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Fabio\Desenvolvimento\Varejo\Envia_Fat\"/>
    </mc:Choice>
  </mc:AlternateContent>
  <xr:revisionPtr revIDLastSave="0" documentId="13_ncr:1_{08E4D8CD-3EC9-4CF8-B850-B315D9DDD287}" xr6:coauthVersionLast="47" xr6:coauthVersionMax="47" xr10:uidLastSave="{00000000-0000-0000-0000-000000000000}"/>
  <bookViews>
    <workbookView xWindow="28680" yWindow="-120" windowWidth="29040" windowHeight="15720" tabRatio="882" xr2:uid="{00000000-000D-0000-FFFF-FFFF00000000}"/>
  </bookViews>
  <sheets>
    <sheet name="BASE_PAGAMENTOS" sheetId="1" r:id="rId1"/>
    <sheet name="verificar1" sheetId="10" r:id="rId2"/>
    <sheet name="verificar" sheetId="9" r:id="rId3"/>
    <sheet name="FORNECEDORES" sheetId="2" r:id="rId4"/>
    <sheet name="novos_cadastro" sheetId="3" r:id="rId5"/>
  </sheets>
  <definedNames>
    <definedName name="_xlnm._FilterDatabase" localSheetId="0" hidden="1">BASE_PAGAMENTOS!$A$1:$AA$6596</definedName>
    <definedName name="_xlnm._FilterDatabase" localSheetId="3" hidden="1">FORNECEDORES!$A$1:$BM$780</definedName>
    <definedName name="_xlnm._FilterDatabase" localSheetId="4" hidden="1">novos_cadastro!$A$1:$C$9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X2" i="1" s="1"/>
  <c r="Y2" i="1" s="1"/>
  <c r="Z2" i="1" s="1"/>
  <c r="W3" i="1"/>
  <c r="X3" i="1" s="1"/>
  <c r="Y3" i="1" s="1"/>
  <c r="W4" i="1"/>
  <c r="X4" i="1" s="1"/>
  <c r="Y4" i="1" s="1"/>
  <c r="AA4" i="1" s="1"/>
  <c r="W5" i="1"/>
  <c r="X5" i="1" s="1"/>
  <c r="Y5" i="1" s="1"/>
  <c r="Z5" i="1" s="1"/>
  <c r="W6" i="1"/>
  <c r="X6" i="1" s="1"/>
  <c r="Y6" i="1" s="1"/>
  <c r="AA6" i="1" s="1"/>
  <c r="W7" i="1"/>
  <c r="X7" i="1" s="1"/>
  <c r="Y7" i="1" s="1"/>
  <c r="W8" i="1"/>
  <c r="X8" i="1" s="1"/>
  <c r="Y8" i="1" s="1"/>
  <c r="Z8" i="1" s="1"/>
  <c r="W9" i="1"/>
  <c r="X9" i="1" s="1"/>
  <c r="Y9" i="1" s="1"/>
  <c r="W10" i="1"/>
  <c r="X10" i="1" s="1"/>
  <c r="Y10" i="1" s="1"/>
  <c r="W11" i="1"/>
  <c r="X11" i="1" s="1"/>
  <c r="Y11" i="1" s="1"/>
  <c r="W12" i="1"/>
  <c r="X12" i="1" s="1"/>
  <c r="Y12" i="1" s="1"/>
  <c r="W13" i="1"/>
  <c r="X13" i="1" s="1"/>
  <c r="Y13" i="1" s="1"/>
  <c r="Z13" i="1" s="1"/>
  <c r="W14" i="1"/>
  <c r="X14" i="1" s="1"/>
  <c r="Y14" i="1" s="1"/>
  <c r="W15" i="1"/>
  <c r="X15" i="1" s="1"/>
  <c r="Y15" i="1" s="1"/>
  <c r="W16" i="1"/>
  <c r="X16" i="1" s="1"/>
  <c r="Y16" i="1" s="1"/>
  <c r="W17" i="1"/>
  <c r="X17" i="1" s="1"/>
  <c r="Y17" i="1" s="1"/>
  <c r="AA17" i="1" s="1"/>
  <c r="W18" i="1"/>
  <c r="X18" i="1" s="1"/>
  <c r="Y18" i="1" s="1"/>
  <c r="W19" i="1"/>
  <c r="X19" i="1" s="1"/>
  <c r="Y19" i="1" s="1"/>
  <c r="W20" i="1"/>
  <c r="X20" i="1" s="1"/>
  <c r="Y20" i="1" s="1"/>
  <c r="AA20" i="1" s="1"/>
  <c r="W21" i="1"/>
  <c r="X21" i="1" s="1"/>
  <c r="Y21" i="1" s="1"/>
  <c r="Z21" i="1" s="1"/>
  <c r="W22" i="1"/>
  <c r="X22" i="1" s="1"/>
  <c r="Y22" i="1" s="1"/>
  <c r="AA22" i="1" s="1"/>
  <c r="W23" i="1"/>
  <c r="X23" i="1" s="1"/>
  <c r="Y23" i="1" s="1"/>
  <c r="W24" i="1"/>
  <c r="X24" i="1" s="1"/>
  <c r="Y24" i="1" s="1"/>
  <c r="W25" i="1"/>
  <c r="X25" i="1" s="1"/>
  <c r="Y25" i="1" s="1"/>
  <c r="W26" i="1"/>
  <c r="X26" i="1" s="1"/>
  <c r="Y26" i="1" s="1"/>
  <c r="W27" i="1"/>
  <c r="X27" i="1" s="1"/>
  <c r="Y27" i="1" s="1"/>
  <c r="W28" i="1"/>
  <c r="X28" i="1" s="1"/>
  <c r="Y28" i="1" s="1"/>
  <c r="AA28" i="1" s="1"/>
  <c r="W29" i="1"/>
  <c r="X29" i="1" s="1"/>
  <c r="Y29" i="1" s="1"/>
  <c r="AA29" i="1" s="1"/>
  <c r="W30" i="1"/>
  <c r="X30" i="1" s="1"/>
  <c r="Y30" i="1" s="1"/>
  <c r="W31" i="1"/>
  <c r="X31" i="1"/>
  <c r="Y31" i="1" s="1"/>
  <c r="W32" i="1"/>
  <c r="X32" i="1" s="1"/>
  <c r="Y32" i="1" s="1"/>
  <c r="W33" i="1"/>
  <c r="X33" i="1" s="1"/>
  <c r="Y33" i="1" s="1"/>
  <c r="Z33" i="1" s="1"/>
  <c r="W34" i="1"/>
  <c r="X34" i="1" s="1"/>
  <c r="Y34" i="1" s="1"/>
  <c r="W35" i="1"/>
  <c r="X35" i="1" s="1"/>
  <c r="Y35" i="1" s="1"/>
  <c r="W36" i="1"/>
  <c r="X36" i="1" s="1"/>
  <c r="Y36" i="1" s="1"/>
  <c r="W37" i="1"/>
  <c r="X37" i="1" s="1"/>
  <c r="Y37" i="1" s="1"/>
  <c r="W38" i="1"/>
  <c r="X38" i="1" s="1"/>
  <c r="Y38" i="1" s="1"/>
  <c r="W39" i="1"/>
  <c r="X39" i="1" s="1"/>
  <c r="Y39" i="1" s="1"/>
  <c r="W40" i="1"/>
  <c r="X40" i="1" s="1"/>
  <c r="Y40" i="1" s="1"/>
  <c r="W41" i="1"/>
  <c r="X41" i="1" s="1"/>
  <c r="Y41" i="1" s="1"/>
  <c r="W42" i="1"/>
  <c r="X42" i="1" s="1"/>
  <c r="Y42" i="1" s="1"/>
  <c r="W43" i="1"/>
  <c r="X43" i="1" s="1"/>
  <c r="Y43" i="1" s="1"/>
  <c r="W44" i="1"/>
  <c r="X44" i="1" s="1"/>
  <c r="Y44" i="1" s="1"/>
  <c r="Z44" i="1" s="1"/>
  <c r="W45" i="1"/>
  <c r="X45" i="1" s="1"/>
  <c r="Y45" i="1" s="1"/>
  <c r="W46" i="1"/>
  <c r="X46" i="1" s="1"/>
  <c r="Y46" i="1" s="1"/>
  <c r="W47" i="1"/>
  <c r="X47" i="1"/>
  <c r="Y47" i="1" s="1"/>
  <c r="Z47" i="1" s="1"/>
  <c r="W48" i="1"/>
  <c r="X48" i="1" s="1"/>
  <c r="Y48" i="1" s="1"/>
  <c r="Z48" i="1" s="1"/>
  <c r="W49" i="1"/>
  <c r="X49" i="1" s="1"/>
  <c r="Y49" i="1" s="1"/>
  <c r="Z49" i="1" s="1"/>
  <c r="W50" i="1"/>
  <c r="X50" i="1" s="1"/>
  <c r="Y50" i="1" s="1"/>
  <c r="W51" i="1"/>
  <c r="X51" i="1" s="1"/>
  <c r="Y51" i="1" s="1"/>
  <c r="W52" i="1"/>
  <c r="X52" i="1" s="1"/>
  <c r="Y52" i="1" s="1"/>
  <c r="W53" i="1"/>
  <c r="X53" i="1" s="1"/>
  <c r="Y53" i="1" s="1"/>
  <c r="W54" i="1"/>
  <c r="X54" i="1" s="1"/>
  <c r="Y54" i="1" s="1"/>
  <c r="W55" i="1"/>
  <c r="X55" i="1" s="1"/>
  <c r="Y55" i="1" s="1"/>
  <c r="Z55" i="1" s="1"/>
  <c r="W56" i="1"/>
  <c r="X56" i="1" s="1"/>
  <c r="Y56" i="1" s="1"/>
  <c r="Z56" i="1" s="1"/>
  <c r="W57" i="1"/>
  <c r="X57" i="1" s="1"/>
  <c r="Y57" i="1" s="1"/>
  <c r="Z57" i="1" s="1"/>
  <c r="W58" i="1"/>
  <c r="X58" i="1"/>
  <c r="Y58" i="1" s="1"/>
  <c r="Z58" i="1" s="1"/>
  <c r="W59" i="1"/>
  <c r="X59" i="1" s="1"/>
  <c r="Y59" i="1" s="1"/>
  <c r="W60" i="1"/>
  <c r="X60" i="1" s="1"/>
  <c r="Y60" i="1" s="1"/>
  <c r="W61" i="1"/>
  <c r="X61" i="1" s="1"/>
  <c r="Y61" i="1" s="1"/>
  <c r="Z61" i="1" s="1"/>
  <c r="W62" i="1"/>
  <c r="X62" i="1" s="1"/>
  <c r="Y62" i="1" s="1"/>
  <c r="W63" i="1"/>
  <c r="X63" i="1" s="1"/>
  <c r="Y63" i="1" s="1"/>
  <c r="AA63" i="1" s="1"/>
  <c r="W64" i="1"/>
  <c r="X64" i="1" s="1"/>
  <c r="Y64" i="1" s="1"/>
  <c r="W65" i="1"/>
  <c r="X65" i="1" s="1"/>
  <c r="Y65" i="1" s="1"/>
  <c r="W66" i="1"/>
  <c r="X66" i="1" s="1"/>
  <c r="Y66" i="1" s="1"/>
  <c r="W67" i="1"/>
  <c r="X67" i="1" s="1"/>
  <c r="Y67" i="1" s="1"/>
  <c r="W68" i="1"/>
  <c r="X68" i="1" s="1"/>
  <c r="Y68" i="1" s="1"/>
  <c r="W69" i="1"/>
  <c r="X69" i="1" s="1"/>
  <c r="Y69" i="1" s="1"/>
  <c r="AA69" i="1" s="1"/>
  <c r="W70" i="1"/>
  <c r="X70" i="1" s="1"/>
  <c r="Y70" i="1" s="1"/>
  <c r="W71" i="1"/>
  <c r="X71" i="1" s="1"/>
  <c r="Y71" i="1" s="1"/>
  <c r="W72" i="1"/>
  <c r="X72" i="1" s="1"/>
  <c r="Y72" i="1" s="1"/>
  <c r="Z72" i="1" s="1"/>
  <c r="W73" i="1"/>
  <c r="X73" i="1" s="1"/>
  <c r="Y73" i="1" s="1"/>
  <c r="W74" i="1"/>
  <c r="X74" i="1" s="1"/>
  <c r="Y74" i="1" s="1"/>
  <c r="W75" i="1"/>
  <c r="X75" i="1" s="1"/>
  <c r="Y75" i="1" s="1"/>
  <c r="W76" i="1"/>
  <c r="X76" i="1" s="1"/>
  <c r="Y76" i="1" s="1"/>
  <c r="W77" i="1"/>
  <c r="X77" i="1" s="1"/>
  <c r="Y77" i="1" s="1"/>
  <c r="Z77" i="1" s="1"/>
  <c r="W78" i="1"/>
  <c r="X78" i="1" s="1"/>
  <c r="Y78" i="1" s="1"/>
  <c r="W79" i="1"/>
  <c r="X79" i="1" s="1"/>
  <c r="Y79" i="1" s="1"/>
  <c r="W80" i="1"/>
  <c r="X80" i="1" s="1"/>
  <c r="Y80" i="1" s="1"/>
  <c r="W81" i="1"/>
  <c r="X81" i="1" s="1"/>
  <c r="Y81" i="1" s="1"/>
  <c r="Z81" i="1" s="1"/>
  <c r="W82" i="1"/>
  <c r="X82" i="1" s="1"/>
  <c r="Y82" i="1" s="1"/>
  <c r="W83" i="1"/>
  <c r="X83" i="1" s="1"/>
  <c r="Y83" i="1" s="1"/>
  <c r="W84" i="1"/>
  <c r="X84" i="1" s="1"/>
  <c r="Y84" i="1" s="1"/>
  <c r="W85" i="1"/>
  <c r="X85" i="1" s="1"/>
  <c r="Y85" i="1" s="1"/>
  <c r="Z85" i="1" s="1"/>
  <c r="W86" i="1"/>
  <c r="X86" i="1" s="1"/>
  <c r="Y86" i="1" s="1"/>
  <c r="W87" i="1"/>
  <c r="X87" i="1" s="1"/>
  <c r="Y87" i="1" s="1"/>
  <c r="W88" i="1"/>
  <c r="X88" i="1" s="1"/>
  <c r="Y88" i="1" s="1"/>
  <c r="Z88" i="1" s="1"/>
  <c r="W89" i="1"/>
  <c r="X89" i="1" s="1"/>
  <c r="Y89" i="1" s="1"/>
  <c r="W90" i="1"/>
  <c r="X90" i="1" s="1"/>
  <c r="Y90" i="1" s="1"/>
  <c r="AA90" i="1" s="1"/>
  <c r="W91" i="1"/>
  <c r="X91" i="1" s="1"/>
  <c r="Y91" i="1" s="1"/>
  <c r="W92" i="1"/>
  <c r="X92" i="1" s="1"/>
  <c r="Y92" i="1" s="1"/>
  <c r="W93" i="1"/>
  <c r="X93" i="1" s="1"/>
  <c r="Y93" i="1" s="1"/>
  <c r="W94" i="1"/>
  <c r="X94" i="1" s="1"/>
  <c r="Y94" i="1" s="1"/>
  <c r="W95" i="1"/>
  <c r="X95" i="1" s="1"/>
  <c r="Y95" i="1" s="1"/>
  <c r="W96" i="1"/>
  <c r="X96" i="1"/>
  <c r="Y96" i="1" s="1"/>
  <c r="W97" i="1"/>
  <c r="X97" i="1" s="1"/>
  <c r="Y97" i="1" s="1"/>
  <c r="W98" i="1"/>
  <c r="X98" i="1" s="1"/>
  <c r="Y98" i="1" s="1"/>
  <c r="W99" i="1"/>
  <c r="X99" i="1" s="1"/>
  <c r="Y99" i="1" s="1"/>
  <c r="W100" i="1"/>
  <c r="X100" i="1" s="1"/>
  <c r="Y100" i="1" s="1"/>
  <c r="W101" i="1"/>
  <c r="X101" i="1" s="1"/>
  <c r="Y101" i="1" s="1"/>
  <c r="Z101" i="1" s="1"/>
  <c r="W102" i="1"/>
  <c r="X102" i="1" s="1"/>
  <c r="Y102" i="1" s="1"/>
  <c r="W103" i="1"/>
  <c r="X103" i="1" s="1"/>
  <c r="Y103" i="1" s="1"/>
  <c r="W104" i="1"/>
  <c r="X104" i="1" s="1"/>
  <c r="Y104" i="1" s="1"/>
  <c r="W105" i="1"/>
  <c r="X105" i="1" s="1"/>
  <c r="Y105" i="1" s="1"/>
  <c r="AA105" i="1" s="1"/>
  <c r="W106" i="1"/>
  <c r="X106" i="1" s="1"/>
  <c r="Y106" i="1" s="1"/>
  <c r="AA106" i="1" s="1"/>
  <c r="W107" i="1"/>
  <c r="X107" i="1" s="1"/>
  <c r="Y107" i="1" s="1"/>
  <c r="W108" i="1"/>
  <c r="X108" i="1" s="1"/>
  <c r="Y108" i="1" s="1"/>
  <c r="W109" i="1"/>
  <c r="X109" i="1" s="1"/>
  <c r="Y109" i="1" s="1"/>
  <c r="W110" i="1"/>
  <c r="X110" i="1" s="1"/>
  <c r="Y110" i="1" s="1"/>
  <c r="W111" i="1"/>
  <c r="X111" i="1" s="1"/>
  <c r="Y111" i="1" s="1"/>
  <c r="Z111" i="1" s="1"/>
  <c r="W112" i="1"/>
  <c r="X112" i="1" s="1"/>
  <c r="Y112" i="1" s="1"/>
  <c r="Z112" i="1" s="1"/>
  <c r="W113" i="1"/>
  <c r="X113" i="1" s="1"/>
  <c r="Y113" i="1" s="1"/>
  <c r="W114" i="1"/>
  <c r="X114" i="1" s="1"/>
  <c r="Y114" i="1" s="1"/>
  <c r="AA114" i="1" s="1"/>
  <c r="W115" i="1"/>
  <c r="X115" i="1" s="1"/>
  <c r="Y115" i="1" s="1"/>
  <c r="W116" i="1"/>
  <c r="X116" i="1" s="1"/>
  <c r="Y116" i="1" s="1"/>
  <c r="AA116" i="1" s="1"/>
  <c r="W117" i="1"/>
  <c r="X117" i="1" s="1"/>
  <c r="Y117" i="1" s="1"/>
  <c r="W118" i="1"/>
  <c r="X118" i="1" s="1"/>
  <c r="Y118" i="1" s="1"/>
  <c r="AA118" i="1" s="1"/>
  <c r="W119" i="1"/>
  <c r="X119" i="1" s="1"/>
  <c r="Y119" i="1" s="1"/>
  <c r="W120" i="1"/>
  <c r="X120" i="1" s="1"/>
  <c r="Y120" i="1" s="1"/>
  <c r="W121" i="1"/>
  <c r="X121" i="1" s="1"/>
  <c r="Y121" i="1" s="1"/>
  <c r="Z121" i="1" s="1"/>
  <c r="W122" i="1"/>
  <c r="X122" i="1"/>
  <c r="Y122" i="1" s="1"/>
  <c r="W123" i="1"/>
  <c r="X123" i="1" s="1"/>
  <c r="Y123" i="1" s="1"/>
  <c r="W124" i="1"/>
  <c r="X124" i="1" s="1"/>
  <c r="Y124" i="1" s="1"/>
  <c r="Z124" i="1" s="1"/>
  <c r="AA124" i="1"/>
  <c r="W125" i="1"/>
  <c r="X125" i="1" s="1"/>
  <c r="Y125" i="1" s="1"/>
  <c r="Z125" i="1" s="1"/>
  <c r="W126" i="1"/>
  <c r="X126" i="1" s="1"/>
  <c r="Y126" i="1" s="1"/>
  <c r="W127" i="1"/>
  <c r="X127" i="1" s="1"/>
  <c r="Y127" i="1" s="1"/>
  <c r="W128" i="1"/>
  <c r="X128" i="1" s="1"/>
  <c r="Y128" i="1" s="1"/>
  <c r="W129" i="1"/>
  <c r="X129" i="1" s="1"/>
  <c r="Y129" i="1" s="1"/>
  <c r="W130" i="1"/>
  <c r="X130" i="1" s="1"/>
  <c r="Y130" i="1" s="1"/>
  <c r="W131" i="1"/>
  <c r="X131" i="1" s="1"/>
  <c r="Y131" i="1" s="1"/>
  <c r="Z131" i="1" s="1"/>
  <c r="W132" i="1"/>
  <c r="X132" i="1" s="1"/>
  <c r="Y132" i="1" s="1"/>
  <c r="W133" i="1"/>
  <c r="X133" i="1" s="1"/>
  <c r="Y133" i="1"/>
  <c r="W134" i="1"/>
  <c r="X134" i="1" s="1"/>
  <c r="Y134" i="1" s="1"/>
  <c r="W135" i="1"/>
  <c r="X135" i="1" s="1"/>
  <c r="Y135" i="1" s="1"/>
  <c r="W136" i="1"/>
  <c r="X136" i="1" s="1"/>
  <c r="Y136" i="1" s="1"/>
  <c r="W137" i="1"/>
  <c r="X137" i="1" s="1"/>
  <c r="Y137" i="1" s="1"/>
  <c r="W138" i="1"/>
  <c r="X138" i="1" s="1"/>
  <c r="Y138" i="1" s="1"/>
  <c r="AA138" i="1" s="1"/>
  <c r="W139" i="1"/>
  <c r="X139" i="1" s="1"/>
  <c r="Y139" i="1" s="1"/>
  <c r="W140" i="1"/>
  <c r="X140" i="1" s="1"/>
  <c r="Y140" i="1"/>
  <c r="W141" i="1"/>
  <c r="X141" i="1" s="1"/>
  <c r="Y141" i="1" s="1"/>
  <c r="Z141" i="1" s="1"/>
  <c r="W142" i="1"/>
  <c r="X142" i="1" s="1"/>
  <c r="Y142" i="1" s="1"/>
  <c r="W143" i="1"/>
  <c r="X143" i="1" s="1"/>
  <c r="Y143" i="1" s="1"/>
  <c r="W144" i="1"/>
  <c r="X144" i="1" s="1"/>
  <c r="Y144" i="1" s="1"/>
  <c r="W145" i="1"/>
  <c r="X145" i="1" s="1"/>
  <c r="Y145" i="1" s="1"/>
  <c r="W146" i="1"/>
  <c r="X146" i="1" s="1"/>
  <c r="Y146" i="1" s="1"/>
  <c r="Z146" i="1" s="1"/>
  <c r="W147" i="1"/>
  <c r="X147" i="1" s="1"/>
  <c r="Y147" i="1" s="1"/>
  <c r="W148" i="1"/>
  <c r="X148" i="1" s="1"/>
  <c r="Y148" i="1" s="1"/>
  <c r="W149" i="1"/>
  <c r="X149" i="1" s="1"/>
  <c r="Y149" i="1" s="1"/>
  <c r="W150" i="1"/>
  <c r="X150" i="1" s="1"/>
  <c r="Y150" i="1" s="1"/>
  <c r="W151" i="1"/>
  <c r="X151" i="1" s="1"/>
  <c r="Y151" i="1" s="1"/>
  <c r="W152" i="1"/>
  <c r="X152" i="1" s="1"/>
  <c r="Y152" i="1" s="1"/>
  <c r="W153" i="1"/>
  <c r="X153" i="1" s="1"/>
  <c r="Y153" i="1" s="1"/>
  <c r="W154" i="1"/>
  <c r="X154" i="1" s="1"/>
  <c r="Y154" i="1" s="1"/>
  <c r="W155" i="1"/>
  <c r="X155" i="1" s="1"/>
  <c r="Y155" i="1" s="1"/>
  <c r="W156" i="1"/>
  <c r="X156" i="1" s="1"/>
  <c r="Y156" i="1" s="1"/>
  <c r="W157" i="1"/>
  <c r="X157" i="1" s="1"/>
  <c r="Y157" i="1" s="1"/>
  <c r="AA157" i="1" s="1"/>
  <c r="W158" i="1"/>
  <c r="X158" i="1" s="1"/>
  <c r="Y158" i="1" s="1"/>
  <c r="W159" i="1"/>
  <c r="X159" i="1" s="1"/>
  <c r="Y159" i="1" s="1"/>
  <c r="W160" i="1"/>
  <c r="X160" i="1" s="1"/>
  <c r="Y160" i="1" s="1"/>
  <c r="W161" i="1"/>
  <c r="X161" i="1" s="1"/>
  <c r="Y161" i="1" s="1"/>
  <c r="Z161" i="1" s="1"/>
  <c r="W162" i="1"/>
  <c r="X162" i="1" s="1"/>
  <c r="Y162" i="1" s="1"/>
  <c r="W163" i="1"/>
  <c r="X163" i="1" s="1"/>
  <c r="Y163" i="1" s="1"/>
  <c r="W164" i="1"/>
  <c r="X164" i="1" s="1"/>
  <c r="Y164" i="1" s="1"/>
  <c r="W165" i="1"/>
  <c r="X165" i="1" s="1"/>
  <c r="Y165" i="1" s="1"/>
  <c r="AA165" i="1" s="1"/>
  <c r="W166" i="1"/>
  <c r="X166" i="1" s="1"/>
  <c r="Y166" i="1" s="1"/>
  <c r="W167" i="1"/>
  <c r="X167" i="1" s="1"/>
  <c r="Y167" i="1" s="1"/>
  <c r="W168" i="1"/>
  <c r="X168" i="1" s="1"/>
  <c r="Y168" i="1" s="1"/>
  <c r="W169" i="1"/>
  <c r="X169" i="1" s="1"/>
  <c r="Y169" i="1" s="1"/>
  <c r="W170" i="1"/>
  <c r="X170" i="1" s="1"/>
  <c r="Y170" i="1" s="1"/>
  <c r="Z170" i="1" s="1"/>
  <c r="W171" i="1"/>
  <c r="X171" i="1"/>
  <c r="Y171" i="1" s="1"/>
  <c r="W172" i="1"/>
  <c r="X172" i="1" s="1"/>
  <c r="Y172" i="1" s="1"/>
  <c r="AA172" i="1" s="1"/>
  <c r="W173" i="1"/>
  <c r="X173" i="1" s="1"/>
  <c r="Y173" i="1" s="1"/>
  <c r="W174" i="1"/>
  <c r="X174" i="1" s="1"/>
  <c r="Y174" i="1" s="1"/>
  <c r="W175" i="1"/>
  <c r="X175" i="1" s="1"/>
  <c r="Y175" i="1" s="1"/>
  <c r="W176" i="1"/>
  <c r="X176" i="1" s="1"/>
  <c r="Y176" i="1" s="1"/>
  <c r="W177" i="1"/>
  <c r="X177" i="1" s="1"/>
  <c r="Y177" i="1" s="1"/>
  <c r="W178" i="1"/>
  <c r="X178" i="1"/>
  <c r="Y178" i="1" s="1"/>
  <c r="W179" i="1"/>
  <c r="X179" i="1" s="1"/>
  <c r="Y179" i="1" s="1"/>
  <c r="W180" i="1"/>
  <c r="X180" i="1" s="1"/>
  <c r="Y180" i="1" s="1"/>
  <c r="W181" i="1"/>
  <c r="X181" i="1" s="1"/>
  <c r="Y181" i="1" s="1"/>
  <c r="W182" i="1"/>
  <c r="X182" i="1" s="1"/>
  <c r="Y182" i="1" s="1"/>
  <c r="W183" i="1"/>
  <c r="X183" i="1" s="1"/>
  <c r="Y183" i="1" s="1"/>
  <c r="W184" i="1"/>
  <c r="X184" i="1" s="1"/>
  <c r="Y184" i="1" s="1"/>
  <c r="W185" i="1"/>
  <c r="X185" i="1" s="1"/>
  <c r="Y185" i="1" s="1"/>
  <c r="W186" i="1"/>
  <c r="X186" i="1" s="1"/>
  <c r="Y186" i="1" s="1"/>
  <c r="Z186" i="1" s="1"/>
  <c r="W187" i="1"/>
  <c r="X187" i="1" s="1"/>
  <c r="Y187" i="1" s="1"/>
  <c r="Z187" i="1" s="1"/>
  <c r="W188" i="1"/>
  <c r="X188" i="1" s="1"/>
  <c r="Y188" i="1" s="1"/>
  <c r="W189" i="1"/>
  <c r="X189" i="1" s="1"/>
  <c r="Y189" i="1" s="1"/>
  <c r="AA189" i="1" s="1"/>
  <c r="W190" i="1"/>
  <c r="X190" i="1" s="1"/>
  <c r="Y190" i="1" s="1"/>
  <c r="W191" i="1"/>
  <c r="X191" i="1" s="1"/>
  <c r="Y191" i="1" s="1"/>
  <c r="W192" i="1"/>
  <c r="X192" i="1" s="1"/>
  <c r="Y192" i="1" s="1"/>
  <c r="W193" i="1"/>
  <c r="X193" i="1" s="1"/>
  <c r="Y193" i="1" s="1"/>
  <c r="W194" i="1"/>
  <c r="X194" i="1" s="1"/>
  <c r="Y194" i="1" s="1"/>
  <c r="W195" i="1"/>
  <c r="X195" i="1" s="1"/>
  <c r="Y195" i="1" s="1"/>
  <c r="W196" i="1"/>
  <c r="X196" i="1" s="1"/>
  <c r="Y196" i="1" s="1"/>
  <c r="AA196" i="1" s="1"/>
  <c r="W197" i="1"/>
  <c r="X197" i="1" s="1"/>
  <c r="Y197" i="1" s="1"/>
  <c r="AA197" i="1" s="1"/>
  <c r="W198" i="1"/>
  <c r="X198" i="1" s="1"/>
  <c r="Y198" i="1" s="1"/>
  <c r="W199" i="1"/>
  <c r="X199" i="1" s="1"/>
  <c r="Y199" i="1" s="1"/>
  <c r="W200" i="1"/>
  <c r="X200" i="1" s="1"/>
  <c r="Y200" i="1" s="1"/>
  <c r="Z200" i="1" s="1"/>
  <c r="W201" i="1"/>
  <c r="X201" i="1" s="1"/>
  <c r="Y201" i="1" s="1"/>
  <c r="W202" i="1"/>
  <c r="X202" i="1" s="1"/>
  <c r="Y202" i="1" s="1"/>
  <c r="Z202" i="1" s="1"/>
  <c r="W203" i="1"/>
  <c r="X203" i="1" s="1"/>
  <c r="Y203" i="1" s="1"/>
  <c r="W204" i="1"/>
  <c r="X204" i="1" s="1"/>
  <c r="Y204" i="1" s="1"/>
  <c r="W205" i="1"/>
  <c r="X205" i="1" s="1"/>
  <c r="Y205" i="1" s="1"/>
  <c r="W206" i="1"/>
  <c r="X206" i="1" s="1"/>
  <c r="Y206" i="1" s="1"/>
  <c r="W207" i="1"/>
  <c r="X207" i="1" s="1"/>
  <c r="Y207" i="1" s="1"/>
  <c r="W208" i="1"/>
  <c r="X208" i="1" s="1"/>
  <c r="Y208" i="1" s="1"/>
  <c r="W209" i="1"/>
  <c r="X209" i="1" s="1"/>
  <c r="Y209" i="1" s="1"/>
  <c r="W210" i="1"/>
  <c r="X210" i="1" s="1"/>
  <c r="Y210" i="1" s="1"/>
  <c r="W211" i="1"/>
  <c r="X211" i="1" s="1"/>
  <c r="Y211" i="1" s="1"/>
  <c r="W212" i="1"/>
  <c r="X212" i="1" s="1"/>
  <c r="Y212" i="1" s="1"/>
  <c r="W213" i="1"/>
  <c r="X213" i="1" s="1"/>
  <c r="Y213" i="1" s="1"/>
  <c r="W214" i="1"/>
  <c r="X214" i="1" s="1"/>
  <c r="Y214" i="1" s="1"/>
  <c r="W215" i="1"/>
  <c r="X215" i="1" s="1"/>
  <c r="Y215" i="1" s="1"/>
  <c r="W216" i="1"/>
  <c r="X216" i="1"/>
  <c r="Y216" i="1" s="1"/>
  <c r="W217" i="1"/>
  <c r="X217" i="1" s="1"/>
  <c r="Y217" i="1" s="1"/>
  <c r="Z217" i="1" s="1"/>
  <c r="W218" i="1"/>
  <c r="X218" i="1" s="1"/>
  <c r="Y218" i="1" s="1"/>
  <c r="Z218" i="1" s="1"/>
  <c r="W219" i="1"/>
  <c r="X219" i="1" s="1"/>
  <c r="Y219" i="1" s="1"/>
  <c r="W220" i="1"/>
  <c r="X220" i="1" s="1"/>
  <c r="Y220" i="1" s="1"/>
  <c r="W221" i="1"/>
  <c r="X221" i="1" s="1"/>
  <c r="Y221" i="1" s="1"/>
  <c r="AA221" i="1" s="1"/>
  <c r="W222" i="1"/>
  <c r="X222" i="1" s="1"/>
  <c r="Y222" i="1" s="1"/>
  <c r="AA222" i="1" s="1"/>
  <c r="W223" i="1"/>
  <c r="X223" i="1" s="1"/>
  <c r="Y223" i="1" s="1"/>
  <c r="W224" i="1"/>
  <c r="X224" i="1" s="1"/>
  <c r="Y224" i="1" s="1"/>
  <c r="W225" i="1"/>
  <c r="X225" i="1"/>
  <c r="Y225" i="1" s="1"/>
  <c r="W226" i="1"/>
  <c r="X226" i="1" s="1"/>
  <c r="Y226" i="1" s="1"/>
  <c r="W227" i="1"/>
  <c r="X227" i="1" s="1"/>
  <c r="Y227" i="1" s="1"/>
  <c r="AA227" i="1" s="1"/>
  <c r="W228" i="1"/>
  <c r="X228" i="1" s="1"/>
  <c r="Y228" i="1" s="1"/>
  <c r="AA228" i="1" s="1"/>
  <c r="W229" i="1"/>
  <c r="X229" i="1" s="1"/>
  <c r="Y229" i="1" s="1"/>
  <c r="W230" i="1"/>
  <c r="X230" i="1" s="1"/>
  <c r="Y230" i="1" s="1"/>
  <c r="W231" i="1"/>
  <c r="X231" i="1" s="1"/>
  <c r="Y231" i="1" s="1"/>
  <c r="W232" i="1"/>
  <c r="X232" i="1" s="1"/>
  <c r="Y232" i="1" s="1"/>
  <c r="W233" i="1"/>
  <c r="X233" i="1" s="1"/>
  <c r="Y233" i="1" s="1"/>
  <c r="Z233" i="1" s="1"/>
  <c r="AA233" i="1"/>
  <c r="W234" i="1"/>
  <c r="X234" i="1" s="1"/>
  <c r="Y234" i="1" s="1"/>
  <c r="Z234" i="1" s="1"/>
  <c r="W235" i="1"/>
  <c r="X235" i="1" s="1"/>
  <c r="Y235" i="1" s="1"/>
  <c r="W236" i="1"/>
  <c r="X236" i="1" s="1"/>
  <c r="Y236" i="1" s="1"/>
  <c r="W237" i="1"/>
  <c r="X237" i="1" s="1"/>
  <c r="Y237" i="1" s="1"/>
  <c r="W238" i="1"/>
  <c r="X238" i="1" s="1"/>
  <c r="Y238" i="1" s="1"/>
  <c r="W239" i="1"/>
  <c r="X239" i="1" s="1"/>
  <c r="Y239" i="1" s="1"/>
  <c r="AA239" i="1" s="1"/>
  <c r="W240" i="1"/>
  <c r="X240" i="1" s="1"/>
  <c r="Y240" i="1" s="1"/>
  <c r="W241" i="1"/>
  <c r="X241" i="1" s="1"/>
  <c r="Y241" i="1" s="1"/>
  <c r="W242" i="1"/>
  <c r="X242" i="1" s="1"/>
  <c r="Y242" i="1" s="1"/>
  <c r="W243" i="1"/>
  <c r="X243" i="1" s="1"/>
  <c r="Y243" i="1" s="1"/>
  <c r="W244" i="1"/>
  <c r="X244" i="1" s="1"/>
  <c r="Y244" i="1" s="1"/>
  <c r="W245" i="1"/>
  <c r="X245" i="1" s="1"/>
  <c r="Y245" i="1" s="1"/>
  <c r="W246" i="1"/>
  <c r="X246" i="1" s="1"/>
  <c r="Y246" i="1" s="1"/>
  <c r="W247" i="1"/>
  <c r="X247" i="1" s="1"/>
  <c r="Y247" i="1" s="1"/>
  <c r="AA247" i="1" s="1"/>
  <c r="W248" i="1"/>
  <c r="X248" i="1" s="1"/>
  <c r="Y248" i="1" s="1"/>
  <c r="W249" i="1"/>
  <c r="X249" i="1" s="1"/>
  <c r="Y249" i="1" s="1"/>
  <c r="W250" i="1"/>
  <c r="X250" i="1" s="1"/>
  <c r="Y250" i="1" s="1"/>
  <c r="W251" i="1"/>
  <c r="X251" i="1" s="1"/>
  <c r="Y251" i="1" s="1"/>
  <c r="Z251" i="1" s="1"/>
  <c r="W252" i="1"/>
  <c r="X252" i="1" s="1"/>
  <c r="Y252" i="1" s="1"/>
  <c r="AA252" i="1" s="1"/>
  <c r="W253" i="1"/>
  <c r="X253" i="1" s="1"/>
  <c r="Y253" i="1" s="1"/>
  <c r="W254" i="1"/>
  <c r="X254" i="1" s="1"/>
  <c r="Y254" i="1" s="1"/>
  <c r="AA254" i="1" s="1"/>
  <c r="W255" i="1"/>
  <c r="X255" i="1" s="1"/>
  <c r="Y255" i="1" s="1"/>
  <c r="W256" i="1"/>
  <c r="X256" i="1" s="1"/>
  <c r="Y256" i="1" s="1"/>
  <c r="W257" i="1"/>
  <c r="X257" i="1" s="1"/>
  <c r="Y257" i="1" s="1"/>
  <c r="W258" i="1"/>
  <c r="X258" i="1" s="1"/>
  <c r="Y258" i="1" s="1"/>
  <c r="W259" i="1"/>
  <c r="X259" i="1" s="1"/>
  <c r="Y259" i="1" s="1"/>
  <c r="Z259" i="1" s="1"/>
  <c r="W260" i="1"/>
  <c r="X260" i="1" s="1"/>
  <c r="Y260" i="1" s="1"/>
  <c r="W261" i="1"/>
  <c r="X261" i="1" s="1"/>
  <c r="Y261" i="1" s="1"/>
  <c r="Z261" i="1" s="1"/>
  <c r="W262" i="1"/>
  <c r="X262" i="1" s="1"/>
  <c r="Y262" i="1" s="1"/>
  <c r="W263" i="1"/>
  <c r="X263" i="1" s="1"/>
  <c r="Y263" i="1" s="1"/>
  <c r="W264" i="1"/>
  <c r="X264" i="1" s="1"/>
  <c r="Y264" i="1" s="1"/>
  <c r="W265" i="1"/>
  <c r="X265" i="1" s="1"/>
  <c r="Y265" i="1" s="1"/>
  <c r="Z265" i="1" s="1"/>
  <c r="W266" i="1"/>
  <c r="X266" i="1" s="1"/>
  <c r="Y266" i="1" s="1"/>
  <c r="W267" i="1"/>
  <c r="X267" i="1" s="1"/>
  <c r="Y267" i="1" s="1"/>
  <c r="W268" i="1"/>
  <c r="X268" i="1" s="1"/>
  <c r="Y268" i="1" s="1"/>
  <c r="W269" i="1"/>
  <c r="X269" i="1" s="1"/>
  <c r="Y269" i="1" s="1"/>
  <c r="W270" i="1"/>
  <c r="X270" i="1" s="1"/>
  <c r="Y270" i="1" s="1"/>
  <c r="Z270" i="1" s="1"/>
  <c r="W271" i="1"/>
  <c r="X271" i="1" s="1"/>
  <c r="Y271" i="1" s="1"/>
  <c r="W272" i="1"/>
  <c r="X272" i="1" s="1"/>
  <c r="Y272" i="1" s="1"/>
  <c r="Z272" i="1" s="1"/>
  <c r="W273" i="1"/>
  <c r="X273" i="1" s="1"/>
  <c r="Y273" i="1" s="1"/>
  <c r="Z273" i="1" s="1"/>
  <c r="W274" i="1"/>
  <c r="X274" i="1" s="1"/>
  <c r="Y274" i="1" s="1"/>
  <c r="W275" i="1"/>
  <c r="X275" i="1" s="1"/>
  <c r="Y275" i="1" s="1"/>
  <c r="AA275" i="1" s="1"/>
  <c r="W276" i="1"/>
  <c r="X276" i="1" s="1"/>
  <c r="Y276" i="1" s="1"/>
  <c r="W277" i="1"/>
  <c r="X277" i="1" s="1"/>
  <c r="Y277" i="1" s="1"/>
  <c r="Z277" i="1" s="1"/>
  <c r="W278" i="1"/>
  <c r="X278" i="1" s="1"/>
  <c r="Y278" i="1" s="1"/>
  <c r="W279" i="1"/>
  <c r="X279" i="1"/>
  <c r="Y279" i="1" s="1"/>
  <c r="Z279" i="1" s="1"/>
  <c r="W280" i="1"/>
  <c r="X280" i="1" s="1"/>
  <c r="Y280" i="1" s="1"/>
  <c r="Z280" i="1" s="1"/>
  <c r="W281" i="1"/>
  <c r="X281" i="1" s="1"/>
  <c r="Y281" i="1" s="1"/>
  <c r="W282" i="1"/>
  <c r="X282" i="1" s="1"/>
  <c r="Y282" i="1" s="1"/>
  <c r="Z282" i="1" s="1"/>
  <c r="W283" i="1"/>
  <c r="X283" i="1" s="1"/>
  <c r="Y283" i="1" s="1"/>
  <c r="AA283" i="1" s="1"/>
  <c r="W284" i="1"/>
  <c r="X284" i="1" s="1"/>
  <c r="Y284" i="1" s="1"/>
  <c r="W285" i="1"/>
  <c r="X285" i="1" s="1"/>
  <c r="Y285" i="1" s="1"/>
  <c r="W286" i="1"/>
  <c r="X286" i="1" s="1"/>
  <c r="Y286" i="1" s="1"/>
  <c r="W287" i="1"/>
  <c r="X287" i="1" s="1"/>
  <c r="Y287" i="1" s="1"/>
  <c r="W288" i="1"/>
  <c r="X288" i="1" s="1"/>
  <c r="Y288" i="1" s="1"/>
  <c r="Z288" i="1" s="1"/>
  <c r="W289" i="1"/>
  <c r="X289" i="1" s="1"/>
  <c r="Y289" i="1" s="1"/>
  <c r="W290" i="1"/>
  <c r="X290" i="1" s="1"/>
  <c r="Y290" i="1" s="1"/>
  <c r="W291" i="1"/>
  <c r="X291" i="1" s="1"/>
  <c r="Y291" i="1" s="1"/>
  <c r="Z291" i="1" s="1"/>
  <c r="W292" i="1"/>
  <c r="X292" i="1" s="1"/>
  <c r="Y292" i="1" s="1"/>
  <c r="W293" i="1"/>
  <c r="X293" i="1" s="1"/>
  <c r="Y293" i="1" s="1"/>
  <c r="W294" i="1"/>
  <c r="X294" i="1" s="1"/>
  <c r="Y294" i="1" s="1"/>
  <c r="W295" i="1"/>
  <c r="X295" i="1" s="1"/>
  <c r="Y295" i="1" s="1"/>
  <c r="W296" i="1"/>
  <c r="X296" i="1" s="1"/>
  <c r="Y296" i="1" s="1"/>
  <c r="W297" i="1"/>
  <c r="X297" i="1" s="1"/>
  <c r="Y297" i="1" s="1"/>
  <c r="Z297" i="1" s="1"/>
  <c r="W298" i="1"/>
  <c r="X298" i="1" s="1"/>
  <c r="Y298" i="1" s="1"/>
  <c r="W299" i="1"/>
  <c r="X299" i="1" s="1"/>
  <c r="Y299" i="1" s="1"/>
  <c r="W300" i="1"/>
  <c r="X300" i="1" s="1"/>
  <c r="Y300" i="1" s="1"/>
  <c r="Z300" i="1" s="1"/>
  <c r="W301" i="1"/>
  <c r="X301" i="1" s="1"/>
  <c r="Y301" i="1" s="1"/>
  <c r="AA301" i="1" s="1"/>
  <c r="W302" i="1"/>
  <c r="X302" i="1" s="1"/>
  <c r="Y302" i="1" s="1"/>
  <c r="AA302" i="1" s="1"/>
  <c r="Z302" i="1"/>
  <c r="W303" i="1"/>
  <c r="X303" i="1" s="1"/>
  <c r="Y303" i="1" s="1"/>
  <c r="W304" i="1"/>
  <c r="X304" i="1" s="1"/>
  <c r="Y304" i="1" s="1"/>
  <c r="Z304" i="1" s="1"/>
  <c r="W305" i="1"/>
  <c r="X305" i="1" s="1"/>
  <c r="Y305" i="1" s="1"/>
  <c r="W306" i="1"/>
  <c r="X306" i="1" s="1"/>
  <c r="Y306" i="1" s="1"/>
  <c r="W307" i="1"/>
  <c r="X307" i="1" s="1"/>
  <c r="Y307" i="1" s="1"/>
  <c r="W308" i="1"/>
  <c r="X308" i="1" s="1"/>
  <c r="Y308" i="1" s="1"/>
  <c r="W309" i="1"/>
  <c r="X309" i="1" s="1"/>
  <c r="Y309" i="1" s="1"/>
  <c r="W310" i="1"/>
  <c r="X310" i="1" s="1"/>
  <c r="Y310" i="1" s="1"/>
  <c r="W311" i="1"/>
  <c r="X311" i="1" s="1"/>
  <c r="Y311" i="1" s="1"/>
  <c r="W312" i="1"/>
  <c r="X312" i="1" s="1"/>
  <c r="Y312" i="1" s="1"/>
  <c r="AA312" i="1" s="1"/>
  <c r="W313" i="1"/>
  <c r="X313" i="1" s="1"/>
  <c r="Y313" i="1" s="1"/>
  <c r="W314" i="1"/>
  <c r="X314" i="1" s="1"/>
  <c r="Y314" i="1" s="1"/>
  <c r="W315" i="1"/>
  <c r="X315" i="1" s="1"/>
  <c r="Y315" i="1" s="1"/>
  <c r="Z315" i="1" s="1"/>
  <c r="W316" i="1"/>
  <c r="X316" i="1" s="1"/>
  <c r="Y316" i="1" s="1"/>
  <c r="W317" i="1"/>
  <c r="X317" i="1" s="1"/>
  <c r="Y317" i="1" s="1"/>
  <c r="W318" i="1"/>
  <c r="X318" i="1" s="1"/>
  <c r="Y318" i="1" s="1"/>
  <c r="W319" i="1"/>
  <c r="X319" i="1" s="1"/>
  <c r="Y319" i="1" s="1"/>
  <c r="W320" i="1"/>
  <c r="X320" i="1" s="1"/>
  <c r="Y320" i="1" s="1"/>
  <c r="W321" i="1"/>
  <c r="X321" i="1" s="1"/>
  <c r="Y321" i="1" s="1"/>
  <c r="W322" i="1"/>
  <c r="X322" i="1" s="1"/>
  <c r="Y322" i="1" s="1"/>
  <c r="W323" i="1"/>
  <c r="X323" i="1" s="1"/>
  <c r="Y323" i="1" s="1"/>
  <c r="W324" i="1"/>
  <c r="X324" i="1" s="1"/>
  <c r="Y324" i="1" s="1"/>
  <c r="Z324" i="1" s="1"/>
  <c r="W325" i="1"/>
  <c r="X325" i="1" s="1"/>
  <c r="Y325" i="1" s="1"/>
  <c r="W326" i="1"/>
  <c r="X326" i="1" s="1"/>
  <c r="Y326" i="1" s="1"/>
  <c r="W327" i="1"/>
  <c r="X327" i="1" s="1"/>
  <c r="Y327" i="1" s="1"/>
  <c r="W328" i="1"/>
  <c r="X328" i="1" s="1"/>
  <c r="Y328" i="1" s="1"/>
  <c r="W329" i="1"/>
  <c r="X329" i="1" s="1"/>
  <c r="Y329" i="1" s="1"/>
  <c r="W330" i="1"/>
  <c r="X330" i="1" s="1"/>
  <c r="Y330" i="1" s="1"/>
  <c r="W331" i="1"/>
  <c r="X331" i="1" s="1"/>
  <c r="Y331" i="1" s="1"/>
  <c r="W332" i="1"/>
  <c r="X332" i="1"/>
  <c r="Y332" i="1" s="1"/>
  <c r="Z332" i="1" s="1"/>
  <c r="W333" i="1"/>
  <c r="X333" i="1" s="1"/>
  <c r="Y333" i="1" s="1"/>
  <c r="W334" i="1"/>
  <c r="X334" i="1" s="1"/>
  <c r="Y334" i="1" s="1"/>
  <c r="AA334" i="1" s="1"/>
  <c r="W335" i="1"/>
  <c r="X335" i="1" s="1"/>
  <c r="Y335" i="1" s="1"/>
  <c r="W336" i="1"/>
  <c r="X336" i="1"/>
  <c r="Y336" i="1" s="1"/>
  <c r="W337" i="1"/>
  <c r="X337" i="1" s="1"/>
  <c r="Y337" i="1" s="1"/>
  <c r="W338" i="1"/>
  <c r="X338" i="1" s="1"/>
  <c r="Y338" i="1" s="1"/>
  <c r="W339" i="1"/>
  <c r="X339" i="1" s="1"/>
  <c r="Y339" i="1" s="1"/>
  <c r="W340" i="1"/>
  <c r="X340" i="1" s="1"/>
  <c r="Y340" i="1" s="1"/>
  <c r="W341" i="1"/>
  <c r="X341" i="1" s="1"/>
  <c r="Y341" i="1" s="1"/>
  <c r="W342" i="1"/>
  <c r="X342" i="1" s="1"/>
  <c r="Y342" i="1" s="1"/>
  <c r="W343" i="1"/>
  <c r="X343" i="1" s="1"/>
  <c r="Y343" i="1" s="1"/>
  <c r="W344" i="1"/>
  <c r="X344" i="1" s="1"/>
  <c r="Y344" i="1" s="1"/>
  <c r="W345" i="1"/>
  <c r="X345" i="1" s="1"/>
  <c r="Y345" i="1" s="1"/>
  <c r="W346" i="1"/>
  <c r="X346" i="1" s="1"/>
  <c r="Y346" i="1" s="1"/>
  <c r="W347" i="1"/>
  <c r="X347" i="1" s="1"/>
  <c r="Y347" i="1" s="1"/>
  <c r="W348" i="1"/>
  <c r="X348" i="1" s="1"/>
  <c r="Y348" i="1" s="1"/>
  <c r="W349" i="1"/>
  <c r="X349" i="1" s="1"/>
  <c r="Y349" i="1" s="1"/>
  <c r="W350" i="1"/>
  <c r="X350" i="1" s="1"/>
  <c r="Y350" i="1" s="1"/>
  <c r="W351" i="1"/>
  <c r="X351" i="1" s="1"/>
  <c r="Y351" i="1" s="1"/>
  <c r="W352" i="1"/>
  <c r="X352" i="1" s="1"/>
  <c r="Y352" i="1" s="1"/>
  <c r="Z352" i="1" s="1"/>
  <c r="W353" i="1"/>
  <c r="X353" i="1" s="1"/>
  <c r="Y353" i="1" s="1"/>
  <c r="W354" i="1"/>
  <c r="X354" i="1" s="1"/>
  <c r="Y354" i="1" s="1"/>
  <c r="W355" i="1"/>
  <c r="X355" i="1" s="1"/>
  <c r="Y355" i="1" s="1"/>
  <c r="W356" i="1"/>
  <c r="X356" i="1" s="1"/>
  <c r="Y356" i="1" s="1"/>
  <c r="W357" i="1"/>
  <c r="X357" i="1" s="1"/>
  <c r="Y357" i="1" s="1"/>
  <c r="AA357" i="1" s="1"/>
  <c r="W358" i="1"/>
  <c r="X358" i="1" s="1"/>
  <c r="Y358" i="1" s="1"/>
  <c r="W359" i="1"/>
  <c r="X359" i="1" s="1"/>
  <c r="Y359" i="1" s="1"/>
  <c r="W360" i="1"/>
  <c r="X360" i="1" s="1"/>
  <c r="Y360" i="1" s="1"/>
  <c r="W361" i="1"/>
  <c r="X361" i="1" s="1"/>
  <c r="Y361" i="1" s="1"/>
  <c r="Z361" i="1" s="1"/>
  <c r="W362" i="1"/>
  <c r="X362" i="1" s="1"/>
  <c r="Y362" i="1" s="1"/>
  <c r="W363" i="1"/>
  <c r="X363" i="1" s="1"/>
  <c r="Y363" i="1" s="1"/>
  <c r="W364" i="1"/>
  <c r="X364" i="1" s="1"/>
  <c r="Y364" i="1" s="1"/>
  <c r="Z364" i="1" s="1"/>
  <c r="W365" i="1"/>
  <c r="X365" i="1" s="1"/>
  <c r="Y365" i="1" s="1"/>
  <c r="W366" i="1"/>
  <c r="X366" i="1" s="1"/>
  <c r="Y366" i="1" s="1"/>
  <c r="W367" i="1"/>
  <c r="X367" i="1" s="1"/>
  <c r="Y367" i="1" s="1"/>
  <c r="W368" i="1"/>
  <c r="X368" i="1" s="1"/>
  <c r="Y368" i="1" s="1"/>
  <c r="W369" i="1"/>
  <c r="X369" i="1" s="1"/>
  <c r="Y369" i="1" s="1"/>
  <c r="W370" i="1"/>
  <c r="X370" i="1" s="1"/>
  <c r="Y370" i="1" s="1"/>
  <c r="W371" i="1"/>
  <c r="X371" i="1" s="1"/>
  <c r="Y371" i="1" s="1"/>
  <c r="W372" i="1"/>
  <c r="X372" i="1" s="1"/>
  <c r="Y372" i="1" s="1"/>
  <c r="W373" i="1"/>
  <c r="X373" i="1" s="1"/>
  <c r="Y373" i="1" s="1"/>
  <c r="W374" i="1"/>
  <c r="X374" i="1" s="1"/>
  <c r="Y374" i="1" s="1"/>
  <c r="W375" i="1"/>
  <c r="X375" i="1" s="1"/>
  <c r="Y375" i="1" s="1"/>
  <c r="W376" i="1"/>
  <c r="X376" i="1" s="1"/>
  <c r="Y376" i="1" s="1"/>
  <c r="W377" i="1"/>
  <c r="X377" i="1" s="1"/>
  <c r="Y377" i="1" s="1"/>
  <c r="W378" i="1"/>
  <c r="X378" i="1"/>
  <c r="Y378" i="1" s="1"/>
  <c r="W379" i="1"/>
  <c r="X379" i="1" s="1"/>
  <c r="Y379" i="1" s="1"/>
  <c r="W380" i="1"/>
  <c r="X380" i="1" s="1"/>
  <c r="Y380" i="1" s="1"/>
  <c r="AA380" i="1" s="1"/>
  <c r="W381" i="1"/>
  <c r="X381" i="1" s="1"/>
  <c r="Y381" i="1" s="1"/>
  <c r="W382" i="1"/>
  <c r="X382" i="1" s="1"/>
  <c r="Y382" i="1" s="1"/>
  <c r="W383" i="1"/>
  <c r="X383" i="1" s="1"/>
  <c r="Y383" i="1" s="1"/>
  <c r="AA383" i="1" s="1"/>
  <c r="W384" i="1"/>
  <c r="X384" i="1" s="1"/>
  <c r="Y384" i="1" s="1"/>
  <c r="W385" i="1"/>
  <c r="X385" i="1" s="1"/>
  <c r="Y385" i="1" s="1"/>
  <c r="W386" i="1"/>
  <c r="X386" i="1" s="1"/>
  <c r="Y386" i="1" s="1"/>
  <c r="Z386" i="1" s="1"/>
  <c r="W387" i="1"/>
  <c r="X387" i="1" s="1"/>
  <c r="Y387" i="1" s="1"/>
  <c r="W388" i="1"/>
  <c r="X388" i="1" s="1"/>
  <c r="Y388" i="1" s="1"/>
  <c r="AA388" i="1" s="1"/>
  <c r="W389" i="1"/>
  <c r="X389" i="1" s="1"/>
  <c r="Y389" i="1" s="1"/>
  <c r="W390" i="1"/>
  <c r="X390" i="1" s="1"/>
  <c r="Y390" i="1" s="1"/>
  <c r="W391" i="1"/>
  <c r="X391" i="1" s="1"/>
  <c r="Y391" i="1" s="1"/>
  <c r="W392" i="1"/>
  <c r="X392" i="1" s="1"/>
  <c r="Y392" i="1" s="1"/>
  <c r="W393" i="1"/>
  <c r="X393" i="1" s="1"/>
  <c r="Y393" i="1" s="1"/>
  <c r="W394" i="1"/>
  <c r="X394" i="1" s="1"/>
  <c r="Y394" i="1" s="1"/>
  <c r="Z394" i="1" s="1"/>
  <c r="W395" i="1"/>
  <c r="X395" i="1" s="1"/>
  <c r="Y395" i="1" s="1"/>
  <c r="W396" i="1"/>
  <c r="X396" i="1" s="1"/>
  <c r="Y396" i="1" s="1"/>
  <c r="Z396" i="1" s="1"/>
  <c r="W397" i="1"/>
  <c r="X397" i="1" s="1"/>
  <c r="Y397" i="1"/>
  <c r="Z397" i="1" s="1"/>
  <c r="W398" i="1"/>
  <c r="X398" i="1" s="1"/>
  <c r="Y398" i="1" s="1"/>
  <c r="W399" i="1"/>
  <c r="X399" i="1"/>
  <c r="Y399" i="1" s="1"/>
  <c r="W400" i="1"/>
  <c r="X400" i="1" s="1"/>
  <c r="Y400" i="1" s="1"/>
  <c r="W401" i="1"/>
  <c r="X401" i="1" s="1"/>
  <c r="Y401" i="1" s="1"/>
  <c r="W402" i="1"/>
  <c r="X402" i="1" s="1"/>
  <c r="Y402" i="1" s="1"/>
  <c r="W403" i="1"/>
  <c r="X403" i="1" s="1"/>
  <c r="Y403" i="1" s="1"/>
  <c r="W404" i="1"/>
  <c r="X404" i="1" s="1"/>
  <c r="Y404" i="1" s="1"/>
  <c r="AA404" i="1" s="1"/>
  <c r="W405" i="1"/>
  <c r="X405" i="1" s="1"/>
  <c r="Y405" i="1" s="1"/>
  <c r="W406" i="1"/>
  <c r="X406" i="1" s="1"/>
  <c r="Y406" i="1" s="1"/>
  <c r="W407" i="1"/>
  <c r="X407" i="1"/>
  <c r="Y407" i="1" s="1"/>
  <c r="W408" i="1"/>
  <c r="X408" i="1" s="1"/>
  <c r="Y408" i="1" s="1"/>
  <c r="W409" i="1"/>
  <c r="X409" i="1" s="1"/>
  <c r="Y409" i="1" s="1"/>
  <c r="W410" i="1"/>
  <c r="X410" i="1" s="1"/>
  <c r="Y410" i="1" s="1"/>
  <c r="W411" i="1"/>
  <c r="X411" i="1" s="1"/>
  <c r="Y411" i="1" s="1"/>
  <c r="W412" i="1"/>
  <c r="X412" i="1" s="1"/>
  <c r="Y412" i="1" s="1"/>
  <c r="W413" i="1"/>
  <c r="X413" i="1" s="1"/>
  <c r="Y413" i="1" s="1"/>
  <c r="W414" i="1"/>
  <c r="X414" i="1" s="1"/>
  <c r="Y414" i="1" s="1"/>
  <c r="W415" i="1"/>
  <c r="X415" i="1" s="1"/>
  <c r="Y415" i="1" s="1"/>
  <c r="W416" i="1"/>
  <c r="X416" i="1" s="1"/>
  <c r="Y416" i="1" s="1"/>
  <c r="AA416" i="1" s="1"/>
  <c r="W417" i="1"/>
  <c r="X417" i="1" s="1"/>
  <c r="Y417" i="1" s="1"/>
  <c r="W418" i="1"/>
  <c r="X418" i="1" s="1"/>
  <c r="Y418" i="1" s="1"/>
  <c r="W419" i="1"/>
  <c r="X419" i="1" s="1"/>
  <c r="Y419" i="1" s="1"/>
  <c r="W420" i="1"/>
  <c r="X420" i="1" s="1"/>
  <c r="Y420" i="1" s="1"/>
  <c r="W421" i="1"/>
  <c r="X421" i="1" s="1"/>
  <c r="Y421" i="1" s="1"/>
  <c r="W422" i="1"/>
  <c r="X422" i="1" s="1"/>
  <c r="Y422" i="1" s="1"/>
  <c r="W423" i="1"/>
  <c r="X423" i="1" s="1"/>
  <c r="Y423" i="1" s="1"/>
  <c r="W424" i="1"/>
  <c r="X424" i="1" s="1"/>
  <c r="Y424" i="1" s="1"/>
  <c r="W425" i="1"/>
  <c r="X425" i="1" s="1"/>
  <c r="Y425" i="1" s="1"/>
  <c r="W426" i="1"/>
  <c r="X426" i="1" s="1"/>
  <c r="Y426" i="1" s="1"/>
  <c r="Z426" i="1" s="1"/>
  <c r="W427" i="1"/>
  <c r="X427" i="1" s="1"/>
  <c r="Y427" i="1" s="1"/>
  <c r="W428" i="1"/>
  <c r="X428" i="1" s="1"/>
  <c r="Y428" i="1" s="1"/>
  <c r="W429" i="1"/>
  <c r="X429" i="1" s="1"/>
  <c r="Y429" i="1" s="1"/>
  <c r="W430" i="1"/>
  <c r="X430" i="1" s="1"/>
  <c r="Y430" i="1" s="1"/>
  <c r="W431" i="1"/>
  <c r="X431" i="1" s="1"/>
  <c r="Y431" i="1" s="1"/>
  <c r="W432" i="1"/>
  <c r="X432" i="1" s="1"/>
  <c r="Y432" i="1" s="1"/>
  <c r="W433" i="1"/>
  <c r="X433" i="1" s="1"/>
  <c r="Y433" i="1" s="1"/>
  <c r="Z433" i="1" s="1"/>
  <c r="W434" i="1"/>
  <c r="X434" i="1" s="1"/>
  <c r="Y434" i="1" s="1"/>
  <c r="W435" i="1"/>
  <c r="X435" i="1" s="1"/>
  <c r="Y435" i="1" s="1"/>
  <c r="W436" i="1"/>
  <c r="X436" i="1" s="1"/>
  <c r="Y436" i="1" s="1"/>
  <c r="W437" i="1"/>
  <c r="X437" i="1" s="1"/>
  <c r="Y437" i="1" s="1"/>
  <c r="W438" i="1"/>
  <c r="X438" i="1" s="1"/>
  <c r="Y438" i="1" s="1"/>
  <c r="W439" i="1"/>
  <c r="X439" i="1" s="1"/>
  <c r="Y439" i="1" s="1"/>
  <c r="W440" i="1"/>
  <c r="X440" i="1" s="1"/>
  <c r="Y440" i="1" s="1"/>
  <c r="W441" i="1"/>
  <c r="X441" i="1" s="1"/>
  <c r="Y441" i="1" s="1"/>
  <c r="W442" i="1"/>
  <c r="X442" i="1" s="1"/>
  <c r="Y442" i="1" s="1"/>
  <c r="W443" i="1"/>
  <c r="X443" i="1" s="1"/>
  <c r="Y443" i="1" s="1"/>
  <c r="W444" i="1"/>
  <c r="X444" i="1" s="1"/>
  <c r="Y444" i="1" s="1"/>
  <c r="Z444" i="1" s="1"/>
  <c r="W445" i="1"/>
  <c r="X445" i="1" s="1"/>
  <c r="Y445" i="1" s="1"/>
  <c r="W446" i="1"/>
  <c r="X446" i="1"/>
  <c r="Y446" i="1" s="1"/>
  <c r="AA446" i="1" s="1"/>
  <c r="W447" i="1"/>
  <c r="X447" i="1" s="1"/>
  <c r="Y447" i="1" s="1"/>
  <c r="W448" i="1"/>
  <c r="X448" i="1" s="1"/>
  <c r="Y448" i="1" s="1"/>
  <c r="AA448" i="1" s="1"/>
  <c r="W449" i="1"/>
  <c r="X449" i="1" s="1"/>
  <c r="Y449" i="1" s="1"/>
  <c r="W450" i="1"/>
  <c r="X450" i="1" s="1"/>
  <c r="Y450" i="1" s="1"/>
  <c r="W451" i="1"/>
  <c r="X451" i="1" s="1"/>
  <c r="Y451" i="1" s="1"/>
  <c r="W452" i="1"/>
  <c r="X452" i="1" s="1"/>
  <c r="Y452" i="1" s="1"/>
  <c r="W453" i="1"/>
  <c r="X453" i="1" s="1"/>
  <c r="Y453" i="1" s="1"/>
  <c r="W454" i="1"/>
  <c r="X454" i="1" s="1"/>
  <c r="Y454" i="1" s="1"/>
  <c r="W455" i="1"/>
  <c r="X455" i="1" s="1"/>
  <c r="Y455" i="1" s="1"/>
  <c r="W456" i="1"/>
  <c r="X456" i="1" s="1"/>
  <c r="Y456" i="1" s="1"/>
  <c r="AA456" i="1" s="1"/>
  <c r="W457" i="1"/>
  <c r="X457" i="1" s="1"/>
  <c r="Y457" i="1" s="1"/>
  <c r="Z457" i="1" s="1"/>
  <c r="W458" i="1"/>
  <c r="X458" i="1" s="1"/>
  <c r="Y458" i="1" s="1"/>
  <c r="Z458" i="1" s="1"/>
  <c r="W459" i="1"/>
  <c r="X459" i="1" s="1"/>
  <c r="Y459" i="1" s="1"/>
  <c r="W460" i="1"/>
  <c r="X460" i="1" s="1"/>
  <c r="Y460" i="1" s="1"/>
  <c r="W461" i="1"/>
  <c r="X461" i="1" s="1"/>
  <c r="Y461" i="1" s="1"/>
  <c r="AA461" i="1" s="1"/>
  <c r="W462" i="1"/>
  <c r="X462" i="1" s="1"/>
  <c r="Y462" i="1" s="1"/>
  <c r="W463" i="1"/>
  <c r="X463" i="1" s="1"/>
  <c r="Y463" i="1" s="1"/>
  <c r="W464" i="1"/>
  <c r="X464" i="1" s="1"/>
  <c r="Y464" i="1" s="1"/>
  <c r="Z464" i="1" s="1"/>
  <c r="W465" i="1"/>
  <c r="X465" i="1" s="1"/>
  <c r="Y465" i="1" s="1"/>
  <c r="W466" i="1"/>
  <c r="X466" i="1" s="1"/>
  <c r="Y466" i="1" s="1"/>
  <c r="W467" i="1"/>
  <c r="X467" i="1" s="1"/>
  <c r="Y467" i="1" s="1"/>
  <c r="W468" i="1"/>
  <c r="X468" i="1" s="1"/>
  <c r="Y468" i="1" s="1"/>
  <c r="W469" i="1"/>
  <c r="X469" i="1" s="1"/>
  <c r="Y469" i="1" s="1"/>
  <c r="W470" i="1"/>
  <c r="X470" i="1"/>
  <c r="Y470" i="1" s="1"/>
  <c r="W471" i="1"/>
  <c r="X471" i="1" s="1"/>
  <c r="Y471" i="1" s="1"/>
  <c r="W472" i="1"/>
  <c r="X472" i="1" s="1"/>
  <c r="Y472" i="1" s="1"/>
  <c r="W473" i="1"/>
  <c r="X473" i="1" s="1"/>
  <c r="Y473" i="1" s="1"/>
  <c r="W474" i="1"/>
  <c r="X474" i="1" s="1"/>
  <c r="Y474" i="1" s="1"/>
  <c r="W475" i="1"/>
  <c r="X475" i="1" s="1"/>
  <c r="Y475" i="1" s="1"/>
  <c r="Z475" i="1" s="1"/>
  <c r="W476" i="1"/>
  <c r="X476" i="1" s="1"/>
  <c r="Y476" i="1" s="1"/>
  <c r="W477" i="1"/>
  <c r="X477" i="1" s="1"/>
  <c r="Y477" i="1" s="1"/>
  <c r="W478" i="1"/>
  <c r="X478" i="1" s="1"/>
  <c r="Y478" i="1" s="1"/>
  <c r="W479" i="1"/>
  <c r="X479" i="1" s="1"/>
  <c r="Y479" i="1" s="1"/>
  <c r="W480" i="1"/>
  <c r="X480" i="1" s="1"/>
  <c r="Y480" i="1" s="1"/>
  <c r="W481" i="1"/>
  <c r="X481" i="1" s="1"/>
  <c r="Y481" i="1" s="1"/>
  <c r="W482" i="1"/>
  <c r="X482" i="1" s="1"/>
  <c r="Y482" i="1" s="1"/>
  <c r="W483" i="1"/>
  <c r="X483" i="1" s="1"/>
  <c r="Y483" i="1" s="1"/>
  <c r="Z483" i="1" s="1"/>
  <c r="W484" i="1"/>
  <c r="X484" i="1" s="1"/>
  <c r="Y484" i="1" s="1"/>
  <c r="W485" i="1"/>
  <c r="X485" i="1" s="1"/>
  <c r="Y485" i="1" s="1"/>
  <c r="W486" i="1"/>
  <c r="X486" i="1" s="1"/>
  <c r="Y486" i="1" s="1"/>
  <c r="W487" i="1"/>
  <c r="X487" i="1" s="1"/>
  <c r="Y487" i="1" s="1"/>
  <c r="AA487" i="1" s="1"/>
  <c r="W488" i="1"/>
  <c r="X488" i="1" s="1"/>
  <c r="Y488" i="1" s="1"/>
  <c r="AA488" i="1" s="1"/>
  <c r="W489" i="1"/>
  <c r="X489" i="1" s="1"/>
  <c r="Y489" i="1" s="1"/>
  <c r="W490" i="1"/>
  <c r="X490" i="1" s="1"/>
  <c r="Y490" i="1" s="1"/>
  <c r="W491" i="1"/>
  <c r="X491" i="1" s="1"/>
  <c r="Y491" i="1" s="1"/>
  <c r="W492" i="1"/>
  <c r="X492" i="1" s="1"/>
  <c r="Y492" i="1" s="1"/>
  <c r="Z492" i="1" s="1"/>
  <c r="W493" i="1"/>
  <c r="X493" i="1" s="1"/>
  <c r="Y493" i="1" s="1"/>
  <c r="AA493" i="1" s="1"/>
  <c r="Z493" i="1"/>
  <c r="W494" i="1"/>
  <c r="X494" i="1" s="1"/>
  <c r="Y494" i="1" s="1"/>
  <c r="W495" i="1"/>
  <c r="X495" i="1" s="1"/>
  <c r="Y495" i="1" s="1"/>
  <c r="W496" i="1"/>
  <c r="X496" i="1" s="1"/>
  <c r="Y496" i="1" s="1"/>
  <c r="AA496" i="1" s="1"/>
  <c r="W497" i="1"/>
  <c r="X497" i="1" s="1"/>
  <c r="Y497" i="1" s="1"/>
  <c r="Z497" i="1" s="1"/>
  <c r="W498" i="1"/>
  <c r="X498" i="1" s="1"/>
  <c r="Y498" i="1" s="1"/>
  <c r="W499" i="1"/>
  <c r="X499" i="1" s="1"/>
  <c r="Y499" i="1" s="1"/>
  <c r="W500" i="1"/>
  <c r="X500" i="1" s="1"/>
  <c r="Y500" i="1" s="1"/>
  <c r="W501" i="1"/>
  <c r="X501" i="1" s="1"/>
  <c r="Y501" i="1" s="1"/>
  <c r="AA501" i="1" s="1"/>
  <c r="W502" i="1"/>
  <c r="X502" i="1" s="1"/>
  <c r="Y502" i="1" s="1"/>
  <c r="W503" i="1"/>
  <c r="X503" i="1" s="1"/>
  <c r="Y503" i="1" s="1"/>
  <c r="W504" i="1"/>
  <c r="X504" i="1" s="1"/>
  <c r="Y504" i="1" s="1"/>
  <c r="W505" i="1"/>
  <c r="X505" i="1" s="1"/>
  <c r="Y505" i="1" s="1"/>
  <c r="W506" i="1"/>
  <c r="X506" i="1" s="1"/>
  <c r="Y506" i="1" s="1"/>
  <c r="W507" i="1"/>
  <c r="X507" i="1" s="1"/>
  <c r="Y507" i="1" s="1"/>
  <c r="W508" i="1"/>
  <c r="X508" i="1" s="1"/>
  <c r="Y508" i="1" s="1"/>
  <c r="W509" i="1"/>
  <c r="X509" i="1" s="1"/>
  <c r="Y509" i="1" s="1"/>
  <c r="W510" i="1"/>
  <c r="X510" i="1" s="1"/>
  <c r="Y510" i="1" s="1"/>
  <c r="W511" i="1"/>
  <c r="X511" i="1" s="1"/>
  <c r="Y511" i="1" s="1"/>
  <c r="W512" i="1"/>
  <c r="X512" i="1" s="1"/>
  <c r="Y512" i="1" s="1"/>
  <c r="Z512" i="1" s="1"/>
  <c r="W513" i="1"/>
  <c r="X513" i="1" s="1"/>
  <c r="Y513" i="1" s="1"/>
  <c r="W514" i="1"/>
  <c r="X514" i="1" s="1"/>
  <c r="Y514" i="1" s="1"/>
  <c r="AA514" i="1" s="1"/>
  <c r="Z514" i="1"/>
  <c r="W515" i="1"/>
  <c r="X515" i="1" s="1"/>
  <c r="Y515" i="1" s="1"/>
  <c r="W516" i="1"/>
  <c r="X516" i="1"/>
  <c r="Y516" i="1" s="1"/>
  <c r="Z516" i="1" s="1"/>
  <c r="W517" i="1"/>
  <c r="X517" i="1" s="1"/>
  <c r="Y517" i="1" s="1"/>
  <c r="W518" i="1"/>
  <c r="X518" i="1" s="1"/>
  <c r="Y518" i="1" s="1"/>
  <c r="AA518" i="1" s="1"/>
  <c r="W519" i="1"/>
  <c r="X519" i="1"/>
  <c r="Y519" i="1" s="1"/>
  <c r="W520" i="1"/>
  <c r="X520" i="1" s="1"/>
  <c r="Y520" i="1" s="1"/>
  <c r="W521" i="1"/>
  <c r="X521" i="1" s="1"/>
  <c r="Y521" i="1" s="1"/>
  <c r="AA521" i="1" s="1"/>
  <c r="W522" i="1"/>
  <c r="X522" i="1" s="1"/>
  <c r="Y522" i="1" s="1"/>
  <c r="AA522" i="1" s="1"/>
  <c r="W523" i="1"/>
  <c r="X523" i="1" s="1"/>
  <c r="Y523" i="1" s="1"/>
  <c r="W524" i="1"/>
  <c r="X524" i="1" s="1"/>
  <c r="Y524" i="1" s="1"/>
  <c r="W525" i="1"/>
  <c r="X525" i="1" s="1"/>
  <c r="Y525" i="1" s="1"/>
  <c r="W526" i="1"/>
  <c r="X526" i="1" s="1"/>
  <c r="Y526" i="1" s="1"/>
  <c r="AA526" i="1" s="1"/>
  <c r="W527" i="1"/>
  <c r="X527" i="1" s="1"/>
  <c r="Y527" i="1" s="1"/>
  <c r="AA527" i="1" s="1"/>
  <c r="W528" i="1"/>
  <c r="X528" i="1" s="1"/>
  <c r="Y528" i="1" s="1"/>
  <c r="AA528" i="1" s="1"/>
  <c r="W529" i="1"/>
  <c r="X529" i="1" s="1"/>
  <c r="Y529" i="1"/>
  <c r="W530" i="1"/>
  <c r="X530" i="1" s="1"/>
  <c r="Y530" i="1" s="1"/>
  <c r="W531" i="1"/>
  <c r="X531" i="1" s="1"/>
  <c r="Y531" i="1" s="1"/>
  <c r="Z531" i="1" s="1"/>
  <c r="W532" i="1"/>
  <c r="X532" i="1" s="1"/>
  <c r="Y532" i="1" s="1"/>
  <c r="W533" i="1"/>
  <c r="X533" i="1" s="1"/>
  <c r="Y533" i="1" s="1"/>
  <c r="W534" i="1"/>
  <c r="X534" i="1" s="1"/>
  <c r="Y534" i="1" s="1"/>
  <c r="W535" i="1"/>
  <c r="X535" i="1" s="1"/>
  <c r="Y535" i="1" s="1"/>
  <c r="W536" i="1"/>
  <c r="X536" i="1" s="1"/>
  <c r="Y536" i="1" s="1"/>
  <c r="W537" i="1"/>
  <c r="X537" i="1" s="1"/>
  <c r="Y537" i="1" s="1"/>
  <c r="Z537" i="1" s="1"/>
  <c r="W538" i="1"/>
  <c r="X538" i="1" s="1"/>
  <c r="Y538" i="1" s="1"/>
  <c r="W539" i="1"/>
  <c r="X539" i="1" s="1"/>
  <c r="Y539" i="1" s="1"/>
  <c r="W540" i="1"/>
  <c r="X540" i="1" s="1"/>
  <c r="Y540" i="1" s="1"/>
  <c r="W541" i="1"/>
  <c r="X541" i="1" s="1"/>
  <c r="Y541" i="1" s="1"/>
  <c r="W542" i="1"/>
  <c r="X542" i="1" s="1"/>
  <c r="Y542" i="1" s="1"/>
  <c r="W543" i="1"/>
  <c r="X543" i="1" s="1"/>
  <c r="Y543" i="1" s="1"/>
  <c r="AA543" i="1" s="1"/>
  <c r="W544" i="1"/>
  <c r="X544" i="1" s="1"/>
  <c r="Y544" i="1" s="1"/>
  <c r="W545" i="1"/>
  <c r="X545" i="1" s="1"/>
  <c r="Y545" i="1" s="1"/>
  <c r="W546" i="1"/>
  <c r="X546" i="1" s="1"/>
  <c r="Y546" i="1" s="1"/>
  <c r="Z546" i="1" s="1"/>
  <c r="W547" i="1"/>
  <c r="X547" i="1" s="1"/>
  <c r="Y547" i="1" s="1"/>
  <c r="W548" i="1"/>
  <c r="X548" i="1" s="1"/>
  <c r="Y548" i="1" s="1"/>
  <c r="W549" i="1"/>
  <c r="X549" i="1" s="1"/>
  <c r="Y549" i="1" s="1"/>
  <c r="W550" i="1"/>
  <c r="X550" i="1" s="1"/>
  <c r="Y550" i="1" s="1"/>
  <c r="W551" i="1"/>
  <c r="X551" i="1" s="1"/>
  <c r="Y551" i="1" s="1"/>
  <c r="W552" i="1"/>
  <c r="X552" i="1" s="1"/>
  <c r="Y552" i="1" s="1"/>
  <c r="AA552" i="1" s="1"/>
  <c r="W553" i="1"/>
  <c r="X553" i="1" s="1"/>
  <c r="Y553" i="1" s="1"/>
  <c r="W554" i="1"/>
  <c r="X554" i="1" s="1"/>
  <c r="Y554" i="1" s="1"/>
  <c r="W555" i="1"/>
  <c r="X555" i="1" s="1"/>
  <c r="Y555" i="1" s="1"/>
  <c r="W556" i="1"/>
  <c r="X556" i="1" s="1"/>
  <c r="Y556" i="1" s="1"/>
  <c r="Z556" i="1" s="1"/>
  <c r="W557" i="1"/>
  <c r="X557" i="1" s="1"/>
  <c r="Y557" i="1"/>
  <c r="AA557" i="1" s="1"/>
  <c r="W558" i="1"/>
  <c r="X558" i="1" s="1"/>
  <c r="Y558" i="1" s="1"/>
  <c r="W559" i="1"/>
  <c r="X559" i="1" s="1"/>
  <c r="Y559" i="1" s="1"/>
  <c r="W560" i="1"/>
  <c r="X560" i="1" s="1"/>
  <c r="Y560" i="1" s="1"/>
  <c r="AA560" i="1" s="1"/>
  <c r="W561" i="1"/>
  <c r="X561" i="1" s="1"/>
  <c r="Y561" i="1" s="1"/>
  <c r="Z561" i="1" s="1"/>
  <c r="W562" i="1"/>
  <c r="X562" i="1" s="1"/>
  <c r="Y562" i="1" s="1"/>
  <c r="W563" i="1"/>
  <c r="X563" i="1" s="1"/>
  <c r="Y563" i="1" s="1"/>
  <c r="W564" i="1"/>
  <c r="X564" i="1" s="1"/>
  <c r="Y564" i="1" s="1"/>
  <c r="W565" i="1"/>
  <c r="X565" i="1" s="1"/>
  <c r="Y565" i="1" s="1"/>
  <c r="AA565" i="1" s="1"/>
  <c r="W566" i="1"/>
  <c r="X566" i="1" s="1"/>
  <c r="Y566" i="1" s="1"/>
  <c r="Z566" i="1" s="1"/>
  <c r="W567" i="1"/>
  <c r="X567" i="1" s="1"/>
  <c r="Y567" i="1" s="1"/>
  <c r="Z567" i="1" s="1"/>
  <c r="W568" i="1"/>
  <c r="X568" i="1" s="1"/>
  <c r="Y568" i="1" s="1"/>
  <c r="Z568" i="1" s="1"/>
  <c r="W569" i="1"/>
  <c r="X569" i="1" s="1"/>
  <c r="Y569" i="1" s="1"/>
  <c r="AA569" i="1" s="1"/>
  <c r="W570" i="1"/>
  <c r="X570" i="1" s="1"/>
  <c r="Y570" i="1" s="1"/>
  <c r="W571" i="1"/>
  <c r="X571" i="1" s="1"/>
  <c r="Y571" i="1" s="1"/>
  <c r="AA571" i="1" s="1"/>
  <c r="W572" i="1"/>
  <c r="X572" i="1" s="1"/>
  <c r="Y572" i="1" s="1"/>
  <c r="Z572" i="1" s="1"/>
  <c r="W573" i="1"/>
  <c r="X573" i="1" s="1"/>
  <c r="Y573" i="1" s="1"/>
  <c r="W574" i="1"/>
  <c r="X574" i="1" s="1"/>
  <c r="Y574" i="1" s="1"/>
  <c r="W575" i="1"/>
  <c r="X575" i="1" s="1"/>
  <c r="Y575" i="1" s="1"/>
  <c r="W576" i="1"/>
  <c r="X576" i="1" s="1"/>
  <c r="Y576" i="1" s="1"/>
  <c r="AA576" i="1" s="1"/>
  <c r="W577" i="1"/>
  <c r="X577" i="1" s="1"/>
  <c r="Y577" i="1" s="1"/>
  <c r="W578" i="1"/>
  <c r="X578" i="1" s="1"/>
  <c r="Y578" i="1" s="1"/>
  <c r="W579" i="1"/>
  <c r="X579" i="1" s="1"/>
  <c r="Y579" i="1" s="1"/>
  <c r="W580" i="1"/>
  <c r="X580" i="1" s="1"/>
  <c r="Y580" i="1" s="1"/>
  <c r="W581" i="1"/>
  <c r="X581" i="1" s="1"/>
  <c r="Y581" i="1" s="1"/>
  <c r="AA581" i="1" s="1"/>
  <c r="W582" i="1"/>
  <c r="X582" i="1" s="1"/>
  <c r="Y582" i="1" s="1"/>
  <c r="Z582" i="1" s="1"/>
  <c r="W583" i="1"/>
  <c r="X583" i="1" s="1"/>
  <c r="Y583" i="1" s="1"/>
  <c r="Z583" i="1" s="1"/>
  <c r="W584" i="1"/>
  <c r="X584" i="1" s="1"/>
  <c r="Y584" i="1" s="1"/>
  <c r="W585" i="1"/>
  <c r="X585" i="1" s="1"/>
  <c r="Y585" i="1" s="1"/>
  <c r="AA585" i="1" s="1"/>
  <c r="W586" i="1"/>
  <c r="X586" i="1" s="1"/>
  <c r="Y586" i="1" s="1"/>
  <c r="W587" i="1"/>
  <c r="X587" i="1" s="1"/>
  <c r="Y587" i="1" s="1"/>
  <c r="W588" i="1"/>
  <c r="X588" i="1" s="1"/>
  <c r="Y588" i="1" s="1"/>
  <c r="Z588" i="1" s="1"/>
  <c r="W589" i="1"/>
  <c r="X589" i="1"/>
  <c r="Y589" i="1" s="1"/>
  <c r="W590" i="1"/>
  <c r="X590" i="1" s="1"/>
  <c r="Y590" i="1" s="1"/>
  <c r="W591" i="1"/>
  <c r="X591" i="1" s="1"/>
  <c r="Y591" i="1" s="1"/>
  <c r="Z591" i="1" s="1"/>
  <c r="W592" i="1"/>
  <c r="X592" i="1" s="1"/>
  <c r="Y592" i="1" s="1"/>
  <c r="W593" i="1"/>
  <c r="X593" i="1" s="1"/>
  <c r="Y593" i="1" s="1"/>
  <c r="W594" i="1"/>
  <c r="X594" i="1" s="1"/>
  <c r="Y594" i="1" s="1"/>
  <c r="W595" i="1"/>
  <c r="X595" i="1" s="1"/>
  <c r="Y595" i="1" s="1"/>
  <c r="W596" i="1"/>
  <c r="X596" i="1" s="1"/>
  <c r="Y596" i="1" s="1"/>
  <c r="Z596" i="1" s="1"/>
  <c r="W597" i="1"/>
  <c r="X597" i="1" s="1"/>
  <c r="Y597" i="1" s="1"/>
  <c r="W598" i="1"/>
  <c r="X598" i="1" s="1"/>
  <c r="Y598" i="1" s="1"/>
  <c r="W599" i="1"/>
  <c r="X599" i="1" s="1"/>
  <c r="Y599" i="1" s="1"/>
  <c r="W600" i="1"/>
  <c r="X600" i="1" s="1"/>
  <c r="Y600" i="1" s="1"/>
  <c r="Z600" i="1" s="1"/>
  <c r="W601" i="1"/>
  <c r="X601" i="1" s="1"/>
  <c r="Y601" i="1" s="1"/>
  <c r="W602" i="1"/>
  <c r="X602" i="1" s="1"/>
  <c r="Y602" i="1" s="1"/>
  <c r="W603" i="1"/>
  <c r="X603" i="1" s="1"/>
  <c r="Y603" i="1" s="1"/>
  <c r="AA603" i="1" s="1"/>
  <c r="W604" i="1"/>
  <c r="X604" i="1" s="1"/>
  <c r="Y604" i="1" s="1"/>
  <c r="W605" i="1"/>
  <c r="X605" i="1" s="1"/>
  <c r="Y605" i="1" s="1"/>
  <c r="AA605" i="1" s="1"/>
  <c r="W606" i="1"/>
  <c r="X606" i="1" s="1"/>
  <c r="Y606" i="1" s="1"/>
  <c r="Z606" i="1" s="1"/>
  <c r="W607" i="1"/>
  <c r="X607" i="1" s="1"/>
  <c r="Y607" i="1" s="1"/>
  <c r="Z607" i="1" s="1"/>
  <c r="W608" i="1"/>
  <c r="X608" i="1" s="1"/>
  <c r="Y608" i="1" s="1"/>
  <c r="Z608" i="1" s="1"/>
  <c r="W609" i="1"/>
  <c r="X609" i="1" s="1"/>
  <c r="Y609" i="1" s="1"/>
  <c r="W610" i="1"/>
  <c r="X610" i="1" s="1"/>
  <c r="Y610" i="1" s="1"/>
  <c r="W611" i="1"/>
  <c r="X611" i="1" s="1"/>
  <c r="Y611" i="1" s="1"/>
  <c r="W612" i="1"/>
  <c r="X612" i="1" s="1"/>
  <c r="Y612" i="1" s="1"/>
  <c r="W613" i="1"/>
  <c r="X613" i="1" s="1"/>
  <c r="Y613" i="1" s="1"/>
  <c r="W614" i="1"/>
  <c r="X614" i="1" s="1"/>
  <c r="Y614" i="1" s="1"/>
  <c r="Z614" i="1" s="1"/>
  <c r="W615" i="1"/>
  <c r="X615" i="1"/>
  <c r="Y615" i="1" s="1"/>
  <c r="W616" i="1"/>
  <c r="X616" i="1" s="1"/>
  <c r="Y616" i="1" s="1"/>
  <c r="W617" i="1"/>
  <c r="X617" i="1" s="1"/>
  <c r="Y617" i="1" s="1"/>
  <c r="W618" i="1"/>
  <c r="X618" i="1" s="1"/>
  <c r="Y618" i="1" s="1"/>
  <c r="W619" i="1"/>
  <c r="X619" i="1" s="1"/>
  <c r="Y619" i="1" s="1"/>
  <c r="AA619" i="1" s="1"/>
  <c r="W620" i="1"/>
  <c r="X620" i="1" s="1"/>
  <c r="Y620" i="1" s="1"/>
  <c r="AA620" i="1" s="1"/>
  <c r="W621" i="1"/>
  <c r="X621" i="1" s="1"/>
  <c r="Y621" i="1" s="1"/>
  <c r="AA621" i="1" s="1"/>
  <c r="W622" i="1"/>
  <c r="X622" i="1" s="1"/>
  <c r="Y622" i="1" s="1"/>
  <c r="Z622" i="1" s="1"/>
  <c r="W623" i="1"/>
  <c r="X623" i="1" s="1"/>
  <c r="Y623" i="1" s="1"/>
  <c r="W624" i="1"/>
  <c r="X624" i="1" s="1"/>
  <c r="Y624" i="1" s="1"/>
  <c r="W625" i="1"/>
  <c r="X625" i="1" s="1"/>
  <c r="Y625" i="1" s="1"/>
  <c r="W626" i="1"/>
  <c r="X626" i="1" s="1"/>
  <c r="Y626" i="1" s="1"/>
  <c r="W627" i="1"/>
  <c r="X627" i="1" s="1"/>
  <c r="Y627" i="1" s="1"/>
  <c r="W628" i="1"/>
  <c r="X628" i="1" s="1"/>
  <c r="Y628" i="1" s="1"/>
  <c r="AA628" i="1" s="1"/>
  <c r="W629" i="1"/>
  <c r="X629" i="1" s="1"/>
  <c r="Y629" i="1" s="1"/>
  <c r="W630" i="1"/>
  <c r="X630" i="1" s="1"/>
  <c r="Y630" i="1" s="1"/>
  <c r="W631" i="1"/>
  <c r="X631" i="1" s="1"/>
  <c r="Y631" i="1" s="1"/>
  <c r="Z631" i="1" s="1"/>
  <c r="W632" i="1"/>
  <c r="X632" i="1" s="1"/>
  <c r="Y632" i="1" s="1"/>
  <c r="W633" i="1"/>
  <c r="X633" i="1" s="1"/>
  <c r="Y633" i="1" s="1"/>
  <c r="W634" i="1"/>
  <c r="X634" i="1" s="1"/>
  <c r="Y634" i="1" s="1"/>
  <c r="W635" i="1"/>
  <c r="X635" i="1"/>
  <c r="Y635" i="1" s="1"/>
  <c r="AA635" i="1" s="1"/>
  <c r="W636" i="1"/>
  <c r="X636" i="1" s="1"/>
  <c r="Y636" i="1" s="1"/>
  <c r="Z636" i="1" s="1"/>
  <c r="W637" i="1"/>
  <c r="X637" i="1" s="1"/>
  <c r="Y637" i="1" s="1"/>
  <c r="AA637" i="1" s="1"/>
  <c r="W638" i="1"/>
  <c r="X638" i="1" s="1"/>
  <c r="Y638" i="1" s="1"/>
  <c r="Z638" i="1" s="1"/>
  <c r="W639" i="1"/>
  <c r="X639" i="1" s="1"/>
  <c r="Y639" i="1" s="1"/>
  <c r="Z639" i="1" s="1"/>
  <c r="W640" i="1"/>
  <c r="X640" i="1" s="1"/>
  <c r="Y640" i="1" s="1"/>
  <c r="Z640" i="1" s="1"/>
  <c r="W641" i="1"/>
  <c r="X641" i="1" s="1"/>
  <c r="Y641" i="1" s="1"/>
  <c r="W642" i="1"/>
  <c r="X642" i="1" s="1"/>
  <c r="Y642" i="1" s="1"/>
  <c r="W643" i="1"/>
  <c r="X643" i="1" s="1"/>
  <c r="Y643" i="1" s="1"/>
  <c r="W644" i="1"/>
  <c r="X644" i="1" s="1"/>
  <c r="Y644" i="1" s="1"/>
  <c r="W645" i="1"/>
  <c r="X645" i="1" s="1"/>
  <c r="Y645" i="1" s="1"/>
  <c r="W646" i="1"/>
  <c r="X646" i="1" s="1"/>
  <c r="Y646" i="1" s="1"/>
  <c r="W647" i="1"/>
  <c r="X647" i="1" s="1"/>
  <c r="Y647" i="1" s="1"/>
  <c r="W648" i="1"/>
  <c r="X648" i="1" s="1"/>
  <c r="Y648" i="1"/>
  <c r="Z648" i="1" s="1"/>
  <c r="W649" i="1"/>
  <c r="X649" i="1" s="1"/>
  <c r="Y649" i="1" s="1"/>
  <c r="AA649" i="1" s="1"/>
  <c r="W650" i="1"/>
  <c r="X650" i="1" s="1"/>
  <c r="Y650" i="1" s="1"/>
  <c r="W651" i="1"/>
  <c r="X651" i="1" s="1"/>
  <c r="Y651" i="1" s="1"/>
  <c r="W652" i="1"/>
  <c r="X652" i="1" s="1"/>
  <c r="Y652" i="1" s="1"/>
  <c r="Z652" i="1" s="1"/>
  <c r="W653" i="1"/>
  <c r="X653" i="1" s="1"/>
  <c r="Y653" i="1" s="1"/>
  <c r="W654" i="1"/>
  <c r="X654" i="1" s="1"/>
  <c r="Y654" i="1" s="1"/>
  <c r="W655" i="1"/>
  <c r="X655" i="1" s="1"/>
  <c r="Y655" i="1" s="1"/>
  <c r="W656" i="1"/>
  <c r="X656" i="1" s="1"/>
  <c r="Y656" i="1" s="1"/>
  <c r="Z656" i="1" s="1"/>
  <c r="W657" i="1"/>
  <c r="X657" i="1" s="1"/>
  <c r="Y657" i="1" s="1"/>
  <c r="W658" i="1"/>
  <c r="X658" i="1" s="1"/>
  <c r="Y658" i="1" s="1"/>
  <c r="W659" i="1"/>
  <c r="X659" i="1" s="1"/>
  <c r="Y659" i="1" s="1"/>
  <c r="Z659" i="1" s="1"/>
  <c r="W660" i="1"/>
  <c r="X660" i="1" s="1"/>
  <c r="Y660" i="1" s="1"/>
  <c r="W661" i="1"/>
  <c r="X661" i="1" s="1"/>
  <c r="Y661" i="1" s="1"/>
  <c r="W662" i="1"/>
  <c r="X662" i="1" s="1"/>
  <c r="Y662" i="1" s="1"/>
  <c r="W663" i="1"/>
  <c r="X663" i="1" s="1"/>
  <c r="Y663" i="1" s="1"/>
  <c r="Z663" i="1" s="1"/>
  <c r="W664" i="1"/>
  <c r="X664" i="1" s="1"/>
  <c r="Y664" i="1" s="1"/>
  <c r="W665" i="1"/>
  <c r="X665" i="1" s="1"/>
  <c r="Y665" i="1" s="1"/>
  <c r="W666" i="1"/>
  <c r="X666" i="1" s="1"/>
  <c r="Y666" i="1" s="1"/>
  <c r="W667" i="1"/>
  <c r="X667" i="1" s="1"/>
  <c r="Y667" i="1" s="1"/>
  <c r="W668" i="1"/>
  <c r="X668" i="1" s="1"/>
  <c r="Y668" i="1" s="1"/>
  <c r="Z668" i="1" s="1"/>
  <c r="W669" i="1"/>
  <c r="X669" i="1" s="1"/>
  <c r="Y669" i="1" s="1"/>
  <c r="AA669" i="1" s="1"/>
  <c r="W670" i="1"/>
  <c r="X670" i="1" s="1"/>
  <c r="Y670" i="1" s="1"/>
  <c r="Z670" i="1" s="1"/>
  <c r="AA670" i="1"/>
  <c r="W671" i="1"/>
  <c r="X671" i="1" s="1"/>
  <c r="Y671" i="1" s="1"/>
  <c r="Z671" i="1" s="1"/>
  <c r="W672" i="1"/>
  <c r="X672" i="1" s="1"/>
  <c r="Y672" i="1" s="1"/>
  <c r="AA672" i="1" s="1"/>
  <c r="W673" i="1"/>
  <c r="X673" i="1" s="1"/>
  <c r="Y673" i="1" s="1"/>
  <c r="W674" i="1"/>
  <c r="X674" i="1" s="1"/>
  <c r="Y674" i="1" s="1"/>
  <c r="W675" i="1"/>
  <c r="X675" i="1" s="1"/>
  <c r="Y675" i="1" s="1"/>
  <c r="AA675" i="1" s="1"/>
  <c r="W676" i="1"/>
  <c r="X676" i="1" s="1"/>
  <c r="Y676" i="1" s="1"/>
  <c r="AA676" i="1" s="1"/>
  <c r="W677" i="1"/>
  <c r="X677" i="1" s="1"/>
  <c r="Y677" i="1" s="1"/>
  <c r="W678" i="1"/>
  <c r="X678" i="1" s="1"/>
  <c r="Y678" i="1" s="1"/>
  <c r="W679" i="1"/>
  <c r="X679" i="1" s="1"/>
  <c r="Y679" i="1" s="1"/>
  <c r="W680" i="1"/>
  <c r="X680" i="1" s="1"/>
  <c r="Y680" i="1" s="1"/>
  <c r="Z680" i="1" s="1"/>
  <c r="W681" i="1"/>
  <c r="X681" i="1" s="1"/>
  <c r="Y681" i="1" s="1"/>
  <c r="AA681" i="1" s="1"/>
  <c r="W682" i="1"/>
  <c r="X682" i="1" s="1"/>
  <c r="Y682" i="1" s="1"/>
  <c r="W683" i="1"/>
  <c r="X683" i="1" s="1"/>
  <c r="Y683" i="1" s="1"/>
  <c r="W684" i="1"/>
  <c r="X684" i="1" s="1"/>
  <c r="Y684" i="1" s="1"/>
  <c r="AA684" i="1" s="1"/>
  <c r="W685" i="1"/>
  <c r="X685" i="1" s="1"/>
  <c r="Y685" i="1" s="1"/>
  <c r="W686" i="1"/>
  <c r="X686" i="1" s="1"/>
  <c r="Y686" i="1" s="1"/>
  <c r="W687" i="1"/>
  <c r="X687" i="1" s="1"/>
  <c r="Y687" i="1" s="1"/>
  <c r="Z687" i="1" s="1"/>
  <c r="W688" i="1"/>
  <c r="X688" i="1" s="1"/>
  <c r="Y688" i="1" s="1"/>
  <c r="W689" i="1"/>
  <c r="X689" i="1" s="1"/>
  <c r="Y689" i="1" s="1"/>
  <c r="W690" i="1"/>
  <c r="X690" i="1" s="1"/>
  <c r="Y690" i="1" s="1"/>
  <c r="W691" i="1"/>
  <c r="X691" i="1" s="1"/>
  <c r="Y691" i="1" s="1"/>
  <c r="AA691" i="1" s="1"/>
  <c r="W692" i="1"/>
  <c r="X692" i="1" s="1"/>
  <c r="Y692" i="1" s="1"/>
  <c r="W693" i="1"/>
  <c r="X693" i="1" s="1"/>
  <c r="Y693" i="1" s="1"/>
  <c r="W694" i="1"/>
  <c r="X694" i="1" s="1"/>
  <c r="Y694" i="1" s="1"/>
  <c r="W695" i="1"/>
  <c r="X695" i="1" s="1"/>
  <c r="Y695" i="1" s="1"/>
  <c r="Z695" i="1" s="1"/>
  <c r="W696" i="1"/>
  <c r="X696" i="1" s="1"/>
  <c r="Y696" i="1" s="1"/>
  <c r="Z696" i="1" s="1"/>
  <c r="W697" i="1"/>
  <c r="X697" i="1" s="1"/>
  <c r="Y697" i="1" s="1"/>
  <c r="AA697" i="1" s="1"/>
  <c r="W698" i="1"/>
  <c r="X698" i="1" s="1"/>
  <c r="Y698" i="1" s="1"/>
  <c r="W699" i="1"/>
  <c r="X699" i="1" s="1"/>
  <c r="Y699" i="1" s="1"/>
  <c r="Z699" i="1" s="1"/>
  <c r="W700" i="1"/>
  <c r="X700" i="1" s="1"/>
  <c r="Y700" i="1" s="1"/>
  <c r="AA700" i="1" s="1"/>
  <c r="W701" i="1"/>
  <c r="X701" i="1" s="1"/>
  <c r="Y701" i="1" s="1"/>
  <c r="W702" i="1"/>
  <c r="X702" i="1" s="1"/>
  <c r="Y702" i="1" s="1"/>
  <c r="W703" i="1"/>
  <c r="X703" i="1" s="1"/>
  <c r="Y703" i="1" s="1"/>
  <c r="W704" i="1"/>
  <c r="X704" i="1" s="1"/>
  <c r="Y704" i="1" s="1"/>
  <c r="W705" i="1"/>
  <c r="X705" i="1" s="1"/>
  <c r="Y705" i="1" s="1"/>
  <c r="W706" i="1"/>
  <c r="X706" i="1" s="1"/>
  <c r="Y706" i="1" s="1"/>
  <c r="W707" i="1"/>
  <c r="X707" i="1" s="1"/>
  <c r="Y707" i="1" s="1"/>
  <c r="W708" i="1"/>
  <c r="X708" i="1" s="1"/>
  <c r="Y708" i="1" s="1"/>
  <c r="Z708" i="1" s="1"/>
  <c r="W709" i="1"/>
  <c r="X709" i="1" s="1"/>
  <c r="Y709" i="1" s="1"/>
  <c r="AA709" i="1" s="1"/>
  <c r="W710" i="1"/>
  <c r="X710" i="1" s="1"/>
  <c r="Y710" i="1" s="1"/>
  <c r="Z710" i="1" s="1"/>
  <c r="W711" i="1"/>
  <c r="X711" i="1" s="1"/>
  <c r="Y711" i="1" s="1"/>
  <c r="W712" i="1"/>
  <c r="X712" i="1" s="1"/>
  <c r="Y712" i="1" s="1"/>
  <c r="W713" i="1"/>
  <c r="X713" i="1" s="1"/>
  <c r="Y713" i="1" s="1"/>
  <c r="W714" i="1"/>
  <c r="X714" i="1" s="1"/>
  <c r="Y714" i="1" s="1"/>
  <c r="W715" i="1"/>
  <c r="X715" i="1" s="1"/>
  <c r="Y715" i="1" s="1"/>
  <c r="AA715" i="1" s="1"/>
  <c r="W716" i="1"/>
  <c r="X716" i="1" s="1"/>
  <c r="Y716" i="1" s="1"/>
  <c r="W717" i="1"/>
  <c r="X717" i="1" s="1"/>
  <c r="Y717" i="1" s="1"/>
  <c r="W718" i="1"/>
  <c r="X718" i="1" s="1"/>
  <c r="Y718" i="1" s="1"/>
  <c r="W719" i="1"/>
  <c r="X719" i="1" s="1"/>
  <c r="Y719" i="1" s="1"/>
  <c r="W720" i="1"/>
  <c r="X720" i="1" s="1"/>
  <c r="Y720" i="1" s="1"/>
  <c r="W721" i="1"/>
  <c r="X721" i="1" s="1"/>
  <c r="Y721" i="1" s="1"/>
  <c r="W722" i="1"/>
  <c r="X722" i="1" s="1"/>
  <c r="Y722" i="1" s="1"/>
  <c r="Z722" i="1" s="1"/>
  <c r="W723" i="1"/>
  <c r="X723" i="1" s="1"/>
  <c r="Y723" i="1" s="1"/>
  <c r="W724" i="1"/>
  <c r="X724" i="1" s="1"/>
  <c r="Y724" i="1" s="1"/>
  <c r="Z724" i="1" s="1"/>
  <c r="W725" i="1"/>
  <c r="X725" i="1" s="1"/>
  <c r="Y725" i="1" s="1"/>
  <c r="W726" i="1"/>
  <c r="X726" i="1" s="1"/>
  <c r="Y726" i="1" s="1"/>
  <c r="AA726" i="1" s="1"/>
  <c r="W727" i="1"/>
  <c r="X727" i="1" s="1"/>
  <c r="Y727" i="1" s="1"/>
  <c r="Z727" i="1" s="1"/>
  <c r="W728" i="1"/>
  <c r="X728" i="1" s="1"/>
  <c r="Y728" i="1" s="1"/>
  <c r="Z728" i="1" s="1"/>
  <c r="W729" i="1"/>
  <c r="X729" i="1" s="1"/>
  <c r="Y729" i="1" s="1"/>
  <c r="W730" i="1"/>
  <c r="X730" i="1" s="1"/>
  <c r="Y730" i="1" s="1"/>
  <c r="AA730" i="1" s="1"/>
  <c r="W731" i="1"/>
  <c r="X731" i="1" s="1"/>
  <c r="Y731" i="1" s="1"/>
  <c r="W732" i="1"/>
  <c r="X732" i="1" s="1"/>
  <c r="Y732" i="1" s="1"/>
  <c r="W733" i="1"/>
  <c r="X733" i="1" s="1"/>
  <c r="Y733" i="1" s="1"/>
  <c r="W734" i="1"/>
  <c r="X734" i="1" s="1"/>
  <c r="Y734" i="1" s="1"/>
  <c r="W735" i="1"/>
  <c r="X735" i="1" s="1"/>
  <c r="Y735" i="1" s="1"/>
  <c r="W736" i="1"/>
  <c r="X736" i="1" s="1"/>
  <c r="Y736" i="1" s="1"/>
  <c r="W737" i="1"/>
  <c r="X737" i="1" s="1"/>
  <c r="Y737" i="1" s="1"/>
  <c r="W738" i="1"/>
  <c r="X738" i="1" s="1"/>
  <c r="Y738" i="1" s="1"/>
  <c r="W739" i="1"/>
  <c r="X739" i="1" s="1"/>
  <c r="Y739" i="1" s="1"/>
  <c r="AA739" i="1" s="1"/>
  <c r="W740" i="1"/>
  <c r="X740" i="1" s="1"/>
  <c r="Y740" i="1" s="1"/>
  <c r="Z740" i="1" s="1"/>
  <c r="W741" i="1"/>
  <c r="X741" i="1" s="1"/>
  <c r="Y741" i="1" s="1"/>
  <c r="W742" i="1"/>
  <c r="X742" i="1" s="1"/>
  <c r="Y742" i="1" s="1"/>
  <c r="Z742" i="1" s="1"/>
  <c r="W743" i="1"/>
  <c r="X743" i="1" s="1"/>
  <c r="Y743" i="1" s="1"/>
  <c r="W744" i="1"/>
  <c r="X744" i="1" s="1"/>
  <c r="Y744" i="1" s="1"/>
  <c r="AA744" i="1" s="1"/>
  <c r="W745" i="1"/>
  <c r="X745" i="1" s="1"/>
  <c r="Y745" i="1" s="1"/>
  <c r="W746" i="1"/>
  <c r="X746" i="1" s="1"/>
  <c r="Y746" i="1" s="1"/>
  <c r="W747" i="1"/>
  <c r="X747" i="1" s="1"/>
  <c r="Y747" i="1" s="1"/>
  <c r="AA747" i="1" s="1"/>
  <c r="W748" i="1"/>
  <c r="X748" i="1" s="1"/>
  <c r="Y748" i="1" s="1"/>
  <c r="Z748" i="1" s="1"/>
  <c r="W749" i="1"/>
  <c r="X749" i="1" s="1"/>
  <c r="Y749" i="1" s="1"/>
  <c r="W750" i="1"/>
  <c r="X750" i="1" s="1"/>
  <c r="Y750" i="1" s="1"/>
  <c r="W751" i="1"/>
  <c r="X751" i="1" s="1"/>
  <c r="Y751" i="1" s="1"/>
  <c r="W752" i="1"/>
  <c r="X752" i="1" s="1"/>
  <c r="Y752" i="1" s="1"/>
  <c r="AA752" i="1" s="1"/>
  <c r="W753" i="1"/>
  <c r="X753" i="1" s="1"/>
  <c r="Y753" i="1" s="1"/>
  <c r="W754" i="1"/>
  <c r="X754" i="1" s="1"/>
  <c r="Y754" i="1" s="1"/>
  <c r="W755" i="1"/>
  <c r="X755" i="1"/>
  <c r="Y755" i="1" s="1"/>
  <c r="W756" i="1"/>
  <c r="X756" i="1" s="1"/>
  <c r="Y756" i="1" s="1"/>
  <c r="Z756" i="1" s="1"/>
  <c r="W757" i="1"/>
  <c r="X757" i="1" s="1"/>
  <c r="Y757" i="1" s="1"/>
  <c r="Z757" i="1" s="1"/>
  <c r="W758" i="1"/>
  <c r="X758" i="1" s="1"/>
  <c r="Y758" i="1" s="1"/>
  <c r="Z758" i="1" s="1"/>
  <c r="W759" i="1"/>
  <c r="X759" i="1" s="1"/>
  <c r="Y759" i="1" s="1"/>
  <c r="W760" i="1"/>
  <c r="X760" i="1" s="1"/>
  <c r="Y760" i="1" s="1"/>
  <c r="Z760" i="1" s="1"/>
  <c r="W761" i="1"/>
  <c r="X761" i="1" s="1"/>
  <c r="Y761" i="1" s="1"/>
  <c r="W762" i="1"/>
  <c r="X762" i="1" s="1"/>
  <c r="Y762" i="1" s="1"/>
  <c r="AA762" i="1" s="1"/>
  <c r="W763" i="1"/>
  <c r="X763" i="1" s="1"/>
  <c r="Y763" i="1" s="1"/>
  <c r="AA763" i="1" s="1"/>
  <c r="W764" i="1"/>
  <c r="X764" i="1" s="1"/>
  <c r="Y764" i="1" s="1"/>
  <c r="W765" i="1"/>
  <c r="X765" i="1" s="1"/>
  <c r="Y765" i="1" s="1"/>
  <c r="W766" i="1"/>
  <c r="X766" i="1" s="1"/>
  <c r="Y766" i="1" s="1"/>
  <c r="W767" i="1"/>
  <c r="X767" i="1" s="1"/>
  <c r="Y767" i="1" s="1"/>
  <c r="W768" i="1"/>
  <c r="X768" i="1" s="1"/>
  <c r="Y768" i="1" s="1"/>
  <c r="W769" i="1"/>
  <c r="X769" i="1" s="1"/>
  <c r="Y769" i="1" s="1"/>
  <c r="W770" i="1"/>
  <c r="X770" i="1" s="1"/>
  <c r="Y770" i="1" s="1"/>
  <c r="W771" i="1"/>
  <c r="X771" i="1" s="1"/>
  <c r="Y771" i="1" s="1"/>
  <c r="W772" i="1"/>
  <c r="X772" i="1" s="1"/>
  <c r="Y772" i="1" s="1"/>
  <c r="W773" i="1"/>
  <c r="X773" i="1" s="1"/>
  <c r="Y773" i="1" s="1"/>
  <c r="W774" i="1"/>
  <c r="X774" i="1" s="1"/>
  <c r="Y774" i="1" s="1"/>
  <c r="W775" i="1"/>
  <c r="X775" i="1" s="1"/>
  <c r="Y775" i="1" s="1"/>
  <c r="W776" i="1"/>
  <c r="X776" i="1" s="1"/>
  <c r="Y776" i="1" s="1"/>
  <c r="W777" i="1"/>
  <c r="X777" i="1" s="1"/>
  <c r="Y777" i="1" s="1"/>
  <c r="W778" i="1"/>
  <c r="X778" i="1" s="1"/>
  <c r="Y778" i="1" s="1"/>
  <c r="W779" i="1"/>
  <c r="X779" i="1" s="1"/>
  <c r="Y779" i="1" s="1"/>
  <c r="W780" i="1"/>
  <c r="X780" i="1" s="1"/>
  <c r="Y780" i="1" s="1"/>
  <c r="Z780" i="1" s="1"/>
  <c r="W781" i="1"/>
  <c r="X781" i="1" s="1"/>
  <c r="Y781" i="1" s="1"/>
  <c r="W782" i="1"/>
  <c r="X782" i="1" s="1"/>
  <c r="Y782" i="1" s="1"/>
  <c r="W783" i="1"/>
  <c r="X783" i="1" s="1"/>
  <c r="Y783" i="1" s="1"/>
  <c r="Z783" i="1" s="1"/>
  <c r="AA783" i="1"/>
  <c r="W784" i="1"/>
  <c r="X784" i="1" s="1"/>
  <c r="Y784" i="1" s="1"/>
  <c r="AA784" i="1" s="1"/>
  <c r="W785" i="1"/>
  <c r="X785" i="1" s="1"/>
  <c r="Y785" i="1" s="1"/>
  <c r="W786" i="1"/>
  <c r="X786" i="1" s="1"/>
  <c r="Y786" i="1" s="1"/>
  <c r="W787" i="1"/>
  <c r="X787" i="1" s="1"/>
  <c r="Y787" i="1" s="1"/>
  <c r="W788" i="1"/>
  <c r="X788" i="1" s="1"/>
  <c r="Y788" i="1" s="1"/>
  <c r="W789" i="1"/>
  <c r="X789" i="1" s="1"/>
  <c r="Y789" i="1" s="1"/>
  <c r="Z789" i="1" s="1"/>
  <c r="W790" i="1"/>
  <c r="X790" i="1" s="1"/>
  <c r="Y790" i="1" s="1"/>
  <c r="W791" i="1"/>
  <c r="X791" i="1" s="1"/>
  <c r="Y791" i="1" s="1"/>
  <c r="Z791" i="1" s="1"/>
  <c r="W792" i="1"/>
  <c r="X792" i="1" s="1"/>
  <c r="Y792" i="1" s="1"/>
  <c r="Z792" i="1" s="1"/>
  <c r="W793" i="1"/>
  <c r="X793" i="1" s="1"/>
  <c r="Y793" i="1" s="1"/>
  <c r="W794" i="1"/>
  <c r="X794" i="1" s="1"/>
  <c r="Y794" i="1" s="1"/>
  <c r="AA794" i="1" s="1"/>
  <c r="W795" i="1"/>
  <c r="X795" i="1" s="1"/>
  <c r="Y795" i="1" s="1"/>
  <c r="AA795" i="1" s="1"/>
  <c r="W796" i="1"/>
  <c r="X796" i="1" s="1"/>
  <c r="Y796" i="1" s="1"/>
  <c r="W797" i="1"/>
  <c r="X797" i="1" s="1"/>
  <c r="Y797" i="1" s="1"/>
  <c r="W798" i="1"/>
  <c r="X798" i="1" s="1"/>
  <c r="Y798" i="1" s="1"/>
  <c r="W799" i="1"/>
  <c r="X799" i="1" s="1"/>
  <c r="Y799" i="1" s="1"/>
  <c r="Z799" i="1" s="1"/>
  <c r="W800" i="1"/>
  <c r="X800" i="1" s="1"/>
  <c r="Y800" i="1" s="1"/>
  <c r="W801" i="1"/>
  <c r="X801" i="1" s="1"/>
  <c r="Y801" i="1" s="1"/>
  <c r="W802" i="1"/>
  <c r="X802" i="1" s="1"/>
  <c r="Y802" i="1" s="1"/>
  <c r="AA802" i="1" s="1"/>
  <c r="W803" i="1"/>
  <c r="X803" i="1" s="1"/>
  <c r="Y803" i="1" s="1"/>
  <c r="W804" i="1"/>
  <c r="X804" i="1" s="1"/>
  <c r="Y804" i="1" s="1"/>
  <c r="W805" i="1"/>
  <c r="X805" i="1" s="1"/>
  <c r="Y805" i="1" s="1"/>
  <c r="Z805" i="1" s="1"/>
  <c r="W806" i="1"/>
  <c r="X806" i="1" s="1"/>
  <c r="Y806" i="1" s="1"/>
  <c r="W807" i="1"/>
  <c r="X807" i="1" s="1"/>
  <c r="Y807" i="1" s="1"/>
  <c r="W808" i="1"/>
  <c r="X808" i="1" s="1"/>
  <c r="Y808" i="1" s="1"/>
  <c r="Z808" i="1" s="1"/>
  <c r="W809" i="1"/>
  <c r="X809" i="1" s="1"/>
  <c r="Y809" i="1" s="1"/>
  <c r="W810" i="1"/>
  <c r="X810" i="1" s="1"/>
  <c r="Y810" i="1" s="1"/>
  <c r="W811" i="1"/>
  <c r="X811" i="1" s="1"/>
  <c r="Y811" i="1" s="1"/>
  <c r="AA811" i="1" s="1"/>
  <c r="W812" i="1"/>
  <c r="X812" i="1" s="1"/>
  <c r="Y812" i="1" s="1"/>
  <c r="Z812" i="1" s="1"/>
  <c r="W813" i="1"/>
  <c r="X813" i="1" s="1"/>
  <c r="Y813" i="1" s="1"/>
  <c r="W814" i="1"/>
  <c r="X814" i="1" s="1"/>
  <c r="Y814" i="1" s="1"/>
  <c r="W815" i="1"/>
  <c r="X815" i="1" s="1"/>
  <c r="Y815" i="1" s="1"/>
  <c r="W816" i="1"/>
  <c r="X816" i="1" s="1"/>
  <c r="Y816" i="1" s="1"/>
  <c r="W817" i="1"/>
  <c r="X817" i="1" s="1"/>
  <c r="Y817" i="1" s="1"/>
  <c r="W818" i="1"/>
  <c r="X818" i="1" s="1"/>
  <c r="Y818" i="1" s="1"/>
  <c r="W819" i="1"/>
  <c r="X819" i="1" s="1"/>
  <c r="Y819" i="1" s="1"/>
  <c r="W820" i="1"/>
  <c r="X820" i="1" s="1"/>
  <c r="Y820" i="1" s="1"/>
  <c r="Z820" i="1" s="1"/>
  <c r="W821" i="1"/>
  <c r="X821" i="1" s="1"/>
  <c r="Y821" i="1" s="1"/>
  <c r="Z821" i="1" s="1"/>
  <c r="W822" i="1"/>
  <c r="X822" i="1" s="1"/>
  <c r="Y822" i="1" s="1"/>
  <c r="Z822" i="1" s="1"/>
  <c r="W823" i="1"/>
  <c r="X823" i="1" s="1"/>
  <c r="Y823" i="1" s="1"/>
  <c r="W824" i="1"/>
  <c r="X824" i="1" s="1"/>
  <c r="Y824" i="1" s="1"/>
  <c r="W825" i="1"/>
  <c r="X825" i="1" s="1"/>
  <c r="Y825" i="1" s="1"/>
  <c r="W826" i="1"/>
  <c r="X826" i="1" s="1"/>
  <c r="Y826" i="1" s="1"/>
  <c r="W827" i="1"/>
  <c r="X827" i="1" s="1"/>
  <c r="Y827" i="1" s="1"/>
  <c r="AA827" i="1" s="1"/>
  <c r="W828" i="1"/>
  <c r="X828" i="1" s="1"/>
  <c r="Y828" i="1" s="1"/>
  <c r="W829" i="1"/>
  <c r="X829" i="1" s="1"/>
  <c r="Y829" i="1" s="1"/>
  <c r="W830" i="1"/>
  <c r="X830" i="1" s="1"/>
  <c r="Y830" i="1" s="1"/>
  <c r="W831" i="1"/>
  <c r="X831" i="1" s="1"/>
  <c r="Y831" i="1" s="1"/>
  <c r="W832" i="1"/>
  <c r="X832" i="1" s="1"/>
  <c r="Y832" i="1" s="1"/>
  <c r="Z832" i="1" s="1"/>
  <c r="W833" i="1"/>
  <c r="X833" i="1" s="1"/>
  <c r="Y833" i="1" s="1"/>
  <c r="W834" i="1"/>
  <c r="X834" i="1" s="1"/>
  <c r="Y834" i="1" s="1"/>
  <c r="AA834" i="1" s="1"/>
  <c r="W835" i="1"/>
  <c r="X835" i="1" s="1"/>
  <c r="Y835" i="1" s="1"/>
  <c r="W836" i="1"/>
  <c r="X836" i="1" s="1"/>
  <c r="Y836" i="1" s="1"/>
  <c r="W837" i="1"/>
  <c r="X837" i="1" s="1"/>
  <c r="Y837" i="1" s="1"/>
  <c r="Z837" i="1" s="1"/>
  <c r="W838" i="1"/>
  <c r="X838" i="1" s="1"/>
  <c r="Y838" i="1" s="1"/>
  <c r="Z838" i="1" s="1"/>
  <c r="W839" i="1"/>
  <c r="X839" i="1" s="1"/>
  <c r="Y839" i="1" s="1"/>
  <c r="W840" i="1"/>
  <c r="X840" i="1" s="1"/>
  <c r="Y840" i="1" s="1"/>
  <c r="Z840" i="1" s="1"/>
  <c r="W841" i="1"/>
  <c r="X841" i="1" s="1"/>
  <c r="Y841" i="1" s="1"/>
  <c r="W842" i="1"/>
  <c r="X842" i="1"/>
  <c r="Y842" i="1" s="1"/>
  <c r="W843" i="1"/>
  <c r="X843" i="1" s="1"/>
  <c r="Y843" i="1" s="1"/>
  <c r="AA843" i="1" s="1"/>
  <c r="W844" i="1"/>
  <c r="X844" i="1" s="1"/>
  <c r="Y844" i="1" s="1"/>
  <c r="Z844" i="1" s="1"/>
  <c r="W845" i="1"/>
  <c r="X845" i="1" s="1"/>
  <c r="Y845" i="1" s="1"/>
  <c r="W846" i="1"/>
  <c r="X846" i="1" s="1"/>
  <c r="Y846" i="1" s="1"/>
  <c r="W847" i="1"/>
  <c r="X847" i="1" s="1"/>
  <c r="Y847" i="1" s="1"/>
  <c r="W848" i="1"/>
  <c r="X848" i="1" s="1"/>
  <c r="Y848" i="1" s="1"/>
  <c r="AA848" i="1" s="1"/>
  <c r="W849" i="1"/>
  <c r="X849" i="1" s="1"/>
  <c r="Y849" i="1" s="1"/>
  <c r="W850" i="1"/>
  <c r="X850" i="1" s="1"/>
  <c r="Y850" i="1" s="1"/>
  <c r="W851" i="1"/>
  <c r="X851" i="1" s="1"/>
  <c r="Y851" i="1" s="1"/>
  <c r="W852" i="1"/>
  <c r="X852" i="1" s="1"/>
  <c r="Y852" i="1" s="1"/>
  <c r="Z852" i="1" s="1"/>
  <c r="W853" i="1"/>
  <c r="X853" i="1" s="1"/>
  <c r="Y853" i="1" s="1"/>
  <c r="W854" i="1"/>
  <c r="X854" i="1" s="1"/>
  <c r="Y854" i="1" s="1"/>
  <c r="Z854" i="1" s="1"/>
  <c r="W855" i="1"/>
  <c r="X855" i="1" s="1"/>
  <c r="Y855" i="1" s="1"/>
  <c r="W856" i="1"/>
  <c r="X856" i="1" s="1"/>
  <c r="Y856" i="1" s="1"/>
  <c r="Z856" i="1" s="1"/>
  <c r="W857" i="1"/>
  <c r="X857" i="1" s="1"/>
  <c r="Y857" i="1" s="1"/>
  <c r="W858" i="1"/>
  <c r="X858" i="1"/>
  <c r="Y858" i="1" s="1"/>
  <c r="AA858" i="1" s="1"/>
  <c r="W859" i="1"/>
  <c r="X859" i="1" s="1"/>
  <c r="Y859" i="1" s="1"/>
  <c r="W860" i="1"/>
  <c r="X860" i="1" s="1"/>
  <c r="Y860" i="1" s="1"/>
  <c r="W861" i="1"/>
  <c r="X861" i="1" s="1"/>
  <c r="Y861" i="1" s="1"/>
  <c r="W862" i="1"/>
  <c r="X862" i="1" s="1"/>
  <c r="Y862" i="1" s="1"/>
  <c r="W863" i="1"/>
  <c r="X863" i="1" s="1"/>
  <c r="Y863" i="1" s="1"/>
  <c r="W864" i="1"/>
  <c r="X864" i="1" s="1"/>
  <c r="Y864" i="1" s="1"/>
  <c r="AA864" i="1" s="1"/>
  <c r="W865" i="1"/>
  <c r="X865" i="1" s="1"/>
  <c r="Y865" i="1" s="1"/>
  <c r="W866" i="1"/>
  <c r="X866" i="1" s="1"/>
  <c r="Y866" i="1" s="1"/>
  <c r="AA866" i="1" s="1"/>
  <c r="W867" i="1"/>
  <c r="X867" i="1" s="1"/>
  <c r="Y867" i="1" s="1"/>
  <c r="W868" i="1"/>
  <c r="X868" i="1" s="1"/>
  <c r="Y868" i="1" s="1"/>
  <c r="W869" i="1"/>
  <c r="X869" i="1" s="1"/>
  <c r="Y869" i="1" s="1"/>
  <c r="W870" i="1"/>
  <c r="X870" i="1" s="1"/>
  <c r="Y870" i="1" s="1"/>
  <c r="Z870" i="1" s="1"/>
  <c r="W871" i="1"/>
  <c r="X871" i="1" s="1"/>
  <c r="Y871" i="1" s="1"/>
  <c r="W872" i="1"/>
  <c r="X872" i="1" s="1"/>
  <c r="Y872" i="1" s="1"/>
  <c r="Z872" i="1" s="1"/>
  <c r="W873" i="1"/>
  <c r="X873" i="1" s="1"/>
  <c r="Y873" i="1" s="1"/>
  <c r="W874" i="1"/>
  <c r="X874" i="1" s="1"/>
  <c r="Y874" i="1" s="1"/>
  <c r="W875" i="1"/>
  <c r="X875" i="1" s="1"/>
  <c r="Y875" i="1" s="1"/>
  <c r="W876" i="1"/>
  <c r="X876" i="1" s="1"/>
  <c r="Y876" i="1" s="1"/>
  <c r="Z876" i="1" s="1"/>
  <c r="W877" i="1"/>
  <c r="X877" i="1" s="1"/>
  <c r="Y877" i="1" s="1"/>
  <c r="W878" i="1"/>
  <c r="X878" i="1" s="1"/>
  <c r="Y878" i="1" s="1"/>
  <c r="W879" i="1"/>
  <c r="X879" i="1" s="1"/>
  <c r="Y879" i="1" s="1"/>
  <c r="W880" i="1"/>
  <c r="X880" i="1" s="1"/>
  <c r="Y880" i="1" s="1"/>
  <c r="W881" i="1"/>
  <c r="X881" i="1" s="1"/>
  <c r="Y881" i="1" s="1"/>
  <c r="W882" i="1"/>
  <c r="X882" i="1" s="1"/>
  <c r="Y882" i="1" s="1"/>
  <c r="AA882" i="1" s="1"/>
  <c r="W883" i="1"/>
  <c r="X883" i="1" s="1"/>
  <c r="Y883" i="1" s="1"/>
  <c r="W884" i="1"/>
  <c r="X884" i="1" s="1"/>
  <c r="Y884" i="1" s="1"/>
  <c r="W885" i="1"/>
  <c r="X885" i="1" s="1"/>
  <c r="Y885" i="1" s="1"/>
  <c r="Z885" i="1" s="1"/>
  <c r="W886" i="1"/>
  <c r="X886" i="1" s="1"/>
  <c r="Y886" i="1" s="1"/>
  <c r="W887" i="1"/>
  <c r="X887" i="1" s="1"/>
  <c r="Y887" i="1" s="1"/>
  <c r="W888" i="1"/>
  <c r="X888" i="1" s="1"/>
  <c r="Y888" i="1" s="1"/>
  <c r="W889" i="1"/>
  <c r="X889" i="1" s="1"/>
  <c r="Y889" i="1" s="1"/>
  <c r="W890" i="1"/>
  <c r="X890" i="1" s="1"/>
  <c r="Y890" i="1" s="1"/>
  <c r="W891" i="1"/>
  <c r="X891" i="1" s="1"/>
  <c r="Y891" i="1" s="1"/>
  <c r="AA891" i="1" s="1"/>
  <c r="W892" i="1"/>
  <c r="X892" i="1" s="1"/>
  <c r="Y892" i="1" s="1"/>
  <c r="W893" i="1"/>
  <c r="X893" i="1" s="1"/>
  <c r="Y893" i="1" s="1"/>
  <c r="W894" i="1"/>
  <c r="X894" i="1" s="1"/>
  <c r="Y894" i="1" s="1"/>
  <c r="W895" i="1"/>
  <c r="X895" i="1" s="1"/>
  <c r="Y895" i="1" s="1"/>
  <c r="Z895" i="1" s="1"/>
  <c r="W896" i="1"/>
  <c r="X896" i="1" s="1"/>
  <c r="Y896" i="1" s="1"/>
  <c r="AA896" i="1" s="1"/>
  <c r="W897" i="1"/>
  <c r="X897" i="1" s="1"/>
  <c r="Y897" i="1" s="1"/>
  <c r="W898" i="1"/>
  <c r="X898" i="1" s="1"/>
  <c r="Y898" i="1" s="1"/>
  <c r="W899" i="1"/>
  <c r="X899" i="1" s="1"/>
  <c r="Y899" i="1" s="1"/>
  <c r="AA899" i="1" s="1"/>
  <c r="W900" i="1"/>
  <c r="X900" i="1" s="1"/>
  <c r="Y900" i="1" s="1"/>
  <c r="W901" i="1"/>
  <c r="X901" i="1" s="1"/>
  <c r="Y901" i="1" s="1"/>
  <c r="W902" i="1"/>
  <c r="X902" i="1" s="1"/>
  <c r="Y902" i="1" s="1"/>
  <c r="W903" i="1"/>
  <c r="X903" i="1" s="1"/>
  <c r="Y903" i="1" s="1"/>
  <c r="W904" i="1"/>
  <c r="X904" i="1" s="1"/>
  <c r="Y904" i="1" s="1"/>
  <c r="Z904" i="1" s="1"/>
  <c r="W905" i="1"/>
  <c r="X905" i="1" s="1"/>
  <c r="Y905" i="1" s="1"/>
  <c r="W906" i="1"/>
  <c r="X906" i="1" s="1"/>
  <c r="Y906" i="1" s="1"/>
  <c r="W907" i="1"/>
  <c r="X907" i="1" s="1"/>
  <c r="Y907" i="1" s="1"/>
  <c r="W908" i="1"/>
  <c r="X908" i="1" s="1"/>
  <c r="Y908" i="1" s="1"/>
  <c r="Z908" i="1" s="1"/>
  <c r="W909" i="1"/>
  <c r="X909" i="1"/>
  <c r="Y909" i="1" s="1"/>
  <c r="W910" i="1"/>
  <c r="X910" i="1" s="1"/>
  <c r="Y910" i="1" s="1"/>
  <c r="W911" i="1"/>
  <c r="X911" i="1" s="1"/>
  <c r="Y911" i="1" s="1"/>
  <c r="Z911" i="1" s="1"/>
  <c r="W912" i="1"/>
  <c r="X912" i="1" s="1"/>
  <c r="Y912" i="1" s="1"/>
  <c r="W913" i="1"/>
  <c r="X913" i="1" s="1"/>
  <c r="Y913" i="1" s="1"/>
  <c r="W914" i="1"/>
  <c r="X914" i="1" s="1"/>
  <c r="Y914" i="1" s="1"/>
  <c r="AA914" i="1" s="1"/>
  <c r="W915" i="1"/>
  <c r="X915" i="1" s="1"/>
  <c r="Y915" i="1" s="1"/>
  <c r="W916" i="1"/>
  <c r="X916" i="1" s="1"/>
  <c r="Y916" i="1" s="1"/>
  <c r="W917" i="1"/>
  <c r="X917" i="1" s="1"/>
  <c r="Y917" i="1" s="1"/>
  <c r="W918" i="1"/>
  <c r="X918" i="1" s="1"/>
  <c r="Y918" i="1" s="1"/>
  <c r="W919" i="1"/>
  <c r="X919" i="1" s="1"/>
  <c r="Y919" i="1" s="1"/>
  <c r="Z919" i="1" s="1"/>
  <c r="W920" i="1"/>
  <c r="X920" i="1" s="1"/>
  <c r="Y920" i="1" s="1"/>
  <c r="W921" i="1"/>
  <c r="X921" i="1" s="1"/>
  <c r="Y921" i="1" s="1"/>
  <c r="W922" i="1"/>
  <c r="X922" i="1" s="1"/>
  <c r="Y922" i="1" s="1"/>
  <c r="W923" i="1"/>
  <c r="X923" i="1" s="1"/>
  <c r="Y923" i="1" s="1"/>
  <c r="W924" i="1"/>
  <c r="X924" i="1" s="1"/>
  <c r="Y924" i="1" s="1"/>
  <c r="W925" i="1"/>
  <c r="X925" i="1" s="1"/>
  <c r="Y925" i="1" s="1"/>
  <c r="W926" i="1"/>
  <c r="X926" i="1" s="1"/>
  <c r="Y926" i="1" s="1"/>
  <c r="W927" i="1"/>
  <c r="X927" i="1" s="1"/>
  <c r="Y927" i="1" s="1"/>
  <c r="W928" i="1"/>
  <c r="X928" i="1" s="1"/>
  <c r="Y928" i="1" s="1"/>
  <c r="W929" i="1"/>
  <c r="X929" i="1" s="1"/>
  <c r="Y929" i="1" s="1"/>
  <c r="AA929" i="1" s="1"/>
  <c r="W930" i="1"/>
  <c r="X930" i="1" s="1"/>
  <c r="Y930" i="1" s="1"/>
  <c r="W931" i="1"/>
  <c r="X931" i="1" s="1"/>
  <c r="Y931" i="1" s="1"/>
  <c r="W932" i="1"/>
  <c r="X932" i="1" s="1"/>
  <c r="Y932" i="1" s="1"/>
  <c r="W933" i="1"/>
  <c r="X933" i="1" s="1"/>
  <c r="Y933" i="1" s="1"/>
  <c r="Z933" i="1" s="1"/>
  <c r="W934" i="1"/>
  <c r="X934" i="1" s="1"/>
  <c r="Y934" i="1" s="1"/>
  <c r="W935" i="1"/>
  <c r="X935" i="1" s="1"/>
  <c r="Y935" i="1" s="1"/>
  <c r="Z935" i="1" s="1"/>
  <c r="W936" i="1"/>
  <c r="X936" i="1" s="1"/>
  <c r="Y936" i="1" s="1"/>
  <c r="W937" i="1"/>
  <c r="X937" i="1" s="1"/>
  <c r="Y937" i="1" s="1"/>
  <c r="W938" i="1"/>
  <c r="X938" i="1" s="1"/>
  <c r="Y938" i="1" s="1"/>
  <c r="AA938" i="1" s="1"/>
  <c r="W939" i="1"/>
  <c r="X939" i="1" s="1"/>
  <c r="Y939" i="1" s="1"/>
  <c r="Z939" i="1" s="1"/>
  <c r="W940" i="1"/>
  <c r="X940" i="1" s="1"/>
  <c r="Y940" i="1" s="1"/>
  <c r="Z940" i="1" s="1"/>
  <c r="W941" i="1"/>
  <c r="X941" i="1" s="1"/>
  <c r="Y941" i="1" s="1"/>
  <c r="W942" i="1"/>
  <c r="X942" i="1" s="1"/>
  <c r="Y942" i="1" s="1"/>
  <c r="W943" i="1"/>
  <c r="X943" i="1" s="1"/>
  <c r="Y943" i="1" s="1"/>
  <c r="Z943" i="1" s="1"/>
  <c r="W944" i="1"/>
  <c r="X944" i="1" s="1"/>
  <c r="Y944" i="1" s="1"/>
  <c r="W945" i="1"/>
  <c r="X945" i="1" s="1"/>
  <c r="Y945" i="1" s="1"/>
  <c r="W946" i="1"/>
  <c r="X946" i="1" s="1"/>
  <c r="Y946" i="1" s="1"/>
  <c r="Z946" i="1" s="1"/>
  <c r="W947" i="1"/>
  <c r="X947" i="1" s="1"/>
  <c r="Y947" i="1" s="1"/>
  <c r="W948" i="1"/>
  <c r="X948" i="1" s="1"/>
  <c r="Y948" i="1" s="1"/>
  <c r="W949" i="1"/>
  <c r="X949" i="1" s="1"/>
  <c r="Y949" i="1" s="1"/>
  <c r="W950" i="1"/>
  <c r="X950" i="1" s="1"/>
  <c r="Y950" i="1" s="1"/>
  <c r="W951" i="1"/>
  <c r="X951" i="1" s="1"/>
  <c r="Y951" i="1" s="1"/>
  <c r="AA951" i="1" s="1"/>
  <c r="W952" i="1"/>
  <c r="X952" i="1" s="1"/>
  <c r="Y952" i="1" s="1"/>
  <c r="W953" i="1"/>
  <c r="X953" i="1" s="1"/>
  <c r="Y953" i="1" s="1"/>
  <c r="W954" i="1"/>
  <c r="X954" i="1" s="1"/>
  <c r="Y954" i="1" s="1"/>
  <c r="W955" i="1"/>
  <c r="X955" i="1" s="1"/>
  <c r="Y955" i="1" s="1"/>
  <c r="AA955" i="1" s="1"/>
  <c r="W956" i="1"/>
  <c r="X956" i="1" s="1"/>
  <c r="Y956" i="1" s="1"/>
  <c r="W957" i="1"/>
  <c r="X957" i="1" s="1"/>
  <c r="Y957" i="1" s="1"/>
  <c r="W958" i="1"/>
  <c r="X958" i="1" s="1"/>
  <c r="Y958" i="1" s="1"/>
  <c r="W959" i="1"/>
  <c r="X959" i="1" s="1"/>
  <c r="Y959" i="1" s="1"/>
  <c r="Z959" i="1" s="1"/>
  <c r="W960" i="1"/>
  <c r="X960" i="1" s="1"/>
  <c r="Y960" i="1" s="1"/>
  <c r="W961" i="1"/>
  <c r="X961" i="1" s="1"/>
  <c r="Y961" i="1" s="1"/>
  <c r="W962" i="1"/>
  <c r="X962" i="1" s="1"/>
  <c r="Y962" i="1" s="1"/>
  <c r="W963" i="1"/>
  <c r="X963" i="1" s="1"/>
  <c r="Y963" i="1" s="1"/>
  <c r="W964" i="1"/>
  <c r="X964" i="1" s="1"/>
  <c r="Y964" i="1" s="1"/>
  <c r="W965" i="1"/>
  <c r="X965" i="1" s="1"/>
  <c r="Y965" i="1" s="1"/>
  <c r="W966" i="1"/>
  <c r="X966" i="1" s="1"/>
  <c r="Y966" i="1" s="1"/>
  <c r="Z966" i="1" s="1"/>
  <c r="W967" i="1"/>
  <c r="X967" i="1" s="1"/>
  <c r="Y967" i="1" s="1"/>
  <c r="W968" i="1"/>
  <c r="X968" i="1" s="1"/>
  <c r="Y968" i="1" s="1"/>
  <c r="W969" i="1"/>
  <c r="X969" i="1" s="1"/>
  <c r="Y969" i="1" s="1"/>
  <c r="W970" i="1"/>
  <c r="X970" i="1" s="1"/>
  <c r="Y970" i="1" s="1"/>
  <c r="W971" i="1"/>
  <c r="X971" i="1" s="1"/>
  <c r="Y971" i="1" s="1"/>
  <c r="Z971" i="1" s="1"/>
  <c r="W972" i="1"/>
  <c r="X972" i="1" s="1"/>
  <c r="Y972" i="1" s="1"/>
  <c r="W973" i="1"/>
  <c r="X973" i="1" s="1"/>
  <c r="Y973" i="1" s="1"/>
  <c r="W974" i="1"/>
  <c r="X974" i="1" s="1"/>
  <c r="Y974" i="1" s="1"/>
  <c r="W975" i="1"/>
  <c r="X975" i="1" s="1"/>
  <c r="Y975" i="1" s="1"/>
  <c r="W976" i="1"/>
  <c r="X976" i="1" s="1"/>
  <c r="Y976" i="1" s="1"/>
  <c r="AA976" i="1" s="1"/>
  <c r="W977" i="1"/>
  <c r="X977" i="1" s="1"/>
  <c r="Y977" i="1" s="1"/>
  <c r="W978" i="1"/>
  <c r="X978" i="1" s="1"/>
  <c r="Y978" i="1" s="1"/>
  <c r="W979" i="1"/>
  <c r="X979" i="1" s="1"/>
  <c r="Y979" i="1" s="1"/>
  <c r="W980" i="1"/>
  <c r="X980" i="1" s="1"/>
  <c r="Y980" i="1" s="1"/>
  <c r="AA980" i="1" s="1"/>
  <c r="W981" i="1"/>
  <c r="X981" i="1" s="1"/>
  <c r="Y981" i="1" s="1"/>
  <c r="Z981" i="1" s="1"/>
  <c r="W982" i="1"/>
  <c r="X982" i="1" s="1"/>
  <c r="Y982" i="1" s="1"/>
  <c r="W983" i="1"/>
  <c r="X983" i="1" s="1"/>
  <c r="Y983" i="1" s="1"/>
  <c r="Z983" i="1" s="1"/>
  <c r="W984" i="1"/>
  <c r="X984" i="1" s="1"/>
  <c r="Y984" i="1" s="1"/>
  <c r="W985" i="1"/>
  <c r="X985" i="1" s="1"/>
  <c r="Y985" i="1" s="1"/>
  <c r="W986" i="1"/>
  <c r="X986" i="1" s="1"/>
  <c r="Y986" i="1" s="1"/>
  <c r="W987" i="1"/>
  <c r="X987" i="1" s="1"/>
  <c r="Y987" i="1" s="1"/>
  <c r="AA987" i="1" s="1"/>
  <c r="W988" i="1"/>
  <c r="X988" i="1" s="1"/>
  <c r="Y988" i="1" s="1"/>
  <c r="W989" i="1"/>
  <c r="X989" i="1" s="1"/>
  <c r="Y989" i="1" s="1"/>
  <c r="W990" i="1"/>
  <c r="X990" i="1" s="1"/>
  <c r="Y990" i="1" s="1"/>
  <c r="W991" i="1"/>
  <c r="X991" i="1"/>
  <c r="Y991" i="1" s="1"/>
  <c r="AA991" i="1" s="1"/>
  <c r="W992" i="1"/>
  <c r="X992" i="1" s="1"/>
  <c r="Y992" i="1" s="1"/>
  <c r="W993" i="1"/>
  <c r="X993" i="1" s="1"/>
  <c r="Y993" i="1" s="1"/>
  <c r="W994" i="1"/>
  <c r="X994" i="1" s="1"/>
  <c r="Y994" i="1" s="1"/>
  <c r="W995" i="1"/>
  <c r="X995" i="1" s="1"/>
  <c r="Y995" i="1" s="1"/>
  <c r="W996" i="1"/>
  <c r="X996" i="1" s="1"/>
  <c r="Y996" i="1" s="1"/>
  <c r="AA996" i="1" s="1"/>
  <c r="W997" i="1"/>
  <c r="X997" i="1" s="1"/>
  <c r="Y997" i="1" s="1"/>
  <c r="Z997" i="1" s="1"/>
  <c r="W998" i="1"/>
  <c r="X998" i="1" s="1"/>
  <c r="Y998" i="1" s="1"/>
  <c r="W999" i="1"/>
  <c r="X999" i="1" s="1"/>
  <c r="Y999" i="1" s="1"/>
  <c r="Z999" i="1" s="1"/>
  <c r="W1000" i="1"/>
  <c r="X1000" i="1" s="1"/>
  <c r="Y1000" i="1" s="1"/>
  <c r="AA1000" i="1" s="1"/>
  <c r="W1001" i="1"/>
  <c r="X1001" i="1" s="1"/>
  <c r="Y1001" i="1" s="1"/>
  <c r="W1002" i="1"/>
  <c r="X1002" i="1" s="1"/>
  <c r="Y1002" i="1" s="1"/>
  <c r="W1003" i="1"/>
  <c r="X1003" i="1" s="1"/>
  <c r="Y1003" i="1" s="1"/>
  <c r="W1004" i="1"/>
  <c r="X1004" i="1" s="1"/>
  <c r="Y1004" i="1" s="1"/>
  <c r="W1005" i="1"/>
  <c r="X1005" i="1" s="1"/>
  <c r="Y1005" i="1" s="1"/>
  <c r="W1006" i="1"/>
  <c r="X1006" i="1" s="1"/>
  <c r="Y1006" i="1" s="1"/>
  <c r="Z1006" i="1" s="1"/>
  <c r="W1007" i="1"/>
  <c r="X1007" i="1" s="1"/>
  <c r="Y1007" i="1" s="1"/>
  <c r="W1008" i="1"/>
  <c r="X1008" i="1" s="1"/>
  <c r="Y1008" i="1" s="1"/>
  <c r="W1009" i="1"/>
  <c r="X1009" i="1" s="1"/>
  <c r="Y1009" i="1" s="1"/>
  <c r="W1010" i="1"/>
  <c r="X1010" i="1" s="1"/>
  <c r="Y1010" i="1" s="1"/>
  <c r="Z1010" i="1" s="1"/>
  <c r="W1011" i="1"/>
  <c r="X1011" i="1" s="1"/>
  <c r="Y1011" i="1" s="1"/>
  <c r="AA1011" i="1" s="1"/>
  <c r="W1012" i="1"/>
  <c r="X1012" i="1" s="1"/>
  <c r="Y1012" i="1" s="1"/>
  <c r="W1013" i="1"/>
  <c r="X1013" i="1" s="1"/>
  <c r="Y1013" i="1" s="1"/>
  <c r="W1014" i="1"/>
  <c r="X1014" i="1" s="1"/>
  <c r="Y1014" i="1" s="1"/>
  <c r="W1015" i="1"/>
  <c r="X1015" i="1" s="1"/>
  <c r="Y1015" i="1" s="1"/>
  <c r="W1016" i="1"/>
  <c r="X1016" i="1" s="1"/>
  <c r="Y1016" i="1" s="1"/>
  <c r="AA1016" i="1" s="1"/>
  <c r="W1017" i="1"/>
  <c r="X1017" i="1" s="1"/>
  <c r="Y1017" i="1" s="1"/>
  <c r="W1018" i="1"/>
  <c r="X1018" i="1" s="1"/>
  <c r="Y1018" i="1" s="1"/>
  <c r="W1019" i="1"/>
  <c r="X1019" i="1" s="1"/>
  <c r="Y1019" i="1" s="1"/>
  <c r="Z1019" i="1" s="1"/>
  <c r="W1020" i="1"/>
  <c r="X1020" i="1" s="1"/>
  <c r="Y1020" i="1" s="1"/>
  <c r="W1021" i="1"/>
  <c r="X1021" i="1" s="1"/>
  <c r="Y1021" i="1" s="1"/>
  <c r="W1022" i="1"/>
  <c r="X1022" i="1" s="1"/>
  <c r="Y1022" i="1" s="1"/>
  <c r="W1023" i="1"/>
  <c r="X1023" i="1" s="1"/>
  <c r="Y1023" i="1" s="1"/>
  <c r="Z1023" i="1" s="1"/>
  <c r="W1024" i="1"/>
  <c r="X1024" i="1" s="1"/>
  <c r="Y1024" i="1" s="1"/>
  <c r="Z1024" i="1" s="1"/>
  <c r="W1025" i="1"/>
  <c r="X1025" i="1" s="1"/>
  <c r="Y1025" i="1" s="1"/>
  <c r="W1026" i="1"/>
  <c r="X1026" i="1" s="1"/>
  <c r="Y1026" i="1" s="1"/>
  <c r="W1027" i="1"/>
  <c r="X1027" i="1" s="1"/>
  <c r="Y1027" i="1" s="1"/>
  <c r="W1028" i="1"/>
  <c r="X1028" i="1" s="1"/>
  <c r="Y1028" i="1" s="1"/>
  <c r="W1029" i="1"/>
  <c r="X1029" i="1" s="1"/>
  <c r="Y1029" i="1" s="1"/>
  <c r="W1030" i="1"/>
  <c r="X1030" i="1" s="1"/>
  <c r="Y1030" i="1" s="1"/>
  <c r="Z1030" i="1" s="1"/>
  <c r="W1031" i="1"/>
  <c r="X1031" i="1" s="1"/>
  <c r="Y1031" i="1" s="1"/>
  <c r="W1032" i="1"/>
  <c r="X1032" i="1" s="1"/>
  <c r="Y1032" i="1" s="1"/>
  <c r="Z1032" i="1" s="1"/>
  <c r="W1033" i="1"/>
  <c r="X1033" i="1" s="1"/>
  <c r="Y1033" i="1" s="1"/>
  <c r="W1034" i="1"/>
  <c r="X1034" i="1" s="1"/>
  <c r="Y1034" i="1" s="1"/>
  <c r="W1035" i="1"/>
  <c r="X1035" i="1" s="1"/>
  <c r="Y1035" i="1" s="1"/>
  <c r="W1036" i="1"/>
  <c r="X1036" i="1" s="1"/>
  <c r="Y1036" i="1" s="1"/>
  <c r="W1037" i="1"/>
  <c r="X1037" i="1" s="1"/>
  <c r="Y1037" i="1" s="1"/>
  <c r="W1038" i="1"/>
  <c r="X1038" i="1" s="1"/>
  <c r="Y1038" i="1" s="1"/>
  <c r="W1039" i="1"/>
  <c r="X1039" i="1" s="1"/>
  <c r="Y1039" i="1" s="1"/>
  <c r="W1040" i="1"/>
  <c r="X1040" i="1" s="1"/>
  <c r="Y1040" i="1" s="1"/>
  <c r="AA1040" i="1" s="1"/>
  <c r="W1041" i="1"/>
  <c r="X1041" i="1" s="1"/>
  <c r="Y1041" i="1" s="1"/>
  <c r="W1042" i="1"/>
  <c r="X1042" i="1" s="1"/>
  <c r="Y1042" i="1" s="1"/>
  <c r="W1043" i="1"/>
  <c r="X1043" i="1" s="1"/>
  <c r="Y1043" i="1" s="1"/>
  <c r="W1044" i="1"/>
  <c r="X1044" i="1" s="1"/>
  <c r="Y1044" i="1" s="1"/>
  <c r="W1045" i="1"/>
  <c r="X1045" i="1" s="1"/>
  <c r="Y1045" i="1" s="1"/>
  <c r="W1046" i="1"/>
  <c r="X1046" i="1" s="1"/>
  <c r="Y1046" i="1" s="1"/>
  <c r="Z1046" i="1" s="1"/>
  <c r="W1047" i="1"/>
  <c r="X1047" i="1" s="1"/>
  <c r="Y1047" i="1" s="1"/>
  <c r="Z1047" i="1" s="1"/>
  <c r="W1048" i="1"/>
  <c r="X1048" i="1" s="1"/>
  <c r="Y1048" i="1" s="1"/>
  <c r="W1049" i="1"/>
  <c r="X1049" i="1" s="1"/>
  <c r="Y1049" i="1" s="1"/>
  <c r="W1050" i="1"/>
  <c r="X1050" i="1" s="1"/>
  <c r="Y1050" i="1" s="1"/>
  <c r="AA1050" i="1" s="1"/>
  <c r="W1051" i="1"/>
  <c r="X1051" i="1" s="1"/>
  <c r="Y1051" i="1" s="1"/>
  <c r="W1052" i="1"/>
  <c r="X1052" i="1" s="1"/>
  <c r="Y1052" i="1" s="1"/>
  <c r="W1053" i="1"/>
  <c r="X1053" i="1" s="1"/>
  <c r="Y1053" i="1" s="1"/>
  <c r="W1054" i="1"/>
  <c r="X1054" i="1" s="1"/>
  <c r="Y1054" i="1" s="1"/>
  <c r="W1055" i="1"/>
  <c r="X1055" i="1" s="1"/>
  <c r="Y1055" i="1" s="1"/>
  <c r="W1056" i="1"/>
  <c r="X1056" i="1" s="1"/>
  <c r="Y1056" i="1" s="1"/>
  <c r="W1057" i="1"/>
  <c r="X1057" i="1" s="1"/>
  <c r="Y1057" i="1" s="1"/>
  <c r="AA1057" i="1" s="1"/>
  <c r="W1058" i="1"/>
  <c r="X1058" i="1" s="1"/>
  <c r="Y1058" i="1" s="1"/>
  <c r="AA1058" i="1" s="1"/>
  <c r="W1059" i="1"/>
  <c r="X1059" i="1" s="1"/>
  <c r="Y1059" i="1" s="1"/>
  <c r="W1060" i="1"/>
  <c r="X1060" i="1" s="1"/>
  <c r="Y1060" i="1" s="1"/>
  <c r="W1061" i="1"/>
  <c r="X1061" i="1" s="1"/>
  <c r="Y1061" i="1" s="1"/>
  <c r="W1062" i="1"/>
  <c r="X1062" i="1" s="1"/>
  <c r="Y1062" i="1" s="1"/>
  <c r="W1063" i="1"/>
  <c r="X1063" i="1" s="1"/>
  <c r="Y1063" i="1" s="1"/>
  <c r="W1064" i="1"/>
  <c r="X1064" i="1" s="1"/>
  <c r="Y1064" i="1" s="1"/>
  <c r="AA1064" i="1" s="1"/>
  <c r="W1065" i="1"/>
  <c r="X1065" i="1" s="1"/>
  <c r="Y1065" i="1" s="1"/>
  <c r="W1066" i="1"/>
  <c r="X1066" i="1" s="1"/>
  <c r="Y1066" i="1" s="1"/>
  <c r="W1067" i="1"/>
  <c r="X1067" i="1" s="1"/>
  <c r="Y1067" i="1" s="1"/>
  <c r="Z1067" i="1" s="1"/>
  <c r="W1068" i="1"/>
  <c r="X1068" i="1" s="1"/>
  <c r="Y1068" i="1" s="1"/>
  <c r="W1069" i="1"/>
  <c r="X1069" i="1" s="1"/>
  <c r="Y1069" i="1" s="1"/>
  <c r="W1070" i="1"/>
  <c r="X1070" i="1" s="1"/>
  <c r="Y1070" i="1" s="1"/>
  <c r="W1071" i="1"/>
  <c r="X1071" i="1" s="1"/>
  <c r="Y1071" i="1" s="1"/>
  <c r="Z1071" i="1" s="1"/>
  <c r="AA1071" i="1"/>
  <c r="W1072" i="1"/>
  <c r="X1072" i="1" s="1"/>
  <c r="Y1072" i="1" s="1"/>
  <c r="W1073" i="1"/>
  <c r="X1073" i="1" s="1"/>
  <c r="Y1073" i="1" s="1"/>
  <c r="W1074" i="1"/>
  <c r="X1074" i="1" s="1"/>
  <c r="Y1074" i="1" s="1"/>
  <c r="W1075" i="1"/>
  <c r="X1075" i="1" s="1"/>
  <c r="Y1075" i="1" s="1"/>
  <c r="AA1075" i="1" s="1"/>
  <c r="W1076" i="1"/>
  <c r="X1076" i="1" s="1"/>
  <c r="Y1076" i="1" s="1"/>
  <c r="AA1076" i="1" s="1"/>
  <c r="W1077" i="1"/>
  <c r="X1077" i="1" s="1"/>
  <c r="Y1077" i="1" s="1"/>
  <c r="W1078" i="1"/>
  <c r="X1078" i="1" s="1"/>
  <c r="Y1078" i="1" s="1"/>
  <c r="W1079" i="1"/>
  <c r="X1079" i="1" s="1"/>
  <c r="Y1079" i="1" s="1"/>
  <c r="AA1079" i="1" s="1"/>
  <c r="W1080" i="1"/>
  <c r="X1080" i="1" s="1"/>
  <c r="Y1080" i="1" s="1"/>
  <c r="W1081" i="1"/>
  <c r="X1081" i="1" s="1"/>
  <c r="Y1081" i="1" s="1"/>
  <c r="Z1081" i="1" s="1"/>
  <c r="W1082" i="1"/>
  <c r="X1082" i="1" s="1"/>
  <c r="Y1082" i="1" s="1"/>
  <c r="W1083" i="1"/>
  <c r="X1083" i="1" s="1"/>
  <c r="Y1083" i="1" s="1"/>
  <c r="Z1083" i="1" s="1"/>
  <c r="W1084" i="1"/>
  <c r="X1084" i="1" s="1"/>
  <c r="Y1084" i="1" s="1"/>
  <c r="W1085" i="1"/>
  <c r="X1085" i="1" s="1"/>
  <c r="Y1085" i="1" s="1"/>
  <c r="AA1085" i="1" s="1"/>
  <c r="W1086" i="1"/>
  <c r="X1086" i="1" s="1"/>
  <c r="Y1086" i="1" s="1"/>
  <c r="W1087" i="1"/>
  <c r="X1087" i="1" s="1"/>
  <c r="Y1087" i="1" s="1"/>
  <c r="W1088" i="1"/>
  <c r="X1088" i="1" s="1"/>
  <c r="Y1088" i="1" s="1"/>
  <c r="W1089" i="1"/>
  <c r="X1089" i="1" s="1"/>
  <c r="Y1089" i="1" s="1"/>
  <c r="W1090" i="1"/>
  <c r="X1090" i="1" s="1"/>
  <c r="Y1090" i="1" s="1"/>
  <c r="Z1090" i="1" s="1"/>
  <c r="W1091" i="1"/>
  <c r="X1091" i="1" s="1"/>
  <c r="Y1091" i="1" s="1"/>
  <c r="W1092" i="1"/>
  <c r="X1092" i="1" s="1"/>
  <c r="Y1092" i="1" s="1"/>
  <c r="AA1092" i="1" s="1"/>
  <c r="W1093" i="1"/>
  <c r="X1093" i="1" s="1"/>
  <c r="Y1093" i="1" s="1"/>
  <c r="AA1093" i="1" s="1"/>
  <c r="W1094" i="1"/>
  <c r="X1094" i="1" s="1"/>
  <c r="Y1094" i="1" s="1"/>
  <c r="AA1094" i="1" s="1"/>
  <c r="W1095" i="1"/>
  <c r="X1095" i="1" s="1"/>
  <c r="Y1095" i="1" s="1"/>
  <c r="Z1095" i="1" s="1"/>
  <c r="W1096" i="1"/>
  <c r="X1096" i="1" s="1"/>
  <c r="Y1096" i="1" s="1"/>
  <c r="W1097" i="1"/>
  <c r="X1097" i="1" s="1"/>
  <c r="Y1097" i="1" s="1"/>
  <c r="W1098" i="1"/>
  <c r="X1098" i="1" s="1"/>
  <c r="Y1098" i="1" s="1"/>
  <c r="W1099" i="1"/>
  <c r="X1099" i="1" s="1"/>
  <c r="Y1099" i="1" s="1"/>
  <c r="W1100" i="1"/>
  <c r="X1100" i="1" s="1"/>
  <c r="Y1100" i="1" s="1"/>
  <c r="Z1100" i="1" s="1"/>
  <c r="W1101" i="1"/>
  <c r="X1101" i="1" s="1"/>
  <c r="Y1101" i="1" s="1"/>
  <c r="AA1101" i="1" s="1"/>
  <c r="W1102" i="1"/>
  <c r="X1102" i="1" s="1"/>
  <c r="Y1102" i="1" s="1"/>
  <c r="AA1102" i="1" s="1"/>
  <c r="W1103" i="1"/>
  <c r="X1103" i="1" s="1"/>
  <c r="Y1103" i="1" s="1"/>
  <c r="W1104" i="1"/>
  <c r="X1104" i="1" s="1"/>
  <c r="Y1104" i="1" s="1"/>
  <c r="AA1104" i="1" s="1"/>
  <c r="W1105" i="1"/>
  <c r="X1105" i="1" s="1"/>
  <c r="Y1105" i="1" s="1"/>
  <c r="W1106" i="1"/>
  <c r="X1106" i="1" s="1"/>
  <c r="Y1106" i="1" s="1"/>
  <c r="W1107" i="1"/>
  <c r="X1107" i="1" s="1"/>
  <c r="Y1107" i="1" s="1"/>
  <c r="AA1107" i="1" s="1"/>
  <c r="W1108" i="1"/>
  <c r="X1108" i="1" s="1"/>
  <c r="Y1108" i="1" s="1"/>
  <c r="W1109" i="1"/>
  <c r="X1109" i="1" s="1"/>
  <c r="Y1109" i="1" s="1"/>
  <c r="W1110" i="1"/>
  <c r="X1110" i="1" s="1"/>
  <c r="Y1110" i="1" s="1"/>
  <c r="W1111" i="1"/>
  <c r="X1111" i="1" s="1"/>
  <c r="Y1111" i="1" s="1"/>
  <c r="W1112" i="1"/>
  <c r="X1112" i="1" s="1"/>
  <c r="Y1112" i="1" s="1"/>
  <c r="W1113" i="1"/>
  <c r="X1113" i="1" s="1"/>
  <c r="Y1113" i="1" s="1"/>
  <c r="W1114" i="1"/>
  <c r="X1114" i="1" s="1"/>
  <c r="Y1114" i="1" s="1"/>
  <c r="W1115" i="1"/>
  <c r="X1115" i="1" s="1"/>
  <c r="Y1115" i="1" s="1"/>
  <c r="AA1115" i="1" s="1"/>
  <c r="W1116" i="1"/>
  <c r="X1116" i="1" s="1"/>
  <c r="Y1116" i="1" s="1"/>
  <c r="AA1116" i="1" s="1"/>
  <c r="W1117" i="1"/>
  <c r="X1117" i="1" s="1"/>
  <c r="Y1117" i="1" s="1"/>
  <c r="W1118" i="1"/>
  <c r="X1118" i="1" s="1"/>
  <c r="Y1118" i="1" s="1"/>
  <c r="W1119" i="1"/>
  <c r="X1119" i="1" s="1"/>
  <c r="Y1119" i="1" s="1"/>
  <c r="AA1119" i="1" s="1"/>
  <c r="W1120" i="1"/>
  <c r="X1120" i="1" s="1"/>
  <c r="Y1120" i="1" s="1"/>
  <c r="W1121" i="1"/>
  <c r="X1121" i="1" s="1"/>
  <c r="Y1121" i="1" s="1"/>
  <c r="W1122" i="1"/>
  <c r="X1122" i="1" s="1"/>
  <c r="Y1122" i="1" s="1"/>
  <c r="W1123" i="1"/>
  <c r="X1123" i="1" s="1"/>
  <c r="Y1123" i="1" s="1"/>
  <c r="W1124" i="1"/>
  <c r="X1124" i="1" s="1"/>
  <c r="Y1124" i="1" s="1"/>
  <c r="W1125" i="1"/>
  <c r="X1125" i="1" s="1"/>
  <c r="Y1125" i="1" s="1"/>
  <c r="W1126" i="1"/>
  <c r="X1126" i="1" s="1"/>
  <c r="Y1126" i="1"/>
  <c r="W1127" i="1"/>
  <c r="X1127" i="1" s="1"/>
  <c r="Y1127" i="1" s="1"/>
  <c r="W1128" i="1"/>
  <c r="X1128" i="1" s="1"/>
  <c r="Y1128" i="1" s="1"/>
  <c r="Z1128" i="1" s="1"/>
  <c r="W1129" i="1"/>
  <c r="X1129" i="1" s="1"/>
  <c r="Y1129" i="1" s="1"/>
  <c r="Z1129" i="1" s="1"/>
  <c r="W1130" i="1"/>
  <c r="X1130" i="1" s="1"/>
  <c r="Y1130" i="1" s="1"/>
  <c r="W1131" i="1"/>
  <c r="X1131" i="1" s="1"/>
  <c r="Y1131" i="1" s="1"/>
  <c r="W1132" i="1"/>
  <c r="X1132" i="1" s="1"/>
  <c r="Y1132" i="1" s="1"/>
  <c r="W1133" i="1"/>
  <c r="X1133" i="1" s="1"/>
  <c r="Y1133" i="1" s="1"/>
  <c r="W1134" i="1"/>
  <c r="X1134" i="1" s="1"/>
  <c r="Y1134" i="1" s="1"/>
  <c r="AA1134" i="1" s="1"/>
  <c r="W1135" i="1"/>
  <c r="X1135" i="1" s="1"/>
  <c r="Y1135" i="1" s="1"/>
  <c r="Z1135" i="1" s="1"/>
  <c r="W1136" i="1"/>
  <c r="X1136" i="1" s="1"/>
  <c r="Y1136" i="1" s="1"/>
  <c r="W1137" i="1"/>
  <c r="X1137" i="1" s="1"/>
  <c r="Y1137" i="1" s="1"/>
  <c r="W1138" i="1"/>
  <c r="X1138" i="1" s="1"/>
  <c r="Y1138" i="1" s="1"/>
  <c r="W1139" i="1"/>
  <c r="X1139" i="1" s="1"/>
  <c r="Y1139" i="1" s="1"/>
  <c r="Z1139" i="1" s="1"/>
  <c r="W1140" i="1"/>
  <c r="X1140" i="1" s="1"/>
  <c r="Y1140" i="1" s="1"/>
  <c r="W1141" i="1"/>
  <c r="X1141" i="1" s="1"/>
  <c r="Y1141" i="1" s="1"/>
  <c r="W1142" i="1"/>
  <c r="X1142" i="1" s="1"/>
  <c r="Y1142" i="1" s="1"/>
  <c r="AA1142" i="1" s="1"/>
  <c r="W1143" i="1"/>
  <c r="X1143" i="1" s="1"/>
  <c r="Y1143" i="1" s="1"/>
  <c r="Z1143" i="1" s="1"/>
  <c r="W1144" i="1"/>
  <c r="X1144" i="1" s="1"/>
  <c r="Y1144" i="1" s="1"/>
  <c r="W1145" i="1"/>
  <c r="X1145" i="1" s="1"/>
  <c r="Y1145" i="1" s="1"/>
  <c r="W1146" i="1"/>
  <c r="X1146" i="1" s="1"/>
  <c r="Y1146" i="1" s="1"/>
  <c r="W1147" i="1"/>
  <c r="X1147" i="1" s="1"/>
  <c r="Y1147" i="1" s="1"/>
  <c r="Z1147" i="1" s="1"/>
  <c r="W1148" i="1"/>
  <c r="X1148" i="1" s="1"/>
  <c r="Y1148" i="1" s="1"/>
  <c r="W1149" i="1"/>
  <c r="X1149" i="1" s="1"/>
  <c r="Y1149" i="1" s="1"/>
  <c r="Z1149" i="1" s="1"/>
  <c r="W1150" i="1"/>
  <c r="X1150" i="1" s="1"/>
  <c r="Y1150" i="1" s="1"/>
  <c r="AA1150" i="1" s="1"/>
  <c r="W1151" i="1"/>
  <c r="X1151" i="1" s="1"/>
  <c r="Y1151" i="1" s="1"/>
  <c r="W1152" i="1"/>
  <c r="X1152" i="1" s="1"/>
  <c r="Y1152" i="1" s="1"/>
  <c r="W1153" i="1"/>
  <c r="X1153" i="1" s="1"/>
  <c r="Y1153" i="1" s="1"/>
  <c r="W1154" i="1"/>
  <c r="X1154" i="1" s="1"/>
  <c r="Y1154" i="1" s="1"/>
  <c r="AA1154" i="1" s="1"/>
  <c r="W1155" i="1"/>
  <c r="X1155" i="1" s="1"/>
  <c r="Y1155" i="1" s="1"/>
  <c r="W1156" i="1"/>
  <c r="X1156" i="1" s="1"/>
  <c r="Y1156" i="1" s="1"/>
  <c r="W1157" i="1"/>
  <c r="X1157" i="1" s="1"/>
  <c r="Y1157" i="1" s="1"/>
  <c r="W1158" i="1"/>
  <c r="X1158" i="1" s="1"/>
  <c r="Y1158" i="1" s="1"/>
  <c r="AA1158" i="1" s="1"/>
  <c r="W1159" i="1"/>
  <c r="X1159" i="1" s="1"/>
  <c r="Y1159" i="1" s="1"/>
  <c r="W1160" i="1"/>
  <c r="X1160" i="1" s="1"/>
  <c r="Y1160" i="1" s="1"/>
  <c r="W1161" i="1"/>
  <c r="X1161" i="1" s="1"/>
  <c r="Y1161" i="1" s="1"/>
  <c r="W1162" i="1"/>
  <c r="X1162" i="1" s="1"/>
  <c r="Y1162" i="1" s="1"/>
  <c r="AA1162" i="1" s="1"/>
  <c r="W1163" i="1"/>
  <c r="X1163" i="1" s="1"/>
  <c r="Y1163" i="1" s="1"/>
  <c r="W1164" i="1"/>
  <c r="X1164" i="1" s="1"/>
  <c r="Y1164" i="1" s="1"/>
  <c r="W1165" i="1"/>
  <c r="X1165" i="1" s="1"/>
  <c r="Y1165" i="1" s="1"/>
  <c r="W1166" i="1"/>
  <c r="X1166" i="1" s="1"/>
  <c r="Y1166" i="1" s="1"/>
  <c r="W1167" i="1"/>
  <c r="X1167" i="1" s="1"/>
  <c r="Y1167" i="1" s="1"/>
  <c r="Z1167" i="1" s="1"/>
  <c r="W1168" i="1"/>
  <c r="X1168" i="1" s="1"/>
  <c r="Y1168" i="1" s="1"/>
  <c r="W1169" i="1"/>
  <c r="X1169" i="1" s="1"/>
  <c r="Y1169" i="1" s="1"/>
  <c r="W1170" i="1"/>
  <c r="X1170" i="1" s="1"/>
  <c r="Y1170" i="1" s="1"/>
  <c r="W1171" i="1"/>
  <c r="X1171" i="1" s="1"/>
  <c r="Y1171" i="1" s="1"/>
  <c r="Z1171" i="1" s="1"/>
  <c r="W1172" i="1"/>
  <c r="X1172" i="1" s="1"/>
  <c r="Y1172" i="1" s="1"/>
  <c r="W1173" i="1"/>
  <c r="X1173" i="1" s="1"/>
  <c r="Y1173" i="1" s="1"/>
  <c r="W1174" i="1"/>
  <c r="X1174" i="1" s="1"/>
  <c r="Y1174" i="1" s="1"/>
  <c r="W1175" i="1"/>
  <c r="X1175" i="1" s="1"/>
  <c r="Y1175" i="1" s="1"/>
  <c r="W1176" i="1"/>
  <c r="X1176" i="1" s="1"/>
  <c r="Y1176" i="1" s="1"/>
  <c r="W1177" i="1"/>
  <c r="X1177" i="1" s="1"/>
  <c r="Y1177" i="1" s="1"/>
  <c r="W1178" i="1"/>
  <c r="X1178" i="1" s="1"/>
  <c r="Y1178" i="1" s="1"/>
  <c r="AA1178" i="1" s="1"/>
  <c r="W1179" i="1"/>
  <c r="X1179" i="1" s="1"/>
  <c r="Y1179" i="1" s="1"/>
  <c r="Z1179" i="1" s="1"/>
  <c r="W1180" i="1"/>
  <c r="X1180" i="1" s="1"/>
  <c r="Y1180" i="1" s="1"/>
  <c r="W1181" i="1"/>
  <c r="X1181" i="1" s="1"/>
  <c r="Y1181" i="1" s="1"/>
  <c r="W1182" i="1"/>
  <c r="X1182" i="1" s="1"/>
  <c r="Y1182" i="1" s="1"/>
  <c r="AA1182" i="1" s="1"/>
  <c r="W1183" i="1"/>
  <c r="X1183" i="1" s="1"/>
  <c r="Y1183" i="1" s="1"/>
  <c r="W1184" i="1"/>
  <c r="X1184" i="1" s="1"/>
  <c r="Y1184" i="1" s="1"/>
  <c r="W1185" i="1"/>
  <c r="X1185" i="1" s="1"/>
  <c r="Y1185" i="1" s="1"/>
  <c r="W1186" i="1"/>
  <c r="X1186" i="1" s="1"/>
  <c r="Y1186" i="1" s="1"/>
  <c r="AA1186" i="1" s="1"/>
  <c r="W1187" i="1"/>
  <c r="X1187" i="1" s="1"/>
  <c r="Y1187" i="1" s="1"/>
  <c r="Z1187" i="1" s="1"/>
  <c r="W1188" i="1"/>
  <c r="X1188" i="1" s="1"/>
  <c r="Y1188" i="1" s="1"/>
  <c r="W1189" i="1"/>
  <c r="X1189" i="1" s="1"/>
  <c r="Y1189" i="1" s="1"/>
  <c r="W1190" i="1"/>
  <c r="X1190" i="1" s="1"/>
  <c r="Y1190" i="1" s="1"/>
  <c r="AA1190" i="1" s="1"/>
  <c r="W1191" i="1"/>
  <c r="X1191" i="1" s="1"/>
  <c r="Y1191" i="1" s="1"/>
  <c r="Z1191" i="1" s="1"/>
  <c r="W1192" i="1"/>
  <c r="X1192" i="1" s="1"/>
  <c r="Y1192" i="1" s="1"/>
  <c r="W1193" i="1"/>
  <c r="X1193" i="1" s="1"/>
  <c r="Y1193" i="1" s="1"/>
  <c r="W1194" i="1"/>
  <c r="X1194" i="1" s="1"/>
  <c r="Y1194" i="1" s="1"/>
  <c r="W1195" i="1"/>
  <c r="X1195" i="1" s="1"/>
  <c r="Y1195" i="1" s="1"/>
  <c r="W1196" i="1"/>
  <c r="X1196" i="1" s="1"/>
  <c r="Y1196" i="1" s="1"/>
  <c r="W1197" i="1"/>
  <c r="X1197" i="1" s="1"/>
  <c r="Y1197" i="1" s="1"/>
  <c r="Z1197" i="1" s="1"/>
  <c r="W1198" i="1"/>
  <c r="X1198" i="1" s="1"/>
  <c r="Y1198" i="1" s="1"/>
  <c r="W1199" i="1"/>
  <c r="X1199" i="1" s="1"/>
  <c r="Y1199" i="1" s="1"/>
  <c r="Z1199" i="1" s="1"/>
  <c r="W1200" i="1"/>
  <c r="X1200" i="1" s="1"/>
  <c r="Y1200" i="1" s="1"/>
  <c r="W1201" i="1"/>
  <c r="X1201" i="1" s="1"/>
  <c r="Y1201" i="1" s="1"/>
  <c r="W1202" i="1"/>
  <c r="X1202" i="1" s="1"/>
  <c r="Y1202" i="1" s="1"/>
  <c r="W1203" i="1"/>
  <c r="X1203" i="1" s="1"/>
  <c r="Y1203" i="1" s="1"/>
  <c r="Z1203" i="1" s="1"/>
  <c r="W1204" i="1"/>
  <c r="X1204" i="1" s="1"/>
  <c r="Y1204" i="1" s="1"/>
  <c r="W1205" i="1"/>
  <c r="X1205" i="1" s="1"/>
  <c r="Y1205" i="1" s="1"/>
  <c r="W1206" i="1"/>
  <c r="X1206" i="1" s="1"/>
  <c r="Y1206" i="1" s="1"/>
  <c r="AA1206" i="1" s="1"/>
  <c r="W1207" i="1"/>
  <c r="X1207" i="1" s="1"/>
  <c r="Y1207" i="1" s="1"/>
  <c r="Z1207" i="1" s="1"/>
  <c r="W1208" i="1"/>
  <c r="X1208" i="1" s="1"/>
  <c r="Y1208" i="1" s="1"/>
  <c r="W1209" i="1"/>
  <c r="X1209" i="1" s="1"/>
  <c r="Y1209" i="1" s="1"/>
  <c r="W1210" i="1"/>
  <c r="X1210" i="1" s="1"/>
  <c r="Y1210" i="1" s="1"/>
  <c r="AA1210" i="1" s="1"/>
  <c r="W1211" i="1"/>
  <c r="X1211" i="1" s="1"/>
  <c r="Y1211" i="1" s="1"/>
  <c r="Z1211" i="1" s="1"/>
  <c r="W1212" i="1"/>
  <c r="X1212" i="1" s="1"/>
  <c r="Y1212" i="1" s="1"/>
  <c r="W1213" i="1"/>
  <c r="X1213" i="1" s="1"/>
  <c r="Y1213" i="1" s="1"/>
  <c r="Z1213" i="1" s="1"/>
  <c r="W1214" i="1"/>
  <c r="X1214" i="1" s="1"/>
  <c r="Y1214" i="1" s="1"/>
  <c r="AA1214" i="1" s="1"/>
  <c r="W1215" i="1"/>
  <c r="X1215" i="1" s="1"/>
  <c r="Y1215" i="1" s="1"/>
  <c r="W1216" i="1"/>
  <c r="X1216" i="1" s="1"/>
  <c r="Y1216" i="1" s="1"/>
  <c r="W1217" i="1"/>
  <c r="X1217" i="1" s="1"/>
  <c r="Y1217" i="1" s="1"/>
  <c r="W1218" i="1"/>
  <c r="X1218" i="1"/>
  <c r="Y1218" i="1" s="1"/>
  <c r="AA1218" i="1" s="1"/>
  <c r="W1219" i="1"/>
  <c r="X1219" i="1" s="1"/>
  <c r="Y1219" i="1" s="1"/>
  <c r="W1220" i="1"/>
  <c r="X1220" i="1" s="1"/>
  <c r="Y1220" i="1" s="1"/>
  <c r="W1221" i="1"/>
  <c r="X1221" i="1" s="1"/>
  <c r="Y1221" i="1" s="1"/>
  <c r="W1222" i="1"/>
  <c r="X1222" i="1" s="1"/>
  <c r="Y1222" i="1" s="1"/>
  <c r="AA1222" i="1" s="1"/>
  <c r="W1223" i="1"/>
  <c r="X1223" i="1" s="1"/>
  <c r="Y1223" i="1" s="1"/>
  <c r="W1224" i="1"/>
  <c r="X1224" i="1" s="1"/>
  <c r="Y1224" i="1" s="1"/>
  <c r="W1225" i="1"/>
  <c r="X1225" i="1" s="1"/>
  <c r="Y1225" i="1" s="1"/>
  <c r="W1226" i="1"/>
  <c r="X1226" i="1" s="1"/>
  <c r="Y1226" i="1" s="1"/>
  <c r="AA1226" i="1" s="1"/>
  <c r="W1227" i="1"/>
  <c r="X1227" i="1" s="1"/>
  <c r="Y1227" i="1" s="1"/>
  <c r="W1228" i="1"/>
  <c r="X1228" i="1" s="1"/>
  <c r="Y1228" i="1" s="1"/>
  <c r="W1229" i="1"/>
  <c r="X1229" i="1" s="1"/>
  <c r="Y1229" i="1" s="1"/>
  <c r="W1230" i="1"/>
  <c r="X1230" i="1" s="1"/>
  <c r="Y1230" i="1" s="1"/>
  <c r="W1231" i="1"/>
  <c r="X1231" i="1" s="1"/>
  <c r="Y1231" i="1" s="1"/>
  <c r="W1232" i="1"/>
  <c r="X1232" i="1" s="1"/>
  <c r="Y1232" i="1" s="1"/>
  <c r="W1233" i="1"/>
  <c r="X1233" i="1" s="1"/>
  <c r="Y1233" i="1" s="1"/>
  <c r="W1234" i="1"/>
  <c r="X1234" i="1" s="1"/>
  <c r="Y1234" i="1" s="1"/>
  <c r="W1235" i="1"/>
  <c r="X1235" i="1" s="1"/>
  <c r="Y1235" i="1" s="1"/>
  <c r="Z1235" i="1" s="1"/>
  <c r="W1236" i="1"/>
  <c r="X1236" i="1" s="1"/>
  <c r="Y1236" i="1" s="1"/>
  <c r="W1237" i="1"/>
  <c r="X1237" i="1" s="1"/>
  <c r="Y1237" i="1" s="1"/>
  <c r="W1238" i="1"/>
  <c r="X1238" i="1" s="1"/>
  <c r="Y1238" i="1" s="1"/>
  <c r="W1239" i="1"/>
  <c r="X1239" i="1" s="1"/>
  <c r="Y1239" i="1" s="1"/>
  <c r="Z1239" i="1" s="1"/>
  <c r="W1240" i="1"/>
  <c r="X1240" i="1" s="1"/>
  <c r="Y1240" i="1" s="1"/>
  <c r="W1241" i="1"/>
  <c r="X1241" i="1" s="1"/>
  <c r="Y1241" i="1" s="1"/>
  <c r="W1242" i="1"/>
  <c r="X1242" i="1" s="1"/>
  <c r="Y1242" i="1" s="1"/>
  <c r="AA1242" i="1" s="1"/>
  <c r="W1243" i="1"/>
  <c r="X1243" i="1" s="1"/>
  <c r="Y1243" i="1" s="1"/>
  <c r="Z1243" i="1" s="1"/>
  <c r="W1244" i="1"/>
  <c r="X1244" i="1" s="1"/>
  <c r="Y1244" i="1" s="1"/>
  <c r="W1245" i="1"/>
  <c r="X1245" i="1" s="1"/>
  <c r="Y1245" i="1" s="1"/>
  <c r="Z1245" i="1" s="1"/>
  <c r="W1246" i="1"/>
  <c r="X1246" i="1" s="1"/>
  <c r="Y1246" i="1" s="1"/>
  <c r="AA1246" i="1" s="1"/>
  <c r="W1247" i="1"/>
  <c r="X1247" i="1" s="1"/>
  <c r="Y1247" i="1" s="1"/>
  <c r="W1248" i="1"/>
  <c r="X1248" i="1" s="1"/>
  <c r="Y1248" i="1" s="1"/>
  <c r="W1249" i="1"/>
  <c r="X1249" i="1" s="1"/>
  <c r="Y1249" i="1" s="1"/>
  <c r="W1250" i="1"/>
  <c r="X1250" i="1" s="1"/>
  <c r="Y1250" i="1" s="1"/>
  <c r="W1251" i="1"/>
  <c r="X1251" i="1" s="1"/>
  <c r="Y1251" i="1" s="1"/>
  <c r="W1252" i="1"/>
  <c r="X1252" i="1" s="1"/>
  <c r="Y1252" i="1" s="1"/>
  <c r="W1253" i="1"/>
  <c r="X1253" i="1" s="1"/>
  <c r="Y1253" i="1"/>
  <c r="W1254" i="1"/>
  <c r="X1254" i="1" s="1"/>
  <c r="Y1254" i="1" s="1"/>
  <c r="AA1254" i="1" s="1"/>
  <c r="W1255" i="1"/>
  <c r="X1255" i="1" s="1"/>
  <c r="Y1255" i="1" s="1"/>
  <c r="W1256" i="1"/>
  <c r="X1256" i="1" s="1"/>
  <c r="Y1256" i="1" s="1"/>
  <c r="W1257" i="1"/>
  <c r="X1257" i="1" s="1"/>
  <c r="Y1257" i="1" s="1"/>
  <c r="W1258" i="1"/>
  <c r="X1258" i="1" s="1"/>
  <c r="Y1258" i="1" s="1"/>
  <c r="AA1258" i="1" s="1"/>
  <c r="W1259" i="1"/>
  <c r="X1259" i="1" s="1"/>
  <c r="Y1259" i="1" s="1"/>
  <c r="W1260" i="1"/>
  <c r="X1260" i="1" s="1"/>
  <c r="Y1260" i="1" s="1"/>
  <c r="W1261" i="1"/>
  <c r="X1261" i="1" s="1"/>
  <c r="Y1261" i="1" s="1"/>
  <c r="W1262" i="1"/>
  <c r="X1262" i="1" s="1"/>
  <c r="Y1262" i="1" s="1"/>
  <c r="AA1262" i="1" s="1"/>
  <c r="W1263" i="1"/>
  <c r="X1263" i="1" s="1"/>
  <c r="Y1263" i="1" s="1"/>
  <c r="Z1263" i="1" s="1"/>
  <c r="W1264" i="1"/>
  <c r="X1264" i="1" s="1"/>
  <c r="Y1264" i="1" s="1"/>
  <c r="W1265" i="1"/>
  <c r="X1265" i="1" s="1"/>
  <c r="Y1265" i="1" s="1"/>
  <c r="W1266" i="1"/>
  <c r="X1266" i="1" s="1"/>
  <c r="Y1266" i="1" s="1"/>
  <c r="AA1266" i="1" s="1"/>
  <c r="W1267" i="1"/>
  <c r="X1267" i="1" s="1"/>
  <c r="Y1267" i="1" s="1"/>
  <c r="Z1267" i="1" s="1"/>
  <c r="W1268" i="1"/>
  <c r="X1268" i="1" s="1"/>
  <c r="Y1268" i="1" s="1"/>
  <c r="W1269" i="1"/>
  <c r="X1269" i="1" s="1"/>
  <c r="Y1269" i="1" s="1"/>
  <c r="W1270" i="1"/>
  <c r="X1270" i="1" s="1"/>
  <c r="Y1270" i="1" s="1"/>
  <c r="AA1270" i="1" s="1"/>
  <c r="W1271" i="1"/>
  <c r="X1271" i="1" s="1"/>
  <c r="Y1271" i="1" s="1"/>
  <c r="Z1271" i="1" s="1"/>
  <c r="W1272" i="1"/>
  <c r="X1272" i="1" s="1"/>
  <c r="Y1272" i="1" s="1"/>
  <c r="W1273" i="1"/>
  <c r="X1273" i="1" s="1"/>
  <c r="Y1273" i="1" s="1"/>
  <c r="W1274" i="1"/>
  <c r="X1274" i="1" s="1"/>
  <c r="Y1274" i="1" s="1"/>
  <c r="AA1274" i="1" s="1"/>
  <c r="W1275" i="1"/>
  <c r="X1275" i="1" s="1"/>
  <c r="Y1275" i="1" s="1"/>
  <c r="AA1275" i="1" s="1"/>
  <c r="W1276" i="1"/>
  <c r="X1276" i="1" s="1"/>
  <c r="Y1276" i="1" s="1"/>
  <c r="W1277" i="1"/>
  <c r="X1277" i="1" s="1"/>
  <c r="Y1277" i="1" s="1"/>
  <c r="Z1277" i="1" s="1"/>
  <c r="W1278" i="1"/>
  <c r="X1278" i="1" s="1"/>
  <c r="Y1278" i="1" s="1"/>
  <c r="W1279" i="1"/>
  <c r="X1279" i="1" s="1"/>
  <c r="Y1279" i="1" s="1"/>
  <c r="W1280" i="1"/>
  <c r="X1280" i="1" s="1"/>
  <c r="Y1280" i="1" s="1"/>
  <c r="W1281" i="1"/>
  <c r="X1281" i="1" s="1"/>
  <c r="Y1281" i="1" s="1"/>
  <c r="W1282" i="1"/>
  <c r="X1282" i="1" s="1"/>
  <c r="Y1282" i="1" s="1"/>
  <c r="AA1282" i="1" s="1"/>
  <c r="W1283" i="1"/>
  <c r="X1283" i="1" s="1"/>
  <c r="Y1283" i="1" s="1"/>
  <c r="Z1283" i="1" s="1"/>
  <c r="W1284" i="1"/>
  <c r="X1284" i="1" s="1"/>
  <c r="Y1284" i="1" s="1"/>
  <c r="W1285" i="1"/>
  <c r="X1285" i="1" s="1"/>
  <c r="Y1285" i="1" s="1"/>
  <c r="W1286" i="1"/>
  <c r="X1286" i="1" s="1"/>
  <c r="Y1286" i="1" s="1"/>
  <c r="AA1286" i="1" s="1"/>
  <c r="W1287" i="1"/>
  <c r="X1287" i="1" s="1"/>
  <c r="Y1287" i="1" s="1"/>
  <c r="W1288" i="1"/>
  <c r="X1288" i="1" s="1"/>
  <c r="Y1288" i="1" s="1"/>
  <c r="W1289" i="1"/>
  <c r="X1289" i="1" s="1"/>
  <c r="Y1289" i="1" s="1"/>
  <c r="W1290" i="1"/>
  <c r="X1290" i="1" s="1"/>
  <c r="Y1290" i="1" s="1"/>
  <c r="AA1290" i="1" s="1"/>
  <c r="W1291" i="1"/>
  <c r="X1291" i="1" s="1"/>
  <c r="Y1291" i="1" s="1"/>
  <c r="W1292" i="1"/>
  <c r="X1292" i="1" s="1"/>
  <c r="Y1292" i="1" s="1"/>
  <c r="W1293" i="1"/>
  <c r="X1293" i="1" s="1"/>
  <c r="Y1293" i="1" s="1"/>
  <c r="W1294" i="1"/>
  <c r="X1294" i="1" s="1"/>
  <c r="Y1294" i="1" s="1"/>
  <c r="AA1294" i="1" s="1"/>
  <c r="W1295" i="1"/>
  <c r="X1295" i="1" s="1"/>
  <c r="Y1295" i="1" s="1"/>
  <c r="Z1295" i="1" s="1"/>
  <c r="W1296" i="1"/>
  <c r="X1296" i="1" s="1"/>
  <c r="Y1296" i="1" s="1"/>
  <c r="W1297" i="1"/>
  <c r="X1297" i="1" s="1"/>
  <c r="Y1297" i="1" s="1"/>
  <c r="W1298" i="1"/>
  <c r="X1298" i="1" s="1"/>
  <c r="Y1298" i="1" s="1"/>
  <c r="W1299" i="1"/>
  <c r="X1299" i="1" s="1"/>
  <c r="Y1299" i="1" s="1"/>
  <c r="Z1299" i="1" s="1"/>
  <c r="W1300" i="1"/>
  <c r="X1300" i="1" s="1"/>
  <c r="Y1300" i="1" s="1"/>
  <c r="W1301" i="1"/>
  <c r="X1301" i="1" s="1"/>
  <c r="Y1301" i="1" s="1"/>
  <c r="W1302" i="1"/>
  <c r="X1302" i="1" s="1"/>
  <c r="Y1302" i="1" s="1"/>
  <c r="AA1302" i="1" s="1"/>
  <c r="W1303" i="1"/>
  <c r="X1303" i="1" s="1"/>
  <c r="Y1303" i="1" s="1"/>
  <c r="W1304" i="1"/>
  <c r="X1304" i="1" s="1"/>
  <c r="Y1304" i="1" s="1"/>
  <c r="W1305" i="1"/>
  <c r="X1305" i="1" s="1"/>
  <c r="Y1305" i="1" s="1"/>
  <c r="W1306" i="1"/>
  <c r="X1306" i="1" s="1"/>
  <c r="Y1306" i="1" s="1"/>
  <c r="AA1306" i="1" s="1"/>
  <c r="W1307" i="1"/>
  <c r="X1307" i="1" s="1"/>
  <c r="Y1307" i="1" s="1"/>
  <c r="Z1307" i="1" s="1"/>
  <c r="W1308" i="1"/>
  <c r="X1308" i="1" s="1"/>
  <c r="Y1308" i="1" s="1"/>
  <c r="W1309" i="1"/>
  <c r="X1309" i="1" s="1"/>
  <c r="Y1309" i="1" s="1"/>
  <c r="Z1309" i="1" s="1"/>
  <c r="W1310" i="1"/>
  <c r="X1310" i="1" s="1"/>
  <c r="Y1310" i="1" s="1"/>
  <c r="AA1310" i="1" s="1"/>
  <c r="W1311" i="1"/>
  <c r="X1311" i="1" s="1"/>
  <c r="Y1311" i="1" s="1"/>
  <c r="W1312" i="1"/>
  <c r="X1312" i="1" s="1"/>
  <c r="Y1312" i="1" s="1"/>
  <c r="W1313" i="1"/>
  <c r="X1313" i="1" s="1"/>
  <c r="Y1313" i="1"/>
  <c r="W1314" i="1"/>
  <c r="X1314" i="1" s="1"/>
  <c r="Y1314" i="1" s="1"/>
  <c r="AA1314" i="1" s="1"/>
  <c r="W1315" i="1"/>
  <c r="X1315" i="1" s="1"/>
  <c r="Y1315" i="1" s="1"/>
  <c r="W1316" i="1"/>
  <c r="X1316" i="1" s="1"/>
  <c r="Y1316" i="1" s="1"/>
  <c r="W1317" i="1"/>
  <c r="X1317" i="1" s="1"/>
  <c r="Y1317" i="1" s="1"/>
  <c r="W1318" i="1"/>
  <c r="X1318" i="1" s="1"/>
  <c r="Y1318" i="1" s="1"/>
  <c r="AA1318" i="1" s="1"/>
  <c r="W1319" i="1"/>
  <c r="X1319" i="1" s="1"/>
  <c r="Y1319" i="1" s="1"/>
  <c r="W1320" i="1"/>
  <c r="X1320" i="1" s="1"/>
  <c r="Y1320" i="1" s="1"/>
  <c r="W1321" i="1"/>
  <c r="X1321" i="1" s="1"/>
  <c r="Y1321" i="1" s="1"/>
  <c r="W1322" i="1"/>
  <c r="X1322" i="1" s="1"/>
  <c r="Y1322" i="1" s="1"/>
  <c r="W1323" i="1"/>
  <c r="X1323" i="1" s="1"/>
  <c r="Y1323" i="1" s="1"/>
  <c r="W1324" i="1"/>
  <c r="X1324" i="1" s="1"/>
  <c r="Y1324" i="1" s="1"/>
  <c r="W1325" i="1"/>
  <c r="X1325" i="1" s="1"/>
  <c r="Y1325" i="1" s="1"/>
  <c r="W1326" i="1"/>
  <c r="X1326" i="1" s="1"/>
  <c r="Y1326" i="1" s="1"/>
  <c r="AA1326" i="1" s="1"/>
  <c r="W1327" i="1"/>
  <c r="X1327" i="1" s="1"/>
  <c r="Y1327" i="1" s="1"/>
  <c r="Z1327" i="1" s="1"/>
  <c r="W1328" i="1"/>
  <c r="X1328" i="1" s="1"/>
  <c r="Y1328" i="1" s="1"/>
  <c r="W1329" i="1"/>
  <c r="X1329" i="1" s="1"/>
  <c r="Y1329" i="1" s="1"/>
  <c r="W1330" i="1"/>
  <c r="X1330" i="1" s="1"/>
  <c r="Y1330" i="1" s="1"/>
  <c r="W1331" i="1"/>
  <c r="X1331" i="1" s="1"/>
  <c r="Y1331" i="1" s="1"/>
  <c r="Z1331" i="1" s="1"/>
  <c r="W1332" i="1"/>
  <c r="X1332" i="1" s="1"/>
  <c r="Y1332" i="1" s="1"/>
  <c r="W1333" i="1"/>
  <c r="X1333" i="1" s="1"/>
  <c r="Y1333" i="1" s="1"/>
  <c r="W1334" i="1"/>
  <c r="X1334" i="1" s="1"/>
  <c r="Y1334" i="1" s="1"/>
  <c r="AA1334" i="1" s="1"/>
  <c r="W1335" i="1"/>
  <c r="X1335" i="1" s="1"/>
  <c r="Y1335" i="1" s="1"/>
  <c r="Z1335" i="1" s="1"/>
  <c r="W1336" i="1"/>
  <c r="X1336" i="1" s="1"/>
  <c r="Y1336" i="1" s="1"/>
  <c r="W1337" i="1"/>
  <c r="X1337" i="1" s="1"/>
  <c r="Y1337" i="1" s="1"/>
  <c r="W1338" i="1"/>
  <c r="X1338" i="1" s="1"/>
  <c r="Y1338" i="1" s="1"/>
  <c r="W1339" i="1"/>
  <c r="X1339" i="1" s="1"/>
  <c r="Y1339" i="1" s="1"/>
  <c r="Z1339" i="1" s="1"/>
  <c r="W1340" i="1"/>
  <c r="X1340" i="1" s="1"/>
  <c r="Y1340" i="1" s="1"/>
  <c r="W1341" i="1"/>
  <c r="X1341" i="1" s="1"/>
  <c r="Y1341" i="1" s="1"/>
  <c r="Z1341" i="1" s="1"/>
  <c r="W1342" i="1"/>
  <c r="X1342" i="1" s="1"/>
  <c r="Y1342" i="1" s="1"/>
  <c r="AA1342" i="1" s="1"/>
  <c r="W1343" i="1"/>
  <c r="X1343" i="1" s="1"/>
  <c r="Y1343" i="1" s="1"/>
  <c r="Z1343" i="1" s="1"/>
  <c r="W1344" i="1"/>
  <c r="X1344" i="1" s="1"/>
  <c r="Y1344" i="1" s="1"/>
  <c r="W1345" i="1"/>
  <c r="X1345" i="1" s="1"/>
  <c r="Y1345" i="1" s="1"/>
  <c r="W1346" i="1"/>
  <c r="X1346" i="1" s="1"/>
  <c r="Y1346" i="1" s="1"/>
  <c r="AA1346" i="1" s="1"/>
  <c r="W1347" i="1"/>
  <c r="X1347" i="1" s="1"/>
  <c r="Y1347" i="1"/>
  <c r="W1348" i="1"/>
  <c r="X1348" i="1" s="1"/>
  <c r="Y1348" i="1" s="1"/>
  <c r="W1349" i="1"/>
  <c r="X1349" i="1" s="1"/>
  <c r="Y1349" i="1" s="1"/>
  <c r="W1350" i="1"/>
  <c r="X1350" i="1" s="1"/>
  <c r="Y1350" i="1" s="1"/>
  <c r="W1351" i="1"/>
  <c r="X1351" i="1" s="1"/>
  <c r="Y1351" i="1" s="1"/>
  <c r="W1352" i="1"/>
  <c r="X1352" i="1" s="1"/>
  <c r="Y1352" i="1" s="1"/>
  <c r="W1353" i="1"/>
  <c r="X1353" i="1"/>
  <c r="Y1353" i="1" s="1"/>
  <c r="W1354" i="1"/>
  <c r="X1354" i="1" s="1"/>
  <c r="Y1354" i="1" s="1"/>
  <c r="AA1354" i="1" s="1"/>
  <c r="W1355" i="1"/>
  <c r="X1355" i="1" s="1"/>
  <c r="Y1355" i="1" s="1"/>
  <c r="AA1355" i="1" s="1"/>
  <c r="W1356" i="1"/>
  <c r="X1356" i="1" s="1"/>
  <c r="Y1356" i="1" s="1"/>
  <c r="W1357" i="1"/>
  <c r="X1357" i="1" s="1"/>
  <c r="Y1357" i="1" s="1"/>
  <c r="W1358" i="1"/>
  <c r="X1358" i="1" s="1"/>
  <c r="Y1358" i="1" s="1"/>
  <c r="AA1358" i="1" s="1"/>
  <c r="W1359" i="1"/>
  <c r="X1359" i="1" s="1"/>
  <c r="Y1359" i="1" s="1"/>
  <c r="W1360" i="1"/>
  <c r="X1360" i="1" s="1"/>
  <c r="Y1360" i="1" s="1"/>
  <c r="W1361" i="1"/>
  <c r="X1361" i="1" s="1"/>
  <c r="Y1361" i="1" s="1"/>
  <c r="W1362" i="1"/>
  <c r="X1362" i="1" s="1"/>
  <c r="Y1362" i="1" s="1"/>
  <c r="W1363" i="1"/>
  <c r="X1363" i="1" s="1"/>
  <c r="Y1363" i="1" s="1"/>
  <c r="Z1363" i="1" s="1"/>
  <c r="W1364" i="1"/>
  <c r="X1364" i="1" s="1"/>
  <c r="Y1364" i="1" s="1"/>
  <c r="W1365" i="1"/>
  <c r="X1365" i="1" s="1"/>
  <c r="Y1365" i="1" s="1"/>
  <c r="W1366" i="1"/>
  <c r="X1366" i="1" s="1"/>
  <c r="Y1366" i="1" s="1"/>
  <c r="AA1366" i="1" s="1"/>
  <c r="W1367" i="1"/>
  <c r="X1367" i="1" s="1"/>
  <c r="Y1367" i="1" s="1"/>
  <c r="Z1367" i="1" s="1"/>
  <c r="W1368" i="1"/>
  <c r="X1368" i="1" s="1"/>
  <c r="Y1368" i="1" s="1"/>
  <c r="W1369" i="1"/>
  <c r="X1369" i="1" s="1"/>
  <c r="Y1369" i="1" s="1"/>
  <c r="W1370" i="1"/>
  <c r="X1370" i="1" s="1"/>
  <c r="Y1370" i="1" s="1"/>
  <c r="W1371" i="1"/>
  <c r="X1371" i="1" s="1"/>
  <c r="Y1371" i="1" s="1"/>
  <c r="Z1371" i="1" s="1"/>
  <c r="W1372" i="1"/>
  <c r="X1372" i="1" s="1"/>
  <c r="Y1372" i="1" s="1"/>
  <c r="W1373" i="1"/>
  <c r="X1373" i="1" s="1"/>
  <c r="Y1373" i="1" s="1"/>
  <c r="Z1373" i="1" s="1"/>
  <c r="W1374" i="1"/>
  <c r="X1374" i="1" s="1"/>
  <c r="Y1374" i="1" s="1"/>
  <c r="AA1374" i="1" s="1"/>
  <c r="W1375" i="1"/>
  <c r="X1375" i="1" s="1"/>
  <c r="Y1375" i="1" s="1"/>
  <c r="Z1375" i="1" s="1"/>
  <c r="W1376" i="1"/>
  <c r="X1376" i="1" s="1"/>
  <c r="Y1376" i="1" s="1"/>
  <c r="W1377" i="1"/>
  <c r="X1377" i="1" s="1"/>
  <c r="Y1377" i="1" s="1"/>
  <c r="W1378" i="1"/>
  <c r="X1378" i="1" s="1"/>
  <c r="Y1378" i="1" s="1"/>
  <c r="W1379" i="1"/>
  <c r="X1379" i="1" s="1"/>
  <c r="Y1379" i="1" s="1"/>
  <c r="Z1379" i="1" s="1"/>
  <c r="W1380" i="1"/>
  <c r="X1380" i="1" s="1"/>
  <c r="Y1380" i="1" s="1"/>
  <c r="W1381" i="1"/>
  <c r="X1381" i="1" s="1"/>
  <c r="Y1381" i="1" s="1"/>
  <c r="W1382" i="1"/>
  <c r="X1382" i="1" s="1"/>
  <c r="Y1382" i="1" s="1"/>
  <c r="W1383" i="1"/>
  <c r="X1383" i="1" s="1"/>
  <c r="Y1383" i="1" s="1"/>
  <c r="W1384" i="1"/>
  <c r="X1384" i="1" s="1"/>
  <c r="Y1384" i="1" s="1"/>
  <c r="W1385" i="1"/>
  <c r="X1385" i="1" s="1"/>
  <c r="Y1385" i="1" s="1"/>
  <c r="W1386" i="1"/>
  <c r="X1386" i="1" s="1"/>
  <c r="Y1386" i="1" s="1"/>
  <c r="AA1386" i="1" s="1"/>
  <c r="W1387" i="1"/>
  <c r="X1387" i="1" s="1"/>
  <c r="Y1387" i="1" s="1"/>
  <c r="Z1387" i="1" s="1"/>
  <c r="W1388" i="1"/>
  <c r="X1388" i="1" s="1"/>
  <c r="Y1388" i="1" s="1"/>
  <c r="W1389" i="1"/>
  <c r="X1389" i="1" s="1"/>
  <c r="Y1389" i="1" s="1"/>
  <c r="W1390" i="1"/>
  <c r="X1390" i="1" s="1"/>
  <c r="Y1390" i="1" s="1"/>
  <c r="W1391" i="1"/>
  <c r="X1391" i="1" s="1"/>
  <c r="Y1391" i="1" s="1"/>
  <c r="W1392" i="1"/>
  <c r="X1392" i="1" s="1"/>
  <c r="Y1392" i="1" s="1"/>
  <c r="W1393" i="1"/>
  <c r="X1393" i="1" s="1"/>
  <c r="Y1393" i="1" s="1"/>
  <c r="W1394" i="1"/>
  <c r="X1394" i="1"/>
  <c r="Y1394" i="1" s="1"/>
  <c r="W1395" i="1"/>
  <c r="X1395" i="1" s="1"/>
  <c r="Y1395" i="1" s="1"/>
  <c r="Z1395" i="1" s="1"/>
  <c r="W1396" i="1"/>
  <c r="X1396" i="1" s="1"/>
  <c r="Y1396" i="1" s="1"/>
  <c r="W1397" i="1"/>
  <c r="X1397" i="1" s="1"/>
  <c r="Y1397" i="1" s="1"/>
  <c r="W1398" i="1"/>
  <c r="X1398" i="1" s="1"/>
  <c r="Y1398" i="1" s="1"/>
  <c r="AA1398" i="1" s="1"/>
  <c r="W1399" i="1"/>
  <c r="X1399" i="1" s="1"/>
  <c r="Y1399" i="1" s="1"/>
  <c r="Z1399" i="1" s="1"/>
  <c r="W1400" i="1"/>
  <c r="X1400" i="1" s="1"/>
  <c r="Y1400" i="1" s="1"/>
  <c r="W1401" i="1"/>
  <c r="X1401" i="1" s="1"/>
  <c r="Y1401" i="1" s="1"/>
  <c r="W1402" i="1"/>
  <c r="X1402" i="1" s="1"/>
  <c r="Y1402" i="1" s="1"/>
  <c r="W1403" i="1"/>
  <c r="X1403" i="1" s="1"/>
  <c r="Y1403" i="1" s="1"/>
  <c r="W1404" i="1"/>
  <c r="X1404" i="1" s="1"/>
  <c r="Y1404" i="1" s="1"/>
  <c r="W1405" i="1"/>
  <c r="X1405" i="1" s="1"/>
  <c r="Y1405" i="1" s="1"/>
  <c r="Z1405" i="1" s="1"/>
  <c r="W1406" i="1"/>
  <c r="X1406" i="1" s="1"/>
  <c r="Y1406" i="1" s="1"/>
  <c r="AA1406" i="1" s="1"/>
  <c r="W1407" i="1"/>
  <c r="X1407" i="1" s="1"/>
  <c r="Y1407" i="1" s="1"/>
  <c r="W1408" i="1"/>
  <c r="X1408" i="1" s="1"/>
  <c r="Y1408" i="1" s="1"/>
  <c r="W1409" i="1"/>
  <c r="X1409" i="1" s="1"/>
  <c r="Y1409" i="1"/>
  <c r="W1410" i="1"/>
  <c r="X1410" i="1" s="1"/>
  <c r="Y1410" i="1" s="1"/>
  <c r="W1411" i="1"/>
  <c r="X1411" i="1" s="1"/>
  <c r="Y1411" i="1" s="1"/>
  <c r="W1412" i="1"/>
  <c r="X1412" i="1" s="1"/>
  <c r="Y1412" i="1" s="1"/>
  <c r="W1413" i="1"/>
  <c r="X1413" i="1" s="1"/>
  <c r="Y1413" i="1" s="1"/>
  <c r="W1414" i="1"/>
  <c r="X1414" i="1" s="1"/>
  <c r="Y1414" i="1" s="1"/>
  <c r="Z1414" i="1" s="1"/>
  <c r="W1415" i="1"/>
  <c r="X1415" i="1" s="1"/>
  <c r="Y1415" i="1" s="1"/>
  <c r="AA1415" i="1" s="1"/>
  <c r="Z1415" i="1"/>
  <c r="W1416" i="1"/>
  <c r="X1416" i="1" s="1"/>
  <c r="Y1416" i="1" s="1"/>
  <c r="W1417" i="1"/>
  <c r="X1417" i="1" s="1"/>
  <c r="Y1417" i="1" s="1"/>
  <c r="W1418" i="1"/>
  <c r="X1418" i="1" s="1"/>
  <c r="Y1418" i="1" s="1"/>
  <c r="W1419" i="1"/>
  <c r="X1419" i="1" s="1"/>
  <c r="Y1419" i="1" s="1"/>
  <c r="W1420" i="1"/>
  <c r="X1420" i="1" s="1"/>
  <c r="Y1420" i="1" s="1"/>
  <c r="W1421" i="1"/>
  <c r="X1421" i="1" s="1"/>
  <c r="Y1421" i="1" s="1"/>
  <c r="W1422" i="1"/>
  <c r="X1422" i="1" s="1"/>
  <c r="Y1422" i="1" s="1"/>
  <c r="Z1422" i="1" s="1"/>
  <c r="W1423" i="1"/>
  <c r="X1423" i="1" s="1"/>
  <c r="Y1423" i="1" s="1"/>
  <c r="AA1423" i="1" s="1"/>
  <c r="W1424" i="1"/>
  <c r="X1424" i="1" s="1"/>
  <c r="Y1424" i="1" s="1"/>
  <c r="W1425" i="1"/>
  <c r="X1425" i="1" s="1"/>
  <c r="Y1425" i="1" s="1"/>
  <c r="W1426" i="1"/>
  <c r="X1426" i="1" s="1"/>
  <c r="Y1426" i="1" s="1"/>
  <c r="AA1426" i="1" s="1"/>
  <c r="W1427" i="1"/>
  <c r="X1427" i="1" s="1"/>
  <c r="Y1427" i="1" s="1"/>
  <c r="W1428" i="1"/>
  <c r="X1428" i="1" s="1"/>
  <c r="Y1428" i="1" s="1"/>
  <c r="W1429" i="1"/>
  <c r="X1429" i="1" s="1"/>
  <c r="Y1429" i="1" s="1"/>
  <c r="W1430" i="1"/>
  <c r="X1430" i="1" s="1"/>
  <c r="Y1430" i="1" s="1"/>
  <c r="Z1430" i="1" s="1"/>
  <c r="AA1430" i="1"/>
  <c r="W1431" i="1"/>
  <c r="X1431" i="1" s="1"/>
  <c r="Y1431" i="1" s="1"/>
  <c r="AA1431" i="1" s="1"/>
  <c r="W1432" i="1"/>
  <c r="X1432" i="1" s="1"/>
  <c r="Y1432" i="1" s="1"/>
  <c r="W1433" i="1"/>
  <c r="X1433" i="1" s="1"/>
  <c r="Y1433" i="1" s="1"/>
  <c r="W1434" i="1"/>
  <c r="X1434" i="1" s="1"/>
  <c r="Y1434" i="1" s="1"/>
  <c r="W1435" i="1"/>
  <c r="X1435" i="1" s="1"/>
  <c r="Y1435" i="1" s="1"/>
  <c r="W1436" i="1"/>
  <c r="X1436" i="1" s="1"/>
  <c r="Y1436" i="1" s="1"/>
  <c r="W1437" i="1"/>
  <c r="X1437" i="1" s="1"/>
  <c r="Y1437" i="1" s="1"/>
  <c r="W1438" i="1"/>
  <c r="X1438" i="1" s="1"/>
  <c r="Y1438" i="1" s="1"/>
  <c r="Z1438" i="1" s="1"/>
  <c r="W1439" i="1"/>
  <c r="X1439" i="1" s="1"/>
  <c r="Y1439" i="1" s="1"/>
  <c r="W1440" i="1"/>
  <c r="X1440" i="1" s="1"/>
  <c r="Y1440" i="1" s="1"/>
  <c r="W1441" i="1"/>
  <c r="X1441" i="1" s="1"/>
  <c r="Y1441" i="1" s="1"/>
  <c r="W1442" i="1"/>
  <c r="X1442" i="1" s="1"/>
  <c r="Y1442" i="1" s="1"/>
  <c r="AA1442" i="1" s="1"/>
  <c r="W1443" i="1"/>
  <c r="X1443" i="1" s="1"/>
  <c r="Y1443" i="1" s="1"/>
  <c r="W1444" i="1"/>
  <c r="X1444" i="1" s="1"/>
  <c r="Y1444" i="1" s="1"/>
  <c r="W1445" i="1"/>
  <c r="X1445" i="1" s="1"/>
  <c r="Y1445" i="1" s="1"/>
  <c r="W1446" i="1"/>
  <c r="X1446" i="1" s="1"/>
  <c r="Y1446" i="1" s="1"/>
  <c r="Z1446" i="1" s="1"/>
  <c r="W1447" i="1"/>
  <c r="X1447" i="1" s="1"/>
  <c r="Y1447" i="1" s="1"/>
  <c r="AA1447" i="1" s="1"/>
  <c r="W1448" i="1"/>
  <c r="X1448" i="1" s="1"/>
  <c r="Y1448" i="1" s="1"/>
  <c r="W1449" i="1"/>
  <c r="X1449" i="1" s="1"/>
  <c r="Y1449" i="1" s="1"/>
  <c r="W1450" i="1"/>
  <c r="X1450" i="1" s="1"/>
  <c r="Y1450" i="1" s="1"/>
  <c r="AA1450" i="1" s="1"/>
  <c r="W1451" i="1"/>
  <c r="X1451" i="1" s="1"/>
  <c r="Y1451" i="1" s="1"/>
  <c r="AA1451" i="1" s="1"/>
  <c r="W1452" i="1"/>
  <c r="X1452" i="1" s="1"/>
  <c r="Y1452" i="1" s="1"/>
  <c r="AA1452" i="1" s="1"/>
  <c r="W1453" i="1"/>
  <c r="X1453" i="1" s="1"/>
  <c r="Y1453" i="1" s="1"/>
  <c r="W1454" i="1"/>
  <c r="X1454" i="1" s="1"/>
  <c r="Y1454" i="1" s="1"/>
  <c r="Z1454" i="1" s="1"/>
  <c r="W1455" i="1"/>
  <c r="X1455" i="1" s="1"/>
  <c r="Y1455" i="1" s="1"/>
  <c r="AA1455" i="1" s="1"/>
  <c r="W1456" i="1"/>
  <c r="X1456" i="1" s="1"/>
  <c r="Y1456" i="1" s="1"/>
  <c r="W1457" i="1"/>
  <c r="X1457" i="1" s="1"/>
  <c r="Y1457" i="1" s="1"/>
  <c r="W1458" i="1"/>
  <c r="X1458" i="1" s="1"/>
  <c r="Y1458" i="1" s="1"/>
  <c r="W1459" i="1"/>
  <c r="X1459" i="1" s="1"/>
  <c r="Y1459" i="1" s="1"/>
  <c r="W1460" i="1"/>
  <c r="X1460" i="1" s="1"/>
  <c r="Y1460" i="1" s="1"/>
  <c r="AA1460" i="1" s="1"/>
  <c r="W1461" i="1"/>
  <c r="X1461" i="1" s="1"/>
  <c r="Y1461" i="1" s="1"/>
  <c r="W1462" i="1"/>
  <c r="X1462" i="1" s="1"/>
  <c r="Y1462" i="1" s="1"/>
  <c r="Z1462" i="1" s="1"/>
  <c r="W1463" i="1"/>
  <c r="X1463" i="1" s="1"/>
  <c r="Y1463" i="1" s="1"/>
  <c r="AA1463" i="1" s="1"/>
  <c r="W1464" i="1"/>
  <c r="X1464" i="1" s="1"/>
  <c r="Y1464" i="1" s="1"/>
  <c r="W1465" i="1"/>
  <c r="X1465" i="1" s="1"/>
  <c r="Y1465" i="1" s="1"/>
  <c r="W1466" i="1"/>
  <c r="X1466" i="1" s="1"/>
  <c r="Y1466" i="1" s="1"/>
  <c r="W1467" i="1"/>
  <c r="X1467" i="1" s="1"/>
  <c r="Y1467" i="1" s="1"/>
  <c r="AA1467" i="1" s="1"/>
  <c r="W1468" i="1"/>
  <c r="X1468" i="1" s="1"/>
  <c r="Y1468" i="1" s="1"/>
  <c r="W1469" i="1"/>
  <c r="X1469" i="1" s="1"/>
  <c r="Y1469" i="1" s="1"/>
  <c r="W1470" i="1"/>
  <c r="X1470" i="1" s="1"/>
  <c r="Y1470" i="1" s="1"/>
  <c r="Z1470" i="1" s="1"/>
  <c r="W1471" i="1"/>
  <c r="X1471" i="1" s="1"/>
  <c r="Y1471" i="1" s="1"/>
  <c r="W1472" i="1"/>
  <c r="X1472" i="1" s="1"/>
  <c r="Y1472" i="1" s="1"/>
  <c r="W1473" i="1"/>
  <c r="X1473" i="1" s="1"/>
  <c r="Y1473" i="1" s="1"/>
  <c r="W1474" i="1"/>
  <c r="X1474" i="1" s="1"/>
  <c r="Y1474" i="1" s="1"/>
  <c r="W1475" i="1"/>
  <c r="X1475" i="1" s="1"/>
  <c r="Y1475" i="1" s="1"/>
  <c r="W1476" i="1"/>
  <c r="X1476" i="1" s="1"/>
  <c r="Y1476" i="1" s="1"/>
  <c r="W1477" i="1"/>
  <c r="X1477" i="1" s="1"/>
  <c r="Y1477" i="1" s="1"/>
  <c r="W1478" i="1"/>
  <c r="X1478" i="1" s="1"/>
  <c r="Y1478" i="1" s="1"/>
  <c r="W1479" i="1"/>
  <c r="X1479" i="1" s="1"/>
  <c r="Y1479" i="1" s="1"/>
  <c r="AA1479" i="1" s="1"/>
  <c r="W1480" i="1"/>
  <c r="X1480" i="1" s="1"/>
  <c r="Y1480" i="1" s="1"/>
  <c r="W1481" i="1"/>
  <c r="X1481" i="1" s="1"/>
  <c r="Y1481" i="1" s="1"/>
  <c r="W1482" i="1"/>
  <c r="X1482" i="1" s="1"/>
  <c r="Y1482" i="1" s="1"/>
  <c r="W1483" i="1"/>
  <c r="X1483" i="1" s="1"/>
  <c r="Y1483" i="1" s="1"/>
  <c r="AA1483" i="1" s="1"/>
  <c r="Z1483" i="1"/>
  <c r="W1484" i="1"/>
  <c r="X1484" i="1" s="1"/>
  <c r="Y1484" i="1" s="1"/>
  <c r="W1485" i="1"/>
  <c r="X1485" i="1" s="1"/>
  <c r="Y1485" i="1" s="1"/>
  <c r="W1486" i="1"/>
  <c r="X1486" i="1"/>
  <c r="Y1486" i="1" s="1"/>
  <c r="W1487" i="1"/>
  <c r="X1487" i="1" s="1"/>
  <c r="Y1487" i="1" s="1"/>
  <c r="W1488" i="1"/>
  <c r="X1488" i="1" s="1"/>
  <c r="Y1488" i="1" s="1"/>
  <c r="W1489" i="1"/>
  <c r="X1489" i="1" s="1"/>
  <c r="Y1489" i="1" s="1"/>
  <c r="W1490" i="1"/>
  <c r="X1490" i="1" s="1"/>
  <c r="Y1490" i="1" s="1"/>
  <c r="AA1490" i="1" s="1"/>
  <c r="W1491" i="1"/>
  <c r="X1491" i="1" s="1"/>
  <c r="Y1491" i="1" s="1"/>
  <c r="AA1491" i="1" s="1"/>
  <c r="W1492" i="1"/>
  <c r="X1492" i="1" s="1"/>
  <c r="Y1492" i="1" s="1"/>
  <c r="AA1492" i="1" s="1"/>
  <c r="W1493" i="1"/>
  <c r="X1493" i="1" s="1"/>
  <c r="Y1493" i="1" s="1"/>
  <c r="W1494" i="1"/>
  <c r="X1494" i="1" s="1"/>
  <c r="Y1494" i="1" s="1"/>
  <c r="W1495" i="1"/>
  <c r="X1495" i="1" s="1"/>
  <c r="Y1495" i="1" s="1"/>
  <c r="W1496" i="1"/>
  <c r="X1496" i="1" s="1"/>
  <c r="Y1496" i="1" s="1"/>
  <c r="AA1496" i="1" s="1"/>
  <c r="W1497" i="1"/>
  <c r="X1497" i="1" s="1"/>
  <c r="Y1497" i="1" s="1"/>
  <c r="W1498" i="1"/>
  <c r="X1498" i="1" s="1"/>
  <c r="Y1498" i="1" s="1"/>
  <c r="Z1498" i="1" s="1"/>
  <c r="W1499" i="1"/>
  <c r="X1499" i="1" s="1"/>
  <c r="Y1499" i="1" s="1"/>
  <c r="W1500" i="1"/>
  <c r="X1500" i="1" s="1"/>
  <c r="Y1500" i="1" s="1"/>
  <c r="AA1500" i="1" s="1"/>
  <c r="W1501" i="1"/>
  <c r="X1501" i="1" s="1"/>
  <c r="Y1501" i="1" s="1"/>
  <c r="W1502" i="1"/>
  <c r="X1502" i="1" s="1"/>
  <c r="Y1502" i="1" s="1"/>
  <c r="W1503" i="1"/>
  <c r="X1503" i="1" s="1"/>
  <c r="Y1503" i="1" s="1"/>
  <c r="W1504" i="1"/>
  <c r="X1504" i="1" s="1"/>
  <c r="Y1504" i="1" s="1"/>
  <c r="AA1504" i="1" s="1"/>
  <c r="W1505" i="1"/>
  <c r="X1505" i="1" s="1"/>
  <c r="Y1505" i="1" s="1"/>
  <c r="W1506" i="1"/>
  <c r="X1506" i="1" s="1"/>
  <c r="Y1506" i="1" s="1"/>
  <c r="W1507" i="1"/>
  <c r="X1507" i="1" s="1"/>
  <c r="Y1507" i="1" s="1"/>
  <c r="AA1507" i="1" s="1"/>
  <c r="W1508" i="1"/>
  <c r="X1508" i="1" s="1"/>
  <c r="Y1508" i="1" s="1"/>
  <c r="AA1508" i="1" s="1"/>
  <c r="W1509" i="1"/>
  <c r="X1509" i="1" s="1"/>
  <c r="Y1509" i="1" s="1"/>
  <c r="W1510" i="1"/>
  <c r="X1510" i="1" s="1"/>
  <c r="Y1510" i="1" s="1"/>
  <c r="Z1510" i="1" s="1"/>
  <c r="W1511" i="1"/>
  <c r="X1511" i="1" s="1"/>
  <c r="Y1511" i="1" s="1"/>
  <c r="AA1511" i="1" s="1"/>
  <c r="W1512" i="1"/>
  <c r="X1512" i="1" s="1"/>
  <c r="Y1512" i="1" s="1"/>
  <c r="AA1512" i="1" s="1"/>
  <c r="W1513" i="1"/>
  <c r="X1513" i="1" s="1"/>
  <c r="Y1513" i="1" s="1"/>
  <c r="W1514" i="1"/>
  <c r="X1514" i="1" s="1"/>
  <c r="Y1514" i="1" s="1"/>
  <c r="W1515" i="1"/>
  <c r="X1515" i="1" s="1"/>
  <c r="Y1515" i="1" s="1"/>
  <c r="W1516" i="1"/>
  <c r="X1516" i="1" s="1"/>
  <c r="Y1516" i="1" s="1"/>
  <c r="W1517" i="1"/>
  <c r="X1517" i="1" s="1"/>
  <c r="Y1517" i="1" s="1"/>
  <c r="W1518" i="1"/>
  <c r="X1518" i="1" s="1"/>
  <c r="Y1518" i="1" s="1"/>
  <c r="Z1518" i="1" s="1"/>
  <c r="W1519" i="1"/>
  <c r="X1519" i="1" s="1"/>
  <c r="Y1519" i="1" s="1"/>
  <c r="AA1519" i="1" s="1"/>
  <c r="W1520" i="1"/>
  <c r="X1520" i="1" s="1"/>
  <c r="Y1520" i="1" s="1"/>
  <c r="W1521" i="1"/>
  <c r="X1521" i="1" s="1"/>
  <c r="Y1521" i="1" s="1"/>
  <c r="W1522" i="1"/>
  <c r="X1522" i="1" s="1"/>
  <c r="Y1522" i="1" s="1"/>
  <c r="W1523" i="1"/>
  <c r="X1523" i="1" s="1"/>
  <c r="Y1523" i="1" s="1"/>
  <c r="W1524" i="1"/>
  <c r="X1524" i="1" s="1"/>
  <c r="Y1524" i="1" s="1"/>
  <c r="AA1524" i="1" s="1"/>
  <c r="W1525" i="1"/>
  <c r="X1525" i="1" s="1"/>
  <c r="Y1525" i="1" s="1"/>
  <c r="W1526" i="1"/>
  <c r="X1526" i="1" s="1"/>
  <c r="Y1526" i="1" s="1"/>
  <c r="W1527" i="1"/>
  <c r="X1527" i="1" s="1"/>
  <c r="Y1527" i="1" s="1"/>
  <c r="AA1527" i="1" s="1"/>
  <c r="W1528" i="1"/>
  <c r="X1528" i="1" s="1"/>
  <c r="Y1528" i="1" s="1"/>
  <c r="W1529" i="1"/>
  <c r="X1529" i="1" s="1"/>
  <c r="Y1529" i="1" s="1"/>
  <c r="W1530" i="1"/>
  <c r="X1530" i="1" s="1"/>
  <c r="Y1530" i="1" s="1"/>
  <c r="W1531" i="1"/>
  <c r="X1531" i="1" s="1"/>
  <c r="Y1531" i="1" s="1"/>
  <c r="W1532" i="1"/>
  <c r="X1532" i="1" s="1"/>
  <c r="Y1532" i="1" s="1"/>
  <c r="W1533" i="1"/>
  <c r="X1533" i="1" s="1"/>
  <c r="Y1533" i="1" s="1"/>
  <c r="W1534" i="1"/>
  <c r="X1534" i="1" s="1"/>
  <c r="Y1534" i="1" s="1"/>
  <c r="Z1534" i="1" s="1"/>
  <c r="W1535" i="1"/>
  <c r="X1535" i="1" s="1"/>
  <c r="Y1535" i="1" s="1"/>
  <c r="W1536" i="1"/>
  <c r="X1536" i="1" s="1"/>
  <c r="Y1536" i="1" s="1"/>
  <c r="W1537" i="1"/>
  <c r="X1537" i="1" s="1"/>
  <c r="Y1537" i="1" s="1"/>
  <c r="W1538" i="1"/>
  <c r="X1538" i="1" s="1"/>
  <c r="Y1538" i="1" s="1"/>
  <c r="W1539" i="1"/>
  <c r="X1539" i="1" s="1"/>
  <c r="Y1539" i="1" s="1"/>
  <c r="W1540" i="1"/>
  <c r="X1540" i="1" s="1"/>
  <c r="Y1540" i="1" s="1"/>
  <c r="W1541" i="1"/>
  <c r="X1541" i="1" s="1"/>
  <c r="Y1541" i="1" s="1"/>
  <c r="W1542" i="1"/>
  <c r="X1542" i="1" s="1"/>
  <c r="Y1542" i="1" s="1"/>
  <c r="W1543" i="1"/>
  <c r="X1543" i="1" s="1"/>
  <c r="Y1543" i="1" s="1"/>
  <c r="W1544" i="1"/>
  <c r="X1544" i="1" s="1"/>
  <c r="Y1544" i="1" s="1"/>
  <c r="AA1544" i="1" s="1"/>
  <c r="Z1544" i="1"/>
  <c r="W1545" i="1"/>
  <c r="X1545" i="1" s="1"/>
  <c r="Y1545" i="1" s="1"/>
  <c r="W1546" i="1"/>
  <c r="X1546" i="1" s="1"/>
  <c r="Y1546" i="1" s="1"/>
  <c r="AA1546" i="1" s="1"/>
  <c r="W1547" i="1"/>
  <c r="X1547" i="1" s="1"/>
  <c r="Y1547" i="1" s="1"/>
  <c r="W1548" i="1"/>
  <c r="X1548" i="1" s="1"/>
  <c r="Y1548" i="1" s="1"/>
  <c r="W1549" i="1"/>
  <c r="X1549" i="1" s="1"/>
  <c r="Y1549" i="1" s="1"/>
  <c r="W1550" i="1"/>
  <c r="X1550" i="1" s="1"/>
  <c r="Y1550" i="1" s="1"/>
  <c r="W1551" i="1"/>
  <c r="X1551" i="1" s="1"/>
  <c r="Y1551" i="1" s="1"/>
  <c r="W1552" i="1"/>
  <c r="X1552" i="1" s="1"/>
  <c r="Y1552" i="1" s="1"/>
  <c r="W1553" i="1"/>
  <c r="X1553" i="1" s="1"/>
  <c r="Y1553" i="1" s="1"/>
  <c r="W1554" i="1"/>
  <c r="X1554" i="1"/>
  <c r="Y1554" i="1" s="1"/>
  <c r="W1555" i="1"/>
  <c r="X1555" i="1" s="1"/>
  <c r="Y1555" i="1" s="1"/>
  <c r="W1556" i="1"/>
  <c r="X1556" i="1" s="1"/>
  <c r="Y1556" i="1" s="1"/>
  <c r="W1557" i="1"/>
  <c r="X1557" i="1" s="1"/>
  <c r="Y1557" i="1" s="1"/>
  <c r="W1558" i="1"/>
  <c r="X1558" i="1" s="1"/>
  <c r="Y1558" i="1" s="1"/>
  <c r="Z1558" i="1" s="1"/>
  <c r="W1559" i="1"/>
  <c r="X1559" i="1" s="1"/>
  <c r="Y1559" i="1" s="1"/>
  <c r="Z1559" i="1" s="1"/>
  <c r="W1560" i="1"/>
  <c r="X1560" i="1" s="1"/>
  <c r="Y1560" i="1" s="1"/>
  <c r="AA1560" i="1" s="1"/>
  <c r="W1561" i="1"/>
  <c r="X1561" i="1" s="1"/>
  <c r="Y1561" i="1" s="1"/>
  <c r="W1562" i="1"/>
  <c r="X1562" i="1" s="1"/>
  <c r="Y1562" i="1" s="1"/>
  <c r="W1563" i="1"/>
  <c r="X1563" i="1" s="1"/>
  <c r="Y1563" i="1" s="1"/>
  <c r="Z1563" i="1" s="1"/>
  <c r="W1564" i="1"/>
  <c r="X1564" i="1" s="1"/>
  <c r="Y1564" i="1" s="1"/>
  <c r="W1565" i="1"/>
  <c r="X1565" i="1" s="1"/>
  <c r="Y1565" i="1" s="1"/>
  <c r="W1566" i="1"/>
  <c r="X1566" i="1" s="1"/>
  <c r="Y1566" i="1" s="1"/>
  <c r="Z1566" i="1" s="1"/>
  <c r="W1567" i="1"/>
  <c r="X1567" i="1" s="1"/>
  <c r="Y1567" i="1" s="1"/>
  <c r="W1568" i="1"/>
  <c r="X1568" i="1" s="1"/>
  <c r="Y1568" i="1" s="1"/>
  <c r="AA1568" i="1" s="1"/>
  <c r="W1569" i="1"/>
  <c r="X1569" i="1" s="1"/>
  <c r="Y1569" i="1" s="1"/>
  <c r="W1570" i="1"/>
  <c r="X1570" i="1" s="1"/>
  <c r="Y1570" i="1" s="1"/>
  <c r="Z1570" i="1" s="1"/>
  <c r="W1571" i="1"/>
  <c r="X1571" i="1" s="1"/>
  <c r="Y1571" i="1" s="1"/>
  <c r="W1572" i="1"/>
  <c r="X1572" i="1" s="1"/>
  <c r="Y1572" i="1" s="1"/>
  <c r="AA1572" i="1" s="1"/>
  <c r="W1573" i="1"/>
  <c r="X1573" i="1" s="1"/>
  <c r="Y1573" i="1" s="1"/>
  <c r="W1574" i="1"/>
  <c r="X1574" i="1" s="1"/>
  <c r="Y1574" i="1" s="1"/>
  <c r="W1575" i="1"/>
  <c r="X1575" i="1" s="1"/>
  <c r="Y1575" i="1" s="1"/>
  <c r="W1576" i="1"/>
  <c r="X1576" i="1" s="1"/>
  <c r="Y1576" i="1" s="1"/>
  <c r="AA1576" i="1" s="1"/>
  <c r="W1577" i="1"/>
  <c r="X1577" i="1" s="1"/>
  <c r="Y1577" i="1" s="1"/>
  <c r="W1578" i="1"/>
  <c r="X1578" i="1" s="1"/>
  <c r="Y1578" i="1" s="1"/>
  <c r="Z1578" i="1" s="1"/>
  <c r="W1579" i="1"/>
  <c r="X1579" i="1" s="1"/>
  <c r="Y1579" i="1" s="1"/>
  <c r="W1580" i="1"/>
  <c r="X1580" i="1" s="1"/>
  <c r="Y1580" i="1" s="1"/>
  <c r="AA1580" i="1" s="1"/>
  <c r="W1581" i="1"/>
  <c r="X1581" i="1" s="1"/>
  <c r="Y1581" i="1" s="1"/>
  <c r="W1582" i="1"/>
  <c r="X1582" i="1" s="1"/>
  <c r="Y1582" i="1" s="1"/>
  <c r="W1583" i="1"/>
  <c r="X1583" i="1" s="1"/>
  <c r="Y1583" i="1" s="1"/>
  <c r="W1584" i="1"/>
  <c r="X1584" i="1" s="1"/>
  <c r="Y1584" i="1" s="1"/>
  <c r="AA1584" i="1" s="1"/>
  <c r="W1585" i="1"/>
  <c r="X1585" i="1" s="1"/>
  <c r="Y1585" i="1" s="1"/>
  <c r="W1586" i="1"/>
  <c r="X1586" i="1" s="1"/>
  <c r="Y1586" i="1" s="1"/>
  <c r="Z1586" i="1" s="1"/>
  <c r="W1587" i="1"/>
  <c r="X1587" i="1" s="1"/>
  <c r="Y1587" i="1" s="1"/>
  <c r="Z1587" i="1" s="1"/>
  <c r="W1588" i="1"/>
  <c r="X1588" i="1" s="1"/>
  <c r="Y1588" i="1" s="1"/>
  <c r="W1589" i="1"/>
  <c r="X1589" i="1" s="1"/>
  <c r="Y1589" i="1" s="1"/>
  <c r="W1590" i="1"/>
  <c r="X1590" i="1" s="1"/>
  <c r="Y1590" i="1" s="1"/>
  <c r="Z1590" i="1" s="1"/>
  <c r="W1591" i="1"/>
  <c r="X1591" i="1" s="1"/>
  <c r="Y1591" i="1" s="1"/>
  <c r="Z1591" i="1" s="1"/>
  <c r="W1592" i="1"/>
  <c r="X1592" i="1" s="1"/>
  <c r="Y1592" i="1" s="1"/>
  <c r="AA1592" i="1" s="1"/>
  <c r="W1593" i="1"/>
  <c r="X1593" i="1" s="1"/>
  <c r="Y1593" i="1" s="1"/>
  <c r="W1594" i="1"/>
  <c r="X1594" i="1" s="1"/>
  <c r="Y1594" i="1" s="1"/>
  <c r="Z1594" i="1" s="1"/>
  <c r="W1595" i="1"/>
  <c r="X1595" i="1" s="1"/>
  <c r="Y1595" i="1" s="1"/>
  <c r="Z1595" i="1" s="1"/>
  <c r="W1596" i="1"/>
  <c r="X1596" i="1" s="1"/>
  <c r="Y1596" i="1" s="1"/>
  <c r="W1597" i="1"/>
  <c r="X1597" i="1" s="1"/>
  <c r="Y1597" i="1" s="1"/>
  <c r="Z1597" i="1" s="1"/>
  <c r="W1598" i="1"/>
  <c r="X1598" i="1" s="1"/>
  <c r="Y1598" i="1" s="1"/>
  <c r="W1599" i="1"/>
  <c r="X1599" i="1" s="1"/>
  <c r="Y1599" i="1" s="1"/>
  <c r="W1600" i="1"/>
  <c r="X1600" i="1" s="1"/>
  <c r="Y1600" i="1" s="1"/>
  <c r="W1601" i="1"/>
  <c r="X1601" i="1" s="1"/>
  <c r="Y1601" i="1" s="1"/>
  <c r="W1602" i="1"/>
  <c r="X1602" i="1" s="1"/>
  <c r="Y1602" i="1" s="1"/>
  <c r="W1603" i="1"/>
  <c r="X1603" i="1" s="1"/>
  <c r="Y1603" i="1" s="1"/>
  <c r="W1604" i="1"/>
  <c r="X1604" i="1" s="1"/>
  <c r="Y1604" i="1" s="1"/>
  <c r="W1605" i="1"/>
  <c r="X1605" i="1" s="1"/>
  <c r="Y1605" i="1" s="1"/>
  <c r="W1606" i="1"/>
  <c r="X1606" i="1" s="1"/>
  <c r="Y1606" i="1" s="1"/>
  <c r="Z1606" i="1" s="1"/>
  <c r="W1607" i="1"/>
  <c r="X1607" i="1" s="1"/>
  <c r="Y1607" i="1" s="1"/>
  <c r="W1608" i="1"/>
  <c r="X1608" i="1" s="1"/>
  <c r="Y1608" i="1" s="1"/>
  <c r="W1609" i="1"/>
  <c r="X1609" i="1" s="1"/>
  <c r="Y1609" i="1" s="1"/>
  <c r="W1610" i="1"/>
  <c r="X1610" i="1" s="1"/>
  <c r="Y1610" i="1" s="1"/>
  <c r="W1611" i="1"/>
  <c r="X1611" i="1" s="1"/>
  <c r="Y1611" i="1" s="1"/>
  <c r="Z1611" i="1" s="1"/>
  <c r="W1612" i="1"/>
  <c r="X1612" i="1" s="1"/>
  <c r="Y1612" i="1" s="1"/>
  <c r="W1613" i="1"/>
  <c r="X1613" i="1" s="1"/>
  <c r="Y1613" i="1" s="1"/>
  <c r="W1614" i="1"/>
  <c r="X1614" i="1" s="1"/>
  <c r="Y1614" i="1" s="1"/>
  <c r="Z1614" i="1" s="1"/>
  <c r="W1615" i="1"/>
  <c r="X1615" i="1" s="1"/>
  <c r="Y1615" i="1" s="1"/>
  <c r="Z1615" i="1" s="1"/>
  <c r="W1616" i="1"/>
  <c r="X1616" i="1" s="1"/>
  <c r="Y1616" i="1" s="1"/>
  <c r="W1617" i="1"/>
  <c r="X1617" i="1" s="1"/>
  <c r="Y1617" i="1" s="1"/>
  <c r="W1618" i="1"/>
  <c r="X1618" i="1" s="1"/>
  <c r="Y1618" i="1" s="1"/>
  <c r="Z1618" i="1" s="1"/>
  <c r="W1619" i="1"/>
  <c r="X1619" i="1" s="1"/>
  <c r="Y1619" i="1" s="1"/>
  <c r="W1620" i="1"/>
  <c r="X1620" i="1" s="1"/>
  <c r="Y1620" i="1" s="1"/>
  <c r="W1621" i="1"/>
  <c r="X1621" i="1" s="1"/>
  <c r="Y1621" i="1" s="1"/>
  <c r="W1622" i="1"/>
  <c r="X1622" i="1" s="1"/>
  <c r="Y1622" i="1" s="1"/>
  <c r="W1623" i="1"/>
  <c r="X1623" i="1" s="1"/>
  <c r="Y1623" i="1" s="1"/>
  <c r="W1624" i="1"/>
  <c r="X1624" i="1" s="1"/>
  <c r="Y1624" i="1" s="1"/>
  <c r="W1625" i="1"/>
  <c r="X1625" i="1" s="1"/>
  <c r="Y1625" i="1" s="1"/>
  <c r="Z1625" i="1" s="1"/>
  <c r="W1626" i="1"/>
  <c r="X1626" i="1" s="1"/>
  <c r="Y1626" i="1" s="1"/>
  <c r="W1627" i="1"/>
  <c r="X1627" i="1" s="1"/>
  <c r="Y1627" i="1" s="1"/>
  <c r="W1628" i="1"/>
  <c r="X1628" i="1" s="1"/>
  <c r="Y1628" i="1" s="1"/>
  <c r="W1629" i="1"/>
  <c r="X1629" i="1" s="1"/>
  <c r="Y1629" i="1" s="1"/>
  <c r="W1630" i="1"/>
  <c r="X1630" i="1" s="1"/>
  <c r="Y1630" i="1" s="1"/>
  <c r="Z1630" i="1" s="1"/>
  <c r="W1631" i="1"/>
  <c r="X1631" i="1" s="1"/>
  <c r="Y1631" i="1" s="1"/>
  <c r="W1632" i="1"/>
  <c r="X1632" i="1" s="1"/>
  <c r="Y1632" i="1" s="1"/>
  <c r="W1633" i="1"/>
  <c r="X1633" i="1" s="1"/>
  <c r="Y1633" i="1" s="1"/>
  <c r="W1634" i="1"/>
  <c r="X1634" i="1" s="1"/>
  <c r="Y1634" i="1" s="1"/>
  <c r="W1635" i="1"/>
  <c r="X1635" i="1" s="1"/>
  <c r="Y1635" i="1" s="1"/>
  <c r="W1636" i="1"/>
  <c r="X1636" i="1" s="1"/>
  <c r="Y1636" i="1" s="1"/>
  <c r="W1637" i="1"/>
  <c r="X1637" i="1" s="1"/>
  <c r="Y1637" i="1" s="1"/>
  <c r="W1638" i="1"/>
  <c r="X1638" i="1" s="1"/>
  <c r="Y1638" i="1" s="1"/>
  <c r="Z1638" i="1" s="1"/>
  <c r="W1639" i="1"/>
  <c r="X1639" i="1" s="1"/>
  <c r="Y1639" i="1" s="1"/>
  <c r="W1640" i="1"/>
  <c r="X1640" i="1" s="1"/>
  <c r="Y1640" i="1" s="1"/>
  <c r="W1641" i="1"/>
  <c r="X1641" i="1" s="1"/>
  <c r="Y1641" i="1" s="1"/>
  <c r="W1642" i="1"/>
  <c r="X1642" i="1" s="1"/>
  <c r="Y1642" i="1" s="1"/>
  <c r="W1643" i="1"/>
  <c r="X1643" i="1" s="1"/>
  <c r="Y1643" i="1" s="1"/>
  <c r="W1644" i="1"/>
  <c r="X1644" i="1" s="1"/>
  <c r="Y1644" i="1" s="1"/>
  <c r="W1645" i="1"/>
  <c r="X1645" i="1" s="1"/>
  <c r="Y1645" i="1" s="1"/>
  <c r="W1646" i="1"/>
  <c r="X1646" i="1" s="1"/>
  <c r="Y1646" i="1" s="1"/>
  <c r="W1647" i="1"/>
  <c r="X1647" i="1" s="1"/>
  <c r="Y1647" i="1" s="1"/>
  <c r="W1648" i="1"/>
  <c r="X1648" i="1" s="1"/>
  <c r="Y1648" i="1" s="1"/>
  <c r="W1649" i="1"/>
  <c r="X1649" i="1" s="1"/>
  <c r="Y1649" i="1" s="1"/>
  <c r="W1650" i="1"/>
  <c r="X1650" i="1" s="1"/>
  <c r="Y1650" i="1" s="1"/>
  <c r="Z1650" i="1" s="1"/>
  <c r="W1651" i="1"/>
  <c r="X1651" i="1" s="1"/>
  <c r="Y1651" i="1" s="1"/>
  <c r="W1652" i="1"/>
  <c r="X1652" i="1" s="1"/>
  <c r="Y1652" i="1" s="1"/>
  <c r="W1653" i="1"/>
  <c r="X1653" i="1" s="1"/>
  <c r="Y1653" i="1" s="1"/>
  <c r="W1654" i="1"/>
  <c r="X1654" i="1" s="1"/>
  <c r="Y1654" i="1" s="1"/>
  <c r="W1655" i="1"/>
  <c r="X1655" i="1" s="1"/>
  <c r="Y1655" i="1" s="1"/>
  <c r="Z1655" i="1" s="1"/>
  <c r="W1656" i="1"/>
  <c r="X1656" i="1" s="1"/>
  <c r="Y1656" i="1" s="1"/>
  <c r="W1657" i="1"/>
  <c r="X1657" i="1" s="1"/>
  <c r="Y1657" i="1" s="1"/>
  <c r="W1658" i="1"/>
  <c r="X1658" i="1" s="1"/>
  <c r="Y1658" i="1" s="1"/>
  <c r="Z1658" i="1" s="1"/>
  <c r="W1659" i="1"/>
  <c r="X1659" i="1" s="1"/>
  <c r="Y1659" i="1" s="1"/>
  <c r="W1660" i="1"/>
  <c r="X1660" i="1" s="1"/>
  <c r="Y1660" i="1" s="1"/>
  <c r="W1661" i="1"/>
  <c r="X1661" i="1" s="1"/>
  <c r="Y1661" i="1" s="1"/>
  <c r="W1662" i="1"/>
  <c r="X1662" i="1" s="1"/>
  <c r="Y1662" i="1" s="1"/>
  <c r="W1663" i="1"/>
  <c r="X1663" i="1" s="1"/>
  <c r="Y1663" i="1" s="1"/>
  <c r="W1664" i="1"/>
  <c r="X1664" i="1" s="1"/>
  <c r="Y1664" i="1" s="1"/>
  <c r="W1665" i="1"/>
  <c r="X1665" i="1" s="1"/>
  <c r="Y1665" i="1" s="1"/>
  <c r="AA1665" i="1" s="1"/>
  <c r="W1666" i="1"/>
  <c r="X1666" i="1" s="1"/>
  <c r="Y1666" i="1" s="1"/>
  <c r="W1667" i="1"/>
  <c r="X1667" i="1" s="1"/>
  <c r="Y1667" i="1" s="1"/>
  <c r="W1668" i="1"/>
  <c r="X1668" i="1" s="1"/>
  <c r="Y1668" i="1" s="1"/>
  <c r="Z1668" i="1" s="1"/>
  <c r="W1669" i="1"/>
  <c r="X1669" i="1" s="1"/>
  <c r="Y1669" i="1" s="1"/>
  <c r="W1670" i="1"/>
  <c r="X1670" i="1" s="1"/>
  <c r="Y1670" i="1" s="1"/>
  <c r="W1671" i="1"/>
  <c r="X1671" i="1" s="1"/>
  <c r="Y1671" i="1" s="1"/>
  <c r="W1672" i="1"/>
  <c r="X1672" i="1" s="1"/>
  <c r="Y1672" i="1" s="1"/>
  <c r="W1673" i="1"/>
  <c r="X1673" i="1" s="1"/>
  <c r="Y1673" i="1" s="1"/>
  <c r="W1674" i="1"/>
  <c r="X1674" i="1" s="1"/>
  <c r="Y1674" i="1" s="1"/>
  <c r="W1675" i="1"/>
  <c r="X1675" i="1" s="1"/>
  <c r="Y1675" i="1" s="1"/>
  <c r="W1676" i="1"/>
  <c r="X1676" i="1" s="1"/>
  <c r="Y1676" i="1" s="1"/>
  <c r="W1677" i="1"/>
  <c r="X1677" i="1" s="1"/>
  <c r="Y1677" i="1" s="1"/>
  <c r="W1678" i="1"/>
  <c r="X1678" i="1" s="1"/>
  <c r="Y1678" i="1" s="1"/>
  <c r="W1679" i="1"/>
  <c r="X1679" i="1" s="1"/>
  <c r="Y1679" i="1" s="1"/>
  <c r="Z1679" i="1" s="1"/>
  <c r="W1680" i="1"/>
  <c r="X1680" i="1" s="1"/>
  <c r="Y1680" i="1" s="1"/>
  <c r="AA1680" i="1" s="1"/>
  <c r="W1681" i="1"/>
  <c r="X1681" i="1" s="1"/>
  <c r="Y1681" i="1" s="1"/>
  <c r="Z1681" i="1" s="1"/>
  <c r="W1682" i="1"/>
  <c r="X1682" i="1" s="1"/>
  <c r="Y1682" i="1" s="1"/>
  <c r="W1683" i="1"/>
  <c r="X1683" i="1" s="1"/>
  <c r="Y1683" i="1" s="1"/>
  <c r="W1684" i="1"/>
  <c r="X1684" i="1" s="1"/>
  <c r="Y1684" i="1" s="1"/>
  <c r="W1685" i="1"/>
  <c r="X1685" i="1" s="1"/>
  <c r="Y1685" i="1" s="1"/>
  <c r="W1686" i="1"/>
  <c r="X1686" i="1"/>
  <c r="Y1686" i="1" s="1"/>
  <c r="W1687" i="1"/>
  <c r="X1687" i="1" s="1"/>
  <c r="Y1687" i="1" s="1"/>
  <c r="W1688" i="1"/>
  <c r="X1688" i="1" s="1"/>
  <c r="Y1688" i="1" s="1"/>
  <c r="W1689" i="1"/>
  <c r="X1689" i="1" s="1"/>
  <c r="Y1689" i="1" s="1"/>
  <c r="AA1689" i="1" s="1"/>
  <c r="W1690" i="1"/>
  <c r="X1690" i="1" s="1"/>
  <c r="Y1690" i="1" s="1"/>
  <c r="W1691" i="1"/>
  <c r="X1691" i="1" s="1"/>
  <c r="Y1691" i="1" s="1"/>
  <c r="W1692" i="1"/>
  <c r="X1692" i="1" s="1"/>
  <c r="Y1692" i="1" s="1"/>
  <c r="Z1692" i="1" s="1"/>
  <c r="W1693" i="1"/>
  <c r="X1693" i="1" s="1"/>
  <c r="Y1693" i="1" s="1"/>
  <c r="W1694" i="1"/>
  <c r="X1694" i="1" s="1"/>
  <c r="Y1694" i="1" s="1"/>
  <c r="AA1694" i="1" s="1"/>
  <c r="W1695" i="1"/>
  <c r="X1695" i="1" s="1"/>
  <c r="Y1695" i="1" s="1"/>
  <c r="Z1695" i="1" s="1"/>
  <c r="W1696" i="1"/>
  <c r="X1696" i="1" s="1"/>
  <c r="Y1696" i="1" s="1"/>
  <c r="W1697" i="1"/>
  <c r="X1697" i="1" s="1"/>
  <c r="Y1697" i="1" s="1"/>
  <c r="W1698" i="1"/>
  <c r="X1698" i="1" s="1"/>
  <c r="Y1698" i="1" s="1"/>
  <c r="AA1698" i="1" s="1"/>
  <c r="W1699" i="1"/>
  <c r="X1699" i="1" s="1"/>
  <c r="Y1699" i="1" s="1"/>
  <c r="W1700" i="1"/>
  <c r="X1700" i="1" s="1"/>
  <c r="Y1700" i="1" s="1"/>
  <c r="W1701" i="1"/>
  <c r="X1701" i="1" s="1"/>
  <c r="Y1701" i="1" s="1"/>
  <c r="W1702" i="1"/>
  <c r="X1702" i="1" s="1"/>
  <c r="Y1702" i="1" s="1"/>
  <c r="W1703" i="1"/>
  <c r="X1703" i="1" s="1"/>
  <c r="Y1703" i="1" s="1"/>
  <c r="W1704" i="1"/>
  <c r="X1704" i="1" s="1"/>
  <c r="Y1704" i="1" s="1"/>
  <c r="AA1704" i="1" s="1"/>
  <c r="W1705" i="1"/>
  <c r="X1705" i="1" s="1"/>
  <c r="Y1705" i="1" s="1"/>
  <c r="Z1705" i="1" s="1"/>
  <c r="W1706" i="1"/>
  <c r="X1706" i="1" s="1"/>
  <c r="Y1706" i="1" s="1"/>
  <c r="W1707" i="1"/>
  <c r="X1707" i="1" s="1"/>
  <c r="Y1707" i="1" s="1"/>
  <c r="W1708" i="1"/>
  <c r="X1708" i="1"/>
  <c r="Y1708" i="1" s="1"/>
  <c r="W1709" i="1"/>
  <c r="X1709" i="1" s="1"/>
  <c r="Y1709" i="1" s="1"/>
  <c r="W1710" i="1"/>
  <c r="X1710" i="1" s="1"/>
  <c r="Y1710" i="1" s="1"/>
  <c r="AA1710" i="1" s="1"/>
  <c r="W1711" i="1"/>
  <c r="X1711" i="1" s="1"/>
  <c r="Y1711" i="1" s="1"/>
  <c r="Z1711" i="1" s="1"/>
  <c r="W1712" i="1"/>
  <c r="X1712" i="1" s="1"/>
  <c r="Y1712" i="1" s="1"/>
  <c r="W1713" i="1"/>
  <c r="X1713" i="1" s="1"/>
  <c r="Y1713" i="1" s="1"/>
  <c r="W1714" i="1"/>
  <c r="X1714" i="1" s="1"/>
  <c r="Y1714" i="1" s="1"/>
  <c r="W1715" i="1"/>
  <c r="X1715" i="1" s="1"/>
  <c r="Y1715" i="1" s="1"/>
  <c r="W1716" i="1"/>
  <c r="X1716" i="1" s="1"/>
  <c r="Y1716" i="1" s="1"/>
  <c r="Z1716" i="1" s="1"/>
  <c r="W1717" i="1"/>
  <c r="X1717" i="1" s="1"/>
  <c r="Y1717" i="1" s="1"/>
  <c r="W1718" i="1"/>
  <c r="X1718" i="1" s="1"/>
  <c r="Y1718" i="1" s="1"/>
  <c r="W1719" i="1"/>
  <c r="X1719" i="1" s="1"/>
  <c r="Y1719" i="1" s="1"/>
  <c r="Z1719" i="1" s="1"/>
  <c r="W1720" i="1"/>
  <c r="X1720" i="1" s="1"/>
  <c r="Y1720" i="1" s="1"/>
  <c r="W1721" i="1"/>
  <c r="X1721" i="1" s="1"/>
  <c r="Y1721" i="1" s="1"/>
  <c r="AA1721" i="1" s="1"/>
  <c r="W1722" i="1"/>
  <c r="X1722" i="1" s="1"/>
  <c r="Y1722" i="1" s="1"/>
  <c r="W1723" i="1"/>
  <c r="X1723" i="1" s="1"/>
  <c r="Y1723" i="1" s="1"/>
  <c r="W1724" i="1"/>
  <c r="X1724" i="1" s="1"/>
  <c r="Y1724" i="1" s="1"/>
  <c r="Z1724" i="1" s="1"/>
  <c r="W1725" i="1"/>
  <c r="X1725" i="1" s="1"/>
  <c r="Y1725" i="1" s="1"/>
  <c r="W1726" i="1"/>
  <c r="X1726" i="1" s="1"/>
  <c r="Y1726" i="1" s="1"/>
  <c r="W1727" i="1"/>
  <c r="X1727" i="1" s="1"/>
  <c r="Y1727" i="1" s="1"/>
  <c r="W1728" i="1"/>
  <c r="X1728" i="1" s="1"/>
  <c r="Y1728" i="1" s="1"/>
  <c r="W1729" i="1"/>
  <c r="X1729" i="1" s="1"/>
  <c r="Y1729" i="1" s="1"/>
  <c r="W1730" i="1"/>
  <c r="X1730" i="1" s="1"/>
  <c r="Y1730" i="1" s="1"/>
  <c r="W1731" i="1"/>
  <c r="X1731" i="1" s="1"/>
  <c r="Y1731" i="1" s="1"/>
  <c r="W1732" i="1"/>
  <c r="X1732" i="1" s="1"/>
  <c r="Y1732" i="1" s="1"/>
  <c r="Z1732" i="1" s="1"/>
  <c r="W1733" i="1"/>
  <c r="X1733" i="1" s="1"/>
  <c r="Y1733" i="1" s="1"/>
  <c r="W1734" i="1"/>
  <c r="X1734" i="1" s="1"/>
  <c r="Y1734" i="1" s="1"/>
  <c r="W1735" i="1"/>
  <c r="X1735" i="1" s="1"/>
  <c r="Y1735" i="1" s="1"/>
  <c r="Z1735" i="1" s="1"/>
  <c r="W1736" i="1"/>
  <c r="X1736" i="1"/>
  <c r="Y1736" i="1" s="1"/>
  <c r="AA1736" i="1" s="1"/>
  <c r="W1737" i="1"/>
  <c r="X1737" i="1" s="1"/>
  <c r="Y1737" i="1" s="1"/>
  <c r="W1738" i="1"/>
  <c r="X1738" i="1" s="1"/>
  <c r="Y1738" i="1" s="1"/>
  <c r="W1739" i="1"/>
  <c r="X1739" i="1" s="1"/>
  <c r="Y1739" i="1" s="1"/>
  <c r="W1740" i="1"/>
  <c r="X1740" i="1" s="1"/>
  <c r="Y1740" i="1" s="1"/>
  <c r="W1741" i="1"/>
  <c r="X1741" i="1" s="1"/>
  <c r="Y1741" i="1" s="1"/>
  <c r="W1742" i="1"/>
  <c r="X1742" i="1" s="1"/>
  <c r="Y1742" i="1" s="1"/>
  <c r="W1743" i="1"/>
  <c r="X1743" i="1" s="1"/>
  <c r="Y1743" i="1" s="1"/>
  <c r="W1744" i="1"/>
  <c r="X1744" i="1" s="1"/>
  <c r="Y1744" i="1" s="1"/>
  <c r="AA1744" i="1" s="1"/>
  <c r="W1745" i="1"/>
  <c r="X1745" i="1" s="1"/>
  <c r="Y1745" i="1" s="1"/>
  <c r="AA1745" i="1" s="1"/>
  <c r="W1746" i="1"/>
  <c r="X1746" i="1" s="1"/>
  <c r="Y1746" i="1" s="1"/>
  <c r="AA1746" i="1" s="1"/>
  <c r="W1747" i="1"/>
  <c r="X1747" i="1" s="1"/>
  <c r="Y1747" i="1" s="1"/>
  <c r="W1748" i="1"/>
  <c r="X1748" i="1" s="1"/>
  <c r="Y1748" i="1" s="1"/>
  <c r="W1749" i="1"/>
  <c r="X1749" i="1" s="1"/>
  <c r="Y1749" i="1" s="1"/>
  <c r="W1750" i="1"/>
  <c r="X1750" i="1" s="1"/>
  <c r="Y1750" i="1" s="1"/>
  <c r="W1751" i="1"/>
  <c r="X1751" i="1" s="1"/>
  <c r="Y1751" i="1" s="1"/>
  <c r="Z1751" i="1" s="1"/>
  <c r="W1752" i="1"/>
  <c r="X1752" i="1" s="1"/>
  <c r="Y1752" i="1" s="1"/>
  <c r="W1753" i="1"/>
  <c r="X1753" i="1" s="1"/>
  <c r="Y1753" i="1" s="1"/>
  <c r="W1754" i="1"/>
  <c r="X1754" i="1" s="1"/>
  <c r="Y1754" i="1" s="1"/>
  <c r="AA1754" i="1" s="1"/>
  <c r="W1755" i="1"/>
  <c r="X1755" i="1" s="1"/>
  <c r="Y1755" i="1" s="1"/>
  <c r="W1756" i="1"/>
  <c r="X1756" i="1" s="1"/>
  <c r="Y1756" i="1" s="1"/>
  <c r="Z1756" i="1" s="1"/>
  <c r="W1757" i="1"/>
  <c r="X1757" i="1" s="1"/>
  <c r="Y1757" i="1" s="1"/>
  <c r="W1758" i="1"/>
  <c r="X1758" i="1" s="1"/>
  <c r="Y1758" i="1" s="1"/>
  <c r="W1759" i="1"/>
  <c r="X1759" i="1" s="1"/>
  <c r="Y1759" i="1" s="1"/>
  <c r="W1760" i="1"/>
  <c r="X1760" i="1" s="1"/>
  <c r="Y1760" i="1" s="1"/>
  <c r="AA1760" i="1" s="1"/>
  <c r="W1761" i="1"/>
  <c r="X1761" i="1" s="1"/>
  <c r="Y1761" i="1" s="1"/>
  <c r="W1762" i="1"/>
  <c r="X1762" i="1" s="1"/>
  <c r="Y1762" i="1" s="1"/>
  <c r="W1763" i="1"/>
  <c r="X1763" i="1" s="1"/>
  <c r="Y1763" i="1" s="1"/>
  <c r="W1764" i="1"/>
  <c r="X1764" i="1" s="1"/>
  <c r="Y1764" i="1" s="1"/>
  <c r="W1765" i="1"/>
  <c r="X1765" i="1" s="1"/>
  <c r="Y1765" i="1" s="1"/>
  <c r="Z1765" i="1" s="1"/>
  <c r="W1766" i="1"/>
  <c r="X1766" i="1" s="1"/>
  <c r="Y1766" i="1" s="1"/>
  <c r="W1767" i="1"/>
  <c r="X1767" i="1" s="1"/>
  <c r="Y1767" i="1" s="1"/>
  <c r="W1768" i="1"/>
  <c r="X1768" i="1" s="1"/>
  <c r="Y1768" i="1" s="1"/>
  <c r="W1769" i="1"/>
  <c r="X1769" i="1" s="1"/>
  <c r="Y1769" i="1" s="1"/>
  <c r="W1770" i="1"/>
  <c r="X1770" i="1" s="1"/>
  <c r="Y1770" i="1" s="1"/>
  <c r="AA1770" i="1" s="1"/>
  <c r="Z1770" i="1"/>
  <c r="W1771" i="1"/>
  <c r="X1771" i="1" s="1"/>
  <c r="Y1771" i="1" s="1"/>
  <c r="Z1771" i="1" s="1"/>
  <c r="W1772" i="1"/>
  <c r="X1772" i="1" s="1"/>
  <c r="Y1772" i="1" s="1"/>
  <c r="W1773" i="1"/>
  <c r="X1773" i="1" s="1"/>
  <c r="Y1773" i="1" s="1"/>
  <c r="W1774" i="1"/>
  <c r="X1774" i="1" s="1"/>
  <c r="Y1774" i="1" s="1"/>
  <c r="W1775" i="1"/>
  <c r="X1775" i="1" s="1"/>
  <c r="Y1775" i="1" s="1"/>
  <c r="W1776" i="1"/>
  <c r="X1776" i="1" s="1"/>
  <c r="Y1776" i="1" s="1"/>
  <c r="W1777" i="1"/>
  <c r="X1777" i="1" s="1"/>
  <c r="Y1777" i="1" s="1"/>
  <c r="W1778" i="1"/>
  <c r="X1778" i="1" s="1"/>
  <c r="Y1778" i="1" s="1"/>
  <c r="AA1778" i="1" s="1"/>
  <c r="W1779" i="1"/>
  <c r="X1779" i="1" s="1"/>
  <c r="Y1779" i="1" s="1"/>
  <c r="Z1779" i="1" s="1"/>
  <c r="W1780" i="1"/>
  <c r="X1780" i="1"/>
  <c r="Y1780" i="1" s="1"/>
  <c r="W1781" i="1"/>
  <c r="X1781" i="1" s="1"/>
  <c r="Y1781" i="1" s="1"/>
  <c r="Z1781" i="1" s="1"/>
  <c r="W1782" i="1"/>
  <c r="X1782" i="1" s="1"/>
  <c r="Y1782" i="1" s="1"/>
  <c r="W1783" i="1"/>
  <c r="X1783" i="1" s="1"/>
  <c r="Y1783" i="1" s="1"/>
  <c r="W1784" i="1"/>
  <c r="X1784" i="1" s="1"/>
  <c r="Y1784" i="1" s="1"/>
  <c r="AA1784" i="1" s="1"/>
  <c r="W1785" i="1"/>
  <c r="X1785" i="1" s="1"/>
  <c r="Y1785" i="1" s="1"/>
  <c r="Z1785" i="1" s="1"/>
  <c r="W1786" i="1"/>
  <c r="X1786" i="1" s="1"/>
  <c r="Y1786" i="1" s="1"/>
  <c r="W1787" i="1"/>
  <c r="X1787" i="1" s="1"/>
  <c r="Y1787" i="1" s="1"/>
  <c r="Z1787" i="1" s="1"/>
  <c r="W1788" i="1"/>
  <c r="X1788" i="1" s="1"/>
  <c r="Y1788" i="1" s="1"/>
  <c r="AA1788" i="1" s="1"/>
  <c r="W1789" i="1"/>
  <c r="X1789" i="1" s="1"/>
  <c r="Y1789" i="1" s="1"/>
  <c r="W1790" i="1"/>
  <c r="X1790" i="1" s="1"/>
  <c r="Y1790" i="1" s="1"/>
  <c r="AA1790" i="1" s="1"/>
  <c r="W1791" i="1"/>
  <c r="X1791" i="1" s="1"/>
  <c r="Y1791" i="1" s="1"/>
  <c r="W1792" i="1"/>
  <c r="X1792" i="1" s="1"/>
  <c r="Y1792" i="1" s="1"/>
  <c r="W1793" i="1"/>
  <c r="X1793" i="1" s="1"/>
  <c r="Y1793" i="1" s="1"/>
  <c r="AA1793" i="1" s="1"/>
  <c r="W1794" i="1"/>
  <c r="X1794" i="1" s="1"/>
  <c r="Y1794" i="1" s="1"/>
  <c r="W1795" i="1"/>
  <c r="X1795" i="1" s="1"/>
  <c r="Y1795" i="1" s="1"/>
  <c r="W1796" i="1"/>
  <c r="X1796" i="1" s="1"/>
  <c r="Y1796" i="1" s="1"/>
  <c r="W1797" i="1"/>
  <c r="X1797" i="1" s="1"/>
  <c r="Y1797" i="1" s="1"/>
  <c r="W1798" i="1"/>
  <c r="X1798" i="1" s="1"/>
  <c r="Y1798" i="1" s="1"/>
  <c r="W1799" i="1"/>
  <c r="X1799" i="1" s="1"/>
  <c r="Y1799" i="1" s="1"/>
  <c r="Z1799" i="1" s="1"/>
  <c r="W1800" i="1"/>
  <c r="X1800" i="1" s="1"/>
  <c r="Y1800" i="1" s="1"/>
  <c r="W1801" i="1"/>
  <c r="X1801" i="1" s="1"/>
  <c r="Y1801" i="1" s="1"/>
  <c r="W1802" i="1"/>
  <c r="X1802" i="1" s="1"/>
  <c r="Y1802" i="1" s="1"/>
  <c r="W1803" i="1"/>
  <c r="X1803" i="1" s="1"/>
  <c r="Y1803" i="1" s="1"/>
  <c r="W1804" i="1"/>
  <c r="X1804" i="1" s="1"/>
  <c r="Y1804" i="1" s="1"/>
  <c r="W1805" i="1"/>
  <c r="X1805" i="1" s="1"/>
  <c r="Y1805" i="1" s="1"/>
  <c r="W1806" i="1"/>
  <c r="X1806" i="1" s="1"/>
  <c r="Y1806" i="1" s="1"/>
  <c r="W1807" i="1"/>
  <c r="X1807" i="1" s="1"/>
  <c r="Y1807" i="1" s="1"/>
  <c r="Z1807" i="1" s="1"/>
  <c r="AA1807" i="1"/>
  <c r="W1808" i="1"/>
  <c r="X1808" i="1" s="1"/>
  <c r="Y1808" i="1" s="1"/>
  <c r="AA1808" i="1" s="1"/>
  <c r="W1809" i="1"/>
  <c r="X1809" i="1" s="1"/>
  <c r="Y1809" i="1" s="1"/>
  <c r="W1810" i="1"/>
  <c r="X1810" i="1" s="1"/>
  <c r="Y1810" i="1" s="1"/>
  <c r="W1811" i="1"/>
  <c r="X1811" i="1" s="1"/>
  <c r="Y1811" i="1" s="1"/>
  <c r="W1812" i="1"/>
  <c r="X1812" i="1" s="1"/>
  <c r="Y1812" i="1" s="1"/>
  <c r="W1813" i="1"/>
  <c r="X1813" i="1" s="1"/>
  <c r="Y1813" i="1" s="1"/>
  <c r="Z1813" i="1" s="1"/>
  <c r="W1814" i="1"/>
  <c r="X1814" i="1" s="1"/>
  <c r="Y1814" i="1" s="1"/>
  <c r="W1815" i="1"/>
  <c r="X1815" i="1" s="1"/>
  <c r="Y1815" i="1" s="1"/>
  <c r="W1816" i="1"/>
  <c r="X1816" i="1" s="1"/>
  <c r="Y1816" i="1" s="1"/>
  <c r="W1817" i="1"/>
  <c r="X1817" i="1" s="1"/>
  <c r="Y1817" i="1" s="1"/>
  <c r="W1818" i="1"/>
  <c r="X1818" i="1" s="1"/>
  <c r="Y1818" i="1" s="1"/>
  <c r="W1819" i="1"/>
  <c r="X1819" i="1" s="1"/>
  <c r="Y1819" i="1" s="1"/>
  <c r="W1820" i="1"/>
  <c r="X1820" i="1" s="1"/>
  <c r="Y1820" i="1" s="1"/>
  <c r="W1821" i="1"/>
  <c r="X1821" i="1" s="1"/>
  <c r="Y1821" i="1" s="1"/>
  <c r="W1822" i="1"/>
  <c r="X1822" i="1" s="1"/>
  <c r="Y1822" i="1" s="1"/>
  <c r="W1823" i="1"/>
  <c r="X1823" i="1" s="1"/>
  <c r="Y1823" i="1" s="1"/>
  <c r="W1824" i="1"/>
  <c r="X1824" i="1" s="1"/>
  <c r="Y1824" i="1" s="1"/>
  <c r="W1825" i="1"/>
  <c r="X1825" i="1" s="1"/>
  <c r="Y1825" i="1" s="1"/>
  <c r="W1826" i="1"/>
  <c r="X1826" i="1" s="1"/>
  <c r="Y1826" i="1" s="1"/>
  <c r="W1827" i="1"/>
  <c r="X1827" i="1" s="1"/>
  <c r="Y1827" i="1" s="1"/>
  <c r="W1828" i="1"/>
  <c r="X1828" i="1" s="1"/>
  <c r="Y1828" i="1" s="1"/>
  <c r="AA1828" i="1" s="1"/>
  <c r="W1829" i="1"/>
  <c r="X1829" i="1" s="1"/>
  <c r="Y1829" i="1" s="1"/>
  <c r="Z1829" i="1" s="1"/>
  <c r="W1830" i="1"/>
  <c r="X1830" i="1" s="1"/>
  <c r="Y1830" i="1" s="1"/>
  <c r="AA1830" i="1" s="1"/>
  <c r="W1831" i="1"/>
  <c r="X1831" i="1" s="1"/>
  <c r="Y1831" i="1" s="1"/>
  <c r="W1832" i="1"/>
  <c r="X1832" i="1" s="1"/>
  <c r="Y1832" i="1" s="1"/>
  <c r="W1833" i="1"/>
  <c r="X1833" i="1" s="1"/>
  <c r="Y1833" i="1" s="1"/>
  <c r="W1834" i="1"/>
  <c r="X1834" i="1" s="1"/>
  <c r="Y1834" i="1" s="1"/>
  <c r="W1835" i="1"/>
  <c r="X1835" i="1" s="1"/>
  <c r="Y1835" i="1" s="1"/>
  <c r="W1836" i="1"/>
  <c r="X1836" i="1" s="1"/>
  <c r="Y1836" i="1" s="1"/>
  <c r="W1837" i="1"/>
  <c r="X1837" i="1" s="1"/>
  <c r="Y1837" i="1" s="1"/>
  <c r="W1838" i="1"/>
  <c r="X1838" i="1" s="1"/>
  <c r="Y1838" i="1" s="1"/>
  <c r="W1839" i="1"/>
  <c r="X1839" i="1" s="1"/>
  <c r="Y1839" i="1" s="1"/>
  <c r="Z1839" i="1" s="1"/>
  <c r="W1840" i="1"/>
  <c r="X1840" i="1" s="1"/>
  <c r="Y1840" i="1" s="1"/>
  <c r="W1841" i="1"/>
  <c r="X1841" i="1" s="1"/>
  <c r="Y1841" i="1" s="1"/>
  <c r="W1842" i="1"/>
  <c r="X1842" i="1" s="1"/>
  <c r="Y1842" i="1" s="1"/>
  <c r="W1843" i="1"/>
  <c r="X1843" i="1" s="1"/>
  <c r="Y1843" i="1" s="1"/>
  <c r="W1844" i="1"/>
  <c r="X1844" i="1"/>
  <c r="Y1844" i="1" s="1"/>
  <c r="AA1844" i="1" s="1"/>
  <c r="W1845" i="1"/>
  <c r="X1845" i="1" s="1"/>
  <c r="Y1845" i="1" s="1"/>
  <c r="Z1845" i="1" s="1"/>
  <c r="W1846" i="1"/>
  <c r="X1846" i="1" s="1"/>
  <c r="Y1846" i="1" s="1"/>
  <c r="W1847" i="1"/>
  <c r="X1847" i="1" s="1"/>
  <c r="Y1847" i="1" s="1"/>
  <c r="W1848" i="1"/>
  <c r="X1848" i="1" s="1"/>
  <c r="Y1848" i="1" s="1"/>
  <c r="W1849" i="1"/>
  <c r="X1849" i="1" s="1"/>
  <c r="Y1849" i="1" s="1"/>
  <c r="W1850" i="1"/>
  <c r="X1850" i="1" s="1"/>
  <c r="Y1850" i="1" s="1"/>
  <c r="AA1850" i="1" s="1"/>
  <c r="W1851" i="1"/>
  <c r="X1851" i="1" s="1"/>
  <c r="Y1851" i="1" s="1"/>
  <c r="W1852" i="1"/>
  <c r="X1852" i="1" s="1"/>
  <c r="Y1852" i="1" s="1"/>
  <c r="W1853" i="1"/>
  <c r="X1853" i="1" s="1"/>
  <c r="Y1853" i="1" s="1"/>
  <c r="Z1853" i="1" s="1"/>
  <c r="W1854" i="1"/>
  <c r="X1854" i="1" s="1"/>
  <c r="Y1854" i="1" s="1"/>
  <c r="W1855" i="1"/>
  <c r="X1855" i="1" s="1"/>
  <c r="Y1855" i="1" s="1"/>
  <c r="Z1855" i="1" s="1"/>
  <c r="W1856" i="1"/>
  <c r="X1856" i="1" s="1"/>
  <c r="Y1856" i="1" s="1"/>
  <c r="AA1856" i="1" s="1"/>
  <c r="W1857" i="1"/>
  <c r="X1857" i="1" s="1"/>
  <c r="Y1857" i="1" s="1"/>
  <c r="W1858" i="1"/>
  <c r="X1858" i="1" s="1"/>
  <c r="Y1858" i="1" s="1"/>
  <c r="W1859" i="1"/>
  <c r="X1859" i="1" s="1"/>
  <c r="Y1859" i="1" s="1"/>
  <c r="W1860" i="1"/>
  <c r="X1860" i="1" s="1"/>
  <c r="Y1860" i="1" s="1"/>
  <c r="W1861" i="1"/>
  <c r="X1861" i="1" s="1"/>
  <c r="Y1861" i="1" s="1"/>
  <c r="Z1861" i="1" s="1"/>
  <c r="W1862" i="1"/>
  <c r="X1862" i="1" s="1"/>
  <c r="Y1862" i="1" s="1"/>
  <c r="AA1862" i="1" s="1"/>
  <c r="W1863" i="1"/>
  <c r="X1863" i="1" s="1"/>
  <c r="Y1863" i="1" s="1"/>
  <c r="W1864" i="1"/>
  <c r="X1864" i="1" s="1"/>
  <c r="Y1864" i="1" s="1"/>
  <c r="W1865" i="1"/>
  <c r="X1865" i="1" s="1"/>
  <c r="Y1865" i="1" s="1"/>
  <c r="W1866" i="1"/>
  <c r="X1866" i="1" s="1"/>
  <c r="Y1866" i="1" s="1"/>
  <c r="AA1866" i="1" s="1"/>
  <c r="W1867" i="1"/>
  <c r="X1867" i="1" s="1"/>
  <c r="Y1867" i="1" s="1"/>
  <c r="W1868" i="1"/>
  <c r="X1868" i="1" s="1"/>
  <c r="Y1868" i="1" s="1"/>
  <c r="W1869" i="1"/>
  <c r="X1869" i="1" s="1"/>
  <c r="Y1869" i="1" s="1"/>
  <c r="W1870" i="1"/>
  <c r="X1870" i="1" s="1"/>
  <c r="Y1870" i="1" s="1"/>
  <c r="W1871" i="1"/>
  <c r="X1871" i="1" s="1"/>
  <c r="Y1871" i="1" s="1"/>
  <c r="W1872" i="1"/>
  <c r="X1872" i="1" s="1"/>
  <c r="Y1872" i="1" s="1"/>
  <c r="AA1872" i="1" s="1"/>
  <c r="W1873" i="1"/>
  <c r="X1873" i="1" s="1"/>
  <c r="Y1873" i="1" s="1"/>
  <c r="W1874" i="1"/>
  <c r="X1874" i="1" s="1"/>
  <c r="Y1874" i="1" s="1"/>
  <c r="W1875" i="1"/>
  <c r="X1875" i="1" s="1"/>
  <c r="Y1875" i="1" s="1"/>
  <c r="W1876" i="1"/>
  <c r="X1876" i="1" s="1"/>
  <c r="Y1876" i="1" s="1"/>
  <c r="AA1876" i="1" s="1"/>
  <c r="W1877" i="1"/>
  <c r="X1877" i="1" s="1"/>
  <c r="Y1877" i="1" s="1"/>
  <c r="Z1877" i="1" s="1"/>
  <c r="W1878" i="1"/>
  <c r="X1878" i="1" s="1"/>
  <c r="Y1878" i="1" s="1"/>
  <c r="AA1878" i="1" s="1"/>
  <c r="W1879" i="1"/>
  <c r="X1879" i="1" s="1"/>
  <c r="Y1879" i="1" s="1"/>
  <c r="W1880" i="1"/>
  <c r="X1880" i="1" s="1"/>
  <c r="Y1880" i="1" s="1"/>
  <c r="W1881" i="1"/>
  <c r="X1881" i="1" s="1"/>
  <c r="Y1881" i="1" s="1"/>
  <c r="W1882" i="1"/>
  <c r="X1882" i="1" s="1"/>
  <c r="Y1882" i="1" s="1"/>
  <c r="W1883" i="1"/>
  <c r="X1883" i="1" s="1"/>
  <c r="Y1883" i="1" s="1"/>
  <c r="W1884" i="1"/>
  <c r="X1884" i="1" s="1"/>
  <c r="Y1884" i="1" s="1"/>
  <c r="W1885" i="1"/>
  <c r="X1885" i="1" s="1"/>
  <c r="Y1885" i="1" s="1"/>
  <c r="Z1885" i="1" s="1"/>
  <c r="W1886" i="1"/>
  <c r="X1886" i="1" s="1"/>
  <c r="Y1886" i="1" s="1"/>
  <c r="W1887" i="1"/>
  <c r="X1887" i="1" s="1"/>
  <c r="Y1887" i="1" s="1"/>
  <c r="Z1887" i="1" s="1"/>
  <c r="W1888" i="1"/>
  <c r="X1888" i="1" s="1"/>
  <c r="Y1888" i="1" s="1"/>
  <c r="W1889" i="1"/>
  <c r="X1889" i="1" s="1"/>
  <c r="Y1889" i="1" s="1"/>
  <c r="W1890" i="1"/>
  <c r="X1890" i="1" s="1"/>
  <c r="Y1890" i="1" s="1"/>
  <c r="W1891" i="1"/>
  <c r="X1891" i="1" s="1"/>
  <c r="Y1891" i="1" s="1"/>
  <c r="W1892" i="1"/>
  <c r="X1892" i="1" s="1"/>
  <c r="Y1892" i="1" s="1"/>
  <c r="W1893" i="1"/>
  <c r="X1893" i="1" s="1"/>
  <c r="Y1893" i="1" s="1"/>
  <c r="W1894" i="1"/>
  <c r="X1894" i="1" s="1"/>
  <c r="Y1894" i="1" s="1"/>
  <c r="W1895" i="1"/>
  <c r="X1895" i="1" s="1"/>
  <c r="Y1895" i="1" s="1"/>
  <c r="Z1895" i="1" s="1"/>
  <c r="W1896" i="1"/>
  <c r="X1896" i="1" s="1"/>
  <c r="Y1896" i="1" s="1"/>
  <c r="W1897" i="1"/>
  <c r="X1897" i="1" s="1"/>
  <c r="Y1897" i="1" s="1"/>
  <c r="W1898" i="1"/>
  <c r="X1898" i="1" s="1"/>
  <c r="Y1898" i="1" s="1"/>
  <c r="AA1898" i="1" s="1"/>
  <c r="W1899" i="1"/>
  <c r="X1899" i="1" s="1"/>
  <c r="Y1899" i="1" s="1"/>
  <c r="W1900" i="1"/>
  <c r="X1900" i="1" s="1"/>
  <c r="Y1900" i="1" s="1"/>
  <c r="W1901" i="1"/>
  <c r="X1901" i="1" s="1"/>
  <c r="Y1901" i="1" s="1"/>
  <c r="W1902" i="1"/>
  <c r="X1902" i="1" s="1"/>
  <c r="Y1902" i="1" s="1"/>
  <c r="AA1902" i="1" s="1"/>
  <c r="W1903" i="1"/>
  <c r="X1903" i="1" s="1"/>
  <c r="Y1903" i="1" s="1"/>
  <c r="Z1903" i="1" s="1"/>
  <c r="W1904" i="1"/>
  <c r="X1904" i="1" s="1"/>
  <c r="Y1904" i="1" s="1"/>
  <c r="AA1904" i="1" s="1"/>
  <c r="W1905" i="1"/>
  <c r="X1905" i="1" s="1"/>
  <c r="Y1905" i="1" s="1"/>
  <c r="W1906" i="1"/>
  <c r="X1906" i="1" s="1"/>
  <c r="Y1906" i="1" s="1"/>
  <c r="W1907" i="1"/>
  <c r="X1907" i="1" s="1"/>
  <c r="Y1907" i="1" s="1"/>
  <c r="W1908" i="1"/>
  <c r="X1908" i="1" s="1"/>
  <c r="Y1908" i="1" s="1"/>
  <c r="W1909" i="1"/>
  <c r="X1909" i="1" s="1"/>
  <c r="Y1909" i="1" s="1"/>
  <c r="W1910" i="1"/>
  <c r="X1910" i="1" s="1"/>
  <c r="Y1910" i="1" s="1"/>
  <c r="AA1910" i="1" s="1"/>
  <c r="W1911" i="1"/>
  <c r="X1911" i="1" s="1"/>
  <c r="Y1911" i="1" s="1"/>
  <c r="W1912" i="1"/>
  <c r="X1912" i="1" s="1"/>
  <c r="Y1912" i="1" s="1"/>
  <c r="W1913" i="1"/>
  <c r="X1913" i="1" s="1"/>
  <c r="Y1913" i="1" s="1"/>
  <c r="W1914" i="1"/>
  <c r="X1914" i="1" s="1"/>
  <c r="Y1914" i="1" s="1"/>
  <c r="W1915" i="1"/>
  <c r="X1915" i="1" s="1"/>
  <c r="Y1915" i="1" s="1"/>
  <c r="W1916" i="1"/>
  <c r="X1916" i="1" s="1"/>
  <c r="Y1916" i="1" s="1"/>
  <c r="W1917" i="1"/>
  <c r="X1917" i="1" s="1"/>
  <c r="Y1917" i="1" s="1"/>
  <c r="W1918" i="1"/>
  <c r="X1918" i="1" s="1"/>
  <c r="Y1918" i="1" s="1"/>
  <c r="W1919" i="1"/>
  <c r="X1919" i="1" s="1"/>
  <c r="Y1919" i="1" s="1"/>
  <c r="Z1919" i="1" s="1"/>
  <c r="W1920" i="1"/>
  <c r="X1920" i="1" s="1"/>
  <c r="Y1920" i="1" s="1"/>
  <c r="AA1920" i="1" s="1"/>
  <c r="W1921" i="1"/>
  <c r="X1921" i="1" s="1"/>
  <c r="Y1921" i="1" s="1"/>
  <c r="W1922" i="1"/>
  <c r="X1922" i="1"/>
  <c r="Y1922" i="1" s="1"/>
  <c r="W1923" i="1"/>
  <c r="X1923" i="1" s="1"/>
  <c r="Y1923" i="1" s="1"/>
  <c r="W1924" i="1"/>
  <c r="X1924" i="1" s="1"/>
  <c r="Y1924" i="1" s="1"/>
  <c r="W1925" i="1"/>
  <c r="X1925" i="1" s="1"/>
  <c r="Y1925" i="1" s="1"/>
  <c r="W1926" i="1"/>
  <c r="X1926" i="1" s="1"/>
  <c r="Y1926" i="1" s="1"/>
  <c r="W1927" i="1"/>
  <c r="X1927" i="1" s="1"/>
  <c r="Y1927" i="1" s="1"/>
  <c r="W1928" i="1"/>
  <c r="X1928" i="1" s="1"/>
  <c r="Y1928" i="1" s="1"/>
  <c r="W1929" i="1"/>
  <c r="X1929" i="1" s="1"/>
  <c r="Y1929" i="1" s="1"/>
  <c r="Z1929" i="1" s="1"/>
  <c r="W1930" i="1"/>
  <c r="X1930" i="1" s="1"/>
  <c r="Y1930" i="1" s="1"/>
  <c r="AA1930" i="1" s="1"/>
  <c r="W1931" i="1"/>
  <c r="X1931" i="1" s="1"/>
  <c r="Y1931" i="1" s="1"/>
  <c r="W1932" i="1"/>
  <c r="X1932" i="1" s="1"/>
  <c r="Y1932" i="1" s="1"/>
  <c r="Z1932" i="1" s="1"/>
  <c r="W1933" i="1"/>
  <c r="X1933" i="1" s="1"/>
  <c r="Y1933" i="1" s="1"/>
  <c r="W1934" i="1"/>
  <c r="X1934" i="1" s="1"/>
  <c r="Y1934" i="1" s="1"/>
  <c r="AA1934" i="1" s="1"/>
  <c r="W1935" i="1"/>
  <c r="X1935" i="1" s="1"/>
  <c r="Y1935" i="1" s="1"/>
  <c r="W1936" i="1"/>
  <c r="X1936" i="1" s="1"/>
  <c r="Y1936" i="1" s="1"/>
  <c r="AA1936" i="1" s="1"/>
  <c r="W1937" i="1"/>
  <c r="X1937" i="1" s="1"/>
  <c r="Y1937" i="1" s="1"/>
  <c r="AA1937" i="1" s="1"/>
  <c r="W1938" i="1"/>
  <c r="X1938" i="1" s="1"/>
  <c r="Y1938" i="1" s="1"/>
  <c r="W1939" i="1"/>
  <c r="X1939" i="1" s="1"/>
  <c r="Y1939" i="1" s="1"/>
  <c r="W1940" i="1"/>
  <c r="X1940" i="1" s="1"/>
  <c r="Y1940" i="1" s="1"/>
  <c r="AA1940" i="1" s="1"/>
  <c r="W1941" i="1"/>
  <c r="X1941" i="1" s="1"/>
  <c r="Y1941" i="1" s="1"/>
  <c r="W1942" i="1"/>
  <c r="X1942" i="1" s="1"/>
  <c r="Y1942" i="1" s="1"/>
  <c r="W1943" i="1"/>
  <c r="X1943" i="1" s="1"/>
  <c r="Y1943" i="1" s="1"/>
  <c r="W1944" i="1"/>
  <c r="X1944" i="1" s="1"/>
  <c r="Y1944" i="1" s="1"/>
  <c r="W1945" i="1"/>
  <c r="X1945" i="1" s="1"/>
  <c r="Y1945" i="1" s="1"/>
  <c r="Z1945" i="1" s="1"/>
  <c r="W1946" i="1"/>
  <c r="X1946" i="1" s="1"/>
  <c r="Y1946" i="1" s="1"/>
  <c r="AA1946" i="1" s="1"/>
  <c r="W1947" i="1"/>
  <c r="X1947" i="1" s="1"/>
  <c r="Y1947" i="1" s="1"/>
  <c r="W1948" i="1"/>
  <c r="X1948" i="1" s="1"/>
  <c r="Y1948" i="1" s="1"/>
  <c r="W1949" i="1"/>
  <c r="X1949" i="1" s="1"/>
  <c r="Y1949" i="1" s="1"/>
  <c r="Z1949" i="1" s="1"/>
  <c r="W1950" i="1"/>
  <c r="X1950" i="1" s="1"/>
  <c r="Y1950" i="1" s="1"/>
  <c r="AA1950" i="1" s="1"/>
  <c r="W1951" i="1"/>
  <c r="X1951" i="1" s="1"/>
  <c r="Y1951" i="1" s="1"/>
  <c r="W1952" i="1"/>
  <c r="X1952" i="1" s="1"/>
  <c r="Y1952" i="1" s="1"/>
  <c r="W1953" i="1"/>
  <c r="X1953" i="1" s="1"/>
  <c r="Y1953" i="1" s="1"/>
  <c r="AA1953" i="1" s="1"/>
  <c r="W1954" i="1"/>
  <c r="X1954" i="1" s="1"/>
  <c r="Y1954" i="1" s="1"/>
  <c r="W1955" i="1"/>
  <c r="X1955" i="1" s="1"/>
  <c r="Y1955" i="1" s="1"/>
  <c r="W1956" i="1"/>
  <c r="X1956" i="1" s="1"/>
  <c r="Y1956" i="1" s="1"/>
  <c r="W1957" i="1"/>
  <c r="X1957" i="1" s="1"/>
  <c r="Y1957" i="1" s="1"/>
  <c r="W1958" i="1"/>
  <c r="X1958" i="1" s="1"/>
  <c r="Y1958" i="1" s="1"/>
  <c r="W1959" i="1"/>
  <c r="X1959" i="1" s="1"/>
  <c r="Y1959" i="1" s="1"/>
  <c r="Z1959" i="1" s="1"/>
  <c r="W1960" i="1"/>
  <c r="X1960" i="1" s="1"/>
  <c r="Y1960" i="1" s="1"/>
  <c r="W1961" i="1"/>
  <c r="X1961" i="1" s="1"/>
  <c r="Y1961" i="1" s="1"/>
  <c r="W1962" i="1"/>
  <c r="X1962" i="1" s="1"/>
  <c r="Y1962" i="1" s="1"/>
  <c r="AA1962" i="1" s="1"/>
  <c r="W1963" i="1"/>
  <c r="X1963" i="1" s="1"/>
  <c r="Y1963" i="1" s="1"/>
  <c r="W1964" i="1"/>
  <c r="X1964" i="1" s="1"/>
  <c r="Y1964" i="1" s="1"/>
  <c r="W1965" i="1"/>
  <c r="X1965" i="1" s="1"/>
  <c r="Y1965" i="1" s="1"/>
  <c r="W1966" i="1"/>
  <c r="X1966" i="1" s="1"/>
  <c r="Y1966" i="1" s="1"/>
  <c r="W1967" i="1"/>
  <c r="X1967" i="1" s="1"/>
  <c r="Y1967" i="1" s="1"/>
  <c r="Z1967" i="1" s="1"/>
  <c r="W1968" i="1"/>
  <c r="X1968" i="1" s="1"/>
  <c r="Y1968" i="1" s="1"/>
  <c r="AA1968" i="1" s="1"/>
  <c r="W1969" i="1"/>
  <c r="X1969" i="1" s="1"/>
  <c r="Y1969" i="1" s="1"/>
  <c r="AA1969" i="1" s="1"/>
  <c r="W1970" i="1"/>
  <c r="X1970" i="1" s="1"/>
  <c r="Y1970" i="1" s="1"/>
  <c r="W1971" i="1"/>
  <c r="X1971" i="1" s="1"/>
  <c r="Y1971" i="1" s="1"/>
  <c r="W1972" i="1"/>
  <c r="X1972" i="1" s="1"/>
  <c r="Y1972" i="1" s="1"/>
  <c r="W1973" i="1"/>
  <c r="X1973" i="1" s="1"/>
  <c r="Y1973" i="1" s="1"/>
  <c r="W1974" i="1"/>
  <c r="X1974" i="1" s="1"/>
  <c r="Y1974" i="1" s="1"/>
  <c r="W1975" i="1"/>
  <c r="X1975" i="1" s="1"/>
  <c r="Y1975" i="1" s="1"/>
  <c r="W1976" i="1"/>
  <c r="X1976" i="1" s="1"/>
  <c r="Y1976" i="1" s="1"/>
  <c r="W1977" i="1"/>
  <c r="X1977" i="1" s="1"/>
  <c r="Y1977" i="1" s="1"/>
  <c r="W1978" i="1"/>
  <c r="X1978" i="1" s="1"/>
  <c r="Y1978" i="1" s="1"/>
  <c r="W1979" i="1"/>
  <c r="X1979" i="1" s="1"/>
  <c r="Y1979" i="1" s="1"/>
  <c r="W1980" i="1"/>
  <c r="X1980" i="1" s="1"/>
  <c r="Y1980" i="1" s="1"/>
  <c r="W1981" i="1"/>
  <c r="X1981" i="1" s="1"/>
  <c r="Y1981" i="1" s="1"/>
  <c r="Z1981" i="1" s="1"/>
  <c r="W1982" i="1"/>
  <c r="X1982" i="1" s="1"/>
  <c r="Y1982" i="1" s="1"/>
  <c r="W1983" i="1"/>
  <c r="X1983" i="1" s="1"/>
  <c r="Y1983" i="1" s="1"/>
  <c r="Z1983" i="1" s="1"/>
  <c r="W1984" i="1"/>
  <c r="X1984" i="1" s="1"/>
  <c r="Y1984" i="1" s="1"/>
  <c r="AA1984" i="1" s="1"/>
  <c r="W1985" i="1"/>
  <c r="X1985" i="1" s="1"/>
  <c r="Y1985" i="1" s="1"/>
  <c r="W1986" i="1"/>
  <c r="X1986" i="1" s="1"/>
  <c r="Y1986" i="1" s="1"/>
  <c r="W1987" i="1"/>
  <c r="X1987" i="1" s="1"/>
  <c r="Y1987" i="1" s="1"/>
  <c r="W1988" i="1"/>
  <c r="X1988" i="1" s="1"/>
  <c r="Y1988" i="1" s="1"/>
  <c r="AA1988" i="1" s="1"/>
  <c r="W1989" i="1"/>
  <c r="X1989" i="1" s="1"/>
  <c r="Y1989" i="1" s="1"/>
  <c r="W1990" i="1"/>
  <c r="X1990" i="1"/>
  <c r="Y1990" i="1" s="1"/>
  <c r="W1991" i="1"/>
  <c r="X1991" i="1" s="1"/>
  <c r="Y1991" i="1" s="1"/>
  <c r="W1992" i="1"/>
  <c r="X1992" i="1" s="1"/>
  <c r="Y1992" i="1" s="1"/>
  <c r="W1993" i="1"/>
  <c r="X1993" i="1" s="1"/>
  <c r="Y1993" i="1" s="1"/>
  <c r="W1994" i="1"/>
  <c r="X1994" i="1" s="1"/>
  <c r="Y1994" i="1" s="1"/>
  <c r="W1995" i="1"/>
  <c r="X1995" i="1" s="1"/>
  <c r="Y1995" i="1" s="1"/>
  <c r="W1996" i="1"/>
  <c r="X1996" i="1" s="1"/>
  <c r="Y1996" i="1" s="1"/>
  <c r="W1997" i="1"/>
  <c r="X1997" i="1" s="1"/>
  <c r="Y1997" i="1" s="1"/>
  <c r="W1998" i="1"/>
  <c r="X1998" i="1" s="1"/>
  <c r="Y1998" i="1" s="1"/>
  <c r="W1999" i="1"/>
  <c r="X1999" i="1" s="1"/>
  <c r="Y1999" i="1" s="1"/>
  <c r="Z1999" i="1" s="1"/>
  <c r="W2000" i="1"/>
  <c r="X2000" i="1" s="1"/>
  <c r="Y2000" i="1" s="1"/>
  <c r="W2001" i="1"/>
  <c r="X2001" i="1" s="1"/>
  <c r="Y2001" i="1"/>
  <c r="AA2001" i="1" s="1"/>
  <c r="W2002" i="1"/>
  <c r="X2002" i="1" s="1"/>
  <c r="Y2002" i="1" s="1"/>
  <c r="W2003" i="1"/>
  <c r="X2003" i="1" s="1"/>
  <c r="Y2003" i="1" s="1"/>
  <c r="W2004" i="1"/>
  <c r="X2004" i="1" s="1"/>
  <c r="Y2004" i="1" s="1"/>
  <c r="W2005" i="1"/>
  <c r="X2005" i="1" s="1"/>
  <c r="Y2005" i="1" s="1"/>
  <c r="W2006" i="1"/>
  <c r="X2006" i="1" s="1"/>
  <c r="Y2006" i="1" s="1"/>
  <c r="AA2006" i="1" s="1"/>
  <c r="W2007" i="1"/>
  <c r="X2007" i="1" s="1"/>
  <c r="Y2007" i="1" s="1"/>
  <c r="Z2007" i="1" s="1"/>
  <c r="W2008" i="1"/>
  <c r="X2008" i="1" s="1"/>
  <c r="Y2008" i="1" s="1"/>
  <c r="W2009" i="1"/>
  <c r="X2009" i="1" s="1"/>
  <c r="Y2009" i="1" s="1"/>
  <c r="W2010" i="1"/>
  <c r="X2010" i="1" s="1"/>
  <c r="Y2010" i="1" s="1"/>
  <c r="AA2010" i="1" s="1"/>
  <c r="W2011" i="1"/>
  <c r="X2011" i="1" s="1"/>
  <c r="Y2011" i="1" s="1"/>
  <c r="W2012" i="1"/>
  <c r="X2012" i="1" s="1"/>
  <c r="Y2012" i="1" s="1"/>
  <c r="W2013" i="1"/>
  <c r="X2013" i="1" s="1"/>
  <c r="Y2013" i="1" s="1"/>
  <c r="Z2013" i="1" s="1"/>
  <c r="W2014" i="1"/>
  <c r="X2014" i="1" s="1"/>
  <c r="Y2014" i="1" s="1"/>
  <c r="W2015" i="1"/>
  <c r="X2015" i="1" s="1"/>
  <c r="Y2015" i="1" s="1"/>
  <c r="W2016" i="1"/>
  <c r="X2016" i="1" s="1"/>
  <c r="Y2016" i="1" s="1"/>
  <c r="AA2016" i="1" s="1"/>
  <c r="W2017" i="1"/>
  <c r="X2017" i="1" s="1"/>
  <c r="Y2017" i="1" s="1"/>
  <c r="W2018" i="1"/>
  <c r="X2018" i="1" s="1"/>
  <c r="Y2018" i="1" s="1"/>
  <c r="W2019" i="1"/>
  <c r="X2019" i="1" s="1"/>
  <c r="Y2019" i="1" s="1"/>
  <c r="W2020" i="1"/>
  <c r="X2020" i="1"/>
  <c r="Y2020" i="1" s="1"/>
  <c r="AA2020" i="1" s="1"/>
  <c r="W2021" i="1"/>
  <c r="X2021" i="1" s="1"/>
  <c r="Y2021" i="1" s="1"/>
  <c r="W2022" i="1"/>
  <c r="X2022" i="1" s="1"/>
  <c r="Y2022" i="1" s="1"/>
  <c r="W2023" i="1"/>
  <c r="X2023" i="1" s="1"/>
  <c r="Y2023" i="1" s="1"/>
  <c r="Z2023" i="1" s="1"/>
  <c r="W2024" i="1"/>
  <c r="X2024" i="1" s="1"/>
  <c r="Y2024" i="1" s="1"/>
  <c r="W2025" i="1"/>
  <c r="X2025" i="1" s="1"/>
  <c r="Y2025" i="1" s="1"/>
  <c r="W2026" i="1"/>
  <c r="X2026" i="1" s="1"/>
  <c r="Y2026" i="1" s="1"/>
  <c r="AA2026" i="1" s="1"/>
  <c r="W2027" i="1"/>
  <c r="X2027" i="1" s="1"/>
  <c r="Y2027" i="1" s="1"/>
  <c r="W2028" i="1"/>
  <c r="X2028" i="1" s="1"/>
  <c r="Y2028" i="1" s="1"/>
  <c r="W2029" i="1"/>
  <c r="X2029" i="1" s="1"/>
  <c r="Y2029" i="1" s="1"/>
  <c r="Z2029" i="1" s="1"/>
  <c r="W2030" i="1"/>
  <c r="X2030" i="1" s="1"/>
  <c r="Y2030" i="1" s="1"/>
  <c r="W2031" i="1"/>
  <c r="X2031" i="1" s="1"/>
  <c r="Y2031" i="1" s="1"/>
  <c r="Z2031" i="1" s="1"/>
  <c r="W2032" i="1"/>
  <c r="X2032" i="1" s="1"/>
  <c r="Y2032" i="1" s="1"/>
  <c r="AA2032" i="1" s="1"/>
  <c r="W2033" i="1"/>
  <c r="X2033" i="1" s="1"/>
  <c r="Y2033" i="1" s="1"/>
  <c r="W2034" i="1"/>
  <c r="X2034" i="1" s="1"/>
  <c r="Y2034" i="1" s="1"/>
  <c r="W2035" i="1"/>
  <c r="X2035" i="1" s="1"/>
  <c r="Y2035" i="1" s="1"/>
  <c r="W2036" i="1"/>
  <c r="X2036" i="1" s="1"/>
  <c r="Y2036" i="1" s="1"/>
  <c r="W2037" i="1"/>
  <c r="X2037" i="1" s="1"/>
  <c r="Y2037" i="1" s="1"/>
  <c r="W2038" i="1"/>
  <c r="X2038" i="1" s="1"/>
  <c r="Y2038" i="1" s="1"/>
  <c r="W2039" i="1"/>
  <c r="X2039" i="1" s="1"/>
  <c r="Y2039" i="1" s="1"/>
  <c r="W2040" i="1"/>
  <c r="X2040" i="1" s="1"/>
  <c r="Y2040" i="1" s="1"/>
  <c r="W2041" i="1"/>
  <c r="X2041" i="1" s="1"/>
  <c r="Y2041" i="1" s="1"/>
  <c r="W2042" i="1"/>
  <c r="X2042" i="1"/>
  <c r="Y2042" i="1" s="1"/>
  <c r="W2043" i="1"/>
  <c r="X2043" i="1" s="1"/>
  <c r="Y2043" i="1" s="1"/>
  <c r="W2044" i="1"/>
  <c r="X2044" i="1" s="1"/>
  <c r="Y2044" i="1" s="1"/>
  <c r="W2045" i="1"/>
  <c r="X2045" i="1" s="1"/>
  <c r="Y2045" i="1" s="1"/>
  <c r="Z2045" i="1" s="1"/>
  <c r="W2046" i="1"/>
  <c r="X2046" i="1" s="1"/>
  <c r="Y2046" i="1" s="1"/>
  <c r="W2047" i="1"/>
  <c r="X2047" i="1" s="1"/>
  <c r="Y2047" i="1" s="1"/>
  <c r="Z2047" i="1" s="1"/>
  <c r="W2048" i="1"/>
  <c r="X2048" i="1" s="1"/>
  <c r="Y2048" i="1" s="1"/>
  <c r="AA2048" i="1" s="1"/>
  <c r="W2049" i="1"/>
  <c r="X2049" i="1" s="1"/>
  <c r="Y2049" i="1" s="1"/>
  <c r="W2050" i="1"/>
  <c r="X2050" i="1" s="1"/>
  <c r="Y2050" i="1" s="1"/>
  <c r="W2051" i="1"/>
  <c r="X2051" i="1" s="1"/>
  <c r="Y2051" i="1" s="1"/>
  <c r="W2052" i="1"/>
  <c r="X2052" i="1" s="1"/>
  <c r="Y2052" i="1" s="1"/>
  <c r="AA2052" i="1" s="1"/>
  <c r="W2053" i="1"/>
  <c r="X2053" i="1" s="1"/>
  <c r="Y2053" i="1" s="1"/>
  <c r="W2054" i="1"/>
  <c r="X2054" i="1" s="1"/>
  <c r="Y2054" i="1" s="1"/>
  <c r="W2055" i="1"/>
  <c r="X2055" i="1" s="1"/>
  <c r="Y2055" i="1" s="1"/>
  <c r="W2056" i="1"/>
  <c r="X2056" i="1" s="1"/>
  <c r="Y2056" i="1" s="1"/>
  <c r="W2057" i="1"/>
  <c r="X2057" i="1" s="1"/>
  <c r="Y2057" i="1" s="1"/>
  <c r="Z2057" i="1" s="1"/>
  <c r="W2058" i="1"/>
  <c r="X2058" i="1" s="1"/>
  <c r="Y2058" i="1" s="1"/>
  <c r="W2059" i="1"/>
  <c r="X2059" i="1" s="1"/>
  <c r="Y2059" i="1" s="1"/>
  <c r="W2060" i="1"/>
  <c r="X2060" i="1" s="1"/>
  <c r="Y2060" i="1" s="1"/>
  <c r="AA2060" i="1" s="1"/>
  <c r="W2061" i="1"/>
  <c r="X2061" i="1" s="1"/>
  <c r="Y2061" i="1" s="1"/>
  <c r="W2062" i="1"/>
  <c r="X2062" i="1" s="1"/>
  <c r="Y2062" i="1" s="1"/>
  <c r="W2063" i="1"/>
  <c r="X2063" i="1" s="1"/>
  <c r="Y2063" i="1" s="1"/>
  <c r="Z2063" i="1" s="1"/>
  <c r="W2064" i="1"/>
  <c r="X2064" i="1" s="1"/>
  <c r="Y2064" i="1" s="1"/>
  <c r="AA2064" i="1" s="1"/>
  <c r="W2065" i="1"/>
  <c r="X2065" i="1" s="1"/>
  <c r="Y2065" i="1" s="1"/>
  <c r="W2066" i="1"/>
  <c r="X2066" i="1" s="1"/>
  <c r="Y2066" i="1" s="1"/>
  <c r="W2067" i="1"/>
  <c r="X2067" i="1" s="1"/>
  <c r="Y2067" i="1" s="1"/>
  <c r="W2068" i="1"/>
  <c r="X2068" i="1" s="1"/>
  <c r="Y2068" i="1" s="1"/>
  <c r="W2069" i="1"/>
  <c r="X2069" i="1" s="1"/>
  <c r="Y2069" i="1" s="1"/>
  <c r="W2070" i="1"/>
  <c r="X2070" i="1" s="1"/>
  <c r="Y2070" i="1" s="1"/>
  <c r="W2071" i="1"/>
  <c r="X2071" i="1" s="1"/>
  <c r="Y2071" i="1" s="1"/>
  <c r="W2072" i="1"/>
  <c r="X2072" i="1" s="1"/>
  <c r="Y2072" i="1" s="1"/>
  <c r="W2073" i="1"/>
  <c r="X2073" i="1" s="1"/>
  <c r="Y2073" i="1" s="1"/>
  <c r="W2074" i="1"/>
  <c r="X2074" i="1" s="1"/>
  <c r="Y2074" i="1" s="1"/>
  <c r="W2075" i="1"/>
  <c r="X2075" i="1" s="1"/>
  <c r="Y2075" i="1" s="1"/>
  <c r="W2076" i="1"/>
  <c r="X2076" i="1" s="1"/>
  <c r="Y2076" i="1" s="1"/>
  <c r="W2077" i="1"/>
  <c r="X2077" i="1" s="1"/>
  <c r="Y2077" i="1" s="1"/>
  <c r="Z2077" i="1" s="1"/>
  <c r="W2078" i="1"/>
  <c r="X2078" i="1" s="1"/>
  <c r="Y2078" i="1" s="1"/>
  <c r="W2079" i="1"/>
  <c r="X2079" i="1" s="1"/>
  <c r="Y2079" i="1" s="1"/>
  <c r="Z2079" i="1" s="1"/>
  <c r="AA2079" i="1"/>
  <c r="W2080" i="1"/>
  <c r="X2080" i="1" s="1"/>
  <c r="Y2080" i="1" s="1"/>
  <c r="AA2080" i="1" s="1"/>
  <c r="W2081" i="1"/>
  <c r="X2081" i="1" s="1"/>
  <c r="Y2081" i="1" s="1"/>
  <c r="AA2081" i="1" s="1"/>
  <c r="W2082" i="1"/>
  <c r="X2082" i="1" s="1"/>
  <c r="Y2082" i="1" s="1"/>
  <c r="W2083" i="1"/>
  <c r="X2083" i="1" s="1"/>
  <c r="Y2083" i="1" s="1"/>
  <c r="W2084" i="1"/>
  <c r="X2084" i="1" s="1"/>
  <c r="Y2084" i="1" s="1"/>
  <c r="AA2084" i="1" s="1"/>
  <c r="W2085" i="1"/>
  <c r="X2085" i="1" s="1"/>
  <c r="Y2085" i="1" s="1"/>
  <c r="Z2085" i="1" s="1"/>
  <c r="W2086" i="1"/>
  <c r="X2086" i="1" s="1"/>
  <c r="Y2086" i="1" s="1"/>
  <c r="W2087" i="1"/>
  <c r="X2087" i="1" s="1"/>
  <c r="Y2087" i="1" s="1"/>
  <c r="W2088" i="1"/>
  <c r="X2088" i="1" s="1"/>
  <c r="Y2088" i="1" s="1"/>
  <c r="W2089" i="1"/>
  <c r="X2089" i="1" s="1"/>
  <c r="Y2089" i="1" s="1"/>
  <c r="W2090" i="1"/>
  <c r="X2090" i="1" s="1"/>
  <c r="Y2090" i="1" s="1"/>
  <c r="AA2090" i="1" s="1"/>
  <c r="W2091" i="1"/>
  <c r="X2091" i="1" s="1"/>
  <c r="Y2091" i="1" s="1"/>
  <c r="W2092" i="1"/>
  <c r="X2092" i="1" s="1"/>
  <c r="Y2092" i="1" s="1"/>
  <c r="W2093" i="1"/>
  <c r="X2093" i="1" s="1"/>
  <c r="Y2093" i="1" s="1"/>
  <c r="Z2093" i="1" s="1"/>
  <c r="W2094" i="1"/>
  <c r="X2094" i="1"/>
  <c r="Y2094" i="1" s="1"/>
  <c r="W2095" i="1"/>
  <c r="X2095" i="1" s="1"/>
  <c r="Y2095" i="1" s="1"/>
  <c r="Z2095" i="1" s="1"/>
  <c r="W2096" i="1"/>
  <c r="X2096" i="1" s="1"/>
  <c r="Y2096" i="1" s="1"/>
  <c r="AA2096" i="1" s="1"/>
  <c r="W2097" i="1"/>
  <c r="X2097" i="1" s="1"/>
  <c r="Y2097" i="1"/>
  <c r="W2098" i="1"/>
  <c r="X2098" i="1" s="1"/>
  <c r="Y2098" i="1" s="1"/>
  <c r="W2099" i="1"/>
  <c r="X2099" i="1" s="1"/>
  <c r="Y2099" i="1" s="1"/>
  <c r="W2100" i="1"/>
  <c r="X2100" i="1" s="1"/>
  <c r="Y2100" i="1" s="1"/>
  <c r="AA2100" i="1" s="1"/>
  <c r="W2101" i="1"/>
  <c r="X2101" i="1" s="1"/>
  <c r="Y2101" i="1" s="1"/>
  <c r="W2102" i="1"/>
  <c r="X2102" i="1" s="1"/>
  <c r="Y2102" i="1" s="1"/>
  <c r="AA2102" i="1" s="1"/>
  <c r="W2103" i="1"/>
  <c r="X2103" i="1" s="1"/>
  <c r="Y2103" i="1" s="1"/>
  <c r="W2104" i="1"/>
  <c r="X2104" i="1" s="1"/>
  <c r="Y2104" i="1" s="1"/>
  <c r="W2105" i="1"/>
  <c r="X2105" i="1" s="1"/>
  <c r="Y2105" i="1" s="1"/>
  <c r="Z2105" i="1" s="1"/>
  <c r="W2106" i="1"/>
  <c r="X2106" i="1" s="1"/>
  <c r="Y2106" i="1" s="1"/>
  <c r="W2107" i="1"/>
  <c r="X2107" i="1" s="1"/>
  <c r="Y2107" i="1" s="1"/>
  <c r="W2108" i="1"/>
  <c r="X2108" i="1" s="1"/>
  <c r="Y2108" i="1" s="1"/>
  <c r="W2109" i="1"/>
  <c r="X2109" i="1" s="1"/>
  <c r="Y2109" i="1" s="1"/>
  <c r="W2110" i="1"/>
  <c r="X2110" i="1" s="1"/>
  <c r="Y2110" i="1" s="1"/>
  <c r="W2111" i="1"/>
  <c r="X2111" i="1" s="1"/>
  <c r="Y2111" i="1" s="1"/>
  <c r="Z2111" i="1" s="1"/>
  <c r="W2112" i="1"/>
  <c r="X2112" i="1" s="1"/>
  <c r="Y2112" i="1" s="1"/>
  <c r="W2113" i="1"/>
  <c r="X2113" i="1" s="1"/>
  <c r="Y2113" i="1"/>
  <c r="W2114" i="1"/>
  <c r="X2114" i="1" s="1"/>
  <c r="Y2114" i="1" s="1"/>
  <c r="W2115" i="1"/>
  <c r="X2115" i="1" s="1"/>
  <c r="Y2115" i="1" s="1"/>
  <c r="W2116" i="1"/>
  <c r="X2116" i="1" s="1"/>
  <c r="Y2116" i="1" s="1"/>
  <c r="AA2116" i="1" s="1"/>
  <c r="W2117" i="1"/>
  <c r="X2117" i="1" s="1"/>
  <c r="Y2117" i="1" s="1"/>
  <c r="Z2117" i="1" s="1"/>
  <c r="W2118" i="1"/>
  <c r="X2118" i="1" s="1"/>
  <c r="Y2118" i="1" s="1"/>
  <c r="AA2118" i="1" s="1"/>
  <c r="W2119" i="1"/>
  <c r="X2119" i="1" s="1"/>
  <c r="Y2119" i="1" s="1"/>
  <c r="W2120" i="1"/>
  <c r="X2120" i="1" s="1"/>
  <c r="Y2120" i="1" s="1"/>
  <c r="W2121" i="1"/>
  <c r="X2121" i="1" s="1"/>
  <c r="Y2121" i="1" s="1"/>
  <c r="AA2121" i="1" s="1"/>
  <c r="W2122" i="1"/>
  <c r="X2122" i="1" s="1"/>
  <c r="Y2122" i="1" s="1"/>
  <c r="W2123" i="1"/>
  <c r="X2123" i="1" s="1"/>
  <c r="Y2123" i="1" s="1"/>
  <c r="W2124" i="1"/>
  <c r="X2124" i="1" s="1"/>
  <c r="Y2124" i="1" s="1"/>
  <c r="W2125" i="1"/>
  <c r="X2125" i="1" s="1"/>
  <c r="Y2125" i="1" s="1"/>
  <c r="W2126" i="1"/>
  <c r="X2126" i="1"/>
  <c r="Y2126" i="1" s="1"/>
  <c r="AA2126" i="1" s="1"/>
  <c r="W2127" i="1"/>
  <c r="X2127" i="1" s="1"/>
  <c r="Y2127" i="1" s="1"/>
  <c r="W2128" i="1"/>
  <c r="X2128" i="1" s="1"/>
  <c r="Y2128" i="1" s="1"/>
  <c r="W2129" i="1"/>
  <c r="X2129" i="1" s="1"/>
  <c r="Y2129" i="1" s="1"/>
  <c r="W2130" i="1"/>
  <c r="X2130" i="1" s="1"/>
  <c r="Y2130" i="1" s="1"/>
  <c r="W2131" i="1"/>
  <c r="X2131" i="1" s="1"/>
  <c r="Y2131" i="1" s="1"/>
  <c r="W2132" i="1"/>
  <c r="X2132" i="1" s="1"/>
  <c r="Y2132" i="1" s="1"/>
  <c r="Z2132" i="1" s="1"/>
  <c r="W2133" i="1"/>
  <c r="X2133" i="1" s="1"/>
  <c r="Y2133" i="1" s="1"/>
  <c r="W2134" i="1"/>
  <c r="X2134" i="1" s="1"/>
  <c r="Y2134" i="1" s="1"/>
  <c r="AA2134" i="1" s="1"/>
  <c r="W2135" i="1"/>
  <c r="X2135" i="1" s="1"/>
  <c r="Y2135" i="1" s="1"/>
  <c r="W2136" i="1"/>
  <c r="X2136" i="1" s="1"/>
  <c r="Y2136" i="1" s="1"/>
  <c r="W2137" i="1"/>
  <c r="X2137" i="1" s="1"/>
  <c r="Y2137" i="1" s="1"/>
  <c r="W2138" i="1"/>
  <c r="X2138" i="1" s="1"/>
  <c r="Y2138" i="1" s="1"/>
  <c r="AA2138" i="1" s="1"/>
  <c r="W2139" i="1"/>
  <c r="X2139" i="1" s="1"/>
  <c r="Y2139" i="1" s="1"/>
  <c r="W2140" i="1"/>
  <c r="X2140" i="1" s="1"/>
  <c r="Y2140" i="1" s="1"/>
  <c r="W2141" i="1"/>
  <c r="X2141" i="1" s="1"/>
  <c r="Y2141" i="1" s="1"/>
  <c r="AA2141" i="1" s="1"/>
  <c r="Z2141" i="1"/>
  <c r="W2142" i="1"/>
  <c r="X2142" i="1" s="1"/>
  <c r="Y2142" i="1" s="1"/>
  <c r="W2143" i="1"/>
  <c r="X2143" i="1" s="1"/>
  <c r="Y2143" i="1" s="1"/>
  <c r="Z2143" i="1" s="1"/>
  <c r="W2144" i="1"/>
  <c r="X2144" i="1" s="1"/>
  <c r="Y2144" i="1" s="1"/>
  <c r="W2145" i="1"/>
  <c r="X2145" i="1" s="1"/>
  <c r="Y2145" i="1" s="1"/>
  <c r="W2146" i="1"/>
  <c r="X2146" i="1" s="1"/>
  <c r="Y2146" i="1" s="1"/>
  <c r="W2147" i="1"/>
  <c r="X2147" i="1" s="1"/>
  <c r="Y2147" i="1" s="1"/>
  <c r="W2148" i="1"/>
  <c r="X2148" i="1" s="1"/>
  <c r="Y2148" i="1" s="1"/>
  <c r="W2149" i="1"/>
  <c r="X2149" i="1" s="1"/>
  <c r="Y2149" i="1" s="1"/>
  <c r="W2150" i="1"/>
  <c r="X2150" i="1" s="1"/>
  <c r="Y2150" i="1" s="1"/>
  <c r="W2151" i="1"/>
  <c r="X2151" i="1" s="1"/>
  <c r="Y2151" i="1" s="1"/>
  <c r="W2152" i="1"/>
  <c r="X2152" i="1" s="1"/>
  <c r="Y2152" i="1" s="1"/>
  <c r="AA2152" i="1" s="1"/>
  <c r="W2153" i="1"/>
  <c r="X2153" i="1" s="1"/>
  <c r="Y2153" i="1" s="1"/>
  <c r="W2154" i="1"/>
  <c r="X2154" i="1" s="1"/>
  <c r="Y2154" i="1" s="1"/>
  <c r="AA2154" i="1" s="1"/>
  <c r="W2155" i="1"/>
  <c r="X2155" i="1" s="1"/>
  <c r="Y2155" i="1" s="1"/>
  <c r="Z2155" i="1" s="1"/>
  <c r="W2156" i="1"/>
  <c r="X2156" i="1" s="1"/>
  <c r="Y2156" i="1" s="1"/>
  <c r="W2157" i="1"/>
  <c r="X2157" i="1" s="1"/>
  <c r="Y2157" i="1" s="1"/>
  <c r="W2158" i="1"/>
  <c r="X2158" i="1" s="1"/>
  <c r="Y2158" i="1" s="1"/>
  <c r="W2159" i="1"/>
  <c r="X2159" i="1" s="1"/>
  <c r="Y2159" i="1" s="1"/>
  <c r="W2160" i="1"/>
  <c r="X2160" i="1" s="1"/>
  <c r="Y2160" i="1" s="1"/>
  <c r="W2161" i="1"/>
  <c r="X2161" i="1" s="1"/>
  <c r="Y2161" i="1" s="1"/>
  <c r="W2162" i="1"/>
  <c r="X2162" i="1" s="1"/>
  <c r="Y2162" i="1" s="1"/>
  <c r="W2163" i="1"/>
  <c r="X2163" i="1" s="1"/>
  <c r="Y2163" i="1" s="1"/>
  <c r="W2164" i="1"/>
  <c r="X2164" i="1" s="1"/>
  <c r="Y2164" i="1" s="1"/>
  <c r="Z2164" i="1" s="1"/>
  <c r="W2165" i="1"/>
  <c r="X2165" i="1" s="1"/>
  <c r="Y2165" i="1" s="1"/>
  <c r="W2166" i="1"/>
  <c r="X2166" i="1" s="1"/>
  <c r="Y2166" i="1" s="1"/>
  <c r="AA2166" i="1" s="1"/>
  <c r="W2167" i="1"/>
  <c r="X2167" i="1" s="1"/>
  <c r="Y2167" i="1" s="1"/>
  <c r="AA2167" i="1" s="1"/>
  <c r="W2168" i="1"/>
  <c r="X2168" i="1" s="1"/>
  <c r="Y2168" i="1" s="1"/>
  <c r="Z2168" i="1" s="1"/>
  <c r="W2169" i="1"/>
  <c r="X2169" i="1" s="1"/>
  <c r="Y2169" i="1" s="1"/>
  <c r="AA2169" i="1" s="1"/>
  <c r="W2170" i="1"/>
  <c r="X2170" i="1" s="1"/>
  <c r="Y2170" i="1" s="1"/>
  <c r="W2171" i="1"/>
  <c r="X2171" i="1" s="1"/>
  <c r="Y2171" i="1" s="1"/>
  <c r="W2172" i="1"/>
  <c r="X2172" i="1" s="1"/>
  <c r="Y2172" i="1" s="1"/>
  <c r="W2173" i="1"/>
  <c r="X2173" i="1" s="1"/>
  <c r="Y2173" i="1" s="1"/>
  <c r="W2174" i="1"/>
  <c r="X2174" i="1" s="1"/>
  <c r="Y2174" i="1" s="1"/>
  <c r="W2175" i="1"/>
  <c r="X2175" i="1" s="1"/>
  <c r="Y2175" i="1" s="1"/>
  <c r="AA2175" i="1" s="1"/>
  <c r="W2176" i="1"/>
  <c r="X2176" i="1" s="1"/>
  <c r="Y2176" i="1" s="1"/>
  <c r="W2177" i="1"/>
  <c r="X2177" i="1" s="1"/>
  <c r="Y2177" i="1" s="1"/>
  <c r="W2178" i="1"/>
  <c r="X2178" i="1" s="1"/>
  <c r="Y2178" i="1" s="1"/>
  <c r="W2179" i="1"/>
  <c r="X2179" i="1" s="1"/>
  <c r="Y2179" i="1" s="1"/>
  <c r="W2180" i="1"/>
  <c r="X2180" i="1" s="1"/>
  <c r="Y2180" i="1" s="1"/>
  <c r="W2181" i="1"/>
  <c r="X2181" i="1" s="1"/>
  <c r="Y2181" i="1" s="1"/>
  <c r="Z2181" i="1" s="1"/>
  <c r="W2182" i="1"/>
  <c r="X2182" i="1" s="1"/>
  <c r="Y2182" i="1" s="1"/>
  <c r="W2183" i="1"/>
  <c r="X2183" i="1" s="1"/>
  <c r="Y2183" i="1" s="1"/>
  <c r="W2184" i="1"/>
  <c r="X2184" i="1" s="1"/>
  <c r="Y2184" i="1" s="1"/>
  <c r="AA2184" i="1" s="1"/>
  <c r="W2185" i="1"/>
  <c r="X2185" i="1" s="1"/>
  <c r="Y2185" i="1" s="1"/>
  <c r="W2186" i="1"/>
  <c r="X2186" i="1" s="1"/>
  <c r="Y2186" i="1" s="1"/>
  <c r="W2187" i="1"/>
  <c r="X2187" i="1" s="1"/>
  <c r="Y2187" i="1" s="1"/>
  <c r="W2188" i="1"/>
  <c r="X2188" i="1" s="1"/>
  <c r="Y2188" i="1" s="1"/>
  <c r="W2189" i="1"/>
  <c r="X2189" i="1" s="1"/>
  <c r="Y2189" i="1" s="1"/>
  <c r="Z2189" i="1" s="1"/>
  <c r="W2190" i="1"/>
  <c r="X2190" i="1" s="1"/>
  <c r="Y2190" i="1" s="1"/>
  <c r="AA2190" i="1" s="1"/>
  <c r="W2191" i="1"/>
  <c r="X2191" i="1" s="1"/>
  <c r="Y2191" i="1" s="1"/>
  <c r="Z2191" i="1" s="1"/>
  <c r="W2192" i="1"/>
  <c r="X2192" i="1" s="1"/>
  <c r="Y2192" i="1" s="1"/>
  <c r="AA2192" i="1" s="1"/>
  <c r="W2193" i="1"/>
  <c r="X2193" i="1" s="1"/>
  <c r="Y2193" i="1" s="1"/>
  <c r="AA2193" i="1" s="1"/>
  <c r="W2194" i="1"/>
  <c r="X2194" i="1" s="1"/>
  <c r="Y2194" i="1" s="1"/>
  <c r="W2195" i="1"/>
  <c r="X2195" i="1" s="1"/>
  <c r="Y2195" i="1" s="1"/>
  <c r="W2196" i="1"/>
  <c r="X2196" i="1" s="1"/>
  <c r="Y2196" i="1" s="1"/>
  <c r="AA2196" i="1" s="1"/>
  <c r="W2197" i="1"/>
  <c r="X2197" i="1" s="1"/>
  <c r="Y2197" i="1" s="1"/>
  <c r="W2198" i="1"/>
  <c r="X2198" i="1" s="1"/>
  <c r="Y2198" i="1" s="1"/>
  <c r="AA2198" i="1" s="1"/>
  <c r="W2199" i="1"/>
  <c r="X2199" i="1" s="1"/>
  <c r="Y2199" i="1" s="1"/>
  <c r="Z2199" i="1" s="1"/>
  <c r="W2200" i="1"/>
  <c r="X2200" i="1" s="1"/>
  <c r="Y2200" i="1" s="1"/>
  <c r="W2201" i="1"/>
  <c r="X2201" i="1" s="1"/>
  <c r="Y2201" i="1" s="1"/>
  <c r="W2202" i="1"/>
  <c r="X2202" i="1" s="1"/>
  <c r="Y2202" i="1" s="1"/>
  <c r="W2203" i="1"/>
  <c r="X2203" i="1" s="1"/>
  <c r="Y2203" i="1" s="1"/>
  <c r="W2204" i="1"/>
  <c r="X2204" i="1" s="1"/>
  <c r="Y2204" i="1" s="1"/>
  <c r="W2205" i="1"/>
  <c r="X2205" i="1" s="1"/>
  <c r="Y2205" i="1" s="1"/>
  <c r="W2206" i="1"/>
  <c r="X2206" i="1" s="1"/>
  <c r="Y2206" i="1" s="1"/>
  <c r="W2207" i="1"/>
  <c r="X2207" i="1" s="1"/>
  <c r="Y2207" i="1" s="1"/>
  <c r="W2208" i="1"/>
  <c r="X2208" i="1" s="1"/>
  <c r="Y2208" i="1" s="1"/>
  <c r="W2209" i="1"/>
  <c r="X2209" i="1" s="1"/>
  <c r="Y2209" i="1" s="1"/>
  <c r="AA2209" i="1" s="1"/>
  <c r="W2210" i="1"/>
  <c r="X2210" i="1" s="1"/>
  <c r="Y2210" i="1" s="1"/>
  <c r="Z2210" i="1" s="1"/>
  <c r="W2211" i="1"/>
  <c r="X2211" i="1" s="1"/>
  <c r="Y2211" i="1" s="1"/>
  <c r="W2212" i="1"/>
  <c r="X2212" i="1" s="1"/>
  <c r="Y2212" i="1" s="1"/>
  <c r="W2213" i="1"/>
  <c r="X2213" i="1" s="1"/>
  <c r="Y2213" i="1" s="1"/>
  <c r="W2214" i="1"/>
  <c r="X2214" i="1" s="1"/>
  <c r="Y2214" i="1" s="1"/>
  <c r="W2215" i="1"/>
  <c r="X2215" i="1" s="1"/>
  <c r="Y2215" i="1" s="1"/>
  <c r="W2216" i="1"/>
  <c r="X2216" i="1" s="1"/>
  <c r="Y2216" i="1" s="1"/>
  <c r="Z2216" i="1" s="1"/>
  <c r="W2217" i="1"/>
  <c r="X2217" i="1" s="1"/>
  <c r="Y2217" i="1" s="1"/>
  <c r="AA2217" i="1" s="1"/>
  <c r="W2218" i="1"/>
  <c r="X2218" i="1" s="1"/>
  <c r="Y2218" i="1" s="1"/>
  <c r="AA2218" i="1" s="1"/>
  <c r="W2219" i="1"/>
  <c r="X2219" i="1" s="1"/>
  <c r="Y2219" i="1" s="1"/>
  <c r="W2220" i="1"/>
  <c r="X2220" i="1" s="1"/>
  <c r="Y2220" i="1" s="1"/>
  <c r="W2221" i="1"/>
  <c r="X2221" i="1" s="1"/>
  <c r="Y2221" i="1" s="1"/>
  <c r="AA2221" i="1" s="1"/>
  <c r="W2222" i="1"/>
  <c r="X2222" i="1" s="1"/>
  <c r="Y2222" i="1" s="1"/>
  <c r="W2223" i="1"/>
  <c r="X2223" i="1" s="1"/>
  <c r="Y2223" i="1" s="1"/>
  <c r="W2224" i="1"/>
  <c r="X2224" i="1" s="1"/>
  <c r="Y2224" i="1" s="1"/>
  <c r="Z2224" i="1" s="1"/>
  <c r="W2225" i="1"/>
  <c r="X2225" i="1" s="1"/>
  <c r="Y2225" i="1" s="1"/>
  <c r="W2226" i="1"/>
  <c r="X2226" i="1"/>
  <c r="Y2226" i="1" s="1"/>
  <c r="W2227" i="1"/>
  <c r="X2227" i="1" s="1"/>
  <c r="Y2227" i="1" s="1"/>
  <c r="W2228" i="1"/>
  <c r="X2228" i="1" s="1"/>
  <c r="Y2228" i="1" s="1"/>
  <c r="AA2228" i="1" s="1"/>
  <c r="W2229" i="1"/>
  <c r="X2229" i="1" s="1"/>
  <c r="Y2229" i="1" s="1"/>
  <c r="W2230" i="1"/>
  <c r="X2230" i="1" s="1"/>
  <c r="Y2230" i="1" s="1"/>
  <c r="W2231" i="1"/>
  <c r="X2231" i="1" s="1"/>
  <c r="Y2231" i="1" s="1"/>
  <c r="AA2231" i="1" s="1"/>
  <c r="W2232" i="1"/>
  <c r="X2232" i="1" s="1"/>
  <c r="Y2232" i="1" s="1"/>
  <c r="AA2232" i="1" s="1"/>
  <c r="W2233" i="1"/>
  <c r="X2233" i="1" s="1"/>
  <c r="Y2233" i="1" s="1"/>
  <c r="AA2233" i="1" s="1"/>
  <c r="W2234" i="1"/>
  <c r="X2234" i="1" s="1"/>
  <c r="Y2234" i="1" s="1"/>
  <c r="W2235" i="1"/>
  <c r="X2235" i="1" s="1"/>
  <c r="Y2235" i="1" s="1"/>
  <c r="Z2235" i="1" s="1"/>
  <c r="W2236" i="1"/>
  <c r="X2236" i="1" s="1"/>
  <c r="Y2236" i="1" s="1"/>
  <c r="W2237" i="1"/>
  <c r="X2237" i="1" s="1"/>
  <c r="Y2237" i="1" s="1"/>
  <c r="Z2237" i="1" s="1"/>
  <c r="W2238" i="1"/>
  <c r="X2238" i="1" s="1"/>
  <c r="Y2238" i="1" s="1"/>
  <c r="AA2238" i="1" s="1"/>
  <c r="W2239" i="1"/>
  <c r="X2239" i="1" s="1"/>
  <c r="Y2239" i="1" s="1"/>
  <c r="W2240" i="1"/>
  <c r="X2240" i="1" s="1"/>
  <c r="Y2240" i="1" s="1"/>
  <c r="AA2240" i="1" s="1"/>
  <c r="W2241" i="1"/>
  <c r="X2241" i="1" s="1"/>
  <c r="Y2241" i="1" s="1"/>
  <c r="W2242" i="1"/>
  <c r="X2242" i="1" s="1"/>
  <c r="Y2242" i="1" s="1"/>
  <c r="W2243" i="1"/>
  <c r="X2243" i="1" s="1"/>
  <c r="Y2243" i="1" s="1"/>
  <c r="W2244" i="1"/>
  <c r="X2244" i="1" s="1"/>
  <c r="Y2244" i="1" s="1"/>
  <c r="W2245" i="1"/>
  <c r="X2245" i="1" s="1"/>
  <c r="Y2245" i="1" s="1"/>
  <c r="Z2245" i="1" s="1"/>
  <c r="W2246" i="1"/>
  <c r="X2246" i="1" s="1"/>
  <c r="Y2246" i="1" s="1"/>
  <c r="W2247" i="1"/>
  <c r="X2247" i="1" s="1"/>
  <c r="Y2247" i="1" s="1"/>
  <c r="AA2247" i="1" s="1"/>
  <c r="W2248" i="1"/>
  <c r="X2248" i="1" s="1"/>
  <c r="Y2248" i="1" s="1"/>
  <c r="W2249" i="1"/>
  <c r="X2249" i="1" s="1"/>
  <c r="Y2249" i="1" s="1"/>
  <c r="AA2249" i="1" s="1"/>
  <c r="W2250" i="1"/>
  <c r="X2250" i="1" s="1"/>
  <c r="Y2250" i="1" s="1"/>
  <c r="W2251" i="1"/>
  <c r="X2251" i="1" s="1"/>
  <c r="Y2251" i="1" s="1"/>
  <c r="W2252" i="1"/>
  <c r="X2252" i="1" s="1"/>
  <c r="Y2252" i="1" s="1"/>
  <c r="W2253" i="1"/>
  <c r="X2253" i="1" s="1"/>
  <c r="Y2253" i="1" s="1"/>
  <c r="W2254" i="1"/>
  <c r="X2254" i="1" s="1"/>
  <c r="Y2254" i="1" s="1"/>
  <c r="W2255" i="1"/>
  <c r="X2255" i="1" s="1"/>
  <c r="Y2255" i="1" s="1"/>
  <c r="Z2255" i="1" s="1"/>
  <c r="W2256" i="1"/>
  <c r="X2256" i="1" s="1"/>
  <c r="Y2256" i="1" s="1"/>
  <c r="AA2256" i="1" s="1"/>
  <c r="W2257" i="1"/>
  <c r="X2257" i="1" s="1"/>
  <c r="Y2257" i="1" s="1"/>
  <c r="W2258" i="1"/>
  <c r="X2258" i="1"/>
  <c r="Y2258" i="1" s="1"/>
  <c r="W2259" i="1"/>
  <c r="X2259" i="1" s="1"/>
  <c r="Y2259" i="1" s="1"/>
  <c r="W2260" i="1"/>
  <c r="X2260" i="1" s="1"/>
  <c r="Y2260" i="1" s="1"/>
  <c r="Z2260" i="1" s="1"/>
  <c r="W2261" i="1"/>
  <c r="X2261" i="1" s="1"/>
  <c r="Y2261" i="1" s="1"/>
  <c r="W2262" i="1"/>
  <c r="X2262" i="1" s="1"/>
  <c r="Y2262" i="1" s="1"/>
  <c r="W2263" i="1"/>
  <c r="X2263" i="1" s="1"/>
  <c r="Y2263" i="1" s="1"/>
  <c r="W2264" i="1"/>
  <c r="X2264" i="1" s="1"/>
  <c r="Y2264" i="1" s="1"/>
  <c r="Z2264" i="1" s="1"/>
  <c r="W2265" i="1"/>
  <c r="X2265" i="1" s="1"/>
  <c r="Y2265" i="1" s="1"/>
  <c r="AA2265" i="1" s="1"/>
  <c r="W2266" i="1"/>
  <c r="X2266" i="1"/>
  <c r="Y2266" i="1" s="1"/>
  <c r="AA2266" i="1" s="1"/>
  <c r="W2267" i="1"/>
  <c r="X2267" i="1" s="1"/>
  <c r="Y2267" i="1" s="1"/>
  <c r="W2268" i="1"/>
  <c r="X2268" i="1" s="1"/>
  <c r="Y2268" i="1" s="1"/>
  <c r="W2269" i="1"/>
  <c r="X2269" i="1" s="1"/>
  <c r="Y2269" i="1" s="1"/>
  <c r="W2270" i="1"/>
  <c r="X2270" i="1" s="1"/>
  <c r="Y2270" i="1" s="1"/>
  <c r="W2271" i="1"/>
  <c r="X2271" i="1" s="1"/>
  <c r="Y2271" i="1" s="1"/>
  <c r="W2272" i="1"/>
  <c r="X2272" i="1" s="1"/>
  <c r="Y2272" i="1" s="1"/>
  <c r="AA2272" i="1" s="1"/>
  <c r="W2273" i="1"/>
  <c r="X2273" i="1" s="1"/>
  <c r="Y2273" i="1" s="1"/>
  <c r="AA2273" i="1" s="1"/>
  <c r="W2274" i="1"/>
  <c r="X2274" i="1" s="1"/>
  <c r="Y2274" i="1" s="1"/>
  <c r="W2275" i="1"/>
  <c r="X2275" i="1" s="1"/>
  <c r="Y2275" i="1" s="1"/>
  <c r="W2276" i="1"/>
  <c r="X2276" i="1" s="1"/>
  <c r="Y2276" i="1" s="1"/>
  <c r="Z2276" i="1" s="1"/>
  <c r="W2277" i="1"/>
  <c r="X2277" i="1" s="1"/>
  <c r="Y2277" i="1" s="1"/>
  <c r="W2278" i="1"/>
  <c r="X2278" i="1" s="1"/>
  <c r="Y2278" i="1" s="1"/>
  <c r="W2279" i="1"/>
  <c r="X2279" i="1" s="1"/>
  <c r="Y2279" i="1" s="1"/>
  <c r="W2280" i="1"/>
  <c r="X2280" i="1" s="1"/>
  <c r="Y2280" i="1" s="1"/>
  <c r="AA2280" i="1" s="1"/>
  <c r="Z2280" i="1"/>
  <c r="W2281" i="1"/>
  <c r="X2281" i="1" s="1"/>
  <c r="Y2281" i="1" s="1"/>
  <c r="W2282" i="1"/>
  <c r="X2282" i="1" s="1"/>
  <c r="Y2282" i="1" s="1"/>
  <c r="AA2282" i="1" s="1"/>
  <c r="W2283" i="1"/>
  <c r="X2283" i="1" s="1"/>
  <c r="Y2283" i="1" s="1"/>
  <c r="W2284" i="1"/>
  <c r="X2284" i="1" s="1"/>
  <c r="Y2284" i="1" s="1"/>
  <c r="W2285" i="1"/>
  <c r="X2285" i="1" s="1"/>
  <c r="Y2285" i="1" s="1"/>
  <c r="W2286" i="1"/>
  <c r="X2286" i="1" s="1"/>
  <c r="Y2286" i="1" s="1"/>
  <c r="AA2286" i="1" s="1"/>
  <c r="W2287" i="1"/>
  <c r="X2287" i="1" s="1"/>
  <c r="Y2287" i="1" s="1"/>
  <c r="AA2287" i="1" s="1"/>
  <c r="W2288" i="1"/>
  <c r="X2288" i="1" s="1"/>
  <c r="Y2288" i="1" s="1"/>
  <c r="W2289" i="1"/>
  <c r="X2289" i="1" s="1"/>
  <c r="Y2289" i="1" s="1"/>
  <c r="W2290" i="1"/>
  <c r="X2290" i="1" s="1"/>
  <c r="Y2290" i="1" s="1"/>
  <c r="Z2290" i="1" s="1"/>
  <c r="W2291" i="1"/>
  <c r="X2291" i="1" s="1"/>
  <c r="Y2291" i="1" s="1"/>
  <c r="W2292" i="1"/>
  <c r="X2292" i="1" s="1"/>
  <c r="Y2292" i="1" s="1"/>
  <c r="W2293" i="1"/>
  <c r="X2293" i="1" s="1"/>
  <c r="Y2293" i="1" s="1"/>
  <c r="W2294" i="1"/>
  <c r="X2294" i="1" s="1"/>
  <c r="Y2294" i="1" s="1"/>
  <c r="W2295" i="1"/>
  <c r="X2295" i="1" s="1"/>
  <c r="Y2295" i="1" s="1"/>
  <c r="W2296" i="1"/>
  <c r="X2296" i="1" s="1"/>
  <c r="Y2296" i="1" s="1"/>
  <c r="Z2296" i="1" s="1"/>
  <c r="W2297" i="1"/>
  <c r="X2297" i="1" s="1"/>
  <c r="Y2297" i="1" s="1"/>
  <c r="W2298" i="1"/>
  <c r="X2298" i="1" s="1"/>
  <c r="Y2298" i="1" s="1"/>
  <c r="W2299" i="1"/>
  <c r="X2299" i="1" s="1"/>
  <c r="Y2299" i="1" s="1"/>
  <c r="W2300" i="1"/>
  <c r="X2300" i="1" s="1"/>
  <c r="Y2300" i="1" s="1"/>
  <c r="Z2300" i="1" s="1"/>
  <c r="W2301" i="1"/>
  <c r="X2301" i="1" s="1"/>
  <c r="Y2301" i="1" s="1"/>
  <c r="W2302" i="1"/>
  <c r="X2302" i="1" s="1"/>
  <c r="Y2302" i="1" s="1"/>
  <c r="W2303" i="1"/>
  <c r="X2303" i="1" s="1"/>
  <c r="Y2303" i="1" s="1"/>
  <c r="Z2303" i="1" s="1"/>
  <c r="AA2303" i="1"/>
  <c r="W2304" i="1"/>
  <c r="X2304" i="1" s="1"/>
  <c r="Y2304" i="1" s="1"/>
  <c r="Z2304" i="1" s="1"/>
  <c r="W2305" i="1"/>
  <c r="X2305" i="1" s="1"/>
  <c r="Y2305" i="1" s="1"/>
  <c r="W2306" i="1"/>
  <c r="X2306" i="1" s="1"/>
  <c r="Y2306" i="1" s="1"/>
  <c r="W2307" i="1"/>
  <c r="X2307" i="1" s="1"/>
  <c r="Y2307" i="1" s="1"/>
  <c r="W2308" i="1"/>
  <c r="X2308" i="1" s="1"/>
  <c r="Y2308" i="1" s="1"/>
  <c r="W2309" i="1"/>
  <c r="X2309" i="1" s="1"/>
  <c r="Y2309" i="1" s="1"/>
  <c r="W2310" i="1"/>
  <c r="X2310" i="1" s="1"/>
  <c r="Y2310" i="1" s="1"/>
  <c r="W2311" i="1"/>
  <c r="X2311" i="1" s="1"/>
  <c r="Y2311" i="1" s="1"/>
  <c r="W2312" i="1"/>
  <c r="X2312" i="1" s="1"/>
  <c r="Y2312" i="1" s="1"/>
  <c r="W2313" i="1"/>
  <c r="X2313" i="1" s="1"/>
  <c r="Y2313" i="1" s="1"/>
  <c r="W2314" i="1"/>
  <c r="X2314" i="1" s="1"/>
  <c r="Y2314" i="1" s="1"/>
  <c r="W2315" i="1"/>
  <c r="X2315" i="1" s="1"/>
  <c r="Y2315" i="1" s="1"/>
  <c r="W2316" i="1"/>
  <c r="X2316" i="1" s="1"/>
  <c r="Y2316" i="1" s="1"/>
  <c r="W2317" i="1"/>
  <c r="X2317" i="1" s="1"/>
  <c r="Y2317" i="1" s="1"/>
  <c r="W2318" i="1"/>
  <c r="X2318" i="1" s="1"/>
  <c r="Y2318" i="1" s="1"/>
  <c r="W2319" i="1"/>
  <c r="X2319" i="1" s="1"/>
  <c r="Y2319" i="1" s="1"/>
  <c r="AA2319" i="1" s="1"/>
  <c r="W2320" i="1"/>
  <c r="X2320" i="1" s="1"/>
  <c r="Y2320" i="1" s="1"/>
  <c r="W2321" i="1"/>
  <c r="X2321" i="1"/>
  <c r="Y2321" i="1" s="1"/>
  <c r="W2322" i="1"/>
  <c r="X2322" i="1" s="1"/>
  <c r="Y2322" i="1" s="1"/>
  <c r="W2323" i="1"/>
  <c r="X2323" i="1" s="1"/>
  <c r="Y2323" i="1" s="1"/>
  <c r="W2324" i="1"/>
  <c r="X2324" i="1" s="1"/>
  <c r="Y2324" i="1" s="1"/>
  <c r="W2325" i="1"/>
  <c r="X2325" i="1" s="1"/>
  <c r="Y2325" i="1" s="1"/>
  <c r="W2326" i="1"/>
  <c r="X2326" i="1" s="1"/>
  <c r="Y2326" i="1" s="1"/>
  <c r="W2327" i="1"/>
  <c r="X2327" i="1" s="1"/>
  <c r="Y2327" i="1" s="1"/>
  <c r="W2328" i="1"/>
  <c r="X2328" i="1" s="1"/>
  <c r="Y2328" i="1" s="1"/>
  <c r="Z2328" i="1" s="1"/>
  <c r="W2329" i="1"/>
  <c r="X2329" i="1" s="1"/>
  <c r="Y2329" i="1" s="1"/>
  <c r="AA2329" i="1" s="1"/>
  <c r="W2330" i="1"/>
  <c r="X2330" i="1" s="1"/>
  <c r="Y2330" i="1" s="1"/>
  <c r="W2331" i="1"/>
  <c r="X2331" i="1" s="1"/>
  <c r="Y2331" i="1" s="1"/>
  <c r="W2332" i="1"/>
  <c r="X2332" i="1" s="1"/>
  <c r="Y2332" i="1" s="1"/>
  <c r="W2333" i="1"/>
  <c r="X2333" i="1" s="1"/>
  <c r="Y2333" i="1" s="1"/>
  <c r="W2334" i="1"/>
  <c r="X2334" i="1" s="1"/>
  <c r="Y2334" i="1" s="1"/>
  <c r="AA2334" i="1" s="1"/>
  <c r="W2335" i="1"/>
  <c r="X2335" i="1" s="1"/>
  <c r="Y2335" i="1" s="1"/>
  <c r="W2336" i="1"/>
  <c r="X2336" i="1" s="1"/>
  <c r="Y2336" i="1" s="1"/>
  <c r="Z2336" i="1" s="1"/>
  <c r="W2337" i="1"/>
  <c r="X2337" i="1" s="1"/>
  <c r="Y2337" i="1" s="1"/>
  <c r="Z2337" i="1" s="1"/>
  <c r="W2338" i="1"/>
  <c r="X2338" i="1" s="1"/>
  <c r="Y2338" i="1" s="1"/>
  <c r="Z2338" i="1" s="1"/>
  <c r="W2339" i="1"/>
  <c r="X2339" i="1" s="1"/>
  <c r="Y2339" i="1" s="1"/>
  <c r="W2340" i="1"/>
  <c r="X2340" i="1" s="1"/>
  <c r="Y2340" i="1" s="1"/>
  <c r="W2341" i="1"/>
  <c r="X2341" i="1" s="1"/>
  <c r="Y2341" i="1" s="1"/>
  <c r="W2342" i="1"/>
  <c r="X2342" i="1" s="1"/>
  <c r="Y2342" i="1" s="1"/>
  <c r="W2343" i="1"/>
  <c r="X2343" i="1" s="1"/>
  <c r="Y2343" i="1" s="1"/>
  <c r="W2344" i="1"/>
  <c r="X2344" i="1" s="1"/>
  <c r="Y2344" i="1" s="1"/>
  <c r="W2345" i="1"/>
  <c r="X2345" i="1" s="1"/>
  <c r="Y2345" i="1" s="1"/>
  <c r="W2346" i="1"/>
  <c r="X2346" i="1" s="1"/>
  <c r="Y2346" i="1" s="1"/>
  <c r="W2347" i="1"/>
  <c r="X2347" i="1" s="1"/>
  <c r="Y2347" i="1" s="1"/>
  <c r="W2348" i="1"/>
  <c r="X2348" i="1" s="1"/>
  <c r="Y2348" i="1" s="1"/>
  <c r="W2349" i="1"/>
  <c r="X2349" i="1" s="1"/>
  <c r="Y2349" i="1" s="1"/>
  <c r="AA2349" i="1" s="1"/>
  <c r="W2350" i="1"/>
  <c r="X2350" i="1" s="1"/>
  <c r="Y2350" i="1" s="1"/>
  <c r="W2351" i="1"/>
  <c r="X2351" i="1" s="1"/>
  <c r="Y2351" i="1" s="1"/>
  <c r="AA2351" i="1" s="1"/>
  <c r="W2352" i="1"/>
  <c r="X2352" i="1" s="1"/>
  <c r="Y2352" i="1" s="1"/>
  <c r="AA2352" i="1" s="1"/>
  <c r="W2353" i="1"/>
  <c r="X2353" i="1" s="1"/>
  <c r="Y2353" i="1" s="1"/>
  <c r="W2354" i="1"/>
  <c r="X2354" i="1" s="1"/>
  <c r="Y2354" i="1" s="1"/>
  <c r="W2355" i="1"/>
  <c r="X2355" i="1" s="1"/>
  <c r="Y2355" i="1" s="1"/>
  <c r="W2356" i="1"/>
  <c r="X2356" i="1" s="1"/>
  <c r="Y2356" i="1" s="1"/>
  <c r="W2357" i="1"/>
  <c r="X2357" i="1" s="1"/>
  <c r="Y2357" i="1" s="1"/>
  <c r="W2358" i="1"/>
  <c r="X2358" i="1" s="1"/>
  <c r="Y2358" i="1"/>
  <c r="W2359" i="1"/>
  <c r="X2359" i="1" s="1"/>
  <c r="Y2359" i="1" s="1"/>
  <c r="Z2359" i="1" s="1"/>
  <c r="W2360" i="1"/>
  <c r="X2360" i="1" s="1"/>
  <c r="Y2360" i="1" s="1"/>
  <c r="W2361" i="1"/>
  <c r="X2361" i="1" s="1"/>
  <c r="Y2361" i="1" s="1"/>
  <c r="W2362" i="1"/>
  <c r="X2362" i="1" s="1"/>
  <c r="Y2362" i="1" s="1"/>
  <c r="W2363" i="1"/>
  <c r="X2363" i="1" s="1"/>
  <c r="Y2363" i="1" s="1"/>
  <c r="W2364" i="1"/>
  <c r="X2364" i="1" s="1"/>
  <c r="Y2364" i="1" s="1"/>
  <c r="W2365" i="1"/>
  <c r="X2365" i="1" s="1"/>
  <c r="Y2365" i="1" s="1"/>
  <c r="Z2365" i="1" s="1"/>
  <c r="W2366" i="1"/>
  <c r="X2366" i="1" s="1"/>
  <c r="Y2366" i="1" s="1"/>
  <c r="W2367" i="1"/>
  <c r="X2367" i="1" s="1"/>
  <c r="Y2367" i="1" s="1"/>
  <c r="W2368" i="1"/>
  <c r="X2368" i="1" s="1"/>
  <c r="Y2368" i="1" s="1"/>
  <c r="Z2368" i="1" s="1"/>
  <c r="W2369" i="1"/>
  <c r="X2369" i="1" s="1"/>
  <c r="Y2369" i="1" s="1"/>
  <c r="AA2369" i="1" s="1"/>
  <c r="W2370" i="1"/>
  <c r="X2370" i="1" s="1"/>
  <c r="Y2370" i="1" s="1"/>
  <c r="W2371" i="1"/>
  <c r="X2371" i="1" s="1"/>
  <c r="Y2371" i="1" s="1"/>
  <c r="W2372" i="1"/>
  <c r="X2372" i="1" s="1"/>
  <c r="Y2372" i="1" s="1"/>
  <c r="Z2372" i="1" s="1"/>
  <c r="W2373" i="1"/>
  <c r="X2373" i="1" s="1"/>
  <c r="Y2373" i="1" s="1"/>
  <c r="W2374" i="1"/>
  <c r="X2374" i="1" s="1"/>
  <c r="Y2374" i="1" s="1"/>
  <c r="AA2374" i="1" s="1"/>
  <c r="W2375" i="1"/>
  <c r="X2375" i="1" s="1"/>
  <c r="Y2375" i="1" s="1"/>
  <c r="W2376" i="1"/>
  <c r="X2376" i="1" s="1"/>
  <c r="Y2376" i="1" s="1"/>
  <c r="W2377" i="1"/>
  <c r="X2377" i="1" s="1"/>
  <c r="Y2377" i="1" s="1"/>
  <c r="W2378" i="1"/>
  <c r="X2378" i="1" s="1"/>
  <c r="Y2378" i="1" s="1"/>
  <c r="W2379" i="1"/>
  <c r="X2379" i="1" s="1"/>
  <c r="Y2379" i="1" s="1"/>
  <c r="Z2379" i="1" s="1"/>
  <c r="W2380" i="1"/>
  <c r="X2380" i="1"/>
  <c r="Y2380" i="1" s="1"/>
  <c r="W2381" i="1"/>
  <c r="X2381" i="1" s="1"/>
  <c r="Y2381" i="1" s="1"/>
  <c r="Z2381" i="1" s="1"/>
  <c r="W2382" i="1"/>
  <c r="X2382" i="1" s="1"/>
  <c r="Y2382" i="1" s="1"/>
  <c r="AA2382" i="1" s="1"/>
  <c r="W2383" i="1"/>
  <c r="X2383" i="1" s="1"/>
  <c r="Y2383" i="1" s="1"/>
  <c r="W2384" i="1"/>
  <c r="X2384" i="1" s="1"/>
  <c r="Y2384" i="1" s="1"/>
  <c r="W2385" i="1"/>
  <c r="X2385" i="1" s="1"/>
  <c r="Y2385" i="1" s="1"/>
  <c r="W2386" i="1"/>
  <c r="X2386" i="1" s="1"/>
  <c r="Y2386" i="1" s="1"/>
  <c r="W2387" i="1"/>
  <c r="X2387" i="1" s="1"/>
  <c r="Y2387" i="1" s="1"/>
  <c r="W2388" i="1"/>
  <c r="X2388" i="1" s="1"/>
  <c r="Y2388" i="1" s="1"/>
  <c r="W2389" i="1"/>
  <c r="X2389" i="1" s="1"/>
  <c r="Y2389" i="1" s="1"/>
  <c r="W2390" i="1"/>
  <c r="X2390" i="1" s="1"/>
  <c r="Y2390" i="1" s="1"/>
  <c r="W2391" i="1"/>
  <c r="X2391" i="1" s="1"/>
  <c r="Y2391" i="1" s="1"/>
  <c r="Z2391" i="1" s="1"/>
  <c r="AA2391" i="1"/>
  <c r="W2392" i="1"/>
  <c r="X2392" i="1" s="1"/>
  <c r="Y2392" i="1" s="1"/>
  <c r="W2393" i="1"/>
  <c r="X2393" i="1" s="1"/>
  <c r="Y2393" i="1" s="1"/>
  <c r="W2394" i="1"/>
  <c r="X2394" i="1"/>
  <c r="Y2394" i="1" s="1"/>
  <c r="W2395" i="1"/>
  <c r="X2395" i="1" s="1"/>
  <c r="Y2395" i="1" s="1"/>
  <c r="W2396" i="1"/>
  <c r="X2396" i="1" s="1"/>
  <c r="Y2396" i="1" s="1"/>
  <c r="W2397" i="1"/>
  <c r="X2397" i="1" s="1"/>
  <c r="Y2397" i="1" s="1"/>
  <c r="W2398" i="1"/>
  <c r="X2398" i="1" s="1"/>
  <c r="Y2398" i="1" s="1"/>
  <c r="W2399" i="1"/>
  <c r="X2399" i="1" s="1"/>
  <c r="Y2399" i="1" s="1"/>
  <c r="W2400" i="1"/>
  <c r="X2400" i="1" s="1"/>
  <c r="Y2400" i="1" s="1"/>
  <c r="W2401" i="1"/>
  <c r="X2401" i="1" s="1"/>
  <c r="Y2401" i="1" s="1"/>
  <c r="AA2401" i="1" s="1"/>
  <c r="W2402" i="1"/>
  <c r="X2402" i="1" s="1"/>
  <c r="Y2402" i="1" s="1"/>
  <c r="W2403" i="1"/>
  <c r="X2403" i="1" s="1"/>
  <c r="Y2403" i="1" s="1"/>
  <c r="W2404" i="1"/>
  <c r="X2404" i="1" s="1"/>
  <c r="Y2404" i="1" s="1"/>
  <c r="W2405" i="1"/>
  <c r="X2405" i="1" s="1"/>
  <c r="Y2405" i="1" s="1"/>
  <c r="W2406" i="1"/>
  <c r="X2406" i="1" s="1"/>
  <c r="Y2406" i="1" s="1"/>
  <c r="W2407" i="1"/>
  <c r="X2407" i="1" s="1"/>
  <c r="Y2407" i="1" s="1"/>
  <c r="W2408" i="1"/>
  <c r="X2408" i="1" s="1"/>
  <c r="Y2408" i="1" s="1"/>
  <c r="Z2408" i="1" s="1"/>
  <c r="W2409" i="1"/>
  <c r="X2409" i="1" s="1"/>
  <c r="Y2409" i="1" s="1"/>
  <c r="W2410" i="1"/>
  <c r="X2410" i="1" s="1"/>
  <c r="Y2410" i="1" s="1"/>
  <c r="W2411" i="1"/>
  <c r="X2411" i="1" s="1"/>
  <c r="Y2411" i="1" s="1"/>
  <c r="Z2411" i="1" s="1"/>
  <c r="W2412" i="1"/>
  <c r="X2412" i="1" s="1"/>
  <c r="Y2412" i="1" s="1"/>
  <c r="W2413" i="1"/>
  <c r="X2413" i="1" s="1"/>
  <c r="Y2413" i="1" s="1"/>
  <c r="W2414" i="1"/>
  <c r="X2414" i="1" s="1"/>
  <c r="Y2414" i="1" s="1"/>
  <c r="AA2414" i="1" s="1"/>
  <c r="W2415" i="1"/>
  <c r="X2415" i="1" s="1"/>
  <c r="Y2415" i="1"/>
  <c r="W2416" i="1"/>
  <c r="X2416" i="1" s="1"/>
  <c r="Y2416" i="1" s="1"/>
  <c r="W2417" i="1"/>
  <c r="X2417" i="1" s="1"/>
  <c r="Y2417" i="1" s="1"/>
  <c r="W2418" i="1"/>
  <c r="X2418" i="1" s="1"/>
  <c r="Y2418" i="1" s="1"/>
  <c r="W2419" i="1"/>
  <c r="X2419" i="1" s="1"/>
  <c r="Y2419" i="1" s="1"/>
  <c r="W2420" i="1"/>
  <c r="X2420" i="1" s="1"/>
  <c r="Y2420" i="1" s="1"/>
  <c r="W2421" i="1"/>
  <c r="X2421" i="1" s="1"/>
  <c r="Y2421" i="1" s="1"/>
  <c r="Z2421" i="1" s="1"/>
  <c r="W2422" i="1"/>
  <c r="X2422" i="1" s="1"/>
  <c r="Y2422" i="1" s="1"/>
  <c r="W2423" i="1"/>
  <c r="X2423" i="1" s="1"/>
  <c r="Y2423" i="1" s="1"/>
  <c r="W2424" i="1"/>
  <c r="X2424" i="1" s="1"/>
  <c r="Y2424" i="1" s="1"/>
  <c r="W2425" i="1"/>
  <c r="X2425" i="1" s="1"/>
  <c r="Y2425" i="1" s="1"/>
  <c r="W2426" i="1"/>
  <c r="X2426" i="1" s="1"/>
  <c r="Y2426" i="1" s="1"/>
  <c r="W2427" i="1"/>
  <c r="X2427" i="1" s="1"/>
  <c r="Y2427" i="1" s="1"/>
  <c r="W2428" i="1"/>
  <c r="X2428" i="1" s="1"/>
  <c r="Y2428" i="1" s="1"/>
  <c r="W2429" i="1"/>
  <c r="X2429" i="1" s="1"/>
  <c r="Y2429" i="1" s="1"/>
  <c r="W2430" i="1"/>
  <c r="X2430" i="1" s="1"/>
  <c r="Y2430" i="1" s="1"/>
  <c r="W2431" i="1"/>
  <c r="X2431" i="1" s="1"/>
  <c r="Y2431" i="1" s="1"/>
  <c r="Z2431" i="1" s="1"/>
  <c r="W2432" i="1"/>
  <c r="X2432" i="1" s="1"/>
  <c r="Y2432" i="1" s="1"/>
  <c r="AA2432" i="1" s="1"/>
  <c r="W2433" i="1"/>
  <c r="X2433" i="1" s="1"/>
  <c r="Y2433" i="1" s="1"/>
  <c r="W2434" i="1"/>
  <c r="X2434" i="1" s="1"/>
  <c r="Y2434" i="1" s="1"/>
  <c r="W2435" i="1"/>
  <c r="X2435" i="1" s="1"/>
  <c r="Y2435" i="1" s="1"/>
  <c r="W2436" i="1"/>
  <c r="X2436" i="1" s="1"/>
  <c r="Y2436" i="1" s="1"/>
  <c r="Z2436" i="1" s="1"/>
  <c r="W2437" i="1"/>
  <c r="X2437" i="1" s="1"/>
  <c r="Y2437" i="1" s="1"/>
  <c r="W2438" i="1"/>
  <c r="X2438" i="1" s="1"/>
  <c r="Y2438" i="1" s="1"/>
  <c r="W2439" i="1"/>
  <c r="X2439" i="1" s="1"/>
  <c r="Y2439" i="1" s="1"/>
  <c r="W2440" i="1"/>
  <c r="X2440" i="1" s="1"/>
  <c r="Y2440" i="1" s="1"/>
  <c r="W2441" i="1"/>
  <c r="X2441" i="1" s="1"/>
  <c r="Y2441" i="1" s="1"/>
  <c r="W2442" i="1"/>
  <c r="X2442" i="1" s="1"/>
  <c r="Y2442" i="1" s="1"/>
  <c r="AA2442" i="1" s="1"/>
  <c r="W2443" i="1"/>
  <c r="X2443" i="1" s="1"/>
  <c r="Y2443" i="1" s="1"/>
  <c r="Z2443" i="1" s="1"/>
  <c r="W2444" i="1"/>
  <c r="X2444" i="1" s="1"/>
  <c r="Y2444" i="1" s="1"/>
  <c r="W2445" i="1"/>
  <c r="X2445" i="1" s="1"/>
  <c r="Y2445" i="1" s="1"/>
  <c r="W2446" i="1"/>
  <c r="X2446" i="1" s="1"/>
  <c r="Y2446" i="1" s="1"/>
  <c r="W2447" i="1"/>
  <c r="X2447" i="1" s="1"/>
  <c r="Y2447" i="1" s="1"/>
  <c r="Z2447" i="1" s="1"/>
  <c r="W2448" i="1"/>
  <c r="X2448" i="1" s="1"/>
  <c r="Y2448" i="1" s="1"/>
  <c r="W2449" i="1"/>
  <c r="X2449" i="1" s="1"/>
  <c r="Y2449" i="1" s="1"/>
  <c r="W2450" i="1"/>
  <c r="X2450" i="1" s="1"/>
  <c r="Y2450" i="1" s="1"/>
  <c r="Z2450" i="1" s="1"/>
  <c r="W2451" i="1"/>
  <c r="X2451" i="1" s="1"/>
  <c r="Y2451" i="1" s="1"/>
  <c r="W2452" i="1"/>
  <c r="X2452" i="1" s="1"/>
  <c r="Y2452" i="1" s="1"/>
  <c r="AA2452" i="1" s="1"/>
  <c r="W2453" i="1"/>
  <c r="X2453" i="1" s="1"/>
  <c r="Y2453" i="1" s="1"/>
  <c r="W2454" i="1"/>
  <c r="X2454" i="1" s="1"/>
  <c r="Y2454" i="1" s="1"/>
  <c r="W2455" i="1"/>
  <c r="X2455" i="1" s="1"/>
  <c r="Y2455" i="1" s="1"/>
  <c r="W2456" i="1"/>
  <c r="X2456" i="1" s="1"/>
  <c r="Y2456" i="1" s="1"/>
  <c r="Z2456" i="1" s="1"/>
  <c r="W2457" i="1"/>
  <c r="X2457" i="1" s="1"/>
  <c r="Y2457" i="1" s="1"/>
  <c r="W2458" i="1"/>
  <c r="X2458" i="1" s="1"/>
  <c r="Y2458" i="1" s="1"/>
  <c r="W2459" i="1"/>
  <c r="X2459" i="1" s="1"/>
  <c r="Y2459" i="1" s="1"/>
  <c r="W2460" i="1"/>
  <c r="X2460" i="1" s="1"/>
  <c r="Y2460" i="1" s="1"/>
  <c r="W2461" i="1"/>
  <c r="X2461" i="1" s="1"/>
  <c r="Y2461" i="1" s="1"/>
  <c r="W2462" i="1"/>
  <c r="X2462" i="1" s="1"/>
  <c r="Y2462" i="1" s="1"/>
  <c r="W2463" i="1"/>
  <c r="X2463" i="1" s="1"/>
  <c r="Y2463" i="1" s="1"/>
  <c r="W2464" i="1"/>
  <c r="X2464" i="1" s="1"/>
  <c r="Y2464" i="1" s="1"/>
  <c r="W2465" i="1"/>
  <c r="X2465" i="1" s="1"/>
  <c r="Y2465" i="1" s="1"/>
  <c r="W2466" i="1"/>
  <c r="X2466" i="1" s="1"/>
  <c r="Y2466" i="1" s="1"/>
  <c r="W2467" i="1"/>
  <c r="X2467" i="1" s="1"/>
  <c r="Y2467" i="1" s="1"/>
  <c r="W2468" i="1"/>
  <c r="X2468" i="1" s="1"/>
  <c r="Y2468" i="1" s="1"/>
  <c r="W2469" i="1"/>
  <c r="X2469" i="1" s="1"/>
  <c r="Y2469" i="1" s="1"/>
  <c r="Z2469" i="1" s="1"/>
  <c r="W2470" i="1"/>
  <c r="X2470" i="1" s="1"/>
  <c r="Y2470" i="1" s="1"/>
  <c r="W2471" i="1"/>
  <c r="X2471" i="1"/>
  <c r="Y2471" i="1" s="1"/>
  <c r="W2472" i="1"/>
  <c r="X2472" i="1" s="1"/>
  <c r="Y2472" i="1" s="1"/>
  <c r="W2473" i="1"/>
  <c r="X2473" i="1" s="1"/>
  <c r="Y2473" i="1" s="1"/>
  <c r="W2474" i="1"/>
  <c r="X2474" i="1" s="1"/>
  <c r="Y2474" i="1" s="1"/>
  <c r="W2475" i="1"/>
  <c r="X2475" i="1" s="1"/>
  <c r="Y2475" i="1" s="1"/>
  <c r="W2476" i="1"/>
  <c r="X2476" i="1" s="1"/>
  <c r="Y2476" i="1" s="1"/>
  <c r="Z2476" i="1" s="1"/>
  <c r="W2477" i="1"/>
  <c r="X2477" i="1" s="1"/>
  <c r="Y2477" i="1" s="1"/>
  <c r="W2478" i="1"/>
  <c r="X2478" i="1" s="1"/>
  <c r="Y2478" i="1" s="1"/>
  <c r="W2479" i="1"/>
  <c r="X2479" i="1" s="1"/>
  <c r="Y2479" i="1" s="1"/>
  <c r="W2480" i="1"/>
  <c r="X2480" i="1" s="1"/>
  <c r="Y2480" i="1" s="1"/>
  <c r="W2481" i="1"/>
  <c r="X2481" i="1" s="1"/>
  <c r="Y2481" i="1" s="1"/>
  <c r="Z2481" i="1" s="1"/>
  <c r="AA2481" i="1"/>
  <c r="W2482" i="1"/>
  <c r="X2482" i="1" s="1"/>
  <c r="Y2482" i="1" s="1"/>
  <c r="W2483" i="1"/>
  <c r="X2483" i="1" s="1"/>
  <c r="Y2483" i="1" s="1"/>
  <c r="W2484" i="1"/>
  <c r="X2484" i="1" s="1"/>
  <c r="Y2484" i="1" s="1"/>
  <c r="Z2484" i="1" s="1"/>
  <c r="W2485" i="1"/>
  <c r="X2485" i="1" s="1"/>
  <c r="Y2485" i="1" s="1"/>
  <c r="W2486" i="1"/>
  <c r="X2486" i="1" s="1"/>
  <c r="Y2486" i="1" s="1"/>
  <c r="W2487" i="1"/>
  <c r="X2487" i="1" s="1"/>
  <c r="Y2487" i="1" s="1"/>
  <c r="AA2487" i="1" s="1"/>
  <c r="W2488" i="1"/>
  <c r="X2488" i="1" s="1"/>
  <c r="Y2488" i="1" s="1"/>
  <c r="W2489" i="1"/>
  <c r="X2489" i="1" s="1"/>
  <c r="Y2489" i="1" s="1"/>
  <c r="W2490" i="1"/>
  <c r="X2490" i="1" s="1"/>
  <c r="Y2490" i="1" s="1"/>
  <c r="W2491" i="1"/>
  <c r="X2491" i="1" s="1"/>
  <c r="Y2491" i="1" s="1"/>
  <c r="W2492" i="1"/>
  <c r="X2492" i="1"/>
  <c r="Y2492" i="1" s="1"/>
  <c r="W2493" i="1"/>
  <c r="X2493" i="1" s="1"/>
  <c r="Y2493" i="1" s="1"/>
  <c r="W2494" i="1"/>
  <c r="X2494" i="1" s="1"/>
  <c r="Y2494" i="1" s="1"/>
  <c r="W2495" i="1"/>
  <c r="X2495" i="1" s="1"/>
  <c r="Y2495" i="1" s="1"/>
  <c r="AA2495" i="1" s="1"/>
  <c r="W2496" i="1"/>
  <c r="X2496" i="1" s="1"/>
  <c r="Y2496" i="1" s="1"/>
  <c r="W2497" i="1"/>
  <c r="X2497" i="1" s="1"/>
  <c r="Y2497" i="1" s="1"/>
  <c r="W2498" i="1"/>
  <c r="X2498" i="1" s="1"/>
  <c r="Y2498" i="1" s="1"/>
  <c r="W2499" i="1"/>
  <c r="X2499" i="1" s="1"/>
  <c r="Y2499" i="1" s="1"/>
  <c r="W2500" i="1"/>
  <c r="X2500" i="1" s="1"/>
  <c r="Y2500" i="1" s="1"/>
  <c r="AA2500" i="1" s="1"/>
  <c r="W2501" i="1"/>
  <c r="X2501" i="1" s="1"/>
  <c r="Y2501" i="1" s="1"/>
  <c r="W2502" i="1"/>
  <c r="X2502" i="1" s="1"/>
  <c r="Y2502" i="1" s="1"/>
  <c r="W2503" i="1"/>
  <c r="X2503" i="1" s="1"/>
  <c r="Y2503" i="1" s="1"/>
  <c r="Z2503" i="1" s="1"/>
  <c r="W2504" i="1"/>
  <c r="X2504" i="1" s="1"/>
  <c r="Y2504" i="1" s="1"/>
  <c r="Z2504" i="1" s="1"/>
  <c r="W2505" i="1"/>
  <c r="X2505" i="1" s="1"/>
  <c r="Y2505" i="1" s="1"/>
  <c r="W2506" i="1"/>
  <c r="X2506" i="1"/>
  <c r="Y2506" i="1" s="1"/>
  <c r="W2507" i="1"/>
  <c r="X2507" i="1" s="1"/>
  <c r="Y2507" i="1" s="1"/>
  <c r="W2508" i="1"/>
  <c r="X2508" i="1" s="1"/>
  <c r="Y2508" i="1" s="1"/>
  <c r="W2509" i="1"/>
  <c r="X2509" i="1" s="1"/>
  <c r="Y2509" i="1" s="1"/>
  <c r="Z2509" i="1" s="1"/>
  <c r="W2510" i="1"/>
  <c r="X2510" i="1" s="1"/>
  <c r="Y2510" i="1" s="1"/>
  <c r="AA2510" i="1" s="1"/>
  <c r="W2511" i="1"/>
  <c r="X2511" i="1" s="1"/>
  <c r="Y2511" i="1" s="1"/>
  <c r="W2512" i="1"/>
  <c r="X2512" i="1" s="1"/>
  <c r="Y2512" i="1" s="1"/>
  <c r="Z2512" i="1" s="1"/>
  <c r="W2513" i="1"/>
  <c r="X2513" i="1" s="1"/>
  <c r="Y2513" i="1" s="1"/>
  <c r="W2514" i="1"/>
  <c r="X2514" i="1" s="1"/>
  <c r="Y2514" i="1" s="1"/>
  <c r="W2515" i="1"/>
  <c r="X2515" i="1" s="1"/>
  <c r="Y2515" i="1" s="1"/>
  <c r="W2516" i="1"/>
  <c r="X2516" i="1" s="1"/>
  <c r="Y2516" i="1" s="1"/>
  <c r="Z2516" i="1" s="1"/>
  <c r="W2517" i="1"/>
  <c r="X2517" i="1" s="1"/>
  <c r="Y2517" i="1" s="1"/>
  <c r="Z2517" i="1" s="1"/>
  <c r="W2518" i="1"/>
  <c r="X2518" i="1" s="1"/>
  <c r="Y2518" i="1" s="1"/>
  <c r="AA2518" i="1" s="1"/>
  <c r="W2519" i="1"/>
  <c r="X2519" i="1" s="1"/>
  <c r="Y2519" i="1" s="1"/>
  <c r="W2520" i="1"/>
  <c r="X2520" i="1" s="1"/>
  <c r="Y2520" i="1" s="1"/>
  <c r="W2521" i="1"/>
  <c r="X2521" i="1" s="1"/>
  <c r="Y2521" i="1" s="1"/>
  <c r="W2522" i="1"/>
  <c r="X2522" i="1" s="1"/>
  <c r="Y2522" i="1" s="1"/>
  <c r="W2523" i="1"/>
  <c r="X2523" i="1" s="1"/>
  <c r="Y2523" i="1" s="1"/>
  <c r="Z2523" i="1" s="1"/>
  <c r="W2524" i="1"/>
  <c r="X2524" i="1" s="1"/>
  <c r="Y2524" i="1" s="1"/>
  <c r="W2525" i="1"/>
  <c r="X2525" i="1" s="1"/>
  <c r="Y2525" i="1" s="1"/>
  <c r="W2526" i="1"/>
  <c r="X2526" i="1" s="1"/>
  <c r="Y2526" i="1" s="1"/>
  <c r="W2527" i="1"/>
  <c r="X2527" i="1" s="1"/>
  <c r="Y2527" i="1" s="1"/>
  <c r="AA2527" i="1" s="1"/>
  <c r="W2528" i="1"/>
  <c r="X2528" i="1" s="1"/>
  <c r="Y2528" i="1" s="1"/>
  <c r="W2529" i="1"/>
  <c r="X2529" i="1" s="1"/>
  <c r="Y2529" i="1" s="1"/>
  <c r="W2530" i="1"/>
  <c r="X2530" i="1" s="1"/>
  <c r="Y2530" i="1" s="1"/>
  <c r="W2531" i="1"/>
  <c r="X2531" i="1" s="1"/>
  <c r="Y2531" i="1" s="1"/>
  <c r="W2532" i="1"/>
  <c r="X2532" i="1" s="1"/>
  <c r="Y2532" i="1" s="1"/>
  <c r="Z2532" i="1" s="1"/>
  <c r="W2533" i="1"/>
  <c r="X2533" i="1" s="1"/>
  <c r="Y2533" i="1" s="1"/>
  <c r="W2534" i="1"/>
  <c r="X2534" i="1" s="1"/>
  <c r="Y2534" i="1" s="1"/>
  <c r="W2535" i="1"/>
  <c r="X2535" i="1" s="1"/>
  <c r="Y2535" i="1" s="1"/>
  <c r="AA2535" i="1" s="1"/>
  <c r="W2536" i="1"/>
  <c r="X2536" i="1" s="1"/>
  <c r="Y2536" i="1" s="1"/>
  <c r="Z2536" i="1" s="1"/>
  <c r="W2537" i="1"/>
  <c r="X2537" i="1" s="1"/>
  <c r="Y2537" i="1" s="1"/>
  <c r="W2538" i="1"/>
  <c r="X2538" i="1" s="1"/>
  <c r="Y2538" i="1" s="1"/>
  <c r="W2539" i="1"/>
  <c r="X2539" i="1" s="1"/>
  <c r="Y2539" i="1" s="1"/>
  <c r="W2540" i="1"/>
  <c r="X2540" i="1" s="1"/>
  <c r="Y2540" i="1" s="1"/>
  <c r="W2541" i="1"/>
  <c r="X2541" i="1" s="1"/>
  <c r="Y2541" i="1" s="1"/>
  <c r="W2542" i="1"/>
  <c r="X2542" i="1" s="1"/>
  <c r="Y2542" i="1" s="1"/>
  <c r="W2543" i="1"/>
  <c r="X2543" i="1" s="1"/>
  <c r="Y2543" i="1" s="1"/>
  <c r="Z2543" i="1" s="1"/>
  <c r="W2544" i="1"/>
  <c r="X2544" i="1" s="1"/>
  <c r="Y2544" i="1" s="1"/>
  <c r="Z2544" i="1" s="1"/>
  <c r="W2545" i="1"/>
  <c r="X2545" i="1" s="1"/>
  <c r="Y2545" i="1" s="1"/>
  <c r="Z2545" i="1" s="1"/>
  <c r="W2546" i="1"/>
  <c r="X2546" i="1" s="1"/>
  <c r="Y2546" i="1" s="1"/>
  <c r="W2547" i="1"/>
  <c r="X2547" i="1" s="1"/>
  <c r="Y2547" i="1" s="1"/>
  <c r="W2548" i="1"/>
  <c r="X2548" i="1" s="1"/>
  <c r="Y2548" i="1" s="1"/>
  <c r="AA2548" i="1" s="1"/>
  <c r="W2549" i="1"/>
  <c r="X2549" i="1" s="1"/>
  <c r="Y2549" i="1" s="1"/>
  <c r="W2550" i="1"/>
  <c r="X2550" i="1" s="1"/>
  <c r="Y2550" i="1" s="1"/>
  <c r="W2551" i="1"/>
  <c r="X2551" i="1" s="1"/>
  <c r="Y2551" i="1" s="1"/>
  <c r="W2552" i="1"/>
  <c r="X2552" i="1" s="1"/>
  <c r="Y2552" i="1" s="1"/>
  <c r="W2553" i="1"/>
  <c r="X2553" i="1" s="1"/>
  <c r="Y2553" i="1" s="1"/>
  <c r="W2554" i="1"/>
  <c r="X2554" i="1" s="1"/>
  <c r="Y2554" i="1" s="1"/>
  <c r="AA2554" i="1" s="1"/>
  <c r="W2555" i="1"/>
  <c r="X2555" i="1" s="1"/>
  <c r="Y2555" i="1" s="1"/>
  <c r="W2556" i="1"/>
  <c r="X2556" i="1" s="1"/>
  <c r="Y2556" i="1" s="1"/>
  <c r="Z2556" i="1" s="1"/>
  <c r="W2557" i="1"/>
  <c r="X2557" i="1" s="1"/>
  <c r="Y2557" i="1" s="1"/>
  <c r="AA2557" i="1" s="1"/>
  <c r="W2558" i="1"/>
  <c r="X2558" i="1" s="1"/>
  <c r="Y2558" i="1" s="1"/>
  <c r="W2559" i="1"/>
  <c r="X2559" i="1" s="1"/>
  <c r="Y2559" i="1" s="1"/>
  <c r="W2560" i="1"/>
  <c r="X2560" i="1" s="1"/>
  <c r="Y2560" i="1" s="1"/>
  <c r="W2561" i="1"/>
  <c r="X2561" i="1" s="1"/>
  <c r="Y2561" i="1" s="1"/>
  <c r="W2562" i="1"/>
  <c r="X2562" i="1" s="1"/>
  <c r="Y2562" i="1" s="1"/>
  <c r="W2563" i="1"/>
  <c r="X2563" i="1" s="1"/>
  <c r="Y2563" i="1" s="1"/>
  <c r="W2564" i="1"/>
  <c r="X2564" i="1" s="1"/>
  <c r="Y2564" i="1" s="1"/>
  <c r="Z2564" i="1" s="1"/>
  <c r="W2565" i="1"/>
  <c r="X2565" i="1" s="1"/>
  <c r="Y2565" i="1" s="1"/>
  <c r="W2566" i="1"/>
  <c r="X2566" i="1" s="1"/>
  <c r="Y2566" i="1" s="1"/>
  <c r="W2567" i="1"/>
  <c r="X2567" i="1" s="1"/>
  <c r="Y2567" i="1" s="1"/>
  <c r="Z2567" i="1" s="1"/>
  <c r="W2568" i="1"/>
  <c r="X2568" i="1" s="1"/>
  <c r="Y2568" i="1" s="1"/>
  <c r="AA2568" i="1" s="1"/>
  <c r="W2569" i="1"/>
  <c r="X2569" i="1" s="1"/>
  <c r="Y2569" i="1" s="1"/>
  <c r="W2570" i="1"/>
  <c r="X2570" i="1" s="1"/>
  <c r="Y2570" i="1" s="1"/>
  <c r="W2571" i="1"/>
  <c r="X2571" i="1" s="1"/>
  <c r="Y2571" i="1" s="1"/>
  <c r="W2572" i="1"/>
  <c r="X2572" i="1" s="1"/>
  <c r="Y2572" i="1" s="1"/>
  <c r="W2573" i="1"/>
  <c r="X2573" i="1" s="1"/>
  <c r="Y2573" i="1" s="1"/>
  <c r="Z2573" i="1" s="1"/>
  <c r="W2574" i="1"/>
  <c r="X2574" i="1" s="1"/>
  <c r="Y2574" i="1" s="1"/>
  <c r="W2575" i="1"/>
  <c r="X2575" i="1" s="1"/>
  <c r="Y2575" i="1" s="1"/>
  <c r="AA2575" i="1" s="1"/>
  <c r="W2576" i="1"/>
  <c r="X2576" i="1" s="1"/>
  <c r="Y2576" i="1" s="1"/>
  <c r="AA2576" i="1" s="1"/>
  <c r="W2577" i="1"/>
  <c r="X2577" i="1"/>
  <c r="Y2577" i="1" s="1"/>
  <c r="Z2577" i="1" s="1"/>
  <c r="W2578" i="1"/>
  <c r="X2578" i="1" s="1"/>
  <c r="Y2578" i="1" s="1"/>
  <c r="W2579" i="1"/>
  <c r="X2579" i="1" s="1"/>
  <c r="Y2579" i="1" s="1"/>
  <c r="W2580" i="1"/>
  <c r="X2580" i="1" s="1"/>
  <c r="Y2580" i="1" s="1"/>
  <c r="W2581" i="1"/>
  <c r="X2581" i="1" s="1"/>
  <c r="Y2581" i="1" s="1"/>
  <c r="W2582" i="1"/>
  <c r="X2582" i="1" s="1"/>
  <c r="Y2582" i="1" s="1"/>
  <c r="W2583" i="1"/>
  <c r="X2583" i="1" s="1"/>
  <c r="Y2583" i="1" s="1"/>
  <c r="AA2583" i="1" s="1"/>
  <c r="W2584" i="1"/>
  <c r="X2584" i="1" s="1"/>
  <c r="Y2584" i="1" s="1"/>
  <c r="Z2584" i="1" s="1"/>
  <c r="W2585" i="1"/>
  <c r="X2585" i="1" s="1"/>
  <c r="Y2585" i="1" s="1"/>
  <c r="W2586" i="1"/>
  <c r="X2586" i="1" s="1"/>
  <c r="Y2586" i="1" s="1"/>
  <c r="W2587" i="1"/>
  <c r="X2587" i="1" s="1"/>
  <c r="Y2587" i="1" s="1"/>
  <c r="W2588" i="1"/>
  <c r="X2588" i="1" s="1"/>
  <c r="Y2588" i="1" s="1"/>
  <c r="W2589" i="1"/>
  <c r="X2589" i="1" s="1"/>
  <c r="Y2589" i="1" s="1"/>
  <c r="W2590" i="1"/>
  <c r="X2590" i="1" s="1"/>
  <c r="Y2590" i="1" s="1"/>
  <c r="W2591" i="1"/>
  <c r="X2591" i="1" s="1"/>
  <c r="Y2591" i="1" s="1"/>
  <c r="W2592" i="1"/>
  <c r="X2592" i="1" s="1"/>
  <c r="Y2592" i="1" s="1"/>
  <c r="W2593" i="1"/>
  <c r="X2593" i="1" s="1"/>
  <c r="Y2593" i="1" s="1"/>
  <c r="AA2593" i="1" s="1"/>
  <c r="W2594" i="1"/>
  <c r="X2594" i="1" s="1"/>
  <c r="Y2594" i="1"/>
  <c r="W2595" i="1"/>
  <c r="X2595" i="1" s="1"/>
  <c r="Y2595" i="1" s="1"/>
  <c r="W2596" i="1"/>
  <c r="X2596" i="1" s="1"/>
  <c r="Y2596" i="1" s="1"/>
  <c r="W2597" i="1"/>
  <c r="X2597" i="1" s="1"/>
  <c r="Y2597" i="1" s="1"/>
  <c r="W2598" i="1"/>
  <c r="X2598" i="1" s="1"/>
  <c r="Y2598" i="1" s="1"/>
  <c r="W2599" i="1"/>
  <c r="X2599" i="1" s="1"/>
  <c r="Y2599" i="1" s="1"/>
  <c r="Z2599" i="1" s="1"/>
  <c r="W2600" i="1"/>
  <c r="X2600" i="1" s="1"/>
  <c r="Y2600" i="1" s="1"/>
  <c r="Z2600" i="1" s="1"/>
  <c r="W2601" i="1"/>
  <c r="X2601" i="1" s="1"/>
  <c r="Y2601" i="1" s="1"/>
  <c r="W2602" i="1"/>
  <c r="X2602" i="1" s="1"/>
  <c r="Y2602" i="1" s="1"/>
  <c r="W2603" i="1"/>
  <c r="X2603" i="1" s="1"/>
  <c r="Y2603" i="1" s="1"/>
  <c r="W2604" i="1"/>
  <c r="X2604" i="1" s="1"/>
  <c r="Y2604" i="1" s="1"/>
  <c r="W2605" i="1"/>
  <c r="X2605" i="1" s="1"/>
  <c r="Y2605" i="1" s="1"/>
  <c r="W2606" i="1"/>
  <c r="X2606" i="1" s="1"/>
  <c r="Y2606" i="1" s="1"/>
  <c r="Z2606" i="1" s="1"/>
  <c r="W2607" i="1"/>
  <c r="X2607" i="1" s="1"/>
  <c r="Y2607" i="1" s="1"/>
  <c r="W2608" i="1"/>
  <c r="X2608" i="1" s="1"/>
  <c r="Y2608" i="1" s="1"/>
  <c r="Z2608" i="1" s="1"/>
  <c r="W2609" i="1"/>
  <c r="X2609" i="1" s="1"/>
  <c r="Y2609" i="1" s="1"/>
  <c r="Z2609" i="1" s="1"/>
  <c r="W2610" i="1"/>
  <c r="X2610" i="1" s="1"/>
  <c r="Y2610" i="1" s="1"/>
  <c r="W2611" i="1"/>
  <c r="X2611" i="1" s="1"/>
  <c r="Y2611" i="1" s="1"/>
  <c r="W2612" i="1"/>
  <c r="X2612" i="1" s="1"/>
  <c r="Y2612" i="1" s="1"/>
  <c r="W2613" i="1"/>
  <c r="X2613" i="1" s="1"/>
  <c r="Y2613" i="1" s="1"/>
  <c r="W2614" i="1"/>
  <c r="X2614" i="1" s="1"/>
  <c r="Y2614" i="1" s="1"/>
  <c r="W2615" i="1"/>
  <c r="X2615" i="1" s="1"/>
  <c r="Y2615" i="1" s="1"/>
  <c r="Z2615" i="1" s="1"/>
  <c r="W2616" i="1"/>
  <c r="X2616" i="1" s="1"/>
  <c r="Y2616" i="1" s="1"/>
  <c r="W2617" i="1"/>
  <c r="X2617" i="1" s="1"/>
  <c r="Y2617" i="1" s="1"/>
  <c r="AA2617" i="1" s="1"/>
  <c r="W2618" i="1"/>
  <c r="X2618" i="1" s="1"/>
  <c r="Y2618" i="1" s="1"/>
  <c r="AA2618" i="1" s="1"/>
  <c r="W2619" i="1"/>
  <c r="X2619" i="1" s="1"/>
  <c r="Y2619" i="1" s="1"/>
  <c r="W2620" i="1"/>
  <c r="X2620" i="1" s="1"/>
  <c r="Y2620" i="1" s="1"/>
  <c r="W2621" i="1"/>
  <c r="X2621" i="1" s="1"/>
  <c r="Y2621" i="1" s="1"/>
  <c r="Z2621" i="1" s="1"/>
  <c r="W2622" i="1"/>
  <c r="X2622" i="1" s="1"/>
  <c r="Y2622" i="1" s="1"/>
  <c r="W2623" i="1"/>
  <c r="X2623" i="1" s="1"/>
  <c r="Y2623" i="1" s="1"/>
  <c r="W2624" i="1"/>
  <c r="X2624" i="1" s="1"/>
  <c r="Y2624" i="1" s="1"/>
  <c r="AA2624" i="1" s="1"/>
  <c r="W2625" i="1"/>
  <c r="X2625" i="1" s="1"/>
  <c r="Y2625" i="1" s="1"/>
  <c r="W2626" i="1"/>
  <c r="X2626" i="1" s="1"/>
  <c r="Y2626" i="1" s="1"/>
  <c r="W2627" i="1"/>
  <c r="X2627" i="1"/>
  <c r="Y2627" i="1" s="1"/>
  <c r="AA2627" i="1" s="1"/>
  <c r="W2628" i="1"/>
  <c r="X2628" i="1" s="1"/>
  <c r="Y2628" i="1" s="1"/>
  <c r="W2629" i="1"/>
  <c r="X2629" i="1" s="1"/>
  <c r="Y2629" i="1" s="1"/>
  <c r="W2630" i="1"/>
  <c r="X2630" i="1" s="1"/>
  <c r="Y2630" i="1" s="1"/>
  <c r="AA2630" i="1" s="1"/>
  <c r="W2631" i="1"/>
  <c r="X2631" i="1" s="1"/>
  <c r="Y2631" i="1" s="1"/>
  <c r="Z2631" i="1" s="1"/>
  <c r="AA2631" i="1"/>
  <c r="W2632" i="1"/>
  <c r="X2632" i="1" s="1"/>
  <c r="Y2632" i="1" s="1"/>
  <c r="W2633" i="1"/>
  <c r="X2633" i="1" s="1"/>
  <c r="Y2633" i="1" s="1"/>
  <c r="Z2633" i="1" s="1"/>
  <c r="W2634" i="1"/>
  <c r="X2634" i="1" s="1"/>
  <c r="Y2634" i="1" s="1"/>
  <c r="W2635" i="1"/>
  <c r="X2635" i="1" s="1"/>
  <c r="Y2635" i="1" s="1"/>
  <c r="W2636" i="1"/>
  <c r="X2636" i="1" s="1"/>
  <c r="Y2636" i="1" s="1"/>
  <c r="AA2636" i="1" s="1"/>
  <c r="W2637" i="1"/>
  <c r="X2637" i="1" s="1"/>
  <c r="Y2637" i="1" s="1"/>
  <c r="W2638" i="1"/>
  <c r="X2638" i="1" s="1"/>
  <c r="Y2638" i="1" s="1"/>
  <c r="Z2638" i="1" s="1"/>
  <c r="W2639" i="1"/>
  <c r="X2639" i="1" s="1"/>
  <c r="Y2639" i="1" s="1"/>
  <c r="W2640" i="1"/>
  <c r="X2640" i="1" s="1"/>
  <c r="Y2640" i="1" s="1"/>
  <c r="W2641" i="1"/>
  <c r="X2641" i="1" s="1"/>
  <c r="Y2641" i="1" s="1"/>
  <c r="Z2641" i="1" s="1"/>
  <c r="W2642" i="1"/>
  <c r="X2642" i="1" s="1"/>
  <c r="Y2642" i="1" s="1"/>
  <c r="W2643" i="1"/>
  <c r="X2643" i="1" s="1"/>
  <c r="Y2643" i="1" s="1"/>
  <c r="AA2643" i="1" s="1"/>
  <c r="W2644" i="1"/>
  <c r="X2644" i="1" s="1"/>
  <c r="Y2644" i="1" s="1"/>
  <c r="AA2644" i="1" s="1"/>
  <c r="W2645" i="1"/>
  <c r="X2645" i="1" s="1"/>
  <c r="Y2645" i="1" s="1"/>
  <c r="W2646" i="1"/>
  <c r="X2646" i="1" s="1"/>
  <c r="Y2646" i="1" s="1"/>
  <c r="AA2646" i="1" s="1"/>
  <c r="W2647" i="1"/>
  <c r="X2647" i="1" s="1"/>
  <c r="Y2647" i="1" s="1"/>
  <c r="Z2647" i="1" s="1"/>
  <c r="W2648" i="1"/>
  <c r="X2648" i="1" s="1"/>
  <c r="Y2648" i="1" s="1"/>
  <c r="W2649" i="1"/>
  <c r="X2649" i="1" s="1"/>
  <c r="Y2649" i="1" s="1"/>
  <c r="W2650" i="1"/>
  <c r="X2650" i="1"/>
  <c r="Y2650" i="1" s="1"/>
  <c r="AA2650" i="1" s="1"/>
  <c r="W2651" i="1"/>
  <c r="X2651" i="1" s="1"/>
  <c r="Y2651" i="1" s="1"/>
  <c r="W2652" i="1"/>
  <c r="X2652" i="1" s="1"/>
  <c r="Y2652" i="1" s="1"/>
  <c r="AA2652" i="1" s="1"/>
  <c r="W2653" i="1"/>
  <c r="X2653" i="1" s="1"/>
  <c r="Y2653" i="1" s="1"/>
  <c r="W2654" i="1"/>
  <c r="X2654" i="1" s="1"/>
  <c r="Y2654" i="1" s="1"/>
  <c r="W2655" i="1"/>
  <c r="X2655" i="1" s="1"/>
  <c r="Y2655" i="1" s="1"/>
  <c r="W2656" i="1"/>
  <c r="X2656" i="1" s="1"/>
  <c r="Y2656" i="1" s="1"/>
  <c r="Z2656" i="1" s="1"/>
  <c r="W2657" i="1"/>
  <c r="X2657" i="1" s="1"/>
  <c r="Y2657" i="1" s="1"/>
  <c r="W2658" i="1"/>
  <c r="X2658" i="1" s="1"/>
  <c r="Y2658" i="1"/>
  <c r="AA2658" i="1" s="1"/>
  <c r="W2659" i="1"/>
  <c r="X2659" i="1"/>
  <c r="Y2659" i="1" s="1"/>
  <c r="W2660" i="1"/>
  <c r="X2660" i="1" s="1"/>
  <c r="Y2660" i="1" s="1"/>
  <c r="AA2660" i="1" s="1"/>
  <c r="W2661" i="1"/>
  <c r="X2661" i="1" s="1"/>
  <c r="Y2661" i="1" s="1"/>
  <c r="W2662" i="1"/>
  <c r="X2662" i="1"/>
  <c r="Y2662" i="1" s="1"/>
  <c r="W2663" i="1"/>
  <c r="X2663" i="1" s="1"/>
  <c r="Y2663" i="1" s="1"/>
  <c r="W2664" i="1"/>
  <c r="X2664" i="1" s="1"/>
  <c r="Y2664" i="1" s="1"/>
  <c r="Z2664" i="1" s="1"/>
  <c r="W2665" i="1"/>
  <c r="X2665" i="1" s="1"/>
  <c r="Y2665" i="1" s="1"/>
  <c r="AA2665" i="1" s="1"/>
  <c r="Z2665" i="1"/>
  <c r="W2666" i="1"/>
  <c r="X2666" i="1" s="1"/>
  <c r="Y2666" i="1" s="1"/>
  <c r="AA2666" i="1" s="1"/>
  <c r="W2667" i="1"/>
  <c r="X2667" i="1" s="1"/>
  <c r="Y2667" i="1" s="1"/>
  <c r="W2668" i="1"/>
  <c r="X2668" i="1" s="1"/>
  <c r="Y2668" i="1" s="1"/>
  <c r="W2669" i="1"/>
  <c r="X2669" i="1" s="1"/>
  <c r="Y2669" i="1" s="1"/>
  <c r="W2670" i="1"/>
  <c r="X2670" i="1" s="1"/>
  <c r="Y2670" i="1" s="1"/>
  <c r="W2671" i="1"/>
  <c r="X2671" i="1" s="1"/>
  <c r="Y2671" i="1" s="1"/>
  <c r="W2672" i="1"/>
  <c r="X2672" i="1" s="1"/>
  <c r="Y2672" i="1" s="1"/>
  <c r="W2673" i="1"/>
  <c r="X2673" i="1" s="1"/>
  <c r="Y2673" i="1" s="1"/>
  <c r="W2674" i="1"/>
  <c r="X2674" i="1" s="1"/>
  <c r="Y2674" i="1" s="1"/>
  <c r="W2675" i="1"/>
  <c r="X2675" i="1" s="1"/>
  <c r="Y2675" i="1" s="1"/>
  <c r="AA2675" i="1" s="1"/>
  <c r="W2676" i="1"/>
  <c r="X2676" i="1" s="1"/>
  <c r="Y2676" i="1" s="1"/>
  <c r="W2677" i="1"/>
  <c r="X2677" i="1" s="1"/>
  <c r="Y2677" i="1" s="1"/>
  <c r="W2678" i="1"/>
  <c r="X2678" i="1"/>
  <c r="Y2678" i="1" s="1"/>
  <c r="AA2678" i="1" s="1"/>
  <c r="W2679" i="1"/>
  <c r="X2679" i="1" s="1"/>
  <c r="Y2679" i="1" s="1"/>
  <c r="W2680" i="1"/>
  <c r="X2680" i="1" s="1"/>
  <c r="Y2680" i="1" s="1"/>
  <c r="W2681" i="1"/>
  <c r="X2681" i="1" s="1"/>
  <c r="Y2681" i="1" s="1"/>
  <c r="AA2681" i="1" s="1"/>
  <c r="W2682" i="1"/>
  <c r="X2682" i="1"/>
  <c r="Y2682" i="1" s="1"/>
  <c r="W2683" i="1"/>
  <c r="X2683" i="1" s="1"/>
  <c r="Y2683" i="1" s="1"/>
  <c r="W2684" i="1"/>
  <c r="X2684" i="1" s="1"/>
  <c r="Y2684" i="1" s="1"/>
  <c r="AA2684" i="1" s="1"/>
  <c r="W2685" i="1"/>
  <c r="X2685" i="1" s="1"/>
  <c r="Y2685" i="1" s="1"/>
  <c r="Z2685" i="1" s="1"/>
  <c r="W2686" i="1"/>
  <c r="X2686" i="1" s="1"/>
  <c r="Y2686" i="1" s="1"/>
  <c r="W2687" i="1"/>
  <c r="X2687" i="1" s="1"/>
  <c r="Y2687" i="1" s="1"/>
  <c r="W2688" i="1"/>
  <c r="X2688" i="1" s="1"/>
  <c r="Y2688" i="1" s="1"/>
  <c r="AA2688" i="1" s="1"/>
  <c r="Z2688" i="1"/>
  <c r="W2689" i="1"/>
  <c r="X2689" i="1" s="1"/>
  <c r="Y2689" i="1" s="1"/>
  <c r="W2690" i="1"/>
  <c r="X2690" i="1" s="1"/>
  <c r="Y2690" i="1" s="1"/>
  <c r="W2691" i="1"/>
  <c r="X2691" i="1" s="1"/>
  <c r="Y2691" i="1" s="1"/>
  <c r="W2692" i="1"/>
  <c r="X2692" i="1" s="1"/>
  <c r="Y2692" i="1" s="1"/>
  <c r="AA2692" i="1" s="1"/>
  <c r="W2693" i="1"/>
  <c r="X2693" i="1" s="1"/>
  <c r="Y2693" i="1" s="1"/>
  <c r="W2694" i="1"/>
  <c r="X2694" i="1" s="1"/>
  <c r="Y2694" i="1" s="1"/>
  <c r="W2695" i="1"/>
  <c r="X2695" i="1" s="1"/>
  <c r="Y2695" i="1" s="1"/>
  <c r="W2696" i="1"/>
  <c r="X2696" i="1" s="1"/>
  <c r="Y2696" i="1" s="1"/>
  <c r="W2697" i="1"/>
  <c r="X2697" i="1" s="1"/>
  <c r="Y2697" i="1" s="1"/>
  <c r="W2698" i="1"/>
  <c r="X2698" i="1" s="1"/>
  <c r="Y2698" i="1" s="1"/>
  <c r="AA2698" i="1" s="1"/>
  <c r="W2699" i="1"/>
  <c r="X2699" i="1" s="1"/>
  <c r="Y2699" i="1" s="1"/>
  <c r="W2700" i="1"/>
  <c r="X2700" i="1" s="1"/>
  <c r="Y2700" i="1" s="1"/>
  <c r="W2701" i="1"/>
  <c r="X2701" i="1" s="1"/>
  <c r="Y2701" i="1" s="1"/>
  <c r="W2702" i="1"/>
  <c r="X2702" i="1" s="1"/>
  <c r="Y2702" i="1" s="1"/>
  <c r="Z2702" i="1" s="1"/>
  <c r="W2703" i="1"/>
  <c r="X2703" i="1" s="1"/>
  <c r="Y2703" i="1" s="1"/>
  <c r="W2704" i="1"/>
  <c r="X2704" i="1" s="1"/>
  <c r="Y2704" i="1" s="1"/>
  <c r="Z2704" i="1" s="1"/>
  <c r="W2705" i="1"/>
  <c r="X2705" i="1" s="1"/>
  <c r="Y2705" i="1" s="1"/>
  <c r="Z2705" i="1" s="1"/>
  <c r="AA2705" i="1"/>
  <c r="W2706" i="1"/>
  <c r="X2706" i="1" s="1"/>
  <c r="Y2706" i="1" s="1"/>
  <c r="W2707" i="1"/>
  <c r="X2707" i="1" s="1"/>
  <c r="Y2707" i="1" s="1"/>
  <c r="AA2707" i="1" s="1"/>
  <c r="W2708" i="1"/>
  <c r="X2708" i="1" s="1"/>
  <c r="Y2708" i="1" s="1"/>
  <c r="W2709" i="1"/>
  <c r="X2709" i="1" s="1"/>
  <c r="Y2709" i="1" s="1"/>
  <c r="W2710" i="1"/>
  <c r="X2710" i="1" s="1"/>
  <c r="Y2710" i="1" s="1"/>
  <c r="W2711" i="1"/>
  <c r="X2711" i="1" s="1"/>
  <c r="Y2711" i="1" s="1"/>
  <c r="W2712" i="1"/>
  <c r="X2712" i="1" s="1"/>
  <c r="Y2712" i="1" s="1"/>
  <c r="W2713" i="1"/>
  <c r="X2713" i="1" s="1"/>
  <c r="Y2713" i="1" s="1"/>
  <c r="Z2713" i="1" s="1"/>
  <c r="W2714" i="1"/>
  <c r="X2714" i="1" s="1"/>
  <c r="Y2714" i="1" s="1"/>
  <c r="W2715" i="1"/>
  <c r="X2715" i="1" s="1"/>
  <c r="Y2715" i="1"/>
  <c r="AA2715" i="1" s="1"/>
  <c r="W2716" i="1"/>
  <c r="X2716" i="1" s="1"/>
  <c r="Y2716" i="1" s="1"/>
  <c r="AA2716" i="1" s="1"/>
  <c r="W2717" i="1"/>
  <c r="X2717" i="1" s="1"/>
  <c r="Y2717" i="1" s="1"/>
  <c r="W2718" i="1"/>
  <c r="X2718" i="1" s="1"/>
  <c r="Y2718" i="1" s="1"/>
  <c r="Z2718" i="1" s="1"/>
  <c r="W2719" i="1"/>
  <c r="X2719" i="1" s="1"/>
  <c r="Y2719" i="1"/>
  <c r="W2720" i="1"/>
  <c r="X2720" i="1" s="1"/>
  <c r="Y2720" i="1" s="1"/>
  <c r="W2721" i="1"/>
  <c r="X2721" i="1" s="1"/>
  <c r="Y2721" i="1" s="1"/>
  <c r="Z2721" i="1" s="1"/>
  <c r="W2722" i="1"/>
  <c r="X2722" i="1" s="1"/>
  <c r="Y2722" i="1" s="1"/>
  <c r="W2723" i="1"/>
  <c r="X2723" i="1" s="1"/>
  <c r="Y2723" i="1" s="1"/>
  <c r="W2724" i="1"/>
  <c r="X2724" i="1" s="1"/>
  <c r="Y2724" i="1" s="1"/>
  <c r="AA2724" i="1" s="1"/>
  <c r="W2725" i="1"/>
  <c r="X2725" i="1" s="1"/>
  <c r="Y2725" i="1" s="1"/>
  <c r="W2726" i="1"/>
  <c r="X2726" i="1"/>
  <c r="Y2726" i="1" s="1"/>
  <c r="W2727" i="1"/>
  <c r="X2727" i="1" s="1"/>
  <c r="Y2727" i="1" s="1"/>
  <c r="Z2727" i="1" s="1"/>
  <c r="W2728" i="1"/>
  <c r="X2728" i="1" s="1"/>
  <c r="Y2728" i="1" s="1"/>
  <c r="Z2728" i="1" s="1"/>
  <c r="W2729" i="1"/>
  <c r="X2729" i="1" s="1"/>
  <c r="Y2729" i="1" s="1"/>
  <c r="Z2729" i="1" s="1"/>
  <c r="W2730" i="1"/>
  <c r="X2730" i="1" s="1"/>
  <c r="Y2730" i="1" s="1"/>
  <c r="W2731" i="1"/>
  <c r="X2731" i="1" s="1"/>
  <c r="Y2731" i="1"/>
  <c r="W2732" i="1"/>
  <c r="X2732" i="1" s="1"/>
  <c r="Y2732" i="1" s="1"/>
  <c r="AA2732" i="1" s="1"/>
  <c r="W2733" i="1"/>
  <c r="X2733" i="1" s="1"/>
  <c r="Y2733" i="1" s="1"/>
  <c r="W2734" i="1"/>
  <c r="X2734" i="1" s="1"/>
  <c r="Y2734" i="1" s="1"/>
  <c r="Z2734" i="1" s="1"/>
  <c r="W2735" i="1"/>
  <c r="X2735" i="1" s="1"/>
  <c r="Y2735" i="1" s="1"/>
  <c r="W2736" i="1"/>
  <c r="X2736" i="1" s="1"/>
  <c r="Y2736" i="1" s="1"/>
  <c r="W2737" i="1"/>
  <c r="X2737" i="1" s="1"/>
  <c r="Y2737" i="1" s="1"/>
  <c r="Z2737" i="1" s="1"/>
  <c r="W2738" i="1"/>
  <c r="X2738" i="1" s="1"/>
  <c r="Y2738" i="1" s="1"/>
  <c r="W2739" i="1"/>
  <c r="X2739" i="1" s="1"/>
  <c r="Y2739" i="1" s="1"/>
  <c r="W2740" i="1"/>
  <c r="X2740" i="1" s="1"/>
  <c r="Y2740" i="1" s="1"/>
  <c r="W2741" i="1"/>
  <c r="X2741" i="1" s="1"/>
  <c r="Y2741" i="1" s="1"/>
  <c r="W2742" i="1"/>
  <c r="X2742" i="1" s="1"/>
  <c r="Y2742" i="1" s="1"/>
  <c r="W2743" i="1"/>
  <c r="X2743" i="1" s="1"/>
  <c r="Y2743" i="1" s="1"/>
  <c r="Z2743" i="1" s="1"/>
  <c r="W2744" i="1"/>
  <c r="X2744" i="1" s="1"/>
  <c r="Y2744" i="1" s="1"/>
  <c r="W2745" i="1"/>
  <c r="X2745" i="1" s="1"/>
  <c r="Y2745" i="1" s="1"/>
  <c r="W2746" i="1"/>
  <c r="X2746" i="1" s="1"/>
  <c r="Y2746" i="1" s="1"/>
  <c r="W2747" i="1"/>
  <c r="X2747" i="1" s="1"/>
  <c r="Y2747" i="1" s="1"/>
  <c r="W2748" i="1"/>
  <c r="X2748" i="1" s="1"/>
  <c r="Y2748" i="1" s="1"/>
  <c r="W2749" i="1"/>
  <c r="X2749" i="1" s="1"/>
  <c r="Y2749" i="1" s="1"/>
  <c r="Z2749" i="1" s="1"/>
  <c r="W2750" i="1"/>
  <c r="X2750" i="1" s="1"/>
  <c r="Y2750" i="1" s="1"/>
  <c r="W2751" i="1"/>
  <c r="X2751" i="1" s="1"/>
  <c r="Y2751" i="1" s="1"/>
  <c r="W2752" i="1"/>
  <c r="X2752" i="1" s="1"/>
  <c r="Y2752" i="1" s="1"/>
  <c r="W2753" i="1"/>
  <c r="X2753" i="1" s="1"/>
  <c r="Y2753" i="1" s="1"/>
  <c r="Z2753" i="1" s="1"/>
  <c r="W2754" i="1"/>
  <c r="X2754" i="1" s="1"/>
  <c r="Y2754" i="1" s="1"/>
  <c r="W2755" i="1"/>
  <c r="X2755" i="1" s="1"/>
  <c r="Y2755" i="1" s="1"/>
  <c r="AA2755" i="1" s="1"/>
  <c r="W2756" i="1"/>
  <c r="X2756" i="1" s="1"/>
  <c r="Y2756" i="1" s="1"/>
  <c r="W2757" i="1"/>
  <c r="X2757" i="1" s="1"/>
  <c r="Y2757" i="1" s="1"/>
  <c r="W2758" i="1"/>
  <c r="X2758" i="1" s="1"/>
  <c r="Y2758" i="1" s="1"/>
  <c r="AA2758" i="1" s="1"/>
  <c r="W2759" i="1"/>
  <c r="X2759" i="1" s="1"/>
  <c r="Y2759" i="1" s="1"/>
  <c r="Z2759" i="1" s="1"/>
  <c r="W2760" i="1"/>
  <c r="X2760" i="1" s="1"/>
  <c r="Y2760" i="1" s="1"/>
  <c r="W2761" i="1"/>
  <c r="X2761" i="1" s="1"/>
  <c r="Y2761" i="1" s="1"/>
  <c r="Z2761" i="1" s="1"/>
  <c r="W2762" i="1"/>
  <c r="X2762" i="1" s="1"/>
  <c r="Y2762" i="1" s="1"/>
  <c r="W2763" i="1"/>
  <c r="X2763" i="1" s="1"/>
  <c r="Y2763" i="1" s="1"/>
  <c r="W2764" i="1"/>
  <c r="X2764" i="1" s="1"/>
  <c r="Y2764" i="1" s="1"/>
  <c r="AA2764" i="1" s="1"/>
  <c r="W2765" i="1"/>
  <c r="X2765" i="1" s="1"/>
  <c r="Y2765" i="1" s="1"/>
  <c r="W2766" i="1"/>
  <c r="X2766" i="1" s="1"/>
  <c r="Y2766" i="1" s="1"/>
  <c r="Z2766" i="1" s="1"/>
  <c r="W2767" i="1"/>
  <c r="X2767" i="1" s="1"/>
  <c r="Y2767" i="1" s="1"/>
  <c r="W2768" i="1"/>
  <c r="X2768" i="1" s="1"/>
  <c r="Y2768" i="1" s="1"/>
  <c r="AA2768" i="1" s="1"/>
  <c r="W2769" i="1"/>
  <c r="X2769" i="1" s="1"/>
  <c r="Y2769" i="1" s="1"/>
  <c r="Z2769" i="1" s="1"/>
  <c r="W2770" i="1"/>
  <c r="X2770" i="1" s="1"/>
  <c r="Y2770" i="1" s="1"/>
  <c r="AA2770" i="1" s="1"/>
  <c r="W2771" i="1"/>
  <c r="X2771" i="1" s="1"/>
  <c r="Y2771" i="1" s="1"/>
  <c r="AA2771" i="1" s="1"/>
  <c r="W2772" i="1"/>
  <c r="X2772" i="1" s="1"/>
  <c r="Y2772" i="1" s="1"/>
  <c r="AA2772" i="1" s="1"/>
  <c r="W2773" i="1"/>
  <c r="X2773" i="1" s="1"/>
  <c r="Y2773" i="1" s="1"/>
  <c r="W2774" i="1"/>
  <c r="X2774" i="1" s="1"/>
  <c r="Y2774" i="1" s="1"/>
  <c r="AA2774" i="1" s="1"/>
  <c r="W2775" i="1"/>
  <c r="X2775" i="1" s="1"/>
  <c r="Y2775" i="1" s="1"/>
  <c r="Z2775" i="1" s="1"/>
  <c r="W2776" i="1"/>
  <c r="X2776" i="1" s="1"/>
  <c r="Y2776" i="1"/>
  <c r="W2777" i="1"/>
  <c r="X2777" i="1" s="1"/>
  <c r="Y2777" i="1" s="1"/>
  <c r="W2778" i="1"/>
  <c r="X2778" i="1" s="1"/>
  <c r="Y2778" i="1" s="1"/>
  <c r="AA2778" i="1" s="1"/>
  <c r="W2779" i="1"/>
  <c r="X2779" i="1" s="1"/>
  <c r="Y2779" i="1" s="1"/>
  <c r="AA2779" i="1" s="1"/>
  <c r="W2780" i="1"/>
  <c r="X2780" i="1" s="1"/>
  <c r="Y2780" i="1" s="1"/>
  <c r="AA2780" i="1" s="1"/>
  <c r="W2781" i="1"/>
  <c r="X2781" i="1" s="1"/>
  <c r="Y2781" i="1" s="1"/>
  <c r="W2782" i="1"/>
  <c r="X2782" i="1" s="1"/>
  <c r="Y2782" i="1" s="1"/>
  <c r="W2783" i="1"/>
  <c r="X2783" i="1" s="1"/>
  <c r="Y2783" i="1"/>
  <c r="W2784" i="1"/>
  <c r="X2784" i="1" s="1"/>
  <c r="Y2784" i="1" s="1"/>
  <c r="Z2784" i="1" s="1"/>
  <c r="W2785" i="1"/>
  <c r="X2785" i="1" s="1"/>
  <c r="Y2785" i="1" s="1"/>
  <c r="W2786" i="1"/>
  <c r="X2786" i="1" s="1"/>
  <c r="Y2786" i="1"/>
  <c r="W2787" i="1"/>
  <c r="X2787" i="1" s="1"/>
  <c r="Y2787" i="1" s="1"/>
  <c r="AA2787" i="1" s="1"/>
  <c r="W2788" i="1"/>
  <c r="X2788" i="1" s="1"/>
  <c r="Y2788" i="1" s="1"/>
  <c r="AA2788" i="1" s="1"/>
  <c r="W2789" i="1"/>
  <c r="X2789" i="1" s="1"/>
  <c r="Y2789" i="1" s="1"/>
  <c r="W2790" i="1"/>
  <c r="X2790" i="1" s="1"/>
  <c r="Y2790" i="1" s="1"/>
  <c r="W2791" i="1"/>
  <c r="X2791" i="1" s="1"/>
  <c r="Y2791" i="1" s="1"/>
  <c r="W2792" i="1"/>
  <c r="X2792" i="1" s="1"/>
  <c r="Y2792" i="1" s="1"/>
  <c r="W2793" i="1"/>
  <c r="X2793" i="1" s="1"/>
  <c r="Y2793" i="1" s="1"/>
  <c r="W2794" i="1"/>
  <c r="X2794" i="1" s="1"/>
  <c r="Y2794" i="1" s="1"/>
  <c r="AA2794" i="1" s="1"/>
  <c r="W2795" i="1"/>
  <c r="X2795" i="1" s="1"/>
  <c r="Y2795" i="1" s="1"/>
  <c r="W2796" i="1"/>
  <c r="X2796" i="1" s="1"/>
  <c r="Y2796" i="1" s="1"/>
  <c r="AA2796" i="1" s="1"/>
  <c r="W2797" i="1"/>
  <c r="X2797" i="1" s="1"/>
  <c r="Y2797" i="1" s="1"/>
  <c r="Z2797" i="1" s="1"/>
  <c r="W2798" i="1"/>
  <c r="X2798" i="1" s="1"/>
  <c r="Y2798" i="1" s="1"/>
  <c r="W2799" i="1"/>
  <c r="X2799" i="1" s="1"/>
  <c r="Y2799" i="1" s="1"/>
  <c r="W2800" i="1"/>
  <c r="X2800" i="1" s="1"/>
  <c r="Y2800" i="1" s="1"/>
  <c r="W2801" i="1"/>
  <c r="X2801" i="1" s="1"/>
  <c r="Y2801" i="1" s="1"/>
  <c r="W2802" i="1"/>
  <c r="X2802" i="1" s="1"/>
  <c r="Y2802" i="1" s="1"/>
  <c r="W2803" i="1"/>
  <c r="X2803" i="1" s="1"/>
  <c r="Y2803" i="1" s="1"/>
  <c r="W2804" i="1"/>
  <c r="X2804" i="1" s="1"/>
  <c r="Y2804" i="1" s="1"/>
  <c r="W2805" i="1"/>
  <c r="X2805" i="1" s="1"/>
  <c r="Y2805" i="1" s="1"/>
  <c r="W2806" i="1"/>
  <c r="X2806" i="1" s="1"/>
  <c r="Y2806" i="1" s="1"/>
  <c r="W2807" i="1"/>
  <c r="X2807" i="1" s="1"/>
  <c r="Y2807" i="1" s="1"/>
  <c r="Z2807" i="1" s="1"/>
  <c r="AA2807" i="1"/>
  <c r="W2808" i="1"/>
  <c r="X2808" i="1" s="1"/>
  <c r="Y2808" i="1" s="1"/>
  <c r="W2809" i="1"/>
  <c r="X2809" i="1" s="1"/>
  <c r="Y2809" i="1" s="1"/>
  <c r="W2810" i="1"/>
  <c r="X2810" i="1" s="1"/>
  <c r="Y2810" i="1" s="1"/>
  <c r="AA2810" i="1" s="1"/>
  <c r="W2811" i="1"/>
  <c r="X2811" i="1" s="1"/>
  <c r="Y2811" i="1" s="1"/>
  <c r="W2812" i="1"/>
  <c r="X2812" i="1" s="1"/>
  <c r="Y2812" i="1" s="1"/>
  <c r="W2813" i="1"/>
  <c r="X2813" i="1" s="1"/>
  <c r="Y2813" i="1" s="1"/>
  <c r="W2814" i="1"/>
  <c r="X2814" i="1" s="1"/>
  <c r="Y2814" i="1" s="1"/>
  <c r="Z2814" i="1" s="1"/>
  <c r="W2815" i="1"/>
  <c r="X2815" i="1" s="1"/>
  <c r="Y2815" i="1" s="1"/>
  <c r="W2816" i="1"/>
  <c r="X2816" i="1" s="1"/>
  <c r="Y2816" i="1" s="1"/>
  <c r="W2817" i="1"/>
  <c r="X2817" i="1" s="1"/>
  <c r="Y2817" i="1" s="1"/>
  <c r="W2818" i="1"/>
  <c r="X2818" i="1" s="1"/>
  <c r="Y2818" i="1" s="1"/>
  <c r="W2819" i="1"/>
  <c r="X2819" i="1" s="1"/>
  <c r="Y2819" i="1" s="1"/>
  <c r="W2820" i="1"/>
  <c r="X2820" i="1" s="1"/>
  <c r="Y2820" i="1" s="1"/>
  <c r="W2821" i="1"/>
  <c r="X2821" i="1" s="1"/>
  <c r="Y2821" i="1" s="1"/>
  <c r="W2822" i="1"/>
  <c r="X2822" i="1" s="1"/>
  <c r="Y2822" i="1" s="1"/>
  <c r="W2823" i="1"/>
  <c r="X2823" i="1" s="1"/>
  <c r="Y2823" i="1" s="1"/>
  <c r="W2824" i="1"/>
  <c r="X2824" i="1" s="1"/>
  <c r="Y2824" i="1" s="1"/>
  <c r="W2825" i="1"/>
  <c r="X2825" i="1" s="1"/>
  <c r="Y2825" i="1" s="1"/>
  <c r="AA2825" i="1" s="1"/>
  <c r="W2826" i="1"/>
  <c r="X2826" i="1" s="1"/>
  <c r="Y2826" i="1" s="1"/>
  <c r="W2827" i="1"/>
  <c r="X2827" i="1" s="1"/>
  <c r="Y2827" i="1" s="1"/>
  <c r="W2828" i="1"/>
  <c r="X2828" i="1" s="1"/>
  <c r="Y2828" i="1" s="1"/>
  <c r="W2829" i="1"/>
  <c r="X2829" i="1" s="1"/>
  <c r="Y2829" i="1" s="1"/>
  <c r="W2830" i="1"/>
  <c r="X2830" i="1" s="1"/>
  <c r="Y2830" i="1" s="1"/>
  <c r="W2831" i="1"/>
  <c r="X2831" i="1" s="1"/>
  <c r="Y2831" i="1" s="1"/>
  <c r="W2832" i="1"/>
  <c r="X2832" i="1" s="1"/>
  <c r="Y2832" i="1" s="1"/>
  <c r="W2833" i="1"/>
  <c r="X2833" i="1" s="1"/>
  <c r="Y2833" i="1" s="1"/>
  <c r="Z2833" i="1" s="1"/>
  <c r="W2834" i="1"/>
  <c r="X2834" i="1" s="1"/>
  <c r="Y2834" i="1" s="1"/>
  <c r="W2835" i="1"/>
  <c r="X2835" i="1" s="1"/>
  <c r="Y2835" i="1" s="1"/>
  <c r="W2836" i="1"/>
  <c r="X2836" i="1" s="1"/>
  <c r="Y2836" i="1" s="1"/>
  <c r="W2837" i="1"/>
  <c r="X2837" i="1" s="1"/>
  <c r="Y2837" i="1" s="1"/>
  <c r="W2838" i="1"/>
  <c r="X2838" i="1" s="1"/>
  <c r="Y2838" i="1" s="1"/>
  <c r="W2839" i="1"/>
  <c r="X2839" i="1" s="1"/>
  <c r="Y2839" i="1" s="1"/>
  <c r="W2840" i="1"/>
  <c r="X2840" i="1" s="1"/>
  <c r="Y2840" i="1" s="1"/>
  <c r="Z2840" i="1" s="1"/>
  <c r="W2841" i="1"/>
  <c r="X2841" i="1" s="1"/>
  <c r="Y2841" i="1" s="1"/>
  <c r="W2842" i="1"/>
  <c r="X2842" i="1" s="1"/>
  <c r="Y2842" i="1" s="1"/>
  <c r="W2843" i="1"/>
  <c r="X2843" i="1" s="1"/>
  <c r="Y2843" i="1" s="1"/>
  <c r="W2844" i="1"/>
  <c r="X2844" i="1" s="1"/>
  <c r="Y2844" i="1" s="1"/>
  <c r="AA2844" i="1" s="1"/>
  <c r="W2845" i="1"/>
  <c r="X2845" i="1" s="1"/>
  <c r="Y2845" i="1" s="1"/>
  <c r="W2846" i="1"/>
  <c r="X2846" i="1" s="1"/>
  <c r="Y2846" i="1" s="1"/>
  <c r="Z2846" i="1" s="1"/>
  <c r="W2847" i="1"/>
  <c r="X2847" i="1" s="1"/>
  <c r="Y2847" i="1" s="1"/>
  <c r="W2848" i="1"/>
  <c r="X2848" i="1" s="1"/>
  <c r="Y2848" i="1" s="1"/>
  <c r="W2849" i="1"/>
  <c r="X2849" i="1" s="1"/>
  <c r="Y2849" i="1" s="1"/>
  <c r="Z2849" i="1" s="1"/>
  <c r="W2850" i="1"/>
  <c r="X2850" i="1" s="1"/>
  <c r="Y2850" i="1" s="1"/>
  <c r="W2851" i="1"/>
  <c r="X2851" i="1" s="1"/>
  <c r="Y2851" i="1" s="1"/>
  <c r="W2852" i="1"/>
  <c r="X2852" i="1" s="1"/>
  <c r="Y2852" i="1" s="1"/>
  <c r="W2853" i="1"/>
  <c r="X2853" i="1" s="1"/>
  <c r="Y2853" i="1" s="1"/>
  <c r="W2854" i="1"/>
  <c r="X2854" i="1" s="1"/>
  <c r="Y2854" i="1" s="1"/>
  <c r="W2855" i="1"/>
  <c r="X2855" i="1" s="1"/>
  <c r="Y2855" i="1" s="1"/>
  <c r="Z2855" i="1" s="1"/>
  <c r="W2856" i="1"/>
  <c r="X2856" i="1" s="1"/>
  <c r="Y2856" i="1" s="1"/>
  <c r="W2857" i="1"/>
  <c r="X2857" i="1" s="1"/>
  <c r="Y2857" i="1" s="1"/>
  <c r="Z2857" i="1" s="1"/>
  <c r="W2858" i="1"/>
  <c r="X2858" i="1" s="1"/>
  <c r="Y2858" i="1" s="1"/>
  <c r="W2859" i="1"/>
  <c r="X2859" i="1" s="1"/>
  <c r="Y2859" i="1" s="1"/>
  <c r="W2860" i="1"/>
  <c r="X2860" i="1" s="1"/>
  <c r="Y2860" i="1" s="1"/>
  <c r="W2861" i="1"/>
  <c r="X2861" i="1" s="1"/>
  <c r="Y2861" i="1" s="1"/>
  <c r="Z2861" i="1" s="1"/>
  <c r="W2862" i="1"/>
  <c r="X2862" i="1" s="1"/>
  <c r="Y2862" i="1" s="1"/>
  <c r="Z2862" i="1" s="1"/>
  <c r="W2863" i="1"/>
  <c r="X2863" i="1" s="1"/>
  <c r="Y2863" i="1" s="1"/>
  <c r="W2864" i="1"/>
  <c r="X2864" i="1" s="1"/>
  <c r="Y2864" i="1" s="1"/>
  <c r="W2865" i="1"/>
  <c r="X2865" i="1" s="1"/>
  <c r="Y2865" i="1" s="1"/>
  <c r="Z2865" i="1" s="1"/>
  <c r="W2866" i="1"/>
  <c r="X2866" i="1" s="1"/>
  <c r="Y2866" i="1" s="1"/>
  <c r="W2867" i="1"/>
  <c r="X2867" i="1" s="1"/>
  <c r="Y2867" i="1" s="1"/>
  <c r="AA2867" i="1" s="1"/>
  <c r="W2868" i="1"/>
  <c r="X2868" i="1" s="1"/>
  <c r="Y2868" i="1" s="1"/>
  <c r="W2869" i="1"/>
  <c r="X2869" i="1" s="1"/>
  <c r="Y2869" i="1"/>
  <c r="W2870" i="1"/>
  <c r="X2870" i="1" s="1"/>
  <c r="Y2870" i="1" s="1"/>
  <c r="W2871" i="1"/>
  <c r="X2871" i="1" s="1"/>
  <c r="Y2871" i="1" s="1"/>
  <c r="Z2871" i="1" s="1"/>
  <c r="W2872" i="1"/>
  <c r="X2872" i="1" s="1"/>
  <c r="Y2872" i="1" s="1"/>
  <c r="W2873" i="1"/>
  <c r="X2873" i="1" s="1"/>
  <c r="Y2873" i="1" s="1"/>
  <c r="W2874" i="1"/>
  <c r="X2874" i="1" s="1"/>
  <c r="Y2874" i="1" s="1"/>
  <c r="W2875" i="1"/>
  <c r="X2875" i="1" s="1"/>
  <c r="Y2875" i="1" s="1"/>
  <c r="AA2875" i="1" s="1"/>
  <c r="W2876" i="1"/>
  <c r="X2876" i="1" s="1"/>
  <c r="Y2876" i="1" s="1"/>
  <c r="W2877" i="1"/>
  <c r="X2877" i="1" s="1"/>
  <c r="Y2877" i="1" s="1"/>
  <c r="W2878" i="1"/>
  <c r="X2878" i="1" s="1"/>
  <c r="Y2878" i="1" s="1"/>
  <c r="Z2878" i="1" s="1"/>
  <c r="W2879" i="1"/>
  <c r="X2879" i="1" s="1"/>
  <c r="Y2879" i="1" s="1"/>
  <c r="W2880" i="1"/>
  <c r="X2880" i="1" s="1"/>
  <c r="Y2880" i="1" s="1"/>
  <c r="W2881" i="1"/>
  <c r="X2881" i="1" s="1"/>
  <c r="Y2881" i="1" s="1"/>
  <c r="W2882" i="1"/>
  <c r="X2882" i="1" s="1"/>
  <c r="Y2882" i="1" s="1"/>
  <c r="W2883" i="1"/>
  <c r="X2883" i="1" s="1"/>
  <c r="Y2883" i="1" s="1"/>
  <c r="W2884" i="1"/>
  <c r="X2884" i="1" s="1"/>
  <c r="Y2884" i="1" s="1"/>
  <c r="W2885" i="1"/>
  <c r="X2885" i="1" s="1"/>
  <c r="Y2885" i="1" s="1"/>
  <c r="W2886" i="1"/>
  <c r="X2886" i="1" s="1"/>
  <c r="Y2886" i="1" s="1"/>
  <c r="W2887" i="1"/>
  <c r="X2887" i="1" s="1"/>
  <c r="Y2887" i="1" s="1"/>
  <c r="W2888" i="1"/>
  <c r="X2888" i="1" s="1"/>
  <c r="Y2888" i="1" s="1"/>
  <c r="W2889" i="1"/>
  <c r="X2889" i="1" s="1"/>
  <c r="Y2889" i="1" s="1"/>
  <c r="W2890" i="1"/>
  <c r="X2890" i="1" s="1"/>
  <c r="Y2890" i="1" s="1"/>
  <c r="AA2890" i="1" s="1"/>
  <c r="W2891" i="1"/>
  <c r="X2891" i="1" s="1"/>
  <c r="Y2891" i="1" s="1"/>
  <c r="AA2891" i="1" s="1"/>
  <c r="W2892" i="1"/>
  <c r="X2892" i="1" s="1"/>
  <c r="Y2892" i="1" s="1"/>
  <c r="W2893" i="1"/>
  <c r="X2893" i="1" s="1"/>
  <c r="Y2893" i="1" s="1"/>
  <c r="W2894" i="1"/>
  <c r="X2894" i="1" s="1"/>
  <c r="Y2894" i="1" s="1"/>
  <c r="W2895" i="1"/>
  <c r="X2895" i="1" s="1"/>
  <c r="Y2895" i="1" s="1"/>
  <c r="W2896" i="1"/>
  <c r="X2896" i="1" s="1"/>
  <c r="Y2896" i="1" s="1"/>
  <c r="AA2896" i="1" s="1"/>
  <c r="W2897" i="1"/>
  <c r="X2897" i="1" s="1"/>
  <c r="Y2897" i="1" s="1"/>
  <c r="W2898" i="1"/>
  <c r="X2898" i="1" s="1"/>
  <c r="Y2898" i="1" s="1"/>
  <c r="AA2898" i="1" s="1"/>
  <c r="W2899" i="1"/>
  <c r="X2899" i="1" s="1"/>
  <c r="Y2899" i="1" s="1"/>
  <c r="AA2899" i="1" s="1"/>
  <c r="W2900" i="1"/>
  <c r="X2900" i="1" s="1"/>
  <c r="Y2900" i="1" s="1"/>
  <c r="W2901" i="1"/>
  <c r="X2901" i="1" s="1"/>
  <c r="Y2901" i="1" s="1"/>
  <c r="W2902" i="1"/>
  <c r="X2902" i="1" s="1"/>
  <c r="Y2902" i="1" s="1"/>
  <c r="AA2902" i="1" s="1"/>
  <c r="W2903" i="1"/>
  <c r="X2903" i="1" s="1"/>
  <c r="Y2903" i="1" s="1"/>
  <c r="W2904" i="1"/>
  <c r="X2904" i="1" s="1"/>
  <c r="Y2904" i="1" s="1"/>
  <c r="Z2904" i="1" s="1"/>
  <c r="W2905" i="1"/>
  <c r="X2905" i="1" s="1"/>
  <c r="Y2905" i="1" s="1"/>
  <c r="W2906" i="1"/>
  <c r="X2906" i="1" s="1"/>
  <c r="Y2906" i="1" s="1"/>
  <c r="W2907" i="1"/>
  <c r="X2907" i="1" s="1"/>
  <c r="Y2907" i="1" s="1"/>
  <c r="W2908" i="1"/>
  <c r="X2908" i="1" s="1"/>
  <c r="Y2908" i="1" s="1"/>
  <c r="AA2908" i="1" s="1"/>
  <c r="W2909" i="1"/>
  <c r="X2909" i="1" s="1"/>
  <c r="Y2909" i="1" s="1"/>
  <c r="W2910" i="1"/>
  <c r="X2910" i="1" s="1"/>
  <c r="Y2910" i="1" s="1"/>
  <c r="W2911" i="1"/>
  <c r="X2911" i="1" s="1"/>
  <c r="Y2911" i="1" s="1"/>
  <c r="W2912" i="1"/>
  <c r="X2912" i="1" s="1"/>
  <c r="Y2912" i="1" s="1"/>
  <c r="Z2912" i="1" s="1"/>
  <c r="W2913" i="1"/>
  <c r="X2913" i="1" s="1"/>
  <c r="Y2913" i="1" s="1"/>
  <c r="W2914" i="1"/>
  <c r="X2914" i="1" s="1"/>
  <c r="Y2914" i="1" s="1"/>
  <c r="W2915" i="1"/>
  <c r="X2915" i="1" s="1"/>
  <c r="Y2915" i="1" s="1"/>
  <c r="AA2915" i="1" s="1"/>
  <c r="W2916" i="1"/>
  <c r="X2916" i="1" s="1"/>
  <c r="Y2916" i="1" s="1"/>
  <c r="Z2916" i="1" s="1"/>
  <c r="W2917" i="1"/>
  <c r="X2917" i="1" s="1"/>
  <c r="Y2917" i="1" s="1"/>
  <c r="Z2917" i="1" s="1"/>
  <c r="W2918" i="1"/>
  <c r="X2918" i="1" s="1"/>
  <c r="Y2918" i="1" s="1"/>
  <c r="W2919" i="1"/>
  <c r="X2919" i="1" s="1"/>
  <c r="Y2919" i="1" s="1"/>
  <c r="W2920" i="1"/>
  <c r="X2920" i="1" s="1"/>
  <c r="Y2920" i="1" s="1"/>
  <c r="W2921" i="1"/>
  <c r="X2921" i="1" s="1"/>
  <c r="Y2921" i="1" s="1"/>
  <c r="W2922" i="1"/>
  <c r="X2922" i="1" s="1"/>
  <c r="Y2922" i="1" s="1"/>
  <c r="AA2922" i="1" s="1"/>
  <c r="W2923" i="1"/>
  <c r="X2923" i="1" s="1"/>
  <c r="Y2923" i="1" s="1"/>
  <c r="W2924" i="1"/>
  <c r="X2924" i="1" s="1"/>
  <c r="Y2924" i="1" s="1"/>
  <c r="Z2924" i="1" s="1"/>
  <c r="W2925" i="1"/>
  <c r="X2925" i="1" s="1"/>
  <c r="Y2925" i="1" s="1"/>
  <c r="W2926" i="1"/>
  <c r="X2926" i="1" s="1"/>
  <c r="Y2926" i="1" s="1"/>
  <c r="W2927" i="1"/>
  <c r="X2927" i="1" s="1"/>
  <c r="Y2927" i="1" s="1"/>
  <c r="W2928" i="1"/>
  <c r="X2928" i="1" s="1"/>
  <c r="Y2928" i="1" s="1"/>
  <c r="W2929" i="1"/>
  <c r="X2929" i="1" s="1"/>
  <c r="Y2929" i="1" s="1"/>
  <c r="W2930" i="1"/>
  <c r="X2930" i="1" s="1"/>
  <c r="Y2930" i="1" s="1"/>
  <c r="Z2930" i="1" s="1"/>
  <c r="AA2930" i="1"/>
  <c r="W2931" i="1"/>
  <c r="X2931" i="1" s="1"/>
  <c r="Y2931" i="1" s="1"/>
  <c r="AA2931" i="1" s="1"/>
  <c r="W2932" i="1"/>
  <c r="X2932" i="1" s="1"/>
  <c r="Y2932" i="1" s="1"/>
  <c r="Z2932" i="1" s="1"/>
  <c r="W2933" i="1"/>
  <c r="X2933" i="1" s="1"/>
  <c r="Y2933" i="1" s="1"/>
  <c r="Z2933" i="1" s="1"/>
  <c r="W2934" i="1"/>
  <c r="X2934" i="1" s="1"/>
  <c r="Y2934" i="1" s="1"/>
  <c r="W2935" i="1"/>
  <c r="X2935" i="1" s="1"/>
  <c r="Y2935" i="1" s="1"/>
  <c r="W2936" i="1"/>
  <c r="X2936" i="1" s="1"/>
  <c r="Y2936" i="1"/>
  <c r="W2937" i="1"/>
  <c r="X2937" i="1" s="1"/>
  <c r="Y2937" i="1" s="1"/>
  <c r="W2938" i="1"/>
  <c r="X2938" i="1" s="1"/>
  <c r="Y2938" i="1" s="1"/>
  <c r="W2939" i="1"/>
  <c r="X2939" i="1" s="1"/>
  <c r="Y2939" i="1" s="1"/>
  <c r="W2940" i="1"/>
  <c r="X2940" i="1" s="1"/>
  <c r="Y2940" i="1" s="1"/>
  <c r="Z2940" i="1" s="1"/>
  <c r="W2941" i="1"/>
  <c r="X2941" i="1" s="1"/>
  <c r="Y2941" i="1" s="1"/>
  <c r="W2942" i="1"/>
  <c r="X2942" i="1" s="1"/>
  <c r="Y2942" i="1" s="1"/>
  <c r="W2943" i="1"/>
  <c r="X2943" i="1" s="1"/>
  <c r="Y2943" i="1" s="1"/>
  <c r="W2944" i="1"/>
  <c r="X2944" i="1" s="1"/>
  <c r="Y2944" i="1" s="1"/>
  <c r="W2945" i="1"/>
  <c r="X2945" i="1" s="1"/>
  <c r="Y2945" i="1" s="1"/>
  <c r="W2946" i="1"/>
  <c r="X2946" i="1" s="1"/>
  <c r="Y2946" i="1" s="1"/>
  <c r="W2947" i="1"/>
  <c r="X2947" i="1" s="1"/>
  <c r="Y2947" i="1" s="1"/>
  <c r="AA2947" i="1" s="1"/>
  <c r="W2948" i="1"/>
  <c r="X2948" i="1" s="1"/>
  <c r="Y2948" i="1" s="1"/>
  <c r="Z2948" i="1" s="1"/>
  <c r="W2949" i="1"/>
  <c r="X2949" i="1" s="1"/>
  <c r="Y2949" i="1" s="1"/>
  <c r="Z2949" i="1" s="1"/>
  <c r="W2950" i="1"/>
  <c r="X2950" i="1" s="1"/>
  <c r="Y2950" i="1" s="1"/>
  <c r="W2951" i="1"/>
  <c r="X2951" i="1" s="1"/>
  <c r="Y2951" i="1" s="1"/>
  <c r="W2952" i="1"/>
  <c r="X2952" i="1" s="1"/>
  <c r="Y2952" i="1" s="1"/>
  <c r="W2953" i="1"/>
  <c r="X2953" i="1" s="1"/>
  <c r="Y2953" i="1" s="1"/>
  <c r="W2954" i="1"/>
  <c r="X2954" i="1" s="1"/>
  <c r="Y2954" i="1" s="1"/>
  <c r="W2955" i="1"/>
  <c r="X2955" i="1" s="1"/>
  <c r="Y2955" i="1" s="1"/>
  <c r="AA2955" i="1" s="1"/>
  <c r="W2956" i="1"/>
  <c r="X2956" i="1" s="1"/>
  <c r="Y2956" i="1" s="1"/>
  <c r="Z2956" i="1" s="1"/>
  <c r="W2957" i="1"/>
  <c r="X2957" i="1" s="1"/>
  <c r="Y2957" i="1" s="1"/>
  <c r="W2958" i="1"/>
  <c r="X2958" i="1" s="1"/>
  <c r="Y2958" i="1"/>
  <c r="W2959" i="1"/>
  <c r="X2959" i="1" s="1"/>
  <c r="Y2959" i="1" s="1"/>
  <c r="W2960" i="1"/>
  <c r="X2960" i="1" s="1"/>
  <c r="Y2960" i="1" s="1"/>
  <c r="W2961" i="1"/>
  <c r="X2961" i="1" s="1"/>
  <c r="Y2961" i="1" s="1"/>
  <c r="W2962" i="1"/>
  <c r="X2962" i="1" s="1"/>
  <c r="Y2962" i="1" s="1"/>
  <c r="AA2962" i="1" s="1"/>
  <c r="W2963" i="1"/>
  <c r="X2963" i="1" s="1"/>
  <c r="Y2963" i="1" s="1"/>
  <c r="AA2963" i="1" s="1"/>
  <c r="W2964" i="1"/>
  <c r="X2964" i="1" s="1"/>
  <c r="Y2964" i="1" s="1"/>
  <c r="Z2964" i="1" s="1"/>
  <c r="W2965" i="1"/>
  <c r="X2965" i="1" s="1"/>
  <c r="Y2965" i="1" s="1"/>
  <c r="W2966" i="1"/>
  <c r="X2966" i="1" s="1"/>
  <c r="Y2966" i="1" s="1"/>
  <c r="W2967" i="1"/>
  <c r="X2967" i="1" s="1"/>
  <c r="Y2967" i="1" s="1"/>
  <c r="W2968" i="1"/>
  <c r="X2968" i="1" s="1"/>
  <c r="Y2968" i="1" s="1"/>
  <c r="W2969" i="1"/>
  <c r="X2969" i="1" s="1"/>
  <c r="Y2969" i="1" s="1"/>
  <c r="W2970" i="1"/>
  <c r="X2970" i="1" s="1"/>
  <c r="Y2970" i="1" s="1"/>
  <c r="Z2970" i="1" s="1"/>
  <c r="W2971" i="1"/>
  <c r="X2971" i="1" s="1"/>
  <c r="Y2971" i="1" s="1"/>
  <c r="W2972" i="1"/>
  <c r="X2972" i="1" s="1"/>
  <c r="Y2972" i="1" s="1"/>
  <c r="Z2972" i="1" s="1"/>
  <c r="W2973" i="1"/>
  <c r="X2973" i="1" s="1"/>
  <c r="Y2973" i="1" s="1"/>
  <c r="W2974" i="1"/>
  <c r="X2974" i="1" s="1"/>
  <c r="Y2974" i="1" s="1"/>
  <c r="W2975" i="1"/>
  <c r="X2975" i="1" s="1"/>
  <c r="Y2975" i="1" s="1"/>
  <c r="W2976" i="1"/>
  <c r="X2976" i="1" s="1"/>
  <c r="Y2976" i="1" s="1"/>
  <c r="W2977" i="1"/>
  <c r="X2977" i="1" s="1"/>
  <c r="Y2977" i="1" s="1"/>
  <c r="W2978" i="1"/>
  <c r="X2978" i="1" s="1"/>
  <c r="Y2978" i="1" s="1"/>
  <c r="Z2978" i="1" s="1"/>
  <c r="W2979" i="1"/>
  <c r="X2979" i="1" s="1"/>
  <c r="Y2979" i="1" s="1"/>
  <c r="AA2979" i="1" s="1"/>
  <c r="W2980" i="1"/>
  <c r="X2980" i="1" s="1"/>
  <c r="Y2980" i="1" s="1"/>
  <c r="Z2980" i="1" s="1"/>
  <c r="W2981" i="1"/>
  <c r="X2981" i="1" s="1"/>
  <c r="Y2981" i="1" s="1"/>
  <c r="W2982" i="1"/>
  <c r="X2982" i="1" s="1"/>
  <c r="Y2982" i="1" s="1"/>
  <c r="W2983" i="1"/>
  <c r="X2983" i="1" s="1"/>
  <c r="Y2983" i="1" s="1"/>
  <c r="W2984" i="1"/>
  <c r="X2984" i="1" s="1"/>
  <c r="Y2984" i="1" s="1"/>
  <c r="W2985" i="1"/>
  <c r="X2985" i="1" s="1"/>
  <c r="Y2985" i="1" s="1"/>
  <c r="W2986" i="1"/>
  <c r="X2986" i="1" s="1"/>
  <c r="Y2986" i="1" s="1"/>
  <c r="AA2986" i="1" s="1"/>
  <c r="W2987" i="1"/>
  <c r="X2987" i="1" s="1"/>
  <c r="Y2987" i="1" s="1"/>
  <c r="W2988" i="1"/>
  <c r="X2988" i="1" s="1"/>
  <c r="Y2988" i="1" s="1"/>
  <c r="Z2988" i="1" s="1"/>
  <c r="W2989" i="1"/>
  <c r="X2989" i="1" s="1"/>
  <c r="Y2989" i="1" s="1"/>
  <c r="W2990" i="1"/>
  <c r="X2990" i="1" s="1"/>
  <c r="Y2990" i="1" s="1"/>
  <c r="W2991" i="1"/>
  <c r="X2991" i="1" s="1"/>
  <c r="Y2991" i="1" s="1"/>
  <c r="W2992" i="1"/>
  <c r="X2992" i="1" s="1"/>
  <c r="Y2992" i="1" s="1"/>
  <c r="W2993" i="1"/>
  <c r="X2993" i="1" s="1"/>
  <c r="Y2993" i="1" s="1"/>
  <c r="W2994" i="1"/>
  <c r="X2994" i="1" s="1"/>
  <c r="Y2994" i="1" s="1"/>
  <c r="W2995" i="1"/>
  <c r="X2995" i="1" s="1"/>
  <c r="Y2995" i="1" s="1"/>
  <c r="AA2995" i="1" s="1"/>
  <c r="W2996" i="1"/>
  <c r="X2996" i="1" s="1"/>
  <c r="Y2996" i="1" s="1"/>
  <c r="Z2996" i="1" s="1"/>
  <c r="W2997" i="1"/>
  <c r="X2997" i="1" s="1"/>
  <c r="Y2997" i="1" s="1"/>
  <c r="W2998" i="1"/>
  <c r="X2998" i="1" s="1"/>
  <c r="Y2998" i="1" s="1"/>
  <c r="W2999" i="1"/>
  <c r="X2999" i="1" s="1"/>
  <c r="Y2999" i="1" s="1"/>
  <c r="W3000" i="1"/>
  <c r="X3000" i="1" s="1"/>
  <c r="Y3000" i="1" s="1"/>
  <c r="W3001" i="1"/>
  <c r="X3001" i="1" s="1"/>
  <c r="Y3001" i="1" s="1"/>
  <c r="W3002" i="1"/>
  <c r="X3002" i="1" s="1"/>
  <c r="Y3002" i="1" s="1"/>
  <c r="Z3002" i="1" s="1"/>
  <c r="W3003" i="1"/>
  <c r="X3003" i="1" s="1"/>
  <c r="Y3003" i="1" s="1"/>
  <c r="W3004" i="1"/>
  <c r="X3004" i="1" s="1"/>
  <c r="Y3004" i="1" s="1"/>
  <c r="Z3004" i="1" s="1"/>
  <c r="W3005" i="1"/>
  <c r="X3005" i="1" s="1"/>
  <c r="Y3005" i="1" s="1"/>
  <c r="W3006" i="1"/>
  <c r="X3006" i="1" s="1"/>
  <c r="Y3006" i="1" s="1"/>
  <c r="W3007" i="1"/>
  <c r="X3007" i="1" s="1"/>
  <c r="Y3007" i="1" s="1"/>
  <c r="W3008" i="1"/>
  <c r="X3008" i="1" s="1"/>
  <c r="Y3008" i="1" s="1"/>
  <c r="W3009" i="1"/>
  <c r="X3009" i="1" s="1"/>
  <c r="Y3009" i="1" s="1"/>
  <c r="W3010" i="1"/>
  <c r="X3010" i="1" s="1"/>
  <c r="Y3010" i="1" s="1"/>
  <c r="Z3010" i="1" s="1"/>
  <c r="W3011" i="1"/>
  <c r="X3011" i="1" s="1"/>
  <c r="Y3011" i="1" s="1"/>
  <c r="AA3011" i="1" s="1"/>
  <c r="W3012" i="1"/>
  <c r="X3012" i="1" s="1"/>
  <c r="Y3012" i="1" s="1"/>
  <c r="Z3012" i="1" s="1"/>
  <c r="W3013" i="1"/>
  <c r="X3013" i="1"/>
  <c r="Y3013" i="1" s="1"/>
  <c r="W3014" i="1"/>
  <c r="X3014" i="1" s="1"/>
  <c r="Y3014" i="1" s="1"/>
  <c r="W3015" i="1"/>
  <c r="X3015" i="1" s="1"/>
  <c r="Y3015" i="1" s="1"/>
  <c r="W3016" i="1"/>
  <c r="X3016" i="1" s="1"/>
  <c r="Y3016" i="1" s="1"/>
  <c r="W3017" i="1"/>
  <c r="X3017" i="1" s="1"/>
  <c r="Y3017" i="1" s="1"/>
  <c r="W3018" i="1"/>
  <c r="X3018" i="1" s="1"/>
  <c r="Y3018" i="1" s="1"/>
  <c r="AA3018" i="1" s="1"/>
  <c r="W3019" i="1"/>
  <c r="X3019" i="1" s="1"/>
  <c r="Y3019" i="1" s="1"/>
  <c r="AA3019" i="1" s="1"/>
  <c r="Z3019" i="1"/>
  <c r="W3020" i="1"/>
  <c r="X3020" i="1" s="1"/>
  <c r="Y3020" i="1" s="1"/>
  <c r="Z3020" i="1" s="1"/>
  <c r="W3021" i="1"/>
  <c r="X3021" i="1" s="1"/>
  <c r="Y3021" i="1" s="1"/>
  <c r="W3022" i="1"/>
  <c r="X3022" i="1" s="1"/>
  <c r="Y3022" i="1" s="1"/>
  <c r="W3023" i="1"/>
  <c r="X3023" i="1" s="1"/>
  <c r="Y3023" i="1" s="1"/>
  <c r="W3024" i="1"/>
  <c r="X3024" i="1" s="1"/>
  <c r="Y3024" i="1" s="1"/>
  <c r="W3025" i="1"/>
  <c r="X3025" i="1" s="1"/>
  <c r="Y3025" i="1" s="1"/>
  <c r="W3026" i="1"/>
  <c r="X3026" i="1" s="1"/>
  <c r="Y3026" i="1" s="1"/>
  <c r="AA3026" i="1" s="1"/>
  <c r="W3027" i="1"/>
  <c r="X3027" i="1" s="1"/>
  <c r="Y3027" i="1" s="1"/>
  <c r="AA3027" i="1" s="1"/>
  <c r="W3028" i="1"/>
  <c r="X3028" i="1" s="1"/>
  <c r="Y3028" i="1" s="1"/>
  <c r="Z3028" i="1" s="1"/>
  <c r="W3029" i="1"/>
  <c r="X3029" i="1" s="1"/>
  <c r="Y3029" i="1" s="1"/>
  <c r="W3030" i="1"/>
  <c r="X3030" i="1" s="1"/>
  <c r="Y3030" i="1" s="1"/>
  <c r="W3031" i="1"/>
  <c r="X3031" i="1" s="1"/>
  <c r="Y3031" i="1" s="1"/>
  <c r="W3032" i="1"/>
  <c r="X3032" i="1" s="1"/>
  <c r="Y3032" i="1" s="1"/>
  <c r="W3033" i="1"/>
  <c r="X3033" i="1" s="1"/>
  <c r="Y3033" i="1" s="1"/>
  <c r="W3034" i="1"/>
  <c r="X3034" i="1" s="1"/>
  <c r="Y3034" i="1" s="1"/>
  <c r="W3035" i="1"/>
  <c r="X3035" i="1" s="1"/>
  <c r="Y3035" i="1" s="1"/>
  <c r="W3036" i="1"/>
  <c r="X3036" i="1" s="1"/>
  <c r="Y3036" i="1" s="1"/>
  <c r="Z3036" i="1" s="1"/>
  <c r="W3037" i="1"/>
  <c r="X3037" i="1" s="1"/>
  <c r="Y3037" i="1" s="1"/>
  <c r="W3038" i="1"/>
  <c r="X3038" i="1" s="1"/>
  <c r="Y3038" i="1" s="1"/>
  <c r="W3039" i="1"/>
  <c r="X3039" i="1" s="1"/>
  <c r="Y3039" i="1" s="1"/>
  <c r="W3040" i="1"/>
  <c r="X3040" i="1" s="1"/>
  <c r="Y3040" i="1" s="1"/>
  <c r="W3041" i="1"/>
  <c r="X3041" i="1" s="1"/>
  <c r="Y3041" i="1" s="1"/>
  <c r="W3042" i="1"/>
  <c r="X3042" i="1" s="1"/>
  <c r="Y3042" i="1" s="1"/>
  <c r="Z3042" i="1" s="1"/>
  <c r="W3043" i="1"/>
  <c r="X3043" i="1" s="1"/>
  <c r="Y3043" i="1" s="1"/>
  <c r="AA3043" i="1" s="1"/>
  <c r="W3044" i="1"/>
  <c r="X3044" i="1" s="1"/>
  <c r="Y3044" i="1" s="1"/>
  <c r="Z3044" i="1" s="1"/>
  <c r="W3045" i="1"/>
  <c r="X3045" i="1" s="1"/>
  <c r="Y3045" i="1" s="1"/>
  <c r="W3046" i="1"/>
  <c r="X3046" i="1" s="1"/>
  <c r="Y3046" i="1" s="1"/>
  <c r="W3047" i="1"/>
  <c r="X3047" i="1" s="1"/>
  <c r="Y3047" i="1" s="1"/>
  <c r="W3048" i="1"/>
  <c r="X3048" i="1" s="1"/>
  <c r="Y3048" i="1" s="1"/>
  <c r="W3049" i="1"/>
  <c r="X3049" i="1" s="1"/>
  <c r="Y3049" i="1" s="1"/>
  <c r="W3050" i="1"/>
  <c r="X3050" i="1" s="1"/>
  <c r="Y3050" i="1" s="1"/>
  <c r="AA3050" i="1" s="1"/>
  <c r="W3051" i="1"/>
  <c r="X3051" i="1" s="1"/>
  <c r="Y3051" i="1" s="1"/>
  <c r="AA3051" i="1" s="1"/>
  <c r="W3052" i="1"/>
  <c r="X3052" i="1" s="1"/>
  <c r="Y3052" i="1" s="1"/>
  <c r="Z3052" i="1" s="1"/>
  <c r="W3053" i="1"/>
  <c r="X3053" i="1" s="1"/>
  <c r="Y3053" i="1" s="1"/>
  <c r="W3054" i="1"/>
  <c r="X3054" i="1" s="1"/>
  <c r="Y3054" i="1" s="1"/>
  <c r="W3055" i="1"/>
  <c r="X3055" i="1" s="1"/>
  <c r="Y3055" i="1" s="1"/>
  <c r="W3056" i="1"/>
  <c r="X3056" i="1" s="1"/>
  <c r="Y3056" i="1" s="1"/>
  <c r="W3057" i="1"/>
  <c r="X3057" i="1" s="1"/>
  <c r="Y3057" i="1" s="1"/>
  <c r="W3058" i="1"/>
  <c r="X3058" i="1" s="1"/>
  <c r="Y3058" i="1" s="1"/>
  <c r="AA3058" i="1" s="1"/>
  <c r="W3059" i="1"/>
  <c r="X3059" i="1" s="1"/>
  <c r="Y3059" i="1" s="1"/>
  <c r="AA3059" i="1" s="1"/>
  <c r="W3060" i="1"/>
  <c r="X3060" i="1" s="1"/>
  <c r="Y3060" i="1" s="1"/>
  <c r="Z3060" i="1" s="1"/>
  <c r="W3061" i="1"/>
  <c r="X3061" i="1" s="1"/>
  <c r="Y3061" i="1" s="1"/>
  <c r="W3062" i="1"/>
  <c r="X3062" i="1" s="1"/>
  <c r="Y3062" i="1" s="1"/>
  <c r="W3063" i="1"/>
  <c r="X3063" i="1" s="1"/>
  <c r="Y3063" i="1" s="1"/>
  <c r="W3064" i="1"/>
  <c r="X3064" i="1" s="1"/>
  <c r="Y3064" i="1" s="1"/>
  <c r="W3065" i="1"/>
  <c r="X3065" i="1" s="1"/>
  <c r="Y3065" i="1" s="1"/>
  <c r="W3066" i="1"/>
  <c r="X3066" i="1" s="1"/>
  <c r="Y3066" i="1" s="1"/>
  <c r="W3067" i="1"/>
  <c r="X3067" i="1" s="1"/>
  <c r="Y3067" i="1" s="1"/>
  <c r="W3068" i="1"/>
  <c r="X3068" i="1" s="1"/>
  <c r="Y3068" i="1" s="1"/>
  <c r="Z3068" i="1" s="1"/>
  <c r="W3069" i="1"/>
  <c r="X3069" i="1" s="1"/>
  <c r="Y3069" i="1" s="1"/>
  <c r="W3070" i="1"/>
  <c r="X3070" i="1" s="1"/>
  <c r="Y3070" i="1" s="1"/>
  <c r="W3071" i="1"/>
  <c r="X3071" i="1" s="1"/>
  <c r="Y3071" i="1" s="1"/>
  <c r="W3072" i="1"/>
  <c r="X3072" i="1" s="1"/>
  <c r="Y3072" i="1" s="1"/>
  <c r="W3073" i="1"/>
  <c r="X3073" i="1" s="1"/>
  <c r="Y3073" i="1" s="1"/>
  <c r="W3074" i="1"/>
  <c r="X3074" i="1" s="1"/>
  <c r="Y3074" i="1" s="1"/>
  <c r="W3075" i="1"/>
  <c r="X3075" i="1" s="1"/>
  <c r="Y3075" i="1" s="1"/>
  <c r="AA3075" i="1" s="1"/>
  <c r="W3076" i="1"/>
  <c r="X3076" i="1" s="1"/>
  <c r="Y3076" i="1" s="1"/>
  <c r="Z3076" i="1" s="1"/>
  <c r="W3077" i="1"/>
  <c r="X3077" i="1" s="1"/>
  <c r="Y3077" i="1" s="1"/>
  <c r="W3078" i="1"/>
  <c r="X3078" i="1" s="1"/>
  <c r="Y3078" i="1" s="1"/>
  <c r="W3079" i="1"/>
  <c r="X3079" i="1" s="1"/>
  <c r="Y3079" i="1" s="1"/>
  <c r="AA3079" i="1" s="1"/>
  <c r="W3080" i="1"/>
  <c r="X3080" i="1" s="1"/>
  <c r="Y3080" i="1" s="1"/>
  <c r="W3081" i="1"/>
  <c r="X3081" i="1" s="1"/>
  <c r="Y3081" i="1" s="1"/>
  <c r="W3082" i="1"/>
  <c r="X3082" i="1" s="1"/>
  <c r="Y3082" i="1" s="1"/>
  <c r="AA3082" i="1" s="1"/>
  <c r="W3083" i="1"/>
  <c r="X3083" i="1" s="1"/>
  <c r="Y3083" i="1" s="1"/>
  <c r="AA3083" i="1" s="1"/>
  <c r="W3084" i="1"/>
  <c r="X3084" i="1" s="1"/>
  <c r="Y3084" i="1" s="1"/>
  <c r="Z3084" i="1" s="1"/>
  <c r="W3085" i="1"/>
  <c r="X3085" i="1" s="1"/>
  <c r="Y3085" i="1" s="1"/>
  <c r="Z3085" i="1" s="1"/>
  <c r="W3086" i="1"/>
  <c r="X3086" i="1" s="1"/>
  <c r="Y3086" i="1" s="1"/>
  <c r="W3087" i="1"/>
  <c r="X3087" i="1" s="1"/>
  <c r="Y3087" i="1" s="1"/>
  <c r="AA3087" i="1" s="1"/>
  <c r="W3088" i="1"/>
  <c r="X3088" i="1" s="1"/>
  <c r="Y3088" i="1" s="1"/>
  <c r="W3089" i="1"/>
  <c r="X3089" i="1" s="1"/>
  <c r="Y3089" i="1" s="1"/>
  <c r="W3090" i="1"/>
  <c r="X3090" i="1" s="1"/>
  <c r="Y3090" i="1" s="1"/>
  <c r="W3091" i="1"/>
  <c r="X3091" i="1" s="1"/>
  <c r="Y3091" i="1" s="1"/>
  <c r="W3092" i="1"/>
  <c r="X3092" i="1" s="1"/>
  <c r="Y3092" i="1" s="1"/>
  <c r="W3093" i="1"/>
  <c r="X3093" i="1" s="1"/>
  <c r="Y3093" i="1" s="1"/>
  <c r="Z3093" i="1" s="1"/>
  <c r="W3094" i="1"/>
  <c r="X3094" i="1" s="1"/>
  <c r="Y3094" i="1" s="1"/>
  <c r="W3095" i="1"/>
  <c r="X3095" i="1" s="1"/>
  <c r="Y3095" i="1" s="1"/>
  <c r="W3096" i="1"/>
  <c r="X3096" i="1" s="1"/>
  <c r="Y3096" i="1" s="1"/>
  <c r="W3097" i="1"/>
  <c r="X3097" i="1" s="1"/>
  <c r="Y3097" i="1" s="1"/>
  <c r="W3098" i="1"/>
  <c r="X3098" i="1" s="1"/>
  <c r="Y3098" i="1" s="1"/>
  <c r="AA3098" i="1" s="1"/>
  <c r="Z3098" i="1"/>
  <c r="W3099" i="1"/>
  <c r="X3099" i="1" s="1"/>
  <c r="Y3099" i="1" s="1"/>
  <c r="AA3099" i="1" s="1"/>
  <c r="W3100" i="1"/>
  <c r="X3100" i="1" s="1"/>
  <c r="Y3100" i="1" s="1"/>
  <c r="W3101" i="1"/>
  <c r="X3101" i="1" s="1"/>
  <c r="Y3101" i="1" s="1"/>
  <c r="W3102" i="1"/>
  <c r="X3102" i="1" s="1"/>
  <c r="Y3102" i="1" s="1"/>
  <c r="W3103" i="1"/>
  <c r="X3103" i="1" s="1"/>
  <c r="Y3103" i="1" s="1"/>
  <c r="W3104" i="1"/>
  <c r="X3104" i="1" s="1"/>
  <c r="Y3104" i="1" s="1"/>
  <c r="W3105" i="1"/>
  <c r="X3105" i="1" s="1"/>
  <c r="Y3105" i="1" s="1"/>
  <c r="W3106" i="1"/>
  <c r="X3106" i="1" s="1"/>
  <c r="Y3106" i="1" s="1"/>
  <c r="AA3106" i="1" s="1"/>
  <c r="W3107" i="1"/>
  <c r="X3107" i="1" s="1"/>
  <c r="Y3107" i="1" s="1"/>
  <c r="AA3107" i="1" s="1"/>
  <c r="W3108" i="1"/>
  <c r="X3108" i="1" s="1"/>
  <c r="Y3108" i="1" s="1"/>
  <c r="Z3108" i="1" s="1"/>
  <c r="W3109" i="1"/>
  <c r="X3109" i="1"/>
  <c r="Y3109" i="1" s="1"/>
  <c r="W3110" i="1"/>
  <c r="X3110" i="1" s="1"/>
  <c r="Y3110" i="1" s="1"/>
  <c r="W3111" i="1"/>
  <c r="X3111" i="1" s="1"/>
  <c r="Y3111" i="1" s="1"/>
  <c r="AA3111" i="1" s="1"/>
  <c r="W3112" i="1"/>
  <c r="X3112" i="1" s="1"/>
  <c r="Y3112" i="1" s="1"/>
  <c r="W3113" i="1"/>
  <c r="X3113" i="1" s="1"/>
  <c r="Y3113" i="1" s="1"/>
  <c r="W3114" i="1"/>
  <c r="X3114" i="1" s="1"/>
  <c r="Y3114" i="1" s="1"/>
  <c r="Z3114" i="1" s="1"/>
  <c r="W3115" i="1"/>
  <c r="X3115" i="1" s="1"/>
  <c r="Y3115" i="1" s="1"/>
  <c r="W3116" i="1"/>
  <c r="X3116" i="1" s="1"/>
  <c r="Y3116" i="1" s="1"/>
  <c r="W3117" i="1"/>
  <c r="X3117" i="1" s="1"/>
  <c r="Y3117" i="1" s="1"/>
  <c r="Z3117" i="1" s="1"/>
  <c r="W3118" i="1"/>
  <c r="X3118" i="1" s="1"/>
  <c r="Y3118" i="1" s="1"/>
  <c r="W3119" i="1"/>
  <c r="X3119" i="1" s="1"/>
  <c r="Y3119" i="1" s="1"/>
  <c r="W3120" i="1"/>
  <c r="X3120" i="1" s="1"/>
  <c r="Y3120" i="1" s="1"/>
  <c r="W3121" i="1"/>
  <c r="X3121" i="1" s="1"/>
  <c r="Y3121" i="1" s="1"/>
  <c r="W3122" i="1"/>
  <c r="X3122" i="1" s="1"/>
  <c r="Y3122" i="1" s="1"/>
  <c r="Z3122" i="1" s="1"/>
  <c r="W3123" i="1"/>
  <c r="X3123" i="1" s="1"/>
  <c r="Y3123" i="1" s="1"/>
  <c r="W3124" i="1"/>
  <c r="X3124" i="1" s="1"/>
  <c r="Y3124" i="1" s="1"/>
  <c r="W3125" i="1"/>
  <c r="X3125" i="1" s="1"/>
  <c r="Y3125" i="1" s="1"/>
  <c r="Z3125" i="1" s="1"/>
  <c r="W3126" i="1"/>
  <c r="X3126" i="1" s="1"/>
  <c r="Y3126" i="1" s="1"/>
  <c r="W3127" i="1"/>
  <c r="X3127" i="1" s="1"/>
  <c r="Y3127" i="1" s="1"/>
  <c r="W3128" i="1"/>
  <c r="X3128" i="1" s="1"/>
  <c r="Y3128" i="1" s="1"/>
  <c r="W3129" i="1"/>
  <c r="X3129" i="1" s="1"/>
  <c r="Y3129" i="1" s="1"/>
  <c r="W3130" i="1"/>
  <c r="X3130" i="1" s="1"/>
  <c r="Y3130" i="1" s="1"/>
  <c r="Z3130" i="1" s="1"/>
  <c r="W3131" i="1"/>
  <c r="X3131" i="1" s="1"/>
  <c r="Y3131" i="1" s="1"/>
  <c r="AA3131" i="1" s="1"/>
  <c r="W3132" i="1"/>
  <c r="X3132" i="1" s="1"/>
  <c r="Y3132" i="1" s="1"/>
  <c r="W3133" i="1"/>
  <c r="X3133" i="1" s="1"/>
  <c r="Y3133" i="1" s="1"/>
  <c r="W3134" i="1"/>
  <c r="X3134" i="1" s="1"/>
  <c r="Y3134" i="1" s="1"/>
  <c r="W3135" i="1"/>
  <c r="X3135" i="1" s="1"/>
  <c r="Y3135" i="1" s="1"/>
  <c r="W3136" i="1"/>
  <c r="X3136" i="1" s="1"/>
  <c r="Y3136" i="1" s="1"/>
  <c r="W3137" i="1"/>
  <c r="X3137" i="1" s="1"/>
  <c r="Y3137" i="1" s="1"/>
  <c r="W3138" i="1"/>
  <c r="X3138" i="1" s="1"/>
  <c r="Y3138" i="1" s="1"/>
  <c r="AA3138" i="1" s="1"/>
  <c r="Z3138" i="1"/>
  <c r="W3139" i="1"/>
  <c r="X3139" i="1" s="1"/>
  <c r="Y3139" i="1" s="1"/>
  <c r="AA3139" i="1" s="1"/>
  <c r="W3140" i="1"/>
  <c r="X3140" i="1" s="1"/>
  <c r="Y3140" i="1" s="1"/>
  <c r="Z3140" i="1" s="1"/>
  <c r="W3141" i="1"/>
  <c r="X3141" i="1" s="1"/>
  <c r="Y3141" i="1" s="1"/>
  <c r="W3142" i="1"/>
  <c r="X3142" i="1" s="1"/>
  <c r="Y3142" i="1" s="1"/>
  <c r="W3143" i="1"/>
  <c r="X3143" i="1" s="1"/>
  <c r="Y3143" i="1" s="1"/>
  <c r="AA3143" i="1" s="1"/>
  <c r="W3144" i="1"/>
  <c r="X3144" i="1" s="1"/>
  <c r="Y3144" i="1" s="1"/>
  <c r="W3145" i="1"/>
  <c r="X3145" i="1" s="1"/>
  <c r="Y3145" i="1" s="1"/>
  <c r="W3146" i="1"/>
  <c r="X3146" i="1" s="1"/>
  <c r="Y3146" i="1" s="1"/>
  <c r="Z3146" i="1" s="1"/>
  <c r="W3147" i="1"/>
  <c r="X3147" i="1"/>
  <c r="Y3147" i="1" s="1"/>
  <c r="W3148" i="1"/>
  <c r="X3148" i="1" s="1"/>
  <c r="Y3148" i="1" s="1"/>
  <c r="Z3148" i="1" s="1"/>
  <c r="W3149" i="1"/>
  <c r="X3149" i="1" s="1"/>
  <c r="Y3149" i="1" s="1"/>
  <c r="Z3149" i="1" s="1"/>
  <c r="W3150" i="1"/>
  <c r="X3150" i="1" s="1"/>
  <c r="Y3150" i="1" s="1"/>
  <c r="W3151" i="1"/>
  <c r="X3151" i="1" s="1"/>
  <c r="Y3151" i="1" s="1"/>
  <c r="AA3151" i="1" s="1"/>
  <c r="W3152" i="1"/>
  <c r="X3152" i="1" s="1"/>
  <c r="Y3152" i="1" s="1"/>
  <c r="W3153" i="1"/>
  <c r="X3153" i="1" s="1"/>
  <c r="Y3153" i="1" s="1"/>
  <c r="W3154" i="1"/>
  <c r="X3154" i="1" s="1"/>
  <c r="Y3154" i="1" s="1"/>
  <c r="AA3154" i="1" s="1"/>
  <c r="W3155" i="1"/>
  <c r="X3155" i="1" s="1"/>
  <c r="Y3155" i="1" s="1"/>
  <c r="W3156" i="1"/>
  <c r="X3156" i="1" s="1"/>
  <c r="Y3156" i="1" s="1"/>
  <c r="Z3156" i="1" s="1"/>
  <c r="W3157" i="1"/>
  <c r="X3157" i="1"/>
  <c r="Y3157" i="1" s="1"/>
  <c r="Z3157" i="1" s="1"/>
  <c r="W3158" i="1"/>
  <c r="X3158" i="1" s="1"/>
  <c r="Y3158" i="1" s="1"/>
  <c r="W3159" i="1"/>
  <c r="X3159" i="1" s="1"/>
  <c r="Y3159" i="1" s="1"/>
  <c r="W3160" i="1"/>
  <c r="X3160" i="1" s="1"/>
  <c r="Y3160" i="1" s="1"/>
  <c r="W3161" i="1"/>
  <c r="X3161" i="1" s="1"/>
  <c r="Y3161" i="1" s="1"/>
  <c r="W3162" i="1"/>
  <c r="X3162" i="1" s="1"/>
  <c r="Y3162" i="1" s="1"/>
  <c r="Z3162" i="1" s="1"/>
  <c r="W3163" i="1"/>
  <c r="X3163" i="1" s="1"/>
  <c r="Y3163" i="1" s="1"/>
  <c r="AA3163" i="1" s="1"/>
  <c r="W3164" i="1"/>
  <c r="X3164" i="1" s="1"/>
  <c r="Y3164" i="1" s="1"/>
  <c r="W3165" i="1"/>
  <c r="X3165" i="1" s="1"/>
  <c r="Y3165" i="1" s="1"/>
  <c r="Z3165" i="1" s="1"/>
  <c r="W3166" i="1"/>
  <c r="X3166" i="1" s="1"/>
  <c r="Y3166" i="1" s="1"/>
  <c r="W3167" i="1"/>
  <c r="X3167" i="1" s="1"/>
  <c r="Y3167" i="1" s="1"/>
  <c r="W3168" i="1"/>
  <c r="X3168" i="1" s="1"/>
  <c r="Y3168" i="1" s="1"/>
  <c r="W3169" i="1"/>
  <c r="X3169" i="1" s="1"/>
  <c r="Y3169" i="1" s="1"/>
  <c r="W3170" i="1"/>
  <c r="X3170" i="1" s="1"/>
  <c r="Y3170" i="1" s="1"/>
  <c r="W3171" i="1"/>
  <c r="X3171" i="1" s="1"/>
  <c r="Y3171" i="1" s="1"/>
  <c r="AA3171" i="1" s="1"/>
  <c r="W3172" i="1"/>
  <c r="X3172" i="1" s="1"/>
  <c r="Y3172" i="1" s="1"/>
  <c r="Z3172" i="1" s="1"/>
  <c r="W3173" i="1"/>
  <c r="X3173" i="1" s="1"/>
  <c r="Y3173" i="1" s="1"/>
  <c r="W3174" i="1"/>
  <c r="X3174" i="1" s="1"/>
  <c r="Y3174" i="1" s="1"/>
  <c r="W3175" i="1"/>
  <c r="X3175" i="1" s="1"/>
  <c r="Y3175" i="1" s="1"/>
  <c r="AA3175" i="1" s="1"/>
  <c r="W3176" i="1"/>
  <c r="X3176" i="1" s="1"/>
  <c r="Y3176" i="1" s="1"/>
  <c r="W3177" i="1"/>
  <c r="X3177" i="1" s="1"/>
  <c r="Y3177" i="1" s="1"/>
  <c r="W3178" i="1"/>
  <c r="X3178" i="1" s="1"/>
  <c r="Y3178" i="1" s="1"/>
  <c r="Z3178" i="1" s="1"/>
  <c r="W3179" i="1"/>
  <c r="X3179" i="1" s="1"/>
  <c r="Y3179" i="1" s="1"/>
  <c r="AA3179" i="1" s="1"/>
  <c r="W3180" i="1"/>
  <c r="X3180" i="1" s="1"/>
  <c r="Y3180" i="1" s="1"/>
  <c r="Z3180" i="1" s="1"/>
  <c r="W3181" i="1"/>
  <c r="X3181" i="1" s="1"/>
  <c r="Y3181" i="1" s="1"/>
  <c r="Z3181" i="1" s="1"/>
  <c r="W3182" i="1"/>
  <c r="X3182" i="1" s="1"/>
  <c r="Y3182" i="1" s="1"/>
  <c r="W3183" i="1"/>
  <c r="X3183" i="1" s="1"/>
  <c r="Y3183" i="1" s="1"/>
  <c r="W3184" i="1"/>
  <c r="X3184" i="1" s="1"/>
  <c r="Y3184" i="1" s="1"/>
  <c r="W3185" i="1"/>
  <c r="X3185" i="1" s="1"/>
  <c r="Y3185" i="1" s="1"/>
  <c r="W3186" i="1"/>
  <c r="X3186" i="1" s="1"/>
  <c r="Y3186" i="1" s="1"/>
  <c r="Z3186" i="1" s="1"/>
  <c r="W3187" i="1"/>
  <c r="X3187" i="1" s="1"/>
  <c r="Y3187" i="1" s="1"/>
  <c r="W3188" i="1"/>
  <c r="X3188" i="1" s="1"/>
  <c r="Y3188" i="1" s="1"/>
  <c r="W3189" i="1"/>
  <c r="X3189" i="1" s="1"/>
  <c r="Y3189" i="1" s="1"/>
  <c r="Z3189" i="1" s="1"/>
  <c r="W3190" i="1"/>
  <c r="X3190" i="1" s="1"/>
  <c r="Y3190" i="1" s="1"/>
  <c r="W3191" i="1"/>
  <c r="X3191" i="1" s="1"/>
  <c r="Y3191" i="1" s="1"/>
  <c r="AA3191" i="1" s="1"/>
  <c r="W3192" i="1"/>
  <c r="X3192" i="1" s="1"/>
  <c r="Y3192" i="1" s="1"/>
  <c r="W3193" i="1"/>
  <c r="X3193" i="1" s="1"/>
  <c r="Y3193" i="1" s="1"/>
  <c r="W3194" i="1"/>
  <c r="X3194" i="1" s="1"/>
  <c r="Y3194" i="1" s="1"/>
  <c r="Z3194" i="1" s="1"/>
  <c r="W3195" i="1"/>
  <c r="X3195" i="1" s="1"/>
  <c r="Y3195" i="1" s="1"/>
  <c r="AA3195" i="1" s="1"/>
  <c r="W3196" i="1"/>
  <c r="X3196" i="1" s="1"/>
  <c r="Y3196" i="1" s="1"/>
  <c r="W3197" i="1"/>
  <c r="X3197" i="1" s="1"/>
  <c r="Y3197" i="1" s="1"/>
  <c r="Z3197" i="1" s="1"/>
  <c r="W3198" i="1"/>
  <c r="X3198" i="1" s="1"/>
  <c r="Y3198" i="1" s="1"/>
  <c r="W3199" i="1"/>
  <c r="X3199" i="1" s="1"/>
  <c r="Y3199" i="1" s="1"/>
  <c r="W3200" i="1"/>
  <c r="X3200" i="1" s="1"/>
  <c r="Y3200" i="1" s="1"/>
  <c r="W3201" i="1"/>
  <c r="X3201" i="1" s="1"/>
  <c r="Y3201" i="1" s="1"/>
  <c r="W3202" i="1"/>
  <c r="X3202" i="1" s="1"/>
  <c r="Y3202" i="1" s="1"/>
  <c r="AA3202" i="1" s="1"/>
  <c r="Z3202" i="1"/>
  <c r="W3203" i="1"/>
  <c r="X3203" i="1" s="1"/>
  <c r="Y3203" i="1" s="1"/>
  <c r="AA3203" i="1" s="1"/>
  <c r="W3204" i="1"/>
  <c r="X3204" i="1" s="1"/>
  <c r="Y3204" i="1" s="1"/>
  <c r="Z3204" i="1" s="1"/>
  <c r="W3205" i="1"/>
  <c r="X3205" i="1" s="1"/>
  <c r="Y3205" i="1" s="1"/>
  <c r="W3206" i="1"/>
  <c r="X3206" i="1" s="1"/>
  <c r="Y3206" i="1" s="1"/>
  <c r="W3207" i="1"/>
  <c r="X3207" i="1" s="1"/>
  <c r="Y3207" i="1" s="1"/>
  <c r="AA3207" i="1" s="1"/>
  <c r="W3208" i="1"/>
  <c r="X3208" i="1" s="1"/>
  <c r="Y3208" i="1" s="1"/>
  <c r="W3209" i="1"/>
  <c r="X3209" i="1" s="1"/>
  <c r="Y3209" i="1" s="1"/>
  <c r="W3210" i="1"/>
  <c r="X3210" i="1" s="1"/>
  <c r="Y3210" i="1" s="1"/>
  <c r="Z3210" i="1" s="1"/>
  <c r="W3211" i="1"/>
  <c r="X3211" i="1" s="1"/>
  <c r="Y3211" i="1" s="1"/>
  <c r="W3212" i="1"/>
  <c r="X3212" i="1" s="1"/>
  <c r="Y3212" i="1" s="1"/>
  <c r="Z3212" i="1" s="1"/>
  <c r="W3213" i="1"/>
  <c r="X3213" i="1" s="1"/>
  <c r="Y3213" i="1" s="1"/>
  <c r="Z3213" i="1" s="1"/>
  <c r="W3214" i="1"/>
  <c r="X3214" i="1" s="1"/>
  <c r="Y3214" i="1" s="1"/>
  <c r="W3215" i="1"/>
  <c r="X3215" i="1" s="1"/>
  <c r="Y3215" i="1" s="1"/>
  <c r="AA3215" i="1" s="1"/>
  <c r="W3216" i="1"/>
  <c r="X3216" i="1" s="1"/>
  <c r="Y3216" i="1" s="1"/>
  <c r="W3217" i="1"/>
  <c r="X3217" i="1" s="1"/>
  <c r="Y3217" i="1" s="1"/>
  <c r="W3218" i="1"/>
  <c r="X3218" i="1" s="1"/>
  <c r="Y3218" i="1" s="1"/>
  <c r="Z3218" i="1" s="1"/>
  <c r="W3219" i="1"/>
  <c r="X3219" i="1" s="1"/>
  <c r="Y3219" i="1" s="1"/>
  <c r="W3220" i="1"/>
  <c r="X3220" i="1" s="1"/>
  <c r="Y3220" i="1" s="1"/>
  <c r="Z3220" i="1" s="1"/>
  <c r="W3221" i="1"/>
  <c r="X3221" i="1" s="1"/>
  <c r="Y3221" i="1" s="1"/>
  <c r="Z3221" i="1" s="1"/>
  <c r="W3222" i="1"/>
  <c r="X3222" i="1" s="1"/>
  <c r="Y3222" i="1" s="1"/>
  <c r="W3223" i="1"/>
  <c r="X3223" i="1" s="1"/>
  <c r="Y3223" i="1" s="1"/>
  <c r="AA3223" i="1" s="1"/>
  <c r="W3224" i="1"/>
  <c r="X3224" i="1" s="1"/>
  <c r="Y3224" i="1" s="1"/>
  <c r="W3225" i="1"/>
  <c r="X3225" i="1" s="1"/>
  <c r="Y3225" i="1" s="1"/>
  <c r="W3226" i="1"/>
  <c r="X3226" i="1" s="1"/>
  <c r="Y3226" i="1" s="1"/>
  <c r="AA3226" i="1" s="1"/>
  <c r="W3227" i="1"/>
  <c r="X3227" i="1" s="1"/>
  <c r="Y3227" i="1" s="1"/>
  <c r="AA3227" i="1" s="1"/>
  <c r="W3228" i="1"/>
  <c r="X3228" i="1" s="1"/>
  <c r="Y3228" i="1" s="1"/>
  <c r="W3229" i="1"/>
  <c r="X3229" i="1" s="1"/>
  <c r="Y3229" i="1" s="1"/>
  <c r="W3230" i="1"/>
  <c r="X3230" i="1" s="1"/>
  <c r="Y3230" i="1"/>
  <c r="W3231" i="1"/>
  <c r="X3231" i="1" s="1"/>
  <c r="Y3231" i="1"/>
  <c r="W3232" i="1"/>
  <c r="X3232" i="1" s="1"/>
  <c r="Y3232" i="1" s="1"/>
  <c r="W3233" i="1"/>
  <c r="X3233" i="1" s="1"/>
  <c r="Y3233" i="1" s="1"/>
  <c r="W3234" i="1"/>
  <c r="X3234" i="1" s="1"/>
  <c r="Y3234" i="1" s="1"/>
  <c r="Z3234" i="1" s="1"/>
  <c r="AA3234" i="1"/>
  <c r="W3235" i="1"/>
  <c r="X3235" i="1" s="1"/>
  <c r="Y3235" i="1" s="1"/>
  <c r="AA3235" i="1" s="1"/>
  <c r="W3236" i="1"/>
  <c r="X3236" i="1" s="1"/>
  <c r="Y3236" i="1" s="1"/>
  <c r="Z3236" i="1" s="1"/>
  <c r="W3237" i="1"/>
  <c r="X3237" i="1" s="1"/>
  <c r="Y3237" i="1" s="1"/>
  <c r="W3238" i="1"/>
  <c r="X3238" i="1" s="1"/>
  <c r="Y3238" i="1" s="1"/>
  <c r="W3239" i="1"/>
  <c r="X3239" i="1" s="1"/>
  <c r="Y3239" i="1" s="1"/>
  <c r="W3240" i="1"/>
  <c r="X3240" i="1" s="1"/>
  <c r="Y3240" i="1" s="1"/>
  <c r="W3241" i="1"/>
  <c r="X3241" i="1" s="1"/>
  <c r="Y3241" i="1" s="1"/>
  <c r="W3242" i="1"/>
  <c r="X3242" i="1" s="1"/>
  <c r="Y3242" i="1" s="1"/>
  <c r="AA3242" i="1" s="1"/>
  <c r="W3243" i="1"/>
  <c r="X3243" i="1" s="1"/>
  <c r="Y3243" i="1" s="1"/>
  <c r="AA3243" i="1" s="1"/>
  <c r="W3244" i="1"/>
  <c r="X3244" i="1" s="1"/>
  <c r="Y3244" i="1" s="1"/>
  <c r="Z3244" i="1" s="1"/>
  <c r="W3245" i="1"/>
  <c r="X3245" i="1" s="1"/>
  <c r="Y3245" i="1" s="1"/>
  <c r="Z3245" i="1" s="1"/>
  <c r="W3246" i="1"/>
  <c r="X3246" i="1" s="1"/>
  <c r="Y3246" i="1" s="1"/>
  <c r="W3247" i="1"/>
  <c r="X3247" i="1" s="1"/>
  <c r="Y3247" i="1" s="1"/>
  <c r="AA3247" i="1" s="1"/>
  <c r="W3248" i="1"/>
  <c r="X3248" i="1" s="1"/>
  <c r="Y3248" i="1" s="1"/>
  <c r="W3249" i="1"/>
  <c r="X3249" i="1" s="1"/>
  <c r="Y3249" i="1" s="1"/>
  <c r="W3250" i="1"/>
  <c r="X3250" i="1" s="1"/>
  <c r="Y3250" i="1" s="1"/>
  <c r="Z3250" i="1" s="1"/>
  <c r="W3251" i="1"/>
  <c r="X3251" i="1"/>
  <c r="Y3251" i="1" s="1"/>
  <c r="W3252" i="1"/>
  <c r="X3252" i="1" s="1"/>
  <c r="Y3252" i="1" s="1"/>
  <c r="W3253" i="1"/>
  <c r="X3253" i="1" s="1"/>
  <c r="Y3253" i="1" s="1"/>
  <c r="Z3253" i="1" s="1"/>
  <c r="W3254" i="1"/>
  <c r="X3254" i="1" s="1"/>
  <c r="Y3254" i="1" s="1"/>
  <c r="W3255" i="1"/>
  <c r="X3255" i="1" s="1"/>
  <c r="Y3255" i="1" s="1"/>
  <c r="AA3255" i="1" s="1"/>
  <c r="W3256" i="1"/>
  <c r="X3256" i="1" s="1"/>
  <c r="Y3256" i="1" s="1"/>
  <c r="W3257" i="1"/>
  <c r="X3257" i="1" s="1"/>
  <c r="Y3257" i="1" s="1"/>
  <c r="W3258" i="1"/>
  <c r="X3258" i="1" s="1"/>
  <c r="Y3258" i="1" s="1"/>
  <c r="AA3258" i="1" s="1"/>
  <c r="W3259" i="1"/>
  <c r="X3259" i="1" s="1"/>
  <c r="Y3259" i="1" s="1"/>
  <c r="AA3259" i="1" s="1"/>
  <c r="W3260" i="1"/>
  <c r="X3260" i="1" s="1"/>
  <c r="Y3260" i="1" s="1"/>
  <c r="Z3260" i="1" s="1"/>
  <c r="W3261" i="1"/>
  <c r="X3261" i="1" s="1"/>
  <c r="Y3261" i="1" s="1"/>
  <c r="Z3261" i="1" s="1"/>
  <c r="W3262" i="1"/>
  <c r="X3262" i="1" s="1"/>
  <c r="Y3262" i="1" s="1"/>
  <c r="W3263" i="1"/>
  <c r="X3263" i="1" s="1"/>
  <c r="Y3263" i="1" s="1"/>
  <c r="W3264" i="1"/>
  <c r="X3264" i="1" s="1"/>
  <c r="Y3264" i="1" s="1"/>
  <c r="AA3264" i="1" s="1"/>
  <c r="W3265" i="1"/>
  <c r="X3265" i="1" s="1"/>
  <c r="Y3265" i="1" s="1"/>
  <c r="W3266" i="1"/>
  <c r="X3266" i="1" s="1"/>
  <c r="Y3266" i="1" s="1"/>
  <c r="Z3266" i="1" s="1"/>
  <c r="W3267" i="1"/>
  <c r="X3267" i="1" s="1"/>
  <c r="Y3267" i="1" s="1"/>
  <c r="W3268" i="1"/>
  <c r="X3268" i="1" s="1"/>
  <c r="Y3268" i="1" s="1"/>
  <c r="Z3268" i="1" s="1"/>
  <c r="W3269" i="1"/>
  <c r="X3269" i="1" s="1"/>
  <c r="Y3269" i="1" s="1"/>
  <c r="W3270" i="1"/>
  <c r="X3270" i="1" s="1"/>
  <c r="Y3270" i="1" s="1"/>
  <c r="Z3270" i="1" s="1"/>
  <c r="W3271" i="1"/>
  <c r="X3271" i="1" s="1"/>
  <c r="Y3271" i="1" s="1"/>
  <c r="W3272" i="1"/>
  <c r="X3272" i="1" s="1"/>
  <c r="Y3272" i="1" s="1"/>
  <c r="AA3272" i="1" s="1"/>
  <c r="W3273" i="1"/>
  <c r="X3273" i="1" s="1"/>
  <c r="Y3273" i="1" s="1"/>
  <c r="AA3273" i="1" s="1"/>
  <c r="W3274" i="1"/>
  <c r="X3274" i="1" s="1"/>
  <c r="Y3274" i="1" s="1"/>
  <c r="W3275" i="1"/>
  <c r="X3275" i="1" s="1"/>
  <c r="Y3275" i="1" s="1"/>
  <c r="AA3275" i="1" s="1"/>
  <c r="W3276" i="1"/>
  <c r="X3276" i="1" s="1"/>
  <c r="Y3276" i="1" s="1"/>
  <c r="W3277" i="1"/>
  <c r="X3277" i="1" s="1"/>
  <c r="Y3277" i="1" s="1"/>
  <c r="Z3277" i="1" s="1"/>
  <c r="W3278" i="1"/>
  <c r="X3278" i="1" s="1"/>
  <c r="Y3278" i="1" s="1"/>
  <c r="W3279" i="1"/>
  <c r="X3279" i="1" s="1"/>
  <c r="Y3279" i="1" s="1"/>
  <c r="W3280" i="1"/>
  <c r="X3280" i="1" s="1"/>
  <c r="Y3280" i="1" s="1"/>
  <c r="W3281" i="1"/>
  <c r="X3281" i="1" s="1"/>
  <c r="Y3281" i="1" s="1"/>
  <c r="W3282" i="1"/>
  <c r="X3282" i="1" s="1"/>
  <c r="Y3282" i="1" s="1"/>
  <c r="W3283" i="1"/>
  <c r="X3283" i="1" s="1"/>
  <c r="Y3283" i="1" s="1"/>
  <c r="W3284" i="1"/>
  <c r="X3284" i="1" s="1"/>
  <c r="Y3284" i="1" s="1"/>
  <c r="W3285" i="1"/>
  <c r="X3285" i="1" s="1"/>
  <c r="Y3285" i="1" s="1"/>
  <c r="W3286" i="1"/>
  <c r="X3286" i="1" s="1"/>
  <c r="Y3286" i="1" s="1"/>
  <c r="W3287" i="1"/>
  <c r="X3287" i="1" s="1"/>
  <c r="Y3287" i="1" s="1"/>
  <c r="W3288" i="1"/>
  <c r="X3288" i="1" s="1"/>
  <c r="Y3288" i="1" s="1"/>
  <c r="W3289" i="1"/>
  <c r="X3289" i="1" s="1"/>
  <c r="Y3289" i="1" s="1"/>
  <c r="W3290" i="1"/>
  <c r="X3290" i="1" s="1"/>
  <c r="Y3290" i="1" s="1"/>
  <c r="W3291" i="1"/>
  <c r="X3291" i="1"/>
  <c r="Y3291" i="1" s="1"/>
  <c r="W3292" i="1"/>
  <c r="X3292" i="1" s="1"/>
  <c r="Y3292" i="1" s="1"/>
  <c r="W3293" i="1"/>
  <c r="X3293" i="1" s="1"/>
  <c r="Y3293" i="1" s="1"/>
  <c r="Z3293" i="1" s="1"/>
  <c r="W3294" i="1"/>
  <c r="X3294" i="1" s="1"/>
  <c r="Y3294" i="1" s="1"/>
  <c r="W3295" i="1"/>
  <c r="X3295" i="1" s="1"/>
  <c r="Y3295" i="1" s="1"/>
  <c r="W3296" i="1"/>
  <c r="X3296" i="1" s="1"/>
  <c r="Y3296" i="1" s="1"/>
  <c r="AA3296" i="1" s="1"/>
  <c r="W3297" i="1"/>
  <c r="X3297" i="1" s="1"/>
  <c r="Y3297" i="1" s="1"/>
  <c r="W3298" i="1"/>
  <c r="X3298" i="1" s="1"/>
  <c r="Y3298" i="1" s="1"/>
  <c r="W3299" i="1"/>
  <c r="X3299" i="1" s="1"/>
  <c r="Y3299" i="1" s="1"/>
  <c r="W3300" i="1"/>
  <c r="X3300" i="1" s="1"/>
  <c r="Y3300" i="1" s="1"/>
  <c r="Z3300" i="1" s="1"/>
  <c r="W3301" i="1"/>
  <c r="X3301" i="1" s="1"/>
  <c r="Y3301" i="1" s="1"/>
  <c r="W3302" i="1"/>
  <c r="X3302" i="1" s="1"/>
  <c r="Y3302" i="1" s="1"/>
  <c r="Z3302" i="1" s="1"/>
  <c r="W3303" i="1"/>
  <c r="X3303" i="1" s="1"/>
  <c r="Y3303" i="1" s="1"/>
  <c r="W3304" i="1"/>
  <c r="X3304" i="1" s="1"/>
  <c r="Y3304" i="1" s="1"/>
  <c r="AA3304" i="1" s="1"/>
  <c r="W3305" i="1"/>
  <c r="X3305" i="1" s="1"/>
  <c r="Y3305" i="1" s="1"/>
  <c r="W3306" i="1"/>
  <c r="X3306" i="1" s="1"/>
  <c r="Y3306" i="1" s="1"/>
  <c r="W3307" i="1"/>
  <c r="X3307" i="1" s="1"/>
  <c r="Y3307" i="1" s="1"/>
  <c r="Z3307" i="1" s="1"/>
  <c r="W3308" i="1"/>
  <c r="X3308" i="1" s="1"/>
  <c r="Y3308" i="1" s="1"/>
  <c r="W3309" i="1"/>
  <c r="X3309" i="1" s="1"/>
  <c r="Y3309" i="1" s="1"/>
  <c r="W3310" i="1"/>
  <c r="X3310" i="1" s="1"/>
  <c r="Y3310" i="1" s="1"/>
  <c r="W3311" i="1"/>
  <c r="X3311" i="1" s="1"/>
  <c r="Y3311" i="1" s="1"/>
  <c r="W3312" i="1"/>
  <c r="X3312" i="1" s="1"/>
  <c r="Y3312" i="1" s="1"/>
  <c r="W3313" i="1"/>
  <c r="X3313" i="1" s="1"/>
  <c r="Y3313" i="1" s="1"/>
  <c r="W3314" i="1"/>
  <c r="X3314" i="1" s="1"/>
  <c r="Y3314" i="1" s="1"/>
  <c r="Z3314" i="1" s="1"/>
  <c r="W3315" i="1"/>
  <c r="X3315" i="1" s="1"/>
  <c r="Y3315" i="1" s="1"/>
  <c r="W3316" i="1"/>
  <c r="X3316" i="1" s="1"/>
  <c r="Y3316" i="1" s="1"/>
  <c r="W3317" i="1"/>
  <c r="X3317" i="1" s="1"/>
  <c r="Y3317" i="1" s="1"/>
  <c r="W3318" i="1"/>
  <c r="X3318" i="1" s="1"/>
  <c r="Y3318" i="1" s="1"/>
  <c r="W3319" i="1"/>
  <c r="X3319" i="1" s="1"/>
  <c r="Y3319" i="1" s="1"/>
  <c r="W3320" i="1"/>
  <c r="X3320" i="1" s="1"/>
  <c r="Y3320" i="1" s="1"/>
  <c r="W3321" i="1"/>
  <c r="X3321" i="1" s="1"/>
  <c r="Y3321" i="1" s="1"/>
  <c r="W3322" i="1"/>
  <c r="X3322" i="1" s="1"/>
  <c r="Y3322" i="1" s="1"/>
  <c r="AA3322" i="1" s="1"/>
  <c r="W3323" i="1"/>
  <c r="X3323" i="1" s="1"/>
  <c r="Y3323" i="1" s="1"/>
  <c r="W3324" i="1"/>
  <c r="X3324" i="1" s="1"/>
  <c r="Y3324" i="1" s="1"/>
  <c r="W3325" i="1"/>
  <c r="X3325" i="1" s="1"/>
  <c r="Y3325" i="1" s="1"/>
  <c r="W3326" i="1"/>
  <c r="X3326" i="1" s="1"/>
  <c r="Y3326" i="1" s="1"/>
  <c r="W3327" i="1"/>
  <c r="X3327" i="1" s="1"/>
  <c r="Y3327" i="1" s="1"/>
  <c r="AA3327" i="1" s="1"/>
  <c r="W3328" i="1"/>
  <c r="X3328" i="1" s="1"/>
  <c r="Y3328" i="1" s="1"/>
  <c r="AA3328" i="1" s="1"/>
  <c r="W3329" i="1"/>
  <c r="X3329" i="1" s="1"/>
  <c r="Y3329" i="1" s="1"/>
  <c r="W3330" i="1"/>
  <c r="X3330" i="1" s="1"/>
  <c r="Y3330" i="1" s="1"/>
  <c r="W3331" i="1"/>
  <c r="X3331" i="1" s="1"/>
  <c r="Y3331" i="1" s="1"/>
  <c r="W3332" i="1"/>
  <c r="X3332" i="1" s="1"/>
  <c r="Y3332" i="1" s="1"/>
  <c r="W3333" i="1"/>
  <c r="X3333" i="1" s="1"/>
  <c r="Y3333" i="1" s="1"/>
  <c r="W3334" i="1"/>
  <c r="X3334" i="1" s="1"/>
  <c r="Y3334" i="1" s="1"/>
  <c r="Z3334" i="1" s="1"/>
  <c r="W3335" i="1"/>
  <c r="X3335" i="1" s="1"/>
  <c r="Y3335" i="1" s="1"/>
  <c r="W3336" i="1"/>
  <c r="X3336" i="1" s="1"/>
  <c r="Y3336" i="1" s="1"/>
  <c r="W3337" i="1"/>
  <c r="X3337" i="1" s="1"/>
  <c r="Y3337" i="1" s="1"/>
  <c r="AA3337" i="1" s="1"/>
  <c r="W3338" i="1"/>
  <c r="X3338" i="1" s="1"/>
  <c r="Y3338" i="1" s="1"/>
  <c r="W3339" i="1"/>
  <c r="X3339" i="1" s="1"/>
  <c r="Y3339" i="1" s="1"/>
  <c r="W3340" i="1"/>
  <c r="X3340" i="1" s="1"/>
  <c r="Y3340" i="1" s="1"/>
  <c r="W3341" i="1"/>
  <c r="X3341" i="1" s="1"/>
  <c r="Y3341" i="1" s="1"/>
  <c r="W3342" i="1"/>
  <c r="X3342" i="1" s="1"/>
  <c r="Y3342" i="1" s="1"/>
  <c r="Z3342" i="1" s="1"/>
  <c r="W3343" i="1"/>
  <c r="X3343" i="1" s="1"/>
  <c r="Y3343" i="1" s="1"/>
  <c r="W3344" i="1"/>
  <c r="X3344" i="1" s="1"/>
  <c r="Y3344" i="1" s="1"/>
  <c r="W3345" i="1"/>
  <c r="X3345" i="1" s="1"/>
  <c r="Y3345" i="1" s="1"/>
  <c r="W3346" i="1"/>
  <c r="X3346" i="1" s="1"/>
  <c r="Y3346" i="1" s="1"/>
  <c r="W3347" i="1"/>
  <c r="X3347" i="1" s="1"/>
  <c r="Y3347" i="1" s="1"/>
  <c r="AA3347" i="1" s="1"/>
  <c r="W3348" i="1"/>
  <c r="X3348" i="1"/>
  <c r="Y3348" i="1" s="1"/>
  <c r="W3349" i="1"/>
  <c r="X3349" i="1" s="1"/>
  <c r="Y3349" i="1" s="1"/>
  <c r="W3350" i="1"/>
  <c r="X3350" i="1" s="1"/>
  <c r="Y3350" i="1" s="1"/>
  <c r="W3351" i="1"/>
  <c r="X3351" i="1" s="1"/>
  <c r="Y3351" i="1" s="1"/>
  <c r="W3352" i="1"/>
  <c r="X3352" i="1" s="1"/>
  <c r="Y3352" i="1" s="1"/>
  <c r="AA3352" i="1" s="1"/>
  <c r="W3353" i="1"/>
  <c r="X3353" i="1" s="1"/>
  <c r="Y3353" i="1" s="1"/>
  <c r="AA3353" i="1" s="1"/>
  <c r="W3354" i="1"/>
  <c r="X3354" i="1" s="1"/>
  <c r="Y3354" i="1" s="1"/>
  <c r="AA3354" i="1" s="1"/>
  <c r="W3355" i="1"/>
  <c r="X3355" i="1" s="1"/>
  <c r="Y3355" i="1" s="1"/>
  <c r="Z3355" i="1" s="1"/>
  <c r="W3356" i="1"/>
  <c r="X3356" i="1" s="1"/>
  <c r="Y3356" i="1" s="1"/>
  <c r="W3357" i="1"/>
  <c r="X3357" i="1" s="1"/>
  <c r="Y3357" i="1" s="1"/>
  <c r="W3358" i="1"/>
  <c r="X3358" i="1" s="1"/>
  <c r="Y3358" i="1" s="1"/>
  <c r="W3359" i="1"/>
  <c r="X3359" i="1" s="1"/>
  <c r="Y3359" i="1" s="1"/>
  <c r="W3360" i="1"/>
  <c r="X3360" i="1" s="1"/>
  <c r="Y3360" i="1" s="1"/>
  <c r="W3361" i="1"/>
  <c r="X3361" i="1" s="1"/>
  <c r="Y3361" i="1" s="1"/>
  <c r="W3362" i="1"/>
  <c r="X3362" i="1" s="1"/>
  <c r="Y3362" i="1" s="1"/>
  <c r="W3363" i="1"/>
  <c r="X3363" i="1" s="1"/>
  <c r="Y3363" i="1" s="1"/>
  <c r="AA3363" i="1" s="1"/>
  <c r="W3364" i="1"/>
  <c r="X3364" i="1" s="1"/>
  <c r="Y3364" i="1" s="1"/>
  <c r="W3365" i="1"/>
  <c r="X3365" i="1" s="1"/>
  <c r="Y3365" i="1" s="1"/>
  <c r="W3366" i="1"/>
  <c r="X3366" i="1" s="1"/>
  <c r="Y3366" i="1" s="1"/>
  <c r="W3367" i="1"/>
  <c r="X3367" i="1" s="1"/>
  <c r="Y3367" i="1" s="1"/>
  <c r="W3368" i="1"/>
  <c r="X3368" i="1" s="1"/>
  <c r="Y3368" i="1" s="1"/>
  <c r="AA3368" i="1" s="1"/>
  <c r="W3369" i="1"/>
  <c r="X3369" i="1" s="1"/>
  <c r="Y3369" i="1" s="1"/>
  <c r="W3370" i="1"/>
  <c r="X3370" i="1" s="1"/>
  <c r="Y3370" i="1" s="1"/>
  <c r="W3371" i="1"/>
  <c r="X3371" i="1" s="1"/>
  <c r="Y3371" i="1" s="1"/>
  <c r="AA3371" i="1" s="1"/>
  <c r="W3372" i="1"/>
  <c r="X3372" i="1" s="1"/>
  <c r="Y3372" i="1" s="1"/>
  <c r="W3373" i="1"/>
  <c r="X3373" i="1" s="1"/>
  <c r="Y3373" i="1" s="1"/>
  <c r="Z3373" i="1" s="1"/>
  <c r="W3374" i="1"/>
  <c r="X3374" i="1" s="1"/>
  <c r="Y3374" i="1" s="1"/>
  <c r="W3375" i="1"/>
  <c r="X3375" i="1" s="1"/>
  <c r="Y3375" i="1" s="1"/>
  <c r="AA3375" i="1" s="1"/>
  <c r="W3376" i="1"/>
  <c r="X3376" i="1" s="1"/>
  <c r="Y3376" i="1" s="1"/>
  <c r="AA3376" i="1" s="1"/>
  <c r="W3377" i="1"/>
  <c r="X3377" i="1" s="1"/>
  <c r="Y3377" i="1" s="1"/>
  <c r="W3378" i="1"/>
  <c r="X3378" i="1" s="1"/>
  <c r="Y3378" i="1" s="1"/>
  <c r="AA3378" i="1" s="1"/>
  <c r="W3379" i="1"/>
  <c r="X3379" i="1" s="1"/>
  <c r="Y3379" i="1" s="1"/>
  <c r="W3380" i="1"/>
  <c r="X3380" i="1" s="1"/>
  <c r="Y3380" i="1" s="1"/>
  <c r="W3381" i="1"/>
  <c r="X3381" i="1" s="1"/>
  <c r="Y3381" i="1" s="1"/>
  <c r="W3382" i="1"/>
  <c r="X3382" i="1" s="1"/>
  <c r="Y3382" i="1" s="1"/>
  <c r="W3383" i="1"/>
  <c r="X3383" i="1" s="1"/>
  <c r="Y3383" i="1" s="1"/>
  <c r="W3384" i="1"/>
  <c r="X3384" i="1" s="1"/>
  <c r="Y3384" i="1" s="1"/>
  <c r="AA3384" i="1" s="1"/>
  <c r="W3385" i="1"/>
  <c r="X3385" i="1" s="1"/>
  <c r="Y3385" i="1" s="1"/>
  <c r="W3386" i="1"/>
  <c r="X3386" i="1" s="1"/>
  <c r="Y3386" i="1" s="1"/>
  <c r="AA3386" i="1" s="1"/>
  <c r="W3387" i="1"/>
  <c r="X3387" i="1" s="1"/>
  <c r="Y3387" i="1" s="1"/>
  <c r="Z3387" i="1" s="1"/>
  <c r="W3388" i="1"/>
  <c r="X3388" i="1" s="1"/>
  <c r="Y3388" i="1" s="1"/>
  <c r="W3389" i="1"/>
  <c r="X3389" i="1" s="1"/>
  <c r="Y3389" i="1" s="1"/>
  <c r="W3390" i="1"/>
  <c r="X3390" i="1" s="1"/>
  <c r="Y3390" i="1" s="1"/>
  <c r="W3391" i="1"/>
  <c r="X3391" i="1" s="1"/>
  <c r="Y3391" i="1" s="1"/>
  <c r="AA3391" i="1" s="1"/>
  <c r="W3392" i="1"/>
  <c r="X3392" i="1" s="1"/>
  <c r="Y3392" i="1" s="1"/>
  <c r="AA3392" i="1" s="1"/>
  <c r="W3393" i="1"/>
  <c r="X3393" i="1" s="1"/>
  <c r="Y3393" i="1" s="1"/>
  <c r="W3394" i="1"/>
  <c r="X3394" i="1" s="1"/>
  <c r="Y3394" i="1" s="1"/>
  <c r="W3395" i="1"/>
  <c r="X3395" i="1" s="1"/>
  <c r="Y3395" i="1" s="1"/>
  <c r="W3396" i="1"/>
  <c r="X3396" i="1" s="1"/>
  <c r="Y3396" i="1" s="1"/>
  <c r="W3397" i="1"/>
  <c r="X3397" i="1" s="1"/>
  <c r="Y3397" i="1" s="1"/>
  <c r="W3398" i="1"/>
  <c r="X3398" i="1" s="1"/>
  <c r="Y3398" i="1" s="1"/>
  <c r="Z3398" i="1" s="1"/>
  <c r="W3399" i="1"/>
  <c r="X3399" i="1" s="1"/>
  <c r="Y3399" i="1" s="1"/>
  <c r="W3400" i="1"/>
  <c r="X3400" i="1" s="1"/>
  <c r="Y3400" i="1" s="1"/>
  <c r="AA3400" i="1" s="1"/>
  <c r="W3401" i="1"/>
  <c r="X3401" i="1" s="1"/>
  <c r="Y3401" i="1" s="1"/>
  <c r="AA3401" i="1" s="1"/>
  <c r="W3402" i="1"/>
  <c r="X3402" i="1" s="1"/>
  <c r="Y3402" i="1" s="1"/>
  <c r="W3403" i="1"/>
  <c r="X3403" i="1" s="1"/>
  <c r="Y3403" i="1" s="1"/>
  <c r="W3404" i="1"/>
  <c r="X3404" i="1" s="1"/>
  <c r="Y3404" i="1" s="1"/>
  <c r="W3405" i="1"/>
  <c r="X3405" i="1" s="1"/>
  <c r="Y3405" i="1" s="1"/>
  <c r="W3406" i="1"/>
  <c r="X3406" i="1" s="1"/>
  <c r="Y3406" i="1" s="1"/>
  <c r="Z3406" i="1" s="1"/>
  <c r="W3407" i="1"/>
  <c r="X3407" i="1" s="1"/>
  <c r="Y3407" i="1" s="1"/>
  <c r="W3408" i="1"/>
  <c r="X3408" i="1" s="1"/>
  <c r="Y3408" i="1" s="1"/>
  <c r="W3409" i="1"/>
  <c r="X3409" i="1" s="1"/>
  <c r="Y3409" i="1" s="1"/>
  <c r="W3410" i="1"/>
  <c r="X3410" i="1" s="1"/>
  <c r="Y3410" i="1" s="1"/>
  <c r="W3411" i="1"/>
  <c r="X3411" i="1" s="1"/>
  <c r="Y3411" i="1" s="1"/>
  <c r="W3412" i="1"/>
  <c r="X3412" i="1" s="1"/>
  <c r="Y3412" i="1" s="1"/>
  <c r="W3413" i="1"/>
  <c r="X3413" i="1" s="1"/>
  <c r="Y3413" i="1" s="1"/>
  <c r="W3414" i="1"/>
  <c r="X3414" i="1" s="1"/>
  <c r="Y3414" i="1" s="1"/>
  <c r="Z3414" i="1" s="1"/>
  <c r="W3415" i="1"/>
  <c r="X3415" i="1" s="1"/>
  <c r="Y3415" i="1" s="1"/>
  <c r="W3416" i="1"/>
  <c r="X3416" i="1" s="1"/>
  <c r="Y3416" i="1" s="1"/>
  <c r="AA3416" i="1" s="1"/>
  <c r="W3417" i="1"/>
  <c r="X3417" i="1" s="1"/>
  <c r="Y3417" i="1" s="1"/>
  <c r="AA3417" i="1" s="1"/>
  <c r="W3418" i="1"/>
  <c r="X3418" i="1" s="1"/>
  <c r="Y3418" i="1" s="1"/>
  <c r="AA3418" i="1" s="1"/>
  <c r="W3419" i="1"/>
  <c r="X3419" i="1" s="1"/>
  <c r="Y3419" i="1" s="1"/>
  <c r="Z3419" i="1" s="1"/>
  <c r="W3420" i="1"/>
  <c r="X3420" i="1" s="1"/>
  <c r="Y3420" i="1" s="1"/>
  <c r="W3421" i="1"/>
  <c r="X3421" i="1" s="1"/>
  <c r="Y3421" i="1" s="1"/>
  <c r="W3422" i="1"/>
  <c r="X3422" i="1" s="1"/>
  <c r="Y3422" i="1" s="1"/>
  <c r="W3423" i="1"/>
  <c r="X3423" i="1" s="1"/>
  <c r="Y3423" i="1" s="1"/>
  <c r="W3424" i="1"/>
  <c r="X3424" i="1" s="1"/>
  <c r="Y3424" i="1" s="1"/>
  <c r="W3425" i="1"/>
  <c r="X3425" i="1" s="1"/>
  <c r="Y3425" i="1" s="1"/>
  <c r="W3426" i="1"/>
  <c r="X3426" i="1" s="1"/>
  <c r="Y3426" i="1" s="1"/>
  <c r="W3427" i="1"/>
  <c r="X3427" i="1" s="1"/>
  <c r="Y3427" i="1" s="1"/>
  <c r="AA3427" i="1" s="1"/>
  <c r="W3428" i="1"/>
  <c r="X3428" i="1" s="1"/>
  <c r="Y3428" i="1" s="1"/>
  <c r="W3429" i="1"/>
  <c r="X3429" i="1" s="1"/>
  <c r="Y3429" i="1" s="1"/>
  <c r="W3430" i="1"/>
  <c r="X3430" i="1" s="1"/>
  <c r="Y3430" i="1" s="1"/>
  <c r="W3431" i="1"/>
  <c r="X3431" i="1" s="1"/>
  <c r="Y3431" i="1" s="1"/>
  <c r="W3432" i="1"/>
  <c r="X3432" i="1" s="1"/>
  <c r="Y3432" i="1" s="1"/>
  <c r="AA3432" i="1" s="1"/>
  <c r="W3433" i="1"/>
  <c r="X3433" i="1" s="1"/>
  <c r="Y3433" i="1" s="1"/>
  <c r="W3434" i="1"/>
  <c r="X3434" i="1" s="1"/>
  <c r="Y3434" i="1" s="1"/>
  <c r="W3435" i="1"/>
  <c r="X3435" i="1" s="1"/>
  <c r="Y3435" i="1" s="1"/>
  <c r="Z3435" i="1" s="1"/>
  <c r="W3436" i="1"/>
  <c r="X3436" i="1" s="1"/>
  <c r="Y3436" i="1" s="1"/>
  <c r="W3437" i="1"/>
  <c r="X3437" i="1" s="1"/>
  <c r="Y3437" i="1" s="1"/>
  <c r="Z3437" i="1" s="1"/>
  <c r="W3438" i="1"/>
  <c r="X3438" i="1" s="1"/>
  <c r="Y3438" i="1" s="1"/>
  <c r="W3439" i="1"/>
  <c r="X3439" i="1" s="1"/>
  <c r="Y3439" i="1" s="1"/>
  <c r="AA3439" i="1" s="1"/>
  <c r="W3440" i="1"/>
  <c r="X3440" i="1" s="1"/>
  <c r="Y3440" i="1" s="1"/>
  <c r="AA3440" i="1" s="1"/>
  <c r="W3441" i="1"/>
  <c r="X3441" i="1"/>
  <c r="Y3441" i="1" s="1"/>
  <c r="W3442" i="1"/>
  <c r="X3442" i="1" s="1"/>
  <c r="Y3442" i="1" s="1"/>
  <c r="AA3442" i="1" s="1"/>
  <c r="W3443" i="1"/>
  <c r="X3443" i="1" s="1"/>
  <c r="Y3443" i="1" s="1"/>
  <c r="W3444" i="1"/>
  <c r="X3444" i="1" s="1"/>
  <c r="Y3444" i="1" s="1"/>
  <c r="W3445" i="1"/>
  <c r="X3445" i="1" s="1"/>
  <c r="Y3445" i="1" s="1"/>
  <c r="W3446" i="1"/>
  <c r="X3446" i="1" s="1"/>
  <c r="Y3446" i="1" s="1"/>
  <c r="W3447" i="1"/>
  <c r="X3447" i="1" s="1"/>
  <c r="Y3447" i="1" s="1"/>
  <c r="W3448" i="1"/>
  <c r="X3448" i="1" s="1"/>
  <c r="Y3448" i="1" s="1"/>
  <c r="W3449" i="1"/>
  <c r="X3449" i="1" s="1"/>
  <c r="Y3449" i="1" s="1"/>
  <c r="W3450" i="1"/>
  <c r="X3450" i="1" s="1"/>
  <c r="Y3450" i="1" s="1"/>
  <c r="W3451" i="1"/>
  <c r="X3451" i="1" s="1"/>
  <c r="Y3451" i="1" s="1"/>
  <c r="Z3451" i="1" s="1"/>
  <c r="W3452" i="1"/>
  <c r="X3452" i="1" s="1"/>
  <c r="Y3452" i="1" s="1"/>
  <c r="W3453" i="1"/>
  <c r="X3453" i="1" s="1"/>
  <c r="Y3453" i="1" s="1"/>
  <c r="W3454" i="1"/>
  <c r="X3454" i="1" s="1"/>
  <c r="Y3454" i="1" s="1"/>
  <c r="W3455" i="1"/>
  <c r="X3455" i="1" s="1"/>
  <c r="Y3455" i="1" s="1"/>
  <c r="AA3455" i="1" s="1"/>
  <c r="W3456" i="1"/>
  <c r="X3456" i="1" s="1"/>
  <c r="Y3456" i="1" s="1"/>
  <c r="AA3456" i="1" s="1"/>
  <c r="W3457" i="1"/>
  <c r="X3457" i="1" s="1"/>
  <c r="Y3457" i="1" s="1"/>
  <c r="W3458" i="1"/>
  <c r="X3458" i="1" s="1"/>
  <c r="Y3458" i="1" s="1"/>
  <c r="W3459" i="1"/>
  <c r="X3459" i="1" s="1"/>
  <c r="Y3459" i="1" s="1"/>
  <c r="W3460" i="1"/>
  <c r="X3460" i="1" s="1"/>
  <c r="Y3460" i="1" s="1"/>
  <c r="W3461" i="1"/>
  <c r="X3461" i="1" s="1"/>
  <c r="Y3461" i="1" s="1"/>
  <c r="W3462" i="1"/>
  <c r="X3462" i="1" s="1"/>
  <c r="Y3462" i="1" s="1"/>
  <c r="Z3462" i="1" s="1"/>
  <c r="W3463" i="1"/>
  <c r="X3463" i="1" s="1"/>
  <c r="Y3463" i="1" s="1"/>
  <c r="W3464" i="1"/>
  <c r="X3464" i="1" s="1"/>
  <c r="Y3464" i="1" s="1"/>
  <c r="AA3464" i="1" s="1"/>
  <c r="W3465" i="1"/>
  <c r="X3465" i="1" s="1"/>
  <c r="Y3465" i="1" s="1"/>
  <c r="AA3465" i="1" s="1"/>
  <c r="W3466" i="1"/>
  <c r="X3466" i="1" s="1"/>
  <c r="Y3466" i="1" s="1"/>
  <c r="W3467" i="1"/>
  <c r="X3467" i="1" s="1"/>
  <c r="Y3467" i="1" s="1"/>
  <c r="W3468" i="1"/>
  <c r="X3468" i="1" s="1"/>
  <c r="Y3468" i="1" s="1"/>
  <c r="W3469" i="1"/>
  <c r="X3469" i="1" s="1"/>
  <c r="Y3469" i="1" s="1"/>
  <c r="W3470" i="1"/>
  <c r="X3470" i="1" s="1"/>
  <c r="Y3470" i="1" s="1"/>
  <c r="W3471" i="1"/>
  <c r="X3471" i="1" s="1"/>
  <c r="Y3471" i="1" s="1"/>
  <c r="W3472" i="1"/>
  <c r="X3472" i="1" s="1"/>
  <c r="Y3472" i="1" s="1"/>
  <c r="W3473" i="1"/>
  <c r="X3473" i="1" s="1"/>
  <c r="Y3473" i="1" s="1"/>
  <c r="W3474" i="1"/>
  <c r="X3474" i="1" s="1"/>
  <c r="Y3474" i="1" s="1"/>
  <c r="Z3474" i="1" s="1"/>
  <c r="W3475" i="1"/>
  <c r="X3475" i="1" s="1"/>
  <c r="Y3475" i="1" s="1"/>
  <c r="W3476" i="1"/>
  <c r="X3476" i="1" s="1"/>
  <c r="Y3476" i="1" s="1"/>
  <c r="W3477" i="1"/>
  <c r="X3477" i="1" s="1"/>
  <c r="Y3477" i="1" s="1"/>
  <c r="W3478" i="1"/>
  <c r="X3478" i="1" s="1"/>
  <c r="Y3478" i="1" s="1"/>
  <c r="Z3478" i="1" s="1"/>
  <c r="W3479" i="1"/>
  <c r="X3479" i="1" s="1"/>
  <c r="Y3479" i="1" s="1"/>
  <c r="W3480" i="1"/>
  <c r="X3480" i="1" s="1"/>
  <c r="Y3480" i="1" s="1"/>
  <c r="AA3480" i="1" s="1"/>
  <c r="W3481" i="1"/>
  <c r="X3481" i="1" s="1"/>
  <c r="Y3481" i="1" s="1"/>
  <c r="AA3481" i="1" s="1"/>
  <c r="W3482" i="1"/>
  <c r="X3482" i="1" s="1"/>
  <c r="Y3482" i="1" s="1"/>
  <c r="AA3482" i="1" s="1"/>
  <c r="W3483" i="1"/>
  <c r="X3483" i="1" s="1"/>
  <c r="Y3483" i="1" s="1"/>
  <c r="Z3483" i="1" s="1"/>
  <c r="W3484" i="1"/>
  <c r="X3484" i="1"/>
  <c r="Y3484" i="1" s="1"/>
  <c r="W3485" i="1"/>
  <c r="X3485" i="1" s="1"/>
  <c r="Y3485" i="1" s="1"/>
  <c r="Z3485" i="1" s="1"/>
  <c r="W3486" i="1"/>
  <c r="X3486" i="1" s="1"/>
  <c r="Y3486" i="1" s="1"/>
  <c r="W3487" i="1"/>
  <c r="X3487" i="1" s="1"/>
  <c r="Y3487" i="1" s="1"/>
  <c r="W3488" i="1"/>
  <c r="X3488" i="1" s="1"/>
  <c r="Y3488" i="1" s="1"/>
  <c r="W3489" i="1"/>
  <c r="X3489" i="1" s="1"/>
  <c r="Y3489" i="1" s="1"/>
  <c r="W3490" i="1"/>
  <c r="X3490" i="1" s="1"/>
  <c r="Y3490" i="1" s="1"/>
  <c r="W3491" i="1"/>
  <c r="X3491" i="1" s="1"/>
  <c r="Y3491" i="1" s="1"/>
  <c r="W3492" i="1"/>
  <c r="X3492" i="1" s="1"/>
  <c r="Y3492" i="1" s="1"/>
  <c r="W3493" i="1"/>
  <c r="X3493" i="1" s="1"/>
  <c r="Y3493" i="1" s="1"/>
  <c r="W3494" i="1"/>
  <c r="X3494" i="1" s="1"/>
  <c r="Y3494" i="1" s="1"/>
  <c r="W3495" i="1"/>
  <c r="X3495" i="1" s="1"/>
  <c r="Y3495" i="1" s="1"/>
  <c r="W3496" i="1"/>
  <c r="X3496" i="1" s="1"/>
  <c r="Y3496" i="1" s="1"/>
  <c r="AA3496" i="1" s="1"/>
  <c r="W3497" i="1"/>
  <c r="X3497" i="1" s="1"/>
  <c r="Y3497" i="1" s="1"/>
  <c r="W3498" i="1"/>
  <c r="X3498" i="1" s="1"/>
  <c r="Y3498" i="1" s="1"/>
  <c r="W3499" i="1"/>
  <c r="X3499" i="1" s="1"/>
  <c r="Y3499" i="1" s="1"/>
  <c r="W3500" i="1"/>
  <c r="X3500" i="1" s="1"/>
  <c r="Y3500" i="1" s="1"/>
  <c r="W3501" i="1"/>
  <c r="X3501" i="1" s="1"/>
  <c r="Y3501" i="1" s="1"/>
  <c r="W3502" i="1"/>
  <c r="X3502" i="1" s="1"/>
  <c r="Y3502" i="1" s="1"/>
  <c r="W3503" i="1"/>
  <c r="X3503" i="1" s="1"/>
  <c r="Y3503" i="1" s="1"/>
  <c r="AA3503" i="1" s="1"/>
  <c r="W3504" i="1"/>
  <c r="X3504" i="1" s="1"/>
  <c r="Y3504" i="1" s="1"/>
  <c r="W3505" i="1"/>
  <c r="X3505" i="1" s="1"/>
  <c r="Y3505" i="1" s="1"/>
  <c r="W3506" i="1"/>
  <c r="X3506" i="1" s="1"/>
  <c r="Y3506" i="1" s="1"/>
  <c r="AA3506" i="1" s="1"/>
  <c r="W3507" i="1"/>
  <c r="X3507" i="1" s="1"/>
  <c r="Y3507" i="1" s="1"/>
  <c r="W3508" i="1"/>
  <c r="X3508" i="1" s="1"/>
  <c r="Y3508" i="1" s="1"/>
  <c r="W3509" i="1"/>
  <c r="X3509" i="1" s="1"/>
  <c r="Y3509" i="1" s="1"/>
  <c r="W3510" i="1"/>
  <c r="X3510" i="1" s="1"/>
  <c r="Y3510" i="1" s="1"/>
  <c r="W3511" i="1"/>
  <c r="X3511" i="1" s="1"/>
  <c r="Y3511" i="1" s="1"/>
  <c r="W3512" i="1"/>
  <c r="X3512" i="1" s="1"/>
  <c r="Y3512" i="1" s="1"/>
  <c r="W3513" i="1"/>
  <c r="X3513" i="1" s="1"/>
  <c r="Y3513" i="1" s="1"/>
  <c r="W3514" i="1"/>
  <c r="X3514" i="1" s="1"/>
  <c r="Y3514" i="1" s="1"/>
  <c r="W3515" i="1"/>
  <c r="X3515" i="1" s="1"/>
  <c r="Y3515" i="1" s="1"/>
  <c r="AA3515" i="1" s="1"/>
  <c r="W3516" i="1"/>
  <c r="X3516" i="1" s="1"/>
  <c r="Y3516" i="1" s="1"/>
  <c r="W3517" i="1"/>
  <c r="X3517" i="1" s="1"/>
  <c r="Y3517" i="1" s="1"/>
  <c r="Z3517" i="1" s="1"/>
  <c r="W3518" i="1"/>
  <c r="X3518" i="1" s="1"/>
  <c r="Y3518" i="1" s="1"/>
  <c r="W3519" i="1"/>
  <c r="X3519" i="1" s="1"/>
  <c r="Y3519" i="1" s="1"/>
  <c r="W3520" i="1"/>
  <c r="X3520" i="1" s="1"/>
  <c r="Y3520" i="1" s="1"/>
  <c r="W3521" i="1"/>
  <c r="X3521" i="1" s="1"/>
  <c r="Y3521" i="1" s="1"/>
  <c r="W3522" i="1"/>
  <c r="X3522" i="1" s="1"/>
  <c r="Y3522" i="1" s="1"/>
  <c r="Z3522" i="1" s="1"/>
  <c r="W3523" i="1"/>
  <c r="X3523" i="1" s="1"/>
  <c r="Y3523" i="1" s="1"/>
  <c r="W3524" i="1"/>
  <c r="X3524" i="1" s="1"/>
  <c r="Y3524" i="1" s="1"/>
  <c r="W3525" i="1"/>
  <c r="X3525" i="1" s="1"/>
  <c r="Y3525" i="1" s="1"/>
  <c r="W3526" i="1"/>
  <c r="X3526" i="1" s="1"/>
  <c r="Y3526" i="1" s="1"/>
  <c r="Z3526" i="1" s="1"/>
  <c r="W3527" i="1"/>
  <c r="X3527" i="1" s="1"/>
  <c r="Y3527" i="1" s="1"/>
  <c r="W3528" i="1"/>
  <c r="X3528" i="1" s="1"/>
  <c r="Y3528" i="1" s="1"/>
  <c r="W3529" i="1"/>
  <c r="X3529" i="1" s="1"/>
  <c r="Y3529" i="1" s="1"/>
  <c r="W3530" i="1"/>
  <c r="X3530" i="1" s="1"/>
  <c r="Y3530" i="1" s="1"/>
  <c r="W3531" i="1"/>
  <c r="X3531" i="1" s="1"/>
  <c r="Y3531" i="1" s="1"/>
  <c r="W3532" i="1"/>
  <c r="X3532" i="1" s="1"/>
  <c r="Y3532" i="1" s="1"/>
  <c r="W3533" i="1"/>
  <c r="X3533" i="1" s="1"/>
  <c r="Y3533" i="1" s="1"/>
  <c r="Z3533" i="1" s="1"/>
  <c r="W3534" i="1"/>
  <c r="X3534" i="1" s="1"/>
  <c r="Y3534" i="1" s="1"/>
  <c r="W3535" i="1"/>
  <c r="X3535" i="1" s="1"/>
  <c r="Y3535" i="1" s="1"/>
  <c r="W3536" i="1"/>
  <c r="X3536" i="1" s="1"/>
  <c r="Y3536" i="1" s="1"/>
  <c r="W3537" i="1"/>
  <c r="X3537" i="1" s="1"/>
  <c r="Y3537" i="1" s="1"/>
  <c r="W3538" i="1"/>
  <c r="X3538" i="1" s="1"/>
  <c r="Y3538" i="1" s="1"/>
  <c r="W3539" i="1"/>
  <c r="X3539" i="1" s="1"/>
  <c r="Y3539" i="1" s="1"/>
  <c r="W3540" i="1"/>
  <c r="X3540" i="1"/>
  <c r="Y3540" i="1" s="1"/>
  <c r="W3541" i="1"/>
  <c r="X3541" i="1" s="1"/>
  <c r="Y3541" i="1" s="1"/>
  <c r="W3542" i="1"/>
  <c r="X3542" i="1" s="1"/>
  <c r="Y3542" i="1" s="1"/>
  <c r="Z3542" i="1" s="1"/>
  <c r="W3543" i="1"/>
  <c r="X3543" i="1" s="1"/>
  <c r="Y3543" i="1" s="1"/>
  <c r="W3544" i="1"/>
  <c r="X3544" i="1" s="1"/>
  <c r="Y3544" i="1" s="1"/>
  <c r="W3545" i="1"/>
  <c r="X3545" i="1" s="1"/>
  <c r="Y3545" i="1" s="1"/>
  <c r="W3546" i="1"/>
  <c r="X3546" i="1" s="1"/>
  <c r="Y3546" i="1" s="1"/>
  <c r="W3547" i="1"/>
  <c r="X3547" i="1" s="1"/>
  <c r="Y3547" i="1" s="1"/>
  <c r="W3548" i="1"/>
  <c r="X3548" i="1"/>
  <c r="Y3548" i="1" s="1"/>
  <c r="W3549" i="1"/>
  <c r="X3549" i="1" s="1"/>
  <c r="Y3549" i="1" s="1"/>
  <c r="W3550" i="1"/>
  <c r="X3550" i="1" s="1"/>
  <c r="Y3550" i="1" s="1"/>
  <c r="W3551" i="1"/>
  <c r="X3551" i="1" s="1"/>
  <c r="Y3551" i="1" s="1"/>
  <c r="Z3551" i="1" s="1"/>
  <c r="W3552" i="1"/>
  <c r="X3552" i="1" s="1"/>
  <c r="Y3552" i="1" s="1"/>
  <c r="W3553" i="1"/>
  <c r="X3553" i="1" s="1"/>
  <c r="Y3553" i="1" s="1"/>
  <c r="W3554" i="1"/>
  <c r="X3554" i="1" s="1"/>
  <c r="Y3554" i="1" s="1"/>
  <c r="AA3554" i="1" s="1"/>
  <c r="W3555" i="1"/>
  <c r="X3555" i="1" s="1"/>
  <c r="Y3555" i="1" s="1"/>
  <c r="W3556" i="1"/>
  <c r="X3556" i="1" s="1"/>
  <c r="Y3556" i="1" s="1"/>
  <c r="Z3556" i="1" s="1"/>
  <c r="W3557" i="1"/>
  <c r="X3557" i="1" s="1"/>
  <c r="Y3557" i="1" s="1"/>
  <c r="W3558" i="1"/>
  <c r="X3558" i="1" s="1"/>
  <c r="Y3558" i="1" s="1"/>
  <c r="W3559" i="1"/>
  <c r="X3559" i="1" s="1"/>
  <c r="Y3559" i="1" s="1"/>
  <c r="W3560" i="1"/>
  <c r="X3560" i="1" s="1"/>
  <c r="Y3560" i="1" s="1"/>
  <c r="AA3560" i="1" s="1"/>
  <c r="W3561" i="1"/>
  <c r="X3561" i="1" s="1"/>
  <c r="Y3561" i="1" s="1"/>
  <c r="W3562" i="1"/>
  <c r="X3562" i="1" s="1"/>
  <c r="Y3562" i="1" s="1"/>
  <c r="W3563" i="1"/>
  <c r="X3563" i="1" s="1"/>
  <c r="Y3563" i="1" s="1"/>
  <c r="W3564" i="1"/>
  <c r="X3564" i="1" s="1"/>
  <c r="Y3564" i="1" s="1"/>
  <c r="W3565" i="1"/>
  <c r="X3565" i="1" s="1"/>
  <c r="Y3565" i="1" s="1"/>
  <c r="W3566" i="1"/>
  <c r="X3566" i="1" s="1"/>
  <c r="Y3566" i="1" s="1"/>
  <c r="W3567" i="1"/>
  <c r="X3567" i="1" s="1"/>
  <c r="Y3567" i="1" s="1"/>
  <c r="Z3567" i="1" s="1"/>
  <c r="W3568" i="1"/>
  <c r="X3568" i="1" s="1"/>
  <c r="Y3568" i="1" s="1"/>
  <c r="W3569" i="1"/>
  <c r="X3569" i="1" s="1"/>
  <c r="Y3569" i="1" s="1"/>
  <c r="W3570" i="1"/>
  <c r="X3570" i="1" s="1"/>
  <c r="Y3570" i="1" s="1"/>
  <c r="AA3570" i="1" s="1"/>
  <c r="W3571" i="1"/>
  <c r="X3571" i="1" s="1"/>
  <c r="Y3571" i="1" s="1"/>
  <c r="W3572" i="1"/>
  <c r="X3572" i="1" s="1"/>
  <c r="Y3572" i="1" s="1"/>
  <c r="Z3572" i="1" s="1"/>
  <c r="W3573" i="1"/>
  <c r="X3573" i="1" s="1"/>
  <c r="Y3573" i="1" s="1"/>
  <c r="W3574" i="1"/>
  <c r="X3574" i="1" s="1"/>
  <c r="Y3574" i="1" s="1"/>
  <c r="Z3574" i="1" s="1"/>
  <c r="W3575" i="1"/>
  <c r="X3575" i="1" s="1"/>
  <c r="Y3575" i="1" s="1"/>
  <c r="W3576" i="1"/>
  <c r="X3576" i="1" s="1"/>
  <c r="Y3576" i="1" s="1"/>
  <c r="AA3576" i="1" s="1"/>
  <c r="W3577" i="1"/>
  <c r="X3577" i="1" s="1"/>
  <c r="Y3577" i="1" s="1"/>
  <c r="W3578" i="1"/>
  <c r="X3578" i="1" s="1"/>
  <c r="Y3578" i="1" s="1"/>
  <c r="Z3578" i="1" s="1"/>
  <c r="W3579" i="1"/>
  <c r="X3579" i="1" s="1"/>
  <c r="Y3579" i="1" s="1"/>
  <c r="W3580" i="1"/>
  <c r="X3580" i="1" s="1"/>
  <c r="Y3580" i="1" s="1"/>
  <c r="W3581" i="1"/>
  <c r="X3581" i="1" s="1"/>
  <c r="Y3581" i="1" s="1"/>
  <c r="Z3581" i="1" s="1"/>
  <c r="W3582" i="1"/>
  <c r="X3582" i="1" s="1"/>
  <c r="Y3582" i="1" s="1"/>
  <c r="W3583" i="1"/>
  <c r="X3583" i="1" s="1"/>
  <c r="Y3583" i="1" s="1"/>
  <c r="Z3583" i="1" s="1"/>
  <c r="W3584" i="1"/>
  <c r="X3584" i="1" s="1"/>
  <c r="Y3584" i="1" s="1"/>
  <c r="W3585" i="1"/>
  <c r="X3585" i="1" s="1"/>
  <c r="Y3585" i="1" s="1"/>
  <c r="W3586" i="1"/>
  <c r="X3586" i="1" s="1"/>
  <c r="Y3586" i="1" s="1"/>
  <c r="W3587" i="1"/>
  <c r="X3587" i="1" s="1"/>
  <c r="Y3587" i="1" s="1"/>
  <c r="W3588" i="1"/>
  <c r="X3588" i="1" s="1"/>
  <c r="Y3588" i="1" s="1"/>
  <c r="Z3588" i="1" s="1"/>
  <c r="W3589" i="1"/>
  <c r="X3589" i="1" s="1"/>
  <c r="Y3589" i="1" s="1"/>
  <c r="W3590" i="1"/>
  <c r="X3590" i="1"/>
  <c r="Y3590" i="1" s="1"/>
  <c r="Z3590" i="1" s="1"/>
  <c r="W3591" i="1"/>
  <c r="X3591" i="1" s="1"/>
  <c r="Y3591" i="1" s="1"/>
  <c r="W3592" i="1"/>
  <c r="X3592" i="1" s="1"/>
  <c r="Y3592" i="1" s="1"/>
  <c r="W3593" i="1"/>
  <c r="X3593" i="1" s="1"/>
  <c r="Y3593" i="1" s="1"/>
  <c r="W3594" i="1"/>
  <c r="X3594" i="1" s="1"/>
  <c r="Y3594" i="1" s="1"/>
  <c r="W3595" i="1"/>
  <c r="X3595" i="1" s="1"/>
  <c r="Y3595" i="1" s="1"/>
  <c r="W3596" i="1"/>
  <c r="X3596" i="1" s="1"/>
  <c r="Y3596" i="1" s="1"/>
  <c r="W3597" i="1"/>
  <c r="X3597" i="1" s="1"/>
  <c r="Y3597" i="1" s="1"/>
  <c r="W3598" i="1"/>
  <c r="X3598" i="1" s="1"/>
  <c r="Y3598" i="1" s="1"/>
  <c r="W3599" i="1"/>
  <c r="X3599" i="1" s="1"/>
  <c r="Y3599" i="1" s="1"/>
  <c r="W3600" i="1"/>
  <c r="X3600" i="1" s="1"/>
  <c r="Y3600" i="1" s="1"/>
  <c r="W3601" i="1"/>
  <c r="X3601" i="1" s="1"/>
  <c r="Y3601" i="1" s="1"/>
  <c r="W3602" i="1"/>
  <c r="X3602" i="1" s="1"/>
  <c r="Y3602" i="1" s="1"/>
  <c r="W3603" i="1"/>
  <c r="X3603" i="1" s="1"/>
  <c r="Y3603" i="1" s="1"/>
  <c r="W3604" i="1"/>
  <c r="X3604" i="1"/>
  <c r="Y3604" i="1" s="1"/>
  <c r="W3605" i="1"/>
  <c r="X3605" i="1" s="1"/>
  <c r="Y3605" i="1" s="1"/>
  <c r="W3606" i="1"/>
  <c r="X3606" i="1" s="1"/>
  <c r="Y3606" i="1" s="1"/>
  <c r="Z3606" i="1" s="1"/>
  <c r="W3607" i="1"/>
  <c r="X3607" i="1" s="1"/>
  <c r="Y3607" i="1" s="1"/>
  <c r="W3608" i="1"/>
  <c r="X3608" i="1" s="1"/>
  <c r="Y3608" i="1" s="1"/>
  <c r="W3609" i="1"/>
  <c r="X3609" i="1" s="1"/>
  <c r="Y3609" i="1" s="1"/>
  <c r="W3610" i="1"/>
  <c r="X3610" i="1" s="1"/>
  <c r="Y3610" i="1" s="1"/>
  <c r="W3611" i="1"/>
  <c r="X3611" i="1" s="1"/>
  <c r="Y3611" i="1" s="1"/>
  <c r="W3612" i="1"/>
  <c r="X3612" i="1" s="1"/>
  <c r="Y3612" i="1" s="1"/>
  <c r="Z3612" i="1" s="1"/>
  <c r="W3613" i="1"/>
  <c r="X3613" i="1" s="1"/>
  <c r="Y3613" i="1" s="1"/>
  <c r="Z3613" i="1" s="1"/>
  <c r="W3614" i="1"/>
  <c r="X3614" i="1" s="1"/>
  <c r="Y3614" i="1" s="1"/>
  <c r="W3615" i="1"/>
  <c r="X3615" i="1" s="1"/>
  <c r="Y3615" i="1" s="1"/>
  <c r="Z3615" i="1" s="1"/>
  <c r="W3616" i="1"/>
  <c r="X3616" i="1" s="1"/>
  <c r="Y3616" i="1" s="1"/>
  <c r="W3617" i="1"/>
  <c r="X3617" i="1" s="1"/>
  <c r="Y3617" i="1" s="1"/>
  <c r="W3618" i="1"/>
  <c r="X3618" i="1" s="1"/>
  <c r="Y3618" i="1" s="1"/>
  <c r="W3619" i="1"/>
  <c r="X3619" i="1" s="1"/>
  <c r="Y3619" i="1" s="1"/>
  <c r="W3620" i="1"/>
  <c r="X3620" i="1" s="1"/>
  <c r="Y3620" i="1" s="1"/>
  <c r="Z3620" i="1" s="1"/>
  <c r="W3621" i="1"/>
  <c r="X3621" i="1" s="1"/>
  <c r="Y3621" i="1" s="1"/>
  <c r="W3622" i="1"/>
  <c r="X3622" i="1" s="1"/>
  <c r="Y3622" i="1" s="1"/>
  <c r="W3623" i="1"/>
  <c r="X3623" i="1" s="1"/>
  <c r="Y3623" i="1" s="1"/>
  <c r="W3624" i="1"/>
  <c r="X3624" i="1" s="1"/>
  <c r="Y3624" i="1" s="1"/>
  <c r="W3625" i="1"/>
  <c r="X3625" i="1" s="1"/>
  <c r="Y3625" i="1" s="1"/>
  <c r="W3626" i="1"/>
  <c r="X3626" i="1" s="1"/>
  <c r="Y3626" i="1" s="1"/>
  <c r="Z3626" i="1" s="1"/>
  <c r="W3627" i="1"/>
  <c r="X3627" i="1" s="1"/>
  <c r="Y3627" i="1" s="1"/>
  <c r="W3628" i="1"/>
  <c r="X3628" i="1" s="1"/>
  <c r="Y3628" i="1" s="1"/>
  <c r="W3629" i="1"/>
  <c r="X3629" i="1" s="1"/>
  <c r="Y3629" i="1" s="1"/>
  <c r="W3630" i="1"/>
  <c r="X3630" i="1" s="1"/>
  <c r="Y3630" i="1" s="1"/>
  <c r="W3631" i="1"/>
  <c r="X3631" i="1" s="1"/>
  <c r="Y3631" i="1" s="1"/>
  <c r="Z3631" i="1" s="1"/>
  <c r="W3632" i="1"/>
  <c r="X3632" i="1" s="1"/>
  <c r="Y3632" i="1" s="1"/>
  <c r="W3633" i="1"/>
  <c r="X3633" i="1" s="1"/>
  <c r="Y3633" i="1" s="1"/>
  <c r="W3634" i="1"/>
  <c r="X3634" i="1" s="1"/>
  <c r="Y3634" i="1" s="1"/>
  <c r="AA3634" i="1" s="1"/>
  <c r="W3635" i="1"/>
  <c r="X3635" i="1" s="1"/>
  <c r="Y3635" i="1" s="1"/>
  <c r="W3636" i="1"/>
  <c r="X3636" i="1" s="1"/>
  <c r="Y3636" i="1" s="1"/>
  <c r="Z3636" i="1" s="1"/>
  <c r="W3637" i="1"/>
  <c r="X3637" i="1" s="1"/>
  <c r="Y3637" i="1" s="1"/>
  <c r="W3638" i="1"/>
  <c r="X3638" i="1" s="1"/>
  <c r="Y3638" i="1" s="1"/>
  <c r="W3639" i="1"/>
  <c r="X3639" i="1" s="1"/>
  <c r="Y3639" i="1" s="1"/>
  <c r="W3640" i="1"/>
  <c r="X3640" i="1" s="1"/>
  <c r="Y3640" i="1" s="1"/>
  <c r="AA3640" i="1" s="1"/>
  <c r="W3641" i="1"/>
  <c r="X3641" i="1" s="1"/>
  <c r="Y3641" i="1" s="1"/>
  <c r="W3642" i="1"/>
  <c r="X3642" i="1" s="1"/>
  <c r="Y3642" i="1" s="1"/>
  <c r="Z3642" i="1" s="1"/>
  <c r="W3643" i="1"/>
  <c r="X3643" i="1" s="1"/>
  <c r="Y3643" i="1" s="1"/>
  <c r="W3644" i="1"/>
  <c r="X3644" i="1" s="1"/>
  <c r="Y3644" i="1" s="1"/>
  <c r="W3645" i="1"/>
  <c r="X3645" i="1" s="1"/>
  <c r="Y3645" i="1" s="1"/>
  <c r="Z3645" i="1" s="1"/>
  <c r="W3646" i="1"/>
  <c r="X3646" i="1" s="1"/>
  <c r="Y3646" i="1" s="1"/>
  <c r="W3647" i="1"/>
  <c r="X3647" i="1" s="1"/>
  <c r="Y3647" i="1" s="1"/>
  <c r="W3648" i="1"/>
  <c r="X3648" i="1" s="1"/>
  <c r="Y3648" i="1" s="1"/>
  <c r="AA3648" i="1" s="1"/>
  <c r="W3649" i="1"/>
  <c r="X3649" i="1" s="1"/>
  <c r="Y3649" i="1" s="1"/>
  <c r="W3650" i="1"/>
  <c r="X3650" i="1" s="1"/>
  <c r="Y3650" i="1" s="1"/>
  <c r="W3651" i="1"/>
  <c r="X3651" i="1" s="1"/>
  <c r="Y3651" i="1" s="1"/>
  <c r="W3652" i="1"/>
  <c r="X3652" i="1" s="1"/>
  <c r="Y3652" i="1" s="1"/>
  <c r="Z3652" i="1" s="1"/>
  <c r="W3653" i="1"/>
  <c r="X3653" i="1" s="1"/>
  <c r="Y3653" i="1" s="1"/>
  <c r="W3654" i="1"/>
  <c r="X3654" i="1" s="1"/>
  <c r="Y3654" i="1" s="1"/>
  <c r="W3655" i="1"/>
  <c r="X3655" i="1" s="1"/>
  <c r="Y3655" i="1" s="1"/>
  <c r="W3656" i="1"/>
  <c r="X3656" i="1" s="1"/>
  <c r="Y3656" i="1" s="1"/>
  <c r="W3657" i="1"/>
  <c r="X3657" i="1" s="1"/>
  <c r="Y3657" i="1" s="1"/>
  <c r="W3658" i="1"/>
  <c r="X3658" i="1" s="1"/>
  <c r="Y3658" i="1" s="1"/>
  <c r="W3659" i="1"/>
  <c r="X3659" i="1" s="1"/>
  <c r="Y3659" i="1" s="1"/>
  <c r="W3660" i="1"/>
  <c r="X3660" i="1" s="1"/>
  <c r="Y3660" i="1" s="1"/>
  <c r="W3661" i="1"/>
  <c r="X3661" i="1" s="1"/>
  <c r="Y3661" i="1" s="1"/>
  <c r="Z3661" i="1" s="1"/>
  <c r="W3662" i="1"/>
  <c r="X3662" i="1" s="1"/>
  <c r="Y3662" i="1" s="1"/>
  <c r="W3663" i="1"/>
  <c r="X3663" i="1" s="1"/>
  <c r="Y3663" i="1" s="1"/>
  <c r="W3664" i="1"/>
  <c r="X3664" i="1" s="1"/>
  <c r="Y3664" i="1" s="1"/>
  <c r="W3665" i="1"/>
  <c r="X3665" i="1" s="1"/>
  <c r="Y3665" i="1" s="1"/>
  <c r="W3666" i="1"/>
  <c r="X3666" i="1" s="1"/>
  <c r="Y3666" i="1" s="1"/>
  <c r="W3667" i="1"/>
  <c r="X3667" i="1" s="1"/>
  <c r="Y3667" i="1" s="1"/>
  <c r="W3668" i="1"/>
  <c r="X3668" i="1" s="1"/>
  <c r="Y3668" i="1" s="1"/>
  <c r="W3669" i="1"/>
  <c r="X3669" i="1" s="1"/>
  <c r="Y3669" i="1" s="1"/>
  <c r="W3670" i="1"/>
  <c r="X3670" i="1" s="1"/>
  <c r="Y3670" i="1" s="1"/>
  <c r="Z3670" i="1" s="1"/>
  <c r="W3671" i="1"/>
  <c r="X3671" i="1" s="1"/>
  <c r="Y3671" i="1" s="1"/>
  <c r="Z3671" i="1" s="1"/>
  <c r="W3672" i="1"/>
  <c r="X3672" i="1" s="1"/>
  <c r="Y3672" i="1" s="1"/>
  <c r="W3673" i="1"/>
  <c r="X3673" i="1" s="1"/>
  <c r="Y3673" i="1" s="1"/>
  <c r="W3674" i="1"/>
  <c r="X3674" i="1" s="1"/>
  <c r="Y3674" i="1" s="1"/>
  <c r="Z3674" i="1" s="1"/>
  <c r="W3675" i="1"/>
  <c r="X3675" i="1" s="1"/>
  <c r="Y3675" i="1" s="1"/>
  <c r="W3676" i="1"/>
  <c r="X3676" i="1" s="1"/>
  <c r="Y3676" i="1" s="1"/>
  <c r="Z3676" i="1" s="1"/>
  <c r="W3677" i="1"/>
  <c r="X3677" i="1"/>
  <c r="Y3677" i="1" s="1"/>
  <c r="W3678" i="1"/>
  <c r="X3678" i="1" s="1"/>
  <c r="Y3678" i="1" s="1"/>
  <c r="W3679" i="1"/>
  <c r="X3679" i="1" s="1"/>
  <c r="Y3679" i="1" s="1"/>
  <c r="Z3679" i="1" s="1"/>
  <c r="W3680" i="1"/>
  <c r="X3680" i="1" s="1"/>
  <c r="Y3680" i="1" s="1"/>
  <c r="W3681" i="1"/>
  <c r="X3681" i="1" s="1"/>
  <c r="Y3681" i="1" s="1"/>
  <c r="W3682" i="1"/>
  <c r="X3682" i="1" s="1"/>
  <c r="Y3682" i="1" s="1"/>
  <c r="AA3682" i="1" s="1"/>
  <c r="W3683" i="1"/>
  <c r="X3683" i="1" s="1"/>
  <c r="Y3683" i="1" s="1"/>
  <c r="W3684" i="1"/>
  <c r="X3684" i="1"/>
  <c r="Y3684" i="1" s="1"/>
  <c r="Z3684" i="1" s="1"/>
  <c r="W3685" i="1"/>
  <c r="X3685" i="1" s="1"/>
  <c r="Y3685" i="1" s="1"/>
  <c r="W3686" i="1"/>
  <c r="X3686" i="1" s="1"/>
  <c r="Y3686" i="1" s="1"/>
  <c r="W3687" i="1"/>
  <c r="X3687" i="1" s="1"/>
  <c r="Y3687" i="1" s="1"/>
  <c r="W3688" i="1"/>
  <c r="X3688" i="1" s="1"/>
  <c r="Y3688" i="1" s="1"/>
  <c r="AA3688" i="1" s="1"/>
  <c r="W3689" i="1"/>
  <c r="X3689" i="1" s="1"/>
  <c r="Y3689" i="1" s="1"/>
  <c r="W3690" i="1"/>
  <c r="X3690" i="1" s="1"/>
  <c r="Y3690" i="1" s="1"/>
  <c r="W3691" i="1"/>
  <c r="X3691" i="1" s="1"/>
  <c r="Y3691" i="1" s="1"/>
  <c r="W3692" i="1"/>
  <c r="X3692" i="1" s="1"/>
  <c r="Y3692" i="1" s="1"/>
  <c r="W3693" i="1"/>
  <c r="X3693" i="1" s="1"/>
  <c r="Y3693" i="1" s="1"/>
  <c r="W3694" i="1"/>
  <c r="X3694" i="1" s="1"/>
  <c r="Y3694" i="1" s="1"/>
  <c r="W3695" i="1"/>
  <c r="X3695" i="1" s="1"/>
  <c r="Y3695" i="1" s="1"/>
  <c r="Z3695" i="1" s="1"/>
  <c r="W3696" i="1"/>
  <c r="X3696" i="1" s="1"/>
  <c r="Y3696" i="1" s="1"/>
  <c r="W3697" i="1"/>
  <c r="X3697" i="1" s="1"/>
  <c r="Y3697" i="1" s="1"/>
  <c r="W3698" i="1"/>
  <c r="X3698" i="1" s="1"/>
  <c r="Y3698" i="1" s="1"/>
  <c r="AA3698" i="1" s="1"/>
  <c r="Z3698" i="1"/>
  <c r="W3699" i="1"/>
  <c r="X3699" i="1" s="1"/>
  <c r="Y3699" i="1" s="1"/>
  <c r="W3700" i="1"/>
  <c r="X3700" i="1" s="1"/>
  <c r="Y3700" i="1" s="1"/>
  <c r="W3701" i="1"/>
  <c r="X3701" i="1" s="1"/>
  <c r="Y3701" i="1" s="1"/>
  <c r="W3702" i="1"/>
  <c r="X3702" i="1" s="1"/>
  <c r="Y3702" i="1" s="1"/>
  <c r="W3703" i="1"/>
  <c r="X3703" i="1" s="1"/>
  <c r="Y3703" i="1" s="1"/>
  <c r="W3704" i="1"/>
  <c r="X3704" i="1" s="1"/>
  <c r="Y3704" i="1" s="1"/>
  <c r="AA3704" i="1" s="1"/>
  <c r="W3705" i="1"/>
  <c r="X3705" i="1" s="1"/>
  <c r="Y3705" i="1" s="1"/>
  <c r="W3706" i="1"/>
  <c r="X3706" i="1" s="1"/>
  <c r="Y3706" i="1" s="1"/>
  <c r="Z3706" i="1" s="1"/>
  <c r="W3707" i="1"/>
  <c r="X3707" i="1" s="1"/>
  <c r="Y3707" i="1" s="1"/>
  <c r="AA3707" i="1" s="1"/>
  <c r="W3708" i="1"/>
  <c r="X3708" i="1" s="1"/>
  <c r="Y3708" i="1" s="1"/>
  <c r="W3709" i="1"/>
  <c r="X3709" i="1" s="1"/>
  <c r="Y3709" i="1" s="1"/>
  <c r="Z3709" i="1" s="1"/>
  <c r="W3710" i="1"/>
  <c r="X3710" i="1" s="1"/>
  <c r="Y3710" i="1" s="1"/>
  <c r="W3711" i="1"/>
  <c r="X3711" i="1" s="1"/>
  <c r="Y3711" i="1" s="1"/>
  <c r="W3712" i="1"/>
  <c r="X3712" i="1" s="1"/>
  <c r="Y3712" i="1" s="1"/>
  <c r="W3713" i="1"/>
  <c r="X3713" i="1" s="1"/>
  <c r="Y3713" i="1" s="1"/>
  <c r="W3714" i="1"/>
  <c r="X3714" i="1" s="1"/>
  <c r="Y3714" i="1" s="1"/>
  <c r="AA3714" i="1" s="1"/>
  <c r="W3715" i="1"/>
  <c r="X3715" i="1" s="1"/>
  <c r="Y3715" i="1" s="1"/>
  <c r="W3716" i="1"/>
  <c r="X3716" i="1" s="1"/>
  <c r="Y3716" i="1" s="1"/>
  <c r="W3717" i="1"/>
  <c r="X3717" i="1" s="1"/>
  <c r="Y3717" i="1" s="1"/>
  <c r="W3718" i="1"/>
  <c r="X3718" i="1" s="1"/>
  <c r="Y3718" i="1" s="1"/>
  <c r="W3719" i="1"/>
  <c r="X3719" i="1" s="1"/>
  <c r="Y3719" i="1" s="1"/>
  <c r="W3720" i="1"/>
  <c r="X3720" i="1" s="1"/>
  <c r="Y3720" i="1" s="1"/>
  <c r="AA3720" i="1" s="1"/>
  <c r="W3721" i="1"/>
  <c r="X3721" i="1" s="1"/>
  <c r="Y3721" i="1" s="1"/>
  <c r="W3722" i="1"/>
  <c r="X3722" i="1" s="1"/>
  <c r="Y3722" i="1" s="1"/>
  <c r="W3723" i="1"/>
  <c r="X3723" i="1" s="1"/>
  <c r="Y3723" i="1" s="1"/>
  <c r="W3724" i="1"/>
  <c r="X3724" i="1" s="1"/>
  <c r="Y3724" i="1" s="1"/>
  <c r="W3725" i="1"/>
  <c r="X3725" i="1" s="1"/>
  <c r="Y3725" i="1" s="1"/>
  <c r="W3726" i="1"/>
  <c r="X3726" i="1" s="1"/>
  <c r="Y3726" i="1" s="1"/>
  <c r="W3727" i="1"/>
  <c r="X3727" i="1" s="1"/>
  <c r="Y3727" i="1" s="1"/>
  <c r="W3728" i="1"/>
  <c r="X3728" i="1" s="1"/>
  <c r="Y3728" i="1" s="1"/>
  <c r="W3729" i="1"/>
  <c r="X3729" i="1" s="1"/>
  <c r="Y3729" i="1" s="1"/>
  <c r="W3730" i="1"/>
  <c r="X3730" i="1" s="1"/>
  <c r="Y3730" i="1" s="1"/>
  <c r="Z3730" i="1" s="1"/>
  <c r="W3731" i="1"/>
  <c r="X3731" i="1" s="1"/>
  <c r="Y3731" i="1" s="1"/>
  <c r="W3732" i="1"/>
  <c r="X3732" i="1" s="1"/>
  <c r="Y3732" i="1" s="1"/>
  <c r="W3733" i="1"/>
  <c r="X3733" i="1" s="1"/>
  <c r="Y3733" i="1" s="1"/>
  <c r="W3734" i="1"/>
  <c r="X3734" i="1" s="1"/>
  <c r="Y3734" i="1" s="1"/>
  <c r="W3735" i="1"/>
  <c r="X3735" i="1" s="1"/>
  <c r="Y3735" i="1" s="1"/>
  <c r="W3736" i="1"/>
  <c r="X3736" i="1" s="1"/>
  <c r="Y3736" i="1" s="1"/>
  <c r="W3737" i="1"/>
  <c r="X3737" i="1" s="1"/>
  <c r="Y3737" i="1" s="1"/>
  <c r="W3738" i="1"/>
  <c r="X3738" i="1" s="1"/>
  <c r="Y3738" i="1" s="1"/>
  <c r="W3739" i="1"/>
  <c r="X3739" i="1" s="1"/>
  <c r="Y3739" i="1" s="1"/>
  <c r="W3740" i="1"/>
  <c r="X3740" i="1" s="1"/>
  <c r="Y3740" i="1" s="1"/>
  <c r="Z3740" i="1" s="1"/>
  <c r="AA3740" i="1"/>
  <c r="W3741" i="1"/>
  <c r="X3741" i="1" s="1"/>
  <c r="Y3741" i="1" s="1"/>
  <c r="W3742" i="1"/>
  <c r="X3742" i="1" s="1"/>
  <c r="Y3742" i="1" s="1"/>
  <c r="W3743" i="1"/>
  <c r="X3743" i="1" s="1"/>
  <c r="Y3743" i="1" s="1"/>
  <c r="Z3743" i="1" s="1"/>
  <c r="W3744" i="1"/>
  <c r="X3744" i="1" s="1"/>
  <c r="Y3744" i="1" s="1"/>
  <c r="W3745" i="1"/>
  <c r="X3745" i="1" s="1"/>
  <c r="Y3745" i="1" s="1"/>
  <c r="W3746" i="1"/>
  <c r="X3746" i="1" s="1"/>
  <c r="Y3746" i="1" s="1"/>
  <c r="AA3746" i="1" s="1"/>
  <c r="W3747" i="1"/>
  <c r="X3747" i="1" s="1"/>
  <c r="Y3747" i="1" s="1"/>
  <c r="W3748" i="1"/>
  <c r="X3748" i="1" s="1"/>
  <c r="Y3748" i="1" s="1"/>
  <c r="Z3748" i="1" s="1"/>
  <c r="W3749" i="1"/>
  <c r="X3749" i="1" s="1"/>
  <c r="Y3749" i="1" s="1"/>
  <c r="W3750" i="1"/>
  <c r="X3750" i="1" s="1"/>
  <c r="Y3750" i="1" s="1"/>
  <c r="W3751" i="1"/>
  <c r="X3751" i="1" s="1"/>
  <c r="Y3751" i="1" s="1"/>
  <c r="W3752" i="1"/>
  <c r="X3752" i="1" s="1"/>
  <c r="Y3752" i="1" s="1"/>
  <c r="W3753" i="1"/>
  <c r="X3753" i="1" s="1"/>
  <c r="Y3753" i="1" s="1"/>
  <c r="W3754" i="1"/>
  <c r="X3754" i="1" s="1"/>
  <c r="Y3754" i="1" s="1"/>
  <c r="Z3754" i="1" s="1"/>
  <c r="W3755" i="1"/>
  <c r="X3755" i="1" s="1"/>
  <c r="Y3755" i="1" s="1"/>
  <c r="W3756" i="1"/>
  <c r="X3756" i="1" s="1"/>
  <c r="Y3756" i="1" s="1"/>
  <c r="W3757" i="1"/>
  <c r="X3757" i="1" s="1"/>
  <c r="Y3757" i="1" s="1"/>
  <c r="W3758" i="1"/>
  <c r="X3758" i="1" s="1"/>
  <c r="Y3758" i="1" s="1"/>
  <c r="W3759" i="1"/>
  <c r="X3759" i="1" s="1"/>
  <c r="Y3759" i="1" s="1"/>
  <c r="W3760" i="1"/>
  <c r="X3760" i="1" s="1"/>
  <c r="Y3760" i="1" s="1"/>
  <c r="W3761" i="1"/>
  <c r="X3761" i="1" s="1"/>
  <c r="Y3761" i="1" s="1"/>
  <c r="W3762" i="1"/>
  <c r="X3762" i="1" s="1"/>
  <c r="Y3762" i="1" s="1"/>
  <c r="W3763" i="1"/>
  <c r="X3763" i="1" s="1"/>
  <c r="Y3763" i="1" s="1"/>
  <c r="W3764" i="1"/>
  <c r="X3764" i="1" s="1"/>
  <c r="Y3764" i="1" s="1"/>
  <c r="Z3764" i="1" s="1"/>
  <c r="W3765" i="1"/>
  <c r="X3765" i="1" s="1"/>
  <c r="Y3765" i="1" s="1"/>
  <c r="W3766" i="1"/>
  <c r="X3766" i="1" s="1"/>
  <c r="Y3766" i="1"/>
  <c r="W3767" i="1"/>
  <c r="X3767" i="1" s="1"/>
  <c r="Y3767" i="1" s="1"/>
  <c r="W3768" i="1"/>
  <c r="X3768" i="1" s="1"/>
  <c r="Y3768" i="1" s="1"/>
  <c r="AA3768" i="1" s="1"/>
  <c r="W3769" i="1"/>
  <c r="X3769" i="1" s="1"/>
  <c r="Y3769" i="1" s="1"/>
  <c r="W3770" i="1"/>
  <c r="X3770" i="1" s="1"/>
  <c r="Y3770" i="1" s="1"/>
  <c r="W3771" i="1"/>
  <c r="X3771" i="1" s="1"/>
  <c r="Y3771" i="1" s="1"/>
  <c r="W3772" i="1"/>
  <c r="X3772" i="1" s="1"/>
  <c r="Y3772" i="1" s="1"/>
  <c r="W3773" i="1"/>
  <c r="X3773" i="1" s="1"/>
  <c r="Y3773" i="1" s="1"/>
  <c r="Z3773" i="1" s="1"/>
  <c r="W3774" i="1"/>
  <c r="X3774" i="1" s="1"/>
  <c r="Y3774" i="1" s="1"/>
  <c r="W3775" i="1"/>
  <c r="X3775" i="1" s="1"/>
  <c r="Y3775" i="1" s="1"/>
  <c r="Z3775" i="1" s="1"/>
  <c r="W3776" i="1"/>
  <c r="X3776" i="1" s="1"/>
  <c r="Y3776" i="1" s="1"/>
  <c r="AA3776" i="1" s="1"/>
  <c r="W3777" i="1"/>
  <c r="X3777" i="1" s="1"/>
  <c r="Y3777" i="1" s="1"/>
  <c r="W3778" i="1"/>
  <c r="X3778" i="1" s="1"/>
  <c r="Y3778" i="1" s="1"/>
  <c r="W3779" i="1"/>
  <c r="X3779" i="1" s="1"/>
  <c r="Y3779" i="1" s="1"/>
  <c r="W3780" i="1"/>
  <c r="X3780" i="1" s="1"/>
  <c r="Y3780" i="1" s="1"/>
  <c r="W3781" i="1"/>
  <c r="X3781" i="1" s="1"/>
  <c r="Y3781" i="1" s="1"/>
  <c r="W3782" i="1"/>
  <c r="X3782" i="1" s="1"/>
  <c r="Y3782" i="1" s="1"/>
  <c r="Z3782" i="1" s="1"/>
  <c r="W3783" i="1"/>
  <c r="X3783" i="1" s="1"/>
  <c r="Y3783" i="1" s="1"/>
  <c r="W3784" i="1"/>
  <c r="X3784" i="1" s="1"/>
  <c r="Y3784" i="1" s="1"/>
  <c r="W3785" i="1"/>
  <c r="X3785" i="1" s="1"/>
  <c r="Y3785" i="1" s="1"/>
  <c r="W3786" i="1"/>
  <c r="X3786" i="1" s="1"/>
  <c r="Y3786" i="1" s="1"/>
  <c r="W3787" i="1"/>
  <c r="X3787" i="1" s="1"/>
  <c r="Y3787" i="1" s="1"/>
  <c r="W3788" i="1"/>
  <c r="X3788" i="1" s="1"/>
  <c r="Y3788" i="1" s="1"/>
  <c r="W3789" i="1"/>
  <c r="X3789" i="1" s="1"/>
  <c r="Y3789" i="1" s="1"/>
  <c r="Z3789" i="1" s="1"/>
  <c r="W3790" i="1"/>
  <c r="X3790" i="1" s="1"/>
  <c r="Y3790" i="1" s="1"/>
  <c r="W3791" i="1"/>
  <c r="X3791" i="1" s="1"/>
  <c r="Y3791" i="1" s="1"/>
  <c r="W3792" i="1"/>
  <c r="X3792" i="1" s="1"/>
  <c r="Y3792" i="1" s="1"/>
  <c r="W3793" i="1"/>
  <c r="X3793" i="1" s="1"/>
  <c r="Y3793" i="1" s="1"/>
  <c r="W3794" i="1"/>
  <c r="X3794" i="1" s="1"/>
  <c r="Y3794" i="1" s="1"/>
  <c r="Z3794" i="1" s="1"/>
  <c r="W3795" i="1"/>
  <c r="X3795" i="1" s="1"/>
  <c r="Y3795" i="1" s="1"/>
  <c r="W3796" i="1"/>
  <c r="X3796" i="1" s="1"/>
  <c r="Y3796" i="1" s="1"/>
  <c r="W3797" i="1"/>
  <c r="X3797" i="1" s="1"/>
  <c r="Y3797" i="1" s="1"/>
  <c r="W3798" i="1"/>
  <c r="X3798" i="1" s="1"/>
  <c r="Y3798" i="1" s="1"/>
  <c r="W3799" i="1"/>
  <c r="X3799" i="1" s="1"/>
  <c r="Y3799" i="1" s="1"/>
  <c r="W3800" i="1"/>
  <c r="X3800" i="1" s="1"/>
  <c r="Y3800" i="1" s="1"/>
  <c r="W3801" i="1"/>
  <c r="X3801" i="1" s="1"/>
  <c r="Y3801" i="1" s="1"/>
  <c r="W3802" i="1"/>
  <c r="X3802" i="1" s="1"/>
  <c r="Y3802" i="1" s="1"/>
  <c r="W3803" i="1"/>
  <c r="X3803" i="1" s="1"/>
  <c r="Y3803" i="1" s="1"/>
  <c r="W3804" i="1"/>
  <c r="X3804" i="1" s="1"/>
  <c r="Y3804" i="1" s="1"/>
  <c r="Z3804" i="1" s="1"/>
  <c r="W3805" i="1"/>
  <c r="X3805" i="1" s="1"/>
  <c r="Y3805" i="1" s="1"/>
  <c r="W3806" i="1"/>
  <c r="X3806" i="1" s="1"/>
  <c r="Y3806" i="1" s="1"/>
  <c r="W3807" i="1"/>
  <c r="X3807" i="1" s="1"/>
  <c r="Y3807" i="1" s="1"/>
  <c r="Z3807" i="1" s="1"/>
  <c r="W3808" i="1"/>
  <c r="X3808" i="1" s="1"/>
  <c r="Y3808" i="1" s="1"/>
  <c r="W3809" i="1"/>
  <c r="X3809" i="1" s="1"/>
  <c r="Y3809" i="1" s="1"/>
  <c r="W3810" i="1"/>
  <c r="X3810" i="1"/>
  <c r="Y3810" i="1" s="1"/>
  <c r="AA3810" i="1" s="1"/>
  <c r="W3811" i="1"/>
  <c r="X3811" i="1" s="1"/>
  <c r="Y3811" i="1" s="1"/>
  <c r="W3812" i="1"/>
  <c r="X3812" i="1" s="1"/>
  <c r="Y3812" i="1" s="1"/>
  <c r="AA3812" i="1" s="1"/>
  <c r="W3813" i="1"/>
  <c r="X3813" i="1" s="1"/>
  <c r="Y3813" i="1" s="1"/>
  <c r="W3814" i="1"/>
  <c r="X3814" i="1" s="1"/>
  <c r="Y3814" i="1" s="1"/>
  <c r="W3815" i="1"/>
  <c r="X3815" i="1" s="1"/>
  <c r="Y3815" i="1" s="1"/>
  <c r="W3816" i="1"/>
  <c r="X3816" i="1" s="1"/>
  <c r="Y3816" i="1" s="1"/>
  <c r="AA3816" i="1" s="1"/>
  <c r="W3817" i="1"/>
  <c r="X3817" i="1" s="1"/>
  <c r="Y3817" i="1" s="1"/>
  <c r="W3818" i="1"/>
  <c r="X3818" i="1" s="1"/>
  <c r="Y3818" i="1" s="1"/>
  <c r="Z3818" i="1" s="1"/>
  <c r="W3819" i="1"/>
  <c r="X3819" i="1" s="1"/>
  <c r="Y3819" i="1" s="1"/>
  <c r="W3820" i="1"/>
  <c r="X3820" i="1" s="1"/>
  <c r="Y3820" i="1" s="1"/>
  <c r="W3821" i="1"/>
  <c r="X3821" i="1" s="1"/>
  <c r="Y3821" i="1" s="1"/>
  <c r="W3822" i="1"/>
  <c r="X3822" i="1" s="1"/>
  <c r="Y3822" i="1" s="1"/>
  <c r="W3823" i="1"/>
  <c r="X3823" i="1" s="1"/>
  <c r="Y3823" i="1" s="1"/>
  <c r="W3824" i="1"/>
  <c r="X3824" i="1" s="1"/>
  <c r="Y3824" i="1" s="1"/>
  <c r="Z3824" i="1" s="1"/>
  <c r="W3825" i="1"/>
  <c r="X3825" i="1" s="1"/>
  <c r="Y3825" i="1" s="1"/>
  <c r="W3826" i="1"/>
  <c r="X3826" i="1" s="1"/>
  <c r="Y3826" i="1" s="1"/>
  <c r="W3827" i="1"/>
  <c r="X3827" i="1" s="1"/>
  <c r="Y3827" i="1" s="1"/>
  <c r="W3828" i="1"/>
  <c r="X3828" i="1" s="1"/>
  <c r="Y3828" i="1" s="1"/>
  <c r="AA3828" i="1" s="1"/>
  <c r="W3829" i="1"/>
  <c r="X3829" i="1" s="1"/>
  <c r="Y3829" i="1" s="1"/>
  <c r="W3830" i="1"/>
  <c r="X3830" i="1" s="1"/>
  <c r="Y3830" i="1" s="1"/>
  <c r="W3831" i="1"/>
  <c r="X3831" i="1" s="1"/>
  <c r="Y3831" i="1" s="1"/>
  <c r="W3832" i="1"/>
  <c r="X3832" i="1" s="1"/>
  <c r="Y3832" i="1" s="1"/>
  <c r="W3833" i="1"/>
  <c r="X3833" i="1" s="1"/>
  <c r="Y3833" i="1" s="1"/>
  <c r="W3834" i="1"/>
  <c r="X3834" i="1" s="1"/>
  <c r="Y3834" i="1" s="1"/>
  <c r="W3835" i="1"/>
  <c r="X3835" i="1" s="1"/>
  <c r="Y3835" i="1" s="1"/>
  <c r="W3836" i="1"/>
  <c r="X3836" i="1" s="1"/>
  <c r="Y3836" i="1" s="1"/>
  <c r="W3837" i="1"/>
  <c r="X3837" i="1" s="1"/>
  <c r="Y3837" i="1" s="1"/>
  <c r="W3838" i="1"/>
  <c r="X3838" i="1" s="1"/>
  <c r="Y3838" i="1" s="1"/>
  <c r="AA3838" i="1" s="1"/>
  <c r="W3839" i="1"/>
  <c r="X3839" i="1" s="1"/>
  <c r="Y3839" i="1" s="1"/>
  <c r="W3840" i="1"/>
  <c r="X3840" i="1" s="1"/>
  <c r="Y3840" i="1" s="1"/>
  <c r="AA3840" i="1" s="1"/>
  <c r="W3841" i="1"/>
  <c r="X3841" i="1" s="1"/>
  <c r="Y3841" i="1" s="1"/>
  <c r="AA3841" i="1" s="1"/>
  <c r="W3842" i="1"/>
  <c r="X3842" i="1" s="1"/>
  <c r="Y3842" i="1" s="1"/>
  <c r="W3843" i="1"/>
  <c r="X3843" i="1" s="1"/>
  <c r="Y3843" i="1" s="1"/>
  <c r="W3844" i="1"/>
  <c r="X3844" i="1" s="1"/>
  <c r="Y3844" i="1" s="1"/>
  <c r="Z3844" i="1" s="1"/>
  <c r="W3845" i="1"/>
  <c r="X3845" i="1" s="1"/>
  <c r="Y3845" i="1" s="1"/>
  <c r="W3846" i="1"/>
  <c r="X3846" i="1" s="1"/>
  <c r="Y3846" i="1" s="1"/>
  <c r="W3847" i="1"/>
  <c r="X3847" i="1" s="1"/>
  <c r="Y3847" i="1" s="1"/>
  <c r="W3848" i="1"/>
  <c r="X3848" i="1" s="1"/>
  <c r="Y3848" i="1" s="1"/>
  <c r="W3849" i="1"/>
  <c r="X3849" i="1" s="1"/>
  <c r="Y3849" i="1" s="1"/>
  <c r="AA3849" i="1" s="1"/>
  <c r="W3850" i="1"/>
  <c r="X3850" i="1" s="1"/>
  <c r="Y3850" i="1" s="1"/>
  <c r="Z3850" i="1" s="1"/>
  <c r="W3851" i="1"/>
  <c r="X3851" i="1" s="1"/>
  <c r="Y3851" i="1" s="1"/>
  <c r="W3852" i="1"/>
  <c r="X3852" i="1" s="1"/>
  <c r="Y3852" i="1" s="1"/>
  <c r="W3853" i="1"/>
  <c r="X3853" i="1" s="1"/>
  <c r="Y3853" i="1" s="1"/>
  <c r="W3854" i="1"/>
  <c r="X3854" i="1" s="1"/>
  <c r="Y3854" i="1" s="1"/>
  <c r="W3855" i="1"/>
  <c r="X3855" i="1" s="1"/>
  <c r="Y3855" i="1" s="1"/>
  <c r="W3856" i="1"/>
  <c r="X3856" i="1" s="1"/>
  <c r="Y3856" i="1" s="1"/>
  <c r="W3857" i="1"/>
  <c r="X3857" i="1" s="1"/>
  <c r="Y3857" i="1" s="1"/>
  <c r="W3858" i="1"/>
  <c r="X3858" i="1" s="1"/>
  <c r="Y3858" i="1" s="1"/>
  <c r="W3859" i="1"/>
  <c r="X3859" i="1" s="1"/>
  <c r="Y3859" i="1" s="1"/>
  <c r="W3860" i="1"/>
  <c r="X3860" i="1" s="1"/>
  <c r="Y3860" i="1" s="1"/>
  <c r="W3861" i="1"/>
  <c r="X3861" i="1" s="1"/>
  <c r="Y3861" i="1" s="1"/>
  <c r="W3862" i="1"/>
  <c r="X3862" i="1" s="1"/>
  <c r="Y3862" i="1" s="1"/>
  <c r="W3863" i="1"/>
  <c r="X3863" i="1" s="1"/>
  <c r="Y3863" i="1" s="1"/>
  <c r="Z3863" i="1" s="1"/>
  <c r="W3864" i="1"/>
  <c r="X3864" i="1" s="1"/>
  <c r="Y3864" i="1" s="1"/>
  <c r="AA3864" i="1" s="1"/>
  <c r="W3865" i="1"/>
  <c r="X3865" i="1" s="1"/>
  <c r="Y3865" i="1" s="1"/>
  <c r="W3866" i="1"/>
  <c r="X3866" i="1" s="1"/>
  <c r="Y3866" i="1" s="1"/>
  <c r="W3867" i="1"/>
  <c r="X3867" i="1" s="1"/>
  <c r="Y3867" i="1" s="1"/>
  <c r="W3868" i="1"/>
  <c r="X3868" i="1" s="1"/>
  <c r="Y3868" i="1" s="1"/>
  <c r="W3869" i="1"/>
  <c r="X3869" i="1" s="1"/>
  <c r="Y3869" i="1" s="1"/>
  <c r="W3870" i="1"/>
  <c r="X3870" i="1" s="1"/>
  <c r="Y3870" i="1" s="1"/>
  <c r="Z3870" i="1" s="1"/>
  <c r="W3871" i="1"/>
  <c r="X3871" i="1" s="1"/>
  <c r="Y3871" i="1" s="1"/>
  <c r="W3872" i="1"/>
  <c r="X3872" i="1" s="1"/>
  <c r="Y3872" i="1" s="1"/>
  <c r="W3873" i="1"/>
  <c r="X3873" i="1" s="1"/>
  <c r="Y3873" i="1" s="1"/>
  <c r="W3874" i="1"/>
  <c r="X3874" i="1" s="1"/>
  <c r="Y3874" i="1" s="1"/>
  <c r="AA3874" i="1" s="1"/>
  <c r="W3875" i="1"/>
  <c r="X3875" i="1" s="1"/>
  <c r="Y3875" i="1" s="1"/>
  <c r="W3876" i="1"/>
  <c r="X3876" i="1" s="1"/>
  <c r="Y3876" i="1" s="1"/>
  <c r="W3877" i="1"/>
  <c r="X3877" i="1" s="1"/>
  <c r="Y3877" i="1" s="1"/>
  <c r="W3878" i="1"/>
  <c r="X3878" i="1" s="1"/>
  <c r="Y3878" i="1" s="1"/>
  <c r="W3879" i="1"/>
  <c r="X3879" i="1" s="1"/>
  <c r="Y3879" i="1" s="1"/>
  <c r="Z3879" i="1" s="1"/>
  <c r="W3880" i="1"/>
  <c r="X3880" i="1" s="1"/>
  <c r="Y3880" i="1" s="1"/>
  <c r="W3881" i="1"/>
  <c r="X3881" i="1" s="1"/>
  <c r="Y3881" i="1" s="1"/>
  <c r="AA3881" i="1" s="1"/>
  <c r="W3882" i="1"/>
  <c r="X3882" i="1" s="1"/>
  <c r="Y3882" i="1" s="1"/>
  <c r="W3883" i="1"/>
  <c r="X3883" i="1" s="1"/>
  <c r="Y3883" i="1" s="1"/>
  <c r="Z3883" i="1" s="1"/>
  <c r="W3884" i="1"/>
  <c r="X3884" i="1" s="1"/>
  <c r="Y3884" i="1" s="1"/>
  <c r="W3885" i="1"/>
  <c r="X3885" i="1" s="1"/>
  <c r="Y3885" i="1" s="1"/>
  <c r="W3886" i="1"/>
  <c r="X3886" i="1" s="1"/>
  <c r="Y3886" i="1" s="1"/>
  <c r="W3887" i="1"/>
  <c r="X3887" i="1" s="1"/>
  <c r="Y3887" i="1" s="1"/>
  <c r="W3888" i="1"/>
  <c r="X3888" i="1" s="1"/>
  <c r="Y3888" i="1" s="1"/>
  <c r="W3889" i="1"/>
  <c r="X3889" i="1" s="1"/>
  <c r="Y3889" i="1" s="1"/>
  <c r="W3890" i="1"/>
  <c r="X3890" i="1" s="1"/>
  <c r="Y3890" i="1" s="1"/>
  <c r="Z3890" i="1" s="1"/>
  <c r="W3891" i="1"/>
  <c r="X3891" i="1" s="1"/>
  <c r="Y3891" i="1" s="1"/>
  <c r="W3892" i="1"/>
  <c r="X3892" i="1" s="1"/>
  <c r="Y3892" i="1" s="1"/>
  <c r="W3893" i="1"/>
  <c r="X3893" i="1" s="1"/>
  <c r="Y3893" i="1" s="1"/>
  <c r="W3894" i="1"/>
  <c r="X3894" i="1" s="1"/>
  <c r="Y3894" i="1" s="1"/>
  <c r="W3895" i="1"/>
  <c r="X3895" i="1" s="1"/>
  <c r="Y3895" i="1" s="1"/>
  <c r="Z3895" i="1" s="1"/>
  <c r="W3896" i="1"/>
  <c r="X3896" i="1" s="1"/>
  <c r="Y3896" i="1" s="1"/>
  <c r="AA3896" i="1" s="1"/>
  <c r="W3897" i="1"/>
  <c r="X3897" i="1" s="1"/>
  <c r="Y3897" i="1" s="1"/>
  <c r="W3898" i="1"/>
  <c r="X3898" i="1" s="1"/>
  <c r="Y3898" i="1" s="1"/>
  <c r="Z3898" i="1" s="1"/>
  <c r="W3899" i="1"/>
  <c r="X3899" i="1" s="1"/>
  <c r="Y3899" i="1" s="1"/>
  <c r="W3900" i="1"/>
  <c r="X3900" i="1" s="1"/>
  <c r="Y3900" i="1" s="1"/>
  <c r="Z3900" i="1" s="1"/>
  <c r="W3901" i="1"/>
  <c r="X3901" i="1" s="1"/>
  <c r="Y3901" i="1" s="1"/>
  <c r="W3902" i="1"/>
  <c r="X3902" i="1" s="1"/>
  <c r="Y3902" i="1" s="1"/>
  <c r="W3903" i="1"/>
  <c r="X3903" i="1" s="1"/>
  <c r="Y3903" i="1" s="1"/>
  <c r="Z3903" i="1" s="1"/>
  <c r="W3904" i="1"/>
  <c r="X3904" i="1" s="1"/>
  <c r="Y3904" i="1" s="1"/>
  <c r="AA3904" i="1" s="1"/>
  <c r="W3905" i="1"/>
  <c r="X3905" i="1" s="1"/>
  <c r="Y3905" i="1" s="1"/>
  <c r="W3906" i="1"/>
  <c r="X3906" i="1" s="1"/>
  <c r="Y3906" i="1" s="1"/>
  <c r="Z3906" i="1" s="1"/>
  <c r="W3907" i="1"/>
  <c r="X3907" i="1" s="1"/>
  <c r="Y3907" i="1" s="1"/>
  <c r="W3908" i="1"/>
  <c r="X3908" i="1" s="1"/>
  <c r="Y3908" i="1" s="1"/>
  <c r="W3909" i="1"/>
  <c r="X3909" i="1" s="1"/>
  <c r="Y3909" i="1" s="1"/>
  <c r="Z3909" i="1" s="1"/>
  <c r="W3910" i="1"/>
  <c r="X3910" i="1" s="1"/>
  <c r="Y3910" i="1" s="1"/>
  <c r="W3911" i="1"/>
  <c r="X3911" i="1" s="1"/>
  <c r="Y3911" i="1" s="1"/>
  <c r="AA3911" i="1" s="1"/>
  <c r="W3912" i="1"/>
  <c r="X3912" i="1" s="1"/>
  <c r="Y3912" i="1" s="1"/>
  <c r="W3913" i="1"/>
  <c r="X3913" i="1" s="1"/>
  <c r="Y3913" i="1" s="1"/>
  <c r="AA3913" i="1" s="1"/>
  <c r="W3914" i="1"/>
  <c r="X3914" i="1" s="1"/>
  <c r="Y3914" i="1" s="1"/>
  <c r="Z3914" i="1" s="1"/>
  <c r="W3915" i="1"/>
  <c r="X3915" i="1" s="1"/>
  <c r="Y3915" i="1" s="1"/>
  <c r="W3916" i="1"/>
  <c r="X3916" i="1" s="1"/>
  <c r="Y3916" i="1" s="1"/>
  <c r="W3917" i="1"/>
  <c r="X3917" i="1" s="1"/>
  <c r="Y3917" i="1" s="1"/>
  <c r="W3918" i="1"/>
  <c r="X3918" i="1" s="1"/>
  <c r="Y3918" i="1" s="1"/>
  <c r="W3919" i="1"/>
  <c r="X3919" i="1" s="1"/>
  <c r="Y3919" i="1" s="1"/>
  <c r="W3920" i="1"/>
  <c r="X3920" i="1" s="1"/>
  <c r="Y3920" i="1" s="1"/>
  <c r="W3921" i="1"/>
  <c r="X3921" i="1" s="1"/>
  <c r="Y3921" i="1" s="1"/>
  <c r="W3922" i="1"/>
  <c r="X3922" i="1" s="1"/>
  <c r="Y3922" i="1" s="1"/>
  <c r="AA3922" i="1" s="1"/>
  <c r="W3923" i="1"/>
  <c r="X3923" i="1" s="1"/>
  <c r="Y3923" i="1" s="1"/>
  <c r="W3924" i="1"/>
  <c r="X3924" i="1" s="1"/>
  <c r="Y3924" i="1" s="1"/>
  <c r="AA3924" i="1" s="1"/>
  <c r="W3925" i="1"/>
  <c r="X3925" i="1" s="1"/>
  <c r="Y3925" i="1" s="1"/>
  <c r="Z3925" i="1" s="1"/>
  <c r="W3926" i="1"/>
  <c r="X3926" i="1" s="1"/>
  <c r="Y3926" i="1" s="1"/>
  <c r="W3927" i="1"/>
  <c r="X3927" i="1" s="1"/>
  <c r="Y3927" i="1" s="1"/>
  <c r="W3928" i="1"/>
  <c r="X3928" i="1" s="1"/>
  <c r="Y3928" i="1" s="1"/>
  <c r="AA3928" i="1" s="1"/>
  <c r="W3929" i="1"/>
  <c r="X3929" i="1" s="1"/>
  <c r="Y3929" i="1" s="1"/>
  <c r="W3930" i="1"/>
  <c r="X3930" i="1" s="1"/>
  <c r="Y3930" i="1" s="1"/>
  <c r="AA3930" i="1" s="1"/>
  <c r="W3931" i="1"/>
  <c r="X3931" i="1" s="1"/>
  <c r="Y3931" i="1" s="1"/>
  <c r="W3932" i="1"/>
  <c r="X3932" i="1"/>
  <c r="Y3932" i="1" s="1"/>
  <c r="W3933" i="1"/>
  <c r="X3933" i="1" s="1"/>
  <c r="Y3933" i="1" s="1"/>
  <c r="W3934" i="1"/>
  <c r="X3934" i="1" s="1"/>
  <c r="Y3934" i="1" s="1"/>
  <c r="W3935" i="1"/>
  <c r="X3935" i="1" s="1"/>
  <c r="Y3935" i="1" s="1"/>
  <c r="Z3935" i="1" s="1"/>
  <c r="W3936" i="1"/>
  <c r="X3936" i="1" s="1"/>
  <c r="Y3936" i="1" s="1"/>
  <c r="W3937" i="1"/>
  <c r="X3937" i="1" s="1"/>
  <c r="Y3937" i="1" s="1"/>
  <c r="AA3937" i="1" s="1"/>
  <c r="Z3937" i="1"/>
  <c r="W3938" i="1"/>
  <c r="X3938" i="1" s="1"/>
  <c r="Y3938" i="1" s="1"/>
  <c r="Z3938" i="1" s="1"/>
  <c r="W3939" i="1"/>
  <c r="X3939" i="1" s="1"/>
  <c r="Y3939" i="1" s="1"/>
  <c r="W3940" i="1"/>
  <c r="X3940" i="1" s="1"/>
  <c r="Y3940" i="1" s="1"/>
  <c r="W3941" i="1"/>
  <c r="X3941" i="1" s="1"/>
  <c r="Y3941" i="1" s="1"/>
  <c r="W3942" i="1"/>
  <c r="X3942" i="1" s="1"/>
  <c r="Y3942" i="1" s="1"/>
  <c r="Z3942" i="1" s="1"/>
  <c r="W3943" i="1"/>
  <c r="X3943" i="1" s="1"/>
  <c r="Y3943" i="1" s="1"/>
  <c r="W3944" i="1"/>
  <c r="X3944" i="1" s="1"/>
  <c r="Y3944" i="1" s="1"/>
  <c r="AA3944" i="1" s="1"/>
  <c r="W3945" i="1"/>
  <c r="X3945" i="1" s="1"/>
  <c r="Y3945" i="1" s="1"/>
  <c r="W3946" i="1"/>
  <c r="X3946" i="1" s="1"/>
  <c r="Y3946" i="1" s="1"/>
  <c r="W3947" i="1"/>
  <c r="X3947" i="1" s="1"/>
  <c r="Y3947" i="1" s="1"/>
  <c r="W3948" i="1"/>
  <c r="X3948" i="1" s="1"/>
  <c r="Y3948" i="1" s="1"/>
  <c r="W3949" i="1"/>
  <c r="X3949" i="1" s="1"/>
  <c r="Y3949" i="1" s="1"/>
  <c r="W3950" i="1"/>
  <c r="X3950" i="1" s="1"/>
  <c r="Y3950" i="1" s="1"/>
  <c r="Z3950" i="1" s="1"/>
  <c r="W3951" i="1"/>
  <c r="X3951" i="1" s="1"/>
  <c r="Y3951" i="1" s="1"/>
  <c r="W3952" i="1"/>
  <c r="X3952" i="1" s="1"/>
  <c r="Y3952" i="1" s="1"/>
  <c r="W3953" i="1"/>
  <c r="X3953" i="1" s="1"/>
  <c r="Y3953" i="1" s="1"/>
  <c r="W3954" i="1"/>
  <c r="X3954" i="1" s="1"/>
  <c r="Y3954" i="1" s="1"/>
  <c r="W3955" i="1"/>
  <c r="X3955" i="1" s="1"/>
  <c r="Y3955" i="1" s="1"/>
  <c r="W3956" i="1"/>
  <c r="X3956" i="1" s="1"/>
  <c r="Y3956" i="1" s="1"/>
  <c r="W3957" i="1"/>
  <c r="X3957" i="1" s="1"/>
  <c r="Y3957" i="1" s="1"/>
  <c r="W3958" i="1"/>
  <c r="X3958" i="1" s="1"/>
  <c r="Y3958" i="1" s="1"/>
  <c r="W3959" i="1"/>
  <c r="X3959" i="1" s="1"/>
  <c r="Y3959" i="1" s="1"/>
  <c r="W3960" i="1"/>
  <c r="X3960" i="1" s="1"/>
  <c r="Y3960" i="1" s="1"/>
  <c r="W3961" i="1"/>
  <c r="X3961" i="1" s="1"/>
  <c r="Y3961" i="1" s="1"/>
  <c r="Z3961" i="1" s="1"/>
  <c r="W3962" i="1"/>
  <c r="X3962" i="1" s="1"/>
  <c r="Y3962" i="1" s="1"/>
  <c r="Z3962" i="1" s="1"/>
  <c r="W3963" i="1"/>
  <c r="X3963" i="1" s="1"/>
  <c r="Y3963" i="1" s="1"/>
  <c r="W3964" i="1"/>
  <c r="X3964" i="1" s="1"/>
  <c r="Y3964" i="1" s="1"/>
  <c r="W3965" i="1"/>
  <c r="X3965" i="1" s="1"/>
  <c r="Y3965" i="1" s="1"/>
  <c r="W3966" i="1"/>
  <c r="X3966" i="1" s="1"/>
  <c r="Y3966" i="1" s="1"/>
  <c r="Z3966" i="1" s="1"/>
  <c r="W3967" i="1"/>
  <c r="X3967" i="1" s="1"/>
  <c r="Y3967" i="1" s="1"/>
  <c r="W3968" i="1"/>
  <c r="X3968" i="1" s="1"/>
  <c r="Y3968" i="1" s="1"/>
  <c r="W3969" i="1"/>
  <c r="X3969" i="1" s="1"/>
  <c r="Y3969" i="1" s="1"/>
  <c r="Z3969" i="1" s="1"/>
  <c r="W3970" i="1"/>
  <c r="X3970" i="1" s="1"/>
  <c r="Y3970" i="1" s="1"/>
  <c r="W3971" i="1"/>
  <c r="X3971" i="1" s="1"/>
  <c r="Y3971" i="1" s="1"/>
  <c r="AA3971" i="1" s="1"/>
  <c r="W3972" i="1"/>
  <c r="X3972" i="1" s="1"/>
  <c r="Y3972" i="1" s="1"/>
  <c r="W3973" i="1"/>
  <c r="X3973" i="1" s="1"/>
  <c r="Y3973" i="1" s="1"/>
  <c r="Z3973" i="1" s="1"/>
  <c r="W3974" i="1"/>
  <c r="X3974" i="1" s="1"/>
  <c r="Y3974" i="1" s="1"/>
  <c r="W3975" i="1"/>
  <c r="X3975" i="1" s="1"/>
  <c r="Y3975" i="1" s="1"/>
  <c r="W3976" i="1"/>
  <c r="X3976" i="1" s="1"/>
  <c r="Y3976" i="1" s="1"/>
  <c r="W3977" i="1"/>
  <c r="X3977" i="1" s="1"/>
  <c r="Y3977" i="1"/>
  <c r="AA3977" i="1" s="1"/>
  <c r="W3978" i="1"/>
  <c r="X3978" i="1" s="1"/>
  <c r="Y3978" i="1" s="1"/>
  <c r="W3979" i="1"/>
  <c r="X3979" i="1" s="1"/>
  <c r="Y3979" i="1" s="1"/>
  <c r="AA3979" i="1" s="1"/>
  <c r="W3980" i="1"/>
  <c r="X3980" i="1" s="1"/>
  <c r="Y3980" i="1" s="1"/>
  <c r="W3981" i="1"/>
  <c r="X3981" i="1" s="1"/>
  <c r="Y3981" i="1" s="1"/>
  <c r="W3982" i="1"/>
  <c r="X3982" i="1" s="1"/>
  <c r="Y3982" i="1" s="1"/>
  <c r="AA3982" i="1" s="1"/>
  <c r="W3983" i="1"/>
  <c r="X3983" i="1" s="1"/>
  <c r="Y3983" i="1" s="1"/>
  <c r="Z3983" i="1" s="1"/>
  <c r="W3984" i="1"/>
  <c r="X3984" i="1" s="1"/>
  <c r="Y3984" i="1" s="1"/>
  <c r="AA3984" i="1" s="1"/>
  <c r="W3985" i="1"/>
  <c r="X3985" i="1" s="1"/>
  <c r="Y3985" i="1" s="1"/>
  <c r="W3986" i="1"/>
  <c r="X3986" i="1" s="1"/>
  <c r="Y3986" i="1" s="1"/>
  <c r="Z3986" i="1" s="1"/>
  <c r="W3987" i="1"/>
  <c r="X3987" i="1" s="1"/>
  <c r="Y3987" i="1" s="1"/>
  <c r="AA3987" i="1" s="1"/>
  <c r="W3988" i="1"/>
  <c r="X3988" i="1" s="1"/>
  <c r="Y3988" i="1" s="1"/>
  <c r="W3989" i="1"/>
  <c r="X3989" i="1" s="1"/>
  <c r="Y3989" i="1" s="1"/>
  <c r="W3990" i="1"/>
  <c r="X3990" i="1" s="1"/>
  <c r="Y3990" i="1" s="1"/>
  <c r="W3991" i="1"/>
  <c r="X3991" i="1" s="1"/>
  <c r="Y3991" i="1" s="1"/>
  <c r="Z3991" i="1" s="1"/>
  <c r="W3992" i="1"/>
  <c r="X3992" i="1" s="1"/>
  <c r="Y3992" i="1" s="1"/>
  <c r="W3993" i="1"/>
  <c r="X3993" i="1" s="1"/>
  <c r="Y3993" i="1" s="1"/>
  <c r="W3994" i="1"/>
  <c r="X3994" i="1" s="1"/>
  <c r="Y3994" i="1" s="1"/>
  <c r="W3995" i="1"/>
  <c r="X3995" i="1" s="1"/>
  <c r="Y3995" i="1" s="1"/>
  <c r="Z3995" i="1" s="1"/>
  <c r="W3996" i="1"/>
  <c r="X3996" i="1" s="1"/>
  <c r="Y3996" i="1" s="1"/>
  <c r="W3997" i="1"/>
  <c r="X3997" i="1" s="1"/>
  <c r="Y3997" i="1" s="1"/>
  <c r="W3998" i="1"/>
  <c r="X3998" i="1" s="1"/>
  <c r="Y3998" i="1" s="1"/>
  <c r="Z3998" i="1" s="1"/>
  <c r="W3999" i="1"/>
  <c r="X3999" i="1" s="1"/>
  <c r="Y3999" i="1" s="1"/>
  <c r="Z3999" i="1" s="1"/>
  <c r="W4000" i="1"/>
  <c r="X4000" i="1" s="1"/>
  <c r="Y4000" i="1" s="1"/>
  <c r="AA4000" i="1" s="1"/>
  <c r="W4001" i="1"/>
  <c r="X4001" i="1" s="1"/>
  <c r="Y4001" i="1" s="1"/>
  <c r="Z4001" i="1" s="1"/>
  <c r="W4002" i="1"/>
  <c r="X4002" i="1" s="1"/>
  <c r="Y4002" i="1" s="1"/>
  <c r="W4003" i="1"/>
  <c r="X4003" i="1" s="1"/>
  <c r="Y4003" i="1" s="1"/>
  <c r="W4004" i="1"/>
  <c r="X4004" i="1" s="1"/>
  <c r="Y4004" i="1" s="1"/>
  <c r="W4005" i="1"/>
  <c r="X4005" i="1" s="1"/>
  <c r="Y4005" i="1" s="1"/>
  <c r="W4006" i="1"/>
  <c r="X4006" i="1" s="1"/>
  <c r="Y4006" i="1" s="1"/>
  <c r="W4007" i="1"/>
  <c r="X4007" i="1" s="1"/>
  <c r="Y4007" i="1" s="1"/>
  <c r="W4008" i="1"/>
  <c r="X4008" i="1" s="1"/>
  <c r="Y4008" i="1" s="1"/>
  <c r="AA4008" i="1" s="1"/>
  <c r="W4009" i="1"/>
  <c r="X4009" i="1" s="1"/>
  <c r="Y4009" i="1" s="1"/>
  <c r="Z4009" i="1" s="1"/>
  <c r="W4010" i="1"/>
  <c r="X4010" i="1" s="1"/>
  <c r="Y4010" i="1" s="1"/>
  <c r="W4011" i="1"/>
  <c r="X4011" i="1" s="1"/>
  <c r="Y4011" i="1" s="1"/>
  <c r="AA4011" i="1" s="1"/>
  <c r="Z4011" i="1"/>
  <c r="W4012" i="1"/>
  <c r="X4012" i="1" s="1"/>
  <c r="Y4012" i="1" s="1"/>
  <c r="W4013" i="1"/>
  <c r="X4013" i="1" s="1"/>
  <c r="Y4013" i="1" s="1"/>
  <c r="W4014" i="1"/>
  <c r="X4014" i="1" s="1"/>
  <c r="Y4014" i="1" s="1"/>
  <c r="W4015" i="1"/>
  <c r="X4015" i="1" s="1"/>
  <c r="Y4015" i="1" s="1"/>
  <c r="W4016" i="1"/>
  <c r="X4016" i="1" s="1"/>
  <c r="Y4016" i="1" s="1"/>
  <c r="W4017" i="1"/>
  <c r="X4017" i="1" s="1"/>
  <c r="Y4017" i="1" s="1"/>
  <c r="Z4017" i="1" s="1"/>
  <c r="W4018" i="1"/>
  <c r="X4018" i="1" s="1"/>
  <c r="Y4018" i="1" s="1"/>
  <c r="AA4018" i="1" s="1"/>
  <c r="Z4018" i="1"/>
  <c r="W4019" i="1"/>
  <c r="X4019" i="1" s="1"/>
  <c r="Y4019" i="1" s="1"/>
  <c r="AA4019" i="1" s="1"/>
  <c r="W4020" i="1"/>
  <c r="X4020" i="1" s="1"/>
  <c r="Y4020" i="1" s="1"/>
  <c r="W4021" i="1"/>
  <c r="X4021" i="1" s="1"/>
  <c r="Y4021" i="1" s="1"/>
  <c r="W4022" i="1"/>
  <c r="X4022" i="1" s="1"/>
  <c r="Y4022" i="1" s="1"/>
  <c r="W4023" i="1"/>
  <c r="X4023" i="1" s="1"/>
  <c r="Y4023" i="1" s="1"/>
  <c r="W4024" i="1"/>
  <c r="X4024" i="1" s="1"/>
  <c r="Y4024" i="1" s="1"/>
  <c r="AA4024" i="1" s="1"/>
  <c r="W4025" i="1"/>
  <c r="X4025" i="1" s="1"/>
  <c r="Y4025" i="1" s="1"/>
  <c r="W4026" i="1"/>
  <c r="X4026" i="1" s="1"/>
  <c r="Y4026" i="1" s="1"/>
  <c r="W4027" i="1"/>
  <c r="X4027" i="1" s="1"/>
  <c r="Y4027" i="1" s="1"/>
  <c r="Z4027" i="1" s="1"/>
  <c r="W4028" i="1"/>
  <c r="X4028" i="1" s="1"/>
  <c r="Y4028" i="1" s="1"/>
  <c r="W4029" i="1"/>
  <c r="X4029" i="1" s="1"/>
  <c r="Y4029" i="1" s="1"/>
  <c r="W4030" i="1"/>
  <c r="X4030" i="1" s="1"/>
  <c r="Y4030" i="1" s="1"/>
  <c r="W4031" i="1"/>
  <c r="X4031" i="1" s="1"/>
  <c r="Y4031" i="1" s="1"/>
  <c r="W4032" i="1"/>
  <c r="X4032" i="1" s="1"/>
  <c r="Y4032" i="1" s="1"/>
  <c r="W4033" i="1"/>
  <c r="X4033" i="1" s="1"/>
  <c r="Y4033" i="1" s="1"/>
  <c r="AA4033" i="1" s="1"/>
  <c r="W4034" i="1"/>
  <c r="X4034" i="1" s="1"/>
  <c r="Y4034" i="1" s="1"/>
  <c r="W4035" i="1"/>
  <c r="X4035" i="1" s="1"/>
  <c r="Y4035" i="1" s="1"/>
  <c r="W4036" i="1"/>
  <c r="X4036" i="1" s="1"/>
  <c r="Y4036" i="1" s="1"/>
  <c r="W4037" i="1"/>
  <c r="X4037" i="1" s="1"/>
  <c r="Y4037" i="1" s="1"/>
  <c r="W4038" i="1"/>
  <c r="X4038" i="1" s="1"/>
  <c r="Y4038" i="1" s="1"/>
  <c r="W4039" i="1"/>
  <c r="X4039" i="1" s="1"/>
  <c r="Y4039" i="1" s="1"/>
  <c r="W4040" i="1"/>
  <c r="X4040" i="1" s="1"/>
  <c r="Y4040" i="1" s="1"/>
  <c r="W4041" i="1"/>
  <c r="X4041" i="1" s="1"/>
  <c r="Y4041" i="1" s="1"/>
  <c r="W4042" i="1"/>
  <c r="X4042" i="1" s="1"/>
  <c r="Y4042" i="1" s="1"/>
  <c r="W4043" i="1"/>
  <c r="X4043" i="1" s="1"/>
  <c r="Y4043" i="1" s="1"/>
  <c r="W4044" i="1"/>
  <c r="X4044" i="1" s="1"/>
  <c r="Y4044" i="1" s="1"/>
  <c r="W4045" i="1"/>
  <c r="X4045" i="1" s="1"/>
  <c r="Y4045" i="1" s="1"/>
  <c r="W4046" i="1"/>
  <c r="X4046" i="1" s="1"/>
  <c r="Y4046" i="1" s="1"/>
  <c r="Z4046" i="1" s="1"/>
  <c r="W4047" i="1"/>
  <c r="X4047" i="1" s="1"/>
  <c r="Y4047" i="1" s="1"/>
  <c r="Z4047" i="1" s="1"/>
  <c r="W4048" i="1"/>
  <c r="X4048" i="1" s="1"/>
  <c r="Y4048" i="1" s="1"/>
  <c r="W4049" i="1"/>
  <c r="X4049" i="1" s="1"/>
  <c r="Y4049" i="1" s="1"/>
  <c r="Z4049" i="1" s="1"/>
  <c r="W4050" i="1"/>
  <c r="X4050" i="1" s="1"/>
  <c r="Y4050" i="1" s="1"/>
  <c r="AA4050" i="1" s="1"/>
  <c r="W4051" i="1"/>
  <c r="X4051" i="1" s="1"/>
  <c r="Y4051" i="1" s="1"/>
  <c r="W4052" i="1"/>
  <c r="X4052" i="1" s="1"/>
  <c r="Y4052" i="1" s="1"/>
  <c r="W4053" i="1"/>
  <c r="X4053" i="1" s="1"/>
  <c r="Y4053" i="1" s="1"/>
  <c r="Z4053" i="1" s="1"/>
  <c r="AA4053" i="1"/>
  <c r="W4054" i="1"/>
  <c r="X4054" i="1" s="1"/>
  <c r="Y4054" i="1" s="1"/>
  <c r="Z4054" i="1" s="1"/>
  <c r="W4055" i="1"/>
  <c r="X4055" i="1" s="1"/>
  <c r="Y4055" i="1" s="1"/>
  <c r="Z4055" i="1" s="1"/>
  <c r="W4056" i="1"/>
  <c r="X4056" i="1" s="1"/>
  <c r="Y4056" i="1" s="1"/>
  <c r="AA4056" i="1" s="1"/>
  <c r="W4057" i="1"/>
  <c r="X4057" i="1" s="1"/>
  <c r="Y4057" i="1" s="1"/>
  <c r="W4058" i="1"/>
  <c r="X4058" i="1" s="1"/>
  <c r="Y4058" i="1" s="1"/>
  <c r="W4059" i="1"/>
  <c r="X4059" i="1" s="1"/>
  <c r="Y4059" i="1" s="1"/>
  <c r="W4060" i="1"/>
  <c r="X4060" i="1" s="1"/>
  <c r="Y4060" i="1" s="1"/>
  <c r="W4061" i="1"/>
  <c r="X4061" i="1" s="1"/>
  <c r="Y4061" i="1" s="1"/>
  <c r="W4062" i="1"/>
  <c r="X4062" i="1" s="1"/>
  <c r="Y4062" i="1" s="1"/>
  <c r="W4063" i="1"/>
  <c r="X4063" i="1" s="1"/>
  <c r="Y4063" i="1" s="1"/>
  <c r="Z4063" i="1" s="1"/>
  <c r="W4064" i="1"/>
  <c r="X4064" i="1" s="1"/>
  <c r="Y4064" i="1" s="1"/>
  <c r="W4065" i="1"/>
  <c r="X4065" i="1" s="1"/>
  <c r="Y4065" i="1" s="1"/>
  <c r="W4066" i="1"/>
  <c r="X4066" i="1" s="1"/>
  <c r="Y4066" i="1" s="1"/>
  <c r="W4067" i="1"/>
  <c r="X4067" i="1" s="1"/>
  <c r="Y4067" i="1" s="1"/>
  <c r="Z4067" i="1" s="1"/>
  <c r="W4068" i="1"/>
  <c r="X4068" i="1" s="1"/>
  <c r="Y4068" i="1" s="1"/>
  <c r="AA4068" i="1" s="1"/>
  <c r="W4069" i="1"/>
  <c r="X4069" i="1" s="1"/>
  <c r="Y4069" i="1" s="1"/>
  <c r="W4070" i="1"/>
  <c r="X4070" i="1" s="1"/>
  <c r="Y4070" i="1" s="1"/>
  <c r="W4071" i="1"/>
  <c r="X4071" i="1" s="1"/>
  <c r="Y4071" i="1" s="1"/>
  <c r="W4072" i="1"/>
  <c r="X4072" i="1" s="1"/>
  <c r="Y4072" i="1" s="1"/>
  <c r="AA4072" i="1" s="1"/>
  <c r="W4073" i="1"/>
  <c r="X4073" i="1" s="1"/>
  <c r="Y4073" i="1" s="1"/>
  <c r="W4074" i="1"/>
  <c r="X4074" i="1" s="1"/>
  <c r="Y4074" i="1" s="1"/>
  <c r="W4075" i="1"/>
  <c r="X4075" i="1" s="1"/>
  <c r="Y4075" i="1" s="1"/>
  <c r="W4076" i="1"/>
  <c r="X4076" i="1" s="1"/>
  <c r="Y4076" i="1" s="1"/>
  <c r="W4077" i="1"/>
  <c r="X4077" i="1" s="1"/>
  <c r="Y4077" i="1" s="1"/>
  <c r="AA4077" i="1" s="1"/>
  <c r="W4078" i="1"/>
  <c r="X4078" i="1" s="1"/>
  <c r="Y4078" i="1" s="1"/>
  <c r="AA4078" i="1" s="1"/>
  <c r="W4079" i="1"/>
  <c r="X4079" i="1" s="1"/>
  <c r="Y4079" i="1" s="1"/>
  <c r="W4080" i="1"/>
  <c r="X4080" i="1" s="1"/>
  <c r="Y4080" i="1" s="1"/>
  <c r="Z4080" i="1" s="1"/>
  <c r="W4081" i="1"/>
  <c r="X4081" i="1" s="1"/>
  <c r="Y4081" i="1" s="1"/>
  <c r="W4082" i="1"/>
  <c r="X4082" i="1" s="1"/>
  <c r="Y4082" i="1" s="1"/>
  <c r="W4083" i="1"/>
  <c r="X4083" i="1" s="1"/>
  <c r="Y4083" i="1" s="1"/>
  <c r="W4084" i="1"/>
  <c r="X4084" i="1" s="1"/>
  <c r="Y4084" i="1" s="1"/>
  <c r="Z4084" i="1" s="1"/>
  <c r="W4085" i="1"/>
  <c r="X4085" i="1" s="1"/>
  <c r="Y4085" i="1" s="1"/>
  <c r="AA4085" i="1" s="1"/>
  <c r="W4086" i="1"/>
  <c r="X4086" i="1" s="1"/>
  <c r="Y4086" i="1" s="1"/>
  <c r="W4087" i="1"/>
  <c r="X4087" i="1" s="1"/>
  <c r="Y4087" i="1" s="1"/>
  <c r="Z4087" i="1" s="1"/>
  <c r="W4088" i="1"/>
  <c r="X4088" i="1" s="1"/>
  <c r="Y4088" i="1" s="1"/>
  <c r="W4089" i="1"/>
  <c r="X4089" i="1" s="1"/>
  <c r="Y4089" i="1" s="1"/>
  <c r="W4090" i="1"/>
  <c r="X4090" i="1" s="1"/>
  <c r="Y4090" i="1" s="1"/>
  <c r="W4091" i="1"/>
  <c r="X4091" i="1" s="1"/>
  <c r="Y4091" i="1" s="1"/>
  <c r="W4092" i="1"/>
  <c r="X4092" i="1" s="1"/>
  <c r="Y4092" i="1" s="1"/>
  <c r="Z4092" i="1" s="1"/>
  <c r="W4093" i="1"/>
  <c r="X4093" i="1" s="1"/>
  <c r="Y4093" i="1" s="1"/>
  <c r="W4094" i="1"/>
  <c r="X4094" i="1" s="1"/>
  <c r="Y4094" i="1" s="1"/>
  <c r="W4095" i="1"/>
  <c r="X4095" i="1" s="1"/>
  <c r="Y4095" i="1" s="1"/>
  <c r="W4096" i="1"/>
  <c r="X4096" i="1" s="1"/>
  <c r="Y4096" i="1" s="1"/>
  <c r="W4097" i="1"/>
  <c r="X4097" i="1" s="1"/>
  <c r="Y4097" i="1" s="1"/>
  <c r="Z4097" i="1" s="1"/>
  <c r="W4098" i="1"/>
  <c r="X4098" i="1" s="1"/>
  <c r="Y4098" i="1" s="1"/>
  <c r="Z4098" i="1" s="1"/>
  <c r="W4099" i="1"/>
  <c r="X4099" i="1" s="1"/>
  <c r="Y4099" i="1" s="1"/>
  <c r="Z4099" i="1" s="1"/>
  <c r="W4100" i="1"/>
  <c r="X4100" i="1" s="1"/>
  <c r="Y4100" i="1" s="1"/>
  <c r="AA4100" i="1" s="1"/>
  <c r="W4101" i="1"/>
  <c r="X4101" i="1" s="1"/>
  <c r="Y4101" i="1" s="1"/>
  <c r="W4102" i="1"/>
  <c r="X4102" i="1" s="1"/>
  <c r="Y4102" i="1" s="1"/>
  <c r="W4103" i="1"/>
  <c r="X4103" i="1" s="1"/>
  <c r="Y4103" i="1" s="1"/>
  <c r="W4104" i="1"/>
  <c r="X4104" i="1" s="1"/>
  <c r="Y4104" i="1" s="1"/>
  <c r="AA4104" i="1" s="1"/>
  <c r="W4105" i="1"/>
  <c r="X4105" i="1" s="1"/>
  <c r="Y4105" i="1" s="1"/>
  <c r="W4106" i="1"/>
  <c r="X4106" i="1" s="1"/>
  <c r="Y4106" i="1" s="1"/>
  <c r="W4107" i="1"/>
  <c r="X4107" i="1" s="1"/>
  <c r="Y4107" i="1" s="1"/>
  <c r="Z4107" i="1" s="1"/>
  <c r="W4108" i="1"/>
  <c r="X4108" i="1" s="1"/>
  <c r="Y4108" i="1" s="1"/>
  <c r="Z4108" i="1" s="1"/>
  <c r="W4109" i="1"/>
  <c r="X4109" i="1" s="1"/>
  <c r="Y4109" i="1" s="1"/>
  <c r="AA4109" i="1" s="1"/>
  <c r="W4110" i="1"/>
  <c r="X4110" i="1" s="1"/>
  <c r="Y4110" i="1" s="1"/>
  <c r="W4111" i="1"/>
  <c r="X4111" i="1" s="1"/>
  <c r="Y4111" i="1" s="1"/>
  <c r="Z4111" i="1" s="1"/>
  <c r="W4112" i="1"/>
  <c r="X4112" i="1" s="1"/>
  <c r="Y4112" i="1" s="1"/>
  <c r="AA4112" i="1" s="1"/>
  <c r="W4113" i="1"/>
  <c r="X4113" i="1" s="1"/>
  <c r="Y4113" i="1" s="1"/>
  <c r="W4114" i="1"/>
  <c r="X4114" i="1" s="1"/>
  <c r="Y4114" i="1" s="1"/>
  <c r="W4115" i="1"/>
  <c r="X4115" i="1" s="1"/>
  <c r="Y4115" i="1" s="1"/>
  <c r="W4116" i="1"/>
  <c r="X4116" i="1" s="1"/>
  <c r="Y4116" i="1" s="1"/>
  <c r="W4117" i="1"/>
  <c r="X4117" i="1" s="1"/>
  <c r="Y4117" i="1" s="1"/>
  <c r="AA4117" i="1" s="1"/>
  <c r="W4118" i="1"/>
  <c r="X4118" i="1" s="1"/>
  <c r="Y4118" i="1" s="1"/>
  <c r="AA4118" i="1" s="1"/>
  <c r="Z4118" i="1"/>
  <c r="W4119" i="1"/>
  <c r="X4119" i="1" s="1"/>
  <c r="Y4119" i="1" s="1"/>
  <c r="Z4119" i="1" s="1"/>
  <c r="W4120" i="1"/>
  <c r="X4120" i="1" s="1"/>
  <c r="Y4120" i="1" s="1"/>
  <c r="Z4120" i="1" s="1"/>
  <c r="W4121" i="1"/>
  <c r="X4121" i="1" s="1"/>
  <c r="Y4121" i="1" s="1"/>
  <c r="W4122" i="1"/>
  <c r="X4122" i="1" s="1"/>
  <c r="Y4122" i="1" s="1"/>
  <c r="W4123" i="1"/>
  <c r="X4123" i="1" s="1"/>
  <c r="Y4123" i="1" s="1"/>
  <c r="W4124" i="1"/>
  <c r="X4124" i="1" s="1"/>
  <c r="Y4124" i="1" s="1"/>
  <c r="W4125" i="1"/>
  <c r="X4125" i="1" s="1"/>
  <c r="Y4125" i="1" s="1"/>
  <c r="W4126" i="1"/>
  <c r="X4126" i="1" s="1"/>
  <c r="Y4126" i="1" s="1"/>
  <c r="W4127" i="1"/>
  <c r="X4127" i="1" s="1"/>
  <c r="Y4127" i="1" s="1"/>
  <c r="W4128" i="1"/>
  <c r="X4128" i="1" s="1"/>
  <c r="Y4128" i="1" s="1"/>
  <c r="Z4128" i="1" s="1"/>
  <c r="W4129" i="1"/>
  <c r="X4129" i="1" s="1"/>
  <c r="Y4129" i="1" s="1"/>
  <c r="W4130" i="1"/>
  <c r="X4130" i="1" s="1"/>
  <c r="Y4130" i="1" s="1"/>
  <c r="W4131" i="1"/>
  <c r="X4131" i="1" s="1"/>
  <c r="Y4131" i="1" s="1"/>
  <c r="Z4131" i="1" s="1"/>
  <c r="W4132" i="1"/>
  <c r="X4132" i="1" s="1"/>
  <c r="Y4132" i="1" s="1"/>
  <c r="AA4132" i="1" s="1"/>
  <c r="W4133" i="1"/>
  <c r="X4133" i="1" s="1"/>
  <c r="Y4133" i="1" s="1"/>
  <c r="AA4133" i="1" s="1"/>
  <c r="W4134" i="1"/>
  <c r="X4134" i="1" s="1"/>
  <c r="Y4134" i="1" s="1"/>
  <c r="W4135" i="1"/>
  <c r="X4135" i="1" s="1"/>
  <c r="Y4135" i="1" s="1"/>
  <c r="W4136" i="1"/>
  <c r="X4136" i="1" s="1"/>
  <c r="Y4136" i="1" s="1"/>
  <c r="AA4136" i="1" s="1"/>
  <c r="W4137" i="1"/>
  <c r="X4137" i="1" s="1"/>
  <c r="Y4137" i="1" s="1"/>
  <c r="AA4137" i="1" s="1"/>
  <c r="W4138" i="1"/>
  <c r="X4138" i="1" s="1"/>
  <c r="Y4138" i="1" s="1"/>
  <c r="W4139" i="1"/>
  <c r="X4139" i="1" s="1"/>
  <c r="Y4139" i="1" s="1"/>
  <c r="Z4139" i="1" s="1"/>
  <c r="W4140" i="1"/>
  <c r="X4140" i="1" s="1"/>
  <c r="Y4140" i="1"/>
  <c r="Z4140" i="1" s="1"/>
  <c r="W4141" i="1"/>
  <c r="X4141" i="1" s="1"/>
  <c r="Y4141" i="1" s="1"/>
  <c r="AA4141" i="1" s="1"/>
  <c r="W4142" i="1"/>
  <c r="X4142" i="1" s="1"/>
  <c r="Y4142" i="1" s="1"/>
  <c r="W4143" i="1"/>
  <c r="X4143" i="1" s="1"/>
  <c r="Y4143" i="1" s="1"/>
  <c r="W4144" i="1"/>
  <c r="X4144" i="1" s="1"/>
  <c r="Y4144" i="1" s="1"/>
  <c r="Z4144" i="1" s="1"/>
  <c r="W4145" i="1"/>
  <c r="X4145" i="1" s="1"/>
  <c r="Y4145" i="1" s="1"/>
  <c r="W4146" i="1"/>
  <c r="X4146" i="1" s="1"/>
  <c r="Y4146" i="1" s="1"/>
  <c r="W4147" i="1"/>
  <c r="X4147" i="1" s="1"/>
  <c r="Y4147" i="1" s="1"/>
  <c r="W4148" i="1"/>
  <c r="X4148" i="1" s="1"/>
  <c r="Y4148" i="1" s="1"/>
  <c r="W4149" i="1"/>
  <c r="X4149" i="1" s="1"/>
  <c r="Y4149" i="1" s="1"/>
  <c r="AA4149" i="1" s="1"/>
  <c r="W4150" i="1"/>
  <c r="X4150" i="1" s="1"/>
  <c r="Y4150" i="1" s="1"/>
  <c r="W4151" i="1"/>
  <c r="X4151" i="1" s="1"/>
  <c r="Y4151" i="1" s="1"/>
  <c r="Z4151" i="1" s="1"/>
  <c r="W4152" i="1"/>
  <c r="X4152" i="1" s="1"/>
  <c r="Y4152" i="1" s="1"/>
  <c r="Z4152" i="1" s="1"/>
  <c r="W4153" i="1"/>
  <c r="X4153" i="1" s="1"/>
  <c r="Y4153" i="1" s="1"/>
  <c r="W4154" i="1"/>
  <c r="X4154" i="1" s="1"/>
  <c r="Y4154" i="1" s="1"/>
  <c r="Z4154" i="1" s="1"/>
  <c r="W4155" i="1"/>
  <c r="X4155" i="1" s="1"/>
  <c r="Y4155" i="1" s="1"/>
  <c r="Z4155" i="1" s="1"/>
  <c r="W4156" i="1"/>
  <c r="X4156" i="1" s="1"/>
  <c r="Y4156" i="1"/>
  <c r="Z4156" i="1" s="1"/>
  <c r="W4157" i="1"/>
  <c r="X4157" i="1" s="1"/>
  <c r="Y4157" i="1" s="1"/>
  <c r="W4158" i="1"/>
  <c r="X4158" i="1" s="1"/>
  <c r="Y4158" i="1" s="1"/>
  <c r="W4159" i="1"/>
  <c r="X4159" i="1" s="1"/>
  <c r="Y4159" i="1" s="1"/>
  <c r="Z4159" i="1" s="1"/>
  <c r="W4160" i="1"/>
  <c r="X4160" i="1" s="1"/>
  <c r="Y4160" i="1" s="1"/>
  <c r="Z4160" i="1" s="1"/>
  <c r="AA4160" i="1"/>
  <c r="W4161" i="1"/>
  <c r="X4161" i="1" s="1"/>
  <c r="Y4161" i="1" s="1"/>
  <c r="Z4161" i="1" s="1"/>
  <c r="W4162" i="1"/>
  <c r="X4162" i="1" s="1"/>
  <c r="Y4162" i="1" s="1"/>
  <c r="W4163" i="1"/>
  <c r="X4163" i="1" s="1"/>
  <c r="Y4163" i="1" s="1"/>
  <c r="Z4163" i="1" s="1"/>
  <c r="W4164" i="1"/>
  <c r="X4164" i="1" s="1"/>
  <c r="Y4164" i="1" s="1"/>
  <c r="AA4164" i="1" s="1"/>
  <c r="W4165" i="1"/>
  <c r="X4165" i="1" s="1"/>
  <c r="Y4165" i="1" s="1"/>
  <c r="AA4165" i="1" s="1"/>
  <c r="W4166" i="1"/>
  <c r="X4166" i="1" s="1"/>
  <c r="Y4166" i="1" s="1"/>
  <c r="W4167" i="1"/>
  <c r="X4167" i="1" s="1"/>
  <c r="Y4167" i="1" s="1"/>
  <c r="W4168" i="1"/>
  <c r="X4168" i="1" s="1"/>
  <c r="Y4168" i="1" s="1"/>
  <c r="AA4168" i="1" s="1"/>
  <c r="W4169" i="1"/>
  <c r="X4169" i="1" s="1"/>
  <c r="Y4169" i="1" s="1"/>
  <c r="W4170" i="1"/>
  <c r="X4170" i="1" s="1"/>
  <c r="Y4170" i="1" s="1"/>
  <c r="W4171" i="1"/>
  <c r="X4171" i="1" s="1"/>
  <c r="Y4171" i="1" s="1"/>
  <c r="Z4171" i="1" s="1"/>
  <c r="W4172" i="1"/>
  <c r="X4172" i="1" s="1"/>
  <c r="Y4172" i="1" s="1"/>
  <c r="Z4172" i="1" s="1"/>
  <c r="W4173" i="1"/>
  <c r="X4173" i="1" s="1"/>
  <c r="Y4173" i="1" s="1"/>
  <c r="AA4173" i="1" s="1"/>
  <c r="W4174" i="1"/>
  <c r="X4174" i="1" s="1"/>
  <c r="Y4174" i="1"/>
  <c r="W4175" i="1"/>
  <c r="X4175" i="1" s="1"/>
  <c r="Y4175" i="1" s="1"/>
  <c r="Z4175" i="1" s="1"/>
  <c r="W4176" i="1"/>
  <c r="X4176" i="1" s="1"/>
  <c r="Y4176" i="1" s="1"/>
  <c r="Z4176" i="1" s="1"/>
  <c r="W4177" i="1"/>
  <c r="X4177" i="1" s="1"/>
  <c r="Y4177" i="1" s="1"/>
  <c r="W4178" i="1"/>
  <c r="X4178" i="1" s="1"/>
  <c r="Y4178" i="1" s="1"/>
  <c r="W4179" i="1"/>
  <c r="X4179" i="1" s="1"/>
  <c r="Y4179" i="1" s="1"/>
  <c r="W4180" i="1"/>
  <c r="X4180" i="1" s="1"/>
  <c r="Y4180" i="1" s="1"/>
  <c r="W4181" i="1"/>
  <c r="X4181" i="1" s="1"/>
  <c r="Y4181" i="1" s="1"/>
  <c r="AA4181" i="1" s="1"/>
  <c r="W4182" i="1"/>
  <c r="X4182" i="1" s="1"/>
  <c r="Y4182" i="1" s="1"/>
  <c r="W4183" i="1"/>
  <c r="X4183" i="1" s="1"/>
  <c r="Y4183" i="1" s="1"/>
  <c r="Z4183" i="1" s="1"/>
  <c r="W4184" i="1"/>
  <c r="X4184" i="1" s="1"/>
  <c r="Y4184" i="1" s="1"/>
  <c r="W4185" i="1"/>
  <c r="X4185" i="1" s="1"/>
  <c r="Y4185" i="1" s="1"/>
  <c r="AA4185" i="1" s="1"/>
  <c r="W4186" i="1"/>
  <c r="X4186" i="1" s="1"/>
  <c r="Y4186" i="1" s="1"/>
  <c r="W4187" i="1"/>
  <c r="X4187" i="1" s="1"/>
  <c r="Y4187" i="1" s="1"/>
  <c r="Z4187" i="1" s="1"/>
  <c r="W4188" i="1"/>
  <c r="X4188" i="1" s="1"/>
  <c r="Y4188" i="1"/>
  <c r="W4189" i="1"/>
  <c r="X4189" i="1" s="1"/>
  <c r="Y4189" i="1" s="1"/>
  <c r="W4190" i="1"/>
  <c r="X4190" i="1" s="1"/>
  <c r="Y4190" i="1" s="1"/>
  <c r="W4191" i="1"/>
  <c r="X4191" i="1" s="1"/>
  <c r="Y4191" i="1" s="1"/>
  <c r="Z4191" i="1" s="1"/>
  <c r="W4192" i="1"/>
  <c r="X4192" i="1" s="1"/>
  <c r="Y4192" i="1" s="1"/>
  <c r="W4193" i="1"/>
  <c r="X4193" i="1" s="1"/>
  <c r="Y4193" i="1" s="1"/>
  <c r="Z4193" i="1" s="1"/>
  <c r="W4194" i="1"/>
  <c r="X4194" i="1" s="1"/>
  <c r="Y4194" i="1" s="1"/>
  <c r="W4195" i="1"/>
  <c r="X4195" i="1" s="1"/>
  <c r="Y4195" i="1" s="1"/>
  <c r="W4196" i="1"/>
  <c r="X4196" i="1" s="1"/>
  <c r="Y4196" i="1" s="1"/>
  <c r="AA4196" i="1" s="1"/>
  <c r="W4197" i="1"/>
  <c r="X4197" i="1" s="1"/>
  <c r="Y4197" i="1" s="1"/>
  <c r="AA4197" i="1" s="1"/>
  <c r="W4198" i="1"/>
  <c r="X4198" i="1" s="1"/>
  <c r="Y4198" i="1" s="1"/>
  <c r="W4199" i="1"/>
  <c r="X4199" i="1" s="1"/>
  <c r="Y4199" i="1" s="1"/>
  <c r="W4200" i="1"/>
  <c r="X4200" i="1" s="1"/>
  <c r="Y4200" i="1" s="1"/>
  <c r="W4201" i="1"/>
  <c r="X4201" i="1" s="1"/>
  <c r="Y4201" i="1" s="1"/>
  <c r="W4202" i="1"/>
  <c r="X4202" i="1" s="1"/>
  <c r="Y4202" i="1" s="1"/>
  <c r="W4203" i="1"/>
  <c r="X4203" i="1" s="1"/>
  <c r="Y4203" i="1" s="1"/>
  <c r="W4204" i="1"/>
  <c r="X4204" i="1" s="1"/>
  <c r="Y4204" i="1" s="1"/>
  <c r="Z4204" i="1" s="1"/>
  <c r="W4205" i="1"/>
  <c r="X4205" i="1" s="1"/>
  <c r="Y4205" i="1" s="1"/>
  <c r="AA4205" i="1" s="1"/>
  <c r="W4206" i="1"/>
  <c r="X4206" i="1" s="1"/>
  <c r="Y4206" i="1" s="1"/>
  <c r="W4207" i="1"/>
  <c r="X4207" i="1" s="1"/>
  <c r="Y4207" i="1" s="1"/>
  <c r="Z4207" i="1" s="1"/>
  <c r="W4208" i="1"/>
  <c r="X4208" i="1" s="1"/>
  <c r="Y4208" i="1" s="1"/>
  <c r="Z4208" i="1" s="1"/>
  <c r="W4209" i="1"/>
  <c r="X4209" i="1" s="1"/>
  <c r="Y4209" i="1"/>
  <c r="AA4209" i="1" s="1"/>
  <c r="W4210" i="1"/>
  <c r="X4210" i="1" s="1"/>
  <c r="Y4210" i="1" s="1"/>
  <c r="W4211" i="1"/>
  <c r="X4211" i="1" s="1"/>
  <c r="Y4211" i="1" s="1"/>
  <c r="Z4211" i="1" s="1"/>
  <c r="W4212" i="1"/>
  <c r="X4212" i="1" s="1"/>
  <c r="Y4212" i="1" s="1"/>
  <c r="AA4212" i="1" s="1"/>
  <c r="W4213" i="1"/>
  <c r="X4213" i="1" s="1"/>
  <c r="Y4213" i="1" s="1"/>
  <c r="W4214" i="1"/>
  <c r="X4214" i="1" s="1"/>
  <c r="Y4214" i="1" s="1"/>
  <c r="Z4214" i="1" s="1"/>
  <c r="W4215" i="1"/>
  <c r="X4215" i="1" s="1"/>
  <c r="Y4215" i="1" s="1"/>
  <c r="AA4215" i="1" s="1"/>
  <c r="W4216" i="1"/>
  <c r="X4216" i="1" s="1"/>
  <c r="Y4216" i="1" s="1"/>
  <c r="W4217" i="1"/>
  <c r="X4217" i="1" s="1"/>
  <c r="Y4217" i="1" s="1"/>
  <c r="W4218" i="1"/>
  <c r="X4218" i="1" s="1"/>
  <c r="Y4218" i="1" s="1"/>
  <c r="W4219" i="1"/>
  <c r="X4219" i="1" s="1"/>
  <c r="Y4219" i="1" s="1"/>
  <c r="W4220" i="1"/>
  <c r="X4220" i="1" s="1"/>
  <c r="Y4220" i="1" s="1"/>
  <c r="Z4220" i="1" s="1"/>
  <c r="W4221" i="1"/>
  <c r="X4221" i="1" s="1"/>
  <c r="Y4221" i="1" s="1"/>
  <c r="W4222" i="1"/>
  <c r="X4222" i="1" s="1"/>
  <c r="Y4222" i="1" s="1"/>
  <c r="W4223" i="1"/>
  <c r="X4223" i="1" s="1"/>
  <c r="Y4223" i="1" s="1"/>
  <c r="Z4223" i="1" s="1"/>
  <c r="W4224" i="1"/>
  <c r="X4224" i="1" s="1"/>
  <c r="Y4224" i="1" s="1"/>
  <c r="W4225" i="1"/>
  <c r="X4225" i="1" s="1"/>
  <c r="Y4225" i="1" s="1"/>
  <c r="AA4225" i="1" s="1"/>
  <c r="W4226" i="1"/>
  <c r="X4226" i="1"/>
  <c r="Y4226" i="1" s="1"/>
  <c r="W4227" i="1"/>
  <c r="X4227" i="1" s="1"/>
  <c r="Y4227" i="1" s="1"/>
  <c r="Z4227" i="1" s="1"/>
  <c r="W4228" i="1"/>
  <c r="X4228" i="1" s="1"/>
  <c r="Y4228" i="1" s="1"/>
  <c r="AA4228" i="1" s="1"/>
  <c r="W4229" i="1"/>
  <c r="X4229" i="1" s="1"/>
  <c r="Y4229" i="1" s="1"/>
  <c r="W4230" i="1"/>
  <c r="X4230" i="1" s="1"/>
  <c r="Y4230" i="1" s="1"/>
  <c r="W4231" i="1"/>
  <c r="X4231" i="1" s="1"/>
  <c r="Y4231" i="1" s="1"/>
  <c r="W4232" i="1"/>
  <c r="X4232" i="1" s="1"/>
  <c r="Y4232" i="1" s="1"/>
  <c r="W4233" i="1"/>
  <c r="X4233" i="1"/>
  <c r="Y4233" i="1" s="1"/>
  <c r="AA4233" i="1" s="1"/>
  <c r="W4234" i="1"/>
  <c r="X4234" i="1" s="1"/>
  <c r="Y4234" i="1" s="1"/>
  <c r="W4235" i="1"/>
  <c r="X4235" i="1" s="1"/>
  <c r="Y4235" i="1" s="1"/>
  <c r="W4236" i="1"/>
  <c r="X4236" i="1" s="1"/>
  <c r="Y4236" i="1" s="1"/>
  <c r="W4237" i="1"/>
  <c r="X4237" i="1" s="1"/>
  <c r="Y4237" i="1" s="1"/>
  <c r="W4238" i="1"/>
  <c r="X4238" i="1" s="1"/>
  <c r="Y4238" i="1" s="1"/>
  <c r="AA4238" i="1" s="1"/>
  <c r="W4239" i="1"/>
  <c r="X4239" i="1" s="1"/>
  <c r="Y4239" i="1" s="1"/>
  <c r="Z4239" i="1" s="1"/>
  <c r="W4240" i="1"/>
  <c r="X4240" i="1" s="1"/>
  <c r="Y4240" i="1" s="1"/>
  <c r="AA4240" i="1" s="1"/>
  <c r="W4241" i="1"/>
  <c r="X4241" i="1" s="1"/>
  <c r="Y4241" i="1" s="1"/>
  <c r="W4242" i="1"/>
  <c r="X4242" i="1" s="1"/>
  <c r="Y4242" i="1" s="1"/>
  <c r="W4243" i="1"/>
  <c r="X4243" i="1" s="1"/>
  <c r="Y4243" i="1" s="1"/>
  <c r="W4244" i="1"/>
  <c r="X4244" i="1" s="1"/>
  <c r="Y4244" i="1" s="1"/>
  <c r="W4245" i="1"/>
  <c r="X4245" i="1" s="1"/>
  <c r="Y4245" i="1" s="1"/>
  <c r="W4246" i="1"/>
  <c r="X4246" i="1" s="1"/>
  <c r="Y4246" i="1" s="1"/>
  <c r="W4247" i="1"/>
  <c r="X4247" i="1" s="1"/>
  <c r="Y4247" i="1" s="1"/>
  <c r="W4248" i="1"/>
  <c r="X4248" i="1" s="1"/>
  <c r="Y4248" i="1" s="1"/>
  <c r="W4249" i="1"/>
  <c r="X4249" i="1" s="1"/>
  <c r="Y4249" i="1" s="1"/>
  <c r="W4250" i="1"/>
  <c r="X4250" i="1" s="1"/>
  <c r="Y4250" i="1" s="1"/>
  <c r="W4251" i="1"/>
  <c r="X4251" i="1" s="1"/>
  <c r="Y4251" i="1" s="1"/>
  <c r="W4252" i="1"/>
  <c r="X4252" i="1" s="1"/>
  <c r="Y4252" i="1" s="1"/>
  <c r="W4253" i="1"/>
  <c r="X4253" i="1" s="1"/>
  <c r="Y4253" i="1" s="1"/>
  <c r="AA4253" i="1" s="1"/>
  <c r="W4254" i="1"/>
  <c r="X4254" i="1" s="1"/>
  <c r="Y4254" i="1" s="1"/>
  <c r="W4255" i="1"/>
  <c r="X4255" i="1" s="1"/>
  <c r="Y4255" i="1" s="1"/>
  <c r="Z4255" i="1" s="1"/>
  <c r="W4256" i="1"/>
  <c r="X4256" i="1" s="1"/>
  <c r="Y4256" i="1"/>
  <c r="W4257" i="1"/>
  <c r="X4257" i="1" s="1"/>
  <c r="Y4257" i="1" s="1"/>
  <c r="AA4257" i="1" s="1"/>
  <c r="W4258" i="1"/>
  <c r="X4258" i="1" s="1"/>
  <c r="Y4258" i="1" s="1"/>
  <c r="W4259" i="1"/>
  <c r="X4259" i="1" s="1"/>
  <c r="Y4259" i="1" s="1"/>
  <c r="W4260" i="1"/>
  <c r="X4260" i="1" s="1"/>
  <c r="Y4260" i="1" s="1"/>
  <c r="W4261" i="1"/>
  <c r="X4261" i="1" s="1"/>
  <c r="Y4261" i="1" s="1"/>
  <c r="AA4261" i="1" s="1"/>
  <c r="W4262" i="1"/>
  <c r="X4262" i="1" s="1"/>
  <c r="Y4262" i="1" s="1"/>
  <c r="AA4262" i="1" s="1"/>
  <c r="W4263" i="1"/>
  <c r="X4263" i="1" s="1"/>
  <c r="Y4263" i="1" s="1"/>
  <c r="AA4263" i="1" s="1"/>
  <c r="W4264" i="1"/>
  <c r="X4264" i="1" s="1"/>
  <c r="Y4264" i="1" s="1"/>
  <c r="W4265" i="1"/>
  <c r="X4265" i="1" s="1"/>
  <c r="Y4265" i="1" s="1"/>
  <c r="AA4265" i="1" s="1"/>
  <c r="W4266" i="1"/>
  <c r="X4266" i="1" s="1"/>
  <c r="Y4266" i="1" s="1"/>
  <c r="W4267" i="1"/>
  <c r="X4267" i="1" s="1"/>
  <c r="Y4267" i="1" s="1"/>
  <c r="W4268" i="1"/>
  <c r="X4268" i="1" s="1"/>
  <c r="Y4268" i="1" s="1"/>
  <c r="W4269" i="1"/>
  <c r="X4269" i="1" s="1"/>
  <c r="Y4269" i="1" s="1"/>
  <c r="W4270" i="1"/>
  <c r="X4270" i="1" s="1"/>
  <c r="Y4270" i="1" s="1"/>
  <c r="W4271" i="1"/>
  <c r="X4271" i="1" s="1"/>
  <c r="Y4271" i="1" s="1"/>
  <c r="Z4271" i="1" s="1"/>
  <c r="W4272" i="1"/>
  <c r="X4272" i="1" s="1"/>
  <c r="Y4272" i="1" s="1"/>
  <c r="AA4272" i="1" s="1"/>
  <c r="W4273" i="1"/>
  <c r="X4273" i="1" s="1"/>
  <c r="Y4273" i="1" s="1"/>
  <c r="W4274" i="1"/>
  <c r="X4274" i="1" s="1"/>
  <c r="Y4274" i="1" s="1"/>
  <c r="W4275" i="1"/>
  <c r="X4275" i="1" s="1"/>
  <c r="Y4275" i="1" s="1"/>
  <c r="W4276" i="1"/>
  <c r="X4276" i="1" s="1"/>
  <c r="Y4276" i="1" s="1"/>
  <c r="W4277" i="1"/>
  <c r="X4277" i="1" s="1"/>
  <c r="Y4277" i="1" s="1"/>
  <c r="W4278" i="1"/>
  <c r="X4278" i="1" s="1"/>
  <c r="Y4278" i="1" s="1"/>
  <c r="W4279" i="1"/>
  <c r="X4279" i="1" s="1"/>
  <c r="Y4279" i="1" s="1"/>
  <c r="W4280" i="1"/>
  <c r="X4280" i="1" s="1"/>
  <c r="Y4280" i="1" s="1"/>
  <c r="AA4280" i="1" s="1"/>
  <c r="W4281" i="1"/>
  <c r="X4281" i="1" s="1"/>
  <c r="Y4281" i="1" s="1"/>
  <c r="W4282" i="1"/>
  <c r="X4282" i="1" s="1"/>
  <c r="Y4282" i="1" s="1"/>
  <c r="W4283" i="1"/>
  <c r="X4283" i="1" s="1"/>
  <c r="Y4283" i="1" s="1"/>
  <c r="W4284" i="1"/>
  <c r="X4284" i="1" s="1"/>
  <c r="Y4284" i="1" s="1"/>
  <c r="W4285" i="1"/>
  <c r="X4285" i="1" s="1"/>
  <c r="Y4285" i="1" s="1"/>
  <c r="AA4285" i="1" s="1"/>
  <c r="W4286" i="1"/>
  <c r="X4286" i="1" s="1"/>
  <c r="Y4286" i="1" s="1"/>
  <c r="W4287" i="1"/>
  <c r="X4287" i="1" s="1"/>
  <c r="Y4287" i="1" s="1"/>
  <c r="Z4287" i="1" s="1"/>
  <c r="W4288" i="1"/>
  <c r="X4288" i="1" s="1"/>
  <c r="Y4288" i="1" s="1"/>
  <c r="W4289" i="1"/>
  <c r="X4289" i="1" s="1"/>
  <c r="Y4289" i="1" s="1"/>
  <c r="AA4289" i="1" s="1"/>
  <c r="W4290" i="1"/>
  <c r="X4290" i="1" s="1"/>
  <c r="Y4290" i="1" s="1"/>
  <c r="W4291" i="1"/>
  <c r="X4291" i="1" s="1"/>
  <c r="Y4291" i="1" s="1"/>
  <c r="W4292" i="1"/>
  <c r="X4292" i="1" s="1"/>
  <c r="Y4292" i="1" s="1"/>
  <c r="AA4292" i="1" s="1"/>
  <c r="W4293" i="1"/>
  <c r="X4293" i="1" s="1"/>
  <c r="Y4293" i="1" s="1"/>
  <c r="W4294" i="1"/>
  <c r="X4294" i="1" s="1"/>
  <c r="Y4294" i="1" s="1"/>
  <c r="AA4294" i="1" s="1"/>
  <c r="W4295" i="1"/>
  <c r="X4295" i="1" s="1"/>
  <c r="Y4295" i="1" s="1"/>
  <c r="W4296" i="1"/>
  <c r="X4296" i="1" s="1"/>
  <c r="Y4296" i="1" s="1"/>
  <c r="W4297" i="1"/>
  <c r="X4297" i="1" s="1"/>
  <c r="Y4297" i="1" s="1"/>
  <c r="W4298" i="1"/>
  <c r="X4298" i="1" s="1"/>
  <c r="Y4298" i="1" s="1"/>
  <c r="W4299" i="1"/>
  <c r="X4299" i="1" s="1"/>
  <c r="Y4299" i="1" s="1"/>
  <c r="W4300" i="1"/>
  <c r="X4300" i="1" s="1"/>
  <c r="Y4300" i="1" s="1"/>
  <c r="W4301" i="1"/>
  <c r="X4301" i="1" s="1"/>
  <c r="Y4301" i="1" s="1"/>
  <c r="W4302" i="1"/>
  <c r="X4302" i="1" s="1"/>
  <c r="Y4302" i="1" s="1"/>
  <c r="AA4302" i="1" s="1"/>
  <c r="W4303" i="1"/>
  <c r="X4303" i="1" s="1"/>
  <c r="Y4303" i="1" s="1"/>
  <c r="W4304" i="1"/>
  <c r="X4304" i="1" s="1"/>
  <c r="Y4304" i="1" s="1"/>
  <c r="AA4304" i="1" s="1"/>
  <c r="W4305" i="1"/>
  <c r="X4305" i="1" s="1"/>
  <c r="Y4305" i="1" s="1"/>
  <c r="W4306" i="1"/>
  <c r="X4306" i="1" s="1"/>
  <c r="Y4306" i="1" s="1"/>
  <c r="W4307" i="1"/>
  <c r="X4307" i="1" s="1"/>
  <c r="Y4307" i="1" s="1"/>
  <c r="W4308" i="1"/>
  <c r="X4308" i="1" s="1"/>
  <c r="Y4308" i="1" s="1"/>
  <c r="W4309" i="1"/>
  <c r="X4309" i="1" s="1"/>
  <c r="Y4309" i="1" s="1"/>
  <c r="W4310" i="1"/>
  <c r="X4310" i="1" s="1"/>
  <c r="Y4310" i="1" s="1"/>
  <c r="W4311" i="1"/>
  <c r="X4311" i="1" s="1"/>
  <c r="Y4311" i="1" s="1"/>
  <c r="W4312" i="1"/>
  <c r="X4312" i="1" s="1"/>
  <c r="Y4312" i="1" s="1"/>
  <c r="W4313" i="1"/>
  <c r="X4313" i="1" s="1"/>
  <c r="Y4313" i="1" s="1"/>
  <c r="W4314" i="1"/>
  <c r="X4314" i="1" s="1"/>
  <c r="Y4314" i="1" s="1"/>
  <c r="W4315" i="1"/>
  <c r="X4315" i="1" s="1"/>
  <c r="Y4315" i="1" s="1"/>
  <c r="W4316" i="1"/>
  <c r="X4316" i="1" s="1"/>
  <c r="Y4316" i="1" s="1"/>
  <c r="W4317" i="1"/>
  <c r="X4317" i="1" s="1"/>
  <c r="Y4317" i="1" s="1"/>
  <c r="AA4317" i="1" s="1"/>
  <c r="W4318" i="1"/>
  <c r="X4318" i="1" s="1"/>
  <c r="Y4318" i="1" s="1"/>
  <c r="AA4318" i="1" s="1"/>
  <c r="W4319" i="1"/>
  <c r="X4319" i="1" s="1"/>
  <c r="Y4319" i="1" s="1"/>
  <c r="Z4319" i="1" s="1"/>
  <c r="W4320" i="1"/>
  <c r="X4320" i="1" s="1"/>
  <c r="Y4320" i="1" s="1"/>
  <c r="AA4320" i="1" s="1"/>
  <c r="W4321" i="1"/>
  <c r="X4321" i="1" s="1"/>
  <c r="Y4321" i="1" s="1"/>
  <c r="AA4321" i="1" s="1"/>
  <c r="W4322" i="1"/>
  <c r="X4322" i="1" s="1"/>
  <c r="Y4322" i="1" s="1"/>
  <c r="W4323" i="1"/>
  <c r="X4323" i="1" s="1"/>
  <c r="Y4323" i="1" s="1"/>
  <c r="W4324" i="1"/>
  <c r="X4324" i="1" s="1"/>
  <c r="Y4324" i="1" s="1"/>
  <c r="W4325" i="1"/>
  <c r="X4325" i="1" s="1"/>
  <c r="Y4325" i="1" s="1"/>
  <c r="AA4325" i="1" s="1"/>
  <c r="W4326" i="1"/>
  <c r="X4326" i="1" s="1"/>
  <c r="Y4326" i="1" s="1"/>
  <c r="AA4326" i="1" s="1"/>
  <c r="W4327" i="1"/>
  <c r="X4327" i="1" s="1"/>
  <c r="Y4327" i="1" s="1"/>
  <c r="AA4327" i="1" s="1"/>
  <c r="W4328" i="1"/>
  <c r="X4328" i="1" s="1"/>
  <c r="Y4328" i="1" s="1"/>
  <c r="W4329" i="1"/>
  <c r="X4329" i="1" s="1"/>
  <c r="Y4329" i="1" s="1"/>
  <c r="AA4329" i="1" s="1"/>
  <c r="W4330" i="1"/>
  <c r="X4330" i="1" s="1"/>
  <c r="Y4330" i="1" s="1"/>
  <c r="W4331" i="1"/>
  <c r="X4331" i="1" s="1"/>
  <c r="Y4331" i="1" s="1"/>
  <c r="W4332" i="1"/>
  <c r="X4332" i="1" s="1"/>
  <c r="Y4332" i="1" s="1"/>
  <c r="W4333" i="1"/>
  <c r="X4333" i="1" s="1"/>
  <c r="Y4333" i="1" s="1"/>
  <c r="W4334" i="1"/>
  <c r="X4334" i="1" s="1"/>
  <c r="Y4334" i="1" s="1"/>
  <c r="W4335" i="1"/>
  <c r="X4335" i="1" s="1"/>
  <c r="Y4335" i="1" s="1"/>
  <c r="Z4335" i="1" s="1"/>
  <c r="W4336" i="1"/>
  <c r="X4336" i="1" s="1"/>
  <c r="Y4336" i="1" s="1"/>
  <c r="AA4336" i="1" s="1"/>
  <c r="W4337" i="1"/>
  <c r="X4337" i="1"/>
  <c r="Y4337" i="1" s="1"/>
  <c r="W4338" i="1"/>
  <c r="X4338" i="1" s="1"/>
  <c r="Y4338" i="1" s="1"/>
  <c r="W4339" i="1"/>
  <c r="X4339" i="1" s="1"/>
  <c r="Y4339" i="1" s="1"/>
  <c r="W4340" i="1"/>
  <c r="X4340" i="1" s="1"/>
  <c r="Y4340" i="1" s="1"/>
  <c r="W4341" i="1"/>
  <c r="X4341" i="1" s="1"/>
  <c r="Y4341" i="1" s="1"/>
  <c r="W4342" i="1"/>
  <c r="X4342" i="1" s="1"/>
  <c r="Y4342" i="1" s="1"/>
  <c r="W4343" i="1"/>
  <c r="X4343" i="1" s="1"/>
  <c r="Y4343" i="1" s="1"/>
  <c r="W4344" i="1"/>
  <c r="X4344" i="1" s="1"/>
  <c r="Y4344" i="1" s="1"/>
  <c r="W4345" i="1"/>
  <c r="X4345" i="1" s="1"/>
  <c r="Y4345" i="1" s="1"/>
  <c r="W4346" i="1"/>
  <c r="X4346" i="1" s="1"/>
  <c r="Y4346" i="1" s="1"/>
  <c r="W4347" i="1"/>
  <c r="X4347" i="1" s="1"/>
  <c r="Y4347" i="1" s="1"/>
  <c r="W4348" i="1"/>
  <c r="X4348" i="1" s="1"/>
  <c r="Y4348" i="1" s="1"/>
  <c r="W4349" i="1"/>
  <c r="X4349" i="1" s="1"/>
  <c r="Y4349" i="1" s="1"/>
  <c r="W4350" i="1"/>
  <c r="X4350" i="1" s="1"/>
  <c r="Y4350" i="1" s="1"/>
  <c r="AA4350" i="1" s="1"/>
  <c r="W4351" i="1"/>
  <c r="X4351" i="1" s="1"/>
  <c r="Y4351" i="1" s="1"/>
  <c r="Z4351" i="1" s="1"/>
  <c r="W4352" i="1"/>
  <c r="X4352" i="1" s="1"/>
  <c r="Y4352" i="1" s="1"/>
  <c r="W4353" i="1"/>
  <c r="X4353" i="1" s="1"/>
  <c r="Y4353" i="1" s="1"/>
  <c r="AA4353" i="1" s="1"/>
  <c r="W4354" i="1"/>
  <c r="X4354" i="1" s="1"/>
  <c r="Y4354" i="1" s="1"/>
  <c r="W4355" i="1"/>
  <c r="X4355" i="1" s="1"/>
  <c r="Y4355" i="1" s="1"/>
  <c r="W4356" i="1"/>
  <c r="X4356" i="1" s="1"/>
  <c r="Y4356" i="1"/>
  <c r="W4357" i="1"/>
  <c r="X4357" i="1" s="1"/>
  <c r="Y4357" i="1" s="1"/>
  <c r="AA4357" i="1" s="1"/>
  <c r="W4358" i="1"/>
  <c r="X4358" i="1" s="1"/>
  <c r="Y4358" i="1" s="1"/>
  <c r="AA4358" i="1" s="1"/>
  <c r="W4359" i="1"/>
  <c r="X4359" i="1" s="1"/>
  <c r="Y4359" i="1" s="1"/>
  <c r="AA4359" i="1" s="1"/>
  <c r="W4360" i="1"/>
  <c r="X4360" i="1" s="1"/>
  <c r="Y4360" i="1" s="1"/>
  <c r="W4361" i="1"/>
  <c r="X4361" i="1" s="1"/>
  <c r="Y4361" i="1" s="1"/>
  <c r="AA4361" i="1" s="1"/>
  <c r="W4362" i="1"/>
  <c r="X4362" i="1" s="1"/>
  <c r="Y4362" i="1" s="1"/>
  <c r="W4363" i="1"/>
  <c r="X4363" i="1" s="1"/>
  <c r="Y4363" i="1" s="1"/>
  <c r="W4364" i="1"/>
  <c r="X4364" i="1" s="1"/>
  <c r="Y4364" i="1" s="1"/>
  <c r="W4365" i="1"/>
  <c r="X4365" i="1" s="1"/>
  <c r="Y4365" i="1" s="1"/>
  <c r="W4366" i="1"/>
  <c r="X4366" i="1" s="1"/>
  <c r="Y4366" i="1" s="1"/>
  <c r="W4367" i="1"/>
  <c r="X4367" i="1" s="1"/>
  <c r="Y4367" i="1" s="1"/>
  <c r="W4368" i="1"/>
  <c r="X4368" i="1" s="1"/>
  <c r="Y4368" i="1" s="1"/>
  <c r="AA4368" i="1" s="1"/>
  <c r="W4369" i="1"/>
  <c r="X4369" i="1" s="1"/>
  <c r="Y4369" i="1" s="1"/>
  <c r="W4370" i="1"/>
  <c r="X4370" i="1" s="1"/>
  <c r="Y4370" i="1"/>
  <c r="W4371" i="1"/>
  <c r="X4371" i="1" s="1"/>
  <c r="Y4371" i="1" s="1"/>
  <c r="W4372" i="1"/>
  <c r="X4372" i="1" s="1"/>
  <c r="Y4372" i="1" s="1"/>
  <c r="W4373" i="1"/>
  <c r="X4373" i="1" s="1"/>
  <c r="Y4373" i="1" s="1"/>
  <c r="W4374" i="1"/>
  <c r="X4374" i="1" s="1"/>
  <c r="Y4374" i="1" s="1"/>
  <c r="W4375" i="1"/>
  <c r="X4375" i="1" s="1"/>
  <c r="Y4375" i="1" s="1"/>
  <c r="W4376" i="1"/>
  <c r="X4376" i="1" s="1"/>
  <c r="Y4376" i="1" s="1"/>
  <c r="W4377" i="1"/>
  <c r="X4377" i="1" s="1"/>
  <c r="Y4377" i="1" s="1"/>
  <c r="W4378" i="1"/>
  <c r="X4378" i="1" s="1"/>
  <c r="Y4378" i="1" s="1"/>
  <c r="W4379" i="1"/>
  <c r="X4379" i="1" s="1"/>
  <c r="Y4379" i="1" s="1"/>
  <c r="W4380" i="1"/>
  <c r="X4380" i="1" s="1"/>
  <c r="Y4380" i="1" s="1"/>
  <c r="W4381" i="1"/>
  <c r="X4381" i="1" s="1"/>
  <c r="Y4381" i="1" s="1"/>
  <c r="AA4381" i="1" s="1"/>
  <c r="W4382" i="1"/>
  <c r="X4382" i="1" s="1"/>
  <c r="Y4382" i="1" s="1"/>
  <c r="AA4382" i="1" s="1"/>
  <c r="W4383" i="1"/>
  <c r="X4383" i="1" s="1"/>
  <c r="Y4383" i="1" s="1"/>
  <c r="Z4383" i="1" s="1"/>
  <c r="W4384" i="1"/>
  <c r="X4384" i="1" s="1"/>
  <c r="Y4384" i="1" s="1"/>
  <c r="W4385" i="1"/>
  <c r="X4385" i="1" s="1"/>
  <c r="Y4385" i="1" s="1"/>
  <c r="AA4385" i="1" s="1"/>
  <c r="W4386" i="1"/>
  <c r="X4386" i="1" s="1"/>
  <c r="Y4386" i="1" s="1"/>
  <c r="W4387" i="1"/>
  <c r="X4387" i="1" s="1"/>
  <c r="Y4387" i="1" s="1"/>
  <c r="Z4387" i="1" s="1"/>
  <c r="W4388" i="1"/>
  <c r="X4388" i="1" s="1"/>
  <c r="Y4388" i="1" s="1"/>
  <c r="W4389" i="1"/>
  <c r="X4389" i="1" s="1"/>
  <c r="Y4389" i="1" s="1"/>
  <c r="W4390" i="1"/>
  <c r="X4390" i="1" s="1"/>
  <c r="Y4390" i="1" s="1"/>
  <c r="W4391" i="1"/>
  <c r="X4391" i="1" s="1"/>
  <c r="Y4391" i="1" s="1"/>
  <c r="AA4391" i="1" s="1"/>
  <c r="W4392" i="1"/>
  <c r="X4392" i="1" s="1"/>
  <c r="Y4392" i="1" s="1"/>
  <c r="W4393" i="1"/>
  <c r="X4393" i="1" s="1"/>
  <c r="Y4393" i="1" s="1"/>
  <c r="AA4393" i="1" s="1"/>
  <c r="W4394" i="1"/>
  <c r="X4394" i="1" s="1"/>
  <c r="Y4394" i="1" s="1"/>
  <c r="W4395" i="1"/>
  <c r="X4395" i="1" s="1"/>
  <c r="Y4395" i="1" s="1"/>
  <c r="W4396" i="1"/>
  <c r="X4396" i="1" s="1"/>
  <c r="Y4396" i="1" s="1"/>
  <c r="W4397" i="1"/>
  <c r="X4397" i="1" s="1"/>
  <c r="Y4397" i="1" s="1"/>
  <c r="W4398" i="1"/>
  <c r="X4398" i="1" s="1"/>
  <c r="Y4398" i="1" s="1"/>
  <c r="W4399" i="1"/>
  <c r="X4399" i="1" s="1"/>
  <c r="Y4399" i="1" s="1"/>
  <c r="Z4399" i="1" s="1"/>
  <c r="W4400" i="1"/>
  <c r="X4400" i="1" s="1"/>
  <c r="Y4400" i="1" s="1"/>
  <c r="W4401" i="1"/>
  <c r="X4401" i="1" s="1"/>
  <c r="Y4401" i="1" s="1"/>
  <c r="W4402" i="1"/>
  <c r="X4402" i="1" s="1"/>
  <c r="Y4402" i="1" s="1"/>
  <c r="W4403" i="1"/>
  <c r="X4403" i="1" s="1"/>
  <c r="Y4403" i="1" s="1"/>
  <c r="W4404" i="1"/>
  <c r="X4404" i="1" s="1"/>
  <c r="Y4404" i="1" s="1"/>
  <c r="W4405" i="1"/>
  <c r="X4405" i="1" s="1"/>
  <c r="Y4405" i="1" s="1"/>
  <c r="AA4405" i="1" s="1"/>
  <c r="W4406" i="1"/>
  <c r="X4406" i="1" s="1"/>
  <c r="Y4406" i="1" s="1"/>
  <c r="W4407" i="1"/>
  <c r="X4407" i="1" s="1"/>
  <c r="Y4407" i="1" s="1"/>
  <c r="W4408" i="1"/>
  <c r="X4408" i="1" s="1"/>
  <c r="Y4408" i="1" s="1"/>
  <c r="W4409" i="1"/>
  <c r="X4409" i="1" s="1"/>
  <c r="Y4409" i="1" s="1"/>
  <c r="W4410" i="1"/>
  <c r="X4410" i="1" s="1"/>
  <c r="Y4410" i="1" s="1"/>
  <c r="W4411" i="1"/>
  <c r="X4411" i="1" s="1"/>
  <c r="Y4411" i="1" s="1"/>
  <c r="W4412" i="1"/>
  <c r="X4412" i="1" s="1"/>
  <c r="Y4412" i="1" s="1"/>
  <c r="W4413" i="1"/>
  <c r="X4413" i="1" s="1"/>
  <c r="Y4413" i="1" s="1"/>
  <c r="W4414" i="1"/>
  <c r="X4414" i="1" s="1"/>
  <c r="Y4414" i="1" s="1"/>
  <c r="AA4414" i="1" s="1"/>
  <c r="W4415" i="1"/>
  <c r="X4415" i="1" s="1"/>
  <c r="Y4415" i="1" s="1"/>
  <c r="W4416" i="1"/>
  <c r="X4416" i="1" s="1"/>
  <c r="Y4416" i="1" s="1"/>
  <c r="W4417" i="1"/>
  <c r="X4417" i="1" s="1"/>
  <c r="Y4417" i="1" s="1"/>
  <c r="W4418" i="1"/>
  <c r="X4418" i="1" s="1"/>
  <c r="Y4418" i="1" s="1"/>
  <c r="W4419" i="1"/>
  <c r="X4419" i="1" s="1"/>
  <c r="Y4419" i="1" s="1"/>
  <c r="W4420" i="1"/>
  <c r="X4420" i="1" s="1"/>
  <c r="Y4420" i="1" s="1"/>
  <c r="AA4420" i="1" s="1"/>
  <c r="W4421" i="1"/>
  <c r="X4421" i="1" s="1"/>
  <c r="Y4421" i="1" s="1"/>
  <c r="AA4421" i="1" s="1"/>
  <c r="W4422" i="1"/>
  <c r="X4422" i="1" s="1"/>
  <c r="Y4422" i="1" s="1"/>
  <c r="W4423" i="1"/>
  <c r="X4423" i="1" s="1"/>
  <c r="Y4423" i="1" s="1"/>
  <c r="AA4423" i="1" s="1"/>
  <c r="W4424" i="1"/>
  <c r="X4424" i="1" s="1"/>
  <c r="Y4424" i="1"/>
  <c r="W4425" i="1"/>
  <c r="X4425" i="1" s="1"/>
  <c r="Y4425" i="1" s="1"/>
  <c r="W4426" i="1"/>
  <c r="X4426" i="1"/>
  <c r="Y4426" i="1" s="1"/>
  <c r="W4427" i="1"/>
  <c r="X4427" i="1" s="1"/>
  <c r="Y4427" i="1" s="1"/>
  <c r="W4428" i="1"/>
  <c r="X4428" i="1" s="1"/>
  <c r="Y4428" i="1" s="1"/>
  <c r="W4429" i="1"/>
  <c r="X4429" i="1" s="1"/>
  <c r="Y4429" i="1" s="1"/>
  <c r="W4430" i="1"/>
  <c r="X4430" i="1" s="1"/>
  <c r="Y4430" i="1" s="1"/>
  <c r="W4431" i="1"/>
  <c r="X4431" i="1" s="1"/>
  <c r="Y4431" i="1" s="1"/>
  <c r="Z4431" i="1" s="1"/>
  <c r="W4432" i="1"/>
  <c r="X4432" i="1" s="1"/>
  <c r="Y4432" i="1"/>
  <c r="W4433" i="1"/>
  <c r="X4433" i="1" s="1"/>
  <c r="Y4433" i="1" s="1"/>
  <c r="W4434" i="1"/>
  <c r="X4434" i="1" s="1"/>
  <c r="Y4434" i="1" s="1"/>
  <c r="W4435" i="1"/>
  <c r="X4435" i="1" s="1"/>
  <c r="Y4435" i="1" s="1"/>
  <c r="W4436" i="1"/>
  <c r="X4436" i="1" s="1"/>
  <c r="Y4436" i="1" s="1"/>
  <c r="W4437" i="1"/>
  <c r="X4437" i="1" s="1"/>
  <c r="Y4437" i="1" s="1"/>
  <c r="AA4437" i="1" s="1"/>
  <c r="W4438" i="1"/>
  <c r="X4438" i="1" s="1"/>
  <c r="Y4438" i="1" s="1"/>
  <c r="W4439" i="1"/>
  <c r="X4439" i="1" s="1"/>
  <c r="Y4439" i="1" s="1"/>
  <c r="Z4439" i="1" s="1"/>
  <c r="W4440" i="1"/>
  <c r="X4440" i="1" s="1"/>
  <c r="Y4440" i="1" s="1"/>
  <c r="W4441" i="1"/>
  <c r="X4441" i="1" s="1"/>
  <c r="Y4441" i="1" s="1"/>
  <c r="W4442" i="1"/>
  <c r="X4442" i="1" s="1"/>
  <c r="Y4442" i="1" s="1"/>
  <c r="W4443" i="1"/>
  <c r="X4443" i="1" s="1"/>
  <c r="Y4443" i="1" s="1"/>
  <c r="W4444" i="1"/>
  <c r="X4444" i="1" s="1"/>
  <c r="Y4444" i="1" s="1"/>
  <c r="W4445" i="1"/>
  <c r="X4445" i="1" s="1"/>
  <c r="Y4445" i="1" s="1"/>
  <c r="W4446" i="1"/>
  <c r="X4446" i="1" s="1"/>
  <c r="Y4446" i="1" s="1"/>
  <c r="W4447" i="1"/>
  <c r="X4447" i="1" s="1"/>
  <c r="Y4447" i="1" s="1"/>
  <c r="W4448" i="1"/>
  <c r="X4448" i="1" s="1"/>
  <c r="Y4448" i="1" s="1"/>
  <c r="AA4448" i="1" s="1"/>
  <c r="W4449" i="1"/>
  <c r="X4449" i="1" s="1"/>
  <c r="Y4449" i="1" s="1"/>
  <c r="W4450" i="1"/>
  <c r="X4450" i="1" s="1"/>
  <c r="Y4450" i="1" s="1"/>
  <c r="W4451" i="1"/>
  <c r="X4451" i="1" s="1"/>
  <c r="Y4451" i="1" s="1"/>
  <c r="W4452" i="1"/>
  <c r="X4452" i="1" s="1"/>
  <c r="Y4452" i="1" s="1"/>
  <c r="W4453" i="1"/>
  <c r="X4453" i="1" s="1"/>
  <c r="Y4453" i="1" s="1"/>
  <c r="AA4453" i="1" s="1"/>
  <c r="W4454" i="1"/>
  <c r="X4454" i="1" s="1"/>
  <c r="Y4454" i="1" s="1"/>
  <c r="W4455" i="1"/>
  <c r="X4455" i="1" s="1"/>
  <c r="Y4455" i="1" s="1"/>
  <c r="AA4455" i="1" s="1"/>
  <c r="W4456" i="1"/>
  <c r="X4456" i="1" s="1"/>
  <c r="Y4456" i="1" s="1"/>
  <c r="W4457" i="1"/>
  <c r="X4457" i="1" s="1"/>
  <c r="Y4457" i="1" s="1"/>
  <c r="AA4457" i="1" s="1"/>
  <c r="W4458" i="1"/>
  <c r="X4458" i="1" s="1"/>
  <c r="Y4458" i="1" s="1"/>
  <c r="W4459" i="1"/>
  <c r="X4459" i="1" s="1"/>
  <c r="Y4459" i="1"/>
  <c r="W4460" i="1"/>
  <c r="X4460" i="1" s="1"/>
  <c r="Y4460" i="1" s="1"/>
  <c r="W4461" i="1"/>
  <c r="X4461" i="1" s="1"/>
  <c r="Y4461" i="1" s="1"/>
  <c r="W4462" i="1"/>
  <c r="X4462" i="1" s="1"/>
  <c r="Y4462" i="1" s="1"/>
  <c r="W4463" i="1"/>
  <c r="X4463" i="1" s="1"/>
  <c r="Y4463" i="1" s="1"/>
  <c r="Z4463" i="1" s="1"/>
  <c r="W4464" i="1"/>
  <c r="X4464" i="1" s="1"/>
  <c r="Y4464" i="1" s="1"/>
  <c r="W4465" i="1"/>
  <c r="X4465" i="1" s="1"/>
  <c r="Y4465" i="1" s="1"/>
  <c r="AA4465" i="1" s="1"/>
  <c r="W4466" i="1"/>
  <c r="X4466" i="1" s="1"/>
  <c r="Y4466" i="1" s="1"/>
  <c r="W4467" i="1"/>
  <c r="X4467" i="1" s="1"/>
  <c r="Y4467" i="1" s="1"/>
  <c r="W4468" i="1"/>
  <c r="X4468" i="1" s="1"/>
  <c r="Y4468" i="1" s="1"/>
  <c r="W4469" i="1"/>
  <c r="X4469" i="1" s="1"/>
  <c r="Y4469" i="1" s="1"/>
  <c r="AA4469" i="1" s="1"/>
  <c r="W4470" i="1"/>
  <c r="X4470" i="1" s="1"/>
  <c r="Y4470" i="1" s="1"/>
  <c r="AA4470" i="1" s="1"/>
  <c r="W4471" i="1"/>
  <c r="X4471" i="1" s="1"/>
  <c r="Y4471" i="1" s="1"/>
  <c r="Z4471" i="1" s="1"/>
  <c r="W4472" i="1"/>
  <c r="X4472" i="1" s="1"/>
  <c r="Y4472" i="1" s="1"/>
  <c r="W4473" i="1"/>
  <c r="X4473" i="1" s="1"/>
  <c r="Y4473" i="1" s="1"/>
  <c r="W4474" i="1"/>
  <c r="X4474" i="1" s="1"/>
  <c r="Y4474" i="1" s="1"/>
  <c r="W4475" i="1"/>
  <c r="X4475" i="1" s="1"/>
  <c r="Y4475" i="1" s="1"/>
  <c r="AA4475" i="1" s="1"/>
  <c r="W4476" i="1"/>
  <c r="X4476" i="1" s="1"/>
  <c r="Y4476" i="1" s="1"/>
  <c r="W4477" i="1"/>
  <c r="X4477" i="1" s="1"/>
  <c r="Y4477" i="1" s="1"/>
  <c r="W4478" i="1"/>
  <c r="X4478" i="1" s="1"/>
  <c r="Y4478" i="1" s="1"/>
  <c r="W4479" i="1"/>
  <c r="X4479" i="1" s="1"/>
  <c r="Y4479" i="1" s="1"/>
  <c r="Z4479" i="1" s="1"/>
  <c r="W4480" i="1"/>
  <c r="X4480" i="1" s="1"/>
  <c r="Y4480" i="1" s="1"/>
  <c r="W4481" i="1"/>
  <c r="X4481" i="1" s="1"/>
  <c r="Y4481" i="1" s="1"/>
  <c r="W4482" i="1"/>
  <c r="X4482" i="1" s="1"/>
  <c r="Y4482" i="1" s="1"/>
  <c r="W4483" i="1"/>
  <c r="X4483" i="1" s="1"/>
  <c r="Y4483" i="1" s="1"/>
  <c r="Z4483" i="1" s="1"/>
  <c r="W4484" i="1"/>
  <c r="X4484" i="1" s="1"/>
  <c r="Y4484" i="1" s="1"/>
  <c r="W4485" i="1"/>
  <c r="X4485" i="1" s="1"/>
  <c r="Y4485" i="1" s="1"/>
  <c r="W4486" i="1"/>
  <c r="X4486" i="1" s="1"/>
  <c r="Y4486" i="1" s="1"/>
  <c r="W4487" i="1"/>
  <c r="X4487" i="1" s="1"/>
  <c r="Y4487" i="1" s="1"/>
  <c r="AA4487" i="1" s="1"/>
  <c r="Z4487" i="1"/>
  <c r="W4488" i="1"/>
  <c r="X4488" i="1" s="1"/>
  <c r="Y4488" i="1" s="1"/>
  <c r="W4489" i="1"/>
  <c r="X4489" i="1" s="1"/>
  <c r="Y4489" i="1" s="1"/>
  <c r="AA4489" i="1" s="1"/>
  <c r="W4490" i="1"/>
  <c r="X4490" i="1" s="1"/>
  <c r="Y4490" i="1" s="1"/>
  <c r="W4491" i="1"/>
  <c r="X4491" i="1" s="1"/>
  <c r="Y4491" i="1" s="1"/>
  <c r="W4492" i="1"/>
  <c r="X4492" i="1" s="1"/>
  <c r="Y4492" i="1" s="1"/>
  <c r="W4493" i="1"/>
  <c r="X4493" i="1" s="1"/>
  <c r="Y4493" i="1" s="1"/>
  <c r="W4494" i="1"/>
  <c r="X4494" i="1" s="1"/>
  <c r="Y4494" i="1" s="1"/>
  <c r="AA4494" i="1" s="1"/>
  <c r="W4495" i="1"/>
  <c r="X4495" i="1" s="1"/>
  <c r="Y4495" i="1" s="1"/>
  <c r="AA4495" i="1" s="1"/>
  <c r="W4496" i="1"/>
  <c r="X4496" i="1" s="1"/>
  <c r="Y4496" i="1" s="1"/>
  <c r="W4497" i="1"/>
  <c r="X4497" i="1"/>
  <c r="Y4497" i="1" s="1"/>
  <c r="W4498" i="1"/>
  <c r="X4498" i="1" s="1"/>
  <c r="Y4498" i="1" s="1"/>
  <c r="W4499" i="1"/>
  <c r="X4499" i="1" s="1"/>
  <c r="Y4499" i="1" s="1"/>
  <c r="W4500" i="1"/>
  <c r="X4500" i="1" s="1"/>
  <c r="Y4500" i="1" s="1"/>
  <c r="W4501" i="1"/>
  <c r="X4501" i="1" s="1"/>
  <c r="Y4501" i="1" s="1"/>
  <c r="AA4501" i="1" s="1"/>
  <c r="W4502" i="1"/>
  <c r="X4502" i="1" s="1"/>
  <c r="Y4502" i="1" s="1"/>
  <c r="AA4502" i="1" s="1"/>
  <c r="W4503" i="1"/>
  <c r="X4503" i="1" s="1"/>
  <c r="Y4503" i="1" s="1"/>
  <c r="W4504" i="1"/>
  <c r="X4504" i="1" s="1"/>
  <c r="Y4504" i="1" s="1"/>
  <c r="AA4504" i="1" s="1"/>
  <c r="W4505" i="1"/>
  <c r="X4505" i="1" s="1"/>
  <c r="Y4505" i="1" s="1"/>
  <c r="W4506" i="1"/>
  <c r="X4506" i="1" s="1"/>
  <c r="Y4506" i="1" s="1"/>
  <c r="W4507" i="1"/>
  <c r="X4507" i="1" s="1"/>
  <c r="Y4507" i="1" s="1"/>
  <c r="W4508" i="1"/>
  <c r="X4508" i="1" s="1"/>
  <c r="Y4508" i="1" s="1"/>
  <c r="W4509" i="1"/>
  <c r="X4509" i="1" s="1"/>
  <c r="Y4509" i="1" s="1"/>
  <c r="AA4509" i="1" s="1"/>
  <c r="W4510" i="1"/>
  <c r="X4510" i="1" s="1"/>
  <c r="Y4510" i="1" s="1"/>
  <c r="W4511" i="1"/>
  <c r="X4511" i="1" s="1"/>
  <c r="Y4511" i="1" s="1"/>
  <c r="W4512" i="1"/>
  <c r="X4512" i="1" s="1"/>
  <c r="Y4512" i="1" s="1"/>
  <c r="AA4512" i="1" s="1"/>
  <c r="W4513" i="1"/>
  <c r="X4513" i="1" s="1"/>
  <c r="Y4513" i="1" s="1"/>
  <c r="W4514" i="1"/>
  <c r="X4514" i="1" s="1"/>
  <c r="Y4514" i="1" s="1"/>
  <c r="W4515" i="1"/>
  <c r="X4515" i="1" s="1"/>
  <c r="Y4515" i="1" s="1"/>
  <c r="W4516" i="1"/>
  <c r="X4516" i="1" s="1"/>
  <c r="Y4516" i="1" s="1"/>
  <c r="W4517" i="1"/>
  <c r="X4517" i="1" s="1"/>
  <c r="Y4517" i="1" s="1"/>
  <c r="W4518" i="1"/>
  <c r="X4518" i="1" s="1"/>
  <c r="Y4518" i="1" s="1"/>
  <c r="W4519" i="1"/>
  <c r="X4519" i="1" s="1"/>
  <c r="Y4519" i="1" s="1"/>
  <c r="W4520" i="1"/>
  <c r="X4520" i="1" s="1"/>
  <c r="Y4520" i="1" s="1"/>
  <c r="W4521" i="1"/>
  <c r="X4521" i="1" s="1"/>
  <c r="Y4521" i="1" s="1"/>
  <c r="AA4521" i="1" s="1"/>
  <c r="W4522" i="1"/>
  <c r="X4522" i="1" s="1"/>
  <c r="Y4522" i="1" s="1"/>
  <c r="W4523" i="1"/>
  <c r="X4523" i="1" s="1"/>
  <c r="Y4523" i="1" s="1"/>
  <c r="W4524" i="1"/>
  <c r="X4524" i="1" s="1"/>
  <c r="Y4524" i="1"/>
  <c r="W4525" i="1"/>
  <c r="X4525" i="1" s="1"/>
  <c r="Y4525" i="1" s="1"/>
  <c r="W4526" i="1"/>
  <c r="X4526" i="1" s="1"/>
  <c r="Y4526" i="1" s="1"/>
  <c r="AA4526" i="1" s="1"/>
  <c r="W4527" i="1"/>
  <c r="X4527" i="1" s="1"/>
  <c r="Y4527" i="1" s="1"/>
  <c r="AA4527" i="1" s="1"/>
  <c r="W4528" i="1"/>
  <c r="X4528" i="1" s="1"/>
  <c r="Y4528" i="1" s="1"/>
  <c r="W4529" i="1"/>
  <c r="X4529" i="1" s="1"/>
  <c r="Y4529" i="1" s="1"/>
  <c r="AA4529" i="1" s="1"/>
  <c r="W4530" i="1"/>
  <c r="X4530" i="1" s="1"/>
  <c r="Y4530" i="1" s="1"/>
  <c r="W4531" i="1"/>
  <c r="X4531" i="1" s="1"/>
  <c r="Y4531" i="1" s="1"/>
  <c r="W4532" i="1"/>
  <c r="X4532" i="1" s="1"/>
  <c r="Y4532" i="1" s="1"/>
  <c r="W4533" i="1"/>
  <c r="X4533" i="1" s="1"/>
  <c r="Y4533" i="1" s="1"/>
  <c r="AA4533" i="1" s="1"/>
  <c r="W4534" i="1"/>
  <c r="X4534" i="1" s="1"/>
  <c r="Y4534" i="1" s="1"/>
  <c r="AA4534" i="1" s="1"/>
  <c r="W4535" i="1"/>
  <c r="X4535" i="1" s="1"/>
  <c r="Y4535" i="1" s="1"/>
  <c r="Z4535" i="1" s="1"/>
  <c r="W4536" i="1"/>
  <c r="X4536" i="1" s="1"/>
  <c r="Y4536" i="1" s="1"/>
  <c r="W4537" i="1"/>
  <c r="X4537" i="1" s="1"/>
  <c r="Y4537" i="1" s="1"/>
  <c r="W4538" i="1"/>
  <c r="X4538" i="1" s="1"/>
  <c r="Y4538" i="1" s="1"/>
  <c r="W4539" i="1"/>
  <c r="X4539" i="1" s="1"/>
  <c r="Y4539" i="1" s="1"/>
  <c r="W4540" i="1"/>
  <c r="X4540" i="1" s="1"/>
  <c r="Y4540" i="1" s="1"/>
  <c r="W4541" i="1"/>
  <c r="X4541" i="1" s="1"/>
  <c r="Y4541" i="1" s="1"/>
  <c r="W4542" i="1"/>
  <c r="X4542" i="1" s="1"/>
  <c r="Y4542" i="1" s="1"/>
  <c r="W4543" i="1"/>
  <c r="X4543" i="1" s="1"/>
  <c r="Y4543" i="1" s="1"/>
  <c r="W4544" i="1"/>
  <c r="X4544" i="1" s="1"/>
  <c r="Y4544" i="1" s="1"/>
  <c r="W4545" i="1"/>
  <c r="X4545" i="1" s="1"/>
  <c r="Y4545" i="1" s="1"/>
  <c r="W4546" i="1"/>
  <c r="X4546" i="1" s="1"/>
  <c r="Y4546" i="1" s="1"/>
  <c r="W4547" i="1"/>
  <c r="X4547" i="1" s="1"/>
  <c r="Y4547" i="1" s="1"/>
  <c r="W4548" i="1"/>
  <c r="X4548" i="1" s="1"/>
  <c r="Y4548" i="1" s="1"/>
  <c r="AA4548" i="1" s="1"/>
  <c r="W4549" i="1"/>
  <c r="X4549" i="1" s="1"/>
  <c r="Y4549" i="1" s="1"/>
  <c r="AA4549" i="1" s="1"/>
  <c r="W4550" i="1"/>
  <c r="X4550" i="1" s="1"/>
  <c r="Y4550" i="1" s="1"/>
  <c r="W4551" i="1"/>
  <c r="X4551" i="1" s="1"/>
  <c r="Y4551" i="1" s="1"/>
  <c r="W4552" i="1"/>
  <c r="X4552" i="1" s="1"/>
  <c r="Y4552" i="1" s="1"/>
  <c r="W4553" i="1"/>
  <c r="X4553" i="1" s="1"/>
  <c r="Y4553" i="1" s="1"/>
  <c r="W4554" i="1"/>
  <c r="X4554" i="1" s="1"/>
  <c r="Y4554" i="1" s="1"/>
  <c r="W4555" i="1"/>
  <c r="X4555" i="1" s="1"/>
  <c r="Y4555" i="1" s="1"/>
  <c r="W4556" i="1"/>
  <c r="X4556" i="1" s="1"/>
  <c r="Y4556" i="1" s="1"/>
  <c r="W4557" i="1"/>
  <c r="X4557" i="1" s="1"/>
  <c r="Y4557" i="1" s="1"/>
  <c r="W4558" i="1"/>
  <c r="X4558" i="1" s="1"/>
  <c r="Y4558" i="1" s="1"/>
  <c r="W4559" i="1"/>
  <c r="X4559" i="1" s="1"/>
  <c r="Y4559" i="1" s="1"/>
  <c r="Z4559" i="1" s="1"/>
  <c r="W4560" i="1"/>
  <c r="X4560" i="1" s="1"/>
  <c r="Y4560" i="1" s="1"/>
  <c r="W4561" i="1"/>
  <c r="X4561" i="1" s="1"/>
  <c r="Y4561" i="1" s="1"/>
  <c r="W4562" i="1"/>
  <c r="X4562" i="1" s="1"/>
  <c r="Y4562" i="1" s="1"/>
  <c r="Z4562" i="1" s="1"/>
  <c r="W4563" i="1"/>
  <c r="X4563" i="1" s="1"/>
  <c r="Y4563" i="1" s="1"/>
  <c r="W4564" i="1"/>
  <c r="X4564" i="1" s="1"/>
  <c r="Y4564" i="1" s="1"/>
  <c r="W4565" i="1"/>
  <c r="X4565" i="1" s="1"/>
  <c r="Y4565" i="1" s="1"/>
  <c r="W4566" i="1"/>
  <c r="X4566" i="1" s="1"/>
  <c r="Y4566" i="1" s="1"/>
  <c r="W4567" i="1"/>
  <c r="X4567" i="1" s="1"/>
  <c r="Y4567" i="1" s="1"/>
  <c r="AA4567" i="1" s="1"/>
  <c r="W4568" i="1"/>
  <c r="X4568" i="1" s="1"/>
  <c r="Y4568" i="1" s="1"/>
  <c r="AA4568" i="1" s="1"/>
  <c r="W4569" i="1"/>
  <c r="X4569" i="1" s="1"/>
  <c r="Y4569" i="1" s="1"/>
  <c r="W4570" i="1"/>
  <c r="X4570" i="1" s="1"/>
  <c r="Y4570" i="1" s="1"/>
  <c r="W4571" i="1"/>
  <c r="X4571" i="1" s="1"/>
  <c r="Y4571" i="1" s="1"/>
  <c r="W4572" i="1"/>
  <c r="X4572" i="1" s="1"/>
  <c r="Y4572" i="1" s="1"/>
  <c r="W4573" i="1"/>
  <c r="X4573" i="1" s="1"/>
  <c r="Y4573" i="1" s="1"/>
  <c r="W4574" i="1"/>
  <c r="X4574" i="1" s="1"/>
  <c r="Y4574" i="1" s="1"/>
  <c r="AA4574" i="1" s="1"/>
  <c r="W4575" i="1"/>
  <c r="X4575" i="1" s="1"/>
  <c r="Y4575" i="1" s="1"/>
  <c r="W4576" i="1"/>
  <c r="X4576" i="1" s="1"/>
  <c r="Y4576" i="1" s="1"/>
  <c r="W4577" i="1"/>
  <c r="X4577" i="1" s="1"/>
  <c r="Y4577" i="1" s="1"/>
  <c r="W4578" i="1"/>
  <c r="X4578" i="1" s="1"/>
  <c r="Y4578" i="1" s="1"/>
  <c r="W4579" i="1"/>
  <c r="X4579" i="1" s="1"/>
  <c r="Y4579" i="1" s="1"/>
  <c r="AA4579" i="1" s="1"/>
  <c r="W4580" i="1"/>
  <c r="X4580" i="1" s="1"/>
  <c r="Y4580" i="1" s="1"/>
  <c r="W4581" i="1"/>
  <c r="X4581" i="1" s="1"/>
  <c r="Y4581" i="1" s="1"/>
  <c r="W4582" i="1"/>
  <c r="X4582" i="1" s="1"/>
  <c r="Y4582" i="1" s="1"/>
  <c r="AA4582" i="1" s="1"/>
  <c r="W4583" i="1"/>
  <c r="X4583" i="1" s="1"/>
  <c r="Y4583" i="1" s="1"/>
  <c r="Z4583" i="1" s="1"/>
  <c r="W4584" i="1"/>
  <c r="X4584" i="1" s="1"/>
  <c r="Y4584" i="1" s="1"/>
  <c r="W4585" i="1"/>
  <c r="X4585" i="1" s="1"/>
  <c r="Y4585" i="1" s="1"/>
  <c r="W4586" i="1"/>
  <c r="X4586" i="1" s="1"/>
  <c r="Y4586" i="1" s="1"/>
  <c r="W4587" i="1"/>
  <c r="X4587" i="1" s="1"/>
  <c r="Y4587" i="1" s="1"/>
  <c r="W4588" i="1"/>
  <c r="X4588" i="1" s="1"/>
  <c r="Y4588" i="1" s="1"/>
  <c r="AA4588" i="1" s="1"/>
  <c r="W4589" i="1"/>
  <c r="X4589" i="1" s="1"/>
  <c r="Y4589" i="1" s="1"/>
  <c r="W4590" i="1"/>
  <c r="X4590" i="1" s="1"/>
  <c r="Y4590" i="1" s="1"/>
  <c r="Z4590" i="1" s="1"/>
  <c r="W4591" i="1"/>
  <c r="X4591" i="1" s="1"/>
  <c r="Y4591" i="1" s="1"/>
  <c r="W4592" i="1"/>
  <c r="X4592" i="1" s="1"/>
  <c r="Y4592" i="1" s="1"/>
  <c r="W4593" i="1"/>
  <c r="X4593" i="1" s="1"/>
  <c r="Y4593" i="1" s="1"/>
  <c r="Z4593" i="1" s="1"/>
  <c r="W4594" i="1"/>
  <c r="X4594" i="1" s="1"/>
  <c r="Y4594" i="1" s="1"/>
  <c r="AA4594" i="1" s="1"/>
  <c r="W4595" i="1"/>
  <c r="X4595" i="1" s="1"/>
  <c r="Y4595" i="1" s="1"/>
  <c r="W4596" i="1"/>
  <c r="X4596" i="1" s="1"/>
  <c r="Y4596" i="1" s="1"/>
  <c r="W4597" i="1"/>
  <c r="X4597" i="1" s="1"/>
  <c r="Y4597" i="1" s="1"/>
  <c r="AA4597" i="1" s="1"/>
  <c r="W4598" i="1"/>
  <c r="X4598" i="1" s="1"/>
  <c r="Y4598" i="1" s="1"/>
  <c r="W4599" i="1"/>
  <c r="X4599" i="1" s="1"/>
  <c r="Y4599" i="1" s="1"/>
  <c r="Z4599" i="1" s="1"/>
  <c r="W4600" i="1"/>
  <c r="X4600" i="1" s="1"/>
  <c r="Y4600" i="1" s="1"/>
  <c r="W4601" i="1"/>
  <c r="X4601" i="1" s="1"/>
  <c r="Y4601" i="1" s="1"/>
  <c r="W4602" i="1"/>
  <c r="X4602" i="1" s="1"/>
  <c r="Y4602" i="1" s="1"/>
  <c r="Z4602" i="1" s="1"/>
  <c r="W4603" i="1"/>
  <c r="X4603" i="1" s="1"/>
  <c r="Y4603" i="1" s="1"/>
  <c r="W4604" i="1"/>
  <c r="X4604" i="1" s="1"/>
  <c r="Y4604" i="1" s="1"/>
  <c r="W4605" i="1"/>
  <c r="X4605" i="1" s="1"/>
  <c r="Y4605" i="1" s="1"/>
  <c r="W4606" i="1"/>
  <c r="X4606" i="1" s="1"/>
  <c r="Y4606" i="1" s="1"/>
  <c r="W4607" i="1"/>
  <c r="X4607" i="1" s="1"/>
  <c r="Y4607" i="1" s="1"/>
  <c r="W4608" i="1"/>
  <c r="X4608" i="1" s="1"/>
  <c r="Y4608" i="1" s="1"/>
  <c r="W4609" i="1"/>
  <c r="X4609" i="1" s="1"/>
  <c r="Y4609" i="1" s="1"/>
  <c r="W4610" i="1"/>
  <c r="X4610" i="1" s="1"/>
  <c r="Y4610" i="1" s="1"/>
  <c r="W4611" i="1"/>
  <c r="X4611" i="1" s="1"/>
  <c r="Y4611" i="1" s="1"/>
  <c r="W4612" i="1"/>
  <c r="X4612" i="1" s="1"/>
  <c r="Y4612" i="1" s="1"/>
  <c r="W4613" i="1"/>
  <c r="X4613" i="1" s="1"/>
  <c r="Y4613" i="1" s="1"/>
  <c r="Z4613" i="1" s="1"/>
  <c r="W4614" i="1"/>
  <c r="X4614" i="1" s="1"/>
  <c r="Y4614" i="1" s="1"/>
  <c r="W4615" i="1"/>
  <c r="X4615" i="1" s="1"/>
  <c r="Y4615" i="1" s="1"/>
  <c r="W4616" i="1"/>
  <c r="X4616" i="1" s="1"/>
  <c r="Y4616" i="1" s="1"/>
  <c r="W4617" i="1"/>
  <c r="X4617" i="1" s="1"/>
  <c r="Y4617" i="1" s="1"/>
  <c r="W4618" i="1"/>
  <c r="X4618" i="1" s="1"/>
  <c r="Y4618" i="1" s="1"/>
  <c r="W4619" i="1"/>
  <c r="X4619" i="1" s="1"/>
  <c r="Y4619" i="1" s="1"/>
  <c r="W4620" i="1"/>
  <c r="X4620" i="1" s="1"/>
  <c r="Y4620" i="1" s="1"/>
  <c r="AA4620" i="1" s="1"/>
  <c r="W4621" i="1"/>
  <c r="X4621" i="1"/>
  <c r="Y4621" i="1" s="1"/>
  <c r="Z4621" i="1" s="1"/>
  <c r="W4622" i="1"/>
  <c r="X4622" i="1" s="1"/>
  <c r="Y4622" i="1"/>
  <c r="Z4622" i="1" s="1"/>
  <c r="W4623" i="1"/>
  <c r="X4623" i="1" s="1"/>
  <c r="Y4623" i="1" s="1"/>
  <c r="AA4623" i="1" s="1"/>
  <c r="W4624" i="1"/>
  <c r="X4624" i="1" s="1"/>
  <c r="Y4624" i="1" s="1"/>
  <c r="W4625" i="1"/>
  <c r="X4625" i="1" s="1"/>
  <c r="Y4625" i="1" s="1"/>
  <c r="Z4625" i="1" s="1"/>
  <c r="W4626" i="1"/>
  <c r="X4626" i="1" s="1"/>
  <c r="Y4626" i="1" s="1"/>
  <c r="W4627" i="1"/>
  <c r="X4627" i="1" s="1"/>
  <c r="Y4627" i="1" s="1"/>
  <c r="W4628" i="1"/>
  <c r="X4628" i="1"/>
  <c r="Y4628" i="1" s="1"/>
  <c r="W4629" i="1"/>
  <c r="X4629" i="1" s="1"/>
  <c r="Y4629" i="1" s="1"/>
  <c r="AA4629" i="1" s="1"/>
  <c r="Z4629" i="1"/>
  <c r="W4630" i="1"/>
  <c r="X4630" i="1" s="1"/>
  <c r="Y4630" i="1" s="1"/>
  <c r="AA4630" i="1" s="1"/>
  <c r="W4631" i="1"/>
  <c r="X4631" i="1" s="1"/>
  <c r="Y4631" i="1" s="1"/>
  <c r="AA4631" i="1" s="1"/>
  <c r="W4632" i="1"/>
  <c r="X4632" i="1" s="1"/>
  <c r="Y4632" i="1" s="1"/>
  <c r="W4633" i="1"/>
  <c r="X4633" i="1" s="1"/>
  <c r="Y4633" i="1" s="1"/>
  <c r="W4634" i="1"/>
  <c r="X4634" i="1" s="1"/>
  <c r="Y4634" i="1" s="1"/>
  <c r="Z4634" i="1" s="1"/>
  <c r="W4635" i="1"/>
  <c r="X4635" i="1"/>
  <c r="Y4635" i="1" s="1"/>
  <c r="W4636" i="1"/>
  <c r="X4636" i="1" s="1"/>
  <c r="Y4636" i="1" s="1"/>
  <c r="W4637" i="1"/>
  <c r="X4637" i="1" s="1"/>
  <c r="Y4637" i="1" s="1"/>
  <c r="Z4637" i="1" s="1"/>
  <c r="W4638" i="1"/>
  <c r="X4638" i="1" s="1"/>
  <c r="Y4638" i="1" s="1"/>
  <c r="W4639" i="1"/>
  <c r="X4639" i="1" s="1"/>
  <c r="Y4639" i="1" s="1"/>
  <c r="W4640" i="1"/>
  <c r="X4640" i="1" s="1"/>
  <c r="Y4640" i="1" s="1"/>
  <c r="W4641" i="1"/>
  <c r="X4641" i="1" s="1"/>
  <c r="Y4641" i="1" s="1"/>
  <c r="Z4641" i="1" s="1"/>
  <c r="W4642" i="1"/>
  <c r="X4642" i="1" s="1"/>
  <c r="Y4642" i="1" s="1"/>
  <c r="AA4642" i="1" s="1"/>
  <c r="W4643" i="1"/>
  <c r="X4643" i="1" s="1"/>
  <c r="Y4643" i="1" s="1"/>
  <c r="W4644" i="1"/>
  <c r="X4644" i="1" s="1"/>
  <c r="Y4644" i="1" s="1"/>
  <c r="W4645" i="1"/>
  <c r="X4645" i="1" s="1"/>
  <c r="Y4645" i="1" s="1"/>
  <c r="Z4645" i="1" s="1"/>
  <c r="W4646" i="1"/>
  <c r="X4646" i="1" s="1"/>
  <c r="Y4646" i="1" s="1"/>
  <c r="AA4646" i="1" s="1"/>
  <c r="W4647" i="1"/>
  <c r="X4647" i="1" s="1"/>
  <c r="Y4647" i="1" s="1"/>
  <c r="Z4647" i="1" s="1"/>
  <c r="W4648" i="1"/>
  <c r="X4648" i="1" s="1"/>
  <c r="Y4648" i="1" s="1"/>
  <c r="W4649" i="1"/>
  <c r="X4649" i="1" s="1"/>
  <c r="Y4649" i="1" s="1"/>
  <c r="W4650" i="1"/>
  <c r="X4650" i="1" s="1"/>
  <c r="Y4650" i="1" s="1"/>
  <c r="Z4650" i="1" s="1"/>
  <c r="W4651" i="1"/>
  <c r="X4651" i="1" s="1"/>
  <c r="Y4651" i="1" s="1"/>
  <c r="W4652" i="1"/>
  <c r="X4652" i="1" s="1"/>
  <c r="Y4652" i="1" s="1"/>
  <c r="W4653" i="1"/>
  <c r="X4653" i="1" s="1"/>
  <c r="Y4653" i="1" s="1"/>
  <c r="Z4653" i="1" s="1"/>
  <c r="W4654" i="1"/>
  <c r="X4654" i="1" s="1"/>
  <c r="Y4654" i="1" s="1"/>
  <c r="W4655" i="1"/>
  <c r="X4655" i="1" s="1"/>
  <c r="Y4655" i="1" s="1"/>
  <c r="W4656" i="1"/>
  <c r="X4656" i="1" s="1"/>
  <c r="Y4656" i="1" s="1"/>
  <c r="W4657" i="1"/>
  <c r="X4657" i="1" s="1"/>
  <c r="Y4657" i="1" s="1"/>
  <c r="W4658" i="1"/>
  <c r="X4658" i="1" s="1"/>
  <c r="Y4658" i="1" s="1"/>
  <c r="W4659" i="1"/>
  <c r="X4659" i="1" s="1"/>
  <c r="Y4659" i="1" s="1"/>
  <c r="W4660" i="1"/>
  <c r="X4660" i="1" s="1"/>
  <c r="Y4660" i="1" s="1"/>
  <c r="W4661" i="1"/>
  <c r="X4661" i="1" s="1"/>
  <c r="Y4661" i="1" s="1"/>
  <c r="W4662" i="1"/>
  <c r="X4662" i="1" s="1"/>
  <c r="Y4662" i="1" s="1"/>
  <c r="Z4662" i="1" s="1"/>
  <c r="W4663" i="1"/>
  <c r="X4663" i="1"/>
  <c r="Y4663" i="1" s="1"/>
  <c r="W4664" i="1"/>
  <c r="X4664" i="1" s="1"/>
  <c r="Y4664" i="1" s="1"/>
  <c r="W4665" i="1"/>
  <c r="X4665" i="1" s="1"/>
  <c r="Y4665" i="1" s="1"/>
  <c r="W4666" i="1"/>
  <c r="X4666" i="1" s="1"/>
  <c r="Y4666" i="1" s="1"/>
  <c r="Z4666" i="1" s="1"/>
  <c r="W4667" i="1"/>
  <c r="X4667" i="1" s="1"/>
  <c r="Y4667" i="1" s="1"/>
  <c r="W4668" i="1"/>
  <c r="X4668" i="1" s="1"/>
  <c r="Y4668" i="1" s="1"/>
  <c r="W4669" i="1"/>
  <c r="X4669" i="1" s="1"/>
  <c r="Y4669" i="1" s="1"/>
  <c r="W4670" i="1"/>
  <c r="X4670" i="1" s="1"/>
  <c r="Y4670" i="1" s="1"/>
  <c r="W4671" i="1"/>
  <c r="X4671" i="1" s="1"/>
  <c r="Y4671" i="1" s="1"/>
  <c r="W4672" i="1"/>
  <c r="X4672" i="1" s="1"/>
  <c r="Y4672" i="1" s="1"/>
  <c r="W4673" i="1"/>
  <c r="X4673" i="1" s="1"/>
  <c r="Y4673" i="1" s="1"/>
  <c r="W4674" i="1"/>
  <c r="X4674" i="1" s="1"/>
  <c r="Y4674" i="1" s="1"/>
  <c r="W4675" i="1"/>
  <c r="X4675" i="1" s="1"/>
  <c r="Y4675" i="1" s="1"/>
  <c r="AA4675" i="1" s="1"/>
  <c r="W4676" i="1"/>
  <c r="X4676" i="1" s="1"/>
  <c r="Y4676" i="1" s="1"/>
  <c r="W4677" i="1"/>
  <c r="X4677" i="1" s="1"/>
  <c r="Y4677" i="1" s="1"/>
  <c r="W4678" i="1"/>
  <c r="X4678" i="1" s="1"/>
  <c r="Y4678" i="1" s="1"/>
  <c r="W4679" i="1"/>
  <c r="X4679" i="1"/>
  <c r="Y4679" i="1" s="1"/>
  <c r="Z4679" i="1" s="1"/>
  <c r="W4680" i="1"/>
  <c r="X4680" i="1" s="1"/>
  <c r="Y4680" i="1" s="1"/>
  <c r="W4681" i="1"/>
  <c r="X4681" i="1" s="1"/>
  <c r="Y4681" i="1" s="1"/>
  <c r="W4682" i="1"/>
  <c r="X4682" i="1" s="1"/>
  <c r="Y4682" i="1" s="1"/>
  <c r="W4683" i="1"/>
  <c r="X4683" i="1" s="1"/>
  <c r="Y4683" i="1" s="1"/>
  <c r="W4684" i="1"/>
  <c r="X4684" i="1" s="1"/>
  <c r="Y4684" i="1" s="1"/>
  <c r="Z4684" i="1" s="1"/>
  <c r="W4685" i="1"/>
  <c r="X4685" i="1" s="1"/>
  <c r="Y4685" i="1" s="1"/>
  <c r="W4686" i="1"/>
  <c r="X4686" i="1" s="1"/>
  <c r="Y4686" i="1" s="1"/>
  <c r="W4687" i="1"/>
  <c r="X4687" i="1" s="1"/>
  <c r="Y4687" i="1" s="1"/>
  <c r="W4688" i="1"/>
  <c r="X4688" i="1"/>
  <c r="Y4688" i="1" s="1"/>
  <c r="W4689" i="1"/>
  <c r="X4689" i="1" s="1"/>
  <c r="Y4689" i="1" s="1"/>
  <c r="W4690" i="1"/>
  <c r="X4690" i="1" s="1"/>
  <c r="Y4690" i="1" s="1"/>
  <c r="W4691" i="1"/>
  <c r="X4691" i="1" s="1"/>
  <c r="Y4691" i="1" s="1"/>
  <c r="W4692" i="1"/>
  <c r="X4692" i="1" s="1"/>
  <c r="Y4692" i="1" s="1"/>
  <c r="W4693" i="1"/>
  <c r="X4693" i="1" s="1"/>
  <c r="Y4693" i="1" s="1"/>
  <c r="W4694" i="1"/>
  <c r="X4694" i="1" s="1"/>
  <c r="Y4694" i="1" s="1"/>
  <c r="W4695" i="1"/>
  <c r="X4695" i="1" s="1"/>
  <c r="Y4695" i="1" s="1"/>
  <c r="W4696" i="1"/>
  <c r="X4696" i="1" s="1"/>
  <c r="Y4696" i="1" s="1"/>
  <c r="W4697" i="1"/>
  <c r="X4697" i="1" s="1"/>
  <c r="Y4697" i="1" s="1"/>
  <c r="AA4697" i="1" s="1"/>
  <c r="W4698" i="1"/>
  <c r="X4698" i="1" s="1"/>
  <c r="Y4698" i="1" s="1"/>
  <c r="Z4698" i="1" s="1"/>
  <c r="W4699" i="1"/>
  <c r="X4699" i="1" s="1"/>
  <c r="Y4699" i="1" s="1"/>
  <c r="W4700" i="1"/>
  <c r="X4700" i="1" s="1"/>
  <c r="Y4700" i="1" s="1"/>
  <c r="Z4700" i="1" s="1"/>
  <c r="W4701" i="1"/>
  <c r="X4701" i="1" s="1"/>
  <c r="Y4701" i="1" s="1"/>
  <c r="W4702" i="1"/>
  <c r="X4702" i="1" s="1"/>
  <c r="Y4702" i="1" s="1"/>
  <c r="AA4702" i="1" s="1"/>
  <c r="W4703" i="1"/>
  <c r="X4703" i="1" s="1"/>
  <c r="Y4703" i="1" s="1"/>
  <c r="W4704" i="1"/>
  <c r="X4704" i="1" s="1"/>
  <c r="Y4704" i="1" s="1"/>
  <c r="W4705" i="1"/>
  <c r="X4705" i="1" s="1"/>
  <c r="Y4705" i="1" s="1"/>
  <c r="Z4705" i="1" s="1"/>
  <c r="W4706" i="1"/>
  <c r="X4706" i="1" s="1"/>
  <c r="Y4706" i="1" s="1"/>
  <c r="W4707" i="1"/>
  <c r="X4707" i="1" s="1"/>
  <c r="Y4707" i="1" s="1"/>
  <c r="AA4707" i="1" s="1"/>
  <c r="W4708" i="1"/>
  <c r="X4708" i="1" s="1"/>
  <c r="Y4708" i="1" s="1"/>
  <c r="Z4708" i="1" s="1"/>
  <c r="W4709" i="1"/>
  <c r="X4709" i="1" s="1"/>
  <c r="Y4709" i="1" s="1"/>
  <c r="W4710" i="1"/>
  <c r="X4710" i="1" s="1"/>
  <c r="Y4710" i="1" s="1"/>
  <c r="W4711" i="1"/>
  <c r="X4711" i="1" s="1"/>
  <c r="Y4711" i="1" s="1"/>
  <c r="W4712" i="1"/>
  <c r="X4712" i="1" s="1"/>
  <c r="Y4712" i="1" s="1"/>
  <c r="W4713" i="1"/>
  <c r="X4713" i="1" s="1"/>
  <c r="Y4713" i="1" s="1"/>
  <c r="W4714" i="1"/>
  <c r="X4714" i="1" s="1"/>
  <c r="Y4714" i="1" s="1"/>
  <c r="Z4714" i="1" s="1"/>
  <c r="W4715" i="1"/>
  <c r="X4715" i="1" s="1"/>
  <c r="Y4715" i="1" s="1"/>
  <c r="W4716" i="1"/>
  <c r="X4716" i="1" s="1"/>
  <c r="Y4716" i="1" s="1"/>
  <c r="AA4716" i="1" s="1"/>
  <c r="W4717" i="1"/>
  <c r="X4717" i="1" s="1"/>
  <c r="Y4717" i="1" s="1"/>
  <c r="W4718" i="1"/>
  <c r="X4718" i="1" s="1"/>
  <c r="Y4718" i="1" s="1"/>
  <c r="Z4718" i="1" s="1"/>
  <c r="W4719" i="1"/>
  <c r="X4719" i="1" s="1"/>
  <c r="Y4719" i="1"/>
  <c r="W4720" i="1"/>
  <c r="X4720" i="1" s="1"/>
  <c r="Y4720" i="1" s="1"/>
  <c r="W4721" i="1"/>
  <c r="X4721" i="1" s="1"/>
  <c r="Y4721" i="1" s="1"/>
  <c r="W4722" i="1"/>
  <c r="X4722" i="1" s="1"/>
  <c r="Y4722" i="1" s="1"/>
  <c r="W4723" i="1"/>
  <c r="X4723" i="1" s="1"/>
  <c r="Y4723" i="1" s="1"/>
  <c r="AA4723" i="1" s="1"/>
  <c r="W4724" i="1"/>
  <c r="X4724" i="1" s="1"/>
  <c r="Y4724" i="1" s="1"/>
  <c r="W4725" i="1"/>
  <c r="X4725" i="1" s="1"/>
  <c r="Y4725" i="1" s="1"/>
  <c r="AA4725" i="1" s="1"/>
  <c r="W4726" i="1"/>
  <c r="X4726" i="1" s="1"/>
  <c r="Y4726" i="1" s="1"/>
  <c r="W4727" i="1"/>
  <c r="X4727" i="1" s="1"/>
  <c r="Y4727" i="1" s="1"/>
  <c r="W4728" i="1"/>
  <c r="X4728" i="1" s="1"/>
  <c r="Y4728" i="1" s="1"/>
  <c r="W4729" i="1"/>
  <c r="X4729" i="1" s="1"/>
  <c r="Y4729" i="1" s="1"/>
  <c r="W4730" i="1"/>
  <c r="X4730" i="1" s="1"/>
  <c r="Y4730" i="1" s="1"/>
  <c r="W4731" i="1"/>
  <c r="X4731" i="1" s="1"/>
  <c r="Y4731" i="1" s="1"/>
  <c r="W4732" i="1"/>
  <c r="X4732" i="1" s="1"/>
  <c r="Y4732" i="1" s="1"/>
  <c r="AA4732" i="1" s="1"/>
  <c r="W4733" i="1"/>
  <c r="X4733" i="1" s="1"/>
  <c r="Y4733" i="1" s="1"/>
  <c r="W4734" i="1"/>
  <c r="X4734" i="1" s="1"/>
  <c r="Y4734" i="1" s="1"/>
  <c r="W4735" i="1"/>
  <c r="X4735" i="1" s="1"/>
  <c r="Y4735" i="1" s="1"/>
  <c r="W4736" i="1"/>
  <c r="X4736" i="1" s="1"/>
  <c r="Y4736" i="1" s="1"/>
  <c r="W4737" i="1"/>
  <c r="X4737" i="1" s="1"/>
  <c r="Y4737" i="1" s="1"/>
  <c r="W4738" i="1"/>
  <c r="X4738" i="1" s="1"/>
  <c r="Y4738" i="1" s="1"/>
  <c r="W4739" i="1"/>
  <c r="X4739" i="1" s="1"/>
  <c r="Y4739" i="1" s="1"/>
  <c r="W4740" i="1"/>
  <c r="X4740" i="1" s="1"/>
  <c r="Y4740" i="1" s="1"/>
  <c r="W4741" i="1"/>
  <c r="X4741" i="1" s="1"/>
  <c r="Y4741" i="1" s="1"/>
  <c r="AA4741" i="1" s="1"/>
  <c r="W4742" i="1"/>
  <c r="X4742" i="1" s="1"/>
  <c r="Y4742" i="1" s="1"/>
  <c r="W4743" i="1"/>
  <c r="X4743" i="1" s="1"/>
  <c r="Y4743" i="1" s="1"/>
  <c r="W4744" i="1"/>
  <c r="X4744" i="1" s="1"/>
  <c r="Y4744" i="1" s="1"/>
  <c r="W4745" i="1"/>
  <c r="X4745" i="1" s="1"/>
  <c r="Y4745" i="1" s="1"/>
  <c r="W4746" i="1"/>
  <c r="X4746" i="1" s="1"/>
  <c r="Y4746" i="1" s="1"/>
  <c r="W4747" i="1"/>
  <c r="X4747" i="1" s="1"/>
  <c r="Y4747" i="1" s="1"/>
  <c r="W4748" i="1"/>
  <c r="X4748" i="1" s="1"/>
  <c r="Y4748" i="1" s="1"/>
  <c r="W4749" i="1"/>
  <c r="X4749" i="1" s="1"/>
  <c r="Y4749" i="1" s="1"/>
  <c r="W4750" i="1"/>
  <c r="X4750" i="1" s="1"/>
  <c r="Y4750" i="1" s="1"/>
  <c r="W4751" i="1"/>
  <c r="X4751" i="1" s="1"/>
  <c r="Y4751" i="1" s="1"/>
  <c r="AA4751" i="1" s="1"/>
  <c r="W4752" i="1"/>
  <c r="X4752" i="1" s="1"/>
  <c r="Y4752" i="1" s="1"/>
  <c r="Z4752" i="1" s="1"/>
  <c r="W4753" i="1"/>
  <c r="X4753" i="1" s="1"/>
  <c r="Y4753" i="1" s="1"/>
  <c r="W4754" i="1"/>
  <c r="X4754" i="1" s="1"/>
  <c r="Y4754" i="1" s="1"/>
  <c r="W4755" i="1"/>
  <c r="X4755" i="1" s="1"/>
  <c r="Y4755" i="1" s="1"/>
  <c r="W4756" i="1"/>
  <c r="X4756" i="1"/>
  <c r="Y4756" i="1" s="1"/>
  <c r="W4757" i="1"/>
  <c r="X4757" i="1" s="1"/>
  <c r="Y4757" i="1" s="1"/>
  <c r="W4758" i="1"/>
  <c r="X4758" i="1" s="1"/>
  <c r="Y4758" i="1" s="1"/>
  <c r="W4759" i="1"/>
  <c r="X4759" i="1" s="1"/>
  <c r="Y4759" i="1" s="1"/>
  <c r="W4760" i="1"/>
  <c r="X4760" i="1" s="1"/>
  <c r="Y4760" i="1" s="1"/>
  <c r="Z4760" i="1" s="1"/>
  <c r="W4761" i="1"/>
  <c r="X4761" i="1" s="1"/>
  <c r="Y4761" i="1" s="1"/>
  <c r="W4762" i="1"/>
  <c r="X4762" i="1" s="1"/>
  <c r="Y4762" i="1" s="1"/>
  <c r="AA4762" i="1" s="1"/>
  <c r="W4763" i="1"/>
  <c r="X4763" i="1" s="1"/>
  <c r="Y4763" i="1" s="1"/>
  <c r="W4764" i="1"/>
  <c r="X4764" i="1" s="1"/>
  <c r="Y4764" i="1" s="1"/>
  <c r="AA4764" i="1" s="1"/>
  <c r="W4765" i="1"/>
  <c r="X4765" i="1" s="1"/>
  <c r="Y4765" i="1" s="1"/>
  <c r="W4766" i="1"/>
  <c r="X4766" i="1"/>
  <c r="Y4766" i="1" s="1"/>
  <c r="Z4766" i="1" s="1"/>
  <c r="W4767" i="1"/>
  <c r="X4767" i="1" s="1"/>
  <c r="Y4767" i="1" s="1"/>
  <c r="W4768" i="1"/>
  <c r="X4768" i="1" s="1"/>
  <c r="Y4768" i="1" s="1"/>
  <c r="W4769" i="1"/>
  <c r="X4769" i="1"/>
  <c r="Y4769" i="1" s="1"/>
  <c r="AA4769" i="1" s="1"/>
  <c r="W4770" i="1"/>
  <c r="X4770" i="1" s="1"/>
  <c r="Y4770" i="1" s="1"/>
  <c r="W4771" i="1"/>
  <c r="X4771" i="1" s="1"/>
  <c r="Y4771" i="1" s="1"/>
  <c r="W4772" i="1"/>
  <c r="X4772" i="1" s="1"/>
  <c r="Y4772" i="1" s="1"/>
  <c r="W4773" i="1"/>
  <c r="X4773" i="1" s="1"/>
  <c r="Y4773" i="1" s="1"/>
  <c r="W4774" i="1"/>
  <c r="X4774" i="1" s="1"/>
  <c r="Y4774" i="1" s="1"/>
  <c r="W4775" i="1"/>
  <c r="X4775" i="1" s="1"/>
  <c r="Y4775" i="1" s="1"/>
  <c r="W4776" i="1"/>
  <c r="X4776" i="1"/>
  <c r="Y4776" i="1" s="1"/>
  <c r="W4777" i="1"/>
  <c r="X4777" i="1" s="1"/>
  <c r="Y4777" i="1" s="1"/>
  <c r="W4778" i="1"/>
  <c r="X4778" i="1" s="1"/>
  <c r="Y4778" i="1" s="1"/>
  <c r="W4779" i="1"/>
  <c r="X4779" i="1" s="1"/>
  <c r="Y4779" i="1" s="1"/>
  <c r="W4780" i="1"/>
  <c r="X4780" i="1" s="1"/>
  <c r="Y4780" i="1" s="1"/>
  <c r="W4781" i="1"/>
  <c r="X4781" i="1" s="1"/>
  <c r="Y4781" i="1" s="1"/>
  <c r="W4782" i="1"/>
  <c r="X4782" i="1" s="1"/>
  <c r="Y4782" i="1" s="1"/>
  <c r="W4783" i="1"/>
  <c r="X4783" i="1" s="1"/>
  <c r="Y4783" i="1" s="1"/>
  <c r="W4784" i="1"/>
  <c r="X4784" i="1" s="1"/>
  <c r="Y4784" i="1" s="1"/>
  <c r="W4785" i="1"/>
  <c r="X4785" i="1" s="1"/>
  <c r="Y4785" i="1" s="1"/>
  <c r="W4786" i="1"/>
  <c r="X4786" i="1" s="1"/>
  <c r="Y4786" i="1"/>
  <c r="AA4786" i="1" s="1"/>
  <c r="W4787" i="1"/>
  <c r="X4787" i="1" s="1"/>
  <c r="Y4787" i="1" s="1"/>
  <c r="W4788" i="1"/>
  <c r="X4788" i="1" s="1"/>
  <c r="Y4788" i="1" s="1"/>
  <c r="W4789" i="1"/>
  <c r="X4789" i="1" s="1"/>
  <c r="Y4789" i="1" s="1"/>
  <c r="W4790" i="1"/>
  <c r="X4790" i="1" s="1"/>
  <c r="Y4790" i="1" s="1"/>
  <c r="AA4790" i="1" s="1"/>
  <c r="W4791" i="1"/>
  <c r="X4791" i="1" s="1"/>
  <c r="Y4791" i="1" s="1"/>
  <c r="W4792" i="1"/>
  <c r="X4792" i="1" s="1"/>
  <c r="Y4792" i="1" s="1"/>
  <c r="W4793" i="1"/>
  <c r="X4793" i="1" s="1"/>
  <c r="Y4793" i="1" s="1"/>
  <c r="W4794" i="1"/>
  <c r="X4794" i="1" s="1"/>
  <c r="Y4794" i="1" s="1"/>
  <c r="W4795" i="1"/>
  <c r="X4795" i="1" s="1"/>
  <c r="Y4795" i="1" s="1"/>
  <c r="W4796" i="1"/>
  <c r="X4796" i="1" s="1"/>
  <c r="Y4796" i="1" s="1"/>
  <c r="W4797" i="1"/>
  <c r="X4797" i="1" s="1"/>
  <c r="Y4797" i="1" s="1"/>
  <c r="Z4797" i="1" s="1"/>
  <c r="W4798" i="1"/>
  <c r="X4798" i="1" s="1"/>
  <c r="Y4798" i="1" s="1"/>
  <c r="W4799" i="1"/>
  <c r="X4799" i="1" s="1"/>
  <c r="Y4799" i="1" s="1"/>
  <c r="W4800" i="1"/>
  <c r="X4800" i="1" s="1"/>
  <c r="Y4800" i="1" s="1"/>
  <c r="W4801" i="1"/>
  <c r="X4801" i="1" s="1"/>
  <c r="Y4801" i="1" s="1"/>
  <c r="W4802" i="1"/>
  <c r="X4802" i="1" s="1"/>
  <c r="Y4802" i="1" s="1"/>
  <c r="W4803" i="1"/>
  <c r="X4803" i="1" s="1"/>
  <c r="Y4803" i="1" s="1"/>
  <c r="W4804" i="1"/>
  <c r="X4804" i="1" s="1"/>
  <c r="Y4804" i="1" s="1"/>
  <c r="W4805" i="1"/>
  <c r="X4805" i="1" s="1"/>
  <c r="Y4805" i="1" s="1"/>
  <c r="W4806" i="1"/>
  <c r="X4806" i="1" s="1"/>
  <c r="Y4806" i="1" s="1"/>
  <c r="W4807" i="1"/>
  <c r="X4807" i="1" s="1"/>
  <c r="Y4807" i="1" s="1"/>
  <c r="Z4807" i="1" s="1"/>
  <c r="W4808" i="1"/>
  <c r="X4808" i="1" s="1"/>
  <c r="Y4808" i="1" s="1"/>
  <c r="W4809" i="1"/>
  <c r="X4809" i="1" s="1"/>
  <c r="Y4809" i="1" s="1"/>
  <c r="W4810" i="1"/>
  <c r="X4810" i="1" s="1"/>
  <c r="Y4810" i="1" s="1"/>
  <c r="AA4810" i="1" s="1"/>
  <c r="W4811" i="1"/>
  <c r="X4811" i="1" s="1"/>
  <c r="Y4811" i="1" s="1"/>
  <c r="W4812" i="1"/>
  <c r="X4812" i="1"/>
  <c r="Y4812" i="1" s="1"/>
  <c r="AA4812" i="1" s="1"/>
  <c r="W4813" i="1"/>
  <c r="X4813" i="1" s="1"/>
  <c r="Y4813" i="1" s="1"/>
  <c r="W4814" i="1"/>
  <c r="X4814" i="1" s="1"/>
  <c r="Y4814" i="1" s="1"/>
  <c r="W4815" i="1"/>
  <c r="X4815" i="1" s="1"/>
  <c r="Y4815" i="1" s="1"/>
  <c r="Z4815" i="1" s="1"/>
  <c r="W4816" i="1"/>
  <c r="X4816" i="1" s="1"/>
  <c r="Y4816" i="1" s="1"/>
  <c r="Z4816" i="1" s="1"/>
  <c r="W4817" i="1"/>
  <c r="X4817" i="1" s="1"/>
  <c r="Y4817" i="1" s="1"/>
  <c r="W4818" i="1"/>
  <c r="X4818" i="1" s="1"/>
  <c r="Y4818" i="1" s="1"/>
  <c r="W4819" i="1"/>
  <c r="X4819" i="1" s="1"/>
  <c r="Y4819" i="1" s="1"/>
  <c r="W4820" i="1"/>
  <c r="X4820" i="1" s="1"/>
  <c r="Y4820" i="1" s="1"/>
  <c r="W4821" i="1"/>
  <c r="X4821" i="1" s="1"/>
  <c r="Y4821" i="1" s="1"/>
  <c r="W4822" i="1"/>
  <c r="X4822" i="1" s="1"/>
  <c r="Y4822" i="1" s="1"/>
  <c r="Z4822" i="1" s="1"/>
  <c r="W4823" i="1"/>
  <c r="X4823" i="1" s="1"/>
  <c r="Y4823" i="1" s="1"/>
  <c r="W4824" i="1"/>
  <c r="X4824" i="1" s="1"/>
  <c r="Y4824" i="1" s="1"/>
  <c r="W4825" i="1"/>
  <c r="X4825" i="1" s="1"/>
  <c r="Y4825" i="1" s="1"/>
  <c r="W4826" i="1"/>
  <c r="X4826" i="1" s="1"/>
  <c r="Y4826" i="1" s="1"/>
  <c r="W4827" i="1"/>
  <c r="X4827" i="1" s="1"/>
  <c r="Y4827" i="1" s="1"/>
  <c r="W4828" i="1"/>
  <c r="X4828" i="1" s="1"/>
  <c r="Y4828" i="1" s="1"/>
  <c r="W4829" i="1"/>
  <c r="X4829" i="1"/>
  <c r="Y4829" i="1" s="1"/>
  <c r="Z4829" i="1" s="1"/>
  <c r="W4830" i="1"/>
  <c r="X4830" i="1" s="1"/>
  <c r="Y4830" i="1" s="1"/>
  <c r="Z4830" i="1" s="1"/>
  <c r="W4831" i="1"/>
  <c r="X4831" i="1" s="1"/>
  <c r="Y4831" i="1" s="1"/>
  <c r="Z4831" i="1" s="1"/>
  <c r="W4832" i="1"/>
  <c r="X4832" i="1" s="1"/>
  <c r="Y4832" i="1" s="1"/>
  <c r="W4833" i="1"/>
  <c r="X4833" i="1" s="1"/>
  <c r="Y4833" i="1" s="1"/>
  <c r="AA4833" i="1" s="1"/>
  <c r="W4834" i="1"/>
  <c r="X4834" i="1" s="1"/>
  <c r="Y4834" i="1" s="1"/>
  <c r="W4835" i="1"/>
  <c r="X4835" i="1" s="1"/>
  <c r="Y4835" i="1" s="1"/>
  <c r="AA4835" i="1" s="1"/>
  <c r="W4836" i="1"/>
  <c r="X4836" i="1" s="1"/>
  <c r="Y4836" i="1" s="1"/>
  <c r="W4837" i="1"/>
  <c r="X4837" i="1" s="1"/>
  <c r="Y4837" i="1" s="1"/>
  <c r="Z4837" i="1" s="1"/>
  <c r="W4838" i="1"/>
  <c r="X4838" i="1" s="1"/>
  <c r="Y4838" i="1" s="1"/>
  <c r="W4839" i="1"/>
  <c r="X4839" i="1" s="1"/>
  <c r="Y4839" i="1" s="1"/>
  <c r="AA4839" i="1" s="1"/>
  <c r="W4840" i="1"/>
  <c r="X4840" i="1" s="1"/>
  <c r="Y4840" i="1" s="1"/>
  <c r="Z4840" i="1" s="1"/>
  <c r="W4841" i="1"/>
  <c r="X4841" i="1" s="1"/>
  <c r="Y4841" i="1" s="1"/>
  <c r="W4842" i="1"/>
  <c r="X4842" i="1" s="1"/>
  <c r="Y4842" i="1" s="1"/>
  <c r="W4843" i="1"/>
  <c r="X4843" i="1" s="1"/>
  <c r="Y4843" i="1" s="1"/>
  <c r="W4844" i="1"/>
  <c r="X4844" i="1" s="1"/>
  <c r="Y4844" i="1" s="1"/>
  <c r="W4845" i="1"/>
  <c r="X4845" i="1" s="1"/>
  <c r="Y4845" i="1" s="1"/>
  <c r="Z4845" i="1" s="1"/>
  <c r="W4846" i="1"/>
  <c r="X4846" i="1" s="1"/>
  <c r="Y4846" i="1" s="1"/>
  <c r="W4847" i="1"/>
  <c r="X4847" i="1" s="1"/>
  <c r="Y4847" i="1" s="1"/>
  <c r="W4848" i="1"/>
  <c r="X4848" i="1" s="1"/>
  <c r="Y4848" i="1" s="1"/>
  <c r="W4849" i="1"/>
  <c r="X4849" i="1" s="1"/>
  <c r="Y4849" i="1" s="1"/>
  <c r="W4850" i="1"/>
  <c r="X4850" i="1" s="1"/>
  <c r="Y4850" i="1" s="1"/>
  <c r="AA4850" i="1" s="1"/>
  <c r="W4851" i="1"/>
  <c r="X4851" i="1" s="1"/>
  <c r="Y4851" i="1" s="1"/>
  <c r="W4852" i="1"/>
  <c r="X4852" i="1" s="1"/>
  <c r="Y4852" i="1" s="1"/>
  <c r="W4853" i="1"/>
  <c r="X4853" i="1" s="1"/>
  <c r="Y4853" i="1" s="1"/>
  <c r="Z4853" i="1" s="1"/>
  <c r="W4854" i="1"/>
  <c r="X4854" i="1" s="1"/>
  <c r="Y4854" i="1" s="1"/>
  <c r="AA4854" i="1" s="1"/>
  <c r="W4855" i="1"/>
  <c r="X4855" i="1" s="1"/>
  <c r="Y4855" i="1" s="1"/>
  <c r="W4856" i="1"/>
  <c r="X4856" i="1" s="1"/>
  <c r="Y4856" i="1" s="1"/>
  <c r="W4857" i="1"/>
  <c r="X4857" i="1" s="1"/>
  <c r="Y4857" i="1" s="1"/>
  <c r="W4858" i="1"/>
  <c r="X4858" i="1" s="1"/>
  <c r="Y4858" i="1" s="1"/>
  <c r="AA4858" i="1" s="1"/>
  <c r="W4859" i="1"/>
  <c r="X4859" i="1" s="1"/>
  <c r="Y4859" i="1" s="1"/>
  <c r="W4860" i="1"/>
  <c r="X4860" i="1" s="1"/>
  <c r="Y4860" i="1" s="1"/>
  <c r="W4861" i="1"/>
  <c r="X4861" i="1" s="1"/>
  <c r="Y4861" i="1" s="1"/>
  <c r="Z4861" i="1" s="1"/>
  <c r="W4862" i="1"/>
  <c r="X4862" i="1" s="1"/>
  <c r="Y4862" i="1" s="1"/>
  <c r="AA4862" i="1" s="1"/>
  <c r="W4863" i="1"/>
  <c r="X4863" i="1" s="1"/>
  <c r="Y4863" i="1" s="1"/>
  <c r="AA4863" i="1" s="1"/>
  <c r="W4864" i="1"/>
  <c r="X4864" i="1" s="1"/>
  <c r="Y4864" i="1" s="1"/>
  <c r="W4865" i="1"/>
  <c r="X4865" i="1" s="1"/>
  <c r="Y4865" i="1" s="1"/>
  <c r="W4866" i="1"/>
  <c r="X4866" i="1" s="1"/>
  <c r="Y4866" i="1" s="1"/>
  <c r="AA4866" i="1" s="1"/>
  <c r="W4867" i="1"/>
  <c r="X4867" i="1" s="1"/>
  <c r="Y4867" i="1" s="1"/>
  <c r="W4868" i="1"/>
  <c r="X4868" i="1" s="1"/>
  <c r="Y4868" i="1" s="1"/>
  <c r="W4869" i="1"/>
  <c r="X4869" i="1" s="1"/>
  <c r="Y4869" i="1" s="1"/>
  <c r="W4870" i="1"/>
  <c r="X4870" i="1" s="1"/>
  <c r="Y4870" i="1" s="1"/>
  <c r="W4871" i="1"/>
  <c r="X4871" i="1" s="1"/>
  <c r="Y4871" i="1" s="1"/>
  <c r="Z4871" i="1" s="1"/>
  <c r="W4872" i="1"/>
  <c r="X4872" i="1" s="1"/>
  <c r="Y4872" i="1" s="1"/>
  <c r="W4873" i="1"/>
  <c r="X4873" i="1" s="1"/>
  <c r="Y4873" i="1" s="1"/>
  <c r="W4874" i="1"/>
  <c r="X4874" i="1" s="1"/>
  <c r="Y4874" i="1" s="1"/>
  <c r="AA4874" i="1" s="1"/>
  <c r="W4875" i="1"/>
  <c r="X4875" i="1" s="1"/>
  <c r="Y4875" i="1" s="1"/>
  <c r="W4876" i="1"/>
  <c r="X4876" i="1" s="1"/>
  <c r="Y4876" i="1" s="1"/>
  <c r="W4877" i="1"/>
  <c r="X4877" i="1" s="1"/>
  <c r="Y4877" i="1" s="1"/>
  <c r="W4878" i="1"/>
  <c r="X4878" i="1" s="1"/>
  <c r="Y4878" i="1" s="1"/>
  <c r="AA4878" i="1" s="1"/>
  <c r="W4879" i="1"/>
  <c r="X4879" i="1" s="1"/>
  <c r="Y4879" i="1" s="1"/>
  <c r="W4880" i="1"/>
  <c r="X4880" i="1" s="1"/>
  <c r="Y4880" i="1" s="1"/>
  <c r="Z4880" i="1" s="1"/>
  <c r="W4881" i="1"/>
  <c r="X4881" i="1" s="1"/>
  <c r="Y4881" i="1" s="1"/>
  <c r="W4882" i="1"/>
  <c r="X4882" i="1" s="1"/>
  <c r="Y4882" i="1" s="1"/>
  <c r="AA4882" i="1" s="1"/>
  <c r="W4883" i="1"/>
  <c r="X4883" i="1" s="1"/>
  <c r="Y4883" i="1" s="1"/>
  <c r="W4884" i="1"/>
  <c r="X4884" i="1" s="1"/>
  <c r="Y4884" i="1" s="1"/>
  <c r="W4885" i="1"/>
  <c r="X4885" i="1" s="1"/>
  <c r="Y4885" i="1" s="1"/>
  <c r="Z4885" i="1" s="1"/>
  <c r="W4886" i="1"/>
  <c r="X4886" i="1"/>
  <c r="Y4886" i="1" s="1"/>
  <c r="W4887" i="1"/>
  <c r="X4887" i="1" s="1"/>
  <c r="Y4887" i="1" s="1"/>
  <c r="AA4887" i="1" s="1"/>
  <c r="W4888" i="1"/>
  <c r="X4888" i="1" s="1"/>
  <c r="Y4888" i="1" s="1"/>
  <c r="W4889" i="1"/>
  <c r="X4889" i="1" s="1"/>
  <c r="Y4889" i="1" s="1"/>
  <c r="W4890" i="1"/>
  <c r="X4890" i="1" s="1"/>
  <c r="Y4890" i="1" s="1"/>
  <c r="AA4890" i="1" s="1"/>
  <c r="W4891" i="1"/>
  <c r="X4891" i="1" s="1"/>
  <c r="Y4891" i="1" s="1"/>
  <c r="W4892" i="1"/>
  <c r="X4892" i="1" s="1"/>
  <c r="Y4892" i="1" s="1"/>
  <c r="Z4892" i="1" s="1"/>
  <c r="W4893" i="1"/>
  <c r="X4893" i="1" s="1"/>
  <c r="Y4893" i="1" s="1"/>
  <c r="W4894" i="1"/>
  <c r="X4894" i="1" s="1"/>
  <c r="Y4894" i="1" s="1"/>
  <c r="W4895" i="1"/>
  <c r="X4895" i="1" s="1"/>
  <c r="Y4895" i="1" s="1"/>
  <c r="W4896" i="1"/>
  <c r="X4896" i="1" s="1"/>
  <c r="Y4896" i="1" s="1"/>
  <c r="W4897" i="1"/>
  <c r="X4897" i="1" s="1"/>
  <c r="Y4897" i="1" s="1"/>
  <c r="W4898" i="1"/>
  <c r="X4898" i="1" s="1"/>
  <c r="Y4898" i="1" s="1"/>
  <c r="W4899" i="1"/>
  <c r="X4899" i="1" s="1"/>
  <c r="Y4899" i="1" s="1"/>
  <c r="AA4899" i="1" s="1"/>
  <c r="W4900" i="1"/>
  <c r="X4900" i="1" s="1"/>
  <c r="Y4900" i="1" s="1"/>
  <c r="W4901" i="1"/>
  <c r="X4901" i="1" s="1"/>
  <c r="Y4901" i="1" s="1"/>
  <c r="W4902" i="1"/>
  <c r="X4902" i="1" s="1"/>
  <c r="Y4902" i="1" s="1"/>
  <c r="AA4902" i="1" s="1"/>
  <c r="W4903" i="1"/>
  <c r="X4903" i="1" s="1"/>
  <c r="Y4903" i="1" s="1"/>
  <c r="AA4903" i="1" s="1"/>
  <c r="W4904" i="1"/>
  <c r="X4904" i="1" s="1"/>
  <c r="Y4904" i="1" s="1"/>
  <c r="W4905" i="1"/>
  <c r="X4905" i="1" s="1"/>
  <c r="Y4905" i="1" s="1"/>
  <c r="W4906" i="1"/>
  <c r="X4906" i="1" s="1"/>
  <c r="Y4906" i="1" s="1"/>
  <c r="Z4906" i="1" s="1"/>
  <c r="AA4906" i="1"/>
  <c r="W4907" i="1"/>
  <c r="X4907" i="1" s="1"/>
  <c r="Y4907" i="1" s="1"/>
  <c r="W4908" i="1"/>
  <c r="X4908" i="1" s="1"/>
  <c r="Y4908" i="1" s="1"/>
  <c r="W4909" i="1"/>
  <c r="X4909" i="1" s="1"/>
  <c r="Y4909" i="1" s="1"/>
  <c r="Z4909" i="1" s="1"/>
  <c r="W4910" i="1"/>
  <c r="X4910" i="1" s="1"/>
  <c r="Y4910" i="1" s="1"/>
  <c r="W4911" i="1"/>
  <c r="X4911" i="1" s="1"/>
  <c r="Y4911" i="1" s="1"/>
  <c r="Z4911" i="1" s="1"/>
  <c r="W4912" i="1"/>
  <c r="X4912" i="1" s="1"/>
  <c r="Y4912" i="1" s="1"/>
  <c r="W4913" i="1"/>
  <c r="X4913" i="1" s="1"/>
  <c r="Y4913" i="1" s="1"/>
  <c r="W4914" i="1"/>
  <c r="X4914" i="1" s="1"/>
  <c r="Y4914" i="1" s="1"/>
  <c r="AA4914" i="1" s="1"/>
  <c r="W4915" i="1"/>
  <c r="X4915" i="1" s="1"/>
  <c r="Y4915" i="1" s="1"/>
  <c r="AA4915" i="1" s="1"/>
  <c r="W4916" i="1"/>
  <c r="X4916" i="1" s="1"/>
  <c r="Y4916" i="1" s="1"/>
  <c r="Z4916" i="1" s="1"/>
  <c r="W4917" i="1"/>
  <c r="X4917" i="1" s="1"/>
  <c r="Y4917" i="1" s="1"/>
  <c r="W4918" i="1"/>
  <c r="X4918" i="1" s="1"/>
  <c r="Y4918" i="1" s="1"/>
  <c r="Z4918" i="1" s="1"/>
  <c r="W4919" i="1"/>
  <c r="X4919" i="1" s="1"/>
  <c r="Y4919" i="1" s="1"/>
  <c r="W4920" i="1"/>
  <c r="X4920" i="1" s="1"/>
  <c r="Y4920" i="1" s="1"/>
  <c r="W4921" i="1"/>
  <c r="X4921" i="1" s="1"/>
  <c r="Y4921" i="1" s="1"/>
  <c r="W4922" i="1"/>
  <c r="X4922" i="1" s="1"/>
  <c r="Y4922" i="1" s="1"/>
  <c r="W4923" i="1"/>
  <c r="X4923" i="1" s="1"/>
  <c r="Y4923" i="1" s="1"/>
  <c r="W4924" i="1"/>
  <c r="X4924" i="1" s="1"/>
  <c r="Y4924" i="1" s="1"/>
  <c r="W4925" i="1"/>
  <c r="X4925" i="1" s="1"/>
  <c r="Y4925" i="1" s="1"/>
  <c r="Z4925" i="1" s="1"/>
  <c r="W4926" i="1"/>
  <c r="X4926" i="1" s="1"/>
  <c r="Y4926" i="1" s="1"/>
  <c r="AA4926" i="1" s="1"/>
  <c r="W4927" i="1"/>
  <c r="X4927" i="1" s="1"/>
  <c r="Y4927" i="1" s="1"/>
  <c r="W4928" i="1"/>
  <c r="X4928" i="1" s="1"/>
  <c r="Y4928" i="1" s="1"/>
  <c r="W4929" i="1"/>
  <c r="X4929" i="1" s="1"/>
  <c r="Y4929" i="1" s="1"/>
  <c r="W4930" i="1"/>
  <c r="X4930" i="1" s="1"/>
  <c r="Y4930" i="1" s="1"/>
  <c r="AA4930" i="1" s="1"/>
  <c r="W4931" i="1"/>
  <c r="X4931" i="1" s="1"/>
  <c r="Y4931" i="1" s="1"/>
  <c r="W4932" i="1"/>
  <c r="X4932" i="1" s="1"/>
  <c r="Y4932" i="1" s="1"/>
  <c r="W4933" i="1"/>
  <c r="X4933" i="1" s="1"/>
  <c r="Y4933" i="1" s="1"/>
  <c r="AA4933" i="1" s="1"/>
  <c r="W4934" i="1"/>
  <c r="X4934" i="1" s="1"/>
  <c r="Y4934" i="1" s="1"/>
  <c r="W4935" i="1"/>
  <c r="X4935" i="1" s="1"/>
  <c r="Y4935" i="1" s="1"/>
  <c r="W4936" i="1"/>
  <c r="X4936" i="1" s="1"/>
  <c r="Y4936" i="1" s="1"/>
  <c r="W4937" i="1"/>
  <c r="X4937" i="1" s="1"/>
  <c r="Y4937" i="1" s="1"/>
  <c r="W4938" i="1"/>
  <c r="X4938" i="1" s="1"/>
  <c r="Y4938" i="1" s="1"/>
  <c r="AA4938" i="1" s="1"/>
  <c r="W4939" i="1"/>
  <c r="X4939" i="1" s="1"/>
  <c r="Y4939" i="1" s="1"/>
  <c r="W4940" i="1"/>
  <c r="X4940" i="1" s="1"/>
  <c r="Y4940" i="1" s="1"/>
  <c r="AA4940" i="1" s="1"/>
  <c r="W4941" i="1"/>
  <c r="X4941" i="1" s="1"/>
  <c r="Y4941" i="1" s="1"/>
  <c r="W4942" i="1"/>
  <c r="X4942" i="1" s="1"/>
  <c r="Y4942" i="1" s="1"/>
  <c r="W4943" i="1"/>
  <c r="X4943" i="1" s="1"/>
  <c r="Y4943" i="1" s="1"/>
  <c r="W4944" i="1"/>
  <c r="X4944" i="1" s="1"/>
  <c r="Y4944" i="1" s="1"/>
  <c r="W4945" i="1"/>
  <c r="X4945" i="1" s="1"/>
  <c r="Y4945" i="1" s="1"/>
  <c r="W4946" i="1"/>
  <c r="X4946" i="1" s="1"/>
  <c r="Y4946" i="1" s="1"/>
  <c r="AA4946" i="1" s="1"/>
  <c r="W4947" i="1"/>
  <c r="X4947" i="1" s="1"/>
  <c r="Y4947" i="1" s="1"/>
  <c r="AA4947" i="1" s="1"/>
  <c r="W4948" i="1"/>
  <c r="X4948" i="1" s="1"/>
  <c r="Y4948" i="1" s="1"/>
  <c r="W4949" i="1"/>
  <c r="X4949" i="1" s="1"/>
  <c r="Y4949" i="1" s="1"/>
  <c r="Z4949" i="1" s="1"/>
  <c r="W4950" i="1"/>
  <c r="X4950" i="1" s="1"/>
  <c r="Y4950" i="1" s="1"/>
  <c r="Z4950" i="1" s="1"/>
  <c r="W4951" i="1"/>
  <c r="X4951" i="1" s="1"/>
  <c r="Y4951" i="1" s="1"/>
  <c r="AA4951" i="1" s="1"/>
  <c r="W4952" i="1"/>
  <c r="X4952" i="1" s="1"/>
  <c r="Y4952" i="1" s="1"/>
  <c r="W4953" i="1"/>
  <c r="X4953" i="1" s="1"/>
  <c r="Y4953" i="1" s="1"/>
  <c r="W4954" i="1"/>
  <c r="X4954" i="1" s="1"/>
  <c r="Y4954" i="1" s="1"/>
  <c r="AA4954" i="1" s="1"/>
  <c r="W4955" i="1"/>
  <c r="X4955" i="1" s="1"/>
  <c r="Y4955" i="1" s="1"/>
  <c r="W4956" i="1"/>
  <c r="X4956" i="1" s="1"/>
  <c r="Y4956" i="1" s="1"/>
  <c r="Z4956" i="1" s="1"/>
  <c r="W4957" i="1"/>
  <c r="X4957" i="1" s="1"/>
  <c r="Y4957" i="1" s="1"/>
  <c r="W4958" i="1"/>
  <c r="X4958" i="1" s="1"/>
  <c r="Y4958" i="1" s="1"/>
  <c r="W4959" i="1"/>
  <c r="X4959" i="1" s="1"/>
  <c r="Y4959" i="1" s="1"/>
  <c r="Z4959" i="1" s="1"/>
  <c r="W4960" i="1"/>
  <c r="X4960" i="1" s="1"/>
  <c r="Y4960" i="1" s="1"/>
  <c r="W4961" i="1"/>
  <c r="X4961" i="1" s="1"/>
  <c r="Y4961" i="1" s="1"/>
  <c r="AA4961" i="1" s="1"/>
  <c r="W4962" i="1"/>
  <c r="X4962" i="1" s="1"/>
  <c r="Y4962" i="1" s="1"/>
  <c r="W4963" i="1"/>
  <c r="X4963" i="1" s="1"/>
  <c r="Y4963" i="1" s="1"/>
  <c r="W4964" i="1"/>
  <c r="X4964" i="1" s="1"/>
  <c r="Y4964" i="1" s="1"/>
  <c r="W4965" i="1"/>
  <c r="X4965" i="1" s="1"/>
  <c r="Y4965" i="1" s="1"/>
  <c r="Z4965" i="1" s="1"/>
  <c r="W4966" i="1"/>
  <c r="X4966" i="1" s="1"/>
  <c r="Y4966" i="1" s="1"/>
  <c r="AA4966" i="1" s="1"/>
  <c r="W4967" i="1"/>
  <c r="X4967" i="1" s="1"/>
  <c r="Y4967" i="1" s="1"/>
  <c r="AA4967" i="1" s="1"/>
  <c r="W4968" i="1"/>
  <c r="X4968" i="1" s="1"/>
  <c r="Y4968" i="1" s="1"/>
  <c r="W4969" i="1"/>
  <c r="X4969" i="1" s="1"/>
  <c r="Y4969" i="1" s="1"/>
  <c r="W4970" i="1"/>
  <c r="X4970" i="1" s="1"/>
  <c r="Y4970" i="1" s="1"/>
  <c r="W4971" i="1"/>
  <c r="X4971" i="1" s="1"/>
  <c r="Y4971" i="1" s="1"/>
  <c r="W4972" i="1"/>
  <c r="X4972" i="1" s="1"/>
  <c r="Y4972" i="1" s="1"/>
  <c r="W4973" i="1"/>
  <c r="X4973" i="1" s="1"/>
  <c r="Y4973" i="1" s="1"/>
  <c r="W4974" i="1"/>
  <c r="X4974" i="1" s="1"/>
  <c r="Y4974" i="1" s="1"/>
  <c r="W4975" i="1"/>
  <c r="X4975" i="1" s="1"/>
  <c r="Y4975" i="1" s="1"/>
  <c r="W4976" i="1"/>
  <c r="X4976" i="1" s="1"/>
  <c r="Y4976" i="1" s="1"/>
  <c r="W4977" i="1"/>
  <c r="X4977" i="1" s="1"/>
  <c r="Y4977" i="1" s="1"/>
  <c r="W4978" i="1"/>
  <c r="X4978" i="1" s="1"/>
  <c r="Y4978" i="1" s="1"/>
  <c r="W4979" i="1"/>
  <c r="X4979" i="1" s="1"/>
  <c r="Y4979" i="1" s="1"/>
  <c r="AA4979" i="1" s="1"/>
  <c r="W4980" i="1"/>
  <c r="X4980" i="1" s="1"/>
  <c r="Y4980" i="1" s="1"/>
  <c r="W4981" i="1"/>
  <c r="X4981" i="1" s="1"/>
  <c r="Y4981" i="1" s="1"/>
  <c r="W4982" i="1"/>
  <c r="X4982" i="1" s="1"/>
  <c r="Y4982" i="1" s="1"/>
  <c r="Z4982" i="1" s="1"/>
  <c r="W4983" i="1"/>
  <c r="X4983" i="1" s="1"/>
  <c r="Y4983" i="1" s="1"/>
  <c r="Z4983" i="1" s="1"/>
  <c r="W4984" i="1"/>
  <c r="X4984" i="1" s="1"/>
  <c r="Y4984" i="1" s="1"/>
  <c r="W4985" i="1"/>
  <c r="X4985" i="1" s="1"/>
  <c r="Y4985" i="1" s="1"/>
  <c r="W4986" i="1"/>
  <c r="X4986" i="1" s="1"/>
  <c r="Y4986" i="1" s="1"/>
  <c r="AA4986" i="1" s="1"/>
  <c r="W4987" i="1"/>
  <c r="X4987" i="1" s="1"/>
  <c r="Y4987" i="1" s="1"/>
  <c r="W4988" i="1"/>
  <c r="X4988" i="1" s="1"/>
  <c r="Y4988" i="1" s="1"/>
  <c r="W4989" i="1"/>
  <c r="X4989" i="1" s="1"/>
  <c r="Y4989" i="1" s="1"/>
  <c r="Z4989" i="1" s="1"/>
  <c r="W4990" i="1"/>
  <c r="X4990" i="1" s="1"/>
  <c r="Y4990" i="1" s="1"/>
  <c r="W4991" i="1"/>
  <c r="X4991" i="1"/>
  <c r="Y4991" i="1" s="1"/>
  <c r="AA4991" i="1" s="1"/>
  <c r="W4992" i="1"/>
  <c r="X4992" i="1" s="1"/>
  <c r="Y4992" i="1" s="1"/>
  <c r="W4993" i="1"/>
  <c r="X4993" i="1" s="1"/>
  <c r="Y4993" i="1" s="1"/>
  <c r="W4994" i="1"/>
  <c r="X4994" i="1" s="1"/>
  <c r="Y4994" i="1" s="1"/>
  <c r="W4995" i="1"/>
  <c r="X4995" i="1" s="1"/>
  <c r="Y4995" i="1" s="1"/>
  <c r="W4996" i="1"/>
  <c r="X4996" i="1" s="1"/>
  <c r="Y4996" i="1" s="1"/>
  <c r="W4997" i="1"/>
  <c r="X4997" i="1" s="1"/>
  <c r="Y4997" i="1" s="1"/>
  <c r="W4998" i="1"/>
  <c r="X4998" i="1" s="1"/>
  <c r="Y4998" i="1" s="1"/>
  <c r="W4999" i="1"/>
  <c r="X4999" i="1" s="1"/>
  <c r="Y4999" i="1" s="1"/>
  <c r="W5000" i="1"/>
  <c r="X5000" i="1" s="1"/>
  <c r="Y5000" i="1" s="1"/>
  <c r="W5001" i="1"/>
  <c r="X5001" i="1" s="1"/>
  <c r="Y5001" i="1" s="1"/>
  <c r="W5002" i="1"/>
  <c r="X5002" i="1" s="1"/>
  <c r="Y5002" i="1" s="1"/>
  <c r="W5003" i="1"/>
  <c r="X5003" i="1" s="1"/>
  <c r="Y5003" i="1" s="1"/>
  <c r="W5004" i="1"/>
  <c r="X5004" i="1" s="1"/>
  <c r="Y5004" i="1" s="1"/>
  <c r="W5005" i="1"/>
  <c r="X5005" i="1" s="1"/>
  <c r="Y5005" i="1" s="1"/>
  <c r="W5006" i="1"/>
  <c r="X5006" i="1" s="1"/>
  <c r="Y5006" i="1" s="1"/>
  <c r="W5007" i="1"/>
  <c r="X5007" i="1" s="1"/>
  <c r="Y5007" i="1" s="1"/>
  <c r="W5008" i="1"/>
  <c r="X5008" i="1" s="1"/>
  <c r="Y5008" i="1" s="1"/>
  <c r="W5009" i="1"/>
  <c r="X5009" i="1" s="1"/>
  <c r="Y5009" i="1" s="1"/>
  <c r="W5010" i="1"/>
  <c r="X5010" i="1" s="1"/>
  <c r="Y5010" i="1" s="1"/>
  <c r="W5011" i="1"/>
  <c r="X5011" i="1" s="1"/>
  <c r="Y5011" i="1" s="1"/>
  <c r="W5012" i="1"/>
  <c r="X5012" i="1" s="1"/>
  <c r="Y5012" i="1" s="1"/>
  <c r="W5013" i="1"/>
  <c r="X5013" i="1" s="1"/>
  <c r="Y5013" i="1" s="1"/>
  <c r="W5014" i="1"/>
  <c r="X5014" i="1" s="1"/>
  <c r="Y5014" i="1" s="1"/>
  <c r="AA5014" i="1" s="1"/>
  <c r="W5015" i="1"/>
  <c r="X5015" i="1" s="1"/>
  <c r="Y5015" i="1" s="1"/>
  <c r="W5016" i="1"/>
  <c r="X5016" i="1" s="1"/>
  <c r="Y5016" i="1" s="1"/>
  <c r="W5017" i="1"/>
  <c r="X5017" i="1" s="1"/>
  <c r="Y5017" i="1" s="1"/>
  <c r="W5018" i="1"/>
  <c r="X5018" i="1" s="1"/>
  <c r="Y5018" i="1" s="1"/>
  <c r="W5019" i="1"/>
  <c r="X5019" i="1" s="1"/>
  <c r="Y5019" i="1" s="1"/>
  <c r="W5020" i="1"/>
  <c r="X5020" i="1" s="1"/>
  <c r="Y5020" i="1" s="1"/>
  <c r="W5021" i="1"/>
  <c r="X5021" i="1" s="1"/>
  <c r="Y5021" i="1" s="1"/>
  <c r="W5022" i="1"/>
  <c r="X5022" i="1" s="1"/>
  <c r="Y5022" i="1" s="1"/>
  <c r="AA5022" i="1" s="1"/>
  <c r="W5023" i="1"/>
  <c r="X5023" i="1" s="1"/>
  <c r="Y5023" i="1" s="1"/>
  <c r="W5024" i="1"/>
  <c r="X5024" i="1" s="1"/>
  <c r="Y5024" i="1" s="1"/>
  <c r="W5025" i="1"/>
  <c r="X5025" i="1" s="1"/>
  <c r="Y5025" i="1" s="1"/>
  <c r="AA5025" i="1" s="1"/>
  <c r="W5026" i="1"/>
  <c r="X5026" i="1" s="1"/>
  <c r="Y5026" i="1" s="1"/>
  <c r="W5027" i="1"/>
  <c r="X5027" i="1" s="1"/>
  <c r="Y5027" i="1" s="1"/>
  <c r="W5028" i="1"/>
  <c r="X5028" i="1" s="1"/>
  <c r="Y5028" i="1" s="1"/>
  <c r="W5029" i="1"/>
  <c r="X5029" i="1" s="1"/>
  <c r="Y5029" i="1" s="1"/>
  <c r="AA5029" i="1" s="1"/>
  <c r="W5030" i="1"/>
  <c r="X5030" i="1" s="1"/>
  <c r="Y5030" i="1" s="1"/>
  <c r="W5031" i="1"/>
  <c r="X5031" i="1" s="1"/>
  <c r="Y5031" i="1" s="1"/>
  <c r="W5032" i="1"/>
  <c r="X5032" i="1" s="1"/>
  <c r="Y5032" i="1" s="1"/>
  <c r="W5033" i="1"/>
  <c r="X5033" i="1" s="1"/>
  <c r="Y5033" i="1" s="1"/>
  <c r="W5034" i="1"/>
  <c r="X5034" i="1" s="1"/>
  <c r="Y5034" i="1" s="1"/>
  <c r="W5035" i="1"/>
  <c r="X5035" i="1" s="1"/>
  <c r="Y5035" i="1" s="1"/>
  <c r="W5036" i="1"/>
  <c r="X5036" i="1" s="1"/>
  <c r="Y5036" i="1" s="1"/>
  <c r="W5037" i="1"/>
  <c r="X5037" i="1" s="1"/>
  <c r="Y5037" i="1" s="1"/>
  <c r="W5038" i="1"/>
  <c r="X5038" i="1" s="1"/>
  <c r="Y5038" i="1" s="1"/>
  <c r="W5039" i="1"/>
  <c r="X5039" i="1" s="1"/>
  <c r="Y5039" i="1" s="1"/>
  <c r="W5040" i="1"/>
  <c r="X5040" i="1" s="1"/>
  <c r="Y5040" i="1" s="1"/>
  <c r="W5041" i="1"/>
  <c r="X5041" i="1" s="1"/>
  <c r="Y5041" i="1" s="1"/>
  <c r="W5042" i="1"/>
  <c r="X5042" i="1" s="1"/>
  <c r="Y5042" i="1" s="1"/>
  <c r="W5043" i="1"/>
  <c r="X5043" i="1" s="1"/>
  <c r="Y5043" i="1" s="1"/>
  <c r="W5044" i="1"/>
  <c r="X5044" i="1" s="1"/>
  <c r="Y5044" i="1" s="1"/>
  <c r="W5045" i="1"/>
  <c r="X5045" i="1" s="1"/>
  <c r="Y5045" i="1" s="1"/>
  <c r="AA5045" i="1" s="1"/>
  <c r="W5046" i="1"/>
  <c r="X5046" i="1" s="1"/>
  <c r="Y5046" i="1" s="1"/>
  <c r="W5047" i="1"/>
  <c r="X5047" i="1" s="1"/>
  <c r="Y5047" i="1" s="1"/>
  <c r="W5048" i="1"/>
  <c r="X5048" i="1" s="1"/>
  <c r="Y5048" i="1" s="1"/>
  <c r="W5049" i="1"/>
  <c r="X5049" i="1" s="1"/>
  <c r="Y5049" i="1" s="1"/>
  <c r="W5050" i="1"/>
  <c r="X5050" i="1" s="1"/>
  <c r="Y5050" i="1" s="1"/>
  <c r="W5051" i="1"/>
  <c r="X5051" i="1" s="1"/>
  <c r="Y5051" i="1" s="1"/>
  <c r="AA5051" i="1" s="1"/>
  <c r="W5052" i="1"/>
  <c r="X5052" i="1" s="1"/>
  <c r="Y5052" i="1" s="1"/>
  <c r="W5053" i="1"/>
  <c r="X5053" i="1" s="1"/>
  <c r="Y5053" i="1" s="1"/>
  <c r="W5054" i="1"/>
  <c r="X5054" i="1" s="1"/>
  <c r="Y5054" i="1" s="1"/>
  <c r="AA5054" i="1" s="1"/>
  <c r="W5055" i="1"/>
  <c r="X5055" i="1" s="1"/>
  <c r="Y5055" i="1" s="1"/>
  <c r="W5056" i="1"/>
  <c r="X5056" i="1" s="1"/>
  <c r="Y5056" i="1" s="1"/>
  <c r="W5057" i="1"/>
  <c r="X5057" i="1" s="1"/>
  <c r="Y5057" i="1" s="1"/>
  <c r="AA5057" i="1" s="1"/>
  <c r="W5058" i="1"/>
  <c r="X5058" i="1" s="1"/>
  <c r="Y5058" i="1" s="1"/>
  <c r="W5059" i="1"/>
  <c r="X5059" i="1" s="1"/>
  <c r="Y5059" i="1" s="1"/>
  <c r="W5060" i="1"/>
  <c r="X5060" i="1" s="1"/>
  <c r="Y5060" i="1" s="1"/>
  <c r="W5061" i="1"/>
  <c r="X5061" i="1" s="1"/>
  <c r="Y5061" i="1" s="1"/>
  <c r="AA5061" i="1" s="1"/>
  <c r="W5062" i="1"/>
  <c r="X5062" i="1" s="1"/>
  <c r="Y5062" i="1" s="1"/>
  <c r="AA5062" i="1" s="1"/>
  <c r="W5063" i="1"/>
  <c r="X5063" i="1" s="1"/>
  <c r="Y5063" i="1" s="1"/>
  <c r="W5064" i="1"/>
  <c r="X5064" i="1" s="1"/>
  <c r="Y5064" i="1" s="1"/>
  <c r="W5065" i="1"/>
  <c r="X5065" i="1" s="1"/>
  <c r="Y5065" i="1" s="1"/>
  <c r="W5066" i="1"/>
  <c r="X5066" i="1" s="1"/>
  <c r="Y5066" i="1" s="1"/>
  <c r="W5067" i="1"/>
  <c r="X5067" i="1" s="1"/>
  <c r="Y5067" i="1" s="1"/>
  <c r="W5068" i="1"/>
  <c r="X5068" i="1" s="1"/>
  <c r="Y5068" i="1" s="1"/>
  <c r="Z5068" i="1" s="1"/>
  <c r="W5069" i="1"/>
  <c r="X5069" i="1" s="1"/>
  <c r="Y5069" i="1" s="1"/>
  <c r="W5070" i="1"/>
  <c r="X5070" i="1" s="1"/>
  <c r="Y5070" i="1" s="1"/>
  <c r="W5071" i="1"/>
  <c r="X5071" i="1" s="1"/>
  <c r="Y5071" i="1" s="1"/>
  <c r="W5072" i="1"/>
  <c r="X5072" i="1" s="1"/>
  <c r="Y5072" i="1" s="1"/>
  <c r="W5073" i="1"/>
  <c r="X5073" i="1" s="1"/>
  <c r="Y5073" i="1" s="1"/>
  <c r="AA5073" i="1" s="1"/>
  <c r="W5074" i="1"/>
  <c r="X5074" i="1" s="1"/>
  <c r="Y5074" i="1" s="1"/>
  <c r="W5075" i="1"/>
  <c r="X5075" i="1" s="1"/>
  <c r="Y5075" i="1" s="1"/>
  <c r="W5076" i="1"/>
  <c r="X5076" i="1" s="1"/>
  <c r="Y5076" i="1" s="1"/>
  <c r="W5077" i="1"/>
  <c r="X5077" i="1" s="1"/>
  <c r="Y5077" i="1" s="1"/>
  <c r="W5078" i="1"/>
  <c r="X5078" i="1" s="1"/>
  <c r="Y5078" i="1" s="1"/>
  <c r="W5079" i="1"/>
  <c r="X5079" i="1" s="1"/>
  <c r="Y5079" i="1" s="1"/>
  <c r="W5080" i="1"/>
  <c r="X5080" i="1" s="1"/>
  <c r="Y5080" i="1" s="1"/>
  <c r="AA5080" i="1" s="1"/>
  <c r="W5081" i="1"/>
  <c r="X5081" i="1" s="1"/>
  <c r="Y5081" i="1" s="1"/>
  <c r="W5082" i="1"/>
  <c r="X5082" i="1" s="1"/>
  <c r="Y5082" i="1" s="1"/>
  <c r="W5083" i="1"/>
  <c r="X5083" i="1" s="1"/>
  <c r="Y5083" i="1" s="1"/>
  <c r="AA5083" i="1" s="1"/>
  <c r="W5084" i="1"/>
  <c r="X5084" i="1" s="1"/>
  <c r="Y5084" i="1" s="1"/>
  <c r="W5085" i="1"/>
  <c r="X5085" i="1" s="1"/>
  <c r="Y5085" i="1" s="1"/>
  <c r="W5086" i="1"/>
  <c r="X5086" i="1" s="1"/>
  <c r="Y5086" i="1" s="1"/>
  <c r="AA5086" i="1" s="1"/>
  <c r="W5087" i="1"/>
  <c r="X5087" i="1" s="1"/>
  <c r="Y5087" i="1" s="1"/>
  <c r="W5088" i="1"/>
  <c r="X5088" i="1" s="1"/>
  <c r="Y5088" i="1" s="1"/>
  <c r="W5089" i="1"/>
  <c r="X5089" i="1" s="1"/>
  <c r="Y5089" i="1" s="1"/>
  <c r="AA5089" i="1" s="1"/>
  <c r="W5090" i="1"/>
  <c r="X5090" i="1" s="1"/>
  <c r="Y5090" i="1" s="1"/>
  <c r="W5091" i="1"/>
  <c r="X5091" i="1" s="1"/>
  <c r="Y5091" i="1" s="1"/>
  <c r="W5092" i="1"/>
  <c r="X5092" i="1" s="1"/>
  <c r="Y5092" i="1" s="1"/>
  <c r="W5093" i="1"/>
  <c r="X5093" i="1" s="1"/>
  <c r="Y5093" i="1" s="1"/>
  <c r="AA5093" i="1" s="1"/>
  <c r="W5094" i="1"/>
  <c r="X5094" i="1" s="1"/>
  <c r="Y5094" i="1" s="1"/>
  <c r="AA5094" i="1" s="1"/>
  <c r="W5095" i="1"/>
  <c r="X5095" i="1" s="1"/>
  <c r="Y5095" i="1" s="1"/>
  <c r="W5096" i="1"/>
  <c r="X5096" i="1" s="1"/>
  <c r="Y5096" i="1" s="1"/>
  <c r="W5097" i="1"/>
  <c r="X5097" i="1" s="1"/>
  <c r="Y5097" i="1" s="1"/>
  <c r="W5098" i="1"/>
  <c r="X5098" i="1" s="1"/>
  <c r="Y5098" i="1" s="1"/>
  <c r="W5099" i="1"/>
  <c r="X5099" i="1" s="1"/>
  <c r="Y5099" i="1" s="1"/>
  <c r="W5100" i="1"/>
  <c r="X5100" i="1" s="1"/>
  <c r="Y5100" i="1" s="1"/>
  <c r="W5101" i="1"/>
  <c r="X5101" i="1" s="1"/>
  <c r="Y5101" i="1" s="1"/>
  <c r="W5102" i="1"/>
  <c r="X5102" i="1" s="1"/>
  <c r="Y5102" i="1" s="1"/>
  <c r="W5103" i="1"/>
  <c r="X5103" i="1" s="1"/>
  <c r="Y5103" i="1" s="1"/>
  <c r="W5104" i="1"/>
  <c r="X5104" i="1" s="1"/>
  <c r="Y5104" i="1" s="1"/>
  <c r="W5105" i="1"/>
  <c r="X5105" i="1" s="1"/>
  <c r="Y5105" i="1" s="1"/>
  <c r="AA5105" i="1" s="1"/>
  <c r="W5106" i="1"/>
  <c r="X5106" i="1" s="1"/>
  <c r="Y5106" i="1" s="1"/>
  <c r="W5107" i="1"/>
  <c r="X5107" i="1" s="1"/>
  <c r="Y5107" i="1" s="1"/>
  <c r="W5108" i="1"/>
  <c r="X5108" i="1" s="1"/>
  <c r="Y5108" i="1" s="1"/>
  <c r="W5109" i="1"/>
  <c r="X5109" i="1" s="1"/>
  <c r="Y5109" i="1" s="1"/>
  <c r="W5110" i="1"/>
  <c r="X5110" i="1" s="1"/>
  <c r="Y5110" i="1" s="1"/>
  <c r="AA5110" i="1" s="1"/>
  <c r="W5111" i="1"/>
  <c r="X5111" i="1" s="1"/>
  <c r="Y5111" i="1" s="1"/>
  <c r="W5112" i="1"/>
  <c r="X5112" i="1" s="1"/>
  <c r="Y5112" i="1" s="1"/>
  <c r="W5113" i="1"/>
  <c r="X5113" i="1" s="1"/>
  <c r="Y5113" i="1" s="1"/>
  <c r="W5114" i="1"/>
  <c r="X5114" i="1" s="1"/>
  <c r="Y5114" i="1" s="1"/>
  <c r="W5115" i="1"/>
  <c r="X5115" i="1" s="1"/>
  <c r="Y5115" i="1" s="1"/>
  <c r="AA5115" i="1" s="1"/>
  <c r="W5116" i="1"/>
  <c r="X5116" i="1" s="1"/>
  <c r="Y5116" i="1" s="1"/>
  <c r="W5117" i="1"/>
  <c r="X5117" i="1" s="1"/>
  <c r="Y5117" i="1" s="1"/>
  <c r="W5118" i="1"/>
  <c r="X5118" i="1" s="1"/>
  <c r="Y5118" i="1" s="1"/>
  <c r="AA5118" i="1" s="1"/>
  <c r="W5119" i="1"/>
  <c r="X5119" i="1" s="1"/>
  <c r="Y5119" i="1" s="1"/>
  <c r="W5120" i="1"/>
  <c r="X5120" i="1" s="1"/>
  <c r="Y5120" i="1" s="1"/>
  <c r="W5121" i="1"/>
  <c r="X5121" i="1" s="1"/>
  <c r="Y5121" i="1" s="1"/>
  <c r="W5122" i="1"/>
  <c r="X5122" i="1" s="1"/>
  <c r="Y5122" i="1" s="1"/>
  <c r="W5123" i="1"/>
  <c r="X5123" i="1" s="1"/>
  <c r="Y5123" i="1" s="1"/>
  <c r="W5124" i="1"/>
  <c r="X5124" i="1" s="1"/>
  <c r="Y5124" i="1" s="1"/>
  <c r="W5125" i="1"/>
  <c r="X5125" i="1" s="1"/>
  <c r="Y5125" i="1" s="1"/>
  <c r="AA5125" i="1" s="1"/>
  <c r="W5126" i="1"/>
  <c r="X5126" i="1" s="1"/>
  <c r="Y5126" i="1" s="1"/>
  <c r="W5127" i="1"/>
  <c r="X5127" i="1" s="1"/>
  <c r="Y5127" i="1" s="1"/>
  <c r="W5128" i="1"/>
  <c r="X5128" i="1" s="1"/>
  <c r="Y5128" i="1" s="1"/>
  <c r="W5129" i="1"/>
  <c r="X5129" i="1" s="1"/>
  <c r="Y5129" i="1" s="1"/>
  <c r="W5130" i="1"/>
  <c r="X5130" i="1" s="1"/>
  <c r="Y5130" i="1" s="1"/>
  <c r="W5131" i="1"/>
  <c r="X5131" i="1" s="1"/>
  <c r="Y5131" i="1" s="1"/>
  <c r="W5132" i="1"/>
  <c r="X5132" i="1" s="1"/>
  <c r="Y5132" i="1" s="1"/>
  <c r="W5133" i="1"/>
  <c r="X5133" i="1" s="1"/>
  <c r="Y5133" i="1" s="1"/>
  <c r="W5134" i="1"/>
  <c r="X5134" i="1" s="1"/>
  <c r="Y5134" i="1" s="1"/>
  <c r="W5135" i="1"/>
  <c r="X5135" i="1" s="1"/>
  <c r="Y5135" i="1" s="1"/>
  <c r="W5136" i="1"/>
  <c r="X5136" i="1" s="1"/>
  <c r="Y5136" i="1" s="1"/>
  <c r="W5137" i="1"/>
  <c r="X5137" i="1" s="1"/>
  <c r="Y5137" i="1" s="1"/>
  <c r="AA5137" i="1" s="1"/>
  <c r="W5138" i="1"/>
  <c r="X5138" i="1" s="1"/>
  <c r="Y5138" i="1" s="1"/>
  <c r="W5139" i="1"/>
  <c r="X5139" i="1" s="1"/>
  <c r="Y5139" i="1" s="1"/>
  <c r="W5140" i="1"/>
  <c r="X5140" i="1" s="1"/>
  <c r="Y5140" i="1" s="1"/>
  <c r="W5141" i="1"/>
  <c r="X5141" i="1" s="1"/>
  <c r="Y5141" i="1" s="1"/>
  <c r="W5142" i="1"/>
  <c r="X5142" i="1" s="1"/>
  <c r="Y5142" i="1" s="1"/>
  <c r="W5143" i="1"/>
  <c r="X5143" i="1" s="1"/>
  <c r="Y5143" i="1" s="1"/>
  <c r="W5144" i="1"/>
  <c r="X5144" i="1" s="1"/>
  <c r="Y5144" i="1" s="1"/>
  <c r="W5145" i="1"/>
  <c r="X5145" i="1" s="1"/>
  <c r="Y5145" i="1" s="1"/>
  <c r="W5146" i="1"/>
  <c r="X5146" i="1" s="1"/>
  <c r="Y5146" i="1" s="1"/>
  <c r="W5147" i="1"/>
  <c r="X5147" i="1" s="1"/>
  <c r="Y5147" i="1" s="1"/>
  <c r="AA5147" i="1" s="1"/>
  <c r="W5148" i="1"/>
  <c r="X5148" i="1" s="1"/>
  <c r="Y5148" i="1" s="1"/>
  <c r="W5149" i="1"/>
  <c r="X5149" i="1" s="1"/>
  <c r="Y5149" i="1" s="1"/>
  <c r="W5150" i="1"/>
  <c r="X5150" i="1" s="1"/>
  <c r="Y5150" i="1" s="1"/>
  <c r="AA5150" i="1" s="1"/>
  <c r="W5151" i="1"/>
  <c r="X5151" i="1" s="1"/>
  <c r="Y5151" i="1" s="1"/>
  <c r="W5152" i="1"/>
  <c r="X5152" i="1" s="1"/>
  <c r="Y5152" i="1" s="1"/>
  <c r="W5153" i="1"/>
  <c r="X5153" i="1" s="1"/>
  <c r="Y5153" i="1" s="1"/>
  <c r="W5154" i="1"/>
  <c r="X5154" i="1" s="1"/>
  <c r="Y5154" i="1" s="1"/>
  <c r="W5155" i="1"/>
  <c r="X5155" i="1" s="1"/>
  <c r="Y5155" i="1" s="1"/>
  <c r="W5156" i="1"/>
  <c r="X5156" i="1" s="1"/>
  <c r="Y5156" i="1" s="1"/>
  <c r="W5157" i="1"/>
  <c r="X5157" i="1" s="1"/>
  <c r="Y5157" i="1" s="1"/>
  <c r="W5158" i="1"/>
  <c r="X5158" i="1" s="1"/>
  <c r="Y5158" i="1" s="1"/>
  <c r="W5159" i="1"/>
  <c r="X5159" i="1" s="1"/>
  <c r="Y5159" i="1" s="1"/>
  <c r="W5160" i="1"/>
  <c r="X5160" i="1" s="1"/>
  <c r="Y5160" i="1" s="1"/>
  <c r="W5161" i="1"/>
  <c r="X5161" i="1" s="1"/>
  <c r="Y5161" i="1" s="1"/>
  <c r="W5162" i="1"/>
  <c r="X5162" i="1" s="1"/>
  <c r="Y5162" i="1" s="1"/>
  <c r="W5163" i="1"/>
  <c r="X5163" i="1" s="1"/>
  <c r="Y5163" i="1" s="1"/>
  <c r="W5164" i="1"/>
  <c r="X5164" i="1" s="1"/>
  <c r="Y5164" i="1" s="1"/>
  <c r="W5165" i="1"/>
  <c r="X5165" i="1" s="1"/>
  <c r="Y5165" i="1" s="1"/>
  <c r="W5166" i="1"/>
  <c r="X5166" i="1" s="1"/>
  <c r="Y5166" i="1" s="1"/>
  <c r="W5167" i="1"/>
  <c r="X5167" i="1" s="1"/>
  <c r="Y5167" i="1" s="1"/>
  <c r="W5168" i="1"/>
  <c r="X5168" i="1" s="1"/>
  <c r="Y5168" i="1" s="1"/>
  <c r="W5169" i="1"/>
  <c r="X5169" i="1" s="1"/>
  <c r="Y5169" i="1" s="1"/>
  <c r="AA5169" i="1" s="1"/>
  <c r="W5170" i="1"/>
  <c r="X5170" i="1" s="1"/>
  <c r="Y5170" i="1" s="1"/>
  <c r="W5171" i="1"/>
  <c r="X5171" i="1" s="1"/>
  <c r="Y5171" i="1" s="1"/>
  <c r="W5172" i="1"/>
  <c r="X5172" i="1" s="1"/>
  <c r="Y5172" i="1" s="1"/>
  <c r="W5173" i="1"/>
  <c r="X5173" i="1" s="1"/>
  <c r="Y5173" i="1" s="1"/>
  <c r="W5174" i="1"/>
  <c r="X5174" i="1" s="1"/>
  <c r="Y5174" i="1" s="1"/>
  <c r="W5175" i="1"/>
  <c r="X5175" i="1" s="1"/>
  <c r="Y5175" i="1" s="1"/>
  <c r="W5176" i="1"/>
  <c r="X5176" i="1" s="1"/>
  <c r="Y5176" i="1" s="1"/>
  <c r="AA5176" i="1" s="1"/>
  <c r="W5177" i="1"/>
  <c r="X5177" i="1" s="1"/>
  <c r="Y5177" i="1" s="1"/>
  <c r="W5178" i="1"/>
  <c r="X5178" i="1" s="1"/>
  <c r="Y5178" i="1" s="1"/>
  <c r="W5179" i="1"/>
  <c r="X5179" i="1" s="1"/>
  <c r="Y5179" i="1" s="1"/>
  <c r="W5180" i="1"/>
  <c r="X5180" i="1" s="1"/>
  <c r="Y5180" i="1" s="1"/>
  <c r="W5181" i="1"/>
  <c r="X5181" i="1" s="1"/>
  <c r="Y5181" i="1" s="1"/>
  <c r="W5182" i="1"/>
  <c r="X5182" i="1" s="1"/>
  <c r="Y5182" i="1" s="1"/>
  <c r="AA5182" i="1" s="1"/>
  <c r="W5183" i="1"/>
  <c r="X5183" i="1" s="1"/>
  <c r="Y5183" i="1" s="1"/>
  <c r="W5184" i="1"/>
  <c r="X5184" i="1" s="1"/>
  <c r="Y5184" i="1" s="1"/>
  <c r="W5185" i="1"/>
  <c r="X5185" i="1" s="1"/>
  <c r="Y5185" i="1" s="1"/>
  <c r="W5186" i="1"/>
  <c r="X5186" i="1" s="1"/>
  <c r="Y5186" i="1" s="1"/>
  <c r="AA5186" i="1" s="1"/>
  <c r="W5187" i="1"/>
  <c r="X5187" i="1" s="1"/>
  <c r="Y5187" i="1" s="1"/>
  <c r="W5188" i="1"/>
  <c r="X5188" i="1" s="1"/>
  <c r="Y5188" i="1" s="1"/>
  <c r="W5189" i="1"/>
  <c r="X5189" i="1" s="1"/>
  <c r="Y5189" i="1" s="1"/>
  <c r="AA5189" i="1" s="1"/>
  <c r="W5190" i="1"/>
  <c r="X5190" i="1" s="1"/>
  <c r="Y5190" i="1" s="1"/>
  <c r="AA5190" i="1" s="1"/>
  <c r="W5191" i="1"/>
  <c r="X5191" i="1" s="1"/>
  <c r="Y5191" i="1" s="1"/>
  <c r="W5192" i="1"/>
  <c r="X5192" i="1" s="1"/>
  <c r="Y5192" i="1" s="1"/>
  <c r="W5193" i="1"/>
  <c r="X5193" i="1" s="1"/>
  <c r="Y5193" i="1" s="1"/>
  <c r="W5194" i="1"/>
  <c r="X5194" i="1" s="1"/>
  <c r="Y5194" i="1" s="1"/>
  <c r="W5195" i="1"/>
  <c r="X5195" i="1" s="1"/>
  <c r="Y5195" i="1" s="1"/>
  <c r="W5196" i="1"/>
  <c r="X5196" i="1" s="1"/>
  <c r="Y5196" i="1" s="1"/>
  <c r="W5197" i="1"/>
  <c r="X5197" i="1" s="1"/>
  <c r="Y5197" i="1" s="1"/>
  <c r="W5198" i="1"/>
  <c r="X5198" i="1"/>
  <c r="Y5198" i="1" s="1"/>
  <c r="W5199" i="1"/>
  <c r="X5199" i="1" s="1"/>
  <c r="Y5199" i="1" s="1"/>
  <c r="W5200" i="1"/>
  <c r="X5200" i="1" s="1"/>
  <c r="Y5200" i="1" s="1"/>
  <c r="W5201" i="1"/>
  <c r="X5201" i="1" s="1"/>
  <c r="Y5201" i="1" s="1"/>
  <c r="AA5201" i="1" s="1"/>
  <c r="W5202" i="1"/>
  <c r="X5202" i="1" s="1"/>
  <c r="Y5202" i="1" s="1"/>
  <c r="W5203" i="1"/>
  <c r="X5203" i="1" s="1"/>
  <c r="Y5203" i="1" s="1"/>
  <c r="Z5203" i="1" s="1"/>
  <c r="W5204" i="1"/>
  <c r="X5204" i="1" s="1"/>
  <c r="Y5204" i="1" s="1"/>
  <c r="W5205" i="1"/>
  <c r="X5205" i="1" s="1"/>
  <c r="Y5205" i="1" s="1"/>
  <c r="W5206" i="1"/>
  <c r="X5206" i="1" s="1"/>
  <c r="Y5206" i="1" s="1"/>
  <c r="AA5206" i="1" s="1"/>
  <c r="W5207" i="1"/>
  <c r="X5207" i="1" s="1"/>
  <c r="Y5207" i="1" s="1"/>
  <c r="W5208" i="1"/>
  <c r="X5208" i="1" s="1"/>
  <c r="Y5208" i="1" s="1"/>
  <c r="W5209" i="1"/>
  <c r="X5209" i="1" s="1"/>
  <c r="Y5209" i="1" s="1"/>
  <c r="W5210" i="1"/>
  <c r="X5210" i="1" s="1"/>
  <c r="Y5210" i="1" s="1"/>
  <c r="W5211" i="1"/>
  <c r="X5211" i="1" s="1"/>
  <c r="Y5211" i="1" s="1"/>
  <c r="W5212" i="1"/>
  <c r="X5212" i="1" s="1"/>
  <c r="Y5212" i="1" s="1"/>
  <c r="W5213" i="1"/>
  <c r="X5213" i="1" s="1"/>
  <c r="Y5213" i="1" s="1"/>
  <c r="W5214" i="1"/>
  <c r="X5214" i="1" s="1"/>
  <c r="Y5214" i="1" s="1"/>
  <c r="AA5214" i="1" s="1"/>
  <c r="W5215" i="1"/>
  <c r="X5215" i="1" s="1"/>
  <c r="Y5215" i="1" s="1"/>
  <c r="W5216" i="1"/>
  <c r="X5216" i="1" s="1"/>
  <c r="Y5216" i="1" s="1"/>
  <c r="W5217" i="1"/>
  <c r="X5217" i="1" s="1"/>
  <c r="Y5217" i="1" s="1"/>
  <c r="AA5217" i="1" s="1"/>
  <c r="W5218" i="1"/>
  <c r="X5218" i="1" s="1"/>
  <c r="Y5218" i="1" s="1"/>
  <c r="W5219" i="1"/>
  <c r="X5219" i="1" s="1"/>
  <c r="Y5219" i="1" s="1"/>
  <c r="W5220" i="1"/>
  <c r="X5220" i="1" s="1"/>
  <c r="Y5220" i="1" s="1"/>
  <c r="W5221" i="1"/>
  <c r="X5221" i="1" s="1"/>
  <c r="Y5221" i="1" s="1"/>
  <c r="AA5221" i="1" s="1"/>
  <c r="W5222" i="1"/>
  <c r="X5222" i="1" s="1"/>
  <c r="Y5222" i="1" s="1"/>
  <c r="AA5222" i="1" s="1"/>
  <c r="W5223" i="1"/>
  <c r="X5223" i="1" s="1"/>
  <c r="Y5223" i="1" s="1"/>
  <c r="W5224" i="1"/>
  <c r="X5224" i="1" s="1"/>
  <c r="Y5224" i="1" s="1"/>
  <c r="W5225" i="1"/>
  <c r="X5225" i="1" s="1"/>
  <c r="Y5225" i="1" s="1"/>
  <c r="W5226" i="1"/>
  <c r="X5226" i="1" s="1"/>
  <c r="Y5226" i="1" s="1"/>
  <c r="W5227" i="1"/>
  <c r="X5227" i="1" s="1"/>
  <c r="Y5227" i="1" s="1"/>
  <c r="W5228" i="1"/>
  <c r="X5228" i="1" s="1"/>
  <c r="Y5228" i="1" s="1"/>
  <c r="W5229" i="1"/>
  <c r="X5229" i="1" s="1"/>
  <c r="Y5229" i="1" s="1"/>
  <c r="W5230" i="1"/>
  <c r="X5230" i="1" s="1"/>
  <c r="Y5230" i="1" s="1"/>
  <c r="AA5230" i="1" s="1"/>
  <c r="W5231" i="1"/>
  <c r="X5231" i="1" s="1"/>
  <c r="Y5231" i="1" s="1"/>
  <c r="W5232" i="1"/>
  <c r="X5232" i="1" s="1"/>
  <c r="Y5232" i="1" s="1"/>
  <c r="W5233" i="1"/>
  <c r="X5233" i="1" s="1"/>
  <c r="Y5233" i="1" s="1"/>
  <c r="AA5233" i="1" s="1"/>
  <c r="W5234" i="1"/>
  <c r="X5234" i="1" s="1"/>
  <c r="Y5234" i="1" s="1"/>
  <c r="W5235" i="1"/>
  <c r="X5235" i="1" s="1"/>
  <c r="Y5235" i="1" s="1"/>
  <c r="Z5235" i="1" s="1"/>
  <c r="W5236" i="1"/>
  <c r="X5236" i="1" s="1"/>
  <c r="Y5236" i="1" s="1"/>
  <c r="W5237" i="1"/>
  <c r="X5237" i="1" s="1"/>
  <c r="Y5237" i="1" s="1"/>
  <c r="AA5237" i="1" s="1"/>
  <c r="W5238" i="1"/>
  <c r="X5238" i="1" s="1"/>
  <c r="Y5238" i="1" s="1"/>
  <c r="AA5238" i="1" s="1"/>
  <c r="W5239" i="1"/>
  <c r="X5239" i="1" s="1"/>
  <c r="Y5239" i="1" s="1"/>
  <c r="W5240" i="1"/>
  <c r="X5240" i="1" s="1"/>
  <c r="Y5240" i="1" s="1"/>
  <c r="W5241" i="1"/>
  <c r="X5241" i="1" s="1"/>
  <c r="Y5241" i="1" s="1"/>
  <c r="W5242" i="1"/>
  <c r="X5242" i="1" s="1"/>
  <c r="Y5242" i="1" s="1"/>
  <c r="W5243" i="1"/>
  <c r="X5243" i="1" s="1"/>
  <c r="Y5243" i="1" s="1"/>
  <c r="AA5243" i="1" s="1"/>
  <c r="W5244" i="1"/>
  <c r="X5244" i="1" s="1"/>
  <c r="Y5244" i="1" s="1"/>
  <c r="W5245" i="1"/>
  <c r="X5245" i="1" s="1"/>
  <c r="Y5245" i="1" s="1"/>
  <c r="W5246" i="1"/>
  <c r="X5246" i="1" s="1"/>
  <c r="Y5246" i="1" s="1"/>
  <c r="AA5246" i="1" s="1"/>
  <c r="W5247" i="1"/>
  <c r="X5247" i="1" s="1"/>
  <c r="Y5247" i="1" s="1"/>
  <c r="W5248" i="1"/>
  <c r="X5248" i="1" s="1"/>
  <c r="Y5248" i="1" s="1"/>
  <c r="W5249" i="1"/>
  <c r="X5249" i="1" s="1"/>
  <c r="Y5249" i="1" s="1"/>
  <c r="W5250" i="1"/>
  <c r="X5250" i="1" s="1"/>
  <c r="Y5250" i="1" s="1"/>
  <c r="W5251" i="1"/>
  <c r="X5251" i="1" s="1"/>
  <c r="Y5251" i="1" s="1"/>
  <c r="W5252" i="1"/>
  <c r="X5252" i="1" s="1"/>
  <c r="Y5252" i="1" s="1"/>
  <c r="W5253" i="1"/>
  <c r="X5253" i="1" s="1"/>
  <c r="Y5253" i="1" s="1"/>
  <c r="AA5253" i="1" s="1"/>
  <c r="W5254" i="1"/>
  <c r="X5254" i="1" s="1"/>
  <c r="Y5254" i="1" s="1"/>
  <c r="W5255" i="1"/>
  <c r="X5255" i="1" s="1"/>
  <c r="Y5255" i="1" s="1"/>
  <c r="W5256" i="1"/>
  <c r="X5256" i="1" s="1"/>
  <c r="Y5256" i="1" s="1"/>
  <c r="W5257" i="1"/>
  <c r="X5257" i="1" s="1"/>
  <c r="Y5257" i="1" s="1"/>
  <c r="W5258" i="1"/>
  <c r="X5258" i="1" s="1"/>
  <c r="Y5258" i="1" s="1"/>
  <c r="W5259" i="1"/>
  <c r="X5259" i="1" s="1"/>
  <c r="Y5259" i="1" s="1"/>
  <c r="AA5259" i="1" s="1"/>
  <c r="W5260" i="1"/>
  <c r="X5260" i="1" s="1"/>
  <c r="Y5260" i="1" s="1"/>
  <c r="W5261" i="1"/>
  <c r="X5261" i="1" s="1"/>
  <c r="Y5261" i="1" s="1"/>
  <c r="W5262" i="1"/>
  <c r="X5262" i="1" s="1"/>
  <c r="Y5262" i="1" s="1"/>
  <c r="AA5262" i="1" s="1"/>
  <c r="W5263" i="1"/>
  <c r="X5263" i="1" s="1"/>
  <c r="Y5263" i="1" s="1"/>
  <c r="W5264" i="1"/>
  <c r="X5264" i="1" s="1"/>
  <c r="Y5264" i="1" s="1"/>
  <c r="W5265" i="1"/>
  <c r="X5265" i="1" s="1"/>
  <c r="Y5265" i="1" s="1"/>
  <c r="AA5265" i="1" s="1"/>
  <c r="W5266" i="1"/>
  <c r="X5266" i="1" s="1"/>
  <c r="Y5266" i="1" s="1"/>
  <c r="W5267" i="1"/>
  <c r="X5267" i="1" s="1"/>
  <c r="Y5267" i="1" s="1"/>
  <c r="Z5267" i="1" s="1"/>
  <c r="W5268" i="1"/>
  <c r="X5268" i="1" s="1"/>
  <c r="Y5268" i="1" s="1"/>
  <c r="W5269" i="1"/>
  <c r="X5269" i="1" s="1"/>
  <c r="Y5269" i="1" s="1"/>
  <c r="W5270" i="1"/>
  <c r="X5270" i="1" s="1"/>
  <c r="Y5270" i="1" s="1"/>
  <c r="AA5270" i="1" s="1"/>
  <c r="W5271" i="1"/>
  <c r="X5271" i="1" s="1"/>
  <c r="Y5271" i="1" s="1"/>
  <c r="W5272" i="1"/>
  <c r="X5272" i="1" s="1"/>
  <c r="Y5272" i="1" s="1"/>
  <c r="AA5272" i="1" s="1"/>
  <c r="W5273" i="1"/>
  <c r="X5273" i="1" s="1"/>
  <c r="Y5273" i="1" s="1"/>
  <c r="W5274" i="1"/>
  <c r="X5274" i="1" s="1"/>
  <c r="Y5274" i="1" s="1"/>
  <c r="W5275" i="1"/>
  <c r="X5275" i="1" s="1"/>
  <c r="Y5275" i="1" s="1"/>
  <c r="AA5275" i="1" s="1"/>
  <c r="W5276" i="1"/>
  <c r="X5276" i="1" s="1"/>
  <c r="Y5276" i="1" s="1"/>
  <c r="W5277" i="1"/>
  <c r="X5277" i="1" s="1"/>
  <c r="Y5277" i="1" s="1"/>
  <c r="W5278" i="1"/>
  <c r="X5278" i="1" s="1"/>
  <c r="Y5278" i="1" s="1"/>
  <c r="AA5278" i="1" s="1"/>
  <c r="W5279" i="1"/>
  <c r="X5279" i="1" s="1"/>
  <c r="Y5279" i="1" s="1"/>
  <c r="W5280" i="1"/>
  <c r="X5280" i="1" s="1"/>
  <c r="Y5280" i="1" s="1"/>
  <c r="W5281" i="1"/>
  <c r="X5281" i="1" s="1"/>
  <c r="Y5281" i="1" s="1"/>
  <c r="W5282" i="1"/>
  <c r="X5282" i="1" s="1"/>
  <c r="Y5282" i="1" s="1"/>
  <c r="W5283" i="1"/>
  <c r="X5283" i="1" s="1"/>
  <c r="Y5283" i="1" s="1"/>
  <c r="W5284" i="1"/>
  <c r="X5284" i="1" s="1"/>
  <c r="Y5284" i="1" s="1"/>
  <c r="W5285" i="1"/>
  <c r="X5285" i="1" s="1"/>
  <c r="Y5285" i="1" s="1"/>
  <c r="AA5285" i="1" s="1"/>
  <c r="W5286" i="1"/>
  <c r="X5286" i="1" s="1"/>
  <c r="Y5286" i="1" s="1"/>
  <c r="W5287" i="1"/>
  <c r="X5287" i="1" s="1"/>
  <c r="Y5287" i="1" s="1"/>
  <c r="W5288" i="1"/>
  <c r="X5288" i="1" s="1"/>
  <c r="Y5288" i="1" s="1"/>
  <c r="W5289" i="1"/>
  <c r="X5289" i="1" s="1"/>
  <c r="Y5289" i="1" s="1"/>
  <c r="W5290" i="1"/>
  <c r="X5290" i="1" s="1"/>
  <c r="Y5290" i="1" s="1"/>
  <c r="W5291" i="1"/>
  <c r="X5291" i="1" s="1"/>
  <c r="Y5291" i="1" s="1"/>
  <c r="AA5291" i="1" s="1"/>
  <c r="W5292" i="1"/>
  <c r="X5292" i="1" s="1"/>
  <c r="Y5292" i="1" s="1"/>
  <c r="W5293" i="1"/>
  <c r="X5293" i="1" s="1"/>
  <c r="Y5293" i="1" s="1"/>
  <c r="W5294" i="1"/>
  <c r="X5294" i="1" s="1"/>
  <c r="Y5294" i="1" s="1"/>
  <c r="AA5294" i="1" s="1"/>
  <c r="W5295" i="1"/>
  <c r="X5295" i="1" s="1"/>
  <c r="Y5295" i="1" s="1"/>
  <c r="W5296" i="1"/>
  <c r="X5296" i="1" s="1"/>
  <c r="Y5296" i="1" s="1"/>
  <c r="W5297" i="1"/>
  <c r="X5297" i="1" s="1"/>
  <c r="Y5297" i="1" s="1"/>
  <c r="W5298" i="1"/>
  <c r="X5298" i="1" s="1"/>
  <c r="Y5298" i="1" s="1"/>
  <c r="W5299" i="1"/>
  <c r="X5299" i="1" s="1"/>
  <c r="Y5299" i="1" s="1"/>
  <c r="W5300" i="1"/>
  <c r="X5300" i="1" s="1"/>
  <c r="Y5300" i="1" s="1"/>
  <c r="W5301" i="1"/>
  <c r="X5301" i="1" s="1"/>
  <c r="Y5301" i="1" s="1"/>
  <c r="AA5301" i="1" s="1"/>
  <c r="W5302" i="1"/>
  <c r="X5302" i="1" s="1"/>
  <c r="Y5302" i="1" s="1"/>
  <c r="W5303" i="1"/>
  <c r="X5303" i="1" s="1"/>
  <c r="Y5303" i="1" s="1"/>
  <c r="W5304" i="1"/>
  <c r="X5304" i="1" s="1"/>
  <c r="Y5304" i="1" s="1"/>
  <c r="W5305" i="1"/>
  <c r="X5305" i="1" s="1"/>
  <c r="Y5305" i="1" s="1"/>
  <c r="W5306" i="1"/>
  <c r="X5306" i="1" s="1"/>
  <c r="Y5306" i="1" s="1"/>
  <c r="W5307" i="1"/>
  <c r="X5307" i="1" s="1"/>
  <c r="Y5307" i="1" s="1"/>
  <c r="W5308" i="1"/>
  <c r="X5308" i="1" s="1"/>
  <c r="Y5308" i="1" s="1"/>
  <c r="W5309" i="1"/>
  <c r="X5309" i="1" s="1"/>
  <c r="Y5309" i="1" s="1"/>
  <c r="W5310" i="1"/>
  <c r="X5310" i="1" s="1"/>
  <c r="Y5310" i="1" s="1"/>
  <c r="W5311" i="1"/>
  <c r="X5311" i="1" s="1"/>
  <c r="Y5311" i="1" s="1"/>
  <c r="W5312" i="1"/>
  <c r="X5312" i="1" s="1"/>
  <c r="Y5312" i="1" s="1"/>
  <c r="W5313" i="1"/>
  <c r="X5313" i="1" s="1"/>
  <c r="Y5313" i="1" s="1"/>
  <c r="Z5313" i="1" s="1"/>
  <c r="W5314" i="1"/>
  <c r="X5314" i="1" s="1"/>
  <c r="Y5314" i="1" s="1"/>
  <c r="W5315" i="1"/>
  <c r="X5315" i="1" s="1"/>
  <c r="Y5315" i="1" s="1"/>
  <c r="W5316" i="1"/>
  <c r="X5316" i="1" s="1"/>
  <c r="Y5316" i="1" s="1"/>
  <c r="W5317" i="1"/>
  <c r="X5317" i="1" s="1"/>
  <c r="Y5317" i="1" s="1"/>
  <c r="AA5317" i="1" s="1"/>
  <c r="W5318" i="1"/>
  <c r="X5318" i="1" s="1"/>
  <c r="Y5318" i="1" s="1"/>
  <c r="W5319" i="1"/>
  <c r="X5319" i="1" s="1"/>
  <c r="Y5319" i="1" s="1"/>
  <c r="W5320" i="1"/>
  <c r="X5320" i="1" s="1"/>
  <c r="Y5320" i="1" s="1"/>
  <c r="W5321" i="1"/>
  <c r="X5321" i="1" s="1"/>
  <c r="Y5321" i="1" s="1"/>
  <c r="W5322" i="1"/>
  <c r="X5322" i="1" s="1"/>
  <c r="Y5322" i="1" s="1"/>
  <c r="AA5322" i="1" s="1"/>
  <c r="W5323" i="1"/>
  <c r="X5323" i="1" s="1"/>
  <c r="Y5323" i="1" s="1"/>
  <c r="W5324" i="1"/>
  <c r="X5324" i="1" s="1"/>
  <c r="Y5324" i="1" s="1"/>
  <c r="W5325" i="1"/>
  <c r="X5325" i="1" s="1"/>
  <c r="Y5325" i="1" s="1"/>
  <c r="AA5325" i="1" s="1"/>
  <c r="W5326" i="1"/>
  <c r="X5326" i="1" s="1"/>
  <c r="Y5326" i="1" s="1"/>
  <c r="W5327" i="1"/>
  <c r="X5327" i="1" s="1"/>
  <c r="Y5327" i="1" s="1"/>
  <c r="W5328" i="1"/>
  <c r="X5328" i="1" s="1"/>
  <c r="Y5328" i="1" s="1"/>
  <c r="W5329" i="1"/>
  <c r="X5329" i="1" s="1"/>
  <c r="Y5329" i="1" s="1"/>
  <c r="W5330" i="1"/>
  <c r="X5330" i="1" s="1"/>
  <c r="Y5330" i="1" s="1"/>
  <c r="W5331" i="1"/>
  <c r="X5331" i="1" s="1"/>
  <c r="Y5331" i="1" s="1"/>
  <c r="W5332" i="1"/>
  <c r="X5332" i="1" s="1"/>
  <c r="Y5332" i="1" s="1"/>
  <c r="AA5332" i="1" s="1"/>
  <c r="W5333" i="1"/>
  <c r="X5333" i="1" s="1"/>
  <c r="Y5333" i="1" s="1"/>
  <c r="AA5333" i="1" s="1"/>
  <c r="W5334" i="1"/>
  <c r="X5334" i="1" s="1"/>
  <c r="Y5334" i="1" s="1"/>
  <c r="W5335" i="1"/>
  <c r="X5335" i="1" s="1"/>
  <c r="Y5335" i="1" s="1"/>
  <c r="W5336" i="1"/>
  <c r="X5336" i="1" s="1"/>
  <c r="Y5336" i="1" s="1"/>
  <c r="W5337" i="1"/>
  <c r="X5337" i="1" s="1"/>
  <c r="Y5337" i="1" s="1"/>
  <c r="W5338" i="1"/>
  <c r="X5338" i="1" s="1"/>
  <c r="Y5338" i="1"/>
  <c r="W5339" i="1"/>
  <c r="X5339" i="1" s="1"/>
  <c r="Y5339" i="1" s="1"/>
  <c r="W5340" i="1"/>
  <c r="X5340" i="1" s="1"/>
  <c r="Y5340" i="1" s="1"/>
  <c r="W5341" i="1"/>
  <c r="X5341" i="1" s="1"/>
  <c r="Y5341" i="1" s="1"/>
  <c r="AA5341" i="1" s="1"/>
  <c r="W5342" i="1"/>
  <c r="X5342" i="1" s="1"/>
  <c r="Y5342" i="1" s="1"/>
  <c r="W5343" i="1"/>
  <c r="X5343" i="1" s="1"/>
  <c r="Y5343" i="1" s="1"/>
  <c r="W5344" i="1"/>
  <c r="X5344" i="1" s="1"/>
  <c r="Y5344" i="1" s="1"/>
  <c r="W5345" i="1"/>
  <c r="X5345" i="1" s="1"/>
  <c r="Y5345" i="1" s="1"/>
  <c r="W5346" i="1"/>
  <c r="X5346" i="1" s="1"/>
  <c r="Y5346" i="1" s="1"/>
  <c r="W5347" i="1"/>
  <c r="X5347" i="1" s="1"/>
  <c r="Y5347" i="1" s="1"/>
  <c r="W5348" i="1"/>
  <c r="X5348" i="1" s="1"/>
  <c r="Y5348" i="1" s="1"/>
  <c r="W5349" i="1"/>
  <c r="X5349" i="1" s="1"/>
  <c r="Y5349" i="1" s="1"/>
  <c r="AA5349" i="1" s="1"/>
  <c r="W5350" i="1"/>
  <c r="X5350" i="1" s="1"/>
  <c r="Y5350" i="1" s="1"/>
  <c r="W5351" i="1"/>
  <c r="X5351" i="1" s="1"/>
  <c r="Y5351" i="1" s="1"/>
  <c r="W5352" i="1"/>
  <c r="X5352" i="1" s="1"/>
  <c r="Y5352" i="1" s="1"/>
  <c r="W5353" i="1"/>
  <c r="X5353" i="1" s="1"/>
  <c r="Y5353" i="1" s="1"/>
  <c r="W5354" i="1"/>
  <c r="X5354" i="1" s="1"/>
  <c r="Y5354" i="1" s="1"/>
  <c r="W5355" i="1"/>
  <c r="X5355" i="1" s="1"/>
  <c r="Y5355" i="1" s="1"/>
  <c r="W5356" i="1"/>
  <c r="X5356" i="1" s="1"/>
  <c r="Y5356" i="1" s="1"/>
  <c r="AA5356" i="1" s="1"/>
  <c r="W5357" i="1"/>
  <c r="X5357" i="1" s="1"/>
  <c r="Y5357" i="1" s="1"/>
  <c r="AA5357" i="1" s="1"/>
  <c r="W5358" i="1"/>
  <c r="X5358" i="1" s="1"/>
  <c r="Y5358" i="1" s="1"/>
  <c r="W5359" i="1"/>
  <c r="X5359" i="1" s="1"/>
  <c r="Y5359" i="1" s="1"/>
  <c r="W5360" i="1"/>
  <c r="X5360" i="1"/>
  <c r="Y5360" i="1" s="1"/>
  <c r="W5361" i="1"/>
  <c r="X5361" i="1" s="1"/>
  <c r="Y5361" i="1" s="1"/>
  <c r="W5362" i="1"/>
  <c r="X5362" i="1" s="1"/>
  <c r="Y5362" i="1" s="1"/>
  <c r="W5363" i="1"/>
  <c r="X5363" i="1" s="1"/>
  <c r="Y5363" i="1" s="1"/>
  <c r="W5364" i="1"/>
  <c r="X5364" i="1" s="1"/>
  <c r="Y5364" i="1" s="1"/>
  <c r="W5365" i="1"/>
  <c r="X5365" i="1" s="1"/>
  <c r="Y5365" i="1" s="1"/>
  <c r="AA5365" i="1" s="1"/>
  <c r="W5366" i="1"/>
  <c r="X5366" i="1" s="1"/>
  <c r="Y5366" i="1" s="1"/>
  <c r="W5367" i="1"/>
  <c r="X5367" i="1" s="1"/>
  <c r="Y5367" i="1" s="1"/>
  <c r="W5368" i="1"/>
  <c r="X5368" i="1" s="1"/>
  <c r="Y5368" i="1" s="1"/>
  <c r="W5369" i="1"/>
  <c r="X5369" i="1" s="1"/>
  <c r="Y5369" i="1" s="1"/>
  <c r="W5370" i="1"/>
  <c r="X5370" i="1" s="1"/>
  <c r="Y5370" i="1" s="1"/>
  <c r="W5371" i="1"/>
  <c r="X5371" i="1" s="1"/>
  <c r="Y5371" i="1" s="1"/>
  <c r="W5372" i="1"/>
  <c r="X5372" i="1" s="1"/>
  <c r="Y5372" i="1" s="1"/>
  <c r="AA5372" i="1" s="1"/>
  <c r="W5373" i="1"/>
  <c r="X5373" i="1" s="1"/>
  <c r="Y5373" i="1" s="1"/>
  <c r="AA5373" i="1" s="1"/>
  <c r="W5374" i="1"/>
  <c r="X5374" i="1" s="1"/>
  <c r="Y5374" i="1" s="1"/>
  <c r="W5375" i="1"/>
  <c r="X5375" i="1" s="1"/>
  <c r="Y5375" i="1" s="1"/>
  <c r="W5376" i="1"/>
  <c r="X5376" i="1" s="1"/>
  <c r="Y5376" i="1" s="1"/>
  <c r="W5377" i="1"/>
  <c r="X5377" i="1" s="1"/>
  <c r="Y5377" i="1" s="1"/>
  <c r="W5378" i="1"/>
  <c r="X5378" i="1" s="1"/>
  <c r="Y5378" i="1" s="1"/>
  <c r="W5379" i="1"/>
  <c r="X5379" i="1" s="1"/>
  <c r="Y5379" i="1" s="1"/>
  <c r="W5380" i="1"/>
  <c r="X5380" i="1" s="1"/>
  <c r="Y5380" i="1" s="1"/>
  <c r="AA5380" i="1" s="1"/>
  <c r="W5381" i="1"/>
  <c r="X5381" i="1" s="1"/>
  <c r="Y5381" i="1" s="1"/>
  <c r="AA5381" i="1" s="1"/>
  <c r="W5382" i="1"/>
  <c r="X5382" i="1" s="1"/>
  <c r="Y5382" i="1" s="1"/>
  <c r="W5383" i="1"/>
  <c r="X5383" i="1" s="1"/>
  <c r="Y5383" i="1" s="1"/>
  <c r="W5384" i="1"/>
  <c r="X5384" i="1" s="1"/>
  <c r="Y5384" i="1" s="1"/>
  <c r="W5385" i="1"/>
  <c r="X5385" i="1" s="1"/>
  <c r="Y5385" i="1" s="1"/>
  <c r="W5386" i="1"/>
  <c r="X5386" i="1" s="1"/>
  <c r="Y5386" i="1" s="1"/>
  <c r="W5387" i="1"/>
  <c r="X5387" i="1" s="1"/>
  <c r="Y5387" i="1" s="1"/>
  <c r="W5388" i="1"/>
  <c r="X5388" i="1" s="1"/>
  <c r="Y5388" i="1" s="1"/>
  <c r="W5389" i="1"/>
  <c r="X5389" i="1" s="1"/>
  <c r="Y5389" i="1" s="1"/>
  <c r="AA5389" i="1" s="1"/>
  <c r="W5390" i="1"/>
  <c r="X5390" i="1" s="1"/>
  <c r="Y5390" i="1" s="1"/>
  <c r="W5391" i="1"/>
  <c r="X5391" i="1" s="1"/>
  <c r="Y5391" i="1" s="1"/>
  <c r="W5392" i="1"/>
  <c r="X5392" i="1" s="1"/>
  <c r="Y5392" i="1" s="1"/>
  <c r="W5393" i="1"/>
  <c r="X5393" i="1" s="1"/>
  <c r="Y5393" i="1" s="1"/>
  <c r="W5394" i="1"/>
  <c r="X5394" i="1" s="1"/>
  <c r="Y5394" i="1" s="1"/>
  <c r="W5395" i="1"/>
  <c r="X5395" i="1" s="1"/>
  <c r="Y5395" i="1" s="1"/>
  <c r="W5396" i="1"/>
  <c r="X5396" i="1" s="1"/>
  <c r="Y5396" i="1" s="1"/>
  <c r="W5397" i="1"/>
  <c r="X5397" i="1" s="1"/>
  <c r="Y5397" i="1" s="1"/>
  <c r="AA5397" i="1" s="1"/>
  <c r="W5398" i="1"/>
  <c r="X5398" i="1" s="1"/>
  <c r="Y5398" i="1" s="1"/>
  <c r="W5399" i="1"/>
  <c r="X5399" i="1" s="1"/>
  <c r="Y5399" i="1" s="1"/>
  <c r="W5400" i="1"/>
  <c r="X5400" i="1" s="1"/>
  <c r="Y5400" i="1" s="1"/>
  <c r="W5401" i="1"/>
  <c r="X5401" i="1" s="1"/>
  <c r="Y5401" i="1" s="1"/>
  <c r="W5402" i="1"/>
  <c r="X5402" i="1" s="1"/>
  <c r="Y5402" i="1" s="1"/>
  <c r="W5403" i="1"/>
  <c r="X5403" i="1" s="1"/>
  <c r="Y5403" i="1" s="1"/>
  <c r="W5404" i="1"/>
  <c r="X5404" i="1" s="1"/>
  <c r="Y5404" i="1" s="1"/>
  <c r="AA5404" i="1" s="1"/>
  <c r="W5405" i="1"/>
  <c r="X5405" i="1" s="1"/>
  <c r="Y5405" i="1" s="1"/>
  <c r="AA5405" i="1" s="1"/>
  <c r="W5406" i="1"/>
  <c r="X5406" i="1" s="1"/>
  <c r="Y5406" i="1" s="1"/>
  <c r="W5407" i="1"/>
  <c r="X5407" i="1" s="1"/>
  <c r="Y5407" i="1" s="1"/>
  <c r="W5408" i="1"/>
  <c r="X5408" i="1" s="1"/>
  <c r="Y5408" i="1" s="1"/>
  <c r="W5409" i="1"/>
  <c r="X5409" i="1" s="1"/>
  <c r="Y5409" i="1" s="1"/>
  <c r="W5410" i="1"/>
  <c r="X5410" i="1" s="1"/>
  <c r="Y5410" i="1" s="1"/>
  <c r="W5411" i="1"/>
  <c r="X5411" i="1" s="1"/>
  <c r="Y5411" i="1" s="1"/>
  <c r="W5412" i="1"/>
  <c r="X5412" i="1" s="1"/>
  <c r="Y5412" i="1" s="1"/>
  <c r="AA5412" i="1" s="1"/>
  <c r="W5413" i="1"/>
  <c r="X5413" i="1" s="1"/>
  <c r="Y5413" i="1" s="1"/>
  <c r="AA5413" i="1" s="1"/>
  <c r="W5414" i="1"/>
  <c r="X5414" i="1" s="1"/>
  <c r="Y5414" i="1" s="1"/>
  <c r="W5415" i="1"/>
  <c r="X5415" i="1" s="1"/>
  <c r="Y5415" i="1" s="1"/>
  <c r="W5416" i="1"/>
  <c r="X5416" i="1" s="1"/>
  <c r="Y5416" i="1" s="1"/>
  <c r="W5417" i="1"/>
  <c r="X5417" i="1" s="1"/>
  <c r="Y5417" i="1" s="1"/>
  <c r="W5418" i="1"/>
  <c r="X5418" i="1" s="1"/>
  <c r="Y5418" i="1" s="1"/>
  <c r="W5419" i="1"/>
  <c r="X5419" i="1" s="1"/>
  <c r="Y5419" i="1" s="1"/>
  <c r="W5420" i="1"/>
  <c r="X5420" i="1"/>
  <c r="Y5420" i="1" s="1"/>
  <c r="AA5420" i="1" s="1"/>
  <c r="W5421" i="1"/>
  <c r="X5421" i="1" s="1"/>
  <c r="Y5421" i="1" s="1"/>
  <c r="AA5421" i="1" s="1"/>
  <c r="W5422" i="1"/>
  <c r="X5422" i="1" s="1"/>
  <c r="Y5422" i="1" s="1"/>
  <c r="W5423" i="1"/>
  <c r="X5423" i="1" s="1"/>
  <c r="Y5423" i="1" s="1"/>
  <c r="W5424" i="1"/>
  <c r="X5424" i="1" s="1"/>
  <c r="Y5424" i="1" s="1"/>
  <c r="W5425" i="1"/>
  <c r="X5425" i="1" s="1"/>
  <c r="Y5425" i="1" s="1"/>
  <c r="W5426" i="1"/>
  <c r="X5426" i="1" s="1"/>
  <c r="Y5426" i="1" s="1"/>
  <c r="W5427" i="1"/>
  <c r="X5427" i="1" s="1"/>
  <c r="Y5427" i="1" s="1"/>
  <c r="W5428" i="1"/>
  <c r="X5428" i="1" s="1"/>
  <c r="Y5428" i="1" s="1"/>
  <c r="W5429" i="1"/>
  <c r="X5429" i="1" s="1"/>
  <c r="Y5429" i="1" s="1"/>
  <c r="AA5429" i="1" s="1"/>
  <c r="W5430" i="1"/>
  <c r="X5430" i="1" s="1"/>
  <c r="Y5430" i="1" s="1"/>
  <c r="W5431" i="1"/>
  <c r="X5431" i="1" s="1"/>
  <c r="Y5431" i="1" s="1"/>
  <c r="W5432" i="1"/>
  <c r="X5432" i="1" s="1"/>
  <c r="Y5432" i="1" s="1"/>
  <c r="W5433" i="1"/>
  <c r="X5433" i="1" s="1"/>
  <c r="Y5433" i="1" s="1"/>
  <c r="W5434" i="1"/>
  <c r="X5434" i="1" s="1"/>
  <c r="Y5434" i="1" s="1"/>
  <c r="W5435" i="1"/>
  <c r="X5435" i="1" s="1"/>
  <c r="Y5435" i="1" s="1"/>
  <c r="W5436" i="1"/>
  <c r="X5436" i="1" s="1"/>
  <c r="Y5436" i="1" s="1"/>
  <c r="W5437" i="1"/>
  <c r="X5437" i="1" s="1"/>
  <c r="Y5437" i="1" s="1"/>
  <c r="AA5437" i="1" s="1"/>
  <c r="W5438" i="1"/>
  <c r="X5438" i="1" s="1"/>
  <c r="Y5438" i="1" s="1"/>
  <c r="W5439" i="1"/>
  <c r="X5439" i="1" s="1"/>
  <c r="Y5439" i="1" s="1"/>
  <c r="W5440" i="1"/>
  <c r="X5440" i="1" s="1"/>
  <c r="Y5440" i="1" s="1"/>
  <c r="W5441" i="1"/>
  <c r="X5441" i="1" s="1"/>
  <c r="Y5441" i="1" s="1"/>
  <c r="W5442" i="1"/>
  <c r="X5442" i="1" s="1"/>
  <c r="Y5442" i="1" s="1"/>
  <c r="W5443" i="1"/>
  <c r="X5443" i="1" s="1"/>
  <c r="Y5443" i="1" s="1"/>
  <c r="W5444" i="1"/>
  <c r="X5444" i="1" s="1"/>
  <c r="Y5444" i="1" s="1"/>
  <c r="W5445" i="1"/>
  <c r="X5445" i="1" s="1"/>
  <c r="Y5445" i="1" s="1"/>
  <c r="AA5445" i="1" s="1"/>
  <c r="W5446" i="1"/>
  <c r="X5446" i="1" s="1"/>
  <c r="Y5446" i="1" s="1"/>
  <c r="W5447" i="1"/>
  <c r="X5447" i="1" s="1"/>
  <c r="Y5447" i="1" s="1"/>
  <c r="W5448" i="1"/>
  <c r="X5448" i="1" s="1"/>
  <c r="Y5448" i="1" s="1"/>
  <c r="W5449" i="1"/>
  <c r="X5449" i="1" s="1"/>
  <c r="Y5449" i="1" s="1"/>
  <c r="W5450" i="1"/>
  <c r="X5450" i="1" s="1"/>
  <c r="Y5450" i="1" s="1"/>
  <c r="W5451" i="1"/>
  <c r="X5451" i="1" s="1"/>
  <c r="Y5451" i="1" s="1"/>
  <c r="W5452" i="1"/>
  <c r="X5452" i="1" s="1"/>
  <c r="Y5452" i="1" s="1"/>
  <c r="W5453" i="1"/>
  <c r="X5453" i="1" s="1"/>
  <c r="Y5453" i="1" s="1"/>
  <c r="AA5453" i="1" s="1"/>
  <c r="W5454" i="1"/>
  <c r="X5454" i="1" s="1"/>
  <c r="Y5454" i="1" s="1"/>
  <c r="W5455" i="1"/>
  <c r="X5455" i="1" s="1"/>
  <c r="Y5455" i="1" s="1"/>
  <c r="W5456" i="1"/>
  <c r="X5456" i="1" s="1"/>
  <c r="Y5456" i="1" s="1"/>
  <c r="W5457" i="1"/>
  <c r="X5457" i="1" s="1"/>
  <c r="Y5457" i="1" s="1"/>
  <c r="W5458" i="1"/>
  <c r="X5458" i="1" s="1"/>
  <c r="Y5458" i="1" s="1"/>
  <c r="W5459" i="1"/>
  <c r="X5459" i="1" s="1"/>
  <c r="Y5459" i="1" s="1"/>
  <c r="W5460" i="1"/>
  <c r="X5460" i="1" s="1"/>
  <c r="Y5460" i="1" s="1"/>
  <c r="AA5460" i="1" s="1"/>
  <c r="W5461" i="1"/>
  <c r="X5461" i="1" s="1"/>
  <c r="Y5461" i="1" s="1"/>
  <c r="AA5461" i="1" s="1"/>
  <c r="W5462" i="1"/>
  <c r="X5462" i="1" s="1"/>
  <c r="Y5462" i="1" s="1"/>
  <c r="W5463" i="1"/>
  <c r="X5463" i="1" s="1"/>
  <c r="Y5463" i="1" s="1"/>
  <c r="W5464" i="1"/>
  <c r="X5464" i="1" s="1"/>
  <c r="Y5464" i="1" s="1"/>
  <c r="W5465" i="1"/>
  <c r="X5465" i="1" s="1"/>
  <c r="Y5465" i="1" s="1"/>
  <c r="W5466" i="1"/>
  <c r="X5466" i="1" s="1"/>
  <c r="Y5466" i="1" s="1"/>
  <c r="W5467" i="1"/>
  <c r="X5467" i="1" s="1"/>
  <c r="Y5467" i="1" s="1"/>
  <c r="W5468" i="1"/>
  <c r="X5468" i="1" s="1"/>
  <c r="Y5468" i="1" s="1"/>
  <c r="W5469" i="1"/>
  <c r="X5469" i="1" s="1"/>
  <c r="Y5469" i="1" s="1"/>
  <c r="AA5469" i="1" s="1"/>
  <c r="W5470" i="1"/>
  <c r="X5470" i="1" s="1"/>
  <c r="Y5470" i="1" s="1"/>
  <c r="W5471" i="1"/>
  <c r="X5471" i="1" s="1"/>
  <c r="Y5471" i="1" s="1"/>
  <c r="W5472" i="1"/>
  <c r="X5472" i="1" s="1"/>
  <c r="Y5472" i="1" s="1"/>
  <c r="W5473" i="1"/>
  <c r="X5473" i="1" s="1"/>
  <c r="Y5473" i="1" s="1"/>
  <c r="W5474" i="1"/>
  <c r="X5474" i="1" s="1"/>
  <c r="Y5474" i="1" s="1"/>
  <c r="W5475" i="1"/>
  <c r="X5475" i="1" s="1"/>
  <c r="Y5475" i="1" s="1"/>
  <c r="W5476" i="1"/>
  <c r="X5476" i="1" s="1"/>
  <c r="Y5476" i="1" s="1"/>
  <c r="W5477" i="1"/>
  <c r="X5477" i="1" s="1"/>
  <c r="Y5477" i="1" s="1"/>
  <c r="AA5477" i="1" s="1"/>
  <c r="W5478" i="1"/>
  <c r="X5478" i="1" s="1"/>
  <c r="Y5478" i="1" s="1"/>
  <c r="W5479" i="1"/>
  <c r="X5479" i="1" s="1"/>
  <c r="Y5479" i="1" s="1"/>
  <c r="W5480" i="1"/>
  <c r="X5480" i="1" s="1"/>
  <c r="Y5480" i="1" s="1"/>
  <c r="W5481" i="1"/>
  <c r="X5481" i="1" s="1"/>
  <c r="Y5481" i="1" s="1"/>
  <c r="W5482" i="1"/>
  <c r="X5482" i="1" s="1"/>
  <c r="Y5482" i="1" s="1"/>
  <c r="W5483" i="1"/>
  <c r="X5483" i="1" s="1"/>
  <c r="Y5483" i="1" s="1"/>
  <c r="W5484" i="1"/>
  <c r="X5484" i="1" s="1"/>
  <c r="Y5484" i="1" s="1"/>
  <c r="W5485" i="1"/>
  <c r="X5485" i="1" s="1"/>
  <c r="Y5485" i="1" s="1"/>
  <c r="AA5485" i="1" s="1"/>
  <c r="W5486" i="1"/>
  <c r="X5486" i="1" s="1"/>
  <c r="Y5486" i="1" s="1"/>
  <c r="W5487" i="1"/>
  <c r="X5487" i="1" s="1"/>
  <c r="Y5487" i="1" s="1"/>
  <c r="W5488" i="1"/>
  <c r="X5488" i="1" s="1"/>
  <c r="Y5488" i="1" s="1"/>
  <c r="W5489" i="1"/>
  <c r="X5489" i="1" s="1"/>
  <c r="Y5489" i="1" s="1"/>
  <c r="W5490" i="1"/>
  <c r="X5490" i="1" s="1"/>
  <c r="Y5490" i="1" s="1"/>
  <c r="W5491" i="1"/>
  <c r="X5491" i="1" s="1"/>
  <c r="Y5491" i="1" s="1"/>
  <c r="W5492" i="1"/>
  <c r="X5492" i="1" s="1"/>
  <c r="Y5492" i="1" s="1"/>
  <c r="AA5492" i="1" s="1"/>
  <c r="W5493" i="1"/>
  <c r="X5493" i="1" s="1"/>
  <c r="Y5493" i="1" s="1"/>
  <c r="AA5493" i="1" s="1"/>
  <c r="W5494" i="1"/>
  <c r="X5494" i="1" s="1"/>
  <c r="Y5494" i="1" s="1"/>
  <c r="W5495" i="1"/>
  <c r="X5495" i="1" s="1"/>
  <c r="Y5495" i="1" s="1"/>
  <c r="W5496" i="1"/>
  <c r="X5496" i="1" s="1"/>
  <c r="Y5496" i="1" s="1"/>
  <c r="W5497" i="1"/>
  <c r="X5497" i="1" s="1"/>
  <c r="Y5497" i="1" s="1"/>
  <c r="W5498" i="1"/>
  <c r="X5498" i="1" s="1"/>
  <c r="Y5498" i="1" s="1"/>
  <c r="W5499" i="1"/>
  <c r="X5499" i="1" s="1"/>
  <c r="Y5499" i="1" s="1"/>
  <c r="W5500" i="1"/>
  <c r="X5500" i="1" s="1"/>
  <c r="Y5500" i="1" s="1"/>
  <c r="W5501" i="1"/>
  <c r="X5501" i="1" s="1"/>
  <c r="Y5501" i="1" s="1"/>
  <c r="AA5501" i="1" s="1"/>
  <c r="W5502" i="1"/>
  <c r="X5502" i="1" s="1"/>
  <c r="Y5502" i="1" s="1"/>
  <c r="W5503" i="1"/>
  <c r="X5503" i="1" s="1"/>
  <c r="Y5503" i="1" s="1"/>
  <c r="W5504" i="1"/>
  <c r="X5504" i="1" s="1"/>
  <c r="Y5504" i="1" s="1"/>
  <c r="W5505" i="1"/>
  <c r="X5505" i="1" s="1"/>
  <c r="Y5505" i="1" s="1"/>
  <c r="W5506" i="1"/>
  <c r="X5506" i="1" s="1"/>
  <c r="Y5506" i="1" s="1"/>
  <c r="W5507" i="1"/>
  <c r="X5507" i="1" s="1"/>
  <c r="Y5507" i="1" s="1"/>
  <c r="W5508" i="1"/>
  <c r="X5508" i="1" s="1"/>
  <c r="Y5508" i="1" s="1"/>
  <c r="W5509" i="1"/>
  <c r="X5509" i="1" s="1"/>
  <c r="Y5509" i="1" s="1"/>
  <c r="AA5509" i="1" s="1"/>
  <c r="W5510" i="1"/>
  <c r="X5510" i="1" s="1"/>
  <c r="Y5510" i="1" s="1"/>
  <c r="W5511" i="1"/>
  <c r="X5511" i="1" s="1"/>
  <c r="Y5511" i="1" s="1"/>
  <c r="W5512" i="1"/>
  <c r="X5512" i="1" s="1"/>
  <c r="Y5512" i="1" s="1"/>
  <c r="W5513" i="1"/>
  <c r="X5513" i="1" s="1"/>
  <c r="Y5513" i="1" s="1"/>
  <c r="W5514" i="1"/>
  <c r="X5514" i="1" s="1"/>
  <c r="Y5514" i="1" s="1"/>
  <c r="W5515" i="1"/>
  <c r="X5515" i="1" s="1"/>
  <c r="Y5515" i="1" s="1"/>
  <c r="W5516" i="1"/>
  <c r="X5516" i="1" s="1"/>
  <c r="Y5516" i="1" s="1"/>
  <c r="AA5516" i="1" s="1"/>
  <c r="W5517" i="1"/>
  <c r="X5517" i="1" s="1"/>
  <c r="Y5517" i="1" s="1"/>
  <c r="AA5517" i="1" s="1"/>
  <c r="W5518" i="1"/>
  <c r="X5518" i="1" s="1"/>
  <c r="Y5518" i="1" s="1"/>
  <c r="W5519" i="1"/>
  <c r="X5519" i="1" s="1"/>
  <c r="Y5519" i="1" s="1"/>
  <c r="W5520" i="1"/>
  <c r="X5520" i="1" s="1"/>
  <c r="Y5520" i="1" s="1"/>
  <c r="W5521" i="1"/>
  <c r="X5521" i="1" s="1"/>
  <c r="Y5521" i="1" s="1"/>
  <c r="W5522" i="1"/>
  <c r="X5522" i="1" s="1"/>
  <c r="Y5522" i="1" s="1"/>
  <c r="W5523" i="1"/>
  <c r="X5523" i="1"/>
  <c r="Y5523" i="1" s="1"/>
  <c r="W5524" i="1"/>
  <c r="X5524" i="1" s="1"/>
  <c r="Y5524" i="1" s="1"/>
  <c r="W5525" i="1"/>
  <c r="X5525" i="1" s="1"/>
  <c r="Y5525" i="1" s="1"/>
  <c r="AA5525" i="1" s="1"/>
  <c r="W5526" i="1"/>
  <c r="X5526" i="1" s="1"/>
  <c r="Y5526" i="1" s="1"/>
  <c r="W5527" i="1"/>
  <c r="X5527" i="1" s="1"/>
  <c r="Y5527" i="1" s="1"/>
  <c r="W5528" i="1"/>
  <c r="X5528" i="1" s="1"/>
  <c r="Y5528" i="1" s="1"/>
  <c r="W5529" i="1"/>
  <c r="X5529" i="1" s="1"/>
  <c r="Y5529" i="1" s="1"/>
  <c r="W5530" i="1"/>
  <c r="X5530" i="1" s="1"/>
  <c r="Y5530" i="1" s="1"/>
  <c r="W5531" i="1"/>
  <c r="X5531" i="1" s="1"/>
  <c r="Y5531" i="1" s="1"/>
  <c r="W5532" i="1"/>
  <c r="X5532" i="1" s="1"/>
  <c r="Y5532" i="1" s="1"/>
  <c r="AA5532" i="1" s="1"/>
  <c r="W5533" i="1"/>
  <c r="X5533" i="1" s="1"/>
  <c r="Y5533" i="1" s="1"/>
  <c r="AA5533" i="1" s="1"/>
  <c r="W5534" i="1"/>
  <c r="X5534" i="1" s="1"/>
  <c r="Y5534" i="1" s="1"/>
  <c r="W5535" i="1"/>
  <c r="X5535" i="1" s="1"/>
  <c r="Y5535" i="1" s="1"/>
  <c r="W5536" i="1"/>
  <c r="X5536" i="1" s="1"/>
  <c r="Y5536" i="1" s="1"/>
  <c r="W5537" i="1"/>
  <c r="X5537" i="1" s="1"/>
  <c r="Y5537" i="1" s="1"/>
  <c r="W5538" i="1"/>
  <c r="X5538" i="1" s="1"/>
  <c r="Y5538" i="1" s="1"/>
  <c r="W5539" i="1"/>
  <c r="X5539" i="1" s="1"/>
  <c r="Y5539" i="1" s="1"/>
  <c r="W5540" i="1"/>
  <c r="X5540" i="1" s="1"/>
  <c r="Y5540" i="1" s="1"/>
  <c r="W5541" i="1"/>
  <c r="X5541" i="1" s="1"/>
  <c r="Y5541" i="1" s="1"/>
  <c r="AA5541" i="1" s="1"/>
  <c r="W5542" i="1"/>
  <c r="X5542" i="1" s="1"/>
  <c r="Y5542" i="1" s="1"/>
  <c r="W5543" i="1"/>
  <c r="X5543" i="1" s="1"/>
  <c r="Y5543" i="1" s="1"/>
  <c r="W5544" i="1"/>
  <c r="X5544" i="1" s="1"/>
  <c r="Y5544" i="1" s="1"/>
  <c r="W5545" i="1"/>
  <c r="X5545" i="1" s="1"/>
  <c r="Y5545" i="1" s="1"/>
  <c r="W5546" i="1"/>
  <c r="X5546" i="1" s="1"/>
  <c r="Y5546" i="1" s="1"/>
  <c r="W5547" i="1"/>
  <c r="X5547" i="1" s="1"/>
  <c r="Y5547" i="1" s="1"/>
  <c r="W5548" i="1"/>
  <c r="X5548" i="1" s="1"/>
  <c r="Y5548" i="1" s="1"/>
  <c r="AA5548" i="1" s="1"/>
  <c r="W5549" i="1"/>
  <c r="X5549" i="1" s="1"/>
  <c r="Y5549" i="1" s="1"/>
  <c r="AA5549" i="1" s="1"/>
  <c r="W5550" i="1"/>
  <c r="X5550" i="1" s="1"/>
  <c r="Y5550" i="1" s="1"/>
  <c r="W5551" i="1"/>
  <c r="X5551" i="1" s="1"/>
  <c r="Y5551" i="1" s="1"/>
  <c r="W5552" i="1"/>
  <c r="X5552" i="1" s="1"/>
  <c r="Y5552" i="1" s="1"/>
  <c r="W5553" i="1"/>
  <c r="X5553" i="1" s="1"/>
  <c r="Y5553" i="1" s="1"/>
  <c r="W5554" i="1"/>
  <c r="X5554" i="1" s="1"/>
  <c r="Y5554" i="1" s="1"/>
  <c r="W5555" i="1"/>
  <c r="X5555" i="1" s="1"/>
  <c r="Y5555" i="1" s="1"/>
  <c r="W5556" i="1"/>
  <c r="X5556" i="1" s="1"/>
  <c r="Y5556" i="1" s="1"/>
  <c r="AA5556" i="1" s="1"/>
  <c r="W5557" i="1"/>
  <c r="X5557" i="1" s="1"/>
  <c r="Y5557" i="1" s="1"/>
  <c r="AA5557" i="1" s="1"/>
  <c r="W5558" i="1"/>
  <c r="X5558" i="1" s="1"/>
  <c r="Y5558" i="1"/>
  <c r="W5559" i="1"/>
  <c r="X5559" i="1" s="1"/>
  <c r="Y5559" i="1" s="1"/>
  <c r="W5560" i="1"/>
  <c r="X5560" i="1" s="1"/>
  <c r="Y5560" i="1" s="1"/>
  <c r="W5561" i="1"/>
  <c r="X5561" i="1" s="1"/>
  <c r="Y5561" i="1" s="1"/>
  <c r="W5562" i="1"/>
  <c r="X5562" i="1" s="1"/>
  <c r="Y5562" i="1" s="1"/>
  <c r="W5563" i="1"/>
  <c r="X5563" i="1" s="1"/>
  <c r="Y5563" i="1" s="1"/>
  <c r="W5564" i="1"/>
  <c r="X5564" i="1"/>
  <c r="Y5564" i="1" s="1"/>
  <c r="AA5564" i="1" s="1"/>
  <c r="W5565" i="1"/>
  <c r="X5565" i="1" s="1"/>
  <c r="Y5565" i="1" s="1"/>
  <c r="AA5565" i="1" s="1"/>
  <c r="W5566" i="1"/>
  <c r="X5566" i="1" s="1"/>
  <c r="Y5566" i="1" s="1"/>
  <c r="W5567" i="1"/>
  <c r="X5567" i="1" s="1"/>
  <c r="Y5567" i="1" s="1"/>
  <c r="W5568" i="1"/>
  <c r="X5568" i="1" s="1"/>
  <c r="Y5568" i="1" s="1"/>
  <c r="W5569" i="1"/>
  <c r="X5569" i="1" s="1"/>
  <c r="Y5569" i="1" s="1"/>
  <c r="W5570" i="1"/>
  <c r="X5570" i="1" s="1"/>
  <c r="Y5570" i="1" s="1"/>
  <c r="W5571" i="1"/>
  <c r="X5571" i="1" s="1"/>
  <c r="Y5571" i="1" s="1"/>
  <c r="W5572" i="1"/>
  <c r="X5572" i="1" s="1"/>
  <c r="Y5572" i="1" s="1"/>
  <c r="W5573" i="1"/>
  <c r="X5573" i="1" s="1"/>
  <c r="Y5573" i="1" s="1"/>
  <c r="AA5573" i="1" s="1"/>
  <c r="W5574" i="1"/>
  <c r="X5574" i="1" s="1"/>
  <c r="Y5574" i="1" s="1"/>
  <c r="W5575" i="1"/>
  <c r="X5575" i="1" s="1"/>
  <c r="Y5575" i="1" s="1"/>
  <c r="W5576" i="1"/>
  <c r="X5576" i="1" s="1"/>
  <c r="Y5576" i="1" s="1"/>
  <c r="W5577" i="1"/>
  <c r="X5577" i="1" s="1"/>
  <c r="Y5577" i="1" s="1"/>
  <c r="W5578" i="1"/>
  <c r="X5578" i="1" s="1"/>
  <c r="Y5578" i="1" s="1"/>
  <c r="W5579" i="1"/>
  <c r="X5579" i="1" s="1"/>
  <c r="Y5579" i="1" s="1"/>
  <c r="W5580" i="1"/>
  <c r="X5580" i="1" s="1"/>
  <c r="Y5580" i="1" s="1"/>
  <c r="W5581" i="1"/>
  <c r="X5581" i="1" s="1"/>
  <c r="Y5581" i="1" s="1"/>
  <c r="AA5581" i="1" s="1"/>
  <c r="W5582" i="1"/>
  <c r="X5582" i="1" s="1"/>
  <c r="Y5582" i="1" s="1"/>
  <c r="W5583" i="1"/>
  <c r="X5583" i="1" s="1"/>
  <c r="Y5583" i="1" s="1"/>
  <c r="W5584" i="1"/>
  <c r="X5584" i="1" s="1"/>
  <c r="Y5584" i="1" s="1"/>
  <c r="W5585" i="1"/>
  <c r="X5585" i="1" s="1"/>
  <c r="Y5585" i="1" s="1"/>
  <c r="W5586" i="1"/>
  <c r="X5586" i="1" s="1"/>
  <c r="Y5586" i="1" s="1"/>
  <c r="W5587" i="1"/>
  <c r="X5587" i="1" s="1"/>
  <c r="Y5587" i="1" s="1"/>
  <c r="W5588" i="1"/>
  <c r="X5588" i="1" s="1"/>
  <c r="Y5588" i="1" s="1"/>
  <c r="W5589" i="1"/>
  <c r="X5589" i="1" s="1"/>
  <c r="Y5589" i="1" s="1"/>
  <c r="AA5589" i="1" s="1"/>
  <c r="W5590" i="1"/>
  <c r="X5590" i="1" s="1"/>
  <c r="Y5590" i="1" s="1"/>
  <c r="W5591" i="1"/>
  <c r="X5591" i="1" s="1"/>
  <c r="Y5591" i="1" s="1"/>
  <c r="W5592" i="1"/>
  <c r="X5592" i="1" s="1"/>
  <c r="Y5592" i="1" s="1"/>
  <c r="W5593" i="1"/>
  <c r="X5593" i="1" s="1"/>
  <c r="Y5593" i="1" s="1"/>
  <c r="W5594" i="1"/>
  <c r="X5594" i="1" s="1"/>
  <c r="Y5594" i="1" s="1"/>
  <c r="W5595" i="1"/>
  <c r="X5595" i="1" s="1"/>
  <c r="Y5595" i="1" s="1"/>
  <c r="W5596" i="1"/>
  <c r="X5596" i="1" s="1"/>
  <c r="Y5596" i="1" s="1"/>
  <c r="W5597" i="1"/>
  <c r="X5597" i="1" s="1"/>
  <c r="Y5597" i="1" s="1"/>
  <c r="AA5597" i="1" s="1"/>
  <c r="W5598" i="1"/>
  <c r="X5598" i="1" s="1"/>
  <c r="Y5598" i="1" s="1"/>
  <c r="W5599" i="1"/>
  <c r="X5599" i="1" s="1"/>
  <c r="Y5599" i="1" s="1"/>
  <c r="W5600" i="1"/>
  <c r="X5600" i="1" s="1"/>
  <c r="Y5600" i="1" s="1"/>
  <c r="W5601" i="1"/>
  <c r="X5601" i="1" s="1"/>
  <c r="Y5601" i="1" s="1"/>
  <c r="W5602" i="1"/>
  <c r="X5602" i="1" s="1"/>
  <c r="Y5602" i="1" s="1"/>
  <c r="W5603" i="1"/>
  <c r="X5603" i="1" s="1"/>
  <c r="Y5603" i="1" s="1"/>
  <c r="W5604" i="1"/>
  <c r="X5604" i="1" s="1"/>
  <c r="Y5604" i="1" s="1"/>
  <c r="W5605" i="1"/>
  <c r="X5605" i="1" s="1"/>
  <c r="Y5605" i="1" s="1"/>
  <c r="AA5605" i="1" s="1"/>
  <c r="W5606" i="1"/>
  <c r="X5606" i="1" s="1"/>
  <c r="Y5606" i="1" s="1"/>
  <c r="W5607" i="1"/>
  <c r="X5607" i="1" s="1"/>
  <c r="Y5607" i="1" s="1"/>
  <c r="W5608" i="1"/>
  <c r="X5608" i="1" s="1"/>
  <c r="Y5608" i="1" s="1"/>
  <c r="W5609" i="1"/>
  <c r="X5609" i="1" s="1"/>
  <c r="Y5609" i="1"/>
  <c r="W5610" i="1"/>
  <c r="X5610" i="1" s="1"/>
  <c r="Y5610" i="1" s="1"/>
  <c r="W5611" i="1"/>
  <c r="X5611" i="1" s="1"/>
  <c r="Y5611" i="1" s="1"/>
  <c r="W5612" i="1"/>
  <c r="X5612" i="1" s="1"/>
  <c r="Y5612" i="1" s="1"/>
  <c r="W5613" i="1"/>
  <c r="X5613" i="1" s="1"/>
  <c r="Y5613" i="1" s="1"/>
  <c r="AA5613" i="1" s="1"/>
  <c r="W5614" i="1"/>
  <c r="X5614" i="1" s="1"/>
  <c r="Y5614" i="1" s="1"/>
  <c r="W5615" i="1"/>
  <c r="X5615" i="1" s="1"/>
  <c r="Y5615" i="1" s="1"/>
  <c r="W5616" i="1"/>
  <c r="X5616" i="1"/>
  <c r="Y5616" i="1" s="1"/>
  <c r="W5617" i="1"/>
  <c r="X5617" i="1" s="1"/>
  <c r="Y5617" i="1" s="1"/>
  <c r="W5618" i="1"/>
  <c r="X5618" i="1" s="1"/>
  <c r="Y5618" i="1" s="1"/>
  <c r="W5619" i="1"/>
  <c r="X5619" i="1" s="1"/>
  <c r="Y5619" i="1" s="1"/>
  <c r="W5620" i="1"/>
  <c r="X5620" i="1" s="1"/>
  <c r="Y5620" i="1" s="1"/>
  <c r="W5621" i="1"/>
  <c r="X5621" i="1" s="1"/>
  <c r="Y5621" i="1" s="1"/>
  <c r="AA5621" i="1" s="1"/>
  <c r="W5622" i="1"/>
  <c r="X5622" i="1" s="1"/>
  <c r="Y5622" i="1" s="1"/>
  <c r="W5623" i="1"/>
  <c r="X5623" i="1" s="1"/>
  <c r="Y5623" i="1" s="1"/>
  <c r="W5624" i="1"/>
  <c r="X5624" i="1" s="1"/>
  <c r="Y5624" i="1" s="1"/>
  <c r="W5625" i="1"/>
  <c r="X5625" i="1" s="1"/>
  <c r="Y5625" i="1" s="1"/>
  <c r="W5626" i="1"/>
  <c r="X5626" i="1" s="1"/>
  <c r="Y5626" i="1" s="1"/>
  <c r="W5627" i="1"/>
  <c r="X5627" i="1" s="1"/>
  <c r="Y5627" i="1" s="1"/>
  <c r="W5628" i="1"/>
  <c r="X5628" i="1" s="1"/>
  <c r="Y5628" i="1" s="1"/>
  <c r="W5629" i="1"/>
  <c r="X5629" i="1" s="1"/>
  <c r="Y5629" i="1" s="1"/>
  <c r="AA5629" i="1" s="1"/>
  <c r="W5630" i="1"/>
  <c r="X5630" i="1" s="1"/>
  <c r="Y5630" i="1" s="1"/>
  <c r="W5631" i="1"/>
  <c r="X5631" i="1" s="1"/>
  <c r="Y5631" i="1" s="1"/>
  <c r="W5632" i="1"/>
  <c r="X5632" i="1" s="1"/>
  <c r="Y5632" i="1" s="1"/>
  <c r="W5633" i="1"/>
  <c r="X5633" i="1" s="1"/>
  <c r="Y5633" i="1" s="1"/>
  <c r="W5634" i="1"/>
  <c r="X5634" i="1" s="1"/>
  <c r="Y5634" i="1" s="1"/>
  <c r="W5635" i="1"/>
  <c r="X5635" i="1" s="1"/>
  <c r="Y5635" i="1" s="1"/>
  <c r="W5636" i="1"/>
  <c r="X5636" i="1" s="1"/>
  <c r="Y5636" i="1" s="1"/>
  <c r="W5637" i="1"/>
  <c r="X5637" i="1" s="1"/>
  <c r="Y5637" i="1" s="1"/>
  <c r="AA5637" i="1" s="1"/>
  <c r="W5638" i="1"/>
  <c r="X5638" i="1" s="1"/>
  <c r="Y5638" i="1" s="1"/>
  <c r="W5639" i="1"/>
  <c r="X5639" i="1"/>
  <c r="Y5639" i="1" s="1"/>
  <c r="W5640" i="1"/>
  <c r="X5640" i="1" s="1"/>
  <c r="Y5640" i="1" s="1"/>
  <c r="W5641" i="1"/>
  <c r="X5641" i="1" s="1"/>
  <c r="Y5641" i="1" s="1"/>
  <c r="W5642" i="1"/>
  <c r="X5642" i="1" s="1"/>
  <c r="Y5642" i="1" s="1"/>
  <c r="W5643" i="1"/>
  <c r="X5643" i="1" s="1"/>
  <c r="Y5643" i="1" s="1"/>
  <c r="W5644" i="1"/>
  <c r="X5644" i="1" s="1"/>
  <c r="Y5644" i="1" s="1"/>
  <c r="W5645" i="1"/>
  <c r="X5645" i="1" s="1"/>
  <c r="Y5645" i="1" s="1"/>
  <c r="AA5645" i="1" s="1"/>
  <c r="W5646" i="1"/>
  <c r="X5646" i="1" s="1"/>
  <c r="Y5646" i="1" s="1"/>
  <c r="W5647" i="1"/>
  <c r="X5647" i="1" s="1"/>
  <c r="Y5647" i="1" s="1"/>
  <c r="W5648" i="1"/>
  <c r="X5648" i="1" s="1"/>
  <c r="Y5648" i="1" s="1"/>
  <c r="W5649" i="1"/>
  <c r="X5649" i="1" s="1"/>
  <c r="Y5649" i="1" s="1"/>
  <c r="W5650" i="1"/>
  <c r="X5650" i="1" s="1"/>
  <c r="Y5650" i="1" s="1"/>
  <c r="W5651" i="1"/>
  <c r="X5651" i="1" s="1"/>
  <c r="Y5651" i="1" s="1"/>
  <c r="W5652" i="1"/>
  <c r="X5652" i="1" s="1"/>
  <c r="Y5652" i="1" s="1"/>
  <c r="W5653" i="1"/>
  <c r="X5653" i="1" s="1"/>
  <c r="Y5653" i="1" s="1"/>
  <c r="AA5653" i="1" s="1"/>
  <c r="W5654" i="1"/>
  <c r="X5654" i="1" s="1"/>
  <c r="Y5654" i="1" s="1"/>
  <c r="W5655" i="1"/>
  <c r="X5655" i="1" s="1"/>
  <c r="Y5655" i="1" s="1"/>
  <c r="W5656" i="1"/>
  <c r="X5656" i="1" s="1"/>
  <c r="Y5656" i="1" s="1"/>
  <c r="W5657" i="1"/>
  <c r="X5657" i="1" s="1"/>
  <c r="Y5657" i="1" s="1"/>
  <c r="W5658" i="1"/>
  <c r="X5658" i="1" s="1"/>
  <c r="Y5658" i="1" s="1"/>
  <c r="W5659" i="1"/>
  <c r="X5659" i="1" s="1"/>
  <c r="Y5659" i="1" s="1"/>
  <c r="W5660" i="1"/>
  <c r="X5660" i="1" s="1"/>
  <c r="Y5660" i="1" s="1"/>
  <c r="AA5660" i="1" s="1"/>
  <c r="W5661" i="1"/>
  <c r="X5661" i="1" s="1"/>
  <c r="Y5661" i="1" s="1"/>
  <c r="AA5661" i="1" s="1"/>
  <c r="W5662" i="1"/>
  <c r="X5662" i="1" s="1"/>
  <c r="Y5662" i="1" s="1"/>
  <c r="W5663" i="1"/>
  <c r="X5663" i="1" s="1"/>
  <c r="Y5663" i="1" s="1"/>
  <c r="W5664" i="1"/>
  <c r="X5664" i="1" s="1"/>
  <c r="Y5664" i="1" s="1"/>
  <c r="W5665" i="1"/>
  <c r="X5665" i="1" s="1"/>
  <c r="Y5665" i="1" s="1"/>
  <c r="W5666" i="1"/>
  <c r="X5666" i="1" s="1"/>
  <c r="Y5666" i="1" s="1"/>
  <c r="W5667" i="1"/>
  <c r="X5667" i="1" s="1"/>
  <c r="Y5667" i="1" s="1"/>
  <c r="W5668" i="1"/>
  <c r="X5668" i="1" s="1"/>
  <c r="Y5668" i="1" s="1"/>
  <c r="W5669" i="1"/>
  <c r="X5669" i="1" s="1"/>
  <c r="Y5669" i="1" s="1"/>
  <c r="AA5669" i="1" s="1"/>
  <c r="W5670" i="1"/>
  <c r="X5670" i="1" s="1"/>
  <c r="Y5670" i="1" s="1"/>
  <c r="W5671" i="1"/>
  <c r="X5671" i="1" s="1"/>
  <c r="Y5671" i="1" s="1"/>
  <c r="W5672" i="1"/>
  <c r="X5672" i="1" s="1"/>
  <c r="Y5672" i="1" s="1"/>
  <c r="W5673" i="1"/>
  <c r="X5673" i="1" s="1"/>
  <c r="Y5673" i="1" s="1"/>
  <c r="W5674" i="1"/>
  <c r="X5674" i="1" s="1"/>
  <c r="Y5674" i="1" s="1"/>
  <c r="W5675" i="1"/>
  <c r="X5675" i="1" s="1"/>
  <c r="Y5675" i="1" s="1"/>
  <c r="W5676" i="1"/>
  <c r="X5676" i="1" s="1"/>
  <c r="Y5676" i="1" s="1"/>
  <c r="AA5676" i="1" s="1"/>
  <c r="W5677" i="1"/>
  <c r="X5677" i="1" s="1"/>
  <c r="Y5677" i="1" s="1"/>
  <c r="AA5677" i="1" s="1"/>
  <c r="W5678" i="1"/>
  <c r="X5678" i="1" s="1"/>
  <c r="Y5678" i="1" s="1"/>
  <c r="W5679" i="1"/>
  <c r="X5679" i="1" s="1"/>
  <c r="Y5679" i="1" s="1"/>
  <c r="W5680" i="1"/>
  <c r="X5680" i="1" s="1"/>
  <c r="Y5680" i="1" s="1"/>
  <c r="W5681" i="1"/>
  <c r="X5681" i="1" s="1"/>
  <c r="Y5681" i="1" s="1"/>
  <c r="W5682" i="1"/>
  <c r="X5682" i="1" s="1"/>
  <c r="Y5682" i="1" s="1"/>
  <c r="W5683" i="1"/>
  <c r="X5683" i="1" s="1"/>
  <c r="Y5683" i="1" s="1"/>
  <c r="W5684" i="1"/>
  <c r="X5684" i="1" s="1"/>
  <c r="Y5684" i="1" s="1"/>
  <c r="W5685" i="1"/>
  <c r="X5685" i="1" s="1"/>
  <c r="Y5685" i="1" s="1"/>
  <c r="AA5685" i="1" s="1"/>
  <c r="W5686" i="1"/>
  <c r="X5686" i="1" s="1"/>
  <c r="Y5686" i="1" s="1"/>
  <c r="W5687" i="1"/>
  <c r="X5687" i="1" s="1"/>
  <c r="Y5687" i="1" s="1"/>
  <c r="W5688" i="1"/>
  <c r="X5688" i="1" s="1"/>
  <c r="Y5688" i="1" s="1"/>
  <c r="W5689" i="1"/>
  <c r="X5689" i="1" s="1"/>
  <c r="Y5689" i="1" s="1"/>
  <c r="W5690" i="1"/>
  <c r="X5690" i="1" s="1"/>
  <c r="Y5690" i="1" s="1"/>
  <c r="W5691" i="1"/>
  <c r="X5691" i="1" s="1"/>
  <c r="Y5691" i="1" s="1"/>
  <c r="W5692" i="1"/>
  <c r="X5692" i="1" s="1"/>
  <c r="Y5692" i="1" s="1"/>
  <c r="W5693" i="1"/>
  <c r="X5693" i="1" s="1"/>
  <c r="Y5693" i="1" s="1"/>
  <c r="AA5693" i="1" s="1"/>
  <c r="W5694" i="1"/>
  <c r="X5694" i="1" s="1"/>
  <c r="Y5694" i="1" s="1"/>
  <c r="W5695" i="1"/>
  <c r="X5695" i="1" s="1"/>
  <c r="Y5695" i="1" s="1"/>
  <c r="W5696" i="1"/>
  <c r="X5696" i="1" s="1"/>
  <c r="Y5696" i="1" s="1"/>
  <c r="W5697" i="1"/>
  <c r="X5697" i="1" s="1"/>
  <c r="Y5697" i="1" s="1"/>
  <c r="W5698" i="1"/>
  <c r="X5698" i="1" s="1"/>
  <c r="Y5698" i="1" s="1"/>
  <c r="W5699" i="1"/>
  <c r="X5699" i="1" s="1"/>
  <c r="Y5699" i="1" s="1"/>
  <c r="W5700" i="1"/>
  <c r="X5700" i="1" s="1"/>
  <c r="Y5700" i="1" s="1"/>
  <c r="W5701" i="1"/>
  <c r="X5701" i="1" s="1"/>
  <c r="Y5701" i="1" s="1"/>
  <c r="AA5701" i="1" s="1"/>
  <c r="W5702" i="1"/>
  <c r="X5702" i="1" s="1"/>
  <c r="Y5702" i="1" s="1"/>
  <c r="W5703" i="1"/>
  <c r="X5703" i="1" s="1"/>
  <c r="Y5703" i="1" s="1"/>
  <c r="W5704" i="1"/>
  <c r="X5704" i="1" s="1"/>
  <c r="Y5704" i="1" s="1"/>
  <c r="W5705" i="1"/>
  <c r="X5705" i="1" s="1"/>
  <c r="Y5705" i="1" s="1"/>
  <c r="W5706" i="1"/>
  <c r="X5706" i="1" s="1"/>
  <c r="Y5706" i="1" s="1"/>
  <c r="W5707" i="1"/>
  <c r="X5707" i="1" s="1"/>
  <c r="Y5707" i="1" s="1"/>
  <c r="W5708" i="1"/>
  <c r="X5708" i="1" s="1"/>
  <c r="Y5708" i="1" s="1"/>
  <c r="W5709" i="1"/>
  <c r="X5709" i="1" s="1"/>
  <c r="Y5709" i="1" s="1"/>
  <c r="AA5709" i="1" s="1"/>
  <c r="W5710" i="1"/>
  <c r="X5710" i="1" s="1"/>
  <c r="Y5710" i="1" s="1"/>
  <c r="W5711" i="1"/>
  <c r="X5711" i="1" s="1"/>
  <c r="Y5711" i="1" s="1"/>
  <c r="W5712" i="1"/>
  <c r="X5712" i="1" s="1"/>
  <c r="Y5712" i="1" s="1"/>
  <c r="W5713" i="1"/>
  <c r="X5713" i="1" s="1"/>
  <c r="Y5713" i="1" s="1"/>
  <c r="W5714" i="1"/>
  <c r="X5714" i="1" s="1"/>
  <c r="Y5714" i="1" s="1"/>
  <c r="W5715" i="1"/>
  <c r="X5715" i="1" s="1"/>
  <c r="Y5715" i="1" s="1"/>
  <c r="W5716" i="1"/>
  <c r="X5716" i="1" s="1"/>
  <c r="Y5716" i="1" s="1"/>
  <c r="W5717" i="1"/>
  <c r="X5717" i="1" s="1"/>
  <c r="Y5717" i="1" s="1"/>
  <c r="AA5717" i="1" s="1"/>
  <c r="W5718" i="1"/>
  <c r="X5718" i="1" s="1"/>
  <c r="Y5718" i="1" s="1"/>
  <c r="W5719" i="1"/>
  <c r="X5719" i="1" s="1"/>
  <c r="Y5719" i="1" s="1"/>
  <c r="W5720" i="1"/>
  <c r="X5720" i="1" s="1"/>
  <c r="Y5720" i="1" s="1"/>
  <c r="W5721" i="1"/>
  <c r="X5721" i="1" s="1"/>
  <c r="Y5721" i="1" s="1"/>
  <c r="W5722" i="1"/>
  <c r="X5722" i="1" s="1"/>
  <c r="Y5722" i="1" s="1"/>
  <c r="W5723" i="1"/>
  <c r="X5723" i="1" s="1"/>
  <c r="Y5723" i="1" s="1"/>
  <c r="W5724" i="1"/>
  <c r="X5724" i="1" s="1"/>
  <c r="Y5724" i="1" s="1"/>
  <c r="AA5724" i="1" s="1"/>
  <c r="W5725" i="1"/>
  <c r="X5725" i="1" s="1"/>
  <c r="Y5725" i="1" s="1"/>
  <c r="AA5725" i="1" s="1"/>
  <c r="W5726" i="1"/>
  <c r="X5726" i="1" s="1"/>
  <c r="Y5726" i="1" s="1"/>
  <c r="W5727" i="1"/>
  <c r="X5727" i="1" s="1"/>
  <c r="Y5727" i="1" s="1"/>
  <c r="W5728" i="1"/>
  <c r="X5728" i="1" s="1"/>
  <c r="Y5728" i="1" s="1"/>
  <c r="W5729" i="1"/>
  <c r="X5729" i="1" s="1"/>
  <c r="Y5729" i="1"/>
  <c r="W5730" i="1"/>
  <c r="X5730" i="1" s="1"/>
  <c r="Y5730" i="1" s="1"/>
  <c r="W5731" i="1"/>
  <c r="X5731" i="1" s="1"/>
  <c r="Y5731" i="1" s="1"/>
  <c r="W5732" i="1"/>
  <c r="X5732" i="1" s="1"/>
  <c r="Y5732" i="1" s="1"/>
  <c r="W5733" i="1"/>
  <c r="X5733" i="1" s="1"/>
  <c r="Y5733" i="1" s="1"/>
  <c r="AA5733" i="1" s="1"/>
  <c r="W5734" i="1"/>
  <c r="X5734" i="1" s="1"/>
  <c r="Y5734" i="1" s="1"/>
  <c r="W5735" i="1"/>
  <c r="X5735" i="1" s="1"/>
  <c r="Y5735" i="1" s="1"/>
  <c r="W5736" i="1"/>
  <c r="X5736" i="1" s="1"/>
  <c r="Y5736" i="1" s="1"/>
  <c r="W5737" i="1"/>
  <c r="X5737" i="1" s="1"/>
  <c r="Y5737" i="1" s="1"/>
  <c r="W5738" i="1"/>
  <c r="X5738" i="1" s="1"/>
  <c r="Y5738" i="1" s="1"/>
  <c r="W5739" i="1"/>
  <c r="X5739" i="1" s="1"/>
  <c r="Y5739" i="1" s="1"/>
  <c r="W5740" i="1"/>
  <c r="X5740" i="1" s="1"/>
  <c r="Y5740" i="1" s="1"/>
  <c r="AA5740" i="1" s="1"/>
  <c r="W5741" i="1"/>
  <c r="X5741" i="1" s="1"/>
  <c r="Y5741" i="1" s="1"/>
  <c r="AA5741" i="1" s="1"/>
  <c r="W5742" i="1"/>
  <c r="X5742" i="1" s="1"/>
  <c r="Y5742" i="1" s="1"/>
  <c r="W5743" i="1"/>
  <c r="X5743" i="1" s="1"/>
  <c r="Y5743" i="1" s="1"/>
  <c r="W5744" i="1"/>
  <c r="X5744" i="1" s="1"/>
  <c r="Y5744" i="1" s="1"/>
  <c r="W5745" i="1"/>
  <c r="X5745" i="1" s="1"/>
  <c r="Y5745" i="1" s="1"/>
  <c r="W5746" i="1"/>
  <c r="X5746" i="1" s="1"/>
  <c r="Y5746" i="1" s="1"/>
  <c r="W5747" i="1"/>
  <c r="X5747" i="1" s="1"/>
  <c r="Y5747" i="1" s="1"/>
  <c r="W5748" i="1"/>
  <c r="X5748" i="1" s="1"/>
  <c r="Y5748" i="1" s="1"/>
  <c r="AA5748" i="1" s="1"/>
  <c r="W5749" i="1"/>
  <c r="X5749" i="1" s="1"/>
  <c r="Y5749" i="1" s="1"/>
  <c r="AA5749" i="1" s="1"/>
  <c r="W5750" i="1"/>
  <c r="X5750" i="1" s="1"/>
  <c r="Y5750" i="1" s="1"/>
  <c r="W5751" i="1"/>
  <c r="X5751" i="1" s="1"/>
  <c r="Y5751" i="1" s="1"/>
  <c r="W5752" i="1"/>
  <c r="X5752" i="1" s="1"/>
  <c r="Y5752" i="1" s="1"/>
  <c r="W5753" i="1"/>
  <c r="X5753" i="1" s="1"/>
  <c r="Y5753" i="1" s="1"/>
  <c r="W5754" i="1"/>
  <c r="X5754" i="1" s="1"/>
  <c r="Y5754" i="1" s="1"/>
  <c r="W5755" i="1"/>
  <c r="X5755" i="1" s="1"/>
  <c r="Y5755" i="1" s="1"/>
  <c r="W5756" i="1"/>
  <c r="X5756" i="1" s="1"/>
  <c r="Y5756" i="1" s="1"/>
  <c r="W5757" i="1"/>
  <c r="X5757" i="1" s="1"/>
  <c r="Y5757" i="1" s="1"/>
  <c r="AA5757" i="1" s="1"/>
  <c r="W5758" i="1"/>
  <c r="X5758" i="1" s="1"/>
  <c r="Y5758" i="1" s="1"/>
  <c r="W5759" i="1"/>
  <c r="X5759" i="1" s="1"/>
  <c r="Y5759" i="1" s="1"/>
  <c r="W5760" i="1"/>
  <c r="X5760" i="1" s="1"/>
  <c r="Y5760" i="1" s="1"/>
  <c r="W5761" i="1"/>
  <c r="X5761" i="1" s="1"/>
  <c r="Y5761" i="1" s="1"/>
  <c r="W5762" i="1"/>
  <c r="X5762" i="1" s="1"/>
  <c r="Y5762" i="1" s="1"/>
  <c r="W5763" i="1"/>
  <c r="X5763" i="1" s="1"/>
  <c r="Y5763" i="1" s="1"/>
  <c r="W5764" i="1"/>
  <c r="X5764" i="1" s="1"/>
  <c r="Y5764" i="1" s="1"/>
  <c r="W5765" i="1"/>
  <c r="X5765" i="1" s="1"/>
  <c r="Y5765" i="1" s="1"/>
  <c r="AA5765" i="1" s="1"/>
  <c r="W5766" i="1"/>
  <c r="X5766" i="1" s="1"/>
  <c r="Y5766" i="1" s="1"/>
  <c r="W5767" i="1"/>
  <c r="X5767" i="1" s="1"/>
  <c r="Y5767" i="1" s="1"/>
  <c r="W5768" i="1"/>
  <c r="X5768" i="1" s="1"/>
  <c r="Y5768" i="1" s="1"/>
  <c r="W5769" i="1"/>
  <c r="X5769" i="1" s="1"/>
  <c r="Y5769" i="1" s="1"/>
  <c r="W5770" i="1"/>
  <c r="X5770" i="1" s="1"/>
  <c r="Y5770" i="1" s="1"/>
  <c r="W5771" i="1"/>
  <c r="X5771" i="1" s="1"/>
  <c r="Y5771" i="1" s="1"/>
  <c r="W5772" i="1"/>
  <c r="X5772" i="1" s="1"/>
  <c r="Y5772" i="1" s="1"/>
  <c r="W5773" i="1"/>
  <c r="X5773" i="1" s="1"/>
  <c r="Y5773" i="1" s="1"/>
  <c r="AA5773" i="1" s="1"/>
  <c r="W5774" i="1"/>
  <c r="X5774" i="1" s="1"/>
  <c r="Y5774" i="1" s="1"/>
  <c r="W5775" i="1"/>
  <c r="X5775" i="1" s="1"/>
  <c r="Y5775" i="1" s="1"/>
  <c r="W5776" i="1"/>
  <c r="X5776" i="1" s="1"/>
  <c r="Y5776" i="1" s="1"/>
  <c r="W5777" i="1"/>
  <c r="X5777" i="1" s="1"/>
  <c r="Y5777" i="1" s="1"/>
  <c r="W5778" i="1"/>
  <c r="X5778" i="1" s="1"/>
  <c r="Y5778" i="1" s="1"/>
  <c r="W5779" i="1"/>
  <c r="X5779" i="1" s="1"/>
  <c r="Y5779" i="1" s="1"/>
  <c r="W5780" i="1"/>
  <c r="X5780" i="1" s="1"/>
  <c r="Y5780" i="1" s="1"/>
  <c r="W5781" i="1"/>
  <c r="X5781" i="1" s="1"/>
  <c r="Y5781" i="1" s="1"/>
  <c r="AA5781" i="1" s="1"/>
  <c r="W5782" i="1"/>
  <c r="X5782" i="1" s="1"/>
  <c r="Y5782" i="1" s="1"/>
  <c r="W5783" i="1"/>
  <c r="X5783" i="1" s="1"/>
  <c r="Y5783" i="1" s="1"/>
  <c r="W5784" i="1"/>
  <c r="X5784" i="1" s="1"/>
  <c r="Y5784" i="1" s="1"/>
  <c r="W5785" i="1"/>
  <c r="X5785" i="1" s="1"/>
  <c r="Y5785" i="1" s="1"/>
  <c r="W5786" i="1"/>
  <c r="X5786" i="1" s="1"/>
  <c r="Y5786" i="1" s="1"/>
  <c r="W5787" i="1"/>
  <c r="X5787" i="1" s="1"/>
  <c r="Y5787" i="1" s="1"/>
  <c r="W5788" i="1"/>
  <c r="X5788" i="1" s="1"/>
  <c r="Y5788" i="1" s="1"/>
  <c r="W5789" i="1"/>
  <c r="X5789" i="1" s="1"/>
  <c r="Y5789" i="1" s="1"/>
  <c r="AA5789" i="1" s="1"/>
  <c r="W5790" i="1"/>
  <c r="X5790" i="1" s="1"/>
  <c r="Y5790" i="1" s="1"/>
  <c r="W5791" i="1"/>
  <c r="X5791" i="1" s="1"/>
  <c r="Y5791" i="1" s="1"/>
  <c r="W5792" i="1"/>
  <c r="X5792" i="1" s="1"/>
  <c r="Y5792" i="1" s="1"/>
  <c r="W5793" i="1"/>
  <c r="X5793" i="1" s="1"/>
  <c r="Y5793" i="1" s="1"/>
  <c r="W5794" i="1"/>
  <c r="X5794" i="1" s="1"/>
  <c r="Y5794" i="1" s="1"/>
  <c r="W5795" i="1"/>
  <c r="X5795" i="1" s="1"/>
  <c r="Y5795" i="1" s="1"/>
  <c r="W5796" i="1"/>
  <c r="X5796" i="1" s="1"/>
  <c r="Y5796" i="1" s="1"/>
  <c r="W5797" i="1"/>
  <c r="X5797" i="1" s="1"/>
  <c r="Y5797" i="1" s="1"/>
  <c r="AA5797" i="1" s="1"/>
  <c r="W5798" i="1"/>
  <c r="X5798" i="1" s="1"/>
  <c r="Y5798" i="1" s="1"/>
  <c r="W5799" i="1"/>
  <c r="X5799" i="1" s="1"/>
  <c r="Y5799" i="1" s="1"/>
  <c r="W5800" i="1"/>
  <c r="X5800" i="1" s="1"/>
  <c r="Y5800" i="1" s="1"/>
  <c r="W5801" i="1"/>
  <c r="X5801" i="1" s="1"/>
  <c r="Y5801" i="1" s="1"/>
  <c r="W5802" i="1"/>
  <c r="X5802" i="1" s="1"/>
  <c r="Y5802" i="1" s="1"/>
  <c r="W5803" i="1"/>
  <c r="X5803" i="1" s="1"/>
  <c r="Y5803" i="1" s="1"/>
  <c r="W5804" i="1"/>
  <c r="X5804" i="1" s="1"/>
  <c r="Y5804" i="1" s="1"/>
  <c r="AA5804" i="1" s="1"/>
  <c r="W5805" i="1"/>
  <c r="X5805" i="1" s="1"/>
  <c r="Y5805" i="1" s="1"/>
  <c r="AA5805" i="1" s="1"/>
  <c r="W5806" i="1"/>
  <c r="X5806" i="1" s="1"/>
  <c r="Y5806" i="1" s="1"/>
  <c r="W5807" i="1"/>
  <c r="X5807" i="1" s="1"/>
  <c r="Y5807" i="1" s="1"/>
  <c r="W5808" i="1"/>
  <c r="X5808" i="1" s="1"/>
  <c r="Y5808" i="1" s="1"/>
  <c r="W5809" i="1"/>
  <c r="X5809" i="1" s="1"/>
  <c r="Y5809" i="1" s="1"/>
  <c r="W5810" i="1"/>
  <c r="X5810" i="1" s="1"/>
  <c r="Y5810" i="1" s="1"/>
  <c r="W5811" i="1"/>
  <c r="X5811" i="1" s="1"/>
  <c r="Y5811" i="1" s="1"/>
  <c r="W5812" i="1"/>
  <c r="X5812" i="1" s="1"/>
  <c r="Y5812" i="1" s="1"/>
  <c r="W5813" i="1"/>
  <c r="X5813" i="1" s="1"/>
  <c r="Y5813" i="1" s="1"/>
  <c r="AA5813" i="1" s="1"/>
  <c r="W5814" i="1"/>
  <c r="X5814" i="1" s="1"/>
  <c r="Y5814" i="1" s="1"/>
  <c r="W5815" i="1"/>
  <c r="X5815" i="1" s="1"/>
  <c r="Y5815" i="1" s="1"/>
  <c r="W5816" i="1"/>
  <c r="X5816" i="1" s="1"/>
  <c r="Y5816" i="1" s="1"/>
  <c r="W5817" i="1"/>
  <c r="X5817" i="1" s="1"/>
  <c r="Y5817" i="1" s="1"/>
  <c r="W5818" i="1"/>
  <c r="X5818" i="1" s="1"/>
  <c r="Y5818" i="1" s="1"/>
  <c r="W5819" i="1"/>
  <c r="X5819" i="1" s="1"/>
  <c r="Y5819" i="1" s="1"/>
  <c r="W5820" i="1"/>
  <c r="X5820" i="1" s="1"/>
  <c r="Y5820" i="1" s="1"/>
  <c r="W5821" i="1"/>
  <c r="X5821" i="1" s="1"/>
  <c r="Y5821" i="1" s="1"/>
  <c r="AA5821" i="1" s="1"/>
  <c r="W5822" i="1"/>
  <c r="X5822" i="1" s="1"/>
  <c r="Y5822" i="1" s="1"/>
  <c r="W5823" i="1"/>
  <c r="X5823" i="1" s="1"/>
  <c r="Y5823" i="1" s="1"/>
  <c r="W5824" i="1"/>
  <c r="X5824" i="1" s="1"/>
  <c r="Y5824" i="1" s="1"/>
  <c r="W5825" i="1"/>
  <c r="X5825" i="1" s="1"/>
  <c r="Y5825" i="1" s="1"/>
  <c r="W5826" i="1"/>
  <c r="X5826" i="1" s="1"/>
  <c r="Y5826" i="1" s="1"/>
  <c r="W5827" i="1"/>
  <c r="X5827" i="1" s="1"/>
  <c r="Y5827" i="1" s="1"/>
  <c r="W5828" i="1"/>
  <c r="X5828" i="1" s="1"/>
  <c r="Y5828" i="1" s="1"/>
  <c r="W5829" i="1"/>
  <c r="X5829" i="1" s="1"/>
  <c r="Y5829" i="1" s="1"/>
  <c r="AA5829" i="1" s="1"/>
  <c r="W5830" i="1"/>
  <c r="X5830" i="1" s="1"/>
  <c r="Y5830" i="1" s="1"/>
  <c r="W5831" i="1"/>
  <c r="X5831" i="1" s="1"/>
  <c r="Y5831" i="1" s="1"/>
  <c r="W5832" i="1"/>
  <c r="X5832" i="1" s="1"/>
  <c r="Y5832" i="1" s="1"/>
  <c r="W5833" i="1"/>
  <c r="X5833" i="1" s="1"/>
  <c r="Y5833" i="1" s="1"/>
  <c r="W5834" i="1"/>
  <c r="X5834" i="1" s="1"/>
  <c r="Y5834" i="1" s="1"/>
  <c r="W5835" i="1"/>
  <c r="X5835" i="1" s="1"/>
  <c r="Y5835" i="1" s="1"/>
  <c r="W5836" i="1"/>
  <c r="X5836" i="1" s="1"/>
  <c r="Y5836" i="1" s="1"/>
  <c r="W5837" i="1"/>
  <c r="X5837" i="1" s="1"/>
  <c r="Y5837" i="1" s="1"/>
  <c r="AA5837" i="1" s="1"/>
  <c r="W5838" i="1"/>
  <c r="X5838" i="1" s="1"/>
  <c r="Y5838" i="1" s="1"/>
  <c r="W5839" i="1"/>
  <c r="X5839" i="1" s="1"/>
  <c r="Y5839" i="1" s="1"/>
  <c r="W5840" i="1"/>
  <c r="X5840" i="1" s="1"/>
  <c r="Y5840" i="1" s="1"/>
  <c r="W5841" i="1"/>
  <c r="X5841" i="1" s="1"/>
  <c r="Y5841" i="1" s="1"/>
  <c r="W5842" i="1"/>
  <c r="X5842" i="1" s="1"/>
  <c r="Y5842" i="1" s="1"/>
  <c r="W5843" i="1"/>
  <c r="X5843" i="1" s="1"/>
  <c r="Y5843" i="1" s="1"/>
  <c r="W5844" i="1"/>
  <c r="X5844" i="1" s="1"/>
  <c r="Y5844" i="1" s="1"/>
  <c r="W5845" i="1"/>
  <c r="X5845" i="1" s="1"/>
  <c r="Y5845" i="1" s="1"/>
  <c r="AA5845" i="1" s="1"/>
  <c r="W5846" i="1"/>
  <c r="X5846" i="1" s="1"/>
  <c r="Y5846" i="1" s="1"/>
  <c r="W5847" i="1"/>
  <c r="X5847" i="1" s="1"/>
  <c r="Y5847" i="1" s="1"/>
  <c r="W5848" i="1"/>
  <c r="X5848" i="1" s="1"/>
  <c r="Y5848" i="1" s="1"/>
  <c r="W5849" i="1"/>
  <c r="X5849" i="1" s="1"/>
  <c r="Y5849" i="1" s="1"/>
  <c r="W5850" i="1"/>
  <c r="X5850" i="1" s="1"/>
  <c r="Y5850" i="1" s="1"/>
  <c r="W5851" i="1"/>
  <c r="X5851" i="1" s="1"/>
  <c r="Y5851" i="1" s="1"/>
  <c r="W5852" i="1"/>
  <c r="X5852" i="1" s="1"/>
  <c r="Y5852" i="1" s="1"/>
  <c r="AA5852" i="1" s="1"/>
  <c r="W5853" i="1"/>
  <c r="X5853" i="1" s="1"/>
  <c r="Y5853" i="1" s="1"/>
  <c r="AA5853" i="1" s="1"/>
  <c r="W5854" i="1"/>
  <c r="X5854" i="1" s="1"/>
  <c r="Y5854" i="1" s="1"/>
  <c r="W5855" i="1"/>
  <c r="X5855" i="1" s="1"/>
  <c r="Y5855" i="1" s="1"/>
  <c r="W5856" i="1"/>
  <c r="X5856" i="1" s="1"/>
  <c r="Y5856" i="1" s="1"/>
  <c r="W5857" i="1"/>
  <c r="X5857" i="1" s="1"/>
  <c r="Y5857" i="1" s="1"/>
  <c r="W5858" i="1"/>
  <c r="X5858" i="1" s="1"/>
  <c r="Y5858" i="1" s="1"/>
  <c r="W5859" i="1"/>
  <c r="X5859" i="1" s="1"/>
  <c r="Y5859" i="1" s="1"/>
  <c r="W5860" i="1"/>
  <c r="X5860" i="1" s="1"/>
  <c r="Y5860" i="1" s="1"/>
  <c r="W5861" i="1"/>
  <c r="X5861" i="1" s="1"/>
  <c r="Y5861" i="1" s="1"/>
  <c r="AA5861" i="1" s="1"/>
  <c r="W5862" i="1"/>
  <c r="X5862" i="1" s="1"/>
  <c r="Y5862" i="1" s="1"/>
  <c r="W5863" i="1"/>
  <c r="X5863" i="1" s="1"/>
  <c r="Y5863" i="1" s="1"/>
  <c r="W5864" i="1"/>
  <c r="X5864" i="1" s="1"/>
  <c r="Y5864" i="1" s="1"/>
  <c r="W5865" i="1"/>
  <c r="X5865" i="1" s="1"/>
  <c r="Y5865" i="1" s="1"/>
  <c r="W5866" i="1"/>
  <c r="X5866" i="1" s="1"/>
  <c r="Y5866" i="1" s="1"/>
  <c r="W5867" i="1"/>
  <c r="X5867" i="1" s="1"/>
  <c r="Y5867" i="1" s="1"/>
  <c r="W5868" i="1"/>
  <c r="X5868" i="1" s="1"/>
  <c r="Y5868" i="1" s="1"/>
  <c r="W5869" i="1"/>
  <c r="X5869" i="1" s="1"/>
  <c r="Y5869" i="1" s="1"/>
  <c r="AA5869" i="1" s="1"/>
  <c r="W5870" i="1"/>
  <c r="X5870" i="1" s="1"/>
  <c r="Y5870" i="1" s="1"/>
  <c r="W5871" i="1"/>
  <c r="X5871" i="1" s="1"/>
  <c r="Y5871" i="1" s="1"/>
  <c r="W5872" i="1"/>
  <c r="X5872" i="1" s="1"/>
  <c r="Y5872" i="1" s="1"/>
  <c r="W5873" i="1"/>
  <c r="X5873" i="1" s="1"/>
  <c r="Y5873" i="1" s="1"/>
  <c r="W5874" i="1"/>
  <c r="X5874" i="1" s="1"/>
  <c r="Y5874" i="1" s="1"/>
  <c r="W5875" i="1"/>
  <c r="X5875" i="1"/>
  <c r="Y5875" i="1" s="1"/>
  <c r="W5876" i="1"/>
  <c r="X5876" i="1" s="1"/>
  <c r="Y5876" i="1" s="1"/>
  <c r="W5877" i="1"/>
  <c r="X5877" i="1" s="1"/>
  <c r="Y5877" i="1" s="1"/>
  <c r="AA5877" i="1" s="1"/>
  <c r="W5878" i="1"/>
  <c r="X5878" i="1" s="1"/>
  <c r="Y5878" i="1" s="1"/>
  <c r="W5879" i="1"/>
  <c r="X5879" i="1" s="1"/>
  <c r="Y5879" i="1" s="1"/>
  <c r="W5880" i="1"/>
  <c r="X5880" i="1" s="1"/>
  <c r="Y5880" i="1" s="1"/>
  <c r="W5881" i="1"/>
  <c r="X5881" i="1" s="1"/>
  <c r="Y5881" i="1" s="1"/>
  <c r="W5882" i="1"/>
  <c r="X5882" i="1" s="1"/>
  <c r="Y5882" i="1" s="1"/>
  <c r="W5883" i="1"/>
  <c r="X5883" i="1" s="1"/>
  <c r="Y5883" i="1" s="1"/>
  <c r="W5884" i="1"/>
  <c r="X5884" i="1" s="1"/>
  <c r="Y5884" i="1" s="1"/>
  <c r="W5885" i="1"/>
  <c r="X5885" i="1" s="1"/>
  <c r="Y5885" i="1" s="1"/>
  <c r="AA5885" i="1" s="1"/>
  <c r="W5886" i="1"/>
  <c r="X5886" i="1" s="1"/>
  <c r="Y5886" i="1" s="1"/>
  <c r="W5887" i="1"/>
  <c r="X5887" i="1" s="1"/>
  <c r="Y5887" i="1" s="1"/>
  <c r="W5888" i="1"/>
  <c r="X5888" i="1" s="1"/>
  <c r="Y5888" i="1" s="1"/>
  <c r="W5889" i="1"/>
  <c r="X5889" i="1" s="1"/>
  <c r="Y5889" i="1" s="1"/>
  <c r="W5890" i="1"/>
  <c r="X5890" i="1" s="1"/>
  <c r="Y5890" i="1"/>
  <c r="W5891" i="1"/>
  <c r="X5891" i="1" s="1"/>
  <c r="Y5891" i="1" s="1"/>
  <c r="W5892" i="1"/>
  <c r="X5892" i="1" s="1"/>
  <c r="Y5892" i="1" s="1"/>
  <c r="W5893" i="1"/>
  <c r="X5893" i="1" s="1"/>
  <c r="Y5893" i="1" s="1"/>
  <c r="AA5893" i="1" s="1"/>
  <c r="W5894" i="1"/>
  <c r="X5894" i="1" s="1"/>
  <c r="Y5894" i="1" s="1"/>
  <c r="W5895" i="1"/>
  <c r="X5895" i="1" s="1"/>
  <c r="Y5895" i="1" s="1"/>
  <c r="W5896" i="1"/>
  <c r="X5896" i="1" s="1"/>
  <c r="Y5896" i="1" s="1"/>
  <c r="W5897" i="1"/>
  <c r="X5897" i="1" s="1"/>
  <c r="Y5897" i="1" s="1"/>
  <c r="W5898" i="1"/>
  <c r="X5898" i="1" s="1"/>
  <c r="Y5898" i="1" s="1"/>
  <c r="W5899" i="1"/>
  <c r="X5899" i="1" s="1"/>
  <c r="Y5899" i="1" s="1"/>
  <c r="W5900" i="1"/>
  <c r="X5900" i="1" s="1"/>
  <c r="Y5900" i="1" s="1"/>
  <c r="AA5900" i="1" s="1"/>
  <c r="W5901" i="1"/>
  <c r="X5901" i="1" s="1"/>
  <c r="Y5901" i="1" s="1"/>
  <c r="AA5901" i="1" s="1"/>
  <c r="W5902" i="1"/>
  <c r="X5902" i="1" s="1"/>
  <c r="Y5902" i="1" s="1"/>
  <c r="W5903" i="1"/>
  <c r="X5903" i="1" s="1"/>
  <c r="Y5903" i="1" s="1"/>
  <c r="W5904" i="1"/>
  <c r="X5904" i="1" s="1"/>
  <c r="Y5904" i="1" s="1"/>
  <c r="W5905" i="1"/>
  <c r="X5905" i="1" s="1"/>
  <c r="Y5905" i="1" s="1"/>
  <c r="W5906" i="1"/>
  <c r="X5906" i="1" s="1"/>
  <c r="Y5906" i="1" s="1"/>
  <c r="W5907" i="1"/>
  <c r="X5907" i="1" s="1"/>
  <c r="Y5907" i="1" s="1"/>
  <c r="W5908" i="1"/>
  <c r="X5908" i="1" s="1"/>
  <c r="Y5908" i="1" s="1"/>
  <c r="W5909" i="1"/>
  <c r="X5909" i="1" s="1"/>
  <c r="Y5909" i="1" s="1"/>
  <c r="AA5909" i="1" s="1"/>
  <c r="W5910" i="1"/>
  <c r="X5910" i="1" s="1"/>
  <c r="Y5910" i="1" s="1"/>
  <c r="W5911" i="1"/>
  <c r="X5911" i="1" s="1"/>
  <c r="Y5911" i="1" s="1"/>
  <c r="W5912" i="1"/>
  <c r="X5912" i="1" s="1"/>
  <c r="Y5912" i="1" s="1"/>
  <c r="W5913" i="1"/>
  <c r="X5913" i="1" s="1"/>
  <c r="Y5913" i="1" s="1"/>
  <c r="W5914" i="1"/>
  <c r="X5914" i="1" s="1"/>
  <c r="Y5914" i="1" s="1"/>
  <c r="W5915" i="1"/>
  <c r="X5915" i="1" s="1"/>
  <c r="Y5915" i="1" s="1"/>
  <c r="W5916" i="1"/>
  <c r="X5916" i="1" s="1"/>
  <c r="Y5916" i="1" s="1"/>
  <c r="W5917" i="1"/>
  <c r="X5917" i="1" s="1"/>
  <c r="Y5917" i="1" s="1"/>
  <c r="AA5917" i="1" s="1"/>
  <c r="W5918" i="1"/>
  <c r="X5918" i="1" s="1"/>
  <c r="Y5918" i="1" s="1"/>
  <c r="W5919" i="1"/>
  <c r="X5919" i="1" s="1"/>
  <c r="Y5919" i="1" s="1"/>
  <c r="W5920" i="1"/>
  <c r="X5920" i="1"/>
  <c r="Y5920" i="1" s="1"/>
  <c r="W5921" i="1"/>
  <c r="X5921" i="1" s="1"/>
  <c r="Y5921" i="1" s="1"/>
  <c r="W5922" i="1"/>
  <c r="X5922" i="1" s="1"/>
  <c r="Y5922" i="1" s="1"/>
  <c r="W5923" i="1"/>
  <c r="X5923" i="1" s="1"/>
  <c r="Y5923" i="1" s="1"/>
  <c r="W5924" i="1"/>
  <c r="X5924" i="1" s="1"/>
  <c r="Y5924" i="1" s="1"/>
  <c r="W5925" i="1"/>
  <c r="X5925" i="1" s="1"/>
  <c r="Y5925" i="1" s="1"/>
  <c r="AA5925" i="1" s="1"/>
  <c r="W5926" i="1"/>
  <c r="X5926" i="1" s="1"/>
  <c r="Y5926" i="1" s="1"/>
  <c r="W5927" i="1"/>
  <c r="X5927" i="1" s="1"/>
  <c r="Y5927" i="1" s="1"/>
  <c r="W5928" i="1"/>
  <c r="X5928" i="1" s="1"/>
  <c r="Y5928" i="1" s="1"/>
  <c r="W5929" i="1"/>
  <c r="X5929" i="1" s="1"/>
  <c r="Y5929" i="1" s="1"/>
  <c r="W5930" i="1"/>
  <c r="X5930" i="1" s="1"/>
  <c r="Y5930" i="1" s="1"/>
  <c r="W5931" i="1"/>
  <c r="X5931" i="1" s="1"/>
  <c r="Y5931" i="1" s="1"/>
  <c r="W5932" i="1"/>
  <c r="X5932" i="1" s="1"/>
  <c r="Y5932" i="1" s="1"/>
  <c r="W5933" i="1"/>
  <c r="X5933" i="1" s="1"/>
  <c r="Y5933" i="1" s="1"/>
  <c r="AA5933" i="1" s="1"/>
  <c r="W5934" i="1"/>
  <c r="X5934" i="1" s="1"/>
  <c r="Y5934" i="1" s="1"/>
  <c r="W5935" i="1"/>
  <c r="X5935" i="1" s="1"/>
  <c r="Y5935" i="1" s="1"/>
  <c r="W5936" i="1"/>
  <c r="X5936" i="1" s="1"/>
  <c r="Y5936" i="1" s="1"/>
  <c r="W5937" i="1"/>
  <c r="X5937" i="1" s="1"/>
  <c r="Y5937" i="1" s="1"/>
  <c r="W5938" i="1"/>
  <c r="X5938" i="1" s="1"/>
  <c r="Y5938" i="1" s="1"/>
  <c r="W5939" i="1"/>
  <c r="X5939" i="1" s="1"/>
  <c r="Y5939" i="1" s="1"/>
  <c r="W5940" i="1"/>
  <c r="X5940" i="1" s="1"/>
  <c r="Y5940" i="1" s="1"/>
  <c r="W5941" i="1"/>
  <c r="X5941" i="1" s="1"/>
  <c r="Y5941" i="1" s="1"/>
  <c r="AA5941" i="1" s="1"/>
  <c r="W5942" i="1"/>
  <c r="X5942" i="1" s="1"/>
  <c r="Y5942" i="1" s="1"/>
  <c r="W5943" i="1"/>
  <c r="X5943" i="1" s="1"/>
  <c r="Y5943" i="1" s="1"/>
  <c r="W5944" i="1"/>
  <c r="X5944" i="1" s="1"/>
  <c r="Y5944" i="1" s="1"/>
  <c r="W5945" i="1"/>
  <c r="X5945" i="1" s="1"/>
  <c r="Y5945" i="1" s="1"/>
  <c r="W5946" i="1"/>
  <c r="X5946" i="1" s="1"/>
  <c r="Y5946" i="1" s="1"/>
  <c r="W5947" i="1"/>
  <c r="X5947" i="1" s="1"/>
  <c r="Y5947" i="1" s="1"/>
  <c r="W5948" i="1"/>
  <c r="X5948" i="1" s="1"/>
  <c r="Y5948" i="1" s="1"/>
  <c r="W5949" i="1"/>
  <c r="X5949" i="1" s="1"/>
  <c r="Y5949" i="1" s="1"/>
  <c r="AA5949" i="1" s="1"/>
  <c r="W5950" i="1"/>
  <c r="X5950" i="1" s="1"/>
  <c r="Y5950" i="1" s="1"/>
  <c r="W5951" i="1"/>
  <c r="X5951" i="1" s="1"/>
  <c r="Y5951" i="1" s="1"/>
  <c r="W5952" i="1"/>
  <c r="X5952" i="1" s="1"/>
  <c r="Y5952" i="1" s="1"/>
  <c r="W5953" i="1"/>
  <c r="X5953" i="1" s="1"/>
  <c r="Y5953" i="1" s="1"/>
  <c r="W5954" i="1"/>
  <c r="X5954" i="1" s="1"/>
  <c r="Y5954" i="1" s="1"/>
  <c r="W5955" i="1"/>
  <c r="X5955" i="1" s="1"/>
  <c r="Y5955" i="1" s="1"/>
  <c r="W5956" i="1"/>
  <c r="X5956" i="1" s="1"/>
  <c r="Y5956" i="1" s="1"/>
  <c r="W5957" i="1"/>
  <c r="X5957" i="1" s="1"/>
  <c r="Y5957" i="1" s="1"/>
  <c r="W5958" i="1"/>
  <c r="X5958" i="1" s="1"/>
  <c r="Y5958" i="1" s="1"/>
  <c r="AA5958" i="1" s="1"/>
  <c r="Z5958" i="1"/>
  <c r="W5959" i="1"/>
  <c r="X5959" i="1" s="1"/>
  <c r="Y5959" i="1" s="1"/>
  <c r="W5960" i="1"/>
  <c r="X5960" i="1" s="1"/>
  <c r="Y5960" i="1" s="1"/>
  <c r="AA5960" i="1" s="1"/>
  <c r="W5961" i="1"/>
  <c r="X5961" i="1" s="1"/>
  <c r="Y5961" i="1" s="1"/>
  <c r="AA5961" i="1" s="1"/>
  <c r="W5962" i="1"/>
  <c r="X5962" i="1" s="1"/>
  <c r="Y5962" i="1" s="1"/>
  <c r="W5963" i="1"/>
  <c r="X5963" i="1" s="1"/>
  <c r="Y5963" i="1" s="1"/>
  <c r="W5964" i="1"/>
  <c r="X5964" i="1" s="1"/>
  <c r="Y5964" i="1" s="1"/>
  <c r="W5965" i="1"/>
  <c r="X5965" i="1" s="1"/>
  <c r="Y5965" i="1" s="1"/>
  <c r="W5966" i="1"/>
  <c r="X5966" i="1" s="1"/>
  <c r="Y5966" i="1" s="1"/>
  <c r="Z5966" i="1" s="1"/>
  <c r="W5967" i="1"/>
  <c r="X5967" i="1" s="1"/>
  <c r="Y5967" i="1" s="1"/>
  <c r="W5968" i="1"/>
  <c r="X5968" i="1" s="1"/>
  <c r="Y5968" i="1" s="1"/>
  <c r="AA5968" i="1" s="1"/>
  <c r="W5969" i="1"/>
  <c r="X5969" i="1" s="1"/>
  <c r="Y5969" i="1" s="1"/>
  <c r="W5970" i="1"/>
  <c r="X5970" i="1" s="1"/>
  <c r="Y5970" i="1" s="1"/>
  <c r="W5971" i="1"/>
  <c r="X5971" i="1"/>
  <c r="Y5971" i="1" s="1"/>
  <c r="W5972" i="1"/>
  <c r="X5972" i="1" s="1"/>
  <c r="Y5972" i="1" s="1"/>
  <c r="W5973" i="1"/>
  <c r="X5973" i="1" s="1"/>
  <c r="Y5973" i="1" s="1"/>
  <c r="Z5973" i="1" s="1"/>
  <c r="W5974" i="1"/>
  <c r="X5974" i="1" s="1"/>
  <c r="Y5974" i="1" s="1"/>
  <c r="W5975" i="1"/>
  <c r="X5975" i="1" s="1"/>
  <c r="Y5975" i="1" s="1"/>
  <c r="Z5975" i="1" s="1"/>
  <c r="W5976" i="1"/>
  <c r="X5976" i="1" s="1"/>
  <c r="Y5976" i="1" s="1"/>
  <c r="AA5976" i="1" s="1"/>
  <c r="W5977" i="1"/>
  <c r="X5977" i="1" s="1"/>
  <c r="Y5977" i="1" s="1"/>
  <c r="W5978" i="1"/>
  <c r="X5978" i="1" s="1"/>
  <c r="Y5978" i="1" s="1"/>
  <c r="W5979" i="1"/>
  <c r="X5979" i="1" s="1"/>
  <c r="Y5979" i="1" s="1"/>
  <c r="W5980" i="1"/>
  <c r="X5980" i="1" s="1"/>
  <c r="Y5980" i="1" s="1"/>
  <c r="W5981" i="1"/>
  <c r="X5981" i="1" s="1"/>
  <c r="Y5981" i="1" s="1"/>
  <c r="Z5981" i="1" s="1"/>
  <c r="W5982" i="1"/>
  <c r="X5982" i="1" s="1"/>
  <c r="Y5982" i="1" s="1"/>
  <c r="W5983" i="1"/>
  <c r="X5983" i="1" s="1"/>
  <c r="Y5983" i="1" s="1"/>
  <c r="Z5983" i="1" s="1"/>
  <c r="W5984" i="1"/>
  <c r="X5984" i="1" s="1"/>
  <c r="Y5984" i="1" s="1"/>
  <c r="W5985" i="1"/>
  <c r="X5985" i="1" s="1"/>
  <c r="Y5985" i="1" s="1"/>
  <c r="AA5985" i="1" s="1"/>
  <c r="W5986" i="1"/>
  <c r="X5986" i="1" s="1"/>
  <c r="Y5986" i="1" s="1"/>
  <c r="W5987" i="1"/>
  <c r="X5987" i="1" s="1"/>
  <c r="Y5987" i="1" s="1"/>
  <c r="W5988" i="1"/>
  <c r="X5988" i="1" s="1"/>
  <c r="Y5988" i="1" s="1"/>
  <c r="W5989" i="1"/>
  <c r="X5989" i="1" s="1"/>
  <c r="Y5989" i="1" s="1"/>
  <c r="W5990" i="1"/>
  <c r="X5990" i="1" s="1"/>
  <c r="Y5990" i="1" s="1"/>
  <c r="Z5990" i="1" s="1"/>
  <c r="W5991" i="1"/>
  <c r="X5991" i="1" s="1"/>
  <c r="Y5991" i="1" s="1"/>
  <c r="W5992" i="1"/>
  <c r="X5992" i="1" s="1"/>
  <c r="Y5992" i="1" s="1"/>
  <c r="W5993" i="1"/>
  <c r="X5993" i="1" s="1"/>
  <c r="Y5993" i="1" s="1"/>
  <c r="AA5993" i="1" s="1"/>
  <c r="W5994" i="1"/>
  <c r="X5994" i="1" s="1"/>
  <c r="Y5994" i="1" s="1"/>
  <c r="W5995" i="1"/>
  <c r="X5995" i="1" s="1"/>
  <c r="Y5995" i="1" s="1"/>
  <c r="W5996" i="1"/>
  <c r="X5996" i="1" s="1"/>
  <c r="Y5996" i="1" s="1"/>
  <c r="W5997" i="1"/>
  <c r="X5997" i="1" s="1"/>
  <c r="Y5997" i="1" s="1"/>
  <c r="W5998" i="1"/>
  <c r="X5998" i="1" s="1"/>
  <c r="Y5998" i="1" s="1"/>
  <c r="Z5998" i="1" s="1"/>
  <c r="W5999" i="1"/>
  <c r="X5999" i="1" s="1"/>
  <c r="Y5999" i="1" s="1"/>
  <c r="W6000" i="1"/>
  <c r="X6000" i="1" s="1"/>
  <c r="Y6000" i="1"/>
  <c r="AA6000" i="1" s="1"/>
  <c r="W6001" i="1"/>
  <c r="X6001" i="1" s="1"/>
  <c r="Y6001" i="1" s="1"/>
  <c r="W6002" i="1"/>
  <c r="X6002" i="1" s="1"/>
  <c r="Y6002" i="1" s="1"/>
  <c r="W6003" i="1"/>
  <c r="X6003" i="1" s="1"/>
  <c r="Y6003" i="1" s="1"/>
  <c r="W6004" i="1"/>
  <c r="X6004" i="1" s="1"/>
  <c r="Y6004" i="1" s="1"/>
  <c r="W6005" i="1"/>
  <c r="X6005" i="1" s="1"/>
  <c r="Y6005" i="1" s="1"/>
  <c r="Z6005" i="1" s="1"/>
  <c r="W6006" i="1"/>
  <c r="X6006" i="1" s="1"/>
  <c r="Y6006" i="1" s="1"/>
  <c r="W6007" i="1"/>
  <c r="X6007" i="1" s="1"/>
  <c r="Y6007" i="1" s="1"/>
  <c r="Z6007" i="1" s="1"/>
  <c r="W6008" i="1"/>
  <c r="X6008" i="1" s="1"/>
  <c r="Y6008" i="1" s="1"/>
  <c r="AA6008" i="1" s="1"/>
  <c r="W6009" i="1"/>
  <c r="X6009" i="1" s="1"/>
  <c r="Y6009" i="1" s="1"/>
  <c r="W6010" i="1"/>
  <c r="X6010" i="1" s="1"/>
  <c r="Y6010" i="1" s="1"/>
  <c r="W6011" i="1"/>
  <c r="X6011" i="1" s="1"/>
  <c r="Y6011" i="1" s="1"/>
  <c r="W6012" i="1"/>
  <c r="X6012" i="1"/>
  <c r="Y6012" i="1" s="1"/>
  <c r="W6013" i="1"/>
  <c r="X6013" i="1" s="1"/>
  <c r="Y6013" i="1" s="1"/>
  <c r="Z6013" i="1" s="1"/>
  <c r="W6014" i="1"/>
  <c r="X6014" i="1" s="1"/>
  <c r="Y6014" i="1" s="1"/>
  <c r="W6015" i="1"/>
  <c r="X6015" i="1" s="1"/>
  <c r="Y6015" i="1" s="1"/>
  <c r="Z6015" i="1" s="1"/>
  <c r="W6016" i="1"/>
  <c r="X6016" i="1" s="1"/>
  <c r="Y6016" i="1" s="1"/>
  <c r="W6017" i="1"/>
  <c r="X6017" i="1" s="1"/>
  <c r="Y6017" i="1" s="1"/>
  <c r="AA6017" i="1" s="1"/>
  <c r="W6018" i="1"/>
  <c r="X6018" i="1" s="1"/>
  <c r="Y6018" i="1" s="1"/>
  <c r="W6019" i="1"/>
  <c r="X6019" i="1" s="1"/>
  <c r="Y6019" i="1" s="1"/>
  <c r="W6020" i="1"/>
  <c r="X6020" i="1" s="1"/>
  <c r="Y6020" i="1" s="1"/>
  <c r="W6021" i="1"/>
  <c r="X6021" i="1" s="1"/>
  <c r="Y6021" i="1" s="1"/>
  <c r="W6022" i="1"/>
  <c r="X6022" i="1" s="1"/>
  <c r="Y6022" i="1" s="1"/>
  <c r="W6023" i="1"/>
  <c r="X6023" i="1" s="1"/>
  <c r="Y6023" i="1" s="1"/>
  <c r="W6024" i="1"/>
  <c r="X6024" i="1" s="1"/>
  <c r="Y6024" i="1" s="1"/>
  <c r="W6025" i="1"/>
  <c r="X6025" i="1" s="1"/>
  <c r="Y6025" i="1"/>
  <c r="AA6025" i="1" s="1"/>
  <c r="W6026" i="1"/>
  <c r="X6026" i="1"/>
  <c r="Y6026" i="1" s="1"/>
  <c r="W6027" i="1"/>
  <c r="X6027" i="1" s="1"/>
  <c r="Y6027" i="1" s="1"/>
  <c r="W6028" i="1"/>
  <c r="X6028" i="1" s="1"/>
  <c r="Y6028" i="1" s="1"/>
  <c r="W6029" i="1"/>
  <c r="X6029" i="1" s="1"/>
  <c r="Y6029" i="1" s="1"/>
  <c r="W6030" i="1"/>
  <c r="X6030" i="1" s="1"/>
  <c r="Y6030" i="1" s="1"/>
  <c r="Z6030" i="1" s="1"/>
  <c r="W6031" i="1"/>
  <c r="X6031" i="1" s="1"/>
  <c r="Y6031" i="1" s="1"/>
  <c r="W6032" i="1"/>
  <c r="X6032" i="1" s="1"/>
  <c r="Y6032" i="1" s="1"/>
  <c r="AA6032" i="1" s="1"/>
  <c r="W6033" i="1"/>
  <c r="X6033" i="1" s="1"/>
  <c r="Y6033" i="1" s="1"/>
  <c r="AA6033" i="1" s="1"/>
  <c r="W6034" i="1"/>
  <c r="X6034" i="1" s="1"/>
  <c r="Y6034" i="1" s="1"/>
  <c r="W6035" i="1"/>
  <c r="X6035" i="1" s="1"/>
  <c r="Y6035" i="1" s="1"/>
  <c r="W6036" i="1"/>
  <c r="X6036" i="1"/>
  <c r="Y6036" i="1" s="1"/>
  <c r="W6037" i="1"/>
  <c r="X6037" i="1" s="1"/>
  <c r="Y6037" i="1" s="1"/>
  <c r="Z6037" i="1" s="1"/>
  <c r="W6038" i="1"/>
  <c r="X6038" i="1" s="1"/>
  <c r="Y6038" i="1" s="1"/>
  <c r="W6039" i="1"/>
  <c r="X6039" i="1" s="1"/>
  <c r="Y6039" i="1" s="1"/>
  <c r="Z6039" i="1" s="1"/>
  <c r="W6040" i="1"/>
  <c r="X6040" i="1" s="1"/>
  <c r="Y6040" i="1" s="1"/>
  <c r="AA6040" i="1" s="1"/>
  <c r="W6041" i="1"/>
  <c r="X6041" i="1" s="1"/>
  <c r="Y6041" i="1" s="1"/>
  <c r="W6042" i="1"/>
  <c r="X6042" i="1" s="1"/>
  <c r="Y6042" i="1" s="1"/>
  <c r="W6043" i="1"/>
  <c r="X6043" i="1" s="1"/>
  <c r="Y6043" i="1" s="1"/>
  <c r="W6044" i="1"/>
  <c r="X6044" i="1" s="1"/>
  <c r="Y6044" i="1" s="1"/>
  <c r="W6045" i="1"/>
  <c r="X6045" i="1"/>
  <c r="Y6045" i="1" s="1"/>
  <c r="Z6045" i="1" s="1"/>
  <c r="W6046" i="1"/>
  <c r="X6046" i="1" s="1"/>
  <c r="Y6046" i="1" s="1"/>
  <c r="AA6046" i="1" s="1"/>
  <c r="W6047" i="1"/>
  <c r="X6047" i="1" s="1"/>
  <c r="Y6047" i="1" s="1"/>
  <c r="Z6047" i="1" s="1"/>
  <c r="W6048" i="1"/>
  <c r="X6048" i="1" s="1"/>
  <c r="Y6048" i="1" s="1"/>
  <c r="W6049" i="1"/>
  <c r="X6049" i="1" s="1"/>
  <c r="Y6049" i="1" s="1"/>
  <c r="AA6049" i="1" s="1"/>
  <c r="W6050" i="1"/>
  <c r="X6050" i="1" s="1"/>
  <c r="Y6050" i="1" s="1"/>
  <c r="W6051" i="1"/>
  <c r="X6051" i="1" s="1"/>
  <c r="Y6051" i="1" s="1"/>
  <c r="W6052" i="1"/>
  <c r="X6052" i="1" s="1"/>
  <c r="Y6052" i="1" s="1"/>
  <c r="W6053" i="1"/>
  <c r="X6053" i="1" s="1"/>
  <c r="Y6053" i="1" s="1"/>
  <c r="W6054" i="1"/>
  <c r="X6054" i="1" s="1"/>
  <c r="Y6054" i="1" s="1"/>
  <c r="AA6054" i="1" s="1"/>
  <c r="W6055" i="1"/>
  <c r="X6055" i="1" s="1"/>
  <c r="Y6055" i="1" s="1"/>
  <c r="W6056" i="1"/>
  <c r="X6056" i="1" s="1"/>
  <c r="Y6056" i="1" s="1"/>
  <c r="AA6056" i="1" s="1"/>
  <c r="W6057" i="1"/>
  <c r="X6057" i="1" s="1"/>
  <c r="Y6057" i="1" s="1"/>
  <c r="AA6057" i="1" s="1"/>
  <c r="W6058" i="1"/>
  <c r="X6058" i="1" s="1"/>
  <c r="Y6058" i="1" s="1"/>
  <c r="W6059" i="1"/>
  <c r="X6059" i="1" s="1"/>
  <c r="Y6059" i="1" s="1"/>
  <c r="W6060" i="1"/>
  <c r="X6060" i="1" s="1"/>
  <c r="Y6060" i="1" s="1"/>
  <c r="W6061" i="1"/>
  <c r="X6061" i="1" s="1"/>
  <c r="Y6061" i="1" s="1"/>
  <c r="Z6061" i="1" s="1"/>
  <c r="W6062" i="1"/>
  <c r="X6062" i="1"/>
  <c r="Y6062" i="1" s="1"/>
  <c r="Z6062" i="1" s="1"/>
  <c r="W6063" i="1"/>
  <c r="X6063" i="1" s="1"/>
  <c r="Y6063" i="1" s="1"/>
  <c r="W6064" i="1"/>
  <c r="X6064" i="1" s="1"/>
  <c r="Y6064" i="1" s="1"/>
  <c r="AA6064" i="1" s="1"/>
  <c r="W6065" i="1"/>
  <c r="X6065" i="1" s="1"/>
  <c r="Y6065" i="1" s="1"/>
  <c r="W6066" i="1"/>
  <c r="X6066" i="1" s="1"/>
  <c r="Y6066" i="1" s="1"/>
  <c r="W6067" i="1"/>
  <c r="X6067" i="1" s="1"/>
  <c r="Y6067" i="1" s="1"/>
  <c r="W6068" i="1"/>
  <c r="X6068" i="1" s="1"/>
  <c r="Y6068" i="1" s="1"/>
  <c r="Z6068" i="1" s="1"/>
  <c r="W6069" i="1"/>
  <c r="X6069" i="1" s="1"/>
  <c r="Y6069" i="1" s="1"/>
  <c r="W6070" i="1"/>
  <c r="X6070" i="1" s="1"/>
  <c r="Y6070" i="1" s="1"/>
  <c r="W6071" i="1"/>
  <c r="X6071" i="1" s="1"/>
  <c r="Y6071" i="1" s="1"/>
  <c r="W6072" i="1"/>
  <c r="X6072" i="1" s="1"/>
  <c r="Y6072" i="1" s="1"/>
  <c r="W6073" i="1"/>
  <c r="X6073" i="1" s="1"/>
  <c r="Y6073" i="1" s="1"/>
  <c r="AA6073" i="1" s="1"/>
  <c r="W6074" i="1"/>
  <c r="X6074" i="1" s="1"/>
  <c r="Y6074" i="1" s="1"/>
  <c r="W6075" i="1"/>
  <c r="X6075" i="1" s="1"/>
  <c r="Y6075" i="1" s="1"/>
  <c r="W6076" i="1"/>
  <c r="X6076" i="1" s="1"/>
  <c r="Y6076" i="1" s="1"/>
  <c r="W6077" i="1"/>
  <c r="X6077" i="1" s="1"/>
  <c r="Y6077" i="1" s="1"/>
  <c r="Z6077" i="1" s="1"/>
  <c r="W6078" i="1"/>
  <c r="X6078" i="1" s="1"/>
  <c r="Y6078" i="1" s="1"/>
  <c r="Z6078" i="1" s="1"/>
  <c r="W6079" i="1"/>
  <c r="X6079" i="1" s="1"/>
  <c r="Y6079" i="1" s="1"/>
  <c r="W6080" i="1"/>
  <c r="X6080" i="1" s="1"/>
  <c r="Y6080" i="1" s="1"/>
  <c r="AA6080" i="1" s="1"/>
  <c r="W6081" i="1"/>
  <c r="X6081" i="1" s="1"/>
  <c r="Y6081" i="1" s="1"/>
  <c r="W6082" i="1"/>
  <c r="X6082" i="1" s="1"/>
  <c r="Y6082" i="1" s="1"/>
  <c r="W6083" i="1"/>
  <c r="X6083" i="1" s="1"/>
  <c r="Y6083" i="1" s="1"/>
  <c r="W6084" i="1"/>
  <c r="X6084" i="1" s="1"/>
  <c r="Y6084" i="1" s="1"/>
  <c r="Z6084" i="1" s="1"/>
  <c r="W6085" i="1"/>
  <c r="X6085" i="1" s="1"/>
  <c r="Y6085" i="1" s="1"/>
  <c r="W6086" i="1"/>
  <c r="X6086" i="1" s="1"/>
  <c r="Y6086" i="1" s="1"/>
  <c r="W6087" i="1"/>
  <c r="X6087" i="1" s="1"/>
  <c r="Y6087" i="1" s="1"/>
  <c r="W6088" i="1"/>
  <c r="X6088" i="1" s="1"/>
  <c r="Y6088" i="1" s="1"/>
  <c r="W6089" i="1"/>
  <c r="X6089" i="1" s="1"/>
  <c r="Y6089" i="1" s="1"/>
  <c r="AA6089" i="1" s="1"/>
  <c r="W6090" i="1"/>
  <c r="X6090" i="1" s="1"/>
  <c r="Y6090" i="1" s="1"/>
  <c r="W6091" i="1"/>
  <c r="X6091" i="1" s="1"/>
  <c r="Y6091" i="1" s="1"/>
  <c r="W6092" i="1"/>
  <c r="X6092" i="1" s="1"/>
  <c r="Y6092" i="1" s="1"/>
  <c r="W6093" i="1"/>
  <c r="X6093" i="1" s="1"/>
  <c r="Y6093" i="1" s="1"/>
  <c r="W6094" i="1"/>
  <c r="X6094" i="1" s="1"/>
  <c r="Y6094" i="1" s="1"/>
  <c r="Z6094" i="1" s="1"/>
  <c r="W6095" i="1"/>
  <c r="X6095" i="1" s="1"/>
  <c r="Y6095" i="1" s="1"/>
  <c r="W6096" i="1"/>
  <c r="X6096" i="1" s="1"/>
  <c r="Y6096" i="1" s="1"/>
  <c r="AA6096" i="1" s="1"/>
  <c r="W6097" i="1"/>
  <c r="X6097" i="1" s="1"/>
  <c r="Y6097" i="1" s="1"/>
  <c r="W6098" i="1"/>
  <c r="X6098" i="1" s="1"/>
  <c r="Y6098" i="1" s="1"/>
  <c r="W6099" i="1"/>
  <c r="X6099" i="1" s="1"/>
  <c r="Y6099" i="1" s="1"/>
  <c r="W6100" i="1"/>
  <c r="X6100" i="1" s="1"/>
  <c r="Y6100" i="1" s="1"/>
  <c r="Z6100" i="1" s="1"/>
  <c r="W6101" i="1"/>
  <c r="X6101" i="1" s="1"/>
  <c r="Y6101" i="1" s="1"/>
  <c r="W6102" i="1"/>
  <c r="X6102" i="1" s="1"/>
  <c r="Y6102" i="1" s="1"/>
  <c r="AA6102" i="1" s="1"/>
  <c r="W6103" i="1"/>
  <c r="X6103" i="1" s="1"/>
  <c r="Y6103" i="1" s="1"/>
  <c r="W6104" i="1"/>
  <c r="X6104" i="1" s="1"/>
  <c r="Y6104" i="1" s="1"/>
  <c r="W6105" i="1"/>
  <c r="X6105" i="1" s="1"/>
  <c r="Y6105" i="1" s="1"/>
  <c r="AA6105" i="1" s="1"/>
  <c r="W6106" i="1"/>
  <c r="X6106" i="1" s="1"/>
  <c r="Y6106" i="1" s="1"/>
  <c r="W6107" i="1"/>
  <c r="X6107" i="1" s="1"/>
  <c r="Y6107" i="1" s="1"/>
  <c r="W6108" i="1"/>
  <c r="X6108" i="1" s="1"/>
  <c r="Y6108" i="1" s="1"/>
  <c r="W6109" i="1"/>
  <c r="X6109" i="1" s="1"/>
  <c r="Y6109" i="1" s="1"/>
  <c r="Z6109" i="1" s="1"/>
  <c r="W6110" i="1"/>
  <c r="X6110" i="1" s="1"/>
  <c r="Y6110" i="1" s="1"/>
  <c r="Z6110" i="1" s="1"/>
  <c r="W6111" i="1"/>
  <c r="X6111" i="1" s="1"/>
  <c r="Y6111" i="1" s="1"/>
  <c r="W6112" i="1"/>
  <c r="X6112" i="1" s="1"/>
  <c r="Y6112" i="1" s="1"/>
  <c r="AA6112" i="1" s="1"/>
  <c r="W6113" i="1"/>
  <c r="X6113" i="1" s="1"/>
  <c r="Y6113" i="1" s="1"/>
  <c r="W6114" i="1"/>
  <c r="X6114" i="1" s="1"/>
  <c r="Y6114" i="1" s="1"/>
  <c r="W6115" i="1"/>
  <c r="X6115" i="1" s="1"/>
  <c r="Y6115" i="1" s="1"/>
  <c r="W6116" i="1"/>
  <c r="X6116" i="1" s="1"/>
  <c r="Y6116" i="1" s="1"/>
  <c r="Z6116" i="1" s="1"/>
  <c r="W6117" i="1"/>
  <c r="X6117" i="1" s="1"/>
  <c r="Y6117" i="1" s="1"/>
  <c r="W6118" i="1"/>
  <c r="X6118" i="1"/>
  <c r="Y6118" i="1" s="1"/>
  <c r="AA6118" i="1" s="1"/>
  <c r="W6119" i="1"/>
  <c r="X6119" i="1" s="1"/>
  <c r="Y6119" i="1" s="1"/>
  <c r="W6120" i="1"/>
  <c r="X6120" i="1" s="1"/>
  <c r="Y6120" i="1" s="1"/>
  <c r="W6121" i="1"/>
  <c r="X6121" i="1" s="1"/>
  <c r="Y6121" i="1" s="1"/>
  <c r="AA6121" i="1" s="1"/>
  <c r="W6122" i="1"/>
  <c r="X6122" i="1" s="1"/>
  <c r="Y6122" i="1" s="1"/>
  <c r="W6123" i="1"/>
  <c r="X6123" i="1" s="1"/>
  <c r="Y6123" i="1" s="1"/>
  <c r="W6124" i="1"/>
  <c r="X6124" i="1" s="1"/>
  <c r="Y6124" i="1" s="1"/>
  <c r="W6125" i="1"/>
  <c r="X6125" i="1" s="1"/>
  <c r="Y6125" i="1" s="1"/>
  <c r="Z6125" i="1" s="1"/>
  <c r="W6126" i="1"/>
  <c r="X6126" i="1" s="1"/>
  <c r="Y6126" i="1" s="1"/>
  <c r="W6127" i="1"/>
  <c r="X6127" i="1" s="1"/>
  <c r="Y6127" i="1" s="1"/>
  <c r="W6128" i="1"/>
  <c r="X6128" i="1" s="1"/>
  <c r="Y6128" i="1" s="1"/>
  <c r="AA6128" i="1" s="1"/>
  <c r="W6129" i="1"/>
  <c r="X6129" i="1" s="1"/>
  <c r="Y6129" i="1" s="1"/>
  <c r="W6130" i="1"/>
  <c r="X6130" i="1" s="1"/>
  <c r="Y6130" i="1" s="1"/>
  <c r="W6131" i="1"/>
  <c r="X6131" i="1" s="1"/>
  <c r="Y6131" i="1" s="1"/>
  <c r="W6132" i="1"/>
  <c r="X6132" i="1" s="1"/>
  <c r="Y6132" i="1" s="1"/>
  <c r="Z6132" i="1" s="1"/>
  <c r="W6133" i="1"/>
  <c r="X6133" i="1" s="1"/>
  <c r="Y6133" i="1" s="1"/>
  <c r="W6134" i="1"/>
  <c r="X6134" i="1" s="1"/>
  <c r="Y6134" i="1" s="1"/>
  <c r="W6135" i="1"/>
  <c r="X6135" i="1" s="1"/>
  <c r="Y6135" i="1" s="1"/>
  <c r="W6136" i="1"/>
  <c r="X6136" i="1" s="1"/>
  <c r="Y6136" i="1" s="1"/>
  <c r="W6137" i="1"/>
  <c r="X6137" i="1" s="1"/>
  <c r="Y6137" i="1" s="1"/>
  <c r="AA6137" i="1" s="1"/>
  <c r="W6138" i="1"/>
  <c r="X6138" i="1" s="1"/>
  <c r="Y6138" i="1" s="1"/>
  <c r="W6139" i="1"/>
  <c r="X6139" i="1" s="1"/>
  <c r="Y6139" i="1" s="1"/>
  <c r="W6140" i="1"/>
  <c r="X6140" i="1" s="1"/>
  <c r="Y6140" i="1" s="1"/>
  <c r="W6141" i="1"/>
  <c r="X6141" i="1" s="1"/>
  <c r="Y6141" i="1" s="1"/>
  <c r="Z6141" i="1" s="1"/>
  <c r="W6142" i="1"/>
  <c r="X6142" i="1" s="1"/>
  <c r="Y6142" i="1" s="1"/>
  <c r="Z6142" i="1" s="1"/>
  <c r="W6143" i="1"/>
  <c r="X6143" i="1" s="1"/>
  <c r="Y6143" i="1" s="1"/>
  <c r="W6144" i="1"/>
  <c r="X6144" i="1" s="1"/>
  <c r="Y6144" i="1" s="1"/>
  <c r="AA6144" i="1" s="1"/>
  <c r="W6145" i="1"/>
  <c r="X6145" i="1" s="1"/>
  <c r="Y6145" i="1" s="1"/>
  <c r="W6146" i="1"/>
  <c r="X6146" i="1" s="1"/>
  <c r="Y6146" i="1" s="1"/>
  <c r="W6147" i="1"/>
  <c r="X6147" i="1" s="1"/>
  <c r="Y6147" i="1" s="1"/>
  <c r="W6148" i="1"/>
  <c r="X6148" i="1" s="1"/>
  <c r="Y6148" i="1" s="1"/>
  <c r="Z6148" i="1" s="1"/>
  <c r="W6149" i="1"/>
  <c r="X6149" i="1" s="1"/>
  <c r="Y6149" i="1" s="1"/>
  <c r="W6150" i="1"/>
  <c r="X6150" i="1" s="1"/>
  <c r="Y6150" i="1" s="1"/>
  <c r="AA6150" i="1" s="1"/>
  <c r="W6151" i="1"/>
  <c r="X6151" i="1" s="1"/>
  <c r="Y6151" i="1" s="1"/>
  <c r="W6152" i="1"/>
  <c r="X6152" i="1" s="1"/>
  <c r="Y6152" i="1" s="1"/>
  <c r="W6153" i="1"/>
  <c r="X6153" i="1" s="1"/>
  <c r="Y6153" i="1" s="1"/>
  <c r="AA6153" i="1" s="1"/>
  <c r="W6154" i="1"/>
  <c r="X6154" i="1" s="1"/>
  <c r="Y6154" i="1" s="1"/>
  <c r="W6155" i="1"/>
  <c r="X6155" i="1" s="1"/>
  <c r="Y6155" i="1" s="1"/>
  <c r="W6156" i="1"/>
  <c r="X6156" i="1" s="1"/>
  <c r="Y6156" i="1" s="1"/>
  <c r="W6157" i="1"/>
  <c r="X6157" i="1"/>
  <c r="Y6157" i="1" s="1"/>
  <c r="Z6157" i="1" s="1"/>
  <c r="W6158" i="1"/>
  <c r="X6158" i="1" s="1"/>
  <c r="Y6158" i="1" s="1"/>
  <c r="Z6158" i="1" s="1"/>
  <c r="W6159" i="1"/>
  <c r="X6159" i="1" s="1"/>
  <c r="Y6159" i="1" s="1"/>
  <c r="W6160" i="1"/>
  <c r="X6160" i="1" s="1"/>
  <c r="Y6160" i="1" s="1"/>
  <c r="AA6160" i="1" s="1"/>
  <c r="W6161" i="1"/>
  <c r="X6161" i="1" s="1"/>
  <c r="Y6161" i="1" s="1"/>
  <c r="W6162" i="1"/>
  <c r="X6162" i="1" s="1"/>
  <c r="Y6162" i="1" s="1"/>
  <c r="W6163" i="1"/>
  <c r="X6163" i="1" s="1"/>
  <c r="Y6163" i="1" s="1"/>
  <c r="W6164" i="1"/>
  <c r="X6164" i="1" s="1"/>
  <c r="Y6164" i="1" s="1"/>
  <c r="Z6164" i="1" s="1"/>
  <c r="W6165" i="1"/>
  <c r="X6165" i="1" s="1"/>
  <c r="Y6165" i="1" s="1"/>
  <c r="W6166" i="1"/>
  <c r="X6166" i="1" s="1"/>
  <c r="Y6166" i="1" s="1"/>
  <c r="Z6166" i="1" s="1"/>
  <c r="W6167" i="1"/>
  <c r="X6167" i="1" s="1"/>
  <c r="Y6167" i="1" s="1"/>
  <c r="W6168" i="1"/>
  <c r="X6168" i="1" s="1"/>
  <c r="Y6168" i="1" s="1"/>
  <c r="W6169" i="1"/>
  <c r="X6169" i="1" s="1"/>
  <c r="Y6169" i="1" s="1"/>
  <c r="AA6169" i="1" s="1"/>
  <c r="W6170" i="1"/>
  <c r="X6170" i="1" s="1"/>
  <c r="Y6170" i="1" s="1"/>
  <c r="W6171" i="1"/>
  <c r="X6171" i="1" s="1"/>
  <c r="Y6171" i="1" s="1"/>
  <c r="W6172" i="1"/>
  <c r="X6172" i="1" s="1"/>
  <c r="Y6172" i="1" s="1"/>
  <c r="W6173" i="1"/>
  <c r="X6173" i="1" s="1"/>
  <c r="Y6173" i="1" s="1"/>
  <c r="Z6173" i="1" s="1"/>
  <c r="W6174" i="1"/>
  <c r="X6174" i="1" s="1"/>
  <c r="Y6174" i="1" s="1"/>
  <c r="W6175" i="1"/>
  <c r="X6175" i="1" s="1"/>
  <c r="Y6175" i="1" s="1"/>
  <c r="W6176" i="1"/>
  <c r="X6176" i="1" s="1"/>
  <c r="Y6176" i="1" s="1"/>
  <c r="AA6176" i="1" s="1"/>
  <c r="W6177" i="1"/>
  <c r="X6177" i="1" s="1"/>
  <c r="Y6177" i="1" s="1"/>
  <c r="W6178" i="1"/>
  <c r="X6178" i="1" s="1"/>
  <c r="Y6178" i="1" s="1"/>
  <c r="W6179" i="1"/>
  <c r="X6179" i="1" s="1"/>
  <c r="Y6179" i="1" s="1"/>
  <c r="W6180" i="1"/>
  <c r="X6180" i="1" s="1"/>
  <c r="Y6180" i="1" s="1"/>
  <c r="Z6180" i="1" s="1"/>
  <c r="W6181" i="1"/>
  <c r="X6181" i="1" s="1"/>
  <c r="Y6181" i="1" s="1"/>
  <c r="W6182" i="1"/>
  <c r="X6182" i="1" s="1"/>
  <c r="Y6182" i="1" s="1"/>
  <c r="AA6182" i="1" s="1"/>
  <c r="W6183" i="1"/>
  <c r="X6183" i="1" s="1"/>
  <c r="Y6183" i="1" s="1"/>
  <c r="W6184" i="1"/>
  <c r="X6184" i="1" s="1"/>
  <c r="Y6184" i="1" s="1"/>
  <c r="W6185" i="1"/>
  <c r="X6185" i="1" s="1"/>
  <c r="Y6185" i="1" s="1"/>
  <c r="AA6185" i="1" s="1"/>
  <c r="W6186" i="1"/>
  <c r="X6186" i="1" s="1"/>
  <c r="Y6186" i="1" s="1"/>
  <c r="W6187" i="1"/>
  <c r="X6187" i="1" s="1"/>
  <c r="Y6187" i="1" s="1"/>
  <c r="W6188" i="1"/>
  <c r="X6188" i="1" s="1"/>
  <c r="Y6188" i="1" s="1"/>
  <c r="W6189" i="1"/>
  <c r="X6189" i="1" s="1"/>
  <c r="Y6189" i="1" s="1"/>
  <c r="Z6189" i="1" s="1"/>
  <c r="W6190" i="1"/>
  <c r="X6190" i="1" s="1"/>
  <c r="Y6190" i="1" s="1"/>
  <c r="W6191" i="1"/>
  <c r="X6191" i="1" s="1"/>
  <c r="Y6191" i="1" s="1"/>
  <c r="W6192" i="1"/>
  <c r="X6192" i="1" s="1"/>
  <c r="Y6192" i="1" s="1"/>
  <c r="AA6192" i="1" s="1"/>
  <c r="W6193" i="1"/>
  <c r="X6193" i="1" s="1"/>
  <c r="Y6193" i="1" s="1"/>
  <c r="W6194" i="1"/>
  <c r="X6194" i="1" s="1"/>
  <c r="Y6194" i="1" s="1"/>
  <c r="W6195" i="1"/>
  <c r="X6195" i="1" s="1"/>
  <c r="Y6195" i="1" s="1"/>
  <c r="W6196" i="1"/>
  <c r="X6196" i="1" s="1"/>
  <c r="Y6196" i="1" s="1"/>
  <c r="Z6196" i="1" s="1"/>
  <c r="W6197" i="1"/>
  <c r="X6197" i="1" s="1"/>
  <c r="Y6197" i="1" s="1"/>
  <c r="W6198" i="1"/>
  <c r="X6198" i="1" s="1"/>
  <c r="Y6198" i="1" s="1"/>
  <c r="W6199" i="1"/>
  <c r="X6199" i="1" s="1"/>
  <c r="Y6199" i="1" s="1"/>
  <c r="W6200" i="1"/>
  <c r="X6200" i="1" s="1"/>
  <c r="Y6200" i="1" s="1"/>
  <c r="W6201" i="1"/>
  <c r="X6201" i="1" s="1"/>
  <c r="Y6201" i="1" s="1"/>
  <c r="AA6201" i="1" s="1"/>
  <c r="W6202" i="1"/>
  <c r="X6202" i="1" s="1"/>
  <c r="Y6202" i="1" s="1"/>
  <c r="W6203" i="1"/>
  <c r="X6203" i="1" s="1"/>
  <c r="Y6203" i="1" s="1"/>
  <c r="W6204" i="1"/>
  <c r="X6204" i="1" s="1"/>
  <c r="Y6204" i="1" s="1"/>
  <c r="W6205" i="1"/>
  <c r="X6205" i="1" s="1"/>
  <c r="Y6205" i="1" s="1"/>
  <c r="W6206" i="1"/>
  <c r="X6206" i="1" s="1"/>
  <c r="Y6206" i="1" s="1"/>
  <c r="Z6206" i="1" s="1"/>
  <c r="W6207" i="1"/>
  <c r="X6207" i="1" s="1"/>
  <c r="Y6207" i="1" s="1"/>
  <c r="W6208" i="1"/>
  <c r="X6208" i="1" s="1"/>
  <c r="Y6208" i="1" s="1"/>
  <c r="AA6208" i="1" s="1"/>
  <c r="W6209" i="1"/>
  <c r="X6209" i="1" s="1"/>
  <c r="Y6209" i="1" s="1"/>
  <c r="W6210" i="1"/>
  <c r="X6210" i="1" s="1"/>
  <c r="Y6210" i="1" s="1"/>
  <c r="W6211" i="1"/>
  <c r="X6211" i="1" s="1"/>
  <c r="Y6211" i="1" s="1"/>
  <c r="W6212" i="1"/>
  <c r="X6212" i="1" s="1"/>
  <c r="Y6212" i="1" s="1"/>
  <c r="Z6212" i="1" s="1"/>
  <c r="W6213" i="1"/>
  <c r="X6213" i="1" s="1"/>
  <c r="Y6213" i="1" s="1"/>
  <c r="W6214" i="1"/>
  <c r="X6214" i="1" s="1"/>
  <c r="Y6214" i="1" s="1"/>
  <c r="W6215" i="1"/>
  <c r="X6215" i="1" s="1"/>
  <c r="Y6215" i="1" s="1"/>
  <c r="W6216" i="1"/>
  <c r="X6216" i="1" s="1"/>
  <c r="Y6216" i="1" s="1"/>
  <c r="W6217" i="1"/>
  <c r="X6217" i="1" s="1"/>
  <c r="Y6217" i="1" s="1"/>
  <c r="AA6217" i="1" s="1"/>
  <c r="W6218" i="1"/>
  <c r="X6218" i="1" s="1"/>
  <c r="Y6218" i="1" s="1"/>
  <c r="W6219" i="1"/>
  <c r="X6219" i="1" s="1"/>
  <c r="Y6219" i="1" s="1"/>
  <c r="W6220" i="1"/>
  <c r="X6220" i="1" s="1"/>
  <c r="Y6220" i="1" s="1"/>
  <c r="W6221" i="1"/>
  <c r="X6221" i="1" s="1"/>
  <c r="Y6221" i="1" s="1"/>
  <c r="W6222" i="1"/>
  <c r="X6222" i="1" s="1"/>
  <c r="Y6222" i="1" s="1"/>
  <c r="Z6222" i="1" s="1"/>
  <c r="W6223" i="1"/>
  <c r="X6223" i="1" s="1"/>
  <c r="Y6223" i="1" s="1"/>
  <c r="W6224" i="1"/>
  <c r="X6224" i="1" s="1"/>
  <c r="Y6224" i="1" s="1"/>
  <c r="AA6224" i="1" s="1"/>
  <c r="W6225" i="1"/>
  <c r="X6225" i="1" s="1"/>
  <c r="Y6225" i="1" s="1"/>
  <c r="W6226" i="1"/>
  <c r="X6226" i="1" s="1"/>
  <c r="Y6226" i="1" s="1"/>
  <c r="W6227" i="1"/>
  <c r="X6227" i="1" s="1"/>
  <c r="Y6227" i="1" s="1"/>
  <c r="W6228" i="1"/>
  <c r="X6228" i="1"/>
  <c r="Y6228" i="1" s="1"/>
  <c r="Z6228" i="1" s="1"/>
  <c r="W6229" i="1"/>
  <c r="X6229" i="1" s="1"/>
  <c r="Y6229" i="1" s="1"/>
  <c r="W6230" i="1"/>
  <c r="X6230" i="1" s="1"/>
  <c r="Y6230" i="1" s="1"/>
  <c r="W6231" i="1"/>
  <c r="X6231" i="1" s="1"/>
  <c r="Y6231" i="1" s="1"/>
  <c r="W6232" i="1"/>
  <c r="X6232" i="1" s="1"/>
  <c r="Y6232" i="1" s="1"/>
  <c r="W6233" i="1"/>
  <c r="X6233" i="1" s="1"/>
  <c r="Y6233" i="1" s="1"/>
  <c r="AA6233" i="1" s="1"/>
  <c r="W6234" i="1"/>
  <c r="X6234" i="1" s="1"/>
  <c r="Y6234" i="1" s="1"/>
  <c r="W6235" i="1"/>
  <c r="X6235" i="1" s="1"/>
  <c r="Y6235" i="1" s="1"/>
  <c r="W6236" i="1"/>
  <c r="X6236" i="1" s="1"/>
  <c r="Y6236" i="1" s="1"/>
  <c r="W6237" i="1"/>
  <c r="X6237" i="1" s="1"/>
  <c r="Y6237" i="1" s="1"/>
  <c r="Z6237" i="1" s="1"/>
  <c r="W6238" i="1"/>
  <c r="X6238" i="1" s="1"/>
  <c r="Y6238" i="1" s="1"/>
  <c r="Z6238" i="1" s="1"/>
  <c r="W6239" i="1"/>
  <c r="X6239" i="1" s="1"/>
  <c r="Y6239" i="1" s="1"/>
  <c r="W6240" i="1"/>
  <c r="X6240" i="1" s="1"/>
  <c r="Y6240" i="1" s="1"/>
  <c r="AA6240" i="1" s="1"/>
  <c r="W6241" i="1"/>
  <c r="X6241" i="1" s="1"/>
  <c r="Y6241" i="1" s="1"/>
  <c r="W6242" i="1"/>
  <c r="X6242" i="1" s="1"/>
  <c r="Y6242" i="1" s="1"/>
  <c r="W6243" i="1"/>
  <c r="X6243" i="1" s="1"/>
  <c r="Y6243" i="1" s="1"/>
  <c r="W6244" i="1"/>
  <c r="X6244" i="1" s="1"/>
  <c r="Y6244" i="1" s="1"/>
  <c r="Z6244" i="1" s="1"/>
  <c r="W6245" i="1"/>
  <c r="X6245" i="1" s="1"/>
  <c r="Y6245" i="1" s="1"/>
  <c r="W6246" i="1"/>
  <c r="X6246" i="1" s="1"/>
  <c r="Y6246" i="1" s="1"/>
  <c r="W6247" i="1"/>
  <c r="X6247" i="1" s="1"/>
  <c r="Y6247" i="1" s="1"/>
  <c r="W6248" i="1"/>
  <c r="X6248" i="1" s="1"/>
  <c r="Y6248" i="1" s="1"/>
  <c r="W6249" i="1"/>
  <c r="X6249" i="1" s="1"/>
  <c r="Y6249" i="1" s="1"/>
  <c r="AA6249" i="1" s="1"/>
  <c r="W6250" i="1"/>
  <c r="X6250" i="1" s="1"/>
  <c r="Y6250" i="1" s="1"/>
  <c r="W6251" i="1"/>
  <c r="X6251" i="1" s="1"/>
  <c r="Y6251" i="1" s="1"/>
  <c r="W6252" i="1"/>
  <c r="X6252" i="1" s="1"/>
  <c r="Y6252" i="1" s="1"/>
  <c r="W6253" i="1"/>
  <c r="X6253" i="1" s="1"/>
  <c r="Y6253" i="1" s="1"/>
  <c r="Z6253" i="1" s="1"/>
  <c r="W6254" i="1"/>
  <c r="X6254" i="1" s="1"/>
  <c r="Y6254" i="1" s="1"/>
  <c r="Z6254" i="1" s="1"/>
  <c r="W6255" i="1"/>
  <c r="X6255" i="1" s="1"/>
  <c r="Y6255" i="1" s="1"/>
  <c r="W6256" i="1"/>
  <c r="X6256" i="1" s="1"/>
  <c r="Y6256" i="1" s="1"/>
  <c r="AA6256" i="1" s="1"/>
  <c r="W6257" i="1"/>
  <c r="X6257" i="1" s="1"/>
  <c r="Y6257" i="1" s="1"/>
  <c r="W6258" i="1"/>
  <c r="X6258" i="1" s="1"/>
  <c r="Y6258" i="1" s="1"/>
  <c r="W6259" i="1"/>
  <c r="X6259" i="1" s="1"/>
  <c r="Y6259" i="1" s="1"/>
  <c r="W6260" i="1"/>
  <c r="X6260" i="1" s="1"/>
  <c r="Y6260" i="1" s="1"/>
  <c r="Z6260" i="1" s="1"/>
  <c r="W6261" i="1"/>
  <c r="X6261" i="1" s="1"/>
  <c r="Y6261" i="1" s="1"/>
  <c r="W6262" i="1"/>
  <c r="X6262" i="1" s="1"/>
  <c r="Y6262" i="1" s="1"/>
  <c r="W6263" i="1"/>
  <c r="X6263" i="1" s="1"/>
  <c r="Y6263" i="1" s="1"/>
  <c r="W6264" i="1"/>
  <c r="X6264" i="1" s="1"/>
  <c r="Y6264" i="1" s="1"/>
  <c r="W6265" i="1"/>
  <c r="X6265" i="1" s="1"/>
  <c r="Y6265" i="1" s="1"/>
  <c r="AA6265" i="1" s="1"/>
  <c r="W6266" i="1"/>
  <c r="X6266" i="1" s="1"/>
  <c r="Y6266" i="1" s="1"/>
  <c r="W6267" i="1"/>
  <c r="X6267" i="1" s="1"/>
  <c r="Y6267" i="1" s="1"/>
  <c r="W6268" i="1"/>
  <c r="X6268" i="1"/>
  <c r="Y6268" i="1" s="1"/>
  <c r="W6269" i="1"/>
  <c r="X6269" i="1" s="1"/>
  <c r="Y6269" i="1" s="1"/>
  <c r="Z6269" i="1" s="1"/>
  <c r="W6270" i="1"/>
  <c r="X6270" i="1" s="1"/>
  <c r="Y6270" i="1" s="1"/>
  <c r="Z6270" i="1" s="1"/>
  <c r="W6271" i="1"/>
  <c r="X6271" i="1" s="1"/>
  <c r="Y6271" i="1" s="1"/>
  <c r="W6272" i="1"/>
  <c r="X6272" i="1" s="1"/>
  <c r="Y6272" i="1" s="1"/>
  <c r="AA6272" i="1" s="1"/>
  <c r="W6273" i="1"/>
  <c r="X6273" i="1" s="1"/>
  <c r="Y6273" i="1" s="1"/>
  <c r="W6274" i="1"/>
  <c r="X6274" i="1" s="1"/>
  <c r="Y6274" i="1" s="1"/>
  <c r="W6275" i="1"/>
  <c r="X6275" i="1" s="1"/>
  <c r="Y6275" i="1" s="1"/>
  <c r="W6276" i="1"/>
  <c r="X6276" i="1" s="1"/>
  <c r="Y6276" i="1" s="1"/>
  <c r="Z6276" i="1" s="1"/>
  <c r="W6277" i="1"/>
  <c r="X6277" i="1" s="1"/>
  <c r="Y6277" i="1" s="1"/>
  <c r="W6278" i="1"/>
  <c r="X6278" i="1" s="1"/>
  <c r="Y6278" i="1" s="1"/>
  <c r="AA6278" i="1" s="1"/>
  <c r="W6279" i="1"/>
  <c r="X6279" i="1" s="1"/>
  <c r="Y6279" i="1" s="1"/>
  <c r="W6280" i="1"/>
  <c r="X6280" i="1" s="1"/>
  <c r="Y6280" i="1" s="1"/>
  <c r="W6281" i="1"/>
  <c r="X6281" i="1" s="1"/>
  <c r="Y6281" i="1" s="1"/>
  <c r="AA6281" i="1" s="1"/>
  <c r="W6282" i="1"/>
  <c r="X6282" i="1" s="1"/>
  <c r="Y6282" i="1" s="1"/>
  <c r="W6283" i="1"/>
  <c r="X6283" i="1" s="1"/>
  <c r="Y6283" i="1" s="1"/>
  <c r="W6284" i="1"/>
  <c r="X6284" i="1" s="1"/>
  <c r="Y6284" i="1" s="1"/>
  <c r="W6285" i="1"/>
  <c r="X6285" i="1" s="1"/>
  <c r="Y6285" i="1" s="1"/>
  <c r="W6286" i="1"/>
  <c r="X6286" i="1" s="1"/>
  <c r="Y6286" i="1" s="1"/>
  <c r="Z6286" i="1" s="1"/>
  <c r="W6287" i="1"/>
  <c r="X6287" i="1" s="1"/>
  <c r="Y6287" i="1" s="1"/>
  <c r="W6288" i="1"/>
  <c r="X6288" i="1" s="1"/>
  <c r="Y6288" i="1" s="1"/>
  <c r="AA6288" i="1" s="1"/>
  <c r="W6289" i="1"/>
  <c r="X6289" i="1" s="1"/>
  <c r="Y6289" i="1" s="1"/>
  <c r="W6290" i="1"/>
  <c r="X6290" i="1" s="1"/>
  <c r="Y6290" i="1" s="1"/>
  <c r="W6291" i="1"/>
  <c r="X6291" i="1" s="1"/>
  <c r="Y6291" i="1" s="1"/>
  <c r="W6292" i="1"/>
  <c r="X6292" i="1" s="1"/>
  <c r="Y6292" i="1" s="1"/>
  <c r="Z6292" i="1" s="1"/>
  <c r="W6293" i="1"/>
  <c r="X6293" i="1" s="1"/>
  <c r="Y6293" i="1" s="1"/>
  <c r="W6294" i="1"/>
  <c r="X6294" i="1" s="1"/>
  <c r="Y6294" i="1" s="1"/>
  <c r="Z6294" i="1" s="1"/>
  <c r="W6295" i="1"/>
  <c r="X6295" i="1" s="1"/>
  <c r="Y6295" i="1" s="1"/>
  <c r="W6296" i="1"/>
  <c r="X6296" i="1" s="1"/>
  <c r="Y6296" i="1" s="1"/>
  <c r="W6297" i="1"/>
  <c r="X6297" i="1" s="1"/>
  <c r="Y6297" i="1" s="1"/>
  <c r="AA6297" i="1" s="1"/>
  <c r="W6298" i="1"/>
  <c r="X6298" i="1" s="1"/>
  <c r="Y6298" i="1" s="1"/>
  <c r="W6299" i="1"/>
  <c r="X6299" i="1" s="1"/>
  <c r="Y6299" i="1" s="1"/>
  <c r="W6300" i="1"/>
  <c r="X6300" i="1" s="1"/>
  <c r="Y6300" i="1" s="1"/>
  <c r="W6301" i="1"/>
  <c r="X6301" i="1" s="1"/>
  <c r="Y6301" i="1" s="1"/>
  <c r="Z6301" i="1" s="1"/>
  <c r="W6302" i="1"/>
  <c r="X6302" i="1" s="1"/>
  <c r="Y6302" i="1" s="1"/>
  <c r="W6303" i="1"/>
  <c r="X6303" i="1" s="1"/>
  <c r="Y6303" i="1" s="1"/>
  <c r="W6304" i="1"/>
  <c r="X6304" i="1" s="1"/>
  <c r="Y6304" i="1" s="1"/>
  <c r="AA6304" i="1" s="1"/>
  <c r="W6305" i="1"/>
  <c r="X6305" i="1" s="1"/>
  <c r="Y6305" i="1" s="1"/>
  <c r="W6306" i="1"/>
  <c r="X6306" i="1" s="1"/>
  <c r="Y6306" i="1" s="1"/>
  <c r="W6307" i="1"/>
  <c r="X6307" i="1" s="1"/>
  <c r="Y6307" i="1" s="1"/>
  <c r="W6308" i="1"/>
  <c r="X6308" i="1" s="1"/>
  <c r="Y6308" i="1" s="1"/>
  <c r="Z6308" i="1" s="1"/>
  <c r="W6309" i="1"/>
  <c r="X6309" i="1" s="1"/>
  <c r="Y6309" i="1" s="1"/>
  <c r="W6310" i="1"/>
  <c r="X6310" i="1" s="1"/>
  <c r="Y6310" i="1" s="1"/>
  <c r="W6311" i="1"/>
  <c r="X6311" i="1" s="1"/>
  <c r="Y6311" i="1" s="1"/>
  <c r="W6312" i="1"/>
  <c r="X6312" i="1" s="1"/>
  <c r="Y6312" i="1" s="1"/>
  <c r="W6313" i="1"/>
  <c r="X6313" i="1" s="1"/>
  <c r="Y6313" i="1" s="1"/>
  <c r="AA6313" i="1" s="1"/>
  <c r="W6314" i="1"/>
  <c r="X6314" i="1" s="1"/>
  <c r="Y6314" i="1" s="1"/>
  <c r="W6315" i="1"/>
  <c r="X6315" i="1" s="1"/>
  <c r="Y6315" i="1" s="1"/>
  <c r="W6316" i="1"/>
  <c r="X6316" i="1" s="1"/>
  <c r="Y6316" i="1" s="1"/>
  <c r="W6317" i="1"/>
  <c r="X6317" i="1" s="1"/>
  <c r="Y6317" i="1" s="1"/>
  <c r="Z6317" i="1" s="1"/>
  <c r="W6318" i="1"/>
  <c r="X6318" i="1" s="1"/>
  <c r="Y6318" i="1" s="1"/>
  <c r="Z6318" i="1" s="1"/>
  <c r="W6319" i="1"/>
  <c r="X6319" i="1"/>
  <c r="Y6319" i="1" s="1"/>
  <c r="W6320" i="1"/>
  <c r="X6320" i="1" s="1"/>
  <c r="Y6320" i="1" s="1"/>
  <c r="AA6320" i="1" s="1"/>
  <c r="W6321" i="1"/>
  <c r="X6321" i="1" s="1"/>
  <c r="Y6321" i="1" s="1"/>
  <c r="W6322" i="1"/>
  <c r="X6322" i="1" s="1"/>
  <c r="Y6322" i="1" s="1"/>
  <c r="W6323" i="1"/>
  <c r="X6323" i="1" s="1"/>
  <c r="Y6323" i="1" s="1"/>
  <c r="W6324" i="1"/>
  <c r="X6324" i="1" s="1"/>
  <c r="Y6324" i="1" s="1"/>
  <c r="Z6324" i="1" s="1"/>
  <c r="W6325" i="1"/>
  <c r="X6325" i="1" s="1"/>
  <c r="Y6325" i="1" s="1"/>
  <c r="W6326" i="1"/>
  <c r="X6326" i="1" s="1"/>
  <c r="Y6326" i="1" s="1"/>
  <c r="W6327" i="1"/>
  <c r="X6327" i="1" s="1"/>
  <c r="Y6327" i="1" s="1"/>
  <c r="W6328" i="1"/>
  <c r="X6328" i="1" s="1"/>
  <c r="Y6328" i="1" s="1"/>
  <c r="W6329" i="1"/>
  <c r="X6329" i="1" s="1"/>
  <c r="Y6329" i="1" s="1"/>
  <c r="AA6329" i="1" s="1"/>
  <c r="W6330" i="1"/>
  <c r="X6330" i="1" s="1"/>
  <c r="Y6330" i="1" s="1"/>
  <c r="W6331" i="1"/>
  <c r="X6331" i="1" s="1"/>
  <c r="Y6331" i="1" s="1"/>
  <c r="W6332" i="1"/>
  <c r="X6332" i="1"/>
  <c r="Y6332" i="1" s="1"/>
  <c r="W6333" i="1"/>
  <c r="X6333" i="1" s="1"/>
  <c r="Y6333" i="1" s="1"/>
  <c r="W6334" i="1"/>
  <c r="X6334" i="1" s="1"/>
  <c r="Y6334" i="1" s="1"/>
  <c r="Z6334" i="1" s="1"/>
  <c r="W6335" i="1"/>
  <c r="X6335" i="1" s="1"/>
  <c r="Y6335" i="1" s="1"/>
  <c r="W6336" i="1"/>
  <c r="X6336" i="1" s="1"/>
  <c r="Y6336" i="1" s="1"/>
  <c r="AA6336" i="1" s="1"/>
  <c r="W6337" i="1"/>
  <c r="X6337" i="1" s="1"/>
  <c r="Y6337" i="1" s="1"/>
  <c r="W6338" i="1"/>
  <c r="X6338" i="1" s="1"/>
  <c r="Y6338" i="1" s="1"/>
  <c r="W6339" i="1"/>
  <c r="X6339" i="1" s="1"/>
  <c r="Y6339" i="1" s="1"/>
  <c r="W6340" i="1"/>
  <c r="X6340" i="1" s="1"/>
  <c r="Y6340" i="1" s="1"/>
  <c r="Z6340" i="1" s="1"/>
  <c r="W6341" i="1"/>
  <c r="X6341" i="1" s="1"/>
  <c r="Y6341" i="1" s="1"/>
  <c r="W6342" i="1"/>
  <c r="X6342" i="1" s="1"/>
  <c r="Y6342" i="1" s="1"/>
  <c r="W6343" i="1"/>
  <c r="X6343" i="1" s="1"/>
  <c r="Y6343" i="1" s="1"/>
  <c r="W6344" i="1"/>
  <c r="X6344" i="1" s="1"/>
  <c r="Y6344" i="1" s="1"/>
  <c r="W6345" i="1"/>
  <c r="X6345" i="1" s="1"/>
  <c r="Y6345" i="1" s="1"/>
  <c r="AA6345" i="1" s="1"/>
  <c r="W6346" i="1"/>
  <c r="X6346" i="1" s="1"/>
  <c r="Y6346" i="1" s="1"/>
  <c r="W6347" i="1"/>
  <c r="X6347" i="1" s="1"/>
  <c r="Y6347" i="1" s="1"/>
  <c r="W6348" i="1"/>
  <c r="X6348" i="1" s="1"/>
  <c r="Y6348" i="1" s="1"/>
  <c r="W6349" i="1"/>
  <c r="X6349" i="1" s="1"/>
  <c r="Y6349" i="1" s="1"/>
  <c r="Z6349" i="1" s="1"/>
  <c r="W6350" i="1"/>
  <c r="X6350" i="1" s="1"/>
  <c r="Y6350" i="1" s="1"/>
  <c r="Z6350" i="1" s="1"/>
  <c r="W6351" i="1"/>
  <c r="X6351" i="1" s="1"/>
  <c r="Y6351" i="1" s="1"/>
  <c r="W6352" i="1"/>
  <c r="X6352" i="1" s="1"/>
  <c r="Y6352" i="1" s="1"/>
  <c r="AA6352" i="1" s="1"/>
  <c r="W6353" i="1"/>
  <c r="X6353" i="1" s="1"/>
  <c r="Y6353" i="1" s="1"/>
  <c r="W6354" i="1"/>
  <c r="X6354" i="1" s="1"/>
  <c r="Y6354" i="1" s="1"/>
  <c r="W6355" i="1"/>
  <c r="X6355" i="1" s="1"/>
  <c r="Y6355" i="1" s="1"/>
  <c r="W6356" i="1"/>
  <c r="X6356" i="1" s="1"/>
  <c r="Y6356" i="1" s="1"/>
  <c r="Z6356" i="1" s="1"/>
  <c r="W6357" i="1"/>
  <c r="X6357" i="1" s="1"/>
  <c r="Y6357" i="1" s="1"/>
  <c r="W6358" i="1"/>
  <c r="X6358" i="1" s="1"/>
  <c r="Y6358" i="1" s="1"/>
  <c r="W6359" i="1"/>
  <c r="X6359" i="1" s="1"/>
  <c r="Y6359" i="1" s="1"/>
  <c r="W6360" i="1"/>
  <c r="X6360" i="1" s="1"/>
  <c r="Y6360" i="1" s="1"/>
  <c r="W6361" i="1"/>
  <c r="X6361" i="1" s="1"/>
  <c r="Y6361" i="1" s="1"/>
  <c r="AA6361" i="1" s="1"/>
  <c r="W6362" i="1"/>
  <c r="X6362" i="1" s="1"/>
  <c r="Y6362" i="1" s="1"/>
  <c r="W6363" i="1"/>
  <c r="X6363" i="1" s="1"/>
  <c r="Y6363" i="1" s="1"/>
  <c r="W6364" i="1"/>
  <c r="X6364" i="1" s="1"/>
  <c r="Y6364" i="1" s="1"/>
  <c r="W6365" i="1"/>
  <c r="X6365" i="1" s="1"/>
  <c r="Y6365" i="1" s="1"/>
  <c r="Z6365" i="1" s="1"/>
  <c r="W6366" i="1"/>
  <c r="X6366" i="1" s="1"/>
  <c r="Y6366" i="1" s="1"/>
  <c r="Z6366" i="1" s="1"/>
  <c r="W6367" i="1"/>
  <c r="X6367" i="1" s="1"/>
  <c r="Y6367" i="1" s="1"/>
  <c r="W6368" i="1"/>
  <c r="X6368" i="1" s="1"/>
  <c r="Y6368" i="1" s="1"/>
  <c r="AA6368" i="1" s="1"/>
  <c r="W6369" i="1"/>
  <c r="X6369" i="1" s="1"/>
  <c r="Y6369" i="1" s="1"/>
  <c r="W6370" i="1"/>
  <c r="X6370" i="1"/>
  <c r="Y6370" i="1" s="1"/>
  <c r="W6371" i="1"/>
  <c r="X6371" i="1" s="1"/>
  <c r="Y6371" i="1" s="1"/>
  <c r="W6372" i="1"/>
  <c r="X6372" i="1" s="1"/>
  <c r="Y6372" i="1" s="1"/>
  <c r="Z6372" i="1" s="1"/>
  <c r="W6373" i="1"/>
  <c r="X6373" i="1" s="1"/>
  <c r="Y6373" i="1" s="1"/>
  <c r="W6374" i="1"/>
  <c r="X6374" i="1" s="1"/>
  <c r="Y6374" i="1" s="1"/>
  <c r="AA6374" i="1" s="1"/>
  <c r="W6375" i="1"/>
  <c r="X6375" i="1" s="1"/>
  <c r="Y6375" i="1" s="1"/>
  <c r="W6376" i="1"/>
  <c r="X6376" i="1" s="1"/>
  <c r="Y6376" i="1" s="1"/>
  <c r="W6377" i="1"/>
  <c r="X6377" i="1" s="1"/>
  <c r="Y6377" i="1" s="1"/>
  <c r="AA6377" i="1" s="1"/>
  <c r="W6378" i="1"/>
  <c r="X6378" i="1" s="1"/>
  <c r="Y6378" i="1" s="1"/>
  <c r="W6379" i="1"/>
  <c r="X6379" i="1" s="1"/>
  <c r="Y6379" i="1" s="1"/>
  <c r="W6380" i="1"/>
  <c r="X6380" i="1" s="1"/>
  <c r="Y6380" i="1" s="1"/>
  <c r="W6381" i="1"/>
  <c r="X6381" i="1" s="1"/>
  <c r="Y6381" i="1" s="1"/>
  <c r="Z6381" i="1" s="1"/>
  <c r="W6382" i="1"/>
  <c r="X6382" i="1" s="1"/>
  <c r="Y6382" i="1" s="1"/>
  <c r="W6383" i="1"/>
  <c r="X6383" i="1" s="1"/>
  <c r="Y6383" i="1" s="1"/>
  <c r="W6384" i="1"/>
  <c r="X6384" i="1" s="1"/>
  <c r="Y6384" i="1" s="1"/>
  <c r="AA6384" i="1" s="1"/>
  <c r="W6385" i="1"/>
  <c r="X6385" i="1" s="1"/>
  <c r="Y6385" i="1" s="1"/>
  <c r="W6386" i="1"/>
  <c r="X6386" i="1" s="1"/>
  <c r="Y6386" i="1" s="1"/>
  <c r="W6387" i="1"/>
  <c r="X6387" i="1" s="1"/>
  <c r="Y6387" i="1" s="1"/>
  <c r="W6388" i="1"/>
  <c r="X6388" i="1" s="1"/>
  <c r="Y6388" i="1" s="1"/>
  <c r="Z6388" i="1" s="1"/>
  <c r="W6389" i="1"/>
  <c r="X6389" i="1" s="1"/>
  <c r="Y6389" i="1" s="1"/>
  <c r="W6390" i="1"/>
  <c r="X6390" i="1" s="1"/>
  <c r="Y6390" i="1" s="1"/>
  <c r="W6391" i="1"/>
  <c r="X6391" i="1" s="1"/>
  <c r="Y6391" i="1" s="1"/>
  <c r="W6392" i="1"/>
  <c r="X6392" i="1"/>
  <c r="Y6392" i="1" s="1"/>
  <c r="W6393" i="1"/>
  <c r="X6393" i="1" s="1"/>
  <c r="Y6393" i="1" s="1"/>
  <c r="AA6393" i="1" s="1"/>
  <c r="W6394" i="1"/>
  <c r="X6394" i="1" s="1"/>
  <c r="Y6394" i="1" s="1"/>
  <c r="W6395" i="1"/>
  <c r="X6395" i="1" s="1"/>
  <c r="Y6395" i="1" s="1"/>
  <c r="W6396" i="1"/>
  <c r="X6396" i="1" s="1"/>
  <c r="Y6396" i="1" s="1"/>
  <c r="W6397" i="1"/>
  <c r="X6397" i="1" s="1"/>
  <c r="Y6397" i="1" s="1"/>
  <c r="W6398" i="1"/>
  <c r="X6398" i="1" s="1"/>
  <c r="Y6398" i="1" s="1"/>
  <c r="Z6398" i="1" s="1"/>
  <c r="W6399" i="1"/>
  <c r="X6399" i="1" s="1"/>
  <c r="Y6399" i="1" s="1"/>
  <c r="W6400" i="1"/>
  <c r="X6400" i="1" s="1"/>
  <c r="Y6400" i="1" s="1"/>
  <c r="AA6400" i="1" s="1"/>
  <c r="W6401" i="1"/>
  <c r="X6401" i="1" s="1"/>
  <c r="Y6401" i="1" s="1"/>
  <c r="W6402" i="1"/>
  <c r="X6402" i="1" s="1"/>
  <c r="Y6402" i="1" s="1"/>
  <c r="W6403" i="1"/>
  <c r="X6403" i="1" s="1"/>
  <c r="Y6403" i="1" s="1"/>
  <c r="W6404" i="1"/>
  <c r="X6404" i="1" s="1"/>
  <c r="Y6404" i="1" s="1"/>
  <c r="Z6404" i="1" s="1"/>
  <c r="W6405" i="1"/>
  <c r="X6405" i="1" s="1"/>
  <c r="Y6405" i="1" s="1"/>
  <c r="W6406" i="1"/>
  <c r="X6406" i="1" s="1"/>
  <c r="Y6406" i="1" s="1"/>
  <c r="AA6406" i="1" s="1"/>
  <c r="W6407" i="1"/>
  <c r="X6407" i="1" s="1"/>
  <c r="Y6407" i="1" s="1"/>
  <c r="W6408" i="1"/>
  <c r="X6408" i="1" s="1"/>
  <c r="Y6408" i="1" s="1"/>
  <c r="W6409" i="1"/>
  <c r="X6409" i="1" s="1"/>
  <c r="Y6409" i="1" s="1"/>
  <c r="AA6409" i="1" s="1"/>
  <c r="W6410" i="1"/>
  <c r="X6410" i="1" s="1"/>
  <c r="Y6410" i="1" s="1"/>
  <c r="W6411" i="1"/>
  <c r="X6411" i="1" s="1"/>
  <c r="Y6411" i="1" s="1"/>
  <c r="W6412" i="1"/>
  <c r="X6412" i="1" s="1"/>
  <c r="Y6412" i="1" s="1"/>
  <c r="W6413" i="1"/>
  <c r="X6413" i="1" s="1"/>
  <c r="Y6413" i="1" s="1"/>
  <c r="W6414" i="1"/>
  <c r="X6414" i="1" s="1"/>
  <c r="Y6414" i="1" s="1"/>
  <c r="Z6414" i="1" s="1"/>
  <c r="W6415" i="1"/>
  <c r="X6415" i="1" s="1"/>
  <c r="Y6415" i="1" s="1"/>
  <c r="W6416" i="1"/>
  <c r="X6416" i="1" s="1"/>
  <c r="Y6416" i="1" s="1"/>
  <c r="AA6416" i="1" s="1"/>
  <c r="W6417" i="1"/>
  <c r="X6417" i="1" s="1"/>
  <c r="Y6417" i="1" s="1"/>
  <c r="W6418" i="1"/>
  <c r="X6418" i="1" s="1"/>
  <c r="Y6418" i="1" s="1"/>
  <c r="W6419" i="1"/>
  <c r="X6419" i="1" s="1"/>
  <c r="Y6419" i="1" s="1"/>
  <c r="W6420" i="1"/>
  <c r="X6420" i="1" s="1"/>
  <c r="Y6420" i="1" s="1"/>
  <c r="Z6420" i="1" s="1"/>
  <c r="W6421" i="1"/>
  <c r="X6421" i="1" s="1"/>
  <c r="Y6421" i="1" s="1"/>
  <c r="W6422" i="1"/>
  <c r="X6422" i="1" s="1"/>
  <c r="Y6422" i="1" s="1"/>
  <c r="W6423" i="1"/>
  <c r="X6423" i="1" s="1"/>
  <c r="Y6423" i="1" s="1"/>
  <c r="W6424" i="1"/>
  <c r="X6424" i="1" s="1"/>
  <c r="Y6424" i="1" s="1"/>
  <c r="W6425" i="1"/>
  <c r="X6425" i="1" s="1"/>
  <c r="Y6425" i="1" s="1"/>
  <c r="AA6425" i="1" s="1"/>
  <c r="W6426" i="1"/>
  <c r="X6426" i="1" s="1"/>
  <c r="Y6426" i="1" s="1"/>
  <c r="W6427" i="1"/>
  <c r="X6427" i="1" s="1"/>
  <c r="Y6427" i="1" s="1"/>
  <c r="W6428" i="1"/>
  <c r="X6428" i="1" s="1"/>
  <c r="Y6428" i="1" s="1"/>
  <c r="W6429" i="1"/>
  <c r="X6429" i="1" s="1"/>
  <c r="Y6429" i="1" s="1"/>
  <c r="Z6429" i="1" s="1"/>
  <c r="W6430" i="1"/>
  <c r="X6430" i="1"/>
  <c r="Y6430" i="1" s="1"/>
  <c r="Z6430" i="1" s="1"/>
  <c r="W6431" i="1"/>
  <c r="X6431" i="1" s="1"/>
  <c r="Y6431" i="1" s="1"/>
  <c r="W6432" i="1"/>
  <c r="X6432" i="1" s="1"/>
  <c r="Y6432" i="1" s="1"/>
  <c r="AA6432" i="1" s="1"/>
  <c r="W6433" i="1"/>
  <c r="X6433" i="1" s="1"/>
  <c r="Y6433" i="1" s="1"/>
  <c r="W6434" i="1"/>
  <c r="X6434" i="1" s="1"/>
  <c r="Y6434" i="1" s="1"/>
  <c r="W6435" i="1"/>
  <c r="X6435" i="1" s="1"/>
  <c r="Y6435" i="1" s="1"/>
  <c r="W6436" i="1"/>
  <c r="X6436" i="1" s="1"/>
  <c r="Y6436" i="1" s="1"/>
  <c r="Z6436" i="1" s="1"/>
  <c r="W6437" i="1"/>
  <c r="X6437" i="1" s="1"/>
  <c r="Y6437" i="1" s="1"/>
  <c r="W6438" i="1"/>
  <c r="X6438" i="1" s="1"/>
  <c r="Y6438" i="1" s="1"/>
  <c r="W6439" i="1"/>
  <c r="X6439" i="1" s="1"/>
  <c r="Y6439" i="1" s="1"/>
  <c r="W6440" i="1"/>
  <c r="X6440" i="1" s="1"/>
  <c r="Y6440" i="1" s="1"/>
  <c r="W6441" i="1"/>
  <c r="X6441" i="1" s="1"/>
  <c r="Y6441" i="1"/>
  <c r="AA6441" i="1" s="1"/>
  <c r="W6442" i="1"/>
  <c r="X6442" i="1" s="1"/>
  <c r="Y6442" i="1" s="1"/>
  <c r="W6443" i="1"/>
  <c r="X6443" i="1" s="1"/>
  <c r="Y6443" i="1" s="1"/>
  <c r="W6444" i="1"/>
  <c r="X6444" i="1" s="1"/>
  <c r="Y6444" i="1" s="1"/>
  <c r="W6445" i="1"/>
  <c r="X6445" i="1" s="1"/>
  <c r="Y6445" i="1" s="1"/>
  <c r="Z6445" i="1" s="1"/>
  <c r="W6446" i="1"/>
  <c r="X6446" i="1" s="1"/>
  <c r="Y6446" i="1" s="1"/>
  <c r="Z6446" i="1" s="1"/>
  <c r="W6447" i="1"/>
  <c r="X6447" i="1" s="1"/>
  <c r="Y6447" i="1" s="1"/>
  <c r="W6448" i="1"/>
  <c r="X6448" i="1" s="1"/>
  <c r="Y6448" i="1"/>
  <c r="AA6448" i="1" s="1"/>
  <c r="W6449" i="1"/>
  <c r="X6449" i="1" s="1"/>
  <c r="Y6449" i="1" s="1"/>
  <c r="W6450" i="1"/>
  <c r="X6450" i="1" s="1"/>
  <c r="Y6450" i="1" s="1"/>
  <c r="W6451" i="1"/>
  <c r="X6451" i="1" s="1"/>
  <c r="Y6451" i="1" s="1"/>
  <c r="W6452" i="1"/>
  <c r="X6452" i="1" s="1"/>
  <c r="Y6452" i="1" s="1"/>
  <c r="Z6452" i="1" s="1"/>
  <c r="W6453" i="1"/>
  <c r="X6453" i="1" s="1"/>
  <c r="Y6453" i="1" s="1"/>
  <c r="W6454" i="1"/>
  <c r="X6454" i="1" s="1"/>
  <c r="Y6454" i="1"/>
  <c r="Z6454" i="1" s="1"/>
  <c r="W6455" i="1"/>
  <c r="X6455" i="1" s="1"/>
  <c r="Y6455" i="1" s="1"/>
  <c r="W6456" i="1"/>
  <c r="X6456" i="1" s="1"/>
  <c r="Y6456" i="1" s="1"/>
  <c r="W6457" i="1"/>
  <c r="X6457" i="1" s="1"/>
  <c r="Y6457" i="1" s="1"/>
  <c r="AA6457" i="1" s="1"/>
  <c r="W6458" i="1"/>
  <c r="X6458" i="1" s="1"/>
  <c r="Y6458" i="1" s="1"/>
  <c r="W6459" i="1"/>
  <c r="X6459" i="1" s="1"/>
  <c r="Y6459" i="1" s="1"/>
  <c r="W6460" i="1"/>
  <c r="X6460" i="1"/>
  <c r="Y6460" i="1" s="1"/>
  <c r="W6461" i="1"/>
  <c r="X6461" i="1" s="1"/>
  <c r="Y6461" i="1" s="1"/>
  <c r="W6462" i="1"/>
  <c r="X6462" i="1" s="1"/>
  <c r="Y6462" i="1" s="1"/>
  <c r="Z6462" i="1" s="1"/>
  <c r="W6463" i="1"/>
  <c r="X6463" i="1" s="1"/>
  <c r="Y6463" i="1" s="1"/>
  <c r="W6464" i="1"/>
  <c r="X6464" i="1" s="1"/>
  <c r="Y6464" i="1" s="1"/>
  <c r="AA6464" i="1" s="1"/>
  <c r="W6465" i="1"/>
  <c r="X6465" i="1" s="1"/>
  <c r="Y6465" i="1" s="1"/>
  <c r="W6466" i="1"/>
  <c r="X6466" i="1" s="1"/>
  <c r="Y6466" i="1" s="1"/>
  <c r="W6467" i="1"/>
  <c r="X6467" i="1" s="1"/>
  <c r="Y6467" i="1" s="1"/>
  <c r="W6468" i="1"/>
  <c r="X6468" i="1" s="1"/>
  <c r="Y6468" i="1" s="1"/>
  <c r="Z6468" i="1" s="1"/>
  <c r="W6469" i="1"/>
  <c r="X6469" i="1" s="1"/>
  <c r="Y6469" i="1" s="1"/>
  <c r="W6470" i="1"/>
  <c r="X6470" i="1" s="1"/>
  <c r="Y6470" i="1" s="1"/>
  <c r="AA6470" i="1" s="1"/>
  <c r="W6471" i="1"/>
  <c r="X6471" i="1" s="1"/>
  <c r="Y6471" i="1" s="1"/>
  <c r="W6472" i="1"/>
  <c r="X6472" i="1" s="1"/>
  <c r="Y6472" i="1" s="1"/>
  <c r="W6473" i="1"/>
  <c r="X6473" i="1" s="1"/>
  <c r="Y6473" i="1" s="1"/>
  <c r="AA6473" i="1" s="1"/>
  <c r="W6474" i="1"/>
  <c r="X6474" i="1" s="1"/>
  <c r="Y6474" i="1" s="1"/>
  <c r="W6475" i="1"/>
  <c r="X6475" i="1" s="1"/>
  <c r="Y6475" i="1" s="1"/>
  <c r="W6476" i="1"/>
  <c r="X6476" i="1" s="1"/>
  <c r="Y6476" i="1" s="1"/>
  <c r="W6477" i="1"/>
  <c r="X6477" i="1" s="1"/>
  <c r="Y6477" i="1" s="1"/>
  <c r="W6478" i="1"/>
  <c r="X6478" i="1" s="1"/>
  <c r="Y6478" i="1" s="1"/>
  <c r="Z6478" i="1" s="1"/>
  <c r="W6479" i="1"/>
  <c r="X6479" i="1" s="1"/>
  <c r="Y6479" i="1" s="1"/>
  <c r="W6480" i="1"/>
  <c r="X6480" i="1" s="1"/>
  <c r="Y6480" i="1" s="1"/>
  <c r="AA6480" i="1" s="1"/>
  <c r="W6481" i="1"/>
  <c r="X6481" i="1" s="1"/>
  <c r="Y6481" i="1" s="1"/>
  <c r="W6482" i="1"/>
  <c r="X6482" i="1" s="1"/>
  <c r="Y6482" i="1" s="1"/>
  <c r="W6483" i="1"/>
  <c r="X6483" i="1" s="1"/>
  <c r="Y6483" i="1" s="1"/>
  <c r="W6484" i="1"/>
  <c r="X6484" i="1" s="1"/>
  <c r="Y6484" i="1" s="1"/>
  <c r="Z6484" i="1" s="1"/>
  <c r="W6485" i="1"/>
  <c r="X6485" i="1" s="1"/>
  <c r="Y6485" i="1" s="1"/>
  <c r="W6486" i="1"/>
  <c r="X6486" i="1" s="1"/>
  <c r="Y6486" i="1" s="1"/>
  <c r="AA6486" i="1" s="1"/>
  <c r="W6487" i="1"/>
  <c r="X6487" i="1" s="1"/>
  <c r="Y6487" i="1" s="1"/>
  <c r="W6488" i="1"/>
  <c r="X6488" i="1" s="1"/>
  <c r="Y6488" i="1" s="1"/>
  <c r="W6489" i="1"/>
  <c r="X6489" i="1" s="1"/>
  <c r="Y6489" i="1"/>
  <c r="W6490" i="1"/>
  <c r="X6490" i="1" s="1"/>
  <c r="Y6490" i="1" s="1"/>
  <c r="W6491" i="1"/>
  <c r="X6491" i="1" s="1"/>
  <c r="Y6491" i="1" s="1"/>
  <c r="W6492" i="1"/>
  <c r="X6492" i="1" s="1"/>
  <c r="Y6492" i="1" s="1"/>
  <c r="AA6492" i="1" s="1"/>
  <c r="W6493" i="1"/>
  <c r="X6493" i="1" s="1"/>
  <c r="Y6493" i="1" s="1"/>
  <c r="W6494" i="1"/>
  <c r="X6494" i="1" s="1"/>
  <c r="Y6494" i="1" s="1"/>
  <c r="W6495" i="1"/>
  <c r="X6495" i="1"/>
  <c r="Y6495" i="1" s="1"/>
  <c r="Z6495" i="1" s="1"/>
  <c r="W6496" i="1"/>
  <c r="X6496" i="1" s="1"/>
  <c r="Y6496" i="1" s="1"/>
  <c r="W6497" i="1"/>
  <c r="X6497" i="1" s="1"/>
  <c r="Y6497" i="1" s="1"/>
  <c r="Z6497" i="1" s="1"/>
  <c r="W6498" i="1"/>
  <c r="X6498" i="1" s="1"/>
  <c r="Y6498" i="1" s="1"/>
  <c r="W6499" i="1"/>
  <c r="X6499" i="1" s="1"/>
  <c r="Y6499" i="1" s="1"/>
  <c r="W6500" i="1"/>
  <c r="X6500" i="1" s="1"/>
  <c r="Y6500" i="1" s="1"/>
  <c r="W6501" i="1"/>
  <c r="X6501" i="1" s="1"/>
  <c r="Y6501" i="1" s="1"/>
  <c r="W6502" i="1"/>
  <c r="X6502" i="1" s="1"/>
  <c r="Y6502" i="1" s="1"/>
  <c r="Z6502" i="1" s="1"/>
  <c r="W6503" i="1"/>
  <c r="X6503" i="1" s="1"/>
  <c r="Y6503" i="1" s="1"/>
  <c r="W6504" i="1"/>
  <c r="X6504" i="1" s="1"/>
  <c r="Y6504" i="1" s="1"/>
  <c r="W6505" i="1"/>
  <c r="X6505" i="1" s="1"/>
  <c r="Y6505" i="1" s="1"/>
  <c r="W6506" i="1"/>
  <c r="X6506" i="1" s="1"/>
  <c r="Y6506" i="1" s="1"/>
  <c r="W6507" i="1"/>
  <c r="X6507" i="1" s="1"/>
  <c r="Y6507" i="1" s="1"/>
  <c r="W6508" i="1"/>
  <c r="X6508" i="1" s="1"/>
  <c r="Y6508" i="1" s="1"/>
  <c r="AA6508" i="1" s="1"/>
  <c r="W6509" i="1"/>
  <c r="X6509" i="1" s="1"/>
  <c r="Y6509" i="1" s="1"/>
  <c r="W6510" i="1"/>
  <c r="X6510" i="1" s="1"/>
  <c r="Y6510" i="1" s="1"/>
  <c r="W6511" i="1"/>
  <c r="X6511" i="1"/>
  <c r="Y6511" i="1" s="1"/>
  <c r="Z6511" i="1" s="1"/>
  <c r="W6512" i="1"/>
  <c r="X6512" i="1" s="1"/>
  <c r="Y6512" i="1" s="1"/>
  <c r="W6513" i="1"/>
  <c r="X6513" i="1" s="1"/>
  <c r="Y6513" i="1" s="1"/>
  <c r="Z6513" i="1" s="1"/>
  <c r="W6514" i="1"/>
  <c r="X6514" i="1" s="1"/>
  <c r="Y6514" i="1" s="1"/>
  <c r="W6515" i="1"/>
  <c r="X6515" i="1" s="1"/>
  <c r="Y6515" i="1" s="1"/>
  <c r="W6516" i="1"/>
  <c r="X6516" i="1" s="1"/>
  <c r="Y6516" i="1" s="1"/>
  <c r="W6517" i="1"/>
  <c r="X6517" i="1" s="1"/>
  <c r="Y6517" i="1" s="1"/>
  <c r="W6518" i="1"/>
  <c r="X6518" i="1" s="1"/>
  <c r="Y6518" i="1" s="1"/>
  <c r="Z6518" i="1" s="1"/>
  <c r="W6519" i="1"/>
  <c r="X6519" i="1" s="1"/>
  <c r="Y6519" i="1" s="1"/>
  <c r="W6520" i="1"/>
  <c r="X6520" i="1" s="1"/>
  <c r="Y6520" i="1" s="1"/>
  <c r="W6521" i="1"/>
  <c r="X6521" i="1" s="1"/>
  <c r="Y6521" i="1" s="1"/>
  <c r="AA6521" i="1" s="1"/>
  <c r="W6522" i="1"/>
  <c r="X6522" i="1" s="1"/>
  <c r="Y6522" i="1" s="1"/>
  <c r="W6523" i="1"/>
  <c r="X6523" i="1" s="1"/>
  <c r="Y6523" i="1" s="1"/>
  <c r="W6524" i="1"/>
  <c r="X6524" i="1" s="1"/>
  <c r="Y6524" i="1" s="1"/>
  <c r="AA6524" i="1" s="1"/>
  <c r="W6525" i="1"/>
  <c r="X6525" i="1" s="1"/>
  <c r="Y6525" i="1" s="1"/>
  <c r="W6526" i="1"/>
  <c r="X6526" i="1" s="1"/>
  <c r="Y6526" i="1" s="1"/>
  <c r="W6527" i="1"/>
  <c r="X6527" i="1" s="1"/>
  <c r="Y6527" i="1" s="1"/>
  <c r="Z6527" i="1" s="1"/>
  <c r="W6528" i="1"/>
  <c r="X6528" i="1" s="1"/>
  <c r="Y6528" i="1" s="1"/>
  <c r="W6529" i="1"/>
  <c r="X6529" i="1" s="1"/>
  <c r="Y6529" i="1" s="1"/>
  <c r="Z6529" i="1" s="1"/>
  <c r="W6530" i="1"/>
  <c r="X6530" i="1" s="1"/>
  <c r="Y6530" i="1" s="1"/>
  <c r="W6531" i="1"/>
  <c r="X6531" i="1" s="1"/>
  <c r="Y6531" i="1" s="1"/>
  <c r="W6532" i="1"/>
  <c r="X6532" i="1" s="1"/>
  <c r="Y6532" i="1" s="1"/>
  <c r="W6533" i="1"/>
  <c r="X6533" i="1" s="1"/>
  <c r="Y6533" i="1" s="1"/>
  <c r="W6534" i="1"/>
  <c r="X6534" i="1" s="1"/>
  <c r="Y6534" i="1" s="1"/>
  <c r="W6535" i="1"/>
  <c r="X6535" i="1" s="1"/>
  <c r="Y6535" i="1" s="1"/>
  <c r="W6536" i="1"/>
  <c r="X6536" i="1" s="1"/>
  <c r="Y6536" i="1" s="1"/>
  <c r="W6537" i="1"/>
  <c r="X6537" i="1" s="1"/>
  <c r="Y6537" i="1" s="1"/>
  <c r="AA6537" i="1" s="1"/>
  <c r="W6538" i="1"/>
  <c r="X6538" i="1" s="1"/>
  <c r="Y6538" i="1" s="1"/>
  <c r="W6539" i="1"/>
  <c r="X6539" i="1" s="1"/>
  <c r="Y6539" i="1" s="1"/>
  <c r="W6540" i="1"/>
  <c r="X6540" i="1" s="1"/>
  <c r="Y6540" i="1" s="1"/>
  <c r="AA6540" i="1" s="1"/>
  <c r="W6541" i="1"/>
  <c r="X6541" i="1" s="1"/>
  <c r="Y6541" i="1" s="1"/>
  <c r="W6542" i="1"/>
  <c r="X6542" i="1" s="1"/>
  <c r="Y6542" i="1" s="1"/>
  <c r="AA6542" i="1" s="1"/>
  <c r="W6543" i="1"/>
  <c r="X6543" i="1" s="1"/>
  <c r="Y6543" i="1" s="1"/>
  <c r="Z6543" i="1" s="1"/>
  <c r="W6544" i="1"/>
  <c r="X6544" i="1" s="1"/>
  <c r="Y6544" i="1" s="1"/>
  <c r="W6545" i="1"/>
  <c r="X6545" i="1" s="1"/>
  <c r="Y6545" i="1" s="1"/>
  <c r="Z6545" i="1" s="1"/>
  <c r="W6546" i="1"/>
  <c r="X6546" i="1" s="1"/>
  <c r="Y6546" i="1" s="1"/>
  <c r="W6547" i="1"/>
  <c r="X6547" i="1" s="1"/>
  <c r="Y6547" i="1" s="1"/>
  <c r="W6548" i="1"/>
  <c r="X6548" i="1" s="1"/>
  <c r="Y6548" i="1" s="1"/>
  <c r="W6549" i="1"/>
  <c r="X6549" i="1" s="1"/>
  <c r="Y6549" i="1" s="1"/>
  <c r="W6550" i="1"/>
  <c r="X6550" i="1" s="1"/>
  <c r="Y6550" i="1" s="1"/>
  <c r="W6551" i="1"/>
  <c r="X6551" i="1" s="1"/>
  <c r="Y6551" i="1" s="1"/>
  <c r="W6552" i="1"/>
  <c r="X6552" i="1" s="1"/>
  <c r="Y6552" i="1" s="1"/>
  <c r="W6553" i="1"/>
  <c r="X6553" i="1" s="1"/>
  <c r="Y6553" i="1" s="1"/>
  <c r="W6554" i="1"/>
  <c r="X6554" i="1" s="1"/>
  <c r="Y6554" i="1" s="1"/>
  <c r="W6555" i="1"/>
  <c r="X6555" i="1" s="1"/>
  <c r="Y6555" i="1" s="1"/>
  <c r="W6556" i="1"/>
  <c r="X6556" i="1" s="1"/>
  <c r="Y6556" i="1" s="1"/>
  <c r="AA6556" i="1" s="1"/>
  <c r="W6557" i="1"/>
  <c r="X6557" i="1" s="1"/>
  <c r="Y6557" i="1" s="1"/>
  <c r="W6558" i="1"/>
  <c r="X6558" i="1" s="1"/>
  <c r="Y6558" i="1" s="1"/>
  <c r="W6559" i="1"/>
  <c r="X6559" i="1" s="1"/>
  <c r="Y6559" i="1" s="1"/>
  <c r="Z6559" i="1" s="1"/>
  <c r="W6560" i="1"/>
  <c r="X6560" i="1" s="1"/>
  <c r="Y6560" i="1" s="1"/>
  <c r="W6561" i="1"/>
  <c r="X6561" i="1" s="1"/>
  <c r="Y6561" i="1" s="1"/>
  <c r="Z6561" i="1" s="1"/>
  <c r="W6562" i="1"/>
  <c r="X6562" i="1" s="1"/>
  <c r="Y6562" i="1" s="1"/>
  <c r="W6563" i="1"/>
  <c r="X6563" i="1" s="1"/>
  <c r="Y6563" i="1" s="1"/>
  <c r="W6564" i="1"/>
  <c r="X6564" i="1" s="1"/>
  <c r="Y6564" i="1" s="1"/>
  <c r="W6565" i="1"/>
  <c r="X6565" i="1" s="1"/>
  <c r="Y6565" i="1" s="1"/>
  <c r="W6566" i="1"/>
  <c r="X6566" i="1" s="1"/>
  <c r="Y6566" i="1" s="1"/>
  <c r="W6567" i="1"/>
  <c r="X6567" i="1" s="1"/>
  <c r="Y6567" i="1" s="1"/>
  <c r="W6568" i="1"/>
  <c r="X6568" i="1" s="1"/>
  <c r="Y6568" i="1" s="1"/>
  <c r="W6569" i="1"/>
  <c r="X6569" i="1" s="1"/>
  <c r="Y6569" i="1" s="1"/>
  <c r="W6570" i="1"/>
  <c r="X6570" i="1" s="1"/>
  <c r="Y6570" i="1" s="1"/>
  <c r="W6571" i="1"/>
  <c r="X6571" i="1" s="1"/>
  <c r="Y6571" i="1" s="1"/>
  <c r="W6572" i="1"/>
  <c r="X6572" i="1" s="1"/>
  <c r="Y6572" i="1" s="1"/>
  <c r="AA6572" i="1" s="1"/>
  <c r="W6573" i="1"/>
  <c r="X6573" i="1" s="1"/>
  <c r="Y6573" i="1" s="1"/>
  <c r="W6574" i="1"/>
  <c r="X6574" i="1" s="1"/>
  <c r="Y6574" i="1" s="1"/>
  <c r="W6575" i="1"/>
  <c r="X6575" i="1" s="1"/>
  <c r="Y6575" i="1" s="1"/>
  <c r="Z6575" i="1" s="1"/>
  <c r="W6576" i="1"/>
  <c r="X6576" i="1" s="1"/>
  <c r="Y6576" i="1" s="1"/>
  <c r="W6577" i="1"/>
  <c r="X6577" i="1" s="1"/>
  <c r="Y6577" i="1" s="1"/>
  <c r="Z6577" i="1" s="1"/>
  <c r="W6578" i="1"/>
  <c r="X6578" i="1" s="1"/>
  <c r="Y6578" i="1" s="1"/>
  <c r="W6579" i="1"/>
  <c r="X6579" i="1" s="1"/>
  <c r="Y6579" i="1" s="1"/>
  <c r="W6580" i="1"/>
  <c r="X6580" i="1" s="1"/>
  <c r="Y6580" i="1" s="1"/>
  <c r="W6581" i="1"/>
  <c r="X6581" i="1" s="1"/>
  <c r="Y6581" i="1" s="1"/>
  <c r="W6582" i="1"/>
  <c r="X6582" i="1" s="1"/>
  <c r="Y6582" i="1" s="1"/>
  <c r="W6583" i="1"/>
  <c r="X6583" i="1" s="1"/>
  <c r="Y6583" i="1" s="1"/>
  <c r="W6584" i="1"/>
  <c r="X6584" i="1" s="1"/>
  <c r="Y6584" i="1" s="1"/>
  <c r="W6585" i="1"/>
  <c r="X6585" i="1" s="1"/>
  <c r="Y6585" i="1" s="1"/>
  <c r="AA6585" i="1" s="1"/>
  <c r="W6586" i="1"/>
  <c r="X6586" i="1" s="1"/>
  <c r="Y6586" i="1" s="1"/>
  <c r="W6587" i="1"/>
  <c r="X6587" i="1" s="1"/>
  <c r="Y6587" i="1" s="1"/>
  <c r="W6588" i="1"/>
  <c r="X6588" i="1" s="1"/>
  <c r="Y6588" i="1" s="1"/>
  <c r="AA6588" i="1" s="1"/>
  <c r="W6589" i="1"/>
  <c r="X6589" i="1" s="1"/>
  <c r="Y6589" i="1" s="1"/>
  <c r="W6590" i="1"/>
  <c r="X6590" i="1" s="1"/>
  <c r="Y6590" i="1" s="1"/>
  <c r="AA6590" i="1" s="1"/>
  <c r="W6591" i="1"/>
  <c r="X6591" i="1" s="1"/>
  <c r="Y6591" i="1" s="1"/>
  <c r="Z6591" i="1" s="1"/>
  <c r="W6592" i="1"/>
  <c r="X6592" i="1" s="1"/>
  <c r="Y6592" i="1" s="1"/>
  <c r="W6593" i="1"/>
  <c r="X6593" i="1" s="1"/>
  <c r="Y6593" i="1" s="1"/>
  <c r="W6594" i="1"/>
  <c r="X6594" i="1" s="1"/>
  <c r="Y6594" i="1" s="1"/>
  <c r="W6595" i="1"/>
  <c r="X6595" i="1" s="1"/>
  <c r="Y6595" i="1" s="1"/>
  <c r="W6596" i="1"/>
  <c r="X6596" i="1" s="1"/>
  <c r="Y6596" i="1" s="1"/>
  <c r="Z4072" i="1" l="1"/>
  <c r="Z3864" i="1"/>
  <c r="AA2855" i="1"/>
  <c r="AA2484" i="1"/>
  <c r="Z1689" i="1"/>
  <c r="Z560" i="1"/>
  <c r="Z4533" i="1"/>
  <c r="AA4017" i="1"/>
  <c r="AA3962" i="1"/>
  <c r="Z2374" i="1"/>
  <c r="Z1984" i="1"/>
  <c r="AA1032" i="1"/>
  <c r="Z676" i="1"/>
  <c r="Z6102" i="1"/>
  <c r="AA4176" i="1"/>
  <c r="Z4136" i="1"/>
  <c r="AA3906" i="1"/>
  <c r="AA3895" i="1"/>
  <c r="Z3840" i="1"/>
  <c r="Z3296" i="1"/>
  <c r="Z2986" i="1"/>
  <c r="AA2181" i="1"/>
  <c r="Z1294" i="1"/>
  <c r="Z848" i="1"/>
  <c r="Z4112" i="1"/>
  <c r="Z4056" i="1"/>
  <c r="Z2962" i="1"/>
  <c r="Z2896" i="1"/>
  <c r="AA2336" i="1"/>
  <c r="AA2045" i="1"/>
  <c r="Z1222" i="1"/>
  <c r="Z4899" i="1"/>
  <c r="Z4495" i="1"/>
  <c r="AA4055" i="1"/>
  <c r="Z3746" i="1"/>
  <c r="AA2656" i="1"/>
  <c r="AA2224" i="1"/>
  <c r="AA2143" i="1"/>
  <c r="Z672" i="1"/>
  <c r="AA608" i="1"/>
  <c r="Z4141" i="1"/>
  <c r="Z3442" i="1"/>
  <c r="AA2600" i="1"/>
  <c r="AA808" i="1"/>
  <c r="AA607" i="1"/>
  <c r="AA4785" i="1"/>
  <c r="Z4785" i="1"/>
  <c r="Z4981" i="1"/>
  <c r="AA4981" i="1"/>
  <c r="Z4954" i="1"/>
  <c r="AA4797" i="1"/>
  <c r="Z4790" i="1"/>
  <c r="AA4666" i="1"/>
  <c r="Z6056" i="1"/>
  <c r="Z5322" i="1"/>
  <c r="Z5265" i="1"/>
  <c r="Z4407" i="1"/>
  <c r="AA4407" i="1"/>
  <c r="Z4192" i="1"/>
  <c r="AA4192" i="1"/>
  <c r="AA4020" i="1"/>
  <c r="Z4020" i="1"/>
  <c r="AA2651" i="1"/>
  <c r="Z2651" i="1"/>
  <c r="Z2501" i="1"/>
  <c r="AA2501" i="1"/>
  <c r="AA4829" i="1"/>
  <c r="Z4042" i="1"/>
  <c r="AA4042" i="1"/>
  <c r="Z5900" i="1"/>
  <c r="Z5080" i="1"/>
  <c r="Z3034" i="1"/>
  <c r="AA3034" i="1"/>
  <c r="Z5176" i="1"/>
  <c r="AA4807" i="1"/>
  <c r="Z4615" i="1"/>
  <c r="AA4615" i="1"/>
  <c r="AA4344" i="1"/>
  <c r="Z4344" i="1"/>
  <c r="AA4182" i="1"/>
  <c r="Z4182" i="1"/>
  <c r="Z4127" i="1"/>
  <c r="AA4127" i="1"/>
  <c r="AA2234" i="1"/>
  <c r="Z2234" i="1"/>
  <c r="Z3298" i="1"/>
  <c r="AA3298" i="1"/>
  <c r="Z2285" i="1"/>
  <c r="AA2285" i="1"/>
  <c r="AA4105" i="1"/>
  <c r="Z4105" i="1"/>
  <c r="AA3907" i="1"/>
  <c r="Z3907" i="1"/>
  <c r="AA2730" i="1"/>
  <c r="Z2730" i="1"/>
  <c r="Z5516" i="1"/>
  <c r="Z5301" i="1"/>
  <c r="AA4949" i="1"/>
  <c r="AA4654" i="1"/>
  <c r="Z4654" i="1"/>
  <c r="Z4598" i="1"/>
  <c r="AA4598" i="1"/>
  <c r="AA4288" i="1"/>
  <c r="Z4288" i="1"/>
  <c r="Z4073" i="1"/>
  <c r="AA4073" i="1"/>
  <c r="AA2416" i="1"/>
  <c r="Z2416" i="1"/>
  <c r="Z2321" i="1"/>
  <c r="AA2321" i="1"/>
  <c r="Z2768" i="1"/>
  <c r="Z2681" i="1"/>
  <c r="Z2118" i="1"/>
  <c r="AA1785" i="1"/>
  <c r="AA1587" i="1"/>
  <c r="Z1431" i="1"/>
  <c r="Z1274" i="1"/>
  <c r="Z1076" i="1"/>
  <c r="AA844" i="1"/>
  <c r="Z681" i="1"/>
  <c r="Z521" i="1"/>
  <c r="AA261" i="1"/>
  <c r="Z2867" i="1"/>
  <c r="Z2557" i="1"/>
  <c r="AA2504" i="1"/>
  <c r="AA1765" i="1"/>
  <c r="AA1732" i="1"/>
  <c r="Z1665" i="1"/>
  <c r="AA1658" i="1"/>
  <c r="AA1558" i="1"/>
  <c r="Z1451" i="1"/>
  <c r="Z1210" i="1"/>
  <c r="Z1040" i="1"/>
  <c r="Z929" i="1"/>
  <c r="AA791" i="1"/>
  <c r="AA639" i="1"/>
  <c r="AA4120" i="1"/>
  <c r="Z4109" i="1"/>
  <c r="AA3517" i="1"/>
  <c r="AA3042" i="1"/>
  <c r="Z2382" i="1"/>
  <c r="Z1878" i="1"/>
  <c r="Z1856" i="1"/>
  <c r="Z1850" i="1"/>
  <c r="AA1470" i="1"/>
  <c r="Z1455" i="1"/>
  <c r="Z1306" i="1"/>
  <c r="Z1242" i="1"/>
  <c r="Z882" i="1"/>
  <c r="AA760" i="1"/>
  <c r="Z691" i="1"/>
  <c r="AA85" i="1"/>
  <c r="AA1668" i="1"/>
  <c r="Z1262" i="1"/>
  <c r="AA1067" i="1"/>
  <c r="Z649" i="1"/>
  <c r="AA5820" i="1"/>
  <c r="Z5820" i="1"/>
  <c r="AA5227" i="1"/>
  <c r="Z5227" i="1"/>
  <c r="Z5404" i="1"/>
  <c r="AA5269" i="1"/>
  <c r="Z5269" i="1"/>
  <c r="AA4638" i="1"/>
  <c r="Z4638" i="1"/>
  <c r="Z5237" i="1"/>
  <c r="AA4739" i="1"/>
  <c r="Z4739" i="1"/>
  <c r="AA5058" i="1"/>
  <c r="Z5058" i="1"/>
  <c r="Z4765" i="1"/>
  <c r="AA4765" i="1"/>
  <c r="AA4611" i="1"/>
  <c r="Z4611" i="1"/>
  <c r="AA3524" i="1"/>
  <c r="Z3524" i="1"/>
  <c r="Z5420" i="1"/>
  <c r="AA5314" i="1"/>
  <c r="Z5314" i="1"/>
  <c r="AA5154" i="1"/>
  <c r="Z5154" i="1"/>
  <c r="Z4758" i="1"/>
  <c r="AA4758" i="1"/>
  <c r="Z4628" i="1"/>
  <c r="AA4628" i="1"/>
  <c r="Z5305" i="1"/>
  <c r="AA5305" i="1"/>
  <c r="Z5291" i="1"/>
  <c r="AA4909" i="1"/>
  <c r="AA4775" i="1"/>
  <c r="Z4775" i="1"/>
  <c r="Z4757" i="1"/>
  <c r="AA4757" i="1"/>
  <c r="Z4079" i="1"/>
  <c r="AA4079" i="1"/>
  <c r="Z2800" i="1"/>
  <c r="AA2800" i="1"/>
  <c r="AA2614" i="1"/>
  <c r="Z2614" i="1"/>
  <c r="AA2014" i="1"/>
  <c r="Z2014" i="1"/>
  <c r="Z1916" i="1"/>
  <c r="AA1916" i="1"/>
  <c r="Z1219" i="1"/>
  <c r="AA1219" i="1"/>
  <c r="AA4144" i="1"/>
  <c r="AA3180" i="1"/>
  <c r="AA3114" i="1"/>
  <c r="AA1786" i="1"/>
  <c r="Z1786" i="1"/>
  <c r="AA1547" i="1"/>
  <c r="Z1547" i="1"/>
  <c r="Z381" i="1"/>
  <c r="AA381" i="1"/>
  <c r="Z4391" i="1"/>
  <c r="Z4263" i="1"/>
  <c r="Z4173" i="1"/>
  <c r="Z3881" i="1"/>
  <c r="Z3874" i="1"/>
  <c r="Z3688" i="1"/>
  <c r="AA3676" i="1"/>
  <c r="AA3526" i="1"/>
  <c r="Z3273" i="1"/>
  <c r="Z3226" i="1"/>
  <c r="AA2479" i="1"/>
  <c r="Z2479" i="1"/>
  <c r="AA2457" i="1"/>
  <c r="Z2457" i="1"/>
  <c r="Z1791" i="1"/>
  <c r="AA1791" i="1"/>
  <c r="Z688" i="1"/>
  <c r="AA688" i="1"/>
  <c r="Z2496" i="1"/>
  <c r="AA2496" i="1"/>
  <c r="Z2384" i="1"/>
  <c r="AA2384" i="1"/>
  <c r="AA2112" i="1"/>
  <c r="Z2112" i="1"/>
  <c r="AA2070" i="1"/>
  <c r="Z2070" i="1"/>
  <c r="AA1948" i="1"/>
  <c r="Z1948" i="1"/>
  <c r="AA1852" i="1"/>
  <c r="Z1852" i="1"/>
  <c r="AA1737" i="1"/>
  <c r="Z1737" i="1"/>
  <c r="AA1458" i="1"/>
  <c r="Z1458" i="1"/>
  <c r="Z4470" i="1"/>
  <c r="Z4359" i="1"/>
  <c r="Z4292" i="1"/>
  <c r="AA4183" i="1"/>
  <c r="Z4165" i="1"/>
  <c r="AA4131" i="1"/>
  <c r="AA3898" i="1"/>
  <c r="AA3754" i="1"/>
  <c r="AA3730" i="1"/>
  <c r="AA3661" i="1"/>
  <c r="AA3613" i="1"/>
  <c r="Z3515" i="1"/>
  <c r="Z3400" i="1"/>
  <c r="AA3210" i="1"/>
  <c r="Z3050" i="1"/>
  <c r="Z2875" i="1"/>
  <c r="AA2784" i="1"/>
  <c r="Z2686" i="1"/>
  <c r="AA2686" i="1"/>
  <c r="Z2624" i="1"/>
  <c r="AA2544" i="1"/>
  <c r="Z1069" i="1"/>
  <c r="AA1069" i="1"/>
  <c r="Z660" i="1"/>
  <c r="AA660" i="1"/>
  <c r="Z549" i="1"/>
  <c r="AA549" i="1"/>
  <c r="Z2039" i="1"/>
  <c r="AA2039" i="1"/>
  <c r="AA4718" i="1"/>
  <c r="AA3914" i="1"/>
  <c r="AA2742" i="1"/>
  <c r="Z2742" i="1"/>
  <c r="AA2461" i="1"/>
  <c r="Z2461" i="1"/>
  <c r="AA1952" i="1"/>
  <c r="Z1952" i="1"/>
  <c r="Z4741" i="1"/>
  <c r="Z4620" i="1"/>
  <c r="Z4527" i="1"/>
  <c r="AA4187" i="1"/>
  <c r="AA4107" i="1"/>
  <c r="AA4080" i="1"/>
  <c r="AA3684" i="1"/>
  <c r="Z3465" i="1"/>
  <c r="AA3194" i="1"/>
  <c r="Z3018" i="1"/>
  <c r="Z2898" i="1"/>
  <c r="AA2756" i="1"/>
  <c r="Z2756" i="1"/>
  <c r="Z2716" i="1"/>
  <c r="Z2588" i="1"/>
  <c r="AA2588" i="1"/>
  <c r="Z2576" i="1"/>
  <c r="AA2556" i="1"/>
  <c r="AA2512" i="1"/>
  <c r="Z2009" i="1"/>
  <c r="AA2009" i="1"/>
  <c r="AA1762" i="1"/>
  <c r="Z1762" i="1"/>
  <c r="Z1434" i="1"/>
  <c r="AA1434" i="1"/>
  <c r="AA1111" i="1"/>
  <c r="Z1111" i="1"/>
  <c r="Z1844" i="1"/>
  <c r="AA1839" i="1"/>
  <c r="Z1760" i="1"/>
  <c r="Z1450" i="1"/>
  <c r="Z1426" i="1"/>
  <c r="Z1142" i="1"/>
  <c r="AA1047" i="1"/>
  <c r="Z976" i="1"/>
  <c r="Z914" i="1"/>
  <c r="AA631" i="1"/>
  <c r="Z620" i="1"/>
  <c r="Z456" i="1"/>
  <c r="AA396" i="1"/>
  <c r="Z29" i="1"/>
  <c r="Z2184" i="1"/>
  <c r="AA2164" i="1"/>
  <c r="AA1981" i="1"/>
  <c r="Z1969" i="1"/>
  <c r="Z1962" i="1"/>
  <c r="Z1904" i="1"/>
  <c r="AA1885" i="1"/>
  <c r="Z1866" i="1"/>
  <c r="Z1745" i="1"/>
  <c r="Z1511" i="1"/>
  <c r="Z1492" i="1"/>
  <c r="AA1379" i="1"/>
  <c r="AA856" i="1"/>
  <c r="AA832" i="1"/>
  <c r="AA780" i="1"/>
  <c r="AA2359" i="1"/>
  <c r="AA2304" i="1"/>
  <c r="Z2228" i="1"/>
  <c r="AA2189" i="1"/>
  <c r="Z2064" i="1"/>
  <c r="Z2032" i="1"/>
  <c r="Z1808" i="1"/>
  <c r="AA1534" i="1"/>
  <c r="Z1527" i="1"/>
  <c r="Z1479" i="1"/>
  <c r="Z1423" i="1"/>
  <c r="AA1343" i="1"/>
  <c r="Z1266" i="1"/>
  <c r="Z1057" i="1"/>
  <c r="AA911" i="1"/>
  <c r="Z899" i="1"/>
  <c r="AA324" i="1"/>
  <c r="Z106" i="1"/>
  <c r="Z6198" i="1"/>
  <c r="AA6198" i="1"/>
  <c r="AA5484" i="1"/>
  <c r="Z5484" i="1"/>
  <c r="AA5812" i="1"/>
  <c r="Z5812" i="1"/>
  <c r="AA5708" i="1"/>
  <c r="Z5708" i="1"/>
  <c r="AA6510" i="1"/>
  <c r="Z6510" i="1"/>
  <c r="AA6022" i="1"/>
  <c r="Z6022" i="1"/>
  <c r="AA6009" i="1"/>
  <c r="Z6009" i="1"/>
  <c r="AA5628" i="1"/>
  <c r="Z5628" i="1"/>
  <c r="Z6126" i="1"/>
  <c r="AA6126" i="1"/>
  <c r="AA5692" i="1"/>
  <c r="Z5692" i="1"/>
  <c r="AA5876" i="1"/>
  <c r="Z5876" i="1"/>
  <c r="AA5716" i="1"/>
  <c r="Z5716" i="1"/>
  <c r="Z6358" i="1"/>
  <c r="AA6358" i="1"/>
  <c r="Z6590" i="1"/>
  <c r="AA6529" i="1"/>
  <c r="AA6497" i="1"/>
  <c r="AA6269" i="1"/>
  <c r="AA6141" i="1"/>
  <c r="AA5998" i="1"/>
  <c r="AA5644" i="1"/>
  <c r="Z5644" i="1"/>
  <c r="AA5932" i="1"/>
  <c r="Z5932" i="1"/>
  <c r="AA5588" i="1"/>
  <c r="Z5588" i="1"/>
  <c r="AA5046" i="1"/>
  <c r="Z5046" i="1"/>
  <c r="AA6518" i="1"/>
  <c r="AA6366" i="1"/>
  <c r="AA5612" i="1"/>
  <c r="Z5612" i="1"/>
  <c r="AA5218" i="1"/>
  <c r="Z5218" i="1"/>
  <c r="AA6001" i="1"/>
  <c r="Z6001" i="1"/>
  <c r="AA5302" i="1"/>
  <c r="Z5302" i="1"/>
  <c r="AA5121" i="1"/>
  <c r="Z5121" i="1"/>
  <c r="AA6349" i="1"/>
  <c r="AA5772" i="1"/>
  <c r="Z5772" i="1"/>
  <c r="AA4695" i="1"/>
  <c r="Z4695" i="1"/>
  <c r="AA5916" i="1"/>
  <c r="Z5916" i="1"/>
  <c r="Z4846" i="1"/>
  <c r="AA4846" i="1"/>
  <c r="AA4536" i="1"/>
  <c r="Z4536" i="1"/>
  <c r="Z6521" i="1"/>
  <c r="AA6294" i="1"/>
  <c r="AA6157" i="1"/>
  <c r="AA6110" i="1"/>
  <c r="AA6062" i="1"/>
  <c r="AA6014" i="1"/>
  <c r="Z6014" i="1"/>
  <c r="AA5969" i="1"/>
  <c r="Z5969" i="1"/>
  <c r="Z5724" i="1"/>
  <c r="AA5868" i="1"/>
  <c r="Z5868" i="1"/>
  <c r="AA5364" i="1"/>
  <c r="Z5364" i="1"/>
  <c r="Z5292" i="1"/>
  <c r="AA5292" i="1"/>
  <c r="Z4948" i="1"/>
  <c r="AA4948" i="1"/>
  <c r="Z5556" i="1"/>
  <c r="Z5259" i="1"/>
  <c r="AA5203" i="1"/>
  <c r="AA4982" i="1"/>
  <c r="Z4933" i="1"/>
  <c r="AA4621" i="1"/>
  <c r="Z4560" i="1"/>
  <c r="AA4560" i="1"/>
  <c r="Z4075" i="1"/>
  <c r="AA4075" i="1"/>
  <c r="Z3927" i="1"/>
  <c r="AA3927" i="1"/>
  <c r="Z3654" i="1"/>
  <c r="AA3654" i="1"/>
  <c r="AA5235" i="1"/>
  <c r="Z5230" i="1"/>
  <c r="Z5014" i="1"/>
  <c r="Z4991" i="1"/>
  <c r="Z4986" i="1"/>
  <c r="Z4742" i="1"/>
  <c r="AA4742" i="1"/>
  <c r="AA4726" i="1"/>
  <c r="Z4726" i="1"/>
  <c r="AA4693" i="1"/>
  <c r="Z4693" i="1"/>
  <c r="Z4361" i="1"/>
  <c r="AA4121" i="1"/>
  <c r="Z4121" i="1"/>
  <c r="AA3954" i="1"/>
  <c r="Z3954" i="1"/>
  <c r="AA3939" i="1"/>
  <c r="Z3939" i="1"/>
  <c r="Z4952" i="1"/>
  <c r="AA4952" i="1"/>
  <c r="Z4932" i="1"/>
  <c r="AA4932" i="1"/>
  <c r="Z4791" i="1"/>
  <c r="AA4791" i="1"/>
  <c r="AA4719" i="1"/>
  <c r="Z4719" i="1"/>
  <c r="Z4686" i="1"/>
  <c r="AA4686" i="1"/>
  <c r="AA4655" i="1"/>
  <c r="Z4655" i="1"/>
  <c r="Z4589" i="1"/>
  <c r="AA4589" i="1"/>
  <c r="Z3953" i="1"/>
  <c r="AA3953" i="1"/>
  <c r="Z4957" i="1"/>
  <c r="AA4957" i="1"/>
  <c r="Z4858" i="1"/>
  <c r="AA4748" i="1"/>
  <c r="Z4748" i="1"/>
  <c r="Z4581" i="1"/>
  <c r="AA4581" i="1"/>
  <c r="Z4526" i="1"/>
  <c r="AA4430" i="1"/>
  <c r="Z4430" i="1"/>
  <c r="Z4303" i="1"/>
  <c r="AA4303" i="1"/>
  <c r="Z5222" i="1"/>
  <c r="Z5089" i="1"/>
  <c r="Z5062" i="1"/>
  <c r="AA4956" i="1"/>
  <c r="AA4830" i="1"/>
  <c r="Z4573" i="1"/>
  <c r="AA4573" i="1"/>
  <c r="Z4181" i="1"/>
  <c r="AA4002" i="1"/>
  <c r="Z4002" i="1"/>
  <c r="Z3757" i="1"/>
  <c r="AA3757" i="1"/>
  <c r="Z5045" i="1"/>
  <c r="Z5011" i="1"/>
  <c r="AA5011" i="1"/>
  <c r="AA4989" i="1"/>
  <c r="Z4940" i="1"/>
  <c r="AA4869" i="1"/>
  <c r="Z4869" i="1"/>
  <c r="Z4863" i="1"/>
  <c r="Z4820" i="1"/>
  <c r="AA4820" i="1"/>
  <c r="Z4773" i="1"/>
  <c r="AA4773" i="1"/>
  <c r="AA4705" i="1"/>
  <c r="Z4423" i="1"/>
  <c r="Z4414" i="1"/>
  <c r="AA4389" i="1"/>
  <c r="Z4389" i="1"/>
  <c r="AA4025" i="1"/>
  <c r="Z4025" i="1"/>
  <c r="Z4677" i="1"/>
  <c r="AA4677" i="1"/>
  <c r="AA4561" i="1"/>
  <c r="Z4561" i="1"/>
  <c r="AA4517" i="1"/>
  <c r="Z4517" i="1"/>
  <c r="Z3845" i="1"/>
  <c r="AA3845" i="1"/>
  <c r="Z3776" i="1"/>
  <c r="AA4818" i="1"/>
  <c r="Z4818" i="1"/>
  <c r="AA4694" i="1"/>
  <c r="Z4694" i="1"/>
  <c r="Z4059" i="1"/>
  <c r="AA4059" i="1"/>
  <c r="Z4037" i="1"/>
  <c r="AA4037" i="1"/>
  <c r="AA4101" i="1"/>
  <c r="Z4101" i="1"/>
  <c r="Z4026" i="1"/>
  <c r="AA4026" i="1"/>
  <c r="Z3124" i="1"/>
  <c r="AA3124" i="1"/>
  <c r="AA2971" i="1"/>
  <c r="Z2971" i="1"/>
  <c r="Z2648" i="1"/>
  <c r="AA2648" i="1"/>
  <c r="AA2042" i="1"/>
  <c r="Z2042" i="1"/>
  <c r="Z3410" i="1"/>
  <c r="AA3410" i="1"/>
  <c r="Z3229" i="1"/>
  <c r="AA3229" i="1"/>
  <c r="AA2880" i="1"/>
  <c r="Z2880" i="1"/>
  <c r="AA2157" i="1"/>
  <c r="Z2157" i="1"/>
  <c r="Z4465" i="1"/>
  <c r="Z4327" i="1"/>
  <c r="Z4205" i="1"/>
  <c r="AA4171" i="1"/>
  <c r="AA3876" i="1"/>
  <c r="Z3876" i="1"/>
  <c r="AA3448" i="1"/>
  <c r="Z3448" i="1"/>
  <c r="AA3303" i="1"/>
  <c r="Z3303" i="1"/>
  <c r="AA3170" i="1"/>
  <c r="Z3170" i="1"/>
  <c r="AA2994" i="1"/>
  <c r="Z2994" i="1"/>
  <c r="Z2480" i="1"/>
  <c r="AA2480" i="1"/>
  <c r="AA2440" i="1"/>
  <c r="Z2440" i="1"/>
  <c r="AA2394" i="1"/>
  <c r="Z2394" i="1"/>
  <c r="AA2269" i="1"/>
  <c r="Z2269" i="1"/>
  <c r="AA3736" i="1"/>
  <c r="Z3736" i="1"/>
  <c r="Z3629" i="1"/>
  <c r="AA3629" i="1"/>
  <c r="Z2601" i="1"/>
  <c r="AA2601" i="1"/>
  <c r="AA2521" i="1"/>
  <c r="Z2521" i="1"/>
  <c r="AA4613" i="1"/>
  <c r="Z4034" i="1"/>
  <c r="AA4034" i="1"/>
  <c r="AA3985" i="1"/>
  <c r="Z3985" i="1"/>
  <c r="Z3943" i="1"/>
  <c r="AA3943" i="1"/>
  <c r="AA3280" i="1"/>
  <c r="Z3280" i="1"/>
  <c r="Z2813" i="1"/>
  <c r="AA2813" i="1"/>
  <c r="Z4646" i="1"/>
  <c r="Z4567" i="1"/>
  <c r="Z4512" i="1"/>
  <c r="Z4475" i="1"/>
  <c r="Z4437" i="1"/>
  <c r="Z4382" i="1"/>
  <c r="Z4329" i="1"/>
  <c r="Z4261" i="1"/>
  <c r="Z4238" i="1"/>
  <c r="AA4159" i="1"/>
  <c r="Z4095" i="1"/>
  <c r="AA4095" i="1"/>
  <c r="AA3991" i="1"/>
  <c r="Z3984" i="1"/>
  <c r="AA3886" i="1"/>
  <c r="Z3886" i="1"/>
  <c r="Z3798" i="1"/>
  <c r="AA3798" i="1"/>
  <c r="AA3679" i="1"/>
  <c r="Z3378" i="1"/>
  <c r="AA2954" i="1"/>
  <c r="Z2954" i="1"/>
  <c r="AA2827" i="1"/>
  <c r="Z2827" i="1"/>
  <c r="AA2620" i="1"/>
  <c r="Z2620" i="1"/>
  <c r="AA3866" i="1"/>
  <c r="Z3866" i="1"/>
  <c r="AA3771" i="1"/>
  <c r="Z3771" i="1"/>
  <c r="AA3752" i="1"/>
  <c r="Z3752" i="1"/>
  <c r="AA2834" i="1"/>
  <c r="Z2834" i="1"/>
  <c r="AA2722" i="1"/>
  <c r="Z2722" i="1"/>
  <c r="Z2672" i="1"/>
  <c r="AA2672" i="1"/>
  <c r="AA2835" i="1"/>
  <c r="Z2835" i="1"/>
  <c r="AA2793" i="1"/>
  <c r="Z2793" i="1"/>
  <c r="Z2673" i="1"/>
  <c r="AA2673" i="1"/>
  <c r="Z2383" i="1"/>
  <c r="AA2383" i="1"/>
  <c r="Z2173" i="1"/>
  <c r="AA2173" i="1"/>
  <c r="AA1888" i="1"/>
  <c r="Z1888" i="1"/>
  <c r="Z1676" i="1"/>
  <c r="AA1676" i="1"/>
  <c r="AA219" i="1"/>
  <c r="Z219" i="1"/>
  <c r="Z2873" i="1"/>
  <c r="AA2873" i="1"/>
  <c r="Z2750" i="1"/>
  <c r="AA2750" i="1"/>
  <c r="AA2697" i="1"/>
  <c r="Z2697" i="1"/>
  <c r="AA2659" i="1"/>
  <c r="Z2659" i="1"/>
  <c r="AA2502" i="1"/>
  <c r="Z2502" i="1"/>
  <c r="AA2490" i="1"/>
  <c r="Z2490" i="1"/>
  <c r="Z2229" i="1"/>
  <c r="AA2229" i="1"/>
  <c r="AA2148" i="1"/>
  <c r="Z2148" i="1"/>
  <c r="AA2125" i="1"/>
  <c r="Z2125" i="1"/>
  <c r="AA2097" i="1"/>
  <c r="Z2097" i="1"/>
  <c r="AA1753" i="1"/>
  <c r="Z1753" i="1"/>
  <c r="AA1072" i="1"/>
  <c r="Z1072" i="1"/>
  <c r="AA3474" i="1"/>
  <c r="Z3464" i="1"/>
  <c r="AA3451" i="1"/>
  <c r="AA3419" i="1"/>
  <c r="AA3342" i="1"/>
  <c r="Z3264" i="1"/>
  <c r="Z3258" i="1"/>
  <c r="Z2922" i="1"/>
  <c r="AA2912" i="1"/>
  <c r="Z2839" i="1"/>
  <c r="AA2839" i="1"/>
  <c r="Z2817" i="1"/>
  <c r="AA2817" i="1"/>
  <c r="Z2736" i="1"/>
  <c r="AA2736" i="1"/>
  <c r="AA2682" i="1"/>
  <c r="Z2682" i="1"/>
  <c r="AA2446" i="1"/>
  <c r="Z2446" i="1"/>
  <c r="AA2289" i="1"/>
  <c r="Z2289" i="1"/>
  <c r="AA2085" i="1"/>
  <c r="Z1913" i="1"/>
  <c r="AA1913" i="1"/>
  <c r="AA2816" i="1"/>
  <c r="Z2816" i="1"/>
  <c r="AA2748" i="1"/>
  <c r="Z2748" i="1"/>
  <c r="Z2465" i="1"/>
  <c r="AA2465" i="1"/>
  <c r="Z2445" i="1"/>
  <c r="AA2445" i="1"/>
  <c r="AA2392" i="1"/>
  <c r="Z2392" i="1"/>
  <c r="Z2344" i="1"/>
  <c r="AA2344" i="1"/>
  <c r="AA2253" i="1"/>
  <c r="Z2253" i="1"/>
  <c r="Z1975" i="1"/>
  <c r="AA1975" i="1"/>
  <c r="Z1474" i="1"/>
  <c r="AA1474" i="1"/>
  <c r="Z3648" i="1"/>
  <c r="AA3642" i="1"/>
  <c r="AA3631" i="1"/>
  <c r="AA3245" i="1"/>
  <c r="AA3186" i="1"/>
  <c r="AA3122" i="1"/>
  <c r="Z3058" i="1"/>
  <c r="AA2870" i="1"/>
  <c r="Z2870" i="1"/>
  <c r="AA2713" i="1"/>
  <c r="AA2640" i="1"/>
  <c r="Z2640" i="1"/>
  <c r="AA2458" i="1"/>
  <c r="Z2458" i="1"/>
  <c r="Z2444" i="1"/>
  <c r="AA2444" i="1"/>
  <c r="AA2343" i="1"/>
  <c r="Z2343" i="1"/>
  <c r="AA2176" i="1"/>
  <c r="Z2176" i="1"/>
  <c r="AA2033" i="1"/>
  <c r="Z2033" i="1"/>
  <c r="AA1792" i="1"/>
  <c r="Z1792" i="1"/>
  <c r="AA2746" i="1"/>
  <c r="Z2746" i="1"/>
  <c r="AA2668" i="1"/>
  <c r="Z2668" i="1"/>
  <c r="Z2397" i="1"/>
  <c r="AA2397" i="1"/>
  <c r="Z2208" i="1"/>
  <c r="AA2208" i="1"/>
  <c r="Z2160" i="1"/>
  <c r="AA2160" i="1"/>
  <c r="AA2058" i="1"/>
  <c r="Z2058" i="1"/>
  <c r="AA1924" i="1"/>
  <c r="Z1924" i="1"/>
  <c r="AA3578" i="1"/>
  <c r="AA3574" i="1"/>
  <c r="Z3401" i="1"/>
  <c r="Z3384" i="1"/>
  <c r="AA3261" i="1"/>
  <c r="AA3189" i="1"/>
  <c r="Z3154" i="1"/>
  <c r="Z3106" i="1"/>
  <c r="Z3082" i="1"/>
  <c r="AA2978" i="1"/>
  <c r="Z2745" i="1"/>
  <c r="AA2745" i="1"/>
  <c r="AA2608" i="1"/>
  <c r="AA2552" i="1"/>
  <c r="Z2552" i="1"/>
  <c r="Z2530" i="1"/>
  <c r="AA2530" i="1"/>
  <c r="AA2462" i="1"/>
  <c r="Z2462" i="1"/>
  <c r="AA2264" i="1"/>
  <c r="Z2076" i="1"/>
  <c r="AA2076" i="1"/>
  <c r="Z1653" i="1"/>
  <c r="AA1653" i="1"/>
  <c r="Z1805" i="1"/>
  <c r="AA1805" i="1"/>
  <c r="AA1794" i="1"/>
  <c r="Z1794" i="1"/>
  <c r="Z1659" i="1"/>
  <c r="AA1659" i="1"/>
  <c r="Z1562" i="1"/>
  <c r="AA1562" i="1"/>
  <c r="AA1555" i="1"/>
  <c r="Z1555" i="1"/>
  <c r="Z1482" i="1"/>
  <c r="AA1482" i="1"/>
  <c r="AA532" i="1"/>
  <c r="Z532" i="1"/>
  <c r="Z1869" i="1"/>
  <c r="AA1869" i="1"/>
  <c r="Z1815" i="1"/>
  <c r="AA1815" i="1"/>
  <c r="Z1717" i="1"/>
  <c r="AA1717" i="1"/>
  <c r="Z1675" i="1"/>
  <c r="AA1675" i="1"/>
  <c r="AA1480" i="1"/>
  <c r="Z1480" i="1"/>
  <c r="Z1359" i="1"/>
  <c r="AA1359" i="1"/>
  <c r="AA1250" i="1"/>
  <c r="Z1250" i="1"/>
  <c r="Z1005" i="1"/>
  <c r="AA1005" i="1"/>
  <c r="AA928" i="1"/>
  <c r="Z928" i="1"/>
  <c r="Z782" i="1"/>
  <c r="AA782" i="1"/>
  <c r="Z1759" i="1"/>
  <c r="AA1759" i="1"/>
  <c r="Z1740" i="1"/>
  <c r="AA1740" i="1"/>
  <c r="AA1522" i="1"/>
  <c r="Z1522" i="1"/>
  <c r="Z1325" i="1"/>
  <c r="AA1325" i="1"/>
  <c r="AA947" i="1"/>
  <c r="Z947" i="1"/>
  <c r="Z644" i="1"/>
  <c r="AA644" i="1"/>
  <c r="Z2006" i="1"/>
  <c r="AA1945" i="1"/>
  <c r="AA1820" i="1"/>
  <c r="Z1820" i="1"/>
  <c r="Z1739" i="1"/>
  <c r="AA1739" i="1"/>
  <c r="Z1526" i="1"/>
  <c r="AA1526" i="1"/>
  <c r="AA1515" i="1"/>
  <c r="Z1515" i="1"/>
  <c r="AA1495" i="1"/>
  <c r="Z1495" i="1"/>
  <c r="Z1490" i="1"/>
  <c r="Z1058" i="1"/>
  <c r="Z845" i="1"/>
  <c r="AA845" i="1"/>
  <c r="Z1879" i="1"/>
  <c r="AA1879" i="1"/>
  <c r="Z1796" i="1"/>
  <c r="AA1796" i="1"/>
  <c r="AA1628" i="1"/>
  <c r="Z1628" i="1"/>
  <c r="AA1403" i="1"/>
  <c r="Z1403" i="1"/>
  <c r="AA994" i="1"/>
  <c r="Z994" i="1"/>
  <c r="Z967" i="1"/>
  <c r="AA967" i="1"/>
  <c r="AA1978" i="1"/>
  <c r="Z1978" i="1"/>
  <c r="Z1801" i="1"/>
  <c r="AA1801" i="1"/>
  <c r="AA1769" i="1"/>
  <c r="Z1769" i="1"/>
  <c r="Z1667" i="1"/>
  <c r="AA1667" i="1"/>
  <c r="Z1627" i="1"/>
  <c r="AA1627" i="1"/>
  <c r="AA1596" i="1"/>
  <c r="Z1596" i="1"/>
  <c r="AA1538" i="1"/>
  <c r="Z1538" i="1"/>
  <c r="AA1125" i="1"/>
  <c r="Z1125" i="1"/>
  <c r="Z973" i="1"/>
  <c r="AA973" i="1"/>
  <c r="AA2516" i="1"/>
  <c r="Z2401" i="1"/>
  <c r="AA2368" i="1"/>
  <c r="Z2249" i="1"/>
  <c r="AA2199" i="1"/>
  <c r="AA2111" i="1"/>
  <c r="Z2048" i="1"/>
  <c r="AA1818" i="1"/>
  <c r="Z1818" i="1"/>
  <c r="AA1706" i="1"/>
  <c r="Z1706" i="1"/>
  <c r="Z1698" i="1"/>
  <c r="AA1666" i="1"/>
  <c r="Z1666" i="1"/>
  <c r="Z1641" i="1"/>
  <c r="AA1641" i="1"/>
  <c r="AA1614" i="1"/>
  <c r="Z1583" i="1"/>
  <c r="AA1583" i="1"/>
  <c r="AA1499" i="1"/>
  <c r="Z1499" i="1"/>
  <c r="AA1462" i="1"/>
  <c r="AA979" i="1"/>
  <c r="Z979" i="1"/>
  <c r="Z879" i="1"/>
  <c r="AA879" i="1"/>
  <c r="AA704" i="1"/>
  <c r="Z704" i="1"/>
  <c r="Z604" i="1"/>
  <c r="AA604" i="1"/>
  <c r="AA580" i="1"/>
  <c r="Z580" i="1"/>
  <c r="Z524" i="1"/>
  <c r="AA524" i="1"/>
  <c r="Z429" i="1"/>
  <c r="AA429" i="1"/>
  <c r="Z207" i="1"/>
  <c r="AA207" i="1"/>
  <c r="AA1387" i="1"/>
  <c r="Z1358" i="1"/>
  <c r="Z1275" i="1"/>
  <c r="Z1270" i="1"/>
  <c r="AA1147" i="1"/>
  <c r="Z1079" i="1"/>
  <c r="AA927" i="1"/>
  <c r="Z927" i="1"/>
  <c r="AA812" i="1"/>
  <c r="AA786" i="1"/>
  <c r="Z786" i="1"/>
  <c r="Z781" i="1"/>
  <c r="AA781" i="1"/>
  <c r="AA469" i="1"/>
  <c r="Z469" i="1"/>
  <c r="AA450" i="1"/>
  <c r="Z450" i="1"/>
  <c r="AA365" i="1"/>
  <c r="Z365" i="1"/>
  <c r="Z232" i="1"/>
  <c r="AA232" i="1"/>
  <c r="AA952" i="1"/>
  <c r="Z952" i="1"/>
  <c r="Z800" i="1"/>
  <c r="AA800" i="1"/>
  <c r="Z768" i="1"/>
  <c r="AA768" i="1"/>
  <c r="AA601" i="1"/>
  <c r="Z601" i="1"/>
  <c r="AA500" i="1"/>
  <c r="Z500" i="1"/>
  <c r="AA494" i="1"/>
  <c r="Z494" i="1"/>
  <c r="Z245" i="1"/>
  <c r="AA245" i="1"/>
  <c r="Z1123" i="1"/>
  <c r="AA1123" i="1"/>
  <c r="AA931" i="1"/>
  <c r="Z931" i="1"/>
  <c r="AA816" i="1"/>
  <c r="Z816" i="1"/>
  <c r="Z784" i="1"/>
  <c r="Z774" i="1"/>
  <c r="AA774" i="1"/>
  <c r="Z548" i="1"/>
  <c r="AA548" i="1"/>
  <c r="AA533" i="1"/>
  <c r="Z533" i="1"/>
  <c r="Z326" i="1"/>
  <c r="AA326" i="1"/>
  <c r="Z1507" i="1"/>
  <c r="Z1463" i="1"/>
  <c r="AA1283" i="1"/>
  <c r="AA944" i="1"/>
  <c r="Z944" i="1"/>
  <c r="AA876" i="1"/>
  <c r="Z804" i="1"/>
  <c r="AA804" i="1"/>
  <c r="AA617" i="1"/>
  <c r="Z617" i="1"/>
  <c r="Z1366" i="1"/>
  <c r="Z1355" i="1"/>
  <c r="AA1203" i="1"/>
  <c r="AA1197" i="1"/>
  <c r="Z1150" i="1"/>
  <c r="Z887" i="1"/>
  <c r="AA887" i="1"/>
  <c r="AA803" i="1"/>
  <c r="Z803" i="1"/>
  <c r="Z772" i="1"/>
  <c r="AA772" i="1"/>
  <c r="AA742" i="1"/>
  <c r="AA699" i="1"/>
  <c r="AA687" i="1"/>
  <c r="AA587" i="1"/>
  <c r="Z587" i="1"/>
  <c r="Z547" i="1"/>
  <c r="AA547" i="1"/>
  <c r="AA497" i="1"/>
  <c r="AA430" i="1"/>
  <c r="Z430" i="1"/>
  <c r="AA250" i="1"/>
  <c r="Z250" i="1"/>
  <c r="Z160" i="1"/>
  <c r="AA160" i="1"/>
  <c r="Z1089" i="1"/>
  <c r="AA1089" i="1"/>
  <c r="AA1055" i="1"/>
  <c r="Z1055" i="1"/>
  <c r="AA968" i="1"/>
  <c r="Z968" i="1"/>
  <c r="AA948" i="1"/>
  <c r="Z948" i="1"/>
  <c r="AA792" i="1"/>
  <c r="AA215" i="1"/>
  <c r="Z215" i="1"/>
  <c r="AA636" i="1"/>
  <c r="Z522" i="1"/>
  <c r="Z448" i="1"/>
  <c r="AA234" i="1"/>
  <c r="AA200" i="1"/>
  <c r="AA61" i="1"/>
  <c r="AA282" i="1"/>
  <c r="AA125" i="1"/>
  <c r="Z301" i="1"/>
  <c r="Z254" i="1"/>
  <c r="Z227" i="1"/>
  <c r="Z222" i="1"/>
  <c r="AA217" i="1"/>
  <c r="Z197" i="1"/>
  <c r="Z90" i="1"/>
  <c r="AA21" i="1"/>
  <c r="Z576" i="1"/>
  <c r="Z557" i="1"/>
  <c r="Z527" i="1"/>
  <c r="Z501" i="1"/>
  <c r="Z357" i="1"/>
  <c r="Z221" i="1"/>
  <c r="Z138" i="1"/>
  <c r="AA101" i="1"/>
  <c r="Z6582" i="1"/>
  <c r="AA6582" i="1"/>
  <c r="AA6569" i="1"/>
  <c r="Z6569" i="1"/>
  <c r="Z6534" i="1"/>
  <c r="AA6534" i="1"/>
  <c r="Z6390" i="1"/>
  <c r="AA6390" i="1"/>
  <c r="Z6333" i="1"/>
  <c r="AA6333" i="1"/>
  <c r="AA6558" i="1"/>
  <c r="Z6558" i="1"/>
  <c r="AA6438" i="1"/>
  <c r="Z6438" i="1"/>
  <c r="AA6422" i="1"/>
  <c r="Z6422" i="1"/>
  <c r="Z6262" i="1"/>
  <c r="AA6262" i="1"/>
  <c r="AA6246" i="1"/>
  <c r="Z6246" i="1"/>
  <c r="Z6221" i="1"/>
  <c r="AA6221" i="1"/>
  <c r="AA6342" i="1"/>
  <c r="Z6342" i="1"/>
  <c r="AA6566" i="1"/>
  <c r="Z6566" i="1"/>
  <c r="AA6553" i="1"/>
  <c r="Z6553" i="1"/>
  <c r="Z6326" i="1"/>
  <c r="AA6326" i="1"/>
  <c r="Z5999" i="1"/>
  <c r="AA5999" i="1"/>
  <c r="AA6526" i="1"/>
  <c r="Z6526" i="1"/>
  <c r="AA6230" i="1"/>
  <c r="Z6230" i="1"/>
  <c r="Z6413" i="1"/>
  <c r="AA6413" i="1"/>
  <c r="Z6190" i="1"/>
  <c r="AA6190" i="1"/>
  <c r="AA6550" i="1"/>
  <c r="Z6550" i="1"/>
  <c r="Z6134" i="1"/>
  <c r="AA6134" i="1"/>
  <c r="AA5780" i="1"/>
  <c r="Z5780" i="1"/>
  <c r="AA5756" i="1"/>
  <c r="Z5756" i="1"/>
  <c r="AA5596" i="1"/>
  <c r="Z5596" i="1"/>
  <c r="AA5340" i="1"/>
  <c r="Z5340" i="1"/>
  <c r="Z5100" i="1"/>
  <c r="AA5100" i="1"/>
  <c r="Z4929" i="1"/>
  <c r="AA4929" i="1"/>
  <c r="Z6593" i="1"/>
  <c r="AA6593" i="1"/>
  <c r="Z6093" i="1"/>
  <c r="AA6093" i="1"/>
  <c r="AA6574" i="1"/>
  <c r="Z6574" i="1"/>
  <c r="Z6542" i="1"/>
  <c r="Z6470" i="1"/>
  <c r="AA6446" i="1"/>
  <c r="Z6285" i="1"/>
  <c r="AA6285" i="1"/>
  <c r="Z6174" i="1"/>
  <c r="AA6174" i="1"/>
  <c r="Z6118" i="1"/>
  <c r="AA6086" i="1"/>
  <c r="Z6086" i="1"/>
  <c r="Z6033" i="1"/>
  <c r="AA6024" i="1"/>
  <c r="Z6024" i="1"/>
  <c r="AA5884" i="1"/>
  <c r="Z5884" i="1"/>
  <c r="Z6461" i="1"/>
  <c r="AA6461" i="1"/>
  <c r="AA6454" i="1"/>
  <c r="AA6310" i="1"/>
  <c r="Z6310" i="1"/>
  <c r="Z6070" i="1"/>
  <c r="AA6070" i="1"/>
  <c r="AA6038" i="1"/>
  <c r="Z6038" i="1"/>
  <c r="Z5967" i="1"/>
  <c r="AA5967" i="1"/>
  <c r="AA5788" i="1"/>
  <c r="Z5788" i="1"/>
  <c r="AA5732" i="1"/>
  <c r="Z5732" i="1"/>
  <c r="AA5436" i="1"/>
  <c r="Z5436" i="1"/>
  <c r="AA5240" i="1"/>
  <c r="Z5240" i="1"/>
  <c r="AA5166" i="1"/>
  <c r="Z5166" i="1"/>
  <c r="AA5134" i="1"/>
  <c r="Z5134" i="1"/>
  <c r="AA6502" i="1"/>
  <c r="AA6494" i="1"/>
  <c r="Z6494" i="1"/>
  <c r="AA6489" i="1"/>
  <c r="Z6489" i="1"/>
  <c r="Z6537" i="1"/>
  <c r="Z6382" i="1"/>
  <c r="AA6382" i="1"/>
  <c r="Z6278" i="1"/>
  <c r="Z6182" i="1"/>
  <c r="Z6046" i="1"/>
  <c r="Z5974" i="1"/>
  <c r="AA5974" i="1"/>
  <c r="AA5948" i="1"/>
  <c r="Z5948" i="1"/>
  <c r="AA5668" i="1"/>
  <c r="Z5668" i="1"/>
  <c r="AA5179" i="1"/>
  <c r="Z5179" i="1"/>
  <c r="Z6397" i="1"/>
  <c r="AA6397" i="1"/>
  <c r="Z6205" i="1"/>
  <c r="AA6205" i="1"/>
  <c r="Z6006" i="1"/>
  <c r="AA6006" i="1"/>
  <c r="AA5796" i="1"/>
  <c r="Z5796" i="1"/>
  <c r="AA4998" i="1"/>
  <c r="Z4998" i="1"/>
  <c r="AA4921" i="1"/>
  <c r="Z4921" i="1"/>
  <c r="AA6505" i="1"/>
  <c r="Z6505" i="1"/>
  <c r="AA6430" i="1"/>
  <c r="Z6406" i="1"/>
  <c r="AA6318" i="1"/>
  <c r="AA6254" i="1"/>
  <c r="AA6166" i="1"/>
  <c r="Z6150" i="1"/>
  <c r="Z6054" i="1"/>
  <c r="AA5908" i="1"/>
  <c r="Z5908" i="1"/>
  <c r="AA5892" i="1"/>
  <c r="Z5892" i="1"/>
  <c r="AA5860" i="1"/>
  <c r="Z5860" i="1"/>
  <c r="AA5836" i="1"/>
  <c r="Z5836" i="1"/>
  <c r="AA5684" i="1"/>
  <c r="Z5684" i="1"/>
  <c r="Z5321" i="1"/>
  <c r="AA5321" i="1"/>
  <c r="Z5171" i="1"/>
  <c r="AA5171" i="1"/>
  <c r="AA4978" i="1"/>
  <c r="Z4978" i="1"/>
  <c r="Z6477" i="1"/>
  <c r="AA6477" i="1"/>
  <c r="Z6302" i="1"/>
  <c r="AA6302" i="1"/>
  <c r="AA6214" i="1"/>
  <c r="Z6214" i="1"/>
  <c r="AA6041" i="1"/>
  <c r="Z6041" i="1"/>
  <c r="Z6031" i="1"/>
  <c r="AA6031" i="1"/>
  <c r="AA5992" i="1"/>
  <c r="Z5992" i="1"/>
  <c r="AA5977" i="1"/>
  <c r="Z5977" i="1"/>
  <c r="AA5500" i="1"/>
  <c r="Z5500" i="1"/>
  <c r="Z5260" i="1"/>
  <c r="AA5260" i="1"/>
  <c r="AA5249" i="1"/>
  <c r="Z5249" i="1"/>
  <c r="AA5211" i="1"/>
  <c r="Z5211" i="1"/>
  <c r="AA5158" i="1"/>
  <c r="Z5158" i="1"/>
  <c r="Z5107" i="1"/>
  <c r="AA5107" i="1"/>
  <c r="Z6585" i="1"/>
  <c r="AA6561" i="1"/>
  <c r="Z6486" i="1"/>
  <c r="Z6374" i="1"/>
  <c r="AA6238" i="1"/>
  <c r="AA6077" i="1"/>
  <c r="AA6030" i="1"/>
  <c r="AA5982" i="1"/>
  <c r="Z5982" i="1"/>
  <c r="AA5940" i="1"/>
  <c r="Z5940" i="1"/>
  <c r="AA5844" i="1"/>
  <c r="Z5844" i="1"/>
  <c r="Z5299" i="1"/>
  <c r="AA5299" i="1"/>
  <c r="AA5142" i="1"/>
  <c r="Z5142" i="1"/>
  <c r="AA5077" i="1"/>
  <c r="Z5077" i="1"/>
  <c r="AA5038" i="1"/>
  <c r="Z5038" i="1"/>
  <c r="AA5990" i="1"/>
  <c r="AA5764" i="1"/>
  <c r="Z5764" i="1"/>
  <c r="AA5604" i="1"/>
  <c r="Z5604" i="1"/>
  <c r="AA5508" i="1"/>
  <c r="Z5508" i="1"/>
  <c r="AA5452" i="1"/>
  <c r="Z5452" i="1"/>
  <c r="Z5412" i="1"/>
  <c r="AA5309" i="1"/>
  <c r="Z5309" i="1"/>
  <c r="AA5282" i="1"/>
  <c r="Z5282" i="1"/>
  <c r="Z5272" i="1"/>
  <c r="Z5217" i="1"/>
  <c r="Z5186" i="1"/>
  <c r="AA5157" i="1"/>
  <c r="Z5157" i="1"/>
  <c r="AA4983" i="1"/>
  <c r="Z4968" i="1"/>
  <c r="AA4968" i="1"/>
  <c r="AA4916" i="1"/>
  <c r="AA4851" i="1"/>
  <c r="Z4851" i="1"/>
  <c r="Z5960" i="1"/>
  <c r="Z5852" i="1"/>
  <c r="Z5804" i="1"/>
  <c r="Z5748" i="1"/>
  <c r="Z5532" i="1"/>
  <c r="Z5460" i="1"/>
  <c r="Z5372" i="1"/>
  <c r="Z5332" i="1"/>
  <c r="AA5267" i="1"/>
  <c r="AA5250" i="1"/>
  <c r="Z5250" i="1"/>
  <c r="Z5201" i="1"/>
  <c r="Z5196" i="1"/>
  <c r="AA5196" i="1"/>
  <c r="Z5132" i="1"/>
  <c r="AA5132" i="1"/>
  <c r="Z5094" i="1"/>
  <c r="AA5078" i="1"/>
  <c r="Z5078" i="1"/>
  <c r="Z5004" i="1"/>
  <c r="AA5004" i="1"/>
  <c r="Z4961" i="1"/>
  <c r="AA4945" i="1"/>
  <c r="Z4945" i="1"/>
  <c r="Z4884" i="1"/>
  <c r="AA4884" i="1"/>
  <c r="AA4821" i="1"/>
  <c r="Z4821" i="1"/>
  <c r="AA4774" i="1"/>
  <c r="Z4774" i="1"/>
  <c r="AA4687" i="1"/>
  <c r="Z4687" i="1"/>
  <c r="AA5700" i="1"/>
  <c r="Z5700" i="1"/>
  <c r="AA5540" i="1"/>
  <c r="Z5540" i="1"/>
  <c r="AA5396" i="1"/>
  <c r="Z5396" i="1"/>
  <c r="AA5318" i="1"/>
  <c r="Z5318" i="1"/>
  <c r="AA5286" i="1"/>
  <c r="Z5286" i="1"/>
  <c r="AA5281" i="1"/>
  <c r="Z5281" i="1"/>
  <c r="AA5185" i="1"/>
  <c r="Z5185" i="1"/>
  <c r="AA5131" i="1"/>
  <c r="Z5131" i="1"/>
  <c r="Z5043" i="1"/>
  <c r="AA5043" i="1"/>
  <c r="AA5026" i="1"/>
  <c r="Z5026" i="1"/>
  <c r="AA5013" i="1"/>
  <c r="Z5013" i="1"/>
  <c r="AA5003" i="1"/>
  <c r="Z5003" i="1"/>
  <c r="Z4944" i="1"/>
  <c r="AA4944" i="1"/>
  <c r="Z4910" i="1"/>
  <c r="AA4910" i="1"/>
  <c r="Z4904" i="1"/>
  <c r="AA4904" i="1"/>
  <c r="AA4883" i="1"/>
  <c r="Z4883" i="1"/>
  <c r="AA4855" i="1"/>
  <c r="Z4855" i="1"/>
  <c r="AA4838" i="1"/>
  <c r="Z4838" i="1"/>
  <c r="AA4799" i="1"/>
  <c r="Z4799" i="1"/>
  <c r="Z4783" i="1"/>
  <c r="AA4783" i="1"/>
  <c r="AA4711" i="1"/>
  <c r="Z4711" i="1"/>
  <c r="Z5740" i="1"/>
  <c r="Z5676" i="1"/>
  <c r="Z5548" i="1"/>
  <c r="AA5468" i="1"/>
  <c r="Z5468" i="1"/>
  <c r="Z5380" i="1"/>
  <c r="Z5356" i="1"/>
  <c r="Z5294" i="1"/>
  <c r="Z5275" i="1"/>
  <c r="AA5254" i="1"/>
  <c r="Z5254" i="1"/>
  <c r="AA5195" i="1"/>
  <c r="Z5195" i="1"/>
  <c r="Z5190" i="1"/>
  <c r="Z5164" i="1"/>
  <c r="AA5164" i="1"/>
  <c r="AA5141" i="1"/>
  <c r="Z5141" i="1"/>
  <c r="AA5109" i="1"/>
  <c r="Z5109" i="1"/>
  <c r="AA5099" i="1"/>
  <c r="Z5099" i="1"/>
  <c r="AA5068" i="1"/>
  <c r="Z5057" i="1"/>
  <c r="Z5025" i="1"/>
  <c r="AA4965" i="1"/>
  <c r="Z4644" i="1"/>
  <c r="AA4644" i="1"/>
  <c r="Z5660" i="1"/>
  <c r="Z5564" i="1"/>
  <c r="Z5492" i="1"/>
  <c r="Z5262" i="1"/>
  <c r="Z5253" i="1"/>
  <c r="AA5205" i="1"/>
  <c r="Z5205" i="1"/>
  <c r="Z5169" i="1"/>
  <c r="AA5122" i="1"/>
  <c r="Z5122" i="1"/>
  <c r="Z5036" i="1"/>
  <c r="AA5036" i="1"/>
  <c r="AA5030" i="1"/>
  <c r="Z5030" i="1"/>
  <c r="AA5016" i="1"/>
  <c r="Z5016" i="1"/>
  <c r="Z4943" i="1"/>
  <c r="AA4943" i="1"/>
  <c r="AA4937" i="1"/>
  <c r="Z4937" i="1"/>
  <c r="AA4924" i="1"/>
  <c r="Z4924" i="1"/>
  <c r="AA4881" i="1"/>
  <c r="Z4881" i="1"/>
  <c r="Z4824" i="1"/>
  <c r="AA4824" i="1"/>
  <c r="Z4749" i="1"/>
  <c r="AA4749" i="1"/>
  <c r="Z4743" i="1"/>
  <c r="AA4743" i="1"/>
  <c r="AA5652" i="1"/>
  <c r="Z5652" i="1"/>
  <c r="AA5476" i="1"/>
  <c r="Z5476" i="1"/>
  <c r="AA5306" i="1"/>
  <c r="Z5306" i="1"/>
  <c r="AA5208" i="1"/>
  <c r="Z5208" i="1"/>
  <c r="AA5198" i="1"/>
  <c r="Z5198" i="1"/>
  <c r="AA5174" i="1"/>
  <c r="Z5174" i="1"/>
  <c r="AA5163" i="1"/>
  <c r="Z5163" i="1"/>
  <c r="AA5067" i="1"/>
  <c r="Z5067" i="1"/>
  <c r="AA5041" i="1"/>
  <c r="Z5041" i="1"/>
  <c r="Z5029" i="1"/>
  <c r="AA5006" i="1"/>
  <c r="Z5006" i="1"/>
  <c r="Z4977" i="1"/>
  <c r="AA4977" i="1"/>
  <c r="AA4942" i="1"/>
  <c r="Z4942" i="1"/>
  <c r="Z4913" i="1"/>
  <c r="AA4913" i="1"/>
  <c r="Z4890" i="1"/>
  <c r="Z4847" i="1"/>
  <c r="AA4847" i="1"/>
  <c r="AA5828" i="1"/>
  <c r="Z5828" i="1"/>
  <c r="AA5636" i="1"/>
  <c r="Z5636" i="1"/>
  <c r="AA5580" i="1"/>
  <c r="Z5580" i="1"/>
  <c r="AA5572" i="1"/>
  <c r="Z5572" i="1"/>
  <c r="AA5444" i="1"/>
  <c r="Z5444" i="1"/>
  <c r="AA5428" i="1"/>
  <c r="Z5428" i="1"/>
  <c r="AA5310" i="1"/>
  <c r="Z5310" i="1"/>
  <c r="AA5297" i="1"/>
  <c r="Z5297" i="1"/>
  <c r="Z5228" i="1"/>
  <c r="AA5228" i="1"/>
  <c r="AA5173" i="1"/>
  <c r="Z5173" i="1"/>
  <c r="AA5144" i="1"/>
  <c r="Z5144" i="1"/>
  <c r="Z5139" i="1"/>
  <c r="AA5139" i="1"/>
  <c r="AA5102" i="1"/>
  <c r="Z5102" i="1"/>
  <c r="AA5090" i="1"/>
  <c r="Z5090" i="1"/>
  <c r="Z5075" i="1"/>
  <c r="AA5075" i="1"/>
  <c r="AA5035" i="1"/>
  <c r="Z5035" i="1"/>
  <c r="AA4994" i="1"/>
  <c r="Z4994" i="1"/>
  <c r="Z4976" i="1"/>
  <c r="AA4976" i="1"/>
  <c r="AA4894" i="1"/>
  <c r="Z4894" i="1"/>
  <c r="Z4879" i="1"/>
  <c r="AA4879" i="1"/>
  <c r="AA4828" i="1"/>
  <c r="Z4828" i="1"/>
  <c r="AA4823" i="1"/>
  <c r="Z4823" i="1"/>
  <c r="Z4780" i="1"/>
  <c r="AA4780" i="1"/>
  <c r="Z4689" i="1"/>
  <c r="AA4689" i="1"/>
  <c r="AA5924" i="1"/>
  <c r="Z5924" i="1"/>
  <c r="AA5620" i="1"/>
  <c r="Z5620" i="1"/>
  <c r="AA5524" i="1"/>
  <c r="Z5524" i="1"/>
  <c r="AA5388" i="1"/>
  <c r="Z5388" i="1"/>
  <c r="AA5348" i="1"/>
  <c r="Z5348" i="1"/>
  <c r="AA5153" i="1"/>
  <c r="Z5153" i="1"/>
  <c r="AA5126" i="1"/>
  <c r="Z5126" i="1"/>
  <c r="AA5112" i="1"/>
  <c r="Z5112" i="1"/>
  <c r="AA5070" i="1"/>
  <c r="Z5070" i="1"/>
  <c r="AA5048" i="1"/>
  <c r="Z5048" i="1"/>
  <c r="AA5019" i="1"/>
  <c r="Z5019" i="1"/>
  <c r="AA4897" i="1"/>
  <c r="Z4897" i="1"/>
  <c r="AA4652" i="1"/>
  <c r="Z4652" i="1"/>
  <c r="AA4575" i="1"/>
  <c r="Z4575" i="1"/>
  <c r="AA5009" i="1"/>
  <c r="Z5009" i="1"/>
  <c r="AA4997" i="1"/>
  <c r="Z4997" i="1"/>
  <c r="Z4928" i="1"/>
  <c r="AA4928" i="1"/>
  <c r="AA4815" i="1"/>
  <c r="AA4802" i="1"/>
  <c r="Z4802" i="1"/>
  <c r="Z4657" i="1"/>
  <c r="AA4657" i="1"/>
  <c r="AA4643" i="1"/>
  <c r="Z4643" i="1"/>
  <c r="AA4578" i="1"/>
  <c r="Z4578" i="1"/>
  <c r="AA4553" i="1"/>
  <c r="Z4553" i="1"/>
  <c r="AA4425" i="1"/>
  <c r="Z4425" i="1"/>
  <c r="AA4950" i="1"/>
  <c r="AA4911" i="1"/>
  <c r="Z4903" i="1"/>
  <c r="Z4878" i="1"/>
  <c r="Z4862" i="1"/>
  <c r="AA4853" i="1"/>
  <c r="AA4840" i="1"/>
  <c r="Z4810" i="1"/>
  <c r="Z4806" i="1"/>
  <c r="AA4806" i="1"/>
  <c r="Z4764" i="1"/>
  <c r="AA4760" i="1"/>
  <c r="Z4709" i="1"/>
  <c r="AA4709" i="1"/>
  <c r="AA4698" i="1"/>
  <c r="AA4668" i="1"/>
  <c r="Z4668" i="1"/>
  <c r="Z4656" i="1"/>
  <c r="AA4656" i="1"/>
  <c r="Z4594" i="1"/>
  <c r="AA4787" i="1"/>
  <c r="Z4787" i="1"/>
  <c r="Z4767" i="1"/>
  <c r="AA4767" i="1"/>
  <c r="AA4722" i="1"/>
  <c r="Z4722" i="1"/>
  <c r="AA4703" i="1"/>
  <c r="Z4703" i="1"/>
  <c r="Z4614" i="1"/>
  <c r="AA4614" i="1"/>
  <c r="Z4577" i="1"/>
  <c r="AA4577" i="1"/>
  <c r="AA4480" i="1"/>
  <c r="Z4480" i="1"/>
  <c r="AA4462" i="1"/>
  <c r="Z4462" i="1"/>
  <c r="AA4959" i="1"/>
  <c r="AA4880" i="1"/>
  <c r="AA4845" i="1"/>
  <c r="Z4839" i="1"/>
  <c r="Z4835" i="1"/>
  <c r="AA4831" i="1"/>
  <c r="AA4822" i="1"/>
  <c r="Z4786" i="1"/>
  <c r="Z4750" i="1"/>
  <c r="AA4750" i="1"/>
  <c r="Z4736" i="1"/>
  <c r="AA4736" i="1"/>
  <c r="AA4661" i="1"/>
  <c r="Z4661" i="1"/>
  <c r="Z4415" i="1"/>
  <c r="AA4415" i="1"/>
  <c r="AA4398" i="1"/>
  <c r="Z4398" i="1"/>
  <c r="AA4922" i="1"/>
  <c r="Z4922" i="1"/>
  <c r="Z4917" i="1"/>
  <c r="AA4917" i="1"/>
  <c r="Z4864" i="1"/>
  <c r="AA4864" i="1"/>
  <c r="AA4817" i="1"/>
  <c r="Z4817" i="1"/>
  <c r="AA4759" i="1"/>
  <c r="Z4759" i="1"/>
  <c r="Z4676" i="1"/>
  <c r="AA4676" i="1"/>
  <c r="Z4608" i="1"/>
  <c r="AA4608" i="1"/>
  <c r="AA4569" i="1"/>
  <c r="Z4569" i="1"/>
  <c r="AA4510" i="1"/>
  <c r="Z4510" i="1"/>
  <c r="AA4484" i="1"/>
  <c r="Z4484" i="1"/>
  <c r="Z4451" i="1"/>
  <c r="AA4451" i="1"/>
  <c r="AA4754" i="1"/>
  <c r="Z4754" i="1"/>
  <c r="Z4717" i="1"/>
  <c r="AA4717" i="1"/>
  <c r="AA4706" i="1"/>
  <c r="Z4706" i="1"/>
  <c r="Z4701" i="1"/>
  <c r="AA4701" i="1"/>
  <c r="Z4586" i="1"/>
  <c r="AA4586" i="1"/>
  <c r="Z4670" i="1"/>
  <c r="AA4670" i="1"/>
  <c r="AA4659" i="1"/>
  <c r="Z4659" i="1"/>
  <c r="AA4649" i="1"/>
  <c r="Z4649" i="1"/>
  <c r="AA4591" i="1"/>
  <c r="Z4591" i="1"/>
  <c r="Z4563" i="1"/>
  <c r="AA4563" i="1"/>
  <c r="AA4544" i="1"/>
  <c r="Z4544" i="1"/>
  <c r="AA4477" i="1"/>
  <c r="Z4477" i="1"/>
  <c r="Z4781" i="1"/>
  <c r="AA4781" i="1"/>
  <c r="Z4688" i="1"/>
  <c r="AA4688" i="1"/>
  <c r="AA4639" i="1"/>
  <c r="Z4639" i="1"/>
  <c r="Z4511" i="1"/>
  <c r="AA4511" i="1"/>
  <c r="AA4485" i="1"/>
  <c r="Z4485" i="1"/>
  <c r="Z4419" i="1"/>
  <c r="AA4419" i="1"/>
  <c r="AA4254" i="1"/>
  <c r="Z4254" i="1"/>
  <c r="AA4201" i="1"/>
  <c r="Z4201" i="1"/>
  <c r="Z4123" i="1"/>
  <c r="AA4123" i="1"/>
  <c r="AA4076" i="1"/>
  <c r="Z4076" i="1"/>
  <c r="AA4069" i="1"/>
  <c r="Z4069" i="1"/>
  <c r="Z4058" i="1"/>
  <c r="AA4058" i="1"/>
  <c r="AA3970" i="1"/>
  <c r="Z3970" i="1"/>
  <c r="AA4583" i="1"/>
  <c r="AA4286" i="1"/>
  <c r="Z4286" i="1"/>
  <c r="AA4217" i="1"/>
  <c r="Z4217" i="1"/>
  <c r="AA4200" i="1"/>
  <c r="Z4200" i="1"/>
  <c r="Z4194" i="1"/>
  <c r="AA4194" i="1"/>
  <c r="Z4185" i="1"/>
  <c r="Z4143" i="1"/>
  <c r="AA4143" i="1"/>
  <c r="AA4057" i="1"/>
  <c r="Z4057" i="1"/>
  <c r="AA3956" i="1"/>
  <c r="Z3956" i="1"/>
  <c r="AA3915" i="1"/>
  <c r="Z3915" i="1"/>
  <c r="Z3899" i="1"/>
  <c r="AA3899" i="1"/>
  <c r="Z4854" i="1"/>
  <c r="Z4762" i="1"/>
  <c r="AA4714" i="1"/>
  <c r="AA4562" i="1"/>
  <c r="AA4519" i="1"/>
  <c r="Z4519" i="1"/>
  <c r="AA4388" i="1"/>
  <c r="Z4388" i="1"/>
  <c r="AA4384" i="1"/>
  <c r="Z4384" i="1"/>
  <c r="Z4367" i="1"/>
  <c r="AA4367" i="1"/>
  <c r="Z4350" i="1"/>
  <c r="Z4318" i="1"/>
  <c r="Z4302" i="1"/>
  <c r="AA4297" i="1"/>
  <c r="Z4297" i="1"/>
  <c r="Z4280" i="1"/>
  <c r="AA4270" i="1"/>
  <c r="Z4270" i="1"/>
  <c r="Z4265" i="1"/>
  <c r="AA4152" i="1"/>
  <c r="AA4142" i="1"/>
  <c r="Z4142" i="1"/>
  <c r="Z4091" i="1"/>
  <c r="AA4091" i="1"/>
  <c r="AA3934" i="1"/>
  <c r="Z3934" i="1"/>
  <c r="AA4535" i="1"/>
  <c r="Z4457" i="1"/>
  <c r="Z4421" i="1"/>
  <c r="AA4366" i="1"/>
  <c r="Z4366" i="1"/>
  <c r="AA4334" i="1"/>
  <c r="Z4334" i="1"/>
  <c r="AA4312" i="1"/>
  <c r="Z4312" i="1"/>
  <c r="Z4188" i="1"/>
  <c r="AA4188" i="1"/>
  <c r="Z4090" i="1"/>
  <c r="AA4090" i="1"/>
  <c r="AA4446" i="1"/>
  <c r="Z4446" i="1"/>
  <c r="Z4357" i="1"/>
  <c r="AA4349" i="1"/>
  <c r="Z4349" i="1"/>
  <c r="Z4325" i="1"/>
  <c r="AA4295" i="1"/>
  <c r="Z4295" i="1"/>
  <c r="AA4256" i="1"/>
  <c r="Z4256" i="1"/>
  <c r="Z4231" i="1"/>
  <c r="AA4231" i="1"/>
  <c r="Z4225" i="1"/>
  <c r="AA4174" i="1"/>
  <c r="Z4174" i="1"/>
  <c r="AA4155" i="1"/>
  <c r="Z4096" i="1"/>
  <c r="AA4096" i="1"/>
  <c r="Z4060" i="1"/>
  <c r="AA4060" i="1"/>
  <c r="AA4014" i="1"/>
  <c r="Z4014" i="1"/>
  <c r="Z4503" i="1"/>
  <c r="AA4503" i="1"/>
  <c r="AA4260" i="1"/>
  <c r="Z4260" i="1"/>
  <c r="Z4230" i="1"/>
  <c r="AA4230" i="1"/>
  <c r="Z4145" i="1"/>
  <c r="AA4145" i="1"/>
  <c r="AA4089" i="1"/>
  <c r="Z4089" i="1"/>
  <c r="AA4065" i="1"/>
  <c r="Z4065" i="1"/>
  <c r="Z3919" i="1"/>
  <c r="AA3919" i="1"/>
  <c r="Z4543" i="1"/>
  <c r="AA4543" i="1"/>
  <c r="AA4478" i="1"/>
  <c r="Z4478" i="1"/>
  <c r="AA4452" i="1"/>
  <c r="Z4452" i="1"/>
  <c r="AA4408" i="1"/>
  <c r="Z4408" i="1"/>
  <c r="AA4376" i="1"/>
  <c r="Z4376" i="1"/>
  <c r="AA4356" i="1"/>
  <c r="Z4356" i="1"/>
  <c r="AA4352" i="1"/>
  <c r="Z4352" i="1"/>
  <c r="AA4324" i="1"/>
  <c r="Z4324" i="1"/>
  <c r="AA4293" i="1"/>
  <c r="Z4293" i="1"/>
  <c r="AA4248" i="1"/>
  <c r="Z4248" i="1"/>
  <c r="Z4169" i="1"/>
  <c r="AA4169" i="1"/>
  <c r="Z4130" i="1"/>
  <c r="AA4130" i="1"/>
  <c r="Z4124" i="1"/>
  <c r="AA4124" i="1"/>
  <c r="AA4110" i="1"/>
  <c r="Z4110" i="1"/>
  <c r="Z4088" i="1"/>
  <c r="AA4088" i="1"/>
  <c r="Z4568" i="1"/>
  <c r="Z4501" i="1"/>
  <c r="Z4494" i="1"/>
  <c r="Z4448" i="1"/>
  <c r="AA4416" i="1"/>
  <c r="Z4416" i="1"/>
  <c r="Z4393" i="1"/>
  <c r="AA4206" i="1"/>
  <c r="Z4206" i="1"/>
  <c r="Z4148" i="1"/>
  <c r="AA4148" i="1"/>
  <c r="Z4129" i="1"/>
  <c r="AA4129" i="1"/>
  <c r="Z3947" i="1"/>
  <c r="AA3947" i="1"/>
  <c r="Z4320" i="1"/>
  <c r="Z4317" i="1"/>
  <c r="Z4233" i="1"/>
  <c r="Z4215" i="1"/>
  <c r="AA4154" i="1"/>
  <c r="Z4137" i="1"/>
  <c r="Z4133" i="1"/>
  <c r="Z4085" i="1"/>
  <c r="Z4033" i="1"/>
  <c r="AA4001" i="1"/>
  <c r="Z3971" i="1"/>
  <c r="Z3944" i="1"/>
  <c r="AA3936" i="1"/>
  <c r="Z3936" i="1"/>
  <c r="AA3900" i="1"/>
  <c r="Z3896" i="1"/>
  <c r="AA3882" i="1"/>
  <c r="Z3882" i="1"/>
  <c r="Z3861" i="1"/>
  <c r="AA3861" i="1"/>
  <c r="Z3842" i="1"/>
  <c r="AA3842" i="1"/>
  <c r="Z3565" i="1"/>
  <c r="AA3565" i="1"/>
  <c r="Z3546" i="1"/>
  <c r="AA3546" i="1"/>
  <c r="AA4204" i="1"/>
  <c r="AA4193" i="1"/>
  <c r="AA4172" i="1"/>
  <c r="AA4140" i="1"/>
  <c r="AA4108" i="1"/>
  <c r="AA4097" i="1"/>
  <c r="AA3848" i="1"/>
  <c r="Z3848" i="1"/>
  <c r="Z3741" i="1"/>
  <c r="AA3741" i="1"/>
  <c r="Z3693" i="1"/>
  <c r="AA3693" i="1"/>
  <c r="Z3677" i="1"/>
  <c r="AA3677" i="1"/>
  <c r="AA3672" i="1"/>
  <c r="Z3672" i="1"/>
  <c r="Z3666" i="1"/>
  <c r="AA3666" i="1"/>
  <c r="AA3643" i="1"/>
  <c r="Z3643" i="1"/>
  <c r="AA3295" i="1"/>
  <c r="Z3295" i="1"/>
  <c r="Z3252" i="1"/>
  <c r="AA3252" i="1"/>
  <c r="Z4196" i="1"/>
  <c r="AA4161" i="1"/>
  <c r="Z4149" i="1"/>
  <c r="Z4132" i="1"/>
  <c r="AA4119" i="1"/>
  <c r="Z4077" i="1"/>
  <c r="AA4046" i="1"/>
  <c r="AA4027" i="1"/>
  <c r="Z4024" i="1"/>
  <c r="Z4000" i="1"/>
  <c r="AA3890" i="1"/>
  <c r="AA3870" i="1"/>
  <c r="AA3865" i="1"/>
  <c r="Z3865" i="1"/>
  <c r="Z3853" i="1"/>
  <c r="AA3853" i="1"/>
  <c r="AA3586" i="1"/>
  <c r="Z3586" i="1"/>
  <c r="AA3963" i="1"/>
  <c r="Z3963" i="1"/>
  <c r="Z3957" i="1"/>
  <c r="AA3957" i="1"/>
  <c r="AA3952" i="1"/>
  <c r="Z3952" i="1"/>
  <c r="AA3880" i="1"/>
  <c r="Z3880" i="1"/>
  <c r="Z3852" i="1"/>
  <c r="AA3852" i="1"/>
  <c r="Z3549" i="1"/>
  <c r="AA3549" i="1"/>
  <c r="AA3450" i="1"/>
  <c r="Z3450" i="1"/>
  <c r="AA3311" i="1"/>
  <c r="Z3311" i="1"/>
  <c r="AA3263" i="1"/>
  <c r="Z3263" i="1"/>
  <c r="AA4054" i="1"/>
  <c r="Z4008" i="1"/>
  <c r="AA3999" i="1"/>
  <c r="AA3973" i="1"/>
  <c r="Z3922" i="1"/>
  <c r="Z3913" i="1"/>
  <c r="Z3647" i="1"/>
  <c r="AA3647" i="1"/>
  <c r="AA3411" i="1"/>
  <c r="Z3411" i="1"/>
  <c r="AA3067" i="1"/>
  <c r="Z3067" i="1"/>
  <c r="Z4012" i="1"/>
  <c r="AA4012" i="1"/>
  <c r="Z3932" i="1"/>
  <c r="AA3932" i="1"/>
  <c r="AA3873" i="1"/>
  <c r="Z3873" i="1"/>
  <c r="AA3857" i="1"/>
  <c r="Z3857" i="1"/>
  <c r="Z3839" i="1"/>
  <c r="AA3839" i="1"/>
  <c r="AA3499" i="1"/>
  <c r="Z3499" i="1"/>
  <c r="Z3421" i="1"/>
  <c r="AA3421" i="1"/>
  <c r="Z4117" i="1"/>
  <c r="Z4068" i="1"/>
  <c r="AA4049" i="1"/>
  <c r="Z3982" i="1"/>
  <c r="Z3977" i="1"/>
  <c r="AA3955" i="1"/>
  <c r="Z3955" i="1"/>
  <c r="Z3897" i="1"/>
  <c r="AA3897" i="1"/>
  <c r="AA3862" i="1"/>
  <c r="Z3862" i="1"/>
  <c r="Z3856" i="1"/>
  <c r="AA3856" i="1"/>
  <c r="AA3800" i="1"/>
  <c r="Z3800" i="1"/>
  <c r="Z3738" i="1"/>
  <c r="AA3738" i="1"/>
  <c r="Z3734" i="1"/>
  <c r="AA3734" i="1"/>
  <c r="Z3610" i="1"/>
  <c r="AA3610" i="1"/>
  <c r="Z3560" i="1"/>
  <c r="Z3470" i="1"/>
  <c r="AA3470" i="1"/>
  <c r="AA3095" i="1"/>
  <c r="Z3095" i="1"/>
  <c r="AA2939" i="1"/>
  <c r="Z2939" i="1"/>
  <c r="Z3855" i="1"/>
  <c r="AA3855" i="1"/>
  <c r="Z3843" i="1"/>
  <c r="AA3843" i="1"/>
  <c r="Z3837" i="1"/>
  <c r="AA3837" i="1"/>
  <c r="Z3716" i="1"/>
  <c r="AA3716" i="1"/>
  <c r="AA3656" i="1"/>
  <c r="Z3656" i="1"/>
  <c r="Z3597" i="1"/>
  <c r="AA3597" i="1"/>
  <c r="AA3592" i="1"/>
  <c r="Z3592" i="1"/>
  <c r="AA3360" i="1"/>
  <c r="Z3360" i="1"/>
  <c r="Z3286" i="1"/>
  <c r="AA3286" i="1"/>
  <c r="AA3183" i="1"/>
  <c r="Z3183" i="1"/>
  <c r="AA3271" i="1"/>
  <c r="Z3271" i="1"/>
  <c r="AA3211" i="1"/>
  <c r="Z3211" i="1"/>
  <c r="AA3119" i="1"/>
  <c r="Z3119" i="1"/>
  <c r="Z3101" i="1"/>
  <c r="AA3101" i="1"/>
  <c r="AA3003" i="1"/>
  <c r="Z3003" i="1"/>
  <c r="AA2892" i="1"/>
  <c r="Z2892" i="1"/>
  <c r="AA2874" i="1"/>
  <c r="Z2874" i="1"/>
  <c r="Z2864" i="1"/>
  <c r="AA2864" i="1"/>
  <c r="AA2858" i="1"/>
  <c r="Z2858" i="1"/>
  <c r="Z2841" i="1"/>
  <c r="AA2841" i="1"/>
  <c r="Z2679" i="1"/>
  <c r="AA2679" i="1"/>
  <c r="Z2670" i="1"/>
  <c r="AA2670" i="1"/>
  <c r="Z2605" i="1"/>
  <c r="AA2605" i="1"/>
  <c r="Z2589" i="1"/>
  <c r="AA2589" i="1"/>
  <c r="Z2468" i="1"/>
  <c r="AA2468" i="1"/>
  <c r="Z2386" i="1"/>
  <c r="AA2386" i="1"/>
  <c r="AA2244" i="1"/>
  <c r="Z2244" i="1"/>
  <c r="AA2012" i="1"/>
  <c r="Z2012" i="1"/>
  <c r="Z1847" i="1"/>
  <c r="AA1847" i="1"/>
  <c r="AA3636" i="1"/>
  <c r="Z3554" i="1"/>
  <c r="Z3503" i="1"/>
  <c r="AA3488" i="1"/>
  <c r="Z3488" i="1"/>
  <c r="Z3386" i="1"/>
  <c r="Z3323" i="1"/>
  <c r="AA3323" i="1"/>
  <c r="AA3314" i="1"/>
  <c r="Z3275" i="1"/>
  <c r="AA3270" i="1"/>
  <c r="Z3255" i="1"/>
  <c r="Z3243" i="1"/>
  <c r="Z3191" i="1"/>
  <c r="AA3178" i="1"/>
  <c r="Z3133" i="1"/>
  <c r="AA3133" i="1"/>
  <c r="Z3090" i="1"/>
  <c r="AA3090" i="1"/>
  <c r="AA2900" i="1"/>
  <c r="Z2900" i="1"/>
  <c r="AA2884" i="1"/>
  <c r="Z2884" i="1"/>
  <c r="Z2801" i="1"/>
  <c r="AA2801" i="1"/>
  <c r="Z2511" i="1"/>
  <c r="AA2511" i="1"/>
  <c r="Z2437" i="1"/>
  <c r="AA2437" i="1"/>
  <c r="Z2161" i="1"/>
  <c r="AA2161" i="1"/>
  <c r="Z2055" i="1"/>
  <c r="AA2055" i="1"/>
  <c r="AA2030" i="1"/>
  <c r="Z2030" i="1"/>
  <c r="AA2017" i="1"/>
  <c r="Z2017" i="1"/>
  <c r="AA3618" i="1"/>
  <c r="Z3618" i="1"/>
  <c r="AA3435" i="1"/>
  <c r="AA3305" i="1"/>
  <c r="Z3305" i="1"/>
  <c r="AA3159" i="1"/>
  <c r="Z3159" i="1"/>
  <c r="AA3002" i="1"/>
  <c r="AA2987" i="1"/>
  <c r="Z2987" i="1"/>
  <c r="AA2868" i="1"/>
  <c r="Z2868" i="1"/>
  <c r="Z2472" i="1"/>
  <c r="AA2472" i="1"/>
  <c r="Z1917" i="1"/>
  <c r="AA1917" i="1"/>
  <c r="AA3836" i="1"/>
  <c r="Z3836" i="1"/>
  <c r="Z3711" i="1"/>
  <c r="AA3711" i="1"/>
  <c r="Z3690" i="1"/>
  <c r="AA3690" i="1"/>
  <c r="AA3608" i="1"/>
  <c r="Z3608" i="1"/>
  <c r="AA3544" i="1"/>
  <c r="Z3544" i="1"/>
  <c r="AA3533" i="1"/>
  <c r="Z3506" i="1"/>
  <c r="AA3483" i="1"/>
  <c r="Z3439" i="1"/>
  <c r="AA3424" i="1"/>
  <c r="Z3424" i="1"/>
  <c r="Z3357" i="1"/>
  <c r="AA3357" i="1"/>
  <c r="Z3347" i="1"/>
  <c r="Z3322" i="1"/>
  <c r="AA3250" i="1"/>
  <c r="Z3242" i="1"/>
  <c r="AA3127" i="1"/>
  <c r="Z3127" i="1"/>
  <c r="AA2883" i="1"/>
  <c r="Z2883" i="1"/>
  <c r="Z2823" i="1"/>
  <c r="AA2823" i="1"/>
  <c r="AA2762" i="1"/>
  <c r="Z2762" i="1"/>
  <c r="AA2710" i="1"/>
  <c r="Z2710" i="1"/>
  <c r="AA2598" i="1"/>
  <c r="Z2598" i="1"/>
  <c r="Z2565" i="1"/>
  <c r="AA2565" i="1"/>
  <c r="Z2356" i="1"/>
  <c r="AA2356" i="1"/>
  <c r="AA2215" i="1"/>
  <c r="Z2215" i="1"/>
  <c r="AA2049" i="1"/>
  <c r="Z2049" i="1"/>
  <c r="AA2044" i="1"/>
  <c r="Z2044" i="1"/>
  <c r="AA3147" i="1"/>
  <c r="Z3147" i="1"/>
  <c r="Z3083" i="1"/>
  <c r="Z3074" i="1"/>
  <c r="AA3074" i="1"/>
  <c r="AA2970" i="1"/>
  <c r="Z2955" i="1"/>
  <c r="Z2946" i="1"/>
  <c r="AA2946" i="1"/>
  <c r="Z2909" i="1"/>
  <c r="AA2909" i="1"/>
  <c r="AA2876" i="1"/>
  <c r="Z2876" i="1"/>
  <c r="AA2838" i="1"/>
  <c r="Z2838" i="1"/>
  <c r="AA2699" i="1"/>
  <c r="Z2699" i="1"/>
  <c r="AA2520" i="1"/>
  <c r="Z2520" i="1"/>
  <c r="Z2375" i="1"/>
  <c r="AA2375" i="1"/>
  <c r="Z2312" i="1"/>
  <c r="AA2312" i="1"/>
  <c r="AA1958" i="1"/>
  <c r="Z1958" i="1"/>
  <c r="Z3805" i="1"/>
  <c r="AA3805" i="1"/>
  <c r="Z3725" i="1"/>
  <c r="AA3725" i="1"/>
  <c r="AA3650" i="1"/>
  <c r="Z3650" i="1"/>
  <c r="AA3307" i="1"/>
  <c r="AA3253" i="1"/>
  <c r="AA3197" i="1"/>
  <c r="AA3125" i="1"/>
  <c r="Z3092" i="1"/>
  <c r="AA3092" i="1"/>
  <c r="Z3051" i="1"/>
  <c r="Z3026" i="1"/>
  <c r="AA2923" i="1"/>
  <c r="Z2923" i="1"/>
  <c r="AA2854" i="1"/>
  <c r="Z2854" i="1"/>
  <c r="AA2804" i="1"/>
  <c r="Z2804" i="1"/>
  <c r="AA2723" i="1"/>
  <c r="Z2723" i="1"/>
  <c r="AA2602" i="1"/>
  <c r="Z2602" i="1"/>
  <c r="AA2596" i="1"/>
  <c r="Z2596" i="1"/>
  <c r="Z2591" i="1"/>
  <c r="AA2591" i="1"/>
  <c r="Z2061" i="1"/>
  <c r="AA2061" i="1"/>
  <c r="Z3849" i="1"/>
  <c r="Z3816" i="1"/>
  <c r="AA3743" i="1"/>
  <c r="Z3562" i="1"/>
  <c r="AA3562" i="1"/>
  <c r="AA3551" i="1"/>
  <c r="Z3510" i="1"/>
  <c r="AA3510" i="1"/>
  <c r="AA3485" i="1"/>
  <c r="AA3475" i="1"/>
  <c r="Z3475" i="1"/>
  <c r="Z3371" i="1"/>
  <c r="Z3346" i="1"/>
  <c r="AA3346" i="1"/>
  <c r="AA3266" i="1"/>
  <c r="AA3244" i="1"/>
  <c r="Z3188" i="1"/>
  <c r="AA3188" i="1"/>
  <c r="Z3179" i="1"/>
  <c r="Z3171" i="1"/>
  <c r="AA3162" i="1"/>
  <c r="AA3156" i="1"/>
  <c r="AA3146" i="1"/>
  <c r="Z3116" i="1"/>
  <c r="AA3116" i="1"/>
  <c r="Z3066" i="1"/>
  <c r="AA3066" i="1"/>
  <c r="AA3035" i="1"/>
  <c r="Z3035" i="1"/>
  <c r="Z2938" i="1"/>
  <c r="AA2938" i="1"/>
  <c r="AA2886" i="1"/>
  <c r="Z2886" i="1"/>
  <c r="AA2860" i="1"/>
  <c r="Z2860" i="1"/>
  <c r="AA2739" i="1"/>
  <c r="Z2739" i="1"/>
  <c r="AA2612" i="1"/>
  <c r="Z2612" i="1"/>
  <c r="Z2529" i="1"/>
  <c r="AA2529" i="1"/>
  <c r="AA1994" i="1"/>
  <c r="Z1994" i="1"/>
  <c r="AA1956" i="1"/>
  <c r="Z1956" i="1"/>
  <c r="Z3735" i="1"/>
  <c r="AA3735" i="1"/>
  <c r="AA3624" i="1"/>
  <c r="Z3624" i="1"/>
  <c r="AA3406" i="1"/>
  <c r="AA3387" i="1"/>
  <c r="Z3375" i="1"/>
  <c r="AA3355" i="1"/>
  <c r="AA3336" i="1"/>
  <c r="Z3336" i="1"/>
  <c r="AA3320" i="1"/>
  <c r="Z3320" i="1"/>
  <c r="Z3247" i="1"/>
  <c r="AA3239" i="1"/>
  <c r="Z3239" i="1"/>
  <c r="Z3235" i="1"/>
  <c r="AA3218" i="1"/>
  <c r="AA3130" i="1"/>
  <c r="AA3115" i="1"/>
  <c r="Z3115" i="1"/>
  <c r="Z3107" i="1"/>
  <c r="AA3010" i="1"/>
  <c r="AA2907" i="1"/>
  <c r="Z2907" i="1"/>
  <c r="AA2852" i="1"/>
  <c r="Z2852" i="1"/>
  <c r="AA2809" i="1"/>
  <c r="Z2809" i="1"/>
  <c r="Z2776" i="1"/>
  <c r="AA2776" i="1"/>
  <c r="Z2733" i="1"/>
  <c r="AA2733" i="1"/>
  <c r="Z2689" i="1"/>
  <c r="AA2689" i="1"/>
  <c r="AA2595" i="1"/>
  <c r="Z2595" i="1"/>
  <c r="Z2540" i="1"/>
  <c r="AA2540" i="1"/>
  <c r="AA2330" i="1"/>
  <c r="Z2330" i="1"/>
  <c r="Z2194" i="1"/>
  <c r="AA2194" i="1"/>
  <c r="Z2180" i="1"/>
  <c r="AA2180" i="1"/>
  <c r="AA2094" i="1"/>
  <c r="Z2094" i="1"/>
  <c r="AA2000" i="1"/>
  <c r="Z2000" i="1"/>
  <c r="AA2851" i="1"/>
  <c r="Z2851" i="1"/>
  <c r="Z2798" i="1"/>
  <c r="AA2798" i="1"/>
  <c r="AA2726" i="1"/>
  <c r="Z2726" i="1"/>
  <c r="AA2634" i="1"/>
  <c r="Z2634" i="1"/>
  <c r="Z2578" i="1"/>
  <c r="AA2578" i="1"/>
  <c r="Z2560" i="1"/>
  <c r="AA2560" i="1"/>
  <c r="AA2519" i="1"/>
  <c r="Z2519" i="1"/>
  <c r="AA2471" i="1"/>
  <c r="Z2471" i="1"/>
  <c r="Z2413" i="1"/>
  <c r="AA2413" i="1"/>
  <c r="AA2065" i="1"/>
  <c r="Z2065" i="1"/>
  <c r="Z2025" i="1"/>
  <c r="AA2025" i="1"/>
  <c r="AA2004" i="1"/>
  <c r="Z2004" i="1"/>
  <c r="Z1993" i="1"/>
  <c r="AA1993" i="1"/>
  <c r="AA1974" i="1"/>
  <c r="Z1974" i="1"/>
  <c r="Z1933" i="1"/>
  <c r="AA1933" i="1"/>
  <c r="Z1911" i="1"/>
  <c r="AA1911" i="1"/>
  <c r="AA1894" i="1"/>
  <c r="Z1894" i="1"/>
  <c r="AA1882" i="1"/>
  <c r="Z1882" i="1"/>
  <c r="AA1868" i="1"/>
  <c r="Z1868" i="1"/>
  <c r="Z1863" i="1"/>
  <c r="AA1863" i="1"/>
  <c r="AA1846" i="1"/>
  <c r="Z1846" i="1"/>
  <c r="AA1814" i="1"/>
  <c r="Z1814" i="1"/>
  <c r="AA1730" i="1"/>
  <c r="Z1730" i="1"/>
  <c r="AA2906" i="1"/>
  <c r="Z2906" i="1"/>
  <c r="Z2695" i="1"/>
  <c r="AA2695" i="1"/>
  <c r="AA2642" i="1"/>
  <c r="Z2642" i="1"/>
  <c r="AA2628" i="1"/>
  <c r="Z2628" i="1"/>
  <c r="AA2574" i="1"/>
  <c r="Z2574" i="1"/>
  <c r="AA2509" i="1"/>
  <c r="AA2417" i="1"/>
  <c r="Z2417" i="1"/>
  <c r="AA2406" i="1"/>
  <c r="Z2406" i="1"/>
  <c r="AA2390" i="1"/>
  <c r="Z2390" i="1"/>
  <c r="AA2381" i="1"/>
  <c r="Z2315" i="1"/>
  <c r="AA2315" i="1"/>
  <c r="Z2279" i="1"/>
  <c r="AA2279" i="1"/>
  <c r="Z2183" i="1"/>
  <c r="AA2183" i="1"/>
  <c r="Z2089" i="1"/>
  <c r="AA2089" i="1"/>
  <c r="AA2038" i="1"/>
  <c r="Z2038" i="1"/>
  <c r="Z2015" i="1"/>
  <c r="AA2015" i="1"/>
  <c r="AA1998" i="1"/>
  <c r="Z1998" i="1"/>
  <c r="Z1950" i="1"/>
  <c r="Z1943" i="1"/>
  <c r="AA1943" i="1"/>
  <c r="Z1910" i="1"/>
  <c r="Z2787" i="1"/>
  <c r="Z2770" i="1"/>
  <c r="AA2759" i="1"/>
  <c r="AA2729" i="1"/>
  <c r="AA2685" i="1"/>
  <c r="Z2618" i="1"/>
  <c r="AA2604" i="1"/>
  <c r="Z2604" i="1"/>
  <c r="AA2577" i="1"/>
  <c r="AA2573" i="1"/>
  <c r="Z2568" i="1"/>
  <c r="Z2518" i="1"/>
  <c r="Z2500" i="1"/>
  <c r="Z2487" i="1"/>
  <c r="AA2447" i="1"/>
  <c r="AA2443" i="1"/>
  <c r="Z2420" i="1"/>
  <c r="AA2420" i="1"/>
  <c r="AA2338" i="1"/>
  <c r="AA2328" i="1"/>
  <c r="Z2293" i="1"/>
  <c r="AA2293" i="1"/>
  <c r="Z2266" i="1"/>
  <c r="Z2232" i="1"/>
  <c r="AA2168" i="1"/>
  <c r="Z2159" i="1"/>
  <c r="AA2159" i="1"/>
  <c r="AA2068" i="1"/>
  <c r="Z2068" i="1"/>
  <c r="Z1997" i="1"/>
  <c r="AA1997" i="1"/>
  <c r="Z1991" i="1"/>
  <c r="AA1991" i="1"/>
  <c r="AA1982" i="1"/>
  <c r="Z1982" i="1"/>
  <c r="AA1942" i="1"/>
  <c r="Z1942" i="1"/>
  <c r="AA1926" i="1"/>
  <c r="Z1926" i="1"/>
  <c r="AA1870" i="1"/>
  <c r="Z1870" i="1"/>
  <c r="AA1822" i="1"/>
  <c r="Z1822" i="1"/>
  <c r="AA2740" i="1"/>
  <c r="Z2740" i="1"/>
  <c r="AA2676" i="1"/>
  <c r="Z2676" i="1"/>
  <c r="Z2622" i="1"/>
  <c r="AA2622" i="1"/>
  <c r="AA2473" i="1"/>
  <c r="Z2473" i="1"/>
  <c r="Z2376" i="1"/>
  <c r="AA2376" i="1"/>
  <c r="AA2320" i="1"/>
  <c r="Z2320" i="1"/>
  <c r="AA2235" i="1"/>
  <c r="Z2217" i="1"/>
  <c r="AA2117" i="1"/>
  <c r="Z2100" i="1"/>
  <c r="Z2087" i="1"/>
  <c r="AA2087" i="1"/>
  <c r="AA2046" i="1"/>
  <c r="Z2046" i="1"/>
  <c r="AA2028" i="1"/>
  <c r="Z2028" i="1"/>
  <c r="Z1977" i="1"/>
  <c r="AA1977" i="1"/>
  <c r="AA1914" i="1"/>
  <c r="Z1914" i="1"/>
  <c r="Z1902" i="1"/>
  <c r="AA1892" i="1"/>
  <c r="Z1892" i="1"/>
  <c r="AA1886" i="1"/>
  <c r="Z1886" i="1"/>
  <c r="Z2891" i="1"/>
  <c r="AA2857" i="1"/>
  <c r="Z2844" i="1"/>
  <c r="AA2814" i="1"/>
  <c r="Z2810" i="1"/>
  <c r="Z2796" i="1"/>
  <c r="AA2753" i="1"/>
  <c r="Z2732" i="1"/>
  <c r="AA2728" i="1"/>
  <c r="Z2724" i="1"/>
  <c r="Z2711" i="1"/>
  <c r="AA2711" i="1"/>
  <c r="Z2707" i="1"/>
  <c r="AA2702" i="1"/>
  <c r="AA2662" i="1"/>
  <c r="Z2662" i="1"/>
  <c r="Z2617" i="1"/>
  <c r="AA2594" i="1"/>
  <c r="Z2594" i="1"/>
  <c r="Z2590" i="1"/>
  <c r="AA2590" i="1"/>
  <c r="Z2572" i="1"/>
  <c r="AA2572" i="1"/>
  <c r="AA2536" i="1"/>
  <c r="AA2469" i="1"/>
  <c r="AA2450" i="1"/>
  <c r="AA2388" i="1"/>
  <c r="Z2388" i="1"/>
  <c r="Z2380" i="1"/>
  <c r="AA2380" i="1"/>
  <c r="AA2372" i="1"/>
  <c r="Z2352" i="1"/>
  <c r="Z2287" i="1"/>
  <c r="AA2254" i="1"/>
  <c r="Z2254" i="1"/>
  <c r="AA2186" i="1"/>
  <c r="Z2186" i="1"/>
  <c r="Z2133" i="1"/>
  <c r="AA2133" i="1"/>
  <c r="Z2109" i="1"/>
  <c r="AA2109" i="1"/>
  <c r="AA2092" i="1"/>
  <c r="Z2092" i="1"/>
  <c r="AA2086" i="1"/>
  <c r="Z2086" i="1"/>
  <c r="Z2073" i="1"/>
  <c r="AA2073" i="1"/>
  <c r="AA2062" i="1"/>
  <c r="Z2062" i="1"/>
  <c r="Z2041" i="1"/>
  <c r="AA2041" i="1"/>
  <c r="AA1996" i="1"/>
  <c r="Z1996" i="1"/>
  <c r="AA1990" i="1"/>
  <c r="Z1990" i="1"/>
  <c r="AA1972" i="1"/>
  <c r="Z1972" i="1"/>
  <c r="Z1935" i="1"/>
  <c r="AA1935" i="1"/>
  <c r="AA1908" i="1"/>
  <c r="Z1908" i="1"/>
  <c r="AA1860" i="1"/>
  <c r="Z1860" i="1"/>
  <c r="AA1854" i="1"/>
  <c r="Z1854" i="1"/>
  <c r="AA1776" i="1"/>
  <c r="Z1776" i="1"/>
  <c r="Z2881" i="1"/>
  <c r="AA2881" i="1"/>
  <c r="AA2790" i="1"/>
  <c r="Z2790" i="1"/>
  <c r="AA2551" i="1"/>
  <c r="Z2551" i="1"/>
  <c r="AA2541" i="1"/>
  <c r="Z2541" i="1"/>
  <c r="Z2464" i="1"/>
  <c r="AA2464" i="1"/>
  <c r="Z2424" i="1"/>
  <c r="AA2424" i="1"/>
  <c r="AA2409" i="1"/>
  <c r="Z2409" i="1"/>
  <c r="AA2362" i="1"/>
  <c r="Z2362" i="1"/>
  <c r="AA2342" i="1"/>
  <c r="Z2342" i="1"/>
  <c r="Z2322" i="1"/>
  <c r="AA2322" i="1"/>
  <c r="AA2281" i="1"/>
  <c r="Z2281" i="1"/>
  <c r="AA2142" i="1"/>
  <c r="Z2142" i="1"/>
  <c r="Z2108" i="1"/>
  <c r="AA2108" i="1"/>
  <c r="AA2054" i="1"/>
  <c r="Z2054" i="1"/>
  <c r="AA2036" i="1"/>
  <c r="Z2036" i="1"/>
  <c r="AA2022" i="1"/>
  <c r="Z2022" i="1"/>
  <c r="Z1965" i="1"/>
  <c r="AA1965" i="1"/>
  <c r="AA1918" i="1"/>
  <c r="Z1918" i="1"/>
  <c r="Z1901" i="1"/>
  <c r="AA1901" i="1"/>
  <c r="AA1838" i="1"/>
  <c r="Z1838" i="1"/>
  <c r="AA1806" i="1"/>
  <c r="Z1806" i="1"/>
  <c r="AA1726" i="1"/>
  <c r="Z1726" i="1"/>
  <c r="AA2752" i="1"/>
  <c r="Z2752" i="1"/>
  <c r="Z2625" i="1"/>
  <c r="AA2625" i="1"/>
  <c r="AA2611" i="1"/>
  <c r="Z2611" i="1"/>
  <c r="AA2477" i="1"/>
  <c r="Z2477" i="1"/>
  <c r="AA2463" i="1"/>
  <c r="Z2463" i="1"/>
  <c r="AA2345" i="1"/>
  <c r="Z2345" i="1"/>
  <c r="Z2317" i="1"/>
  <c r="AA2317" i="1"/>
  <c r="Z2200" i="1"/>
  <c r="AA2200" i="1"/>
  <c r="Z2136" i="1"/>
  <c r="AA2136" i="1"/>
  <c r="AA1985" i="1"/>
  <c r="Z1985" i="1"/>
  <c r="AA1980" i="1"/>
  <c r="Z1980" i="1"/>
  <c r="AA1900" i="1"/>
  <c r="Z1900" i="1"/>
  <c r="Z1884" i="1"/>
  <c r="AA1884" i="1"/>
  <c r="Z1837" i="1"/>
  <c r="AA1837" i="1"/>
  <c r="AA1714" i="1"/>
  <c r="Z1714" i="1"/>
  <c r="AA1853" i="1"/>
  <c r="Z1828" i="1"/>
  <c r="AA1802" i="1"/>
  <c r="Z1802" i="1"/>
  <c r="AA1711" i="1"/>
  <c r="AA1620" i="1"/>
  <c r="Z1620" i="1"/>
  <c r="Z1603" i="1"/>
  <c r="AA1603" i="1"/>
  <c r="AA1590" i="1"/>
  <c r="Z1580" i="1"/>
  <c r="Z1550" i="1"/>
  <c r="AA1550" i="1"/>
  <c r="Z1546" i="1"/>
  <c r="AA1531" i="1"/>
  <c r="Z1531" i="1"/>
  <c r="Z1494" i="1"/>
  <c r="AA1494" i="1"/>
  <c r="AA1840" i="1"/>
  <c r="Z1840" i="1"/>
  <c r="AA1836" i="1"/>
  <c r="Z1836" i="1"/>
  <c r="Z1831" i="1"/>
  <c r="AA1831" i="1"/>
  <c r="Z1701" i="1"/>
  <c r="AA1701" i="1"/>
  <c r="AA1682" i="1"/>
  <c r="Z1682" i="1"/>
  <c r="Z1654" i="1"/>
  <c r="AA1654" i="1"/>
  <c r="AA1644" i="1"/>
  <c r="Z1644" i="1"/>
  <c r="Z1635" i="1"/>
  <c r="AA1635" i="1"/>
  <c r="Z1629" i="1"/>
  <c r="AA1629" i="1"/>
  <c r="Z1602" i="1"/>
  <c r="AA1602" i="1"/>
  <c r="Z1574" i="1"/>
  <c r="AA1574" i="1"/>
  <c r="AA1564" i="1"/>
  <c r="Z1564" i="1"/>
  <c r="AA1440" i="1"/>
  <c r="Z1440" i="1"/>
  <c r="Z1303" i="1"/>
  <c r="AA1303" i="1"/>
  <c r="Z1259" i="1"/>
  <c r="AA1259" i="1"/>
  <c r="AA1238" i="1"/>
  <c r="Z1238" i="1"/>
  <c r="Z1231" i="1"/>
  <c r="AA1231" i="1"/>
  <c r="AA995" i="1"/>
  <c r="Z995" i="1"/>
  <c r="AA930" i="1"/>
  <c r="Z930" i="1"/>
  <c r="AA835" i="1"/>
  <c r="Z835" i="1"/>
  <c r="Z679" i="1"/>
  <c r="AA679" i="1"/>
  <c r="Z231" i="1"/>
  <c r="AA231" i="1"/>
  <c r="AA184" i="1"/>
  <c r="Z184" i="1"/>
  <c r="AA173" i="1"/>
  <c r="Z173" i="1"/>
  <c r="Z7" i="1"/>
  <c r="AA7" i="1"/>
  <c r="Z1821" i="1"/>
  <c r="AA1821" i="1"/>
  <c r="AA1696" i="1"/>
  <c r="Z1696" i="1"/>
  <c r="Z1691" i="1"/>
  <c r="AA1691" i="1"/>
  <c r="Z1619" i="1"/>
  <c r="AA1619" i="1"/>
  <c r="Z1579" i="1"/>
  <c r="AA1579" i="1"/>
  <c r="AA1554" i="1"/>
  <c r="Z1554" i="1"/>
  <c r="AA1540" i="1"/>
  <c r="Z1540" i="1"/>
  <c r="AA1535" i="1"/>
  <c r="Z1535" i="1"/>
  <c r="AA1520" i="1"/>
  <c r="Z1520" i="1"/>
  <c r="Z1514" i="1"/>
  <c r="AA1514" i="1"/>
  <c r="AA1476" i="1"/>
  <c r="Z1476" i="1"/>
  <c r="AA1456" i="1"/>
  <c r="Z1456" i="1"/>
  <c r="AA1439" i="1"/>
  <c r="Z1439" i="1"/>
  <c r="AA1424" i="1"/>
  <c r="Z1424" i="1"/>
  <c r="AA1418" i="1"/>
  <c r="Z1418" i="1"/>
  <c r="Z1347" i="1"/>
  <c r="AA1347" i="1"/>
  <c r="Z1195" i="1"/>
  <c r="AA1195" i="1"/>
  <c r="Z1183" i="1"/>
  <c r="AA1183" i="1"/>
  <c r="AA1105" i="1"/>
  <c r="Z1105" i="1"/>
  <c r="AA1045" i="1"/>
  <c r="Z1045" i="1"/>
  <c r="Z2096" i="1"/>
  <c r="AA2093" i="1"/>
  <c r="Z2090" i="1"/>
  <c r="Z2060" i="1"/>
  <c r="AA2057" i="1"/>
  <c r="AA2047" i="1"/>
  <c r="AA2029" i="1"/>
  <c r="Z2026" i="1"/>
  <c r="AA2023" i="1"/>
  <c r="AA1983" i="1"/>
  <c r="Z1968" i="1"/>
  <c r="Z1937" i="1"/>
  <c r="Z1930" i="1"/>
  <c r="AA1895" i="1"/>
  <c r="AA1887" i="1"/>
  <c r="AA1855" i="1"/>
  <c r="Z1830" i="1"/>
  <c r="AA1761" i="1"/>
  <c r="Z1761" i="1"/>
  <c r="AA1756" i="1"/>
  <c r="Z1736" i="1"/>
  <c r="AA1705" i="1"/>
  <c r="AA1681" i="1"/>
  <c r="AA1664" i="1"/>
  <c r="Z1664" i="1"/>
  <c r="Z1642" i="1"/>
  <c r="AA1642" i="1"/>
  <c r="AA1638" i="1"/>
  <c r="AA1618" i="1"/>
  <c r="Z1613" i="1"/>
  <c r="AA1613" i="1"/>
  <c r="AA1588" i="1"/>
  <c r="Z1588" i="1"/>
  <c r="AA1528" i="1"/>
  <c r="Z1528" i="1"/>
  <c r="AA1471" i="1"/>
  <c r="Z1471" i="1"/>
  <c r="AA1834" i="1"/>
  <c r="Z1834" i="1"/>
  <c r="AA1804" i="1"/>
  <c r="Z1804" i="1"/>
  <c r="AA1800" i="1"/>
  <c r="Z1800" i="1"/>
  <c r="Z1748" i="1"/>
  <c r="AA1748" i="1"/>
  <c r="AA1690" i="1"/>
  <c r="Z1690" i="1"/>
  <c r="Z1657" i="1"/>
  <c r="AA1657" i="1"/>
  <c r="AA1652" i="1"/>
  <c r="Z1652" i="1"/>
  <c r="Z1647" i="1"/>
  <c r="AA1647" i="1"/>
  <c r="Z1622" i="1"/>
  <c r="AA1622" i="1"/>
  <c r="AA1612" i="1"/>
  <c r="Z1612" i="1"/>
  <c r="Z1572" i="1"/>
  <c r="AA1539" i="1"/>
  <c r="Z1539" i="1"/>
  <c r="Z1502" i="1"/>
  <c r="AA1502" i="1"/>
  <c r="AA1488" i="1"/>
  <c r="Z1488" i="1"/>
  <c r="AA1464" i="1"/>
  <c r="Z1464" i="1"/>
  <c r="Z1323" i="1"/>
  <c r="AA1323" i="1"/>
  <c r="Z1247" i="1"/>
  <c r="AA1247" i="1"/>
  <c r="AA1121" i="1"/>
  <c r="Z1121" i="1"/>
  <c r="Z1037" i="1"/>
  <c r="AA1037" i="1"/>
  <c r="Z2138" i="1"/>
  <c r="AA2132" i="1"/>
  <c r="AA2095" i="1"/>
  <c r="Z2016" i="1"/>
  <c r="AA2013" i="1"/>
  <c r="Z2010" i="1"/>
  <c r="AA2007" i="1"/>
  <c r="Z2001" i="1"/>
  <c r="AA1967" i="1"/>
  <c r="AA1949" i="1"/>
  <c r="Z1936" i="1"/>
  <c r="Z1898" i="1"/>
  <c r="Z1872" i="1"/>
  <c r="Z1862" i="1"/>
  <c r="AA1824" i="1"/>
  <c r="Z1824" i="1"/>
  <c r="AA1812" i="1"/>
  <c r="Z1812" i="1"/>
  <c r="AA1751" i="1"/>
  <c r="Z1680" i="1"/>
  <c r="Z1671" i="1"/>
  <c r="AA1671" i="1"/>
  <c r="AA1591" i="1"/>
  <c r="Z1582" i="1"/>
  <c r="AA1582" i="1"/>
  <c r="AA1552" i="1"/>
  <c r="Z1552" i="1"/>
  <c r="AA1543" i="1"/>
  <c r="Z1543" i="1"/>
  <c r="Z1151" i="1"/>
  <c r="AA1151" i="1"/>
  <c r="Z1124" i="1"/>
  <c r="AA1124" i="1"/>
  <c r="Z1823" i="1"/>
  <c r="AA1823" i="1"/>
  <c r="Z1764" i="1"/>
  <c r="AA1764" i="1"/>
  <c r="Z1651" i="1"/>
  <c r="AA1651" i="1"/>
  <c r="Z1646" i="1"/>
  <c r="AA1646" i="1"/>
  <c r="Z1626" i="1"/>
  <c r="AA1626" i="1"/>
  <c r="Z1621" i="1"/>
  <c r="AA1621" i="1"/>
  <c r="Z1610" i="1"/>
  <c r="AA1610" i="1"/>
  <c r="AA1604" i="1"/>
  <c r="Z1604" i="1"/>
  <c r="AA1556" i="1"/>
  <c r="Z1556" i="1"/>
  <c r="AA1532" i="1"/>
  <c r="Z1532" i="1"/>
  <c r="AA1487" i="1"/>
  <c r="Z1487" i="1"/>
  <c r="Z1279" i="1"/>
  <c r="AA1279" i="1"/>
  <c r="Z1155" i="1"/>
  <c r="AA1155" i="1"/>
  <c r="AA1061" i="1"/>
  <c r="Z1061" i="1"/>
  <c r="Z1052" i="1"/>
  <c r="AA1052" i="1"/>
  <c r="Z1920" i="1"/>
  <c r="Z1876" i="1"/>
  <c r="Z1871" i="1"/>
  <c r="AA1871" i="1"/>
  <c r="AA1781" i="1"/>
  <c r="Z1778" i="1"/>
  <c r="Z1754" i="1"/>
  <c r="Z1746" i="1"/>
  <c r="Z1721" i="1"/>
  <c r="AA1660" i="1"/>
  <c r="Z1660" i="1"/>
  <c r="AA1655" i="1"/>
  <c r="AA1650" i="1"/>
  <c r="AA1625" i="1"/>
  <c r="Z1599" i="1"/>
  <c r="AA1599" i="1"/>
  <c r="AA1595" i="1"/>
  <c r="AA1570" i="1"/>
  <c r="AA1551" i="1"/>
  <c r="Z1551" i="1"/>
  <c r="Z1506" i="1"/>
  <c r="AA1506" i="1"/>
  <c r="AA1468" i="1"/>
  <c r="Z1468" i="1"/>
  <c r="AA1448" i="1"/>
  <c r="Z1448" i="1"/>
  <c r="Z1215" i="1"/>
  <c r="AA1215" i="1"/>
  <c r="Z1571" i="1"/>
  <c r="AA1571" i="1"/>
  <c r="AA1427" i="1"/>
  <c r="Z1427" i="1"/>
  <c r="AA1166" i="1"/>
  <c r="Z1166" i="1"/>
  <c r="Z1084" i="1"/>
  <c r="AA1084" i="1"/>
  <c r="Z1008" i="1"/>
  <c r="AA1008" i="1"/>
  <c r="Z1519" i="1"/>
  <c r="AA1503" i="1"/>
  <c r="Z1503" i="1"/>
  <c r="Z1491" i="1"/>
  <c r="Z1467" i="1"/>
  <c r="Z1442" i="1"/>
  <c r="AA1322" i="1"/>
  <c r="Z1322" i="1"/>
  <c r="AA1278" i="1"/>
  <c r="Z1278" i="1"/>
  <c r="Z1251" i="1"/>
  <c r="AA1251" i="1"/>
  <c r="AA1194" i="1"/>
  <c r="Z1194" i="1"/>
  <c r="AA1146" i="1"/>
  <c r="Z1146" i="1"/>
  <c r="AA1100" i="1"/>
  <c r="Z1031" i="1"/>
  <c r="AA1031" i="1"/>
  <c r="AA1018" i="1"/>
  <c r="Z1018" i="1"/>
  <c r="Z984" i="1"/>
  <c r="AA984" i="1"/>
  <c r="Z910" i="1"/>
  <c r="AA910" i="1"/>
  <c r="AA1523" i="1"/>
  <c r="Z1523" i="1"/>
  <c r="AA1475" i="1"/>
  <c r="Z1475" i="1"/>
  <c r="AA1459" i="1"/>
  <c r="Z1459" i="1"/>
  <c r="Z1447" i="1"/>
  <c r="AA1375" i="1"/>
  <c r="AA1370" i="1"/>
  <c r="Z1370" i="1"/>
  <c r="AA1331" i="1"/>
  <c r="Z1311" i="1"/>
  <c r="AA1311" i="1"/>
  <c r="Z1302" i="1"/>
  <c r="AA1198" i="1"/>
  <c r="Z1198" i="1"/>
  <c r="AA1056" i="1"/>
  <c r="Z1056" i="1"/>
  <c r="AA1041" i="1"/>
  <c r="Z1041" i="1"/>
  <c r="Z909" i="1"/>
  <c r="AA909" i="1"/>
  <c r="AA1432" i="1"/>
  <c r="Z1432" i="1"/>
  <c r="AA1416" i="1"/>
  <c r="Z1416" i="1"/>
  <c r="Z1407" i="1"/>
  <c r="AA1407" i="1"/>
  <c r="AA1350" i="1"/>
  <c r="Z1350" i="1"/>
  <c r="AA1291" i="1"/>
  <c r="Z1291" i="1"/>
  <c r="AA1230" i="1"/>
  <c r="Z1230" i="1"/>
  <c r="AA1163" i="1"/>
  <c r="Z1163" i="1"/>
  <c r="AA1126" i="1"/>
  <c r="Z1126" i="1"/>
  <c r="Z1088" i="1"/>
  <c r="AA1088" i="1"/>
  <c r="AA997" i="1"/>
  <c r="Z941" i="1"/>
  <c r="AA941" i="1"/>
  <c r="AA880" i="1"/>
  <c r="Z880" i="1"/>
  <c r="Z1486" i="1"/>
  <c r="AA1486" i="1"/>
  <c r="Z1411" i="1"/>
  <c r="AA1411" i="1"/>
  <c r="AA1390" i="1"/>
  <c r="Z1390" i="1"/>
  <c r="Z1315" i="1"/>
  <c r="AA1315" i="1"/>
  <c r="AA1174" i="1"/>
  <c r="Z1174" i="1"/>
  <c r="AA1138" i="1"/>
  <c r="Z1138" i="1"/>
  <c r="Z1093" i="1"/>
  <c r="AA1087" i="1"/>
  <c r="Z1087" i="1"/>
  <c r="AA1010" i="1"/>
  <c r="AA993" i="1"/>
  <c r="Z993" i="1"/>
  <c r="Z902" i="1"/>
  <c r="AA902" i="1"/>
  <c r="Z1508" i="1"/>
  <c r="Z1500" i="1"/>
  <c r="Z1496" i="1"/>
  <c r="Z1406" i="1"/>
  <c r="AA1394" i="1"/>
  <c r="Z1394" i="1"/>
  <c r="AA1309" i="1"/>
  <c r="AA1191" i="1"/>
  <c r="Z1131" i="1"/>
  <c r="AA1131" i="1"/>
  <c r="AA1118" i="1"/>
  <c r="Z1118" i="1"/>
  <c r="Z1068" i="1"/>
  <c r="AA1068" i="1"/>
  <c r="Z1003" i="1"/>
  <c r="AA1003" i="1"/>
  <c r="AA992" i="1"/>
  <c r="Z992" i="1"/>
  <c r="AA954" i="1"/>
  <c r="Z954" i="1"/>
  <c r="AA945" i="1"/>
  <c r="Z945" i="1"/>
  <c r="AA1402" i="1"/>
  <c r="Z1402" i="1"/>
  <c r="AA1378" i="1"/>
  <c r="Z1378" i="1"/>
  <c r="AA1338" i="1"/>
  <c r="Z1338" i="1"/>
  <c r="Z1319" i="1"/>
  <c r="AA1319" i="1"/>
  <c r="AA1227" i="1"/>
  <c r="Z1227" i="1"/>
  <c r="Z1097" i="1"/>
  <c r="AA1097" i="1"/>
  <c r="AA1015" i="1"/>
  <c r="Z1015" i="1"/>
  <c r="Z878" i="1"/>
  <c r="AA878" i="1"/>
  <c r="AA867" i="1"/>
  <c r="Z867" i="1"/>
  <c r="AA936" i="1"/>
  <c r="Z936" i="1"/>
  <c r="Z900" i="1"/>
  <c r="AA900" i="1"/>
  <c r="Z823" i="1"/>
  <c r="AA823" i="1"/>
  <c r="Z598" i="1"/>
  <c r="AA598" i="1"/>
  <c r="AA912" i="1"/>
  <c r="Z912" i="1"/>
  <c r="Z750" i="1"/>
  <c r="AA750" i="1"/>
  <c r="Z678" i="1"/>
  <c r="AA678" i="1"/>
  <c r="AA651" i="1"/>
  <c r="Z651" i="1"/>
  <c r="Z646" i="1"/>
  <c r="AA646" i="1"/>
  <c r="Z508" i="1"/>
  <c r="AA508" i="1"/>
  <c r="AA486" i="1"/>
  <c r="Z486" i="1"/>
  <c r="AA463" i="1"/>
  <c r="Z463" i="1"/>
  <c r="AA350" i="1"/>
  <c r="Z350" i="1"/>
  <c r="Z1116" i="1"/>
  <c r="Z1107" i="1"/>
  <c r="Z1085" i="1"/>
  <c r="AA1024" i="1"/>
  <c r="Z991" i="1"/>
  <c r="AA939" i="1"/>
  <c r="AA933" i="1"/>
  <c r="AA908" i="1"/>
  <c r="Z888" i="1"/>
  <c r="AA888" i="1"/>
  <c r="AA870" i="1"/>
  <c r="Z847" i="1"/>
  <c r="AA847" i="1"/>
  <c r="AA838" i="1"/>
  <c r="Z815" i="1"/>
  <c r="AA815" i="1"/>
  <c r="Z806" i="1"/>
  <c r="AA806" i="1"/>
  <c r="AA771" i="1"/>
  <c r="Z771" i="1"/>
  <c r="AA683" i="1"/>
  <c r="Z683" i="1"/>
  <c r="Z1122" i="1"/>
  <c r="AA1122" i="1"/>
  <c r="Z920" i="1"/>
  <c r="AA920" i="1"/>
  <c r="Z855" i="1"/>
  <c r="AA855" i="1"/>
  <c r="Z846" i="1"/>
  <c r="AA846" i="1"/>
  <c r="Z814" i="1"/>
  <c r="AA814" i="1"/>
  <c r="Z749" i="1"/>
  <c r="AA749" i="1"/>
  <c r="AA701" i="1"/>
  <c r="Z701" i="1"/>
  <c r="AA677" i="1"/>
  <c r="Z677" i="1"/>
  <c r="Z1398" i="1"/>
  <c r="Z1334" i="1"/>
  <c r="Z1326" i="1"/>
  <c r="AA1095" i="1"/>
  <c r="Z1092" i="1"/>
  <c r="Z1064" i="1"/>
  <c r="AA1023" i="1"/>
  <c r="AA1019" i="1"/>
  <c r="Z1000" i="1"/>
  <c r="Z980" i="1"/>
  <c r="AA943" i="1"/>
  <c r="AA919" i="1"/>
  <c r="Z864" i="1"/>
  <c r="Z759" i="1"/>
  <c r="AA759" i="1"/>
  <c r="AA661" i="1"/>
  <c r="Z661" i="1"/>
  <c r="AA558" i="1"/>
  <c r="Z558" i="1"/>
  <c r="Z1050" i="1"/>
  <c r="AA1046" i="1"/>
  <c r="Z1016" i="1"/>
  <c r="Z1011" i="1"/>
  <c r="Z955" i="1"/>
  <c r="Z896" i="1"/>
  <c r="AA850" i="1"/>
  <c r="Z850" i="1"/>
  <c r="AA818" i="1"/>
  <c r="Z818" i="1"/>
  <c r="Z813" i="1"/>
  <c r="AA813" i="1"/>
  <c r="Z612" i="1"/>
  <c r="AA612" i="1"/>
  <c r="AA1063" i="1"/>
  <c r="Z1063" i="1"/>
  <c r="Z877" i="1"/>
  <c r="AA877" i="1"/>
  <c r="Z868" i="1"/>
  <c r="AA868" i="1"/>
  <c r="Z863" i="1"/>
  <c r="AA863" i="1"/>
  <c r="Z836" i="1"/>
  <c r="AA836" i="1"/>
  <c r="Z824" i="1"/>
  <c r="AA824" i="1"/>
  <c r="AA736" i="1"/>
  <c r="Z736" i="1"/>
  <c r="AA689" i="1"/>
  <c r="Z689" i="1"/>
  <c r="AA653" i="1"/>
  <c r="Z653" i="1"/>
  <c r="AA553" i="1"/>
  <c r="Z553" i="1"/>
  <c r="AA318" i="1"/>
  <c r="Z318" i="1"/>
  <c r="AA723" i="1"/>
  <c r="Z723" i="1"/>
  <c r="Z707" i="1"/>
  <c r="AA707" i="1"/>
  <c r="AA573" i="1"/>
  <c r="Z573" i="1"/>
  <c r="Z525" i="1"/>
  <c r="AA525" i="1"/>
  <c r="Z362" i="1"/>
  <c r="AA362" i="1"/>
  <c r="AA235" i="1"/>
  <c r="Z235" i="1"/>
  <c r="AA640" i="1"/>
  <c r="AA596" i="1"/>
  <c r="AA559" i="1"/>
  <c r="Z559" i="1"/>
  <c r="Z491" i="1"/>
  <c r="AA491" i="1"/>
  <c r="Z485" i="1"/>
  <c r="AA485" i="1"/>
  <c r="AA224" i="1"/>
  <c r="Z224" i="1"/>
  <c r="Z193" i="1"/>
  <c r="AA193" i="1"/>
  <c r="Z726" i="1"/>
  <c r="AA656" i="1"/>
  <c r="AA652" i="1"/>
  <c r="AA648" i="1"/>
  <c r="Z628" i="1"/>
  <c r="AA614" i="1"/>
  <c r="AA606" i="1"/>
  <c r="Z599" i="1"/>
  <c r="AA599" i="1"/>
  <c r="AA567" i="1"/>
  <c r="Z545" i="1"/>
  <c r="AA545" i="1"/>
  <c r="AA520" i="1"/>
  <c r="Z520" i="1"/>
  <c r="AA490" i="1"/>
  <c r="Z490" i="1"/>
  <c r="AA462" i="1"/>
  <c r="Z462" i="1"/>
  <c r="Z427" i="1"/>
  <c r="AA427" i="1"/>
  <c r="Z413" i="1"/>
  <c r="AA413" i="1"/>
  <c r="Z393" i="1"/>
  <c r="AA393" i="1"/>
  <c r="Z329" i="1"/>
  <c r="AA329" i="1"/>
  <c r="AA321" i="1"/>
  <c r="Z321" i="1"/>
  <c r="Z256" i="1"/>
  <c r="AA256" i="1"/>
  <c r="AA23" i="1"/>
  <c r="Z23" i="1"/>
  <c r="AA562" i="1"/>
  <c r="Z562" i="1"/>
  <c r="Z551" i="1"/>
  <c r="AA551" i="1"/>
  <c r="Z506" i="1"/>
  <c r="AA506" i="1"/>
  <c r="Z489" i="1"/>
  <c r="AA489" i="1"/>
  <c r="Z418" i="1"/>
  <c r="AA418" i="1"/>
  <c r="AA412" i="1"/>
  <c r="Z412" i="1"/>
  <c r="AA392" i="1"/>
  <c r="Z392" i="1"/>
  <c r="Z369" i="1"/>
  <c r="AA369" i="1"/>
  <c r="AA353" i="1"/>
  <c r="Z353" i="1"/>
  <c r="Z320" i="1"/>
  <c r="AA320" i="1"/>
  <c r="Z249" i="1"/>
  <c r="AA249" i="1"/>
  <c r="Z209" i="1"/>
  <c r="AA209" i="1"/>
  <c r="AA110" i="1"/>
  <c r="Z110" i="1"/>
  <c r="Z82" i="1"/>
  <c r="AA82" i="1"/>
  <c r="AA708" i="1"/>
  <c r="Z575" i="1"/>
  <c r="AA575" i="1"/>
  <c r="AA510" i="1"/>
  <c r="Z510" i="1"/>
  <c r="AA455" i="1"/>
  <c r="Z455" i="1"/>
  <c r="AA243" i="1"/>
  <c r="Z243" i="1"/>
  <c r="AA748" i="1"/>
  <c r="Z744" i="1"/>
  <c r="Z739" i="1"/>
  <c r="AA696" i="1"/>
  <c r="AA638" i="1"/>
  <c r="Z635" i="1"/>
  <c r="Z605" i="1"/>
  <c r="AA530" i="1"/>
  <c r="Z530" i="1"/>
  <c r="Z518" i="1"/>
  <c r="Z465" i="1"/>
  <c r="AA465" i="1"/>
  <c r="AA579" i="1"/>
  <c r="Z579" i="1"/>
  <c r="Z554" i="1"/>
  <c r="AA554" i="1"/>
  <c r="Z445" i="1"/>
  <c r="AA445" i="1"/>
  <c r="Z425" i="1"/>
  <c r="AA425" i="1"/>
  <c r="AA421" i="1"/>
  <c r="Z421" i="1"/>
  <c r="AA389" i="1"/>
  <c r="Z389" i="1"/>
  <c r="Z286" i="1"/>
  <c r="AA286" i="1"/>
  <c r="Z264" i="1"/>
  <c r="AA264" i="1"/>
  <c r="Z253" i="1"/>
  <c r="AA253" i="1"/>
  <c r="AA226" i="1"/>
  <c r="Z226" i="1"/>
  <c r="AA168" i="1"/>
  <c r="Z168" i="1"/>
  <c r="Z162" i="1"/>
  <c r="AA162" i="1"/>
  <c r="AA440" i="1"/>
  <c r="Z440" i="1"/>
  <c r="AA86" i="1"/>
  <c r="Z86" i="1"/>
  <c r="AA65" i="1"/>
  <c r="Z65" i="1"/>
  <c r="AA45" i="1"/>
  <c r="Z45" i="1"/>
  <c r="AA39" i="1"/>
  <c r="Z39" i="1"/>
  <c r="AA15" i="1"/>
  <c r="Z15" i="1"/>
  <c r="Z453" i="1"/>
  <c r="AA453" i="1"/>
  <c r="Z388" i="1"/>
  <c r="Z383" i="1"/>
  <c r="AA352" i="1"/>
  <c r="Z283" i="1"/>
  <c r="Z225" i="1"/>
  <c r="AA225" i="1"/>
  <c r="Z167" i="1"/>
  <c r="AA167" i="1"/>
  <c r="AA133" i="1"/>
  <c r="Z133" i="1"/>
  <c r="Z74" i="1"/>
  <c r="AA74" i="1"/>
  <c r="Z378" i="1"/>
  <c r="AA378" i="1"/>
  <c r="AA188" i="1"/>
  <c r="Z188" i="1"/>
  <c r="AA183" i="1"/>
  <c r="Z183" i="1"/>
  <c r="Z144" i="1"/>
  <c r="AA144" i="1"/>
  <c r="AA119" i="1"/>
  <c r="Z119" i="1"/>
  <c r="AA109" i="1"/>
  <c r="Z109" i="1"/>
  <c r="Z96" i="1"/>
  <c r="AA96" i="1"/>
  <c r="Z18" i="1"/>
  <c r="AA18" i="1"/>
  <c r="Z517" i="1"/>
  <c r="AA517" i="1"/>
  <c r="AA420" i="1"/>
  <c r="Z420" i="1"/>
  <c r="Z401" i="1"/>
  <c r="AA401" i="1"/>
  <c r="AA397" i="1"/>
  <c r="AA394" i="1"/>
  <c r="Z327" i="1"/>
  <c r="AA327" i="1"/>
  <c r="Z229" i="1"/>
  <c r="AA229" i="1"/>
  <c r="Z216" i="1"/>
  <c r="AA216" i="1"/>
  <c r="AA182" i="1"/>
  <c r="Z182" i="1"/>
  <c r="AA149" i="1"/>
  <c r="Z149" i="1"/>
  <c r="AA143" i="1"/>
  <c r="Z143" i="1"/>
  <c r="Z42" i="1"/>
  <c r="AA42" i="1"/>
  <c r="Z36" i="1"/>
  <c r="AA36" i="1"/>
  <c r="AA26" i="1"/>
  <c r="Z26" i="1"/>
  <c r="AA460" i="1"/>
  <c r="Z460" i="1"/>
  <c r="AA433" i="1"/>
  <c r="AA426" i="1"/>
  <c r="Z410" i="1"/>
  <c r="AA410" i="1"/>
  <c r="Z342" i="1"/>
  <c r="AA342" i="1"/>
  <c r="AA300" i="1"/>
  <c r="AA272" i="1"/>
  <c r="AA176" i="1"/>
  <c r="Z176" i="1"/>
  <c r="AA170" i="1"/>
  <c r="Z154" i="1"/>
  <c r="AA154" i="1"/>
  <c r="AA148" i="1"/>
  <c r="Z148" i="1"/>
  <c r="Z122" i="1"/>
  <c r="AA122" i="1"/>
  <c r="AA79" i="1"/>
  <c r="Z79" i="1"/>
  <c r="AA66" i="1"/>
  <c r="Z66" i="1"/>
  <c r="Z351" i="1"/>
  <c r="AA351" i="1"/>
  <c r="AA191" i="1"/>
  <c r="Z191" i="1"/>
  <c r="AA181" i="1"/>
  <c r="Z181" i="1"/>
  <c r="AA136" i="1"/>
  <c r="Z136" i="1"/>
  <c r="Z117" i="1"/>
  <c r="AA117" i="1"/>
  <c r="Z519" i="1"/>
  <c r="AA519" i="1"/>
  <c r="AA437" i="1"/>
  <c r="Z437" i="1"/>
  <c r="AA223" i="1"/>
  <c r="Z223" i="1"/>
  <c r="AA205" i="1"/>
  <c r="Z205" i="1"/>
  <c r="Z130" i="1"/>
  <c r="AA130" i="1"/>
  <c r="AA111" i="1"/>
  <c r="Z20" i="1"/>
  <c r="Z9" i="1"/>
  <c r="AA9" i="1"/>
  <c r="Z157" i="1"/>
  <c r="Z116" i="1"/>
  <c r="AA44" i="1"/>
  <c r="AA81" i="1"/>
  <c r="AA47" i="1"/>
  <c r="Z17" i="1"/>
  <c r="Z6" i="1"/>
  <c r="AA13" i="1"/>
  <c r="AA187" i="1"/>
  <c r="AA141" i="1"/>
  <c r="Z105" i="1"/>
  <c r="AA55" i="1"/>
  <c r="AA121" i="1"/>
  <c r="Z118" i="1"/>
  <c r="AA88" i="1"/>
  <c r="AA72" i="1"/>
  <c r="Z6587" i="1"/>
  <c r="AA6587" i="1"/>
  <c r="AA6515" i="1"/>
  <c r="Z6515" i="1"/>
  <c r="Z6451" i="1"/>
  <c r="AA6451" i="1"/>
  <c r="Z6405" i="1"/>
  <c r="AA6405" i="1"/>
  <c r="AA6354" i="1"/>
  <c r="Z6354" i="1"/>
  <c r="AA6312" i="1"/>
  <c r="Z6312" i="1"/>
  <c r="AA6232" i="1"/>
  <c r="Z6232" i="1"/>
  <c r="AA6161" i="1"/>
  <c r="Z6161" i="1"/>
  <c r="Z6127" i="1"/>
  <c r="AA6127" i="1"/>
  <c r="Z6029" i="1"/>
  <c r="AA6029" i="1"/>
  <c r="AA6002" i="1"/>
  <c r="Z6002" i="1"/>
  <c r="Z5416" i="1"/>
  <c r="AA5416" i="1"/>
  <c r="Z5358" i="1"/>
  <c r="AA5358" i="1"/>
  <c r="Z5199" i="1"/>
  <c r="AA5199" i="1"/>
  <c r="Z5167" i="1"/>
  <c r="AA5167" i="1"/>
  <c r="Z6565" i="1"/>
  <c r="AA6565" i="1"/>
  <c r="Z6503" i="1"/>
  <c r="AA6503" i="1"/>
  <c r="Z6283" i="1"/>
  <c r="AA6283" i="1"/>
  <c r="AA6594" i="1"/>
  <c r="Z6594" i="1"/>
  <c r="Z6580" i="1"/>
  <c r="AA6580" i="1"/>
  <c r="Z6571" i="1"/>
  <c r="AA6571" i="1"/>
  <c r="AA6560" i="1"/>
  <c r="Z6560" i="1"/>
  <c r="Z6541" i="1"/>
  <c r="AA6541" i="1"/>
  <c r="AA6514" i="1"/>
  <c r="Z6514" i="1"/>
  <c r="AA6506" i="1"/>
  <c r="Z6506" i="1"/>
  <c r="Z6491" i="1"/>
  <c r="AA6491" i="1"/>
  <c r="Z6479" i="1"/>
  <c r="AA6479" i="1"/>
  <c r="Z6471" i="1"/>
  <c r="AA6471" i="1"/>
  <c r="Z6467" i="1"/>
  <c r="AA6467" i="1"/>
  <c r="AA6450" i="1"/>
  <c r="Z6450" i="1"/>
  <c r="AA6442" i="1"/>
  <c r="Z6442" i="1"/>
  <c r="AA6433" i="1"/>
  <c r="Z6433" i="1"/>
  <c r="AA6408" i="1"/>
  <c r="Z6408" i="1"/>
  <c r="Z6399" i="1"/>
  <c r="AA6399" i="1"/>
  <c r="Z6391" i="1"/>
  <c r="AA6391" i="1"/>
  <c r="Z6379" i="1"/>
  <c r="AA6379" i="1"/>
  <c r="AA6370" i="1"/>
  <c r="Z6370" i="1"/>
  <c r="AA6362" i="1"/>
  <c r="Z6362" i="1"/>
  <c r="AA6328" i="1"/>
  <c r="Z6328" i="1"/>
  <c r="Z6325" i="1"/>
  <c r="AA6325" i="1"/>
  <c r="Z6299" i="1"/>
  <c r="AA6299" i="1"/>
  <c r="Z6291" i="1"/>
  <c r="AA6291" i="1"/>
  <c r="AA6257" i="1"/>
  <c r="Z6257" i="1"/>
  <c r="Z6245" i="1"/>
  <c r="AA6245" i="1"/>
  <c r="Z6223" i="1"/>
  <c r="AA6223" i="1"/>
  <c r="Z6215" i="1"/>
  <c r="AA6215" i="1"/>
  <c r="Z6211" i="1"/>
  <c r="AA6211" i="1"/>
  <c r="AA6194" i="1"/>
  <c r="Z6194" i="1"/>
  <c r="AA6186" i="1"/>
  <c r="Z6186" i="1"/>
  <c r="AA6177" i="1"/>
  <c r="Z6177" i="1"/>
  <c r="AA6152" i="1"/>
  <c r="Z6152" i="1"/>
  <c r="Z6143" i="1"/>
  <c r="AA6143" i="1"/>
  <c r="Z6135" i="1"/>
  <c r="AA6135" i="1"/>
  <c r="Z6123" i="1"/>
  <c r="AA6123" i="1"/>
  <c r="AA6114" i="1"/>
  <c r="Z6114" i="1"/>
  <c r="AA6106" i="1"/>
  <c r="Z6106" i="1"/>
  <c r="AA6072" i="1"/>
  <c r="Z6072" i="1"/>
  <c r="Z6069" i="1"/>
  <c r="AA6069" i="1"/>
  <c r="Z6028" i="1"/>
  <c r="AA6028" i="1"/>
  <c r="Z5989" i="1"/>
  <c r="AA5989" i="1"/>
  <c r="AA5978" i="1"/>
  <c r="Z5978" i="1"/>
  <c r="Z5959" i="1"/>
  <c r="AA5959" i="1"/>
  <c r="Z5955" i="1"/>
  <c r="AA5955" i="1"/>
  <c r="AA5923" i="1"/>
  <c r="Z5923" i="1"/>
  <c r="AA5891" i="1"/>
  <c r="Z5891" i="1"/>
  <c r="AA5859" i="1"/>
  <c r="Z5859" i="1"/>
  <c r="AA5827" i="1"/>
  <c r="Z5827" i="1"/>
  <c r="AA5795" i="1"/>
  <c r="Z5795" i="1"/>
  <c r="AA5763" i="1"/>
  <c r="Z5763" i="1"/>
  <c r="AA5731" i="1"/>
  <c r="Z5731" i="1"/>
  <c r="AA5699" i="1"/>
  <c r="Z5699" i="1"/>
  <c r="AA5667" i="1"/>
  <c r="Z5667" i="1"/>
  <c r="AA5635" i="1"/>
  <c r="Z5635" i="1"/>
  <c r="AA5603" i="1"/>
  <c r="Z5603" i="1"/>
  <c r="AA5571" i="1"/>
  <c r="Z5571" i="1"/>
  <c r="AA5539" i="1"/>
  <c r="Z5539" i="1"/>
  <c r="AA5507" i="1"/>
  <c r="Z5507" i="1"/>
  <c r="AA5475" i="1"/>
  <c r="Z5475" i="1"/>
  <c r="AA5443" i="1"/>
  <c r="Z5443" i="1"/>
  <c r="AA5435" i="1"/>
  <c r="Z5435" i="1"/>
  <c r="Z5400" i="1"/>
  <c r="AA5400" i="1"/>
  <c r="AA5362" i="1"/>
  <c r="Z5362" i="1"/>
  <c r="AA5339" i="1"/>
  <c r="Z5339" i="1"/>
  <c r="Z5320" i="1"/>
  <c r="AA5320" i="1"/>
  <c r="Z5312" i="1"/>
  <c r="AA5312" i="1"/>
  <c r="Z5184" i="1"/>
  <c r="AA5184" i="1"/>
  <c r="Z6488" i="1"/>
  <c r="AA6488" i="1"/>
  <c r="Z6295" i="1"/>
  <c r="AA6295" i="1"/>
  <c r="Z6583" i="1"/>
  <c r="AA6583" i="1"/>
  <c r="AA6499" i="1"/>
  <c r="Z6499" i="1"/>
  <c r="AA6586" i="1"/>
  <c r="Z6586" i="1"/>
  <c r="AA6579" i="1"/>
  <c r="Z6579" i="1"/>
  <c r="Z6567" i="1"/>
  <c r="AA6567" i="1"/>
  <c r="Z6564" i="1"/>
  <c r="AA6564" i="1"/>
  <c r="Z6552" i="1"/>
  <c r="AA6552" i="1"/>
  <c r="Z6549" i="1"/>
  <c r="AA6549" i="1"/>
  <c r="AA6544" i="1"/>
  <c r="Z6544" i="1"/>
  <c r="AA6498" i="1"/>
  <c r="Z6498" i="1"/>
  <c r="Z6487" i="1"/>
  <c r="AA6487" i="1"/>
  <c r="Z6475" i="1"/>
  <c r="AA6475" i="1"/>
  <c r="AA6466" i="1"/>
  <c r="Z6466" i="1"/>
  <c r="AA6458" i="1"/>
  <c r="Z6458" i="1"/>
  <c r="AA6424" i="1"/>
  <c r="Z6424" i="1"/>
  <c r="Z6421" i="1"/>
  <c r="AA6421" i="1"/>
  <c r="Z6395" i="1"/>
  <c r="AA6395" i="1"/>
  <c r="Z6387" i="1"/>
  <c r="AA6387" i="1"/>
  <c r="AA6353" i="1"/>
  <c r="Z6353" i="1"/>
  <c r="Z6341" i="1"/>
  <c r="AA6341" i="1"/>
  <c r="Z6319" i="1"/>
  <c r="AA6319" i="1"/>
  <c r="Z6311" i="1"/>
  <c r="AA6311" i="1"/>
  <c r="Z6307" i="1"/>
  <c r="AA6307" i="1"/>
  <c r="AA6290" i="1"/>
  <c r="Z6290" i="1"/>
  <c r="AA6282" i="1"/>
  <c r="Z6282" i="1"/>
  <c r="AA6273" i="1"/>
  <c r="Z6273" i="1"/>
  <c r="AA6248" i="1"/>
  <c r="Z6248" i="1"/>
  <c r="Z6239" i="1"/>
  <c r="AA6239" i="1"/>
  <c r="Z6231" i="1"/>
  <c r="AA6231" i="1"/>
  <c r="Z6219" i="1"/>
  <c r="AA6219" i="1"/>
  <c r="AA6210" i="1"/>
  <c r="Z6210" i="1"/>
  <c r="AA6202" i="1"/>
  <c r="Z6202" i="1"/>
  <c r="AA6168" i="1"/>
  <c r="Z6168" i="1"/>
  <c r="Z6165" i="1"/>
  <c r="AA6165" i="1"/>
  <c r="Z6139" i="1"/>
  <c r="AA6139" i="1"/>
  <c r="Z6131" i="1"/>
  <c r="AA6131" i="1"/>
  <c r="AA6097" i="1"/>
  <c r="Z6097" i="1"/>
  <c r="Z6085" i="1"/>
  <c r="AA6085" i="1"/>
  <c r="Z6063" i="1"/>
  <c r="AA6063" i="1"/>
  <c r="AA6034" i="1"/>
  <c r="Z6034" i="1"/>
  <c r="Z6027" i="1"/>
  <c r="AA6027" i="1"/>
  <c r="AA6010" i="1"/>
  <c r="Z6010" i="1"/>
  <c r="Z5988" i="1"/>
  <c r="AA5988" i="1"/>
  <c r="AA5984" i="1"/>
  <c r="Z5984" i="1"/>
  <c r="Z5438" i="1"/>
  <c r="AA5438" i="1"/>
  <c r="AA5427" i="1"/>
  <c r="Z5427" i="1"/>
  <c r="AA5419" i="1"/>
  <c r="Z5419" i="1"/>
  <c r="Z5384" i="1"/>
  <c r="AA5384" i="1"/>
  <c r="Z5342" i="1"/>
  <c r="AA5342" i="1"/>
  <c r="Z5223" i="1"/>
  <c r="AA5223" i="1"/>
  <c r="Z5216" i="1"/>
  <c r="AA5216" i="1"/>
  <c r="Z5152" i="1"/>
  <c r="AA5152" i="1"/>
  <c r="AA6568" i="1"/>
  <c r="Z6568" i="1"/>
  <c r="AA6266" i="1"/>
  <c r="Z6266" i="1"/>
  <c r="Z6195" i="1"/>
  <c r="AA6195" i="1"/>
  <c r="AA6090" i="1"/>
  <c r="Z6090" i="1"/>
  <c r="AA6378" i="1"/>
  <c r="Z6378" i="1"/>
  <c r="AA6344" i="1"/>
  <c r="Z6344" i="1"/>
  <c r="Z6327" i="1"/>
  <c r="AA6327" i="1"/>
  <c r="AA6298" i="1"/>
  <c r="Z6298" i="1"/>
  <c r="AA6264" i="1"/>
  <c r="Z6264" i="1"/>
  <c r="Z6261" i="1"/>
  <c r="AA6261" i="1"/>
  <c r="Z6235" i="1"/>
  <c r="AA6235" i="1"/>
  <c r="Z6227" i="1"/>
  <c r="AA6227" i="1"/>
  <c r="AA6193" i="1"/>
  <c r="Z6193" i="1"/>
  <c r="Z6181" i="1"/>
  <c r="AA6181" i="1"/>
  <c r="Z6159" i="1"/>
  <c r="AA6159" i="1"/>
  <c r="Z6151" i="1"/>
  <c r="AA6151" i="1"/>
  <c r="Z6147" i="1"/>
  <c r="AA6147" i="1"/>
  <c r="AA6130" i="1"/>
  <c r="Z6130" i="1"/>
  <c r="AA6122" i="1"/>
  <c r="Z6122" i="1"/>
  <c r="AA6113" i="1"/>
  <c r="Z6113" i="1"/>
  <c r="AA6088" i="1"/>
  <c r="Z6088" i="1"/>
  <c r="Z6079" i="1"/>
  <c r="AA6079" i="1"/>
  <c r="Z6071" i="1"/>
  <c r="AA6071" i="1"/>
  <c r="Z6059" i="1"/>
  <c r="AA6059" i="1"/>
  <c r="Z6021" i="1"/>
  <c r="AA6021" i="1"/>
  <c r="Z5991" i="1"/>
  <c r="AA5991" i="1"/>
  <c r="Z5987" i="1"/>
  <c r="AA5987" i="1"/>
  <c r="AA5947" i="1"/>
  <c r="Z5947" i="1"/>
  <c r="AA5915" i="1"/>
  <c r="Z5915" i="1"/>
  <c r="AA5883" i="1"/>
  <c r="Z5883" i="1"/>
  <c r="AA5851" i="1"/>
  <c r="Z5851" i="1"/>
  <c r="AA5819" i="1"/>
  <c r="Z5819" i="1"/>
  <c r="AA5787" i="1"/>
  <c r="Z5787" i="1"/>
  <c r="AA5755" i="1"/>
  <c r="Z5755" i="1"/>
  <c r="AA5723" i="1"/>
  <c r="Z5723" i="1"/>
  <c r="AA5691" i="1"/>
  <c r="Z5691" i="1"/>
  <c r="AA5659" i="1"/>
  <c r="Z5659" i="1"/>
  <c r="AA5627" i="1"/>
  <c r="Z5627" i="1"/>
  <c r="AA5595" i="1"/>
  <c r="Z5595" i="1"/>
  <c r="AA5563" i="1"/>
  <c r="Z5563" i="1"/>
  <c r="AA5531" i="1"/>
  <c r="Z5531" i="1"/>
  <c r="AA5499" i="1"/>
  <c r="Z5499" i="1"/>
  <c r="AA5467" i="1"/>
  <c r="Z5467" i="1"/>
  <c r="AA5442" i="1"/>
  <c r="Z5442" i="1"/>
  <c r="Z5422" i="1"/>
  <c r="AA5422" i="1"/>
  <c r="AA5411" i="1"/>
  <c r="Z5411" i="1"/>
  <c r="AA5403" i="1"/>
  <c r="Z5403" i="1"/>
  <c r="Z5368" i="1"/>
  <c r="AA5368" i="1"/>
  <c r="AA5346" i="1"/>
  <c r="Z5346" i="1"/>
  <c r="AA5316" i="1"/>
  <c r="Z5316" i="1"/>
  <c r="Z5255" i="1"/>
  <c r="AA5255" i="1"/>
  <c r="AA6595" i="1"/>
  <c r="Z6595" i="1"/>
  <c r="AA6522" i="1"/>
  <c r="Z6522" i="1"/>
  <c r="Z6383" i="1"/>
  <c r="AA6383" i="1"/>
  <c r="AA6346" i="1"/>
  <c r="Z6346" i="1"/>
  <c r="Z6303" i="1"/>
  <c r="AA6303" i="1"/>
  <c r="Z6203" i="1"/>
  <c r="AA6203" i="1"/>
  <c r="Z6149" i="1"/>
  <c r="AA6149" i="1"/>
  <c r="Z5956" i="1"/>
  <c r="AA5956" i="1"/>
  <c r="AA6570" i="1"/>
  <c r="Z6570" i="1"/>
  <c r="Z6555" i="1"/>
  <c r="AA6555" i="1"/>
  <c r="Z6525" i="1"/>
  <c r="AA6525" i="1"/>
  <c r="AA6490" i="1"/>
  <c r="Z6490" i="1"/>
  <c r="Z6483" i="1"/>
  <c r="AA6483" i="1"/>
  <c r="AA6369" i="1"/>
  <c r="Z6369" i="1"/>
  <c r="AA6306" i="1"/>
  <c r="Z6306" i="1"/>
  <c r="AA6562" i="1"/>
  <c r="Z6562" i="1"/>
  <c r="Z6551" i="1"/>
  <c r="AA6551" i="1"/>
  <c r="Z6548" i="1"/>
  <c r="AA6548" i="1"/>
  <c r="Z6539" i="1"/>
  <c r="AA6539" i="1"/>
  <c r="AA6528" i="1"/>
  <c r="Z6528" i="1"/>
  <c r="Z6509" i="1"/>
  <c r="AA6509" i="1"/>
  <c r="AA6482" i="1"/>
  <c r="Z6482" i="1"/>
  <c r="AA6474" i="1"/>
  <c r="Z6474" i="1"/>
  <c r="AA6465" i="1"/>
  <c r="Z6465" i="1"/>
  <c r="AA6440" i="1"/>
  <c r="Z6440" i="1"/>
  <c r="Z6431" i="1"/>
  <c r="AA6431" i="1"/>
  <c r="Z6423" i="1"/>
  <c r="AA6423" i="1"/>
  <c r="Z6411" i="1"/>
  <c r="AA6411" i="1"/>
  <c r="AA6402" i="1"/>
  <c r="Z6402" i="1"/>
  <c r="AA6394" i="1"/>
  <c r="Z6394" i="1"/>
  <c r="AA6360" i="1"/>
  <c r="Z6360" i="1"/>
  <c r="Z6357" i="1"/>
  <c r="AA6357" i="1"/>
  <c r="Z6331" i="1"/>
  <c r="AA6331" i="1"/>
  <c r="Z6323" i="1"/>
  <c r="AA6323" i="1"/>
  <c r="AA6289" i="1"/>
  <c r="Z6289" i="1"/>
  <c r="Z6277" i="1"/>
  <c r="AA6277" i="1"/>
  <c r="Z6255" i="1"/>
  <c r="AA6255" i="1"/>
  <c r="Z6247" i="1"/>
  <c r="AA6247" i="1"/>
  <c r="Z6243" i="1"/>
  <c r="AA6243" i="1"/>
  <c r="AA6226" i="1"/>
  <c r="Z6226" i="1"/>
  <c r="AA6218" i="1"/>
  <c r="Z6218" i="1"/>
  <c r="AA6209" i="1"/>
  <c r="Z6209" i="1"/>
  <c r="AA6184" i="1"/>
  <c r="Z6184" i="1"/>
  <c r="Z6175" i="1"/>
  <c r="AA6175" i="1"/>
  <c r="Z6167" i="1"/>
  <c r="AA6167" i="1"/>
  <c r="Z6155" i="1"/>
  <c r="AA6155" i="1"/>
  <c r="AA6146" i="1"/>
  <c r="Z6146" i="1"/>
  <c r="AA6138" i="1"/>
  <c r="Z6138" i="1"/>
  <c r="AA6104" i="1"/>
  <c r="Z6104" i="1"/>
  <c r="Z6101" i="1"/>
  <c r="AA6101" i="1"/>
  <c r="Z6075" i="1"/>
  <c r="AA6075" i="1"/>
  <c r="Z6067" i="1"/>
  <c r="AA6067" i="1"/>
  <c r="Z6053" i="1"/>
  <c r="AA6053" i="1"/>
  <c r="AA6042" i="1"/>
  <c r="Z6042" i="1"/>
  <c r="Z6020" i="1"/>
  <c r="AA6020" i="1"/>
  <c r="AA6016" i="1"/>
  <c r="Z6016" i="1"/>
  <c r="Z5965" i="1"/>
  <c r="AA5965" i="1"/>
  <c r="AA5426" i="1"/>
  <c r="Z5426" i="1"/>
  <c r="Z5406" i="1"/>
  <c r="AA5406" i="1"/>
  <c r="AA5395" i="1"/>
  <c r="Z5395" i="1"/>
  <c r="AA5387" i="1"/>
  <c r="Z5387" i="1"/>
  <c r="Z5326" i="1"/>
  <c r="AA5326" i="1"/>
  <c r="Z5295" i="1"/>
  <c r="AA5295" i="1"/>
  <c r="Z5287" i="1"/>
  <c r="AA5287" i="1"/>
  <c r="Z5280" i="1"/>
  <c r="AA5280" i="1"/>
  <c r="Z6371" i="1"/>
  <c r="AA6371" i="1"/>
  <c r="AA6337" i="1"/>
  <c r="Z6337" i="1"/>
  <c r="AA6274" i="1"/>
  <c r="Z6274" i="1"/>
  <c r="Z6229" i="1"/>
  <c r="AA6229" i="1"/>
  <c r="Z6115" i="1"/>
  <c r="AA6115" i="1"/>
  <c r="Z6415" i="1"/>
  <c r="AA6415" i="1"/>
  <c r="Z6407" i="1"/>
  <c r="AA6407" i="1"/>
  <c r="Z6403" i="1"/>
  <c r="AA6403" i="1"/>
  <c r="AA6386" i="1"/>
  <c r="Z6386" i="1"/>
  <c r="AA6547" i="1"/>
  <c r="Z6547" i="1"/>
  <c r="Z6535" i="1"/>
  <c r="AA6535" i="1"/>
  <c r="Z6532" i="1"/>
  <c r="AA6532" i="1"/>
  <c r="Z6520" i="1"/>
  <c r="AA6520" i="1"/>
  <c r="Z6517" i="1"/>
  <c r="AA6517" i="1"/>
  <c r="AA6512" i="1"/>
  <c r="Z6512" i="1"/>
  <c r="AA6456" i="1"/>
  <c r="Z6456" i="1"/>
  <c r="Z6453" i="1"/>
  <c r="AA6453" i="1"/>
  <c r="Z6427" i="1"/>
  <c r="AA6427" i="1"/>
  <c r="Z6419" i="1"/>
  <c r="AA6419" i="1"/>
  <c r="AA6385" i="1"/>
  <c r="Z6385" i="1"/>
  <c r="Z6373" i="1"/>
  <c r="AA6373" i="1"/>
  <c r="Z6351" i="1"/>
  <c r="AA6351" i="1"/>
  <c r="Z6343" i="1"/>
  <c r="AA6343" i="1"/>
  <c r="Z6339" i="1"/>
  <c r="AA6339" i="1"/>
  <c r="AA6322" i="1"/>
  <c r="Z6322" i="1"/>
  <c r="AA6314" i="1"/>
  <c r="Z6314" i="1"/>
  <c r="AA6305" i="1"/>
  <c r="Z6305" i="1"/>
  <c r="AA6280" i="1"/>
  <c r="Z6280" i="1"/>
  <c r="Z6271" i="1"/>
  <c r="AA6271" i="1"/>
  <c r="Z6263" i="1"/>
  <c r="AA6263" i="1"/>
  <c r="Z6251" i="1"/>
  <c r="AA6251" i="1"/>
  <c r="AA6242" i="1"/>
  <c r="Z6242" i="1"/>
  <c r="AA6234" i="1"/>
  <c r="Z6234" i="1"/>
  <c r="AA6200" i="1"/>
  <c r="Z6200" i="1"/>
  <c r="Z6197" i="1"/>
  <c r="AA6197" i="1"/>
  <c r="Z6171" i="1"/>
  <c r="AA6171" i="1"/>
  <c r="Z6163" i="1"/>
  <c r="AA6163" i="1"/>
  <c r="AA6129" i="1"/>
  <c r="Z6129" i="1"/>
  <c r="Z6117" i="1"/>
  <c r="AA6117" i="1"/>
  <c r="Z6095" i="1"/>
  <c r="AA6095" i="1"/>
  <c r="Z6087" i="1"/>
  <c r="AA6087" i="1"/>
  <c r="Z6083" i="1"/>
  <c r="AA6083" i="1"/>
  <c r="AA6066" i="1"/>
  <c r="Z6066" i="1"/>
  <c r="Z6052" i="1"/>
  <c r="AA6052" i="1"/>
  <c r="AA6048" i="1"/>
  <c r="Z6048" i="1"/>
  <c r="Z6023" i="1"/>
  <c r="AA6023" i="1"/>
  <c r="Z6019" i="1"/>
  <c r="AA6019" i="1"/>
  <c r="Z5964" i="1"/>
  <c r="AA5964" i="1"/>
  <c r="AA5939" i="1"/>
  <c r="Z5939" i="1"/>
  <c r="AA5907" i="1"/>
  <c r="Z5907" i="1"/>
  <c r="AA5875" i="1"/>
  <c r="Z5875" i="1"/>
  <c r="AA5843" i="1"/>
  <c r="Z5843" i="1"/>
  <c r="AA5811" i="1"/>
  <c r="Z5811" i="1"/>
  <c r="AA5779" i="1"/>
  <c r="Z5779" i="1"/>
  <c r="AA5747" i="1"/>
  <c r="Z5747" i="1"/>
  <c r="AA5715" i="1"/>
  <c r="Z5715" i="1"/>
  <c r="AA5683" i="1"/>
  <c r="Z5683" i="1"/>
  <c r="AA5651" i="1"/>
  <c r="Z5651" i="1"/>
  <c r="AA5619" i="1"/>
  <c r="Z5619" i="1"/>
  <c r="AA5587" i="1"/>
  <c r="Z5587" i="1"/>
  <c r="AA5555" i="1"/>
  <c r="Z5555" i="1"/>
  <c r="AA5523" i="1"/>
  <c r="Z5523" i="1"/>
  <c r="AA5491" i="1"/>
  <c r="Z5491" i="1"/>
  <c r="AA5459" i="1"/>
  <c r="Z5459" i="1"/>
  <c r="AA5410" i="1"/>
  <c r="Z5410" i="1"/>
  <c r="Z5390" i="1"/>
  <c r="AA5390" i="1"/>
  <c r="AA5379" i="1"/>
  <c r="Z5379" i="1"/>
  <c r="AA5371" i="1"/>
  <c r="Z5371" i="1"/>
  <c r="Z5352" i="1"/>
  <c r="AA5352" i="1"/>
  <c r="AA5330" i="1"/>
  <c r="Z5330" i="1"/>
  <c r="Z5304" i="1"/>
  <c r="AA5304" i="1"/>
  <c r="Z6557" i="1"/>
  <c r="AA6557" i="1"/>
  <c r="Z6500" i="1"/>
  <c r="AA6500" i="1"/>
  <c r="Z6459" i="1"/>
  <c r="AA6459" i="1"/>
  <c r="Z6375" i="1"/>
  <c r="AA6375" i="1"/>
  <c r="AA6098" i="1"/>
  <c r="Z6098" i="1"/>
  <c r="AA6578" i="1"/>
  <c r="Z6578" i="1"/>
  <c r="AA6563" i="1"/>
  <c r="Z6563" i="1"/>
  <c r="AA6536" i="1"/>
  <c r="Z6536" i="1"/>
  <c r="Z6533" i="1"/>
  <c r="AA6533" i="1"/>
  <c r="AA6449" i="1"/>
  <c r="Z6449" i="1"/>
  <c r="Z6437" i="1"/>
  <c r="AA6437" i="1"/>
  <c r="Z6335" i="1"/>
  <c r="AA6335" i="1"/>
  <c r="Z6315" i="1"/>
  <c r="AA6315" i="1"/>
  <c r="Z6589" i="1"/>
  <c r="AA6589" i="1"/>
  <c r="AA6554" i="1"/>
  <c r="Z6554" i="1"/>
  <c r="AA6592" i="1"/>
  <c r="Z6592" i="1"/>
  <c r="Z6573" i="1"/>
  <c r="AA6573" i="1"/>
  <c r="AA6546" i="1"/>
  <c r="Z6546" i="1"/>
  <c r="AA6538" i="1"/>
  <c r="Z6538" i="1"/>
  <c r="AA6531" i="1"/>
  <c r="Z6531" i="1"/>
  <c r="Z6523" i="1"/>
  <c r="AA6523" i="1"/>
  <c r="AA6504" i="1"/>
  <c r="Z6504" i="1"/>
  <c r="Z6501" i="1"/>
  <c r="AA6501" i="1"/>
  <c r="Z6493" i="1"/>
  <c r="AA6493" i="1"/>
  <c r="AA6481" i="1"/>
  <c r="Z6481" i="1"/>
  <c r="Z6469" i="1"/>
  <c r="AA6469" i="1"/>
  <c r="Z6447" i="1"/>
  <c r="AA6447" i="1"/>
  <c r="Z6439" i="1"/>
  <c r="AA6439" i="1"/>
  <c r="Z6435" i="1"/>
  <c r="AA6435" i="1"/>
  <c r="AA6418" i="1"/>
  <c r="Z6418" i="1"/>
  <c r="AA6410" i="1"/>
  <c r="Z6410" i="1"/>
  <c r="AA6401" i="1"/>
  <c r="Z6401" i="1"/>
  <c r="AA6376" i="1"/>
  <c r="Z6376" i="1"/>
  <c r="Z6367" i="1"/>
  <c r="AA6367" i="1"/>
  <c r="Z6359" i="1"/>
  <c r="AA6359" i="1"/>
  <c r="Z6347" i="1"/>
  <c r="AA6347" i="1"/>
  <c r="AA6338" i="1"/>
  <c r="Z6338" i="1"/>
  <c r="AA6330" i="1"/>
  <c r="Z6330" i="1"/>
  <c r="AA6296" i="1"/>
  <c r="Z6296" i="1"/>
  <c r="Z6293" i="1"/>
  <c r="AA6293" i="1"/>
  <c r="Z6267" i="1"/>
  <c r="AA6267" i="1"/>
  <c r="Z6259" i="1"/>
  <c r="AA6259" i="1"/>
  <c r="AA6225" i="1"/>
  <c r="Z6225" i="1"/>
  <c r="Z6213" i="1"/>
  <c r="AA6213" i="1"/>
  <c r="Z6191" i="1"/>
  <c r="AA6191" i="1"/>
  <c r="Z6183" i="1"/>
  <c r="AA6183" i="1"/>
  <c r="Z6179" i="1"/>
  <c r="AA6179" i="1"/>
  <c r="AA6162" i="1"/>
  <c r="Z6162" i="1"/>
  <c r="AA6154" i="1"/>
  <c r="Z6154" i="1"/>
  <c r="AA6145" i="1"/>
  <c r="Z6145" i="1"/>
  <c r="AA6120" i="1"/>
  <c r="Z6120" i="1"/>
  <c r="Z6111" i="1"/>
  <c r="AA6111" i="1"/>
  <c r="Z6103" i="1"/>
  <c r="AA6103" i="1"/>
  <c r="Z6091" i="1"/>
  <c r="AA6091" i="1"/>
  <c r="AA6082" i="1"/>
  <c r="Z6082" i="1"/>
  <c r="AA6074" i="1"/>
  <c r="Z6074" i="1"/>
  <c r="Z6055" i="1"/>
  <c r="AA6055" i="1"/>
  <c r="Z6051" i="1"/>
  <c r="AA6051" i="1"/>
  <c r="Z5997" i="1"/>
  <c r="AA5997" i="1"/>
  <c r="Z5963" i="1"/>
  <c r="AA5963" i="1"/>
  <c r="AA5394" i="1"/>
  <c r="Z5394" i="1"/>
  <c r="Z5374" i="1"/>
  <c r="AA5374" i="1"/>
  <c r="Z5056" i="1"/>
  <c r="AA5056" i="1"/>
  <c r="Z6485" i="1"/>
  <c r="AA6485" i="1"/>
  <c r="AA6417" i="1"/>
  <c r="Z6417" i="1"/>
  <c r="Z6119" i="1"/>
  <c r="AA6119" i="1"/>
  <c r="AA6081" i="1"/>
  <c r="Z6081" i="1"/>
  <c r="Z5995" i="1"/>
  <c r="AA5995" i="1"/>
  <c r="Z6596" i="1"/>
  <c r="AA6596" i="1"/>
  <c r="Z6584" i="1"/>
  <c r="AA6584" i="1"/>
  <c r="Z6581" i="1"/>
  <c r="AA6581" i="1"/>
  <c r="AA6576" i="1"/>
  <c r="Z6576" i="1"/>
  <c r="AA6530" i="1"/>
  <c r="Z6530" i="1"/>
  <c r="Z6519" i="1"/>
  <c r="AA6519" i="1"/>
  <c r="Z6516" i="1"/>
  <c r="AA6516" i="1"/>
  <c r="Z6507" i="1"/>
  <c r="AA6507" i="1"/>
  <c r="AA6496" i="1"/>
  <c r="Z6496" i="1"/>
  <c r="AA6472" i="1"/>
  <c r="Z6472" i="1"/>
  <c r="Z6463" i="1"/>
  <c r="AA6463" i="1"/>
  <c r="Z6455" i="1"/>
  <c r="AA6455" i="1"/>
  <c r="Z6443" i="1"/>
  <c r="AA6443" i="1"/>
  <c r="AA6434" i="1"/>
  <c r="Z6434" i="1"/>
  <c r="AA6426" i="1"/>
  <c r="Z6426" i="1"/>
  <c r="AA6392" i="1"/>
  <c r="Z6392" i="1"/>
  <c r="Z6389" i="1"/>
  <c r="AA6389" i="1"/>
  <c r="Z6363" i="1"/>
  <c r="AA6363" i="1"/>
  <c r="Z6355" i="1"/>
  <c r="AA6355" i="1"/>
  <c r="AA6321" i="1"/>
  <c r="Z6321" i="1"/>
  <c r="Z6309" i="1"/>
  <c r="AA6309" i="1"/>
  <c r="Z6287" i="1"/>
  <c r="AA6287" i="1"/>
  <c r="Z6279" i="1"/>
  <c r="AA6279" i="1"/>
  <c r="Z6275" i="1"/>
  <c r="AA6275" i="1"/>
  <c r="AA6258" i="1"/>
  <c r="Z6258" i="1"/>
  <c r="AA6250" i="1"/>
  <c r="Z6250" i="1"/>
  <c r="AA6241" i="1"/>
  <c r="Z6241" i="1"/>
  <c r="AA6216" i="1"/>
  <c r="Z6216" i="1"/>
  <c r="Z6207" i="1"/>
  <c r="AA6207" i="1"/>
  <c r="Z6199" i="1"/>
  <c r="AA6199" i="1"/>
  <c r="Z6187" i="1"/>
  <c r="AA6187" i="1"/>
  <c r="AA6178" i="1"/>
  <c r="Z6178" i="1"/>
  <c r="AA6170" i="1"/>
  <c r="Z6170" i="1"/>
  <c r="AA6136" i="1"/>
  <c r="Z6136" i="1"/>
  <c r="Z6133" i="1"/>
  <c r="AA6133" i="1"/>
  <c r="Z6107" i="1"/>
  <c r="AA6107" i="1"/>
  <c r="Z6099" i="1"/>
  <c r="AA6099" i="1"/>
  <c r="AA6065" i="1"/>
  <c r="Z6065" i="1"/>
  <c r="Z5996" i="1"/>
  <c r="AA5996" i="1"/>
  <c r="AA5970" i="1"/>
  <c r="Z5970" i="1"/>
  <c r="Z5957" i="1"/>
  <c r="AA5957" i="1"/>
  <c r="AA5931" i="1"/>
  <c r="Z5931" i="1"/>
  <c r="AA5899" i="1"/>
  <c r="Z5899" i="1"/>
  <c r="AA5867" i="1"/>
  <c r="Z5867" i="1"/>
  <c r="AA5835" i="1"/>
  <c r="Z5835" i="1"/>
  <c r="AA5803" i="1"/>
  <c r="Z5803" i="1"/>
  <c r="AA5771" i="1"/>
  <c r="Z5771" i="1"/>
  <c r="AA5739" i="1"/>
  <c r="Z5739" i="1"/>
  <c r="AA5707" i="1"/>
  <c r="Z5707" i="1"/>
  <c r="AA5675" i="1"/>
  <c r="Z5675" i="1"/>
  <c r="AA5643" i="1"/>
  <c r="Z5643" i="1"/>
  <c r="AA5611" i="1"/>
  <c r="Z5611" i="1"/>
  <c r="AA5579" i="1"/>
  <c r="Z5579" i="1"/>
  <c r="AA5547" i="1"/>
  <c r="Z5547" i="1"/>
  <c r="AA5515" i="1"/>
  <c r="Z5515" i="1"/>
  <c r="AA5483" i="1"/>
  <c r="Z5483" i="1"/>
  <c r="AA5451" i="1"/>
  <c r="Z5451" i="1"/>
  <c r="Z5432" i="1"/>
  <c r="AA5432" i="1"/>
  <c r="AA5378" i="1"/>
  <c r="Z5378" i="1"/>
  <c r="AA5355" i="1"/>
  <c r="Z5355" i="1"/>
  <c r="Z5336" i="1"/>
  <c r="AA5336" i="1"/>
  <c r="Z5135" i="1"/>
  <c r="AA5135" i="1"/>
  <c r="Z5127" i="1"/>
  <c r="AA5127" i="1"/>
  <c r="AA5802" i="1"/>
  <c r="Z5802" i="1"/>
  <c r="Z5798" i="1"/>
  <c r="AA5798" i="1"/>
  <c r="Z5792" i="1"/>
  <c r="AA5792" i="1"/>
  <c r="AA5786" i="1"/>
  <c r="Z5786" i="1"/>
  <c r="AA5770" i="1"/>
  <c r="Z5770" i="1"/>
  <c r="Z5766" i="1"/>
  <c r="AA5766" i="1"/>
  <c r="Z5760" i="1"/>
  <c r="AA5760" i="1"/>
  <c r="AA5754" i="1"/>
  <c r="Z5754" i="1"/>
  <c r="AA5738" i="1"/>
  <c r="Z5738" i="1"/>
  <c r="Z5734" i="1"/>
  <c r="AA5734" i="1"/>
  <c r="Z5728" i="1"/>
  <c r="AA5728" i="1"/>
  <c r="AA5722" i="1"/>
  <c r="Z5722" i="1"/>
  <c r="Z5702" i="1"/>
  <c r="AA5702" i="1"/>
  <c r="AA5690" i="1"/>
  <c r="Z5690" i="1"/>
  <c r="Z5686" i="1"/>
  <c r="AA5686" i="1"/>
  <c r="Z5680" i="1"/>
  <c r="AA5680" i="1"/>
  <c r="AA5674" i="1"/>
  <c r="Z5674" i="1"/>
  <c r="Z5664" i="1"/>
  <c r="AA5664" i="1"/>
  <c r="AA5658" i="1"/>
  <c r="Z5658" i="1"/>
  <c r="Z5654" i="1"/>
  <c r="AA5654" i="1"/>
  <c r="Z5648" i="1"/>
  <c r="AA5648" i="1"/>
  <c r="AA5642" i="1"/>
  <c r="Z5642" i="1"/>
  <c r="Z5632" i="1"/>
  <c r="AA5632" i="1"/>
  <c r="AA5626" i="1"/>
  <c r="Z5626" i="1"/>
  <c r="Z5616" i="1"/>
  <c r="AA5616" i="1"/>
  <c r="AA5578" i="1"/>
  <c r="Z5578" i="1"/>
  <c r="Z5574" i="1"/>
  <c r="AA5574" i="1"/>
  <c r="Z5568" i="1"/>
  <c r="AA5568" i="1"/>
  <c r="Z5558" i="1"/>
  <c r="AA5558" i="1"/>
  <c r="AA5546" i="1"/>
  <c r="Z5546" i="1"/>
  <c r="Z5542" i="1"/>
  <c r="AA5542" i="1"/>
  <c r="Z5536" i="1"/>
  <c r="AA5536" i="1"/>
  <c r="AA5530" i="1"/>
  <c r="Z5530" i="1"/>
  <c r="Z5526" i="1"/>
  <c r="AA5526" i="1"/>
  <c r="Z5520" i="1"/>
  <c r="AA5520" i="1"/>
  <c r="AA5498" i="1"/>
  <c r="Z5498" i="1"/>
  <c r="Z5494" i="1"/>
  <c r="AA5494" i="1"/>
  <c r="Z5488" i="1"/>
  <c r="AA5488" i="1"/>
  <c r="AA5482" i="1"/>
  <c r="Z5482" i="1"/>
  <c r="Z5472" i="1"/>
  <c r="AA5472" i="1"/>
  <c r="AA5466" i="1"/>
  <c r="Z5466" i="1"/>
  <c r="Z5462" i="1"/>
  <c r="AA5462" i="1"/>
  <c r="Z5456" i="1"/>
  <c r="AA5456" i="1"/>
  <c r="Z5424" i="1"/>
  <c r="AA5424" i="1"/>
  <c r="AA5418" i="1"/>
  <c r="Z5418" i="1"/>
  <c r="Z5414" i="1"/>
  <c r="AA5414" i="1"/>
  <c r="AA5402" i="1"/>
  <c r="Z5402" i="1"/>
  <c r="Z5398" i="1"/>
  <c r="AA5398" i="1"/>
  <c r="Z5392" i="1"/>
  <c r="AA5392" i="1"/>
  <c r="AA5386" i="1"/>
  <c r="Z5386" i="1"/>
  <c r="Z5382" i="1"/>
  <c r="AA5382" i="1"/>
  <c r="Z5376" i="1"/>
  <c r="AA5376" i="1"/>
  <c r="AA5370" i="1"/>
  <c r="Z5370" i="1"/>
  <c r="Z5366" i="1"/>
  <c r="AA5366" i="1"/>
  <c r="Z5360" i="1"/>
  <c r="AA5360" i="1"/>
  <c r="AA5354" i="1"/>
  <c r="Z5354" i="1"/>
  <c r="Z5350" i="1"/>
  <c r="AA5350" i="1"/>
  <c r="Z5344" i="1"/>
  <c r="AA5344" i="1"/>
  <c r="AA5338" i="1"/>
  <c r="Z5338" i="1"/>
  <c r="Z5334" i="1"/>
  <c r="AA5334" i="1"/>
  <c r="Z5328" i="1"/>
  <c r="AA5328" i="1"/>
  <c r="AA5300" i="1"/>
  <c r="Z5300" i="1"/>
  <c r="Z5276" i="1"/>
  <c r="AA5276" i="1"/>
  <c r="AA5266" i="1"/>
  <c r="Z5266" i="1"/>
  <c r="Z5238" i="1"/>
  <c r="Z5229" i="1"/>
  <c r="AA5229" i="1"/>
  <c r="Z5215" i="1"/>
  <c r="AA5215" i="1"/>
  <c r="Z5207" i="1"/>
  <c r="AA5207" i="1"/>
  <c r="Z5187" i="1"/>
  <c r="AA5187" i="1"/>
  <c r="Z5181" i="1"/>
  <c r="AA5181" i="1"/>
  <c r="AA5160" i="1"/>
  <c r="Z5160" i="1"/>
  <c r="AA5146" i="1"/>
  <c r="Z5146" i="1"/>
  <c r="Z5136" i="1"/>
  <c r="AA5136" i="1"/>
  <c r="AA5130" i="1"/>
  <c r="Z5130" i="1"/>
  <c r="Z5115" i="1"/>
  <c r="Z5105" i="1"/>
  <c r="AA5092" i="1"/>
  <c r="Z5092" i="1"/>
  <c r="Z5081" i="1"/>
  <c r="AA5081" i="1"/>
  <c r="Z5065" i="1"/>
  <c r="AA5065" i="1"/>
  <c r="Z5061" i="1"/>
  <c r="AA5044" i="1"/>
  <c r="Z5044" i="1"/>
  <c r="Z5020" i="1"/>
  <c r="AA5020" i="1"/>
  <c r="AA5010" i="1"/>
  <c r="Z5010" i="1"/>
  <c r="Z4999" i="1"/>
  <c r="AA4999" i="1"/>
  <c r="AA4985" i="1"/>
  <c r="Z4985" i="1"/>
  <c r="AA4969" i="1"/>
  <c r="Z4969" i="1"/>
  <c r="AA4905" i="1"/>
  <c r="Z4905" i="1"/>
  <c r="AA4898" i="1"/>
  <c r="Z4898" i="1"/>
  <c r="Z4788" i="1"/>
  <c r="AA4788" i="1"/>
  <c r="Z4782" i="1"/>
  <c r="AA4782" i="1"/>
  <c r="AA4779" i="1"/>
  <c r="Z4779" i="1"/>
  <c r="Z4772" i="1"/>
  <c r="AA4772" i="1"/>
  <c r="AA4753" i="1"/>
  <c r="Z4753" i="1"/>
  <c r="Z4721" i="1"/>
  <c r="AA4721" i="1"/>
  <c r="Z4685" i="1"/>
  <c r="AA4685" i="1"/>
  <c r="Z4673" i="1"/>
  <c r="AA4673" i="1"/>
  <c r="Z4660" i="1"/>
  <c r="AA4660" i="1"/>
  <c r="AA4635" i="1"/>
  <c r="Z4635" i="1"/>
  <c r="Z4624" i="1"/>
  <c r="AA4624" i="1"/>
  <c r="AA4617" i="1"/>
  <c r="Z4617" i="1"/>
  <c r="Z4580" i="1"/>
  <c r="AA4580" i="1"/>
  <c r="Z4444" i="1"/>
  <c r="AA4444" i="1"/>
  <c r="Z4428" i="1"/>
  <c r="AA4428" i="1"/>
  <c r="Z6300" i="1"/>
  <c r="AA6300" i="1"/>
  <c r="Z6172" i="1"/>
  <c r="AA6172" i="1"/>
  <c r="Z6108" i="1"/>
  <c r="AA6108" i="1"/>
  <c r="AA6058" i="1"/>
  <c r="Z6058" i="1"/>
  <c r="Z6043" i="1"/>
  <c r="AA6043" i="1"/>
  <c r="Z6036" i="1"/>
  <c r="AA6036" i="1"/>
  <c r="AA6018" i="1"/>
  <c r="Z6018" i="1"/>
  <c r="Z6003" i="1"/>
  <c r="AA6003" i="1"/>
  <c r="Z5952" i="1"/>
  <c r="AA5952" i="1"/>
  <c r="AA5946" i="1"/>
  <c r="Z5946" i="1"/>
  <c r="Z5942" i="1"/>
  <c r="AA5942" i="1"/>
  <c r="Z5936" i="1"/>
  <c r="AA5936" i="1"/>
  <c r="AA5930" i="1"/>
  <c r="Z5930" i="1"/>
  <c r="Z5926" i="1"/>
  <c r="AA5926" i="1"/>
  <c r="Z5920" i="1"/>
  <c r="AA5920" i="1"/>
  <c r="AA5914" i="1"/>
  <c r="Z5914" i="1"/>
  <c r="Z5910" i="1"/>
  <c r="AA5910" i="1"/>
  <c r="Z5904" i="1"/>
  <c r="AA5904" i="1"/>
  <c r="AA5898" i="1"/>
  <c r="Z5898" i="1"/>
  <c r="Z5894" i="1"/>
  <c r="AA5894" i="1"/>
  <c r="Z5888" i="1"/>
  <c r="AA5888" i="1"/>
  <c r="AA5882" i="1"/>
  <c r="Z5882" i="1"/>
  <c r="Z5878" i="1"/>
  <c r="AA5878" i="1"/>
  <c r="Z5872" i="1"/>
  <c r="AA5872" i="1"/>
  <c r="AA5866" i="1"/>
  <c r="Z5866" i="1"/>
  <c r="Z5862" i="1"/>
  <c r="AA5862" i="1"/>
  <c r="Z5856" i="1"/>
  <c r="AA5856" i="1"/>
  <c r="AA5850" i="1"/>
  <c r="Z5850" i="1"/>
  <c r="Z5846" i="1"/>
  <c r="AA5846" i="1"/>
  <c r="Z5840" i="1"/>
  <c r="AA5840" i="1"/>
  <c r="AA5834" i="1"/>
  <c r="Z5834" i="1"/>
  <c r="Z5830" i="1"/>
  <c r="AA5830" i="1"/>
  <c r="Z5824" i="1"/>
  <c r="AA5824" i="1"/>
  <c r="AA5818" i="1"/>
  <c r="Z5818" i="1"/>
  <c r="Z5814" i="1"/>
  <c r="AA5814" i="1"/>
  <c r="Z5808" i="1"/>
  <c r="AA5808" i="1"/>
  <c r="Z5782" i="1"/>
  <c r="AA5782" i="1"/>
  <c r="Z5776" i="1"/>
  <c r="AA5776" i="1"/>
  <c r="Z5750" i="1"/>
  <c r="AA5750" i="1"/>
  <c r="Z5744" i="1"/>
  <c r="AA5744" i="1"/>
  <c r="Z5718" i="1"/>
  <c r="AA5718" i="1"/>
  <c r="Z5712" i="1"/>
  <c r="AA5712" i="1"/>
  <c r="AA5706" i="1"/>
  <c r="Z5706" i="1"/>
  <c r="Z5696" i="1"/>
  <c r="AA5696" i="1"/>
  <c r="Z5670" i="1"/>
  <c r="AA5670" i="1"/>
  <c r="Z5638" i="1"/>
  <c r="AA5638" i="1"/>
  <c r="Z5622" i="1"/>
  <c r="AA5622" i="1"/>
  <c r="AA5610" i="1"/>
  <c r="Z5610" i="1"/>
  <c r="Z5606" i="1"/>
  <c r="AA5606" i="1"/>
  <c r="Z5600" i="1"/>
  <c r="AA5600" i="1"/>
  <c r="AA5594" i="1"/>
  <c r="Z5594" i="1"/>
  <c r="Z5590" i="1"/>
  <c r="AA5590" i="1"/>
  <c r="Z5584" i="1"/>
  <c r="AA5584" i="1"/>
  <c r="AA5562" i="1"/>
  <c r="Z5562" i="1"/>
  <c r="Z5552" i="1"/>
  <c r="AA5552" i="1"/>
  <c r="AA5514" i="1"/>
  <c r="Z5514" i="1"/>
  <c r="Z5510" i="1"/>
  <c r="AA5510" i="1"/>
  <c r="Z5504" i="1"/>
  <c r="AA5504" i="1"/>
  <c r="Z5478" i="1"/>
  <c r="AA5478" i="1"/>
  <c r="AA5450" i="1"/>
  <c r="Z5450" i="1"/>
  <c r="Z5446" i="1"/>
  <c r="AA5446" i="1"/>
  <c r="Z5440" i="1"/>
  <c r="AA5440" i="1"/>
  <c r="AA5434" i="1"/>
  <c r="Z5434" i="1"/>
  <c r="Z5430" i="1"/>
  <c r="AA5430" i="1"/>
  <c r="Z5408" i="1"/>
  <c r="AA5408" i="1"/>
  <c r="AA6591" i="1"/>
  <c r="Z6572" i="1"/>
  <c r="AA6559" i="1"/>
  <c r="Z6540" i="1"/>
  <c r="AA6527" i="1"/>
  <c r="Z6508" i="1"/>
  <c r="AA6495" i="1"/>
  <c r="AA6468" i="1"/>
  <c r="Z6432" i="1"/>
  <c r="Z6425" i="1"/>
  <c r="AA6404" i="1"/>
  <c r="Z6368" i="1"/>
  <c r="Z6361" i="1"/>
  <c r="AA6340" i="1"/>
  <c r="Z6304" i="1"/>
  <c r="Z6297" i="1"/>
  <c r="AA6276" i="1"/>
  <c r="Z6240" i="1"/>
  <c r="Z6233" i="1"/>
  <c r="AA6212" i="1"/>
  <c r="Z6176" i="1"/>
  <c r="Z6169" i="1"/>
  <c r="AA6148" i="1"/>
  <c r="Z6112" i="1"/>
  <c r="Z6105" i="1"/>
  <c r="AA6084" i="1"/>
  <c r="Z6040" i="1"/>
  <c r="Z6025" i="1"/>
  <c r="AA6015" i="1"/>
  <c r="AA6013" i="1"/>
  <c r="Z6000" i="1"/>
  <c r="Z5985" i="1"/>
  <c r="AA5975" i="1"/>
  <c r="AA5973" i="1"/>
  <c r="AA5363" i="1"/>
  <c r="Z5363" i="1"/>
  <c r="AA5347" i="1"/>
  <c r="Z5347" i="1"/>
  <c r="AA5331" i="1"/>
  <c r="Z5331" i="1"/>
  <c r="AA5315" i="1"/>
  <c r="Z5315" i="1"/>
  <c r="Z5296" i="1"/>
  <c r="AA5296" i="1"/>
  <c r="AA5290" i="1"/>
  <c r="Z5290" i="1"/>
  <c r="AA5252" i="1"/>
  <c r="Z5252" i="1"/>
  <c r="Z5241" i="1"/>
  <c r="AA5241" i="1"/>
  <c r="Z5225" i="1"/>
  <c r="AA5225" i="1"/>
  <c r="Z5221" i="1"/>
  <c r="AA5204" i="1"/>
  <c r="Z5204" i="1"/>
  <c r="Z5180" i="1"/>
  <c r="AA5180" i="1"/>
  <c r="AA5170" i="1"/>
  <c r="Z5170" i="1"/>
  <c r="Z5159" i="1"/>
  <c r="AA5159" i="1"/>
  <c r="Z5133" i="1"/>
  <c r="AA5133" i="1"/>
  <c r="Z5119" i="1"/>
  <c r="AA5119" i="1"/>
  <c r="Z5111" i="1"/>
  <c r="AA5111" i="1"/>
  <c r="Z5091" i="1"/>
  <c r="AA5091" i="1"/>
  <c r="Z5088" i="1"/>
  <c r="AA5088" i="1"/>
  <c r="Z5085" i="1"/>
  <c r="AA5085" i="1"/>
  <c r="Z5071" i="1"/>
  <c r="AA5071" i="1"/>
  <c r="AA5064" i="1"/>
  <c r="Z5064" i="1"/>
  <c r="AA5050" i="1"/>
  <c r="Z5050" i="1"/>
  <c r="Z5040" i="1"/>
  <c r="AA5040" i="1"/>
  <c r="AA5034" i="1"/>
  <c r="Z5034" i="1"/>
  <c r="AA4996" i="1"/>
  <c r="Z4996" i="1"/>
  <c r="Z4992" i="1"/>
  <c r="AA4992" i="1"/>
  <c r="Z4973" i="1"/>
  <c r="AA4973" i="1"/>
  <c r="AA4953" i="1"/>
  <c r="Z4953" i="1"/>
  <c r="Z4935" i="1"/>
  <c r="AA4935" i="1"/>
  <c r="Z4901" i="1"/>
  <c r="AA4901" i="1"/>
  <c r="AA4891" i="1"/>
  <c r="Z4891" i="1"/>
  <c r="Z4888" i="1"/>
  <c r="AA4888" i="1"/>
  <c r="Z4844" i="1"/>
  <c r="AA4844" i="1"/>
  <c r="AA4814" i="1"/>
  <c r="Z4814" i="1"/>
  <c r="AA4809" i="1"/>
  <c r="Z4809" i="1"/>
  <c r="AA4794" i="1"/>
  <c r="Z4794" i="1"/>
  <c r="AA4747" i="1"/>
  <c r="Z4747" i="1"/>
  <c r="AA4710" i="1"/>
  <c r="Z4710" i="1"/>
  <c r="Z4669" i="1"/>
  <c r="AA4669" i="1"/>
  <c r="Z4664" i="1"/>
  <c r="AA4664" i="1"/>
  <c r="AA4610" i="1"/>
  <c r="Z4610" i="1"/>
  <c r="Z4566" i="1"/>
  <c r="AA4566" i="1"/>
  <c r="Z4556" i="1"/>
  <c r="AA4556" i="1"/>
  <c r="AA4541" i="1"/>
  <c r="Z4541" i="1"/>
  <c r="Z4531" i="1"/>
  <c r="AA4531" i="1"/>
  <c r="AA4491" i="1"/>
  <c r="Z4491" i="1"/>
  <c r="Z6364" i="1"/>
  <c r="AA6364" i="1"/>
  <c r="Z6316" i="1"/>
  <c r="AA6316" i="1"/>
  <c r="Z6252" i="1"/>
  <c r="AA6252" i="1"/>
  <c r="Z6188" i="1"/>
  <c r="AA6188" i="1"/>
  <c r="Z6060" i="1"/>
  <c r="AA6060" i="1"/>
  <c r="AA6050" i="1"/>
  <c r="Z6050" i="1"/>
  <c r="Z5980" i="1"/>
  <c r="AA5980" i="1"/>
  <c r="AA5962" i="1"/>
  <c r="Z5962" i="1"/>
  <c r="Z5951" i="1"/>
  <c r="AA5951" i="1"/>
  <c r="Z5945" i="1"/>
  <c r="AA5945" i="1"/>
  <c r="Z5935" i="1"/>
  <c r="AA5935" i="1"/>
  <c r="Z5929" i="1"/>
  <c r="AA5929" i="1"/>
  <c r="Z5919" i="1"/>
  <c r="AA5919" i="1"/>
  <c r="Z5913" i="1"/>
  <c r="AA5913" i="1"/>
  <c r="Z5903" i="1"/>
  <c r="AA5903" i="1"/>
  <c r="Z5897" i="1"/>
  <c r="AA5897" i="1"/>
  <c r="Z5887" i="1"/>
  <c r="AA5887" i="1"/>
  <c r="Z5881" i="1"/>
  <c r="AA5881" i="1"/>
  <c r="Z5871" i="1"/>
  <c r="AA5871" i="1"/>
  <c r="Z5865" i="1"/>
  <c r="AA5865" i="1"/>
  <c r="Z5855" i="1"/>
  <c r="AA5855" i="1"/>
  <c r="Z5849" i="1"/>
  <c r="AA5849" i="1"/>
  <c r="Z5839" i="1"/>
  <c r="AA5839" i="1"/>
  <c r="Z5833" i="1"/>
  <c r="AA5833" i="1"/>
  <c r="Z5823" i="1"/>
  <c r="AA5823" i="1"/>
  <c r="Z5817" i="1"/>
  <c r="AA5817" i="1"/>
  <c r="Z5807" i="1"/>
  <c r="AA5807" i="1"/>
  <c r="Z5801" i="1"/>
  <c r="AA5801" i="1"/>
  <c r="Z5791" i="1"/>
  <c r="AA5791" i="1"/>
  <c r="Z5785" i="1"/>
  <c r="AA5785" i="1"/>
  <c r="Z5775" i="1"/>
  <c r="AA5775" i="1"/>
  <c r="Z5769" i="1"/>
  <c r="AA5769" i="1"/>
  <c r="Z5759" i="1"/>
  <c r="AA5759" i="1"/>
  <c r="Z5753" i="1"/>
  <c r="AA5753" i="1"/>
  <c r="Z5743" i="1"/>
  <c r="AA5743" i="1"/>
  <c r="Z5737" i="1"/>
  <c r="AA5737" i="1"/>
  <c r="Z5727" i="1"/>
  <c r="AA5727" i="1"/>
  <c r="Z5721" i="1"/>
  <c r="AA5721" i="1"/>
  <c r="Z5711" i="1"/>
  <c r="AA5711" i="1"/>
  <c r="Z5705" i="1"/>
  <c r="AA5705" i="1"/>
  <c r="Z5695" i="1"/>
  <c r="AA5695" i="1"/>
  <c r="Z5689" i="1"/>
  <c r="AA5689" i="1"/>
  <c r="Z5679" i="1"/>
  <c r="AA5679" i="1"/>
  <c r="Z5673" i="1"/>
  <c r="AA5673" i="1"/>
  <c r="Z5663" i="1"/>
  <c r="AA5663" i="1"/>
  <c r="Z5657" i="1"/>
  <c r="AA5657" i="1"/>
  <c r="Z5647" i="1"/>
  <c r="AA5647" i="1"/>
  <c r="Z5641" i="1"/>
  <c r="AA5641" i="1"/>
  <c r="Z5631" i="1"/>
  <c r="AA5631" i="1"/>
  <c r="Z5625" i="1"/>
  <c r="AA5625" i="1"/>
  <c r="Z5615" i="1"/>
  <c r="AA5615" i="1"/>
  <c r="Z5609" i="1"/>
  <c r="AA5609" i="1"/>
  <c r="Z5599" i="1"/>
  <c r="AA5599" i="1"/>
  <c r="Z5593" i="1"/>
  <c r="AA5593" i="1"/>
  <c r="Z5583" i="1"/>
  <c r="AA5583" i="1"/>
  <c r="Z5577" i="1"/>
  <c r="AA5577" i="1"/>
  <c r="Z5567" i="1"/>
  <c r="AA5567" i="1"/>
  <c r="Z5561" i="1"/>
  <c r="AA5561" i="1"/>
  <c r="Z5551" i="1"/>
  <c r="AA5551" i="1"/>
  <c r="Z5545" i="1"/>
  <c r="AA5545" i="1"/>
  <c r="Z5535" i="1"/>
  <c r="AA5535" i="1"/>
  <c r="Z5529" i="1"/>
  <c r="AA5529" i="1"/>
  <c r="Z5519" i="1"/>
  <c r="AA5519" i="1"/>
  <c r="Z5513" i="1"/>
  <c r="AA5513" i="1"/>
  <c r="Z5503" i="1"/>
  <c r="AA5503" i="1"/>
  <c r="Z5497" i="1"/>
  <c r="AA5497" i="1"/>
  <c r="Z5487" i="1"/>
  <c r="AA5487" i="1"/>
  <c r="Z5481" i="1"/>
  <c r="AA5481" i="1"/>
  <c r="Z5471" i="1"/>
  <c r="AA5471" i="1"/>
  <c r="Z5465" i="1"/>
  <c r="AA5465" i="1"/>
  <c r="Z5455" i="1"/>
  <c r="AA5455" i="1"/>
  <c r="Z5449" i="1"/>
  <c r="AA5449" i="1"/>
  <c r="Z5439" i="1"/>
  <c r="AA5439" i="1"/>
  <c r="Z5433" i="1"/>
  <c r="AA5433" i="1"/>
  <c r="Z5423" i="1"/>
  <c r="AA5423" i="1"/>
  <c r="Z5417" i="1"/>
  <c r="AA5417" i="1"/>
  <c r="Z5407" i="1"/>
  <c r="AA5407" i="1"/>
  <c r="Z5401" i="1"/>
  <c r="AA5401" i="1"/>
  <c r="Z5391" i="1"/>
  <c r="AA5391" i="1"/>
  <c r="Z5385" i="1"/>
  <c r="AA5385" i="1"/>
  <c r="Z5375" i="1"/>
  <c r="AA5375" i="1"/>
  <c r="Z5369" i="1"/>
  <c r="AA5369" i="1"/>
  <c r="Z5359" i="1"/>
  <c r="AA5359" i="1"/>
  <c r="Z5353" i="1"/>
  <c r="AA5353" i="1"/>
  <c r="Z5343" i="1"/>
  <c r="AA5343" i="1"/>
  <c r="Z5337" i="1"/>
  <c r="AA5337" i="1"/>
  <c r="Z5327" i="1"/>
  <c r="AA5327" i="1"/>
  <c r="AA5324" i="1"/>
  <c r="Z5324" i="1"/>
  <c r="Z5311" i="1"/>
  <c r="AA5311" i="1"/>
  <c r="Z5293" i="1"/>
  <c r="AA5293" i="1"/>
  <c r="Z5279" i="1"/>
  <c r="AA5279" i="1"/>
  <c r="Z5271" i="1"/>
  <c r="AA5271" i="1"/>
  <c r="Z5251" i="1"/>
  <c r="AA5251" i="1"/>
  <c r="Z5248" i="1"/>
  <c r="AA5248" i="1"/>
  <c r="Z5245" i="1"/>
  <c r="AA5245" i="1"/>
  <c r="Z5231" i="1"/>
  <c r="AA5231" i="1"/>
  <c r="AA5224" i="1"/>
  <c r="Z5224" i="1"/>
  <c r="AA5210" i="1"/>
  <c r="Z5210" i="1"/>
  <c r="Z5200" i="1"/>
  <c r="AA5200" i="1"/>
  <c r="AA5194" i="1"/>
  <c r="Z5194" i="1"/>
  <c r="AA5156" i="1"/>
  <c r="Z5156" i="1"/>
  <c r="Z5145" i="1"/>
  <c r="AA5145" i="1"/>
  <c r="Z5129" i="1"/>
  <c r="AA5129" i="1"/>
  <c r="Z5125" i="1"/>
  <c r="AA5108" i="1"/>
  <c r="Z5108" i="1"/>
  <c r="Z5084" i="1"/>
  <c r="AA5084" i="1"/>
  <c r="AA5074" i="1"/>
  <c r="Z5074" i="1"/>
  <c r="Z5063" i="1"/>
  <c r="AA5063" i="1"/>
  <c r="Z5037" i="1"/>
  <c r="AA5037" i="1"/>
  <c r="Z5023" i="1"/>
  <c r="AA5023" i="1"/>
  <c r="Z5015" i="1"/>
  <c r="AA5015" i="1"/>
  <c r="Z4995" i="1"/>
  <c r="AA4995" i="1"/>
  <c r="AA4988" i="1"/>
  <c r="Z4988" i="1"/>
  <c r="Z4984" i="1"/>
  <c r="AA4984" i="1"/>
  <c r="Z4972" i="1"/>
  <c r="AA4972" i="1"/>
  <c r="AA4931" i="1"/>
  <c r="Z4931" i="1"/>
  <c r="Z4908" i="1"/>
  <c r="AA4908" i="1"/>
  <c r="AA4876" i="1"/>
  <c r="Z4876" i="1"/>
  <c r="Z4868" i="1"/>
  <c r="AA4868" i="1"/>
  <c r="AA4857" i="1"/>
  <c r="Z4857" i="1"/>
  <c r="Z4784" i="1"/>
  <c r="AA4784" i="1"/>
  <c r="Z4778" i="1"/>
  <c r="AA4778" i="1"/>
  <c r="AA4771" i="1"/>
  <c r="Z4771" i="1"/>
  <c r="Z4740" i="1"/>
  <c r="AA4740" i="1"/>
  <c r="Z4724" i="1"/>
  <c r="AA4724" i="1"/>
  <c r="Z4720" i="1"/>
  <c r="AA4720" i="1"/>
  <c r="Z4672" i="1"/>
  <c r="AA4672" i="1"/>
  <c r="AA4627" i="1"/>
  <c r="Z4627" i="1"/>
  <c r="AA4595" i="1"/>
  <c r="Z4595" i="1"/>
  <c r="Z4576" i="1"/>
  <c r="AA4576" i="1"/>
  <c r="AA4505" i="1"/>
  <c r="Z4505" i="1"/>
  <c r="AA4468" i="1"/>
  <c r="Z4468" i="1"/>
  <c r="AA4461" i="1"/>
  <c r="Z4461" i="1"/>
  <c r="Z4447" i="1"/>
  <c r="AA4447" i="1"/>
  <c r="Z6236" i="1"/>
  <c r="AA6236" i="1"/>
  <c r="Z6444" i="1"/>
  <c r="AA6444" i="1"/>
  <c r="Z6380" i="1"/>
  <c r="AA6380" i="1"/>
  <c r="Z6124" i="1"/>
  <c r="AA6124" i="1"/>
  <c r="Z6035" i="1"/>
  <c r="AA6035" i="1"/>
  <c r="AA6484" i="1"/>
  <c r="Z6448" i="1"/>
  <c r="Z6441" i="1"/>
  <c r="AA6420" i="1"/>
  <c r="Z6384" i="1"/>
  <c r="Z6377" i="1"/>
  <c r="AA6356" i="1"/>
  <c r="Z6320" i="1"/>
  <c r="Z6313" i="1"/>
  <c r="AA6292" i="1"/>
  <c r="Z6256" i="1"/>
  <c r="Z6249" i="1"/>
  <c r="AA6228" i="1"/>
  <c r="Z6192" i="1"/>
  <c r="Z6185" i="1"/>
  <c r="AA6164" i="1"/>
  <c r="Z6128" i="1"/>
  <c r="Z6121" i="1"/>
  <c r="AA6100" i="1"/>
  <c r="Z6064" i="1"/>
  <c r="Z6057" i="1"/>
  <c r="AA6047" i="1"/>
  <c r="AA6045" i="1"/>
  <c r="Z6032" i="1"/>
  <c r="Z6017" i="1"/>
  <c r="AA6007" i="1"/>
  <c r="AA6005" i="1"/>
  <c r="Z5941" i="1"/>
  <c r="Z5925" i="1"/>
  <c r="Z5909" i="1"/>
  <c r="Z5893" i="1"/>
  <c r="Z5877" i="1"/>
  <c r="Z5861" i="1"/>
  <c r="Z5845" i="1"/>
  <c r="Z5829" i="1"/>
  <c r="Z5813" i="1"/>
  <c r="Z5797" i="1"/>
  <c r="Z5781" i="1"/>
  <c r="Z5765" i="1"/>
  <c r="Z5749" i="1"/>
  <c r="Z5733" i="1"/>
  <c r="Z5717" i="1"/>
  <c r="Z5701" i="1"/>
  <c r="Z5685" i="1"/>
  <c r="Z5669" i="1"/>
  <c r="Z5653" i="1"/>
  <c r="Z5637" i="1"/>
  <c r="Z5621" i="1"/>
  <c r="Z5605" i="1"/>
  <c r="Z5589" i="1"/>
  <c r="Z5573" i="1"/>
  <c r="Z5557" i="1"/>
  <c r="Z5541" i="1"/>
  <c r="Z5525" i="1"/>
  <c r="Z5509" i="1"/>
  <c r="Z5493" i="1"/>
  <c r="Z5477" i="1"/>
  <c r="Z5461" i="1"/>
  <c r="Z5445" i="1"/>
  <c r="Z5429" i="1"/>
  <c r="Z5413" i="1"/>
  <c r="Z5397" i="1"/>
  <c r="Z5381" i="1"/>
  <c r="Z5365" i="1"/>
  <c r="Z5349" i="1"/>
  <c r="Z5333" i="1"/>
  <c r="AA5308" i="1"/>
  <c r="Z5308" i="1"/>
  <c r="Z5289" i="1"/>
  <c r="AA5289" i="1"/>
  <c r="Z5285" i="1"/>
  <c r="AA5268" i="1"/>
  <c r="Z5268" i="1"/>
  <c r="Z5244" i="1"/>
  <c r="AA5244" i="1"/>
  <c r="AA5234" i="1"/>
  <c r="Z5234" i="1"/>
  <c r="Z5206" i="1"/>
  <c r="Z5197" i="1"/>
  <c r="AA5197" i="1"/>
  <c r="Z5183" i="1"/>
  <c r="AA5183" i="1"/>
  <c r="Z5175" i="1"/>
  <c r="AA5175" i="1"/>
  <c r="Z5155" i="1"/>
  <c r="AA5155" i="1"/>
  <c r="Z5149" i="1"/>
  <c r="AA5149" i="1"/>
  <c r="AA5128" i="1"/>
  <c r="Z5128" i="1"/>
  <c r="AA5114" i="1"/>
  <c r="Z5114" i="1"/>
  <c r="Z5104" i="1"/>
  <c r="AA5104" i="1"/>
  <c r="AA5098" i="1"/>
  <c r="Z5098" i="1"/>
  <c r="Z5083" i="1"/>
  <c r="Z5073" i="1"/>
  <c r="AA5060" i="1"/>
  <c r="Z5060" i="1"/>
  <c r="Z5049" i="1"/>
  <c r="AA5049" i="1"/>
  <c r="Z5033" i="1"/>
  <c r="AA5033" i="1"/>
  <c r="AA5012" i="1"/>
  <c r="Z5012" i="1"/>
  <c r="Z4975" i="1"/>
  <c r="AA4975" i="1"/>
  <c r="Z4958" i="1"/>
  <c r="AA4958" i="1"/>
  <c r="Z4934" i="1"/>
  <c r="AA4934" i="1"/>
  <c r="AA4867" i="1"/>
  <c r="Z4867" i="1"/>
  <c r="Z4856" i="1"/>
  <c r="AA4856" i="1"/>
  <c r="Z4836" i="1"/>
  <c r="AA4836" i="1"/>
  <c r="AA4819" i="1"/>
  <c r="Z4819" i="1"/>
  <c r="AA4798" i="1"/>
  <c r="Z4798" i="1"/>
  <c r="AA4793" i="1"/>
  <c r="Z4793" i="1"/>
  <c r="AA4761" i="1"/>
  <c r="Z4761" i="1"/>
  <c r="Z4756" i="1"/>
  <c r="AA4756" i="1"/>
  <c r="AA4713" i="1"/>
  <c r="Z4713" i="1"/>
  <c r="Z4663" i="1"/>
  <c r="AA4663" i="1"/>
  <c r="Z4606" i="1"/>
  <c r="AA4606" i="1"/>
  <c r="AA4571" i="1"/>
  <c r="Z4571" i="1"/>
  <c r="Z4547" i="1"/>
  <c r="AA4547" i="1"/>
  <c r="AA4539" i="1"/>
  <c r="Z4539" i="1"/>
  <c r="AA4520" i="1"/>
  <c r="Z4520" i="1"/>
  <c r="AA4516" i="1"/>
  <c r="Z4516" i="1"/>
  <c r="AA4497" i="1"/>
  <c r="Z4497" i="1"/>
  <c r="AA6462" i="1"/>
  <c r="Z6460" i="1"/>
  <c r="AA6460" i="1"/>
  <c r="AA6398" i="1"/>
  <c r="AA6109" i="1"/>
  <c r="AA5994" i="1"/>
  <c r="Z5994" i="1"/>
  <c r="Z5979" i="1"/>
  <c r="AA5979" i="1"/>
  <c r="AA5922" i="1"/>
  <c r="Z5922" i="1"/>
  <c r="Z5918" i="1"/>
  <c r="AA5918" i="1"/>
  <c r="Z5912" i="1"/>
  <c r="AA5912" i="1"/>
  <c r="AA5890" i="1"/>
  <c r="Z5890" i="1"/>
  <c r="Z5886" i="1"/>
  <c r="AA5886" i="1"/>
  <c r="Z5880" i="1"/>
  <c r="AA5880" i="1"/>
  <c r="AA5874" i="1"/>
  <c r="Z5874" i="1"/>
  <c r="AA5858" i="1"/>
  <c r="Z5858" i="1"/>
  <c r="Z5854" i="1"/>
  <c r="AA5854" i="1"/>
  <c r="Z5848" i="1"/>
  <c r="AA5848" i="1"/>
  <c r="AA5842" i="1"/>
  <c r="Z5842" i="1"/>
  <c r="Z5822" i="1"/>
  <c r="AA5822" i="1"/>
  <c r="Z5816" i="1"/>
  <c r="AA5816" i="1"/>
  <c r="AA5810" i="1"/>
  <c r="Z5810" i="1"/>
  <c r="Z5800" i="1"/>
  <c r="AA5800" i="1"/>
  <c r="AA5778" i="1"/>
  <c r="Z5778" i="1"/>
  <c r="Z5774" i="1"/>
  <c r="AA5774" i="1"/>
  <c r="Z5768" i="1"/>
  <c r="AA5768" i="1"/>
  <c r="AA5762" i="1"/>
  <c r="Z5762" i="1"/>
  <c r="Z5726" i="1"/>
  <c r="AA5726" i="1"/>
  <c r="Z5720" i="1"/>
  <c r="AA5720" i="1"/>
  <c r="AA5698" i="1"/>
  <c r="Z5698" i="1"/>
  <c r="Z5694" i="1"/>
  <c r="AA5694" i="1"/>
  <c r="Z5688" i="1"/>
  <c r="AA5688" i="1"/>
  <c r="Z5678" i="1"/>
  <c r="AA5678" i="1"/>
  <c r="Z5646" i="1"/>
  <c r="AA5646" i="1"/>
  <c r="AA5634" i="1"/>
  <c r="Z5634" i="1"/>
  <c r="Z5630" i="1"/>
  <c r="AA5630" i="1"/>
  <c r="Z5624" i="1"/>
  <c r="AA5624" i="1"/>
  <c r="AA5618" i="1"/>
  <c r="Z5618" i="1"/>
  <c r="Z5582" i="1"/>
  <c r="AA5582" i="1"/>
  <c r="AA5570" i="1"/>
  <c r="Z5570" i="1"/>
  <c r="Z5566" i="1"/>
  <c r="AA5566" i="1"/>
  <c r="AA5554" i="1"/>
  <c r="Z5554" i="1"/>
  <c r="Z5550" i="1"/>
  <c r="AA5550" i="1"/>
  <c r="Z5544" i="1"/>
  <c r="AA5544" i="1"/>
  <c r="AA5538" i="1"/>
  <c r="Z5538" i="1"/>
  <c r="Z5534" i="1"/>
  <c r="AA5534" i="1"/>
  <c r="Z5528" i="1"/>
  <c r="AA5528" i="1"/>
  <c r="AA5522" i="1"/>
  <c r="Z5522" i="1"/>
  <c r="Z5518" i="1"/>
  <c r="AA5518" i="1"/>
  <c r="Z5512" i="1"/>
  <c r="AA5512" i="1"/>
  <c r="AA5506" i="1"/>
  <c r="Z5506" i="1"/>
  <c r="Z5502" i="1"/>
  <c r="AA5502" i="1"/>
  <c r="Z5496" i="1"/>
  <c r="AA5496" i="1"/>
  <c r="AA5490" i="1"/>
  <c r="Z5490" i="1"/>
  <c r="Z5486" i="1"/>
  <c r="AA5486" i="1"/>
  <c r="Z5480" i="1"/>
  <c r="AA5480" i="1"/>
  <c r="AA5474" i="1"/>
  <c r="Z5474" i="1"/>
  <c r="Z5470" i="1"/>
  <c r="AA5470" i="1"/>
  <c r="Z5464" i="1"/>
  <c r="AA5464" i="1"/>
  <c r="AA5458" i="1"/>
  <c r="Z5458" i="1"/>
  <c r="Z5454" i="1"/>
  <c r="AA5454" i="1"/>
  <c r="Z5448" i="1"/>
  <c r="AA5448" i="1"/>
  <c r="AA5323" i="1"/>
  <c r="Z5323" i="1"/>
  <c r="Z5317" i="1"/>
  <c r="AA5313" i="1"/>
  <c r="AA5288" i="1"/>
  <c r="Z5288" i="1"/>
  <c r="AA5274" i="1"/>
  <c r="Z5274" i="1"/>
  <c r="Z5264" i="1"/>
  <c r="AA5264" i="1"/>
  <c r="AA5258" i="1"/>
  <c r="Z5258" i="1"/>
  <c r="Z5243" i="1"/>
  <c r="Z5233" i="1"/>
  <c r="AA5220" i="1"/>
  <c r="Z5220" i="1"/>
  <c r="Z5209" i="1"/>
  <c r="AA5209" i="1"/>
  <c r="Z5193" i="1"/>
  <c r="AA5193" i="1"/>
  <c r="Z5189" i="1"/>
  <c r="AA5172" i="1"/>
  <c r="Z5172" i="1"/>
  <c r="Z5148" i="1"/>
  <c r="AA5148" i="1"/>
  <c r="AA5138" i="1"/>
  <c r="Z5138" i="1"/>
  <c r="Z5110" i="1"/>
  <c r="Z5101" i="1"/>
  <c r="AA5101" i="1"/>
  <c r="Z5087" i="1"/>
  <c r="AA5087" i="1"/>
  <c r="Z5079" i="1"/>
  <c r="AA5079" i="1"/>
  <c r="Z5059" i="1"/>
  <c r="AA5059" i="1"/>
  <c r="Z5053" i="1"/>
  <c r="AA5053" i="1"/>
  <c r="Z5039" i="1"/>
  <c r="AA5039" i="1"/>
  <c r="AA5032" i="1"/>
  <c r="Z5032" i="1"/>
  <c r="AA5018" i="1"/>
  <c r="Z5018" i="1"/>
  <c r="Z5008" i="1"/>
  <c r="AA5008" i="1"/>
  <c r="AA5002" i="1"/>
  <c r="Z5002" i="1"/>
  <c r="AA4987" i="1"/>
  <c r="Z4987" i="1"/>
  <c r="Z4941" i="1"/>
  <c r="AA4941" i="1"/>
  <c r="AA4927" i="1"/>
  <c r="Z4927" i="1"/>
  <c r="Z4920" i="1"/>
  <c r="AA4920" i="1"/>
  <c r="AA4907" i="1"/>
  <c r="Z4907" i="1"/>
  <c r="AA4860" i="1"/>
  <c r="Z4860" i="1"/>
  <c r="Z4849" i="1"/>
  <c r="AA4849" i="1"/>
  <c r="AA4843" i="1"/>
  <c r="Z4843" i="1"/>
  <c r="AA4805" i="1"/>
  <c r="Z4805" i="1"/>
  <c r="Z4801" i="1"/>
  <c r="AA4801" i="1"/>
  <c r="AA4745" i="1"/>
  <c r="Z4745" i="1"/>
  <c r="Z4727" i="1"/>
  <c r="AA4727" i="1"/>
  <c r="AA4667" i="1"/>
  <c r="Z4667" i="1"/>
  <c r="AA4658" i="1"/>
  <c r="Z4658" i="1"/>
  <c r="AA4633" i="1"/>
  <c r="Z4633" i="1"/>
  <c r="Z4572" i="1"/>
  <c r="AA4572" i="1"/>
  <c r="AA4551" i="1"/>
  <c r="Z4551" i="1"/>
  <c r="AA4472" i="1"/>
  <c r="Z4472" i="1"/>
  <c r="Z4467" i="1"/>
  <c r="AA4467" i="1"/>
  <c r="Z4460" i="1"/>
  <c r="AA4460" i="1"/>
  <c r="Z6428" i="1"/>
  <c r="AA6428" i="1"/>
  <c r="AA6429" i="1"/>
  <c r="Z6396" i="1"/>
  <c r="AA6396" i="1"/>
  <c r="AA6365" i="1"/>
  <c r="AA6334" i="1"/>
  <c r="Z6332" i="1"/>
  <c r="AA6332" i="1"/>
  <c r="AA6301" i="1"/>
  <c r="AA6270" i="1"/>
  <c r="Z6268" i="1"/>
  <c r="AA6268" i="1"/>
  <c r="AA6237" i="1"/>
  <c r="AA6206" i="1"/>
  <c r="Z6204" i="1"/>
  <c r="AA6204" i="1"/>
  <c r="AA6173" i="1"/>
  <c r="AA6142" i="1"/>
  <c r="Z6140" i="1"/>
  <c r="AA6140" i="1"/>
  <c r="AA6078" i="1"/>
  <c r="Z6076" i="1"/>
  <c r="AA6076" i="1"/>
  <c r="Z6012" i="1"/>
  <c r="AA6012" i="1"/>
  <c r="Z5972" i="1"/>
  <c r="AA5972" i="1"/>
  <c r="AA5954" i="1"/>
  <c r="Z5954" i="1"/>
  <c r="Z5950" i="1"/>
  <c r="AA5950" i="1"/>
  <c r="Z5944" i="1"/>
  <c r="AA5944" i="1"/>
  <c r="AA5938" i="1"/>
  <c r="Z5938" i="1"/>
  <c r="Z5934" i="1"/>
  <c r="AA5934" i="1"/>
  <c r="Z5928" i="1"/>
  <c r="AA5928" i="1"/>
  <c r="AA5906" i="1"/>
  <c r="Z5906" i="1"/>
  <c r="Z5902" i="1"/>
  <c r="AA5902" i="1"/>
  <c r="Z5896" i="1"/>
  <c r="AA5896" i="1"/>
  <c r="Z5870" i="1"/>
  <c r="AA5870" i="1"/>
  <c r="Z5864" i="1"/>
  <c r="AA5864" i="1"/>
  <c r="Z5838" i="1"/>
  <c r="AA5838" i="1"/>
  <c r="Z5832" i="1"/>
  <c r="AA5832" i="1"/>
  <c r="AA5826" i="1"/>
  <c r="Z5826" i="1"/>
  <c r="Z5806" i="1"/>
  <c r="AA5806" i="1"/>
  <c r="AA5794" i="1"/>
  <c r="Z5794" i="1"/>
  <c r="Z5790" i="1"/>
  <c r="AA5790" i="1"/>
  <c r="Z5784" i="1"/>
  <c r="AA5784" i="1"/>
  <c r="Z5758" i="1"/>
  <c r="AA5758" i="1"/>
  <c r="Z5752" i="1"/>
  <c r="AA5752" i="1"/>
  <c r="AA5746" i="1"/>
  <c r="Z5746" i="1"/>
  <c r="Z5742" i="1"/>
  <c r="AA5742" i="1"/>
  <c r="Z5736" i="1"/>
  <c r="AA5736" i="1"/>
  <c r="AA5730" i="1"/>
  <c r="Z5730" i="1"/>
  <c r="AA5714" i="1"/>
  <c r="Z5714" i="1"/>
  <c r="Z5710" i="1"/>
  <c r="AA5710" i="1"/>
  <c r="Z5704" i="1"/>
  <c r="AA5704" i="1"/>
  <c r="AA5682" i="1"/>
  <c r="Z5682" i="1"/>
  <c r="Z5672" i="1"/>
  <c r="AA5672" i="1"/>
  <c r="AA5666" i="1"/>
  <c r="Z5666" i="1"/>
  <c r="Z5662" i="1"/>
  <c r="AA5662" i="1"/>
  <c r="Z5656" i="1"/>
  <c r="AA5656" i="1"/>
  <c r="AA5650" i="1"/>
  <c r="Z5650" i="1"/>
  <c r="Z5640" i="1"/>
  <c r="AA5640" i="1"/>
  <c r="Z5614" i="1"/>
  <c r="AA5614" i="1"/>
  <c r="Z5608" i="1"/>
  <c r="AA5608" i="1"/>
  <c r="AA5602" i="1"/>
  <c r="Z5602" i="1"/>
  <c r="Z5598" i="1"/>
  <c r="AA5598" i="1"/>
  <c r="Z5592" i="1"/>
  <c r="AA5592" i="1"/>
  <c r="AA5586" i="1"/>
  <c r="Z5586" i="1"/>
  <c r="Z5576" i="1"/>
  <c r="AA5576" i="1"/>
  <c r="Z5560" i="1"/>
  <c r="AA5560" i="1"/>
  <c r="Z6588" i="1"/>
  <c r="AA6575" i="1"/>
  <c r="Z6556" i="1"/>
  <c r="AA6543" i="1"/>
  <c r="Z6524" i="1"/>
  <c r="AA6511" i="1"/>
  <c r="Z6492" i="1"/>
  <c r="Z6464" i="1"/>
  <c r="Z6457" i="1"/>
  <c r="AA6436" i="1"/>
  <c r="Z6400" i="1"/>
  <c r="Z6393" i="1"/>
  <c r="AA6372" i="1"/>
  <c r="Z6336" i="1"/>
  <c r="Z6329" i="1"/>
  <c r="AA6308" i="1"/>
  <c r="Z6272" i="1"/>
  <c r="Z6265" i="1"/>
  <c r="AA6244" i="1"/>
  <c r="Z6208" i="1"/>
  <c r="Z6201" i="1"/>
  <c r="AA6180" i="1"/>
  <c r="Z6144" i="1"/>
  <c r="Z6137" i="1"/>
  <c r="AA6116" i="1"/>
  <c r="Z6080" i="1"/>
  <c r="Z6073" i="1"/>
  <c r="Z6049" i="1"/>
  <c r="AA6039" i="1"/>
  <c r="AA6037" i="1"/>
  <c r="Z5976" i="1"/>
  <c r="Z5961" i="1"/>
  <c r="AA5307" i="1"/>
  <c r="Z5307" i="1"/>
  <c r="AA5298" i="1"/>
  <c r="Z5298" i="1"/>
  <c r="Z5270" i="1"/>
  <c r="Z5261" i="1"/>
  <c r="AA5261" i="1"/>
  <c r="Z5247" i="1"/>
  <c r="AA5247" i="1"/>
  <c r="Z5239" i="1"/>
  <c r="AA5239" i="1"/>
  <c r="Z5219" i="1"/>
  <c r="AA5219" i="1"/>
  <c r="Z5213" i="1"/>
  <c r="AA5213" i="1"/>
  <c r="AA5192" i="1"/>
  <c r="Z5192" i="1"/>
  <c r="AA5178" i="1"/>
  <c r="Z5178" i="1"/>
  <c r="Z5168" i="1"/>
  <c r="AA5168" i="1"/>
  <c r="AA5162" i="1"/>
  <c r="Z5162" i="1"/>
  <c r="Z5147" i="1"/>
  <c r="Z5137" i="1"/>
  <c r="AA5124" i="1"/>
  <c r="Z5124" i="1"/>
  <c r="Z5113" i="1"/>
  <c r="AA5113" i="1"/>
  <c r="Z5097" i="1"/>
  <c r="AA5097" i="1"/>
  <c r="Z5093" i="1"/>
  <c r="AA5076" i="1"/>
  <c r="Z5076" i="1"/>
  <c r="Z5052" i="1"/>
  <c r="AA5052" i="1"/>
  <c r="AA5042" i="1"/>
  <c r="Z5042" i="1"/>
  <c r="Z5031" i="1"/>
  <c r="AA5031" i="1"/>
  <c r="Z5005" i="1"/>
  <c r="AA5005" i="1"/>
  <c r="Z4980" i="1"/>
  <c r="AA4980" i="1"/>
  <c r="Z4960" i="1"/>
  <c r="AA4960" i="1"/>
  <c r="AA4923" i="1"/>
  <c r="Z4923" i="1"/>
  <c r="Z4893" i="1"/>
  <c r="AA4893" i="1"/>
  <c r="Z4870" i="1"/>
  <c r="AA4870" i="1"/>
  <c r="AA4859" i="1"/>
  <c r="Z4859" i="1"/>
  <c r="Z4842" i="1"/>
  <c r="AA4842" i="1"/>
  <c r="AA4827" i="1"/>
  <c r="Z4827" i="1"/>
  <c r="Z4776" i="1"/>
  <c r="AA4776" i="1"/>
  <c r="AA4755" i="1"/>
  <c r="Z4755" i="1"/>
  <c r="AA4738" i="1"/>
  <c r="Z4738" i="1"/>
  <c r="Z4730" i="1"/>
  <c r="AA4730" i="1"/>
  <c r="Z4692" i="1"/>
  <c r="AA4692" i="1"/>
  <c r="Z4682" i="1"/>
  <c r="AA4682" i="1"/>
  <c r="AA4651" i="1"/>
  <c r="Z4651" i="1"/>
  <c r="Z4632" i="1"/>
  <c r="AA4632" i="1"/>
  <c r="AA4619" i="1"/>
  <c r="Z4619" i="1"/>
  <c r="Z4600" i="1"/>
  <c r="AA4600" i="1"/>
  <c r="AA4537" i="1"/>
  <c r="Z4537" i="1"/>
  <c r="AA4523" i="1"/>
  <c r="Z4523" i="1"/>
  <c r="Z4515" i="1"/>
  <c r="AA4515" i="1"/>
  <c r="AA4493" i="1"/>
  <c r="Z4493" i="1"/>
  <c r="AA4459" i="1"/>
  <c r="Z4459" i="1"/>
  <c r="AA4456" i="1"/>
  <c r="Z4456" i="1"/>
  <c r="AA4429" i="1"/>
  <c r="Z4429" i="1"/>
  <c r="AA4413" i="1"/>
  <c r="Z4413" i="1"/>
  <c r="Z4403" i="1"/>
  <c r="AA4403" i="1"/>
  <c r="Z4396" i="1"/>
  <c r="AA4396" i="1"/>
  <c r="AA6513" i="1"/>
  <c r="AA6381" i="1"/>
  <c r="AA6350" i="1"/>
  <c r="AA6317" i="1"/>
  <c r="AA6253" i="1"/>
  <c r="AA6222" i="1"/>
  <c r="Z6220" i="1"/>
  <c r="AA6220" i="1"/>
  <c r="Z6092" i="1"/>
  <c r="AA6092" i="1"/>
  <c r="AA6061" i="1"/>
  <c r="Z6044" i="1"/>
  <c r="AA6044" i="1"/>
  <c r="AA6026" i="1"/>
  <c r="Z6026" i="1"/>
  <c r="Z6011" i="1"/>
  <c r="AA6011" i="1"/>
  <c r="Z6004" i="1"/>
  <c r="AA6004" i="1"/>
  <c r="AA5986" i="1"/>
  <c r="Z5986" i="1"/>
  <c r="Z5971" i="1"/>
  <c r="AA5971" i="1"/>
  <c r="AA5966" i="1"/>
  <c r="Z5953" i="1"/>
  <c r="AA5953" i="1"/>
  <c r="Z5943" i="1"/>
  <c r="AA5943" i="1"/>
  <c r="Z5937" i="1"/>
  <c r="AA5937" i="1"/>
  <c r="Z5927" i="1"/>
  <c r="AA5927" i="1"/>
  <c r="Z5921" i="1"/>
  <c r="AA5921" i="1"/>
  <c r="Z5911" i="1"/>
  <c r="AA5911" i="1"/>
  <c r="Z5905" i="1"/>
  <c r="AA5905" i="1"/>
  <c r="Z5895" i="1"/>
  <c r="AA5895" i="1"/>
  <c r="Z5889" i="1"/>
  <c r="AA5889" i="1"/>
  <c r="Z5879" i="1"/>
  <c r="AA5879" i="1"/>
  <c r="Z5873" i="1"/>
  <c r="AA5873" i="1"/>
  <c r="Z5863" i="1"/>
  <c r="AA5863" i="1"/>
  <c r="Z5857" i="1"/>
  <c r="AA5857" i="1"/>
  <c r="Z5847" i="1"/>
  <c r="AA5847" i="1"/>
  <c r="Z5841" i="1"/>
  <c r="AA5841" i="1"/>
  <c r="Z5831" i="1"/>
  <c r="AA5831" i="1"/>
  <c r="Z5825" i="1"/>
  <c r="AA5825" i="1"/>
  <c r="Z5815" i="1"/>
  <c r="AA5815" i="1"/>
  <c r="Z5809" i="1"/>
  <c r="AA5809" i="1"/>
  <c r="Z5799" i="1"/>
  <c r="AA5799" i="1"/>
  <c r="Z5793" i="1"/>
  <c r="AA5793" i="1"/>
  <c r="Z5783" i="1"/>
  <c r="AA5783" i="1"/>
  <c r="Z5777" i="1"/>
  <c r="AA5777" i="1"/>
  <c r="Z5767" i="1"/>
  <c r="AA5767" i="1"/>
  <c r="Z5761" i="1"/>
  <c r="AA5761" i="1"/>
  <c r="Z5751" i="1"/>
  <c r="AA5751" i="1"/>
  <c r="Z5745" i="1"/>
  <c r="AA5745" i="1"/>
  <c r="Z5735" i="1"/>
  <c r="AA5735" i="1"/>
  <c r="Z5729" i="1"/>
  <c r="AA5729" i="1"/>
  <c r="Z5719" i="1"/>
  <c r="AA5719" i="1"/>
  <c r="Z5713" i="1"/>
  <c r="AA5713" i="1"/>
  <c r="Z5703" i="1"/>
  <c r="AA5703" i="1"/>
  <c r="Z5697" i="1"/>
  <c r="AA5697" i="1"/>
  <c r="Z5687" i="1"/>
  <c r="AA5687" i="1"/>
  <c r="Z5681" i="1"/>
  <c r="AA5681" i="1"/>
  <c r="Z5671" i="1"/>
  <c r="AA5671" i="1"/>
  <c r="Z5665" i="1"/>
  <c r="AA5665" i="1"/>
  <c r="Z5655" i="1"/>
  <c r="AA5655" i="1"/>
  <c r="Z5649" i="1"/>
  <c r="AA5649" i="1"/>
  <c r="Z5639" i="1"/>
  <c r="AA5639" i="1"/>
  <c r="Z5633" i="1"/>
  <c r="AA5633" i="1"/>
  <c r="Z5623" i="1"/>
  <c r="AA5623" i="1"/>
  <c r="Z5617" i="1"/>
  <c r="AA5617" i="1"/>
  <c r="Z5607" i="1"/>
  <c r="AA5607" i="1"/>
  <c r="Z5601" i="1"/>
  <c r="AA5601" i="1"/>
  <c r="Z5591" i="1"/>
  <c r="AA5591" i="1"/>
  <c r="Z5585" i="1"/>
  <c r="AA5585" i="1"/>
  <c r="Z5575" i="1"/>
  <c r="AA5575" i="1"/>
  <c r="Z5569" i="1"/>
  <c r="AA5569" i="1"/>
  <c r="Z5559" i="1"/>
  <c r="AA5559" i="1"/>
  <c r="Z5553" i="1"/>
  <c r="AA5553" i="1"/>
  <c r="Z5543" i="1"/>
  <c r="AA5543" i="1"/>
  <c r="Z5537" i="1"/>
  <c r="AA5537" i="1"/>
  <c r="Z5527" i="1"/>
  <c r="AA5527" i="1"/>
  <c r="Z5521" i="1"/>
  <c r="AA5521" i="1"/>
  <c r="Z5511" i="1"/>
  <c r="AA5511" i="1"/>
  <c r="Z5505" i="1"/>
  <c r="AA5505" i="1"/>
  <c r="Z5495" i="1"/>
  <c r="AA5495" i="1"/>
  <c r="Z5489" i="1"/>
  <c r="AA5489" i="1"/>
  <c r="Z5479" i="1"/>
  <c r="AA5479" i="1"/>
  <c r="Z5473" i="1"/>
  <c r="AA5473" i="1"/>
  <c r="Z5463" i="1"/>
  <c r="AA5463" i="1"/>
  <c r="Z5457" i="1"/>
  <c r="AA5457" i="1"/>
  <c r="Z5447" i="1"/>
  <c r="AA5447" i="1"/>
  <c r="Z5441" i="1"/>
  <c r="AA5441" i="1"/>
  <c r="Z5431" i="1"/>
  <c r="AA5431" i="1"/>
  <c r="Z5425" i="1"/>
  <c r="AA5425" i="1"/>
  <c r="Z5415" i="1"/>
  <c r="AA5415" i="1"/>
  <c r="Z5409" i="1"/>
  <c r="AA5409" i="1"/>
  <c r="Z5399" i="1"/>
  <c r="AA5399" i="1"/>
  <c r="Z5393" i="1"/>
  <c r="AA5393" i="1"/>
  <c r="Z5383" i="1"/>
  <c r="AA5383" i="1"/>
  <c r="Z5377" i="1"/>
  <c r="AA5377" i="1"/>
  <c r="Z5367" i="1"/>
  <c r="AA5367" i="1"/>
  <c r="Z5361" i="1"/>
  <c r="AA5361" i="1"/>
  <c r="Z5351" i="1"/>
  <c r="AA5351" i="1"/>
  <c r="Z5345" i="1"/>
  <c r="AA5345" i="1"/>
  <c r="Z5335" i="1"/>
  <c r="AA5335" i="1"/>
  <c r="Z5329" i="1"/>
  <c r="AA5329" i="1"/>
  <c r="Z5319" i="1"/>
  <c r="AA5319" i="1"/>
  <c r="AA5284" i="1"/>
  <c r="Z5284" i="1"/>
  <c r="Z5273" i="1"/>
  <c r="AA5273" i="1"/>
  <c r="Z5257" i="1"/>
  <c r="AA5257" i="1"/>
  <c r="AA5236" i="1"/>
  <c r="Z5236" i="1"/>
  <c r="Z5212" i="1"/>
  <c r="AA5212" i="1"/>
  <c r="AA5202" i="1"/>
  <c r="Z5202" i="1"/>
  <c r="Z5191" i="1"/>
  <c r="AA5191" i="1"/>
  <c r="Z5165" i="1"/>
  <c r="AA5165" i="1"/>
  <c r="Z5151" i="1"/>
  <c r="AA5151" i="1"/>
  <c r="Z5143" i="1"/>
  <c r="AA5143" i="1"/>
  <c r="Z5123" i="1"/>
  <c r="AA5123" i="1"/>
  <c r="Z5120" i="1"/>
  <c r="AA5120" i="1"/>
  <c r="Z5117" i="1"/>
  <c r="AA5117" i="1"/>
  <c r="Z5103" i="1"/>
  <c r="AA5103" i="1"/>
  <c r="AA5096" i="1"/>
  <c r="Z5096" i="1"/>
  <c r="AA5082" i="1"/>
  <c r="Z5082" i="1"/>
  <c r="Z5072" i="1"/>
  <c r="AA5072" i="1"/>
  <c r="AA5066" i="1"/>
  <c r="Z5066" i="1"/>
  <c r="Z5051" i="1"/>
  <c r="AA5028" i="1"/>
  <c r="Z5028" i="1"/>
  <c r="Z5017" i="1"/>
  <c r="AA5017" i="1"/>
  <c r="Z5001" i="1"/>
  <c r="AA5001" i="1"/>
  <c r="Z4993" i="1"/>
  <c r="AA4993" i="1"/>
  <c r="Z4974" i="1"/>
  <c r="AA4974" i="1"/>
  <c r="Z4970" i="1"/>
  <c r="AA4970" i="1"/>
  <c r="AA4963" i="1"/>
  <c r="Z4963" i="1"/>
  <c r="Z4919" i="1"/>
  <c r="AA4919" i="1"/>
  <c r="AA4873" i="1"/>
  <c r="Z4873" i="1"/>
  <c r="Z4852" i="1"/>
  <c r="AA4852" i="1"/>
  <c r="Z4848" i="1"/>
  <c r="AA4848" i="1"/>
  <c r="AA4841" i="1"/>
  <c r="Z4841" i="1"/>
  <c r="AA4811" i="1"/>
  <c r="Z4811" i="1"/>
  <c r="Z4804" i="1"/>
  <c r="AA4804" i="1"/>
  <c r="Z4800" i="1"/>
  <c r="AA4800" i="1"/>
  <c r="AA4796" i="1"/>
  <c r="Z4796" i="1"/>
  <c r="Z4789" i="1"/>
  <c r="AA4789" i="1"/>
  <c r="AA4763" i="1"/>
  <c r="Z4763" i="1"/>
  <c r="Z4704" i="1"/>
  <c r="AA4704" i="1"/>
  <c r="Z4678" i="1"/>
  <c r="AA4678" i="1"/>
  <c r="Z4612" i="1"/>
  <c r="AA4612" i="1"/>
  <c r="AA4604" i="1"/>
  <c r="Z4604" i="1"/>
  <c r="AA4585" i="1"/>
  <c r="Z4585" i="1"/>
  <c r="Z4558" i="1"/>
  <c r="AA4558" i="1"/>
  <c r="Z4522" i="1"/>
  <c r="AA4522" i="1"/>
  <c r="AA4481" i="1"/>
  <c r="Z4481" i="1"/>
  <c r="AA4395" i="1"/>
  <c r="Z4395" i="1"/>
  <c r="AA6577" i="1"/>
  <c r="AA6545" i="1"/>
  <c r="AA6478" i="1"/>
  <c r="Z6476" i="1"/>
  <c r="AA6476" i="1"/>
  <c r="AA6445" i="1"/>
  <c r="AA6414" i="1"/>
  <c r="Z6412" i="1"/>
  <c r="AA6412" i="1"/>
  <c r="Z6348" i="1"/>
  <c r="AA6348" i="1"/>
  <c r="AA6286" i="1"/>
  <c r="Z6284" i="1"/>
  <c r="AA6284" i="1"/>
  <c r="AA6189" i="1"/>
  <c r="AA6158" i="1"/>
  <c r="Z6156" i="1"/>
  <c r="AA6156" i="1"/>
  <c r="AA6125" i="1"/>
  <c r="AA6094" i="1"/>
  <c r="Z6480" i="1"/>
  <c r="Z6473" i="1"/>
  <c r="AA6452" i="1"/>
  <c r="Z6416" i="1"/>
  <c r="Z6409" i="1"/>
  <c r="AA6388" i="1"/>
  <c r="Z6352" i="1"/>
  <c r="Z6345" i="1"/>
  <c r="AA6324" i="1"/>
  <c r="Z6288" i="1"/>
  <c r="Z6281" i="1"/>
  <c r="AA6260" i="1"/>
  <c r="Z6224" i="1"/>
  <c r="Z6217" i="1"/>
  <c r="AA6196" i="1"/>
  <c r="Z6160" i="1"/>
  <c r="Z6153" i="1"/>
  <c r="AA6132" i="1"/>
  <c r="Z6096" i="1"/>
  <c r="Z6089" i="1"/>
  <c r="AA6068" i="1"/>
  <c r="Z6008" i="1"/>
  <c r="Z5993" i="1"/>
  <c r="AA5983" i="1"/>
  <c r="AA5981" i="1"/>
  <c r="Z5968" i="1"/>
  <c r="Z5949" i="1"/>
  <c r="Z5933" i="1"/>
  <c r="Z5917" i="1"/>
  <c r="Z5901" i="1"/>
  <c r="Z5885" i="1"/>
  <c r="Z5869" i="1"/>
  <c r="Z5853" i="1"/>
  <c r="Z5837" i="1"/>
  <c r="Z5821" i="1"/>
  <c r="Z5805" i="1"/>
  <c r="Z5789" i="1"/>
  <c r="Z5773" i="1"/>
  <c r="Z5757" i="1"/>
  <c r="Z5741" i="1"/>
  <c r="Z5725" i="1"/>
  <c r="Z5709" i="1"/>
  <c r="Z5693" i="1"/>
  <c r="Z5677" i="1"/>
  <c r="Z5661" i="1"/>
  <c r="Z5645" i="1"/>
  <c r="Z5629" i="1"/>
  <c r="Z5613" i="1"/>
  <c r="Z5597" i="1"/>
  <c r="Z5581" i="1"/>
  <c r="Z5565" i="1"/>
  <c r="Z5549" i="1"/>
  <c r="Z5533" i="1"/>
  <c r="Z5517" i="1"/>
  <c r="Z5501" i="1"/>
  <c r="Z5485" i="1"/>
  <c r="Z5469" i="1"/>
  <c r="Z5453" i="1"/>
  <c r="Z5437" i="1"/>
  <c r="Z5421" i="1"/>
  <c r="Z5405" i="1"/>
  <c r="Z5389" i="1"/>
  <c r="Z5373" i="1"/>
  <c r="Z5357" i="1"/>
  <c r="Z5341" i="1"/>
  <c r="Z5325" i="1"/>
  <c r="Z5303" i="1"/>
  <c r="AA5303" i="1"/>
  <c r="Z5283" i="1"/>
  <c r="AA5283" i="1"/>
  <c r="Z5277" i="1"/>
  <c r="AA5277" i="1"/>
  <c r="Z5263" i="1"/>
  <c r="AA5263" i="1"/>
  <c r="AA5256" i="1"/>
  <c r="Z5256" i="1"/>
  <c r="AA5242" i="1"/>
  <c r="Z5242" i="1"/>
  <c r="Z5232" i="1"/>
  <c r="AA5232" i="1"/>
  <c r="AA5226" i="1"/>
  <c r="Z5226" i="1"/>
  <c r="AA5188" i="1"/>
  <c r="Z5188" i="1"/>
  <c r="Z5177" i="1"/>
  <c r="AA5177" i="1"/>
  <c r="Z5161" i="1"/>
  <c r="AA5161" i="1"/>
  <c r="AA5140" i="1"/>
  <c r="Z5140" i="1"/>
  <c r="Z5116" i="1"/>
  <c r="AA5116" i="1"/>
  <c r="AA5106" i="1"/>
  <c r="Z5106" i="1"/>
  <c r="Z5095" i="1"/>
  <c r="AA5095" i="1"/>
  <c r="Z5069" i="1"/>
  <c r="AA5069" i="1"/>
  <c r="Z5055" i="1"/>
  <c r="AA5055" i="1"/>
  <c r="Z5047" i="1"/>
  <c r="AA5047" i="1"/>
  <c r="Z5027" i="1"/>
  <c r="AA5027" i="1"/>
  <c r="Z5024" i="1"/>
  <c r="AA5024" i="1"/>
  <c r="Z5021" i="1"/>
  <c r="AA5021" i="1"/>
  <c r="Z5007" i="1"/>
  <c r="AA5007" i="1"/>
  <c r="AA5000" i="1"/>
  <c r="Z5000" i="1"/>
  <c r="AA4990" i="1"/>
  <c r="Z4990" i="1"/>
  <c r="Z4912" i="1"/>
  <c r="AA4912" i="1"/>
  <c r="Z4895" i="1"/>
  <c r="AA4895" i="1"/>
  <c r="Z4886" i="1"/>
  <c r="AA4886" i="1"/>
  <c r="Z4872" i="1"/>
  <c r="AA4872" i="1"/>
  <c r="Z4865" i="1"/>
  <c r="AA4865" i="1"/>
  <c r="Z4826" i="1"/>
  <c r="AA4826" i="1"/>
  <c r="Z4768" i="1"/>
  <c r="AA4768" i="1"/>
  <c r="Z4734" i="1"/>
  <c r="AA4734" i="1"/>
  <c r="AA4665" i="1"/>
  <c r="Z4665" i="1"/>
  <c r="Z4636" i="1"/>
  <c r="AA4636" i="1"/>
  <c r="Z4592" i="1"/>
  <c r="AA4592" i="1"/>
  <c r="AA4542" i="1"/>
  <c r="Z4542" i="1"/>
  <c r="AA4507" i="1"/>
  <c r="Z4507" i="1"/>
  <c r="AA4488" i="1"/>
  <c r="Z4488" i="1"/>
  <c r="AA4445" i="1"/>
  <c r="Z4445" i="1"/>
  <c r="AA4440" i="1"/>
  <c r="Z4440" i="1"/>
  <c r="AA4411" i="1"/>
  <c r="Z4411" i="1"/>
  <c r="Z4964" i="1"/>
  <c r="AA4964" i="1"/>
  <c r="AA4939" i="1"/>
  <c r="Z4939" i="1"/>
  <c r="Z4896" i="1"/>
  <c r="AA4896" i="1"/>
  <c r="AA4889" i="1"/>
  <c r="Z4889" i="1"/>
  <c r="Z4877" i="1"/>
  <c r="AA4877" i="1"/>
  <c r="AA4834" i="1"/>
  <c r="Z4834" i="1"/>
  <c r="Z4728" i="1"/>
  <c r="AA4728" i="1"/>
  <c r="Z4596" i="1"/>
  <c r="AA4596" i="1"/>
  <c r="Z4546" i="1"/>
  <c r="AA4546" i="1"/>
  <c r="Z4524" i="1"/>
  <c r="AA4524" i="1"/>
  <c r="Z4498" i="1"/>
  <c r="AA4498" i="1"/>
  <c r="AA4473" i="1"/>
  <c r="Z4473" i="1"/>
  <c r="AA4454" i="1"/>
  <c r="Z4454" i="1"/>
  <c r="AA4441" i="1"/>
  <c r="Z4441" i="1"/>
  <c r="AA4438" i="1"/>
  <c r="Z4438" i="1"/>
  <c r="Z4434" i="1"/>
  <c r="AA4434" i="1"/>
  <c r="Z4418" i="1"/>
  <c r="AA4418" i="1"/>
  <c r="AA4404" i="1"/>
  <c r="Z4404" i="1"/>
  <c r="AA4401" i="1"/>
  <c r="Z4401" i="1"/>
  <c r="AA4377" i="1"/>
  <c r="Z4377" i="1"/>
  <c r="AA4373" i="1"/>
  <c r="Z4373" i="1"/>
  <c r="AA4340" i="1"/>
  <c r="Z4340" i="1"/>
  <c r="AA4337" i="1"/>
  <c r="Z4337" i="1"/>
  <c r="AA4301" i="1"/>
  <c r="Z4301" i="1"/>
  <c r="Z4291" i="1"/>
  <c r="AA4291" i="1"/>
  <c r="Z4275" i="1"/>
  <c r="AA4275" i="1"/>
  <c r="Z4252" i="1"/>
  <c r="AA4252" i="1"/>
  <c r="Z4236" i="1"/>
  <c r="AA4236" i="1"/>
  <c r="AA4213" i="1"/>
  <c r="Z4213" i="1"/>
  <c r="Z4113" i="1"/>
  <c r="AA4113" i="1"/>
  <c r="Z4808" i="1"/>
  <c r="AA4808" i="1"/>
  <c r="AA4803" i="1"/>
  <c r="Z4803" i="1"/>
  <c r="AA4795" i="1"/>
  <c r="Z4795" i="1"/>
  <c r="Z4792" i="1"/>
  <c r="AA4792" i="1"/>
  <c r="AA4777" i="1"/>
  <c r="Z4777" i="1"/>
  <c r="AA4766" i="1"/>
  <c r="Z4746" i="1"/>
  <c r="AA4746" i="1"/>
  <c r="Z4737" i="1"/>
  <c r="AA4737" i="1"/>
  <c r="AA4731" i="1"/>
  <c r="Z4731" i="1"/>
  <c r="AA4691" i="1"/>
  <c r="Z4691" i="1"/>
  <c r="AA4683" i="1"/>
  <c r="Z4683" i="1"/>
  <c r="AA4674" i="1"/>
  <c r="Z4674" i="1"/>
  <c r="AA4671" i="1"/>
  <c r="Z4671" i="1"/>
  <c r="AA4662" i="1"/>
  <c r="AA4647" i="1"/>
  <c r="Z4616" i="1"/>
  <c r="AA4616" i="1"/>
  <c r="Z4605" i="1"/>
  <c r="AA4605" i="1"/>
  <c r="AA4601" i="1"/>
  <c r="Z4601" i="1"/>
  <c r="AA4590" i="1"/>
  <c r="AA4587" i="1"/>
  <c r="Z4587" i="1"/>
  <c r="Z4584" i="1"/>
  <c r="AA4584" i="1"/>
  <c r="AA4555" i="1"/>
  <c r="Z4555" i="1"/>
  <c r="AA4552" i="1"/>
  <c r="Z4552" i="1"/>
  <c r="Z4540" i="1"/>
  <c r="AA4540" i="1"/>
  <c r="Z4514" i="1"/>
  <c r="AA4514" i="1"/>
  <c r="Z4492" i="1"/>
  <c r="AA4492" i="1"/>
  <c r="Z4466" i="1"/>
  <c r="AA4466" i="1"/>
  <c r="AA4463" i="1"/>
  <c r="AA4427" i="1"/>
  <c r="Z4427" i="1"/>
  <c r="AA4424" i="1"/>
  <c r="Z4424" i="1"/>
  <c r="Z4412" i="1"/>
  <c r="AA4412" i="1"/>
  <c r="AA4397" i="1"/>
  <c r="Z4397" i="1"/>
  <c r="AA4372" i="1"/>
  <c r="Z4372" i="1"/>
  <c r="AA4369" i="1"/>
  <c r="Z4369" i="1"/>
  <c r="AA4333" i="1"/>
  <c r="Z4333" i="1"/>
  <c r="Z4323" i="1"/>
  <c r="AA4323" i="1"/>
  <c r="Z4307" i="1"/>
  <c r="AA4307" i="1"/>
  <c r="Z4284" i="1"/>
  <c r="AA4284" i="1"/>
  <c r="Z4258" i="1"/>
  <c r="AA4258" i="1"/>
  <c r="AA4251" i="1"/>
  <c r="Z4251" i="1"/>
  <c r="AA4239" i="1"/>
  <c r="AA4235" i="1"/>
  <c r="Z4235" i="1"/>
  <c r="Z4203" i="1"/>
  <c r="AA4203" i="1"/>
  <c r="Z4195" i="1"/>
  <c r="AA4195" i="1"/>
  <c r="Z4177" i="1"/>
  <c r="AA4177" i="1"/>
  <c r="AA4153" i="1"/>
  <c r="Z4153" i="1"/>
  <c r="Z4045" i="1"/>
  <c r="AA4045" i="1"/>
  <c r="Z5278" i="1"/>
  <c r="Z5246" i="1"/>
  <c r="Z5214" i="1"/>
  <c r="Z5182" i="1"/>
  <c r="Z5150" i="1"/>
  <c r="Z5118" i="1"/>
  <c r="Z5086" i="1"/>
  <c r="Z5054" i="1"/>
  <c r="Z5022" i="1"/>
  <c r="Z4979" i="1"/>
  <c r="Z4966" i="1"/>
  <c r="Z4951" i="1"/>
  <c r="Z4946" i="1"/>
  <c r="Z4938" i="1"/>
  <c r="Z4930" i="1"/>
  <c r="AA4925" i="1"/>
  <c r="Z4914" i="1"/>
  <c r="Z4833" i="1"/>
  <c r="AA4816" i="1"/>
  <c r="Z4751" i="1"/>
  <c r="Z4725" i="1"/>
  <c r="Z4716" i="1"/>
  <c r="Z4707" i="1"/>
  <c r="Z4702" i="1"/>
  <c r="AA4699" i="1"/>
  <c r="Z4699" i="1"/>
  <c r="Z4696" i="1"/>
  <c r="AA4696" i="1"/>
  <c r="AA4679" i="1"/>
  <c r="AA4653" i="1"/>
  <c r="AA4650" i="1"/>
  <c r="AA4641" i="1"/>
  <c r="Z4630" i="1"/>
  <c r="AA4622" i="1"/>
  <c r="Z4548" i="1"/>
  <c r="AA4545" i="1"/>
  <c r="Z4545" i="1"/>
  <c r="AA4532" i="1"/>
  <c r="Z4532" i="1"/>
  <c r="Z4529" i="1"/>
  <c r="Z4508" i="1"/>
  <c r="AA4508" i="1"/>
  <c r="Z4504" i="1"/>
  <c r="Z4482" i="1"/>
  <c r="AA4482" i="1"/>
  <c r="AA4479" i="1"/>
  <c r="Z4469" i="1"/>
  <c r="Z4453" i="1"/>
  <c r="Z4420" i="1"/>
  <c r="AA4417" i="1"/>
  <c r="Z4417" i="1"/>
  <c r="AA4400" i="1"/>
  <c r="Z4400" i="1"/>
  <c r="AA4390" i="1"/>
  <c r="Z4390" i="1"/>
  <c r="AA4387" i="1"/>
  <c r="Z4381" i="1"/>
  <c r="AA4365" i="1"/>
  <c r="Z4365" i="1"/>
  <c r="Z4355" i="1"/>
  <c r="AA4355" i="1"/>
  <c r="Z4339" i="1"/>
  <c r="AA4339" i="1"/>
  <c r="Z4316" i="1"/>
  <c r="AA4316" i="1"/>
  <c r="Z4290" i="1"/>
  <c r="AA4290" i="1"/>
  <c r="AA4283" i="1"/>
  <c r="Z4283" i="1"/>
  <c r="AA4271" i="1"/>
  <c r="Z4268" i="1"/>
  <c r="AA4268" i="1"/>
  <c r="Z4247" i="1"/>
  <c r="AA4247" i="1"/>
  <c r="Z4234" i="1"/>
  <c r="AA4234" i="1"/>
  <c r="AA4216" i="1"/>
  <c r="Z4216" i="1"/>
  <c r="Z4199" i="1"/>
  <c r="AA4199" i="1"/>
  <c r="Z4116" i="1"/>
  <c r="AA4116" i="1"/>
  <c r="AA4690" i="1"/>
  <c r="Z4690" i="1"/>
  <c r="AA4607" i="1"/>
  <c r="Z4607" i="1"/>
  <c r="Z4554" i="1"/>
  <c r="AA4554" i="1"/>
  <c r="AA4513" i="1"/>
  <c r="Z4513" i="1"/>
  <c r="AA4500" i="1"/>
  <c r="Z4500" i="1"/>
  <c r="Z4476" i="1"/>
  <c r="AA4476" i="1"/>
  <c r="Z4450" i="1"/>
  <c r="AA4450" i="1"/>
  <c r="AA4436" i="1"/>
  <c r="Z4436" i="1"/>
  <c r="AA4433" i="1"/>
  <c r="Z4433" i="1"/>
  <c r="Z4371" i="1"/>
  <c r="AA4371" i="1"/>
  <c r="Z4348" i="1"/>
  <c r="AA4348" i="1"/>
  <c r="Z4322" i="1"/>
  <c r="AA4322" i="1"/>
  <c r="AA4315" i="1"/>
  <c r="Z4315" i="1"/>
  <c r="Z4300" i="1"/>
  <c r="AA4300" i="1"/>
  <c r="Z4279" i="1"/>
  <c r="AA4279" i="1"/>
  <c r="AA4264" i="1"/>
  <c r="Z4264" i="1"/>
  <c r="Z4250" i="1"/>
  <c r="AA4250" i="1"/>
  <c r="AA4246" i="1"/>
  <c r="Z4246" i="1"/>
  <c r="AA4224" i="1"/>
  <c r="Z4224" i="1"/>
  <c r="AA4219" i="1"/>
  <c r="Z4219" i="1"/>
  <c r="AA4198" i="1"/>
  <c r="Z4198" i="1"/>
  <c r="Z4180" i="1"/>
  <c r="AA4180" i="1"/>
  <c r="Z4122" i="1"/>
  <c r="AA4122" i="1"/>
  <c r="AA4048" i="1"/>
  <c r="Z4048" i="1"/>
  <c r="Z4410" i="1"/>
  <c r="AA4410" i="1"/>
  <c r="AA4399" i="1"/>
  <c r="Z4380" i="1"/>
  <c r="AA4380" i="1"/>
  <c r="Z4354" i="1"/>
  <c r="AA4354" i="1"/>
  <c r="AA4347" i="1"/>
  <c r="Z4347" i="1"/>
  <c r="AA4335" i="1"/>
  <c r="Z4332" i="1"/>
  <c r="AA4332" i="1"/>
  <c r="Z4311" i="1"/>
  <c r="AA4311" i="1"/>
  <c r="AA4296" i="1"/>
  <c r="Z4296" i="1"/>
  <c r="Z4282" i="1"/>
  <c r="AA4282" i="1"/>
  <c r="AA4278" i="1"/>
  <c r="Z4278" i="1"/>
  <c r="AA4267" i="1"/>
  <c r="Z4267" i="1"/>
  <c r="AA4249" i="1"/>
  <c r="Z4249" i="1"/>
  <c r="AA4245" i="1"/>
  <c r="Z4245" i="1"/>
  <c r="Z4226" i="1"/>
  <c r="AA4226" i="1"/>
  <c r="Z4184" i="1"/>
  <c r="AA4184" i="1"/>
  <c r="Z4162" i="1"/>
  <c r="AA4162" i="1"/>
  <c r="AA4125" i="1"/>
  <c r="Z4125" i="1"/>
  <c r="Z4115" i="1"/>
  <c r="AA4115" i="1"/>
  <c r="Z4083" i="1"/>
  <c r="AA4083" i="1"/>
  <c r="AA4971" i="1"/>
  <c r="Z4971" i="1"/>
  <c r="AA4955" i="1"/>
  <c r="Z4955" i="1"/>
  <c r="Z4900" i="1"/>
  <c r="AA4900" i="1"/>
  <c r="AA4875" i="1"/>
  <c r="Z4875" i="1"/>
  <c r="Z4832" i="1"/>
  <c r="AA4832" i="1"/>
  <c r="AA4825" i="1"/>
  <c r="Z4825" i="1"/>
  <c r="Z4813" i="1"/>
  <c r="AA4813" i="1"/>
  <c r="AA4770" i="1"/>
  <c r="Z4770" i="1"/>
  <c r="Z4744" i="1"/>
  <c r="AA4744" i="1"/>
  <c r="Z4733" i="1"/>
  <c r="AA4733" i="1"/>
  <c r="AA4729" i="1"/>
  <c r="Z4729" i="1"/>
  <c r="AA4715" i="1"/>
  <c r="Z4715" i="1"/>
  <c r="Z4712" i="1"/>
  <c r="AA4712" i="1"/>
  <c r="AA4681" i="1"/>
  <c r="Z4681" i="1"/>
  <c r="Z4640" i="1"/>
  <c r="AA4640" i="1"/>
  <c r="AA4626" i="1"/>
  <c r="Z4626" i="1"/>
  <c r="Z4618" i="1"/>
  <c r="AA4618" i="1"/>
  <c r="Z4609" i="1"/>
  <c r="AA4609" i="1"/>
  <c r="AA4603" i="1"/>
  <c r="Z4603" i="1"/>
  <c r="AA4565" i="1"/>
  <c r="Z4565" i="1"/>
  <c r="AA4557" i="1"/>
  <c r="Z4557" i="1"/>
  <c r="AA4550" i="1"/>
  <c r="Z4550" i="1"/>
  <c r="Z4538" i="1"/>
  <c r="AA4538" i="1"/>
  <c r="AA4528" i="1"/>
  <c r="Z4528" i="1"/>
  <c r="AA4525" i="1"/>
  <c r="Z4525" i="1"/>
  <c r="Z4499" i="1"/>
  <c r="AA4499" i="1"/>
  <c r="Z4490" i="1"/>
  <c r="AA4490" i="1"/>
  <c r="AA4449" i="1"/>
  <c r="Z4449" i="1"/>
  <c r="AA4443" i="1"/>
  <c r="Z4443" i="1"/>
  <c r="Z4435" i="1"/>
  <c r="AA4435" i="1"/>
  <c r="AA4432" i="1"/>
  <c r="Z4432" i="1"/>
  <c r="AA4422" i="1"/>
  <c r="Z4422" i="1"/>
  <c r="AA4409" i="1"/>
  <c r="Z4409" i="1"/>
  <c r="AA4406" i="1"/>
  <c r="Z4406" i="1"/>
  <c r="Z4402" i="1"/>
  <c r="AA4402" i="1"/>
  <c r="Z4386" i="1"/>
  <c r="AA4386" i="1"/>
  <c r="AA4379" i="1"/>
  <c r="Z4379" i="1"/>
  <c r="Z4364" i="1"/>
  <c r="AA4364" i="1"/>
  <c r="Z4343" i="1"/>
  <c r="AA4343" i="1"/>
  <c r="AA4328" i="1"/>
  <c r="Z4328" i="1"/>
  <c r="Z4314" i="1"/>
  <c r="AA4314" i="1"/>
  <c r="AA4310" i="1"/>
  <c r="Z4310" i="1"/>
  <c r="AA4299" i="1"/>
  <c r="Z4299" i="1"/>
  <c r="AA4281" i="1"/>
  <c r="Z4281" i="1"/>
  <c r="AA4277" i="1"/>
  <c r="Z4277" i="1"/>
  <c r="AA4244" i="1"/>
  <c r="Z4244" i="1"/>
  <c r="AA4241" i="1"/>
  <c r="Z4241" i="1"/>
  <c r="AA4190" i="1"/>
  <c r="Z4190" i="1"/>
  <c r="Z4179" i="1"/>
  <c r="AA4179" i="1"/>
  <c r="Z4138" i="1"/>
  <c r="AA4138" i="1"/>
  <c r="Z4135" i="1"/>
  <c r="AA4135" i="1"/>
  <c r="AA4094" i="1"/>
  <c r="Z4094" i="1"/>
  <c r="AA4962" i="1"/>
  <c r="Z4962" i="1"/>
  <c r="AA4918" i="1"/>
  <c r="AA4892" i="1"/>
  <c r="AA4885" i="1"/>
  <c r="AA4684" i="1"/>
  <c r="AA4634" i="1"/>
  <c r="Z4631" i="1"/>
  <c r="Z4623" i="1"/>
  <c r="Z4597" i="1"/>
  <c r="Z4588" i="1"/>
  <c r="Z4579" i="1"/>
  <c r="Z4574" i="1"/>
  <c r="Z4570" i="1"/>
  <c r="AA4570" i="1"/>
  <c r="Z4534" i="1"/>
  <c r="Z4521" i="1"/>
  <c r="AA4518" i="1"/>
  <c r="Z4518" i="1"/>
  <c r="Z4506" i="1"/>
  <c r="AA4506" i="1"/>
  <c r="AA4496" i="1"/>
  <c r="Z4496" i="1"/>
  <c r="AA4471" i="1"/>
  <c r="Z4458" i="1"/>
  <c r="AA4458" i="1"/>
  <c r="Z4455" i="1"/>
  <c r="AA4439" i="1"/>
  <c r="Z4405" i="1"/>
  <c r="AA4392" i="1"/>
  <c r="Z4392" i="1"/>
  <c r="Z4375" i="1"/>
  <c r="AA4375" i="1"/>
  <c r="AA4360" i="1"/>
  <c r="Z4360" i="1"/>
  <c r="Z4346" i="1"/>
  <c r="AA4346" i="1"/>
  <c r="AA4342" i="1"/>
  <c r="Z4342" i="1"/>
  <c r="AA4331" i="1"/>
  <c r="Z4331" i="1"/>
  <c r="AA4313" i="1"/>
  <c r="Z4313" i="1"/>
  <c r="AA4309" i="1"/>
  <c r="Z4309" i="1"/>
  <c r="AA4276" i="1"/>
  <c r="Z4276" i="1"/>
  <c r="AA4273" i="1"/>
  <c r="Z4273" i="1"/>
  <c r="Z4253" i="1"/>
  <c r="AA4237" i="1"/>
  <c r="Z4237" i="1"/>
  <c r="AA4229" i="1"/>
  <c r="Z4229" i="1"/>
  <c r="Z4222" i="1"/>
  <c r="AA4222" i="1"/>
  <c r="Z4186" i="1"/>
  <c r="AA4186" i="1"/>
  <c r="AA4158" i="1"/>
  <c r="Z4158" i="1"/>
  <c r="Z4043" i="1"/>
  <c r="AA4043" i="1"/>
  <c r="Z4967" i="1"/>
  <c r="Z4947" i="1"/>
  <c r="Z4936" i="1"/>
  <c r="AA4936" i="1"/>
  <c r="Z4926" i="1"/>
  <c r="Z4915" i="1"/>
  <c r="Z4902" i="1"/>
  <c r="Z4887" i="1"/>
  <c r="Z4882" i="1"/>
  <c r="Z4874" i="1"/>
  <c r="AA4871" i="1"/>
  <c r="Z4866" i="1"/>
  <c r="AA4861" i="1"/>
  <c r="Z4850" i="1"/>
  <c r="AA4837" i="1"/>
  <c r="Z4812" i="1"/>
  <c r="Z4769" i="1"/>
  <c r="AA4752" i="1"/>
  <c r="AA4735" i="1"/>
  <c r="Z4735" i="1"/>
  <c r="Z4732" i="1"/>
  <c r="Z4723" i="1"/>
  <c r="AA4708" i="1"/>
  <c r="AA4700" i="1"/>
  <c r="Z4697" i="1"/>
  <c r="Z4680" i="1"/>
  <c r="AA4680" i="1"/>
  <c r="Z4675" i="1"/>
  <c r="Z4648" i="1"/>
  <c r="AA4648" i="1"/>
  <c r="AA4645" i="1"/>
  <c r="Z4642" i="1"/>
  <c r="AA4637" i="1"/>
  <c r="AA4625" i="1"/>
  <c r="AA4602" i="1"/>
  <c r="AA4599" i="1"/>
  <c r="AA4593" i="1"/>
  <c r="Z4582" i="1"/>
  <c r="AA4564" i="1"/>
  <c r="Z4564" i="1"/>
  <c r="AA4559" i="1"/>
  <c r="Z4549" i="1"/>
  <c r="Z4530" i="1"/>
  <c r="AA4530" i="1"/>
  <c r="Z4509" i="1"/>
  <c r="Z4502" i="1"/>
  <c r="Z4489" i="1"/>
  <c r="AA4486" i="1"/>
  <c r="Z4486" i="1"/>
  <c r="AA4483" i="1"/>
  <c r="Z4474" i="1"/>
  <c r="AA4474" i="1"/>
  <c r="AA4464" i="1"/>
  <c r="Z4464" i="1"/>
  <c r="Z4442" i="1"/>
  <c r="AA4442" i="1"/>
  <c r="AA4431" i="1"/>
  <c r="Z4378" i="1"/>
  <c r="AA4378" i="1"/>
  <c r="AA4374" i="1"/>
  <c r="Z4374" i="1"/>
  <c r="AA4363" i="1"/>
  <c r="Z4363" i="1"/>
  <c r="AA4345" i="1"/>
  <c r="Z4345" i="1"/>
  <c r="AA4341" i="1"/>
  <c r="Z4341" i="1"/>
  <c r="AA4308" i="1"/>
  <c r="Z4308" i="1"/>
  <c r="AA4305" i="1"/>
  <c r="Z4305" i="1"/>
  <c r="Z4285" i="1"/>
  <c r="AA4269" i="1"/>
  <c r="Z4269" i="1"/>
  <c r="Z4259" i="1"/>
  <c r="AA4259" i="1"/>
  <c r="Z4243" i="1"/>
  <c r="AA4243" i="1"/>
  <c r="Z4232" i="1"/>
  <c r="AA4232" i="1"/>
  <c r="AA4221" i="1"/>
  <c r="Z4221" i="1"/>
  <c r="Z4210" i="1"/>
  <c r="AA4210" i="1"/>
  <c r="AA4150" i="1"/>
  <c r="Z4150" i="1"/>
  <c r="Z4146" i="1"/>
  <c r="AA4146" i="1"/>
  <c r="AA4070" i="1"/>
  <c r="Z4070" i="1"/>
  <c r="AA4063" i="1"/>
  <c r="AA4010" i="1"/>
  <c r="Z4010" i="1"/>
  <c r="Z4005" i="1"/>
  <c r="AA4005" i="1"/>
  <c r="Z3990" i="1"/>
  <c r="AA3990" i="1"/>
  <c r="Z3893" i="1"/>
  <c r="AA3893" i="1"/>
  <c r="AA3854" i="1"/>
  <c r="Z3854" i="1"/>
  <c r="AA3830" i="1"/>
  <c r="Z3830" i="1"/>
  <c r="Z4426" i="1"/>
  <c r="AA4426" i="1"/>
  <c r="Z4394" i="1"/>
  <c r="AA4394" i="1"/>
  <c r="Z4362" i="1"/>
  <c r="AA4362" i="1"/>
  <c r="Z4330" i="1"/>
  <c r="AA4330" i="1"/>
  <c r="Z4298" i="1"/>
  <c r="AA4298" i="1"/>
  <c r="Z4266" i="1"/>
  <c r="AA4266" i="1"/>
  <c r="Z4218" i="1"/>
  <c r="AA4218" i="1"/>
  <c r="AA4208" i="1"/>
  <c r="Z4066" i="1"/>
  <c r="AA4066" i="1"/>
  <c r="AA4051" i="1"/>
  <c r="Z4051" i="1"/>
  <c r="AA4016" i="1"/>
  <c r="Z4016" i="1"/>
  <c r="AA4004" i="1"/>
  <c r="Z4004" i="1"/>
  <c r="AA3994" i="1"/>
  <c r="Z3994" i="1"/>
  <c r="Z3989" i="1"/>
  <c r="AA3989" i="1"/>
  <c r="AA3978" i="1"/>
  <c r="Z3978" i="1"/>
  <c r="AA3908" i="1"/>
  <c r="Z3908" i="1"/>
  <c r="Z3878" i="1"/>
  <c r="AA3878" i="1"/>
  <c r="Z3646" i="1"/>
  <c r="AA3646" i="1"/>
  <c r="Z4228" i="1"/>
  <c r="AA4223" i="1"/>
  <c r="AA4220" i="1"/>
  <c r="Z4212" i="1"/>
  <c r="Z4197" i="1"/>
  <c r="AA4191" i="1"/>
  <c r="Z4168" i="1"/>
  <c r="Z4164" i="1"/>
  <c r="AA4134" i="1"/>
  <c r="Z4134" i="1"/>
  <c r="AA4128" i="1"/>
  <c r="Z4104" i="1"/>
  <c r="Z4100" i="1"/>
  <c r="AA4084" i="1"/>
  <c r="Z4081" i="1"/>
  <c r="AA4081" i="1"/>
  <c r="Z4078" i="1"/>
  <c r="AA4062" i="1"/>
  <c r="Z4062" i="1"/>
  <c r="AA4036" i="1"/>
  <c r="Z4036" i="1"/>
  <c r="Z3993" i="1"/>
  <c r="AA3993" i="1"/>
  <c r="AA3988" i="1"/>
  <c r="Z3988" i="1"/>
  <c r="Z3951" i="1"/>
  <c r="AA3951" i="1"/>
  <c r="AA3931" i="1"/>
  <c r="Z3931" i="1"/>
  <c r="Z3926" i="1"/>
  <c r="AA3926" i="1"/>
  <c r="AA3905" i="1"/>
  <c r="Z3905" i="1"/>
  <c r="AA3761" i="1"/>
  <c r="Z3761" i="1"/>
  <c r="Z4170" i="1"/>
  <c r="AA4170" i="1"/>
  <c r="Z4106" i="1"/>
  <c r="AA4106" i="1"/>
  <c r="Z4041" i="1"/>
  <c r="AA4041" i="1"/>
  <c r="Z4028" i="1"/>
  <c r="AA4028" i="1"/>
  <c r="Z4023" i="1"/>
  <c r="AA4023" i="1"/>
  <c r="AA4003" i="1"/>
  <c r="Z4003" i="1"/>
  <c r="Z3997" i="1"/>
  <c r="AA3997" i="1"/>
  <c r="AA3972" i="1"/>
  <c r="Z3972" i="1"/>
  <c r="Z3964" i="1"/>
  <c r="AA3964" i="1"/>
  <c r="AA3940" i="1"/>
  <c r="Z3940" i="1"/>
  <c r="AA4383" i="1"/>
  <c r="AA4351" i="1"/>
  <c r="AA4319" i="1"/>
  <c r="AA4287" i="1"/>
  <c r="AA4255" i="1"/>
  <c r="Z4202" i="1"/>
  <c r="AA4202" i="1"/>
  <c r="Z4178" i="1"/>
  <c r="AA4178" i="1"/>
  <c r="Z4167" i="1"/>
  <c r="AA4167" i="1"/>
  <c r="AA4157" i="1"/>
  <c r="Z4157" i="1"/>
  <c r="Z4114" i="1"/>
  <c r="AA4114" i="1"/>
  <c r="Z4103" i="1"/>
  <c r="AA4103" i="1"/>
  <c r="AA4093" i="1"/>
  <c r="Z4093" i="1"/>
  <c r="AA4061" i="1"/>
  <c r="Z4061" i="1"/>
  <c r="AA4035" i="1"/>
  <c r="Z4035" i="1"/>
  <c r="Z4022" i="1"/>
  <c r="AA4022" i="1"/>
  <c r="AA4007" i="1"/>
  <c r="Z4007" i="1"/>
  <c r="Z3996" i="1"/>
  <c r="AA3996" i="1"/>
  <c r="Z3980" i="1"/>
  <c r="AA3980" i="1"/>
  <c r="AA3960" i="1"/>
  <c r="Z3960" i="1"/>
  <c r="AA3918" i="1"/>
  <c r="Z3918" i="1"/>
  <c r="AA3888" i="1"/>
  <c r="Z3888" i="1"/>
  <c r="Z3884" i="1"/>
  <c r="AA3884" i="1"/>
  <c r="AA3826" i="1"/>
  <c r="Z3826" i="1"/>
  <c r="AA3817" i="1"/>
  <c r="Z3817" i="1"/>
  <c r="Z4385" i="1"/>
  <c r="Z4368" i="1"/>
  <c r="Z4358" i="1"/>
  <c r="Z4353" i="1"/>
  <c r="Z4336" i="1"/>
  <c r="Z4326" i="1"/>
  <c r="Z4321" i="1"/>
  <c r="Z4304" i="1"/>
  <c r="Z4294" i="1"/>
  <c r="Z4289" i="1"/>
  <c r="Z4272" i="1"/>
  <c r="Z4262" i="1"/>
  <c r="Z4257" i="1"/>
  <c r="Z4240" i="1"/>
  <c r="AA4227" i="1"/>
  <c r="AA4214" i="1"/>
  <c r="AA4211" i="1"/>
  <c r="Z4209" i="1"/>
  <c r="AA4207" i="1"/>
  <c r="AA4175" i="1"/>
  <c r="AA4163" i="1"/>
  <c r="AA4156" i="1"/>
  <c r="AA4151" i="1"/>
  <c r="AA4139" i="1"/>
  <c r="AA4111" i="1"/>
  <c r="AA4099" i="1"/>
  <c r="AA4092" i="1"/>
  <c r="AA4087" i="1"/>
  <c r="Z4074" i="1"/>
  <c r="AA4074" i="1"/>
  <c r="AA4040" i="1"/>
  <c r="Z4040" i="1"/>
  <c r="AA4032" i="1"/>
  <c r="Z4032" i="1"/>
  <c r="Z4021" i="1"/>
  <c r="AA4021" i="1"/>
  <c r="AA3976" i="1"/>
  <c r="Z3976" i="1"/>
  <c r="AA3959" i="1"/>
  <c r="Z3959" i="1"/>
  <c r="AA3929" i="1"/>
  <c r="Z3929" i="1"/>
  <c r="Z3917" i="1"/>
  <c r="AA3917" i="1"/>
  <c r="AA3787" i="1"/>
  <c r="Z3787" i="1"/>
  <c r="Z4370" i="1"/>
  <c r="AA4370" i="1"/>
  <c r="Z4338" i="1"/>
  <c r="AA4338" i="1"/>
  <c r="Z4306" i="1"/>
  <c r="AA4306" i="1"/>
  <c r="Z4274" i="1"/>
  <c r="AA4274" i="1"/>
  <c r="Z4242" i="1"/>
  <c r="AA4242" i="1"/>
  <c r="AA4166" i="1"/>
  <c r="Z4166" i="1"/>
  <c r="Z4147" i="1"/>
  <c r="AA4147" i="1"/>
  <c r="AA4126" i="1"/>
  <c r="Z4126" i="1"/>
  <c r="AA4102" i="1"/>
  <c r="Z4102" i="1"/>
  <c r="Z4071" i="1"/>
  <c r="AA4071" i="1"/>
  <c r="AA4052" i="1"/>
  <c r="Z4052" i="1"/>
  <c r="AA4039" i="1"/>
  <c r="Z4039" i="1"/>
  <c r="Z4031" i="1"/>
  <c r="AA4031" i="1"/>
  <c r="Z3975" i="1"/>
  <c r="AA3975" i="1"/>
  <c r="AA3968" i="1"/>
  <c r="Z3968" i="1"/>
  <c r="Z3958" i="1"/>
  <c r="AA3958" i="1"/>
  <c r="Z3949" i="1"/>
  <c r="AA3949" i="1"/>
  <c r="Z3946" i="1"/>
  <c r="AA3946" i="1"/>
  <c r="Z3921" i="1"/>
  <c r="AA3921" i="1"/>
  <c r="Z3910" i="1"/>
  <c r="AA3910" i="1"/>
  <c r="Z3894" i="1"/>
  <c r="AA3894" i="1"/>
  <c r="Z3835" i="1"/>
  <c r="AA3835" i="1"/>
  <c r="AA4189" i="1"/>
  <c r="Z4189" i="1"/>
  <c r="AA4098" i="1"/>
  <c r="AA4086" i="1"/>
  <c r="Z4086" i="1"/>
  <c r="Z4082" i="1"/>
  <c r="AA4082" i="1"/>
  <c r="AA4067" i="1"/>
  <c r="Z4064" i="1"/>
  <c r="AA4064" i="1"/>
  <c r="Z4038" i="1"/>
  <c r="AA4038" i="1"/>
  <c r="Z4030" i="1"/>
  <c r="AA4030" i="1"/>
  <c r="Z3974" i="1"/>
  <c r="AA3974" i="1"/>
  <c r="Z3967" i="1"/>
  <c r="AA3967" i="1"/>
  <c r="Z3948" i="1"/>
  <c r="AA3948" i="1"/>
  <c r="Z3945" i="1"/>
  <c r="AA3945" i="1"/>
  <c r="Z3902" i="1"/>
  <c r="AA3902" i="1"/>
  <c r="Z3851" i="1"/>
  <c r="AA3851" i="1"/>
  <c r="Z3847" i="1"/>
  <c r="AA3847" i="1"/>
  <c r="AA3891" i="1"/>
  <c r="Z3891" i="1"/>
  <c r="Z3867" i="1"/>
  <c r="AA3867" i="1"/>
  <c r="Z3827" i="1"/>
  <c r="AA3827" i="1"/>
  <c r="AA3822" i="1"/>
  <c r="Z3822" i="1"/>
  <c r="AA3784" i="1"/>
  <c r="Z3784" i="1"/>
  <c r="Z3780" i="1"/>
  <c r="AA3780" i="1"/>
  <c r="Z3766" i="1"/>
  <c r="AA3766" i="1"/>
  <c r="AA3762" i="1"/>
  <c r="Z3762" i="1"/>
  <c r="AA3728" i="1"/>
  <c r="Z3728" i="1"/>
  <c r="AA3689" i="1"/>
  <c r="Z3689" i="1"/>
  <c r="Z3638" i="1"/>
  <c r="AA3638" i="1"/>
  <c r="Z4015" i="1"/>
  <c r="AA4015" i="1"/>
  <c r="AA4009" i="1"/>
  <c r="Z4006" i="1"/>
  <c r="AA4006" i="1"/>
  <c r="AA3998" i="1"/>
  <c r="AA3969" i="1"/>
  <c r="AA3966" i="1"/>
  <c r="AA3961" i="1"/>
  <c r="AA3923" i="1"/>
  <c r="Z3923" i="1"/>
  <c r="AA3920" i="1"/>
  <c r="Z3920" i="1"/>
  <c r="Z3887" i="1"/>
  <c r="AA3887" i="1"/>
  <c r="Z3877" i="1"/>
  <c r="AA3877" i="1"/>
  <c r="AA3846" i="1"/>
  <c r="Z3846" i="1"/>
  <c r="AA3808" i="1"/>
  <c r="Z3808" i="1"/>
  <c r="AA3792" i="1"/>
  <c r="Z3792" i="1"/>
  <c r="Z3783" i="1"/>
  <c r="AA3783" i="1"/>
  <c r="Z3774" i="1"/>
  <c r="AA3774" i="1"/>
  <c r="Z3770" i="1"/>
  <c r="AA3770" i="1"/>
  <c r="Z3765" i="1"/>
  <c r="AA3765" i="1"/>
  <c r="Z3756" i="1"/>
  <c r="AA3756" i="1"/>
  <c r="AA3723" i="1"/>
  <c r="Z3723" i="1"/>
  <c r="Z3718" i="1"/>
  <c r="AA3718" i="1"/>
  <c r="Z3700" i="1"/>
  <c r="AA3700" i="1"/>
  <c r="AA3995" i="1"/>
  <c r="Z3987" i="1"/>
  <c r="Z3979" i="1"/>
  <c r="AA3950" i="1"/>
  <c r="AA3942" i="1"/>
  <c r="Z3928" i="1"/>
  <c r="AA3925" i="1"/>
  <c r="AA3909" i="1"/>
  <c r="Z3904" i="1"/>
  <c r="Z3901" i="1"/>
  <c r="AA3901" i="1"/>
  <c r="AA3883" i="1"/>
  <c r="AA3863" i="1"/>
  <c r="AA3860" i="1"/>
  <c r="Z3860" i="1"/>
  <c r="Z3812" i="1"/>
  <c r="AA3769" i="1"/>
  <c r="Z3769" i="1"/>
  <c r="AA3748" i="1"/>
  <c r="AA3641" i="1"/>
  <c r="Z3641" i="1"/>
  <c r="Z3628" i="1"/>
  <c r="AA3628" i="1"/>
  <c r="Z3981" i="1"/>
  <c r="AA3981" i="1"/>
  <c r="Z3933" i="1"/>
  <c r="AA3933" i="1"/>
  <c r="AA3912" i="1"/>
  <c r="Z3912" i="1"/>
  <c r="Z3869" i="1"/>
  <c r="AA3869" i="1"/>
  <c r="Z3820" i="1"/>
  <c r="AA3820" i="1"/>
  <c r="AA3796" i="1"/>
  <c r="Z3796" i="1"/>
  <c r="Z3790" i="1"/>
  <c r="AA3790" i="1"/>
  <c r="AA3731" i="1"/>
  <c r="Z3731" i="1"/>
  <c r="Z3687" i="1"/>
  <c r="AA3687" i="1"/>
  <c r="Z4029" i="1"/>
  <c r="AA4029" i="1"/>
  <c r="AA3992" i="1"/>
  <c r="Z3992" i="1"/>
  <c r="Z3965" i="1"/>
  <c r="AA3965" i="1"/>
  <c r="Z3916" i="1"/>
  <c r="AA3916" i="1"/>
  <c r="AA3892" i="1"/>
  <c r="Z3892" i="1"/>
  <c r="AA3872" i="1"/>
  <c r="Z3872" i="1"/>
  <c r="Z3859" i="1"/>
  <c r="AA3859" i="1"/>
  <c r="AA3844" i="1"/>
  <c r="Z3833" i="1"/>
  <c r="AA3833" i="1"/>
  <c r="Z3815" i="1"/>
  <c r="AA3815" i="1"/>
  <c r="AA3778" i="1"/>
  <c r="Z3778" i="1"/>
  <c r="Z3772" i="1"/>
  <c r="AA3772" i="1"/>
  <c r="Z3759" i="1"/>
  <c r="AA3759" i="1"/>
  <c r="Z3751" i="1"/>
  <c r="AA3751" i="1"/>
  <c r="AA3712" i="1"/>
  <c r="Z3712" i="1"/>
  <c r="Z4050" i="1"/>
  <c r="AA4047" i="1"/>
  <c r="Z4019" i="1"/>
  <c r="AA3986" i="1"/>
  <c r="AA3983" i="1"/>
  <c r="AA3938" i="1"/>
  <c r="AA3935" i="1"/>
  <c r="Z3930" i="1"/>
  <c r="Z3924" i="1"/>
  <c r="Z3911" i="1"/>
  <c r="AA3903" i="1"/>
  <c r="AA3889" i="1"/>
  <c r="Z3889" i="1"/>
  <c r="AA3879" i="1"/>
  <c r="AA3875" i="1"/>
  <c r="Z3875" i="1"/>
  <c r="Z3868" i="1"/>
  <c r="AA3868" i="1"/>
  <c r="Z3828" i="1"/>
  <c r="Z3819" i="1"/>
  <c r="AA3819" i="1"/>
  <c r="Z3799" i="1"/>
  <c r="AA3799" i="1"/>
  <c r="Z3758" i="1"/>
  <c r="AA3758" i="1"/>
  <c r="Z4044" i="1"/>
  <c r="AA4044" i="1"/>
  <c r="Z4013" i="1"/>
  <c r="AA4013" i="1"/>
  <c r="Z3941" i="1"/>
  <c r="AA3941" i="1"/>
  <c r="Z3885" i="1"/>
  <c r="AA3885" i="1"/>
  <c r="Z3871" i="1"/>
  <c r="AA3871" i="1"/>
  <c r="AA3858" i="1"/>
  <c r="Z3858" i="1"/>
  <c r="Z3832" i="1"/>
  <c r="AA3832" i="1"/>
  <c r="AA3823" i="1"/>
  <c r="Z3823" i="1"/>
  <c r="Z3802" i="1"/>
  <c r="AA3802" i="1"/>
  <c r="AA3795" i="1"/>
  <c r="Z3795" i="1"/>
  <c r="AA3763" i="1"/>
  <c r="Z3763" i="1"/>
  <c r="Z3702" i="1"/>
  <c r="AA3702" i="1"/>
  <c r="AA3697" i="1"/>
  <c r="Z3697" i="1"/>
  <c r="Z3630" i="1"/>
  <c r="AA3630" i="1"/>
  <c r="AA3809" i="1"/>
  <c r="Z3809" i="1"/>
  <c r="Z3791" i="1"/>
  <c r="AA3791" i="1"/>
  <c r="AA3777" i="1"/>
  <c r="Z3777" i="1"/>
  <c r="AA3755" i="1"/>
  <c r="Z3755" i="1"/>
  <c r="AA3744" i="1"/>
  <c r="Z3744" i="1"/>
  <c r="Z3726" i="1"/>
  <c r="AA3726" i="1"/>
  <c r="Z3719" i="1"/>
  <c r="AA3719" i="1"/>
  <c r="Z3708" i="1"/>
  <c r="AA3708" i="1"/>
  <c r="Z3701" i="1"/>
  <c r="AA3701" i="1"/>
  <c r="AA3670" i="1"/>
  <c r="AA3667" i="1"/>
  <c r="Z3667" i="1"/>
  <c r="AA3633" i="1"/>
  <c r="Z3633" i="1"/>
  <c r="AA3626" i="1"/>
  <c r="AA3615" i="1"/>
  <c r="AA3612" i="1"/>
  <c r="AA3609" i="1"/>
  <c r="Z3609" i="1"/>
  <c r="AA3601" i="1"/>
  <c r="Z3601" i="1"/>
  <c r="Z3570" i="1"/>
  <c r="Z3566" i="1"/>
  <c r="AA3566" i="1"/>
  <c r="AA3555" i="1"/>
  <c r="Z3555" i="1"/>
  <c r="AA3520" i="1"/>
  <c r="Z3520" i="1"/>
  <c r="Z3516" i="1"/>
  <c r="AA3516" i="1"/>
  <c r="Z3509" i="1"/>
  <c r="AA3509" i="1"/>
  <c r="Z3502" i="1"/>
  <c r="AA3502" i="1"/>
  <c r="Z3493" i="1"/>
  <c r="AA3493" i="1"/>
  <c r="Z3458" i="1"/>
  <c r="AA3458" i="1"/>
  <c r="AA3431" i="1"/>
  <c r="Z3431" i="1"/>
  <c r="Z3389" i="1"/>
  <c r="AA3389" i="1"/>
  <c r="AA3335" i="1"/>
  <c r="Z3335" i="1"/>
  <c r="Z3278" i="1"/>
  <c r="AA3278" i="1"/>
  <c r="AA3673" i="1"/>
  <c r="Z3673" i="1"/>
  <c r="Z3658" i="1"/>
  <c r="AA3658" i="1"/>
  <c r="Z3622" i="1"/>
  <c r="AA3622" i="1"/>
  <c r="AA3619" i="1"/>
  <c r="Z3619" i="1"/>
  <c r="Z3605" i="1"/>
  <c r="AA3605" i="1"/>
  <c r="AA3600" i="1"/>
  <c r="Z3600" i="1"/>
  <c r="Z3596" i="1"/>
  <c r="AA3596" i="1"/>
  <c r="AA3577" i="1"/>
  <c r="Z3577" i="1"/>
  <c r="Z3573" i="1"/>
  <c r="AA3573" i="1"/>
  <c r="Z3558" i="1"/>
  <c r="AA3558" i="1"/>
  <c r="AA3547" i="1"/>
  <c r="Z3547" i="1"/>
  <c r="AA3540" i="1"/>
  <c r="Z3540" i="1"/>
  <c r="Z3535" i="1"/>
  <c r="AA3535" i="1"/>
  <c r="Z3527" i="1"/>
  <c r="AA3527" i="1"/>
  <c r="Z3501" i="1"/>
  <c r="AA3501" i="1"/>
  <c r="AA3489" i="1"/>
  <c r="Z3489" i="1"/>
  <c r="AA3466" i="1"/>
  <c r="Z3466" i="1"/>
  <c r="AA3457" i="1"/>
  <c r="Z3457" i="1"/>
  <c r="Z3430" i="1"/>
  <c r="AA3430" i="1"/>
  <c r="Z3422" i="1"/>
  <c r="AA3422" i="1"/>
  <c r="AA3399" i="1"/>
  <c r="Z3399" i="1"/>
  <c r="AA3351" i="1"/>
  <c r="Z3351" i="1"/>
  <c r="Z3330" i="1"/>
  <c r="AA3330" i="1"/>
  <c r="AA3282" i="1"/>
  <c r="Z3282" i="1"/>
  <c r="AA3251" i="1"/>
  <c r="Z3251" i="1"/>
  <c r="Z3214" i="1"/>
  <c r="AA3214" i="1"/>
  <c r="Z3152" i="1"/>
  <c r="AA3152" i="1"/>
  <c r="Z3144" i="1"/>
  <c r="AA3144" i="1"/>
  <c r="AA3135" i="1"/>
  <c r="Z3135" i="1"/>
  <c r="Z3120" i="1"/>
  <c r="AA3120" i="1"/>
  <c r="Z3109" i="1"/>
  <c r="AA3109" i="1"/>
  <c r="Z3094" i="1"/>
  <c r="AA3094" i="1"/>
  <c r="Z3086" i="1"/>
  <c r="AA3086" i="1"/>
  <c r="Z3062" i="1"/>
  <c r="AA3062" i="1"/>
  <c r="Z3053" i="1"/>
  <c r="AA3053" i="1"/>
  <c r="Z3045" i="1"/>
  <c r="AA3045" i="1"/>
  <c r="AA3025" i="1"/>
  <c r="Z3025" i="1"/>
  <c r="AA3017" i="1"/>
  <c r="Z3017" i="1"/>
  <c r="Z3008" i="1"/>
  <c r="AA3008" i="1"/>
  <c r="Z2934" i="1"/>
  <c r="AA2934" i="1"/>
  <c r="Z2925" i="1"/>
  <c r="AA2925" i="1"/>
  <c r="Z2799" i="1"/>
  <c r="AA2799" i="1"/>
  <c r="AA3737" i="1"/>
  <c r="Z3737" i="1"/>
  <c r="Z3722" i="1"/>
  <c r="AA3722" i="1"/>
  <c r="Z3686" i="1"/>
  <c r="AA3686" i="1"/>
  <c r="AA3683" i="1"/>
  <c r="Z3683" i="1"/>
  <c r="AA3657" i="1"/>
  <c r="Z3657" i="1"/>
  <c r="AA3651" i="1"/>
  <c r="Z3651" i="1"/>
  <c r="Z3639" i="1"/>
  <c r="AA3639" i="1"/>
  <c r="AA3632" i="1"/>
  <c r="Z3632" i="1"/>
  <c r="AA3625" i="1"/>
  <c r="Z3625" i="1"/>
  <c r="Z3550" i="1"/>
  <c r="AA3550" i="1"/>
  <c r="Z3534" i="1"/>
  <c r="AA3534" i="1"/>
  <c r="AA3531" i="1"/>
  <c r="Z3531" i="1"/>
  <c r="AA3523" i="1"/>
  <c r="Z3523" i="1"/>
  <c r="Z3519" i="1"/>
  <c r="AA3519" i="1"/>
  <c r="AA3508" i="1"/>
  <c r="Z3508" i="1"/>
  <c r="Z3476" i="1"/>
  <c r="AA3476" i="1"/>
  <c r="AA3473" i="1"/>
  <c r="Z3473" i="1"/>
  <c r="Z3438" i="1"/>
  <c r="AA3438" i="1"/>
  <c r="Z3429" i="1"/>
  <c r="AA3429" i="1"/>
  <c r="Z3394" i="1"/>
  <c r="AA3394" i="1"/>
  <c r="AA3367" i="1"/>
  <c r="Z3367" i="1"/>
  <c r="Z3350" i="1"/>
  <c r="AA3350" i="1"/>
  <c r="AA3329" i="1"/>
  <c r="Z3329" i="1"/>
  <c r="Z3310" i="1"/>
  <c r="AA3310" i="1"/>
  <c r="Z3254" i="1"/>
  <c r="AA3254" i="1"/>
  <c r="Z3205" i="1"/>
  <c r="AA3205" i="1"/>
  <c r="AA3193" i="1"/>
  <c r="Z3193" i="1"/>
  <c r="AA3167" i="1"/>
  <c r="Z3167" i="1"/>
  <c r="AA3829" i="1"/>
  <c r="Z3829" i="1"/>
  <c r="AA3825" i="1"/>
  <c r="Z3825" i="1"/>
  <c r="AA3818" i="1"/>
  <c r="AA3807" i="1"/>
  <c r="AA3804" i="1"/>
  <c r="AA3801" i="1"/>
  <c r="Z3801" i="1"/>
  <c r="AA3794" i="1"/>
  <c r="AA3789" i="1"/>
  <c r="Z3786" i="1"/>
  <c r="AA3786" i="1"/>
  <c r="AA3782" i="1"/>
  <c r="AA3775" i="1"/>
  <c r="AA3764" i="1"/>
  <c r="Z3750" i="1"/>
  <c r="AA3750" i="1"/>
  <c r="AA3747" i="1"/>
  <c r="Z3747" i="1"/>
  <c r="AA3721" i="1"/>
  <c r="Z3721" i="1"/>
  <c r="AA3715" i="1"/>
  <c r="Z3715" i="1"/>
  <c r="Z3707" i="1"/>
  <c r="Z3703" i="1"/>
  <c r="AA3703" i="1"/>
  <c r="AA3696" i="1"/>
  <c r="Z3696" i="1"/>
  <c r="Z3682" i="1"/>
  <c r="Z3669" i="1"/>
  <c r="AA3669" i="1"/>
  <c r="AA3665" i="1"/>
  <c r="Z3665" i="1"/>
  <c r="Z3621" i="1"/>
  <c r="AA3621" i="1"/>
  <c r="Z3614" i="1"/>
  <c r="AA3614" i="1"/>
  <c r="AA3611" i="1"/>
  <c r="Z3611" i="1"/>
  <c r="AA3604" i="1"/>
  <c r="Z3604" i="1"/>
  <c r="Z3599" i="1"/>
  <c r="AA3599" i="1"/>
  <c r="AA3588" i="1"/>
  <c r="AA3585" i="1"/>
  <c r="Z3585" i="1"/>
  <c r="Z3580" i="1"/>
  <c r="AA3580" i="1"/>
  <c r="AA3572" i="1"/>
  <c r="AA3561" i="1"/>
  <c r="Z3561" i="1"/>
  <c r="Z3557" i="1"/>
  <c r="AA3557" i="1"/>
  <c r="Z3543" i="1"/>
  <c r="AA3543" i="1"/>
  <c r="Z3530" i="1"/>
  <c r="AA3530" i="1"/>
  <c r="Z3518" i="1"/>
  <c r="AA3518" i="1"/>
  <c r="AA3504" i="1"/>
  <c r="Z3504" i="1"/>
  <c r="AA3497" i="1"/>
  <c r="Z3497" i="1"/>
  <c r="AA3425" i="1"/>
  <c r="Z3425" i="1"/>
  <c r="AA3402" i="1"/>
  <c r="Z3402" i="1"/>
  <c r="AA3393" i="1"/>
  <c r="Z3393" i="1"/>
  <c r="Z3366" i="1"/>
  <c r="AA3366" i="1"/>
  <c r="Z3358" i="1"/>
  <c r="AA3358" i="1"/>
  <c r="AA3338" i="1"/>
  <c r="Z3338" i="1"/>
  <c r="Z3309" i="1"/>
  <c r="AA3309" i="1"/>
  <c r="AA3289" i="1"/>
  <c r="Z3289" i="1"/>
  <c r="AA3821" i="1"/>
  <c r="Z3821" i="1"/>
  <c r="Z3814" i="1"/>
  <c r="AA3814" i="1"/>
  <c r="AA3811" i="1"/>
  <c r="Z3811" i="1"/>
  <c r="AA3785" i="1"/>
  <c r="Z3785" i="1"/>
  <c r="AA3779" i="1"/>
  <c r="Z3779" i="1"/>
  <c r="Z3767" i="1"/>
  <c r="AA3767" i="1"/>
  <c r="AA3760" i="1"/>
  <c r="Z3760" i="1"/>
  <c r="AA3753" i="1"/>
  <c r="Z3753" i="1"/>
  <c r="Z3733" i="1"/>
  <c r="AA3733" i="1"/>
  <c r="AA3729" i="1"/>
  <c r="Z3729" i="1"/>
  <c r="Z3710" i="1"/>
  <c r="AA3710" i="1"/>
  <c r="Z3692" i="1"/>
  <c r="AA3692" i="1"/>
  <c r="Z3685" i="1"/>
  <c r="AA3685" i="1"/>
  <c r="Z3678" i="1"/>
  <c r="AA3678" i="1"/>
  <c r="AA3675" i="1"/>
  <c r="Z3675" i="1"/>
  <c r="AA3664" i="1"/>
  <c r="Z3664" i="1"/>
  <c r="Z3660" i="1"/>
  <c r="AA3660" i="1"/>
  <c r="Z3598" i="1"/>
  <c r="AA3598" i="1"/>
  <c r="AA3595" i="1"/>
  <c r="Z3595" i="1"/>
  <c r="Z3591" i="1"/>
  <c r="AA3591" i="1"/>
  <c r="AA3584" i="1"/>
  <c r="Z3584" i="1"/>
  <c r="AA3568" i="1"/>
  <c r="Z3568" i="1"/>
  <c r="Z3564" i="1"/>
  <c r="AA3564" i="1"/>
  <c r="AA3553" i="1"/>
  <c r="Z3553" i="1"/>
  <c r="AA3542" i="1"/>
  <c r="AA3539" i="1"/>
  <c r="Z3539" i="1"/>
  <c r="AA3529" i="1"/>
  <c r="Z3529" i="1"/>
  <c r="Z3525" i="1"/>
  <c r="AA3525" i="1"/>
  <c r="AA3522" i="1"/>
  <c r="Z3511" i="1"/>
  <c r="AA3511" i="1"/>
  <c r="AA3507" i="1"/>
  <c r="Z3507" i="1"/>
  <c r="Z3460" i="1"/>
  <c r="AA3460" i="1"/>
  <c r="Z3444" i="1"/>
  <c r="AA3444" i="1"/>
  <c r="Z3412" i="1"/>
  <c r="AA3412" i="1"/>
  <c r="AA3409" i="1"/>
  <c r="Z3409" i="1"/>
  <c r="Z3374" i="1"/>
  <c r="AA3374" i="1"/>
  <c r="Z3365" i="1"/>
  <c r="AA3365" i="1"/>
  <c r="AA3850" i="1"/>
  <c r="Z3841" i="1"/>
  <c r="Z3838" i="1"/>
  <c r="Z3834" i="1"/>
  <c r="AA3834" i="1"/>
  <c r="AA3824" i="1"/>
  <c r="Z3810" i="1"/>
  <c r="Z3797" i="1"/>
  <c r="AA3797" i="1"/>
  <c r="AA3793" i="1"/>
  <c r="Z3793" i="1"/>
  <c r="Z3749" i="1"/>
  <c r="AA3749" i="1"/>
  <c r="Z3742" i="1"/>
  <c r="AA3742" i="1"/>
  <c r="AA3739" i="1"/>
  <c r="Z3739" i="1"/>
  <c r="Z3724" i="1"/>
  <c r="AA3724" i="1"/>
  <c r="Z3720" i="1"/>
  <c r="Z3714" i="1"/>
  <c r="AA3706" i="1"/>
  <c r="AA3695" i="1"/>
  <c r="AA3668" i="1"/>
  <c r="Z3668" i="1"/>
  <c r="AA3635" i="1"/>
  <c r="Z3635" i="1"/>
  <c r="AA3620" i="1"/>
  <c r="AA3617" i="1"/>
  <c r="Z3617" i="1"/>
  <c r="Z3607" i="1"/>
  <c r="AA3607" i="1"/>
  <c r="AA3583" i="1"/>
  <c r="Z3575" i="1"/>
  <c r="AA3575" i="1"/>
  <c r="AA3556" i="1"/>
  <c r="AA3552" i="1"/>
  <c r="Z3552" i="1"/>
  <c r="Z3538" i="1"/>
  <c r="AA3538" i="1"/>
  <c r="Z3514" i="1"/>
  <c r="AA3514" i="1"/>
  <c r="AA3491" i="1"/>
  <c r="Z3491" i="1"/>
  <c r="AA3479" i="1"/>
  <c r="Z3479" i="1"/>
  <c r="AA3447" i="1"/>
  <c r="Z3447" i="1"/>
  <c r="AA3361" i="1"/>
  <c r="Z3361" i="1"/>
  <c r="Z3348" i="1"/>
  <c r="AA3348" i="1"/>
  <c r="AA3345" i="1"/>
  <c r="Z3345" i="1"/>
  <c r="Z3332" i="1"/>
  <c r="AA3332" i="1"/>
  <c r="Z3316" i="1"/>
  <c r="AA3316" i="1"/>
  <c r="AA3257" i="1"/>
  <c r="Z3257" i="1"/>
  <c r="AA3831" i="1"/>
  <c r="Z3831" i="1"/>
  <c r="Z3813" i="1"/>
  <c r="AA3813" i="1"/>
  <c r="Z3806" i="1"/>
  <c r="AA3806" i="1"/>
  <c r="AA3803" i="1"/>
  <c r="Z3803" i="1"/>
  <c r="Z3788" i="1"/>
  <c r="AA3788" i="1"/>
  <c r="AA3732" i="1"/>
  <c r="Z3732" i="1"/>
  <c r="AA3699" i="1"/>
  <c r="Z3699" i="1"/>
  <c r="AA3681" i="1"/>
  <c r="Z3681" i="1"/>
  <c r="AA3674" i="1"/>
  <c r="AA3671" i="1"/>
  <c r="Z3663" i="1"/>
  <c r="AA3663" i="1"/>
  <c r="AA3652" i="1"/>
  <c r="AA3649" i="1"/>
  <c r="Z3649" i="1"/>
  <c r="Z3634" i="1"/>
  <c r="AA3627" i="1"/>
  <c r="Z3627" i="1"/>
  <c r="AA3616" i="1"/>
  <c r="Z3616" i="1"/>
  <c r="AA3606" i="1"/>
  <c r="AA3603" i="1"/>
  <c r="Z3603" i="1"/>
  <c r="Z3594" i="1"/>
  <c r="AA3594" i="1"/>
  <c r="AA3590" i="1"/>
  <c r="AA3579" i="1"/>
  <c r="Z3579" i="1"/>
  <c r="AA3567" i="1"/>
  <c r="AA3545" i="1"/>
  <c r="Z3545" i="1"/>
  <c r="AA3537" i="1"/>
  <c r="Z3537" i="1"/>
  <c r="AA3495" i="1"/>
  <c r="Z3495" i="1"/>
  <c r="Z3453" i="1"/>
  <c r="AA3453" i="1"/>
  <c r="Z3396" i="1"/>
  <c r="AA3396" i="1"/>
  <c r="Z3380" i="1"/>
  <c r="AA3380" i="1"/>
  <c r="AA3319" i="1"/>
  <c r="Z3319" i="1"/>
  <c r="AA3312" i="1"/>
  <c r="Z3312" i="1"/>
  <c r="AA3287" i="1"/>
  <c r="Z3287" i="1"/>
  <c r="AA3745" i="1"/>
  <c r="Z3745" i="1"/>
  <c r="Z3727" i="1"/>
  <c r="AA3727" i="1"/>
  <c r="AA3713" i="1"/>
  <c r="Z3713" i="1"/>
  <c r="AA3705" i="1"/>
  <c r="Z3705" i="1"/>
  <c r="Z3694" i="1"/>
  <c r="AA3694" i="1"/>
  <c r="AA3691" i="1"/>
  <c r="Z3691" i="1"/>
  <c r="AA3680" i="1"/>
  <c r="Z3680" i="1"/>
  <c r="Z3662" i="1"/>
  <c r="AA3662" i="1"/>
  <c r="AA3659" i="1"/>
  <c r="Z3659" i="1"/>
  <c r="Z3655" i="1"/>
  <c r="AA3655" i="1"/>
  <c r="Z3644" i="1"/>
  <c r="AA3644" i="1"/>
  <c r="Z3637" i="1"/>
  <c r="AA3637" i="1"/>
  <c r="Z3623" i="1"/>
  <c r="AA3623" i="1"/>
  <c r="Z3602" i="1"/>
  <c r="AA3602" i="1"/>
  <c r="AA3593" i="1"/>
  <c r="Z3593" i="1"/>
  <c r="Z3582" i="1"/>
  <c r="AA3582" i="1"/>
  <c r="AA3571" i="1"/>
  <c r="Z3571" i="1"/>
  <c r="AA3563" i="1"/>
  <c r="Z3563" i="1"/>
  <c r="Z3559" i="1"/>
  <c r="AA3559" i="1"/>
  <c r="Z3548" i="1"/>
  <c r="AA3548" i="1"/>
  <c r="Z3541" i="1"/>
  <c r="AA3541" i="1"/>
  <c r="AA3536" i="1"/>
  <c r="Z3536" i="1"/>
  <c r="Z3532" i="1"/>
  <c r="AA3532" i="1"/>
  <c r="AA3513" i="1"/>
  <c r="Z3513" i="1"/>
  <c r="Z3494" i="1"/>
  <c r="AA3494" i="1"/>
  <c r="Z3490" i="1"/>
  <c r="AA3490" i="1"/>
  <c r="Z3486" i="1"/>
  <c r="AA3486" i="1"/>
  <c r="AA3463" i="1"/>
  <c r="Z3463" i="1"/>
  <c r="AA3415" i="1"/>
  <c r="Z3415" i="1"/>
  <c r="AA3383" i="1"/>
  <c r="Z3383" i="1"/>
  <c r="Z3340" i="1"/>
  <c r="AA3340" i="1"/>
  <c r="Z3325" i="1"/>
  <c r="AA3325" i="1"/>
  <c r="Z3248" i="1"/>
  <c r="AA3248" i="1"/>
  <c r="AA3231" i="1"/>
  <c r="Z3231" i="1"/>
  <c r="Z3224" i="1"/>
  <c r="AA3224" i="1"/>
  <c r="AA3505" i="1"/>
  <c r="Z3505" i="1"/>
  <c r="Z3469" i="1"/>
  <c r="AA3469" i="1"/>
  <c r="AA3441" i="1"/>
  <c r="Z3441" i="1"/>
  <c r="Z3405" i="1"/>
  <c r="AA3405" i="1"/>
  <c r="AA3377" i="1"/>
  <c r="Z3377" i="1"/>
  <c r="Z3341" i="1"/>
  <c r="AA3341" i="1"/>
  <c r="AA3313" i="1"/>
  <c r="Z3313" i="1"/>
  <c r="Z3238" i="1"/>
  <c r="AA3238" i="1"/>
  <c r="Z3228" i="1"/>
  <c r="AA3228" i="1"/>
  <c r="AA3225" i="1"/>
  <c r="Z3225" i="1"/>
  <c r="Z3206" i="1"/>
  <c r="AA3206" i="1"/>
  <c r="Z3182" i="1"/>
  <c r="AA3182" i="1"/>
  <c r="Z3160" i="1"/>
  <c r="AA3160" i="1"/>
  <c r="AA3145" i="1"/>
  <c r="Z3145" i="1"/>
  <c r="Z3136" i="1"/>
  <c r="AA3136" i="1"/>
  <c r="Z3128" i="1"/>
  <c r="AA3128" i="1"/>
  <c r="AA3121" i="1"/>
  <c r="Z3121" i="1"/>
  <c r="Z3102" i="1"/>
  <c r="AA3102" i="1"/>
  <c r="Z3046" i="1"/>
  <c r="AA3046" i="1"/>
  <c r="Z3037" i="1"/>
  <c r="AA3037" i="1"/>
  <c r="Z3029" i="1"/>
  <c r="AA3029" i="1"/>
  <c r="AA3009" i="1"/>
  <c r="Z3009" i="1"/>
  <c r="AA3001" i="1"/>
  <c r="Z3001" i="1"/>
  <c r="Z2992" i="1"/>
  <c r="AA2992" i="1"/>
  <c r="Z2918" i="1"/>
  <c r="AA2918" i="1"/>
  <c r="Z2856" i="1"/>
  <c r="AA2856" i="1"/>
  <c r="AA2803" i="1"/>
  <c r="Z2803" i="1"/>
  <c r="Z3482" i="1"/>
  <c r="AA3478" i="1"/>
  <c r="AA3472" i="1"/>
  <c r="Z3472" i="1"/>
  <c r="AA3462" i="1"/>
  <c r="Z3456" i="1"/>
  <c r="Z3440" i="1"/>
  <c r="AA3437" i="1"/>
  <c r="Z3427" i="1"/>
  <c r="Z3418" i="1"/>
  <c r="AA3414" i="1"/>
  <c r="AA3408" i="1"/>
  <c r="Z3408" i="1"/>
  <c r="AA3398" i="1"/>
  <c r="Z3392" i="1"/>
  <c r="Z3376" i="1"/>
  <c r="AA3373" i="1"/>
  <c r="Z3363" i="1"/>
  <c r="Z3354" i="1"/>
  <c r="AA3344" i="1"/>
  <c r="Z3344" i="1"/>
  <c r="AA3334" i="1"/>
  <c r="Z3328" i="1"/>
  <c r="Z3292" i="1"/>
  <c r="AA3292" i="1"/>
  <c r="AA3281" i="1"/>
  <c r="Z3281" i="1"/>
  <c r="AA3277" i="1"/>
  <c r="AA3260" i="1"/>
  <c r="AA3241" i="1"/>
  <c r="Z3241" i="1"/>
  <c r="Z3237" i="1"/>
  <c r="AA3237" i="1"/>
  <c r="Z3227" i="1"/>
  <c r="AA3220" i="1"/>
  <c r="AA3217" i="1"/>
  <c r="Z3217" i="1"/>
  <c r="AA3201" i="1"/>
  <c r="Z3201" i="1"/>
  <c r="Z3196" i="1"/>
  <c r="AA3196" i="1"/>
  <c r="Z3174" i="1"/>
  <c r="AA3174" i="1"/>
  <c r="AA3155" i="1"/>
  <c r="Z3155" i="1"/>
  <c r="AA3113" i="1"/>
  <c r="Z3113" i="1"/>
  <c r="Z3078" i="1"/>
  <c r="AA3078" i="1"/>
  <c r="Z3069" i="1"/>
  <c r="AA3069" i="1"/>
  <c r="Z3061" i="1"/>
  <c r="AA3061" i="1"/>
  <c r="AA3041" i="1"/>
  <c r="Z3041" i="1"/>
  <c r="AA3033" i="1"/>
  <c r="Z3033" i="1"/>
  <c r="Z3024" i="1"/>
  <c r="AA3024" i="1"/>
  <c r="Z2950" i="1"/>
  <c r="AA2950" i="1"/>
  <c r="Z2941" i="1"/>
  <c r="AA2941" i="1"/>
  <c r="AA2859" i="1"/>
  <c r="Z2859" i="1"/>
  <c r="Z2830" i="1"/>
  <c r="AA2830" i="1"/>
  <c r="AA2826" i="1"/>
  <c r="Z2826" i="1"/>
  <c r="AA3471" i="1"/>
  <c r="Z3471" i="1"/>
  <c r="Z3468" i="1"/>
  <c r="AA3468" i="1"/>
  <c r="AA3459" i="1"/>
  <c r="Z3459" i="1"/>
  <c r="Z3452" i="1"/>
  <c r="AA3452" i="1"/>
  <c r="Z3446" i="1"/>
  <c r="AA3446" i="1"/>
  <c r="AA3443" i="1"/>
  <c r="Z3443" i="1"/>
  <c r="AA3407" i="1"/>
  <c r="Z3407" i="1"/>
  <c r="Z3404" i="1"/>
  <c r="AA3404" i="1"/>
  <c r="AA3395" i="1"/>
  <c r="Z3395" i="1"/>
  <c r="Z3388" i="1"/>
  <c r="AA3388" i="1"/>
  <c r="Z3382" i="1"/>
  <c r="AA3382" i="1"/>
  <c r="AA3379" i="1"/>
  <c r="Z3379" i="1"/>
  <c r="AA3343" i="1"/>
  <c r="Z3343" i="1"/>
  <c r="Z3337" i="1"/>
  <c r="AA3331" i="1"/>
  <c r="Z3331" i="1"/>
  <c r="Z3324" i="1"/>
  <c r="AA3324" i="1"/>
  <c r="Z3318" i="1"/>
  <c r="AA3318" i="1"/>
  <c r="AA3315" i="1"/>
  <c r="Z3315" i="1"/>
  <c r="AA3302" i="1"/>
  <c r="AA3288" i="1"/>
  <c r="Z3288" i="1"/>
  <c r="Z3284" i="1"/>
  <c r="AA3284" i="1"/>
  <c r="Z3240" i="1"/>
  <c r="AA3240" i="1"/>
  <c r="Z3230" i="1"/>
  <c r="AA3230" i="1"/>
  <c r="AA3209" i="1"/>
  <c r="Z3209" i="1"/>
  <c r="Z3200" i="1"/>
  <c r="AA3200" i="1"/>
  <c r="Z3192" i="1"/>
  <c r="AA3192" i="1"/>
  <c r="AA3185" i="1"/>
  <c r="Z3185" i="1"/>
  <c r="Z3166" i="1"/>
  <c r="AA3166" i="1"/>
  <c r="Z3134" i="1"/>
  <c r="AA3134" i="1"/>
  <c r="AA3123" i="1"/>
  <c r="Z3123" i="1"/>
  <c r="Z3112" i="1"/>
  <c r="AA3112" i="1"/>
  <c r="AA3105" i="1"/>
  <c r="Z3105" i="1"/>
  <c r="AA3097" i="1"/>
  <c r="Z3097" i="1"/>
  <c r="Z3077" i="1"/>
  <c r="AA3077" i="1"/>
  <c r="AA3057" i="1"/>
  <c r="Z3057" i="1"/>
  <c r="AA3049" i="1"/>
  <c r="Z3049" i="1"/>
  <c r="Z3040" i="1"/>
  <c r="AA3040" i="1"/>
  <c r="Z2966" i="1"/>
  <c r="AA2966" i="1"/>
  <c r="Z2957" i="1"/>
  <c r="AA2957" i="1"/>
  <c r="AA2929" i="1"/>
  <c r="Z2929" i="1"/>
  <c r="AA2921" i="1"/>
  <c r="Z2921" i="1"/>
  <c r="Z2901" i="1"/>
  <c r="AA2901" i="1"/>
  <c r="AA3528" i="1"/>
  <c r="Z3528" i="1"/>
  <c r="AA3498" i="1"/>
  <c r="Z3498" i="1"/>
  <c r="AA3487" i="1"/>
  <c r="Z3487" i="1"/>
  <c r="Z3484" i="1"/>
  <c r="AA3484" i="1"/>
  <c r="Z3481" i="1"/>
  <c r="Z3461" i="1"/>
  <c r="AA3461" i="1"/>
  <c r="Z3455" i="1"/>
  <c r="AA3449" i="1"/>
  <c r="Z3449" i="1"/>
  <c r="AA3434" i="1"/>
  <c r="Z3434" i="1"/>
  <c r="AA3423" i="1"/>
  <c r="Z3423" i="1"/>
  <c r="Z3420" i="1"/>
  <c r="AA3420" i="1"/>
  <c r="Z3417" i="1"/>
  <c r="Z3397" i="1"/>
  <c r="AA3397" i="1"/>
  <c r="Z3391" i="1"/>
  <c r="AA3385" i="1"/>
  <c r="Z3385" i="1"/>
  <c r="AA3370" i="1"/>
  <c r="Z3370" i="1"/>
  <c r="AA3359" i="1"/>
  <c r="Z3359" i="1"/>
  <c r="Z3356" i="1"/>
  <c r="AA3356" i="1"/>
  <c r="Z3353" i="1"/>
  <c r="Z3333" i="1"/>
  <c r="AA3333" i="1"/>
  <c r="Z3327" i="1"/>
  <c r="AA3321" i="1"/>
  <c r="Z3321" i="1"/>
  <c r="Z3306" i="1"/>
  <c r="AA3306" i="1"/>
  <c r="Z3291" i="1"/>
  <c r="AA3291" i="1"/>
  <c r="Z3274" i="1"/>
  <c r="AA3274" i="1"/>
  <c r="Z3256" i="1"/>
  <c r="AA3256" i="1"/>
  <c r="Z3246" i="1"/>
  <c r="AA3246" i="1"/>
  <c r="AA3236" i="1"/>
  <c r="Z3223" i="1"/>
  <c r="Z3216" i="1"/>
  <c r="AA3216" i="1"/>
  <c r="Z3208" i="1"/>
  <c r="AA3208" i="1"/>
  <c r="AA3199" i="1"/>
  <c r="Z3199" i="1"/>
  <c r="Z3184" i="1"/>
  <c r="AA3184" i="1"/>
  <c r="Z3173" i="1"/>
  <c r="AA3173" i="1"/>
  <c r="AA3165" i="1"/>
  <c r="Z3158" i="1"/>
  <c r="AA3158" i="1"/>
  <c r="Z3150" i="1"/>
  <c r="AA3150" i="1"/>
  <c r="Z3126" i="1"/>
  <c r="AA3126" i="1"/>
  <c r="Z3100" i="1"/>
  <c r="AA3100" i="1"/>
  <c r="AA3073" i="1"/>
  <c r="Z3073" i="1"/>
  <c r="AA3065" i="1"/>
  <c r="Z3065" i="1"/>
  <c r="Z3056" i="1"/>
  <c r="AA3056" i="1"/>
  <c r="Z2982" i="1"/>
  <c r="AA2982" i="1"/>
  <c r="Z2973" i="1"/>
  <c r="AA2973" i="1"/>
  <c r="Z2965" i="1"/>
  <c r="AA2965" i="1"/>
  <c r="AA2945" i="1"/>
  <c r="Z2945" i="1"/>
  <c r="AA2937" i="1"/>
  <c r="Z2937" i="1"/>
  <c r="Z2928" i="1"/>
  <c r="AA2928" i="1"/>
  <c r="Z2893" i="1"/>
  <c r="AA2893" i="1"/>
  <c r="AA2866" i="1"/>
  <c r="Z2866" i="1"/>
  <c r="Z3477" i="1"/>
  <c r="AA3477" i="1"/>
  <c r="Z3445" i="1"/>
  <c r="AA3445" i="1"/>
  <c r="AA3433" i="1"/>
  <c r="Z3433" i="1"/>
  <c r="Z3426" i="1"/>
  <c r="AA3426" i="1"/>
  <c r="Z3413" i="1"/>
  <c r="AA3413" i="1"/>
  <c r="Z3381" i="1"/>
  <c r="AA3381" i="1"/>
  <c r="AA3369" i="1"/>
  <c r="Z3369" i="1"/>
  <c r="Z3362" i="1"/>
  <c r="AA3362" i="1"/>
  <c r="Z3349" i="1"/>
  <c r="AA3349" i="1"/>
  <c r="Z3317" i="1"/>
  <c r="AA3317" i="1"/>
  <c r="Z3301" i="1"/>
  <c r="AA3301" i="1"/>
  <c r="Z3269" i="1"/>
  <c r="AA3269" i="1"/>
  <c r="AA3233" i="1"/>
  <c r="Z3233" i="1"/>
  <c r="AA3219" i="1"/>
  <c r="Z3219" i="1"/>
  <c r="AA3177" i="1"/>
  <c r="Z3177" i="1"/>
  <c r="Z3142" i="1"/>
  <c r="AA3142" i="1"/>
  <c r="Z3118" i="1"/>
  <c r="AA3118" i="1"/>
  <c r="Z3096" i="1"/>
  <c r="AA3096" i="1"/>
  <c r="AA3081" i="1"/>
  <c r="Z3081" i="1"/>
  <c r="Z3072" i="1"/>
  <c r="AA3072" i="1"/>
  <c r="Z2998" i="1"/>
  <c r="AA2998" i="1"/>
  <c r="Z2989" i="1"/>
  <c r="AA2989" i="1"/>
  <c r="Z2981" i="1"/>
  <c r="AA2981" i="1"/>
  <c r="AA2961" i="1"/>
  <c r="Z2961" i="1"/>
  <c r="AA2953" i="1"/>
  <c r="Z2953" i="1"/>
  <c r="Z2944" i="1"/>
  <c r="AA2944" i="1"/>
  <c r="AA2850" i="1"/>
  <c r="Z2850" i="1"/>
  <c r="Z2845" i="1"/>
  <c r="AA2845" i="1"/>
  <c r="Z2760" i="1"/>
  <c r="AA2760" i="1"/>
  <c r="Z2703" i="1"/>
  <c r="AA2703" i="1"/>
  <c r="Z2687" i="1"/>
  <c r="AA2687" i="1"/>
  <c r="Z2680" i="1"/>
  <c r="AA2680" i="1"/>
  <c r="Z2669" i="1"/>
  <c r="AA2669" i="1"/>
  <c r="Z2661" i="1"/>
  <c r="AA2661" i="1"/>
  <c r="Z2657" i="1"/>
  <c r="AA2657" i="1"/>
  <c r="Z2653" i="1"/>
  <c r="AA2653" i="1"/>
  <c r="Z2649" i="1"/>
  <c r="AA2649" i="1"/>
  <c r="Z2637" i="1"/>
  <c r="AA2637" i="1"/>
  <c r="Z2592" i="1"/>
  <c r="AA2592" i="1"/>
  <c r="Z2581" i="1"/>
  <c r="AA2581" i="1"/>
  <c r="AA3587" i="1"/>
  <c r="Z3587" i="1"/>
  <c r="AA3569" i="1"/>
  <c r="Z3569" i="1"/>
  <c r="AA3521" i="1"/>
  <c r="Z3521" i="1"/>
  <c r="AA3512" i="1"/>
  <c r="Z3512" i="1"/>
  <c r="Z3500" i="1"/>
  <c r="AA3500" i="1"/>
  <c r="Z3467" i="1"/>
  <c r="AA3467" i="1"/>
  <c r="Z3436" i="1"/>
  <c r="AA3436" i="1"/>
  <c r="Z3403" i="1"/>
  <c r="AA3403" i="1"/>
  <c r="Z3372" i="1"/>
  <c r="AA3372" i="1"/>
  <c r="Z3339" i="1"/>
  <c r="AA3339" i="1"/>
  <c r="Z3308" i="1"/>
  <c r="AA3308" i="1"/>
  <c r="Z3294" i="1"/>
  <c r="AA3294" i="1"/>
  <c r="Z3290" i="1"/>
  <c r="AA3290" i="1"/>
  <c r="Z3283" i="1"/>
  <c r="AA3283" i="1"/>
  <c r="AA3279" i="1"/>
  <c r="Z3279" i="1"/>
  <c r="Z3276" i="1"/>
  <c r="AA3276" i="1"/>
  <c r="Z3262" i="1"/>
  <c r="AA3262" i="1"/>
  <c r="AA3249" i="1"/>
  <c r="Z3249" i="1"/>
  <c r="Z3198" i="1"/>
  <c r="AA3198" i="1"/>
  <c r="AA3187" i="1"/>
  <c r="Z3187" i="1"/>
  <c r="Z3176" i="1"/>
  <c r="AA3176" i="1"/>
  <c r="AA3169" i="1"/>
  <c r="Z3169" i="1"/>
  <c r="AA3161" i="1"/>
  <c r="Z3161" i="1"/>
  <c r="Z3141" i="1"/>
  <c r="AA3141" i="1"/>
  <c r="AA3129" i="1"/>
  <c r="Z3129" i="1"/>
  <c r="AA3103" i="1"/>
  <c r="Z3103" i="1"/>
  <c r="Z3088" i="1"/>
  <c r="AA3088" i="1"/>
  <c r="Z3080" i="1"/>
  <c r="AA3080" i="1"/>
  <c r="Z3014" i="1"/>
  <c r="AA3014" i="1"/>
  <c r="Z3005" i="1"/>
  <c r="AA3005" i="1"/>
  <c r="Z2997" i="1"/>
  <c r="AA2997" i="1"/>
  <c r="AA2977" i="1"/>
  <c r="Z2977" i="1"/>
  <c r="AA2969" i="1"/>
  <c r="Z2969" i="1"/>
  <c r="Z2960" i="1"/>
  <c r="AA2960" i="1"/>
  <c r="Z2887" i="1"/>
  <c r="AA2887" i="1"/>
  <c r="Z2853" i="1"/>
  <c r="AA2853" i="1"/>
  <c r="Z3781" i="1"/>
  <c r="AA3781" i="1"/>
  <c r="AA3773" i="1"/>
  <c r="Z3768" i="1"/>
  <c r="Z3717" i="1"/>
  <c r="AA3717" i="1"/>
  <c r="AA3709" i="1"/>
  <c r="Z3704" i="1"/>
  <c r="Z3653" i="1"/>
  <c r="AA3653" i="1"/>
  <c r="AA3645" i="1"/>
  <c r="Z3640" i="1"/>
  <c r="Z3589" i="1"/>
  <c r="AA3589" i="1"/>
  <c r="AA3581" i="1"/>
  <c r="Z3576" i="1"/>
  <c r="Z3496" i="1"/>
  <c r="Z3492" i="1"/>
  <c r="AA3492" i="1"/>
  <c r="Z3454" i="1"/>
  <c r="AA3454" i="1"/>
  <c r="Z3432" i="1"/>
  <c r="Z3428" i="1"/>
  <c r="AA3428" i="1"/>
  <c r="Z3390" i="1"/>
  <c r="AA3390" i="1"/>
  <c r="Z3368" i="1"/>
  <c r="Z3364" i="1"/>
  <c r="AA3364" i="1"/>
  <c r="Z3326" i="1"/>
  <c r="AA3326" i="1"/>
  <c r="Z3304" i="1"/>
  <c r="AA3300" i="1"/>
  <c r="AA3293" i="1"/>
  <c r="Z3272" i="1"/>
  <c r="AA3268" i="1"/>
  <c r="Z3232" i="1"/>
  <c r="AA3232" i="1"/>
  <c r="Z3222" i="1"/>
  <c r="AA3222" i="1"/>
  <c r="Z3190" i="1"/>
  <c r="AA3190" i="1"/>
  <c r="Z3168" i="1"/>
  <c r="AA3168" i="1"/>
  <c r="Z3164" i="1"/>
  <c r="AA3164" i="1"/>
  <c r="AA3137" i="1"/>
  <c r="Z3137" i="1"/>
  <c r="Z3132" i="1"/>
  <c r="AA3132" i="1"/>
  <c r="AA3091" i="1"/>
  <c r="Z3091" i="1"/>
  <c r="Z3030" i="1"/>
  <c r="AA3030" i="1"/>
  <c r="Z3021" i="1"/>
  <c r="AA3021" i="1"/>
  <c r="Z3013" i="1"/>
  <c r="AA3013" i="1"/>
  <c r="AA2993" i="1"/>
  <c r="Z2993" i="1"/>
  <c r="AA2985" i="1"/>
  <c r="Z2985" i="1"/>
  <c r="Z2976" i="1"/>
  <c r="AA2976" i="1"/>
  <c r="Z2808" i="1"/>
  <c r="AA2808" i="1"/>
  <c r="AA3071" i="1"/>
  <c r="Z3071" i="1"/>
  <c r="AA3055" i="1"/>
  <c r="Z3055" i="1"/>
  <c r="AA3039" i="1"/>
  <c r="Z3039" i="1"/>
  <c r="AA3023" i="1"/>
  <c r="Z3023" i="1"/>
  <c r="AA3007" i="1"/>
  <c r="Z3007" i="1"/>
  <c r="AA2991" i="1"/>
  <c r="Z2991" i="1"/>
  <c r="AA2975" i="1"/>
  <c r="Z2975" i="1"/>
  <c r="AA2959" i="1"/>
  <c r="Z2959" i="1"/>
  <c r="AA2949" i="1"/>
  <c r="AA2943" i="1"/>
  <c r="Z2943" i="1"/>
  <c r="AA2933" i="1"/>
  <c r="AA2927" i="1"/>
  <c r="Z2927" i="1"/>
  <c r="AA2917" i="1"/>
  <c r="Z2911" i="1"/>
  <c r="AA2911" i="1"/>
  <c r="AA2904" i="1"/>
  <c r="Z2897" i="1"/>
  <c r="AA2897" i="1"/>
  <c r="AA2882" i="1"/>
  <c r="Z2882" i="1"/>
  <c r="Z2872" i="1"/>
  <c r="AA2872" i="1"/>
  <c r="Z2848" i="1"/>
  <c r="AA2848" i="1"/>
  <c r="AA2836" i="1"/>
  <c r="Z2836" i="1"/>
  <c r="AA2820" i="1"/>
  <c r="Z2820" i="1"/>
  <c r="AA2795" i="1"/>
  <c r="Z2795" i="1"/>
  <c r="Z2791" i="1"/>
  <c r="AA2791" i="1"/>
  <c r="Z2783" i="1"/>
  <c r="AA2783" i="1"/>
  <c r="AA2763" i="1"/>
  <c r="Z2763" i="1"/>
  <c r="AA2754" i="1"/>
  <c r="Z2754" i="1"/>
  <c r="Z2735" i="1"/>
  <c r="AA2735" i="1"/>
  <c r="AA2706" i="1"/>
  <c r="Z2706" i="1"/>
  <c r="Z2671" i="1"/>
  <c r="AA2671" i="1"/>
  <c r="AA2619" i="1"/>
  <c r="Z2619" i="1"/>
  <c r="Z2597" i="1"/>
  <c r="AA2597" i="1"/>
  <c r="Z2579" i="1"/>
  <c r="AA2579" i="1"/>
  <c r="AA2914" i="1"/>
  <c r="Z2914" i="1"/>
  <c r="Z2885" i="1"/>
  <c r="AA2885" i="1"/>
  <c r="Z2847" i="1"/>
  <c r="AA2847" i="1"/>
  <c r="AA2843" i="1"/>
  <c r="Z2843" i="1"/>
  <c r="AA2828" i="1"/>
  <c r="Z2828" i="1"/>
  <c r="Z2824" i="1"/>
  <c r="AA2824" i="1"/>
  <c r="Z2805" i="1"/>
  <c r="AA2805" i="1"/>
  <c r="AA2731" i="1"/>
  <c r="Z2731" i="1"/>
  <c r="Z2717" i="1"/>
  <c r="AA2717" i="1"/>
  <c r="Z2701" i="1"/>
  <c r="AA2701" i="1"/>
  <c r="AA2674" i="1"/>
  <c r="Z2674" i="1"/>
  <c r="AA2667" i="1"/>
  <c r="Z2667" i="1"/>
  <c r="Z2663" i="1"/>
  <c r="AA2663" i="1"/>
  <c r="AA2635" i="1"/>
  <c r="Z2635" i="1"/>
  <c r="AA2626" i="1"/>
  <c r="Z2626" i="1"/>
  <c r="Z2607" i="1"/>
  <c r="AA2607" i="1"/>
  <c r="Z2555" i="1"/>
  <c r="AA2555" i="1"/>
  <c r="Z2453" i="1"/>
  <c r="AA2453" i="1"/>
  <c r="AA3153" i="1"/>
  <c r="Z3153" i="1"/>
  <c r="Z3110" i="1"/>
  <c r="AA3110" i="1"/>
  <c r="Z3104" i="1"/>
  <c r="AA3104" i="1"/>
  <c r="AA3089" i="1"/>
  <c r="Z3089" i="1"/>
  <c r="Z3070" i="1"/>
  <c r="AA3070" i="1"/>
  <c r="Z3064" i="1"/>
  <c r="AA3064" i="1"/>
  <c r="Z3054" i="1"/>
  <c r="AA3054" i="1"/>
  <c r="Z3048" i="1"/>
  <c r="AA3048" i="1"/>
  <c r="Z3038" i="1"/>
  <c r="AA3038" i="1"/>
  <c r="Z3032" i="1"/>
  <c r="AA3032" i="1"/>
  <c r="Z3022" i="1"/>
  <c r="AA3022" i="1"/>
  <c r="Z3016" i="1"/>
  <c r="AA3016" i="1"/>
  <c r="Z3006" i="1"/>
  <c r="AA3006" i="1"/>
  <c r="Z3000" i="1"/>
  <c r="AA3000" i="1"/>
  <c r="Z2990" i="1"/>
  <c r="AA2990" i="1"/>
  <c r="Z2984" i="1"/>
  <c r="AA2984" i="1"/>
  <c r="Z2974" i="1"/>
  <c r="AA2974" i="1"/>
  <c r="Z2968" i="1"/>
  <c r="AA2968" i="1"/>
  <c r="Z2958" i="1"/>
  <c r="AA2958" i="1"/>
  <c r="Z2952" i="1"/>
  <c r="AA2952" i="1"/>
  <c r="Z2942" i="1"/>
  <c r="AA2942" i="1"/>
  <c r="Z2936" i="1"/>
  <c r="AA2936" i="1"/>
  <c r="Z2926" i="1"/>
  <c r="AA2926" i="1"/>
  <c r="Z2920" i="1"/>
  <c r="AA2920" i="1"/>
  <c r="Z2910" i="1"/>
  <c r="AA2910" i="1"/>
  <c r="Z2889" i="1"/>
  <c r="AA2889" i="1"/>
  <c r="Z2877" i="1"/>
  <c r="AA2877" i="1"/>
  <c r="Z2832" i="1"/>
  <c r="AA2832" i="1"/>
  <c r="AA2819" i="1"/>
  <c r="Z2819" i="1"/>
  <c r="AA2786" i="1"/>
  <c r="Z2786" i="1"/>
  <c r="Z2782" i="1"/>
  <c r="AA2782" i="1"/>
  <c r="Z2757" i="1"/>
  <c r="AA2757" i="1"/>
  <c r="AA2738" i="1"/>
  <c r="Z2738" i="1"/>
  <c r="AA2603" i="1"/>
  <c r="Z2603" i="1"/>
  <c r="Z2563" i="1"/>
  <c r="AA2563" i="1"/>
  <c r="AA2559" i="1"/>
  <c r="Z2559" i="1"/>
  <c r="Z2499" i="1"/>
  <c r="AA2499" i="1"/>
  <c r="Z3480" i="1"/>
  <c r="Z3416" i="1"/>
  <c r="Z3352" i="1"/>
  <c r="Z3259" i="1"/>
  <c r="AA3213" i="1"/>
  <c r="Z3207" i="1"/>
  <c r="AA3204" i="1"/>
  <c r="Z3195" i="1"/>
  <c r="AA3149" i="1"/>
  <c r="Z3143" i="1"/>
  <c r="AA3140" i="1"/>
  <c r="Z3131" i="1"/>
  <c r="AA3085" i="1"/>
  <c r="Z3079" i="1"/>
  <c r="AA3076" i="1"/>
  <c r="AA3060" i="1"/>
  <c r="AA3044" i="1"/>
  <c r="AA3028" i="1"/>
  <c r="AA3012" i="1"/>
  <c r="AA2996" i="1"/>
  <c r="AA2980" i="1"/>
  <c r="AA2964" i="1"/>
  <c r="AA2948" i="1"/>
  <c r="AA2932" i="1"/>
  <c r="AA2916" i="1"/>
  <c r="Z2913" i="1"/>
  <c r="AA2913" i="1"/>
  <c r="Z2903" i="1"/>
  <c r="AA2903" i="1"/>
  <c r="Z2888" i="1"/>
  <c r="AA2888" i="1"/>
  <c r="Z2863" i="1"/>
  <c r="AA2863" i="1"/>
  <c r="AA2842" i="1"/>
  <c r="Z2842" i="1"/>
  <c r="Z2831" i="1"/>
  <c r="AA2831" i="1"/>
  <c r="Z2815" i="1"/>
  <c r="AA2815" i="1"/>
  <c r="AA2812" i="1"/>
  <c r="Z2812" i="1"/>
  <c r="AA2797" i="1"/>
  <c r="Z2741" i="1"/>
  <c r="AA2741" i="1"/>
  <c r="Z2712" i="1"/>
  <c r="AA2712" i="1"/>
  <c r="AA2708" i="1"/>
  <c r="Z2708" i="1"/>
  <c r="AA2700" i="1"/>
  <c r="Z2700" i="1"/>
  <c r="Z2696" i="1"/>
  <c r="AA2696" i="1"/>
  <c r="Z2677" i="1"/>
  <c r="AA2677" i="1"/>
  <c r="Z2654" i="1"/>
  <c r="AA2654" i="1"/>
  <c r="Z2629" i="1"/>
  <c r="AA2629" i="1"/>
  <c r="AA2610" i="1"/>
  <c r="Z2610" i="1"/>
  <c r="Z2571" i="1"/>
  <c r="AA2571" i="1"/>
  <c r="Z2562" i="1"/>
  <c r="AA2562" i="1"/>
  <c r="Z2514" i="1"/>
  <c r="AA2514" i="1"/>
  <c r="AA2506" i="1"/>
  <c r="Z2506" i="1"/>
  <c r="AA3297" i="1"/>
  <c r="Z3297" i="1"/>
  <c r="Z3285" i="1"/>
  <c r="AA3285" i="1"/>
  <c r="AA3265" i="1"/>
  <c r="Z3265" i="1"/>
  <c r="AA3063" i="1"/>
  <c r="Z3063" i="1"/>
  <c r="AA3047" i="1"/>
  <c r="Z3047" i="1"/>
  <c r="AA3031" i="1"/>
  <c r="Z3031" i="1"/>
  <c r="AA3015" i="1"/>
  <c r="Z3015" i="1"/>
  <c r="AA2999" i="1"/>
  <c r="Z2999" i="1"/>
  <c r="AA2983" i="1"/>
  <c r="Z2983" i="1"/>
  <c r="AA2967" i="1"/>
  <c r="Z2967" i="1"/>
  <c r="AA2951" i="1"/>
  <c r="Z2951" i="1"/>
  <c r="AA2935" i="1"/>
  <c r="Z2935" i="1"/>
  <c r="AA2919" i="1"/>
  <c r="Z2919" i="1"/>
  <c r="Z2895" i="1"/>
  <c r="AA2895" i="1"/>
  <c r="AA2822" i="1"/>
  <c r="Z2822" i="1"/>
  <c r="AA2818" i="1"/>
  <c r="Z2818" i="1"/>
  <c r="AA2811" i="1"/>
  <c r="Z2811" i="1"/>
  <c r="Z2789" i="1"/>
  <c r="AA2789" i="1"/>
  <c r="Z2785" i="1"/>
  <c r="AA2785" i="1"/>
  <c r="Z2781" i="1"/>
  <c r="AA2781" i="1"/>
  <c r="Z2777" i="1"/>
  <c r="AA2777" i="1"/>
  <c r="Z2765" i="1"/>
  <c r="AA2765" i="1"/>
  <c r="Z2720" i="1"/>
  <c r="AA2720" i="1"/>
  <c r="AA2691" i="1"/>
  <c r="Z2691" i="1"/>
  <c r="Z2613" i="1"/>
  <c r="AA2613" i="1"/>
  <c r="Z2586" i="1"/>
  <c r="AA2586" i="1"/>
  <c r="AA2550" i="1"/>
  <c r="Z2550" i="1"/>
  <c r="AA2537" i="1"/>
  <c r="Z2537" i="1"/>
  <c r="AA2566" i="1"/>
  <c r="Z2566" i="1"/>
  <c r="Z3299" i="1"/>
  <c r="AA3299" i="1"/>
  <c r="Z3267" i="1"/>
  <c r="AA3267" i="1"/>
  <c r="AA3221" i="1"/>
  <c r="Z3215" i="1"/>
  <c r="AA3212" i="1"/>
  <c r="Z3203" i="1"/>
  <c r="AA3157" i="1"/>
  <c r="Z3151" i="1"/>
  <c r="AA3148" i="1"/>
  <c r="Z3139" i="1"/>
  <c r="AA3093" i="1"/>
  <c r="Z3087" i="1"/>
  <c r="AA3084" i="1"/>
  <c r="Z3075" i="1"/>
  <c r="Z3059" i="1"/>
  <c r="Z3043" i="1"/>
  <c r="Z3027" i="1"/>
  <c r="Z3011" i="1"/>
  <c r="Z2995" i="1"/>
  <c r="Z2979" i="1"/>
  <c r="Z2963" i="1"/>
  <c r="Z2947" i="1"/>
  <c r="Z2931" i="1"/>
  <c r="Z2915" i="1"/>
  <c r="Z2894" i="1"/>
  <c r="AA2894" i="1"/>
  <c r="Z2879" i="1"/>
  <c r="AA2879" i="1"/>
  <c r="AA2861" i="1"/>
  <c r="Z2837" i="1"/>
  <c r="AA2837" i="1"/>
  <c r="Z2792" i="1"/>
  <c r="AA2792" i="1"/>
  <c r="Z2751" i="1"/>
  <c r="AA2751" i="1"/>
  <c r="Z2744" i="1"/>
  <c r="AA2744" i="1"/>
  <c r="AA2694" i="1"/>
  <c r="Z2694" i="1"/>
  <c r="AA2690" i="1"/>
  <c r="Z2690" i="1"/>
  <c r="AA2683" i="1"/>
  <c r="Z2683" i="1"/>
  <c r="Z2632" i="1"/>
  <c r="AA2632" i="1"/>
  <c r="AA2569" i="1"/>
  <c r="Z2569" i="1"/>
  <c r="AA3181" i="1"/>
  <c r="Z3175" i="1"/>
  <c r="AA3172" i="1"/>
  <c r="Z3163" i="1"/>
  <c r="AA3117" i="1"/>
  <c r="Z3111" i="1"/>
  <c r="AA3108" i="1"/>
  <c r="Z3099" i="1"/>
  <c r="AA3068" i="1"/>
  <c r="AA3052" i="1"/>
  <c r="AA3036" i="1"/>
  <c r="AA3020" i="1"/>
  <c r="AA3004" i="1"/>
  <c r="AA2988" i="1"/>
  <c r="AA2972" i="1"/>
  <c r="AA2956" i="1"/>
  <c r="AA2940" i="1"/>
  <c r="AA2924" i="1"/>
  <c r="Z2905" i="1"/>
  <c r="AA2905" i="1"/>
  <c r="Z2890" i="1"/>
  <c r="AA2878" i="1"/>
  <c r="AA2840" i="1"/>
  <c r="AA2833" i="1"/>
  <c r="Z2829" i="1"/>
  <c r="AA2829" i="1"/>
  <c r="Z2825" i="1"/>
  <c r="AA2806" i="1"/>
  <c r="Z2806" i="1"/>
  <c r="AA2802" i="1"/>
  <c r="Z2802" i="1"/>
  <c r="Z2779" i="1"/>
  <c r="AA2747" i="1"/>
  <c r="Z2747" i="1"/>
  <c r="Z2725" i="1"/>
  <c r="AA2725" i="1"/>
  <c r="AA2714" i="1"/>
  <c r="Z2714" i="1"/>
  <c r="Z2623" i="1"/>
  <c r="AA2623" i="1"/>
  <c r="Z2616" i="1"/>
  <c r="AA2616" i="1"/>
  <c r="Z2547" i="1"/>
  <c r="AA2547" i="1"/>
  <c r="Z2773" i="1"/>
  <c r="AA2773" i="1"/>
  <c r="Z2719" i="1"/>
  <c r="AA2719" i="1"/>
  <c r="Z2645" i="1"/>
  <c r="AA2645" i="1"/>
  <c r="AA2585" i="1"/>
  <c r="Z2585" i="1"/>
  <c r="Z2582" i="1"/>
  <c r="AA2582" i="1"/>
  <c r="AA2558" i="1"/>
  <c r="Z2558" i="1"/>
  <c r="Z2533" i="1"/>
  <c r="AA2533" i="1"/>
  <c r="AA2526" i="1"/>
  <c r="Z2526" i="1"/>
  <c r="AA2505" i="1"/>
  <c r="Z2505" i="1"/>
  <c r="Z2498" i="1"/>
  <c r="AA2498" i="1"/>
  <c r="Z2455" i="1"/>
  <c r="AA2455" i="1"/>
  <c r="Z2428" i="1"/>
  <c r="AA2428" i="1"/>
  <c r="Z2405" i="1"/>
  <c r="AA2405" i="1"/>
  <c r="Z2396" i="1"/>
  <c r="AA2396" i="1"/>
  <c r="AA2366" i="1"/>
  <c r="Z2366" i="1"/>
  <c r="AA2353" i="1"/>
  <c r="Z2353" i="1"/>
  <c r="Z2335" i="1"/>
  <c r="AA2335" i="1"/>
  <c r="AA2326" i="1"/>
  <c r="Z2326" i="1"/>
  <c r="Z2308" i="1"/>
  <c r="AA2308" i="1"/>
  <c r="AA2294" i="1"/>
  <c r="Z2294" i="1"/>
  <c r="Z2283" i="1"/>
  <c r="AA2283" i="1"/>
  <c r="Z2274" i="1"/>
  <c r="AA2274" i="1"/>
  <c r="Z2257" i="1"/>
  <c r="AA2257" i="1"/>
  <c r="AA2214" i="1"/>
  <c r="Z2214" i="1"/>
  <c r="Z2162" i="1"/>
  <c r="AA2162" i="1"/>
  <c r="Z2821" i="1"/>
  <c r="AA2821" i="1"/>
  <c r="Z2767" i="1"/>
  <c r="AA2767" i="1"/>
  <c r="Z2693" i="1"/>
  <c r="AA2693" i="1"/>
  <c r="Z2639" i="1"/>
  <c r="AA2639" i="1"/>
  <c r="AA2561" i="1"/>
  <c r="Z2561" i="1"/>
  <c r="Z2546" i="1"/>
  <c r="AA2546" i="1"/>
  <c r="AA2525" i="1"/>
  <c r="Z2525" i="1"/>
  <c r="AA2494" i="1"/>
  <c r="Z2494" i="1"/>
  <c r="Z2483" i="1"/>
  <c r="AA2483" i="1"/>
  <c r="Z2467" i="1"/>
  <c r="AA2467" i="1"/>
  <c r="AA2454" i="1"/>
  <c r="Z2454" i="1"/>
  <c r="AA2436" i="1"/>
  <c r="Z2427" i="1"/>
  <c r="AA2427" i="1"/>
  <c r="AA2423" i="1"/>
  <c r="Z2423" i="1"/>
  <c r="Z2418" i="1"/>
  <c r="AA2418" i="1"/>
  <c r="Z2412" i="1"/>
  <c r="AA2412" i="1"/>
  <c r="Z2404" i="1"/>
  <c r="AA2404" i="1"/>
  <c r="Z2389" i="1"/>
  <c r="AA2389" i="1"/>
  <c r="Z2357" i="1"/>
  <c r="AA2357" i="1"/>
  <c r="Z2319" i="1"/>
  <c r="Z2299" i="1"/>
  <c r="AA2299" i="1"/>
  <c r="Z2225" i="1"/>
  <c r="AA2225" i="1"/>
  <c r="Z2220" i="1"/>
  <c r="AA2220" i="1"/>
  <c r="Z2213" i="1"/>
  <c r="AA2213" i="1"/>
  <c r="Z2204" i="1"/>
  <c r="AA2204" i="1"/>
  <c r="Z2869" i="1"/>
  <c r="AA2869" i="1"/>
  <c r="AA2849" i="1"/>
  <c r="AA2846" i="1"/>
  <c r="Z2778" i="1"/>
  <c r="Z2772" i="1"/>
  <c r="Z2764" i="1"/>
  <c r="AA2761" i="1"/>
  <c r="Z2758" i="1"/>
  <c r="Z2755" i="1"/>
  <c r="AA2727" i="1"/>
  <c r="AA2721" i="1"/>
  <c r="AA2718" i="1"/>
  <c r="AA2704" i="1"/>
  <c r="Z2650" i="1"/>
  <c r="Z2644" i="1"/>
  <c r="Z2636" i="1"/>
  <c r="AA2633" i="1"/>
  <c r="Z2630" i="1"/>
  <c r="Z2627" i="1"/>
  <c r="AA2599" i="1"/>
  <c r="Z2593" i="1"/>
  <c r="AA2584" i="1"/>
  <c r="Z2575" i="1"/>
  <c r="AA2553" i="1"/>
  <c r="Z2553" i="1"/>
  <c r="AA2543" i="1"/>
  <c r="Z2539" i="1"/>
  <c r="AA2539" i="1"/>
  <c r="AA2532" i="1"/>
  <c r="Z2524" i="1"/>
  <c r="AA2524" i="1"/>
  <c r="Z2515" i="1"/>
  <c r="AA2515" i="1"/>
  <c r="Z2508" i="1"/>
  <c r="AA2508" i="1"/>
  <c r="AA2497" i="1"/>
  <c r="Z2497" i="1"/>
  <c r="Z2482" i="1"/>
  <c r="AA2482" i="1"/>
  <c r="AA2476" i="1"/>
  <c r="AA2470" i="1"/>
  <c r="Z2470" i="1"/>
  <c r="Z2439" i="1"/>
  <c r="AA2439" i="1"/>
  <c r="AA2426" i="1"/>
  <c r="Z2426" i="1"/>
  <c r="AA2422" i="1"/>
  <c r="Z2422" i="1"/>
  <c r="AA2400" i="1"/>
  <c r="Z2400" i="1"/>
  <c r="Z2395" i="1"/>
  <c r="AA2395" i="1"/>
  <c r="Z2385" i="1"/>
  <c r="AA2385" i="1"/>
  <c r="Z2364" i="1"/>
  <c r="AA2364" i="1"/>
  <c r="AA2360" i="1"/>
  <c r="Z2360" i="1"/>
  <c r="Z2348" i="1"/>
  <c r="AA2348" i="1"/>
  <c r="Z2325" i="1"/>
  <c r="AA2325" i="1"/>
  <c r="Z2311" i="1"/>
  <c r="AA2311" i="1"/>
  <c r="AA2298" i="1"/>
  <c r="Z2298" i="1"/>
  <c r="Z2261" i="1"/>
  <c r="AA2261" i="1"/>
  <c r="Z2236" i="1"/>
  <c r="AA2236" i="1"/>
  <c r="AA2151" i="1"/>
  <c r="Z2151" i="1"/>
  <c r="AA2119" i="1"/>
  <c r="Z2119" i="1"/>
  <c r="AA2775" i="1"/>
  <c r="AA2769" i="1"/>
  <c r="AA2766" i="1"/>
  <c r="AA2749" i="1"/>
  <c r="Z2715" i="1"/>
  <c r="Z2698" i="1"/>
  <c r="Z2692" i="1"/>
  <c r="Z2684" i="1"/>
  <c r="Z2678" i="1"/>
  <c r="Z2675" i="1"/>
  <c r="AA2664" i="1"/>
  <c r="Z2658" i="1"/>
  <c r="AA2647" i="1"/>
  <c r="AA2641" i="1"/>
  <c r="AA2638" i="1"/>
  <c r="AA2621" i="1"/>
  <c r="AA2564" i="1"/>
  <c r="AA2545" i="1"/>
  <c r="AA2538" i="1"/>
  <c r="Z2538" i="1"/>
  <c r="Z2535" i="1"/>
  <c r="Z2507" i="1"/>
  <c r="AA2507" i="1"/>
  <c r="Z2493" i="1"/>
  <c r="AA2493" i="1"/>
  <c r="Z2466" i="1"/>
  <c r="AA2466" i="1"/>
  <c r="Z2460" i="1"/>
  <c r="AA2460" i="1"/>
  <c r="Z2449" i="1"/>
  <c r="AA2449" i="1"/>
  <c r="Z2435" i="1"/>
  <c r="AA2435" i="1"/>
  <c r="AA2431" i="1"/>
  <c r="AA2415" i="1"/>
  <c r="Z2415" i="1"/>
  <c r="AA2411" i="1"/>
  <c r="Z2403" i="1"/>
  <c r="AA2403" i="1"/>
  <c r="Z2399" i="1"/>
  <c r="AA2399" i="1"/>
  <c r="AA2378" i="1"/>
  <c r="Z2378" i="1"/>
  <c r="Z2341" i="1"/>
  <c r="AA2341" i="1"/>
  <c r="AA2333" i="1"/>
  <c r="Z2333" i="1"/>
  <c r="AA2314" i="1"/>
  <c r="Z2314" i="1"/>
  <c r="Z2306" i="1"/>
  <c r="AA2306" i="1"/>
  <c r="Z2248" i="1"/>
  <c r="AA2248" i="1"/>
  <c r="Z2211" i="1"/>
  <c r="AA2211" i="1"/>
  <c r="Z2195" i="1"/>
  <c r="AA2195" i="1"/>
  <c r="Z2187" i="1"/>
  <c r="AA2187" i="1"/>
  <c r="AA2177" i="1"/>
  <c r="Z2177" i="1"/>
  <c r="AA2150" i="1"/>
  <c r="Z2150" i="1"/>
  <c r="Z2709" i="1"/>
  <c r="AA2709" i="1"/>
  <c r="Z2655" i="1"/>
  <c r="AA2655" i="1"/>
  <c r="AA2587" i="1"/>
  <c r="Z2587" i="1"/>
  <c r="Z2492" i="1"/>
  <c r="AA2492" i="1"/>
  <c r="AA2489" i="1"/>
  <c r="Z2489" i="1"/>
  <c r="Z2485" i="1"/>
  <c r="AA2485" i="1"/>
  <c r="AA2438" i="1"/>
  <c r="Z2438" i="1"/>
  <c r="AA2425" i="1"/>
  <c r="Z2425" i="1"/>
  <c r="Z2407" i="1"/>
  <c r="AA2407" i="1"/>
  <c r="Z2402" i="1"/>
  <c r="AA2402" i="1"/>
  <c r="AA2398" i="1"/>
  <c r="Z2398" i="1"/>
  <c r="Z2387" i="1"/>
  <c r="AA2387" i="1"/>
  <c r="Z2355" i="1"/>
  <c r="AA2355" i="1"/>
  <c r="Z2347" i="1"/>
  <c r="AA2347" i="1"/>
  <c r="Z2332" i="1"/>
  <c r="AA2332" i="1"/>
  <c r="AA2310" i="1"/>
  <c r="Z2310" i="1"/>
  <c r="AA2297" i="1"/>
  <c r="Z2297" i="1"/>
  <c r="AA2292" i="1"/>
  <c r="Z2292" i="1"/>
  <c r="AA2278" i="1"/>
  <c r="Z2278" i="1"/>
  <c r="Z2251" i="1"/>
  <c r="AA2251" i="1"/>
  <c r="Z2131" i="1"/>
  <c r="AA2131" i="1"/>
  <c r="Z2908" i="1"/>
  <c r="Z2902" i="1"/>
  <c r="Z2899" i="1"/>
  <c r="AA2871" i="1"/>
  <c r="AA2865" i="1"/>
  <c r="AA2862" i="1"/>
  <c r="Z2794" i="1"/>
  <c r="Z2788" i="1"/>
  <c r="Z2780" i="1"/>
  <c r="Z2774" i="1"/>
  <c r="Z2771" i="1"/>
  <c r="AA2743" i="1"/>
  <c r="AA2737" i="1"/>
  <c r="AA2734" i="1"/>
  <c r="Z2666" i="1"/>
  <c r="Z2660" i="1"/>
  <c r="Z2652" i="1"/>
  <c r="Z2646" i="1"/>
  <c r="Z2643" i="1"/>
  <c r="AA2615" i="1"/>
  <c r="AA2609" i="1"/>
  <c r="AA2606" i="1"/>
  <c r="Z2583" i="1"/>
  <c r="Z2580" i="1"/>
  <c r="AA2580" i="1"/>
  <c r="AA2570" i="1"/>
  <c r="Z2570" i="1"/>
  <c r="AA2567" i="1"/>
  <c r="Z2548" i="1"/>
  <c r="AA2542" i="1"/>
  <c r="Z2542" i="1"/>
  <c r="Z2531" i="1"/>
  <c r="AA2531" i="1"/>
  <c r="Z2528" i="1"/>
  <c r="AA2528" i="1"/>
  <c r="AA2517" i="1"/>
  <c r="Z2510" i="1"/>
  <c r="AA2503" i="1"/>
  <c r="Z2475" i="1"/>
  <c r="AA2475" i="1"/>
  <c r="Z2459" i="1"/>
  <c r="AA2459" i="1"/>
  <c r="AA2456" i="1"/>
  <c r="AA2441" i="1"/>
  <c r="Z2441" i="1"/>
  <c r="Z2414" i="1"/>
  <c r="AA2410" i="1"/>
  <c r="Z2410" i="1"/>
  <c r="AA2377" i="1"/>
  <c r="Z2377" i="1"/>
  <c r="Z2371" i="1"/>
  <c r="AA2371" i="1"/>
  <c r="Z2351" i="1"/>
  <c r="Z2331" i="1"/>
  <c r="AA2331" i="1"/>
  <c r="AA2302" i="1"/>
  <c r="Z2302" i="1"/>
  <c r="Z2267" i="1"/>
  <c r="AA2267" i="1"/>
  <c r="AA2207" i="1"/>
  <c r="Z2207" i="1"/>
  <c r="Z2172" i="1"/>
  <c r="AA2172" i="1"/>
  <c r="AA2534" i="1"/>
  <c r="Z2534" i="1"/>
  <c r="Z2527" i="1"/>
  <c r="AA2522" i="1"/>
  <c r="Z2522" i="1"/>
  <c r="Z2513" i="1"/>
  <c r="AA2513" i="1"/>
  <c r="Z2495" i="1"/>
  <c r="AA2478" i="1"/>
  <c r="Z2478" i="1"/>
  <c r="AA2474" i="1"/>
  <c r="Z2474" i="1"/>
  <c r="Z2451" i="1"/>
  <c r="AA2451" i="1"/>
  <c r="AA2448" i="1"/>
  <c r="Z2448" i="1"/>
  <c r="AA2367" i="1"/>
  <c r="Z2367" i="1"/>
  <c r="Z2354" i="1"/>
  <c r="AA2354" i="1"/>
  <c r="Z2323" i="1"/>
  <c r="AA2323" i="1"/>
  <c r="Z2316" i="1"/>
  <c r="AA2316" i="1"/>
  <c r="AA2313" i="1"/>
  <c r="Z2313" i="1"/>
  <c r="AA2305" i="1"/>
  <c r="Z2305" i="1"/>
  <c r="AA2270" i="1"/>
  <c r="Z2270" i="1"/>
  <c r="Z2258" i="1"/>
  <c r="AA2258" i="1"/>
  <c r="Z2243" i="1"/>
  <c r="AA2243" i="1"/>
  <c r="Z2223" i="1"/>
  <c r="AA2223" i="1"/>
  <c r="Z2179" i="1"/>
  <c r="AA2179" i="1"/>
  <c r="AA2158" i="1"/>
  <c r="Z2158" i="1"/>
  <c r="Z2491" i="1"/>
  <c r="AA2491" i="1"/>
  <c r="Z2433" i="1"/>
  <c r="AA2433" i="1"/>
  <c r="AA2429" i="1"/>
  <c r="Z2429" i="1"/>
  <c r="Z2419" i="1"/>
  <c r="AA2419" i="1"/>
  <c r="AA2393" i="1"/>
  <c r="Z2393" i="1"/>
  <c r="Z2370" i="1"/>
  <c r="AA2370" i="1"/>
  <c r="AA2350" i="1"/>
  <c r="Z2350" i="1"/>
  <c r="Z2301" i="1"/>
  <c r="AA2301" i="1"/>
  <c r="Z2284" i="1"/>
  <c r="AA2284" i="1"/>
  <c r="Z2275" i="1"/>
  <c r="AA2275" i="1"/>
  <c r="AA2263" i="1"/>
  <c r="Z2263" i="1"/>
  <c r="Z2242" i="1"/>
  <c r="AA2242" i="1"/>
  <c r="AA2153" i="1"/>
  <c r="Z2153" i="1"/>
  <c r="Z2434" i="1"/>
  <c r="AA2434" i="1"/>
  <c r="Z2339" i="1"/>
  <c r="AA2339" i="1"/>
  <c r="AA2230" i="1"/>
  <c r="Z2230" i="1"/>
  <c r="Z2226" i="1"/>
  <c r="AA2226" i="1"/>
  <c r="Z2209" i="1"/>
  <c r="Z2196" i="1"/>
  <c r="Z2175" i="1"/>
  <c r="Z2165" i="1"/>
  <c r="AA2165" i="1"/>
  <c r="Z2154" i="1"/>
  <c r="Z2145" i="1"/>
  <c r="AA2145" i="1"/>
  <c r="AA2137" i="1"/>
  <c r="Z2137" i="1"/>
  <c r="Z2099" i="1"/>
  <c r="AA2099" i="1"/>
  <c r="Z1923" i="1"/>
  <c r="AA1923" i="1"/>
  <c r="AA2239" i="1"/>
  <c r="Z2239" i="1"/>
  <c r="AA2206" i="1"/>
  <c r="Z2206" i="1"/>
  <c r="AA2202" i="1"/>
  <c r="Z2202" i="1"/>
  <c r="Z2171" i="1"/>
  <c r="AA2171" i="1"/>
  <c r="Z2130" i="1"/>
  <c r="AA2130" i="1"/>
  <c r="AA2113" i="1"/>
  <c r="Z2113" i="1"/>
  <c r="AA2106" i="1"/>
  <c r="Z2106" i="1"/>
  <c r="Z2005" i="1"/>
  <c r="AA2005" i="1"/>
  <c r="Z1961" i="1"/>
  <c r="AA1961" i="1"/>
  <c r="Z1899" i="1"/>
  <c r="AA1899" i="1"/>
  <c r="Z1849" i="1"/>
  <c r="AA1849" i="1"/>
  <c r="AA1825" i="1"/>
  <c r="Z1825" i="1"/>
  <c r="Z1795" i="1"/>
  <c r="AA1795" i="1"/>
  <c r="AA1742" i="1"/>
  <c r="Z1742" i="1"/>
  <c r="Z2554" i="1"/>
  <c r="Z2549" i="1"/>
  <c r="AA2549" i="1"/>
  <c r="AA2523" i="1"/>
  <c r="Z2452" i="1"/>
  <c r="Z2369" i="1"/>
  <c r="Z2363" i="1"/>
  <c r="AA2363" i="1"/>
  <c r="Z2329" i="1"/>
  <c r="AA2295" i="1"/>
  <c r="Z2295" i="1"/>
  <c r="Z2291" i="1"/>
  <c r="AA2291" i="1"/>
  <c r="Z2286" i="1"/>
  <c r="Z2282" i="1"/>
  <c r="Z2277" i="1"/>
  <c r="AA2277" i="1"/>
  <c r="Z2273" i="1"/>
  <c r="AA2260" i="1"/>
  <c r="Z2238" i="1"/>
  <c r="Z2219" i="1"/>
  <c r="AA2219" i="1"/>
  <c r="AA2216" i="1"/>
  <c r="Z2167" i="1"/>
  <c r="AA2144" i="1"/>
  <c r="Z2144" i="1"/>
  <c r="Z2115" i="1"/>
  <c r="AA2115" i="1"/>
  <c r="Z2069" i="1"/>
  <c r="AA2069" i="1"/>
  <c r="AA1964" i="1"/>
  <c r="Z1964" i="1"/>
  <c r="Z1915" i="1"/>
  <c r="AA1915" i="1"/>
  <c r="Z1909" i="1"/>
  <c r="AA1909" i="1"/>
  <c r="AA1905" i="1"/>
  <c r="Z1905" i="1"/>
  <c r="AA2486" i="1"/>
  <c r="Z2486" i="1"/>
  <c r="Z2307" i="1"/>
  <c r="AA2307" i="1"/>
  <c r="AA2276" i="1"/>
  <c r="AA2250" i="1"/>
  <c r="Z2250" i="1"/>
  <c r="Z2247" i="1"/>
  <c r="Z2218" i="1"/>
  <c r="AA2210" i="1"/>
  <c r="AA2205" i="1"/>
  <c r="Z2205" i="1"/>
  <c r="Z2198" i="1"/>
  <c r="Z2192" i="1"/>
  <c r="AA2174" i="1"/>
  <c r="Z2174" i="1"/>
  <c r="AA2170" i="1"/>
  <c r="Z2170" i="1"/>
  <c r="Z2140" i="1"/>
  <c r="AA2140" i="1"/>
  <c r="Z2129" i="1"/>
  <c r="AA2129" i="1"/>
  <c r="Z2121" i="1"/>
  <c r="Z2083" i="1"/>
  <c r="AA2083" i="1"/>
  <c r="AA2078" i="1"/>
  <c r="Z2078" i="1"/>
  <c r="AA2056" i="1"/>
  <c r="Z2056" i="1"/>
  <c r="AA1921" i="1"/>
  <c r="Z1921" i="1"/>
  <c r="AA2241" i="1"/>
  <c r="Z2241" i="1"/>
  <c r="AA2222" i="1"/>
  <c r="Z2222" i="1"/>
  <c r="AA2201" i="1"/>
  <c r="Z2201" i="1"/>
  <c r="Z2188" i="1"/>
  <c r="AA2188" i="1"/>
  <c r="AA2185" i="1"/>
  <c r="Z2185" i="1"/>
  <c r="AA2182" i="1"/>
  <c r="Z2182" i="1"/>
  <c r="Z2163" i="1"/>
  <c r="AA2163" i="1"/>
  <c r="Z2156" i="1"/>
  <c r="AA2156" i="1"/>
  <c r="Z2147" i="1"/>
  <c r="AA2147" i="1"/>
  <c r="Z2139" i="1"/>
  <c r="AA2139" i="1"/>
  <c r="Z2101" i="1"/>
  <c r="AA2101" i="1"/>
  <c r="Z2071" i="1"/>
  <c r="AA2071" i="1"/>
  <c r="AA1966" i="1"/>
  <c r="Z1966" i="1"/>
  <c r="Z1925" i="1"/>
  <c r="AA1925" i="1"/>
  <c r="AA2488" i="1"/>
  <c r="Z2488" i="1"/>
  <c r="AA2430" i="1"/>
  <c r="Z2430" i="1"/>
  <c r="AA2379" i="1"/>
  <c r="AA2365" i="1"/>
  <c r="AA2346" i="1"/>
  <c r="Z2346" i="1"/>
  <c r="AA2337" i="1"/>
  <c r="Z2334" i="1"/>
  <c r="AA2300" i="1"/>
  <c r="AA2290" i="1"/>
  <c r="AA2288" i="1"/>
  <c r="Z2288" i="1"/>
  <c r="Z2272" i="1"/>
  <c r="Z2265" i="1"/>
  <c r="Z2259" i="1"/>
  <c r="AA2259" i="1"/>
  <c r="Z2256" i="1"/>
  <c r="AA2237" i="1"/>
  <c r="Z2231" i="1"/>
  <c r="Z2221" i="1"/>
  <c r="AA2191" i="1"/>
  <c r="Z2169" i="1"/>
  <c r="Z2166" i="1"/>
  <c r="AA2155" i="1"/>
  <c r="Z2128" i="1"/>
  <c r="AA2128" i="1"/>
  <c r="Z2124" i="1"/>
  <c r="AA2124" i="1"/>
  <c r="AA2104" i="1"/>
  <c r="Z2104" i="1"/>
  <c r="AA2074" i="1"/>
  <c r="Z2074" i="1"/>
  <c r="Z2037" i="1"/>
  <c r="AA2037" i="1"/>
  <c r="Z1973" i="1"/>
  <c r="AA1973" i="1"/>
  <c r="Z1951" i="1"/>
  <c r="AA1951" i="1"/>
  <c r="Z2373" i="1"/>
  <c r="AA2373" i="1"/>
  <c r="AA2358" i="1"/>
  <c r="Z2358" i="1"/>
  <c r="Z2340" i="1"/>
  <c r="AA2340" i="1"/>
  <c r="AA2324" i="1"/>
  <c r="Z2324" i="1"/>
  <c r="Z2309" i="1"/>
  <c r="AA2309" i="1"/>
  <c r="Z2268" i="1"/>
  <c r="AA2268" i="1"/>
  <c r="Z2252" i="1"/>
  <c r="AA2252" i="1"/>
  <c r="AA2246" i="1"/>
  <c r="Z2246" i="1"/>
  <c r="Z2227" i="1"/>
  <c r="AA2227" i="1"/>
  <c r="Z2197" i="1"/>
  <c r="AA2197" i="1"/>
  <c r="Z2178" i="1"/>
  <c r="AA2178" i="1"/>
  <c r="Z2146" i="1"/>
  <c r="AA2146" i="1"/>
  <c r="Z2135" i="1"/>
  <c r="AA2135" i="1"/>
  <c r="Z2127" i="1"/>
  <c r="AA2127" i="1"/>
  <c r="Z2120" i="1"/>
  <c r="AA2120" i="1"/>
  <c r="AA2088" i="1"/>
  <c r="Z2088" i="1"/>
  <c r="Z1927" i="1"/>
  <c r="AA1927" i="1"/>
  <c r="Z2442" i="1"/>
  <c r="Z2432" i="1"/>
  <c r="AA2421" i="1"/>
  <c r="AA2408" i="1"/>
  <c r="AA2361" i="1"/>
  <c r="Z2361" i="1"/>
  <c r="AA2327" i="1"/>
  <c r="Z2327" i="1"/>
  <c r="AA2318" i="1"/>
  <c r="Z2318" i="1"/>
  <c r="AA2296" i="1"/>
  <c r="AA2271" i="1"/>
  <c r="Z2271" i="1"/>
  <c r="AA2262" i="1"/>
  <c r="Z2262" i="1"/>
  <c r="AA2255" i="1"/>
  <c r="AA2245" i="1"/>
  <c r="Z2240" i="1"/>
  <c r="Z2233" i="1"/>
  <c r="Z2212" i="1"/>
  <c r="AA2212" i="1"/>
  <c r="Z2203" i="1"/>
  <c r="AA2203" i="1"/>
  <c r="Z2193" i="1"/>
  <c r="Z2152" i="1"/>
  <c r="Z2149" i="1"/>
  <c r="AA2149" i="1"/>
  <c r="Z2126" i="1"/>
  <c r="Z2123" i="1"/>
  <c r="AA2123" i="1"/>
  <c r="Z2116" i="1"/>
  <c r="AA2110" i="1"/>
  <c r="Z2110" i="1"/>
  <c r="Z2107" i="1"/>
  <c r="AA2107" i="1"/>
  <c r="Z2103" i="1"/>
  <c r="AA2103" i="1"/>
  <c r="Z1955" i="1"/>
  <c r="AA1955" i="1"/>
  <c r="Z2091" i="1"/>
  <c r="AA2091" i="1"/>
  <c r="AA2066" i="1"/>
  <c r="Z2066" i="1"/>
  <c r="Z2043" i="1"/>
  <c r="AA2043" i="1"/>
  <c r="AA2040" i="1"/>
  <c r="Z2040" i="1"/>
  <c r="AA2034" i="1"/>
  <c r="Z2034" i="1"/>
  <c r="Z2011" i="1"/>
  <c r="AA2011" i="1"/>
  <c r="AA2008" i="1"/>
  <c r="Z2008" i="1"/>
  <c r="AA2002" i="1"/>
  <c r="Z2002" i="1"/>
  <c r="Z1979" i="1"/>
  <c r="AA1979" i="1"/>
  <c r="AA1976" i="1"/>
  <c r="Z1976" i="1"/>
  <c r="AA1970" i="1"/>
  <c r="Z1970" i="1"/>
  <c r="AA1912" i="1"/>
  <c r="Z1912" i="1"/>
  <c r="Z1893" i="1"/>
  <c r="AA1893" i="1"/>
  <c r="AA1889" i="1"/>
  <c r="Z1889" i="1"/>
  <c r="Z1883" i="1"/>
  <c r="AA1883" i="1"/>
  <c r="Z1843" i="1"/>
  <c r="AA1843" i="1"/>
  <c r="AA1809" i="1"/>
  <c r="Z1809" i="1"/>
  <c r="AA1774" i="1"/>
  <c r="Z1774" i="1"/>
  <c r="Z1723" i="1"/>
  <c r="AA1723" i="1"/>
  <c r="AA1674" i="1"/>
  <c r="Z1674" i="1"/>
  <c r="AA1636" i="1"/>
  <c r="Z1636" i="1"/>
  <c r="Z1601" i="1"/>
  <c r="AA1601" i="1"/>
  <c r="AA1536" i="1"/>
  <c r="Z1536" i="1"/>
  <c r="AA1410" i="1"/>
  <c r="Z1410" i="1"/>
  <c r="AA1316" i="1"/>
  <c r="Z1316" i="1"/>
  <c r="Z1305" i="1"/>
  <c r="AA1305" i="1"/>
  <c r="Z1293" i="1"/>
  <c r="AA1293" i="1"/>
  <c r="Z1201" i="1"/>
  <c r="AA1201" i="1"/>
  <c r="Z1159" i="1"/>
  <c r="AA1159" i="1"/>
  <c r="AA2082" i="1"/>
  <c r="Z2082" i="1"/>
  <c r="Z2051" i="1"/>
  <c r="AA2051" i="1"/>
  <c r="Z2019" i="1"/>
  <c r="AA2019" i="1"/>
  <c r="Z1987" i="1"/>
  <c r="AA1987" i="1"/>
  <c r="AA1960" i="1"/>
  <c r="Z1960" i="1"/>
  <c r="AA1954" i="1"/>
  <c r="Z1954" i="1"/>
  <c r="Z1939" i="1"/>
  <c r="AA1939" i="1"/>
  <c r="Z1859" i="1"/>
  <c r="AA1859" i="1"/>
  <c r="Z1835" i="1"/>
  <c r="AA1835" i="1"/>
  <c r="Z1773" i="1"/>
  <c r="AA1773" i="1"/>
  <c r="Z1729" i="1"/>
  <c r="AA1729" i="1"/>
  <c r="Z1715" i="1"/>
  <c r="AA1715" i="1"/>
  <c r="AA1686" i="1"/>
  <c r="Z1686" i="1"/>
  <c r="Z1963" i="1"/>
  <c r="AA1963" i="1"/>
  <c r="Z1957" i="1"/>
  <c r="AA1957" i="1"/>
  <c r="AA1932" i="1"/>
  <c r="Z1865" i="1"/>
  <c r="AA1865" i="1"/>
  <c r="AA1841" i="1"/>
  <c r="Z1841" i="1"/>
  <c r="AA1798" i="1"/>
  <c r="Z1798" i="1"/>
  <c r="Z1780" i="1"/>
  <c r="AA1780" i="1"/>
  <c r="AA1777" i="1"/>
  <c r="Z1777" i="1"/>
  <c r="AA1772" i="1"/>
  <c r="Z1772" i="1"/>
  <c r="AA1768" i="1"/>
  <c r="Z1768" i="1"/>
  <c r="Z1749" i="1"/>
  <c r="AA1749" i="1"/>
  <c r="Z1708" i="1"/>
  <c r="AA1708" i="1"/>
  <c r="Z1697" i="1"/>
  <c r="AA1697" i="1"/>
  <c r="AA2098" i="1"/>
  <c r="Z2098" i="1"/>
  <c r="Z2084" i="1"/>
  <c r="Z2081" i="1"/>
  <c r="Z2059" i="1"/>
  <c r="AA2059" i="1"/>
  <c r="AA2050" i="1"/>
  <c r="Z2050" i="1"/>
  <c r="Z2027" i="1"/>
  <c r="AA2027" i="1"/>
  <c r="AA2024" i="1"/>
  <c r="Z2024" i="1"/>
  <c r="AA2018" i="1"/>
  <c r="Z2018" i="1"/>
  <c r="Z1995" i="1"/>
  <c r="AA1995" i="1"/>
  <c r="AA1992" i="1"/>
  <c r="Z1992" i="1"/>
  <c r="AA1986" i="1"/>
  <c r="Z1986" i="1"/>
  <c r="AA1959" i="1"/>
  <c r="Z1953" i="1"/>
  <c r="AA1944" i="1"/>
  <c r="Z1944" i="1"/>
  <c r="AA1938" i="1"/>
  <c r="Z1938" i="1"/>
  <c r="Z1934" i="1"/>
  <c r="AA1929" i="1"/>
  <c r="AA1919" i="1"/>
  <c r="AA1903" i="1"/>
  <c r="Z1875" i="1"/>
  <c r="AA1875" i="1"/>
  <c r="Z1851" i="1"/>
  <c r="AA1851" i="1"/>
  <c r="Z1783" i="1"/>
  <c r="AA1783" i="1"/>
  <c r="Z1731" i="1"/>
  <c r="AA1731" i="1"/>
  <c r="Z2067" i="1"/>
  <c r="AA2067" i="1"/>
  <c r="Z2053" i="1"/>
  <c r="AA2053" i="1"/>
  <c r="Z2021" i="1"/>
  <c r="AA2021" i="1"/>
  <c r="Z1989" i="1"/>
  <c r="AA1989" i="1"/>
  <c r="Z1947" i="1"/>
  <c r="AA1947" i="1"/>
  <c r="Z1941" i="1"/>
  <c r="AA1941" i="1"/>
  <c r="Z1891" i="1"/>
  <c r="AA1891" i="1"/>
  <c r="Z1881" i="1"/>
  <c r="AA1881" i="1"/>
  <c r="AA1857" i="1"/>
  <c r="Z1857" i="1"/>
  <c r="Z1811" i="1"/>
  <c r="AA1811" i="1"/>
  <c r="Z1797" i="1"/>
  <c r="AA1797" i="1"/>
  <c r="Z1755" i="1"/>
  <c r="AA1755" i="1"/>
  <c r="AA1734" i="1"/>
  <c r="Z1734" i="1"/>
  <c r="Z1707" i="1"/>
  <c r="AA1707" i="1"/>
  <c r="AA2122" i="1"/>
  <c r="Z2122" i="1"/>
  <c r="AA2114" i="1"/>
  <c r="Z2114" i="1"/>
  <c r="Z2075" i="1"/>
  <c r="AA2075" i="1"/>
  <c r="AA2072" i="1"/>
  <c r="Z2072" i="1"/>
  <c r="Z2035" i="1"/>
  <c r="AA2035" i="1"/>
  <c r="Z2003" i="1"/>
  <c r="AA2003" i="1"/>
  <c r="Z1971" i="1"/>
  <c r="AA1971" i="1"/>
  <c r="AA1928" i="1"/>
  <c r="Z1928" i="1"/>
  <c r="AA1922" i="1"/>
  <c r="Z1922" i="1"/>
  <c r="Z1907" i="1"/>
  <c r="AA1907" i="1"/>
  <c r="Z1897" i="1"/>
  <c r="AA1897" i="1"/>
  <c r="Z1867" i="1"/>
  <c r="AA1867" i="1"/>
  <c r="Z1827" i="1"/>
  <c r="AA1827" i="1"/>
  <c r="Z1817" i="1"/>
  <c r="AA1817" i="1"/>
  <c r="Z2349" i="1"/>
  <c r="Z2190" i="1"/>
  <c r="Z2134" i="1"/>
  <c r="AA2105" i="1"/>
  <c r="Z2102" i="1"/>
  <c r="Z2080" i="1"/>
  <c r="AA2077" i="1"/>
  <c r="AA2063" i="1"/>
  <c r="Z2052" i="1"/>
  <c r="AA2031" i="1"/>
  <c r="Z2020" i="1"/>
  <c r="AA1999" i="1"/>
  <c r="Z1988" i="1"/>
  <c r="Z1946" i="1"/>
  <c r="Z1940" i="1"/>
  <c r="Z1931" i="1"/>
  <c r="AA1931" i="1"/>
  <c r="AA1906" i="1"/>
  <c r="Z1906" i="1"/>
  <c r="AA1873" i="1"/>
  <c r="Z1873" i="1"/>
  <c r="Z1833" i="1"/>
  <c r="AA1833" i="1"/>
  <c r="Z1789" i="1"/>
  <c r="AA1789" i="1"/>
  <c r="Z1775" i="1"/>
  <c r="AA1775" i="1"/>
  <c r="Z1763" i="1"/>
  <c r="AA1763" i="1"/>
  <c r="Z1747" i="1"/>
  <c r="AA1747" i="1"/>
  <c r="Z1743" i="1"/>
  <c r="AA1743" i="1"/>
  <c r="AA1720" i="1"/>
  <c r="Z1720" i="1"/>
  <c r="Z1699" i="1"/>
  <c r="AA1699" i="1"/>
  <c r="Z1757" i="1"/>
  <c r="AA1757" i="1"/>
  <c r="Z1693" i="1"/>
  <c r="AA1693" i="1"/>
  <c r="Z1669" i="1"/>
  <c r="AA1669" i="1"/>
  <c r="Z1663" i="1"/>
  <c r="AA1663" i="1"/>
  <c r="AA1656" i="1"/>
  <c r="Z1656" i="1"/>
  <c r="Z1643" i="1"/>
  <c r="AA1643" i="1"/>
  <c r="Z1788" i="1"/>
  <c r="AA1782" i="1"/>
  <c r="Z1782" i="1"/>
  <c r="AA1779" i="1"/>
  <c r="AA1771" i="1"/>
  <c r="AA1728" i="1"/>
  <c r="Z1728" i="1"/>
  <c r="Z1725" i="1"/>
  <c r="AA1725" i="1"/>
  <c r="AA1722" i="1"/>
  <c r="Z1722" i="1"/>
  <c r="AA1719" i="1"/>
  <c r="AA1716" i="1"/>
  <c r="Z1710" i="1"/>
  <c r="Z1704" i="1"/>
  <c r="AA1695" i="1"/>
  <c r="AA1692" i="1"/>
  <c r="AA1679" i="1"/>
  <c r="Z1673" i="1"/>
  <c r="AA1673" i="1"/>
  <c r="AA1662" i="1"/>
  <c r="Z1662" i="1"/>
  <c r="Z1639" i="1"/>
  <c r="AA1639" i="1"/>
  <c r="Z1631" i="1"/>
  <c r="AA1631" i="1"/>
  <c r="Z1569" i="1"/>
  <c r="AA1569" i="1"/>
  <c r="Z1819" i="1"/>
  <c r="AA1819" i="1"/>
  <c r="Z1803" i="1"/>
  <c r="AA1803" i="1"/>
  <c r="AA1750" i="1"/>
  <c r="Z1750" i="1"/>
  <c r="Z1733" i="1"/>
  <c r="AA1733" i="1"/>
  <c r="Z1713" i="1"/>
  <c r="AA1713" i="1"/>
  <c r="Z1685" i="1"/>
  <c r="AA1685" i="1"/>
  <c r="AA1672" i="1"/>
  <c r="Z1672" i="1"/>
  <c r="Z1607" i="1"/>
  <c r="AA1607" i="1"/>
  <c r="AA1896" i="1"/>
  <c r="Z1896" i="1"/>
  <c r="AA1880" i="1"/>
  <c r="Z1880" i="1"/>
  <c r="AA1864" i="1"/>
  <c r="Z1864" i="1"/>
  <c r="AA1848" i="1"/>
  <c r="Z1848" i="1"/>
  <c r="AA1832" i="1"/>
  <c r="Z1832" i="1"/>
  <c r="AA1816" i="1"/>
  <c r="Z1816" i="1"/>
  <c r="Z1767" i="1"/>
  <c r="AA1767" i="1"/>
  <c r="Z1727" i="1"/>
  <c r="AA1727" i="1"/>
  <c r="AA1724" i="1"/>
  <c r="Z1700" i="1"/>
  <c r="AA1700" i="1"/>
  <c r="Z1649" i="1"/>
  <c r="AA1649" i="1"/>
  <c r="Z1634" i="1"/>
  <c r="AA1634" i="1"/>
  <c r="Z1589" i="1"/>
  <c r="AA1589" i="1"/>
  <c r="AA1877" i="1"/>
  <c r="AA1861" i="1"/>
  <c r="AA1845" i="1"/>
  <c r="AA1829" i="1"/>
  <c r="AA1813" i="1"/>
  <c r="AA1799" i="1"/>
  <c r="Z1793" i="1"/>
  <c r="Z1790" i="1"/>
  <c r="AA1787" i="1"/>
  <c r="Z1784" i="1"/>
  <c r="Z1744" i="1"/>
  <c r="Z1741" i="1"/>
  <c r="AA1741" i="1"/>
  <c r="AA1735" i="1"/>
  <c r="AA1712" i="1"/>
  <c r="Z1712" i="1"/>
  <c r="Z1703" i="1"/>
  <c r="AA1703" i="1"/>
  <c r="Z1694" i="1"/>
  <c r="Z1684" i="1"/>
  <c r="AA1684" i="1"/>
  <c r="AA1678" i="1"/>
  <c r="Z1678" i="1"/>
  <c r="Z1645" i="1"/>
  <c r="AA1645" i="1"/>
  <c r="Z1617" i="1"/>
  <c r="AA1617" i="1"/>
  <c r="AA1766" i="1"/>
  <c r="Z1766" i="1"/>
  <c r="AA1758" i="1"/>
  <c r="Z1758" i="1"/>
  <c r="AA1752" i="1"/>
  <c r="Z1752" i="1"/>
  <c r="AA1738" i="1"/>
  <c r="Z1738" i="1"/>
  <c r="Z1709" i="1"/>
  <c r="AA1709" i="1"/>
  <c r="AA1702" i="1"/>
  <c r="Z1702" i="1"/>
  <c r="AA1688" i="1"/>
  <c r="Z1688" i="1"/>
  <c r="Z1637" i="1"/>
  <c r="AA1637" i="1"/>
  <c r="Z1633" i="1"/>
  <c r="AA1633" i="1"/>
  <c r="Z1623" i="1"/>
  <c r="AA1623" i="1"/>
  <c r="AA1616" i="1"/>
  <c r="Z1616" i="1"/>
  <c r="AA1890" i="1"/>
  <c r="Z1890" i="1"/>
  <c r="AA1874" i="1"/>
  <c r="Z1874" i="1"/>
  <c r="AA1858" i="1"/>
  <c r="Z1858" i="1"/>
  <c r="AA1842" i="1"/>
  <c r="Z1842" i="1"/>
  <c r="AA1826" i="1"/>
  <c r="Z1826" i="1"/>
  <c r="AA1810" i="1"/>
  <c r="Z1810" i="1"/>
  <c r="Z1687" i="1"/>
  <c r="AA1687" i="1"/>
  <c r="Z1683" i="1"/>
  <c r="AA1683" i="1"/>
  <c r="Z1677" i="1"/>
  <c r="AA1677" i="1"/>
  <c r="AA1670" i="1"/>
  <c r="Z1670" i="1"/>
  <c r="Z1605" i="1"/>
  <c r="AA1605" i="1"/>
  <c r="Z1598" i="1"/>
  <c r="AA1598" i="1"/>
  <c r="AA1648" i="1"/>
  <c r="Z1648" i="1"/>
  <c r="Z1585" i="1"/>
  <c r="AA1585" i="1"/>
  <c r="Z1575" i="1"/>
  <c r="AA1575" i="1"/>
  <c r="Z1565" i="1"/>
  <c r="AA1565" i="1"/>
  <c r="Z1542" i="1"/>
  <c r="AA1542" i="1"/>
  <c r="Z1525" i="1"/>
  <c r="AA1525" i="1"/>
  <c r="Z1493" i="1"/>
  <c r="AA1493" i="1"/>
  <c r="Z1413" i="1"/>
  <c r="AA1413" i="1"/>
  <c r="AA1630" i="1"/>
  <c r="AA1615" i="1"/>
  <c r="AA1606" i="1"/>
  <c r="AA1600" i="1"/>
  <c r="Z1600" i="1"/>
  <c r="AA1597" i="1"/>
  <c r="AA1594" i="1"/>
  <c r="AA1578" i="1"/>
  <c r="AA1548" i="1"/>
  <c r="Z1548" i="1"/>
  <c r="Z1545" i="1"/>
  <c r="AA1545" i="1"/>
  <c r="Z1466" i="1"/>
  <c r="AA1466" i="1"/>
  <c r="AA1624" i="1"/>
  <c r="Z1624" i="1"/>
  <c r="Z1609" i="1"/>
  <c r="AA1609" i="1"/>
  <c r="Z1581" i="1"/>
  <c r="AA1581" i="1"/>
  <c r="Z1561" i="1"/>
  <c r="AA1561" i="1"/>
  <c r="Z1437" i="1"/>
  <c r="AA1437" i="1"/>
  <c r="Z1433" i="1"/>
  <c r="AA1433" i="1"/>
  <c r="Z1567" i="1"/>
  <c r="AA1567" i="1"/>
  <c r="Z1557" i="1"/>
  <c r="AA1557" i="1"/>
  <c r="Z1469" i="1"/>
  <c r="AA1469" i="1"/>
  <c r="AA1444" i="1"/>
  <c r="Z1444" i="1"/>
  <c r="Z1661" i="1"/>
  <c r="AA1661" i="1"/>
  <c r="AA1632" i="1"/>
  <c r="Z1632" i="1"/>
  <c r="AA1608" i="1"/>
  <c r="Z1608" i="1"/>
  <c r="Z1593" i="1"/>
  <c r="AA1593" i="1"/>
  <c r="Z1577" i="1"/>
  <c r="AA1577" i="1"/>
  <c r="Z1530" i="1"/>
  <c r="AA1530" i="1"/>
  <c r="AA1516" i="1"/>
  <c r="Z1516" i="1"/>
  <c r="Z1513" i="1"/>
  <c r="AA1513" i="1"/>
  <c r="Z1509" i="1"/>
  <c r="AA1509" i="1"/>
  <c r="AA1472" i="1"/>
  <c r="Z1472" i="1"/>
  <c r="AA1718" i="1"/>
  <c r="Z1718" i="1"/>
  <c r="AA1611" i="1"/>
  <c r="AA1586" i="1"/>
  <c r="Z1573" i="1"/>
  <c r="AA1573" i="1"/>
  <c r="AA1566" i="1"/>
  <c r="AA1563" i="1"/>
  <c r="Z1478" i="1"/>
  <c r="AA1478" i="1"/>
  <c r="AA1640" i="1"/>
  <c r="Z1640" i="1"/>
  <c r="Z1533" i="1"/>
  <c r="AA1533" i="1"/>
  <c r="Z1501" i="1"/>
  <c r="AA1501" i="1"/>
  <c r="AA1484" i="1"/>
  <c r="Z1484" i="1"/>
  <c r="Z1481" i="1"/>
  <c r="AA1481" i="1"/>
  <c r="AA1559" i="1"/>
  <c r="Z1517" i="1"/>
  <c r="AA1517" i="1"/>
  <c r="Z1505" i="1"/>
  <c r="AA1505" i="1"/>
  <c r="Z1453" i="1"/>
  <c r="AA1453" i="1"/>
  <c r="AA1436" i="1"/>
  <c r="Z1436" i="1"/>
  <c r="AA1412" i="1"/>
  <c r="Z1412" i="1"/>
  <c r="Z1391" i="1"/>
  <c r="AA1391" i="1"/>
  <c r="Z1383" i="1"/>
  <c r="AA1383" i="1"/>
  <c r="Z1273" i="1"/>
  <c r="AA1273" i="1"/>
  <c r="Z1261" i="1"/>
  <c r="AA1261" i="1"/>
  <c r="Z1257" i="1"/>
  <c r="AA1257" i="1"/>
  <c r="AA1252" i="1"/>
  <c r="Z1252" i="1"/>
  <c r="AA1234" i="1"/>
  <c r="Z1234" i="1"/>
  <c r="Z1221" i="1"/>
  <c r="AA1221" i="1"/>
  <c r="Z1209" i="1"/>
  <c r="AA1209" i="1"/>
  <c r="Z1181" i="1"/>
  <c r="AA1181" i="1"/>
  <c r="Z1541" i="1"/>
  <c r="AA1541" i="1"/>
  <c r="Z1529" i="1"/>
  <c r="AA1529" i="1"/>
  <c r="AA1498" i="1"/>
  <c r="Z1477" i="1"/>
  <c r="AA1477" i="1"/>
  <c r="Z1465" i="1"/>
  <c r="AA1465" i="1"/>
  <c r="AA1419" i="1"/>
  <c r="Z1419" i="1"/>
  <c r="AA1382" i="1"/>
  <c r="Z1382" i="1"/>
  <c r="Z1351" i="1"/>
  <c r="AA1351" i="1"/>
  <c r="Z1265" i="1"/>
  <c r="AA1265" i="1"/>
  <c r="Z1233" i="1"/>
  <c r="AA1233" i="1"/>
  <c r="Z1229" i="1"/>
  <c r="AA1229" i="1"/>
  <c r="AA1220" i="1"/>
  <c r="Z1220" i="1"/>
  <c r="Z1193" i="1"/>
  <c r="AA1193" i="1"/>
  <c r="Z1189" i="1"/>
  <c r="AA1189" i="1"/>
  <c r="Z1175" i="1"/>
  <c r="AA1175" i="1"/>
  <c r="Z1157" i="1"/>
  <c r="AA1157" i="1"/>
  <c r="Z1553" i="1"/>
  <c r="AA1553" i="1"/>
  <c r="AA1510" i="1"/>
  <c r="Z1504" i="1"/>
  <c r="Z1489" i="1"/>
  <c r="AA1489" i="1"/>
  <c r="Z1452" i="1"/>
  <c r="AA1443" i="1"/>
  <c r="Z1443" i="1"/>
  <c r="Z1429" i="1"/>
  <c r="AA1429" i="1"/>
  <c r="Z1425" i="1"/>
  <c r="AA1425" i="1"/>
  <c r="AA1422" i="1"/>
  <c r="Z1287" i="1"/>
  <c r="AA1287" i="1"/>
  <c r="AA1188" i="1"/>
  <c r="Z1188" i="1"/>
  <c r="Z1153" i="1"/>
  <c r="AA1153" i="1"/>
  <c r="Z1133" i="1"/>
  <c r="AA1133" i="1"/>
  <c r="Z1461" i="1"/>
  <c r="AA1461" i="1"/>
  <c r="Z1449" i="1"/>
  <c r="AA1449" i="1"/>
  <c r="AA1446" i="1"/>
  <c r="AA1435" i="1"/>
  <c r="Z1435" i="1"/>
  <c r="AA1428" i="1"/>
  <c r="Z1428" i="1"/>
  <c r="AA1404" i="1"/>
  <c r="Z1404" i="1"/>
  <c r="Z1401" i="1"/>
  <c r="AA1401" i="1"/>
  <c r="Z1397" i="1"/>
  <c r="AA1397" i="1"/>
  <c r="AA1330" i="1"/>
  <c r="Z1330" i="1"/>
  <c r="AA1170" i="1"/>
  <c r="Z1170" i="1"/>
  <c r="Z1161" i="1"/>
  <c r="AA1161" i="1"/>
  <c r="Z1549" i="1"/>
  <c r="AA1549" i="1"/>
  <c r="Z1537" i="1"/>
  <c r="AA1537" i="1"/>
  <c r="Z1485" i="1"/>
  <c r="AA1485" i="1"/>
  <c r="Z1473" i="1"/>
  <c r="AA1473" i="1"/>
  <c r="Z1421" i="1"/>
  <c r="AA1421" i="1"/>
  <c r="Z1389" i="1"/>
  <c r="AA1389" i="1"/>
  <c r="Z1385" i="1"/>
  <c r="AA1385" i="1"/>
  <c r="AA1380" i="1"/>
  <c r="Z1380" i="1"/>
  <c r="Z1369" i="1"/>
  <c r="AA1369" i="1"/>
  <c r="AA1362" i="1"/>
  <c r="Z1362" i="1"/>
  <c r="Z1349" i="1"/>
  <c r="AA1349" i="1"/>
  <c r="Z1337" i="1"/>
  <c r="AA1337" i="1"/>
  <c r="Z1329" i="1"/>
  <c r="AA1329" i="1"/>
  <c r="Z1285" i="1"/>
  <c r="AA1285" i="1"/>
  <c r="Z1255" i="1"/>
  <c r="AA1255" i="1"/>
  <c r="Z1165" i="1"/>
  <c r="AA1165" i="1"/>
  <c r="Z1145" i="1"/>
  <c r="AA1145" i="1"/>
  <c r="Z1137" i="1"/>
  <c r="AA1137" i="1"/>
  <c r="Z1592" i="1"/>
  <c r="Z1584" i="1"/>
  <c r="Z1576" i="1"/>
  <c r="Z1568" i="1"/>
  <c r="Z1560" i="1"/>
  <c r="Z1524" i="1"/>
  <c r="AA1518" i="1"/>
  <c r="Z1512" i="1"/>
  <c r="Z1497" i="1"/>
  <c r="AA1497" i="1"/>
  <c r="Z1460" i="1"/>
  <c r="AA1454" i="1"/>
  <c r="Z1445" i="1"/>
  <c r="AA1445" i="1"/>
  <c r="Z1441" i="1"/>
  <c r="AA1441" i="1"/>
  <c r="AA1438" i="1"/>
  <c r="Z1417" i="1"/>
  <c r="AA1417" i="1"/>
  <c r="AA1414" i="1"/>
  <c r="AA1400" i="1"/>
  <c r="Z1400" i="1"/>
  <c r="Z1393" i="1"/>
  <c r="AA1393" i="1"/>
  <c r="Z1361" i="1"/>
  <c r="AA1361" i="1"/>
  <c r="Z1357" i="1"/>
  <c r="AA1357" i="1"/>
  <c r="AA1348" i="1"/>
  <c r="Z1348" i="1"/>
  <c r="Z1223" i="1"/>
  <c r="AA1223" i="1"/>
  <c r="AA1140" i="1"/>
  <c r="Z1140" i="1"/>
  <c r="Z1521" i="1"/>
  <c r="AA1521" i="1"/>
  <c r="Z1457" i="1"/>
  <c r="AA1457" i="1"/>
  <c r="AA1420" i="1"/>
  <c r="Z1420" i="1"/>
  <c r="AA1372" i="1"/>
  <c r="Z1372" i="1"/>
  <c r="Z1321" i="1"/>
  <c r="AA1321" i="1"/>
  <c r="Z1317" i="1"/>
  <c r="AA1317" i="1"/>
  <c r="AA1298" i="1"/>
  <c r="Z1298" i="1"/>
  <c r="Z1289" i="1"/>
  <c r="AA1289" i="1"/>
  <c r="AA1202" i="1"/>
  <c r="Z1202" i="1"/>
  <c r="Z1177" i="1"/>
  <c r="AA1177" i="1"/>
  <c r="AA1376" i="1"/>
  <c r="Z1376" i="1"/>
  <c r="Z1345" i="1"/>
  <c r="AA1345" i="1"/>
  <c r="AA1332" i="1"/>
  <c r="Z1332" i="1"/>
  <c r="AA1320" i="1"/>
  <c r="Z1320" i="1"/>
  <c r="AA1307" i="1"/>
  <c r="Z1301" i="1"/>
  <c r="AA1301" i="1"/>
  <c r="AA1276" i="1"/>
  <c r="Z1276" i="1"/>
  <c r="AA1248" i="1"/>
  <c r="Z1248" i="1"/>
  <c r="Z1217" i="1"/>
  <c r="AA1217" i="1"/>
  <c r="AA1204" i="1"/>
  <c r="Z1204" i="1"/>
  <c r="AA1192" i="1"/>
  <c r="Z1192" i="1"/>
  <c r="AA1179" i="1"/>
  <c r="Z1173" i="1"/>
  <c r="AA1173" i="1"/>
  <c r="AA1148" i="1"/>
  <c r="Z1148" i="1"/>
  <c r="Z1112" i="1"/>
  <c r="AA1112" i="1"/>
  <c r="AA1108" i="1"/>
  <c r="Z1108" i="1"/>
  <c r="AA1388" i="1"/>
  <c r="Z1388" i="1"/>
  <c r="AA1363" i="1"/>
  <c r="AA1360" i="1"/>
  <c r="Z1360" i="1"/>
  <c r="Z1354" i="1"/>
  <c r="AA1341" i="1"/>
  <c r="AA1335" i="1"/>
  <c r="Z1310" i="1"/>
  <c r="AA1304" i="1"/>
  <c r="Z1304" i="1"/>
  <c r="Z1282" i="1"/>
  <c r="AA1263" i="1"/>
  <c r="AA1260" i="1"/>
  <c r="Z1260" i="1"/>
  <c r="Z1254" i="1"/>
  <c r="AA1235" i="1"/>
  <c r="AA1232" i="1"/>
  <c r="Z1232" i="1"/>
  <c r="Z1226" i="1"/>
  <c r="AA1213" i="1"/>
  <c r="AA1207" i="1"/>
  <c r="Z1182" i="1"/>
  <c r="AA1176" i="1"/>
  <c r="Z1176" i="1"/>
  <c r="Z1154" i="1"/>
  <c r="AA1135" i="1"/>
  <c r="AA1132" i="1"/>
  <c r="Z1132" i="1"/>
  <c r="AA1129" i="1"/>
  <c r="AA1344" i="1"/>
  <c r="Z1344" i="1"/>
  <c r="Z1313" i="1"/>
  <c r="AA1313" i="1"/>
  <c r="AA1300" i="1"/>
  <c r="Z1300" i="1"/>
  <c r="AA1288" i="1"/>
  <c r="Z1288" i="1"/>
  <c r="Z1269" i="1"/>
  <c r="AA1269" i="1"/>
  <c r="AA1244" i="1"/>
  <c r="Z1244" i="1"/>
  <c r="Z1241" i="1"/>
  <c r="AA1241" i="1"/>
  <c r="AA1216" i="1"/>
  <c r="Z1216" i="1"/>
  <c r="Z1185" i="1"/>
  <c r="AA1185" i="1"/>
  <c r="AA1172" i="1"/>
  <c r="Z1172" i="1"/>
  <c r="AA1160" i="1"/>
  <c r="Z1160" i="1"/>
  <c r="Z1141" i="1"/>
  <c r="AA1141" i="1"/>
  <c r="Z1091" i="1"/>
  <c r="AA1091" i="1"/>
  <c r="Z1381" i="1"/>
  <c r="AA1381" i="1"/>
  <c r="AA1356" i="1"/>
  <c r="Z1356" i="1"/>
  <c r="Z1353" i="1"/>
  <c r="AA1353" i="1"/>
  <c r="AA1328" i="1"/>
  <c r="Z1328" i="1"/>
  <c r="Z1297" i="1"/>
  <c r="AA1297" i="1"/>
  <c r="AA1284" i="1"/>
  <c r="Z1284" i="1"/>
  <c r="AA1272" i="1"/>
  <c r="Z1272" i="1"/>
  <c r="Z1253" i="1"/>
  <c r="AA1253" i="1"/>
  <c r="AA1228" i="1"/>
  <c r="Z1228" i="1"/>
  <c r="Z1225" i="1"/>
  <c r="AA1225" i="1"/>
  <c r="AA1200" i="1"/>
  <c r="Z1200" i="1"/>
  <c r="Z1169" i="1"/>
  <c r="AA1169" i="1"/>
  <c r="AA1156" i="1"/>
  <c r="Z1156" i="1"/>
  <c r="AA1144" i="1"/>
  <c r="Z1144" i="1"/>
  <c r="Z1409" i="1"/>
  <c r="AA1409" i="1"/>
  <c r="AA1396" i="1"/>
  <c r="Z1396" i="1"/>
  <c r="AA1384" i="1"/>
  <c r="Z1384" i="1"/>
  <c r="AA1371" i="1"/>
  <c r="Z1365" i="1"/>
  <c r="AA1365" i="1"/>
  <c r="AA1340" i="1"/>
  <c r="Z1340" i="1"/>
  <c r="AA1312" i="1"/>
  <c r="Z1312" i="1"/>
  <c r="Z1281" i="1"/>
  <c r="AA1281" i="1"/>
  <c r="AA1268" i="1"/>
  <c r="Z1268" i="1"/>
  <c r="AA1256" i="1"/>
  <c r="Z1256" i="1"/>
  <c r="AA1243" i="1"/>
  <c r="Z1237" i="1"/>
  <c r="AA1237" i="1"/>
  <c r="AA1212" i="1"/>
  <c r="Z1212" i="1"/>
  <c r="Z1206" i="1"/>
  <c r="AA1187" i="1"/>
  <c r="AA1184" i="1"/>
  <c r="Z1184" i="1"/>
  <c r="Z1178" i="1"/>
  <c r="Z1134" i="1"/>
  <c r="AA1128" i="1"/>
  <c r="AA1110" i="1"/>
  <c r="Z1110" i="1"/>
  <c r="Z1106" i="1"/>
  <c r="AA1106" i="1"/>
  <c r="AA1103" i="1"/>
  <c r="Z1103" i="1"/>
  <c r="AA1044" i="1"/>
  <c r="Z1044" i="1"/>
  <c r="AA1405" i="1"/>
  <c r="AA1399" i="1"/>
  <c r="Z1374" i="1"/>
  <c r="AA1368" i="1"/>
  <c r="Z1368" i="1"/>
  <c r="Z1346" i="1"/>
  <c r="AA1327" i="1"/>
  <c r="AA1324" i="1"/>
  <c r="Z1324" i="1"/>
  <c r="Z1318" i="1"/>
  <c r="AA1299" i="1"/>
  <c r="AA1296" i="1"/>
  <c r="Z1296" i="1"/>
  <c r="Z1290" i="1"/>
  <c r="AA1277" i="1"/>
  <c r="AA1271" i="1"/>
  <c r="Z1246" i="1"/>
  <c r="AA1240" i="1"/>
  <c r="Z1240" i="1"/>
  <c r="Z1218" i="1"/>
  <c r="AA1199" i="1"/>
  <c r="AA1196" i="1"/>
  <c r="Z1196" i="1"/>
  <c r="Z1190" i="1"/>
  <c r="AA1171" i="1"/>
  <c r="AA1168" i="1"/>
  <c r="Z1168" i="1"/>
  <c r="Z1162" i="1"/>
  <c r="AA1149" i="1"/>
  <c r="AA1143" i="1"/>
  <c r="Z1120" i="1"/>
  <c r="AA1120" i="1"/>
  <c r="AA1117" i="1"/>
  <c r="Z1117" i="1"/>
  <c r="Z1114" i="1"/>
  <c r="AA1114" i="1"/>
  <c r="Z1099" i="1"/>
  <c r="AA1099" i="1"/>
  <c r="Z1096" i="1"/>
  <c r="AA1096" i="1"/>
  <c r="AA1408" i="1"/>
  <c r="Z1408" i="1"/>
  <c r="Z1377" i="1"/>
  <c r="AA1377" i="1"/>
  <c r="AA1364" i="1"/>
  <c r="Z1364" i="1"/>
  <c r="AA1352" i="1"/>
  <c r="Z1352" i="1"/>
  <c r="AA1339" i="1"/>
  <c r="Z1333" i="1"/>
  <c r="AA1333" i="1"/>
  <c r="AA1308" i="1"/>
  <c r="Z1308" i="1"/>
  <c r="AA1280" i="1"/>
  <c r="Z1280" i="1"/>
  <c r="Z1249" i="1"/>
  <c r="AA1249" i="1"/>
  <c r="AA1236" i="1"/>
  <c r="Z1236" i="1"/>
  <c r="AA1224" i="1"/>
  <c r="Z1224" i="1"/>
  <c r="AA1211" i="1"/>
  <c r="Z1205" i="1"/>
  <c r="AA1205" i="1"/>
  <c r="AA1180" i="1"/>
  <c r="Z1180" i="1"/>
  <c r="AA1152" i="1"/>
  <c r="Z1152" i="1"/>
  <c r="AA1127" i="1"/>
  <c r="Z1127" i="1"/>
  <c r="Z1113" i="1"/>
  <c r="AA1113" i="1"/>
  <c r="AA1109" i="1"/>
  <c r="Z1109" i="1"/>
  <c r="Z1098" i="1"/>
  <c r="AA1098" i="1"/>
  <c r="Z1086" i="1"/>
  <c r="AA1086" i="1"/>
  <c r="AA1395" i="1"/>
  <c r="AA1392" i="1"/>
  <c r="Z1392" i="1"/>
  <c r="Z1386" i="1"/>
  <c r="AA1373" i="1"/>
  <c r="AA1367" i="1"/>
  <c r="Z1342" i="1"/>
  <c r="AA1336" i="1"/>
  <c r="Z1336" i="1"/>
  <c r="Z1314" i="1"/>
  <c r="AA1295" i="1"/>
  <c r="AA1292" i="1"/>
  <c r="Z1292" i="1"/>
  <c r="Z1286" i="1"/>
  <c r="AA1267" i="1"/>
  <c r="AA1264" i="1"/>
  <c r="Z1264" i="1"/>
  <c r="Z1258" i="1"/>
  <c r="AA1245" i="1"/>
  <c r="AA1239" i="1"/>
  <c r="Z1214" i="1"/>
  <c r="AA1208" i="1"/>
  <c r="Z1208" i="1"/>
  <c r="Z1186" i="1"/>
  <c r="AA1167" i="1"/>
  <c r="AA1164" i="1"/>
  <c r="Z1164" i="1"/>
  <c r="Z1158" i="1"/>
  <c r="AA1139" i="1"/>
  <c r="AA1136" i="1"/>
  <c r="Z1136" i="1"/>
  <c r="Z1130" i="1"/>
  <c r="AA1130" i="1"/>
  <c r="Z1035" i="1"/>
  <c r="AA1035" i="1"/>
  <c r="AA1077" i="1"/>
  <c r="Z1077" i="1"/>
  <c r="Z1074" i="1"/>
  <c r="AA1074" i="1"/>
  <c r="Z1048" i="1"/>
  <c r="AA1048" i="1"/>
  <c r="AA1009" i="1"/>
  <c r="Z1009" i="1"/>
  <c r="Z998" i="1"/>
  <c r="AA998" i="1"/>
  <c r="Z1102" i="1"/>
  <c r="AA1090" i="1"/>
  <c r="Z1080" i="1"/>
  <c r="AA1080" i="1"/>
  <c r="AA1030" i="1"/>
  <c r="AA1012" i="1"/>
  <c r="Z1012" i="1"/>
  <c r="AA1002" i="1"/>
  <c r="Z1002" i="1"/>
  <c r="Z1073" i="1"/>
  <c r="AA1073" i="1"/>
  <c r="Z1070" i="1"/>
  <c r="AA1070" i="1"/>
  <c r="AA1051" i="1"/>
  <c r="Z1051" i="1"/>
  <c r="Z1022" i="1"/>
  <c r="AA1022" i="1"/>
  <c r="Z1115" i="1"/>
  <c r="Z1104" i="1"/>
  <c r="Z1082" i="1"/>
  <c r="AA1082" i="1"/>
  <c r="Z1053" i="1"/>
  <c r="AA1053" i="1"/>
  <c r="Z1021" i="1"/>
  <c r="AA1021" i="1"/>
  <c r="Z1004" i="1"/>
  <c r="AA1004" i="1"/>
  <c r="AA1059" i="1"/>
  <c r="Z1059" i="1"/>
  <c r="Z1039" i="1"/>
  <c r="AA1039" i="1"/>
  <c r="AA1025" i="1"/>
  <c r="Z1025" i="1"/>
  <c r="Z1119" i="1"/>
  <c r="Z1101" i="1"/>
  <c r="Z1094" i="1"/>
  <c r="AA1081" i="1"/>
  <c r="Z1075" i="1"/>
  <c r="AA1066" i="1"/>
  <c r="Z1066" i="1"/>
  <c r="Z1062" i="1"/>
  <c r="AA1062" i="1"/>
  <c r="AA1042" i="1"/>
  <c r="Z1042" i="1"/>
  <c r="Z1007" i="1"/>
  <c r="AA1007" i="1"/>
  <c r="AA1078" i="1"/>
  <c r="Z1078" i="1"/>
  <c r="AA1065" i="1"/>
  <c r="Z1065" i="1"/>
  <c r="Z1038" i="1"/>
  <c r="AA1038" i="1"/>
  <c r="Z1014" i="1"/>
  <c r="AA1014" i="1"/>
  <c r="AA1083" i="1"/>
  <c r="AA1017" i="1"/>
  <c r="Z1017" i="1"/>
  <c r="AA964" i="1"/>
  <c r="Z964" i="1"/>
  <c r="Z1054" i="1"/>
  <c r="AA1054" i="1"/>
  <c r="AA1029" i="1"/>
  <c r="Z1029" i="1"/>
  <c r="AA1006" i="1"/>
  <c r="AA1001" i="1"/>
  <c r="Z1001" i="1"/>
  <c r="Z982" i="1"/>
  <c r="AA982" i="1"/>
  <c r="AA966" i="1"/>
  <c r="Z962" i="1"/>
  <c r="AA962" i="1"/>
  <c r="Z958" i="1"/>
  <c r="AA958" i="1"/>
  <c r="AA935" i="1"/>
  <c r="AA922" i="1"/>
  <c r="Z922" i="1"/>
  <c r="AA895" i="1"/>
  <c r="Z892" i="1"/>
  <c r="AA892" i="1"/>
  <c r="AA875" i="1"/>
  <c r="Z875" i="1"/>
  <c r="Z871" i="1"/>
  <c r="AA871" i="1"/>
  <c r="Z853" i="1"/>
  <c r="AA853" i="1"/>
  <c r="AA793" i="1"/>
  <c r="Z793" i="1"/>
  <c r="Z773" i="1"/>
  <c r="AA773" i="1"/>
  <c r="Z690" i="1"/>
  <c r="AA690" i="1"/>
  <c r="Z989" i="1"/>
  <c r="AA989" i="1"/>
  <c r="AA986" i="1"/>
  <c r="Z986" i="1"/>
  <c r="Z957" i="1"/>
  <c r="AA957" i="1"/>
  <c r="Z926" i="1"/>
  <c r="AA926" i="1"/>
  <c r="Z918" i="1"/>
  <c r="AA918" i="1"/>
  <c r="Z884" i="1"/>
  <c r="AA884" i="1"/>
  <c r="Z839" i="1"/>
  <c r="AA839" i="1"/>
  <c r="AA817" i="1"/>
  <c r="Z817" i="1"/>
  <c r="Z743" i="1"/>
  <c r="AA743" i="1"/>
  <c r="Z735" i="1"/>
  <c r="AA735" i="1"/>
  <c r="AA721" i="1"/>
  <c r="Z721" i="1"/>
  <c r="AA717" i="1"/>
  <c r="Z717" i="1"/>
  <c r="AA1028" i="1"/>
  <c r="Z1028" i="1"/>
  <c r="AA985" i="1"/>
  <c r="Z985" i="1"/>
  <c r="AA981" i="1"/>
  <c r="Z972" i="1"/>
  <c r="AA972" i="1"/>
  <c r="AA965" i="1"/>
  <c r="Z965" i="1"/>
  <c r="Z951" i="1"/>
  <c r="Z938" i="1"/>
  <c r="Z934" i="1"/>
  <c r="AA934" i="1"/>
  <c r="AA921" i="1"/>
  <c r="Z921" i="1"/>
  <c r="AA905" i="1"/>
  <c r="Z905" i="1"/>
  <c r="AA898" i="1"/>
  <c r="Z898" i="1"/>
  <c r="AA890" i="1"/>
  <c r="Z890" i="1"/>
  <c r="AA874" i="1"/>
  <c r="Z874" i="1"/>
  <c r="Z860" i="1"/>
  <c r="AA860" i="1"/>
  <c r="Z828" i="1"/>
  <c r="AA828" i="1"/>
  <c r="Z807" i="1"/>
  <c r="AA807" i="1"/>
  <c r="Z776" i="1"/>
  <c r="AA776" i="1"/>
  <c r="AA753" i="1"/>
  <c r="Z753" i="1"/>
  <c r="AA1034" i="1"/>
  <c r="Z1034" i="1"/>
  <c r="AA978" i="1"/>
  <c r="Z978" i="1"/>
  <c r="AA975" i="1"/>
  <c r="Z975" i="1"/>
  <c r="AA961" i="1"/>
  <c r="Z961" i="1"/>
  <c r="Z925" i="1"/>
  <c r="AA925" i="1"/>
  <c r="Z901" i="1"/>
  <c r="AA901" i="1"/>
  <c r="Z886" i="1"/>
  <c r="AA886" i="1"/>
  <c r="AA883" i="1"/>
  <c r="Z883" i="1"/>
  <c r="AA859" i="1"/>
  <c r="Z859" i="1"/>
  <c r="Z831" i="1"/>
  <c r="AA831" i="1"/>
  <c r="Z775" i="1"/>
  <c r="AA775" i="1"/>
  <c r="AA725" i="1"/>
  <c r="Z725" i="1"/>
  <c r="AA1043" i="1"/>
  <c r="Z1043" i="1"/>
  <c r="AA1033" i="1"/>
  <c r="Z1033" i="1"/>
  <c r="AA1027" i="1"/>
  <c r="Z1027" i="1"/>
  <c r="Z1020" i="1"/>
  <c r="AA1020" i="1"/>
  <c r="AA999" i="1"/>
  <c r="Z996" i="1"/>
  <c r="Z988" i="1"/>
  <c r="AA988" i="1"/>
  <c r="AA971" i="1"/>
  <c r="Z960" i="1"/>
  <c r="AA960" i="1"/>
  <c r="Z956" i="1"/>
  <c r="AA956" i="1"/>
  <c r="Z950" i="1"/>
  <c r="AA950" i="1"/>
  <c r="AA946" i="1"/>
  <c r="AA940" i="1"/>
  <c r="AA937" i="1"/>
  <c r="Z937" i="1"/>
  <c r="Z917" i="1"/>
  <c r="AA917" i="1"/>
  <c r="AA904" i="1"/>
  <c r="AA889" i="1"/>
  <c r="Z889" i="1"/>
  <c r="AA826" i="1"/>
  <c r="Z826" i="1"/>
  <c r="AA799" i="1"/>
  <c r="Z796" i="1"/>
  <c r="AA796" i="1"/>
  <c r="AA779" i="1"/>
  <c r="Z779" i="1"/>
  <c r="Z764" i="1"/>
  <c r="AA764" i="1"/>
  <c r="AA745" i="1"/>
  <c r="Z745" i="1"/>
  <c r="AA738" i="1"/>
  <c r="Z738" i="1"/>
  <c r="AA729" i="1"/>
  <c r="Z729" i="1"/>
  <c r="Z974" i="1"/>
  <c r="AA974" i="1"/>
  <c r="AA953" i="1"/>
  <c r="Z953" i="1"/>
  <c r="Z949" i="1"/>
  <c r="AA949" i="1"/>
  <c r="AA913" i="1"/>
  <c r="Z913" i="1"/>
  <c r="Z893" i="1"/>
  <c r="AA893" i="1"/>
  <c r="Z869" i="1"/>
  <c r="AA869" i="1"/>
  <c r="Z788" i="1"/>
  <c r="AA788" i="1"/>
  <c r="Z767" i="1"/>
  <c r="AA767" i="1"/>
  <c r="Z733" i="1"/>
  <c r="AA733" i="1"/>
  <c r="AA1060" i="1"/>
  <c r="Z1060" i="1"/>
  <c r="AA1049" i="1"/>
  <c r="Z1049" i="1"/>
  <c r="Z1036" i="1"/>
  <c r="AA1036" i="1"/>
  <c r="Z1026" i="1"/>
  <c r="AA1026" i="1"/>
  <c r="Z1013" i="1"/>
  <c r="AA1013" i="1"/>
  <c r="Z987" i="1"/>
  <c r="AA983" i="1"/>
  <c r="AA977" i="1"/>
  <c r="Z977" i="1"/>
  <c r="AA970" i="1"/>
  <c r="Z970" i="1"/>
  <c r="AA959" i="1"/>
  <c r="Z924" i="1"/>
  <c r="AA924" i="1"/>
  <c r="AA907" i="1"/>
  <c r="Z907" i="1"/>
  <c r="Z903" i="1"/>
  <c r="AA903" i="1"/>
  <c r="AA872" i="1"/>
  <c r="AA865" i="1"/>
  <c r="Z865" i="1"/>
  <c r="AA857" i="1"/>
  <c r="Z857" i="1"/>
  <c r="AA841" i="1"/>
  <c r="Z841" i="1"/>
  <c r="Z990" i="1"/>
  <c r="AA990" i="1"/>
  <c r="AA969" i="1"/>
  <c r="Z969" i="1"/>
  <c r="Z942" i="1"/>
  <c r="AA942" i="1"/>
  <c r="AA932" i="1"/>
  <c r="Z932" i="1"/>
  <c r="AA923" i="1"/>
  <c r="Z923" i="1"/>
  <c r="Z916" i="1"/>
  <c r="AA916" i="1"/>
  <c r="AA881" i="1"/>
  <c r="Z881" i="1"/>
  <c r="Z829" i="1"/>
  <c r="AA829" i="1"/>
  <c r="Z790" i="1"/>
  <c r="AA790" i="1"/>
  <c r="AA770" i="1"/>
  <c r="Z770" i="1"/>
  <c r="AA755" i="1"/>
  <c r="Z755" i="1"/>
  <c r="Z894" i="1"/>
  <c r="AA894" i="1"/>
  <c r="Z891" i="1"/>
  <c r="AA885" i="1"/>
  <c r="Z858" i="1"/>
  <c r="AA822" i="1"/>
  <c r="AA820" i="1"/>
  <c r="Z811" i="1"/>
  <c r="AA805" i="1"/>
  <c r="Z802" i="1"/>
  <c r="Z766" i="1"/>
  <c r="AA766" i="1"/>
  <c r="Z763" i="1"/>
  <c r="AA757" i="1"/>
  <c r="Z712" i="1"/>
  <c r="AA712" i="1"/>
  <c r="AA915" i="1"/>
  <c r="Z915" i="1"/>
  <c r="AA906" i="1"/>
  <c r="Z906" i="1"/>
  <c r="AA897" i="1"/>
  <c r="Z897" i="1"/>
  <c r="AA873" i="1"/>
  <c r="Z873" i="1"/>
  <c r="Z861" i="1"/>
  <c r="AA861" i="1"/>
  <c r="AA849" i="1"/>
  <c r="Z849" i="1"/>
  <c r="AA840" i="1"/>
  <c r="AA825" i="1"/>
  <c r="Z825" i="1"/>
  <c r="AA787" i="1"/>
  <c r="Z787" i="1"/>
  <c r="AA778" i="1"/>
  <c r="Z778" i="1"/>
  <c r="AA769" i="1"/>
  <c r="Z769" i="1"/>
  <c r="AA754" i="1"/>
  <c r="Z754" i="1"/>
  <c r="Z732" i="1"/>
  <c r="AA732" i="1"/>
  <c r="AA724" i="1"/>
  <c r="Z720" i="1"/>
  <c r="AA720" i="1"/>
  <c r="Z716" i="1"/>
  <c r="AA716" i="1"/>
  <c r="Z711" i="1"/>
  <c r="AA711" i="1"/>
  <c r="AA693" i="1"/>
  <c r="Z693" i="1"/>
  <c r="AA854" i="1"/>
  <c r="AA852" i="1"/>
  <c r="Z843" i="1"/>
  <c r="AA837" i="1"/>
  <c r="Z834" i="1"/>
  <c r="Z798" i="1"/>
  <c r="AA798" i="1"/>
  <c r="Z795" i="1"/>
  <c r="AA789" i="1"/>
  <c r="Z762" i="1"/>
  <c r="Z747" i="1"/>
  <c r="Z741" i="1"/>
  <c r="AA741" i="1"/>
  <c r="AA727" i="1"/>
  <c r="Z715" i="1"/>
  <c r="AA819" i="1"/>
  <c r="Z819" i="1"/>
  <c r="AA810" i="1"/>
  <c r="Z810" i="1"/>
  <c r="AA801" i="1"/>
  <c r="Z801" i="1"/>
  <c r="AA777" i="1"/>
  <c r="Z777" i="1"/>
  <c r="Z765" i="1"/>
  <c r="AA765" i="1"/>
  <c r="Z734" i="1"/>
  <c r="AA734" i="1"/>
  <c r="AA731" i="1"/>
  <c r="Z731" i="1"/>
  <c r="Z703" i="1"/>
  <c r="AA703" i="1"/>
  <c r="AA963" i="1"/>
  <c r="Z963" i="1"/>
  <c r="Z866" i="1"/>
  <c r="Z830" i="1"/>
  <c r="AA830" i="1"/>
  <c r="Z827" i="1"/>
  <c r="AA821" i="1"/>
  <c r="Z794" i="1"/>
  <c r="AA758" i="1"/>
  <c r="AA756" i="1"/>
  <c r="Z752" i="1"/>
  <c r="AA740" i="1"/>
  <c r="AA737" i="1"/>
  <c r="Z737" i="1"/>
  <c r="Z730" i="1"/>
  <c r="Z714" i="1"/>
  <c r="AA714" i="1"/>
  <c r="Z706" i="1"/>
  <c r="AA706" i="1"/>
  <c r="Z702" i="1"/>
  <c r="AA702" i="1"/>
  <c r="AA851" i="1"/>
  <c r="Z851" i="1"/>
  <c r="AA842" i="1"/>
  <c r="Z842" i="1"/>
  <c r="AA833" i="1"/>
  <c r="Z833" i="1"/>
  <c r="AA809" i="1"/>
  <c r="Z809" i="1"/>
  <c r="Z797" i="1"/>
  <c r="AA797" i="1"/>
  <c r="AA785" i="1"/>
  <c r="Z785" i="1"/>
  <c r="AA761" i="1"/>
  <c r="Z761" i="1"/>
  <c r="AA746" i="1"/>
  <c r="Z746" i="1"/>
  <c r="Z718" i="1"/>
  <c r="AA718" i="1"/>
  <c r="AA705" i="1"/>
  <c r="Z705" i="1"/>
  <c r="Z602" i="1"/>
  <c r="AA602" i="1"/>
  <c r="Z862" i="1"/>
  <c r="AA862" i="1"/>
  <c r="Z751" i="1"/>
  <c r="AA751" i="1"/>
  <c r="Z634" i="1"/>
  <c r="AA634" i="1"/>
  <c r="AA659" i="1"/>
  <c r="Z650" i="1"/>
  <c r="AA650" i="1"/>
  <c r="AA625" i="1"/>
  <c r="Z625" i="1"/>
  <c r="AA589" i="1"/>
  <c r="Z589" i="1"/>
  <c r="Z581" i="1"/>
  <c r="Z574" i="1"/>
  <c r="AA574" i="1"/>
  <c r="Z555" i="1"/>
  <c r="AA555" i="1"/>
  <c r="Z513" i="1"/>
  <c r="AA513" i="1"/>
  <c r="AA710" i="1"/>
  <c r="AA695" i="1"/>
  <c r="AA692" i="1"/>
  <c r="Z692" i="1"/>
  <c r="Z674" i="1"/>
  <c r="AA674" i="1"/>
  <c r="Z669" i="1"/>
  <c r="Z666" i="1"/>
  <c r="AA666" i="1"/>
  <c r="AA613" i="1"/>
  <c r="Z613" i="1"/>
  <c r="AA597" i="1"/>
  <c r="Z597" i="1"/>
  <c r="AA479" i="1"/>
  <c r="Z479" i="1"/>
  <c r="Z698" i="1"/>
  <c r="AA698" i="1"/>
  <c r="AA685" i="1"/>
  <c r="Z685" i="1"/>
  <c r="Z682" i="1"/>
  <c r="AA682" i="1"/>
  <c r="AA673" i="1"/>
  <c r="Z673" i="1"/>
  <c r="AA665" i="1"/>
  <c r="Z665" i="1"/>
  <c r="Z655" i="1"/>
  <c r="AA655" i="1"/>
  <c r="Z643" i="1"/>
  <c r="AA643" i="1"/>
  <c r="Z624" i="1"/>
  <c r="AA624" i="1"/>
  <c r="Z616" i="1"/>
  <c r="AA616" i="1"/>
  <c r="Z584" i="1"/>
  <c r="AA584" i="1"/>
  <c r="AA577" i="1"/>
  <c r="Z577" i="1"/>
  <c r="AA713" i="1"/>
  <c r="Z713" i="1"/>
  <c r="Z694" i="1"/>
  <c r="AA694" i="1"/>
  <c r="Z664" i="1"/>
  <c r="AA664" i="1"/>
  <c r="Z658" i="1"/>
  <c r="AA658" i="1"/>
  <c r="Z654" i="1"/>
  <c r="AA654" i="1"/>
  <c r="Z642" i="1"/>
  <c r="AA642" i="1"/>
  <c r="Z630" i="1"/>
  <c r="AA630" i="1"/>
  <c r="Z623" i="1"/>
  <c r="AA623" i="1"/>
  <c r="Z615" i="1"/>
  <c r="AA615" i="1"/>
  <c r="AA593" i="1"/>
  <c r="Z593" i="1"/>
  <c r="AA728" i="1"/>
  <c r="AA719" i="1"/>
  <c r="Z719" i="1"/>
  <c r="AA641" i="1"/>
  <c r="Z641" i="1"/>
  <c r="Z627" i="1"/>
  <c r="AA627" i="1"/>
  <c r="Z592" i="1"/>
  <c r="AA592" i="1"/>
  <c r="Z541" i="1"/>
  <c r="AA541" i="1"/>
  <c r="AA536" i="1"/>
  <c r="Z536" i="1"/>
  <c r="AA722" i="1"/>
  <c r="Z709" i="1"/>
  <c r="Z700" i="1"/>
  <c r="Z684" i="1"/>
  <c r="AA668" i="1"/>
  <c r="AA657" i="1"/>
  <c r="Z657" i="1"/>
  <c r="AA645" i="1"/>
  <c r="Z645" i="1"/>
  <c r="Z540" i="1"/>
  <c r="AA540" i="1"/>
  <c r="AA680" i="1"/>
  <c r="Z675" i="1"/>
  <c r="AA633" i="1"/>
  <c r="Z633" i="1"/>
  <c r="AA629" i="1"/>
  <c r="Z629" i="1"/>
  <c r="Z626" i="1"/>
  <c r="AA626" i="1"/>
  <c r="Z618" i="1"/>
  <c r="AA618" i="1"/>
  <c r="Z611" i="1"/>
  <c r="AA611" i="1"/>
  <c r="Z590" i="1"/>
  <c r="AA590" i="1"/>
  <c r="Z539" i="1"/>
  <c r="AA539" i="1"/>
  <c r="Z523" i="1"/>
  <c r="AA523" i="1"/>
  <c r="Z686" i="1"/>
  <c r="AA686" i="1"/>
  <c r="AA667" i="1"/>
  <c r="Z667" i="1"/>
  <c r="Z662" i="1"/>
  <c r="AA662" i="1"/>
  <c r="Z647" i="1"/>
  <c r="AA647" i="1"/>
  <c r="Z632" i="1"/>
  <c r="AA632" i="1"/>
  <c r="Z610" i="1"/>
  <c r="AA610" i="1"/>
  <c r="Z595" i="1"/>
  <c r="AA595" i="1"/>
  <c r="Z586" i="1"/>
  <c r="AA586" i="1"/>
  <c r="AA564" i="1"/>
  <c r="Z564" i="1"/>
  <c r="Z594" i="1"/>
  <c r="AA594" i="1"/>
  <c r="Z570" i="1"/>
  <c r="AA570" i="1"/>
  <c r="AA550" i="1"/>
  <c r="Z550" i="1"/>
  <c r="Z544" i="1"/>
  <c r="AA544" i="1"/>
  <c r="AA534" i="1"/>
  <c r="Z534" i="1"/>
  <c r="Z529" i="1"/>
  <c r="AA529" i="1"/>
  <c r="Z509" i="1"/>
  <c r="AA509" i="1"/>
  <c r="Z482" i="1"/>
  <c r="AA482" i="1"/>
  <c r="Z459" i="1"/>
  <c r="AA459" i="1"/>
  <c r="Z417" i="1"/>
  <c r="AA417" i="1"/>
  <c r="Z363" i="1"/>
  <c r="AA363" i="1"/>
  <c r="AA338" i="1"/>
  <c r="Z338" i="1"/>
  <c r="Z258" i="1"/>
  <c r="AA258" i="1"/>
  <c r="AA609" i="1"/>
  <c r="Z609" i="1"/>
  <c r="AA588" i="1"/>
  <c r="Z578" i="1"/>
  <c r="AA578" i="1"/>
  <c r="Z552" i="1"/>
  <c r="AA531" i="1"/>
  <c r="AA512" i="1"/>
  <c r="Z477" i="1"/>
  <c r="AA477" i="1"/>
  <c r="AA472" i="1"/>
  <c r="Z472" i="1"/>
  <c r="AA458" i="1"/>
  <c r="Z452" i="1"/>
  <c r="AA452" i="1"/>
  <c r="AA447" i="1"/>
  <c r="Z447" i="1"/>
  <c r="AA439" i="1"/>
  <c r="Z439" i="1"/>
  <c r="AA436" i="1"/>
  <c r="Z436" i="1"/>
  <c r="AA431" i="1"/>
  <c r="Z431" i="1"/>
  <c r="AA423" i="1"/>
  <c r="Z423" i="1"/>
  <c r="Z409" i="1"/>
  <c r="AA409" i="1"/>
  <c r="AA366" i="1"/>
  <c r="Z366" i="1"/>
  <c r="AA267" i="1"/>
  <c r="Z267" i="1"/>
  <c r="Z697" i="1"/>
  <c r="AA671" i="1"/>
  <c r="AA663" i="1"/>
  <c r="Z637" i="1"/>
  <c r="Z619" i="1"/>
  <c r="Z585" i="1"/>
  <c r="AA582" i="1"/>
  <c r="AA572" i="1"/>
  <c r="AA561" i="1"/>
  <c r="AA546" i="1"/>
  <c r="Z543" i="1"/>
  <c r="Z528" i="1"/>
  <c r="Z505" i="1"/>
  <c r="AA505" i="1"/>
  <c r="AA502" i="1"/>
  <c r="Z502" i="1"/>
  <c r="Z499" i="1"/>
  <c r="AA499" i="1"/>
  <c r="Z496" i="1"/>
  <c r="Z481" i="1"/>
  <c r="AA481" i="1"/>
  <c r="Z476" i="1"/>
  <c r="AA476" i="1"/>
  <c r="Z471" i="1"/>
  <c r="AA471" i="1"/>
  <c r="AA468" i="1"/>
  <c r="Z468" i="1"/>
  <c r="Z443" i="1"/>
  <c r="AA443" i="1"/>
  <c r="Z435" i="1"/>
  <c r="AA435" i="1"/>
  <c r="AA405" i="1"/>
  <c r="Z405" i="1"/>
  <c r="Z385" i="1"/>
  <c r="AA385" i="1"/>
  <c r="AA359" i="1"/>
  <c r="Z359" i="1"/>
  <c r="AA356" i="1"/>
  <c r="Z356" i="1"/>
  <c r="AA314" i="1"/>
  <c r="Z314" i="1"/>
  <c r="AA298" i="1"/>
  <c r="Z298" i="1"/>
  <c r="Z294" i="1"/>
  <c r="AA294" i="1"/>
  <c r="Z621" i="1"/>
  <c r="Z603" i="1"/>
  <c r="AA600" i="1"/>
  <c r="Z569" i="1"/>
  <c r="AA566" i="1"/>
  <c r="AA511" i="1"/>
  <c r="Z511" i="1"/>
  <c r="AA498" i="1"/>
  <c r="Z498" i="1"/>
  <c r="Z487" i="1"/>
  <c r="AA475" i="1"/>
  <c r="Z461" i="1"/>
  <c r="Z442" i="1"/>
  <c r="AA442" i="1"/>
  <c r="Z428" i="1"/>
  <c r="AA428" i="1"/>
  <c r="AA422" i="1"/>
  <c r="Z422" i="1"/>
  <c r="AA415" i="1"/>
  <c r="Z415" i="1"/>
  <c r="AA408" i="1"/>
  <c r="Z408" i="1"/>
  <c r="Z377" i="1"/>
  <c r="AA377" i="1"/>
  <c r="AA373" i="1"/>
  <c r="Z373" i="1"/>
  <c r="AA333" i="1"/>
  <c r="Z333" i="1"/>
  <c r="Z563" i="1"/>
  <c r="AA563" i="1"/>
  <c r="AA556" i="1"/>
  <c r="AA495" i="1"/>
  <c r="Z495" i="1"/>
  <c r="Z480" i="1"/>
  <c r="AA480" i="1"/>
  <c r="AA470" i="1"/>
  <c r="Z470" i="1"/>
  <c r="Z467" i="1"/>
  <c r="AA467" i="1"/>
  <c r="AA454" i="1"/>
  <c r="Z454" i="1"/>
  <c r="AA438" i="1"/>
  <c r="Z438" i="1"/>
  <c r="AA384" i="1"/>
  <c r="Z384" i="1"/>
  <c r="AA376" i="1"/>
  <c r="Z376" i="1"/>
  <c r="Z571" i="1"/>
  <c r="AA568" i="1"/>
  <c r="AA542" i="1"/>
  <c r="Z542" i="1"/>
  <c r="Z535" i="1"/>
  <c r="AA535" i="1"/>
  <c r="Z507" i="1"/>
  <c r="AA507" i="1"/>
  <c r="AA504" i="1"/>
  <c r="Z504" i="1"/>
  <c r="Z484" i="1"/>
  <c r="AA484" i="1"/>
  <c r="Z441" i="1"/>
  <c r="AA441" i="1"/>
  <c r="Z411" i="1"/>
  <c r="AA411" i="1"/>
  <c r="Z403" i="1"/>
  <c r="AA403" i="1"/>
  <c r="AA372" i="1"/>
  <c r="Z372" i="1"/>
  <c r="AA368" i="1"/>
  <c r="Z368" i="1"/>
  <c r="Z349" i="1"/>
  <c r="AA349" i="1"/>
  <c r="Z307" i="1"/>
  <c r="AA307" i="1"/>
  <c r="AA516" i="1"/>
  <c r="AA492" i="1"/>
  <c r="AA466" i="1"/>
  <c r="Z466" i="1"/>
  <c r="Z449" i="1"/>
  <c r="AA449" i="1"/>
  <c r="AA390" i="1"/>
  <c r="Z390" i="1"/>
  <c r="Z387" i="1"/>
  <c r="AA387" i="1"/>
  <c r="AA354" i="1"/>
  <c r="Z354" i="1"/>
  <c r="Z331" i="1"/>
  <c r="AA331" i="1"/>
  <c r="AA328" i="1"/>
  <c r="Z328" i="1"/>
  <c r="Z317" i="1"/>
  <c r="AA317" i="1"/>
  <c r="AA622" i="1"/>
  <c r="AA591" i="1"/>
  <c r="AA583" i="1"/>
  <c r="Z565" i="1"/>
  <c r="AA537" i="1"/>
  <c r="Z526" i="1"/>
  <c r="Z503" i="1"/>
  <c r="AA503" i="1"/>
  <c r="Z473" i="1"/>
  <c r="AA473" i="1"/>
  <c r="AA424" i="1"/>
  <c r="Z424" i="1"/>
  <c r="AA398" i="1"/>
  <c r="Z398" i="1"/>
  <c r="Z395" i="1"/>
  <c r="AA395" i="1"/>
  <c r="Z379" i="1"/>
  <c r="AA379" i="1"/>
  <c r="Z335" i="1"/>
  <c r="AA335" i="1"/>
  <c r="Z285" i="1"/>
  <c r="AA285" i="1"/>
  <c r="Z451" i="1"/>
  <c r="AA451" i="1"/>
  <c r="Z434" i="1"/>
  <c r="AA434" i="1"/>
  <c r="Z402" i="1"/>
  <c r="AA402" i="1"/>
  <c r="AA375" i="1"/>
  <c r="Z375" i="1"/>
  <c r="AA360" i="1"/>
  <c r="Z360" i="1"/>
  <c r="Z348" i="1"/>
  <c r="AA348" i="1"/>
  <c r="Z343" i="1"/>
  <c r="AA343" i="1"/>
  <c r="Z339" i="1"/>
  <c r="AA339" i="1"/>
  <c r="Z313" i="1"/>
  <c r="AA313" i="1"/>
  <c r="AA309" i="1"/>
  <c r="Z309" i="1"/>
  <c r="AA289" i="1"/>
  <c r="Z289" i="1"/>
  <c r="Z266" i="1"/>
  <c r="AA266" i="1"/>
  <c r="AA244" i="1"/>
  <c r="Z244" i="1"/>
  <c r="AA213" i="1"/>
  <c r="Z213" i="1"/>
  <c r="AA198" i="1"/>
  <c r="Z198" i="1"/>
  <c r="Z95" i="1"/>
  <c r="AA95" i="1"/>
  <c r="Z515" i="1"/>
  <c r="AA515" i="1"/>
  <c r="AA478" i="1"/>
  <c r="Z478" i="1"/>
  <c r="AA414" i="1"/>
  <c r="Z414" i="1"/>
  <c r="Z347" i="1"/>
  <c r="AA347" i="1"/>
  <c r="Z323" i="1"/>
  <c r="AA323" i="1"/>
  <c r="AA308" i="1"/>
  <c r="Z308" i="1"/>
  <c r="AA276" i="1"/>
  <c r="Z276" i="1"/>
  <c r="AA271" i="1"/>
  <c r="Z271" i="1"/>
  <c r="AA265" i="1"/>
  <c r="Z257" i="1"/>
  <c r="AA257" i="1"/>
  <c r="Z303" i="1"/>
  <c r="AA303" i="1"/>
  <c r="AA293" i="1"/>
  <c r="Z293" i="1"/>
  <c r="AA246" i="1"/>
  <c r="Z246" i="1"/>
  <c r="Z474" i="1"/>
  <c r="AA474" i="1"/>
  <c r="AA464" i="1"/>
  <c r="AA444" i="1"/>
  <c r="AA407" i="1"/>
  <c r="Z407" i="1"/>
  <c r="AA374" i="1"/>
  <c r="Z374" i="1"/>
  <c r="Z371" i="1"/>
  <c r="AA371" i="1"/>
  <c r="AA367" i="1"/>
  <c r="Z367" i="1"/>
  <c r="AA346" i="1"/>
  <c r="Z346" i="1"/>
  <c r="AA322" i="1"/>
  <c r="Z322" i="1"/>
  <c r="Z316" i="1"/>
  <c r="AA316" i="1"/>
  <c r="Z311" i="1"/>
  <c r="AA311" i="1"/>
  <c r="AA296" i="1"/>
  <c r="Z296" i="1"/>
  <c r="Z292" i="1"/>
  <c r="AA292" i="1"/>
  <c r="Z274" i="1"/>
  <c r="AA274" i="1"/>
  <c r="Z230" i="1"/>
  <c r="AA230" i="1"/>
  <c r="Z538" i="1"/>
  <c r="AA538" i="1"/>
  <c r="Z488" i="1"/>
  <c r="AA483" i="1"/>
  <c r="AA457" i="1"/>
  <c r="Z446" i="1"/>
  <c r="Z416" i="1"/>
  <c r="Z404" i="1"/>
  <c r="AA386" i="1"/>
  <c r="Z380" i="1"/>
  <c r="Z355" i="1"/>
  <c r="AA355" i="1"/>
  <c r="Z345" i="1"/>
  <c r="AA345" i="1"/>
  <c r="AA337" i="1"/>
  <c r="Z337" i="1"/>
  <c r="AA330" i="1"/>
  <c r="Z330" i="1"/>
  <c r="Z319" i="1"/>
  <c r="AA319" i="1"/>
  <c r="AA315" i="1"/>
  <c r="AA306" i="1"/>
  <c r="Z306" i="1"/>
  <c r="AA432" i="1"/>
  <c r="Z432" i="1"/>
  <c r="Z419" i="1"/>
  <c r="AA419" i="1"/>
  <c r="AA400" i="1"/>
  <c r="Z400" i="1"/>
  <c r="Z370" i="1"/>
  <c r="AA370" i="1"/>
  <c r="AA364" i="1"/>
  <c r="AA361" i="1"/>
  <c r="AA358" i="1"/>
  <c r="Z358" i="1"/>
  <c r="AA341" i="1"/>
  <c r="Z341" i="1"/>
  <c r="Z325" i="1"/>
  <c r="AA325" i="1"/>
  <c r="Z310" i="1"/>
  <c r="AA310" i="1"/>
  <c r="AA299" i="1"/>
  <c r="Z299" i="1"/>
  <c r="Z295" i="1"/>
  <c r="AA295" i="1"/>
  <c r="Z287" i="1"/>
  <c r="AA287" i="1"/>
  <c r="Z281" i="1"/>
  <c r="AA281" i="1"/>
  <c r="Z278" i="1"/>
  <c r="AA278" i="1"/>
  <c r="Z269" i="1"/>
  <c r="AA269" i="1"/>
  <c r="AA255" i="1"/>
  <c r="Z255" i="1"/>
  <c r="Z248" i="1"/>
  <c r="AA248" i="1"/>
  <c r="AA242" i="1"/>
  <c r="Z242" i="1"/>
  <c r="AA406" i="1"/>
  <c r="Z406" i="1"/>
  <c r="AA399" i="1"/>
  <c r="Z399" i="1"/>
  <c r="AA391" i="1"/>
  <c r="Z391" i="1"/>
  <c r="AA382" i="1"/>
  <c r="Z382" i="1"/>
  <c r="AA344" i="1"/>
  <c r="Z344" i="1"/>
  <c r="AA340" i="1"/>
  <c r="Z340" i="1"/>
  <c r="Z336" i="1"/>
  <c r="AA336" i="1"/>
  <c r="AA305" i="1"/>
  <c r="Z305" i="1"/>
  <c r="AA290" i="1"/>
  <c r="Z290" i="1"/>
  <c r="AA268" i="1"/>
  <c r="Z268" i="1"/>
  <c r="AA263" i="1"/>
  <c r="Z263" i="1"/>
  <c r="Z241" i="1"/>
  <c r="AA241" i="1"/>
  <c r="Z237" i="1"/>
  <c r="AA237" i="1"/>
  <c r="Z238" i="1"/>
  <c r="AA238" i="1"/>
  <c r="AA199" i="1"/>
  <c r="Z199" i="1"/>
  <c r="Z194" i="1"/>
  <c r="AA194" i="1"/>
  <c r="AA280" i="1"/>
  <c r="AA273" i="1"/>
  <c r="AA259" i="1"/>
  <c r="AA212" i="1"/>
  <c r="Z212" i="1"/>
  <c r="Z201" i="1"/>
  <c r="AA201" i="1"/>
  <c r="AA156" i="1"/>
  <c r="Z156" i="1"/>
  <c r="AA270" i="1"/>
  <c r="AA262" i="1"/>
  <c r="Z262" i="1"/>
  <c r="Z247" i="1"/>
  <c r="AA240" i="1"/>
  <c r="Z240" i="1"/>
  <c r="AA218" i="1"/>
  <c r="Z179" i="1"/>
  <c r="AA179" i="1"/>
  <c r="Z175" i="1"/>
  <c r="AA175" i="1"/>
  <c r="AA166" i="1"/>
  <c r="Z166" i="1"/>
  <c r="Z312" i="1"/>
  <c r="AA304" i="1"/>
  <c r="AA291" i="1"/>
  <c r="Z275" i="1"/>
  <c r="Z252" i="1"/>
  <c r="Z239" i="1"/>
  <c r="AA236" i="1"/>
  <c r="Z236" i="1"/>
  <c r="Z228" i="1"/>
  <c r="Z210" i="1"/>
  <c r="AA210" i="1"/>
  <c r="AA204" i="1"/>
  <c r="Z204" i="1"/>
  <c r="Z178" i="1"/>
  <c r="AA178" i="1"/>
  <c r="AA297" i="1"/>
  <c r="AA288" i="1"/>
  <c r="AA279" i="1"/>
  <c r="AA277" i="1"/>
  <c r="Z147" i="1"/>
  <c r="AA147" i="1"/>
  <c r="Z334" i="1"/>
  <c r="AA332" i="1"/>
  <c r="AA284" i="1"/>
  <c r="Z284" i="1"/>
  <c r="AA260" i="1"/>
  <c r="Z260" i="1"/>
  <c r="AA251" i="1"/>
  <c r="AA220" i="1"/>
  <c r="Z220" i="1"/>
  <c r="AA214" i="1"/>
  <c r="Z214" i="1"/>
  <c r="AA192" i="1"/>
  <c r="Z192" i="1"/>
  <c r="AA169" i="1"/>
  <c r="Z169" i="1"/>
  <c r="Z163" i="1"/>
  <c r="AA163" i="1"/>
  <c r="AA153" i="1"/>
  <c r="Z153" i="1"/>
  <c r="AA142" i="1"/>
  <c r="Z142" i="1"/>
  <c r="Z53" i="1"/>
  <c r="AA53" i="1"/>
  <c r="Z185" i="1"/>
  <c r="AA185" i="1"/>
  <c r="Z171" i="1"/>
  <c r="AA171" i="1"/>
  <c r="Z145" i="1"/>
  <c r="AA145" i="1"/>
  <c r="Z203" i="1"/>
  <c r="AA203" i="1"/>
  <c r="Z177" i="1"/>
  <c r="AA177" i="1"/>
  <c r="AA174" i="1"/>
  <c r="Z174" i="1"/>
  <c r="Z165" i="1"/>
  <c r="AA159" i="1"/>
  <c r="Z159" i="1"/>
  <c r="Z155" i="1"/>
  <c r="AA155" i="1"/>
  <c r="AA134" i="1"/>
  <c r="Z134" i="1"/>
  <c r="AA108" i="1"/>
  <c r="Z108" i="1"/>
  <c r="AA202" i="1"/>
  <c r="Z196" i="1"/>
  <c r="AA158" i="1"/>
  <c r="Z158" i="1"/>
  <c r="AA190" i="1"/>
  <c r="Z190" i="1"/>
  <c r="AA137" i="1"/>
  <c r="Z137" i="1"/>
  <c r="Z104" i="1"/>
  <c r="AA104" i="1"/>
  <c r="Z211" i="1"/>
  <c r="AA211" i="1"/>
  <c r="AA208" i="1"/>
  <c r="Z208" i="1"/>
  <c r="AA180" i="1"/>
  <c r="Z180" i="1"/>
  <c r="AA161" i="1"/>
  <c r="AA150" i="1"/>
  <c r="Z150" i="1"/>
  <c r="Z91" i="1"/>
  <c r="AA91" i="1"/>
  <c r="Z195" i="1"/>
  <c r="AA195" i="1"/>
  <c r="Z189" i="1"/>
  <c r="AA186" i="1"/>
  <c r="Z139" i="1"/>
  <c r="AA139" i="1"/>
  <c r="Z132" i="1"/>
  <c r="AA132" i="1"/>
  <c r="Z129" i="1"/>
  <c r="AA129" i="1"/>
  <c r="AA140" i="1"/>
  <c r="Z140" i="1"/>
  <c r="AA126" i="1"/>
  <c r="Z126" i="1"/>
  <c r="Z97" i="1"/>
  <c r="AA97" i="1"/>
  <c r="Z73" i="1"/>
  <c r="AA73" i="1"/>
  <c r="AA62" i="1"/>
  <c r="Z62" i="1"/>
  <c r="AA206" i="1"/>
  <c r="Z206" i="1"/>
  <c r="AA131" i="1"/>
  <c r="Z100" i="1"/>
  <c r="AA100" i="1"/>
  <c r="AA94" i="1"/>
  <c r="Z94" i="1"/>
  <c r="Z76" i="1"/>
  <c r="AA76" i="1"/>
  <c r="AA164" i="1"/>
  <c r="Z164" i="1"/>
  <c r="AA152" i="1"/>
  <c r="Z152" i="1"/>
  <c r="Z120" i="1"/>
  <c r="AA120" i="1"/>
  <c r="Z113" i="1"/>
  <c r="AA113" i="1"/>
  <c r="AA89" i="1"/>
  <c r="Z89" i="1"/>
  <c r="AA103" i="1"/>
  <c r="Z103" i="1"/>
  <c r="AA92" i="1"/>
  <c r="Z92" i="1"/>
  <c r="Z151" i="1"/>
  <c r="AA151" i="1"/>
  <c r="Z128" i="1"/>
  <c r="AA128" i="1"/>
  <c r="AA112" i="1"/>
  <c r="Z99" i="1"/>
  <c r="AA99" i="1"/>
  <c r="AA127" i="1"/>
  <c r="Z127" i="1"/>
  <c r="Z115" i="1"/>
  <c r="AA115" i="1"/>
  <c r="AA102" i="1"/>
  <c r="Z102" i="1"/>
  <c r="Z98" i="1"/>
  <c r="AA98" i="1"/>
  <c r="Z135" i="1"/>
  <c r="AA135" i="1"/>
  <c r="AA68" i="1"/>
  <c r="Z68" i="1"/>
  <c r="Z59" i="1"/>
  <c r="AA59" i="1"/>
  <c r="AA52" i="1"/>
  <c r="Z52" i="1"/>
  <c r="AA41" i="1"/>
  <c r="Z41" i="1"/>
  <c r="Z37" i="1"/>
  <c r="AA37" i="1"/>
  <c r="AA30" i="1"/>
  <c r="Z30" i="1"/>
  <c r="Z51" i="1"/>
  <c r="AA51" i="1"/>
  <c r="Z40" i="1"/>
  <c r="AA40" i="1"/>
  <c r="AA87" i="1"/>
  <c r="Z87" i="1"/>
  <c r="AA50" i="1"/>
  <c r="Z50" i="1"/>
  <c r="Z16" i="1"/>
  <c r="AA16" i="1"/>
  <c r="Z172" i="1"/>
  <c r="AA146" i="1"/>
  <c r="Z123" i="1"/>
  <c r="AA123" i="1"/>
  <c r="Z114" i="1"/>
  <c r="Z84" i="1"/>
  <c r="AA84" i="1"/>
  <c r="Z64" i="1"/>
  <c r="AA64" i="1"/>
  <c r="AA25" i="1"/>
  <c r="Z25" i="1"/>
  <c r="AA78" i="1"/>
  <c r="Z78" i="1"/>
  <c r="Z71" i="1"/>
  <c r="AA71" i="1"/>
  <c r="AA46" i="1"/>
  <c r="Z46" i="1"/>
  <c r="Z32" i="1"/>
  <c r="AA32" i="1"/>
  <c r="Z24" i="1"/>
  <c r="AA24" i="1"/>
  <c r="Z83" i="1"/>
  <c r="AA83" i="1"/>
  <c r="Z60" i="1"/>
  <c r="AA60" i="1"/>
  <c r="AA54" i="1"/>
  <c r="Z54" i="1"/>
  <c r="Z35" i="1"/>
  <c r="AA35" i="1"/>
  <c r="Z11" i="1"/>
  <c r="AA11" i="1"/>
  <c r="Z107" i="1"/>
  <c r="AA107" i="1"/>
  <c r="AA93" i="1"/>
  <c r="Z93" i="1"/>
  <c r="AA70" i="1"/>
  <c r="Z70" i="1"/>
  <c r="Z34" i="1"/>
  <c r="AA34" i="1"/>
  <c r="Z31" i="1"/>
  <c r="AA31" i="1"/>
  <c r="Z12" i="1"/>
  <c r="AA12" i="1"/>
  <c r="Z75" i="1"/>
  <c r="AA75" i="1"/>
  <c r="Z67" i="1"/>
  <c r="AA67" i="1"/>
  <c r="AA57" i="1"/>
  <c r="AA49" i="1"/>
  <c r="AA33" i="1"/>
  <c r="Z28" i="1"/>
  <c r="AA8" i="1"/>
  <c r="Z4" i="1"/>
  <c r="AA38" i="1"/>
  <c r="Z38" i="1"/>
  <c r="Z80" i="1"/>
  <c r="AA80" i="1"/>
  <c r="AA77" i="1"/>
  <c r="Z69" i="1"/>
  <c r="Z63" i="1"/>
  <c r="Z43" i="1"/>
  <c r="AA43" i="1"/>
  <c r="Z22" i="1"/>
  <c r="AA14" i="1"/>
  <c r="Z14" i="1"/>
  <c r="Z10" i="1"/>
  <c r="AA10" i="1"/>
  <c r="Z3" i="1"/>
  <c r="AA3" i="1"/>
  <c r="AA58" i="1"/>
  <c r="AA56" i="1"/>
  <c r="AA48" i="1"/>
  <c r="Z27" i="1"/>
  <c r="AA27" i="1"/>
  <c r="Z19" i="1"/>
  <c r="AA19" i="1"/>
  <c r="AA5" i="1"/>
  <c r="AA2" i="1"/>
</calcChain>
</file>

<file path=xl/sharedStrings.xml><?xml version="1.0" encoding="utf-8"?>
<sst xmlns="http://schemas.openxmlformats.org/spreadsheetml/2006/main" count="96572" uniqueCount="12117">
  <si>
    <t>Tipo/NroDocto</t>
  </si>
  <si>
    <t>Tipo/NroCartão</t>
  </si>
  <si>
    <t>Embarque</t>
  </si>
  <si>
    <t>Pagamento</t>
  </si>
  <si>
    <t>Tipo</t>
  </si>
  <si>
    <t>Valor Transação</t>
  </si>
  <si>
    <t>Status</t>
  </si>
  <si>
    <t>Nome do Favorecido</t>
  </si>
  <si>
    <t>Documento do Favorecido</t>
  </si>
  <si>
    <t>Placa do veículo</t>
  </si>
  <si>
    <t>ID Viagem</t>
  </si>
  <si>
    <t>Filial</t>
  </si>
  <si>
    <t>Contrato de Frete</t>
  </si>
  <si>
    <t>Carga</t>
  </si>
  <si>
    <t>CT´es</t>
  </si>
  <si>
    <t>CNPJ</t>
  </si>
  <si>
    <t>UF Filial</t>
  </si>
  <si>
    <t>UF Destino</t>
  </si>
  <si>
    <t>Situação da CF</t>
  </si>
  <si>
    <t>Situação da carga</t>
  </si>
  <si>
    <t>Status Financeiro</t>
  </si>
  <si>
    <t>Prazo</t>
  </si>
  <si>
    <t>DT de pagamento</t>
  </si>
  <si>
    <t>DES</t>
  </si>
  <si>
    <t>EFETIVADA</t>
  </si>
  <si>
    <t>GOIS TRANSPORTES LTDA</t>
  </si>
  <si>
    <t>SP</t>
  </si>
  <si>
    <t>RS</t>
  </si>
  <si>
    <t>Finalizado</t>
  </si>
  <si>
    <t>Em Transporte</t>
  </si>
  <si>
    <t>Quinta feira</t>
  </si>
  <si>
    <t>Aprovado</t>
  </si>
  <si>
    <t>PENDENTE</t>
  </si>
  <si>
    <t>Quinzenal</t>
  </si>
  <si>
    <t>SDO</t>
  </si>
  <si>
    <t>BLOQUEADA</t>
  </si>
  <si>
    <t>Email_transp</t>
  </si>
  <si>
    <t>Cont_caracter</t>
  </si>
  <si>
    <t>REFERENCIA</t>
  </si>
  <si>
    <t>COD_TR</t>
  </si>
  <si>
    <t>NOME_TRANSPORTADORA</t>
  </si>
  <si>
    <t>NOME_FANTASIA</t>
  </si>
  <si>
    <t>RESPONSÁVEL</t>
  </si>
  <si>
    <t>Tel_Fixo</t>
  </si>
  <si>
    <t>E-mail</t>
  </si>
  <si>
    <t>E-mail 2</t>
  </si>
  <si>
    <t>MONITOR</t>
  </si>
  <si>
    <t>Ativa</t>
  </si>
  <si>
    <t>Analista</t>
  </si>
  <si>
    <t>Ativar</t>
  </si>
  <si>
    <t>Logo</t>
  </si>
  <si>
    <t>UF</t>
  </si>
  <si>
    <t>Foto</t>
  </si>
  <si>
    <t>Parceiro</t>
  </si>
  <si>
    <t>ENDERECO</t>
  </si>
  <si>
    <t>MUNICIPIO</t>
  </si>
  <si>
    <t>CEP</t>
  </si>
  <si>
    <t>INCRICAO_ESTADUAL</t>
  </si>
  <si>
    <t>Tipo de Carga</t>
  </si>
  <si>
    <t>VUC PLATAFORMA</t>
  </si>
  <si>
    <t>VUC</t>
  </si>
  <si>
    <t>LEVE SECO</t>
  </si>
  <si>
    <t>LEVE SECO PLATAFORMA</t>
  </si>
  <si>
    <t>LEVE REFRIGERADO</t>
  </si>
  <si>
    <t>TOCO SECO</t>
  </si>
  <si>
    <t>TOCO SECO PLATAFORMA</t>
  </si>
  <si>
    <t>TOCO REFRIGERADO</t>
  </si>
  <si>
    <t>TRUCK SECO</t>
  </si>
  <si>
    <t>TRUCK SECO PLATAFORMA</t>
  </si>
  <si>
    <t>TRUCK REFRIGERADA</t>
  </si>
  <si>
    <t>CARRETA SECA</t>
  </si>
  <si>
    <t>CARRETA SECA PLATAFORMA</t>
  </si>
  <si>
    <t>CARRETA REFRIGERADA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</si>
  <si>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</si>
  <si>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</si>
  <si>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</si>
  <si>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</si>
  <si>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</si>
  <si>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</si>
  <si>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</si>
  <si>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</si>
  <si>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</si>
  <si>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</si>
  <si>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</si>
  <si>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</si>
  <si>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</si>
  <si>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</si>
  <si>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</si>
  <si>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</si>
  <si>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</si>
  <si>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</si>
  <si>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</si>
  <si>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</si>
  <si>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</si>
  <si>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</si>
  <si>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SC</t>
  </si>
  <si>
    <t>SE</t>
  </si>
  <si>
    <t>TO</t>
  </si>
  <si>
    <t>Data_Cadastro</t>
  </si>
  <si>
    <t>CÓD</t>
  </si>
  <si>
    <t>07731400000205</t>
  </si>
  <si>
    <t>FRANCELOG -F &amp; F TRANSPORTES LTDA</t>
  </si>
  <si>
    <t>F &amp; F TRANSPORTES LTDA</t>
  </si>
  <si>
    <t>NELCITO</t>
  </si>
  <si>
    <t>81-99630-2266;</t>
  </si>
  <si>
    <t>nelcitojr@francelog.com.br ;</t>
  </si>
  <si>
    <t>FABIO ALVES CORDEIRO</t>
  </si>
  <si>
    <t>RUA JOAO JOSE PEREIRA FILHO, 6 - GALPAO6 - TABULEIRO DO MARTINS - MACEIO - AL - CEP 57081-000</t>
  </si>
  <si>
    <t>MACEIÓ</t>
  </si>
  <si>
    <t>57081-000</t>
  </si>
  <si>
    <t>07.731.400/0002-05</t>
  </si>
  <si>
    <t>0362660-19</t>
  </si>
  <si>
    <t>63073266001903</t>
  </si>
  <si>
    <t>TRANSPORTADORA BOMPREÇO LTDA</t>
  </si>
  <si>
    <t>BOMPREÇO</t>
  </si>
  <si>
    <t>PABLO SARMENTO</t>
  </si>
  <si>
    <t>11-954567877</t>
  </si>
  <si>
    <t>fabio_cordeiro@carrefour.com; luiz_antonio_neris_dos_santos@carrefour.com</t>
  </si>
  <si>
    <t>NOVO</t>
  </si>
  <si>
    <t>Rodovia Br-324, 8420 - Porto Seco Piraja, Salvador - BA, 41.233-030</t>
  </si>
  <si>
    <t>SALVADOR</t>
  </si>
  <si>
    <t>41233-030</t>
  </si>
  <si>
    <t>63.073.266/0019-03</t>
  </si>
  <si>
    <t>81724908000492</t>
  </si>
  <si>
    <t>JADIMO TRANSPORTES RODOVIARIOS DE CARGAS LTDA</t>
  </si>
  <si>
    <t>EDER</t>
  </si>
  <si>
    <t>4192329849</t>
  </si>
  <si>
    <t>eder.moletta@jadimo.com.br; transportes2@jadimo.com.br; operacional@jadimo.com.br;</t>
  </si>
  <si>
    <t>Rua Uruguai, 122 - Centro, Itajai - SC, 88.302-200</t>
  </si>
  <si>
    <t>ITAJAÍ</t>
  </si>
  <si>
    <t>88302-200</t>
  </si>
  <si>
    <t>81.724.908/0004-92</t>
  </si>
  <si>
    <t>206683556113</t>
  </si>
  <si>
    <t>09215178000396</t>
  </si>
  <si>
    <t>NDS TRANSPORTES E LOGISTICA LTDA</t>
  </si>
  <si>
    <t>NDS TRANSPORTES LTDA</t>
  </si>
  <si>
    <t>NEGLEDSON / RAFAEL SILVA</t>
  </si>
  <si>
    <t>11-98760-0795 / (11) 9 4031-7146 /  3911-2909 / 3911-1536</t>
  </si>
  <si>
    <t>operacionalsp@ndstransportes.com.br; negledson@ndstransportes.com.br; NEULI.AGILIDADE@YAHOO.COM.BR;</t>
  </si>
  <si>
    <t>Avenida Luiz Cabral de Oliveira, 814 - Garapu, Cabo de Santo Agostinho - PE, 54.518-305</t>
  </si>
  <si>
    <t>CABO DE SANTO AGOSTINHO</t>
  </si>
  <si>
    <t>54518-305</t>
  </si>
  <si>
    <t>09.215.178/0003-96</t>
  </si>
  <si>
    <t>00680933001904</t>
  </si>
  <si>
    <t>COOPERATIVA DOS TRANSP DO VALLE</t>
  </si>
  <si>
    <t>COOTRAVALE</t>
  </si>
  <si>
    <t>DOUGLAS</t>
  </si>
  <si>
    <t>(47) 3404-7000</t>
  </si>
  <si>
    <t>rivania@cootravale.com.br; eliane@cootravale.com.br; douglas@cootravale.com.br; daiane.goes@cootravale.com.br;</t>
  </si>
  <si>
    <t>RODOVIA BR 116, 5820 - KM 15 SALA 07 -FORTALEZA - CE - CEP:60874-502</t>
  </si>
  <si>
    <t>FORTALEZA</t>
  </si>
  <si>
    <t>60874-502</t>
  </si>
  <si>
    <t>00.680.933/0019-04</t>
  </si>
  <si>
    <t>63073266001075</t>
  </si>
  <si>
    <t>Rua Mandaguari, 617 - Emiliano Perneta, Pinhais - PR, 83.324-410</t>
  </si>
  <si>
    <t>PINHAIS</t>
  </si>
  <si>
    <t>83324-410</t>
  </si>
  <si>
    <t>63.073.266/0010-75</t>
  </si>
  <si>
    <t>82125618000657</t>
  </si>
  <si>
    <t>RODOVIÁRIO MONTE SERENO LTDA</t>
  </si>
  <si>
    <t>FABIANA GODOY DA SILVA</t>
  </si>
  <si>
    <t>Fone (49) 3551-7450</t>
  </si>
  <si>
    <t>VIA ANHANGUERA, SN - KM 24,2 - JARDIM JARAGUA - SÃO PAULO - SP- CEP 05275-000</t>
  </si>
  <si>
    <t>SÃO PAULO</t>
  </si>
  <si>
    <t>05275-000</t>
  </si>
  <si>
    <t>82.125.618/0006-57</t>
  </si>
  <si>
    <t>251974669</t>
  </si>
  <si>
    <t>03831403000251</t>
  </si>
  <si>
    <t>TRANSMARONI TRANSPORTES BRASIL RODOVIARIOS LTDA</t>
  </si>
  <si>
    <t>TRANSMARONI</t>
  </si>
  <si>
    <t>CASAROTTO / JEFFERSON</t>
  </si>
  <si>
    <t>11-3837-8842 / 98937-1938 Gean</t>
  </si>
  <si>
    <t>Rodovia Br 116 SN Km 425 Sala 1 - Novo Horizonte - Feira de Santana BA</t>
  </si>
  <si>
    <t>Feira de Santana</t>
  </si>
  <si>
    <t>44036-331</t>
  </si>
  <si>
    <t>03.831.403/0002-51</t>
  </si>
  <si>
    <t>97550973000136</t>
  </si>
  <si>
    <t>BOMLOG BRASIL TRANSPORTES LTDA</t>
  </si>
  <si>
    <t>BOMLOG</t>
  </si>
  <si>
    <t>BRUNO CASTANHA</t>
  </si>
  <si>
    <t>81-99638-0832</t>
  </si>
  <si>
    <t>bruno.lima@bomlogbrasil.com.br;</t>
  </si>
  <si>
    <t>Rua Joao Veras de Siqueira, 3620, Salgueiro - PE, 56.000-000.</t>
  </si>
  <si>
    <t>SALGUEIRO</t>
  </si>
  <si>
    <t>56000-000</t>
  </si>
  <si>
    <t>97.550.973/0001-36</t>
  </si>
  <si>
    <t>00766315000225</t>
  </si>
  <si>
    <t>TRANSPORTES FRAMENTO LTDA</t>
  </si>
  <si>
    <t>GEAN / DOUGLAS</t>
  </si>
  <si>
    <t>49-9991-8461 / 11-96446-0872</t>
  </si>
  <si>
    <t>gean@transframento.com.br; michel@transframento.com.br; douglas.pereira@transframento.com.br</t>
  </si>
  <si>
    <t>localizada na Rua Araujo Guimaraes - Chacaras Rio-Petropolis, Duque de Caxias - RJ, 25.230-770</t>
  </si>
  <si>
    <t>DUQUE DE CAXIAS</t>
  </si>
  <si>
    <t>25230-770</t>
  </si>
  <si>
    <t>00.766.315/0002-25</t>
  </si>
  <si>
    <t>RUA SERGIO JUNGBLUT DIETERICH, 913 - SALAA - SARANDI - PORTO ALEGRE | RS</t>
  </si>
  <si>
    <t>PORTO ALEGRE</t>
  </si>
  <si>
    <t>91060-410</t>
  </si>
  <si>
    <t>63.073.266/0011-56</t>
  </si>
  <si>
    <t>AVENIDA RECIFE, 2 - JARDIM SANTO AFONSO (JARDIM PRESIDENTE DUTRA) - GUARULHOS -</t>
  </si>
  <si>
    <t>GUARULHOS</t>
  </si>
  <si>
    <t>07.271-220</t>
  </si>
  <si>
    <t>63.073.266/0004-27</t>
  </si>
  <si>
    <t>241131272113</t>
  </si>
  <si>
    <t>19558802</t>
  </si>
  <si>
    <t>RODOVIARIO SHALLOON DE GUARULHOS LOGISTICA</t>
  </si>
  <si>
    <t>SHLOG</t>
  </si>
  <si>
    <t>Isabela Freitas</t>
  </si>
  <si>
    <t>( 81) 98820-1482 /</t>
  </si>
  <si>
    <t>comercial.vdcne@shlogtransportes.com.br</t>
  </si>
  <si>
    <t>AVENIDA NOVO BRASIL, 861 - Complemento: LOTE 1/2/P22 QUADRA11 - Bairro: CIDADE INDUSTRIAL SATELITE DE SAO PAULO - GUARULHOS - SP</t>
  </si>
  <si>
    <t>07.221-010</t>
  </si>
  <si>
    <t>19.558.802/0001-40</t>
  </si>
  <si>
    <t>796.180.650.117</t>
  </si>
  <si>
    <t>16936290</t>
  </si>
  <si>
    <t>TLOG TRANSPORTES LTDA</t>
  </si>
  <si>
    <t>TLOG TRANSPORTES</t>
  </si>
  <si>
    <t>CLOVIS ALVES TEIXEIRA JUNIOR</t>
  </si>
  <si>
    <t>81 8844-1593 / 81 8844-1596</t>
  </si>
  <si>
    <t>Avenida Engenheiro Domingos Ferreira, 4023 - Sala 0203 Ctr Emp Boa Viagem - Bairro: Boa Viagem - Recife - PE</t>
  </si>
  <si>
    <t>Recife</t>
  </si>
  <si>
    <t>51021-040</t>
  </si>
  <si>
    <t>16.936.290/0001-10</t>
  </si>
  <si>
    <t>36946640845</t>
  </si>
  <si>
    <t>ANDRESSA LOPES CABRAL LIMA</t>
  </si>
  <si>
    <t>(11) 98922-9131</t>
  </si>
  <si>
    <t>RUA FRAGATA CONSTITUÍÇÃO, 542 - BAIRRO PARQUE TAIPAS - SÃO PAULO - SP</t>
  </si>
  <si>
    <t>02986080</t>
  </si>
  <si>
    <t>369.466.408-45</t>
  </si>
  <si>
    <t>34009360810</t>
  </si>
  <si>
    <t>ELITON CRISTIANO ALVES</t>
  </si>
  <si>
    <t>AVENIDA SÃO JOSE, 1020 - BAIRRO AYROSA - OSASCO - SP</t>
  </si>
  <si>
    <t>OSASCO</t>
  </si>
  <si>
    <t>06283125</t>
  </si>
  <si>
    <t>340.093.608-10</t>
  </si>
  <si>
    <t>05359501448</t>
  </si>
  <si>
    <t>GLEISON RICHELE DA SILVA RIBEIRO</t>
  </si>
  <si>
    <t>(81) 98820-8493</t>
  </si>
  <si>
    <t>gleisonrichele2@gmail.com;</t>
  </si>
  <si>
    <t>RUA RUI BARBOSA, 268 - VILA RICA - JABOATAO DOS GUARARAPES - PE</t>
  </si>
  <si>
    <t>JABOATAO DOS GUARARAPES</t>
  </si>
  <si>
    <t>54100500</t>
  </si>
  <si>
    <t>053.595.014-48</t>
  </si>
  <si>
    <t>96916966653</t>
  </si>
  <si>
    <t>JULIANO FERRARI</t>
  </si>
  <si>
    <t>AVENIDA MAURO NUNES MOREIRA 580 - BAIRRO PARQUE JARDIM 1º DE OUTUBRO - IBIRITE - MG</t>
  </si>
  <si>
    <t>IBIRITE</t>
  </si>
  <si>
    <t>32412000</t>
  </si>
  <si>
    <t>969.169.666-53</t>
  </si>
  <si>
    <t>03362521</t>
  </si>
  <si>
    <t>CARGO BRASIL LTDA</t>
  </si>
  <si>
    <t>CARGO BRASIL URGENTE</t>
  </si>
  <si>
    <t>(47) 3371-0363 / (11) 4498-0694</t>
  </si>
  <si>
    <t>AV PRESIDENTE KENNEDY, 885 - GALPAO B-4 - BAIRRO DA LIBERDADE - MANAUS - AM</t>
  </si>
  <si>
    <t>MANAUS</t>
  </si>
  <si>
    <t>69074695</t>
  </si>
  <si>
    <t>03.362.521/0003-49</t>
  </si>
  <si>
    <t>33414341867</t>
  </si>
  <si>
    <t>IDALECIO FIRMINO DE OLIVEIRA</t>
  </si>
  <si>
    <t>(11) 96553-6607</t>
  </si>
  <si>
    <t>ORLANDO VILLAS BOAS, S/N - BAIRRO CONCEIÇÃO - OSASCO - SP</t>
  </si>
  <si>
    <t>06140310</t>
  </si>
  <si>
    <t>334.143.418-67</t>
  </si>
  <si>
    <t>34159397824</t>
  </si>
  <si>
    <t>VITOR HUGO RALA</t>
  </si>
  <si>
    <t>(11) 94779-1119</t>
  </si>
  <si>
    <t>Esmeraldo Vieira Malagueta, 277 - BAIRRO BARONESA - OSASCO - SP</t>
  </si>
  <si>
    <t>06266140</t>
  </si>
  <si>
    <t>341.593.978-24</t>
  </si>
  <si>
    <t>1641803</t>
  </si>
  <si>
    <t>BOXER TRANSPORTADORA LTDA</t>
  </si>
  <si>
    <t>Elaine Regina Ruy</t>
  </si>
  <si>
    <t>(19) 3342-0968</t>
  </si>
  <si>
    <t>comercial@boxertransportadora.com.br;</t>
  </si>
  <si>
    <t>RUA LAFAIETE RODRIGUES, 7 - COMPLEMENTO FUNDOS - VILA JOAQUIM INACIO - CAMPINAS - SP</t>
  </si>
  <si>
    <t>CAMPINAS</t>
  </si>
  <si>
    <t>13.045-645</t>
  </si>
  <si>
    <t>16.418.036/0001-20</t>
  </si>
  <si>
    <t>795.277.800.111</t>
  </si>
  <si>
    <t>44879321</t>
  </si>
  <si>
    <t>GILSON APARECIDO MENDES 06865121627</t>
  </si>
  <si>
    <t>TR MENDES</t>
  </si>
  <si>
    <t>GILSON APARECIDO MENDES</t>
  </si>
  <si>
    <t>(11) 97017-6300</t>
  </si>
  <si>
    <t>kiko7196@hotmail.com ;</t>
  </si>
  <si>
    <t>RUA ESPIRITO SANTO, 793 - Bairro: ROCHDALE - OSASCO</t>
  </si>
  <si>
    <t>06.220-090</t>
  </si>
  <si>
    <t>44.879.321/0001-83</t>
  </si>
  <si>
    <t>05454141</t>
  </si>
  <si>
    <t>SANDRO PEDROSO BIER</t>
  </si>
  <si>
    <t>TR SKALONS</t>
  </si>
  <si>
    <t>(51) 99330-4268 / (51) 99330-4272</t>
  </si>
  <si>
    <t>RUA BRASIL, 313 - BAIRRO PREMEM - ESTEIO - RIO GRANDE DO SUL</t>
  </si>
  <si>
    <t>ESTEIO</t>
  </si>
  <si>
    <t>93260-220</t>
  </si>
  <si>
    <t>05.454.141/0001-06</t>
  </si>
  <si>
    <t>043/0129734</t>
  </si>
  <si>
    <t>94638582</t>
  </si>
  <si>
    <t>TRANSPORTADORA BLZ LTDA</t>
  </si>
  <si>
    <t>DANIEL MOTA</t>
  </si>
  <si>
    <t>(54) 3455-1300 / 53-9117-6761</t>
  </si>
  <si>
    <t>controladoria@transblz.com.br;</t>
  </si>
  <si>
    <t>EST RSC 470 - KM215 - COMPLEMENTO 1 - BAIRRO SAO VENDELINO - BENTO GONCALVES - RS</t>
  </si>
  <si>
    <t>BENTO GONCALVES</t>
  </si>
  <si>
    <t>95710-000</t>
  </si>
  <si>
    <t>94.638.582/0001-80</t>
  </si>
  <si>
    <t>43424117846</t>
  </si>
  <si>
    <t>AMAURI MARQUES DE AZEVEDO NETO</t>
  </si>
  <si>
    <t>(11) 99264-6014</t>
  </si>
  <si>
    <t>RUA DEPUTADOR ANACLETO CAMPANELLA, 25 - APTO 50 - BAIRRO BARONESA - OSASCO - SP</t>
  </si>
  <si>
    <t>06268180</t>
  </si>
  <si>
    <t>434.241.178-46</t>
  </si>
  <si>
    <t>02773885465</t>
  </si>
  <si>
    <t>WILLIAM FERNANDO BATISTA DA SILVA</t>
  </si>
  <si>
    <t>(81) 7103-1500</t>
  </si>
  <si>
    <t>RUA JOAQUIM ANTONIO ALVES, 189 - PARQUE PLANALTO - SÃO PAULO - SP</t>
  </si>
  <si>
    <t>04841250</t>
  </si>
  <si>
    <t>027.738.854-65</t>
  </si>
  <si>
    <t>05025302510</t>
  </si>
  <si>
    <t>LEANDRO DE JESUS MENDONCA</t>
  </si>
  <si>
    <t>(75) 99153-3273</t>
  </si>
  <si>
    <t>RUA ANALIA PINHEIRO, 0168 JAGUAQUARA - BA -</t>
  </si>
  <si>
    <t>JAGUAQUARA</t>
  </si>
  <si>
    <t>45345000</t>
  </si>
  <si>
    <t>050.253.025-10</t>
  </si>
  <si>
    <t>14512480838</t>
  </si>
  <si>
    <t>MAURICI MARQUES DE AZEVEDO</t>
  </si>
  <si>
    <t>(11) 97131-4050</t>
  </si>
  <si>
    <t>Bezerra de Menezes, 216 - BAIRRO UMUARAMA - OSASCO - SP</t>
  </si>
  <si>
    <t>06028220</t>
  </si>
  <si>
    <t>145.124.808-38</t>
  </si>
  <si>
    <t>04289118542</t>
  </si>
  <si>
    <t>CLAUDINEI FERREIRA MOREIRA</t>
  </si>
  <si>
    <t>(11) 94005-0276</t>
  </si>
  <si>
    <t>neynanamoreira@gmail.com;</t>
  </si>
  <si>
    <t>RUA ANALIA PINHEIRO, 0168 - BAIRRO CRUZEIRO - JAGUAQUARA - BA</t>
  </si>
  <si>
    <t>042.891.185-42</t>
  </si>
  <si>
    <t>0710446009</t>
  </si>
  <si>
    <t>E T N TRANSPORTES RODOVIARIOS DE CARGAS NACIONAL E</t>
  </si>
  <si>
    <t>ETN</t>
  </si>
  <si>
    <t>NELCINDO / DANIELA</t>
  </si>
  <si>
    <t>5198089631 - 5182341980 - (51) 3032-2834</t>
  </si>
  <si>
    <t>etntransportes@etntransportes.com.br; daniela@etntransportes.com.br ;</t>
  </si>
  <si>
    <t>RUA MAMORE, 344 - S/207 - B. IGARA - CANOAS - RS</t>
  </si>
  <si>
    <t>CANOAS</t>
  </si>
  <si>
    <t>92410-420</t>
  </si>
  <si>
    <t>07.104.460/0001-09</t>
  </si>
  <si>
    <t>024/0355440</t>
  </si>
  <si>
    <t>Seca</t>
  </si>
  <si>
    <t>39214022801</t>
  </si>
  <si>
    <t>JEFFERSON MOREIRA GOMES</t>
  </si>
  <si>
    <t>JEFFERSON</t>
  </si>
  <si>
    <t>(11) 94878-2688</t>
  </si>
  <si>
    <t>jefferson.moreira.gomes@hotmail.com; jeff_moreira02@hotmail.com;</t>
  </si>
  <si>
    <t>RUA ALTEMAR DUTRA, 103 - JD D ABRIL - OSASCO - SP</t>
  </si>
  <si>
    <t>OSASCO - SP</t>
  </si>
  <si>
    <t>06381060</t>
  </si>
  <si>
    <t>392.140.228-01</t>
  </si>
  <si>
    <t>21540745880</t>
  </si>
  <si>
    <t>CINTIA ANTUNES NASCIMENTO</t>
  </si>
  <si>
    <t>CINTIA</t>
  </si>
  <si>
    <t>(11) 9815-7658</t>
  </si>
  <si>
    <t>RUA CIRIEMA, S/N - BAIRRO AYROSA - OSASCO - SP</t>
  </si>
  <si>
    <t>06283050</t>
  </si>
  <si>
    <t>215.407.458-80</t>
  </si>
  <si>
    <t>55081575</t>
  </si>
  <si>
    <t>DESPERT LOGISTICA E SERVICOS LTDA</t>
  </si>
  <si>
    <t>DESPERT LOGISTICA E SERVICOS</t>
  </si>
  <si>
    <t>PAULO</t>
  </si>
  <si>
    <t>(31) 3462-9294</t>
  </si>
  <si>
    <t>paulo@despertsolucoes.com.br;</t>
  </si>
  <si>
    <t>RUA ILHEUS, 230 - SALA 02 - JARDIM GRAMACHO - DUQUE DE CAXIAS - RJ - CEP: 25055150</t>
  </si>
  <si>
    <t>25055150</t>
  </si>
  <si>
    <t>55.081.575/0001-78</t>
  </si>
  <si>
    <t>36796265840</t>
  </si>
  <si>
    <t>WELLINGTON CARLOS DE OLIVEIRA NASCIMENTO</t>
  </si>
  <si>
    <t>WELLINGTON</t>
  </si>
  <si>
    <t>(11) 99235-7327</t>
  </si>
  <si>
    <t>cwellington885@gmail.com;</t>
  </si>
  <si>
    <t>RUA GANGA ZUMBA, 56 - CASA 2 - BANDEIRAS - OSASCO - SP</t>
  </si>
  <si>
    <t>06160207</t>
  </si>
  <si>
    <t>367.962.658-40</t>
  </si>
  <si>
    <t>31584486880</t>
  </si>
  <si>
    <t>JEFERSON LOPES CABRAL</t>
  </si>
  <si>
    <t>11942953189</t>
  </si>
  <si>
    <t>JEK.CABRAL@YAHOO.COM.BR;</t>
  </si>
  <si>
    <t>BAIRRO TAIPAS, 627 -SÃO PAULO - SP</t>
  </si>
  <si>
    <t>315.844.868-80</t>
  </si>
  <si>
    <t>37309870468</t>
  </si>
  <si>
    <t>ALDERICO JOSE RAMOS E SILVA</t>
  </si>
  <si>
    <t>ALDERICO</t>
  </si>
  <si>
    <t>(81) 8883-8833</t>
  </si>
  <si>
    <t>aldericoramos7@gmail.com;</t>
  </si>
  <si>
    <t>RUA 23 - MACAXEIRA - RECIFE - PE</t>
  </si>
  <si>
    <t>RECIFE</t>
  </si>
  <si>
    <t>52090360</t>
  </si>
  <si>
    <t>373.098.704-68</t>
  </si>
  <si>
    <t>12034734</t>
  </si>
  <si>
    <t>SEGALIN &amp; SEGALIN TRANSPORTES LTDA  EPP</t>
  </si>
  <si>
    <t>RAFAEL SEGALIN / MARIA LUIZA SEGALIN</t>
  </si>
  <si>
    <t>49 9 9954 0055 /49 9 9940 7019 / 49 9 9995 1057</t>
  </si>
  <si>
    <t>rafael@segalintransportes.com.br; sandra@srcontacor.com.br;</t>
  </si>
  <si>
    <t>RNTRC: 045876691</t>
  </si>
  <si>
    <t>R INDALECIO DO ESPIRITO SANTO GONCALVES, 159 - JARDIM SADIE - EMBU DAS ARTES - SP</t>
  </si>
  <si>
    <t>EMBU DAS ARTES</t>
  </si>
  <si>
    <t>06833020</t>
  </si>
  <si>
    <t>12.034.734/0002-51</t>
  </si>
  <si>
    <t>298.238.100.114</t>
  </si>
  <si>
    <t>2361231576</t>
  </si>
  <si>
    <t>GUERRA LOGISTICA LTDA</t>
  </si>
  <si>
    <t>GUERRA LOGISTICA</t>
  </si>
  <si>
    <t>KARINA / DIOGO</t>
  </si>
  <si>
    <t>1193957-3479 /629526-5327</t>
  </si>
  <si>
    <t>karina.carvalho@guerralogistica.com.br; diogo.parra@guerralogistica.com.br;</t>
  </si>
  <si>
    <t>AVENIDA DO CONTORNO, 6594 - SALA 1701 - BAIRRO SAVASSI - BELO HORIZONTE - MG</t>
  </si>
  <si>
    <t>BELO HORIZONTE</t>
  </si>
  <si>
    <t>05.275-000</t>
  </si>
  <si>
    <t>23.612.315/0002-76</t>
  </si>
  <si>
    <t>34371290078</t>
  </si>
  <si>
    <t>23612315</t>
  </si>
  <si>
    <t>VIA ANHANGUERA, s/n - Complemento: ANEXO KM 24.2 SALA 21 B BLOCO 04 - Bairro: JARDIM JARAGUA - SÃO PAULO</t>
  </si>
  <si>
    <t>23.612.315/0001-95</t>
  </si>
  <si>
    <t>140.218.300.116</t>
  </si>
  <si>
    <t>TRANSRIMA TRANSPORTES</t>
  </si>
  <si>
    <t>RICARDO</t>
  </si>
  <si>
    <t>49 99928-8382</t>
  </si>
  <si>
    <t>ricardo@transrima.com.br;</t>
  </si>
  <si>
    <t>TRAVESSA FAVASSA, 54 - SALA1 - BAIRRO IMPERIAL - CONCORDIA - SC</t>
  </si>
  <si>
    <t>CONCORDIA</t>
  </si>
  <si>
    <t>89709-010</t>
  </si>
  <si>
    <t>10.948.789/0001-60</t>
  </si>
  <si>
    <t>255891210</t>
  </si>
  <si>
    <t>1678457438</t>
  </si>
  <si>
    <t>J M TRANSPORTES E DISTRIBUICAO LTDA</t>
  </si>
  <si>
    <t>J M TRANSPORTES</t>
  </si>
  <si>
    <t>JOÃO ARAUJO</t>
  </si>
  <si>
    <t>(11) 97555-8314</t>
  </si>
  <si>
    <t>joao.araujo@jmdistribuicao.com.br;</t>
  </si>
  <si>
    <t>RUA ADELINO CARDANA, 293 - Complemento: SALA 205 BLOCO C - BARUERI</t>
  </si>
  <si>
    <t>BARUERI</t>
  </si>
  <si>
    <t>06.401-147</t>
  </si>
  <si>
    <t>16.784.574/0001-38</t>
  </si>
  <si>
    <t>58673450</t>
  </si>
  <si>
    <t>TAIPASTUR TRANSPORTES TURISTICOS LTDA</t>
  </si>
  <si>
    <t>WANDERSON</t>
  </si>
  <si>
    <t>(11) 93229-4525</t>
  </si>
  <si>
    <t>wanderson.luz@tptransportes.com.br;</t>
  </si>
  <si>
    <t>AVENIDA MARGINAL RIO JUNDIA, 220 - Complemento: SALA 4 - Bairro: AREA INDUSTRIAL - VARZEA PAULISTA - SP</t>
  </si>
  <si>
    <t>VARZEA PAULISTA</t>
  </si>
  <si>
    <t>13.221-800</t>
  </si>
  <si>
    <t>58.673.450/0004-78</t>
  </si>
  <si>
    <t>712.150.090.110</t>
  </si>
  <si>
    <t>TRANSPORTES TOZZO LTDA</t>
  </si>
  <si>
    <t>SOLANGE</t>
  </si>
  <si>
    <t>49 8805-9773</t>
  </si>
  <si>
    <t>solange.oliveira@transtozzo.com.br;</t>
  </si>
  <si>
    <t>ITUPEVA</t>
  </si>
  <si>
    <t>13295-504</t>
  </si>
  <si>
    <t>80.424.914/0003-80</t>
  </si>
  <si>
    <t>06373063</t>
  </si>
  <si>
    <t>PRODELOG TRANSPORTES LTDA</t>
  </si>
  <si>
    <t>GUILHERME</t>
  </si>
  <si>
    <t>11 95765-1725</t>
  </si>
  <si>
    <t>guilherme@prodelog.com.br ; ELOIZE@PRODELOG.COM.BR;</t>
  </si>
  <si>
    <t>ANTT:  010416346</t>
  </si>
  <si>
    <t>JUNDIAI</t>
  </si>
  <si>
    <t>13212590</t>
  </si>
  <si>
    <t>06.373.063/0001-70</t>
  </si>
  <si>
    <t>407.484.692.117</t>
  </si>
  <si>
    <t>01920934</t>
  </si>
  <si>
    <t>RODOVIARIO CRISMARA LTDA</t>
  </si>
  <si>
    <t>RODOVIARIO CRISMARA</t>
  </si>
  <si>
    <t>TOMAS</t>
  </si>
  <si>
    <t>17 99718-8402</t>
  </si>
  <si>
    <t>tomas.guidoti@crismara-plataforma.com.br;</t>
  </si>
  <si>
    <t>ANTT: 006928265</t>
  </si>
  <si>
    <t>AVENIDA LUIZ BRAMBATTI, 1304 - Bairro PARQUE INDUSTRIAL III MITUO KAZUME - 	FERNANDOPOLIS - SP</t>
  </si>
  <si>
    <t>15.612-490</t>
  </si>
  <si>
    <t>01.920.934/0001-04</t>
  </si>
  <si>
    <t>304.109.143.110</t>
  </si>
  <si>
    <t>09437290</t>
  </si>
  <si>
    <t>ELISSANDRA OLIVEIRA BISPO TRANSPORTES LTDA</t>
  </si>
  <si>
    <t>AUTO PECAS PIRAPORINHA</t>
  </si>
  <si>
    <t>TAC ZACARIAS</t>
  </si>
  <si>
    <t>11-94786-9194</t>
  </si>
  <si>
    <t>ZACARIASBISPO@HOTMAIL.COM;</t>
  </si>
  <si>
    <t>AVENIDA FAGUNDES DE OLIVEIRA, 379 - BAIRRO PIRAPORINHA - DIADEMA - CEP: 09950-300</t>
  </si>
  <si>
    <t>DIADEMA</t>
  </si>
  <si>
    <t>09950-300</t>
  </si>
  <si>
    <t>09.437.290/0001-00</t>
  </si>
  <si>
    <t>286.285.669.119</t>
  </si>
  <si>
    <t>7663150006</t>
  </si>
  <si>
    <t>00.766.315/0003-06</t>
  </si>
  <si>
    <t>AVENIDA DOUTOR MAURO LINDEMBERG MONTEIRO, 628 - KM 98 BLOCO A SUPERIOR SALA 1 - BAIRRO SANTA FE - OSASCO - SP</t>
  </si>
  <si>
    <t>0628-010</t>
  </si>
  <si>
    <t>63.073.266/0024-70</t>
  </si>
  <si>
    <t>8180468448</t>
  </si>
  <si>
    <t>TRANSPORTES E ARMAZENAGEM ZILLI LTDA</t>
  </si>
  <si>
    <t>TRANSZILLI EXPRESSO E LOGISTICA (TRANSZILI)</t>
  </si>
  <si>
    <t>GISELLE -COMERCIAL</t>
  </si>
  <si>
    <t>62-98121-6437 / 3416-8900</t>
  </si>
  <si>
    <t>giselle.demaraes@tzl.com.br ;rosi.bevilaqua@tzl.com.br; centraldetrafego@tzl.com.br; euripedes.netto@tzl.com.br;</t>
  </si>
  <si>
    <t>AVENIDA MARIA ELIAS LISBOA SANTOS SN QUADRA08 LOTE 06 - PARQUE INDUSTRIAL APARECIDA VICE-PRESIDENTE JOSE D  -</t>
  </si>
  <si>
    <t>APARECIDA DE GOIANIA</t>
  </si>
  <si>
    <t>74993-530</t>
  </si>
  <si>
    <t>81.804.684/0003-48</t>
  </si>
  <si>
    <t>0013210483</t>
  </si>
  <si>
    <t>TATUZAO TRANSPORTES RODOVIARIO LTDA</t>
  </si>
  <si>
    <t>TATUZAO TRANSPORTES</t>
  </si>
  <si>
    <t>Edgenes Braz da Silva</t>
  </si>
  <si>
    <t>(81) 98802-8628</t>
  </si>
  <si>
    <t>assistente@tatuzaotransportes.com.br; coordoperacionalpe@tatuzaotransportes.com.br; wal@tatuzaotransportes.com.br; financeiro@tatuzaotransportes.com.br; operacionalpe1@tatuzaotransportes.com.br; contador@tatuzaotransportes.com.br;</t>
  </si>
  <si>
    <t>RUA DR.TAVARES CORREIA, 321 - B. IMBIRIBEIRA - RECIFE - CEP: 51200-130</t>
  </si>
  <si>
    <t>51.200-130</t>
  </si>
  <si>
    <t>00.132.104/0005-83</t>
  </si>
  <si>
    <t>3264824108</t>
  </si>
  <si>
    <t>MGBA TRANSPORTES LTDA</t>
  </si>
  <si>
    <t>TARCIO</t>
  </si>
  <si>
    <t>62-9639-0917 / 62-96836815 / 15-99795-5005</t>
  </si>
  <si>
    <t>tarcio.brandao@mgbatransportes.com.br ; renato.vieira@mgbatransportes.com.br; diretoria@mgbatransportes.com.br; rafael.carola@mgbatransportes.com.br;</t>
  </si>
  <si>
    <t>PRACA  DOUTOR PEDRO LUDOVICO TEIXEIRA, Nº 52, QUADRA31 LOTE 43 SALA 501 EDIF WANDERLEY FERES, SETOR CENTRAL - GOIANIA GO, CEP: 74.003-010</t>
  </si>
  <si>
    <t>GOIANIA</t>
  </si>
  <si>
    <t>74.003-010</t>
  </si>
  <si>
    <t>32.648.241/0003-08</t>
  </si>
  <si>
    <t>20.040.156-4</t>
  </si>
  <si>
    <t>8180084982</t>
  </si>
  <si>
    <t>COTRESC COOP DE TRANSP ROD CARGAS</t>
  </si>
  <si>
    <t>COOPERCARGA</t>
  </si>
  <si>
    <t>WILSON LIMA</t>
  </si>
  <si>
    <t>11 - 2197-8200   cel. ( 49 ) 9968-0785 / 49-9811-9091 / 9922-0936</t>
  </si>
  <si>
    <t>RUA MARECHAL DEODORO, 36 - CENTRO -</t>
  </si>
  <si>
    <t>89700-904</t>
  </si>
  <si>
    <t>81.800.849/0061-82</t>
  </si>
  <si>
    <t>251956229</t>
  </si>
  <si>
    <t>0068093391</t>
  </si>
  <si>
    <t>COOPERATIVA DOS TRANSPORTADORES DO VALE</t>
  </si>
  <si>
    <t>MAICON</t>
  </si>
  <si>
    <t>(47) 3404-7000 - 95356-5640 /</t>
  </si>
  <si>
    <t>contato@cootravale.com.br; maico.alves@cootravale.com.br; marco.machado@cootravale.com.br;</t>
  </si>
  <si>
    <t>RODOVIA JORGE LACERDA, 1135 – ESPINHEIROS, ITAJAÍ – SANTA CATARINA</t>
  </si>
  <si>
    <t>88317-100</t>
  </si>
  <si>
    <t>00.680.933/0014-91</t>
  </si>
  <si>
    <t>116.539.730.116</t>
  </si>
  <si>
    <t>1298535736</t>
  </si>
  <si>
    <t>AVANTI LOGISTICA E TRANSPORTES LTDA</t>
  </si>
  <si>
    <t>FRANCISCO</t>
  </si>
  <si>
    <t>51-9120-7019</t>
  </si>
  <si>
    <t>gerentedeoperacoes@avantilogistica.com.br; gilberto@avantilogistica.com.br; jorge.veiga@avantilogistica.com.br; operacoes@avantilogistica.com.br;</t>
  </si>
  <si>
    <t>refrigerado, frigorificado;</t>
  </si>
  <si>
    <t>RUA GOV PALHETA, 350 - B.GETULIO VARGAS - COMPLEMENTOED 01 SL 04</t>
  </si>
  <si>
    <t>SAPUCAIA DO SUL</t>
  </si>
  <si>
    <t>93210-130</t>
  </si>
  <si>
    <t>12.985.357/0002-36</t>
  </si>
  <si>
    <t>132/0158428</t>
  </si>
  <si>
    <t>54834007</t>
  </si>
  <si>
    <t>ESSEMAGA LOGISTICA E TRANSP LTDA</t>
  </si>
  <si>
    <t>JOSE NETO</t>
  </si>
  <si>
    <t>13 3295-6067 / 13 99207-6569 /13 99717-2691</t>
  </si>
  <si>
    <t>madalena.correa@smagalhaes.com.br; rastreador.tr@smagalhaes.com.br; jose.neto@smagalhaes.com.br</t>
  </si>
  <si>
    <t>AVENIDA DOUTOR ALBERT SCHWEITZER, 2650 - SANTOS - BAIRRO ALAMEO - SANTOS - SP</t>
  </si>
  <si>
    <t>SANTOS</t>
  </si>
  <si>
    <t>11095520</t>
  </si>
  <si>
    <t>54.834.007/0001-38</t>
  </si>
  <si>
    <t>633.215.410.116</t>
  </si>
  <si>
    <t>49804103</t>
  </si>
  <si>
    <t>MVC EXPRESS SOLUCOES LOGISTICAS LTDA</t>
  </si>
  <si>
    <t>MVC EXPRESS</t>
  </si>
  <si>
    <t>MARCELO SOUZA</t>
  </si>
  <si>
    <t>11-95862-0043</t>
  </si>
  <si>
    <t>marcelo.souza@mvcexpress.com.br;operacional@mvcexpress.com.br; comercial@mvcexpress.com.br;</t>
  </si>
  <si>
    <t>AVENIDA PAULISTA, 1471 - SALA 511 - SÃO PAULO</t>
  </si>
  <si>
    <t>01311-927</t>
  </si>
  <si>
    <t>49.804.103/0001-01</t>
  </si>
  <si>
    <t>138.736.478.116</t>
  </si>
  <si>
    <t>10813214</t>
  </si>
  <si>
    <t>L V TRANSP - EXPRESS &amp; MOTO BOYS LTDA</t>
  </si>
  <si>
    <t>LEONARDO KENKO</t>
  </si>
  <si>
    <t>(11) 94749-9359 / (11) 99471-2626</t>
  </si>
  <si>
    <t>contato@lvexpress.com.br; leonardo.zenko@lvexpress.com.br;</t>
  </si>
  <si>
    <t>RUA MAFALDA, 1097 - CHACARA BELENZINHO - SAO PAULO - CEP: 	03.377-010</t>
  </si>
  <si>
    <t>SAO PAULO</t>
  </si>
  <si>
    <t>10.813.214/0001-30</t>
  </si>
  <si>
    <t>123.385.293.116</t>
  </si>
  <si>
    <t>31474600</t>
  </si>
  <si>
    <t>FERRARI LOG TRANSPORTES DE CARGA LTDA</t>
  </si>
  <si>
    <t>TR FERRARI</t>
  </si>
  <si>
    <t>MARCOS LIMA</t>
  </si>
  <si>
    <t>4199124-0788</t>
  </si>
  <si>
    <t>adm@ferrarilog.com.br; ferrarilogtransportes@gmail.com;</t>
  </si>
  <si>
    <t>Rua Denise Maria Carneiro de Oliveira, 343 - SITIO CERCADO - CURITIBA - PR</t>
  </si>
  <si>
    <t>CURITIBA</t>
  </si>
  <si>
    <t>81925-186</t>
  </si>
  <si>
    <t>31.474.600/0001-15</t>
  </si>
  <si>
    <t>053089411</t>
  </si>
  <si>
    <t>03528201444</t>
  </si>
  <si>
    <t>ISAIAS GOMES DA SILVA</t>
  </si>
  <si>
    <t>ISAIAS</t>
  </si>
  <si>
    <t>81-981473123</t>
  </si>
  <si>
    <t>gomesdasilvaisaias930@gmail.com;</t>
  </si>
  <si>
    <t>TAC ANTT 057588455</t>
  </si>
  <si>
    <t>SITIO AGUAS VERMELHAS,50 CASA - AMARAJIRURAL - AMARAJI - SP</t>
  </si>
  <si>
    <t>AMARAJI</t>
  </si>
  <si>
    <t>55515000</t>
  </si>
  <si>
    <t>035.282.014-44</t>
  </si>
  <si>
    <t>50783067</t>
  </si>
  <si>
    <t>CEREALISTA E TRANSPORTADORA SILVA AMANCIO LTDA</t>
  </si>
  <si>
    <t>PEDRO ALVES DE FREITAS</t>
  </si>
  <si>
    <t>11985222533</t>
  </si>
  <si>
    <t>contato@affinacecontabilidade.com.br; leonardovieira@amanciotsp.com.br;</t>
  </si>
  <si>
    <t>Rua Almirante Tamandare, 02 - Vila Menck - Osasco SP - CEP: 06273-090</t>
  </si>
  <si>
    <t>Osasco</t>
  </si>
  <si>
    <t>06273-090</t>
  </si>
  <si>
    <t>50.783.067/0001-18</t>
  </si>
  <si>
    <t>151.565.939.118</t>
  </si>
  <si>
    <t>36498796</t>
  </si>
  <si>
    <t>FIEL TRANSPORTES &amp; ALIMENTOS LTDA</t>
  </si>
  <si>
    <t>TR BOB</t>
  </si>
  <si>
    <t>ISMAELY</t>
  </si>
  <si>
    <t>47-8429-0065</t>
  </si>
  <si>
    <t>fieltransportes2020@gmail.com;</t>
  </si>
  <si>
    <t>RUA FRANCISCO PEDRO TEODORO, 55 - JARDIM IRIRIÚ - JOINVILLE - SC</t>
  </si>
  <si>
    <t>JOINVILLE</t>
  </si>
  <si>
    <t>89224-483</t>
  </si>
  <si>
    <t>36.498.796/0001-00</t>
  </si>
  <si>
    <t>36010398</t>
  </si>
  <si>
    <t>ORIANI &amp; WANTUIL TRANSPORTES E SOLUCOES LOGISTICAS</t>
  </si>
  <si>
    <t>OW TRANSPORTES</t>
  </si>
  <si>
    <t>VIVIAN SANTOS /Jhonny Santos</t>
  </si>
  <si>
    <t>1198860-3670 /1196466-1800</t>
  </si>
  <si>
    <t>LUIS@BMSCONSULT.COM.BR; jhonnysantos2904@gmail.com ; luciana@owtransportes.com.br; Vivian.santos@owtransportes.com.br;  rodrigo@owtransportes.com.br ;</t>
  </si>
  <si>
    <t>ANTT 053607155</t>
  </si>
  <si>
    <t>AV. JOSE CESAR DE OLIVEIRA, 181 - CONJ 301 - VILA LEOPOLDINA - SÃO PAULO -SP</t>
  </si>
  <si>
    <t>05317-000</t>
  </si>
  <si>
    <t>36.010.398/0001-94</t>
  </si>
  <si>
    <t>46227950</t>
  </si>
  <si>
    <t>BIAPI TRANSPORTES LTDA</t>
  </si>
  <si>
    <t>BIAPI TRANSPORTES</t>
  </si>
  <si>
    <t>11 97140-4684</t>
  </si>
  <si>
    <t>botelhoailton84@yahoo.com.br;biapitransportes@gmail.com;</t>
  </si>
  <si>
    <t>RUA CORONEL JOAQUIM ROBERTO DUARTE - CEP:37533-502</t>
  </si>
  <si>
    <t>POUSO ALEGRE</t>
  </si>
  <si>
    <t>37533-502</t>
  </si>
  <si>
    <t>46.227.950/0001-54</t>
  </si>
  <si>
    <t>00853538</t>
  </si>
  <si>
    <t>AGT LOG LOGISTICA E CARGAS LTDA</t>
  </si>
  <si>
    <t>AGT LOG LOGISTICA E CARGAS</t>
  </si>
  <si>
    <t>62-9294-1365</t>
  </si>
  <si>
    <t>pe@agtlog.com.br; roberto@agtlog.com.br; comercial@agtlog.com.br; contato@agtlog.com.br;</t>
  </si>
  <si>
    <t>V SECUNDARIA 02 ESQ. VIA PRIMARIA 2, SN - URUACU - GO - CEP:76400-000</t>
  </si>
  <si>
    <t>URUACU</t>
  </si>
  <si>
    <t>76400-000</t>
  </si>
  <si>
    <t>00.853.538/0001-49</t>
  </si>
  <si>
    <t>59387660</t>
  </si>
  <si>
    <t>59.387.660 NICOLLY LEMES BRITO</t>
  </si>
  <si>
    <t>JAQUELINE</t>
  </si>
  <si>
    <t>11-94724-5233 / (11) 99472-4523</t>
  </si>
  <si>
    <t>jaquelinelemesbrito12@gmail.com; nicollylemestransportes@gmail.com;</t>
  </si>
  <si>
    <t>RUA JESUINO ANTONIO, 775 - NOVO OSASCO - OSASCO - SP - CEP:06045-080</t>
  </si>
  <si>
    <t>06045080</t>
  </si>
  <si>
    <t>59.387.660/0001-10</t>
  </si>
  <si>
    <t>120.564.959.11</t>
  </si>
  <si>
    <t>14493773</t>
  </si>
  <si>
    <t>SOLUCAO LOCACAO E TRANSPORTES LTDA</t>
  </si>
  <si>
    <t>SIMÃO DA CUNHA GAGO, 145 - SALA 817 - VOLTA REDONDA - RIO DE JANEIRO - CEP: 27213-170</t>
  </si>
  <si>
    <t>VOLTA REDONDA</t>
  </si>
  <si>
    <t>27213-170</t>
  </si>
  <si>
    <t>14.493.773/0001-61</t>
  </si>
  <si>
    <t>88788466434</t>
  </si>
  <si>
    <t>ANDREAZIO FIGUEIREDO NETO</t>
  </si>
  <si>
    <t>11-99722-4076</t>
  </si>
  <si>
    <t>del_zi_nhoneto@hotmail.com;</t>
  </si>
  <si>
    <t>sub TB</t>
  </si>
  <si>
    <t>Simões Filho, sn- Jardim Presidente Dutra - GUARULHOS - CEP: 07170480</t>
  </si>
  <si>
    <t>07170480</t>
  </si>
  <si>
    <t>887.884.664-34</t>
  </si>
  <si>
    <t>21416448</t>
  </si>
  <si>
    <t>TRANSPORTADORA BOLACHA</t>
  </si>
  <si>
    <t>MAICON DISTRIBUIDORA DE ALIMENTOS</t>
  </si>
  <si>
    <t>(49) 3446-1166</t>
  </si>
  <si>
    <t>Maiconvigano@hotmail.com;</t>
  </si>
  <si>
    <t>RUA 29 DE JULHO, 568 - CENTRO - LINDOIA DO SUL - SC - CEP: 87735-000</t>
  </si>
  <si>
    <t>LINDOIA DO SUL</t>
  </si>
  <si>
    <t>87735-000</t>
  </si>
  <si>
    <t>21.416.448/0001-60</t>
  </si>
  <si>
    <t>257513442</t>
  </si>
  <si>
    <t>28188922870</t>
  </si>
  <si>
    <t>MARCIO ROBERTO GODINHO</t>
  </si>
  <si>
    <t>281.889.228-70</t>
  </si>
  <si>
    <t>05594946000902</t>
  </si>
  <si>
    <t>GVM LOGISTICA LTDA</t>
  </si>
  <si>
    <t>VAGNER / SERGIO / RONILDO</t>
  </si>
  <si>
    <t>51-8349-6835 / 4198803-2358 / 41 98730-5451</t>
  </si>
  <si>
    <t>DIRETO PELO CARREFOUR</t>
  </si>
  <si>
    <t>05.594.946/0009-02</t>
  </si>
  <si>
    <t>30727680000100</t>
  </si>
  <si>
    <t>RODO VASKI ARMAZENS GERAIS E TRANSPORTES LTDA</t>
  </si>
  <si>
    <t>RODO VASKI - RODOVASKI</t>
  </si>
  <si>
    <t>BRAYAN RODOVASKI</t>
  </si>
  <si>
    <t>19-97407-0766</t>
  </si>
  <si>
    <t>carlos.junior@rodovaski.com.br; faturamento@rodovaski.com.br;</t>
  </si>
  <si>
    <t>RUA SEBASTIAO BARROSO SOBRINHO, 340 - JARDIM VALE - MG</t>
  </si>
  <si>
    <t>CAREAÇU</t>
  </si>
  <si>
    <t>37582000</t>
  </si>
  <si>
    <t>30.727.680/0001-00</t>
  </si>
  <si>
    <t>37516690007</t>
  </si>
  <si>
    <t>78175734000107</t>
  </si>
  <si>
    <t>TRANSPORTADORA TABORDA LTDA</t>
  </si>
  <si>
    <t>GUSTAVO</t>
  </si>
  <si>
    <t>41-99855-0212</t>
  </si>
  <si>
    <t>junior@grupotaborda.com.br; thais@grupotaborda.com.br; ricardoandrade@grupotaborda.com.br; motorista.instrutor@grupotaborda.com.br; monitoramento@grupotaborda.com.br; monitoramento2@grupotaborda.com.br;</t>
  </si>
  <si>
    <t>MANDIRITUBA</t>
  </si>
  <si>
    <t>10601054-44</t>
  </si>
  <si>
    <t>24663199</t>
  </si>
  <si>
    <t>ROMILDA MORAIS</t>
  </si>
  <si>
    <t>(47) 9710-3673</t>
  </si>
  <si>
    <t>josecarlosvaz302@gmail.com;</t>
  </si>
  <si>
    <t>88317521</t>
  </si>
  <si>
    <t>24.663.199/0001-04</t>
  </si>
  <si>
    <t>257945539</t>
  </si>
  <si>
    <t>18667818000128</t>
  </si>
  <si>
    <t>PVG TRANSPORTES LTDA</t>
  </si>
  <si>
    <t>RENAN</t>
  </si>
  <si>
    <t>11947512481</t>
  </si>
  <si>
    <t>danielogtransportes@yahoo.com.br;</t>
  </si>
  <si>
    <t>RUA JEREMOABO, 473 - JARDIM PRESIDENTE DUTRA - GUARULHOS - SP -</t>
  </si>
  <si>
    <t>07172140</t>
  </si>
  <si>
    <t>18.667.818/0001-28</t>
  </si>
  <si>
    <t>796.185.314.11</t>
  </si>
  <si>
    <t>05594946000147</t>
  </si>
  <si>
    <t>ESTE CNPJ INATIVO NO MULTIEMBARCADOR</t>
  </si>
  <si>
    <t>05.594.946/0001-47</t>
  </si>
  <si>
    <t>55525007</t>
  </si>
  <si>
    <t>ANSELMO FOSTER FELICIANO DA SILVA</t>
  </si>
  <si>
    <t>ANSELMO</t>
  </si>
  <si>
    <t>(81) 99904-5487</t>
  </si>
  <si>
    <t>mundialtecnicas@gmail.com;</t>
  </si>
  <si>
    <t>Dona Etelvina Batista, 17  - RECIFE - PE</t>
  </si>
  <si>
    <t>RECIFE - PE</t>
  </si>
  <si>
    <t>50910490</t>
  </si>
  <si>
    <t>55.525.007/0001-19</t>
  </si>
  <si>
    <t>79247920000320</t>
  </si>
  <si>
    <t>TRANSPORTES SILVIO LTDA</t>
  </si>
  <si>
    <t>EZEQUIEL ROMAM</t>
  </si>
  <si>
    <t>(49) 3425-5920</t>
  </si>
  <si>
    <t>guilherme.rodrigues@transportessilvio.com.br;</t>
  </si>
  <si>
    <t>ROD BR 153 - INDUSTRIAL - KM94</t>
  </si>
  <si>
    <t>89.700-001</t>
  </si>
  <si>
    <t>79.247.920/0003-20</t>
  </si>
  <si>
    <t>251717925</t>
  </si>
  <si>
    <t>87016747000469</t>
  </si>
  <si>
    <t>TRANSPORTES SILVEIRA GOMES LTDA</t>
  </si>
  <si>
    <t>TSG</t>
  </si>
  <si>
    <t>SANDRO / JEFERSON / MARI</t>
  </si>
  <si>
    <t>(51) 2102-8500 / 51 -99971-7462 / 051 99805 3930</t>
  </si>
  <si>
    <t>ctewalmart@silveiragomes.com.br; mari@silveiragomes.com.br; transporte@silveiragomes.com.br; transporte.sp@silveiragomes.com.br; 
vagner@silveiragomes.com.br; jeferson@silveiragomes.com.br; fernando.dias@silveiragomes.com.br;</t>
  </si>
  <si>
    <t>CNPJ 87.016.747/0004-69 - ITAPECERICA DA SERRA - SP - DIRETO PELO CARREFOUR</t>
  </si>
  <si>
    <t>AV ENGENHEIRO IRINEU CARVALHO BRAGA, 2401</t>
  </si>
  <si>
    <t>RIO BRANCO</t>
  </si>
  <si>
    <t>92200-380</t>
  </si>
  <si>
    <t>87.016.747/0004-69</t>
  </si>
  <si>
    <t>240160754</t>
  </si>
  <si>
    <t>81804684000186</t>
  </si>
  <si>
    <t>81.804.684/0001-86</t>
  </si>
  <si>
    <t>75303222000182</t>
  </si>
  <si>
    <t>TRANSPORTADORA DALASTRA LTDA</t>
  </si>
  <si>
    <t>TRANSPORTADORA DALASTRA</t>
  </si>
  <si>
    <t>RAFAEL</t>
  </si>
  <si>
    <t>13-4009-6406</t>
  </si>
  <si>
    <t>CABOTAGEM, MARITIMO</t>
  </si>
  <si>
    <t>VIA ANHANGUERA, S/N - BLOCO I MODULO 15-A - B. JARDIM JARAGUA - SAO PAULO - SP</t>
  </si>
  <si>
    <t>75.303.222/0001-82</t>
  </si>
  <si>
    <t>63.073.266/0023-90</t>
  </si>
  <si>
    <t>03831403000170</t>
  </si>
  <si>
    <t>AVENIDA COELHO DA ROCHA 364 GALPAO2 MOD 204 205 206 2 SALA 9 - CENTRO- BELFORD ROXO</t>
  </si>
  <si>
    <t>BELFORD ROXO</t>
  </si>
  <si>
    <t>26130-130</t>
  </si>
  <si>
    <t>03.831.403/0001-70</t>
  </si>
  <si>
    <t>13223774000638</t>
  </si>
  <si>
    <t>TRANSDELLAS LTDA</t>
  </si>
  <si>
    <t>MOYCANA TRANSPORTE E LOGISTICA</t>
  </si>
  <si>
    <t>LEONARDO REIS E SANTOS</t>
  </si>
  <si>
    <t>(37) 99191-2238 / (31) 2010-5252</t>
  </si>
  <si>
    <t>R AMERICO SANTIAGO PIACENZA, 516 - B CINCO - CONTAGEM - MG CEP: 32010030</t>
  </si>
  <si>
    <t>CONTAGEM</t>
  </si>
  <si>
    <t>320100030</t>
  </si>
  <si>
    <t>13.223.774/0006-38</t>
  </si>
  <si>
    <t>17305060020</t>
  </si>
  <si>
    <t>66702325001104</t>
  </si>
  <si>
    <t>TORA LOGISTICA ARMAZENS E TERMINAIS MULTIMODAIS S/</t>
  </si>
  <si>
    <t>ANDREIA APARECIDA ROCHA</t>
  </si>
  <si>
    <t>31-99394-0296 / (11) 4646-6060 /</t>
  </si>
  <si>
    <t>bruno.pena@tora.com.br; atendimento.multimodal@tora.com.br; denis.cunha@tora.com.br; expedicaotmi@tora.com.br;lameque.farias@tora.com.br;andreia.rocha@tora.com.br;</t>
  </si>
  <si>
    <t>ESTRADA WALTER DA SILVA COSTA, 2135 - VILA SONIA - ITAQUAQUECETUBA - SP - CEP 08570-330</t>
  </si>
  <si>
    <t>ITAQUAQUECETUBA</t>
  </si>
  <si>
    <t>08570-330</t>
  </si>
  <si>
    <t>66.702.325/0011-04</t>
  </si>
  <si>
    <t>82809088000666</t>
  </si>
  <si>
    <t>TOMBINI E CIA LTDA</t>
  </si>
  <si>
    <t>TOMBINI</t>
  </si>
  <si>
    <t>MARY  / EDUARDO</t>
  </si>
  <si>
    <t>11 4525-2575 49 91242658 / 49 98240077</t>
  </si>
  <si>
    <t>mary.ceccon@grupotombini.com.br;</t>
  </si>
  <si>
    <t>AVENIDA BRASIL 433</t>
  </si>
  <si>
    <t>PALMITOS</t>
  </si>
  <si>
    <t>89887970</t>
  </si>
  <si>
    <t>82.809.088/0006-66</t>
  </si>
  <si>
    <t>81724908000140</t>
  </si>
  <si>
    <t>AVENIDA ANTONIO FURLAN, 1065 - RECREIO CACHOEIRA - BARUERI - SP - CEP:06414-150</t>
  </si>
  <si>
    <t>06.414-150</t>
  </si>
  <si>
    <t>55065981000147</t>
  </si>
  <si>
    <t>EMPRESA DE TRANSPORTES RODOJACTO LTDA</t>
  </si>
  <si>
    <t>RODOJACTO</t>
  </si>
  <si>
    <t>ROBERNEI</t>
  </si>
  <si>
    <t>14996841476</t>
  </si>
  <si>
    <t>vitoria.trad@rodojacto.com.br; andre.alves@rodojacto.com.br; jessica.netto@rodojacto.com.br; cassia.franca@rodojacto.com.br; matheus.pereira@rodojacto.com.br; robernei.parisi@rodojacto.com.br;</t>
  </si>
  <si>
    <t>ANTT 01770612</t>
  </si>
  <si>
    <t>ROD RAPOSO TAVARES, 451 - JARDIM ARPOADOR - GALPAOUN. AUTONOMA 1006-A -</t>
  </si>
  <si>
    <t>05.577-300</t>
  </si>
  <si>
    <t>55.065.981/0001-47</t>
  </si>
  <si>
    <t>141980881110</t>
  </si>
  <si>
    <t>31626973000164</t>
  </si>
  <si>
    <t>ELO SOLUCOES LOGISTICAS INTEGRADAS LTDA</t>
  </si>
  <si>
    <t>CARLOS CARNEIRO  / ANDRE GOMES / FERNANDO ZIMMERMAM</t>
  </si>
  <si>
    <t>(47) 99161-3980 / 13991391965 / (47) 9676-5000</t>
  </si>
  <si>
    <t>a.gomes@elo.log.br; transporte@elo.log.br;</t>
  </si>
  <si>
    <t>ALAMEDA ARAGUAIA, 933 - SALA 87 -  ALPHAVILLE INDUSTRIAL -</t>
  </si>
  <si>
    <t>06.455-000</t>
  </si>
  <si>
    <t>31.626.973/0001-64</t>
  </si>
  <si>
    <t>206665682116</t>
  </si>
  <si>
    <t>07271074000292</t>
  </si>
  <si>
    <t>DAMACEL TRANSPORTES LTDA</t>
  </si>
  <si>
    <t>54-98164-0174</t>
  </si>
  <si>
    <t>logistica@damacel.com.br; logistica2@damacel.com.br; financeirodamacel@gmail.com;</t>
  </si>
  <si>
    <t>AV JUSCELINO KUBITSCHEK DE OLIVEIRA, 75 - B. MONTE CLARO</t>
  </si>
  <si>
    <t>VACARIA</t>
  </si>
  <si>
    <t>95200-000</t>
  </si>
  <si>
    <t>07.271.074/0002-92</t>
  </si>
  <si>
    <t>154/0096820</t>
  </si>
  <si>
    <t>81800849000222</t>
  </si>
  <si>
    <t>81.800.849/0002-22</t>
  </si>
  <si>
    <t>24169842</t>
  </si>
  <si>
    <t>MIBRE TRANSPORTES LTDA</t>
  </si>
  <si>
    <t>MIBRE TRANSPORTES</t>
  </si>
  <si>
    <t>ANDRE PERSIO</t>
  </si>
  <si>
    <t>(41) 3666-9737 - 41 98403-5235</t>
  </si>
  <si>
    <t>mibretransportes@hotmail.com;</t>
  </si>
  <si>
    <t>SUB CONTRATADA TB</t>
  </si>
  <si>
    <t>RUA PERNAMBUCO, 630 - CAMPO PEQUENO - COLOMBO - PR - CEP:83404250</t>
  </si>
  <si>
    <t>COLOMBO</t>
  </si>
  <si>
    <t>83404250</t>
  </si>
  <si>
    <t>24.169.842/0001-30</t>
  </si>
  <si>
    <t>9071770505</t>
  </si>
  <si>
    <t>50468812</t>
  </si>
  <si>
    <t>CARLOS BRITO</t>
  </si>
  <si>
    <t>(11) 99463-1558</t>
  </si>
  <si>
    <t>carlos.brito@alphabr.com.br;</t>
  </si>
  <si>
    <t>COTIA</t>
  </si>
  <si>
    <t>06716580</t>
  </si>
  <si>
    <t>50.468.812/0001-34</t>
  </si>
  <si>
    <t>278578439117</t>
  </si>
  <si>
    <t>44296501</t>
  </si>
  <si>
    <t>WGS TRANSPORTES LTDA</t>
  </si>
  <si>
    <t>WAGNER</t>
  </si>
  <si>
    <t>(11) 8383-3908</t>
  </si>
  <si>
    <t>wagnersolidade@gmail.com;</t>
  </si>
  <si>
    <t>01.310-910</t>
  </si>
  <si>
    <t>44.296.501/0001-32</t>
  </si>
  <si>
    <t>133522327110</t>
  </si>
  <si>
    <t>42597669</t>
  </si>
  <si>
    <t>JEOVA JIREH LOGISTICA BR LTDA</t>
  </si>
  <si>
    <t>ZAMED LOG</t>
  </si>
  <si>
    <t>WASHINGTON</t>
  </si>
  <si>
    <t>(32) 3215-0698</t>
  </si>
  <si>
    <t>washington.noe@zamed.com.br; logisticaemfoco_comercialsp@outlook.com;</t>
  </si>
  <si>
    <t>BR - 040, KM 783 GALPAO1 105 - SÃO PEDRO - JUIZ DE FORA - MG- CEP: 36039080</t>
  </si>
  <si>
    <t>JUIZ DE FORA</t>
  </si>
  <si>
    <t>36039080</t>
  </si>
  <si>
    <t>42.597.669/0001-52</t>
  </si>
  <si>
    <t>004087575.00-3</t>
  </si>
  <si>
    <t>07063666</t>
  </si>
  <si>
    <t>VINICIUS GUSTAVO CARBONO MARQUES DA SILVA</t>
  </si>
  <si>
    <t>DANIELE</t>
  </si>
  <si>
    <t>(19) 99766-6930</t>
  </si>
  <si>
    <t>daniele@vm.log.br;</t>
  </si>
  <si>
    <t>AV TORQUATO TAPAJOS, 7503 - SALA 2 - C LOTE 12 GALPAO2 - TARUMA - MANAUS - AM - CEP:</t>
  </si>
  <si>
    <t>69.041-025</t>
  </si>
  <si>
    <t>07.063.666/0001-38</t>
  </si>
  <si>
    <t>54373433</t>
  </si>
  <si>
    <t>30153999</t>
  </si>
  <si>
    <t>VALUE TRANSPORTE LOGISTICA LTDA</t>
  </si>
  <si>
    <t>Jean Flavio de Nere Lira</t>
  </si>
  <si>
    <t>(11) 94160-4351</t>
  </si>
  <si>
    <t>operacional@valuelogistica.com.br;</t>
  </si>
  <si>
    <t>AV PORTUARIA, S/N  - BAIRRO SUAPE - CIDADE IPOJUCA - PE - CEP:</t>
  </si>
  <si>
    <t>IPOJUCA</t>
  </si>
  <si>
    <t>55.594-900</t>
  </si>
  <si>
    <t>30.153.999/0002-50</t>
  </si>
  <si>
    <t>79622402</t>
  </si>
  <si>
    <t>82125618000495</t>
  </si>
  <si>
    <t>RODOVIARIO MONTE SERENO LTDA</t>
  </si>
  <si>
    <t>ROD LUIZ GONZAGA KM 41,12 - REDENCAO - CIDADE VITORIA DE SANTO ANTAO - PE - CEP:55.612-015</t>
  </si>
  <si>
    <t>VITORIA DE SANTO ANTAO</t>
  </si>
  <si>
    <t>55.612-015</t>
  </si>
  <si>
    <t>82.125.618/0004-95</t>
  </si>
  <si>
    <t>046261761</t>
  </si>
  <si>
    <t>09215178</t>
  </si>
  <si>
    <t>operacionalsp@ndstransportes.com.br; negledson@ndstransportes.com.br; NEULI.AGILIDADE@YAHOO.COM.BR;  jcesar@dunestransportes.com.br; operacional@dunestransportes.com.br; manutencao@ndstransportes.com.br;</t>
  </si>
  <si>
    <t>R BERNARDINO BERTOLLOTTI, 170 - JARDIM JARAGUÁ - SÃO PAULO - SP</t>
  </si>
  <si>
    <t>05.265-110</t>
  </si>
  <si>
    <t>09.215.178/0001-24</t>
  </si>
  <si>
    <t>149900975110</t>
  </si>
  <si>
    <t>13427362</t>
  </si>
  <si>
    <t>LOGTIME SERVICOS LOGISTICOS DE TRANSPORTE LTDA</t>
  </si>
  <si>
    <t>LUCIENE VICTOR</t>
  </si>
  <si>
    <t>(21) 96490-4165</t>
  </si>
  <si>
    <t>financeiro@logtime.net.br; rmc@dominioboxe.com.br;</t>
  </si>
  <si>
    <t>EST DOS BANDEIRANTES, 23303 - VARGEM GRANDE - LOJ D - RIO DE JANEIRO - RJ - CEP:22.785-091</t>
  </si>
  <si>
    <t>RIO DE JANEIRO</t>
  </si>
  <si>
    <t>22.785-091</t>
  </si>
  <si>
    <t>13.427.362/0001-05</t>
  </si>
  <si>
    <t>11921132</t>
  </si>
  <si>
    <t>13631347</t>
  </si>
  <si>
    <t>LOG20 LOGISTICA S/A</t>
  </si>
  <si>
    <t>CLAUDIO GALVAN</t>
  </si>
  <si>
    <t>11-96588-8297 / (49) 98807-8639</t>
  </si>
  <si>
    <t>claudio@log20.com.br; rogerio.gomes@log20.com.br; neivandro@log20.com.br;</t>
  </si>
  <si>
    <t>GOLD 1439839 - AP 3010037607</t>
  </si>
  <si>
    <t>AVENIDA PAULISTA, 2064 - BELA VISTA - SÃO PAULO - SP - CEP: 01.310-928</t>
  </si>
  <si>
    <t>01.310-928</t>
  </si>
  <si>
    <t>13.631.347/0014-07</t>
  </si>
  <si>
    <t>127543628115</t>
  </si>
  <si>
    <t>22417295</t>
  </si>
  <si>
    <t>LML TRANSPORTES ESPECIAIS LTDA</t>
  </si>
  <si>
    <t>Luiz Marcio Martins Rosado</t>
  </si>
  <si>
    <t>(11) 99621-5521</t>
  </si>
  <si>
    <t>gabrielle.lubatransportes@gmail.com;</t>
  </si>
  <si>
    <t>R PRETORIA, 805 - VILA FORMOSA - SÃO PAULO - SP - CEP:03.416-000</t>
  </si>
  <si>
    <t>03.416-000</t>
  </si>
  <si>
    <t>22.417.295/0001-39</t>
  </si>
  <si>
    <t>144565157111</t>
  </si>
  <si>
    <t>04948785</t>
  </si>
  <si>
    <t>GLOBAL FREIGHT - AGENCIAMENTO DE CARGA LTDA</t>
  </si>
  <si>
    <t>Fabiano Reis</t>
  </si>
  <si>
    <t>(13) 3212-9101</t>
  </si>
  <si>
    <t>fabiano@globalfreight.com.br; lima@globalfreight.com.br;</t>
  </si>
  <si>
    <t>R AMADOR BUENO, 333 -ANDAR 13 BLOCO B SALA 1315 - CENTRO - SANTOS - SP - CEP: 11.013-151</t>
  </si>
  <si>
    <t>11.013-151</t>
  </si>
  <si>
    <t>04.948.785/0001-80</t>
  </si>
  <si>
    <t>633593831110</t>
  </si>
  <si>
    <t>40261035</t>
  </si>
  <si>
    <t>BRASIL WEB TRANSPORTES E LOGISTICA S/A</t>
  </si>
  <si>
    <t>BRASIL WEB</t>
  </si>
  <si>
    <t>(11) 3135-0476 / (11) 2429-9495 / (19) 3500-1465</t>
  </si>
  <si>
    <t>contato@brasilweb.log.br;</t>
  </si>
  <si>
    <t>R ALFREDO VIEIRA ALVES, 262 - CAMPINAS - SP</t>
  </si>
  <si>
    <t>13.069-131</t>
  </si>
  <si>
    <t>40.261.035/0001-07</t>
  </si>
  <si>
    <t>122618328111</t>
  </si>
  <si>
    <t>31022966</t>
  </si>
  <si>
    <t>ENGELUCAS SERVICOS ADMINISTRATIVOS LTDA</t>
  </si>
  <si>
    <t>SANTO ANDRE</t>
  </si>
  <si>
    <t>31.022.966/0001-53</t>
  </si>
  <si>
    <t>150.362.110.11</t>
  </si>
  <si>
    <t>00947027</t>
  </si>
  <si>
    <t>TRANSCOL TRANSPORTES E LOGISTICA</t>
  </si>
  <si>
    <t>RICARDO RISSI</t>
  </si>
  <si>
    <t>(64) 3621-0234 / 98213-0642</t>
  </si>
  <si>
    <t>diretoria@transcolgo.com.br; logistica@ricotransporteselogistica.com.br; diretoria@ricologisticaetransportes.com.br;</t>
  </si>
  <si>
    <t>direto pelo Carrefour</t>
  </si>
  <si>
    <t>AREA RURAL DE RIO VERDE, S/N - KM 396 A ESQUERDA - RIO VERDE - GO CEP: 75913899</t>
  </si>
  <si>
    <t>RIO VERDE</t>
  </si>
  <si>
    <t>75913899</t>
  </si>
  <si>
    <t>00.947.027/0001-96</t>
  </si>
  <si>
    <t>103511270</t>
  </si>
  <si>
    <t>17.83487</t>
  </si>
  <si>
    <t>TR VITORIA TRANSPORTES LTDA</t>
  </si>
  <si>
    <t>ROSENILDO</t>
  </si>
  <si>
    <t>(47) 8899-2346</t>
  </si>
  <si>
    <t>JREZINI@JREZINI.COM.BR;</t>
  </si>
  <si>
    <t>RUA HERCILIO LUZ, 146 - BOX 03 - CIDADE BRUSQUE - SC - CEP: 88350300</t>
  </si>
  <si>
    <t>BRUSQUE</t>
  </si>
  <si>
    <t>88350300</t>
  </si>
  <si>
    <t>17.283.487/0001-60</t>
  </si>
  <si>
    <t>263059120</t>
  </si>
  <si>
    <t>08739487695</t>
  </si>
  <si>
    <t>FABIO LUIZ RODRIGUES DA SILVA</t>
  </si>
  <si>
    <t>FABIO LUIZ</t>
  </si>
  <si>
    <t>31-99391-9263</t>
  </si>
  <si>
    <t>claudinei.ld.moreira@outlook.com;</t>
  </si>
  <si>
    <t>32043040</t>
  </si>
  <si>
    <t>087.394.876-95</t>
  </si>
  <si>
    <t>48075273</t>
  </si>
  <si>
    <t>E. MARQUES &amp; MARQUES NEGOCIO LTDA</t>
  </si>
  <si>
    <t>EDUARDO GABRIEL MARQUES</t>
  </si>
  <si>
    <t>41-991931435</t>
  </si>
  <si>
    <t>Rua Jacob Fedalto 372 - Estancia Pinhais - Pinhais PR -</t>
  </si>
  <si>
    <t>83323-100</t>
  </si>
  <si>
    <t>48.075.273/0001-21</t>
  </si>
  <si>
    <t>91037163-03</t>
  </si>
  <si>
    <t>53458759</t>
  </si>
  <si>
    <t>VICTOR</t>
  </si>
  <si>
    <t>(19) 9819-2635</t>
  </si>
  <si>
    <t>comercial@tixlog.com.br;</t>
  </si>
  <si>
    <t>AVENIDA WALDYR BEIRA - AMPARO - SP - CEP: 13904452</t>
  </si>
  <si>
    <t>AMPARO</t>
  </si>
  <si>
    <t>13904452</t>
  </si>
  <si>
    <t>53.458.759/0001-89</t>
  </si>
  <si>
    <t>168188497117</t>
  </si>
  <si>
    <t>01014891965</t>
  </si>
  <si>
    <t>ERISON DE OLIVEIRA</t>
  </si>
  <si>
    <t>47 9207-5550</t>
  </si>
  <si>
    <t>erisondeoliveiral@gmail.com;</t>
  </si>
  <si>
    <t>BLUMENAU - SC - CEP: 89058010</t>
  </si>
  <si>
    <t>BLUMENAU</t>
  </si>
  <si>
    <t>89058010</t>
  </si>
  <si>
    <t>010.148.919-65</t>
  </si>
  <si>
    <t>75813923</t>
  </si>
  <si>
    <t>MAGNABOSCO COMERCIO E TRANSPORTES LTDA</t>
  </si>
  <si>
    <t>49 35251194 / 49 988021704</t>
  </si>
  <si>
    <t>alvaro.kangerski@transmagnabosco.com.br; rodrigo.ortega@transmagnabosco.com.br; guilherme.magnabosco@transmagnabosco.com.br; faturamento@transmagnabosco.com.br; contasareceber@transmagnabosco.com.br; maicon.amaral@transmagnabosco.com.br;</t>
  </si>
  <si>
    <t>Rua Severiano Guerreiro, 1238, Catanduvas - SC, 89.670-000</t>
  </si>
  <si>
    <t>CATANDUVAS</t>
  </si>
  <si>
    <t>89.670-000</t>
  </si>
  <si>
    <t>75.813.923/0001-61</t>
  </si>
  <si>
    <t>17315166</t>
  </si>
  <si>
    <t>FRANCISCO DAS CHAGAS SILVA DE SOUSA</t>
  </si>
  <si>
    <t>NETO TRANSPORTES</t>
  </si>
  <si>
    <t>(41) 98840-9658</t>
  </si>
  <si>
    <t>netotransportes@outlook.com;</t>
  </si>
  <si>
    <t>RNTRC: 046465101 - CPF: 522.774.533-15</t>
  </si>
  <si>
    <t>RUA RAYMUNDO CAMARGO MUNHOZ, 92 - UMBARÁ - CURITIBA - PR - CEP: 81930-628</t>
  </si>
  <si>
    <t>UMBARA</t>
  </si>
  <si>
    <t>81930-628</t>
  </si>
  <si>
    <t>17.315.166/0001-08</t>
  </si>
  <si>
    <t>02481431405</t>
  </si>
  <si>
    <t>MARCIO LIRA DE ARAUJO</t>
  </si>
  <si>
    <t>MARCIO</t>
  </si>
  <si>
    <t>(81) 98272-4533</t>
  </si>
  <si>
    <t>marciolira185@gmail.com;</t>
  </si>
  <si>
    <t>RUA PALMEIRA, 97 - LOTE 92 - JABOATAO DOS GUARARAPES - PE -54000000</t>
  </si>
  <si>
    <t>54000000</t>
  </si>
  <si>
    <t>024.814.314-05</t>
  </si>
  <si>
    <t>57874673</t>
  </si>
  <si>
    <t>RICO TRANSPORTES E LOGISTICA LTDA</t>
  </si>
  <si>
    <t>62 98213 0642</t>
  </si>
  <si>
    <t>diretoria@ricologisticaetransportes.com.br;</t>
  </si>
  <si>
    <t>Rodovia Br-060, S/N - Sala 01 Km 394 - Setor Industrial I  -  Rio Verde - SC</t>
  </si>
  <si>
    <t>75905-025</t>
  </si>
  <si>
    <t>57.874.673/0001-98</t>
  </si>
  <si>
    <t>52277453315</t>
  </si>
  <si>
    <t>522.774.533-15</t>
  </si>
  <si>
    <t>21508200</t>
  </si>
  <si>
    <t>TND TRANSPORTE LTDA</t>
  </si>
  <si>
    <t>11-97668-1111</t>
  </si>
  <si>
    <t>daniel@tnd.net.br;</t>
  </si>
  <si>
    <t>21.508.200/0001-20</t>
  </si>
  <si>
    <t>30361401825</t>
  </si>
  <si>
    <t>ZACARIAS OLIVEIRA BISPO</t>
  </si>
  <si>
    <t>ZACARIAS / JONATAN</t>
  </si>
  <si>
    <t>11-94786-9194 / (73) 99813-5700 / 77-99114-2600</t>
  </si>
  <si>
    <t>JAGUAQUARA - BA - CEP: 45345000</t>
  </si>
  <si>
    <t>303.614.018-25</t>
  </si>
  <si>
    <t>48150604</t>
  </si>
  <si>
    <t>BBR AGROLOG LTDA</t>
  </si>
  <si>
    <t>(11) 1589-3715</t>
  </si>
  <si>
    <t>FINANCEIRO@BBRAGROLOG.COM;</t>
  </si>
  <si>
    <t>Nova São Paulo, 410 - ITAPEVI - SP</t>
  </si>
  <si>
    <t>ITAPEVI</t>
  </si>
  <si>
    <t>06.696-100</t>
  </si>
  <si>
    <t>48.150.604/0001-40</t>
  </si>
  <si>
    <t>35132579884</t>
  </si>
  <si>
    <t>JOHNNY SILVA LIMA</t>
  </si>
  <si>
    <t>(11) 96044-0809</t>
  </si>
  <si>
    <t>PIS: 207.11628.27-5 - RG: 44544264</t>
  </si>
  <si>
    <t>Fragata Constituição, 542 - SÃO PAULO - SP</t>
  </si>
  <si>
    <t>351.325.798-84</t>
  </si>
  <si>
    <t>12230399</t>
  </si>
  <si>
    <t>VINDIMA TRANSPORTES LTDA</t>
  </si>
  <si>
    <t>vindima@vindimaveiculos.com.br</t>
  </si>
  <si>
    <t>12.230.399/0001-86</t>
  </si>
  <si>
    <t>34719208</t>
  </si>
  <si>
    <t>CONCEITTO TRANSPORTES RODOVIARIOS LTDA</t>
  </si>
  <si>
    <t>ivan@conceittotransportes.com.br</t>
  </si>
  <si>
    <t>34.719.208/0001-87</t>
  </si>
  <si>
    <t>ketilin-nascimento@bol.com.br</t>
  </si>
  <si>
    <t>35171921806</t>
  </si>
  <si>
    <t>MATEUS COUTO ROSA DOS SANTOS</t>
  </si>
  <si>
    <t>mateuscouto@gmail.com;</t>
  </si>
  <si>
    <t>351.719.218-06</t>
  </si>
  <si>
    <t>53268460</t>
  </si>
  <si>
    <t>ANTONIO CARLOS TELLINI</t>
  </si>
  <si>
    <t>amandaalbino@transtellini.com.br;</t>
  </si>
  <si>
    <t>05.326.846/0001-73</t>
  </si>
  <si>
    <t>37256165</t>
  </si>
  <si>
    <t>INACIO TRANSPORTES SOROCABA LTDA</t>
  </si>
  <si>
    <t>inaciotransportessorocaba@hotmail.com;</t>
  </si>
  <si>
    <t>37.256.165/0001-39</t>
  </si>
  <si>
    <t>30222011</t>
  </si>
  <si>
    <t>GOLDEN TRANSPORTES LTDA</t>
  </si>
  <si>
    <t>goldentransp@gmail.com;</t>
  </si>
  <si>
    <t>30.222.011/0001-87</t>
  </si>
  <si>
    <t>54860883</t>
  </si>
  <si>
    <t>FIND TRACKER LTDA</t>
  </si>
  <si>
    <t>brenno@findtracker.com.br ; josue@bhnconsultoria.com.br; operacoes@findtracker.com.br;</t>
  </si>
  <si>
    <t>54.860.883/0001-39</t>
  </si>
  <si>
    <t>26161765</t>
  </si>
  <si>
    <t>ROSELI BERSAN FERNANDES</t>
  </si>
  <si>
    <t>CELSO</t>
  </si>
  <si>
    <t>19-99655-1363</t>
  </si>
  <si>
    <t>rbfinjecaodiesel@hotmail.com;</t>
  </si>
  <si>
    <t>AVENIDA BRASIL, 673 - Bairro: JARDIM NOVA ARARAS - ARARAS - SP</t>
  </si>
  <si>
    <t>ARARAS</t>
  </si>
  <si>
    <t>13.601-270</t>
  </si>
  <si>
    <t>26.161.765/0001-05</t>
  </si>
  <si>
    <t>182.191.419.110</t>
  </si>
  <si>
    <t>35420787</t>
  </si>
  <si>
    <t>ELAINE SANCHES</t>
  </si>
  <si>
    <t>35.420.787/0001-25</t>
  </si>
  <si>
    <t>16941799</t>
  </si>
  <si>
    <t>VIDAL LOGISTICA E TRANSPORTE SA</t>
  </si>
  <si>
    <t>VIDAL.CONTABILIDADE@TRANSVIDAL.COM.BR;</t>
  </si>
  <si>
    <t>16.941.799/0001-50</t>
  </si>
  <si>
    <t>96685697091</t>
  </si>
  <si>
    <t>DENIS CAMILLO DA SILVA</t>
  </si>
  <si>
    <t>966.856.970-91</t>
  </si>
  <si>
    <t>13776652</t>
  </si>
  <si>
    <t>CARVAS TRANSPORTES LTDA EPP</t>
  </si>
  <si>
    <t>1 EM ABRIL</t>
  </si>
  <si>
    <t>13.776.652/0001-64</t>
  </si>
  <si>
    <t>10546589430</t>
  </si>
  <si>
    <t>ALEX DE FRANCA MARQUES</t>
  </si>
  <si>
    <t>alexmarques.1993@gmail.com</t>
  </si>
  <si>
    <t>105.465.894-30</t>
  </si>
  <si>
    <t>89199723468</t>
  </si>
  <si>
    <t>JANIO CRISPINO DE SENA</t>
  </si>
  <si>
    <t>jcsenatransp@gmail.com;</t>
  </si>
  <si>
    <t>891.997.234-68</t>
  </si>
  <si>
    <t>7476860500</t>
  </si>
  <si>
    <t>JOSE VINICIUS PRADO PENA</t>
  </si>
  <si>
    <t>1 CARGA MAIO</t>
  </si>
  <si>
    <t>074.768.605-00</t>
  </si>
  <si>
    <t>5705858485</t>
  </si>
  <si>
    <t>WAGNER HENRIQUE RIBEIRO DA SILVA</t>
  </si>
  <si>
    <t>NÃO TEM HISTORICO DE CARGA</t>
  </si>
  <si>
    <t>057.058.584-85</t>
  </si>
  <si>
    <t>14387593806</t>
  </si>
  <si>
    <t>CARLOS EDUARDO VALENCA DA SILVA</t>
  </si>
  <si>
    <t>CARLOS</t>
  </si>
  <si>
    <t>(11) 98983-4480</t>
  </si>
  <si>
    <t>rubia_mbach@hotmail.com;</t>
  </si>
  <si>
    <t>VÁRIAS CARGAS</t>
  </si>
  <si>
    <t>143.875.938-06</t>
  </si>
  <si>
    <t>54990665</t>
  </si>
  <si>
    <t>DIANA TOLEDO RODRIGUES</t>
  </si>
  <si>
    <t>Leniltog@hotmail.com;</t>
  </si>
  <si>
    <t>54.990.665/0001-19</t>
  </si>
  <si>
    <t>23594450</t>
  </si>
  <si>
    <t>UNIAO MULTIMODAL OTM LTDA</t>
  </si>
  <si>
    <t>JULIO CEZAR</t>
  </si>
  <si>
    <t>81-98815066</t>
  </si>
  <si>
    <t>julio@uniaomultimodal.com.br;</t>
  </si>
  <si>
    <t>2 MAIO E JUNHO</t>
  </si>
  <si>
    <t>02.359.445/0001-98</t>
  </si>
  <si>
    <t>34533812</t>
  </si>
  <si>
    <t>ANTARES SOLUCOES EM LOGISTICAS LTDA</t>
  </si>
  <si>
    <t>34.533.812/0001-14</t>
  </si>
  <si>
    <t>8540589400</t>
  </si>
  <si>
    <t>JOVADISSON DOS SANTOS ARAUJO</t>
  </si>
  <si>
    <t>jovadisson@hotmail.com</t>
  </si>
  <si>
    <t>085.405.894-00</t>
  </si>
  <si>
    <t>8110478735</t>
  </si>
  <si>
    <t>JORGE LUIZ SIQUEIRA PEREIRA</t>
  </si>
  <si>
    <t>4 CARGAS ULTIMA MAIO</t>
  </si>
  <si>
    <t>081.104.787-35</t>
  </si>
  <si>
    <t>10400192420</t>
  </si>
  <si>
    <t>WILSON PEREIRA DA SILVA</t>
  </si>
  <si>
    <t>WILSON</t>
  </si>
  <si>
    <t>81-7909-9069</t>
  </si>
  <si>
    <t>kilmacristinapereira@gmail.com;</t>
  </si>
  <si>
    <t>104.001.924-20</t>
  </si>
  <si>
    <t>6509128454</t>
  </si>
  <si>
    <t>JOSE CARLOS XAVIER DE BARROS FILHO</t>
  </si>
  <si>
    <t>065.091.284-54</t>
  </si>
  <si>
    <t>93357070</t>
  </si>
  <si>
    <t>FALCON CONSULTORIA ADUANEIRA E LOGISTICA LTDA</t>
  </si>
  <si>
    <t>1 EM MAIO</t>
  </si>
  <si>
    <t>09.335.707/0001-23</t>
  </si>
  <si>
    <t>12596927799</t>
  </si>
  <si>
    <t>Diego Santos Da Silva</t>
  </si>
  <si>
    <t>3 CARGAS EM MAIO</t>
  </si>
  <si>
    <t>125.969.277-99</t>
  </si>
  <si>
    <t>6047252486</t>
  </si>
  <si>
    <t>Moab Alves Matias</t>
  </si>
  <si>
    <t>1 CARGA EM MAIO</t>
  </si>
  <si>
    <t>060.472.524-86</t>
  </si>
  <si>
    <t>13780638</t>
  </si>
  <si>
    <t>RARIDADE TRANSPORTES E LOCACOES LTDA</t>
  </si>
  <si>
    <t>TOMMAZ</t>
  </si>
  <si>
    <t>(81) 98703-1502 / (81) 98802-8635</t>
  </si>
  <si>
    <t>mtommaz@gmail.com; adm@raridadedistribuidora.com.br;</t>
  </si>
  <si>
    <t>Imbiribeira</t>
  </si>
  <si>
    <t>51200-130</t>
  </si>
  <si>
    <t>13.780.638/0001-34</t>
  </si>
  <si>
    <t>0444131-14</t>
  </si>
  <si>
    <t>69800545468</t>
  </si>
  <si>
    <t>FRED MARCIO FELICIANO DA SILVA</t>
  </si>
  <si>
    <t>fredmarcio.mundial@gmail.com</t>
  </si>
  <si>
    <t>698.005.454-68</t>
  </si>
  <si>
    <t>4963966336</t>
  </si>
  <si>
    <t>Maria Aparecida de Jesus</t>
  </si>
  <si>
    <t>5 CARGAS ULTIMA MAIO</t>
  </si>
  <si>
    <t>049.639.663-36</t>
  </si>
  <si>
    <t>93485379468</t>
  </si>
  <si>
    <t>DANIEL LUIZ COSTA</t>
  </si>
  <si>
    <t>ancora.oleo@gmail.com</t>
  </si>
  <si>
    <t>1 CARGA EM ABRIL</t>
  </si>
  <si>
    <t>934.853.794-68</t>
  </si>
  <si>
    <t>45038759491</t>
  </si>
  <si>
    <t>450.387.594-91</t>
  </si>
  <si>
    <t>42749994837</t>
  </si>
  <si>
    <t>RAFAEL TELES DE OLIVEIRA SILVA</t>
  </si>
  <si>
    <t>RAFAEL TELES DE OLIVEIRA SILVA (ONIX)</t>
  </si>
  <si>
    <t>RAFALE TELES</t>
  </si>
  <si>
    <t>1198310-0091</t>
  </si>
  <si>
    <t>logistica.onix@gmail.com;</t>
  </si>
  <si>
    <t>SUB CONTRATADO TB</t>
  </si>
  <si>
    <t>VÁRIAS CARGAS CDA</t>
  </si>
  <si>
    <t>RUA BAHIA, 153 - ROCHDALE - OSASCO - CEP:06223-170</t>
  </si>
  <si>
    <t>06223-170s</t>
  </si>
  <si>
    <t>427.499.948-37</t>
  </si>
  <si>
    <t>83031456068</t>
  </si>
  <si>
    <t>GUILHERME FERREIRA PENTEADO</t>
  </si>
  <si>
    <t>830.314.560-68</t>
  </si>
  <si>
    <t>18425036852</t>
  </si>
  <si>
    <t>QUEILA DIANE ROMAGNOLI RODRIGUES</t>
  </si>
  <si>
    <t>VÁRIAS CARGAS PTSP</t>
  </si>
  <si>
    <t>184.250.368-52</t>
  </si>
  <si>
    <t>13071187807</t>
  </si>
  <si>
    <t>CARLA DANTAS MARQUEZINI</t>
  </si>
  <si>
    <t>130.711.878-07</t>
  </si>
  <si>
    <t>66464595687</t>
  </si>
  <si>
    <t>RUBENS ANTONIO RODRIGUES DE MELO</t>
  </si>
  <si>
    <t>RUBENS</t>
  </si>
  <si>
    <t>(35) 99941-7836</t>
  </si>
  <si>
    <t>r999417836@gmail.com;</t>
  </si>
  <si>
    <t>Perdões, 252 - ANDAR 1  - PERDOES - MG</t>
  </si>
  <si>
    <t>PERDOES</t>
  </si>
  <si>
    <t>37260000</t>
  </si>
  <si>
    <t>664.645.956-87</t>
  </si>
  <si>
    <t>47249670</t>
  </si>
  <si>
    <t>LOGISTICA OBJETIVA LTDA</t>
  </si>
  <si>
    <t>Adm@transdeziderio.com</t>
  </si>
  <si>
    <t>04.724.967/0001-77</t>
  </si>
  <si>
    <t>51588270</t>
  </si>
  <si>
    <t>TACLOG TRANSPORTES LTDA</t>
  </si>
  <si>
    <t>Tac_transportes@hotmail.com.br</t>
  </si>
  <si>
    <t>2 EM MARÇO</t>
  </si>
  <si>
    <t>51.588.270/0001-04</t>
  </si>
  <si>
    <t>66909090349</t>
  </si>
  <si>
    <t>RENNATA KELLY GOMES SILVA</t>
  </si>
  <si>
    <t>familiashow2018@gmail.com</t>
  </si>
  <si>
    <t>669.090.903-49</t>
  </si>
  <si>
    <t>15568828822</t>
  </si>
  <si>
    <t>MICHEL EDUARDO TEIXEIRA MONTONI</t>
  </si>
  <si>
    <t>155.688.288-22</t>
  </si>
  <si>
    <t>51986744949</t>
  </si>
  <si>
    <t>JOAO PIRES DE OLIVEIRA FILHO</t>
  </si>
  <si>
    <t>JOÃO</t>
  </si>
  <si>
    <t>11-91222-8584</t>
  </si>
  <si>
    <t>fjstrans@gmail.com;</t>
  </si>
  <si>
    <t>519.867.449-49</t>
  </si>
  <si>
    <t>16932857898</t>
  </si>
  <si>
    <t>Sidney Dos Santos Rodrigues</t>
  </si>
  <si>
    <t>Sidney</t>
  </si>
  <si>
    <t>VARIAS CARGAS PTSP</t>
  </si>
  <si>
    <t>169.328.578-98</t>
  </si>
  <si>
    <t>36134712</t>
  </si>
  <si>
    <t>RODOTECH TRANSPORTES E LOGISTICA LTDA</t>
  </si>
  <si>
    <t>ISMALEY</t>
  </si>
  <si>
    <t>47-9938-7626</t>
  </si>
  <si>
    <t>Fieltransportes2020@gmail.com; rodotech@rodotechtrasportes.com.br;</t>
  </si>
  <si>
    <t>1 EM MARÇO</t>
  </si>
  <si>
    <t>36.134.712/0001-40</t>
  </si>
  <si>
    <t>26015422</t>
  </si>
  <si>
    <t>FERNANDO BENEDITO DA SILVA</t>
  </si>
  <si>
    <t>FERNANDINHU.JC@GMAIL.COM</t>
  </si>
  <si>
    <t>7 ESTE ANO</t>
  </si>
  <si>
    <t>26.015.422/0001-24</t>
  </si>
  <si>
    <t>7595510732</t>
  </si>
  <si>
    <t>ALESSANDRA ALMEIDA COUTO PREIRA DA SILVA</t>
  </si>
  <si>
    <t>5 ATÉ MAIO</t>
  </si>
  <si>
    <t>075.955.107-32</t>
  </si>
  <si>
    <t>4849039693</t>
  </si>
  <si>
    <t>ALISON CARLOS MOREIRA</t>
  </si>
  <si>
    <t>048.490.396-93</t>
  </si>
  <si>
    <t>8448871456</t>
  </si>
  <si>
    <t>JAILSON DA COSTA OLIVEIRA</t>
  </si>
  <si>
    <t>084.488.714-56</t>
  </si>
  <si>
    <t>26948176020</t>
  </si>
  <si>
    <t>LUIS PAULO KINGESKI</t>
  </si>
  <si>
    <t>LUIS</t>
  </si>
  <si>
    <t>48-9607-8532</t>
  </si>
  <si>
    <t>Lpkingeski@gmail.com;</t>
  </si>
  <si>
    <t>PALHOÇA</t>
  </si>
  <si>
    <t>269.481.760-20</t>
  </si>
  <si>
    <t>28262366875</t>
  </si>
  <si>
    <t>DANIEL ALVES DA SILVA</t>
  </si>
  <si>
    <t>282.623.668-75</t>
  </si>
  <si>
    <t>33112501</t>
  </si>
  <si>
    <t>ANDERSON LUIS DRESCH LTDA</t>
  </si>
  <si>
    <t>1 e transbordada</t>
  </si>
  <si>
    <t>33.112.501/0001-19</t>
  </si>
  <si>
    <t>64830977000</t>
  </si>
  <si>
    <t>MARCOS JULIANO DE SOUZA BALDO</t>
  </si>
  <si>
    <t>marcosjulianobaldo1@gmail.com</t>
  </si>
  <si>
    <t>648.309.770-00</t>
  </si>
  <si>
    <t>88486280</t>
  </si>
  <si>
    <t>AC &amp; M PROMOCOES LTDA</t>
  </si>
  <si>
    <t>marciojobas@hotmail.com</t>
  </si>
  <si>
    <t>08.848.628/0001-53</t>
  </si>
  <si>
    <t>2744573426</t>
  </si>
  <si>
    <t>ROGERIO RONALDO RIBEIRO CAMPOS</t>
  </si>
  <si>
    <t>027.445.734-26</t>
  </si>
  <si>
    <t>94855145572</t>
  </si>
  <si>
    <t>WAGNER FERRAZ NUNES</t>
  </si>
  <si>
    <t>wferraznunes@bol.com.br</t>
  </si>
  <si>
    <t>VARIAS CARGAS BA</t>
  </si>
  <si>
    <t>948.551.455-72</t>
  </si>
  <si>
    <t>33838001800</t>
  </si>
  <si>
    <t>NELSON XAVIER NETO</t>
  </si>
  <si>
    <t>nelsonxavierneto@gmail.com</t>
  </si>
  <si>
    <t>2 CARGAS 1 EM DEZ E 1 EM MARÇO ( TAC FÁBIO ALVES CORDEIRO)</t>
  </si>
  <si>
    <t>338.380.018-00</t>
  </si>
  <si>
    <t>45178988</t>
  </si>
  <si>
    <t>MRJ MODAL LTDA</t>
  </si>
  <si>
    <t>comercial@mrjtransportes.com.br</t>
  </si>
  <si>
    <t>VÁRIAS ATÉ ABRIL</t>
  </si>
  <si>
    <t>45.178.988/0001-11</t>
  </si>
  <si>
    <t>8566505441</t>
  </si>
  <si>
    <t>Anderson Lennon da Silva Menezes</t>
  </si>
  <si>
    <t>085.665.054-41</t>
  </si>
  <si>
    <t>42974680</t>
  </si>
  <si>
    <t>PETRA TRANSPORTES LTDA</t>
  </si>
  <si>
    <t>42.974.680/0001-94</t>
  </si>
  <si>
    <t>51512260</t>
  </si>
  <si>
    <t>EXPRESSO MINAS FRIOS LTDA.</t>
  </si>
  <si>
    <t>luiz@emflogistica.com.br</t>
  </si>
  <si>
    <t>05.151.226/0001-07</t>
  </si>
  <si>
    <t>4629166505</t>
  </si>
  <si>
    <t>LEANDRO FARIAS DOS SANTOS</t>
  </si>
  <si>
    <t>046.291.665-05</t>
  </si>
  <si>
    <t>1637811500</t>
  </si>
  <si>
    <t>Reinaldo Aragão Dos Santos</t>
  </si>
  <si>
    <t>VÁRIAS CARGAS EM SALVADOR</t>
  </si>
  <si>
    <t>016.378.115-00</t>
  </si>
  <si>
    <t>1825315469</t>
  </si>
  <si>
    <t>RENATO FIDELES DE MELO</t>
  </si>
  <si>
    <t>renatofidelis.transp@gmail.com</t>
  </si>
  <si>
    <t>018.253.154-69</t>
  </si>
  <si>
    <t>6506525843</t>
  </si>
  <si>
    <t>Pedro da Silva</t>
  </si>
  <si>
    <t>065.065.258-43</t>
  </si>
  <si>
    <t>7550302499</t>
  </si>
  <si>
    <t>DRIELI RAMOS NASCIMENTO</t>
  </si>
  <si>
    <t>3 CARGAS JAN, FEV E MARÇO</t>
  </si>
  <si>
    <t>075.503.024-99</t>
  </si>
  <si>
    <t>10492635455</t>
  </si>
  <si>
    <t>WALMIR DE BRITO MONTEIRO</t>
  </si>
  <si>
    <t>4 CARGA ULTIMA MAIO</t>
  </si>
  <si>
    <t>104.926.354-55</t>
  </si>
  <si>
    <t>60851250</t>
  </si>
  <si>
    <t>ARYANDRE - TRANSPORTES RODOVIARIOS LTDA</t>
  </si>
  <si>
    <t>2 JAN E MARÇO</t>
  </si>
  <si>
    <t>06.085.125/0001-48</t>
  </si>
  <si>
    <t>63244411487</t>
  </si>
  <si>
    <t>MARIA JOSE DA SILVA FERRAZ DE CARVALHO</t>
  </si>
  <si>
    <t>1 CARGA EM MARÇO</t>
  </si>
  <si>
    <t>632.444.114-87</t>
  </si>
  <si>
    <t>50948384</t>
  </si>
  <si>
    <t>MARCELO DA COSTA PACHECO</t>
  </si>
  <si>
    <t>2 FEV E MAR</t>
  </si>
  <si>
    <t>050.948.384-40</t>
  </si>
  <si>
    <t>42955910</t>
  </si>
  <si>
    <t>MEIRELLES &amp; DIAS LTDA</t>
  </si>
  <si>
    <t>jaquecesar@msn.com</t>
  </si>
  <si>
    <t>04.295.591/0001-22</t>
  </si>
  <si>
    <t>31369694806</t>
  </si>
  <si>
    <t>JEFFERSON LUIZ DA SILVA</t>
  </si>
  <si>
    <t>jluizdasilva711@gmail.com</t>
  </si>
  <si>
    <t>313.696.948-06</t>
  </si>
  <si>
    <t>52637490</t>
  </si>
  <si>
    <t>AMPLO TRANSPORTES LTDA</t>
  </si>
  <si>
    <t>jorge@amplotransportes.com.br</t>
  </si>
  <si>
    <t>05.263.749/0001-45</t>
  </si>
  <si>
    <t>10469353</t>
  </si>
  <si>
    <t>ITAPUA TRANSPORTES LTDA</t>
  </si>
  <si>
    <t>itapuatransportes@uol.com.br</t>
  </si>
  <si>
    <t>10.469.353/0001-99</t>
  </si>
  <si>
    <t>16639079</t>
  </si>
  <si>
    <t>MARCIO ALMEIDA DE LIMA TRANSPORTES ME</t>
  </si>
  <si>
    <t>1 EM FEVEREIRO</t>
  </si>
  <si>
    <t>16.639.079/0001-35</t>
  </si>
  <si>
    <t>4367434427</t>
  </si>
  <si>
    <t>GILBERTO RICARDO LIMA</t>
  </si>
  <si>
    <t>gricardolima@hotmail.com</t>
  </si>
  <si>
    <t>043.674.344-27</t>
  </si>
  <si>
    <t>12040971</t>
  </si>
  <si>
    <t>DANIELOG TRANSPORTES EIRELI</t>
  </si>
  <si>
    <t>danielogtransportes@yahoo.com.br</t>
  </si>
  <si>
    <t>12.040.971/0001-44</t>
  </si>
  <si>
    <t>29262544</t>
  </si>
  <si>
    <t>CPL PATRIMONIAL LTDA - ME</t>
  </si>
  <si>
    <t>29.262.544/0001-03</t>
  </si>
  <si>
    <t>76631500</t>
  </si>
  <si>
    <t>00.766.315/0001-44</t>
  </si>
  <si>
    <t>95104720691</t>
  </si>
  <si>
    <t>renilsonteles de souza</t>
  </si>
  <si>
    <t>951.047.206-91</t>
  </si>
  <si>
    <t>5978021902</t>
  </si>
  <si>
    <t>Rodolfo Ferreira</t>
  </si>
  <si>
    <t>VARIAS CARGAS PR</t>
  </si>
  <si>
    <t>059.780.219-02</t>
  </si>
  <si>
    <t>81256779687</t>
  </si>
  <si>
    <t>JANDERSON ARRIEL DIAS</t>
  </si>
  <si>
    <t>jandersonarrieldias@gmail.com</t>
  </si>
  <si>
    <t>812.567.796-87</t>
  </si>
  <si>
    <t>89419146553</t>
  </si>
  <si>
    <t>VAMBERTO SOUZA DE OLIVEIRA JUNIOR</t>
  </si>
  <si>
    <t>vstransportes7@gmail.com;</t>
  </si>
  <si>
    <t>894.191.465-53</t>
  </si>
  <si>
    <t>92309194</t>
  </si>
  <si>
    <t>ANDRE L.A. ENDRES - ME</t>
  </si>
  <si>
    <t>endrestransportes@outlook.com</t>
  </si>
  <si>
    <t>92.309.194/0001-20</t>
  </si>
  <si>
    <t>2623339457</t>
  </si>
  <si>
    <t>KILMA CRISTINA PEREIRA DA SILVA</t>
  </si>
  <si>
    <t>KILMA</t>
  </si>
  <si>
    <t>(81) 99560-6930</t>
  </si>
  <si>
    <t>Madre de Deus. 60 - JABOATAO DOS GUARARAPES - PE</t>
  </si>
  <si>
    <t>54090060</t>
  </si>
  <si>
    <t>026.233.394-57</t>
  </si>
  <si>
    <t>54038456587</t>
  </si>
  <si>
    <t>SIGNEI DOS ANJOS FIRMO</t>
  </si>
  <si>
    <t>540.384.565-87</t>
  </si>
  <si>
    <t>7475355829</t>
  </si>
  <si>
    <t>JOSE CARLOS SALVADOR DA SILVA</t>
  </si>
  <si>
    <t>josecarlossalvadordasilva@gmail.com</t>
  </si>
  <si>
    <t>074.753.558-29</t>
  </si>
  <si>
    <t>7238390698</t>
  </si>
  <si>
    <t>ADER FERNANDES CARREIRO</t>
  </si>
  <si>
    <t>aderfcarreiro@gmail.com</t>
  </si>
  <si>
    <t>072.383.906-98</t>
  </si>
  <si>
    <t>4370616476</t>
  </si>
  <si>
    <t>JOSE EDVAN ALVES DA SILVA</t>
  </si>
  <si>
    <t>JOSE EDVAN</t>
  </si>
  <si>
    <t>87-9195-2261</t>
  </si>
  <si>
    <t>adailtonnovaes@hotmail.com;</t>
  </si>
  <si>
    <t>043.706.164-76</t>
  </si>
  <si>
    <t>58751050030</t>
  </si>
  <si>
    <t>VANDERLI DASSOLER</t>
  </si>
  <si>
    <t>VANDERLI</t>
  </si>
  <si>
    <t>(51) 8164-4569</t>
  </si>
  <si>
    <t>vanderliegv@gmail.com;</t>
  </si>
  <si>
    <t>da Torre, 95 - B. UMBU - ALVORADA - RS</t>
  </si>
  <si>
    <t>ALVORADA</t>
  </si>
  <si>
    <t>587.510.500-30</t>
  </si>
  <si>
    <t>1378687078</t>
  </si>
  <si>
    <t>CRISTIAN DA SILVA MARINHO</t>
  </si>
  <si>
    <t>CRISTIAN</t>
  </si>
  <si>
    <t>(51) 98205-0050</t>
  </si>
  <si>
    <t>transportezilico@hotmail.com;</t>
  </si>
  <si>
    <t>BLOQUEADO SEM CONTATO E NÃO ASSINOU O PGR DA TB</t>
  </si>
  <si>
    <t>Avelino Antônio Zonta, 541 - ESTEIO - RS</t>
  </si>
  <si>
    <t>93270600</t>
  </si>
  <si>
    <t>013.786.870-78</t>
  </si>
  <si>
    <t>11483749819</t>
  </si>
  <si>
    <t>CLAUDIO DA SILVA SELLI</t>
  </si>
  <si>
    <t>claudiosilvaselli@gmail.com; robertaselli@gmail.com;</t>
  </si>
  <si>
    <t>114.837.498-19</t>
  </si>
  <si>
    <t>17250059</t>
  </si>
  <si>
    <t>SILVERIO DA SILVEIRA ME</t>
  </si>
  <si>
    <t>silveriosilveira86@hotmail.com;</t>
  </si>
  <si>
    <t>17.250.059/0001-30</t>
  </si>
  <si>
    <t>40573680000</t>
  </si>
  <si>
    <t>JOSÉ DAGOBERTO MACHADO</t>
  </si>
  <si>
    <t>JOSÉ</t>
  </si>
  <si>
    <t>(51) 8188-5922</t>
  </si>
  <si>
    <t>jdmdago@gmail.com;</t>
  </si>
  <si>
    <t>RG: 1027432358</t>
  </si>
  <si>
    <t>Pedro Edivino Becker, 37 - NOVO HAMBURGO - RS</t>
  </si>
  <si>
    <t>NOVO HAMBURGO</t>
  </si>
  <si>
    <t>93348250</t>
  </si>
  <si>
    <t>405.736.800-00</t>
  </si>
  <si>
    <t>13208068808</t>
  </si>
  <si>
    <t>ADRIANO PERATELLI</t>
  </si>
  <si>
    <t>2 EM FEVEREIRO</t>
  </si>
  <si>
    <t>132.080.688-08</t>
  </si>
  <si>
    <t>8845966488</t>
  </si>
  <si>
    <t>EMMANUEL DE ARAUJO CALADO</t>
  </si>
  <si>
    <t>emmanuelcalado@gmail.com</t>
  </si>
  <si>
    <t>088.459.664-88</t>
  </si>
  <si>
    <t>16928183845</t>
  </si>
  <si>
    <t>LUIZ ANTONIO DA SILVA</t>
  </si>
  <si>
    <t>Luiz-a.silva@hotmail.com</t>
  </si>
  <si>
    <t>169.281.838-45</t>
  </si>
  <si>
    <t>30521520843</t>
  </si>
  <si>
    <t>AVELINO JOSÉ PATRÍCIO FERREIRA</t>
  </si>
  <si>
    <t>AVELINO</t>
  </si>
  <si>
    <t>11939340361</t>
  </si>
  <si>
    <t>fernandatigrao4@gmail.com;</t>
  </si>
  <si>
    <t>305.215.208-43</t>
  </si>
  <si>
    <t>11025699840</t>
  </si>
  <si>
    <t>ESPEDITO GERALDO DE ALMEIDA</t>
  </si>
  <si>
    <t>110.256.998-40</t>
  </si>
  <si>
    <t>17796872810</t>
  </si>
  <si>
    <t>ADAILTON DE NOVAES FERNANDES</t>
  </si>
  <si>
    <t>ADAILTON</t>
  </si>
  <si>
    <t>81-9978-5928</t>
  </si>
  <si>
    <t>177.968.728-10</t>
  </si>
  <si>
    <t>1193181569</t>
  </si>
  <si>
    <t>EDNEI GOMES DE FARIAS</t>
  </si>
  <si>
    <t>nei.aldo@hotmail.com</t>
  </si>
  <si>
    <t>011.931.815-69</t>
  </si>
  <si>
    <t>28733154</t>
  </si>
  <si>
    <t>TRANS AMERICA TRANSPORTES LTDA</t>
  </si>
  <si>
    <t>MARCELO</t>
  </si>
  <si>
    <t>54-96969550</t>
  </si>
  <si>
    <t>marcelo.subtil@yahoo.com.br;</t>
  </si>
  <si>
    <t>28.733.154/0001-01</t>
  </si>
  <si>
    <t>11389963</t>
  </si>
  <si>
    <t>JOSE DOMINGOS FERREIRA E JUNIOR</t>
  </si>
  <si>
    <t>diretoriacoop@outlook.com</t>
  </si>
  <si>
    <t>11.389.963/0001-45</t>
  </si>
  <si>
    <t>18515034</t>
  </si>
  <si>
    <t>VASCONCELOS &amp; FREITAS TRANSPORTES LTDA</t>
  </si>
  <si>
    <t>VALMIR VASCONCELOS</t>
  </si>
  <si>
    <t>valmirvasconcelos@hotmail.com;</t>
  </si>
  <si>
    <t>VÁRIAS ATÉ 2021</t>
  </si>
  <si>
    <t>18.515.034/0001-84</t>
  </si>
  <si>
    <t>13236883</t>
  </si>
  <si>
    <t>SP NSB TRANSPORTES E LOGISTICA LTDA</t>
  </si>
  <si>
    <t>adriano.santos@nsbtransportes.com.br; flavio.ramalho@nsbtransportes.com.br;</t>
  </si>
  <si>
    <t>13.236.883/0001-85</t>
  </si>
  <si>
    <t>50623806</t>
  </si>
  <si>
    <t>KMOVE TRANSPORTES E LOGISTICA LTDA</t>
  </si>
  <si>
    <t>rafael.silva@kmove.com.br;</t>
  </si>
  <si>
    <t>VÁRIAS ATÉ MAIO - Não quer a carta - Leandro KMOVE</t>
  </si>
  <si>
    <t>50.623.806/0001-04</t>
  </si>
  <si>
    <t>24628303</t>
  </si>
  <si>
    <t>L &amp; J TRANSPORTES LTDA</t>
  </si>
  <si>
    <t>24.628.303/0001-11</t>
  </si>
  <si>
    <t>35740087</t>
  </si>
  <si>
    <t>VIEIRA LESTE TRANSPORTES LTDA</t>
  </si>
  <si>
    <t>lucas_cascas@hotmail.com;</t>
  </si>
  <si>
    <t>35.740.087/0001-18</t>
  </si>
  <si>
    <t>10389830</t>
  </si>
  <si>
    <t>TILZINHO TRANSPORTES LTDA</t>
  </si>
  <si>
    <t>ADIMIR CASTILHO</t>
  </si>
  <si>
    <t>19-98148-5445</t>
  </si>
  <si>
    <t>adimircastilho52@gmail.com;</t>
  </si>
  <si>
    <t>ANTT: 012574992</t>
  </si>
  <si>
    <t>RUA MARECHAL MASCARENHAS DE MORAES, 167 - NOVA PIRACICABA - PIRACICABA - SP - CEP:13.405-068</t>
  </si>
  <si>
    <t>PIRACICABA</t>
  </si>
  <si>
    <t>13.405-068</t>
  </si>
  <si>
    <t>10.389.830/0001-06</t>
  </si>
  <si>
    <t>535.450.113.110</t>
  </si>
  <si>
    <t>29450143</t>
  </si>
  <si>
    <t>G A S TRANSPORTES E SERVICOS LTDA</t>
  </si>
  <si>
    <t>HENRIQUE BARROS</t>
  </si>
  <si>
    <t>11-94233-5441</t>
  </si>
  <si>
    <t>henrique.barros@gastransportes.com.br;</t>
  </si>
  <si>
    <t>29.450.143/0001-87</t>
  </si>
  <si>
    <t>17515372</t>
  </si>
  <si>
    <t>TRANSPELLA TRANSPORTES LTDA</t>
  </si>
  <si>
    <t>PEDRO</t>
  </si>
  <si>
    <t>11-99146-8592</t>
  </si>
  <si>
    <t>transpella@hotmail.com;</t>
  </si>
  <si>
    <t>ANTT: 46523436</t>
  </si>
  <si>
    <t>SANTO ANDRE - SP - CEP: 09120075</t>
  </si>
  <si>
    <t>09120075</t>
  </si>
  <si>
    <t>17.515.372/0001-53</t>
  </si>
  <si>
    <t>626.472.563.11</t>
  </si>
  <si>
    <t>18600753</t>
  </si>
  <si>
    <t>TRANS-ROBERTO TRANSPORTADORA COMERCIAL LTDA</t>
  </si>
  <si>
    <t>TRANSPORTES RASTREADOS</t>
  </si>
  <si>
    <t>ROBERTO</t>
  </si>
  <si>
    <t>(11) 3932-2002 - 3932-8310 (11) 99164-6128 - 1199264-6128</t>
  </si>
  <si>
    <t>transroberto@transportesrastreados.com.br; rosa@transportesrastreados.com.br</t>
  </si>
  <si>
    <t>RUA DA BALSA, 909 - BAIRRO JARDIM ARCADIA - SÃO PAULO - SP - CEP: 02910-000</t>
  </si>
  <si>
    <t>02910-000</t>
  </si>
  <si>
    <t>18.600.753/0001-01</t>
  </si>
  <si>
    <t>116.509.070.114</t>
  </si>
  <si>
    <t>08555853826</t>
  </si>
  <si>
    <t>APARECIDO VANDERLEI DA FONSECA</t>
  </si>
  <si>
    <t>VANDERLEI</t>
  </si>
  <si>
    <t>11-94756-0672</t>
  </si>
  <si>
    <t>vander.fon@gmail.com;</t>
  </si>
  <si>
    <t>PIS: 121.98429.69 - ANTT: 2681893</t>
  </si>
  <si>
    <t>085.558.538-26</t>
  </si>
  <si>
    <t>48511466</t>
  </si>
  <si>
    <t>JAQUELINE DE FATIMA LEMES BRITO 22790781800</t>
  </si>
  <si>
    <t>11-94724-5233</t>
  </si>
  <si>
    <t>jaquelinelemesbrito12@gmail.com;</t>
  </si>
  <si>
    <t>RUA JESUINO ANTONIO, 775 - BLOCO5 APTO 11 - NOVO OSASCO - OSASCO - SP - CEP:06045080</t>
  </si>
  <si>
    <t>48.511.466/0001-88</t>
  </si>
  <si>
    <t>03270791852</t>
  </si>
  <si>
    <t>ANTONIO APARECIDO ALVES</t>
  </si>
  <si>
    <t>ANTONIO</t>
  </si>
  <si>
    <t>ANTT: 12792876 - PIS: 12792876</t>
  </si>
  <si>
    <t>Luiz Rink, S/N - MUTINGA - OSASCO - SP - CEP: 06286000</t>
  </si>
  <si>
    <t>06286000</t>
  </si>
  <si>
    <t>032.707.918-52</t>
  </si>
  <si>
    <t>82689514</t>
  </si>
  <si>
    <t>TRANSPORTES TREMEA LTDA</t>
  </si>
  <si>
    <t>TRANSPORTES TREMEA</t>
  </si>
  <si>
    <t>UILIAM RICARDO TREMÉA</t>
  </si>
  <si>
    <t>(49) 3353-9803 - 49-99967-3672</t>
  </si>
  <si>
    <t>uiliam@tremea.com.br;</t>
  </si>
  <si>
    <t>R 03 - CENTRO EMPRESARIAL SERGIO DAVI - XAXIM - SC -</t>
  </si>
  <si>
    <t>XAXIM</t>
  </si>
  <si>
    <t>89825000</t>
  </si>
  <si>
    <t>82.689.514/0001-60</t>
  </si>
  <si>
    <t>252131550</t>
  </si>
  <si>
    <t>29448209</t>
  </si>
  <si>
    <t>TRUCK LOG TRANSPORTES LTDA</t>
  </si>
  <si>
    <t>TRUCK LOG TRANSPORTES</t>
  </si>
  <si>
    <t>ALAN</t>
  </si>
  <si>
    <t>(19) 3351-4120 / (19) 99778-5877</t>
  </si>
  <si>
    <t>Trucklog@trucklogtsp.com; trucklogtransportes@hotmail.com;</t>
  </si>
  <si>
    <t>ANTT 50706044</t>
  </si>
  <si>
    <t>JD SÃO JOÃO, SN - CHACARA 6 CXPST 61 - ARARAS - SP - cep : 13604053</t>
  </si>
  <si>
    <t>13604053</t>
  </si>
  <si>
    <t>29.448.209/0001-02</t>
  </si>
  <si>
    <t>182.209.372.11</t>
  </si>
  <si>
    <t>14963587</t>
  </si>
  <si>
    <t>VIBE LOG TRANSPORTES EIRELI</t>
  </si>
  <si>
    <t>VIBE LOG TRANSPORTES</t>
  </si>
  <si>
    <t>JUNIOR CUSTÓDIO / ARGEU FILIPE VANOLLI</t>
  </si>
  <si>
    <t>47-99631-2402 / 47-9964-0284</t>
  </si>
  <si>
    <t>junior@vibetransportes.com.br; comercial@vibetransportes.com.br;</t>
  </si>
  <si>
    <t>SUB CONTRATADA TB - ANTT: 45307883</t>
  </si>
  <si>
    <t>R HENRIQUE MICHELS JUNIOR, 580 A - BAIRRO CORDEIROS - ITAJAI - SC - CEP:88311715</t>
  </si>
  <si>
    <t>88311715</t>
  </si>
  <si>
    <t>14.963.587/0001-49</t>
  </si>
  <si>
    <t>256627495</t>
  </si>
  <si>
    <t>39923385</t>
  </si>
  <si>
    <t>BLOG - BRUNO BELLON</t>
  </si>
  <si>
    <t>39.923.385 BRUNO BELLON</t>
  </si>
  <si>
    <t>BRUNO</t>
  </si>
  <si>
    <t>11941731055</t>
  </si>
  <si>
    <t>b.logtransportes1@gmail.com;</t>
  </si>
  <si>
    <t>ANTT 56844666</t>
  </si>
  <si>
    <t>TRAVESSA GASPAR BREBOS, 125 - Bairro: VILA PEREIRA BARRETO - SÃO PAULO - CEP: 02921-010</t>
  </si>
  <si>
    <t>02921010</t>
  </si>
  <si>
    <t>39.923.385/0001-02</t>
  </si>
  <si>
    <t>07410172</t>
  </si>
  <si>
    <t>TRANSDEZIDERIO TRANSPORTES E LOGISTICA EIRELI</t>
  </si>
  <si>
    <t>RENAN DA LUZ DEZIDERIO</t>
  </si>
  <si>
    <t>11-2279-5423 / 11-94751-2481</t>
  </si>
  <si>
    <t>adm@transdeziderio.com;</t>
  </si>
  <si>
    <t>RUA JEREMOABO, 473 - PRESIDENTE DUTRA - GUARULHOS - CEP: 07172-140</t>
  </si>
  <si>
    <t>07172-140</t>
  </si>
  <si>
    <t>07.410.172/0001-82</t>
  </si>
  <si>
    <t>336766060110</t>
  </si>
  <si>
    <t>09675798483</t>
  </si>
  <si>
    <t>KETILIN NASCIMENTO DA SILVA</t>
  </si>
  <si>
    <t>THIAGO</t>
  </si>
  <si>
    <t>(11) 98436-0681</t>
  </si>
  <si>
    <t>ketilin-nascimento@bol.com.br;</t>
  </si>
  <si>
    <t>São Félix do Piauí, 168 - BAIRRO DO CRUZEIRO - SÃO PAULO - CEP: 08295055</t>
  </si>
  <si>
    <t>08295055</t>
  </si>
  <si>
    <t>096.757.984-83</t>
  </si>
  <si>
    <t>81815131853</t>
  </si>
  <si>
    <t>FRANCISCO CARLOS FERREIRA</t>
  </si>
  <si>
    <t>FRANCISCO / THIAGO</t>
  </si>
  <si>
    <t>(11) 98204-4984 / (11) 9843-60681</t>
  </si>
  <si>
    <t>thiagofh007@gmail.com;</t>
  </si>
  <si>
    <t>RUA ANALIA PINHEIRO, 0168 -JAGUAQUARA - BA - CEP:453450000</t>
  </si>
  <si>
    <t>453450000</t>
  </si>
  <si>
    <t>818.151.318-53</t>
  </si>
  <si>
    <t>30017711</t>
  </si>
  <si>
    <t>JACIRENE PEREIRA DA CRUZ</t>
  </si>
  <si>
    <t>JACIRENE E FREITAS</t>
  </si>
  <si>
    <t>(11) 98517-5464 / 11-94714-1247</t>
  </si>
  <si>
    <t>wfexpress.finance@gmail.com;</t>
  </si>
  <si>
    <t>João de Andrade,</t>
  </si>
  <si>
    <t>06132002</t>
  </si>
  <si>
    <t>30.017.711/0001-30</t>
  </si>
  <si>
    <t>492992347112</t>
  </si>
  <si>
    <t>50973068</t>
  </si>
  <si>
    <t>ANATORIO TRANSPORTES E LOGISTICA LTDA</t>
  </si>
  <si>
    <t>ANATORIO TRANSPORTES</t>
  </si>
  <si>
    <t>FABIOANO</t>
  </si>
  <si>
    <t>(47) 99273-2753 / (47) 9191-8964 (47) / 3241-2110</t>
  </si>
  <si>
    <t>contato@anatorio.com.br; Fabiano@anatoriotransportes.com.br;</t>
  </si>
  <si>
    <t>Rua Odilio Garcia, 211, Sala B Box 191 - Cordeiros - Itajai - SC - CEP: 88310-180</t>
  </si>
  <si>
    <t>88310180</t>
  </si>
  <si>
    <t>50.973.068/0001-25</t>
  </si>
  <si>
    <t>262347873</t>
  </si>
  <si>
    <t>13754956</t>
  </si>
  <si>
    <t>AK TRANSPORTES E LOGISTICA LTDA</t>
  </si>
  <si>
    <t>AILTON</t>
  </si>
  <si>
    <t>31-8659-0553</t>
  </si>
  <si>
    <t>financeiro@aklogtransporte.com.br; comercial@aklogtransporte.com.br;</t>
  </si>
  <si>
    <t>sub contratada TB</t>
  </si>
  <si>
    <t>R ARGEMIRO MENDES MAGALHAES (3A SECAO) - PEDRA AZUL - CONTAGEM - MG - CEP: 32183205</t>
  </si>
  <si>
    <t>32183205</t>
  </si>
  <si>
    <t>13.754.956/0001-20</t>
  </si>
  <si>
    <t>0017839790070</t>
  </si>
  <si>
    <t>33835168</t>
  </si>
  <si>
    <t>TM BRASIL TRANSPORTES E LOGISTICA LTDA</t>
  </si>
  <si>
    <t>SANDRO MARIANO</t>
  </si>
  <si>
    <t>11-98886-3730</t>
  </si>
  <si>
    <t>sandro@transtm.com.br; larissa@transtm.com.br; operacional@transtm.com.br; adm@transtm.com.br;</t>
  </si>
  <si>
    <t>Rua Aparecida Goiana, 173 - B. Vila Barros - Guarulhos - SP - CEP:07193-150</t>
  </si>
  <si>
    <t>Guarulhos</t>
  </si>
  <si>
    <t>07193-150</t>
  </si>
  <si>
    <t>33.835.168/0001-76</t>
  </si>
  <si>
    <t>79691554113</t>
  </si>
  <si>
    <t>27352064</t>
  </si>
  <si>
    <t>TRANSMAX TRANSPORTES LTDA</t>
  </si>
  <si>
    <t>TRANSMAX MUDANÇAS &amp; TRANSP O MAXIMO EM TRANSPORTES</t>
  </si>
  <si>
    <t>JULIANA</t>
  </si>
  <si>
    <t>11-94021-9310 / 11-94027-2819</t>
  </si>
  <si>
    <t>Julianajurado@transmaxbr.com.br;</t>
  </si>
  <si>
    <t>Avenida Do Anastacio, 743 - Bairro: City America -  São Paulo - CEP: 05119-000</t>
  </si>
  <si>
    <t>05119-000</t>
  </si>
  <si>
    <t>27.352.064/0001-08</t>
  </si>
  <si>
    <t>128.724.120.116</t>
  </si>
  <si>
    <t>22193412</t>
  </si>
  <si>
    <t>ROUTE TRANSPORTES LTDA</t>
  </si>
  <si>
    <t>ROUTE TRANSPORTES</t>
  </si>
  <si>
    <t>PEDRO REIS LIDUÁRIO</t>
  </si>
  <si>
    <t>19-99893-1133 / 14-99693-6501</t>
  </si>
  <si>
    <t>pedro@liduarioconsorcios.com.br; denis@liduarioconsorcios.com.br;</t>
  </si>
  <si>
    <t>RUA MARITA NOGUEIRA, 43 - B. TERRAS DO ALEGRE - AGUAS DA PRATA - SP : CEP:13890-000</t>
  </si>
  <si>
    <t>AGUAS DA PRATA</t>
  </si>
  <si>
    <t>13890000</t>
  </si>
  <si>
    <t>22.193.412/0001-28</t>
  </si>
  <si>
    <t>154.012.842.112</t>
  </si>
  <si>
    <t>22854432</t>
  </si>
  <si>
    <t>VL TRANSPORTES</t>
  </si>
  <si>
    <t>VILDOMAR</t>
  </si>
  <si>
    <t>(11) 3591-9853 / 1194013-4726</t>
  </si>
  <si>
    <t>lima.vildomar@gmail.com;</t>
  </si>
  <si>
    <t>ANTT 53795133</t>
  </si>
  <si>
    <t>Jorge Leal Amado de Faria, 69 - LOTE 8 QUADRA I - B. SANTA MARIA - OSASCO - CEP: 06147-010</t>
  </si>
  <si>
    <t>06147010</t>
  </si>
  <si>
    <t>22.854.432/0001-00</t>
  </si>
  <si>
    <t>492.796.798.11</t>
  </si>
  <si>
    <t>12666840</t>
  </si>
  <si>
    <t>TRANSPORTADORA JPM LTDA</t>
  </si>
  <si>
    <t>(31) 98540-2868 / 31-9275-2557</t>
  </si>
  <si>
    <t>pedro@jpmtransportes.com.br;</t>
  </si>
  <si>
    <t>R SAO PAULO, 955 - B. PAULO CAMILO - BETIM - SP - CEP: 32667-515</t>
  </si>
  <si>
    <t>BETIM</t>
  </si>
  <si>
    <t>12.666.840/0001-77</t>
  </si>
  <si>
    <t>16757580063</t>
  </si>
  <si>
    <t>93415198</t>
  </si>
  <si>
    <t>TRANSDALLA TRANSPORTES EIRELI</t>
  </si>
  <si>
    <t>(51) 3478-2222 - 51-9219-7935</t>
  </si>
  <si>
    <t>bruno@transdallars.com.br;</t>
  </si>
  <si>
    <t>RUA BOQUEIRAO - CANOAS - RS - CEP:92410350</t>
  </si>
  <si>
    <t>92410350</t>
  </si>
  <si>
    <t>93.415.198/0001-55</t>
  </si>
  <si>
    <t>0240182146</t>
  </si>
  <si>
    <t>29794317</t>
  </si>
  <si>
    <t>VERKO LOGISTICA LTDA</t>
  </si>
  <si>
    <t>Avenida Portugal, 46 - Itaqui, Itapevi - SP - CEP: 06.696-060</t>
  </si>
  <si>
    <t>06.696-060</t>
  </si>
  <si>
    <t>29.794.317/0001-29</t>
  </si>
  <si>
    <t>25762757889</t>
  </si>
  <si>
    <t>CELMA PEREIRA DA SILVA</t>
  </si>
  <si>
    <t>TAC - CELMA PEREIRA DA SILVA</t>
  </si>
  <si>
    <t>CELMA</t>
  </si>
  <si>
    <t>(19) 99402-2061</t>
  </si>
  <si>
    <t>cpatransp@gmail.com;</t>
  </si>
  <si>
    <t>Maria Tereza Garibaldi,</t>
  </si>
  <si>
    <t>13060535</t>
  </si>
  <si>
    <t>257.627.578-89</t>
  </si>
  <si>
    <t>60103611</t>
  </si>
  <si>
    <t>TRANSPORTADORA CASARIM LOUVEIRA LTDA</t>
  </si>
  <si>
    <t>TRANSPORTADORA CASARIM</t>
  </si>
  <si>
    <t>IVAN CASARIM</t>
  </si>
  <si>
    <t>19 9362-9284 / 19 3878-2484</t>
  </si>
  <si>
    <t>ivancasarim07@gmail.com;</t>
  </si>
  <si>
    <t>ANTT 225122 -</t>
  </si>
  <si>
    <t>Rodovia Romildo Prado, 1510-1 - Romildo Prado, Louveira - SP, 13.293-060</t>
  </si>
  <si>
    <t>LOUVEIRA</t>
  </si>
  <si>
    <t>13.293-060</t>
  </si>
  <si>
    <t>60.103.611/0001-97</t>
  </si>
  <si>
    <t>09044211803</t>
  </si>
  <si>
    <t>SONIA APARECIDA DE SOUZA</t>
  </si>
  <si>
    <t>EDGAR ISSAMU KAMEOKA</t>
  </si>
  <si>
    <t>11990225727 / (11) 99953-0938</t>
  </si>
  <si>
    <t>ediskam@gmail.com;</t>
  </si>
  <si>
    <t>PIS 121.85178.68-9 - RG 18000957 - ANTT: 052210433</t>
  </si>
  <si>
    <t>Coronel Esdras de Oliveira, 457 - SAO PAULO - SP</t>
  </si>
  <si>
    <t>02351030</t>
  </si>
  <si>
    <t>090.442.118-03</t>
  </si>
  <si>
    <t>55868378</t>
  </si>
  <si>
    <t>ADLER</t>
  </si>
  <si>
    <t>(27) 9653-7890</t>
  </si>
  <si>
    <t>ader@transbocayuva.com.br;</t>
  </si>
  <si>
    <t>RUA MOACYR SAUDINO, 271 - CENTRO - ALFREDO CHAVES - ES - CEP: 29240000</t>
  </si>
  <si>
    <t>ALFREDO CHAVES</t>
  </si>
  <si>
    <t>29240000</t>
  </si>
  <si>
    <t>55.868.378/0001-01</t>
  </si>
  <si>
    <t>084.306.26-2</t>
  </si>
  <si>
    <t>47705660</t>
  </si>
  <si>
    <t>SUPERSONIC LOGISTICA E TRANSPORTES LTDA</t>
  </si>
  <si>
    <t>DENILSON</t>
  </si>
  <si>
    <t>11-98371-4080 / 11963590073</t>
  </si>
  <si>
    <t>Denilson.signorelli@ssonic.com.br; daniel.santos@ssonic.com.br;</t>
  </si>
  <si>
    <t>AVENIDA OTAVIANO ALVES DE LIMA 2724 BLOCO B - Jardim das Gracas - Sao Paulo - SP - CEP: 02701-000</t>
  </si>
  <si>
    <t>02701-000</t>
  </si>
  <si>
    <t>47.705.660/0001-31</t>
  </si>
  <si>
    <t>51422529</t>
  </si>
  <si>
    <t>NVS TRANSPORTE E ARMAZENAGEM DE CARGAS LTDA</t>
  </si>
  <si>
    <t>1199545043</t>
  </si>
  <si>
    <t>ANTT 53234722</t>
  </si>
  <si>
    <t>RUA BARUERI, 77 - JARDIM ESTADIO - JUNDIAI - SP</t>
  </si>
  <si>
    <t>JUNDIAÍ</t>
  </si>
  <si>
    <t>13203614</t>
  </si>
  <si>
    <t>51.422.529/0001-34</t>
  </si>
  <si>
    <t>124477396115</t>
  </si>
  <si>
    <t>86906583</t>
  </si>
  <si>
    <t>JOIN TRANSPORTES INTELIGENTES LTDA</t>
  </si>
  <si>
    <t>coleta@jointransportes.com.br;</t>
  </si>
  <si>
    <t>80530080</t>
  </si>
  <si>
    <t>86.906.583/0001-30</t>
  </si>
  <si>
    <t>1019866676</t>
  </si>
  <si>
    <t>13223774</t>
  </si>
  <si>
    <t>13.223.774/0001-23</t>
  </si>
  <si>
    <t>GABRIEL CECHINEL MACCARI</t>
  </si>
  <si>
    <t>48-3467-2700 / 48 99903-0134</t>
  </si>
  <si>
    <t>vendas03@transperegrina.com.br; gabriel@transperegrina.com.br; setor.vendas@transperegrina.com.br; olavo@transperegrina.com.br;</t>
  </si>
  <si>
    <t>AV 56, - ALTO DO SANTANA - RIO CLARO - SP - CEP:13504195</t>
  </si>
  <si>
    <t>RIO CLARO</t>
  </si>
  <si>
    <t>13504195</t>
  </si>
  <si>
    <t>587294177117</t>
  </si>
  <si>
    <t>00175631</t>
  </si>
  <si>
    <t>SHELBY - TRANSPORTES RODOVIARIO</t>
  </si>
  <si>
    <t>ATAÍDE</t>
  </si>
  <si>
    <t>11976520340</t>
  </si>
  <si>
    <t>ataide@rodomilli.com.br</t>
  </si>
  <si>
    <t>AV DO POETA, 640 - LOJA 02 SLJ SLJ 01 - JARDIM JULIETA - SAO PAULO - SP - CEP: 02161160</t>
  </si>
  <si>
    <t>02161160</t>
  </si>
  <si>
    <t>00.175.631/0001-41</t>
  </si>
  <si>
    <t>148.319.550.11</t>
  </si>
  <si>
    <t>10842982</t>
  </si>
  <si>
    <t>RODO ANJO RIO TRANSPORTES E LOGISTICA LTDA</t>
  </si>
  <si>
    <t>RODO ANJO</t>
  </si>
  <si>
    <t>impartransportesltda@gmail.com.br;</t>
  </si>
  <si>
    <t>RECREIO DOS BANDEIRANTES, 17701 - LOJA - RIO DE JANEIRO - RJ - CEP: 22790703</t>
  </si>
  <si>
    <t>22790703</t>
  </si>
  <si>
    <t>10.842.982/0001-12</t>
  </si>
  <si>
    <t>78751843</t>
  </si>
  <si>
    <t>04697636</t>
  </si>
  <si>
    <t>ROTRANS TRANSPORTES E SERVICOS LTDA</t>
  </si>
  <si>
    <t>ROTRANS TRANSPORTES E SERVIÇOS LTDA</t>
  </si>
  <si>
    <t>JOSE ROBERTO PEREIRA DA SILVEIRA</t>
  </si>
  <si>
    <t>(75) 2102-7903</t>
  </si>
  <si>
    <t>logistica@rotrans.com.br; contabilidade@rotrans.com.br; deyse.souza@rotrans.com.br; apoio.gestao@rotrans.com.br; betlei.silveira@rotrans.com.br; julia.silveira@rotrans.com.br; ana.carolina@rotrans.com.br; contabilidade@rotrans.com.br;</t>
  </si>
  <si>
    <t>AV DEPUTADO LUIS EDUARDO MAGALHAES, S/N - FEIRA DE SANTANA - BA - CEP: 44079-002</t>
  </si>
  <si>
    <t>FEIRA DE SANTANA - BA</t>
  </si>
  <si>
    <t>44079-002</t>
  </si>
  <si>
    <t>04.697.636/0001-95</t>
  </si>
  <si>
    <t>02199242</t>
  </si>
  <si>
    <t>JCG TRANSPORTES EIRELI</t>
  </si>
  <si>
    <t>GUEDES TRANSPORTES</t>
  </si>
  <si>
    <t>JOSE CLAUDIO GUEDES DA SILVA</t>
  </si>
  <si>
    <t>(71) 99632-6186</t>
  </si>
  <si>
    <t>lidiafigueredo@ramosfigueredo.com.br; swellington@transguedes.com.br; brjguedes@transguedes.com.br;jguedes@transguedes.com.br;</t>
  </si>
  <si>
    <t>AV ALIOMAR BALEEIRO, 188 - B GRANJAS RURAIS PRESIDENTE VARGAS - SALVADOR - BA - CEP: 41230-150</t>
  </si>
  <si>
    <t>41230-150</t>
  </si>
  <si>
    <t>02.199.242/0001-81</t>
  </si>
  <si>
    <t>54534630</t>
  </si>
  <si>
    <t>41599032</t>
  </si>
  <si>
    <t>TDS TRANSPORTES</t>
  </si>
  <si>
    <t>RICARDO DE DEUS</t>
  </si>
  <si>
    <t>(51) 3431-7650 - (51) 98194-1451</t>
  </si>
  <si>
    <t>ricardo@tdstransportadora.com.br;</t>
  </si>
  <si>
    <t>RUA FLOR DE GAZANIAS, 27 - CASA - BAIRRO SAO LUIZ - GRAVATAI - RS - CEP: 94065464</t>
  </si>
  <si>
    <t>GRAVATAI</t>
  </si>
  <si>
    <t>94065464</t>
  </si>
  <si>
    <t>41.599.032/0001-32</t>
  </si>
  <si>
    <t>0570362326</t>
  </si>
  <si>
    <t>02149012</t>
  </si>
  <si>
    <t>CONCEPT TRANSPORTE DE CARGAS LTDA</t>
  </si>
  <si>
    <t>CONCEPT</t>
  </si>
  <si>
    <t>DAIVID LIMA DE FREITAS</t>
  </si>
  <si>
    <t>(71) 99249-6666 - (71) 3292-1477</t>
  </si>
  <si>
    <t>transporte.concept@gmail.com; marcio@holdingcontabilidade.com.br;</t>
  </si>
  <si>
    <t>ANTT 03421268</t>
  </si>
  <si>
    <t>41315-002</t>
  </si>
  <si>
    <t>02.149.012/0001-08</t>
  </si>
  <si>
    <t>052922172</t>
  </si>
  <si>
    <t>00132104</t>
  </si>
  <si>
    <t>00.132.104/0001-50</t>
  </si>
  <si>
    <t>15551528</t>
  </si>
  <si>
    <t>ALTAIRSON APARECIDO MACHADO JUNIOR</t>
  </si>
  <si>
    <t>FARRAPO TRANSPORTES</t>
  </si>
  <si>
    <t>ALTAIRSON PROPRIETÁRIO / JAMILE MUNIZ / Deliziane</t>
  </si>
  <si>
    <t>11996967838 / 11940156873 /</t>
  </si>
  <si>
    <t>Comercialtransporte@outlook.com.br;</t>
  </si>
  <si>
    <t>AVENIDA NETUNO (CENTRO DE APOIO I), 29 - LOJA 3 - ALPHAVILLE - SANTANA DE PARNAÍBA - SP - CEP:06.541-015</t>
  </si>
  <si>
    <t>SANTANA DE PARNAÍBA</t>
  </si>
  <si>
    <t>06.541-015</t>
  </si>
  <si>
    <t>15.551.528/0001-26</t>
  </si>
  <si>
    <t>623.167.306.117</t>
  </si>
  <si>
    <t>00634601</t>
  </si>
  <si>
    <t>A FILHO E N FILHO LTDA</t>
  </si>
  <si>
    <t>ALTERNATIVA MUDANCAS E TRANSPORTES</t>
  </si>
  <si>
    <t>JONAS</t>
  </si>
  <si>
    <t>4199711435 -</t>
  </si>
  <si>
    <t>AFILHOTRANSPORTES@GMAIL.COM;</t>
  </si>
  <si>
    <t>R PADRE FRANCISCO MADEJ, 265 - B. CIC -</t>
  </si>
  <si>
    <t>81280-210</t>
  </si>
  <si>
    <t>00.634.601/0001-56</t>
  </si>
  <si>
    <t>9010436807</t>
  </si>
  <si>
    <t>60860087</t>
  </si>
  <si>
    <t>BRINK'S SEGURANCA E TRANSPORTE DE VALORES LTDA</t>
  </si>
  <si>
    <t>1121330411</t>
  </si>
  <si>
    <t>R JOSE AMATO</t>
  </si>
  <si>
    <t>R JOSE AMATO, 310 - CASA VERDE - SAO PAULO - SP - CEP:</t>
  </si>
  <si>
    <t>02518120</t>
  </si>
  <si>
    <t>60.860.087/0001-07</t>
  </si>
  <si>
    <t>112.349.459.11</t>
  </si>
  <si>
    <t>04995902</t>
  </si>
  <si>
    <t>J.R LIMA PERFIS PLASTICOS E TERCEIRIZACAO DE TRANS</t>
  </si>
  <si>
    <t>ORIGINAL PLASTICOS E TRANSPORTES</t>
  </si>
  <si>
    <t>PRISCILA</t>
  </si>
  <si>
    <t>11995361236 -1141614536</t>
  </si>
  <si>
    <t>RUA TUPI, 702 B -VILA SAO SILVESTRE - BARUERI - SP</t>
  </si>
  <si>
    <t>06417030</t>
  </si>
  <si>
    <t>04.995.902/0001-66</t>
  </si>
  <si>
    <t>206124672115</t>
  </si>
  <si>
    <t>10750264</t>
  </si>
  <si>
    <t>B R SAMOR LOGISTICA EXPRESS LTDA</t>
  </si>
  <si>
    <t>ANTONIO MARTINS / KARINA</t>
  </si>
  <si>
    <t>27998473093 -27998717318 -</t>
  </si>
  <si>
    <t>antonio.martins@brsamor.com.br; karina.donato@brsamor.com.br;</t>
  </si>
  <si>
    <t>BLINDADOS E AÉREO PEQUENA QUANTIDADE</t>
  </si>
  <si>
    <t>RUA PORTO ALEGRE, 307 - GALPAO02 ARMZ 01 - NOVA ZELANDIA - ES -CEP: 29175706</t>
  </si>
  <si>
    <t>NOVA ZELANDIA</t>
  </si>
  <si>
    <t>29175706</t>
  </si>
  <si>
    <t>10.750.264/0001-16</t>
  </si>
  <si>
    <t>082925739</t>
  </si>
  <si>
    <t>14878453</t>
  </si>
  <si>
    <t>SOMERLOG LOGISTICA E TRANSPORTES LTDA</t>
  </si>
  <si>
    <t>MAUA</t>
  </si>
  <si>
    <t>14.878.453/0002-00</t>
  </si>
  <si>
    <t>442276912118</t>
  </si>
  <si>
    <t>17787154</t>
  </si>
  <si>
    <t>TRANSP QUATRO IRMAS TRANSPORTE RODOVIARIO LTDA</t>
  </si>
  <si>
    <t>1143437117</t>
  </si>
  <si>
    <t>SAO BERNARDO DO CAMPO - SP - CEP: 437117	09852060</t>
  </si>
  <si>
    <t>SAO BERNARDO DO CAMPO</t>
  </si>
  <si>
    <t>09852060</t>
  </si>
  <si>
    <t>17.787.154/0001-78</t>
  </si>
  <si>
    <t>06896025883</t>
  </si>
  <si>
    <t>GABRIEL VALLE CAMOS</t>
  </si>
  <si>
    <t>1123740734</t>
  </si>
  <si>
    <t>Coronel Bento Pires., 25 - CENTRO - TATUÍ - SP - CEP: 18270190</t>
  </si>
  <si>
    <t>TATUI</t>
  </si>
  <si>
    <t>8270190</t>
  </si>
  <si>
    <t>068.960.258-83</t>
  </si>
  <si>
    <t>07699956320</t>
  </si>
  <si>
    <t>ANTONIO VAZ AGUIAR NETO</t>
  </si>
  <si>
    <t>11940323760</t>
  </si>
  <si>
    <t>antoniovazaguiarneto@gmail.com;</t>
  </si>
  <si>
    <t>ESTRADA das Taipas, 3062 -</t>
  </si>
  <si>
    <t>076.999.563-20</t>
  </si>
  <si>
    <t>75217794</t>
  </si>
  <si>
    <t>J R TRANSPORTES LTDA</t>
  </si>
  <si>
    <t>Cynthia Paes</t>
  </si>
  <si>
    <t>(41) 3147-8636 -</t>
  </si>
  <si>
    <t>projetos@jrtransportes.com.br; faturamento@jrtransportes.com.br; jr@jrtransportes.com.br; SOCIETARIO@MUNICK.COM.BR;</t>
  </si>
  <si>
    <t>ANTT 00710480</t>
  </si>
  <si>
    <t>R SAMUEL LUCAS, 81 - LOTE 3 QD 7 - CEP: 02162-050</t>
  </si>
  <si>
    <t>02162-050</t>
  </si>
  <si>
    <t>75.217.794/0002-20</t>
  </si>
  <si>
    <t>168119900113</t>
  </si>
  <si>
    <t>07063949</t>
  </si>
  <si>
    <t>BARBIERI TRANSPORTES S/A</t>
  </si>
  <si>
    <t>BARBIERI TRANSPORTES</t>
  </si>
  <si>
    <t>(49) 9998-78020</t>
  </si>
  <si>
    <t>ANTT 07548550</t>
  </si>
  <si>
    <t>ROD AKZO NOBEL, 433 - LETRA D - ITUPEVA - SP - CEP: 13295-000</t>
  </si>
  <si>
    <t>13295-000</t>
  </si>
  <si>
    <t>07.063.949/0002-60</t>
  </si>
  <si>
    <t>388060433110</t>
  </si>
  <si>
    <t>41947595</t>
  </si>
  <si>
    <t>MEATIMPEX LOGISTICA LTDA</t>
  </si>
  <si>
    <t>MITLOG</t>
  </si>
  <si>
    <t>MICHELE</t>
  </si>
  <si>
    <t>(11) 9644-10967</t>
  </si>
  <si>
    <t>michele.feitoza@mitlog.com.br; matheus.fernandes@mitlog.com.br; wendel.lima@mitlog.com.br; comercial@mitlog.com.br;</t>
  </si>
  <si>
    <t>AVENIDA AUREA GONZALEZ DE CONDE, 447 - JARDIM PROGRESSO - GUARUJA</t>
  </si>
  <si>
    <t>GUARUJA</t>
  </si>
  <si>
    <t>11454-540</t>
  </si>
  <si>
    <t>41.947.595/0001-74</t>
  </si>
  <si>
    <t>335634579112</t>
  </si>
  <si>
    <t>22257592</t>
  </si>
  <si>
    <t>TRANSPORTADORA ATIVO - EIRELI</t>
  </si>
  <si>
    <t>TRANSPORTADORA ATIVO</t>
  </si>
  <si>
    <t>CARLA</t>
  </si>
  <si>
    <t>(11) 3949-8391 - 7712-3516 - 9 9504-5437 / (11) 9471-66237</t>
  </si>
  <si>
    <t>carla@cbmtransporte.com.br;</t>
  </si>
  <si>
    <t>wellington@cbmtransporte.com.br; avante@cbmtransporte.com.br; ANTT 48916389</t>
  </si>
  <si>
    <t>AV CHICA LUISA,1.041 SALA 05</t>
  </si>
  <si>
    <t>5183270</t>
  </si>
  <si>
    <t>22.257.592/0001-64</t>
  </si>
  <si>
    <t>144765192118</t>
  </si>
  <si>
    <t>81724908</t>
  </si>
  <si>
    <t>81.724.908/0003-01</t>
  </si>
  <si>
    <t>07104460</t>
  </si>
  <si>
    <t>ROD REGIS BITTENCOURT , SN - KM 294 SALA 19 - POTUVERA -</t>
  </si>
  <si>
    <t>ITAPECERICA DA SERRA</t>
  </si>
  <si>
    <t>06.882-700</t>
  </si>
  <si>
    <t>07.104.460/0002-90</t>
  </si>
  <si>
    <t>370149887116</t>
  </si>
  <si>
    <t>62798780</t>
  </si>
  <si>
    <t>SETTOR TRANSPORTES LTDA</t>
  </si>
  <si>
    <t>JOÃO DJAIR CATELANO / VADÃO / LUCAS</t>
  </si>
  <si>
    <t>19997613063 -19997725393 - 19997565388 - (19) 3826-2087</t>
  </si>
  <si>
    <t>djair@settortransportes.com.br;</t>
  </si>
  <si>
    <t>ANTT 01873667 -</t>
  </si>
  <si>
    <t>R JAYME CATELANO, 60 - SAO JOAQUIM - VINHEDO - SP - 13.280-001</t>
  </si>
  <si>
    <t>13.280-001</t>
  </si>
  <si>
    <t>62.798.780/0001-14</t>
  </si>
  <si>
    <t>714014706115</t>
  </si>
  <si>
    <t>JOB TRANSPORTES DE ITATIBA LTDA</t>
  </si>
  <si>
    <t>B J TRANSPORTES DE ITATIBA LTDA</t>
  </si>
  <si>
    <t>11975930568</t>
  </si>
  <si>
    <t>ANTT 00121203</t>
  </si>
  <si>
    <t>AVENIDA ANTONIO NARDI, 777 -</t>
  </si>
  <si>
    <t>ITATIBA</t>
  </si>
  <si>
    <t>13254260</t>
  </si>
  <si>
    <t>382031050117</t>
  </si>
  <si>
    <t>10895590</t>
  </si>
  <si>
    <t>ALEX CARNIO - TRANSPORTES</t>
  </si>
  <si>
    <t>ALEX CARGAS</t>
  </si>
  <si>
    <t>ALEX CARNIO</t>
  </si>
  <si>
    <t>11981072812</t>
  </si>
  <si>
    <t>alexcarnio@hotmail.com;</t>
  </si>
  <si>
    <t>CARTAO PAMCARD 4417812009178945 - ANTT -</t>
  </si>
  <si>
    <t>RUA PEDRO, S/N - Jardim Kida - GUARULHOS - SP -</t>
  </si>
  <si>
    <t>07112123</t>
  </si>
  <si>
    <t>10.895.590/0001-11</t>
  </si>
  <si>
    <t>796.050.775.11</t>
  </si>
  <si>
    <t>31626973</t>
  </si>
  <si>
    <t>31.626.973/0003-26</t>
  </si>
  <si>
    <t>55065981</t>
  </si>
  <si>
    <t>55.065.981/0002-28</t>
  </si>
  <si>
    <t>05679882</t>
  </si>
  <si>
    <t>F &amp; P TRANSPORTES EIRELI</t>
  </si>
  <si>
    <t>R XV DE NOVEMBRO,1040  - ITAQUARA -MG</t>
  </si>
  <si>
    <t>ITAQUARA</t>
  </si>
  <si>
    <t>35488000</t>
  </si>
  <si>
    <t>05.679.882/0001-87</t>
  </si>
  <si>
    <t>001975552.00-0</t>
  </si>
  <si>
    <t>05151226</t>
  </si>
  <si>
    <t>EXPRESSO MINAS FRIOS LTDA</t>
  </si>
  <si>
    <t>EMF LOGISTICA</t>
  </si>
  <si>
    <t>3198415052</t>
  </si>
  <si>
    <t>luiz@emflogistica.com.br;</t>
  </si>
  <si>
    <t>AV ENGENHEIRO DARCY NOGUEIRA DO PINHO, 3201 - GALPAO7 - BETIM - MG</t>
  </si>
  <si>
    <t>32.675-515</t>
  </si>
  <si>
    <t>672063040086</t>
  </si>
  <si>
    <t>23191831</t>
  </si>
  <si>
    <t>FALCON DIST ARMAZENAMENTO TRANSP</t>
  </si>
  <si>
    <t>wanessa.rodrigues@ontexglobal.com; wesley.oliveira@ontexglobal.com;maria.carvalho@ontexglobal.com; taiany.ferreira@ontexglobal.com;</t>
  </si>
  <si>
    <t>R IZA COSTA, 1104 - GOIANIA</t>
  </si>
  <si>
    <t>74.666-003</t>
  </si>
  <si>
    <t>23.191.831/0001-93</t>
  </si>
  <si>
    <t>106641492</t>
  </si>
  <si>
    <t>07957266</t>
  </si>
  <si>
    <t>CAIO FONTES</t>
  </si>
  <si>
    <t>11947514046</t>
  </si>
  <si>
    <t>caio.fontes@transtour.com.br; faturamento@transtour.com.br; operacional@transtour.com.br;</t>
  </si>
  <si>
    <t>HANA 3010054035 - GOLD 1471546 -</t>
  </si>
  <si>
    <t>RUA AMARO CAVALHEIRO, 28 - PINHEIROS - SÃO PAULO - SP - SALA 03</t>
  </si>
  <si>
    <t>05425010</t>
  </si>
  <si>
    <t>07.957.266/0001-76</t>
  </si>
  <si>
    <t>136825190116</t>
  </si>
  <si>
    <t>18667818</t>
  </si>
  <si>
    <t>18.667.818/0002-09</t>
  </si>
  <si>
    <t>08165642</t>
  </si>
  <si>
    <t>GAT LOGISTICA LTDA</t>
  </si>
  <si>
    <t>15981419181</t>
  </si>
  <si>
    <t>juridico@gatlogistica.com.br; thiago.araujo@gatlogostica.com.br;</t>
  </si>
  <si>
    <t>RICARDO - 11-96105-1827</t>
  </si>
  <si>
    <t>EST VELHA GUARULHOS-SAO MIGUEL, 3241 - JARDIM ARAPONGAS - GUARULHOS - SP - ANT 5135 GALPAO1 BOX 55 A 81 GALPAO2 BOX 82 A 108</t>
  </si>
  <si>
    <t>07210250</t>
  </si>
  <si>
    <t>08.165.642/0001-52</t>
  </si>
  <si>
    <t>336778459110</t>
  </si>
  <si>
    <t>fabio_cordeiro@carrefour.com;</t>
  </si>
  <si>
    <t>63.073.266/0020-47</t>
  </si>
  <si>
    <t>16705501847</t>
  </si>
  <si>
    <t>FABIO</t>
  </si>
  <si>
    <t>37131387</t>
  </si>
  <si>
    <t>ALESSANDRO</t>
  </si>
  <si>
    <t>1136084224 - 11-995813033 - 1196753-8202</t>
  </si>
  <si>
    <t>goistransportesbr@gmail.com; goisalesilva0710@gmail.com;</t>
  </si>
  <si>
    <t>ANTT: 52880511 SUBCONTRATADA TB</t>
  </si>
  <si>
    <t>R DA FONTE, 493 - JARDIM D'ABRIL, OSASCO - SP - CEP:06033000</t>
  </si>
  <si>
    <t>06033000</t>
  </si>
  <si>
    <t>37.131.387/0001-25</t>
  </si>
  <si>
    <t>120.205.249.11</t>
  </si>
  <si>
    <t>03945518</t>
  </si>
  <si>
    <t>ELITE EXPRESS LTDA</t>
  </si>
  <si>
    <t>MWM TRANSPORTES</t>
  </si>
  <si>
    <t>LEONARDO / WAGNER - PROPRIETARIO</t>
  </si>
  <si>
    <t>27-99794-7941 / 99983-9812</t>
  </si>
  <si>
    <t>leonardo@mwmtransportes.com; wagner@mwmtransportes.com;</t>
  </si>
  <si>
    <t>ANTT: 55504244</t>
  </si>
  <si>
    <t>ROD GOVERNADOR JOSE HENRIQUE SETTE, 68 - GALPAO 02 - B. ALTO LAGE - CARIACICA - ES - CEP: 29151-055</t>
  </si>
  <si>
    <t>CARIACICA</t>
  </si>
  <si>
    <t>29151-055</t>
  </si>
  <si>
    <t>03.945.518/0001-96</t>
  </si>
  <si>
    <t>42605798</t>
  </si>
  <si>
    <t>ELIANE TELES DE SOUZA</t>
  </si>
  <si>
    <t>EDUARDO TELES - FILHO DA ELIANE</t>
  </si>
  <si>
    <t>11910335234E@gmail.com;</t>
  </si>
  <si>
    <t>ANTT: 54398411 - SUBCONTRATADA TB</t>
  </si>
  <si>
    <t>RUA NOVE, 78 - B. LOT G A II  - BOFETE - SP</t>
  </si>
  <si>
    <t>BOFETE</t>
  </si>
  <si>
    <t>18590000</t>
  </si>
  <si>
    <t>42605798000145</t>
  </si>
  <si>
    <t>218.030.678.11</t>
  </si>
  <si>
    <t>45653119</t>
  </si>
  <si>
    <t>JOAO VERSAO</t>
  </si>
  <si>
    <t>41-9722-1663 / 41997221663</t>
  </si>
  <si>
    <t>versaojoao@gmail.com; joaoversao63@gmail.com;</t>
  </si>
  <si>
    <t>ANTT: 00202094 - SUB CONTRATADO TB</t>
  </si>
  <si>
    <t>NITERÓI, 555 - B. CAJURU - CURITIBA - PR - CEP: 82940270</t>
  </si>
  <si>
    <t>82940270</t>
  </si>
  <si>
    <t>456.531.199-20</t>
  </si>
  <si>
    <t>06477947</t>
  </si>
  <si>
    <t>EDGAR</t>
  </si>
  <si>
    <t>11-990225727</t>
  </si>
  <si>
    <t>transportesritaamorim@gmail.com;</t>
  </si>
  <si>
    <t>ANTT: 011889434 -</t>
  </si>
  <si>
    <t>CORONEL ESDRAS DE OLIVEIRA, 451 - B. PARQUE CASA DE PEDRA - SÃO PAULO - SP CEP: 02351030</t>
  </si>
  <si>
    <t>064.779.478-03</t>
  </si>
  <si>
    <t>05319413</t>
  </si>
  <si>
    <t>THYAGO VALLADARES MACHADO</t>
  </si>
  <si>
    <t>THYAGO</t>
  </si>
  <si>
    <t>61-8272-7392 / 61-982727392</t>
  </si>
  <si>
    <t>thyagomach@gmail.com;</t>
  </si>
  <si>
    <t>ANTT: 052938955 SUB CONTRATADO TB</t>
  </si>
  <si>
    <t>02 HI RUA 26, 14 - B. NÚCLEO HABITACIONAL NOVO GAMA - NOVO GAMA - GO - CEP: 72860026</t>
  </si>
  <si>
    <t>NOVO GAMA</t>
  </si>
  <si>
    <t>72860026</t>
  </si>
  <si>
    <t>053.194.131-06</t>
  </si>
  <si>
    <t>32489374</t>
  </si>
  <si>
    <t>HELIO VALLADARES MACHADO JUNIOR</t>
  </si>
  <si>
    <t>HÉLIO</t>
  </si>
  <si>
    <t>61-981552984</t>
  </si>
  <si>
    <t>heliomachado.fh@gmail.com;</t>
  </si>
  <si>
    <t>PIS: 123.42344.41-6 - ANTT: 00462816</t>
  </si>
  <si>
    <t>02 HI RUA 26, 46 - B. NÚCLEO HABITACIONAL NOVO GAMA - NOVO GAMA - GO</t>
  </si>
  <si>
    <t>NOVO GAMA - GO</t>
  </si>
  <si>
    <t>324.893.741-68</t>
  </si>
  <si>
    <t>40945407</t>
  </si>
  <si>
    <t>LUIZ FERNANDO DA SILVA</t>
  </si>
  <si>
    <t>11-98287-8763</t>
  </si>
  <si>
    <t>belatransportess@outlook.com;</t>
  </si>
  <si>
    <t>ANTT 53652088 - SUB CONTRATADO TB</t>
  </si>
  <si>
    <t>FLORA BULCÃO L VERTEMATE, 70 - B. FERRAZÓPOLIS - SÃO BERNARDO DO CAMPO - SP - CEP:09791180</t>
  </si>
  <si>
    <t>SÃO BERNARDO DO CAMPO</t>
  </si>
  <si>
    <t>09791180</t>
  </si>
  <si>
    <t>40.945.407/0001-06</t>
  </si>
  <si>
    <t>799.386.871.11</t>
  </si>
  <si>
    <t>20932142</t>
  </si>
  <si>
    <t>TRANSKING TRANSPORTES LTDA</t>
  </si>
  <si>
    <t>TRANSKING</t>
  </si>
  <si>
    <t>FARLLEY GONÇALVES</t>
  </si>
  <si>
    <t>31-8806-3425</t>
  </si>
  <si>
    <t>comercial@transking.com.br; diego.silva@supplog.com; milena.silva@transking.com.br;gerente.comercial@transking.com.br; tiago.alves@transking.com.br;</t>
  </si>
  <si>
    <t>AV HELENA DE VASCONCELOS COSTA, 1250 - SALA 204 - B. CINCAO - CONTAGEM - MG</t>
  </si>
  <si>
    <t>32371685</t>
  </si>
  <si>
    <t>20932142000102</t>
  </si>
  <si>
    <t>0032153590086</t>
  </si>
  <si>
    <t>17318972863</t>
  </si>
  <si>
    <t>ALMIR SILVA FRANCA</t>
  </si>
  <si>
    <t>ALMIR</t>
  </si>
  <si>
    <t>11-98884-0568</t>
  </si>
  <si>
    <t>almir.mf3027@gmail.com;</t>
  </si>
  <si>
    <t>TAC - TB - PLACA CZX3695</t>
  </si>
  <si>
    <t>173.189.728-63</t>
  </si>
  <si>
    <t>66702325</t>
  </si>
  <si>
    <t>66702325002259</t>
  </si>
  <si>
    <t>21085572</t>
  </si>
  <si>
    <t>GTT TRANSPORTES EXPRESSOS LTDA</t>
  </si>
  <si>
    <t>AVENIDA AQUIDABA, 766 - VILA LIDIA, CAMPINAS - SP, 13.026-510</t>
  </si>
  <si>
    <t>13026510</t>
  </si>
  <si>
    <t>21085572000190</t>
  </si>
  <si>
    <t>04509995</t>
  </si>
  <si>
    <t>TRANS TOUR ENVIAR &amp; RECEBER LTDA</t>
  </si>
  <si>
    <t>(11) 3255-5656 / (11) 9475-14046</t>
  </si>
  <si>
    <t>R AMARO CAVALHEIRO, 28 -PINHEIROS - SÃO PAULO - 05.425-010</t>
  </si>
  <si>
    <t>05.425-010</t>
  </si>
  <si>
    <t>04509995000171</t>
  </si>
  <si>
    <t>117215186112</t>
  </si>
  <si>
    <t>05594946</t>
  </si>
  <si>
    <t>05.594.946/0003-09</t>
  </si>
  <si>
    <t>09077435</t>
  </si>
  <si>
    <t>CBM TRANSPORTES E DISTRIBUICAO LTDA</t>
  </si>
  <si>
    <t>CBM TRANSPORTES</t>
  </si>
  <si>
    <t>(11) 3949-8391 - 7712-3516 - 9 9504-5437</t>
  </si>
  <si>
    <t>wellington@cbmtransporte.com.br; avante@cbmtransporte.com.br;</t>
  </si>
  <si>
    <t>1*22210 - WILIAM</t>
  </si>
  <si>
    <t>09.077.435/0001-09</t>
  </si>
  <si>
    <t>149.810.540.115</t>
  </si>
  <si>
    <t>49051124</t>
  </si>
  <si>
    <t>TTL - TRANSPORTES E LOGISTICA LTDA</t>
  </si>
  <si>
    <t>TOTAL LOG - TTL</t>
  </si>
  <si>
    <t>31-998482632 /31 982182692 / (31) 98346-5721</t>
  </si>
  <si>
    <t>RNTRC: 56172488  - DIRETO PELO CARREFOUR SAP HANA: 3010053711 - GOLD: 1470175 -SAD: 1470175 - DDR assinada - taxa de averbação 0,003% (RCTR-C+RCF-DC)</t>
  </si>
  <si>
    <t>RUA TEXACO, 700 - DISTRITO INDUSTRIAL JARDIM PIEMONT NORTE - BETIM / MG - TELEFONE: 31998482632 - CEP: 32689-350</t>
  </si>
  <si>
    <t>32689-350</t>
  </si>
  <si>
    <t>49.051.124/0001-95</t>
  </si>
  <si>
    <t>45143030030</t>
  </si>
  <si>
    <t>04142031</t>
  </si>
  <si>
    <t>ENTRE PONTOS EXPRESS LTDA</t>
  </si>
  <si>
    <t>VICTORIA FIBLA</t>
  </si>
  <si>
    <t>11-94932-0985 / 11 93245-0470</t>
  </si>
  <si>
    <t>comercial@entrepontos.com.br; bruna.lupianhas@entrepontos.com.br;</t>
  </si>
  <si>
    <t>RUA BERNARDO GUIMARAES, 234 - VILA ANASTACIO - SAO PAULO - SP - CEP 05.092-030</t>
  </si>
  <si>
    <t>05.092-030</t>
  </si>
  <si>
    <t>04142031000138</t>
  </si>
  <si>
    <t>116132287110</t>
  </si>
  <si>
    <t>32190497</t>
  </si>
  <si>
    <t>TRANSPORTES CRISTIANE LTDA</t>
  </si>
  <si>
    <t>DANILO</t>
  </si>
  <si>
    <t>11-26851404 / 11-98395-5569</t>
  </si>
  <si>
    <t>danilo.melo@transportescristiane.com.br;</t>
  </si>
  <si>
    <t>ESTRADA DE LIGACAO, 140 - SAO PAULO - SP - CEP: 05280000</t>
  </si>
  <si>
    <t>05280000</t>
  </si>
  <si>
    <t>32.190.497/0001-44</t>
  </si>
  <si>
    <t>123326482111</t>
  </si>
  <si>
    <t>97550973</t>
  </si>
  <si>
    <t>13.212-240</t>
  </si>
  <si>
    <t>97.550.973/0003-06</t>
  </si>
  <si>
    <t>21863134</t>
  </si>
  <si>
    <t>MZ TRANSPORTES LTDA</t>
  </si>
  <si>
    <t>47-9267-7770</t>
  </si>
  <si>
    <t>ALVARA@BCCONTABIL.COM; mzveiculos1@gmail.com;</t>
  </si>
  <si>
    <t>PLACAS HOK2D62	/APK7C28 - CONTRATADO TB</t>
  </si>
  <si>
    <t>RUA ALBINO SIZANOSKI, 236 - VILA JULIANA - PIRAQUARA - PR</t>
  </si>
  <si>
    <t>PIRAQUARA</t>
  </si>
  <si>
    <t>83306-125</t>
  </si>
  <si>
    <t>21.863.134/0001-06</t>
  </si>
  <si>
    <t>30484404</t>
  </si>
  <si>
    <t>ANTONIO E ERIKA TRANSPORTE DE CARGA E DESCARGA LTD</t>
  </si>
  <si>
    <t>A. R. TRANSPORTES DE CARGAS.</t>
  </si>
  <si>
    <t>ANTONIO E ERIKA</t>
  </si>
  <si>
    <t>21-3488-1886 / 99764-7717 / 97848-3536 / 97001-1808</t>
  </si>
  <si>
    <t>transportesdecargasar@gmail.com;</t>
  </si>
  <si>
    <t>ANTT 050971733 - SUB CONTRATADA TB</t>
  </si>
  <si>
    <t>RUA PROJETADA DOIS SN QUADRA2 LOTE 2 - SANTO ANTONIO - DUQUE DE CAXIAS RJ</t>
  </si>
  <si>
    <t>25251-741</t>
  </si>
  <si>
    <t>30.484.404/0001-69</t>
  </si>
  <si>
    <t>11.148.751</t>
  </si>
  <si>
    <t>86985213553</t>
  </si>
  <si>
    <t>ELISSANDRA OLIVEIRA BISPO</t>
  </si>
  <si>
    <t>MATEUS</t>
  </si>
  <si>
    <t>73998135700 / 73-9859-9616</t>
  </si>
  <si>
    <t>elissandra_33@hotmail.com;</t>
  </si>
  <si>
    <t>RUA RESIDENCIAL DAS FLORES - JAGUAQUARA - BA</t>
  </si>
  <si>
    <t>869.852.135-53</t>
  </si>
  <si>
    <t>29236003</t>
  </si>
  <si>
    <t>MONTSERRAT RODOVIARIO LTDA</t>
  </si>
  <si>
    <t>MONTSERRAT RODOVIARIO - MONT SERRAT</t>
  </si>
  <si>
    <t>MATHEUS GALHARDO</t>
  </si>
  <si>
    <t>11-95120-6190</t>
  </si>
  <si>
    <t>m.rodrigues@rodoviariomontserrat.com.br;</t>
  </si>
  <si>
    <t>CONTRATADO TB</t>
  </si>
  <si>
    <t>RUA ALVARENGA PEIXOTO, 91 - VILA ANASTACIO SAO PAULO, SP</t>
  </si>
  <si>
    <t>05.095-010</t>
  </si>
  <si>
    <t>29.236.003/0001-00</t>
  </si>
  <si>
    <t>118.824.238.111</t>
  </si>
  <si>
    <t>21038936</t>
  </si>
  <si>
    <t>TRANSBARUC TRANSPORTES E LOGISTICA LTDA</t>
  </si>
  <si>
    <t>(11) 9650-90008 / (97) 2549-779</t>
  </si>
  <si>
    <t>21.038.936/0001-81</t>
  </si>
  <si>
    <t>01554759</t>
  </si>
  <si>
    <t>TRANSPORTADORA &amp; COMERCIO LUNARDI LTDA</t>
  </si>
  <si>
    <t>ILÓI LUNARDI</t>
  </si>
  <si>
    <t>(49) 3353-9900</t>
  </si>
  <si>
    <t>faturamento01@transportadoralunardi.com.br;</t>
  </si>
  <si>
    <t>01554759000189</t>
  </si>
  <si>
    <t>06965514</t>
  </si>
  <si>
    <t>TRANSPORTADORA GORGONHO LTDA</t>
  </si>
  <si>
    <t>JOSE ROBERTO DE AZEVEDO</t>
  </si>
  <si>
    <t>(81) 3378-6192</t>
  </si>
  <si>
    <t>R PALMEIRINA (LOT. ENGENHO GUARARAPES), 149 - JABOATAO DOS GUARARAPES - PE</t>
  </si>
  <si>
    <t>54.368-230</t>
  </si>
  <si>
    <t>06.965.514/0001-68</t>
  </si>
  <si>
    <t>036163392</t>
  </si>
  <si>
    <t>12787399</t>
  </si>
  <si>
    <t>TRANSPORTADORA ROUTE LTDA</t>
  </si>
  <si>
    <t>FABRICIO TELES DE JESUS</t>
  </si>
  <si>
    <t>(11) 2515-5432 /</t>
  </si>
  <si>
    <t>AV NORTE MIGUEL ARRAES DE ALENCAR, 6674 - VASCO DA GAMA</t>
  </si>
  <si>
    <t>12787399000181</t>
  </si>
  <si>
    <t>147607630119</t>
  </si>
  <si>
    <t>15096251</t>
  </si>
  <si>
    <t>TRANSPORTE TEIXEIRA LTDA</t>
  </si>
  <si>
    <t>HENRIQUE  TEIXEIRA</t>
  </si>
  <si>
    <t>comercial1@rodoteixeira.com.br ;</t>
  </si>
  <si>
    <t>AV NORTE MIGUEL ARRAES DE ALENCAR, 6674 - VASCO DA GAMA -</t>
  </si>
  <si>
    <t>52.081-000</t>
  </si>
  <si>
    <t>15.096.251/0001-99</t>
  </si>
  <si>
    <t>47697083</t>
  </si>
  <si>
    <t>83084301</t>
  </si>
  <si>
    <t>TRANSPORTES MARVEL LTDA</t>
  </si>
  <si>
    <t>MATHEUS DEVISE</t>
  </si>
  <si>
    <t>(49) 3321-0677</t>
  </si>
  <si>
    <t>documentos@marvel.com.br;</t>
  </si>
  <si>
    <t>ACESSO BR 282 PLINIO ARLINDO DE NES -</t>
  </si>
  <si>
    <t>CHAPECO</t>
  </si>
  <si>
    <t>89.810-300</t>
  </si>
  <si>
    <t>83084301000178</t>
  </si>
  <si>
    <t>251755410</t>
  </si>
  <si>
    <t>87016747</t>
  </si>
  <si>
    <t>transporte@silveiragomes.com.br; transporte.sp@silveiragomes.com.br; 
vagner@silveiragomes.com.br; jeferson@silveiragomes.com.br; fernando.dias@silveiragomes.com.br;</t>
  </si>
  <si>
    <t>87.016.747/0001-16</t>
  </si>
  <si>
    <t>79247920</t>
  </si>
  <si>
    <t>79.247.920/0001-69</t>
  </si>
  <si>
    <t>02200990</t>
  </si>
  <si>
    <t>TRANSPORTES TAVARES LTDA</t>
  </si>
  <si>
    <t>TRANSPORTES TAVARES</t>
  </si>
  <si>
    <t>MILTON</t>
  </si>
  <si>
    <t>(61) 99625-6397</t>
  </si>
  <si>
    <t>transportestavares02@gmail.com;</t>
  </si>
  <si>
    <t>MODULO 1 S/N LOTE: 08 - CONDOMINIO RESIDENCIAL SANTA MARIA -  SANTA MARIA - DF</t>
  </si>
  <si>
    <t>BRASILIA</t>
  </si>
  <si>
    <t>72580-100</t>
  </si>
  <si>
    <t>02.200.990/0001-37</t>
  </si>
  <si>
    <t>754745700121</t>
  </si>
  <si>
    <t>16884492</t>
  </si>
  <si>
    <t>TDM TRANSPORTES LTDA</t>
  </si>
  <si>
    <t>TDM TRANSPORTES S.A</t>
  </si>
  <si>
    <t>REINALDO</t>
  </si>
  <si>
    <t>62-9633-1173 /(62) 9909-6520</t>
  </si>
  <si>
    <t>reinaldo.rocha@tdmlogistica.com.br;</t>
  </si>
  <si>
    <t>SUBCONTRATADA TB - RODOTREM</t>
  </si>
  <si>
    <t>R MARIA ROZA FEDERICCE - AMPARO - SP CEP: 13905-526</t>
  </si>
  <si>
    <t>13905-526</t>
  </si>
  <si>
    <t>168117321110</t>
  </si>
  <si>
    <t>27066538</t>
  </si>
  <si>
    <t>TRANSBAROL TRANSPORTES LTDA</t>
  </si>
  <si>
    <t>VINICIUS</t>
  </si>
  <si>
    <t>Celular: (11) 94895-0371 / (11) 4116-1580</t>
  </si>
  <si>
    <t>Barol.transportes1@gmail.com;</t>
  </si>
  <si>
    <t>ANTT 049944211</t>
  </si>
  <si>
    <t>AVENIDA ANTÔNIO BERNARDO SILVESTRE, 486 CASA3 - VL SÃO SILVESTRE - SÃO PAULO - SP</t>
  </si>
  <si>
    <t>08011-390</t>
  </si>
  <si>
    <t>27.066.538/0001-55</t>
  </si>
  <si>
    <t>10413610</t>
  </si>
  <si>
    <t>TRANSCCEMA TRANSPORTES RODOVIARIOS LTDA.</t>
  </si>
  <si>
    <t>TRANSCCEMA TRANSPORTES</t>
  </si>
  <si>
    <t>ANDERSON</t>
  </si>
  <si>
    <t>(11) 3917-9041 / 1196643-4612</t>
  </si>
  <si>
    <t>celso@transccema.com.br; Kelly@transccema.com.br; monitoramento@transccema.com.br; sac@transccema.com.br;anderson@transccema.com.br; sassmaq@transccema.com.br;</t>
  </si>
  <si>
    <t>Sub contratada TB</t>
  </si>
  <si>
    <t>148.350.378.116</t>
  </si>
  <si>
    <t>82125618</t>
  </si>
  <si>
    <t>RODOVIA SC-355 KM 53,5 Nº 88 • NOSSA SRA. APARECIDA • CEP 89560-000</t>
  </si>
  <si>
    <t>NOSSA SRA. APARECIDA</t>
  </si>
  <si>
    <t>89560-000</t>
  </si>
  <si>
    <t>82.125.618/0001-42</t>
  </si>
  <si>
    <t>35856333</t>
  </si>
  <si>
    <t>R&amp;R ISA'S TRANSPORTES LTDA</t>
  </si>
  <si>
    <t>ISA'S TRANSPORTES</t>
  </si>
  <si>
    <t>RENAN JESUS</t>
  </si>
  <si>
    <t>11991138185 / 98732-2315 / 4260-1313</t>
  </si>
  <si>
    <t>comercial@isastransportes.com.br;</t>
  </si>
  <si>
    <t>RODOVIA FERNAO DIAS, S/N - KM 49 /402 25 -ATIBAIA - SP</t>
  </si>
  <si>
    <t>ATIBAIA</t>
  </si>
  <si>
    <t>12948-128</t>
  </si>
  <si>
    <t>35.856.333/0001-00</t>
  </si>
  <si>
    <t>190.349.676.111</t>
  </si>
  <si>
    <t>34616882</t>
  </si>
  <si>
    <t>VIEIRA E MAGALHAES OPERACOES LOGISTICAS LTDA</t>
  </si>
  <si>
    <t>TM OPERACOES LOGISTICAS</t>
  </si>
  <si>
    <t>OTAVIO</t>
  </si>
  <si>
    <t>12 98858-2553 /</t>
  </si>
  <si>
    <t>octaviomorais.comercial@hotmail.com; lorena.magalhaes@temlogistica.com.br; carlos.campos@mesadefretes.com.br;</t>
  </si>
  <si>
    <t>AV. JORNALISTA NAPOLEÃO MONTEIRO, 651 – JARDIM DAS COLINAS</t>
  </si>
  <si>
    <t>SÃO JOSÉ DOS CAMPOS</t>
  </si>
  <si>
    <t>12242-180</t>
  </si>
  <si>
    <t>34.616.882/0001-36</t>
  </si>
  <si>
    <t>34616882000136</t>
  </si>
  <si>
    <t>31548672</t>
  </si>
  <si>
    <t>CARGOBR TRANSPORTES LTDA</t>
  </si>
  <si>
    <t>CARGOBR TRANSPORTES EIRELI</t>
  </si>
  <si>
    <t>CESAR</t>
  </si>
  <si>
    <t>11-97577-8803</t>
  </si>
  <si>
    <t>gilmar.silva@cargobr.com; andreia.palumbo@cargobr.com; lais.lacerda@cargobr.com; adriano.silva@cargobr.com; fernanda.fernandes@cargobr.com; vagner.pisane@cargobr.com;</t>
  </si>
  <si>
    <t>RUA NOVA SAO PAULO, 410 - Bairro: ITAQUI - ITAPEVI - SP</t>
  </si>
  <si>
    <t>31.548.672/0001-60</t>
  </si>
  <si>
    <t>46209274</t>
  </si>
  <si>
    <t>KOHUT LOG TRANSPORTES E LOGISTICA LTDA</t>
  </si>
  <si>
    <t>TRANSLIVRE</t>
  </si>
  <si>
    <t>GIL</t>
  </si>
  <si>
    <t>11-94753-8307</t>
  </si>
  <si>
    <t>adm@dnccontabil.com.br; Kohuttransportes@gmail.com; Givagogck@gmail.com; Tiago@translivre.com.br;</t>
  </si>
  <si>
    <t>REFRIGERADA</t>
  </si>
  <si>
    <t>RUA EMILIO COLELLA 46 SALA 02 -PARQUE SAO DOMINGOS - SÃO PAULO - SP</t>
  </si>
  <si>
    <t>05126-130</t>
  </si>
  <si>
    <t>46.209.274/0001-96</t>
  </si>
  <si>
    <t>134.983.179.110</t>
  </si>
  <si>
    <t>Refrigerada</t>
  </si>
  <si>
    <t>19663776</t>
  </si>
  <si>
    <t>MARROM TRANSPORTES LTDA - ME</t>
  </si>
  <si>
    <t>MARROM TRANSPORTES</t>
  </si>
  <si>
    <t>FILIPE PIRES DE OLIVEIRA</t>
  </si>
  <si>
    <t>(53) 981360066</t>
  </si>
  <si>
    <t>riogrande@marronetransportes.com.br; patricia.miller@marronetransportes.com.br;</t>
  </si>
  <si>
    <t>R CASCAVEL, 59 - BAIRRO JD CIDADE ALTA -CIDADE ARARUNA - PR</t>
  </si>
  <si>
    <t>ARARUNA</t>
  </si>
  <si>
    <t>87260-000</t>
  </si>
  <si>
    <t>19663776000110</t>
  </si>
  <si>
    <t>75303222</t>
  </si>
  <si>
    <t>75303222000344</t>
  </si>
  <si>
    <t>29514686</t>
  </si>
  <si>
    <t>SOLUCAO TRANSPORTES E SERVICOS LTDA</t>
  </si>
  <si>
    <t>SOLUCAO TRANSPORTES E SERVICOS</t>
  </si>
  <si>
    <t>REGINALDO</t>
  </si>
  <si>
    <t>(31) 2571-3205 - 31-99423-0385</t>
  </si>
  <si>
    <t>reginaldo.aires@solucaolog.com.br; solucaotransporteseservicos@gmail.com;</t>
  </si>
  <si>
    <t>Refrigerada - Contagem e Uberlândia</t>
  </si>
  <si>
    <t>AVENIDA ENGENHEIRO BILLINGS, 2403 - ANEXO 01 - JAGUARE -SÃO PAULO - SP</t>
  </si>
  <si>
    <t>05.321-010</t>
  </si>
  <si>
    <t>29.514.686/0002-00</t>
  </si>
  <si>
    <t>43603278</t>
  </si>
  <si>
    <t>GALLOTTI TRANSPORTES E SERVICOS LTDA</t>
  </si>
  <si>
    <t>GALLOTTI TRANSPORTES E SERVICOS</t>
  </si>
  <si>
    <t>LUCIANO GALOTTI</t>
  </si>
  <si>
    <t>47 3628-0012 /47-99650-0113</t>
  </si>
  <si>
    <t>LOGISTICA@GALLOTTITS.COM.BR; luciano@gallottits.com.br;</t>
  </si>
  <si>
    <t>AVENIDA RUBENS RIBEIRO DA SILVA, 265 - SALA 03 - CAMPO DA AGUA VERDE - CANOINHAS</t>
  </si>
  <si>
    <t>CANOINHAS</t>
  </si>
  <si>
    <t>89466-216</t>
  </si>
  <si>
    <t>43.603.278/0001-66</t>
  </si>
  <si>
    <t>89734560</t>
  </si>
  <si>
    <t>MARCELO MARRONE TRANSPORTES LTDA</t>
  </si>
  <si>
    <t>MARRONE TRANSPORTES</t>
  </si>
  <si>
    <t>FILIPE PIRES / PATRICIA MILLER</t>
  </si>
  <si>
    <t>(53)- 981360066</t>
  </si>
  <si>
    <t>riogrande@marronetransportes.com.br; patricia.miller@marronetransportes.com;</t>
  </si>
  <si>
    <t>AV DAS INDUSTRIAS, 1041 - ANCHIETA - PORTO ALEGRE - RS</t>
  </si>
  <si>
    <t>90200-290</t>
  </si>
  <si>
    <t>89734560000183</t>
  </si>
  <si>
    <t>096/3250094</t>
  </si>
  <si>
    <t>16982721</t>
  </si>
  <si>
    <t>MB LOG INTERNACIONAL IMPORTACAO E EXPORTACAO LTDA</t>
  </si>
  <si>
    <t>DOUGLAS - COMERCIAL</t>
  </si>
  <si>
    <t>11-99934-0627 /19-99214-4431</t>
  </si>
  <si>
    <t>douglas.copeinski@mblog.com.br; transporte.nacional@mblog.com.br; bruno.oliveira@mblog.com.br; emerson.mestre@mblog.com.br; fabio.vieira@mblog.com.br; edmo.ferreira@mblog.com.br;</t>
  </si>
  <si>
    <t>ANTT:  051555844   SUBCONTRATADA TB</t>
  </si>
  <si>
    <t>AVENIDA SEBASTIAO CURY, 1205 - BAIRRO: PARQUE DA FIGUEIRA - CAMPINAS -SP</t>
  </si>
  <si>
    <t>13.040-290</t>
  </si>
  <si>
    <t>16.982.721/0001-84</t>
  </si>
  <si>
    <t>795.630.909.119</t>
  </si>
  <si>
    <t>61423943</t>
  </si>
  <si>
    <t>LUIZ MAURO HERGERT &amp; CIA LTDA</t>
  </si>
  <si>
    <t>HERGERT TRANSPORTADORA</t>
  </si>
  <si>
    <t>CARLOS / LEONARDO</t>
  </si>
  <si>
    <t>16-99182-5618 /16-99148-3929</t>
  </si>
  <si>
    <t>carlos@transhergert.com.br ; leo@transhergert.com.br; leandro@transhergert.com.br; willian@transhergert.com.br;</t>
  </si>
  <si>
    <t>refrigerado, frigorificado</t>
  </si>
  <si>
    <t>AVENIDA SUMARE, 676 - III DISTRITO INDUSTRIAL -AMERICO BRASILIENSE - SP - 14820-860</t>
  </si>
  <si>
    <t>AMERICO BRASILIENSE</t>
  </si>
  <si>
    <t>14820-860</t>
  </si>
  <si>
    <t>61.423.943/0001-11</t>
  </si>
  <si>
    <t>81804684</t>
  </si>
  <si>
    <t>81.804.684/0007-71</t>
  </si>
  <si>
    <t>00766315</t>
  </si>
  <si>
    <t>DOUGLAS / BARBARA / GEAN BELLEI</t>
  </si>
  <si>
    <t>11-96446-0872 / 11-98479-0186 / 49-99991-8461</t>
  </si>
  <si>
    <t>RUA JOÃO GUTEMBERG, 355 D - ENGENHO BRAUN - CHAPECÓ - SC - 89809-350</t>
  </si>
  <si>
    <t>89809-350</t>
  </si>
  <si>
    <t>253.154.928</t>
  </si>
  <si>
    <t>37926123</t>
  </si>
  <si>
    <t>SIRIUS TRANSPORTES E ENCOMENDAS LTDA</t>
  </si>
  <si>
    <t>SIRIUS TRANSPORTES</t>
  </si>
  <si>
    <t>PAMELA / KEILA</t>
  </si>
  <si>
    <t>11-99112-6270</t>
  </si>
  <si>
    <t>Psilva@siriustrasportes.com.br ; gcardoso@siriustransportes.com.br ; financeiro@siriustransportes.com.br; keilla@maestriatransportadora.com.br;</t>
  </si>
  <si>
    <t>AVENIDA CANDIDO PORTINARI, 1425 - 	COMPLEMENTO: ANDAR 01 SALA 02 - 	BAIRRO: VILA JAGUARA - MUNICÍPIO:	SAO PAULO</t>
  </si>
  <si>
    <t>37.926.123/0001-68</t>
  </si>
  <si>
    <t>124.484.940.111</t>
  </si>
  <si>
    <t>32648241</t>
  </si>
  <si>
    <t>32.648.241/0001-38</t>
  </si>
  <si>
    <t>37380702</t>
  </si>
  <si>
    <t>37.380.702/0001-58</t>
  </si>
  <si>
    <t>08402055</t>
  </si>
  <si>
    <t>WINGS TRANSPORTADORA LTDA</t>
  </si>
  <si>
    <t>THIAGO BARSAN SUZIN / TÁRCIO</t>
  </si>
  <si>
    <t>62 99928-2473 /</t>
  </si>
  <si>
    <t>THIAGO@MANLOG.COM.BR;</t>
  </si>
  <si>
    <t>AVENIDA DOS AUTONOMISTAS, 896 - B- VILA YARA -</t>
  </si>
  <si>
    <t>06020-012</t>
  </si>
  <si>
    <t>08402055000300</t>
  </si>
  <si>
    <t>124993748111</t>
  </si>
  <si>
    <t>41509891</t>
  </si>
  <si>
    <t>RUA MONTE DAS GAMELEIRAS, 96 - VILA RÉ -</t>
  </si>
  <si>
    <t>03666-020</t>
  </si>
  <si>
    <t>41.509.891/0001-93</t>
  </si>
  <si>
    <t>78175734000603</t>
  </si>
  <si>
    <t>07.012-020</t>
  </si>
  <si>
    <t>78.175.734/0006-03</t>
  </si>
  <si>
    <t>08029379</t>
  </si>
  <si>
    <t>COOPERATIVA DOS TRANSPORTADORES UNIDOS LTDA</t>
  </si>
  <si>
    <t>COOPERTRUNI</t>
  </si>
  <si>
    <t>Leandro</t>
  </si>
  <si>
    <t>32-9146-1000</t>
  </si>
  <si>
    <t>dalila.mantovani@coopertruni.com.br; amilton@coopertruni.com.br; samantha.gomes@coopertruni.com.br;</t>
  </si>
  <si>
    <t>AVENIDA PREFEITO JOAO VILALLOBO QUERO, 1505 - COMPLEMENTO: GALPAO06 MULTIPLO 18 - POSTO FISCAL: PF-10 - BARUERI</t>
  </si>
  <si>
    <t>06.422-122</t>
  </si>
  <si>
    <t>08.029.379/0002-55</t>
  </si>
  <si>
    <t>10344685</t>
  </si>
  <si>
    <t>11-983660403</t>
  </si>
  <si>
    <t>ricardo@castroexpress.com.br; rafael@castroexpress.com.br;</t>
  </si>
  <si>
    <t>RUA DOIS DE JULHO, 474 - 	BAIRRO: IPIRANGA</t>
  </si>
  <si>
    <t>04.215-000</t>
  </si>
  <si>
    <t>10.344.685/0001-47</t>
  </si>
  <si>
    <t>148.297.351.117</t>
  </si>
  <si>
    <t>24461341</t>
  </si>
  <si>
    <t>FABIANA BRAGA MONTEIRO TRANSPORTES LTDA</t>
  </si>
  <si>
    <t>TRANSBRAGA TRANSPORTES</t>
  </si>
  <si>
    <t>ROGER FERNANDO</t>
  </si>
  <si>
    <t>11-93068-4018</t>
  </si>
  <si>
    <t>fernando.silva@transportadoratransbraga.com ;financeiro@transportadoratransbraga.com ; tatuiano@escritoriotatuiano.com.br;</t>
  </si>
  <si>
    <t>ANTT: 055180744 DIRETO PELO CARREFOUR</t>
  </si>
  <si>
    <t>RUA CORONEL BENTO PIRES, 25 - CENTRO, TATUI - SP, 18.270-190</t>
  </si>
  <si>
    <t>24461341000122</t>
  </si>
  <si>
    <t>687.288.131.118</t>
  </si>
  <si>
    <t>04571045</t>
  </si>
  <si>
    <t>TOTAL - TRANSPORTES E LOGISTICA LTDA</t>
  </si>
  <si>
    <t>31-99637-9196</t>
  </si>
  <si>
    <t>AVENIDA JUIZ MARCO TULIO, 10990</t>
  </si>
  <si>
    <t>32676358</t>
  </si>
  <si>
    <t>04571045000177</t>
  </si>
  <si>
    <t>3131448970083</t>
  </si>
  <si>
    <t>07271074</t>
  </si>
  <si>
    <t>07.271.074/0001-01</t>
  </si>
  <si>
    <t>11069370</t>
  </si>
  <si>
    <t>TRANSPORTADORA DANIEL &amp; CIA LTDA -ME</t>
  </si>
  <si>
    <t>TRANSPORTADORA DANIEL &amp; CIA LTDA</t>
  </si>
  <si>
    <t>LEONARDO</t>
  </si>
  <si>
    <t>leo.oliveira@transdaniel.com.br; wagner@transdaniel.com.br;</t>
  </si>
  <si>
    <t>R MARIO LOPES DA SILVA, 230 - B. LOTEAMENTO SAO CRISTOVAO</t>
  </si>
  <si>
    <t>37557700</t>
  </si>
  <si>
    <t>11.069.370/0001-00</t>
  </si>
  <si>
    <t>13546200063</t>
  </si>
  <si>
    <t>15595943</t>
  </si>
  <si>
    <t>TRANSBOCAYUVA TRANSPORTES LTDA</t>
  </si>
  <si>
    <t>ADER / THIAGO</t>
  </si>
  <si>
    <t>27-99653-7890 / 27-98145-7373</t>
  </si>
  <si>
    <t>29168074</t>
  </si>
  <si>
    <t>15.595.943/0001-81</t>
  </si>
  <si>
    <t>12985357</t>
  </si>
  <si>
    <t>12.985.357/0001-55</t>
  </si>
  <si>
    <t>64126758</t>
  </si>
  <si>
    <t>TRANS PANTANAL LTDA</t>
  </si>
  <si>
    <t>SIDNEI</t>
  </si>
  <si>
    <t>11-3901-8515</t>
  </si>
  <si>
    <t>transpantanal@tpantanal.com.br ;ezequiel.silva@tpantanal.com.br ;sidnei@tpantanal.com.br ; marcus@tpantanal.com.br;</t>
  </si>
  <si>
    <t>Express</t>
  </si>
  <si>
    <t>EST TURISTICA DO JARAGUA,616 - VILA JARAGUA -</t>
  </si>
  <si>
    <t>05.161-000</t>
  </si>
  <si>
    <t>64.126.758/0001-53</t>
  </si>
  <si>
    <t>147.288.190.110</t>
  </si>
  <si>
    <t>31069930</t>
  </si>
  <si>
    <t>JM TRANSPORTES RODOVIARIO DE CARGAS LTDA</t>
  </si>
  <si>
    <t>JM</t>
  </si>
  <si>
    <t>JOÃO VITOR</t>
  </si>
  <si>
    <t>AVENIDA PRESIDENTE DUTRA, 451 - B-IBURA</t>
  </si>
  <si>
    <t>51.200-235</t>
  </si>
  <si>
    <t>31.069.930/0001-25</t>
  </si>
  <si>
    <t>0784282-11</t>
  </si>
  <si>
    <t>05342379</t>
  </si>
  <si>
    <t>KM CARGO MULTIMODAL E LOGISTICA LTDA.</t>
  </si>
  <si>
    <t>KM CARGO</t>
  </si>
  <si>
    <t>LEANDRO /CRISTIANO</t>
  </si>
  <si>
    <t>11-97652-6673 / 11 9 7664 5746</t>
  </si>
  <si>
    <t>marco.antonio@kmcargo.com.br	; leandro.roxo@kmcargo.com.br;cgraziotin@kmcargo.com.br; vanessa.paes@kmcargo.com.br;camila.silva@kmcargo.com.br;</t>
  </si>
  <si>
    <t>RUA ESTRELA DO OESTE, 124 - BLOCO C MODULOS C1C2 E C3 - BAIRRO: JARDIM SAO GERALDO</t>
  </si>
  <si>
    <t>07.140-030</t>
  </si>
  <si>
    <t>05.342.379/0001-31</t>
  </si>
  <si>
    <t>796.176.227.118</t>
  </si>
  <si>
    <t>05220925</t>
  </si>
  <si>
    <t>TRANSPORTES TRANSVIDAL S.A</t>
  </si>
  <si>
    <t>TRANSPORTES TRANSVIDAL</t>
  </si>
  <si>
    <t>THIAGO MADERS  / VITOR</t>
  </si>
  <si>
    <t>51-9280-7908 / 9769-5180</t>
  </si>
  <si>
    <t>'Tiago Maders' &lt;lajeado2@transvidal.com.br&gt;; GUILHERME SCHEEREN ME' &lt;lajeado8@transvidal.com.br&gt;; 'Rycael Gregory ' &lt;lajeado@transvidal.com.br&gt;; Evandro Comercial &lt;evandro@transvidal.com.br&gt;;juridico@transvidal.com.br; juridico2@transvidal.com.br;</t>
  </si>
  <si>
    <t>EST BR 153, NUMERO 70 - KM 54 - B. AEROPORTO</t>
  </si>
  <si>
    <t>ERECHIM</t>
  </si>
  <si>
    <t>99708-830</t>
  </si>
  <si>
    <t>05.220.925/0001-61</t>
  </si>
  <si>
    <t>039/0128252</t>
  </si>
  <si>
    <t>81800849</t>
  </si>
  <si>
    <t>81.800.849/0001-41</t>
  </si>
  <si>
    <t>SEQUOIA LOGISTICA E TRANSPORTES S.A</t>
  </si>
  <si>
    <t>MOACIR - OPER / CLAUDIA -COM</t>
  </si>
  <si>
    <t>11-983963646 / 31-99319-4980</t>
  </si>
  <si>
    <t>moacir.giovanello@sequoialog.com.br; claudia.msilva@sequoialog.com.br ;nubia.prates@sequoialog.com.br; torre.trafego@sequoialog.com.br;</t>
  </si>
  <si>
    <t>AVENIDA ISALTINO VICTOR DE MORAES, 437 -  TERREOMOD. D BLOCO 100 - VILA BONFIM - EMBU DAS ARTES - SP</t>
  </si>
  <si>
    <t>06.806-400</t>
  </si>
  <si>
    <t>298.078.404.118</t>
  </si>
  <si>
    <t>53363743</t>
  </si>
  <si>
    <t>TRANS-HARO TRANSPORTE LTDA</t>
  </si>
  <si>
    <t>MAELSON MARTINS HARO</t>
  </si>
  <si>
    <t>(11) 94701-9757  99999-5576 / 98339-8221  94011-3309</t>
  </si>
  <si>
    <t>maelson@transharo.com.br ; marcelo@transharo.com.br;</t>
  </si>
  <si>
    <t>VEÍCULOS TODOS SIDER</t>
  </si>
  <si>
    <t>R. CABO OSCAR ROSSINI, 658 – PARQUE NOVO MUNDO</t>
  </si>
  <si>
    <t>02186-030</t>
  </si>
  <si>
    <t>53363743000192</t>
  </si>
  <si>
    <t>149.653.115.110</t>
  </si>
  <si>
    <t>26683244</t>
  </si>
  <si>
    <t>F7 LOGISTICA E TRANSPORTE LTDA</t>
  </si>
  <si>
    <t>11-91301-9293</t>
  </si>
  <si>
    <t>controle1@f7log.com.br; controle3@f7log.com.br; cargas@f7log.com.br; financeiro@f7log.com.br;</t>
  </si>
  <si>
    <t>RODOVIA PRESIDENTE CASTELO BRANCO, 2755 - INGAHI,</t>
  </si>
  <si>
    <t>06.696-000</t>
  </si>
  <si>
    <t>26.683.244/0001-00</t>
  </si>
  <si>
    <t>33590062</t>
  </si>
  <si>
    <t>LORDELO LOGISTICA E SERVICOS LTDA</t>
  </si>
  <si>
    <t>LORDELO LOG</t>
  </si>
  <si>
    <t>ARAMIS</t>
  </si>
  <si>
    <t>11-93066-1502</t>
  </si>
  <si>
    <t>aramis.reche@lordelolog.com.br; paulo.lordelo@lordelolog.com.br; Bartolomeu.sousa@lordelolog.com.br; matheus.leal@lordelolog.com.br;</t>
  </si>
  <si>
    <t>07122-160</t>
  </si>
  <si>
    <t>33.590.062/0001-50</t>
  </si>
  <si>
    <t>796.898.019.114</t>
  </si>
  <si>
    <t>20866278</t>
  </si>
  <si>
    <t>PERCORRE BRASIL NORTE SUL TRANSPORTES LTDA</t>
  </si>
  <si>
    <t>TRANSSUED LOGISTICA</t>
  </si>
  <si>
    <t>DANILO / EDUARDO SIQUEIRA</t>
  </si>
  <si>
    <t>11-97725-0204 / 96605-3023</t>
  </si>
  <si>
    <t>gerencia.percorre@gmail.com; operacional@suedlogistica.com.br; wagner_miguel@suedlogistica.com.br;</t>
  </si>
  <si>
    <t>BITREM</t>
  </si>
  <si>
    <t>RUA SAO LOURENCO DO SUL, 158 -  JARDIM PERI</t>
  </si>
  <si>
    <t>02.633-060</t>
  </si>
  <si>
    <t>20.866.278/0001-53</t>
  </si>
  <si>
    <t>143.834.580.119</t>
  </si>
  <si>
    <t>28131505</t>
  </si>
  <si>
    <t>DFT LOGISTICA E TRANSPORTES LTDA</t>
  </si>
  <si>
    <t>DFT LOGISTICA E TRANSPORTES</t>
  </si>
  <si>
    <t>LEDA</t>
  </si>
  <si>
    <t>11-96820-1389</t>
  </si>
  <si>
    <t>leda.freire@dftlogística.com.br;</t>
  </si>
  <si>
    <t>RUA SERRA DA MANTIQUEIRA, 73 - COND AL 1 N 141 GALPAOTERREO - JARDIM SANTA HELENA</t>
  </si>
  <si>
    <t>ARGEM GRANDE PAULISTA</t>
  </si>
  <si>
    <t>28131505000104</t>
  </si>
  <si>
    <t>720.086.403.117</t>
  </si>
  <si>
    <t>14465004</t>
  </si>
  <si>
    <t>GTHED TRANSPORTES E LOGISTICA LTDA</t>
  </si>
  <si>
    <t>GTHED DUNES TRANSPORTES E LOGISTICA LTDA</t>
  </si>
  <si>
    <t>CARLOS AGUIAR</t>
  </si>
  <si>
    <t>(11) 98633-5781</t>
  </si>
  <si>
    <t>operacional@gthed.com.br; Eduardo@gthed.com.br;</t>
  </si>
  <si>
    <t>CADASTRADA NO CARREFOUR</t>
  </si>
  <si>
    <t>RUA BERNARDINO BERTOLOTTI, 171 - JARDIM JARAGUA</t>
  </si>
  <si>
    <t>05265-110</t>
  </si>
  <si>
    <t>14.465.004/0001-50</t>
  </si>
  <si>
    <t>146.614.786.118</t>
  </si>
  <si>
    <t>22552648</t>
  </si>
  <si>
    <t>G &amp; O LOGISTICA E TRANSPORTADORA LTDA</t>
  </si>
  <si>
    <t>G&amp;O LOGISTICA EXPRESS (g e o)</t>
  </si>
  <si>
    <t>BARBARA</t>
  </si>
  <si>
    <t>11933746548</t>
  </si>
  <si>
    <t>coleta@geologisticaexpress.com.br; diretoria@geologisticaexpress.com.br;</t>
  </si>
  <si>
    <t>Código Gold - 1461460 - SAP HANA 3010049224 - SAD 3539558 -</t>
  </si>
  <si>
    <t>AVENIDA CONSELHEIRO CARRAO, 284 - Complemento: CONJ 506 - Bairro: CHACARA CALIFORNIA - SÃO PAULO - CEP: 03402-000</t>
  </si>
  <si>
    <t>03402-000</t>
  </si>
  <si>
    <t>22.552.648/0001-03</t>
  </si>
  <si>
    <t>00680933</t>
  </si>
  <si>
    <t>00.680.933/0003-39</t>
  </si>
  <si>
    <t>88081039</t>
  </si>
  <si>
    <t>TRANSPORTES RASADOR LTDA</t>
  </si>
  <si>
    <t>CLEO KOPPLIN</t>
  </si>
  <si>
    <t>11975802423</t>
  </si>
  <si>
    <t>R LAUDELINO MANOEL ALEXANDRE, 90 - JUVENTUDE DA ENOLOGIA</t>
  </si>
  <si>
    <t>95700262</t>
  </si>
  <si>
    <t>88.081.039/0001-21</t>
  </si>
  <si>
    <t>206190578117</t>
  </si>
  <si>
    <t>03812091</t>
  </si>
  <si>
    <t>CLARO TRANSPORTES E LOGISTICA LTDA</t>
  </si>
  <si>
    <t>11932990937</t>
  </si>
  <si>
    <t>Pedro.Jesus@clarotransportes.com.br;</t>
  </si>
  <si>
    <t>ALAMEDA ARAGUAIA, 3887 - ALPHAVILLE INDUSTRIAL - SP</t>
  </si>
  <si>
    <t>03812091000158</t>
  </si>
  <si>
    <t>206.172.250.110</t>
  </si>
  <si>
    <t>07585251</t>
  </si>
  <si>
    <t>MAZZOCHI &amp; MATIELLO TRANSPORTES LTDA</t>
  </si>
  <si>
    <t>MAZZOCHI</t>
  </si>
  <si>
    <t>49-99305050</t>
  </si>
  <si>
    <t>cristian@mmlogistic.com.br; administrativo@mmlogistic.com.br; Joao@mmlogistic.com.br; Operacional@mmlogistic.com.br;</t>
  </si>
  <si>
    <t>RNTRC 043942077 - direto pelo carrefour</t>
  </si>
  <si>
    <t>AVENIDA GIACOMO LUNARDI, 338, SALA 01, XAXIM - SC, 89.825-000</t>
  </si>
  <si>
    <t>89.825-000</t>
  </si>
  <si>
    <t>07.585.251/0001-24</t>
  </si>
  <si>
    <t>255070071</t>
  </si>
  <si>
    <t>24853649</t>
  </si>
  <si>
    <t>WB TRANSPORTE E LOGISTICA LTDA</t>
  </si>
  <si>
    <t>WB TRANSPORTE E LOGISTICA</t>
  </si>
  <si>
    <t>WILLIAM</t>
  </si>
  <si>
    <t>54-9137-9550</t>
  </si>
  <si>
    <t>william.basso.wb@gmail.com;</t>
  </si>
  <si>
    <t>RNTRC: 049536344</t>
  </si>
  <si>
    <t>RUA GUILHERME SAUER, 1398 -CENTRO</t>
  </si>
  <si>
    <t>TRES COROAS</t>
  </si>
  <si>
    <t>95660000</t>
  </si>
  <si>
    <t>24.853.649/0001-13</t>
  </si>
  <si>
    <t>42608782</t>
  </si>
  <si>
    <t>RW HUB TRANSPORTADORA LTDA</t>
  </si>
  <si>
    <t>11-98685-7716;</t>
  </si>
  <si>
    <t>Thais.chardua@rodoweb.com.br; Aa@rodoweb.com.br;</t>
  </si>
  <si>
    <t>42.608.782/0001-96</t>
  </si>
  <si>
    <t>07731400</t>
  </si>
  <si>
    <t>AVENIDA JOAO PEREIRA DE ABREU, 112 - ANDAR TERREO - B. DONA DOM</t>
  </si>
  <si>
    <t>SANTA CRUZ DO CAPIBARIBE</t>
  </si>
  <si>
    <t>55.192-630</t>
  </si>
  <si>
    <t>07.731.400/0001-16</t>
  </si>
  <si>
    <t>9987</t>
  </si>
  <si>
    <t>CIRCULO TRANSPORTES E LOGISTICA LTDA</t>
  </si>
  <si>
    <t>CIRCULO TRANSPORTES</t>
  </si>
  <si>
    <t>11-94758-1536</t>
  </si>
  <si>
    <t>eveline@pmlog.com.br;</t>
  </si>
  <si>
    <t>9988</t>
  </si>
  <si>
    <t>TRANSPORTADORA LAMBERTI LTDA</t>
  </si>
  <si>
    <t>LAMBERTI</t>
  </si>
  <si>
    <t>(45)99134-0302;</t>
  </si>
  <si>
    <t>thiago@lambertti.com;</t>
  </si>
  <si>
    <t>9989</t>
  </si>
  <si>
    <t>TRANSPORTES GRAL LTDA</t>
  </si>
  <si>
    <t>(49)99987-6977; 49-99110-6775</t>
  </si>
  <si>
    <t>leno@transportesgral.com.br; logistica1@transportesgral.com.br;logistica4@transportesgral.com.br;</t>
  </si>
  <si>
    <t>83.303.404/0002-62</t>
  </si>
  <si>
    <t>9990</t>
  </si>
  <si>
    <t>NIKA TRANSPORTES E SERVICOS LTDA</t>
  </si>
  <si>
    <t>NIKA TRANSPORTES E SERVICOS</t>
  </si>
  <si>
    <t>11-94821-5589 ;</t>
  </si>
  <si>
    <t>comercial@nikatransportes.com ;</t>
  </si>
  <si>
    <t>13214075</t>
  </si>
  <si>
    <t>PROLOG TRANSPORTES E LOGISTICA LTDA</t>
  </si>
  <si>
    <t>21-99490-9050</t>
  </si>
  <si>
    <t>delania@grupoprolog.com.br;</t>
  </si>
  <si>
    <t>13.214.075/0001-17</t>
  </si>
  <si>
    <t>9992</t>
  </si>
  <si>
    <t>RODOVIARIO NOSSA SENHORA DA PENHA</t>
  </si>
  <si>
    <t>RODOPENHA</t>
  </si>
  <si>
    <t>1198601-1404; 9703-2904</t>
  </si>
  <si>
    <t>martin@gruporodopenha.com.br;</t>
  </si>
  <si>
    <t>13350659</t>
  </si>
  <si>
    <t>TRES TRANSPORTES</t>
  </si>
  <si>
    <t>11-2229-6335 ; Danilo 1195283-3331</t>
  </si>
  <si>
    <t>danilo@trestransportes.com.br;</t>
  </si>
  <si>
    <t>www.trestransportes.com.br</t>
  </si>
  <si>
    <t>RUA TAMOTSU IWASSE, 188 - COMPLEMENTO: SETOR A - BAIRRO: VILA NOVA BONSUCESSO</t>
  </si>
  <si>
    <t>07.176-000</t>
  </si>
  <si>
    <t>13350659000209</t>
  </si>
  <si>
    <t>796.517.637.110</t>
  </si>
  <si>
    <t>73801862</t>
  </si>
  <si>
    <t>BENDINI LOGISTICA LTDA</t>
  </si>
  <si>
    <t>ANDRE</t>
  </si>
  <si>
    <t>41-99246-2769</t>
  </si>
  <si>
    <t>comercialpr@transportesbendini.com.br;</t>
  </si>
  <si>
    <t>AV PAPA JOAO PAULO I, 6967</t>
  </si>
  <si>
    <t>7174005</t>
  </si>
  <si>
    <t>796031646116</t>
  </si>
  <si>
    <t>77183690</t>
  </si>
  <si>
    <t>GMAX LOG</t>
  </si>
  <si>
    <t>CARLOS ARAUJO</t>
  </si>
  <si>
    <t>William 11-95891-0005</t>
  </si>
  <si>
    <t>diretoria@gmaxlog.com.br; wilian@gmaxlog.com.br;</t>
  </si>
  <si>
    <t>R ITANHANDU 110 BAIRRO..: CARLOS PRATES</t>
  </si>
  <si>
    <t>30710500</t>
  </si>
  <si>
    <t>7718369000183</t>
  </si>
  <si>
    <t>ISENTO</t>
  </si>
  <si>
    <t>94733060</t>
  </si>
  <si>
    <t>5 ESTRADAS</t>
  </si>
  <si>
    <t>7850-3626 / 3034-4773</t>
  </si>
  <si>
    <t>braunalog@gmail.com</t>
  </si>
  <si>
    <t>RINALDO 2711*21</t>
  </si>
  <si>
    <t>RUA DOS BURITIS, 24 - LOJA 41 - TÉRREO - VILA PARQUE JABAQUARA</t>
  </si>
  <si>
    <t>4321000</t>
  </si>
  <si>
    <t>9473306000130</t>
  </si>
  <si>
    <t>148.846.940-118</t>
  </si>
  <si>
    <t>10819528</t>
  </si>
  <si>
    <t>ALFA TRANSPORTES</t>
  </si>
  <si>
    <t>EDSON</t>
  </si>
  <si>
    <t>Edson 19-99618-5601;</t>
  </si>
  <si>
    <t>edson.fernandes@alfatransportes.com.br;</t>
  </si>
  <si>
    <t>R DOUTOR C.UBALDINO BUENO ABREU,273</t>
  </si>
  <si>
    <t>6263120</t>
  </si>
  <si>
    <t>10819528000140</t>
  </si>
  <si>
    <t>492.554.048.110</t>
  </si>
  <si>
    <t>11415632</t>
  </si>
  <si>
    <t>J M F PEREIRA TRANSPORTADORA ME</t>
  </si>
  <si>
    <t>J M F PEREIRA</t>
  </si>
  <si>
    <t>JOSE MARCOS</t>
  </si>
  <si>
    <t>21-2406-1508 / 7756-5735</t>
  </si>
  <si>
    <t>marcosfaltz@ibest.com.br ;</t>
  </si>
  <si>
    <t>R DO ALAGOANO,SN,LT20QDRFPA22807</t>
  </si>
  <si>
    <t>23097060</t>
  </si>
  <si>
    <t>11415632000132</t>
  </si>
  <si>
    <t>79.007.102</t>
  </si>
  <si>
    <t>30525640</t>
  </si>
  <si>
    <t>TRUCK POWER</t>
  </si>
  <si>
    <t>GRAYCE KELLI</t>
  </si>
  <si>
    <t>Grayce 11-98748-0605;</t>
  </si>
  <si>
    <t>comercial2truckpower@gmail.com; admtruckpower@gmail.com;</t>
  </si>
  <si>
    <t>3052564000166</t>
  </si>
  <si>
    <t>Seca / Refrigerada</t>
  </si>
  <si>
    <t>87953</t>
  </si>
  <si>
    <t>BLUEMAR TRANSPORTES E LOG LTDA</t>
  </si>
  <si>
    <t>BLUEMAR</t>
  </si>
  <si>
    <t>EDUARDO</t>
  </si>
  <si>
    <t>11-2554-4022</t>
  </si>
  <si>
    <t>BLUEMAR@BLUEMAR.COM.BR;</t>
  </si>
  <si>
    <t>27850300</t>
  </si>
  <si>
    <t>JESUS DARWIN ANDIA CESPEDES</t>
  </si>
  <si>
    <t>JESUS DARWIN (VARGAS TRANSPORTES)</t>
  </si>
  <si>
    <t>DARWIN / TEKILA</t>
  </si>
  <si>
    <t>11-4685-0419/4685-0350</t>
  </si>
  <si>
    <t>VARGASLOG@GLOBO.COM;</t>
  </si>
  <si>
    <t>EST TEN J. MARIA DA CUNHA,1617 SL01 - JARDIM MAFALDA</t>
  </si>
  <si>
    <t>TABOAO DA SERRA</t>
  </si>
  <si>
    <t>6783230</t>
  </si>
  <si>
    <t>278503000123</t>
  </si>
  <si>
    <t>675178257119</t>
  </si>
  <si>
    <t>87728</t>
  </si>
  <si>
    <t>GADITA LOGISTICA LTDA</t>
  </si>
  <si>
    <t>GADITA</t>
  </si>
  <si>
    <t>JAIME</t>
  </si>
  <si>
    <t>62-3549-5020</t>
  </si>
  <si>
    <t>GADITA@LIVE.COM;</t>
  </si>
  <si>
    <t>1</t>
  </si>
  <si>
    <t>AJUSTE DE BANCO DE DADOS</t>
  </si>
  <si>
    <t>AJUSTE DE BANCO DE DADOS FABIO</t>
  </si>
  <si>
    <t>FABIO - GFT</t>
  </si>
  <si>
    <t>11-95456-7877</t>
  </si>
  <si>
    <t>FAVOR NÃO MEXER NESTE CADASTRO, INFORMAÇÕES VINCULADAS EM OUTROS BANCOS DE DADOS</t>
  </si>
  <si>
    <t>FA</t>
  </si>
  <si>
    <t>13491186</t>
  </si>
  <si>
    <t>TRANSPORTES CORREA MIRANDA LTDA-ME</t>
  </si>
  <si>
    <t>TCM</t>
  </si>
  <si>
    <t>EVERALDO</t>
  </si>
  <si>
    <t>(11) 3946-3362 - 7834-2094 - 7724-3383</t>
  </si>
  <si>
    <t>tcmlog1@ig.com.br ;</t>
  </si>
  <si>
    <t>HIGOR E WILLIAN</t>
  </si>
  <si>
    <t>RUA FRANCISCO GIRON, 152 A</t>
  </si>
  <si>
    <t>5267120</t>
  </si>
  <si>
    <t>13491186000170</t>
  </si>
  <si>
    <t>147.958.187.117</t>
  </si>
  <si>
    <t>10366802</t>
  </si>
  <si>
    <t>MARIA SILVANA BARROS TRANSP. ME</t>
  </si>
  <si>
    <t>TRANSSIL</t>
  </si>
  <si>
    <t>MARCOS</t>
  </si>
  <si>
    <t>11 36010980 / 3601 7090 / 9685 3716</t>
  </si>
  <si>
    <t>mrmbrito@hotmail.com ;</t>
  </si>
  <si>
    <t>Administrativo - Daniel</t>
  </si>
  <si>
    <t>RUA MATILDE MORENO, 134, CS2</t>
  </si>
  <si>
    <t>5187360</t>
  </si>
  <si>
    <t>10366802000173</t>
  </si>
  <si>
    <t>148.313.880.119</t>
  </si>
  <si>
    <t>91825000</t>
  </si>
  <si>
    <t>CELSO'S TRANSPORTES</t>
  </si>
  <si>
    <t>CELSO'S TRANSP</t>
  </si>
  <si>
    <t>11-3601-0470 / 7819-9108</t>
  </si>
  <si>
    <t>celsostransportes@terra.com.br ;</t>
  </si>
  <si>
    <t>R SERRA DAS ANTAS,905 CASA 2</t>
  </si>
  <si>
    <t>6278060</t>
  </si>
  <si>
    <t>9182500000166</t>
  </si>
  <si>
    <t>492.525.846.111</t>
  </si>
  <si>
    <t>12965440</t>
  </si>
  <si>
    <t>BADU TRANSPORTES LTDA</t>
  </si>
  <si>
    <t>BADU TRANSPORTE</t>
  </si>
  <si>
    <t>ARIETE</t>
  </si>
  <si>
    <t>arietebadu@terra.com.br</t>
  </si>
  <si>
    <t>PATRICIA 35*2*31459</t>
  </si>
  <si>
    <t>ALAMEDA CARAGUATATUBA , N19</t>
  </si>
  <si>
    <t>SANTANA DE PARNAIBA</t>
  </si>
  <si>
    <t>6542125</t>
  </si>
  <si>
    <t>12965440000162</t>
  </si>
  <si>
    <t>623.028.662.115</t>
  </si>
  <si>
    <t>40154270</t>
  </si>
  <si>
    <t>SILVIO V. DA SILVA TRANSPORTE - ME</t>
  </si>
  <si>
    <t>SILVIO V TRANSP</t>
  </si>
  <si>
    <t>SILVIO</t>
  </si>
  <si>
    <t>11-3903-1581 / 7734.1886</t>
  </si>
  <si>
    <t>erica.silva@cp.com ; erika.alegre@hotmail.com ;</t>
  </si>
  <si>
    <t>R PAULICEIA,255</t>
  </si>
  <si>
    <t>6243240</t>
  </si>
  <si>
    <t>4015427000114</t>
  </si>
  <si>
    <t>492.426.652.119</t>
  </si>
  <si>
    <t>87416</t>
  </si>
  <si>
    <t>333 TRANSPORTES LTDA-EPP</t>
  </si>
  <si>
    <t>333 TRANSPORTE</t>
  </si>
  <si>
    <t>ALEXANDRE</t>
  </si>
  <si>
    <t>11-5522-4146/35-34356021(Ricardo)</t>
  </si>
  <si>
    <t>marcos@333transportes.com.br;</t>
  </si>
  <si>
    <t>26988420</t>
  </si>
  <si>
    <t>JAKMI TRANSPORTES LTDA ME</t>
  </si>
  <si>
    <t>JAKMI</t>
  </si>
  <si>
    <t>MICHELLE</t>
  </si>
  <si>
    <t>(11) 3859-5528 /  (11) 94726-2737</t>
  </si>
  <si>
    <t>jakmitransportes@hotmail.com ;</t>
  </si>
  <si>
    <t>LUIZ ANTONIO - 93*29366</t>
  </si>
  <si>
    <t>RUA FELIX BATISTA 71 TERREO</t>
  </si>
  <si>
    <t>2871200</t>
  </si>
  <si>
    <t>2698842000194</t>
  </si>
  <si>
    <t>114.922.262.112</t>
  </si>
  <si>
    <t>30081150</t>
  </si>
  <si>
    <t>JOSE ALVES DOS SANTOS TRANSALVES</t>
  </si>
  <si>
    <t>TRANSALVES</t>
  </si>
  <si>
    <t>JOSÉ ALVES</t>
  </si>
  <si>
    <t>11 3686 8657</t>
  </si>
  <si>
    <t>transalves@uol.com.br ;</t>
  </si>
  <si>
    <t>RUA JANDAIA 242</t>
  </si>
  <si>
    <t>6293030</t>
  </si>
  <si>
    <t>3008115000110</t>
  </si>
  <si>
    <t>492.360.703.118</t>
  </si>
  <si>
    <t>12255268</t>
  </si>
  <si>
    <t>TRESGIMENES TRANSPORTES LTDA - ME</t>
  </si>
  <si>
    <t>TRESGIMENES</t>
  </si>
  <si>
    <t>RODRIGO/ SUELY</t>
  </si>
  <si>
    <t>11-3915-6909</t>
  </si>
  <si>
    <t>ALFGIMENES@IG.COM.BR ;</t>
  </si>
  <si>
    <t>RODRIGO</t>
  </si>
  <si>
    <t>RUA MAGALHAES LEMOS, 01 , B</t>
  </si>
  <si>
    <t>5207130</t>
  </si>
  <si>
    <t>12255268000153</t>
  </si>
  <si>
    <t>147.332.153.117</t>
  </si>
  <si>
    <t>13319161</t>
  </si>
  <si>
    <t>A.R.TRANSPORTES DE CARGAS M.I LTDA</t>
  </si>
  <si>
    <t>A.R TRANSP CARG</t>
  </si>
  <si>
    <t>21 3488 1886 / 21 7848 3535</t>
  </si>
  <si>
    <t>artransportes@gmail.com; transportesdecargasar@gmail.com;</t>
  </si>
  <si>
    <t>A COMENDADOR ALBERTO RODRIGUES,125_ BAIRRO..: JD.TROPICAL</t>
  </si>
  <si>
    <t>NOVA IGUAÇU</t>
  </si>
  <si>
    <t>26011100</t>
  </si>
  <si>
    <t>13319161000194</t>
  </si>
  <si>
    <t>87732</t>
  </si>
  <si>
    <t>LUROG SERVICOS DE TRANSPORTES LTDA</t>
  </si>
  <si>
    <t>LUROG TRANSP</t>
  </si>
  <si>
    <t>ROGÉRIO</t>
  </si>
  <si>
    <t>21-2435-0919</t>
  </si>
  <si>
    <t>rogerio_luiz_4@hotmail.com; lurogTransportes@gmail.com;</t>
  </si>
  <si>
    <t>13037298</t>
  </si>
  <si>
    <t>PADROEIRA TRANSPORTES LTDA ME</t>
  </si>
  <si>
    <t>PADROEIRA TRANS</t>
  </si>
  <si>
    <t>ODENIR</t>
  </si>
  <si>
    <t>21 3755 9292 / 21 7185 0140</t>
  </si>
  <si>
    <t>padroeiratransportes@gmail.com;</t>
  </si>
  <si>
    <t>R MARIA SOARES SENDAS S/N LOTE 116 QUADRA 8 CASA 1</t>
  </si>
  <si>
    <t>SAO JOAO DE MERITI</t>
  </si>
  <si>
    <t>25575825</t>
  </si>
  <si>
    <t>13037298000156</t>
  </si>
  <si>
    <t>79.261.505</t>
  </si>
  <si>
    <t>87730</t>
  </si>
  <si>
    <t>FC TRANSPORTADORA LTDA - ME</t>
  </si>
  <si>
    <t>FC TRANSPORTES</t>
  </si>
  <si>
    <t>21-3062-6054</t>
  </si>
  <si>
    <t>fctransportadora@yahoo.com.br;</t>
  </si>
  <si>
    <t>10251168</t>
  </si>
  <si>
    <t>CONECTION LOG TRANSP E LOGIST LTDA</t>
  </si>
  <si>
    <t>LOG TRANSP</t>
  </si>
  <si>
    <t>9939-2166/ 77245087</t>
  </si>
  <si>
    <t>conection_log@hotmail.com</t>
  </si>
  <si>
    <t>AV DIOGO GOMES CARNEIRO,500</t>
  </si>
  <si>
    <t>5547030</t>
  </si>
  <si>
    <t>10251168000123</t>
  </si>
  <si>
    <t>148.238.425.116</t>
  </si>
  <si>
    <t>15122070</t>
  </si>
  <si>
    <t>FRANCISCO DE ASSIS FIRME DOUETTS ME</t>
  </si>
  <si>
    <t>TRANSFIRME</t>
  </si>
  <si>
    <t>11-3911-0201 / 9551-1038 / 7766-3107 / 7873-6590</t>
  </si>
  <si>
    <t>trans.firme@hotmail.com ; maroguitransportes@gmail.com; roseli.cunga@csaconsultoria.com;</t>
  </si>
  <si>
    <t>A Empresa esta sendo vendida nextel do novo proprietário 101*188558</t>
  </si>
  <si>
    <t>RUA LUISA MARIA ROSA, 10 A</t>
  </si>
  <si>
    <t>5276000</t>
  </si>
  <si>
    <t>1512207000108</t>
  </si>
  <si>
    <t>89906</t>
  </si>
  <si>
    <t>KATIA RECH</t>
  </si>
  <si>
    <t>VALDECI</t>
  </si>
  <si>
    <t>11-6301-8552</t>
  </si>
  <si>
    <t>val.val1963@hotmail.com;</t>
  </si>
  <si>
    <t>15283760</t>
  </si>
  <si>
    <t>LUMATEC TRANSPORTES LTDA ME</t>
  </si>
  <si>
    <t>LUMATEC</t>
  </si>
  <si>
    <t>(11)3599 2672</t>
  </si>
  <si>
    <t>pathytransportes@terra.com.br ; carlos@pathytransportes.com.br ; rogerio@pathytransportes.com.br ; alexandre@pathytransportes.com.br ; operacional@pathytransportes.com.br ;</t>
  </si>
  <si>
    <t>JARDEL 1*47253</t>
  </si>
  <si>
    <t>R MATEUS CORREA 48</t>
  </si>
  <si>
    <t>2754030</t>
  </si>
  <si>
    <t>1528376000136</t>
  </si>
  <si>
    <t>114.883.889.111</t>
  </si>
  <si>
    <t>87853770</t>
  </si>
  <si>
    <t>ECHO TRANSPORTES LTDA - ME</t>
  </si>
  <si>
    <t>ECHO BRASIL</t>
  </si>
  <si>
    <t>DIOGO / LEANDRO / ELI</t>
  </si>
  <si>
    <t>11-4602-1275/7839-9827</t>
  </si>
  <si>
    <t>4 CT DISPONÍVEIS operação final de ano</t>
  </si>
  <si>
    <t>RUA RUSSIA, 846 - JD PLANALTO</t>
  </si>
  <si>
    <t>SALTO</t>
  </si>
  <si>
    <t>13322230</t>
  </si>
  <si>
    <t>8785377000105</t>
  </si>
  <si>
    <t>600132134118</t>
  </si>
  <si>
    <t>10851085</t>
  </si>
  <si>
    <t>CLAUDEMIR VIANA DE LIMA TRANSP. ME</t>
  </si>
  <si>
    <t>VIANNA TRANSP.</t>
  </si>
  <si>
    <t>CLAUDEMIR</t>
  </si>
  <si>
    <t>(11) 3564-7674 - 9 4736-0065</t>
  </si>
  <si>
    <t>logistica@viannatransportes.com;comercial@viannatransportes.com;</t>
  </si>
  <si>
    <t>RUA QUATRO, 29 CONJ. PARAISO</t>
  </si>
  <si>
    <t>5267240</t>
  </si>
  <si>
    <t>10851085000175</t>
  </si>
  <si>
    <t>148.614.710.112</t>
  </si>
  <si>
    <t>12781755</t>
  </si>
  <si>
    <t>THAIS TRANSPORTES LTDA - ME</t>
  </si>
  <si>
    <t>THAIS TRANSP.</t>
  </si>
  <si>
    <t>VALDECI \ HENRIQUE</t>
  </si>
  <si>
    <t>11-8705-5516</t>
  </si>
  <si>
    <t>thaistransporte@hotmail.com ;</t>
  </si>
  <si>
    <t>RUA FONTE SONIA,51</t>
  </si>
  <si>
    <t>5164120</t>
  </si>
  <si>
    <t>12781755000150</t>
  </si>
  <si>
    <t>146.875.881.111</t>
  </si>
  <si>
    <t>87895</t>
  </si>
  <si>
    <t>TRANSPORTADORA ELOS DE OURO LTDA</t>
  </si>
  <si>
    <t>ELOS DE OURO</t>
  </si>
  <si>
    <t>JOAQUIM EGIDIO</t>
  </si>
  <si>
    <t>11-3901-8289</t>
  </si>
  <si>
    <t>JOAQUIM@ELOSDEOURO.COM.BR;</t>
  </si>
  <si>
    <t>12560697</t>
  </si>
  <si>
    <t>FELIPE DE OLIVEIRA 36994675890</t>
  </si>
  <si>
    <t>FELIPE DE OLIVE</t>
  </si>
  <si>
    <t>FELIPE</t>
  </si>
  <si>
    <t>11-6126-3385</t>
  </si>
  <si>
    <t>fellipeservicosetransportes@hotmail.com ;</t>
  </si>
  <si>
    <t>54*28256 JUCA (PAI DO FELIPE)</t>
  </si>
  <si>
    <t>RUA LEONARDO NOGUEIRA TELES,N° 8</t>
  </si>
  <si>
    <t>6273200</t>
  </si>
  <si>
    <t>12560697000134</t>
  </si>
  <si>
    <t>492.073.537.117</t>
  </si>
  <si>
    <t>12564771</t>
  </si>
  <si>
    <t>EXPRESSO FELIX TRANSPORTES LTDA</t>
  </si>
  <si>
    <t>EXPRESSO FELIX</t>
  </si>
  <si>
    <t>7726 2987 / 8750 6203 / 3696 9446</t>
  </si>
  <si>
    <t>leo.felix@ig.com.br ;</t>
  </si>
  <si>
    <t>RUA NINA RODRIGUES, N°200 CS 3</t>
  </si>
  <si>
    <t>6283030</t>
  </si>
  <si>
    <t>12564771000190</t>
  </si>
  <si>
    <t>492.074.055.118</t>
  </si>
  <si>
    <t>71988430</t>
  </si>
  <si>
    <t>LUCLEVAL TRANSPORTES LTDA ME</t>
  </si>
  <si>
    <t>LUCLEVAL</t>
  </si>
  <si>
    <t>LUIZ</t>
  </si>
  <si>
    <t>11 56668556</t>
  </si>
  <si>
    <t>ltransportes@ig.com.br; ltransportes@terra.com.br ;</t>
  </si>
  <si>
    <t>LUIZ 2*9213</t>
  </si>
  <si>
    <t>R DR HILARIO FREIRE 93</t>
  </si>
  <si>
    <t>4805360</t>
  </si>
  <si>
    <t>71988430000101</t>
  </si>
  <si>
    <t>87783</t>
  </si>
  <si>
    <t>DARE TRANSP CARGAS AEREAS LTDA EPP</t>
  </si>
  <si>
    <t>logistica@grupodare.com.br;</t>
  </si>
  <si>
    <t>72740710</t>
  </si>
  <si>
    <t>COUTO TRANSPORTES COMERCIO LTDA EPP</t>
  </si>
  <si>
    <t>COUTO TRANSPORT</t>
  </si>
  <si>
    <t>LUCIENE / JULIO CESAR</t>
  </si>
  <si>
    <t>11-2462-2200 / 3903-3331</t>
  </si>
  <si>
    <t>luciane.pessoa@bol.com.br; luciane@coutoexpresstransportes.com.br ; couto.oliveira@uol.com.br; operacional@coutoexpresstransportes.com.br ;</t>
  </si>
  <si>
    <t>98449-1786  Marco Antonio</t>
  </si>
  <si>
    <t>AV RAIMUNDO PEREIRA MAGALHAES, 1720 - JD IRIS</t>
  </si>
  <si>
    <t>5145000</t>
  </si>
  <si>
    <t>7274071000121</t>
  </si>
  <si>
    <t>148182829112</t>
  </si>
  <si>
    <t>10786426</t>
  </si>
  <si>
    <t>MATIUSSI LOGISTICA LTDA_ME</t>
  </si>
  <si>
    <t>MATIUSSI LOG</t>
  </si>
  <si>
    <t>MATIUSSI AUGUSTO</t>
  </si>
  <si>
    <t>11-3941-1275</t>
  </si>
  <si>
    <t>matiussilogistica@terra.com.br ;</t>
  </si>
  <si>
    <t>RUA VALE DAS FLORES, 389</t>
  </si>
  <si>
    <t>5185400</t>
  </si>
  <si>
    <t>10786426000176</t>
  </si>
  <si>
    <t>148.580.959.111</t>
  </si>
  <si>
    <t>10850272</t>
  </si>
  <si>
    <t>K-TRANSP. DE PROD. EM GERAL LTDA</t>
  </si>
  <si>
    <t>K - TRANSPORTES</t>
  </si>
  <si>
    <t>11-2236-1616</t>
  </si>
  <si>
    <t>katiatransportes@gmail.com ;</t>
  </si>
  <si>
    <t>RUA ITAGUACABA</t>
  </si>
  <si>
    <t>2468000</t>
  </si>
  <si>
    <t>10850272000134</t>
  </si>
  <si>
    <t>148.614.436.117</t>
  </si>
  <si>
    <t>10495511</t>
  </si>
  <si>
    <t>SANTOS MUNIZ TRANSP RODO CARG LTDA</t>
  </si>
  <si>
    <t>SANTOS MUNIZ</t>
  </si>
  <si>
    <t>ADRIANO</t>
  </si>
  <si>
    <t>11-3569-8736/ 11 94748-4552</t>
  </si>
  <si>
    <t>FERNANDO - COORD. 692*17735</t>
  </si>
  <si>
    <t>AV. CRUZEIRO DO SUL, 1264 - JD. ROCHDALLE</t>
  </si>
  <si>
    <t>6226006</t>
  </si>
  <si>
    <t>10495511000185</t>
  </si>
  <si>
    <t>492.722.215.119</t>
  </si>
  <si>
    <t>87770</t>
  </si>
  <si>
    <t>ABEL CRISTIANO DE LIMA TRANSPORTES</t>
  </si>
  <si>
    <t>ABEL TRANSP</t>
  </si>
  <si>
    <t>11-4191-5567</t>
  </si>
  <si>
    <t>TRANSPORTES@TRANSMONTABEL.COM;</t>
  </si>
  <si>
    <t>87768</t>
  </si>
  <si>
    <t>LOTOZ LOG-TRANS LOGIS E TRANSP LTDA</t>
  </si>
  <si>
    <t>LOTOZ</t>
  </si>
  <si>
    <t>OZIEL</t>
  </si>
  <si>
    <t>oziel@lotoz.com.br; lotoztransportes@gmail.com;</t>
  </si>
  <si>
    <t>87766</t>
  </si>
  <si>
    <t>NATALIA PEREIRA TRANSPORTE</t>
  </si>
  <si>
    <t>10276115</t>
  </si>
  <si>
    <t>PHENIX TRANSPORTADORA DE CARGA LTDA</t>
  </si>
  <si>
    <t>PHENIX</t>
  </si>
  <si>
    <t>CHU TAK IN / CHU TAK ON</t>
  </si>
  <si>
    <t>21-2554-8932</t>
  </si>
  <si>
    <t>phenixtransportes@bol.com.br;</t>
  </si>
  <si>
    <t>22230060</t>
  </si>
  <si>
    <t>10276115000167</t>
  </si>
  <si>
    <t>78.612.142</t>
  </si>
  <si>
    <t>10531667</t>
  </si>
  <si>
    <t>BVM FIORI TRANSPORTES DE CARGASLTDA</t>
  </si>
  <si>
    <t>BVM FIORI</t>
  </si>
  <si>
    <t>FIORI</t>
  </si>
  <si>
    <t>(11) 7720-6477/ (11) 2026-8884</t>
  </si>
  <si>
    <t>bvm.fioritransportes@hotmail.com;</t>
  </si>
  <si>
    <t>R LIMA CAMPOS,368 CASA 01</t>
  </si>
  <si>
    <t>3689000</t>
  </si>
  <si>
    <t>10531667000174</t>
  </si>
  <si>
    <t>148.428.553.117</t>
  </si>
  <si>
    <t>87726</t>
  </si>
  <si>
    <t>FDA LOG TRANSPORTES E SERVI?OS LTDA</t>
  </si>
  <si>
    <t>FDA LOG</t>
  </si>
  <si>
    <t>FERNANDO ANDRADE</t>
  </si>
  <si>
    <t>11-3604-1914</t>
  </si>
  <si>
    <t>LOG.FDA@GMAIL.COM;</t>
  </si>
  <si>
    <t>12075325</t>
  </si>
  <si>
    <t>MIKE TRANSPORTES LTDA</t>
  </si>
  <si>
    <t>MIKE TRANSPORTE</t>
  </si>
  <si>
    <t>GIANE/ KRAYDE</t>
  </si>
  <si>
    <t>11 42471964</t>
  </si>
  <si>
    <t>contato@miketransportes.com.br ;</t>
  </si>
  <si>
    <t>Celular Giane 11 78602509/ Kryde 11 78028861</t>
  </si>
  <si>
    <t>RUA MARIO DE ANDRADE, 52 SALA 01</t>
  </si>
  <si>
    <t>6435070</t>
  </si>
  <si>
    <t>12075325000112</t>
  </si>
  <si>
    <t>206.000.510.117</t>
  </si>
  <si>
    <t>87723</t>
  </si>
  <si>
    <t>TIKARA TRANSPORTES RODOVIARIOS LTDA</t>
  </si>
  <si>
    <t>TRANSPLAN</t>
  </si>
  <si>
    <t>LEILA PITANGA/KADU</t>
  </si>
  <si>
    <t>(11) 5643-8600</t>
  </si>
  <si>
    <t>administrativo@transplanlog.com.br;</t>
  </si>
  <si>
    <t>2 TOCO DISPONÍVEIS</t>
  </si>
  <si>
    <t>87720</t>
  </si>
  <si>
    <t>DJALMA FERNADES LIMA JR.28246905856</t>
  </si>
  <si>
    <t>JD TRANSP</t>
  </si>
  <si>
    <t>DJALMA</t>
  </si>
  <si>
    <t>11-3599-2861 / 7855-8371 / 7831-0178</t>
  </si>
  <si>
    <t>DDJALMA@IG.COM.BR</t>
  </si>
  <si>
    <t>Retirou o veículo da operação, motivo, baixo faturamento.</t>
  </si>
  <si>
    <t>78249220</t>
  </si>
  <si>
    <t>PLUS EXPRESS TR DIST JOR REV ENC LT</t>
  </si>
  <si>
    <t>PLUS EXPRESS</t>
  </si>
  <si>
    <t>(81) 3341-6954 (82)3326-6311  (82) 99121-4350</t>
  </si>
  <si>
    <t>paulo.moura@plusexpress.com.br; fabio.soares@plusexpress.com.br;</t>
  </si>
  <si>
    <t>AV LOURIVAL MELO MOTA 7401 SL H-24</t>
  </si>
  <si>
    <t>MACEIO</t>
  </si>
  <si>
    <t>57075000</t>
  </si>
  <si>
    <t>7824922000162</t>
  </si>
  <si>
    <t>241.058.287</t>
  </si>
  <si>
    <t>33116170</t>
  </si>
  <si>
    <t>NICANOR FERREIRA DE SOUSA - ME</t>
  </si>
  <si>
    <t>LIMA E SOUZA</t>
  </si>
  <si>
    <t>NICANOR</t>
  </si>
  <si>
    <t>11-3941-3877 / 9289-1540</t>
  </si>
  <si>
    <t>NICA_SOUZA@IG.COM.BR ;</t>
  </si>
  <si>
    <t>3311617000116</t>
  </si>
  <si>
    <t>87715</t>
  </si>
  <si>
    <t>LB TRANSP. E LOCA??O DE BENS LTDA</t>
  </si>
  <si>
    <t>LB TRANSP.</t>
  </si>
  <si>
    <t>11-3976-7353</t>
  </si>
  <si>
    <t>RICARDO@TRANSPORTADORALB.COM.BR ; Anapaula@transportadoralb.com.br ;</t>
  </si>
  <si>
    <t>12648777</t>
  </si>
  <si>
    <t>EXPRESSO MIRAGGIO TRANSPORTES LTDA</t>
  </si>
  <si>
    <t>TRANS MIRAGGIO</t>
  </si>
  <si>
    <t>RICARDO AUGUSTO</t>
  </si>
  <si>
    <t>11-4472-4706</t>
  </si>
  <si>
    <t>EXPRESSO.MIRAGGIO@HOTMAIL.COM</t>
  </si>
  <si>
    <t>RUA SINGAPURA, 510 , CASA01</t>
  </si>
  <si>
    <t>9270200</t>
  </si>
  <si>
    <t>12648777000146</t>
  </si>
  <si>
    <t>626105686110</t>
  </si>
  <si>
    <t>87711</t>
  </si>
  <si>
    <t>TRANSLEAN TRANSPORTES LTDA - EPP</t>
  </si>
  <si>
    <t>TRANSLEAN</t>
  </si>
  <si>
    <t>11-3021-5263/11-966878887</t>
  </si>
  <si>
    <t>EA5@TERRA.COM.BR ;</t>
  </si>
  <si>
    <t>87710</t>
  </si>
  <si>
    <t>TRANSCAM SERVI?OS DE TRANS LTDA ME</t>
  </si>
  <si>
    <t>RL SERVICOS</t>
  </si>
  <si>
    <t>RAFAEL CORREIA</t>
  </si>
  <si>
    <t>11-3978-9555</t>
  </si>
  <si>
    <t>RAFAEL.TRANSCAM@HOTMAIL.COM ;</t>
  </si>
  <si>
    <t>87706</t>
  </si>
  <si>
    <t>TRANSP.E COMERCIO RS RODOLFO LTDAME</t>
  </si>
  <si>
    <t>TRANS SEVER</t>
  </si>
  <si>
    <t>CLEO</t>
  </si>
  <si>
    <t>21-2761-1850</t>
  </si>
  <si>
    <t>07308716</t>
  </si>
  <si>
    <t>CAPITAL EXP.MUD.E TRANSP.ROD LTDA</t>
  </si>
  <si>
    <t>CAPITAL EXPRES-</t>
  </si>
  <si>
    <t>RAFAEL BOTELHO</t>
  </si>
  <si>
    <t>11 3936 6969</t>
  </si>
  <si>
    <t>rafael@capitaltransportadora.com.br;</t>
  </si>
  <si>
    <t>ITAMIRAN - 86*20888</t>
  </si>
  <si>
    <t>AV. SEBASTIÃO HENRIQUES, 433</t>
  </si>
  <si>
    <t>2723050</t>
  </si>
  <si>
    <t>073087165000116</t>
  </si>
  <si>
    <t>114077526110</t>
  </si>
  <si>
    <t>04647323</t>
  </si>
  <si>
    <t>TRANS-LEKK'S LTDA - ME</t>
  </si>
  <si>
    <t>TRANS LEKK</t>
  </si>
  <si>
    <t>11-3375-9711</t>
  </si>
  <si>
    <t>ELIZAYOGUI@HOTMAIL.COM;</t>
  </si>
  <si>
    <t>AV ENGENHEIRO GEORGE CORBISIER,1141</t>
  </si>
  <si>
    <t>4345001</t>
  </si>
  <si>
    <t>04647323000122</t>
  </si>
  <si>
    <t>-</t>
  </si>
  <si>
    <t>87702</t>
  </si>
  <si>
    <t>RL TRANSP ESPECIALIZADOS LTDA ME</t>
  </si>
  <si>
    <t>RL TRANSP</t>
  </si>
  <si>
    <t>ROGERIO</t>
  </si>
  <si>
    <t>11-3421-6450</t>
  </si>
  <si>
    <t>ADM.RJM@RJMTRANSPORTES.COM;</t>
  </si>
  <si>
    <t>11913400</t>
  </si>
  <si>
    <t>TRANS SEDAN TRANSPORTES LTDA</t>
  </si>
  <si>
    <t>TRANS SEDAN</t>
  </si>
  <si>
    <t>7878-6253</t>
  </si>
  <si>
    <t>transsedan@terra.com.br ;</t>
  </si>
  <si>
    <t>Sergio celular: 11 9 95227003</t>
  </si>
  <si>
    <t>100*110817 - PAULO</t>
  </si>
  <si>
    <t>R MIGUEL VARCA, 89</t>
  </si>
  <si>
    <t>5787180</t>
  </si>
  <si>
    <t>11913400000104</t>
  </si>
  <si>
    <t>147.183.399.114</t>
  </si>
  <si>
    <t>87698</t>
  </si>
  <si>
    <t>TRANSTAM TRANSPORTES LTDA</t>
  </si>
  <si>
    <t>TRANSTAM</t>
  </si>
  <si>
    <t>MARCIA</t>
  </si>
  <si>
    <t>21-2584-3644 / 7825-2984</t>
  </si>
  <si>
    <t>transtam@bighost.com.br;</t>
  </si>
  <si>
    <t>87697</t>
  </si>
  <si>
    <t>TRANSPORTADORA PNP LTDA</t>
  </si>
  <si>
    <t>TRANS PNP</t>
  </si>
  <si>
    <t>NICE</t>
  </si>
  <si>
    <t>trans.pnp@hotmail.com;</t>
  </si>
  <si>
    <t>87695</t>
  </si>
  <si>
    <t>ALCINDO ANDRE SOARES TRANSP.ME</t>
  </si>
  <si>
    <t>ALCINDERBRAZ</t>
  </si>
  <si>
    <t>ALCINDO</t>
  </si>
  <si>
    <t>11-3592-3830</t>
  </si>
  <si>
    <t>alcindebras@hotmail.com;</t>
  </si>
  <si>
    <t>CT 6 a 10 conjutos disponíveis</t>
  </si>
  <si>
    <t>53268490</t>
  </si>
  <si>
    <t>ANTONIO CARLOS TELLINI - ME</t>
  </si>
  <si>
    <t>ANTONIO C.TELLI</t>
  </si>
  <si>
    <t>ANTONIO CARLOS</t>
  </si>
  <si>
    <t>(11) 7882-5767 / 11-9407-2460 / (11) 3433 - 5205</t>
  </si>
  <si>
    <t>antonio.transtellini@terra.com.br;</t>
  </si>
  <si>
    <t>transtellinibrasil@terra.com.br ; daniele.transtellini@terra.com.br;</t>
  </si>
  <si>
    <t>AVENIDA DOM JOÃO VI,828</t>
  </si>
  <si>
    <t>9940150</t>
  </si>
  <si>
    <t>5326849000173</t>
  </si>
  <si>
    <t>635.371.827.112</t>
  </si>
  <si>
    <t>12215040</t>
  </si>
  <si>
    <t>TRANSP RODOV DE CARGAS AVANCO LTDA</t>
  </si>
  <si>
    <t>RODOV AVANCO</t>
  </si>
  <si>
    <t>SAUL</t>
  </si>
  <si>
    <t>anne@rodoviarioavanco.com.br ; saul@rodoviarioavanco.com.br ;</t>
  </si>
  <si>
    <t>AV DA RECUPERACAO,250KM56 BR101-LJ1</t>
  </si>
  <si>
    <t>52091010</t>
  </si>
  <si>
    <t>12215040000130</t>
  </si>
  <si>
    <t>40.336.204</t>
  </si>
  <si>
    <t>12028475</t>
  </si>
  <si>
    <t>EDER FERREIRA DE ALMEIDA TRANSP.ME</t>
  </si>
  <si>
    <t>EDER TRANSP.</t>
  </si>
  <si>
    <t>11 36960387</t>
  </si>
  <si>
    <t>ed.torra@gmail.com ;</t>
  </si>
  <si>
    <t>Celular Eder 11 84312693/ 70036784</t>
  </si>
  <si>
    <t>6266200</t>
  </si>
  <si>
    <t>12028475000175</t>
  </si>
  <si>
    <t>492.582.859.111</t>
  </si>
  <si>
    <t>12467493</t>
  </si>
  <si>
    <t>VAALE TRANSPORTES E LOGISTICA LTDA</t>
  </si>
  <si>
    <t>VANESSA</t>
  </si>
  <si>
    <t>VANESSA ASSIOLI</t>
  </si>
  <si>
    <t>11-2765-7128 / 7829-6477</t>
  </si>
  <si>
    <t>vanessa.assioli@vaaletransportes.com.br;</t>
  </si>
  <si>
    <t>RUA AGNALDO SATURNINO ROCHA,149</t>
  </si>
  <si>
    <t>4812100</t>
  </si>
  <si>
    <t>12467493000153</t>
  </si>
  <si>
    <t>147.441.254.115</t>
  </si>
  <si>
    <t>86317010</t>
  </si>
  <si>
    <t>SERGIO RICARDO DE MELO-TRANSP ME</t>
  </si>
  <si>
    <t>VIMS TRANSPORTE</t>
  </si>
  <si>
    <t>SERGIO\VANESSA</t>
  </si>
  <si>
    <t>11-4644-2619 \ 7724-7286 \ 7724-8420</t>
  </si>
  <si>
    <t>vimstransportes@ig.com.br</t>
  </si>
  <si>
    <t>RUA PEDRALVA, 339 - FUNDOS - RESIDENCIAL PAMELA</t>
  </si>
  <si>
    <t>8596040</t>
  </si>
  <si>
    <t>8631701000130</t>
  </si>
  <si>
    <t>379076395112</t>
  </si>
  <si>
    <t>12365817</t>
  </si>
  <si>
    <t>FIVE TRANSP. RODOVIARIOS LTDA - ME</t>
  </si>
  <si>
    <t>FIVE TRANSP.</t>
  </si>
  <si>
    <t>NELSON</t>
  </si>
  <si>
    <t>(11) 3659-5489 -  94024-3798</t>
  </si>
  <si>
    <t>five@fivetransporte.com</t>
  </si>
  <si>
    <t>107*92209 Edna - Administrativo ESCRITÓRIO SITUADO NA  ESTRADA ARIAM Nº 322  CEP:06276-120 -INDUSTRIAL ANHANGUERA-OSASCO</t>
  </si>
  <si>
    <t>35*22*12811 SAMUEL</t>
  </si>
  <si>
    <t>RUA ASTI Nº 21 BAIRRO ITAPEMA</t>
  </si>
  <si>
    <t>13255751</t>
  </si>
  <si>
    <t>12365817000142</t>
  </si>
  <si>
    <t>382.061.465.113</t>
  </si>
  <si>
    <t>12564840</t>
  </si>
  <si>
    <t>AROALDO ISMAEL HORTA TRANSP. ME</t>
  </si>
  <si>
    <t>TRANS AROALDO</t>
  </si>
  <si>
    <t>FERNANDO</t>
  </si>
  <si>
    <t>(11) 3944-1389 / (11)7834-5462</t>
  </si>
  <si>
    <t>fernando.bezerra@transclarice.com.br; fernando@transportesfire.com.br;</t>
  </si>
  <si>
    <t>1*22213/1*16895 RICARDO</t>
  </si>
  <si>
    <t>AVENIDA CHICA LUIZA, 1041</t>
  </si>
  <si>
    <t>5088000</t>
  </si>
  <si>
    <t>12564840000166</t>
  </si>
  <si>
    <t>147.499.100.110</t>
  </si>
  <si>
    <t>87682</t>
  </si>
  <si>
    <t>S&amp;G TRANSPORTES LTDA - ME</t>
  </si>
  <si>
    <t>S&amp;G REPRESENT.</t>
  </si>
  <si>
    <t>GUTEMBERG / JAIR</t>
  </si>
  <si>
    <t>21-2584-0644 / 7868-3480</t>
  </si>
  <si>
    <t>jbandeira@sgtransp.com.br;</t>
  </si>
  <si>
    <t>12211026</t>
  </si>
  <si>
    <t>COM.E TRANSP.SAN.RITA DE CAS.LTDA</t>
  </si>
  <si>
    <t>SANTA RITA CASSIA</t>
  </si>
  <si>
    <t>21-2229-7445</t>
  </si>
  <si>
    <t>LEONARDOPSILVA@EDU.ESTACIO.BR;</t>
  </si>
  <si>
    <t>RUA ANTONIO AUSTREGESILO,373</t>
  </si>
  <si>
    <t>21061300</t>
  </si>
  <si>
    <t>12211026000168</t>
  </si>
  <si>
    <t>79.173.614</t>
  </si>
  <si>
    <t>87680</t>
  </si>
  <si>
    <t>LAFER TRANSPORTADORA E LOGIS.LTDA</t>
  </si>
  <si>
    <t>21-3659-3857</t>
  </si>
  <si>
    <t>LAFER@LAFERTRANSPORTES.COM.BR;</t>
  </si>
  <si>
    <t>12039255</t>
  </si>
  <si>
    <t>TRANSWIL TRANSPORTES LTDA</t>
  </si>
  <si>
    <t>TRANSWIL</t>
  </si>
  <si>
    <t>21 3658 1787 / 21 7749 8065</t>
  </si>
  <si>
    <t>mwgconstrucaodesonhos@gmail.com;transwil2010@gmail.com;</t>
  </si>
  <si>
    <t>AVENIDA PELOTAS, 300</t>
  </si>
  <si>
    <t>25055192</t>
  </si>
  <si>
    <t>12039255000147</t>
  </si>
  <si>
    <t>79.181.900</t>
  </si>
  <si>
    <t>87677</t>
  </si>
  <si>
    <t>TRANSP FEDERAL C G LTDA EPP</t>
  </si>
  <si>
    <t>FEDERAL</t>
  </si>
  <si>
    <t>CLAUDIO</t>
  </si>
  <si>
    <t>11 78488889 / 87313125</t>
  </si>
  <si>
    <t>cmmlt@bol.com.br;</t>
  </si>
  <si>
    <t>94941740</t>
  </si>
  <si>
    <t>THAIS SODRE DA SILVA - EPP</t>
  </si>
  <si>
    <t>DEX CARGO</t>
  </si>
  <si>
    <t>AGNOR / FRANCINE</t>
  </si>
  <si>
    <t>coordenador.cda@dexlog.com.br; roberto@dexlog.com.br; colombo@grupodex.com.br ; andrade@dexlog.com.br; secretaria@dexlog.com.br;</t>
  </si>
  <si>
    <t>AGNOR</t>
  </si>
  <si>
    <t>RUA JOÃO ELISEU CASSALHO,115</t>
  </si>
  <si>
    <t>CAIEIRAS</t>
  </si>
  <si>
    <t>7700000</t>
  </si>
  <si>
    <t>9494174000122</t>
  </si>
  <si>
    <t>239.085.764.118</t>
  </si>
  <si>
    <t>12398417</t>
  </si>
  <si>
    <t>TRANSPORTE E LOG VULCAO LTDA - ME</t>
  </si>
  <si>
    <t>TRANS VULCAO</t>
  </si>
  <si>
    <t>ADALBERTO</t>
  </si>
  <si>
    <t>logistica_vulcao@ig.com.br ;</t>
  </si>
  <si>
    <t>Administrativo - Jaqueline 122*1469</t>
  </si>
  <si>
    <t>RUA BARTOLOMEU LAURENTI, 289</t>
  </si>
  <si>
    <t>2870020</t>
  </si>
  <si>
    <t>12398417000133</t>
  </si>
  <si>
    <t>147.404.632.110</t>
  </si>
  <si>
    <t>87665</t>
  </si>
  <si>
    <t>MONTREAL CARG.LOG.DE TRANSP.LTDA ME</t>
  </si>
  <si>
    <t>MONTREAL CARGAS</t>
  </si>
  <si>
    <t>LEANDRO</t>
  </si>
  <si>
    <t>11-2091-8960</t>
  </si>
  <si>
    <t>PAULA-LEANDRO.ALBUQUERQUE@MONTREALCARGAS.COM;</t>
  </si>
  <si>
    <t>87576</t>
  </si>
  <si>
    <t>SILVEIRA SILVA SAMESHIMA TRANSPORTE</t>
  </si>
  <si>
    <t>FENIX EXPRESS</t>
  </si>
  <si>
    <t>11-3294-0616 / 7891-0927 / 7895-3712</t>
  </si>
  <si>
    <t>fenixtransportes@gmail.com</t>
  </si>
  <si>
    <t>1 leve e 3 vans (Refrigeradas disponíveis)</t>
  </si>
  <si>
    <t>70146800</t>
  </si>
  <si>
    <t>ANTONIO CELSO DA COS GOU-TRANSP ME</t>
  </si>
  <si>
    <t>ANTONIO CELSO</t>
  </si>
  <si>
    <t>11 26517168</t>
  </si>
  <si>
    <t>accgouveia@terra.com.br;accgouveiatransportes@hotmail.com ;</t>
  </si>
  <si>
    <t>RUA GREGORIO DE SOUZA,293</t>
  </si>
  <si>
    <t>3531020</t>
  </si>
  <si>
    <t>7014680000141</t>
  </si>
  <si>
    <t>87569</t>
  </si>
  <si>
    <t>IRLANDE CONCEICAO DE OLIVEIRA - ME</t>
  </si>
  <si>
    <t>icol.transportes@hotmail.com;</t>
  </si>
  <si>
    <t>62290540</t>
  </si>
  <si>
    <t>JUAREZ MENDES TRANSPORTES EM GERAL</t>
  </si>
  <si>
    <t>GO NOW EXPRESS</t>
  </si>
  <si>
    <t>JUAREZ</t>
  </si>
  <si>
    <t>7892-4435/4125-5201/7334-4580</t>
  </si>
  <si>
    <t>juarezme@uol.com.br;</t>
  </si>
  <si>
    <t>TR MUNICIPAL,132 APTO 53</t>
  </si>
  <si>
    <t>9710210</t>
  </si>
  <si>
    <t>6229054000100</t>
  </si>
  <si>
    <t>635.498.056.116</t>
  </si>
  <si>
    <t>87500</t>
  </si>
  <si>
    <t>ROSIN TRANSP COM PLANTAS FLORES LT</t>
  </si>
  <si>
    <t>GARDEN CENTER</t>
  </si>
  <si>
    <t>JORGE</t>
  </si>
  <si>
    <t>(81) 3459-3444 RAMAL - 211</t>
  </si>
  <si>
    <t>rosin.financeiro@uol.com.br; jrosin@uol.com.br;</t>
  </si>
  <si>
    <t>62509390</t>
  </si>
  <si>
    <t>JORGE CARLOS CAMACHO CORREA TRANSP.</t>
  </si>
  <si>
    <t>JC TRANSPORTES</t>
  </si>
  <si>
    <t>21-2568-8228</t>
  </si>
  <si>
    <t>j.c.transportes@globomail.com;</t>
  </si>
  <si>
    <t>RUA OURO FINO,191, SALA 303</t>
  </si>
  <si>
    <t>21371230</t>
  </si>
  <si>
    <t>6250939000190</t>
  </si>
  <si>
    <t>79.076.899</t>
  </si>
  <si>
    <t>87494</t>
  </si>
  <si>
    <t>JOSE DONIZETE DA COSTA TRANSP.-ME</t>
  </si>
  <si>
    <t>T.J.D</t>
  </si>
  <si>
    <t>JOSE</t>
  </si>
  <si>
    <t>11-4821-3076</t>
  </si>
  <si>
    <t>TRANSPORTESJDONIZETE@GMAIL.COM ;</t>
  </si>
  <si>
    <t>87493</t>
  </si>
  <si>
    <t>MINGATTO TRANSP. E LOGISTICA LTDA</t>
  </si>
  <si>
    <t>MINGATTO TRANSP</t>
  </si>
  <si>
    <t>6486-9256</t>
  </si>
  <si>
    <t>mingattotransportes@hotmail.com</t>
  </si>
  <si>
    <t>11718595</t>
  </si>
  <si>
    <t>ALAS TRANSPORTES LTDA</t>
  </si>
  <si>
    <t>ALAS TRANSP.</t>
  </si>
  <si>
    <t>JUNIOR MENEZES</t>
  </si>
  <si>
    <t>11 3464 8260/ 11 7719 4240</t>
  </si>
  <si>
    <t>ALASTRANSPORTES@GLOBO.COM ; JUNIOR@ALASTRANSPORTES.COM.BR ; ALASTRANSPORTES@GLOBO.COM ;</t>
  </si>
  <si>
    <t>RUA CLOTILDE GALESI,1666,SALA3__</t>
  </si>
  <si>
    <t>6083090</t>
  </si>
  <si>
    <t>11718595000131</t>
  </si>
  <si>
    <t>492.576.228.110</t>
  </si>
  <si>
    <t>12374204</t>
  </si>
  <si>
    <t>TRANSVEINHO TRANSPORTES LTDA -ME</t>
  </si>
  <si>
    <t>TRANVEINHO TRAS</t>
  </si>
  <si>
    <t>CEZAR / RAFAEL</t>
  </si>
  <si>
    <t>117884-9995 / 7866-2726</t>
  </si>
  <si>
    <t>cezar@transveinho.com.br; rafael@transveinho.com.br; transveinho@transveinho.com.br;</t>
  </si>
  <si>
    <t>Transportador descadastrado- motivo má conduta</t>
  </si>
  <si>
    <t>RUA ITALIA, 120 FUNDOS</t>
  </si>
  <si>
    <t>6033060</t>
  </si>
  <si>
    <t>12374204000171</t>
  </si>
  <si>
    <t>492.060.374.117</t>
  </si>
  <si>
    <t>12151144</t>
  </si>
  <si>
    <t>WEST TRANSPORTES E LOG?STICA LTDA</t>
  </si>
  <si>
    <t>WEST GARDEN</t>
  </si>
  <si>
    <t>THAIS\ HUGO</t>
  </si>
  <si>
    <t>11-7842-5151 / 3992-3992</t>
  </si>
  <si>
    <t>hugo@westgarden.com.br ;</t>
  </si>
  <si>
    <t>thais.alves@westgarden.com.br ;</t>
  </si>
  <si>
    <t>RUA MARTINS JUNIOR, 309</t>
  </si>
  <si>
    <t>2963040</t>
  </si>
  <si>
    <t>12151144000128</t>
  </si>
  <si>
    <t>147.292.931.110</t>
  </si>
  <si>
    <t>12065627</t>
  </si>
  <si>
    <t>F JOSE DA COSTA TRANSPORTES ME</t>
  </si>
  <si>
    <t>F J TRANSPORTES</t>
  </si>
  <si>
    <t>FRANCISCO / MAURO</t>
  </si>
  <si>
    <t>11-3837-9593</t>
  </si>
  <si>
    <t>FRANCISCO.JCOSTATRANS@UOL.COM.BR ;</t>
  </si>
  <si>
    <t>RUA MARTINS FONTES, 50</t>
  </si>
  <si>
    <t>6462080</t>
  </si>
  <si>
    <t>12065627000100</t>
  </si>
  <si>
    <t>206.294.090.113</t>
  </si>
  <si>
    <t>12065632</t>
  </si>
  <si>
    <t>S DA COSTA NETO TRANSPORTES ME</t>
  </si>
  <si>
    <t>S COSTA TRANSP</t>
  </si>
  <si>
    <t>SEBASTIÃO / FRANCISCO</t>
  </si>
  <si>
    <t>(11) 4382-1268 / (11) 94030-3384 / (11) 94017-6698</t>
  </si>
  <si>
    <t>s.costatrans@uol.com.br</t>
  </si>
  <si>
    <t>R MARTINS FONTES, 54, SALA 02</t>
  </si>
  <si>
    <t>12065632000112</t>
  </si>
  <si>
    <t>206.294.105.116</t>
  </si>
  <si>
    <t>12234751</t>
  </si>
  <si>
    <t>A.K.L LOCACAO E TRANSPORTES LTDA-ME</t>
  </si>
  <si>
    <t>AKL</t>
  </si>
  <si>
    <t>WILDOMAR / MORAIS ( FINANCEIRO )</t>
  </si>
  <si>
    <t>96106-4615 / 98697-8399</t>
  </si>
  <si>
    <t>aklocatrans@gmail.com ;</t>
  </si>
  <si>
    <t>RUA ORLANDO FIUSA DOS SANTOS,46</t>
  </si>
  <si>
    <t>6273220</t>
  </si>
  <si>
    <t>12234751000151</t>
  </si>
  <si>
    <t>492.005.141.110</t>
  </si>
  <si>
    <t>24732300</t>
  </si>
  <si>
    <t>MARIA DE LOURDES CORDEIRO DA SILVA</t>
  </si>
  <si>
    <t>3 FILHOS TRANSP</t>
  </si>
  <si>
    <t>PEDRINHO RIBEIRO / JEFERSON</t>
  </si>
  <si>
    <t>(11) 4511-9520 / 7728-1014 / 11-947133075</t>
  </si>
  <si>
    <t>transportes.3filhos@terra.com.br; jeferson.silva@3filhostransportes.com.br; adm@3filhostransportes.com.br; carla.oliveira@3filhostransportes.com.br</t>
  </si>
  <si>
    <t>RUA DONA BEATRIZ LOUZANO LOPES,244</t>
  </si>
  <si>
    <t>9351580</t>
  </si>
  <si>
    <t>2473230000101</t>
  </si>
  <si>
    <t>11517145</t>
  </si>
  <si>
    <t>GUILHERME G DA SIL TRAN DE ALIMEME</t>
  </si>
  <si>
    <t>TRANS GUILHERME</t>
  </si>
  <si>
    <t>GUILHERME GOMES</t>
  </si>
  <si>
    <t>21-3632-1800/8299-8843 / 7723-9946</t>
  </si>
  <si>
    <t>TRANSGUIMARI@GMAIL.COM;</t>
  </si>
  <si>
    <t>RUA ARLETE CAMPOS BRANDAO, LOTE 6 - B. BRITADOR SANTO ALEIX</t>
  </si>
  <si>
    <t>MAGE</t>
  </si>
  <si>
    <t>25920000</t>
  </si>
  <si>
    <t>11517145000180</t>
  </si>
  <si>
    <t>78983221</t>
  </si>
  <si>
    <t>10673610</t>
  </si>
  <si>
    <t>BILECA TRANSPORTES LOGISTICA</t>
  </si>
  <si>
    <t>BILECA TRANSPORTE</t>
  </si>
  <si>
    <t>MICHEL</t>
  </si>
  <si>
    <t>35-3821-1891 /98416-1028</t>
  </si>
  <si>
    <t>michel@bilecatransportes.com.br;</t>
  </si>
  <si>
    <t>TEM RODOTREM</t>
  </si>
  <si>
    <t>10.673.610/0001-00</t>
  </si>
  <si>
    <t>11117370020</t>
  </si>
  <si>
    <t>87468</t>
  </si>
  <si>
    <t>MEN PAREREIRAS E PARREIRAS LTDA</t>
  </si>
  <si>
    <t>MEN TRANSPORTES</t>
  </si>
  <si>
    <t>PARREIRAS</t>
  </si>
  <si>
    <t>(081) 9247-5184</t>
  </si>
  <si>
    <t>luiz@mentransportes.com</t>
  </si>
  <si>
    <t>87467</t>
  </si>
  <si>
    <t>TRANSPORTES HC LONGO LTDA</t>
  </si>
  <si>
    <t>TRANSP. LONGO</t>
  </si>
  <si>
    <t>RODRIGO MENDONÇA</t>
  </si>
  <si>
    <t>81-3325-3581</t>
  </si>
  <si>
    <t>JESUS@BOL.COM.BR</t>
  </si>
  <si>
    <t>69982680</t>
  </si>
  <si>
    <t>TRANSSUCESSO TRANPORTADORA LTDA</t>
  </si>
  <si>
    <t>TRANSSUCESSO</t>
  </si>
  <si>
    <t>BADU</t>
  </si>
  <si>
    <t>11-3681-0102</t>
  </si>
  <si>
    <t>emerson@transnegrelli.com;  badu@transnegrelli.com;</t>
  </si>
  <si>
    <t>Negrelli são os mesmos donos</t>
  </si>
  <si>
    <t>R. HILDEBRANDO DE LIMA 245</t>
  </si>
  <si>
    <t>6190160</t>
  </si>
  <si>
    <t>06.998.268/0001-40</t>
  </si>
  <si>
    <t>492.476.400.114</t>
  </si>
  <si>
    <t>87460</t>
  </si>
  <si>
    <t>G B C GENERAL BRAS CARGO LTDA</t>
  </si>
  <si>
    <t>GBC</t>
  </si>
  <si>
    <t>11-2215-2000</t>
  </si>
  <si>
    <t>celia.henke@gbctrans.com.br; paola.bean@gbctrans.com.br;francisco.henke@gbctrans.com.br</t>
  </si>
  <si>
    <t>90804050</t>
  </si>
  <si>
    <t>T. S LIMA TRANSPORTES LTDA</t>
  </si>
  <si>
    <t>T.S. LIMA</t>
  </si>
  <si>
    <t>LIMA OU HELENA</t>
  </si>
  <si>
    <t>9-4039-9285 / 2615-4235</t>
  </si>
  <si>
    <t>transporteslima256@terra.com.br ;</t>
  </si>
  <si>
    <t>RUA CAIAPOS,165</t>
  </si>
  <si>
    <t>9080405000151</t>
  </si>
  <si>
    <t>10364601</t>
  </si>
  <si>
    <t>JES &amp; GES TRANSPORTES LTDA - ME</t>
  </si>
  <si>
    <t>VARISTAO</t>
  </si>
  <si>
    <t>11-3592-5179 / 7889-0744</t>
  </si>
  <si>
    <t>varistaotransportes@ig.com.br ;</t>
  </si>
  <si>
    <t>RUA DTO EDMUNDO CAMPANA BURJATO,15</t>
  </si>
  <si>
    <t>6150090</t>
  </si>
  <si>
    <t>10364601000137</t>
  </si>
  <si>
    <t>492.542.156.113</t>
  </si>
  <si>
    <t>10425813</t>
  </si>
  <si>
    <t>ADM2 TRANSPORTES LTDA</t>
  </si>
  <si>
    <t>ADM2</t>
  </si>
  <si>
    <t>SERGIO</t>
  </si>
  <si>
    <t>11-7884-2454</t>
  </si>
  <si>
    <t>contato@adm2log.com.br ;</t>
  </si>
  <si>
    <t>AV BENEDITO LOPES DA SILVA_511</t>
  </si>
  <si>
    <t>6075265</t>
  </si>
  <si>
    <t>10425813000187</t>
  </si>
  <si>
    <t>492.544.103.112</t>
  </si>
  <si>
    <t>87447</t>
  </si>
  <si>
    <t>FDC ROSA TRANSPORTES</t>
  </si>
  <si>
    <t>FDC ROSA TRANSP.</t>
  </si>
  <si>
    <t>atranslider@yahoo.com.br;</t>
  </si>
  <si>
    <t>87446</t>
  </si>
  <si>
    <t>ATDL-TRANSPORTES RODOVIARIOS</t>
  </si>
  <si>
    <t>ATDL</t>
  </si>
  <si>
    <t>ATDL@ATDL.COM.BR;</t>
  </si>
  <si>
    <t>87445</t>
  </si>
  <si>
    <t>TRANSPORTE GUAPO LTDA</t>
  </si>
  <si>
    <t>RODOGUAPO</t>
  </si>
  <si>
    <t>21-3351-4449 /8732-9444</t>
  </si>
  <si>
    <t>TRANSPORTEGUAPO@YAHOO.COM.BR;</t>
  </si>
  <si>
    <t>87442</t>
  </si>
  <si>
    <t>JATO DE ANCHIETA TRANSPORTES E LOCA</t>
  </si>
  <si>
    <t>JATO</t>
  </si>
  <si>
    <t>GUADALUPE</t>
  </si>
  <si>
    <t>jatotransporte@globo.com; jatodeanchieta@hotmail.com;</t>
  </si>
  <si>
    <t>95608360</t>
  </si>
  <si>
    <t>TRANSPORTADORA A L CORREIA LTDA-ME</t>
  </si>
  <si>
    <t>A.L.CORREIA</t>
  </si>
  <si>
    <t>ANÍSIO</t>
  </si>
  <si>
    <t>transportadoraalcorreia@gmail.com;</t>
  </si>
  <si>
    <t>R HONORATO PEREIRA, 496</t>
  </si>
  <si>
    <t>5271190</t>
  </si>
  <si>
    <t>9560836000115</t>
  </si>
  <si>
    <t>148.129.031.115</t>
  </si>
  <si>
    <t>87434</t>
  </si>
  <si>
    <t>CALC 2006 TRANSPORTES LTDA</t>
  </si>
  <si>
    <t>CALC2006</t>
  </si>
  <si>
    <t>ANDRÉ</t>
  </si>
  <si>
    <t>calc2006transp@gmail.com;calc2006transp@hotmail.com;</t>
  </si>
  <si>
    <t>05131086</t>
  </si>
  <si>
    <t>transroberto@transportesrastreados.com.br; rosa@transportesrastreados.com.br; patricia@transportesrastreados.com.br;heliane@transportesrastreados.com.br;</t>
  </si>
  <si>
    <t>05.131.086/0001-05</t>
  </si>
  <si>
    <t>26353150</t>
  </si>
  <si>
    <t>ROTA DO SOL TRANSPORTES RODOVIARIOS</t>
  </si>
  <si>
    <t>SULFRIO - ROTA DO SOL</t>
  </si>
  <si>
    <t>11-2636-1636 / 7832-4633</t>
  </si>
  <si>
    <t>fernando@sulfrio.com.br ; SULFRIO@SULFRIO.COM.BR;</t>
  </si>
  <si>
    <t>R GUALACHOS,157</t>
  </si>
  <si>
    <t>1533020</t>
  </si>
  <si>
    <t>2635315000130</t>
  </si>
  <si>
    <t>115.403.756.110</t>
  </si>
  <si>
    <t>87427</t>
  </si>
  <si>
    <t>FACILITY MUDANCAS &amp; TRANSPORTES</t>
  </si>
  <si>
    <t>;carmen@facilitymudancas.com.br;luciano@facilitymudancas.com.br</t>
  </si>
  <si>
    <t>87426</t>
  </si>
  <si>
    <t>GHISOLFI LOGISTICA E TRANSP LTDA</t>
  </si>
  <si>
    <t>GHISOLFI</t>
  </si>
  <si>
    <t>RAMON / MARCIA</t>
  </si>
  <si>
    <t>1122795186</t>
  </si>
  <si>
    <t>transportes@ghisolfi.com.br; sac.sp@ghisolfi.com.br</t>
  </si>
  <si>
    <t>87424</t>
  </si>
  <si>
    <t>ROSEMAYRE DA SILVA TRANSPORTES ME</t>
  </si>
  <si>
    <t>ROSEMAYRE</t>
  </si>
  <si>
    <t>ORLANDO LACERDA DE CEQUEIRA</t>
  </si>
  <si>
    <t>1122361504</t>
  </si>
  <si>
    <t>katiatransportes@gmail.com;</t>
  </si>
  <si>
    <t>87422</t>
  </si>
  <si>
    <t>TRANSPORTADORA CRISNORA LTDA</t>
  </si>
  <si>
    <t>CRISNORA</t>
  </si>
  <si>
    <t>JAIR NORA</t>
  </si>
  <si>
    <t>1139323123</t>
  </si>
  <si>
    <t>tcrisnora@gmail.com;</t>
  </si>
  <si>
    <t>03831403</t>
  </si>
  <si>
    <t>03.831.403/0011-42</t>
  </si>
  <si>
    <t>77601433</t>
  </si>
  <si>
    <t>TRANSP. AZUL E BRANCO</t>
  </si>
  <si>
    <t>AZUL E BRANCO</t>
  </si>
  <si>
    <t>11-9-8799-4242</t>
  </si>
  <si>
    <t>luizpaulo@azulebranco.com.br</t>
  </si>
  <si>
    <t>VIA ANHANGUERA,S/N KM24,2 SALA55</t>
  </si>
  <si>
    <t>5275000</t>
  </si>
  <si>
    <t>77601433000127</t>
  </si>
  <si>
    <t>146.587.060.110</t>
  </si>
  <si>
    <t>87417</t>
  </si>
  <si>
    <t>ZERO OUT TRANSPORTES LTDA ME</t>
  </si>
  <si>
    <t>zeroout@zeroout.com.br</t>
  </si>
  <si>
    <t>87411</t>
  </si>
  <si>
    <t>LOGOS TRANSPORTES E LOGISTICA LTDA</t>
  </si>
  <si>
    <t>QUASAR TRASNP</t>
  </si>
  <si>
    <t>ALVARO</t>
  </si>
  <si>
    <t>11- 2304-2540</t>
  </si>
  <si>
    <t>antonio@quasarlogistica.com.br</t>
  </si>
  <si>
    <t>87409</t>
  </si>
  <si>
    <t>BELLAVER TRANSPORTES LTDA</t>
  </si>
  <si>
    <t>BELLAVER TRANSP</t>
  </si>
  <si>
    <t>54 3261 - 9272 / 54 8135 - 5529</t>
  </si>
  <si>
    <t>marcos@bellavertransportes.com.br</t>
  </si>
  <si>
    <t>87405</t>
  </si>
  <si>
    <t>AVANT MILLENIO TRASNPORTES LTDA</t>
  </si>
  <si>
    <t>AVANT MILLENIO</t>
  </si>
  <si>
    <t>HUMBERTO</t>
  </si>
  <si>
    <t>MILLENIO@MILLENIOTRANSPORTES.COM.BR</t>
  </si>
  <si>
    <t>88869680</t>
  </si>
  <si>
    <t>MARTIN DE SA TRANSPORTES LTDA -ME</t>
  </si>
  <si>
    <t>MARTIN DE SÁ</t>
  </si>
  <si>
    <t>martindesatransportes@uol.com.br;</t>
  </si>
  <si>
    <t>R BRASILIA,222</t>
  </si>
  <si>
    <t>6144270</t>
  </si>
  <si>
    <t>8886968000179</t>
  </si>
  <si>
    <t>492.528.543.113</t>
  </si>
  <si>
    <t>91775130</t>
  </si>
  <si>
    <t>MARCELO E FAMILIA TRANSPORTE LTDAME</t>
  </si>
  <si>
    <t>MARCELO E FAMÍLIA</t>
  </si>
  <si>
    <t>MARCELO FERNANDES BEZERRA</t>
  </si>
  <si>
    <t>11-3902-4373</t>
  </si>
  <si>
    <t>marceloefamiliatransportes@yahoo.com.br;</t>
  </si>
  <si>
    <t>R TENENTE MANUEL JOAQUIM LOPE,205</t>
  </si>
  <si>
    <t>5158425</t>
  </si>
  <si>
    <t>9177513000147</t>
  </si>
  <si>
    <t>148.080.060.113</t>
  </si>
  <si>
    <t>93557430</t>
  </si>
  <si>
    <t>SAD EXPRESS TRANSPORTE</t>
  </si>
  <si>
    <t>SAD EXPRESS</t>
  </si>
  <si>
    <t>MARCÍLIA PILAR FERNANDES</t>
  </si>
  <si>
    <t>1128643178</t>
  </si>
  <si>
    <t>sadexpresstransportadora@gmail.com;</t>
  </si>
  <si>
    <t>RUA TASSELLI UGO</t>
  </si>
  <si>
    <t>5387000</t>
  </si>
  <si>
    <t>9355743000159</t>
  </si>
  <si>
    <t>19651693</t>
  </si>
  <si>
    <t>TRANSPORTADORA TRANSLIMA LTDA - ME</t>
  </si>
  <si>
    <t>LIMA - TRANSLIMA</t>
  </si>
  <si>
    <t>JOSÉ ANTONIO DE LIMA</t>
  </si>
  <si>
    <t>11-3601-7117</t>
  </si>
  <si>
    <t>joseantoniodelimalima@yahoo.com.br ;</t>
  </si>
  <si>
    <t>84*13927 WILSON</t>
  </si>
  <si>
    <t>R FRANCISCO MORATO,505</t>
  </si>
  <si>
    <t>6268050</t>
  </si>
  <si>
    <t>19651693000160</t>
  </si>
  <si>
    <t>492.523.408.116</t>
  </si>
  <si>
    <t>56322660</t>
  </si>
  <si>
    <t>CEARA MUDANCAS E TRANSP. LTDA - ME</t>
  </si>
  <si>
    <t>CEARÁ MUDANÇAS CMT</t>
  </si>
  <si>
    <t>CEARA/PAULO / AILTON</t>
  </si>
  <si>
    <t>21-7722-0096</t>
  </si>
  <si>
    <t>cearatransportadora@ig.com.br;</t>
  </si>
  <si>
    <t>R DANIEL CERRI,99 SALA 02</t>
  </si>
  <si>
    <t>2879140</t>
  </si>
  <si>
    <t>5632266000170</t>
  </si>
  <si>
    <t>116.587.451.116</t>
  </si>
  <si>
    <t>87390</t>
  </si>
  <si>
    <t>RAFAELA TRANSPORTES DE CARGAS LTDA</t>
  </si>
  <si>
    <t>RAFAELA TRANSP</t>
  </si>
  <si>
    <t>LAERTE</t>
  </si>
  <si>
    <t>21-3979-2085</t>
  </si>
  <si>
    <t>contato@rafaelatransportes.com.br;</t>
  </si>
  <si>
    <t>61348460</t>
  </si>
  <si>
    <t>TRANSPORTADORA PRINT LTDA</t>
  </si>
  <si>
    <t>PRINT</t>
  </si>
  <si>
    <t>(11) 3944-6545/ (11) 98447-4864 / 11-94122-4988 / Guerra</t>
  </si>
  <si>
    <t>sergio@transprint.com.br; valeria@transprint.com.br;</t>
  </si>
  <si>
    <t>mario@transprint.com.br  (MONITOR)</t>
  </si>
  <si>
    <t>MÁRIO</t>
  </si>
  <si>
    <t>AV CHICA LUISA 1041</t>
  </si>
  <si>
    <t>06.134.846/0001-09</t>
  </si>
  <si>
    <t>116.882.514.117</t>
  </si>
  <si>
    <t>92151780</t>
  </si>
  <si>
    <t>DUNES TRANSPORTES E LOGISTICA LTDA</t>
  </si>
  <si>
    <t>DUNES</t>
  </si>
  <si>
    <t>NEGLEDSON</t>
  </si>
  <si>
    <t>(11) 3911-1536 - 7713-4446</t>
  </si>
  <si>
    <t>jcesar@dunestransportes.com.br; negledson@dunestransportes.com.br; manutencao@ndstransportes.com.br;</t>
  </si>
  <si>
    <t>BRUNO - 35*2*5871</t>
  </si>
  <si>
    <t>RUA ANTONIO DA CUNHA COELHO,90</t>
  </si>
  <si>
    <t>2929010</t>
  </si>
  <si>
    <t>9215178000124</t>
  </si>
  <si>
    <t>149.900.975.110</t>
  </si>
  <si>
    <t>87382</t>
  </si>
  <si>
    <t>KALLITA TRANSP.ROD.DE CARGAS LTDA</t>
  </si>
  <si>
    <t>KALLITA TRANS</t>
  </si>
  <si>
    <t>19-3269-9269</t>
  </si>
  <si>
    <t>KALLITA@BOL.COM.BR ;</t>
  </si>
  <si>
    <t>14079250</t>
  </si>
  <si>
    <t>GRAYCE KELLY MOREIRA - ME</t>
  </si>
  <si>
    <t>GRAYCE KELLY</t>
  </si>
  <si>
    <t>11 - 98433-3190</t>
  </si>
  <si>
    <t>transporteswct@yahoo.com.br</t>
  </si>
  <si>
    <t>R CUSTODIO SERRAO,663 APT 70</t>
  </si>
  <si>
    <t>5116011</t>
  </si>
  <si>
    <t>1407925000114</t>
  </si>
  <si>
    <t>5.116.011</t>
  </si>
  <si>
    <t>90799860</t>
  </si>
  <si>
    <t>TATA &amp; SILVA TRANSPORTES LTDA ME</t>
  </si>
  <si>
    <t>TATA E SILVA</t>
  </si>
  <si>
    <t>MARIA APARECIDA NUNES DA SILVA</t>
  </si>
  <si>
    <t>1136562260</t>
  </si>
  <si>
    <t>maria.aparecida1277@itelefonica.com.br;</t>
  </si>
  <si>
    <t>RODNEI (PROPRIETÁRIO) - 93*17592</t>
  </si>
  <si>
    <t>R SEBASTIAO PICAO, 82</t>
  </si>
  <si>
    <t>6293110</t>
  </si>
  <si>
    <t>9079986000101</t>
  </si>
  <si>
    <t>492.521.878.117</t>
  </si>
  <si>
    <t>87350</t>
  </si>
  <si>
    <t>MVA TRANSPORTES LTDA</t>
  </si>
  <si>
    <t>MVA</t>
  </si>
  <si>
    <t>ALEXANDRE LANDA</t>
  </si>
  <si>
    <t>31-2529-1500</t>
  </si>
  <si>
    <t>ALEXANDRE@MVATRANSPORTES.COM.BR</t>
  </si>
  <si>
    <t>50764600</t>
  </si>
  <si>
    <t>G.DA SILVA TRANSP. DE CARGAS</t>
  </si>
  <si>
    <t>GERA CARGAS</t>
  </si>
  <si>
    <t>GERALDO</t>
  </si>
  <si>
    <t>81-3462-9896</t>
  </si>
  <si>
    <t>gerenciape@geracargas.com.br;</t>
  </si>
  <si>
    <t>ROD. BR 101 SUL KM 78, S/N</t>
  </si>
  <si>
    <t>JAB.DOS GUARARAPES</t>
  </si>
  <si>
    <t>54345160</t>
  </si>
  <si>
    <t>5076460000117</t>
  </si>
  <si>
    <t>29.247.306</t>
  </si>
  <si>
    <t>93393330</t>
  </si>
  <si>
    <t>NETOS TRANSP.LOGIST.E ARMAZ.LTDA ME</t>
  </si>
  <si>
    <t>NETOS TRANSP.</t>
  </si>
  <si>
    <t>11 36034293 - 11 999036345</t>
  </si>
  <si>
    <t>netos.log@terra.com.br ;</t>
  </si>
  <si>
    <t>Celulares Marcelo - 11 77625561, 1199036345</t>
  </si>
  <si>
    <t>ISRAEL  80*19714</t>
  </si>
  <si>
    <t>AV AMADOR BUENO DA VEIGA, 577</t>
  </si>
  <si>
    <t>3635000</t>
  </si>
  <si>
    <t>9339333000114</t>
  </si>
  <si>
    <t>149.973.314.116</t>
  </si>
  <si>
    <t>87346</t>
  </si>
  <si>
    <t>GERKA LOGISTICA LTDA</t>
  </si>
  <si>
    <t>GERKA</t>
  </si>
  <si>
    <t>JOAO CARLOS</t>
  </si>
  <si>
    <t>11-3971-4868 / 6821-1663</t>
  </si>
  <si>
    <t>JCARLOS@GERKATRANSPORTES.COM.BR;</t>
  </si>
  <si>
    <t>94289910</t>
  </si>
  <si>
    <t>GILVAN CINTRA DE OLIVEIRA TRANSP.ME</t>
  </si>
  <si>
    <t>TRANSCINTRA</t>
  </si>
  <si>
    <t>GILVAN</t>
  </si>
  <si>
    <t>11-3949-8777 / 7854-3222</t>
  </si>
  <si>
    <t>TRANSCINTRA@HOTMAIL.COM ;</t>
  </si>
  <si>
    <t>AVENIDA BRASIL, 1784 - B. ROCHDALE</t>
  </si>
  <si>
    <t>6220050</t>
  </si>
  <si>
    <t>9428991000182</t>
  </si>
  <si>
    <t>492531321119</t>
  </si>
  <si>
    <t>87259</t>
  </si>
  <si>
    <t>J C TRANSPORTES E LOCACOES LTDA</t>
  </si>
  <si>
    <t>J C TRANSPORTES</t>
  </si>
  <si>
    <t>61-3395-0069</t>
  </si>
  <si>
    <t>11911339</t>
  </si>
  <si>
    <t>JFO TRANSPORTES LTDA-ME</t>
  </si>
  <si>
    <t>JFO TRANSPORTES</t>
  </si>
  <si>
    <t>MARIA</t>
  </si>
  <si>
    <t>11-3902-3051</t>
  </si>
  <si>
    <t>contato@jfotransportes.com.br ; COSMACAMINHOES@HOTMAIL.COM ;</t>
  </si>
  <si>
    <t>R. LANCIOTO 134</t>
  </si>
  <si>
    <t>6093030</t>
  </si>
  <si>
    <t>11911339000166</t>
  </si>
  <si>
    <t>492.580.396.119</t>
  </si>
  <si>
    <t>11152509</t>
  </si>
  <si>
    <t>TRANSPAUDI TRANSPORTE LTDA - ME</t>
  </si>
  <si>
    <t>TRANSPAUDI</t>
  </si>
  <si>
    <t>11-3686-3540/ 11-7417-8387/ 117877-5638</t>
  </si>
  <si>
    <t>TRANSPAUDI@IG.COM.BR ;</t>
  </si>
  <si>
    <t>Administrativo Dilma 80*172435</t>
  </si>
  <si>
    <t>R. ANTONIO VENESIANO 70</t>
  </si>
  <si>
    <t>5108010</t>
  </si>
  <si>
    <t>11152509000176</t>
  </si>
  <si>
    <t>148.791.791.110</t>
  </si>
  <si>
    <t>01743404</t>
  </si>
  <si>
    <t>FAVORITA TRANSPORTES LTDA</t>
  </si>
  <si>
    <t>11-94773-2804;</t>
  </si>
  <si>
    <t>rodrigopaglino@favorita.com.br ;</t>
  </si>
  <si>
    <t>V AC JOAO DE GOES, 2285 - JARDIM ALVORADA - JANDIRA - SP -CEP: 06.612-000</t>
  </si>
  <si>
    <t>JANDIRA</t>
  </si>
  <si>
    <t>06612-000</t>
  </si>
  <si>
    <t>01.743.404/0001-38</t>
  </si>
  <si>
    <t>398146819119</t>
  </si>
  <si>
    <t>80786970</t>
  </si>
  <si>
    <t>ROSSETTI E RIBEIRO TRANSP LTDA - ME</t>
  </si>
  <si>
    <t>ROSSETTI</t>
  </si>
  <si>
    <t>MAURO SANTIAGO / VIVIANE</t>
  </si>
  <si>
    <t>11-4188-3248 / 7845-1808 / 7744-4368 / 4186-7080 / 2867- 8776 / 2855-9598</t>
  </si>
  <si>
    <t>rossetti-ribeiro@bol.com.br ;</t>
  </si>
  <si>
    <t>R. ALFREDO SONCINE N:291</t>
  </si>
  <si>
    <t>CARAPICUIBA</t>
  </si>
  <si>
    <t>6361150</t>
  </si>
  <si>
    <t>8078697000125</t>
  </si>
  <si>
    <t>255.208.218.117</t>
  </si>
  <si>
    <t>87619870</t>
  </si>
  <si>
    <t>ELEZINA MARIA FERREIRA - ME</t>
  </si>
  <si>
    <t>TRANSFLOR</t>
  </si>
  <si>
    <t>JOSE VALTER</t>
  </si>
  <si>
    <t>(19)-3902-4106</t>
  </si>
  <si>
    <t>jvalter@mpcnet.com.br ;</t>
  </si>
  <si>
    <t>ROOVIA SP 107</t>
  </si>
  <si>
    <t>HOLAMBRA</t>
  </si>
  <si>
    <t>13825000</t>
  </si>
  <si>
    <t>8761987000179</t>
  </si>
  <si>
    <t>747.074.239.119</t>
  </si>
  <si>
    <t>67695338</t>
  </si>
  <si>
    <t>TRANSPORTADORA HOSANA LTDA ME</t>
  </si>
  <si>
    <t>TRANSP HOSANA</t>
  </si>
  <si>
    <t>ZORAIDE</t>
  </si>
  <si>
    <t>11-2042-9309 / 7840-7744</t>
  </si>
  <si>
    <t>ZORAIDETOMAZOLI@GMAIL.COM</t>
  </si>
  <si>
    <t>RUA EVARISTO EMILIANO BUENO,144</t>
  </si>
  <si>
    <t>3881110</t>
  </si>
  <si>
    <t>67695338000186</t>
  </si>
  <si>
    <t>149.479.931.114</t>
  </si>
  <si>
    <t>73117550</t>
  </si>
  <si>
    <t>CENTRO OESTE TRANSP RODOV LTDA-EPP</t>
  </si>
  <si>
    <t>CENTRO OESTE TRANSP</t>
  </si>
  <si>
    <t>CLAELSON</t>
  </si>
  <si>
    <t>(11) 2279-5989 (11) 98679-1206</t>
  </si>
  <si>
    <t>claelson@terra.com.br;</t>
  </si>
  <si>
    <t>7311755000156</t>
  </si>
  <si>
    <t>74205220</t>
  </si>
  <si>
    <t>TRANSPORTES MAGNO LTDA - ME</t>
  </si>
  <si>
    <t>TRANSP. MAGNO</t>
  </si>
  <si>
    <t>MAGNO</t>
  </si>
  <si>
    <t>transportesmagno1@gmail.com;</t>
  </si>
  <si>
    <t>4 EED</t>
  </si>
  <si>
    <t>RUA MAL-ME-QUER N 180</t>
  </si>
  <si>
    <t>6120160</t>
  </si>
  <si>
    <t>07.420.522/0001-91</t>
  </si>
  <si>
    <t>492.060.755.113</t>
  </si>
  <si>
    <t>87234</t>
  </si>
  <si>
    <t>FRATELLO TRNASP. RODOV. LTDA-EPP</t>
  </si>
  <si>
    <t>FRATELLO TRNSP</t>
  </si>
  <si>
    <t>MARTA</t>
  </si>
  <si>
    <t>11-4022-0992 / 7203-7507</t>
  </si>
  <si>
    <t>fratellotransportes@gmail.com ;</t>
  </si>
  <si>
    <t>38316630</t>
  </si>
  <si>
    <t>CARLOS LOURENCO DA SILVA ME</t>
  </si>
  <si>
    <t>CARLOS LOURENCO</t>
  </si>
  <si>
    <t>11-2953-4498 / 8154-8937 / 7808-8703</t>
  </si>
  <si>
    <t>gabyyamorena@gmail.com ; alourencotransportes@gmail.com ;</t>
  </si>
  <si>
    <t>RUA USHIKICHI KAMIYA,409</t>
  </si>
  <si>
    <t>2323000</t>
  </si>
  <si>
    <t>3831663000146</t>
  </si>
  <si>
    <t>116.167.889.113</t>
  </si>
  <si>
    <t>11250980</t>
  </si>
  <si>
    <t>TRANS-COMPACT LTDA - ME</t>
  </si>
  <si>
    <t>TRANS-COMPACT</t>
  </si>
  <si>
    <t>VALDEILSON</t>
  </si>
  <si>
    <t>11 5239 2786</t>
  </si>
  <si>
    <t>transcompact@uol.com.br ;</t>
  </si>
  <si>
    <t>RUA LEOPOLDO DE PASSOS LIMA_238 S2</t>
  </si>
  <si>
    <t>5271000</t>
  </si>
  <si>
    <t>11250980000105</t>
  </si>
  <si>
    <t>148.849.275.110</t>
  </si>
  <si>
    <t>11237949</t>
  </si>
  <si>
    <t>KAIROS EXPRESS LTDA-ME</t>
  </si>
  <si>
    <t>KAIROS EXPRESS</t>
  </si>
  <si>
    <t>EDINALDO</t>
  </si>
  <si>
    <t>2951-5893</t>
  </si>
  <si>
    <t>kairos.express@yahoo.com.br ;</t>
  </si>
  <si>
    <t>R. CANEDOS 39</t>
  </si>
  <si>
    <t>2252010</t>
  </si>
  <si>
    <t>11237949000126</t>
  </si>
  <si>
    <t>87230</t>
  </si>
  <si>
    <t>TRANSP. AP DE RANCHARIA LTDA</t>
  </si>
  <si>
    <t>AP TRANSPORTES</t>
  </si>
  <si>
    <t>ANDRE PADOVEN</t>
  </si>
  <si>
    <t>(18) 3265-5143 / 3265-4855</t>
  </si>
  <si>
    <t>TRANSPORTADORA_AP@NOVOLINK.COM.BR;</t>
  </si>
  <si>
    <t>87229</t>
  </si>
  <si>
    <t>RODOMILLI TRANSP.RODOVIARIO LTDA</t>
  </si>
  <si>
    <t>RODOMILLI TRANS</t>
  </si>
  <si>
    <t>ATAIDE</t>
  </si>
  <si>
    <t>11-2951-4272</t>
  </si>
  <si>
    <t>RONALDO@RODOMILLI.COM.BR ; sonaldo@rodomilli.com.br ; ataide@rodomilli.com.br ; joao@rodomilli.com.br ; moreira@rodomilli.com.br ;</t>
  </si>
  <si>
    <t>87223</t>
  </si>
  <si>
    <t>SANDRO SOARES DE MELO TRANSP. ME</t>
  </si>
  <si>
    <t>SANDRO SOARES</t>
  </si>
  <si>
    <t>11-3941-6313 /9958-3141</t>
  </si>
  <si>
    <t>SSMMELO@TERRA.COM.BR;</t>
  </si>
  <si>
    <t>59025551</t>
  </si>
  <si>
    <t>M.J.G.K.G TIMMERMANS</t>
  </si>
  <si>
    <t>TRANSTIM</t>
  </si>
  <si>
    <t>019-3802-7227</t>
  </si>
  <si>
    <t>marcio@transtim.com.br ;</t>
  </si>
  <si>
    <t>RODOVIA SP 107 - KM 30,7</t>
  </si>
  <si>
    <t>59025551000152</t>
  </si>
  <si>
    <t>747.000.100.110</t>
  </si>
  <si>
    <t>11001325</t>
  </si>
  <si>
    <t>BRENCAR 138 LOC DE VEICULOS LTDA</t>
  </si>
  <si>
    <t>ANDRADE</t>
  </si>
  <si>
    <t>21 2661 9660 / 21 7885 7328 </t>
  </si>
  <si>
    <t>brencartransportes@hotmail.com;</t>
  </si>
  <si>
    <t>Ger. Operacional Carlos  (21) 7885-7328 / Nextel 98*22098</t>
  </si>
  <si>
    <t>BRENDON 98*84192</t>
  </si>
  <si>
    <t>RUA AMARAL, 138 - AP 101</t>
  </si>
  <si>
    <t>26115190</t>
  </si>
  <si>
    <t>11001325000105</t>
  </si>
  <si>
    <t>78.864.044</t>
  </si>
  <si>
    <t>11143264</t>
  </si>
  <si>
    <t>BENAKI TRANSPORTES LTDA - ME</t>
  </si>
  <si>
    <t>BENAKI</t>
  </si>
  <si>
    <t>IRINEU</t>
  </si>
  <si>
    <t>4402-1363 ou 9.8639-3304 – 86*224913</t>
  </si>
  <si>
    <t>transportes@benaki.com.br ; irineu.benelli@benaki.com.br ;</t>
  </si>
  <si>
    <t>R SOLDADO ANTONIO ROMANO OLIVEIR 20 BAIRRO..: PQ NOVO MUNDO</t>
  </si>
  <si>
    <t>2176020</t>
  </si>
  <si>
    <t>11143264000110</t>
  </si>
  <si>
    <t>148787447113</t>
  </si>
  <si>
    <t>87210</t>
  </si>
  <si>
    <t>RICARDO BARROS CAVALCANTI</t>
  </si>
  <si>
    <t>;flavio@transvraexpress.com.br; ricardo@transvraexpress.com.br</t>
  </si>
  <si>
    <t>53180710</t>
  </si>
  <si>
    <t>C.R.M ABC TRANSP E LOG. LTDA - ME</t>
  </si>
  <si>
    <t>(11) 94024-3011</t>
  </si>
  <si>
    <t>rubens@crmabc.com.br ; rperoza@terra.com.br ; adilson-melo02@hotmail.com;</t>
  </si>
  <si>
    <t>RUA TOME DE SOUZA,60 SALA 132</t>
  </si>
  <si>
    <t>9710240</t>
  </si>
  <si>
    <t>5318071000150</t>
  </si>
  <si>
    <t>635.607.900.115</t>
  </si>
  <si>
    <t>87204</t>
  </si>
  <si>
    <t>360 LOCAÇÃO E SERVIÇOS LTDA</t>
  </si>
  <si>
    <t>360 TRANSPORTES</t>
  </si>
  <si>
    <t>MARCELO DAMASCE</t>
  </si>
  <si>
    <t>11-7755-5962 / 7755-5036</t>
  </si>
  <si>
    <t>thiago.marques@360transporte.com.br</t>
  </si>
  <si>
    <t>65714412</t>
  </si>
  <si>
    <t>DIPLOMATA ROAD EXPRESS LTDA ME</t>
  </si>
  <si>
    <t>DIPLOMATA ROAD</t>
  </si>
  <si>
    <t>PAULO SENA</t>
  </si>
  <si>
    <t>11-2988-8182 / 7879-2021</t>
  </si>
  <si>
    <t>diretoria.diplomata@yahoo.com.br;</t>
  </si>
  <si>
    <t>RUA JOSE PEDRO NAURE, 81 - ALTO DO IPIRANGA</t>
  </si>
  <si>
    <t>MOGI DAS CRUZES</t>
  </si>
  <si>
    <t>8737190</t>
  </si>
  <si>
    <t>65714412000139</t>
  </si>
  <si>
    <t>454.211.820.114</t>
  </si>
  <si>
    <t>11091193</t>
  </si>
  <si>
    <t>CECILIA SHIGUEMOTO DE SA TRANS ME</t>
  </si>
  <si>
    <t>TRANS LUCAS</t>
  </si>
  <si>
    <t>MAGRÃO</t>
  </si>
  <si>
    <t>cecilia@transporteslucas.com.br; transporteslucas@transporteslucas.com.br;</t>
  </si>
  <si>
    <t>rodrigo@transporteslucas.com.br ; (11)99989-8061</t>
  </si>
  <si>
    <t>80*188331 RODRIGO</t>
  </si>
  <si>
    <t>RUA CASABLANCA,154</t>
  </si>
  <si>
    <t>6756400</t>
  </si>
  <si>
    <t>11091193000150</t>
  </si>
  <si>
    <t>675.179.954.112</t>
  </si>
  <si>
    <t>93951480</t>
  </si>
  <si>
    <t>TRANS STAR TRANSPORTES LTDA</t>
  </si>
  <si>
    <t>TRANS STAR</t>
  </si>
  <si>
    <t>ROBSON</t>
  </si>
  <si>
    <t>trans.star.transportes@gmail.com</t>
  </si>
  <si>
    <t>ROBSON - 121*88571</t>
  </si>
  <si>
    <t>RUA CARLO MARATTI,242</t>
  </si>
  <si>
    <t>8090460</t>
  </si>
  <si>
    <t>9395148000147</t>
  </si>
  <si>
    <t>148.025.741.114</t>
  </si>
  <si>
    <t>11061297</t>
  </si>
  <si>
    <t>GDC TAVARES TRANSPORTES LTDA</t>
  </si>
  <si>
    <t>GDC TRANSPORTES</t>
  </si>
  <si>
    <t>(11) 3902-3956 - 9 4989-0719 - 7789-3934</t>
  </si>
  <si>
    <t>cellsojt@yahoo.com.br;</t>
  </si>
  <si>
    <t>RUA VILA DO SAPE, 115 - CS1</t>
  </si>
  <si>
    <t>5158020</t>
  </si>
  <si>
    <t>11061297000111</t>
  </si>
  <si>
    <t>148.742.382.117</t>
  </si>
  <si>
    <t>77274570</t>
  </si>
  <si>
    <t>IDAIR CAREGNATTO - ME</t>
  </si>
  <si>
    <t>IDAIR CAREG</t>
  </si>
  <si>
    <t>ADRIANA</t>
  </si>
  <si>
    <t>11-5663-4488 / 9878-2920 / 8509-6393</t>
  </si>
  <si>
    <t>chapecotransporte.logistica@gmail.com ;</t>
  </si>
  <si>
    <t>AVENIDA ARVOREIRA, 392 - PARQUE DAS ARVORES</t>
  </si>
  <si>
    <t>4824010</t>
  </si>
  <si>
    <t>7727457000141</t>
  </si>
  <si>
    <t>149700104114</t>
  </si>
  <si>
    <t>71318420</t>
  </si>
  <si>
    <t>MARCONDES VELOZO BRAGA E CIA LTDA</t>
  </si>
  <si>
    <t>MARCONDES VELOZ</t>
  </si>
  <si>
    <t>SEBASTIÃO ADILSON</t>
  </si>
  <si>
    <t>1129104054</t>
  </si>
  <si>
    <t>marcondesltda@hotmail.com;</t>
  </si>
  <si>
    <t>PETERSON 82*3831</t>
  </si>
  <si>
    <t>R GASTAO GUIMARAES, 95 A</t>
  </si>
  <si>
    <t>BOM SUCESSO</t>
  </si>
  <si>
    <t>37220000</t>
  </si>
  <si>
    <t>7131842000121</t>
  </si>
  <si>
    <t>803.468.950.093</t>
  </si>
  <si>
    <t>90774350</t>
  </si>
  <si>
    <t>CBM</t>
  </si>
  <si>
    <t>9077435000109</t>
  </si>
  <si>
    <t>87183</t>
  </si>
  <si>
    <t>INTER VIA TRANSPO E PARTICIPACOES</t>
  </si>
  <si>
    <t>INTER VIA</t>
  </si>
  <si>
    <t>BENEDITO</t>
  </si>
  <si>
    <t>15-3221-4788</t>
  </si>
  <si>
    <t>INTERVIAS@INTERVIANET.COM.BR</t>
  </si>
  <si>
    <t>87182</t>
  </si>
  <si>
    <t>BOURBON EXPRES TRANSP E LOGISTICA</t>
  </si>
  <si>
    <t>BOURBON</t>
  </si>
  <si>
    <t>dparreiras@bourbonexpres.com;</t>
  </si>
  <si>
    <t>87179</t>
  </si>
  <si>
    <t>FTG TRANSPORTES LTDA - ME</t>
  </si>
  <si>
    <t>FTG</t>
  </si>
  <si>
    <t>ANTONIO GASBARRA FILHO</t>
  </si>
  <si>
    <t>11-3686-9848</t>
  </si>
  <si>
    <t>ftg.transportes@yahoo.com.br;</t>
  </si>
  <si>
    <t>Inativo</t>
  </si>
  <si>
    <t>87177</t>
  </si>
  <si>
    <t>87160</t>
  </si>
  <si>
    <t>AQUILA TRANSPORTES LTDA</t>
  </si>
  <si>
    <t>TRANSP AQUILA</t>
  </si>
  <si>
    <t>DEISE</t>
  </si>
  <si>
    <t>magno@aquilatransportes.com.br; deise@aquilatransportes.com.br ; EDUARDO-JEAN@AQUILATRANSPORTES.COM.BR;</t>
  </si>
  <si>
    <t>83360360</t>
  </si>
  <si>
    <t>TRANSP. GALVAO NEVES LTDA-ME</t>
  </si>
  <si>
    <t>GALVAO NEVES</t>
  </si>
  <si>
    <t>SONIA</t>
  </si>
  <si>
    <t>(11) 3687-8496 - 7808-9485 - 97399-7274 - 687*13631</t>
  </si>
  <si>
    <t>vagner@galvaoneves.com.br; tgn@galvaoneves.com.br; sonia@galvaoneves.com.br</t>
  </si>
  <si>
    <t>PROPRIETÁRIO - POLICIAL</t>
  </si>
  <si>
    <t>1*7274</t>
  </si>
  <si>
    <t>RUA ANTONIO VENEZIANO, 70</t>
  </si>
  <si>
    <t>6293020</t>
  </si>
  <si>
    <t>8336036000152</t>
  </si>
  <si>
    <t>492.708.444.113</t>
  </si>
  <si>
    <t>05311552</t>
  </si>
  <si>
    <t>TRANSPORTADORA MARQUES ROBERTO LTDA</t>
  </si>
  <si>
    <t>MARQUES ROBERTO (TMR)</t>
  </si>
  <si>
    <t>MOACYR ACCORSI JUNIOR/</t>
  </si>
  <si>
    <t>018-9-9133-4578 / 018-9-9771-7098 /18-99151-0115</t>
  </si>
  <si>
    <t>claelson@terra.com.br; marquesrober@novolink.com.br;tmrjr@uol.com.br;rafael.accorsi@marquesroberto.com.br;</t>
  </si>
  <si>
    <t>05.311.552/0001-34</t>
  </si>
  <si>
    <t>43879071</t>
  </si>
  <si>
    <t>TRANSP. BRASNICE LTDA-ME</t>
  </si>
  <si>
    <t>BRASNICE</t>
  </si>
  <si>
    <t>CASTIGLIA/ FLAVIO</t>
  </si>
  <si>
    <t>brasnice@terra.com.br; flavioasilva@hotmail.com;</t>
  </si>
  <si>
    <t>1*2322</t>
  </si>
  <si>
    <t>AV DR GASTAO VIDIGAL,2245 BOX 1</t>
  </si>
  <si>
    <t>5314001</t>
  </si>
  <si>
    <t>43.879.071/0001-19</t>
  </si>
  <si>
    <t>109.190.328.118</t>
  </si>
  <si>
    <t>87135</t>
  </si>
  <si>
    <t>HIPERION LOGISTICA LTDA</t>
  </si>
  <si>
    <t>11-3622-8024</t>
  </si>
  <si>
    <t>sergio.portugal@hiperionlogistica.com.br</t>
  </si>
  <si>
    <t>87125</t>
  </si>
  <si>
    <t>FAM LOCACAO COMERCIO E TRANSPORTES</t>
  </si>
  <si>
    <t>11-3917-7600</t>
  </si>
  <si>
    <t>fam@famtransportes.com.br</t>
  </si>
  <si>
    <t>87124</t>
  </si>
  <si>
    <t>TRANS KELF TRANSP. E LOG LTDA ME</t>
  </si>
  <si>
    <t>11-5819-6414</t>
  </si>
  <si>
    <t>fran.raq@uol.com.br</t>
  </si>
  <si>
    <t>87123</t>
  </si>
  <si>
    <t>DALLA VALLE TRANSPORTES LTDA</t>
  </si>
  <si>
    <t>6098-3374 / 9481-6983</t>
  </si>
  <si>
    <t>dvtransp@uol.com.br</t>
  </si>
  <si>
    <t>67513838</t>
  </si>
  <si>
    <t>TRES GERACOES</t>
  </si>
  <si>
    <t>TRÊS GERAÇÕES</t>
  </si>
  <si>
    <t>ORLANDO / MANUEL</t>
  </si>
  <si>
    <t>(11) 3763-8100/86964849/87770011</t>
  </si>
  <si>
    <t>orlando@tresgeracoes.com.br ; manuel@tresgeracoes.com.br ; marcelo_lima@tresgeracoes.com.br ; eduardo@tresgeracoes.com.br ; adriana@tresgeracoes.com.br; daiane_rosa@tresgeracoes.com.br;</t>
  </si>
  <si>
    <t>R FAGUNDES VARELA,90</t>
  </si>
  <si>
    <t>6036020</t>
  </si>
  <si>
    <t>67513838000150</t>
  </si>
  <si>
    <t>492.250.712.113</t>
  </si>
  <si>
    <t>87104</t>
  </si>
  <si>
    <t>RODOPLAN COMERCIO TRANSPORTE E PRES</t>
  </si>
  <si>
    <t>TRANSP RODOPLAN</t>
  </si>
  <si>
    <t>11-6499-3124</t>
  </si>
  <si>
    <t>17106360</t>
  </si>
  <si>
    <t>TRANSPORTES EMERGENTE LTDA</t>
  </si>
  <si>
    <t>EMERGENTE</t>
  </si>
  <si>
    <t>DOUGLAS DE SOUZA BOQUIMPANI</t>
  </si>
  <si>
    <t>2125735612</t>
  </si>
  <si>
    <t>douglas@emergente.com.br;</t>
  </si>
  <si>
    <t>R FELIZARDO FORTES,695</t>
  </si>
  <si>
    <t>21031160</t>
  </si>
  <si>
    <t>1710636000190</t>
  </si>
  <si>
    <t>86.159.759</t>
  </si>
  <si>
    <t>62526240</t>
  </si>
  <si>
    <t>PEDROCARGAS TRANSPORTES E LOGISTICA</t>
  </si>
  <si>
    <t>PEDROCARGAS</t>
  </si>
  <si>
    <t>(11) 3991-2500 - 94016-4693</t>
  </si>
  <si>
    <t>pedrocargas@pedrocargas.com.br;</t>
  </si>
  <si>
    <t>Cel. Pedro - 7821-8700</t>
  </si>
  <si>
    <t>TIAGO - 30*57741</t>
  </si>
  <si>
    <t>R DOMICIANO RIBEIRO,29</t>
  </si>
  <si>
    <t>2565090</t>
  </si>
  <si>
    <t>6252624000182</t>
  </si>
  <si>
    <t>116.819.798.112</t>
  </si>
  <si>
    <t>87095</t>
  </si>
  <si>
    <t>SLONZON TRANSPORTES RODOVIARIO LTDA</t>
  </si>
  <si>
    <t>SLOZON</t>
  </si>
  <si>
    <t>slonzon@slonzontrasnportes.com.br;</t>
  </si>
  <si>
    <t>87091</t>
  </si>
  <si>
    <t>TRANSP ALBINO LTDA</t>
  </si>
  <si>
    <t>ALBINO</t>
  </si>
  <si>
    <t>FERNANDO MOSER KNOLLSEISEN/WILLIAN</t>
  </si>
  <si>
    <t>2184-8775 / 8776 (49) 9968-6833</t>
  </si>
  <si>
    <t>juscelino@transportesalbino.com.br; fernando@transportesalbino.com.br;</t>
  </si>
  <si>
    <t>07633719</t>
  </si>
  <si>
    <t>TRANS-SHIRLEY TRANSPORTES LTDA-EPP</t>
  </si>
  <si>
    <t>SHYRLEY - TRANSHYRLEY</t>
  </si>
  <si>
    <t>MENEZES/ FERNANDO</t>
  </si>
  <si>
    <t>ID - 827 / 831 / 11-3685-4715</t>
  </si>
  <si>
    <t>fernando@transshirley.com.br;  fabiano.gomes@transshirley.com.br; junior@transshirley.com.br; erika@transshirley.com.br;</t>
  </si>
  <si>
    <t>07.633.719/0001-09</t>
  </si>
  <si>
    <t>492490290110</t>
  </si>
  <si>
    <t>60512230</t>
  </si>
  <si>
    <t>THIAGO A LAMBERTI E CIA LTDA</t>
  </si>
  <si>
    <t>(45) 9134-0302</t>
  </si>
  <si>
    <t>filial-sp@lambertti.com ;  thiago@lambertti.com ;</t>
  </si>
  <si>
    <t>6051223000164</t>
  </si>
  <si>
    <t>87077</t>
  </si>
  <si>
    <t>RODO PRADO LOGISTICA LTDA - EPP</t>
  </si>
  <si>
    <t>19-3806-6064 / 8175-3441</t>
  </si>
  <si>
    <t>rodoprado@terra.com.br</t>
  </si>
  <si>
    <t>87074</t>
  </si>
  <si>
    <t>ALIANCA NAVEGACAO E LOGISTICA LTDA</t>
  </si>
  <si>
    <t>ALIANCA</t>
  </si>
  <si>
    <t>8185-5611 OU 8690-8755</t>
  </si>
  <si>
    <t>Eduardo.Barreto2@ssz.alianca.com.br; Rodrigo.Krainer@alianca.com.br; Anderson.Barros@ssz.alianca.com.br; paula.souza@sao.alianca.com.br</t>
  </si>
  <si>
    <t>82809088</t>
  </si>
  <si>
    <t>82809088000232</t>
  </si>
  <si>
    <t>87066</t>
  </si>
  <si>
    <t>TRANSP TURISTCA FADEL ITUPEVA LTDA</t>
  </si>
  <si>
    <t>ricardo.japao@fadeltransportes.com.br</t>
  </si>
  <si>
    <t>87061</t>
  </si>
  <si>
    <t>SIMPI TRANSPORTES LTDA</t>
  </si>
  <si>
    <t>11-6967-5577</t>
  </si>
  <si>
    <t>comercial@novasp.com.br</t>
  </si>
  <si>
    <t>87049</t>
  </si>
  <si>
    <t>SALVADOR LOGISTICA E TRANSPORTE LT</t>
  </si>
  <si>
    <t>SALVADOR LOG</t>
  </si>
  <si>
    <t>GILBERTO ALCIONE SALVADOR</t>
  </si>
  <si>
    <t>1135381777</t>
  </si>
  <si>
    <t>trafego@salvadorlogistica.com.br; gilberto@salvadorlogistica.com.br; cadastro@salvadorlogistica.com.br;</t>
  </si>
  <si>
    <t>87043</t>
  </si>
  <si>
    <t>VIOLA E VIOLA LTDA</t>
  </si>
  <si>
    <t>VIOLA</t>
  </si>
  <si>
    <t>marcio@violatransportes.com.br; adriano@violatransportes.com.br;</t>
  </si>
  <si>
    <t>22040860</t>
  </si>
  <si>
    <t>RITA MARIA VANNUCCI TRANSPORTES</t>
  </si>
  <si>
    <t>VANNUCCI</t>
  </si>
  <si>
    <t>RITA MARIA VANNUCCI</t>
  </si>
  <si>
    <t>(11)2982-0360/(11)7838-9024</t>
  </si>
  <si>
    <t>rm.vannucci@uol.com.br ;</t>
  </si>
  <si>
    <t>DISPONÍVEL CAVALO 2008/CARRETA</t>
  </si>
  <si>
    <t>RUA ARISSUGAWA 290</t>
  </si>
  <si>
    <t>2132020</t>
  </si>
  <si>
    <t>2204086000108</t>
  </si>
  <si>
    <t>148.103.219.113</t>
  </si>
  <si>
    <t>87036</t>
  </si>
  <si>
    <t>TRANSLATTARI</t>
  </si>
  <si>
    <t>LATTARI - TRANSLATTARI</t>
  </si>
  <si>
    <t>SEVERINO RODRIGUES DE SOUZA</t>
  </si>
  <si>
    <t>2132643177</t>
  </si>
  <si>
    <t>translattari@uol.com.br;</t>
  </si>
  <si>
    <t>87035</t>
  </si>
  <si>
    <t>DAMBELLE UNIVERSAL TRANSP E LOG LT</t>
  </si>
  <si>
    <t>DAMBELLE</t>
  </si>
  <si>
    <t>transp.dambelle@click21.com.br;</t>
  </si>
  <si>
    <t>87034</t>
  </si>
  <si>
    <t>LAVAGNOLLI TRANSPORTES LTDA</t>
  </si>
  <si>
    <t>11-4496-2541 / 8259-9882</t>
  </si>
  <si>
    <t>vicentelavagnolli@terra.com.br;lavagnolli.ltda@terra.com.br</t>
  </si>
  <si>
    <t>87031</t>
  </si>
  <si>
    <t>QTRANS TRANSPORTES DE CARGA NACIONA</t>
  </si>
  <si>
    <t>2184- 8730 / 9389-2982</t>
  </si>
  <si>
    <t>lisboa.castro@terra.com.br</t>
  </si>
  <si>
    <t>87028</t>
  </si>
  <si>
    <t>VELOX TRANSPORTE E LOGISTICA LTDA</t>
  </si>
  <si>
    <t>VELOX</t>
  </si>
  <si>
    <t>MARIA ELONI PARREIRAS</t>
  </si>
  <si>
    <t>8134716770</t>
  </si>
  <si>
    <t>luiz@veloxtransportes.com; guilherme@veloxtransportes.com; cibele@veloxtransportes.com;</t>
  </si>
  <si>
    <t>75830340</t>
  </si>
  <si>
    <t>R4 502 TRANSPORTES LTDA</t>
  </si>
  <si>
    <t>R4</t>
  </si>
  <si>
    <t>MARIA JOSE HONÓRIO DE LIMA / PAULO</t>
  </si>
  <si>
    <t>21-37529408</t>
  </si>
  <si>
    <t>r4transportes@terra.com.br ; r4trans@r4transportes.com.br ; administração@r4transportes.com.br;</t>
  </si>
  <si>
    <t>R DOMINGOS CARUZO,62 FTE</t>
  </si>
  <si>
    <t>21235670</t>
  </si>
  <si>
    <t>7583034000103</t>
  </si>
  <si>
    <t>77.977.600</t>
  </si>
  <si>
    <t>87020</t>
  </si>
  <si>
    <t>TRANSPORTADORA CAMPOS LTDA</t>
  </si>
  <si>
    <t>11-3601-4555- 7850-1234</t>
  </si>
  <si>
    <t>comercial.mauri@campos.com.br</t>
  </si>
  <si>
    <t>23747080</t>
  </si>
  <si>
    <t>VLT VIEIRA LOGISTICA TRANSPORTES LT</t>
  </si>
  <si>
    <t>VIEIRA</t>
  </si>
  <si>
    <t>MAURICIO/ ADRIANA</t>
  </si>
  <si>
    <t>11-3643-1450 /</t>
  </si>
  <si>
    <t>mauricio@vieiratransportes.net</t>
  </si>
  <si>
    <t>RD PR TANCREDO ALMEIDA NEVES KM30,3</t>
  </si>
  <si>
    <t>2374708000138</t>
  </si>
  <si>
    <t>87017</t>
  </si>
  <si>
    <t>BONFIM CARGAS E ENCOMENDAS LTDA</t>
  </si>
  <si>
    <t>BONFIM</t>
  </si>
  <si>
    <t>gilberto.brocal@bomfimcargas.com.br;</t>
  </si>
  <si>
    <t>34347870</t>
  </si>
  <si>
    <t>SHEKENAH TRANSPORTES LTDA ME</t>
  </si>
  <si>
    <t>SHEKENAH</t>
  </si>
  <si>
    <t>HUMBERTO GUIMARÃES CUBIÇA</t>
  </si>
  <si>
    <t>21-27568602</t>
  </si>
  <si>
    <t>fernando.cubica@shekenah.com.br ; shekenahtransportes@ig.com.br ;</t>
  </si>
  <si>
    <t>ROD PRESIDENTE DUTRA,4243 4243-A</t>
  </si>
  <si>
    <t>25515230</t>
  </si>
  <si>
    <t>3434787000198</t>
  </si>
  <si>
    <t>76.085.870</t>
  </si>
  <si>
    <t>54801899</t>
  </si>
  <si>
    <t>IG TRANSPORTES RODOVIARIOS LTDA</t>
  </si>
  <si>
    <t>IG</t>
  </si>
  <si>
    <t>RODRIGO / GALLI</t>
  </si>
  <si>
    <t>Cel (11) 7812-5621</t>
  </si>
  <si>
    <t>rodrigo@igtransportes.com.br; galli@igtransportes.com.br</t>
  </si>
  <si>
    <t>R SURUI,36</t>
  </si>
  <si>
    <t>3319000</t>
  </si>
  <si>
    <t>54801899000170</t>
  </si>
  <si>
    <t>112.415.424.115</t>
  </si>
  <si>
    <t>72529787</t>
  </si>
  <si>
    <t>SAO SEBASTIAO TRANSPORTES ROD LTDA</t>
  </si>
  <si>
    <t>SÃO SEBASTIÃO</t>
  </si>
  <si>
    <t>ENOQUE</t>
  </si>
  <si>
    <t>viviane.anjos@saosebastiaotransportes.com</t>
  </si>
  <si>
    <t>55*2914 ANISIO</t>
  </si>
  <si>
    <t>RUA JOAO TORQUATO 27</t>
  </si>
  <si>
    <t>21032150</t>
  </si>
  <si>
    <t>72529787000194</t>
  </si>
  <si>
    <t>75.817.258</t>
  </si>
  <si>
    <t>48135060</t>
  </si>
  <si>
    <t>TNS TRANSPORTES &amp; LOGISTICA LTDA</t>
  </si>
  <si>
    <t>NORTE SUL LOGISTICA - TNS</t>
  </si>
  <si>
    <t>JAILSON</t>
  </si>
  <si>
    <t>jailson@nortesullogistica.com.br;</t>
  </si>
  <si>
    <t>RUA MARACANA, 2894</t>
  </si>
  <si>
    <t>54340100</t>
  </si>
  <si>
    <t>4813506000170</t>
  </si>
  <si>
    <t>18.100.101.936.986</t>
  </si>
  <si>
    <t>71696400</t>
  </si>
  <si>
    <t>EXPRESSO 5 DE NOVEMBRO TRANSPORTES</t>
  </si>
  <si>
    <t>EXPRESSO 5 DE NOVEMBRO</t>
  </si>
  <si>
    <t>ROMUALDO MORAIS DE CARVALHO</t>
  </si>
  <si>
    <t>11-</t>
  </si>
  <si>
    <t>e5@superig.com.br ;</t>
  </si>
  <si>
    <t>ROMUALDO MORAIS</t>
  </si>
  <si>
    <t>R ANTONIO VELHO TINOCO,318</t>
  </si>
  <si>
    <t>8280120</t>
  </si>
  <si>
    <t>7169640000179</t>
  </si>
  <si>
    <t>116.985.777.113</t>
  </si>
  <si>
    <t>05923435</t>
  </si>
  <si>
    <t>RODOBRAVO TRANSPORTES E LOGISTICA L</t>
  </si>
  <si>
    <t>RODOBRAVO</t>
  </si>
  <si>
    <t>MARIA CRISTINA MACHADO RIBEIRO</t>
  </si>
  <si>
    <t>2124716487</t>
  </si>
  <si>
    <t>rodobravo@transrodobravo.com.br;</t>
  </si>
  <si>
    <t>AV BENJAMIN PINTO DIAS,184</t>
  </si>
  <si>
    <t>26130000</t>
  </si>
  <si>
    <t>05923435000121</t>
  </si>
  <si>
    <t>77.703.160</t>
  </si>
  <si>
    <t>27626540</t>
  </si>
  <si>
    <t>TRANSPORTADORA JULIACE LTDA</t>
  </si>
  <si>
    <t>JULIACE</t>
  </si>
  <si>
    <t>MANOEL MELQUIADES DE ARAÚJO</t>
  </si>
  <si>
    <t>21-3339-4989/21-9378-4000</t>
  </si>
  <si>
    <t>transportadorajuliace@ig.com.br ;</t>
  </si>
  <si>
    <t>AV NAZARE,1043</t>
  </si>
  <si>
    <t>21640010</t>
  </si>
  <si>
    <t>2762654000188</t>
  </si>
  <si>
    <t>75.796.110</t>
  </si>
  <si>
    <t>72671760</t>
  </si>
  <si>
    <t>GOUVEIA TRANSPORTE DE CARGA LTDA</t>
  </si>
  <si>
    <t>GOUVEIA</t>
  </si>
  <si>
    <t>JOÃO DE GOUVEIA MARTINS</t>
  </si>
  <si>
    <t>1139313644</t>
  </si>
  <si>
    <t>gouveiatransporte@hotmail.com; nataliciorcarmo@yahoo.com.br;</t>
  </si>
  <si>
    <t>EQ 31/33 LOTE 05 - C COMUNAL II SALA 205</t>
  </si>
  <si>
    <t>71095000</t>
  </si>
  <si>
    <t>7267176000153</t>
  </si>
  <si>
    <t>746.443.200.133</t>
  </si>
  <si>
    <t>39826840</t>
  </si>
  <si>
    <t>LUIZ ANTONIO VIEIRA DA SILVA ME</t>
  </si>
  <si>
    <t>LUIZ ANTONIO V</t>
  </si>
  <si>
    <t>(11)2092-3859 - 97974-6713</t>
  </si>
  <si>
    <t>luizvstransportes@gmail.com ;</t>
  </si>
  <si>
    <t>R ANDRE NATALE, 87</t>
  </si>
  <si>
    <t>3670020</t>
  </si>
  <si>
    <t>3982684000162</t>
  </si>
  <si>
    <t>148.450.674.116</t>
  </si>
  <si>
    <t>86988</t>
  </si>
  <si>
    <t>HENPRAV TRANSPORTES LTDA</t>
  </si>
  <si>
    <t>HENPRAV</t>
  </si>
  <si>
    <t>henprav@uol.com.br;</t>
  </si>
  <si>
    <t>30055958</t>
  </si>
  <si>
    <t>TRANSP. DOBROSKI LTDA</t>
  </si>
  <si>
    <t>DOBROSKI</t>
  </si>
  <si>
    <t>21 2696 3803 / 21 7825 5124</t>
  </si>
  <si>
    <t>transp.dobroski@terra.com.br;</t>
  </si>
  <si>
    <t>período diurno Carlos 32*15753 / período noturno Garotinho 32*19629</t>
  </si>
  <si>
    <t>CARLOS / GAROTINHO</t>
  </si>
  <si>
    <t>ROD. PRES. DUTRA 13800</t>
  </si>
  <si>
    <t>26010000</t>
  </si>
  <si>
    <t>30055958000140</t>
  </si>
  <si>
    <t>83.158.190</t>
  </si>
  <si>
    <t>61893970</t>
  </si>
  <si>
    <t>TRANSMANIA TRANSPORTES LTDA</t>
  </si>
  <si>
    <t>MANIA - TRANSMANIA</t>
  </si>
  <si>
    <t>IVO SUZIN</t>
  </si>
  <si>
    <t>1139192362 -      (62) 3923-9500</t>
  </si>
  <si>
    <t>thiago.suzin@transmania.com.br; milton@transmania.com.br; frota@transmania.com.br</t>
  </si>
  <si>
    <t>THIAGO NEXTEL: 5*23264 '</t>
  </si>
  <si>
    <t>RO BR 153 KM 1281,7 S.3/4 Q.21 L.18</t>
  </si>
  <si>
    <t>74465539</t>
  </si>
  <si>
    <t>6189397000198</t>
  </si>
  <si>
    <t>103.713.050</t>
  </si>
  <si>
    <t>86975</t>
  </si>
  <si>
    <t>RIBEIRO EXPRESS TRANSPORTES LTDA</t>
  </si>
  <si>
    <t>3992-3203 / 9622-8227</t>
  </si>
  <si>
    <t>express@ribeiroexpress.com.br</t>
  </si>
  <si>
    <t>86965</t>
  </si>
  <si>
    <t>MUNDIAL EXPRESS SERV JACAREI LTDA</t>
  </si>
  <si>
    <t>6424-1888 / 2122 / 8235-6387</t>
  </si>
  <si>
    <t>angelomolino@bol.com.br;mundex@uol.com.br</t>
  </si>
  <si>
    <t>59826206</t>
  </si>
  <si>
    <t>ADAGA TRANSPORTES LTDA - ME</t>
  </si>
  <si>
    <t>ADAGA</t>
  </si>
  <si>
    <t>ARLINDO</t>
  </si>
  <si>
    <t>(11) 3936-1244 - 7814-1460 - 94006-4899</t>
  </si>
  <si>
    <t>adaga@adagatransportes.com.br; transadaga@terra.com.br</t>
  </si>
  <si>
    <t>BADARO 25*8901/ 100*234877</t>
  </si>
  <si>
    <t>R BENIGNO,48</t>
  </si>
  <si>
    <t>2754040</t>
  </si>
  <si>
    <t>59826206000118</t>
  </si>
  <si>
    <t>113.724.537.110</t>
  </si>
  <si>
    <t>70438070</t>
  </si>
  <si>
    <t>PBS TRANSPORTES LTDA ME</t>
  </si>
  <si>
    <t>PBS</t>
  </si>
  <si>
    <t>JURANDIR</t>
  </si>
  <si>
    <t>(18) 3822 6594 (11)9905 3426 / (18) 9758 7007</t>
  </si>
  <si>
    <t>pbstransportes@gmail.com ;paullo.pbstransportes@gmail.com</t>
  </si>
  <si>
    <t>93*1690 PAULO</t>
  </si>
  <si>
    <t>RUA FELIPE CAMARÃO, 149 - S06</t>
  </si>
  <si>
    <t>6600180</t>
  </si>
  <si>
    <t>7043807000150</t>
  </si>
  <si>
    <t>398.088.749.110</t>
  </si>
  <si>
    <t>86958</t>
  </si>
  <si>
    <t>TRANSMAD TRANSPORTES E LOG. LTDA</t>
  </si>
  <si>
    <t>MAD - TRANSMAD</t>
  </si>
  <si>
    <t>CLAUDIMIRO</t>
  </si>
  <si>
    <t>11-8297-1023</t>
  </si>
  <si>
    <t>claudomiro@monroelogistica.com.br;</t>
  </si>
  <si>
    <t>86952</t>
  </si>
  <si>
    <t>DI GIAIMO TRANSPORTES LTDA</t>
  </si>
  <si>
    <t>TRAN DI GIAIMO</t>
  </si>
  <si>
    <t>11-3622-3300</t>
  </si>
  <si>
    <t>CRIS@DIGIAMOTRANSPORTES.COM.BR</t>
  </si>
  <si>
    <t>86948</t>
  </si>
  <si>
    <t>LP SOUZA JORNAIS E REVISTAS LTDA</t>
  </si>
  <si>
    <t>3936-2789 / 9241-3235</t>
  </si>
  <si>
    <t>leaopsouza@ig.com.br</t>
  </si>
  <si>
    <t>86940</t>
  </si>
  <si>
    <t>TRANSPORTADORA SOROCABA LTDA</t>
  </si>
  <si>
    <t>15-9715-7818/ 3233-9595/ 8116-9790</t>
  </si>
  <si>
    <t>transpsorocaba@tsorocaba.com.br;michel@tsorocaba.com.br</t>
  </si>
  <si>
    <t>34373985</t>
  </si>
  <si>
    <t>TRANSCORREIA TRANSPORTES LTDA</t>
  </si>
  <si>
    <t>CORREIA - TRANSCORREIA</t>
  </si>
  <si>
    <t>CORREIA</t>
  </si>
  <si>
    <t>(71) 9925-2868 - (71) 8201-2826</t>
  </si>
  <si>
    <t>transcorreia@gmail.com;</t>
  </si>
  <si>
    <t>AV SANTOS DUMONT SHOP. LITORAL 2615</t>
  </si>
  <si>
    <t>LAURO DE FREITAS</t>
  </si>
  <si>
    <t>41310090</t>
  </si>
  <si>
    <t>34373985000112</t>
  </si>
  <si>
    <t>57.631.008</t>
  </si>
  <si>
    <t>86927</t>
  </si>
  <si>
    <t>FERRETTI TRANSPORTES LTDA EPP</t>
  </si>
  <si>
    <t>3835-7735 / 9639-5341</t>
  </si>
  <si>
    <t>ferretti@uol.com.br</t>
  </si>
  <si>
    <t>86926</t>
  </si>
  <si>
    <t>TRANSPORTADORA PASSOS E MORETTO LTD</t>
  </si>
  <si>
    <t>PASSOS E MORETO</t>
  </si>
  <si>
    <t>comercial@passosemoretto.com.br ;</t>
  </si>
  <si>
    <t>86913</t>
  </si>
  <si>
    <t>VISAR TRANSPORTES LTDA ME</t>
  </si>
  <si>
    <t>3955-1711 / 7721-1343</t>
  </si>
  <si>
    <t>visartransporte@ig.com.br;visartransp@terra.com.br</t>
  </si>
  <si>
    <t>22477540</t>
  </si>
  <si>
    <t>TRANSBIRA TRANSPORTE E LOCACAO LTDA</t>
  </si>
  <si>
    <t>BIRA - TRANSBIRA</t>
  </si>
  <si>
    <t>21 3812 2996 / 21 7893 8157</t>
  </si>
  <si>
    <t>transbira@transbira.com.br</t>
  </si>
  <si>
    <t>RUA ARAI 300</t>
  </si>
  <si>
    <t>21640060</t>
  </si>
  <si>
    <t>2247754000176</t>
  </si>
  <si>
    <t>2.199.114</t>
  </si>
  <si>
    <t>39467329</t>
  </si>
  <si>
    <t>TRANSANDRADE TRANSP LOG E MUD LTDA</t>
  </si>
  <si>
    <t>ANDRADE - TRASANDRADE</t>
  </si>
  <si>
    <t>RAFAEL GONÇALVES DE ANDRADE/FERNANDO</t>
  </si>
  <si>
    <t>2124754122</t>
  </si>
  <si>
    <t>rgandrade@oi.com.br;</t>
  </si>
  <si>
    <t>AV PASTOR MARTIN LUTHER KING 5921</t>
  </si>
  <si>
    <t>21370541</t>
  </si>
  <si>
    <t>39467329000100</t>
  </si>
  <si>
    <t>85.104.098</t>
  </si>
  <si>
    <t>86905</t>
  </si>
  <si>
    <t>TRAECOM COM MAQUINAS E SERV. LTDA</t>
  </si>
  <si>
    <t>6621-4551 / 7853-5328</t>
  </si>
  <si>
    <t>junior@bbmtr.com.br</t>
  </si>
  <si>
    <t>86903</t>
  </si>
  <si>
    <t>PORTO DE OURO TRANPORTES COM LTDA</t>
  </si>
  <si>
    <t>PORTO DE OURO</t>
  </si>
  <si>
    <t>DANIELLE BOA HORA DE MORAIS</t>
  </si>
  <si>
    <t>21-2618-0195</t>
  </si>
  <si>
    <t>portodeourotransportes@ig.com.br ;</t>
  </si>
  <si>
    <t>86902</t>
  </si>
  <si>
    <t>MAXEXPRESS TRANSPORTES E ENC LTDA</t>
  </si>
  <si>
    <t>11-4162-9400/ 7721-7311</t>
  </si>
  <si>
    <t>jroberto@maxexpress.com.br</t>
  </si>
  <si>
    <t>42841840</t>
  </si>
  <si>
    <t>LEMAR COM E TRANSP LTDA</t>
  </si>
  <si>
    <t>LEMAR</t>
  </si>
  <si>
    <t>11 3601-1745  /  3601-1764</t>
  </si>
  <si>
    <t>HELTON 1*29190</t>
  </si>
  <si>
    <t>AV DR. ALBERTO JACKSON BYINGT,1770</t>
  </si>
  <si>
    <t>6276000</t>
  </si>
  <si>
    <t>4284184000110</t>
  </si>
  <si>
    <t>492.432.528.113</t>
  </si>
  <si>
    <t>86888</t>
  </si>
  <si>
    <t>GREAT TRANSPORTES LTDA</t>
  </si>
  <si>
    <t>GREAT</t>
  </si>
  <si>
    <t>logistica@greattransportes.com.br;</t>
  </si>
  <si>
    <t>86884</t>
  </si>
  <si>
    <t>RIO BRAVO TRANSPORTES LTDA</t>
  </si>
  <si>
    <t>RIO BRAVO</t>
  </si>
  <si>
    <t>9998-3081</t>
  </si>
  <si>
    <t>29516838</t>
  </si>
  <si>
    <t>RIO LOPES TRANSPORTES LTDA</t>
  </si>
  <si>
    <t>RIO LOPES</t>
  </si>
  <si>
    <t>FABIANA / GABRIELE</t>
  </si>
  <si>
    <t>021-2560-0689</t>
  </si>
  <si>
    <t>atendimento@riolopes.com.br;</t>
  </si>
  <si>
    <t>RUA FELIZBELO FREIRE, 810 - RAMOS</t>
  </si>
  <si>
    <t>21031250</t>
  </si>
  <si>
    <t>29516838000114</t>
  </si>
  <si>
    <t>81830010</t>
  </si>
  <si>
    <t>86876</t>
  </si>
  <si>
    <t>CAMPANELLI DE MERITI SERV TRANSPORT</t>
  </si>
  <si>
    <t>CAMPANELLI</t>
  </si>
  <si>
    <t>RJ - CELIO</t>
  </si>
  <si>
    <t>transportescampaneli@superig.com.br;</t>
  </si>
  <si>
    <t>86873</t>
  </si>
  <si>
    <t>RAPIDO MAXEXPRESS LTDA</t>
  </si>
  <si>
    <t>RAPIDO MAX</t>
  </si>
  <si>
    <t>FERNANDO GONÇALVES DOS SANTOS</t>
  </si>
  <si>
    <t>1124823878</t>
  </si>
  <si>
    <t>Não colocar o este e-mail no campo acima, obrigado (Fabio-GFT) filipe.neto@rapidomaxexpress.com.br;</t>
  </si>
  <si>
    <t>60677540</t>
  </si>
  <si>
    <t>TITAN TRANSPORTES LTDA</t>
  </si>
  <si>
    <t>TITAM</t>
  </si>
  <si>
    <t>APARECIDO</t>
  </si>
  <si>
    <t>(41) 7814-2088 - 3308-2881</t>
  </si>
  <si>
    <t>titantransportes@hotmail.com</t>
  </si>
  <si>
    <t>RUA GERMANO BECKERT 02</t>
  </si>
  <si>
    <t>82840230</t>
  </si>
  <si>
    <t>6067754000145</t>
  </si>
  <si>
    <t>9.029.746.440</t>
  </si>
  <si>
    <t>86869</t>
  </si>
  <si>
    <t>REZENSERVICE TRANSPORTES</t>
  </si>
  <si>
    <t>REZENSERVICE</t>
  </si>
  <si>
    <t>ANDERSON OLIVEIRA SERRA</t>
  </si>
  <si>
    <t>2127623967</t>
  </si>
  <si>
    <t>rezenservice@globo.com;</t>
  </si>
  <si>
    <t>47747600</t>
  </si>
  <si>
    <t>TRANSPORTES BOTASSIO LTDA</t>
  </si>
  <si>
    <t>BOTASSIO</t>
  </si>
  <si>
    <t>ALCEU BOTÁSSIO</t>
  </si>
  <si>
    <t>1139719271</t>
  </si>
  <si>
    <t>transbotassio@terra.com.br;</t>
  </si>
  <si>
    <t>R AMBROSIA DO MEXICO, 150</t>
  </si>
  <si>
    <t>2945040</t>
  </si>
  <si>
    <t>477476000118</t>
  </si>
  <si>
    <t>114.340.148.112</t>
  </si>
  <si>
    <t>86867</t>
  </si>
  <si>
    <t>ALPHA COMPANY &amp; TRANSPORTS LTDA</t>
  </si>
  <si>
    <t>4789-9200 / 9109-1302 / 7807-6099</t>
  </si>
  <si>
    <t>celso@alphacompany.com.br</t>
  </si>
  <si>
    <t>86864</t>
  </si>
  <si>
    <t>SOLUCTION EXPRESS LOGIST TRANSP LTD</t>
  </si>
  <si>
    <t>ALEXSANDRO OLIVEIRA DE MATTOS</t>
  </si>
  <si>
    <t>21-2678-6247 / 2773-0104 / 2773-0376</t>
  </si>
  <si>
    <t>antendimentol@soluctionexpress.com.br</t>
  </si>
  <si>
    <t>35823610</t>
  </si>
  <si>
    <t>REPLACE TRANSPORTADORA LTDA</t>
  </si>
  <si>
    <t>REPLACE</t>
  </si>
  <si>
    <t>ANTONIO DONIZETE CACHIOLO</t>
  </si>
  <si>
    <t>2125845154/21-7813-9975 / 7817-2462</t>
  </si>
  <si>
    <t>cachiolo@transreplace.com.br;</t>
  </si>
  <si>
    <t>46*3842 EDMUNDO</t>
  </si>
  <si>
    <t>R DO ARROZ,90 SALA 522</t>
  </si>
  <si>
    <t>21011900</t>
  </si>
  <si>
    <t>3582361000181</t>
  </si>
  <si>
    <t>77.200.380</t>
  </si>
  <si>
    <t>35503480</t>
  </si>
  <si>
    <t>LULAS MAR LTDA</t>
  </si>
  <si>
    <t>LULAS MAR</t>
  </si>
  <si>
    <t>21 2667 6315 / 21 98112 7938</t>
  </si>
  <si>
    <t>lulasmar@ig.com.br;</t>
  </si>
  <si>
    <t>R GAGE,57 GENECIANO</t>
  </si>
  <si>
    <t>26286420</t>
  </si>
  <si>
    <t>3550348000140</t>
  </si>
  <si>
    <t>77.192.620</t>
  </si>
  <si>
    <t>86858</t>
  </si>
  <si>
    <t>LOG. TRANSPENNA EXPRESS LTDA</t>
  </si>
  <si>
    <t>PENNA</t>
  </si>
  <si>
    <t>AILTON SANTOS MENDONÇA</t>
  </si>
  <si>
    <t>1178556264</t>
  </si>
  <si>
    <t>arietetranspenna@terra.com.br;</t>
  </si>
  <si>
    <t>86856</t>
  </si>
  <si>
    <t>COOPERVIAS - SOC COOP PROF AREA TRA</t>
  </si>
  <si>
    <t>3698-6775 / 9897-1641</t>
  </si>
  <si>
    <t>coopervias@uol.com.br</t>
  </si>
  <si>
    <t>86854</t>
  </si>
  <si>
    <t>TRANSP. BATISFON LTDA</t>
  </si>
  <si>
    <t>BATISFON</t>
  </si>
  <si>
    <t>CAMILO/VANDERLE</t>
  </si>
  <si>
    <t>11-3915-7108</t>
  </si>
  <si>
    <t>batisfon@uol.com.br;</t>
  </si>
  <si>
    <t>86843</t>
  </si>
  <si>
    <t>ANTONIA APARECIDA DA S.M. IBIUNA_ME</t>
  </si>
  <si>
    <t>TRANS MARIANO</t>
  </si>
  <si>
    <t>15-3241-2945</t>
  </si>
  <si>
    <t>mam26@ig.com.br</t>
  </si>
  <si>
    <t>59482710</t>
  </si>
  <si>
    <t>CLARICE GUILLAMON BEZZERRA TRANSP</t>
  </si>
  <si>
    <t>CLARICE</t>
  </si>
  <si>
    <t>CLARICE GUILLAMON BEZERRA,/FERNANDO</t>
  </si>
  <si>
    <t>1138357433</t>
  </si>
  <si>
    <t>marcelo.transclarice@terra.com.br; transclarice@terra.com.br; marcos.anastacio@transclarice.com.br; atendimento@transclarice.com.br; fernando.bezerra@transclarice.com.br;</t>
  </si>
  <si>
    <t>R BELCHIOR DE AZEVEDO,248</t>
  </si>
  <si>
    <t>5089030</t>
  </si>
  <si>
    <t>5948271000197</t>
  </si>
  <si>
    <t>116.699.393.114</t>
  </si>
  <si>
    <t>86835</t>
  </si>
  <si>
    <t>POWER LINE REPRESENTACOES TRANSP</t>
  </si>
  <si>
    <t>POWER LINE</t>
  </si>
  <si>
    <t>transp.powerline@uol.com.br;</t>
  </si>
  <si>
    <t>45582290</t>
  </si>
  <si>
    <t>VIDA TRANSPORTADORA E DISTRIBUIDORA</t>
  </si>
  <si>
    <t>VIDA</t>
  </si>
  <si>
    <t>MIRIA CRISTINA MARIANO / HENRIQUE/MAURICIO LUZ</t>
  </si>
  <si>
    <t>11-4446-6457</t>
  </si>
  <si>
    <t>contato@vidatransportes.com.br; miria@vidatransportes.com.br ;</t>
  </si>
  <si>
    <t>DAY</t>
  </si>
  <si>
    <t>EST LAVRA VELHA,05</t>
  </si>
  <si>
    <t>CAJAMAR</t>
  </si>
  <si>
    <t>7750000</t>
  </si>
  <si>
    <t>4558229000105</t>
  </si>
  <si>
    <t>241.076.661.110</t>
  </si>
  <si>
    <t>86822</t>
  </si>
  <si>
    <t>TRANSFORM EMPRESA DE TRANSP. LTDA</t>
  </si>
  <si>
    <t>11-4343-8955 / 7854-9790</t>
  </si>
  <si>
    <t>marcelo@transform-transportes.com.br; kadu@transform-transportes.com.br</t>
  </si>
  <si>
    <t>86821</t>
  </si>
  <si>
    <t>KENYA S/A - TRANSPORTE E LOGISTICA</t>
  </si>
  <si>
    <t>LUIZ CARLOS DE CAMPOS</t>
  </si>
  <si>
    <t>21-7849-0647 / 2086-9350 / 2106-3148 / 98208-5484</t>
  </si>
  <si>
    <t>campossp@kenyalog.com.br ;</t>
  </si>
  <si>
    <t>54511260</t>
  </si>
  <si>
    <t>RENARI TRANSPORTES LTDA</t>
  </si>
  <si>
    <t>RENARI</t>
  </si>
  <si>
    <t>RENATO</t>
  </si>
  <si>
    <t>(35) 3100-1000 / (35) 3435-1997 / (35) 3435-6021 cel: (35) 98829-1370 / (11) 94727-7803</t>
  </si>
  <si>
    <t>renato@etk.ind.br</t>
  </si>
  <si>
    <t>Cel. 35 – 98829-1370 / 11 -  94727-7803  RENATO</t>
  </si>
  <si>
    <t>R FERNANDO PEDROSA,174</t>
  </si>
  <si>
    <t>2755150</t>
  </si>
  <si>
    <t>5451126000104</t>
  </si>
  <si>
    <t>116.532.930.112</t>
  </si>
  <si>
    <t>86815</t>
  </si>
  <si>
    <t>S&amp;F TRANSPORTES E SERVICOS LTM ME</t>
  </si>
  <si>
    <t>S&amp;F</t>
  </si>
  <si>
    <t>sfexpress@uol.com.br;</t>
  </si>
  <si>
    <t>45592510</t>
  </si>
  <si>
    <t>CISNEBRAN TRANSPORTES LTDA</t>
  </si>
  <si>
    <t>CISNEBRAN</t>
  </si>
  <si>
    <t>2126721031</t>
  </si>
  <si>
    <t>cisnebrantransportesltda@ig.com.br;</t>
  </si>
  <si>
    <t>AV BELA VISTA,S/N LOTE 250 QUADRA19</t>
  </si>
  <si>
    <t>25560580</t>
  </si>
  <si>
    <t>4559251000161</t>
  </si>
  <si>
    <t>77.214.313</t>
  </si>
  <si>
    <t>79883400</t>
  </si>
  <si>
    <t>NNT INFINIT TRANSP LOGISTICA LT ME</t>
  </si>
  <si>
    <t>CIMARCO</t>
  </si>
  <si>
    <t>11-3911-0969</t>
  </si>
  <si>
    <t>aparecidagabriel@cimarco.com.br; operacional@cimarco.com.br; cimarco@uol.com.br</t>
  </si>
  <si>
    <t>798834000194</t>
  </si>
  <si>
    <t>53135410</t>
  </si>
  <si>
    <t>SHIRLEY DE SOUZA MENEZES TRANSP.</t>
  </si>
  <si>
    <t>fernando@transshirley.com.br; fabiano.gomes@transshirley.com.br</t>
  </si>
  <si>
    <t>5313541000193</t>
  </si>
  <si>
    <t>86809</t>
  </si>
  <si>
    <t>JBO TRANSPORTES E SERVICOS LTDA ME</t>
  </si>
  <si>
    <t>JBO</t>
  </si>
  <si>
    <t>rafael.oliveira@jbotransportes.com.br;</t>
  </si>
  <si>
    <t>86808</t>
  </si>
  <si>
    <t>COOPE TRAB PROFISSI TRANS ROD CARGA</t>
  </si>
  <si>
    <t>RODOCOOPER</t>
  </si>
  <si>
    <t>1122011171</t>
  </si>
  <si>
    <t>rodocooper@terra.com.br;</t>
  </si>
  <si>
    <t>83677963</t>
  </si>
  <si>
    <t>TRANSPORTADORA MARONI LTDA</t>
  </si>
  <si>
    <t>CASAROTO</t>
  </si>
  <si>
    <t>11-99245-6382 Jeffeerson/98937-1779 Casaroto/ 27-995833280 Alex</t>
  </si>
  <si>
    <t>casarotto@transmaroni.com.br;renato.santos@transmaroni.com.br; jmendes@transmaroni.com.br;</t>
  </si>
  <si>
    <t>LAPA, SAO PAULO</t>
  </si>
  <si>
    <t>83677963000313</t>
  </si>
  <si>
    <t>86800</t>
  </si>
  <si>
    <t>CBM TRNSPORTES E DITRIBUI??O LTDA</t>
  </si>
  <si>
    <t>CARLA/ CLOVIS</t>
  </si>
  <si>
    <t>Carla 11-99504-5437/ 3835-7307 / 39498391 - Sergio - 1*6574 Dono</t>
  </si>
  <si>
    <t>carla@cbmtranspote.com.br</t>
  </si>
  <si>
    <t>48722450</t>
  </si>
  <si>
    <t>TRANSMARMO TRANSPORTES LTDA</t>
  </si>
  <si>
    <t>MARMO - TRANSMARMO</t>
  </si>
  <si>
    <t>MARCOS LEFOL SIMÃO</t>
  </si>
  <si>
    <t>1135018412</t>
  </si>
  <si>
    <t>transmarmo@uol.com.br;</t>
  </si>
  <si>
    <t>R CELESTE DE SOUZA CARDI, 17</t>
  </si>
  <si>
    <t>5541110</t>
  </si>
  <si>
    <t>4872245000160</t>
  </si>
  <si>
    <t>116.304.654.114</t>
  </si>
  <si>
    <t>42714590</t>
  </si>
  <si>
    <t>TRANSFORTE LTDA ME</t>
  </si>
  <si>
    <t>FORTE - TRANSFORTE</t>
  </si>
  <si>
    <t>TARCÍSIO AUGUSTO CURSINO DE OLIVEIRA</t>
  </si>
  <si>
    <t>6130381278</t>
  </si>
  <si>
    <t>augustocursino@gmail.com;</t>
  </si>
  <si>
    <t>QR 408 CONJUNTO 23 CASA,04</t>
  </si>
  <si>
    <t>72314701</t>
  </si>
  <si>
    <t>4271459000180</t>
  </si>
  <si>
    <t>741.943.200.182</t>
  </si>
  <si>
    <t>41043420</t>
  </si>
  <si>
    <t>TRANS PEDRAO LTDA ME</t>
  </si>
  <si>
    <t>PEDRAO - TRANSPEDRÃO</t>
  </si>
  <si>
    <t>PEDRO NETO MARTINS</t>
  </si>
  <si>
    <t>11-3601-0957 / 9583-6729</t>
  </si>
  <si>
    <t>transpedrao_ltdame@hotmail.com;</t>
  </si>
  <si>
    <t>RUA ALFEU DE OLIVEIRA SANTOS,39</t>
  </si>
  <si>
    <t>6500000</t>
  </si>
  <si>
    <t>4104342000102</t>
  </si>
  <si>
    <t>623.079.230.115</t>
  </si>
  <si>
    <t>41491280</t>
  </si>
  <si>
    <t>NORBERTO DE FREITAS TRANSPORTES-ME`</t>
  </si>
  <si>
    <t>NOBERTO</t>
  </si>
  <si>
    <t>NORBERTO</t>
  </si>
  <si>
    <t>(11) 3622-6344 / (11) 7727-7983</t>
  </si>
  <si>
    <t>norbertotransportes@hotmail.com</t>
  </si>
  <si>
    <t>RUA ALAYR REBELLO,47</t>
  </si>
  <si>
    <t>5109030</t>
  </si>
  <si>
    <t>4149128000172</t>
  </si>
  <si>
    <t>116.035.653.114</t>
  </si>
  <si>
    <t>39765660</t>
  </si>
  <si>
    <t>ALGUS TRANSPORTES LTDA ME</t>
  </si>
  <si>
    <t>ALGUS</t>
  </si>
  <si>
    <t>EDELBANO</t>
  </si>
  <si>
    <t>(11) 4155-1286/ Cel: 94076-0736</t>
  </si>
  <si>
    <t>RUA IZAURA DA SILVA CAMARGO,71</t>
  </si>
  <si>
    <t>6767310</t>
  </si>
  <si>
    <t>3976566000141</t>
  </si>
  <si>
    <t>675.130.087.111</t>
  </si>
  <si>
    <t>34023030</t>
  </si>
  <si>
    <t>WILLIAM BARBOSA ALVES</t>
  </si>
  <si>
    <t>EDSON BARBOSA ALVES</t>
  </si>
  <si>
    <t>1136970106</t>
  </si>
  <si>
    <t>william@correcta.ind.br;</t>
  </si>
  <si>
    <t>RUA JOSE ALTAIR MARTINS,064</t>
  </si>
  <si>
    <t>6280110</t>
  </si>
  <si>
    <t>3402303000129</t>
  </si>
  <si>
    <t>492.424.311.118</t>
  </si>
  <si>
    <t>66151320</t>
  </si>
  <si>
    <t>TRANSP. VASCONCELOS LTDA</t>
  </si>
  <si>
    <t>VASCONCELOS</t>
  </si>
  <si>
    <t>VALMIR / EDNALDO</t>
  </si>
  <si>
    <t>valmir.vasconcelos@bol.com.br; ednasantosce@yahoo.com.br; priscila@vasconceloslogistica.com.br; ednaldo@vasconceloslogistica.com.br ;</t>
  </si>
  <si>
    <t>081-9.8443-8736 leonardo 081-9.8791.4198/  081-9.95340118</t>
  </si>
  <si>
    <t>AV JOAO PESSOA,6936</t>
  </si>
  <si>
    <t>60721340</t>
  </si>
  <si>
    <t>60.869.771</t>
  </si>
  <si>
    <t>74550765</t>
  </si>
  <si>
    <t>GILBERTO D. DA SILVA TRANSPORTES</t>
  </si>
  <si>
    <t>GILBERTO</t>
  </si>
  <si>
    <t>(11) 3601-1030 Cel: (11) 98020-7588</t>
  </si>
  <si>
    <t>maveko1978@hotmail.com;</t>
  </si>
  <si>
    <t>RUA SABIRIGUI,102</t>
  </si>
  <si>
    <t>6288010</t>
  </si>
  <si>
    <t>74550765000131</t>
  </si>
  <si>
    <t>492.284.583.115</t>
  </si>
  <si>
    <t>86765</t>
  </si>
  <si>
    <t>CAMILCE TRANSPORTES LTDA ME</t>
  </si>
  <si>
    <t>CAMILCE</t>
  </si>
  <si>
    <t>PAULO SERGIO ATOJI</t>
  </si>
  <si>
    <t>1136536943</t>
  </si>
  <si>
    <t>camilce@uol.com.br;</t>
  </si>
  <si>
    <t>38178250</t>
  </si>
  <si>
    <t>TRANS BIER LTDA</t>
  </si>
  <si>
    <t>BIER</t>
  </si>
  <si>
    <t>EMERSON ADRIANO MIRANDA</t>
  </si>
  <si>
    <t>4132725162</t>
  </si>
  <si>
    <t>adr.transbier@ig.com.br; adr.ninha@ig.com.br; adrninha@yahoo.com.br; adr.ninha@pop.com.br;</t>
  </si>
  <si>
    <t>RUA SAO BENTO 1389</t>
  </si>
  <si>
    <t>81630230</t>
  </si>
  <si>
    <t>3817825000191</t>
  </si>
  <si>
    <t>9.021.058.081</t>
  </si>
  <si>
    <t>00005975</t>
  </si>
  <si>
    <t>TRANSP.REPRES. PEDRI E SCHLINGER LT</t>
  </si>
  <si>
    <t>ANA GLAUCIA PEDRI</t>
  </si>
  <si>
    <t>(41) 30420650 - 9979-8343</t>
  </si>
  <si>
    <t>agpedri@hotmail.com</t>
  </si>
  <si>
    <t>R TERESA MAGRIN BUSO,68 SITIO CERCADO</t>
  </si>
  <si>
    <t>81900280</t>
  </si>
  <si>
    <t>000059750000210</t>
  </si>
  <si>
    <t>9021826836</t>
  </si>
  <si>
    <t>38380430</t>
  </si>
  <si>
    <t>AMOS TRANSPORTE RODOVIARIOS LTDA.</t>
  </si>
  <si>
    <t>AMOS</t>
  </si>
  <si>
    <t>ANTONIO RAMOS</t>
  </si>
  <si>
    <t>4132665940</t>
  </si>
  <si>
    <t>amostransporte@yahoo.com.br ;</t>
  </si>
  <si>
    <t>R. FLORIANOPOLIS, 1014</t>
  </si>
  <si>
    <t>82930030</t>
  </si>
  <si>
    <t>3838043000139</t>
  </si>
  <si>
    <t>9.021.058.243</t>
  </si>
  <si>
    <t>35419570</t>
  </si>
  <si>
    <t>ZELIO LUIS DE OLIVEIRA TRANSPORTES</t>
  </si>
  <si>
    <t>ZELIO LUIS</t>
  </si>
  <si>
    <t>ZELIO LUIZ DE OLIVEIRA</t>
  </si>
  <si>
    <t>1136962422</t>
  </si>
  <si>
    <t>zelioluistransporteme@yahoo.com.br;</t>
  </si>
  <si>
    <t>R TOPAZIO,144</t>
  </si>
  <si>
    <t>6286240</t>
  </si>
  <si>
    <t>3541957000133</t>
  </si>
  <si>
    <t>492.373.275.116</t>
  </si>
  <si>
    <t>33549610</t>
  </si>
  <si>
    <t>TRANS-JOVANINI LTDA ME</t>
  </si>
  <si>
    <t>JOVANINI - TRANSJOVANINI</t>
  </si>
  <si>
    <t>EDVARD AKBERTO JOVANINI</t>
  </si>
  <si>
    <t>1127835469</t>
  </si>
  <si>
    <t>transjovanini@hotmail.com;</t>
  </si>
  <si>
    <t>AV MENDONCA DRUMOND,363</t>
  </si>
  <si>
    <t>3524030</t>
  </si>
  <si>
    <t>3354961000192</t>
  </si>
  <si>
    <t>115.106.812.117</t>
  </si>
  <si>
    <t>35413300</t>
  </si>
  <si>
    <t>TRANSJUCA  LTDA ME</t>
  </si>
  <si>
    <t>JUCA - TRANSJUCA</t>
  </si>
  <si>
    <t>(11) 3621-3134 - 7817-9331</t>
  </si>
  <si>
    <t>transjuca@hotmail.com</t>
  </si>
  <si>
    <t>54*9973 CLEVITO</t>
  </si>
  <si>
    <t>R LEONARDO NOGUEIRA TELES, 08 - VILA MENK</t>
  </si>
  <si>
    <t>3541330000182</t>
  </si>
  <si>
    <t>492.371.040.110</t>
  </si>
  <si>
    <t>33454050</t>
  </si>
  <si>
    <t>N &amp; J TRANSPORTES LTDA ME</t>
  </si>
  <si>
    <t>N&amp;J</t>
  </si>
  <si>
    <t>NILTON</t>
  </si>
  <si>
    <t>(11) 3901-6768 / (11) 7868-8095</t>
  </si>
  <si>
    <t>njtransporte@outlook.com</t>
  </si>
  <si>
    <t>R VILA DO SAPE,23</t>
  </si>
  <si>
    <t>3345405000150</t>
  </si>
  <si>
    <t>623.023.119.119</t>
  </si>
  <si>
    <t>33974910</t>
  </si>
  <si>
    <t>FERNANDINI TRANSPORTES LTDA ME</t>
  </si>
  <si>
    <t>FERNANDINI</t>
  </si>
  <si>
    <t>VALMIR</t>
  </si>
  <si>
    <t>(11) 3911-7834 /Cel: (11) 7715-6229</t>
  </si>
  <si>
    <t>fernandinitransporte@uol.com.br;</t>
  </si>
  <si>
    <t>R ELIAS CASSEB,195</t>
  </si>
  <si>
    <t>5171300</t>
  </si>
  <si>
    <t>3397491000144</t>
  </si>
  <si>
    <t>623.023.420.117</t>
  </si>
  <si>
    <t>34786480</t>
  </si>
  <si>
    <t>FRANCISCO BEZERRA S.TRANSPORTES ME</t>
  </si>
  <si>
    <t>FRANCISCO BEZERRA - FBS</t>
  </si>
  <si>
    <t>FRANCISCO BEZERRA SILVESTRE</t>
  </si>
  <si>
    <t>1141877859/963112230</t>
  </si>
  <si>
    <t>fbstransp@ig.com.br;</t>
  </si>
  <si>
    <t>R ALFREDO RIBEIRO,09</t>
  </si>
  <si>
    <t>6380090</t>
  </si>
  <si>
    <t>3478648000166</t>
  </si>
  <si>
    <t>255.113.990.110</t>
  </si>
  <si>
    <t>35200350</t>
  </si>
  <si>
    <t>BONO FRETES E CARRETOS LTDA ME</t>
  </si>
  <si>
    <t>BONO</t>
  </si>
  <si>
    <t>GILBERTO/ CIDA</t>
  </si>
  <si>
    <t>(11) 4796-4498 /(11)99601-6928 /(11) 4028-7597</t>
  </si>
  <si>
    <t>mbono@adv.oabsp.org.br;</t>
  </si>
  <si>
    <t>8717700</t>
  </si>
  <si>
    <t>3520035000140</t>
  </si>
  <si>
    <t>454.179.020.117</t>
  </si>
  <si>
    <t>35618630</t>
  </si>
  <si>
    <t>KADU TRANSPORTADORA LTDA - ME</t>
  </si>
  <si>
    <t>KADU</t>
  </si>
  <si>
    <t>REYNALDO</t>
  </si>
  <si>
    <t>(11) 3622-8569 / (11) 94016-0565</t>
  </si>
  <si>
    <t>kdt.transp@uol.com.br</t>
  </si>
  <si>
    <t>FABIO 1*16555</t>
  </si>
  <si>
    <t>R APACHE,22</t>
  </si>
  <si>
    <t>5109150</t>
  </si>
  <si>
    <t>3561863000126</t>
  </si>
  <si>
    <t>115.613.964.111</t>
  </si>
  <si>
    <t>86737</t>
  </si>
  <si>
    <t>COLD EXPRESS LOGISTICA INTEGRADA.</t>
  </si>
  <si>
    <t>COLD EXPRESS</t>
  </si>
  <si>
    <t>VALESCA</t>
  </si>
  <si>
    <t>valesca@coldex.com.br; Fora de linha -  não mandar e-mail</t>
  </si>
  <si>
    <t>34723990</t>
  </si>
  <si>
    <t>SEVERINO GABRIEL DO NASCIMENTO ME</t>
  </si>
  <si>
    <t>SEVERINO GABRIEL</t>
  </si>
  <si>
    <t>1136035981 / 7856-6016</t>
  </si>
  <si>
    <t>gabrieltransp@uol.com.br;</t>
  </si>
  <si>
    <t>R. DORIVAL SEABRA,382</t>
  </si>
  <si>
    <t>6266110</t>
  </si>
  <si>
    <t>3472399000100</t>
  </si>
  <si>
    <t>492.369.409.110</t>
  </si>
  <si>
    <t>33857720</t>
  </si>
  <si>
    <t>TRANSPORTADORA FLORENTINO LTDA ME.</t>
  </si>
  <si>
    <t>FLORENTINO</t>
  </si>
  <si>
    <t>ADEVAL FLORENTINO</t>
  </si>
  <si>
    <t>11-3781-0442 / 3781-0432</t>
  </si>
  <si>
    <t>paloma.bueno11@hotmail.com ;</t>
  </si>
  <si>
    <t>R. UCHOA DA VEIGA, 29</t>
  </si>
  <si>
    <t>5398120</t>
  </si>
  <si>
    <t>3385772000187</t>
  </si>
  <si>
    <t>115.296.719.110</t>
  </si>
  <si>
    <t>33859730</t>
  </si>
  <si>
    <t>TRANSPARANA TRANSPORTES LTDA ME</t>
  </si>
  <si>
    <t>PARANA - TRANSPARANA</t>
  </si>
  <si>
    <t>DORALICE</t>
  </si>
  <si>
    <t>(11)3601-2427/  (11) 3659-5607/ Cel: (11)7731-7173</t>
  </si>
  <si>
    <t>transparanatransportes@ig.com.br;</t>
  </si>
  <si>
    <t>100*110425 WILSON</t>
  </si>
  <si>
    <t>R COTIA,95</t>
  </si>
  <si>
    <t>6270340</t>
  </si>
  <si>
    <t>3385973000184</t>
  </si>
  <si>
    <t>492.368.420.110</t>
  </si>
  <si>
    <t>35088210</t>
  </si>
  <si>
    <t>N.M.L TRANSPORTES LTDA - ME</t>
  </si>
  <si>
    <t>NML</t>
  </si>
  <si>
    <t>NELICIO</t>
  </si>
  <si>
    <t>(11) 3608-6572 / (11) 94741-2308</t>
  </si>
  <si>
    <t>nml_trans@ig.com.br;</t>
  </si>
  <si>
    <t>R LOURIVAL DA COSTA,276</t>
  </si>
  <si>
    <t>6180140</t>
  </si>
  <si>
    <t>3508821000121</t>
  </si>
  <si>
    <t>492.369.393.114</t>
  </si>
  <si>
    <t>33157940</t>
  </si>
  <si>
    <t>JOAQUIM CARLOS LIMA JUNIOR</t>
  </si>
  <si>
    <t>JOAQUIM CARLOS LIMA</t>
  </si>
  <si>
    <t>1136861192</t>
  </si>
  <si>
    <t>jctransportes@globo.com;</t>
  </si>
  <si>
    <t>R JULIO ADAO,5</t>
  </si>
  <si>
    <t>6223180</t>
  </si>
  <si>
    <t>3315794000170</t>
  </si>
  <si>
    <t>492.369.000.116</t>
  </si>
  <si>
    <t>33923420</t>
  </si>
  <si>
    <t>NETO E MARTINS TRANSPORTES LTDA ME</t>
  </si>
  <si>
    <t>NETO E MARTINS</t>
  </si>
  <si>
    <t>FRANCINILDO</t>
  </si>
  <si>
    <t>11-3911-3481/7809-1656</t>
  </si>
  <si>
    <t>netoemartins@hotmail.com;</t>
  </si>
  <si>
    <t>RUA PADRE GUILHERME,01</t>
  </si>
  <si>
    <t>3392342000192</t>
  </si>
  <si>
    <t>623.023.448.115</t>
  </si>
  <si>
    <t>31061390</t>
  </si>
  <si>
    <t>N A TRANSPORTES LTDA ME</t>
  </si>
  <si>
    <t>N A TRANSP</t>
  </si>
  <si>
    <t>NELSON APARECIDO DE SOUZA /ADMILSON</t>
  </si>
  <si>
    <t>11-3599-3820 / 7836-5873</t>
  </si>
  <si>
    <t>na_souza@terra.com.br;</t>
  </si>
  <si>
    <t>R SALVADOR</t>
  </si>
  <si>
    <t>6226170</t>
  </si>
  <si>
    <t>3106139000102</t>
  </si>
  <si>
    <t>492.363.916.113</t>
  </si>
  <si>
    <t>33924470</t>
  </si>
  <si>
    <t>MANUEL M BARROSO TRANSPORTES ME</t>
  </si>
  <si>
    <t>MANUEL M BARROSO</t>
  </si>
  <si>
    <t>ELIZABETE / BARBARA</t>
  </si>
  <si>
    <t>11-4193-5263</t>
  </si>
  <si>
    <t>manuel.moutinho@itelefonica.com.br;</t>
  </si>
  <si>
    <t>Empresa Inativa, novo cadastro é 87955</t>
  </si>
  <si>
    <t>R JOSE MARTINHO,38</t>
  </si>
  <si>
    <t>6462230</t>
  </si>
  <si>
    <t>3392447000141</t>
  </si>
  <si>
    <t>206.110.705.117</t>
  </si>
  <si>
    <t>14453090</t>
  </si>
  <si>
    <t>TRANSQUICCO TRANSPORTES LTDA ME</t>
  </si>
  <si>
    <t>QUICCO - TRANSQUICCO</t>
  </si>
  <si>
    <t>PEDRO ANTONIO DE MELLO</t>
  </si>
  <si>
    <t>113602-4800 / 36938643</t>
  </si>
  <si>
    <t>transquicco@hotmail.com;</t>
  </si>
  <si>
    <t>RUA EMIDIO FERREIRA, 271</t>
  </si>
  <si>
    <t>6270300</t>
  </si>
  <si>
    <t>1445309000158</t>
  </si>
  <si>
    <t>492.366.687.111</t>
  </si>
  <si>
    <t>33299900</t>
  </si>
  <si>
    <t>TRANSCANDIDO TRANSPORTES LTDA ME</t>
  </si>
  <si>
    <t>CANDIDO - TRANSCANDIDO</t>
  </si>
  <si>
    <t>CARLOS JOSÉ CANDIDO</t>
  </si>
  <si>
    <t>1139281746 / 7807-7618</t>
  </si>
  <si>
    <t>trans-candido@ig.com.br;</t>
  </si>
  <si>
    <t>RUA FRANCISCO GIRON - 152</t>
  </si>
  <si>
    <t>3329990000102</t>
  </si>
  <si>
    <t>148.794.249.118</t>
  </si>
  <si>
    <t>31349690</t>
  </si>
  <si>
    <t>TRANSPORTADORA AQUINO OSASCO LTDA</t>
  </si>
  <si>
    <t>AQUINO OSASCO</t>
  </si>
  <si>
    <t>FLAVIO</t>
  </si>
  <si>
    <t>11 3601-0657</t>
  </si>
  <si>
    <t>trans.aquinoosasco@terra.com.br;</t>
  </si>
  <si>
    <t>R TABOAO DA SERRA,19</t>
  </si>
  <si>
    <t>6270090</t>
  </si>
  <si>
    <t>03.134.969/0001-43</t>
  </si>
  <si>
    <t>492.363.535.117</t>
  </si>
  <si>
    <t>86710</t>
  </si>
  <si>
    <t>JOAO DO CARMO PEDROSA</t>
  </si>
  <si>
    <t>PEDROSA</t>
  </si>
  <si>
    <t>JOÃO DO CARMO PEDROSA</t>
  </si>
  <si>
    <t>11-394700 / 7830-8156</t>
  </si>
  <si>
    <t>joaopedrosa@bol.com.br;</t>
  </si>
  <si>
    <t>Empresa desativada e Efetuado distrato.</t>
  </si>
  <si>
    <t>13000660</t>
  </si>
  <si>
    <t>TRANSP ASA DELTA AQUINO LTDA ME</t>
  </si>
  <si>
    <t>ASA DELTA</t>
  </si>
  <si>
    <t>MANOEL JOSÉ ALMEIDA</t>
  </si>
  <si>
    <t>1136010656/7808-9748</t>
  </si>
  <si>
    <t>transasadeltaaquino@bol.com.br;</t>
  </si>
  <si>
    <t>R TABOAO DA SERRA,21</t>
  </si>
  <si>
    <t>1300066000160</t>
  </si>
  <si>
    <t>492.325.313.113</t>
  </si>
  <si>
    <t>16106760</t>
  </si>
  <si>
    <t>TRANSP. FRISINA E COM ELETRONICA LD</t>
  </si>
  <si>
    <t>FRISINA</t>
  </si>
  <si>
    <t>ANDRÉ LUIZ FRISINA</t>
  </si>
  <si>
    <t>1136020426</t>
  </si>
  <si>
    <t>afsystem@terra.com.br;</t>
  </si>
  <si>
    <t>RUA BEIJA FLOR, 21</t>
  </si>
  <si>
    <t>6293170</t>
  </si>
  <si>
    <t>1610676000160</t>
  </si>
  <si>
    <t>492.331.387.111</t>
  </si>
  <si>
    <t>31189090</t>
  </si>
  <si>
    <t>JAIR PEREIRA DOS SANTOS TRANSPORTES</t>
  </si>
  <si>
    <t>JAIR PEREIRA</t>
  </si>
  <si>
    <t>JAIR</t>
  </si>
  <si>
    <t>(11) 4181-9953 Cel: (11) 7839-3629</t>
  </si>
  <si>
    <t>jairtransporte@gmail.com</t>
  </si>
  <si>
    <t>R JACI,11</t>
  </si>
  <si>
    <t>6396190</t>
  </si>
  <si>
    <t>3118909000137</t>
  </si>
  <si>
    <t>255.110.626.114</t>
  </si>
  <si>
    <t>33300210</t>
  </si>
  <si>
    <t>LUIZ ANTONIO ROCHA LIMA TRANSP. ME</t>
  </si>
  <si>
    <t>LUÍS ANTONIO ROCHA</t>
  </si>
  <si>
    <t>11-3687-7715</t>
  </si>
  <si>
    <t>lulirocha@terra.com.br ;</t>
  </si>
  <si>
    <t>joseli.ferreira@terra.com.br ;</t>
  </si>
  <si>
    <t>R MARECHAL DEODORO,190</t>
  </si>
  <si>
    <t>6411180</t>
  </si>
  <si>
    <t>3330021000163</t>
  </si>
  <si>
    <t>206.110.078.111</t>
  </si>
  <si>
    <t>33300370</t>
  </si>
  <si>
    <t>DARCIDES FERREIRA FOGACA TRANSP.ME</t>
  </si>
  <si>
    <t>DARCIDES</t>
  </si>
  <si>
    <t>DARCIDES FERREIRA FOGAÇA / ROSA</t>
  </si>
  <si>
    <t>15-3246-3781 / 11-3621-5441</t>
  </si>
  <si>
    <t>transdarcides@hotmail.com;</t>
  </si>
  <si>
    <t>R DI CAVALCANTI,153</t>
  </si>
  <si>
    <t>6537085</t>
  </si>
  <si>
    <t>3330037000176</t>
  </si>
  <si>
    <t>623.023.020.115</t>
  </si>
  <si>
    <t>86699</t>
  </si>
  <si>
    <t>TRANSPORTADORA TRASFERE LTDA</t>
  </si>
  <si>
    <t>TRANSFERE</t>
  </si>
  <si>
    <t>MANUEL LUIS FREIRE</t>
  </si>
  <si>
    <t>transportadora.transfere@gmail.com;</t>
  </si>
  <si>
    <t>03340367</t>
  </si>
  <si>
    <t>TRANSMAZONI TRANSPORTES DE CARGAS</t>
  </si>
  <si>
    <t>TRANSMAZONI</t>
  </si>
  <si>
    <t>EDILSON</t>
  </si>
  <si>
    <t>11-4188-6123</t>
  </si>
  <si>
    <t>transmazoni@ig.com.br ;</t>
  </si>
  <si>
    <t>30*32061</t>
  </si>
  <si>
    <t>RUA PORTUGAL, 55</t>
  </si>
  <si>
    <t>6385000</t>
  </si>
  <si>
    <t>03340367000142</t>
  </si>
  <si>
    <t>255.112.577.118</t>
  </si>
  <si>
    <t>33188520</t>
  </si>
  <si>
    <t>TRANSBEANI TRANSPORTES LTDA ME</t>
  </si>
  <si>
    <t>BEANI - TRANSBEANI</t>
  </si>
  <si>
    <t>ORLANDO BEANI / JUNIOR (FILHO)</t>
  </si>
  <si>
    <t>1139046812</t>
  </si>
  <si>
    <t>transbeani@yahoo.com.br;</t>
  </si>
  <si>
    <t>R CORONEL ALBINO REGO,39</t>
  </si>
  <si>
    <t>5128030</t>
  </si>
  <si>
    <t>3318852000110</t>
  </si>
  <si>
    <t>623.023.100.111</t>
  </si>
  <si>
    <t>32413560</t>
  </si>
  <si>
    <t>ANTONIO GAMBOA PERES TRANSPORTES ME</t>
  </si>
  <si>
    <t>GAMBOA</t>
  </si>
  <si>
    <t>ANTONIO GAMBOA</t>
  </si>
  <si>
    <t>1139042539</t>
  </si>
  <si>
    <t>agamboatransportes@yahoo.com.br;</t>
  </si>
  <si>
    <t>R MANOEL MARTINS DA ROCHA,588</t>
  </si>
  <si>
    <t>5134000</t>
  </si>
  <si>
    <t>3241356000105</t>
  </si>
  <si>
    <t>116.303.579.110</t>
  </si>
  <si>
    <t>30605560</t>
  </si>
  <si>
    <t>PETARNELA TRANSPORTES LTDA ME</t>
  </si>
  <si>
    <t>PETARNELA</t>
  </si>
  <si>
    <t>TATINHA / AGUINALDO</t>
  </si>
  <si>
    <t>84*67192 Cris</t>
  </si>
  <si>
    <t>petarnelatransporte@yahoo.com.br;</t>
  </si>
  <si>
    <t>84*175912 VALDIMAR</t>
  </si>
  <si>
    <t>R FRANCISCO AUGUSTO LOPES,46</t>
  </si>
  <si>
    <t>2557120</t>
  </si>
  <si>
    <t>3060556000161</t>
  </si>
  <si>
    <t>115.266.234.112</t>
  </si>
  <si>
    <t>33363990</t>
  </si>
  <si>
    <t>SERGIO RODRIGUES DA SILVA TRANSP ME</t>
  </si>
  <si>
    <t>SERGIO RODRIGUES</t>
  </si>
  <si>
    <t>SERGIO RODRIGUES DA SILVA</t>
  </si>
  <si>
    <t>1139032719</t>
  </si>
  <si>
    <t>sergio_transat@ig.com.br;</t>
  </si>
  <si>
    <t>R ANDORINHA,120</t>
  </si>
  <si>
    <t>6502180</t>
  </si>
  <si>
    <t>3336399000174</t>
  </si>
  <si>
    <t>623.023.030.110</t>
  </si>
  <si>
    <t>31977620</t>
  </si>
  <si>
    <t>MOAMA TRANSPORTES LTDA ME</t>
  </si>
  <si>
    <t>MOAMA</t>
  </si>
  <si>
    <t>MOACYR PONOMARENCO</t>
  </si>
  <si>
    <t>1135911277</t>
  </si>
  <si>
    <t>moama@bn.com.br; molunoni@bn.com.br;</t>
  </si>
  <si>
    <t>MOACYR</t>
  </si>
  <si>
    <t>AV SAO JOSE,238</t>
  </si>
  <si>
    <t>6283120</t>
  </si>
  <si>
    <t>3197762000118</t>
  </si>
  <si>
    <t>492.362.751.116</t>
  </si>
  <si>
    <t>30964700</t>
  </si>
  <si>
    <t>ZACARIAS DOS S ALMEIDA TRANSP ME</t>
  </si>
  <si>
    <t>ZACARIAS</t>
  </si>
  <si>
    <t>11 43840783 / Cel: 11 996104668 / 11 940715800</t>
  </si>
  <si>
    <t>zacariastransporteme@gmail.com</t>
  </si>
  <si>
    <t>R JOSE DE ALVARENGA,42</t>
  </si>
  <si>
    <t>5162240</t>
  </si>
  <si>
    <t>3096470000199</t>
  </si>
  <si>
    <t>115.269.215.116</t>
  </si>
  <si>
    <t>30548290</t>
  </si>
  <si>
    <t>TRANSPORTADORA SANTA DOMITILLA LTDA</t>
  </si>
  <si>
    <t>SANTA DOMITILIA</t>
  </si>
  <si>
    <t>7875-3705 / 3659-6009</t>
  </si>
  <si>
    <t>transsantadomitila@terra.com.br;</t>
  </si>
  <si>
    <t>R WILLIS ROBERTO BANKS,1094</t>
  </si>
  <si>
    <t>5128000</t>
  </si>
  <si>
    <t>3054829000165</t>
  </si>
  <si>
    <t>115.263.100.110</t>
  </si>
  <si>
    <t>30964490</t>
  </si>
  <si>
    <t>JOSE ROBERTO DA SILVA CARGAS ME</t>
  </si>
  <si>
    <t>JRSC</t>
  </si>
  <si>
    <t>JOSÉ ROBERTO DA SILVA</t>
  </si>
  <si>
    <t>11-39022152</t>
  </si>
  <si>
    <t>joseroberto.sil@terra.com.br; jrsctransporte@hotnail.com;</t>
  </si>
  <si>
    <t>R CORONEL ALBINO REGO,25</t>
  </si>
  <si>
    <t>3096449000193</t>
  </si>
  <si>
    <t>115.265.939.112</t>
  </si>
  <si>
    <t>32206580</t>
  </si>
  <si>
    <t>TRANSPORTES MYRELLE LTDA</t>
  </si>
  <si>
    <t>MYRELLE</t>
  </si>
  <si>
    <t>FLAVIO FLORIANO MORAIS</t>
  </si>
  <si>
    <t>trans.myrelli@ig.com.br;</t>
  </si>
  <si>
    <t>RUA GAL.LAURO C.DE FARIAS, 583</t>
  </si>
  <si>
    <t>5135000</t>
  </si>
  <si>
    <t>3220658000105</t>
  </si>
  <si>
    <t>115.266.606.118</t>
  </si>
  <si>
    <t>29152560</t>
  </si>
  <si>
    <t>RITA AMORIM DOS SANTOS TRANSP. ME</t>
  </si>
  <si>
    <t>RITA AMORIM</t>
  </si>
  <si>
    <t>RITA AMORIM DOS SANTOS/ADEMIR</t>
  </si>
  <si>
    <t>1139041445/7856-0947</t>
  </si>
  <si>
    <t>ritaamorimtransportes@yahoo.com.br ;</t>
  </si>
  <si>
    <t>5*26424 REGINALDO</t>
  </si>
  <si>
    <t>R JOSE VAZ GUERREIRO,55</t>
  </si>
  <si>
    <t>5158430</t>
  </si>
  <si>
    <t>2915256000154</t>
  </si>
  <si>
    <t>115.261.135.119</t>
  </si>
  <si>
    <t>57146433</t>
  </si>
  <si>
    <t>PATHY TRANSPORTES LTDA. ME</t>
  </si>
  <si>
    <t>PATHY</t>
  </si>
  <si>
    <t>CARLOS ALBERTO EUFRASIO</t>
  </si>
  <si>
    <t>11-35992672</t>
  </si>
  <si>
    <t>carlos@pathytransportes.com.br; alexandre@pathytransportes.com.br; operacional@pathytransportes.com.br;</t>
  </si>
  <si>
    <t>1*47253 JEFERSON</t>
  </si>
  <si>
    <t>RUA B. JESUS DA CACHOEIRA, 364</t>
  </si>
  <si>
    <t>2236020</t>
  </si>
  <si>
    <t>57146433000177</t>
  </si>
  <si>
    <t>111.776.103.111</t>
  </si>
  <si>
    <t>31200340</t>
  </si>
  <si>
    <t>MILTON FRANCISCO TRANSPORTES ME</t>
  </si>
  <si>
    <t>11 4191-0722 Cel: 11 7868-1941</t>
  </si>
  <si>
    <t>miltontransportes2009@hotmail.com</t>
  </si>
  <si>
    <t>R BRAS CUBAS, 35 - JD IMPERIAL</t>
  </si>
  <si>
    <t>6462330</t>
  </si>
  <si>
    <t>3120034000108</t>
  </si>
  <si>
    <t>206107420119</t>
  </si>
  <si>
    <t>31676110</t>
  </si>
  <si>
    <t>TRANS SCHULTZ TRANSPORTES LTDA ME.</t>
  </si>
  <si>
    <t>SCHULTZ</t>
  </si>
  <si>
    <t>NELSON SCHULTZ</t>
  </si>
  <si>
    <t>1139363606</t>
  </si>
  <si>
    <t>transchultz@zipmail.com.br;</t>
  </si>
  <si>
    <t>99705-0633 - GISELI</t>
  </si>
  <si>
    <t>R COMANDANTE FERREIRA CARNEIR,222</t>
  </si>
  <si>
    <t>2926090</t>
  </si>
  <si>
    <t>3167611000117</t>
  </si>
  <si>
    <t>115.265.060.114</t>
  </si>
  <si>
    <t>86664</t>
  </si>
  <si>
    <t>ODAIR LUPPO TRANSPORTES ME</t>
  </si>
  <si>
    <t>ODAIR LUPPO</t>
  </si>
  <si>
    <t>11-3903-0341</t>
  </si>
  <si>
    <t>odair_luppo@ig.com.br;</t>
  </si>
  <si>
    <t>30322340</t>
  </si>
  <si>
    <t>TRANSPORTADORA CONTAN LTDA ME</t>
  </si>
  <si>
    <t>CONTAN_ME</t>
  </si>
  <si>
    <t>EUSÉBIO \ FERNANDO</t>
  </si>
  <si>
    <t>11-4184-4406 / 4164-2985 / 99322-6798 /4184-0437</t>
  </si>
  <si>
    <t>roberta.diniz.contan@gmail.com ; fernandocontan@hotmail.com ;</t>
  </si>
  <si>
    <t>RUA HELENA,344</t>
  </si>
  <si>
    <t>11400000</t>
  </si>
  <si>
    <t>3032234000109</t>
  </si>
  <si>
    <t>255.110.254.119</t>
  </si>
  <si>
    <t>86659</t>
  </si>
  <si>
    <t>MARIA FATIMA DA S CABRAL TRANSP ME</t>
  </si>
  <si>
    <t>MARIA FATIMA</t>
  </si>
  <si>
    <t>MARIA FATIMA DA SILVA CABRAL</t>
  </si>
  <si>
    <t>1139114593</t>
  </si>
  <si>
    <t>mariafatimatransportes@bol.com.br;</t>
  </si>
  <si>
    <t>30758360</t>
  </si>
  <si>
    <t>JOAO BOSCO DE LIRA TRANSP ME</t>
  </si>
  <si>
    <t>JOAO BOSCO</t>
  </si>
  <si>
    <t>JOÃO BOSCO DE LIRA</t>
  </si>
  <si>
    <t>1137329188</t>
  </si>
  <si>
    <t>jbltransportesme@bol.com.br;</t>
  </si>
  <si>
    <t>AV JOSE XAVIER DE ARAUJO,97</t>
  </si>
  <si>
    <t>5365150</t>
  </si>
  <si>
    <t>3075836000143</t>
  </si>
  <si>
    <t>115.288.103.117</t>
  </si>
  <si>
    <t>30627980</t>
  </si>
  <si>
    <t>FERNANDO NUNES DA SILVA TRANSP. ME</t>
  </si>
  <si>
    <t>FERNANDO NUNES FNST</t>
  </si>
  <si>
    <t>FERNANDO NUNES DA SILVA</t>
  </si>
  <si>
    <t>1156796086</t>
  </si>
  <si>
    <t>nunes_sp@ig.com.br;</t>
  </si>
  <si>
    <t>R ROSA MISTICA,158</t>
  </si>
  <si>
    <t>4333010</t>
  </si>
  <si>
    <t>3062798000194</t>
  </si>
  <si>
    <t>115.340.425.118</t>
  </si>
  <si>
    <t>30625260</t>
  </si>
  <si>
    <t>LUIZ GOMES DOS SANTOS TRANSP ME</t>
  </si>
  <si>
    <t>LUÍS GOMES</t>
  </si>
  <si>
    <t>LUÍS GOMES DOS SANTOS</t>
  </si>
  <si>
    <t>1138325911</t>
  </si>
  <si>
    <t>luizgomessantostransportesme@uol.com.br;</t>
  </si>
  <si>
    <t>R TEERA,120</t>
  </si>
  <si>
    <t>5301000</t>
  </si>
  <si>
    <t>3062526000194</t>
  </si>
  <si>
    <t>115.262.150.116</t>
  </si>
  <si>
    <t>30623990</t>
  </si>
  <si>
    <t>PEDRO DIJALMA DE LIRA TRANSP. ME</t>
  </si>
  <si>
    <t>LIRA</t>
  </si>
  <si>
    <t>PEDRO DJALMA LIRA</t>
  </si>
  <si>
    <t>1136444991/7868-9042 / 7722-7430</t>
  </si>
  <si>
    <t>daniela.lira@liratransportes.com.br ; marcelo.morais@liratransportes.com.br; artur.gomes@liratransportes.com.br; fabio.lira@liratransportes.com.br</t>
  </si>
  <si>
    <t>fabio.lira@liratransportes.com.br ;  marcelo.moraes@liratransportes.com.br ;</t>
  </si>
  <si>
    <t>1*20002 MARCELO</t>
  </si>
  <si>
    <t>R DR HELIO FIDELIS 121 CJ.51 BL.1</t>
  </si>
  <si>
    <t>5351035</t>
  </si>
  <si>
    <t>3062399000123</t>
  </si>
  <si>
    <t>115.262.169.113</t>
  </si>
  <si>
    <t>30518160</t>
  </si>
  <si>
    <t>J COSTA TRANSPORTES LTDA</t>
  </si>
  <si>
    <t>JCOSTA</t>
  </si>
  <si>
    <t>FRANCISCO JOSÉ DA COSTA</t>
  </si>
  <si>
    <t>1138379593</t>
  </si>
  <si>
    <t>jcostatrans@uol.com.br; mauro.jcosta@uol.com.br ;</t>
  </si>
  <si>
    <t>R MARTINS FONTES,50 SALA 1</t>
  </si>
  <si>
    <t>3051816000132</t>
  </si>
  <si>
    <t>206.106.735.111</t>
  </si>
  <si>
    <t>86651</t>
  </si>
  <si>
    <t>AVANCAR TRANSP RODOVIARIO LTDA ME</t>
  </si>
  <si>
    <t>AVANCAR</t>
  </si>
  <si>
    <t>CARLOS WROBLEWSKI</t>
  </si>
  <si>
    <t>1136876311</t>
  </si>
  <si>
    <t>avancartransportes@gmail.com;</t>
  </si>
  <si>
    <t>27944230</t>
  </si>
  <si>
    <t>UILIAN DE OLIVEIRA JUNIOR ME</t>
  </si>
  <si>
    <t>TRANS WILLIAMS</t>
  </si>
  <si>
    <t>UILIAN</t>
  </si>
  <si>
    <t>3902-7227 - 982621001</t>
  </si>
  <si>
    <t>uilianjunior@uol.com.br;</t>
  </si>
  <si>
    <t>ESTRADA  TURISTICA DO JARAGUA 1940</t>
  </si>
  <si>
    <t>5161000</t>
  </si>
  <si>
    <t>2794423000156</t>
  </si>
  <si>
    <t>149.551.377.114</t>
  </si>
  <si>
    <t>28263270</t>
  </si>
  <si>
    <t>JOSE DA SILVA FERNANDES TRANSP ME</t>
  </si>
  <si>
    <t>JOSÉ DA SILVA</t>
  </si>
  <si>
    <t>JOSÉ DA SILVA FERNANDES</t>
  </si>
  <si>
    <t>1189656898</t>
  </si>
  <si>
    <t>jsftrans@yahoo.com.br;</t>
  </si>
  <si>
    <t>R GIACOMO CRESPI,65 A</t>
  </si>
  <si>
    <t>2957120</t>
  </si>
  <si>
    <t>2826327000142</t>
  </si>
  <si>
    <t>115.491.024.113</t>
  </si>
  <si>
    <t>38915393</t>
  </si>
  <si>
    <t>EDNA BASSETO ME</t>
  </si>
  <si>
    <t>EDNA BASSETO</t>
  </si>
  <si>
    <t>DANIEL BASSETO</t>
  </si>
  <si>
    <t>1167811735</t>
  </si>
  <si>
    <t>d.basseto@hotmail.com; trans.basseto@gmail.com;</t>
  </si>
  <si>
    <t>R PROFESSORA REGINA BRANDT DE,26</t>
  </si>
  <si>
    <t>3432110</t>
  </si>
  <si>
    <t>38915393000136</t>
  </si>
  <si>
    <t>112.807.155.114</t>
  </si>
  <si>
    <t>28933770</t>
  </si>
  <si>
    <t>SILVESTRE M.ALMEIDA CARAPICUIBA ME</t>
  </si>
  <si>
    <t>SILVESTRE</t>
  </si>
  <si>
    <t>SILVESTRE ALMEIDA</t>
  </si>
  <si>
    <t>114194-5394 / 8328-8439</t>
  </si>
  <si>
    <t>transilvestre@ig.com.br; silvestre.maximo@gmail.com; silvestre.maximo@hotmail.com;</t>
  </si>
  <si>
    <t>RUA JOAO BATISTA DOS SANTOS</t>
  </si>
  <si>
    <t>6323350</t>
  </si>
  <si>
    <t>2893377000142</t>
  </si>
  <si>
    <t>206.210.417.110</t>
  </si>
  <si>
    <t>27527970</t>
  </si>
  <si>
    <t>ADALIAS TRANSPORTE LTDA</t>
  </si>
  <si>
    <t>ADALIAS</t>
  </si>
  <si>
    <t>CARLOS EDUARDO ROCHA</t>
  </si>
  <si>
    <t>1136970597</t>
  </si>
  <si>
    <t>adalias_t@yahoo.com.br;</t>
  </si>
  <si>
    <t>R ADALIAS,204</t>
  </si>
  <si>
    <t>EMBU</t>
  </si>
  <si>
    <t>6810150</t>
  </si>
  <si>
    <t>2752797000109</t>
  </si>
  <si>
    <t>298.056.172.119</t>
  </si>
  <si>
    <t>27869660</t>
  </si>
  <si>
    <t>ANTONIO DA SILVA FILHO TRANSPORTES</t>
  </si>
  <si>
    <t>A S F T</t>
  </si>
  <si>
    <t>ANTONIO DA SILVA FILHO</t>
  </si>
  <si>
    <t>1136025037</t>
  </si>
  <si>
    <t>asftransportes@bol.com.br ;</t>
  </si>
  <si>
    <t>R RENATO DA SILVA BARRETO,889</t>
  </si>
  <si>
    <t>6246080</t>
  </si>
  <si>
    <t>2786966000121</t>
  </si>
  <si>
    <t>492.355.160.116</t>
  </si>
  <si>
    <t>27954370</t>
  </si>
  <si>
    <t>TRANSPORTADORA AQUINO LTDA</t>
  </si>
  <si>
    <t>AQUINO</t>
  </si>
  <si>
    <t>PAULO AQUINO</t>
  </si>
  <si>
    <t>(11)3601-0847/ (11) 99956-2766 (Paulo)</t>
  </si>
  <si>
    <t>transaquino21@uol.com.br;</t>
  </si>
  <si>
    <t>R CLARA NUNES,41</t>
  </si>
  <si>
    <t>6266040</t>
  </si>
  <si>
    <t>2795437000194</t>
  </si>
  <si>
    <t>492.355.189.118</t>
  </si>
  <si>
    <t>20914840</t>
  </si>
  <si>
    <t>TRANSPORTADORA EXPRESSO ARIDAN LTDA</t>
  </si>
  <si>
    <t>ARIDAN</t>
  </si>
  <si>
    <t>ARISTIDES RENZE/DANIEL</t>
  </si>
  <si>
    <t>1136021771</t>
  </si>
  <si>
    <t>aridan@terra.com.br;</t>
  </si>
  <si>
    <t>RUA FRANCISCO P ALVARENGA 2</t>
  </si>
  <si>
    <t>6300000</t>
  </si>
  <si>
    <t>2091484000157</t>
  </si>
  <si>
    <t>492.345.699.112</t>
  </si>
  <si>
    <t>86352</t>
  </si>
  <si>
    <t>RETORNO TRANSPORTES LTDA</t>
  </si>
  <si>
    <t>RETORNO</t>
  </si>
  <si>
    <t>3831-0376</t>
  </si>
  <si>
    <t>retornotransp@uol.com.br;</t>
  </si>
  <si>
    <t>22940990</t>
  </si>
  <si>
    <t>TRANSPORTADORA ALI LTDA ME</t>
  </si>
  <si>
    <t>ALI</t>
  </si>
  <si>
    <t>GENILDO</t>
  </si>
  <si>
    <t>1178369933</t>
  </si>
  <si>
    <t>transali@uol.com.br;</t>
  </si>
  <si>
    <t>R JAU,425</t>
  </si>
  <si>
    <t>7760000</t>
  </si>
  <si>
    <t>2294099000107</t>
  </si>
  <si>
    <t>241.021.811.110</t>
  </si>
  <si>
    <t>19891310</t>
  </si>
  <si>
    <t>ESMERALDO ALVES DE SOUZA ME</t>
  </si>
  <si>
    <t>ESMERALDO</t>
  </si>
  <si>
    <t>ESMERALDO ALVES DE SOUZA</t>
  </si>
  <si>
    <t>1732245794</t>
  </si>
  <si>
    <t>transzibel@ig.com.br;</t>
  </si>
  <si>
    <t>R ANTONIO ALVAREZ, 190 -JARDIM SEYON</t>
  </si>
  <si>
    <t>SAO JOSE DO RIO PRETO</t>
  </si>
  <si>
    <t>15050510</t>
  </si>
  <si>
    <t>1989131000106</t>
  </si>
  <si>
    <t>647284739117</t>
  </si>
  <si>
    <t>18896010</t>
  </si>
  <si>
    <t>PORTO FRADE TRANSPORTES LTDA</t>
  </si>
  <si>
    <t>PORTO FRADE</t>
  </si>
  <si>
    <t>CÉLIO GONÇALVES / MÁRCIO</t>
  </si>
  <si>
    <t>11-3686-4239 / 7714-6574</t>
  </si>
  <si>
    <t>marciopfrade@hotmail.com ;</t>
  </si>
  <si>
    <t>porto-frade@bol.com.br;</t>
  </si>
  <si>
    <t>R GUANABARA,46</t>
  </si>
  <si>
    <t>6220190</t>
  </si>
  <si>
    <t>1889601000160</t>
  </si>
  <si>
    <t>492.336.050.118</t>
  </si>
  <si>
    <t>18999550</t>
  </si>
  <si>
    <t>JUMBINHO TRANSPORTES LTDA</t>
  </si>
  <si>
    <t>JUMBINHO</t>
  </si>
  <si>
    <t>JOÃO ALBERTO LOPES</t>
  </si>
  <si>
    <t>1136961133</t>
  </si>
  <si>
    <t>jumbinhotransportes@terra.com.br;</t>
  </si>
  <si>
    <t>AV LOURENCO BELLOLI 550 A</t>
  </si>
  <si>
    <t>6268110</t>
  </si>
  <si>
    <t>1899955000195</t>
  </si>
  <si>
    <t>656.010.595.119</t>
  </si>
  <si>
    <t>01846213</t>
  </si>
  <si>
    <t>TRANSP.ANTONIO E FILHOS LTDA ME</t>
  </si>
  <si>
    <t>TAF</t>
  </si>
  <si>
    <t>ANTONIO AZEVEDO DE SOUZA</t>
  </si>
  <si>
    <t>1142072602</t>
  </si>
  <si>
    <t>transp.a@uol.com.br;</t>
  </si>
  <si>
    <t>ALEXANDRE 1*57228</t>
  </si>
  <si>
    <t>R CAJAMAR,180</t>
  </si>
  <si>
    <t>6385500</t>
  </si>
  <si>
    <t>01846213000100</t>
  </si>
  <si>
    <t>255.097.578.113</t>
  </si>
  <si>
    <t>14715120</t>
  </si>
  <si>
    <t>TRANSGENUINO TRANSPORTADORA LTDA ME</t>
  </si>
  <si>
    <t>GENUINO - TRANSGENUINO</t>
  </si>
  <si>
    <t>(11) 3392-5259 - 7858-3505</t>
  </si>
  <si>
    <t>transgenuino@uol.com.br; genuino@transgenuino.com.br;</t>
  </si>
  <si>
    <t>1*3696 PAULO</t>
  </si>
  <si>
    <t>AV IBIUNA,673</t>
  </si>
  <si>
    <t>3507010</t>
  </si>
  <si>
    <t>1471512000107</t>
  </si>
  <si>
    <t>114.733.804.112</t>
  </si>
  <si>
    <t>16063510</t>
  </si>
  <si>
    <t>TRANSLEFOL TRANSPORTES LTDA</t>
  </si>
  <si>
    <t>LEFOL - TRANSLEFOL</t>
  </si>
  <si>
    <t>MARCELO LEFOL SIMÃO</t>
  </si>
  <si>
    <t>1137684397 / 78500591</t>
  </si>
  <si>
    <t>translefol@gmail.com ;</t>
  </si>
  <si>
    <t>VALTER 1*2545</t>
  </si>
  <si>
    <t>RUA BARCELONA 70</t>
  </si>
  <si>
    <t>11111111</t>
  </si>
  <si>
    <t>1606351000103</t>
  </si>
  <si>
    <t>114.885.473.116</t>
  </si>
  <si>
    <t>86277</t>
  </si>
  <si>
    <t>TRANSPORTADORA J P N LTDA</t>
  </si>
  <si>
    <t>JPN</t>
  </si>
  <si>
    <t>PAULO SERGIO</t>
  </si>
  <si>
    <t>119192-8669/8552-8255</t>
  </si>
  <si>
    <t>thomaz@transjpn.com.br ;</t>
  </si>
  <si>
    <t>12750770</t>
  </si>
  <si>
    <t>RENATO ABDELNUR ABRAHAO BAURU ME</t>
  </si>
  <si>
    <t>TRANS RENATO</t>
  </si>
  <si>
    <t>14-3011-1600</t>
  </si>
  <si>
    <t>rabraao@terra.com.br;</t>
  </si>
  <si>
    <t>11 CT</t>
  </si>
  <si>
    <t>AV GETULIO VARGAS,15-50</t>
  </si>
  <si>
    <t>BAURU</t>
  </si>
  <si>
    <t>17017339</t>
  </si>
  <si>
    <t>1275077000137</t>
  </si>
  <si>
    <t>209.220.023.113</t>
  </si>
  <si>
    <t>80654387</t>
  </si>
  <si>
    <t>TRANSFRIOS TRANSPORTES LTDA</t>
  </si>
  <si>
    <t>FRIOS - TRANSFRIOS</t>
  </si>
  <si>
    <t>ALTAIR VAILATI</t>
  </si>
  <si>
    <t>4121698300</t>
  </si>
  <si>
    <t>antonia@transfrios.com.br ; elaine@transfrios.com.br ;</t>
  </si>
  <si>
    <t>graziele@transfrios.com.br;  marina@transfrios.com.br;</t>
  </si>
  <si>
    <t>ANTONIA</t>
  </si>
  <si>
    <t>R LOANDA,163</t>
  </si>
  <si>
    <t>SAO JOSE DOS PINHAIS</t>
  </si>
  <si>
    <t>83040170</t>
  </si>
  <si>
    <t>80654387000210</t>
  </si>
  <si>
    <t>1.050.455.226</t>
  </si>
  <si>
    <t>67602466</t>
  </si>
  <si>
    <t>NAKAGAWA TRANSPORTES LTDA ME</t>
  </si>
  <si>
    <t>NAKAGAWA</t>
  </si>
  <si>
    <t>VALDIR DE BARROS CAVALCANTE</t>
  </si>
  <si>
    <t>11 78365055</t>
  </si>
  <si>
    <t>nakagawa_transportes@ig.com.br;</t>
  </si>
  <si>
    <t>JOÃO PAULO 1*9059</t>
  </si>
  <si>
    <t>R HENRIQUE PINHEIRO,302</t>
  </si>
  <si>
    <t>SÃO ROQUE</t>
  </si>
  <si>
    <t>18130375</t>
  </si>
  <si>
    <t>67602466000138</t>
  </si>
  <si>
    <t>653.039.069.117</t>
  </si>
  <si>
    <t>74987400</t>
  </si>
  <si>
    <t>TRANSPORTADORA CREPUSCULO LTDA</t>
  </si>
  <si>
    <t>CREPUSCULO</t>
  </si>
  <si>
    <t>JOSÉ FRANCISCO DO NASCIMENTO</t>
  </si>
  <si>
    <t>1936315433</t>
  </si>
  <si>
    <t>trcrepusculo@ig.com.br;</t>
  </si>
  <si>
    <t>R JOSE AGUIAR,63</t>
  </si>
  <si>
    <t>SAO JOAO DA BOA VISTA</t>
  </si>
  <si>
    <t>13870499</t>
  </si>
  <si>
    <t>749874000146</t>
  </si>
  <si>
    <t>639.057.550.110</t>
  </si>
  <si>
    <t>59801035</t>
  </si>
  <si>
    <t>SUELY TRANSPORTES LTDA</t>
  </si>
  <si>
    <t>SUELY</t>
  </si>
  <si>
    <t>MIGUEL DE GOUVEIA MARTINS</t>
  </si>
  <si>
    <t>suelytransportes@uol.com.br;</t>
  </si>
  <si>
    <t>1*12522 - PAULO</t>
  </si>
  <si>
    <t>RUA CLARA PARENTE 226</t>
  </si>
  <si>
    <t>2802040</t>
  </si>
  <si>
    <t>59801035000172</t>
  </si>
  <si>
    <t>114.265.378.115</t>
  </si>
  <si>
    <t>86176</t>
  </si>
  <si>
    <t>TRANSPOEIRA TRANSPORTES ROD.LTDA</t>
  </si>
  <si>
    <t>TRANSPOEIRA</t>
  </si>
  <si>
    <t>PAULO E WANESSA</t>
  </si>
  <si>
    <t>11-2088-7788</t>
  </si>
  <si>
    <t>paulo.poeira@uol.com.br; wanessa@transpoeira.com.br</t>
  </si>
  <si>
    <t>57836736</t>
  </si>
  <si>
    <t>TRANSPOSSA TRANSPORTES ROD.LTDA ME</t>
  </si>
  <si>
    <t>POSSA - TRANSPOSSA</t>
  </si>
  <si>
    <t>ODAIR</t>
  </si>
  <si>
    <t>(11) 3766-4000/ (11) 3714-8493/ (11)  3976-7982/ Cel:(11) 99971-3653</t>
  </si>
  <si>
    <t>(11) 3719-0956.</t>
  </si>
  <si>
    <t>FABIO 1*1075</t>
  </si>
  <si>
    <t>AV MIGUEL FRIAS E VASCONCELOS,1.009</t>
  </si>
  <si>
    <t>5345000</t>
  </si>
  <si>
    <t>57836736000111</t>
  </si>
  <si>
    <t>111.866.868.116</t>
  </si>
  <si>
    <t>49475973</t>
  </si>
  <si>
    <t>CISNE BRANCO TRANSPORTES LTDA</t>
  </si>
  <si>
    <t>CISNE BRANCO</t>
  </si>
  <si>
    <t>REGINALDO / RENAM / CARLOS ALCINDO</t>
  </si>
  <si>
    <t>AV DR GASTAO VIDIGAL,2245 FUNDOS</t>
  </si>
  <si>
    <t>49.475.973/0001-76</t>
  </si>
  <si>
    <t>110.044.400.116</t>
  </si>
  <si>
    <t>58971458</t>
  </si>
  <si>
    <t>RD TRANSPORTES RODOVIARIO LTDA</t>
  </si>
  <si>
    <t>RD</t>
  </si>
  <si>
    <t>JORGE DIBI PESCUMA</t>
  </si>
  <si>
    <t>1137143944</t>
  </si>
  <si>
    <t>rpescuma@uol.com.br;</t>
  </si>
  <si>
    <t>WILSON 1*15637</t>
  </si>
  <si>
    <t>R PROFESSOR GILIO SATTIN,34</t>
  </si>
  <si>
    <t>5379150</t>
  </si>
  <si>
    <t>58971458000178</t>
  </si>
  <si>
    <t>112.105.434.118</t>
  </si>
  <si>
    <t>52871738</t>
  </si>
  <si>
    <t>TRANSNEGRELLI TRANSPORTADORA LTDA</t>
  </si>
  <si>
    <t>NEGRELLI - TRANSNEGRELLI</t>
  </si>
  <si>
    <t>(11) 3687-0707 - 98473-1801</t>
  </si>
  <si>
    <t>emerson@transnegrelli.com; edson@transnegrelli.com;</t>
  </si>
  <si>
    <t>1*53138 Valdeilson CD 6 - refrigerado, frigorificado</t>
  </si>
  <si>
    <t>AV PRESIDENTE KENNEDY, 2463 - BLOCO B - ROCHDALE</t>
  </si>
  <si>
    <t>6220040</t>
  </si>
  <si>
    <t>52.871.738/0001-28</t>
  </si>
  <si>
    <t>492.134.396.115</t>
  </si>
  <si>
    <t>52519204</t>
  </si>
  <si>
    <t>TRANS-CARNEIRO LTDA</t>
  </si>
  <si>
    <t>CARNEIRO - TRANSCARNEIRO</t>
  </si>
  <si>
    <t>CARNEIRO</t>
  </si>
  <si>
    <t>11-2959-0582 / 9 9608 8946</t>
  </si>
  <si>
    <t>trans-carneiro@uol.com.br;</t>
  </si>
  <si>
    <t>1*1001 - MATIAS</t>
  </si>
  <si>
    <t>R TRES MOSQUETEIROS,171</t>
  </si>
  <si>
    <t>2013060</t>
  </si>
  <si>
    <t>52519204000137</t>
  </si>
  <si>
    <t>112.900.971.116</t>
  </si>
  <si>
    <t>46430328</t>
  </si>
  <si>
    <t>TRANSPORTADORA SERTANEJA LTDA</t>
  </si>
  <si>
    <t>SERTANEJA</t>
  </si>
  <si>
    <t>JOÃO BATISTA NOVA</t>
  </si>
  <si>
    <t>19-36332174</t>
  </si>
  <si>
    <t>transportadorasertaneja@uol.com.br ;</t>
  </si>
  <si>
    <t>AV SENADOR MARCOS FREIRE,138</t>
  </si>
  <si>
    <t>13875044</t>
  </si>
  <si>
    <t>46430328000149</t>
  </si>
  <si>
    <t>639.004.067.117</t>
  </si>
  <si>
    <t>56927734</t>
  </si>
  <si>
    <t>DAMA TRANSPORTADORA LTDA</t>
  </si>
  <si>
    <t>DAMA</t>
  </si>
  <si>
    <t>edson@damatransportadora.com.br ; marcelo@damatransportadora.com.br; operacional@damatransportadora.com.br; nelson@damatransportadora.com.br; ;ramon@damatransportadora.com.br;</t>
  </si>
  <si>
    <t>1*1982 - GILMAR RESP FINANCEIRO</t>
  </si>
  <si>
    <t>1*19185 WILLIAN</t>
  </si>
  <si>
    <t>AV DR ALBERTO JACKSON BIYNGTON, 1680</t>
  </si>
  <si>
    <t>6276120</t>
  </si>
  <si>
    <t>56927734000175</t>
  </si>
  <si>
    <t>111.684.459.119</t>
  </si>
  <si>
    <t>67843904</t>
  </si>
  <si>
    <t>TRANSPORTADORA ANE LEAN LTDA</t>
  </si>
  <si>
    <t>ANE LEAN</t>
  </si>
  <si>
    <t>MAELI</t>
  </si>
  <si>
    <t>(11) 3621-5050</t>
  </si>
  <si>
    <t>anelean@superig.com.br;</t>
  </si>
  <si>
    <t>45*12*10668 JOÃO</t>
  </si>
  <si>
    <t>RUA ARANTES MONTEIRO, 150</t>
  </si>
  <si>
    <t>5416002</t>
  </si>
  <si>
    <t>67843904000150</t>
  </si>
  <si>
    <t>113.400.226.111</t>
  </si>
  <si>
    <t>21214000</t>
  </si>
  <si>
    <t>TRANSGASBARRA TRANSPORTADORA LTDA</t>
  </si>
  <si>
    <t>GASBARRA - TRANSGASBARRA</t>
  </si>
  <si>
    <t>JOSÉ APARECIDO SOARES GASBARRA</t>
  </si>
  <si>
    <t>1136869848 / 99881449</t>
  </si>
  <si>
    <t>transgasbarra@uol.com.br;</t>
  </si>
  <si>
    <t>1*16615 BRUNO</t>
  </si>
  <si>
    <t>R ANA VENTURA NITAO,115</t>
  </si>
  <si>
    <t>6290040</t>
  </si>
  <si>
    <t>212140000123</t>
  </si>
  <si>
    <t>492.290.741.112</t>
  </si>
  <si>
    <t>44191880</t>
  </si>
  <si>
    <t>TRANSPORTADORA AJOFER LTDA</t>
  </si>
  <si>
    <t>AJOFER</t>
  </si>
  <si>
    <t>JOSÉ / SUELLEN / GLAUCIA</t>
  </si>
  <si>
    <t>21-7837-1965 / 6300-0783 / 7542-1182</t>
  </si>
  <si>
    <t>P.MINCARONE@AJOFER.COM.BR ; suelen@ajofer.com.br ;</t>
  </si>
  <si>
    <t>AV. GUAIANAZES, 535 - VL HOMERO THON -</t>
  </si>
  <si>
    <t>9111110</t>
  </si>
  <si>
    <t>44191880000104</t>
  </si>
  <si>
    <t>626.079.036.113</t>
  </si>
  <si>
    <t>39105</t>
  </si>
  <si>
    <t>RODOVIARIO SCHIO LTDA</t>
  </si>
  <si>
    <t>SCHIO</t>
  </si>
  <si>
    <t>SUZETE</t>
  </si>
  <si>
    <t>0800-7047211</t>
  </si>
  <si>
    <t>schio@schio.com.br;galli@schio.com.br;susete@schio.com.br</t>
  </si>
  <si>
    <t>28845</t>
  </si>
  <si>
    <t>LDB TRANSPORTE DE CARGAS LTDA</t>
  </si>
  <si>
    <t>LDB</t>
  </si>
  <si>
    <t>RAFAEL LEAL</t>
  </si>
  <si>
    <t>1121419500</t>
  </si>
  <si>
    <t>operacional.sp@ldbcargas.com.br ; eugeniogodoy@ldbcargas.com.br ; paulocosta@ldbcargas.com.br ;</t>
  </si>
  <si>
    <t>22907</t>
  </si>
  <si>
    <t>FGT LOG TRANSPORTE LOGISTICA LTDA</t>
  </si>
  <si>
    <t>FGT LOG</t>
  </si>
  <si>
    <t>11-3621-6617</t>
  </si>
  <si>
    <t>antonio.andrade@fgtlog.com.br ;</t>
  </si>
  <si>
    <t>11655</t>
  </si>
  <si>
    <t>TRANSPORTADORA COMBOIO MINAS LTDA</t>
  </si>
  <si>
    <t>COMBOIO</t>
  </si>
  <si>
    <t>dimas@comboiobr.com.br;</t>
  </si>
  <si>
    <t>75818849</t>
  </si>
  <si>
    <t>TRANSPORTES CORDENONSI LTDA</t>
  </si>
  <si>
    <t>CORDENONSI</t>
  </si>
  <si>
    <t>RONALDO</t>
  </si>
  <si>
    <t>49-9988-8500 / (49) 3353-8513</t>
  </si>
  <si>
    <t>picoli@cordenonsi.com.br; ti@cordenonsi.com.br;</t>
  </si>
  <si>
    <t>75818849000176</t>
  </si>
  <si>
    <t>251755770</t>
  </si>
  <si>
    <t>PRESTADOR</t>
  </si>
  <si>
    <t>ADT</t>
  </si>
  <si>
    <t>COB9C34</t>
  </si>
  <si>
    <t>FNO3030</t>
  </si>
  <si>
    <t>4417812020303852</t>
  </si>
  <si>
    <t>CZX3G95</t>
  </si>
  <si>
    <t>4417812015621037</t>
  </si>
  <si>
    <t>FPY1H89</t>
  </si>
  <si>
    <t>4417812015482034</t>
  </si>
  <si>
    <t>PZT6G47</t>
  </si>
  <si>
    <t>4417812005026841</t>
  </si>
  <si>
    <t>FLG2I86</t>
  </si>
  <si>
    <t>Finalizada</t>
  </si>
  <si>
    <t>ERRO</t>
  </si>
  <si>
    <t>GHW1E09</t>
  </si>
  <si>
    <t>4417812020314859</t>
  </si>
  <si>
    <t>DBM2C74</t>
  </si>
  <si>
    <t>BUS3G67</t>
  </si>
  <si>
    <t>4417812022937442</t>
  </si>
  <si>
    <t>JATIM TRANSPORTES LTDA</t>
  </si>
  <si>
    <t>CON:13</t>
  </si>
  <si>
    <t>CON:19</t>
  </si>
  <si>
    <t>CON:200</t>
  </si>
  <si>
    <t>4417812017359685</t>
  </si>
  <si>
    <t>OQO3J16</t>
  </si>
  <si>
    <t>CON:315</t>
  </si>
  <si>
    <t>CON:241</t>
  </si>
  <si>
    <t>CON:290</t>
  </si>
  <si>
    <t>CON:324</t>
  </si>
  <si>
    <t>CON:331</t>
  </si>
  <si>
    <t>CON:376</t>
  </si>
  <si>
    <t>CASTRO GIGLIO TRANSPORTES LTDA</t>
  </si>
  <si>
    <t>FTJ6C10</t>
  </si>
  <si>
    <t>4417812020312853</t>
  </si>
  <si>
    <t>FQX8D12</t>
  </si>
  <si>
    <t>CON:1683</t>
  </si>
  <si>
    <t>R&amp;R DIESEL TRANSPORTES LTDA</t>
  </si>
  <si>
    <t>CON:1870</t>
  </si>
  <si>
    <t>1870, 1871, 1872, 1873</t>
  </si>
  <si>
    <t>CON:1888</t>
  </si>
  <si>
    <t>1888, 1889, 1890, 1891, 1892, 1893, 1894</t>
  </si>
  <si>
    <t>CON:1883</t>
  </si>
  <si>
    <t>1883, 1884, 1885, 1886, 1887</t>
  </si>
  <si>
    <t>CON:1897</t>
  </si>
  <si>
    <t>CON:2053</t>
  </si>
  <si>
    <t>CON:2102</t>
  </si>
  <si>
    <t>CON:2113</t>
  </si>
  <si>
    <t>2113, 2114, 2115</t>
  </si>
  <si>
    <t>CON:1961</t>
  </si>
  <si>
    <t>1961, 1962, 1963, 1964</t>
  </si>
  <si>
    <t>CON:2019</t>
  </si>
  <si>
    <t>2019, 2020, 2021, 2022, 2023, 2024, 2025</t>
  </si>
  <si>
    <t>CON:2012</t>
  </si>
  <si>
    <t>2012, 2013, 2014, 2015, 2016, 2017, 2018</t>
  </si>
  <si>
    <t>CON:2035</t>
  </si>
  <si>
    <t>2035, 2036, 2037, 2038, 2039</t>
  </si>
  <si>
    <t>CON:2034</t>
  </si>
  <si>
    <t>CON:2117</t>
  </si>
  <si>
    <t>CON:2133</t>
  </si>
  <si>
    <t>2133, 2134</t>
  </si>
  <si>
    <t>4417812022948449</t>
  </si>
  <si>
    <t>ETJ4330</t>
  </si>
  <si>
    <t>4417812022890443</t>
  </si>
  <si>
    <t>J.R LIMA PERFIS PLASTICOS E TERCEIRIZACAO DE TRANSPORTES</t>
  </si>
  <si>
    <t>EFO3526</t>
  </si>
  <si>
    <t>10 e 25</t>
  </si>
  <si>
    <t>4417812022908443</t>
  </si>
  <si>
    <t>4417812015382036</t>
  </si>
  <si>
    <t>FPA7A25</t>
  </si>
  <si>
    <t>4417812020325855</t>
  </si>
  <si>
    <t>Idalecio Firmino De Oliveira</t>
  </si>
  <si>
    <t>Ag. Aprovação</t>
  </si>
  <si>
    <t>FERNANDES JOSE PIMENTA</t>
  </si>
  <si>
    <t>OCOL:NAO DECLARADO</t>
  </si>
  <si>
    <t>MAN:CF 144290</t>
  </si>
  <si>
    <t>MAN:CF 143948</t>
  </si>
  <si>
    <t>MAN:CF 144294</t>
  </si>
  <si>
    <t>MAN:CF 144346</t>
  </si>
  <si>
    <t>1967, 1968, 1969, 1970</t>
  </si>
  <si>
    <t>ALCIDES SELL</t>
  </si>
  <si>
    <t>MAN:CF 144396</t>
  </si>
  <si>
    <t>MAN:CF  144499</t>
  </si>
  <si>
    <t>MAN:CF 144500</t>
  </si>
  <si>
    <t>137, 138</t>
  </si>
  <si>
    <t>MAN:CF 144309</t>
  </si>
  <si>
    <t>MAN:CF 144324</t>
  </si>
  <si>
    <t>1936, 1937, 1938, 1939, 1940, 1941, 1942</t>
  </si>
  <si>
    <t>MAN:CF 144325</t>
  </si>
  <si>
    <t>1943, 1944, 1945, 1946, 1947</t>
  </si>
  <si>
    <t>MAN:CF 144326</t>
  </si>
  <si>
    <t>1948, 1949, 1950, 1951</t>
  </si>
  <si>
    <t>MAN:CF 144480</t>
  </si>
  <si>
    <t>MAN:CF 144433</t>
  </si>
  <si>
    <t>MAN:CF 144429</t>
  </si>
  <si>
    <t xml:space="preserve">MAN:CF 144329 </t>
  </si>
  <si>
    <t>MAN:CF 144351</t>
  </si>
  <si>
    <t>MAN:CF 144378</t>
  </si>
  <si>
    <t>DBM7J26</t>
  </si>
  <si>
    <t>TIXLOG LTDA</t>
  </si>
  <si>
    <t>10.413.610/0001-70</t>
  </si>
  <si>
    <t>41.537.715/0001-65</t>
  </si>
  <si>
    <t>298.615.618-54</t>
  </si>
  <si>
    <t>931.909.804-20</t>
  </si>
  <si>
    <t>214.875.808-00</t>
  </si>
  <si>
    <t>80.424.914/0001-19</t>
  </si>
  <si>
    <t>385.366.568-32</t>
  </si>
  <si>
    <t>030.532.089-03</t>
  </si>
  <si>
    <t>R r DIESEL</t>
  </si>
  <si>
    <t>TOZZO</t>
  </si>
  <si>
    <t>TRANSCCEMA</t>
  </si>
  <si>
    <t>edilene almeida</t>
  </si>
  <si>
    <t>CARLOS ALBERTO CABRAL DOS SANTOS</t>
  </si>
  <si>
    <t>LUARA FERNANDES</t>
  </si>
  <si>
    <t>OBSERVAÇÃO</t>
  </si>
  <si>
    <t>STATUS</t>
  </si>
  <si>
    <t>CADASTRO INCLUÍDO - OK</t>
  </si>
  <si>
    <t>10948789</t>
  </si>
  <si>
    <t>63073266</t>
  </si>
  <si>
    <t>63073266000427</t>
  </si>
  <si>
    <t>63073266001156</t>
  </si>
  <si>
    <t>63073266002390</t>
  </si>
  <si>
    <t>6307326600239070</t>
  </si>
  <si>
    <t>80424914</t>
  </si>
  <si>
    <t>RODOVIA VICE-PREFEITO HERMENEGILDO TONOLLI, 2995 - SALA 01 - Bairro: DESMEMBRAMENTO SANTA CLARA - ITUPEVA - SP</t>
  </si>
  <si>
    <t>388.026.458.117</t>
  </si>
  <si>
    <t>80424914000119</t>
  </si>
  <si>
    <t>solange.oliveira@transtozzo.com.br; log5@transtozzo.com.br;</t>
  </si>
  <si>
    <t>ACESSO PLÍNIO ARLINDO DE NES, 4303-D - ACESSO BR 282 - BELVEDERE - CHAPECÓ - SC</t>
  </si>
  <si>
    <t>89810-460</t>
  </si>
  <si>
    <t>251755738</t>
  </si>
  <si>
    <t>0159910</t>
  </si>
  <si>
    <t>01.599.101/0001-93</t>
  </si>
  <si>
    <t>08158720</t>
  </si>
  <si>
    <t>TRANSPORTADORA PEREGRINA LTDA</t>
  </si>
  <si>
    <t>TRANSPORTADORA PEREGRINA</t>
  </si>
  <si>
    <t>08.158.720/0002-72</t>
  </si>
  <si>
    <t>60077336</t>
  </si>
  <si>
    <t>60.077.336/0001-84</t>
  </si>
  <si>
    <t>SHELBY TRANSPORTES RODOVIARIO LTDA</t>
  </si>
  <si>
    <t>FERNANDOPOLIS</t>
  </si>
  <si>
    <t>R DOS CURSILHISTAS, 53 - EMPRESARIAL - CENTER PIRAJA SALA: 108 - DOM AVELAR - SALVADOR - BA - CEP: 41315-002</t>
  </si>
  <si>
    <t>03053208903</t>
  </si>
  <si>
    <t>(47) 99112-9867</t>
  </si>
  <si>
    <t>alcidessell@hotmail.com;</t>
  </si>
  <si>
    <t>rua valdemar zink, 138 - CENTRO - BLUMENAU - SC</t>
  </si>
  <si>
    <t>89063085</t>
  </si>
  <si>
    <t>(11) 99425-8056 / 11-96300-5208</t>
  </si>
  <si>
    <t>053909151</t>
  </si>
  <si>
    <t>EST MUNICIPAL DO VARJAO, 6250 - CXPST 3502 CEP 13214970 - JARDIM NOVO HORIZONTE - JUNDIAI - SP</t>
  </si>
  <si>
    <t>GTT ARMAZENAMENTO E LOGISTICA LTDA</t>
  </si>
  <si>
    <t>206.493.190.119</t>
  </si>
  <si>
    <t>RUA apitão Britaldo Soares Ferreira Diniz, 28 - BAIRRO EUROPA - CIDADE CONTAGEM - MG - CEP:32043040</t>
  </si>
  <si>
    <t>R MARQUES DE ABRANTES,207</t>
  </si>
  <si>
    <t>CASTRO EXPRESS</t>
  </si>
  <si>
    <t>VIA ANHANGUERA, SN - COMPLEMENTO: KM 24.2 PISO SUP MD 31-A - BAIRRO: JARDIM JARAGUA - SAO PAULO -SP</t>
  </si>
  <si>
    <t>adriano.diniz@gsmtransportes.com.br;</t>
  </si>
  <si>
    <t>L V EXPRESS &amp; MOTO BOYS</t>
  </si>
  <si>
    <t>03.377-010</t>
  </si>
  <si>
    <t>(35) 3423-9558 / (11) 9 4769 0290</t>
  </si>
  <si>
    <t>(11) 4786-2759/ (11) 4551-0572  Cel: (11) 7862-1290/</t>
  </si>
  <si>
    <t>RUA JOAQUIM GUTIER NAVARRO FILHO,82</t>
  </si>
  <si>
    <t>(081) 99848-1718 e (081) 99848-1717</t>
  </si>
  <si>
    <t>marcos@transroute.com.br;</t>
  </si>
  <si>
    <t>(11) 4153-4079 / Cel: (11) 94737-2744</t>
  </si>
  <si>
    <t>lp@transmoycana.com.br; lidermonitoramento@emprevencao.com.br; central@emprevencao.com.br; nfe@transmoycana.com.br; faturamento@transmoycana.com.br; fiscal@transmoycana.com.br</t>
  </si>
  <si>
    <t>Rua Doutor Tavares Correia, 321 - BAIRRO Imbiribeira - RECIFE - PE</t>
  </si>
  <si>
    <t>79.522.55-4</t>
  </si>
  <si>
    <t>09372050</t>
  </si>
  <si>
    <t>RUA GERALDO DEL PUPPO, 715 -  LOTE 5 B - BAIRRO CIVIT II -</t>
  </si>
  <si>
    <t>SERRA</t>
  </si>
  <si>
    <t>082.876.32-0</t>
  </si>
  <si>
    <t>167.055.018-47</t>
  </si>
  <si>
    <t>206.867.921.110</t>
  </si>
  <si>
    <t>16.884.492/0002-46</t>
  </si>
  <si>
    <t>0503808-18</t>
  </si>
  <si>
    <t>(81) 98699-8406 /(81) 98303-6659</t>
  </si>
  <si>
    <t>R PADRE DIOGO FEIJO, 172 - VILA RICA - JABOATAO DOS GUARARAPES - PE -</t>
  </si>
  <si>
    <t>JABOATÃO DOS GUARARAPES</t>
  </si>
  <si>
    <t>05410-0520</t>
  </si>
  <si>
    <t>21487580800</t>
  </si>
  <si>
    <t>(11) 94764-6315</t>
  </si>
  <si>
    <t>carlaorico33@gmail.com;</t>
  </si>
  <si>
    <t>RG 36590720</t>
  </si>
  <si>
    <t>RU XAVIER DAS CONCHAS, 188 - BAIRRO VILA SANTO ANTONIO - SÃO PAULO - SP</t>
  </si>
  <si>
    <t>02987080</t>
  </si>
  <si>
    <t>118.345.881.111</t>
  </si>
  <si>
    <t>TATIANE LOPES DIODATO DE LIMA - TRANSPORTES</t>
  </si>
  <si>
    <t>18.270-190</t>
  </si>
  <si>
    <t>24.663.199 ROMILDA MORAIS</t>
  </si>
  <si>
    <t>São Paulo</t>
  </si>
  <si>
    <t>06.730-000</t>
  </si>
  <si>
    <t>29861561854</t>
  </si>
  <si>
    <t>EDILENE ALMEIDA  DE LUCENA</t>
  </si>
  <si>
    <t>(11) 94715-1564</t>
  </si>
  <si>
    <t>edilenealmeidadelucena@gmail.com;</t>
  </si>
  <si>
    <t>ESTRADA DAS TAIPAS, 3062 - JARDIM RINCAO - SÃO PAULO - SP</t>
  </si>
  <si>
    <t>02991000</t>
  </si>
  <si>
    <t>W F SERVICOS</t>
  </si>
  <si>
    <t>11-97555-8314 / 81-983235589</t>
  </si>
  <si>
    <t>RUA BARBACENA, 101 - SALA 01 - PF-10 - GUARULHOS</t>
  </si>
  <si>
    <t>R DOMINGOS FERNANDES,66</t>
  </si>
  <si>
    <t>05.114-001</t>
  </si>
  <si>
    <t>38536656832</t>
  </si>
  <si>
    <t>LUARA FERNANDES GOMES</t>
  </si>
  <si>
    <t>(11) 94703-1648</t>
  </si>
  <si>
    <t>luara.fernandesb@gmail.com;</t>
  </si>
  <si>
    <t>RUA ALTEMAR DUTRA, S/N -  JARDIM D'ABRIL - OSASCO - SP</t>
  </si>
  <si>
    <t>06038160</t>
  </si>
  <si>
    <t>algustransportesltda@hotmail.com;</t>
  </si>
  <si>
    <t>ALINE - LUIZ</t>
  </si>
  <si>
    <t>41537715</t>
  </si>
  <si>
    <t>R&amp;R DIESEL</t>
  </si>
  <si>
    <t>NATALIA</t>
  </si>
  <si>
    <t>11-94914-3326</t>
  </si>
  <si>
    <t>natalia.silva@isastransportes.com.br; adriana.carvalho@isastransportes.com.br;  renato.oliveira@isastransportes.com.br; gilson.barreto@isastransportes.com.br;</t>
  </si>
  <si>
    <t>RODOVIA FERNAO DIAS, S/N -  Complemento: KM 49 /402 25 CONJ A - Bairro: PORTAO - ATIBAIA - SP</t>
  </si>
  <si>
    <t>12.948-128</t>
  </si>
  <si>
    <t>190.348.795.116</t>
  </si>
  <si>
    <t>leonardo@lemartransportes.com.br; lemar@lemartransportes.com.br;</t>
  </si>
  <si>
    <t>(11) 3834-9539 /(11) 3834-2848 /(11) 3831-6228  Cel: (11) 98389-3419</t>
  </si>
  <si>
    <t>jgcastiglia@terra.com.br; flavioasilva@hotmail.com;</t>
  </si>
  <si>
    <t>MARIO CESAR RODRIGUES GOMES</t>
  </si>
  <si>
    <t>eduardo@emarquesnegocios.com.br; Logistica@emarquesnegocios.com.br;</t>
  </si>
  <si>
    <t>G3 TRANSPORTES E SERVICOS LOGISTICOS LTDA</t>
  </si>
  <si>
    <t>ALPHABR</t>
  </si>
  <si>
    <t>ALIANKIM 1*111</t>
  </si>
  <si>
    <t>100*102493 ADILSON</t>
  </si>
  <si>
    <t>JATIM TRANSPORTES</t>
  </si>
  <si>
    <t>(11) 3601-7433 -</t>
  </si>
  <si>
    <t>trans.possa@terra.com.br;</t>
  </si>
  <si>
    <t>Rio Verde</t>
  </si>
  <si>
    <t>(11) 3603-3799 / 3599-9099</t>
  </si>
  <si>
    <t>VINHEDO</t>
  </si>
  <si>
    <t>marciolira185@gmail.com</t>
  </si>
  <si>
    <t>81 98699-8406 /(081) 2119-0710/11 e (085) 99981-4455</t>
  </si>
  <si>
    <t>06.615.132/0001-04</t>
  </si>
  <si>
    <t>21 2260 9165 / 21 7811 9483</t>
  </si>
  <si>
    <t>21 2573-1181</t>
  </si>
  <si>
    <t>73801862000197</t>
  </si>
  <si>
    <t>(081) 2119-0710/11 e (085) 9981-4455</t>
  </si>
  <si>
    <t>rafael@dalastralogistica.com.br; beto@dalastralogistica.com.br;denise.anjos@dalastralogistica.com.br; faturamento@dalastralogistica.com.br; gil@dalastralogistica.com.br; bruno.silva@dalastralogistica.com.br; wesley@dalastralogistica.com.br;  nata@dalastralogistica.com.br;</t>
  </si>
  <si>
    <t>ROD BR 116 KM 135,6 - SN - B - :	RIO MAURICIO</t>
  </si>
  <si>
    <t>83.800-000</t>
  </si>
  <si>
    <t>78.175.734/0001-07</t>
  </si>
  <si>
    <t>RUA DOUTOR RAMOS DE AZEVEDO, 159 - Complemento: ANDAR 15 CONJ 2112 SALA 02 - GUARULHOS - CEP: 07.012-020</t>
  </si>
  <si>
    <t>127.688.281.114</t>
  </si>
  <si>
    <t>81.724.908/0001-40</t>
  </si>
  <si>
    <t>leandro.rocha@coopercarga.com.br;gustavo.lima@coopercarga.com.br;angelica@coopercarga.com.br;elisabete@coopercarga.com.br;anderson.santos@coopercarga.com.br; alex.junior@coopercarga.com.br; ronan.silva@coopercarga.com.br;wilson@coopercarga.com.br; claudio@coopercarga.com.br; coleta.002@coopercarga.com.br;</t>
  </si>
  <si>
    <t>leandro.rocha@coopercarga.com.br;gustavo.lima@coopercarga.com.br;angelica@coopercarga.com.br;elisabete@coopercarga.com.br;anderson.santos@coopercarga.com.br; ronan.silva@coopercarga.com.br;wilson@coopercarga.com.br; claudio@coopercarga.com.br; coleta.002@coopercarga.com.br;</t>
  </si>
  <si>
    <t>1141572769</t>
  </si>
  <si>
    <t>arilson.simoes@rapidomaxexpress.com.br; _x000D_
jucelio.costa@rapidomaxexpress.com.br;</t>
  </si>
  <si>
    <t>RUA MARCOS MORO. 61 - SÃO FRANCISCO - CURITIBA - PR - CEP: 80530080</t>
  </si>
  <si>
    <t>15-3251-2341</t>
  </si>
  <si>
    <t>transportecomrsrodolfo@bol.com.br ; cleu23@hotmail.com ;;</t>
  </si>
  <si>
    <t>comercial@echotransportes.com.br ; financeiro@echotrasnporte.com.br ;_x000D_
 echotransportes@hotmail.com;</t>
  </si>
  <si>
    <t>93190980420</t>
  </si>
  <si>
    <t>(81) 99978-5928</t>
  </si>
  <si>
    <t>fernandespimenta2010@gmail.com;</t>
  </si>
  <si>
    <t>RG  4722843</t>
  </si>
  <si>
    <t>Nossa Senhora da Vila Piedade, S/N - BAIRRO SANTANA - JABOATAO DOS GUARARAPES - PE</t>
  </si>
  <si>
    <t>54160232</t>
  </si>
  <si>
    <t>(11) 3641-7965 / (11)7899-1752</t>
  </si>
  <si>
    <t>3903-3255 / 3911-6850</t>
  </si>
  <si>
    <t>RODOVIA DOM GABRIEL PAULINO BUENO COUTO, 500, BLOCO C SALA 02 - MEDEIROS, JUNDIAI - SP, 13.212-240</t>
  </si>
  <si>
    <t>DEF_PRESTADOR</t>
  </si>
  <si>
    <t>4417812003083018</t>
  </si>
  <si>
    <t>HGL4A40</t>
  </si>
  <si>
    <t>4417812018124492</t>
  </si>
  <si>
    <t>ROSELI BERSAN FERNANDES ME</t>
  </si>
  <si>
    <t>CUB8C33</t>
  </si>
  <si>
    <t>4417812010654959</t>
  </si>
  <si>
    <t>Avelino José Patricio Ferreira</t>
  </si>
  <si>
    <t>BWK9202</t>
  </si>
  <si>
    <t>4417812020311855</t>
  </si>
  <si>
    <t>EFV3132</t>
  </si>
  <si>
    <t>4417812015472035</t>
  </si>
  <si>
    <t>JXF6J74</t>
  </si>
  <si>
    <t>4417818899906808</t>
  </si>
  <si>
    <t>EGJ7H89</t>
  </si>
  <si>
    <t>4417812006177023</t>
  </si>
  <si>
    <t>VIBE LOG TRANSPORTES LTDA</t>
  </si>
  <si>
    <t>4417812012995210</t>
  </si>
  <si>
    <t>EGJ9D76</t>
  </si>
  <si>
    <t>CLK9F63</t>
  </si>
  <si>
    <t>4417812015562033</t>
  </si>
  <si>
    <t>DPE2210</t>
  </si>
  <si>
    <t>CON:342</t>
  </si>
  <si>
    <t>4417818899909828</t>
  </si>
  <si>
    <t>Rubens Antonio Rodrigues De Melo</t>
  </si>
  <si>
    <t>AFI7393</t>
  </si>
  <si>
    <t>4417812015410647</t>
  </si>
  <si>
    <t>EGJ8A17</t>
  </si>
  <si>
    <t>4417812015801035</t>
  </si>
  <si>
    <t>CFY8528</t>
  </si>
  <si>
    <t>FKP5174</t>
  </si>
  <si>
    <t>4417812015721035</t>
  </si>
  <si>
    <t xml:space="preserve">Sidney Dos Santos Rodrigues </t>
  </si>
  <si>
    <t>GJT0I69</t>
  </si>
  <si>
    <t>BUD3A63</t>
  </si>
  <si>
    <t>FKJ2439</t>
  </si>
  <si>
    <t>EFQ3409</t>
  </si>
  <si>
    <t>4417812015501031</t>
  </si>
  <si>
    <t>HGJ5B99</t>
  </si>
  <si>
    <t>HHK5A56</t>
  </si>
  <si>
    <t>4417812022938440</t>
  </si>
  <si>
    <t>BWY8E88</t>
  </si>
  <si>
    <t>4417812010664958</t>
  </si>
  <si>
    <t>Jefferson Luiz Da Silva</t>
  </si>
  <si>
    <t>DPB2C28</t>
  </si>
  <si>
    <t>4417812015511030</t>
  </si>
  <si>
    <t>Denis Camillo Da Silva</t>
  </si>
  <si>
    <t>IQM9933</t>
  </si>
  <si>
    <t>CPJ4A51</t>
  </si>
  <si>
    <t>4417812017810265</t>
  </si>
  <si>
    <t>JAQUELINE DE FATIMA LEMES BRITO 22790781</t>
  </si>
  <si>
    <t>NFH3314</t>
  </si>
  <si>
    <t>4417812017830263</t>
  </si>
  <si>
    <t>NMK0J19</t>
  </si>
  <si>
    <t>5º DIA UTIL</t>
  </si>
  <si>
    <t>CNI2B82</t>
  </si>
  <si>
    <t>ECM4G45</t>
  </si>
  <si>
    <t>DPC5I53</t>
  </si>
  <si>
    <t>ECM4I05</t>
  </si>
  <si>
    <t>HEH3D83</t>
  </si>
  <si>
    <t>4417812014861154</t>
  </si>
  <si>
    <t>4417812017600260</t>
  </si>
  <si>
    <t>DPB6350</t>
  </si>
  <si>
    <t>4417818899743052</t>
  </si>
  <si>
    <t>EMF1J23</t>
  </si>
  <si>
    <t>NKL0E24</t>
  </si>
  <si>
    <t>DTV6327</t>
  </si>
  <si>
    <t>4417812008457407</t>
  </si>
  <si>
    <t>GIN3H16</t>
  </si>
  <si>
    <t>4417812018544020</t>
  </si>
  <si>
    <t>SCG4J85</t>
  </si>
  <si>
    <t>4417812018444494</t>
  </si>
  <si>
    <t>EWJ7F06</t>
  </si>
  <si>
    <t>FPD9F63</t>
  </si>
  <si>
    <t>4417812018944493</t>
  </si>
  <si>
    <t>AXC7J33</t>
  </si>
  <si>
    <t>FYJ6A42</t>
  </si>
  <si>
    <t>4417818899972396</t>
  </si>
  <si>
    <t>FRW4J90</t>
  </si>
  <si>
    <t>4417812011261416</t>
  </si>
  <si>
    <t>4417812005024366</t>
  </si>
  <si>
    <t>NWB6044</t>
  </si>
  <si>
    <t>4417812013265605</t>
  </si>
  <si>
    <t>MKS4A50</t>
  </si>
  <si>
    <t>JOSE DAGOBERTO MACHADO</t>
  </si>
  <si>
    <t>IKV8F25</t>
  </si>
  <si>
    <t>CON:3284</t>
  </si>
  <si>
    <t>CON:3290</t>
  </si>
  <si>
    <t>4417812014686304</t>
  </si>
  <si>
    <t>SILVERIO DA SILVEIRA</t>
  </si>
  <si>
    <t>ATL5J69</t>
  </si>
  <si>
    <t>CON:3298</t>
  </si>
  <si>
    <t>CON:3299</t>
  </si>
  <si>
    <t>CON:3302</t>
  </si>
  <si>
    <t>4417812011518021</t>
  </si>
  <si>
    <t>IYB0J00</t>
  </si>
  <si>
    <t>ICE6E98</t>
  </si>
  <si>
    <t>CON:3323</t>
  </si>
  <si>
    <t>CON:3324</t>
  </si>
  <si>
    <t>CON:3329</t>
  </si>
  <si>
    <t>4417812010875943</t>
  </si>
  <si>
    <t>AFK2804</t>
  </si>
  <si>
    <t>IRX2A17</t>
  </si>
  <si>
    <t>CON:3331</t>
  </si>
  <si>
    <t>CON:3338</t>
  </si>
  <si>
    <t>CON:271</t>
  </si>
  <si>
    <t>CON:3349</t>
  </si>
  <si>
    <t>CON:3363</t>
  </si>
  <si>
    <t>CON:3364</t>
  </si>
  <si>
    <t>CON:3375</t>
  </si>
  <si>
    <t>CON:3381</t>
  </si>
  <si>
    <t>CON:3394</t>
  </si>
  <si>
    <t>4417812022858440</t>
  </si>
  <si>
    <t>CON:3425</t>
  </si>
  <si>
    <t>CON:3439</t>
  </si>
  <si>
    <t>3439, 3440</t>
  </si>
  <si>
    <t>CON:3442</t>
  </si>
  <si>
    <t>CON:3443</t>
  </si>
  <si>
    <t>CON:274</t>
  </si>
  <si>
    <t>CON:275</t>
  </si>
  <si>
    <t>CON:3448</t>
  </si>
  <si>
    <t>CON:3453</t>
  </si>
  <si>
    <t>CON:3458</t>
  </si>
  <si>
    <t>CON:277</t>
  </si>
  <si>
    <t>CON:3464</t>
  </si>
  <si>
    <t>CON:3466</t>
  </si>
  <si>
    <t>CON:3467</t>
  </si>
  <si>
    <t>CON:3468</t>
  </si>
  <si>
    <t>3468, 3469</t>
  </si>
  <si>
    <t>CON:3470</t>
  </si>
  <si>
    <t>CON:3472</t>
  </si>
  <si>
    <t>CON:3473</t>
  </si>
  <si>
    <t>CON:3475</t>
  </si>
  <si>
    <t>CON:3476</t>
  </si>
  <si>
    <t>CON:3477</t>
  </si>
  <si>
    <t>CON:3478</t>
  </si>
  <si>
    <t>CON:3479</t>
  </si>
  <si>
    <t>CON:3481</t>
  </si>
  <si>
    <t>3481, 3482, 3483</t>
  </si>
  <si>
    <t>CON:3485</t>
  </si>
  <si>
    <t>CON:3487</t>
  </si>
  <si>
    <t>CON:3489</t>
  </si>
  <si>
    <t>CON:3490</t>
  </si>
  <si>
    <t>CON:1680</t>
  </si>
  <si>
    <t>CON:3494</t>
  </si>
  <si>
    <t>CON:3495</t>
  </si>
  <si>
    <t>CON:3496</t>
  </si>
  <si>
    <t>CON:3497</t>
  </si>
  <si>
    <t>CON:3499</t>
  </si>
  <si>
    <t>3499, 3500</t>
  </si>
  <si>
    <t>CON:3501</t>
  </si>
  <si>
    <t>CON:3502</t>
  </si>
  <si>
    <t>3502, 3503</t>
  </si>
  <si>
    <t>CON:3506</t>
  </si>
  <si>
    <t>CON:3492</t>
  </si>
  <si>
    <t>CON:3507</t>
  </si>
  <si>
    <t>CON:3508</t>
  </si>
  <si>
    <t>CON:3509</t>
  </si>
  <si>
    <t>CON:3510</t>
  </si>
  <si>
    <t>1683, 1684, 1685</t>
  </si>
  <si>
    <t>4417812017031870</t>
  </si>
  <si>
    <t>HOK2D62</t>
  </si>
  <si>
    <t>CON:9</t>
  </si>
  <si>
    <t>CON:10</t>
  </si>
  <si>
    <t>4417812013464760</t>
  </si>
  <si>
    <t>EZL3E98</t>
  </si>
  <si>
    <t>4417812017151876</t>
  </si>
  <si>
    <t>EJY5B61</t>
  </si>
  <si>
    <t>4417812014446303</t>
  </si>
  <si>
    <t>EKH9738</t>
  </si>
  <si>
    <t>LOZ3067</t>
  </si>
  <si>
    <t>FPU0F53</t>
  </si>
  <si>
    <t>NKB4G88</t>
  </si>
  <si>
    <t>JHI1A15</t>
  </si>
  <si>
    <t>CON:118</t>
  </si>
  <si>
    <t>CON:119</t>
  </si>
  <si>
    <t>CON:121</t>
  </si>
  <si>
    <t>CON:125</t>
  </si>
  <si>
    <t>CON:129</t>
  </si>
  <si>
    <t>CON:14</t>
  </si>
  <si>
    <t>CON:145</t>
  </si>
  <si>
    <t>CON:155</t>
  </si>
  <si>
    <t>CON:169</t>
  </si>
  <si>
    <t>CON:164</t>
  </si>
  <si>
    <t>CON:161</t>
  </si>
  <si>
    <t>CON:127</t>
  </si>
  <si>
    <t>CON:124</t>
  </si>
  <si>
    <t>CON:171</t>
  </si>
  <si>
    <t>CON:181</t>
  </si>
  <si>
    <t>CON:182</t>
  </si>
  <si>
    <t>CON:189</t>
  </si>
  <si>
    <t>CON:190</t>
  </si>
  <si>
    <t>CON:193</t>
  </si>
  <si>
    <t>CON:201</t>
  </si>
  <si>
    <t>CON:203</t>
  </si>
  <si>
    <t>CON:206</t>
  </si>
  <si>
    <t>CON:211</t>
  </si>
  <si>
    <t>4417812014496308</t>
  </si>
  <si>
    <t>RBJ9I80</t>
  </si>
  <si>
    <t>CON:227</t>
  </si>
  <si>
    <t>CON:230</t>
  </si>
  <si>
    <t>230, 231</t>
  </si>
  <si>
    <t>CON:209</t>
  </si>
  <si>
    <t>CON:196</t>
  </si>
  <si>
    <t>CON:192</t>
  </si>
  <si>
    <t>CON:243</t>
  </si>
  <si>
    <t>CON:256</t>
  </si>
  <si>
    <t>CON:317</t>
  </si>
  <si>
    <t>CON:318</t>
  </si>
  <si>
    <t>4417812022918459</t>
  </si>
  <si>
    <t>4417812015431031</t>
  </si>
  <si>
    <t>ATV1600</t>
  </si>
  <si>
    <t>CON:323</t>
  </si>
  <si>
    <t>CON:328</t>
  </si>
  <si>
    <t>CON:335</t>
  </si>
  <si>
    <t>CON:345</t>
  </si>
  <si>
    <t>CON:351</t>
  </si>
  <si>
    <t>CON:346</t>
  </si>
  <si>
    <t>CON:332</t>
  </si>
  <si>
    <t>CON:156</t>
  </si>
  <si>
    <t>FND3H15</t>
  </si>
  <si>
    <t>EYU4466</t>
  </si>
  <si>
    <t>4417812018844024</t>
  </si>
  <si>
    <t>EJV8B02</t>
  </si>
  <si>
    <t>4417812011706253</t>
  </si>
  <si>
    <t>CASTRO GIGLIO TRANSPORTES LTDA - EPP</t>
  </si>
  <si>
    <t>RBJ9I19</t>
  </si>
  <si>
    <t>4417812022938457</t>
  </si>
  <si>
    <t>4417812005379851</t>
  </si>
  <si>
    <t>FYB8A22</t>
  </si>
  <si>
    <t>GGW0F21</t>
  </si>
  <si>
    <t>SCR2D06</t>
  </si>
  <si>
    <t>STW9C22</t>
  </si>
  <si>
    <t>4417812019559662</t>
  </si>
  <si>
    <t xml:space="preserve">Alderico Jose Ramos E Silva </t>
  </si>
  <si>
    <t>EZL9D35</t>
  </si>
  <si>
    <t>4417812013453847</t>
  </si>
  <si>
    <t>ABP3B00</t>
  </si>
  <si>
    <t>4417812013490773</t>
  </si>
  <si>
    <t>NLS7D67</t>
  </si>
  <si>
    <t>TMG6B88</t>
  </si>
  <si>
    <t>CON:111</t>
  </si>
  <si>
    <t>ITZ8143</t>
  </si>
  <si>
    <t>OQS1E59</t>
  </si>
  <si>
    <t>CON:1558</t>
  </si>
  <si>
    <t>CON:1688</t>
  </si>
  <si>
    <t>4417812011577258</t>
  </si>
  <si>
    <t>CON:1847</t>
  </si>
  <si>
    <t>CON:1855</t>
  </si>
  <si>
    <t>CON:1854</t>
  </si>
  <si>
    <t>CON:1835</t>
  </si>
  <si>
    <t>1835, 1836</t>
  </si>
  <si>
    <t>CON:1830</t>
  </si>
  <si>
    <t>CON:117</t>
  </si>
  <si>
    <t>CON:1902</t>
  </si>
  <si>
    <t>1902, 1903</t>
  </si>
  <si>
    <t>CON:1907</t>
  </si>
  <si>
    <t>CON:1904</t>
  </si>
  <si>
    <t>1904, 1905</t>
  </si>
  <si>
    <t>CON:126</t>
  </si>
  <si>
    <t>CON:1155</t>
  </si>
  <si>
    <t>1155, 1204</t>
  </si>
  <si>
    <t>CON:1965</t>
  </si>
  <si>
    <t>CON:1953</t>
  </si>
  <si>
    <t>1953, 1954, 1955, 1956</t>
  </si>
  <si>
    <t>CON:1987</t>
  </si>
  <si>
    <t>CON:1999</t>
  </si>
  <si>
    <t>CON:2001</t>
  </si>
  <si>
    <t>CON:2006</t>
  </si>
  <si>
    <t>2006, 2007</t>
  </si>
  <si>
    <t>CON:2030</t>
  </si>
  <si>
    <t>CON:128</t>
  </si>
  <si>
    <t>129, 130, 131</t>
  </si>
  <si>
    <t>CON:132</t>
  </si>
  <si>
    <t>CON:1265</t>
  </si>
  <si>
    <t>CON:1225</t>
  </si>
  <si>
    <t>1225, 1262</t>
  </si>
  <si>
    <t>CON:1920</t>
  </si>
  <si>
    <t>CON:1926</t>
  </si>
  <si>
    <t>EQB3449</t>
  </si>
  <si>
    <t>1926, 1927</t>
  </si>
  <si>
    <t>CON:1931</t>
  </si>
  <si>
    <t>CON:1932</t>
  </si>
  <si>
    <t>CON:2052</t>
  </si>
  <si>
    <t>CON:2080</t>
  </si>
  <si>
    <t>CON:2108</t>
  </si>
  <si>
    <t>CON:2111</t>
  </si>
  <si>
    <t>CON:139</t>
  </si>
  <si>
    <t>139, 140</t>
  </si>
  <si>
    <t>CON:141</t>
  </si>
  <si>
    <t>CON:143</t>
  </si>
  <si>
    <t>143, 144</t>
  </si>
  <si>
    <t>CON:146</t>
  </si>
  <si>
    <t>146, 147</t>
  </si>
  <si>
    <t>CON:2112</t>
  </si>
  <si>
    <t>CON:2109</t>
  </si>
  <si>
    <t>CON:2107</t>
  </si>
  <si>
    <t>CON:2092</t>
  </si>
  <si>
    <t>CON:2084</t>
  </si>
  <si>
    <t>2084, 2085</t>
  </si>
  <si>
    <t>CON:2073</t>
  </si>
  <si>
    <t>2073, 2074, 2075</t>
  </si>
  <si>
    <t>CON:2058</t>
  </si>
  <si>
    <t>CON:1979</t>
  </si>
  <si>
    <t>1979, 1980, 1981</t>
  </si>
  <si>
    <t>CON:1974</t>
  </si>
  <si>
    <t>1974, 1975, 1976, 1977</t>
  </si>
  <si>
    <t>CON:1966</t>
  </si>
  <si>
    <t>CON:2008</t>
  </si>
  <si>
    <t>CON:2002</t>
  </si>
  <si>
    <t>CON:2040</t>
  </si>
  <si>
    <t>2040, 2041, 2042, 2043</t>
  </si>
  <si>
    <t>CON:2033</t>
  </si>
  <si>
    <t>CON:2118</t>
  </si>
  <si>
    <t>2118, 2119</t>
  </si>
  <si>
    <t>CON:2132</t>
  </si>
  <si>
    <t>CON:2143</t>
  </si>
  <si>
    <t>CON:2150</t>
  </si>
  <si>
    <t>CON:2167</t>
  </si>
  <si>
    <t>CON:142</t>
  </si>
  <si>
    <t>CON:2139</t>
  </si>
  <si>
    <t>CON:2137</t>
  </si>
  <si>
    <t>CON:2172</t>
  </si>
  <si>
    <t>2172, 2173</t>
  </si>
  <si>
    <t>CON:2153</t>
  </si>
  <si>
    <t>2153, 2154, 2155, 2156, 2157, 2158</t>
  </si>
  <si>
    <t>CON:2160</t>
  </si>
  <si>
    <t>2160, 2161, 2162, 2163, 2164, 2165, 2166</t>
  </si>
  <si>
    <t>CON:1331</t>
  </si>
  <si>
    <t>CON:148</t>
  </si>
  <si>
    <t>CON:2178</t>
  </si>
  <si>
    <t>CON:2174</t>
  </si>
  <si>
    <t>2174, 2175, 2176</t>
  </si>
  <si>
    <t>CON:2200</t>
  </si>
  <si>
    <t>CON:149</t>
  </si>
  <si>
    <t>CON:153</t>
  </si>
  <si>
    <t>CON:2213</t>
  </si>
  <si>
    <t>CON:2230</t>
  </si>
  <si>
    <t>CON:2245</t>
  </si>
  <si>
    <t>CON:2253</t>
  </si>
  <si>
    <t>GGE5I04</t>
  </si>
  <si>
    <t>CON:2284</t>
  </si>
  <si>
    <t>CON:2289</t>
  </si>
  <si>
    <t>CON:2293</t>
  </si>
  <si>
    <t>CON:2295</t>
  </si>
  <si>
    <t>CON:154</t>
  </si>
  <si>
    <t>CON:2306</t>
  </si>
  <si>
    <t>CON:1381</t>
  </si>
  <si>
    <t>CON:1382</t>
  </si>
  <si>
    <t>CON:1383</t>
  </si>
  <si>
    <t>CON:2193</t>
  </si>
  <si>
    <t>2193, 2194, 2195, 2196, 2197, 2198</t>
  </si>
  <si>
    <t>CON:2182</t>
  </si>
  <si>
    <t>CON:2190</t>
  </si>
  <si>
    <t>2190, 2191, 2192</t>
  </si>
  <si>
    <t>CON:2205</t>
  </si>
  <si>
    <t>2205, 2206, 2207, 2208, 2209</t>
  </si>
  <si>
    <t>CON:157</t>
  </si>
  <si>
    <t>CON:2339</t>
  </si>
  <si>
    <t>CON:2356</t>
  </si>
  <si>
    <t>2356, 2357</t>
  </si>
  <si>
    <t>CON:158</t>
  </si>
  <si>
    <t>CON:159</t>
  </si>
  <si>
    <t>CON:2379</t>
  </si>
  <si>
    <t>2379, 2380</t>
  </si>
  <si>
    <t>CON:2247</t>
  </si>
  <si>
    <t>2247, 2248, 2249, 2250, 2251, 2252</t>
  </si>
  <si>
    <t>CON:2369</t>
  </si>
  <si>
    <t>CON:2389</t>
  </si>
  <si>
    <t>CON:2404</t>
  </si>
  <si>
    <t>CON:2425</t>
  </si>
  <si>
    <t>CON:2430</t>
  </si>
  <si>
    <t>CON:2431</t>
  </si>
  <si>
    <t>CON:2437</t>
  </si>
  <si>
    <t>CON:2438</t>
  </si>
  <si>
    <t>2438, 2439</t>
  </si>
  <si>
    <t>CON:2447</t>
  </si>
  <si>
    <t>CON:2391</t>
  </si>
  <si>
    <t>CON:1489</t>
  </si>
  <si>
    <t>CON:160</t>
  </si>
  <si>
    <t>CON:163</t>
  </si>
  <si>
    <t>CON:2471</t>
  </si>
  <si>
    <t>CON:2477</t>
  </si>
  <si>
    <t>2477, 2478</t>
  </si>
  <si>
    <t>CON:2482</t>
  </si>
  <si>
    <t>CON:2493</t>
  </si>
  <si>
    <t>4417812017261287</t>
  </si>
  <si>
    <t xml:space="preserve">Márcio Lira Araújo </t>
  </si>
  <si>
    <t>MUL1A04</t>
  </si>
  <si>
    <t>4417812019305645</t>
  </si>
  <si>
    <t>55.525.007 ANSELMO FOSTER FELICIANO DA SILVA</t>
  </si>
  <si>
    <t>EHH8403</t>
  </si>
  <si>
    <t>NSM1C09</t>
  </si>
  <si>
    <t>CON:4323</t>
  </si>
  <si>
    <t>4417812013640849</t>
  </si>
  <si>
    <t>KHB6590</t>
  </si>
  <si>
    <t>4417812013298861</t>
  </si>
  <si>
    <t>EFV5209</t>
  </si>
  <si>
    <t>CON:4326</t>
  </si>
  <si>
    <t>4417812004045792</t>
  </si>
  <si>
    <t xml:space="preserve">Gilberto Ricardo Lima </t>
  </si>
  <si>
    <t>ONL8J73</t>
  </si>
  <si>
    <t>4417812013378861</t>
  </si>
  <si>
    <t>EJV5184</t>
  </si>
  <si>
    <t>CON:4333</t>
  </si>
  <si>
    <t>4417812013733842</t>
  </si>
  <si>
    <t>MRO0G92</t>
  </si>
  <si>
    <t>CON:4347</t>
  </si>
  <si>
    <t>CON:4353</t>
  </si>
  <si>
    <t>4417812013178865</t>
  </si>
  <si>
    <t>IDB4813</t>
  </si>
  <si>
    <t>CON:4468</t>
  </si>
  <si>
    <t>4478, 4479</t>
  </si>
  <si>
    <t>CON:4498</t>
  </si>
  <si>
    <t>CON:4516</t>
  </si>
  <si>
    <t>CON:4524</t>
  </si>
  <si>
    <t>CON:4525</t>
  </si>
  <si>
    <t>CON:4542</t>
  </si>
  <si>
    <t>CON:4551</t>
  </si>
  <si>
    <t>CON:4563</t>
  </si>
  <si>
    <t>CON:4564</t>
  </si>
  <si>
    <t>CON:4576</t>
  </si>
  <si>
    <t>CON:4577</t>
  </si>
  <si>
    <t>FJK4G04</t>
  </si>
  <si>
    <t>4417812017910263</t>
  </si>
  <si>
    <t>FXG2F73</t>
  </si>
  <si>
    <t>FLR1H84</t>
  </si>
  <si>
    <t>TKE8G33</t>
  </si>
  <si>
    <t>GBG9F76</t>
  </si>
  <si>
    <t>FCK7D23</t>
  </si>
  <si>
    <t>GDA2D56</t>
  </si>
  <si>
    <t>4417812018334497</t>
  </si>
  <si>
    <t>SFZ2G17</t>
  </si>
  <si>
    <t>FWV4B45</t>
  </si>
  <si>
    <t>OLJ6H47</t>
  </si>
  <si>
    <t>SCB5F18</t>
  </si>
  <si>
    <t>FVO9E25</t>
  </si>
  <si>
    <t>4417812010503115</t>
  </si>
  <si>
    <t>4417812013619785</t>
  </si>
  <si>
    <t>FJS2I13</t>
  </si>
  <si>
    <t>GIQ3D56</t>
  </si>
  <si>
    <t>PWV7586</t>
  </si>
  <si>
    <t>GHD6J14</t>
  </si>
  <si>
    <t>IQF1118</t>
  </si>
  <si>
    <t>GES6I66</t>
  </si>
  <si>
    <t>ESU6992</t>
  </si>
  <si>
    <t>IUK8J28</t>
  </si>
  <si>
    <t>4417812017820264</t>
  </si>
  <si>
    <t>TIU4F04</t>
  </si>
  <si>
    <t>RDU2A75</t>
  </si>
  <si>
    <t>SER1G71</t>
  </si>
  <si>
    <t>4417812005147670</t>
  </si>
  <si>
    <t xml:space="preserve">Gleison Richele Da Silva Ribeiro </t>
  </si>
  <si>
    <t>JOZ6I45</t>
  </si>
  <si>
    <t>FZN4I36</t>
  </si>
  <si>
    <t>4417812013904682</t>
  </si>
  <si>
    <t>PVG TRANSPORTES LTDA - EPP</t>
  </si>
  <si>
    <t>CSK5B47</t>
  </si>
  <si>
    <t>SCG5A95</t>
  </si>
  <si>
    <t>FGZ5H18</t>
  </si>
  <si>
    <t>LUB2I98</t>
  </si>
  <si>
    <t>4417812018134491</t>
  </si>
  <si>
    <t>FRE8I81</t>
  </si>
  <si>
    <t>4417812014656307</t>
  </si>
  <si>
    <t>CVP8643</t>
  </si>
  <si>
    <t>FNL1A26</t>
  </si>
  <si>
    <t>FJW5C02</t>
  </si>
  <si>
    <t>FPM9J16</t>
  </si>
  <si>
    <t>4417818899908945</t>
  </si>
  <si>
    <t>ANTONIO E ERIKA TRANSPORTE DE CARGA E DE</t>
  </si>
  <si>
    <t>QQQ3G39</t>
  </si>
  <si>
    <t>OWO6836</t>
  </si>
  <si>
    <t>PVB3629</t>
  </si>
  <si>
    <t>4417818899953057</t>
  </si>
  <si>
    <t>FON8A64</t>
  </si>
  <si>
    <t>4417812013580771</t>
  </si>
  <si>
    <t>TRANSROBERTOS TRANSPORTES COMERCIAIS EIR</t>
  </si>
  <si>
    <t>CZZ0074</t>
  </si>
  <si>
    <t>SGI4B86</t>
  </si>
  <si>
    <t>IOQ3135</t>
  </si>
  <si>
    <t>FFB4A25</t>
  </si>
  <si>
    <t>GGJ9G16</t>
  </si>
  <si>
    <t>FWP9D67</t>
  </si>
  <si>
    <t>PEY0B58</t>
  </si>
  <si>
    <t>FVE6J72</t>
  </si>
  <si>
    <t>GFL1D97</t>
  </si>
  <si>
    <t>RNW9C85</t>
  </si>
  <si>
    <t>4417812013420879</t>
  </si>
  <si>
    <t>OYR2985</t>
  </si>
  <si>
    <t>KFC3B34</t>
  </si>
  <si>
    <t>FDZ5D76</t>
  </si>
  <si>
    <t>NGS1I20</t>
  </si>
  <si>
    <t>FWW8J55</t>
  </si>
  <si>
    <t>CZZ0061</t>
  </si>
  <si>
    <t>OYV5H80</t>
  </si>
  <si>
    <t>TKC0D68</t>
  </si>
  <si>
    <t>FSF8D44</t>
  </si>
  <si>
    <t>GAG1D55</t>
  </si>
  <si>
    <t>GJA3E37</t>
  </si>
  <si>
    <t>FDQ4A81</t>
  </si>
  <si>
    <t>RIA8C94</t>
  </si>
  <si>
    <t>SFS2H09</t>
  </si>
  <si>
    <t>TLO4F00</t>
  </si>
  <si>
    <t>MTP1C01</t>
  </si>
  <si>
    <t>4417812015882035</t>
  </si>
  <si>
    <t>CVN4511</t>
  </si>
  <si>
    <t>RQQ2H30</t>
  </si>
  <si>
    <t>4417812022949454</t>
  </si>
  <si>
    <t>TND TRANSPORTE - LTDA</t>
  </si>
  <si>
    <t>GHQ8I11</t>
  </si>
  <si>
    <t>3204, 3205</t>
  </si>
  <si>
    <t>4210, 4211</t>
  </si>
  <si>
    <t>SBY6E58</t>
  </si>
  <si>
    <t>PWV7588</t>
  </si>
  <si>
    <t>QIZ5J93</t>
  </si>
  <si>
    <t>GHH0D65</t>
  </si>
  <si>
    <t>4417812015711036</t>
  </si>
  <si>
    <t>4417812018434495</t>
  </si>
  <si>
    <t>JACIRENE PEREIRA DA CRUZ 36031878810</t>
  </si>
  <si>
    <t>BXI6D11</t>
  </si>
  <si>
    <t>SFY2J22</t>
  </si>
  <si>
    <t>CZZ0059</t>
  </si>
  <si>
    <t>RQS5A19</t>
  </si>
  <si>
    <t>FFZ9C09</t>
  </si>
  <si>
    <t>SGI4B91</t>
  </si>
  <si>
    <t>SES4E00</t>
  </si>
  <si>
    <t>GIT1G82</t>
  </si>
  <si>
    <t>4417812021170573</t>
  </si>
  <si>
    <t>DBC5360</t>
  </si>
  <si>
    <t>FED7F22</t>
  </si>
  <si>
    <t>EWB1177</t>
  </si>
  <si>
    <t>GDL1C08</t>
  </si>
  <si>
    <t>4417812017310266</t>
  </si>
  <si>
    <t>CDL4E24</t>
  </si>
  <si>
    <t>REA0G74</t>
  </si>
  <si>
    <t>LPK4I43</t>
  </si>
  <si>
    <t>4417812022928458</t>
  </si>
  <si>
    <t>BRUNO BELLON</t>
  </si>
  <si>
    <t>FUU8I11</t>
  </si>
  <si>
    <t>ONP2B19</t>
  </si>
  <si>
    <t>FDI4E32</t>
  </si>
  <si>
    <t>Aberto</t>
  </si>
  <si>
    <t>4417812018934023</t>
  </si>
  <si>
    <t>RICO TRANSPORTS E LOGISTICA LTDA</t>
  </si>
  <si>
    <t>PRP6518</t>
  </si>
  <si>
    <t>4417818899744019</t>
  </si>
  <si>
    <t>HHK5581</t>
  </si>
  <si>
    <t>FCB1C91</t>
  </si>
  <si>
    <t>DTE8B66</t>
  </si>
  <si>
    <t>QNF7F88</t>
  </si>
  <si>
    <t>GJO6D90</t>
  </si>
  <si>
    <t>4417812022898446</t>
  </si>
  <si>
    <t>DVT1466</t>
  </si>
  <si>
    <t>MTT9A71</t>
  </si>
  <si>
    <t>SEI9E22</t>
  </si>
  <si>
    <t>4417812022947441</t>
  </si>
  <si>
    <t>OQV1A11</t>
  </si>
  <si>
    <t>RBO5I99</t>
  </si>
  <si>
    <t>SGB0C84</t>
  </si>
  <si>
    <t>4417812005369720</t>
  </si>
  <si>
    <t>PEI0H07</t>
  </si>
  <si>
    <t>SGI2I26</t>
  </si>
  <si>
    <t>FGE1I82</t>
  </si>
  <si>
    <t>HHK5654</t>
  </si>
  <si>
    <t>EGJ3583</t>
  </si>
  <si>
    <t>CXA9805</t>
  </si>
  <si>
    <t>SGI2I20</t>
  </si>
  <si>
    <t>FOH3A67</t>
  </si>
  <si>
    <t>DTE3452</t>
  </si>
  <si>
    <t>FLA5687</t>
  </si>
  <si>
    <t>FMA8F62</t>
  </si>
  <si>
    <t>IVO6A97</t>
  </si>
  <si>
    <t>IMC6J05</t>
  </si>
  <si>
    <t>IFY8509</t>
  </si>
  <si>
    <t>4417812025319242</t>
  </si>
  <si>
    <t>REE2G43</t>
  </si>
  <si>
    <t>GGJ6I55</t>
  </si>
  <si>
    <t>4417812015821033</t>
  </si>
  <si>
    <t>DTA8D40</t>
  </si>
  <si>
    <t>MRJ7D67</t>
  </si>
  <si>
    <t>4417812023321901</t>
  </si>
  <si>
    <t>Claudinei Ferreira Moreira</t>
  </si>
  <si>
    <t>LLG7C85</t>
  </si>
  <si>
    <t>4417812025301232</t>
  </si>
  <si>
    <t>PWV5092</t>
  </si>
  <si>
    <t>FLS6E91</t>
  </si>
  <si>
    <t>TIS4I85</t>
  </si>
  <si>
    <t>ODP4D56</t>
  </si>
  <si>
    <t>SFZ9I04</t>
  </si>
  <si>
    <t>FQH6G88</t>
  </si>
  <si>
    <t>4417812025309243</t>
  </si>
  <si>
    <t>4417812022918442</t>
  </si>
  <si>
    <t>EDILENE ALMEIDA DE LUCENA</t>
  </si>
  <si>
    <t>GHZ7D86</t>
  </si>
  <si>
    <t>MDL5D38</t>
  </si>
  <si>
    <t>4417812022928441</t>
  </si>
  <si>
    <t>QSM8H50</t>
  </si>
  <si>
    <t>4417812012475932</t>
  </si>
  <si>
    <t>Carlos Alberto Cabral Dos Santos</t>
  </si>
  <si>
    <t>FCC9I10</t>
  </si>
  <si>
    <t>SVP0D56</t>
  </si>
  <si>
    <t>JXF7A54</t>
  </si>
  <si>
    <t>GJL0G02</t>
  </si>
  <si>
    <t>LIBERADA</t>
  </si>
  <si>
    <t>4417812015972034</t>
  </si>
  <si>
    <t>Luis Paulo Kingeski</t>
  </si>
  <si>
    <t>IFZ3216</t>
  </si>
  <si>
    <t>4417812010900253</t>
  </si>
  <si>
    <t>GAL7A39</t>
  </si>
  <si>
    <t>ITR7A95</t>
  </si>
  <si>
    <t>MAN:CF 144009</t>
  </si>
  <si>
    <t>FRN8935</t>
  </si>
  <si>
    <t>FQH3499</t>
  </si>
  <si>
    <t>KJO2986</t>
  </si>
  <si>
    <t>4499, 4500</t>
  </si>
  <si>
    <t>4417818899743078</t>
  </si>
  <si>
    <t>IUN0D79</t>
  </si>
  <si>
    <t>FSD0862</t>
  </si>
  <si>
    <t>CUD1326</t>
  </si>
  <si>
    <t>AUG4D88</t>
  </si>
  <si>
    <t>BCO8B56</t>
  </si>
  <si>
    <t>4417812022888447</t>
  </si>
  <si>
    <t>Luara Fernandes Gomes</t>
  </si>
  <si>
    <t>MAN:cf 144225</t>
  </si>
  <si>
    <t>MAN:CF 144160</t>
  </si>
  <si>
    <t>JBG3E81</t>
  </si>
  <si>
    <t>1715, 1716</t>
  </si>
  <si>
    <t>MAN:CF 144241</t>
  </si>
  <si>
    <t>MAN:CF 144242</t>
  </si>
  <si>
    <t>MAN:CF 144215</t>
  </si>
  <si>
    <t>MAN:CF 144259</t>
  </si>
  <si>
    <t>1876, 1877, 1878, 1879, 1880, 1881, 1882</t>
  </si>
  <si>
    <t>MAN:CF 144209</t>
  </si>
  <si>
    <t>1796, 1797, 1798, 1799, 1800, 1801, 1802, 1803</t>
  </si>
  <si>
    <t>MAN:CF 144269</t>
  </si>
  <si>
    <t>MAN:CF 144278</t>
  </si>
  <si>
    <t>1198, 1199</t>
  </si>
  <si>
    <t>MAN:CF 144237</t>
  </si>
  <si>
    <t>SWR1D24</t>
  </si>
  <si>
    <t>MAN:CF 144236</t>
  </si>
  <si>
    <t>MAN:CF 144247</t>
  </si>
  <si>
    <t>MAN:CF 144230</t>
  </si>
  <si>
    <t>MAN:CF 144234</t>
  </si>
  <si>
    <t>MAN:CF 144243</t>
  </si>
  <si>
    <t>MAN:CF 144164</t>
  </si>
  <si>
    <t>MAN:CF 144168</t>
  </si>
  <si>
    <t>1724, 1725</t>
  </si>
  <si>
    <t>MAN:CF 144279</t>
  </si>
  <si>
    <t>1200, 1201</t>
  </si>
  <si>
    <t>MAN:CF 144280</t>
  </si>
  <si>
    <t>MAN:CF 144287</t>
  </si>
  <si>
    <t>MAN:CF 144289</t>
  </si>
  <si>
    <t>MAN:CF 144293</t>
  </si>
  <si>
    <t>MAN:CF 144271</t>
  </si>
  <si>
    <t>MAN:CF 144281</t>
  </si>
  <si>
    <t>MAN:CF 144275</t>
  </si>
  <si>
    <t>MAN:CF 144336</t>
  </si>
  <si>
    <t>MAN:CF 144337</t>
  </si>
  <si>
    <t>MAN:CF 144338</t>
  </si>
  <si>
    <t>MAN:CF 144340</t>
  </si>
  <si>
    <t>MAN:CF 144341</t>
  </si>
  <si>
    <t>MAN:CF 144354</t>
  </si>
  <si>
    <t>ANF4918</t>
  </si>
  <si>
    <t>MAN:CF 144312</t>
  </si>
  <si>
    <t>MAN:CF 144345</t>
  </si>
  <si>
    <t>MAN:CF 144302</t>
  </si>
  <si>
    <t>MAN:CF 144305</t>
  </si>
  <si>
    <t>1913, 1914</t>
  </si>
  <si>
    <t>MAN:CF 144315</t>
  </si>
  <si>
    <t>MAN:CF 144357</t>
  </si>
  <si>
    <t>MAN:CF 144362</t>
  </si>
  <si>
    <t>EGJ9B05</t>
  </si>
  <si>
    <t>1067, 1087, 1117, 1160, 1162, 1168, 1169, 1179, 1180, 1191, 1196, 1205, 1206, 1208, 1209, 1211, 1212, 1214, 1216, 1219, 1978</t>
  </si>
  <si>
    <t>MAN:CF 143339</t>
  </si>
  <si>
    <t>OPX1753</t>
  </si>
  <si>
    <t>1353, 911</t>
  </si>
  <si>
    <t>MAN:CF 143376</t>
  </si>
  <si>
    <t>924, 925</t>
  </si>
  <si>
    <t>MAN:CF 143195</t>
  </si>
  <si>
    <t>MAN:CF 143119</t>
  </si>
  <si>
    <t>630, 631</t>
  </si>
  <si>
    <t>MAN:CF 143121</t>
  </si>
  <si>
    <t>MAN:CF 143141</t>
  </si>
  <si>
    <t>650, 651</t>
  </si>
  <si>
    <t>MAN:CF 143137</t>
  </si>
  <si>
    <t>MAN:CF 143418</t>
  </si>
  <si>
    <t>MAN:CF 143194</t>
  </si>
  <si>
    <t>CON:CF 143120</t>
  </si>
  <si>
    <t>MAN:CF 143144</t>
  </si>
  <si>
    <t>655, 656</t>
  </si>
  <si>
    <t>MAN:CF 143528</t>
  </si>
  <si>
    <t>1078, 1079</t>
  </si>
  <si>
    <t>MAN:CF 143523</t>
  </si>
  <si>
    <t>MAN:CF 143517</t>
  </si>
  <si>
    <t>MAN:CF 143488</t>
  </si>
  <si>
    <t>1036, 1695</t>
  </si>
  <si>
    <t>MAN:CF 143482</t>
  </si>
  <si>
    <t>MAN:CF 144317</t>
  </si>
  <si>
    <t>4417812014263443</t>
  </si>
  <si>
    <t>LMC5H48</t>
  </si>
  <si>
    <t>MAN:CF 144367</t>
  </si>
  <si>
    <t>4517, 4518</t>
  </si>
  <si>
    <t>MAN:CF 144375</t>
  </si>
  <si>
    <t>MAN:CF 144361</t>
  </si>
  <si>
    <t>MAN:CF 144339</t>
  </si>
  <si>
    <t>MAN:CF 144291</t>
  </si>
  <si>
    <t>MAN:CF 144304</t>
  </si>
  <si>
    <t>MAN:CF 144288</t>
  </si>
  <si>
    <t>4417812013158867</t>
  </si>
  <si>
    <t>Adailton De Novaes Fernandes</t>
  </si>
  <si>
    <t>PEH8378</t>
  </si>
  <si>
    <t>4505, 4506</t>
  </si>
  <si>
    <t>MAN:CF 144105</t>
  </si>
  <si>
    <t>4503, 4504</t>
  </si>
  <si>
    <t xml:space="preserve">MAN:CF 144397 </t>
  </si>
  <si>
    <t>MAN:CF 144402</t>
  </si>
  <si>
    <t>MAN:CF 144404</t>
  </si>
  <si>
    <t xml:space="preserve">MAN:CF 144405 </t>
  </si>
  <si>
    <t>MAN:CF 144409</t>
  </si>
  <si>
    <t>MAN:CF 144299</t>
  </si>
  <si>
    <t>MAN:CF 144410</t>
  </si>
  <si>
    <t>MAN:CF 144411</t>
  </si>
  <si>
    <t>MAN:CF 144413</t>
  </si>
  <si>
    <t>2048, 2049</t>
  </si>
  <si>
    <t>MAN:CF 144414</t>
  </si>
  <si>
    <t>MAN:cf 144334</t>
  </si>
  <si>
    <t>MAN:cf 144387</t>
  </si>
  <si>
    <t>MAN:CF 144384</t>
  </si>
  <si>
    <t>MAN:CF 14407</t>
  </si>
  <si>
    <t>MAN:CF 144385</t>
  </si>
  <si>
    <t>DCLI:CF 144416</t>
  </si>
  <si>
    <t>MAN:CF 144417</t>
  </si>
  <si>
    <t>MAN:CF 144418</t>
  </si>
  <si>
    <t>OCOL:CF 144419</t>
  </si>
  <si>
    <t>MAN:CF 144419</t>
  </si>
  <si>
    <t>MAN:CF 144421</t>
  </si>
  <si>
    <t>MAN:CF 144423</t>
  </si>
  <si>
    <t>MAN:CF 144426</t>
  </si>
  <si>
    <t>MAN:CF 144432</t>
  </si>
  <si>
    <t>1115, 1120, 1156, 1159, 1166, 1178, 1182, 1189, 1195, 1277, 1278, 1279, 1280, 1281, 1282, 1283, 1284, 1285, 1286, 1287, 1288</t>
  </si>
  <si>
    <t>MAN:CF 144364 CG 263136</t>
  </si>
  <si>
    <t>1990, 1991, 1992, 1993, 1994</t>
  </si>
  <si>
    <t>MAN:CF 144460</t>
  </si>
  <si>
    <t>MAN:CF 144462</t>
  </si>
  <si>
    <t>JBS9F92</t>
  </si>
  <si>
    <t>MAN:CF 144463</t>
  </si>
  <si>
    <t>RBJ9I54</t>
  </si>
  <si>
    <t>MAN:CF 144465</t>
  </si>
  <si>
    <t>MAN:CF 144469</t>
  </si>
  <si>
    <t>MAN:CF 144450</t>
  </si>
  <si>
    <t>MAN:CF 144453</t>
  </si>
  <si>
    <t>FSC0H51</t>
  </si>
  <si>
    <t>MAN:CF 144511</t>
  </si>
  <si>
    <t>MAN:CF 144474</t>
  </si>
  <si>
    <t>MAN:CF 144475</t>
  </si>
  <si>
    <t>RDP3F82</t>
  </si>
  <si>
    <t>MAN:CF 144476</t>
  </si>
  <si>
    <t>RBJ9I76</t>
  </si>
  <si>
    <t>MAN:CF 144477</t>
  </si>
  <si>
    <t>MAN:CF 144478</t>
  </si>
  <si>
    <t>MAN:CF 144479</t>
  </si>
  <si>
    <t>MAN:CF 144481</t>
  </si>
  <si>
    <t>MAN:CF 144482</t>
  </si>
  <si>
    <t>MAN:CF 144495</t>
  </si>
  <si>
    <t>FHS8F71</t>
  </si>
  <si>
    <t>MAN:CF 144496</t>
  </si>
  <si>
    <t>1300, 1301, 1302</t>
  </si>
  <si>
    <t>MAN:CF 144300</t>
  </si>
  <si>
    <t>MAN:CF 144314</t>
  </si>
  <si>
    <t>MAN:CF 144348</t>
  </si>
  <si>
    <t>MAN:CF 144395</t>
  </si>
  <si>
    <t>MAN:CF 144431</t>
  </si>
  <si>
    <t>MAN:CF 144471</t>
  </si>
  <si>
    <t>MAN:CF 144424</t>
  </si>
  <si>
    <t>MAN:CF 144464</t>
  </si>
  <si>
    <t>MAN:CF 144470</t>
  </si>
  <si>
    <t>MAN:CF 144466</t>
  </si>
  <si>
    <t>MAN:CF 143509</t>
  </si>
  <si>
    <t>MAN:CF 143514</t>
  </si>
  <si>
    <t>MAN:CF 143529</t>
  </si>
  <si>
    <t>MAN:CF 144420</t>
  </si>
  <si>
    <t>2050, 2051</t>
  </si>
  <si>
    <t>MAN:CF 144363</t>
  </si>
  <si>
    <t>MAN:CF 144359</t>
  </si>
  <si>
    <t>1982, 1983, 1984, 1985, 1986</t>
  </si>
  <si>
    <t>MAN:CF 144442</t>
  </si>
  <si>
    <t>MAN:CF 144428</t>
  </si>
  <si>
    <t>4527, 4528, 4529, 4530, 4531</t>
  </si>
  <si>
    <t>MAN:CF 144497</t>
  </si>
  <si>
    <t>MAN:CF 144505</t>
  </si>
  <si>
    <t>MAN:CF 144461</t>
  </si>
  <si>
    <t>MAN:CF 144472</t>
  </si>
  <si>
    <t>MAN:CF 144545</t>
  </si>
  <si>
    <t>MAN:CF 144547</t>
  </si>
  <si>
    <t>MAN:CF 144551</t>
  </si>
  <si>
    <t>1309, 1310, 1312, 1314, 1315, 1316, 2169</t>
  </si>
  <si>
    <t>MAN:CF 143158</t>
  </si>
  <si>
    <t>EFW7646</t>
  </si>
  <si>
    <t>MAN:CF 144574</t>
  </si>
  <si>
    <t>MAN:CF 143171</t>
  </si>
  <si>
    <t>686, 687</t>
  </si>
  <si>
    <t>MAN:CF 144585</t>
  </si>
  <si>
    <t>SXQ8A69</t>
  </si>
  <si>
    <t>1069, 1088, 1116, 1167, 1192, 1197, 1305, 1324, 1325, 1327, 1332</t>
  </si>
  <si>
    <t>MAN:CF 143464</t>
  </si>
  <si>
    <t>1020, 1021</t>
  </si>
  <si>
    <t>MAN:CF 144591</t>
  </si>
  <si>
    <t>BYH6E86</t>
  </si>
  <si>
    <t>1030, 1161, 1193, 1220, 1221, 1333, 625, 713, 743, 744, 938, 942, 943, 954</t>
  </si>
  <si>
    <t>MAN:CF 143525</t>
  </si>
  <si>
    <t>1073, 1074</t>
  </si>
  <si>
    <t>MAN:CF 143473</t>
  </si>
  <si>
    <t>1022, 1023, 1024</t>
  </si>
  <si>
    <t>MAN:CF 143568</t>
  </si>
  <si>
    <t>MAN:CF 143570</t>
  </si>
  <si>
    <t>MAN:CF 143574</t>
  </si>
  <si>
    <t>MAN:CF 143591</t>
  </si>
  <si>
    <t>1125, 1126</t>
  </si>
  <si>
    <t>MAN:CF 143598</t>
  </si>
  <si>
    <t>MAN:CF 144592</t>
  </si>
  <si>
    <t>4417812015492033</t>
  </si>
  <si>
    <t>Edivaldo Pereira Dos Santos Junior</t>
  </si>
  <si>
    <t>EZF7J36</t>
  </si>
  <si>
    <t>150, 151, 152</t>
  </si>
  <si>
    <t>MAN:CF 143590</t>
  </si>
  <si>
    <t>1123, 1124</t>
  </si>
  <si>
    <t>MAN:CF 143589</t>
  </si>
  <si>
    <t>MAN:CF 144594</t>
  </si>
  <si>
    <t>EBX0862</t>
  </si>
  <si>
    <t>MAN:CF 143619</t>
  </si>
  <si>
    <t>MAN:CF 143654</t>
  </si>
  <si>
    <t>MAN:CF 143674</t>
  </si>
  <si>
    <t>MAN:CF 143678</t>
  </si>
  <si>
    <t>MAN:CF 144515</t>
  </si>
  <si>
    <t>MAN:CF 144518</t>
  </si>
  <si>
    <t>MAN:CF 144510</t>
  </si>
  <si>
    <t>MAN:CF 144539</t>
  </si>
  <si>
    <t>2151, 2152</t>
  </si>
  <si>
    <t>MAN:CF 144562</t>
  </si>
  <si>
    <t>MAN:CF 144555</t>
  </si>
  <si>
    <t>MAN:CF 144512 CG 263400</t>
  </si>
  <si>
    <t>MAN:CF 144553</t>
  </si>
  <si>
    <t>4459, 4460</t>
  </si>
  <si>
    <t>MAN:CF 144554</t>
  </si>
  <si>
    <t>MAN:CF 144548</t>
  </si>
  <si>
    <t>MAN:CF 144513 CF 263402</t>
  </si>
  <si>
    <t>MAN:CF 144531</t>
  </si>
  <si>
    <t>MAN:CF 143677</t>
  </si>
  <si>
    <t>MAN:CF 143681</t>
  </si>
  <si>
    <t>MAN:CF 143689</t>
  </si>
  <si>
    <t>MAN:CF 143693</t>
  </si>
  <si>
    <t>MAN:CF 143680</t>
  </si>
  <si>
    <t>SGA5F59</t>
  </si>
  <si>
    <t>1200, 1201, 1202</t>
  </si>
  <si>
    <t>MAN:CF 143697</t>
  </si>
  <si>
    <t>1221, 1222</t>
  </si>
  <si>
    <t>MAN:CF 143714</t>
  </si>
  <si>
    <t>1226, 1227</t>
  </si>
  <si>
    <t>MAN:CF 143717</t>
  </si>
  <si>
    <t>1230, 1231</t>
  </si>
  <si>
    <t>MAN:CF 143735</t>
  </si>
  <si>
    <t>1235, 1236</t>
  </si>
  <si>
    <t>MAN:CF 143753</t>
  </si>
  <si>
    <t>1250, 1251</t>
  </si>
  <si>
    <t>MAN:CF 143758</t>
  </si>
  <si>
    <t>1256, 1257, 1258, 1259</t>
  </si>
  <si>
    <t>MAN:CF 143757</t>
  </si>
  <si>
    <t>1260, 1261, 1262</t>
  </si>
  <si>
    <t>MAN:CF 143755</t>
  </si>
  <si>
    <t>1252, 1253, 1254</t>
  </si>
  <si>
    <t>MAN:CF 144607</t>
  </si>
  <si>
    <t>MPY9E52</t>
  </si>
  <si>
    <t>MAN:cf 144583</t>
  </si>
  <si>
    <t>MAN:cf 144601</t>
  </si>
  <si>
    <t>OCOL:CF 144636</t>
  </si>
  <si>
    <t>MAN:CF 144637</t>
  </si>
  <si>
    <t>CZZ5804</t>
  </si>
  <si>
    <t>MAN:CF 144638</t>
  </si>
  <si>
    <t>MAN:CF 144639</t>
  </si>
  <si>
    <t>IQP1333</t>
  </si>
  <si>
    <t>1321, 1326, 1328, 1329, 2266</t>
  </si>
  <si>
    <t>MAN:CF 144640</t>
  </si>
  <si>
    <t>EMZ1437</t>
  </si>
  <si>
    <t>MAN:CF 144641</t>
  </si>
  <si>
    <t>MAN:CF 144651</t>
  </si>
  <si>
    <t>MAN:CF 144650</t>
  </si>
  <si>
    <t>1304, 1306, 1317, 1318, 1319, 1320, 1322, 1323, 1338, 1339, 1340, 1341, 1343, 1344, 1345, 2276</t>
  </si>
  <si>
    <t>MAN:CF 144654</t>
  </si>
  <si>
    <t>MAN:CF 144656</t>
  </si>
  <si>
    <t>MAN:CF 144658</t>
  </si>
  <si>
    <t>MAN:CF 144659</t>
  </si>
  <si>
    <t>MAN:CF 144660</t>
  </si>
  <si>
    <t>MAN:CF 144661</t>
  </si>
  <si>
    <t>MAN:CF 144573</t>
  </si>
  <si>
    <t>EBE9J83</t>
  </si>
  <si>
    <t>MAN:CF 144572</t>
  </si>
  <si>
    <t>MAN:CF 144570</t>
  </si>
  <si>
    <t>MAN:CF 144666</t>
  </si>
  <si>
    <t>1351, 1352</t>
  </si>
  <si>
    <t>MAN:CF 144667</t>
  </si>
  <si>
    <t>MAN:CF 144571</t>
  </si>
  <si>
    <t>MAN:CF 144569</t>
  </si>
  <si>
    <t>MAN:CF 144284</t>
  </si>
  <si>
    <t>GAB5D92</t>
  </si>
  <si>
    <t>27428, 27429</t>
  </si>
  <si>
    <t>MAN:CF 144283</t>
  </si>
  <si>
    <t>MAN:CF 144646</t>
  </si>
  <si>
    <t>MAN:CF 144669</t>
  </si>
  <si>
    <t>4417812022917444</t>
  </si>
  <si>
    <t>VAGNER MARTINS CARDOSO</t>
  </si>
  <si>
    <t>MAN:CF 144675</t>
  </si>
  <si>
    <t>MAN:CF 144680</t>
  </si>
  <si>
    <t>MAN:cf 144633</t>
  </si>
  <si>
    <t>MAN:cf 144694</t>
  </si>
  <si>
    <t>MAN:CF 144745</t>
  </si>
  <si>
    <t>1354, 1355, 1357, 1360</t>
  </si>
  <si>
    <t>MAN:cf 144635</t>
  </si>
  <si>
    <t>OCOL:CF144349</t>
  </si>
  <si>
    <t>MAN:CF 144605</t>
  </si>
  <si>
    <t>2214, 2215, 2216, 2217, 2218</t>
  </si>
  <si>
    <t>MAN:CF 144648</t>
  </si>
  <si>
    <t>2273, 2274</t>
  </si>
  <si>
    <t>MAN:CF 144704</t>
  </si>
  <si>
    <t>MAN:CF 144582</t>
  </si>
  <si>
    <t>SCL4B29</t>
  </si>
  <si>
    <t>MAN:CF 144609</t>
  </si>
  <si>
    <t>2221, 2222</t>
  </si>
  <si>
    <t>MAN:CF 144580</t>
  </si>
  <si>
    <t>MAN:CF 144596</t>
  </si>
  <si>
    <t>MAN:CF 144647</t>
  </si>
  <si>
    <t>MAN:CF 144688</t>
  </si>
  <si>
    <t>MAN:CF 144736</t>
  </si>
  <si>
    <t>1188, 1308, 1361, 1362, 1363, 1364, 1365, 1366, 1367, 1368, 1369, 1370, 1371, 1372, 1373, 1374, 1375, 1376, 1377, 1379, 1389, 1390, 1391, 1392, 1393, 1394, 1397, 1399, 1403</t>
  </si>
  <si>
    <t>MAN:CF 144732</t>
  </si>
  <si>
    <t>MAN:CF 144747</t>
  </si>
  <si>
    <t>1384, 1385, 1386, 1404</t>
  </si>
  <si>
    <t>MAN:CF 143644</t>
  </si>
  <si>
    <t>MAN:CF 143643</t>
  </si>
  <si>
    <t>MAN:CF 144715</t>
  </si>
  <si>
    <t>2319, 2320</t>
  </si>
  <si>
    <t>MAN:CF 144690</t>
  </si>
  <si>
    <t>MAN:CF 144685</t>
  </si>
  <si>
    <t>MAN:CF 144671</t>
  </si>
  <si>
    <t>2280, 2281</t>
  </si>
  <si>
    <t>MAN:CF 144619</t>
  </si>
  <si>
    <t>MAN:CF 144576</t>
  </si>
  <si>
    <t>MAN:CF 144536</t>
  </si>
  <si>
    <t>MAN:CF 144537</t>
  </si>
  <si>
    <t>2147, 2148, 2149</t>
  </si>
  <si>
    <t>MAN:CF 144522</t>
  </si>
  <si>
    <t>MAN:CF 144486</t>
  </si>
  <si>
    <t>MAN:CF 144451</t>
  </si>
  <si>
    <t>2093, 2094</t>
  </si>
  <si>
    <t>MAN:CF 144333</t>
  </si>
  <si>
    <t>MAN:CF 144439</t>
  </si>
  <si>
    <t>MAN:CF 144321</t>
  </si>
  <si>
    <t>MAN:CF 144256</t>
  </si>
  <si>
    <t>MAN:CF 144520</t>
  </si>
  <si>
    <t>MAN:CF 144219</t>
  </si>
  <si>
    <t>MAN:CF 144220</t>
  </si>
  <si>
    <t>1821, 1822</t>
  </si>
  <si>
    <t>MAN:CF 144049</t>
  </si>
  <si>
    <t>MAN:CF 144050</t>
  </si>
  <si>
    <t>1601, 1602</t>
  </si>
  <si>
    <t>MAN:CF 144774</t>
  </si>
  <si>
    <t>MAN:CF 144702</t>
  </si>
  <si>
    <t>MAN:cf 144735</t>
  </si>
  <si>
    <t>MAN:CF 144731</t>
  </si>
  <si>
    <t>2333, 2334, 2335, 2336, 2337</t>
  </si>
  <si>
    <t>MAN:CF 144741</t>
  </si>
  <si>
    <t>2341, 2342, 2343, 2344, 2345</t>
  </si>
  <si>
    <t>MAN:CF 144737</t>
  </si>
  <si>
    <t>MAN:CF 144772</t>
  </si>
  <si>
    <t>MAN:CF 144720</t>
  </si>
  <si>
    <t>MAN:CF 144767</t>
  </si>
  <si>
    <t>MAN:CF 144734</t>
  </si>
  <si>
    <t>MAN:CF 144765</t>
  </si>
  <si>
    <t>MAN:CF 144778</t>
  </si>
  <si>
    <t>MAN:CF 144733</t>
  </si>
  <si>
    <t>MAN:CF 144643</t>
  </si>
  <si>
    <t>4417812022994831</t>
  </si>
  <si>
    <t>WALLYSON JOSE MORAIS DE LIMA</t>
  </si>
  <si>
    <t>PFH9G04</t>
  </si>
  <si>
    <t>MAN:CF 144590</t>
  </si>
  <si>
    <t>MAN:CF 144751</t>
  </si>
  <si>
    <t>MAN:CF 144584</t>
  </si>
  <si>
    <t>MAN:CF 144649</t>
  </si>
  <si>
    <t>MAN:CF 144593</t>
  </si>
  <si>
    <t>4553, 4554</t>
  </si>
  <si>
    <t>MAN:CF 144662</t>
  </si>
  <si>
    <t>MAN:CF 144603</t>
  </si>
  <si>
    <t>4555, 4556, 4557, 4558</t>
  </si>
  <si>
    <t>MAN:CF 144668</t>
  </si>
  <si>
    <t>MAN:CF 144695</t>
  </si>
  <si>
    <t>MAN:CF 144757</t>
  </si>
  <si>
    <t>MAN:CF 144758</t>
  </si>
  <si>
    <t>2360, 2361</t>
  </si>
  <si>
    <t>MAN:CF 144600</t>
  </si>
  <si>
    <t>2210, 2211, 2212</t>
  </si>
  <si>
    <t>MAN:CF 144575</t>
  </si>
  <si>
    <t>2184, 2185, 2186, 2187, 2188</t>
  </si>
  <si>
    <t>MAN:CF 144714</t>
  </si>
  <si>
    <t>MAN:CF 144707</t>
  </si>
  <si>
    <t>MAN:CF 144783</t>
  </si>
  <si>
    <t>MAN:CF 144789</t>
  </si>
  <si>
    <t>1405, 1416</t>
  </si>
  <si>
    <t>MAN:CF 144787</t>
  </si>
  <si>
    <t>1388, 1427, 1428</t>
  </si>
  <si>
    <t>MAN:CF 144827</t>
  </si>
  <si>
    <t>EWM7C20</t>
  </si>
  <si>
    <t>1436, 1437, 1439, 1440, 1441, 1442, 1443, 1444, 1445, 1446, 1447, 1448, 1449, 1450, 1451, 1452, 2426</t>
  </si>
  <si>
    <t>MAN:CF 144830</t>
  </si>
  <si>
    <t>1190, 1194, 1453, 1454, 1455, 1456, 1457, 1458, 1459, 1460, 1461, 1462, 1463, 1464, 1465, 1466, 1467, 1468, 1469, 1470, 1471, 1472, 1473, 1474, 1475, 1476, 1477, 1478, 1479, 1480, 2396</t>
  </si>
  <si>
    <t>MAN:CF 144831</t>
  </si>
  <si>
    <t>MAN:CF 144832</t>
  </si>
  <si>
    <t>1481, 1482, 1483, 1484</t>
  </si>
  <si>
    <t>MAN:cf 144813</t>
  </si>
  <si>
    <t>MAN:cf 144814</t>
  </si>
  <si>
    <t>MAN:CF 144823</t>
  </si>
  <si>
    <t>1307, 1407, 1408, 1409, 1410, 1411, 1413, 1414, 1415, 1419, 1421, 1422, 1423, 1425, 1426, 1429, 1430, 1431, 1434, 1435, 1438, 2424</t>
  </si>
  <si>
    <t>MAN:CF 144853</t>
  </si>
  <si>
    <t>MAN:CF 144816</t>
  </si>
  <si>
    <t>MAN:CF 144860</t>
  </si>
  <si>
    <t>MAN:CF 144856</t>
  </si>
  <si>
    <t>MAN:CF 144793</t>
  </si>
  <si>
    <t>IZI4D05</t>
  </si>
  <si>
    <t>MAN:CF 142861 CG 259992</t>
  </si>
  <si>
    <t>4417812013913600</t>
  </si>
  <si>
    <t>OPL0A78</t>
  </si>
  <si>
    <t>MAN:CF 144581</t>
  </si>
  <si>
    <t>MAN:CF 144610</t>
  </si>
  <si>
    <t>MAN:CF 144653</t>
  </si>
  <si>
    <t>MAN:CF 144579</t>
  </si>
  <si>
    <t>MAN:CF 144674</t>
  </si>
  <si>
    <t>MAN:CF 144682</t>
  </si>
  <si>
    <t>MAN:CF 144693</t>
  </si>
  <si>
    <t>MAN:CF 144748</t>
  </si>
  <si>
    <t>4569, 4570, 4571</t>
  </si>
  <si>
    <t>MAN:CF 144819</t>
  </si>
  <si>
    <t>MAN:CF 144740</t>
  </si>
  <si>
    <t>MAN:CF 144828</t>
  </si>
  <si>
    <t>MAN:CF 144790</t>
  </si>
  <si>
    <t>MAN:CF 144825</t>
  </si>
  <si>
    <t>MAN:CF 144866</t>
  </si>
  <si>
    <t>1491, 1492, 1493, 1494</t>
  </si>
  <si>
    <t>MAN:CF 144794</t>
  </si>
  <si>
    <t>MAN:CF 144808</t>
  </si>
  <si>
    <t>MAN:CF 144837</t>
  </si>
  <si>
    <t>2435, 2436</t>
  </si>
  <si>
    <t>MAN:CF 144850</t>
  </si>
  <si>
    <t>2452, 2453</t>
  </si>
  <si>
    <t>MAN:CF 144786</t>
  </si>
  <si>
    <t>MAN:CF 144870</t>
  </si>
  <si>
    <t>MAN:CF 144867</t>
  </si>
  <si>
    <t>MAN:CF 144824</t>
  </si>
  <si>
    <t>4417812008678937</t>
  </si>
  <si>
    <t>ELCIO MEISEN</t>
  </si>
  <si>
    <t>RDY5F04</t>
  </si>
  <si>
    <t>MAN:CF 144872</t>
  </si>
  <si>
    <t>Pendências na Emissão</t>
  </si>
  <si>
    <t>MAN:CF 144873</t>
  </si>
  <si>
    <t>IQS9139</t>
  </si>
  <si>
    <t>MAN:CF 144874</t>
  </si>
  <si>
    <t>JCD2I36</t>
  </si>
  <si>
    <t>MAN:CF 144884</t>
  </si>
  <si>
    <t>OQP2H89</t>
  </si>
  <si>
    <t>MAN:CF 144788</t>
  </si>
  <si>
    <t>MAN:CF 144802</t>
  </si>
  <si>
    <t>MAN:CF 144803</t>
  </si>
  <si>
    <t>MAN:CF 144809</t>
  </si>
  <si>
    <t>00.634.601/1000-56</t>
  </si>
  <si>
    <t>04753663957</t>
  </si>
  <si>
    <t>47- 99911-0228</t>
  </si>
  <si>
    <t>elciomeisen@gmail.com;</t>
  </si>
  <si>
    <t>RUA Jordão Amâncio do Nascimento, 539 - JOINVILLE - SC</t>
  </si>
  <si>
    <t>89230761</t>
  </si>
  <si>
    <t>047.536.639-57</t>
  </si>
  <si>
    <t>12350226417</t>
  </si>
  <si>
    <t>(81) 99325-7496</t>
  </si>
  <si>
    <t>Wallysonmorais0@gmail.com;</t>
  </si>
  <si>
    <t>RUA Pintor Agenor de Albuquerque Césa, 438 - RECIFE - PE</t>
  </si>
  <si>
    <t>51230230</t>
  </si>
  <si>
    <t>123.502.264-17</t>
  </si>
  <si>
    <t>xml@transbaruc.com.br; luisfilipe@transbaruc.com.br;</t>
  </si>
  <si>
    <t>29583498882</t>
  </si>
  <si>
    <t>(11) 95706-0000 / (11) 96088-5543</t>
  </si>
  <si>
    <t>vagnermcardoso81@gmail.com;</t>
  </si>
  <si>
    <t>AVENIDA Abílio Pereira de Almeida, 505 - SÃO PAULO - SP</t>
  </si>
  <si>
    <t>SAO PAULO - SP</t>
  </si>
  <si>
    <t>05368030</t>
  </si>
  <si>
    <t>295.834.988-82</t>
  </si>
  <si>
    <t>32157220895</t>
  </si>
  <si>
    <t>EDIVALDO PEREIRA DOS SANTOS JUNIOR</t>
  </si>
  <si>
    <t>(11) 94152-1240</t>
  </si>
  <si>
    <t>junior.psantos@hotmail.com.br;</t>
  </si>
  <si>
    <t>321.572.208-95</t>
  </si>
  <si>
    <t>CON:3513</t>
  </si>
  <si>
    <t>CON:3515</t>
  </si>
  <si>
    <t>CON:3516</t>
  </si>
  <si>
    <t>CON:3517</t>
  </si>
  <si>
    <t>CON:3518</t>
  </si>
  <si>
    <t>CON:3520</t>
  </si>
  <si>
    <t>CON:3522</t>
  </si>
  <si>
    <t>CON:3521</t>
  </si>
  <si>
    <t>CON:3525</t>
  </si>
  <si>
    <t>CON:3527</t>
  </si>
  <si>
    <t>CON:3528</t>
  </si>
  <si>
    <t>CON:3531</t>
  </si>
  <si>
    <t>CON:3530</t>
  </si>
  <si>
    <t>CON:3532</t>
  </si>
  <si>
    <t>3532, 3533</t>
  </si>
  <si>
    <t>CON:3523</t>
  </si>
  <si>
    <t>CON:3535</t>
  </si>
  <si>
    <t>CON:3536</t>
  </si>
  <si>
    <t>CON:3537</t>
  </si>
  <si>
    <t>CON:2523</t>
  </si>
  <si>
    <t>2523, 2524</t>
  </si>
  <si>
    <t>CON:2499</t>
  </si>
  <si>
    <t>CON:2496</t>
  </si>
  <si>
    <t>CON:2479</t>
  </si>
  <si>
    <t>CON:2534</t>
  </si>
  <si>
    <t>2534, 2535</t>
  </si>
  <si>
    <t>CON:165</t>
  </si>
  <si>
    <t>CON:166</t>
  </si>
  <si>
    <t>CON:2485</t>
  </si>
  <si>
    <t>2485, 2486, 2487</t>
  </si>
  <si>
    <t>CON:2472</t>
  </si>
  <si>
    <t>2472, 2473, 2474, 2475, 2476</t>
  </si>
  <si>
    <t>CON:2461</t>
  </si>
  <si>
    <t>2461, 2462, 2463</t>
  </si>
  <si>
    <t>CON:2246</t>
  </si>
  <si>
    <t>CON:2219</t>
  </si>
  <si>
    <t>CON:2451</t>
  </si>
  <si>
    <t>CON:2440</t>
  </si>
  <si>
    <t>CON:2370</t>
  </si>
  <si>
    <t>2370, 2371</t>
  </si>
  <si>
    <t>CON:2347</t>
  </si>
  <si>
    <t>CON:2340</t>
  </si>
  <si>
    <t>CON:168</t>
  </si>
  <si>
    <t>FXS6H12</t>
  </si>
  <si>
    <t>CON:2314</t>
  </si>
  <si>
    <t>2314, 2315, 2316, 2317</t>
  </si>
  <si>
    <t>CON:2578</t>
  </si>
  <si>
    <t>CON:2581</t>
  </si>
  <si>
    <t>2581, 2582, 2583, 2584, 2585</t>
  </si>
  <si>
    <t>CON:2586</t>
  </si>
  <si>
    <t>CON:2589</t>
  </si>
  <si>
    <t>CON:2590</t>
  </si>
  <si>
    <t>CON:2595</t>
  </si>
  <si>
    <t>CON:2601</t>
  </si>
  <si>
    <t>CON:4591</t>
  </si>
  <si>
    <t>CON:170</t>
  </si>
  <si>
    <t>MAN:CD 144880</t>
  </si>
  <si>
    <t>MAN:CF 144882</t>
  </si>
  <si>
    <t>CON:172</t>
  </si>
  <si>
    <t>MAN:CF 144881</t>
  </si>
  <si>
    <t>CON:174</t>
  </si>
  <si>
    <t>MAN:CF 144891</t>
  </si>
  <si>
    <t>CON:2612</t>
  </si>
  <si>
    <t>2612, 2613</t>
  </si>
  <si>
    <t>MAN:CF 144883</t>
  </si>
  <si>
    <t>4582, 4583, 4584, 4585</t>
  </si>
  <si>
    <t>CON:176</t>
  </si>
  <si>
    <t>MAN:CF 144921</t>
  </si>
  <si>
    <t>MAN:CF 144926</t>
  </si>
  <si>
    <t>MAN:CF 144928</t>
  </si>
  <si>
    <t>MAN:CF 144930</t>
  </si>
  <si>
    <t>MAN:CF 141441</t>
  </si>
  <si>
    <t>CON:2321</t>
  </si>
  <si>
    <t>2321, 2322</t>
  </si>
  <si>
    <t>MAN:CF 144923</t>
  </si>
  <si>
    <t>SCZ8D11</t>
  </si>
  <si>
    <t>CON:2571</t>
  </si>
  <si>
    <t>MAN:CF 144811</t>
  </si>
  <si>
    <t>MAN:CF 144663</t>
  </si>
  <si>
    <t>MAN:CF 144655</t>
  </si>
  <si>
    <t>MAN:CF 144919</t>
  </si>
  <si>
    <t>MAN:CF 144885</t>
  </si>
  <si>
    <t>2488, 2489</t>
  </si>
  <si>
    <t>CON:2650</t>
  </si>
  <si>
    <t>CON:2661</t>
  </si>
  <si>
    <t>CON:2662</t>
  </si>
  <si>
    <t>MAN:CF 144855</t>
  </si>
  <si>
    <t>2459, 2460</t>
  </si>
  <si>
    <t>CON:2693</t>
  </si>
  <si>
    <t>CON:2732</t>
  </si>
  <si>
    <t>MAN:CF 144854</t>
  </si>
  <si>
    <t>2454, 2455, 2456, 2457</t>
  </si>
  <si>
    <t>CON:2733</t>
  </si>
  <si>
    <t>2733, 2734</t>
  </si>
  <si>
    <t>MAN:CF 144897</t>
  </si>
  <si>
    <t>MAN:CF 144916</t>
  </si>
  <si>
    <t>MAN:CF 144924</t>
  </si>
  <si>
    <t>CON:2727</t>
  </si>
  <si>
    <t>CON:2746</t>
  </si>
  <si>
    <t>2746, 2747</t>
  </si>
  <si>
    <t>CON:2749</t>
  </si>
  <si>
    <t>2749, 2750, 2751</t>
  </si>
  <si>
    <t>CON:2752</t>
  </si>
  <si>
    <t>EXV1613</t>
  </si>
  <si>
    <t>CON:2761</t>
  </si>
  <si>
    <t>2761, 2762</t>
  </si>
  <si>
    <t>CON:2778</t>
  </si>
  <si>
    <t>CON:2789</t>
  </si>
  <si>
    <t>CON:2792</t>
  </si>
  <si>
    <t>CON:2766</t>
  </si>
  <si>
    <t>CON:2688</t>
  </si>
  <si>
    <t>CON:177</t>
  </si>
  <si>
    <t>CON:2686</t>
  </si>
  <si>
    <t>2686, 2687</t>
  </si>
  <si>
    <t>CON:2862</t>
  </si>
  <si>
    <t>CON:2863</t>
  </si>
  <si>
    <t>CON:2868</t>
  </si>
  <si>
    <t>CON:2873</t>
  </si>
  <si>
    <t>2873, 2874</t>
  </si>
  <si>
    <t>CON:2875</t>
  </si>
  <si>
    <t>CON:2876</t>
  </si>
  <si>
    <t>CON:178</t>
  </si>
  <si>
    <t>CON:1575</t>
  </si>
  <si>
    <t>CON:179</t>
  </si>
  <si>
    <t>OCOL:CF144949</t>
  </si>
  <si>
    <t>OCOL:CF144950</t>
  </si>
  <si>
    <t>CON:183</t>
  </si>
  <si>
    <t>OCOL:CF144954</t>
  </si>
  <si>
    <t>CON:184</t>
  </si>
  <si>
    <t>OCOL:CF144967</t>
  </si>
  <si>
    <t>CON:2663</t>
  </si>
  <si>
    <t>OCOL:CF144955</t>
  </si>
  <si>
    <t>CON:2828</t>
  </si>
  <si>
    <t>2828, 2829, 2830, 2831</t>
  </si>
  <si>
    <t>OCOL:CF144956</t>
  </si>
  <si>
    <t>OCOL:CF144958</t>
  </si>
  <si>
    <t>CON:2782</t>
  </si>
  <si>
    <t>2782, 2783</t>
  </si>
  <si>
    <t>OCOL:CF144962</t>
  </si>
  <si>
    <t>CON:2864</t>
  </si>
  <si>
    <t>2864, 2865</t>
  </si>
  <si>
    <t>CON:2924</t>
  </si>
  <si>
    <t>2924, 2925</t>
  </si>
  <si>
    <t>CON:2927</t>
  </si>
  <si>
    <t>CON:2934</t>
  </si>
  <si>
    <t>CON:2935</t>
  </si>
  <si>
    <t>CON:2937</t>
  </si>
  <si>
    <t>FTX5J42</t>
  </si>
  <si>
    <t>OCOL:CF144963</t>
  </si>
  <si>
    <t>OCOL:CF144964</t>
  </si>
  <si>
    <t>CON:4601</t>
  </si>
  <si>
    <t>CON:4616</t>
  </si>
  <si>
    <t>CON:4618</t>
  </si>
  <si>
    <t>OCOL:CF144966</t>
  </si>
  <si>
    <t>OCOL:CF144953</t>
  </si>
  <si>
    <t>MAN:CF 144909</t>
  </si>
  <si>
    <t>MAN:CF 144995</t>
  </si>
  <si>
    <t>1387, 1525, 1526, 1530, 1569, 1570, 1571, 2579</t>
  </si>
  <si>
    <t>CON:2626</t>
  </si>
  <si>
    <t>2626, 2627, 2628</t>
  </si>
  <si>
    <t>CON:2323</t>
  </si>
  <si>
    <t>2323, 2324</t>
  </si>
  <si>
    <t>CON:2615</t>
  </si>
  <si>
    <t>MAN:CF 144987</t>
  </si>
  <si>
    <t>MAN:CF 145033</t>
  </si>
  <si>
    <t>MAN:CF 145039</t>
  </si>
  <si>
    <t>2620, 2621, 2622, 2623</t>
  </si>
  <si>
    <t>MAN:CF 144990</t>
  </si>
  <si>
    <t>QQQ9F50</t>
  </si>
  <si>
    <t>MAN:CF 144969</t>
  </si>
  <si>
    <t>SCZ8F11</t>
  </si>
  <si>
    <t>MAN:CF 144960</t>
  </si>
  <si>
    <t>SCP6D76</t>
  </si>
  <si>
    <t>MAN:CF 144959</t>
  </si>
  <si>
    <t>MAN:CF 145015</t>
  </si>
  <si>
    <t>MAN:CF 145047</t>
  </si>
  <si>
    <t>4417812013320871</t>
  </si>
  <si>
    <t>SEVERINO NARCISO DE ANDRADE</t>
  </si>
  <si>
    <t>DUM2F40</t>
  </si>
  <si>
    <t>MAN:CF 145046</t>
  </si>
  <si>
    <t>MAN:CF 144942</t>
  </si>
  <si>
    <t>MAN:CF 145042</t>
  </si>
  <si>
    <t>2632, 2633, 2634, 2635</t>
  </si>
  <si>
    <t>MAN:CF 145035</t>
  </si>
  <si>
    <t>MAN:CF 145020</t>
  </si>
  <si>
    <t>MAN:CF 145014</t>
  </si>
  <si>
    <t>MAN:CF 144975</t>
  </si>
  <si>
    <t>MAN:CF 144972</t>
  </si>
  <si>
    <t>MAN:CF 144980</t>
  </si>
  <si>
    <t>MAN:CF 144989</t>
  </si>
  <si>
    <t>MAN:CF 145036</t>
  </si>
  <si>
    <t>MAN:CF 144988</t>
  </si>
  <si>
    <t>CON:2640</t>
  </si>
  <si>
    <t>2640, 2641, 2642</t>
  </si>
  <si>
    <t>MAN:CF 144983</t>
  </si>
  <si>
    <t>MAN:CF 144977</t>
  </si>
  <si>
    <t>MAN:CF 144982</t>
  </si>
  <si>
    <t>MAN:CF  144978</t>
  </si>
  <si>
    <t>MAN:CF 145092 CG 261160</t>
  </si>
  <si>
    <t>MAN:cf 145026</t>
  </si>
  <si>
    <t>MAN:CF 145106</t>
  </si>
  <si>
    <t>SDA2J07</t>
  </si>
  <si>
    <t>MAN:CF 145109</t>
  </si>
  <si>
    <t>MAN:CF 145103</t>
  </si>
  <si>
    <t>OCOL:CF145122</t>
  </si>
  <si>
    <t>MAN:CF 145130</t>
  </si>
  <si>
    <t>MAN:CF 145132</t>
  </si>
  <si>
    <t>MAN:CF 145133</t>
  </si>
  <si>
    <t>MAN:CF 145135</t>
  </si>
  <si>
    <t>FQE1599</t>
  </si>
  <si>
    <t>MAN:CF 145128</t>
  </si>
  <si>
    <t>MAN:CF 145124</t>
  </si>
  <si>
    <t>4603, 4604</t>
  </si>
  <si>
    <t>MAN:CF 145150</t>
  </si>
  <si>
    <t>1412, 1417, 1418, 1424, 1500, 1501, 1504, 1507, 1508, 1509, 1510, 1516, 1536, 1539, 1623, 1637, 1653</t>
  </si>
  <si>
    <t>MAN:CF 145118</t>
  </si>
  <si>
    <t>2712, 2713, 2714, 2715, 2716, 2717</t>
  </si>
  <si>
    <t>MAN:CF 145075</t>
  </si>
  <si>
    <t>2645, 2646, 2647, 2648, 2649</t>
  </si>
  <si>
    <t>MAN:CF 145159</t>
  </si>
  <si>
    <t>MAN:145126</t>
  </si>
  <si>
    <t>MAN:CF145155</t>
  </si>
  <si>
    <t>MAN:CF 145196</t>
  </si>
  <si>
    <t>1498, 1502, 1506, 1520, 1537, 1622, 1630, 1633, 1666, 1667, 1668, 1669, 1670, 1671, 1672, 1673, 1674, 1676, 1677, 1678, 1679, 1683</t>
  </si>
  <si>
    <t>MAN:CF 145210</t>
  </si>
  <si>
    <t>MAN:CF 145212</t>
  </si>
  <si>
    <t>MAN:CF 144892</t>
  </si>
  <si>
    <t>RYC1A65</t>
  </si>
  <si>
    <t>MAN:CF 144913</t>
  </si>
  <si>
    <t>MAN:CF 144933</t>
  </si>
  <si>
    <t>MAN:CF 144934</t>
  </si>
  <si>
    <t>MAN:CF 144929</t>
  </si>
  <si>
    <t>SFR1A52</t>
  </si>
  <si>
    <t>MAN:CF 144944</t>
  </si>
  <si>
    <t>MAN:CF 144947</t>
  </si>
  <si>
    <t>MAN:CF 144952</t>
  </si>
  <si>
    <t>MAN:CF 144968</t>
  </si>
  <si>
    <t>MAN:CF 144998</t>
  </si>
  <si>
    <t>1503, 1511, 1512, 1513, 1523, 1527, 1529, 1538, 1566, 1567, 1568, 2580</t>
  </si>
  <si>
    <t>MAN:CF 145003</t>
  </si>
  <si>
    <t>CZZ5812</t>
  </si>
  <si>
    <t>MAN:CF 145005</t>
  </si>
  <si>
    <t>MAN:CF 145006</t>
  </si>
  <si>
    <t>MAN:CF 145009</t>
  </si>
  <si>
    <t>MAN:CF 145010</t>
  </si>
  <si>
    <t>MAN:CF 145040</t>
  </si>
  <si>
    <t>MAN:CF 145045</t>
  </si>
  <si>
    <t>1579, 1580</t>
  </si>
  <si>
    <t>MAN:CF 144446</t>
  </si>
  <si>
    <t>2086, 2087, 2088, 2089, 2090</t>
  </si>
  <si>
    <t>MAN:CF 145049</t>
  </si>
  <si>
    <t>1581, 1582</t>
  </si>
  <si>
    <t>MAN:CF 145053</t>
  </si>
  <si>
    <t>MAN:CF 145054</t>
  </si>
  <si>
    <t>MAN:CF 145055</t>
  </si>
  <si>
    <t>MAN:CF 144841</t>
  </si>
  <si>
    <t>MAN:CF 145057</t>
  </si>
  <si>
    <t>MAN:CF 144895</t>
  </si>
  <si>
    <t>MAN:CF 144678</t>
  </si>
  <si>
    <t>MAN:CF 141429</t>
  </si>
  <si>
    <t>MAN:CF 141436</t>
  </si>
  <si>
    <t>MAN:CF 145060</t>
  </si>
  <si>
    <t>MAN:CF 145061</t>
  </si>
  <si>
    <t>1590, 1591, 1592, 1593</t>
  </si>
  <si>
    <t>CON:2820</t>
  </si>
  <si>
    <t>2820, 2821, 2822, 2823</t>
  </si>
  <si>
    <t>MAN:CF 145063</t>
  </si>
  <si>
    <t>CZZ0065</t>
  </si>
  <si>
    <t>MAN:CF 145065</t>
  </si>
  <si>
    <t>CZZ0028</t>
  </si>
  <si>
    <t>MAN:CF 145066</t>
  </si>
  <si>
    <t>MAN:CF 145064</t>
  </si>
  <si>
    <t>MAN:CF 145068</t>
  </si>
  <si>
    <t>CZZ0056</t>
  </si>
  <si>
    <t>MAN:CF 145072</t>
  </si>
  <si>
    <t>CKU5H66</t>
  </si>
  <si>
    <t>MAN:CF 145076</t>
  </si>
  <si>
    <t>DON7928</t>
  </si>
  <si>
    <t>MAN:CF  145077</t>
  </si>
  <si>
    <t>MAN:CF 145080</t>
  </si>
  <si>
    <t>FDB5132</t>
  </si>
  <si>
    <t>MAN:CF 145085</t>
  </si>
  <si>
    <t>MAN:CF 145086</t>
  </si>
  <si>
    <t>MAN:CF 145088</t>
  </si>
  <si>
    <t>MAN:CF 145091</t>
  </si>
  <si>
    <t>MAN:CF 145095</t>
  </si>
  <si>
    <t>MAN:CF 145096</t>
  </si>
  <si>
    <t>FTX9698</t>
  </si>
  <si>
    <t>MAN:CF 145098</t>
  </si>
  <si>
    <t>MAN:CF 145099</t>
  </si>
  <si>
    <t>MAN:CF 145100</t>
  </si>
  <si>
    <t>MAN:CF 145101</t>
  </si>
  <si>
    <t>MAN:CF 145094</t>
  </si>
  <si>
    <t>MAN:CF 145004</t>
  </si>
  <si>
    <t>MAN:CF 144971</t>
  </si>
  <si>
    <t>REF0G30</t>
  </si>
  <si>
    <t>MAN:CF 145043</t>
  </si>
  <si>
    <t>GJY3H74</t>
  </si>
  <si>
    <t>MAN:CF 144984</t>
  </si>
  <si>
    <t>FDB0D58</t>
  </si>
  <si>
    <t>MAN:CF 144918</t>
  </si>
  <si>
    <t>HJZ0C95</t>
  </si>
  <si>
    <t>MAN:CF 144835</t>
  </si>
  <si>
    <t>IST9825</t>
  </si>
  <si>
    <t>MAN:CF 144805</t>
  </si>
  <si>
    <t>MAN:CF 144526</t>
  </si>
  <si>
    <t>IWW0B97</t>
  </si>
  <si>
    <t>2135, 2136</t>
  </si>
  <si>
    <t>MAN:CF 144533</t>
  </si>
  <si>
    <t>RDS8B51</t>
  </si>
  <si>
    <t>MAN:CF 144373</t>
  </si>
  <si>
    <t>SSI6G15</t>
  </si>
  <si>
    <t>MAN:CF 144435</t>
  </si>
  <si>
    <t>REM8A34</t>
  </si>
  <si>
    <t>MAN:CF 144452</t>
  </si>
  <si>
    <t>MAN:CF 144313</t>
  </si>
  <si>
    <t>HJF7C38</t>
  </si>
  <si>
    <t>MAN:CF 144911</t>
  </si>
  <si>
    <t>MAN:CF 144826</t>
  </si>
  <si>
    <t>MAN:CF 144683</t>
  </si>
  <si>
    <t>MAN:CF 145255</t>
  </si>
  <si>
    <t>2842, 2843, 2844, 2845, 2846</t>
  </si>
  <si>
    <t>MAN:CF 145244</t>
  </si>
  <si>
    <t>2832, 2833, 2834, 2835</t>
  </si>
  <si>
    <t>MAN:CF 145207</t>
  </si>
  <si>
    <t>MAN:CF 145246</t>
  </si>
  <si>
    <t>MAN:CF 145228</t>
  </si>
  <si>
    <t>MAN:CF 145142</t>
  </si>
  <si>
    <t>MAN:CF 145145</t>
  </si>
  <si>
    <t>MAN:CF 145144</t>
  </si>
  <si>
    <t>MAN:CF 145079</t>
  </si>
  <si>
    <t>MAN:CF 145148</t>
  </si>
  <si>
    <t>MAN:CF 145149</t>
  </si>
  <si>
    <t>MAN:CF 145232</t>
  </si>
  <si>
    <t>MAN:CF 144068</t>
  </si>
  <si>
    <t>MAN:CF 145151</t>
  </si>
  <si>
    <t>MAN:CF 145152</t>
  </si>
  <si>
    <t>MAN:CF 145153</t>
  </si>
  <si>
    <t>MAN:CF 145158</t>
  </si>
  <si>
    <t>MAN:CF 145243</t>
  </si>
  <si>
    <t>MAN:CF 145162</t>
  </si>
  <si>
    <t>MAN:CF 145163</t>
  </si>
  <si>
    <t>MAN:CF 145164</t>
  </si>
  <si>
    <t>MAN:CF 145166</t>
  </si>
  <si>
    <t>MAN:CF 145154</t>
  </si>
  <si>
    <t>4607, 4608</t>
  </si>
  <si>
    <t>MAN:CF 145184</t>
  </si>
  <si>
    <t>NFIS:CF 145189</t>
  </si>
  <si>
    <t>MAN:CF 145191</t>
  </si>
  <si>
    <t>MAN:CF 145192</t>
  </si>
  <si>
    <t>MAN:CF 145193</t>
  </si>
  <si>
    <t>MAN:CF 145195</t>
  </si>
  <si>
    <t>MAN:CF 145190</t>
  </si>
  <si>
    <t>MAN:CF 145198</t>
  </si>
  <si>
    <t>MAN:CF 145200</t>
  </si>
  <si>
    <t>MAN:CF 145201</t>
  </si>
  <si>
    <t>MAN:CF 145203</t>
  </si>
  <si>
    <t>MAN:CF 145204</t>
  </si>
  <si>
    <t>MAN:CF 145205</t>
  </si>
  <si>
    <t>MAN:CF 145206</t>
  </si>
  <si>
    <t>MAN:CF 145194</t>
  </si>
  <si>
    <t/>
  </si>
  <si>
    <t>MAN:CF 145257</t>
  </si>
  <si>
    <t>MAN:CF 145215</t>
  </si>
  <si>
    <t>1433, 1518, 1639, 1640, 1642, 1643, 1682, 1689, 1690</t>
  </si>
  <si>
    <t>MAN:CF 145231</t>
  </si>
  <si>
    <t>IMM3A83</t>
  </si>
  <si>
    <t>MAN:CF 145235</t>
  </si>
  <si>
    <t>MAN:CF 145238</t>
  </si>
  <si>
    <t>MAN:CF 145230</t>
  </si>
  <si>
    <t>MAN:CF 145209</t>
  </si>
  <si>
    <t>MAN:CF 145258</t>
  </si>
  <si>
    <t>RXT3D11</t>
  </si>
  <si>
    <t>MAN:CF 145211</t>
  </si>
  <si>
    <t>MAN:CF 145213</t>
  </si>
  <si>
    <t>MAN:CF 145214</t>
  </si>
  <si>
    <t>MAN:CF 145172</t>
  </si>
  <si>
    <t>2759, 2760</t>
  </si>
  <si>
    <t>MAN:CF 145156</t>
  </si>
  <si>
    <t>MAN:CF 145197</t>
  </si>
  <si>
    <t>2779, 2780</t>
  </si>
  <si>
    <t>MAN:CF 145223</t>
  </si>
  <si>
    <t>2794, 2795</t>
  </si>
  <si>
    <t>MAN:CF 145264</t>
  </si>
  <si>
    <t>MAN:CF 145267</t>
  </si>
  <si>
    <t>MAN:CF 145268</t>
  </si>
  <si>
    <t>MAN:CF 145083</t>
  </si>
  <si>
    <t>GHY2H79</t>
  </si>
  <si>
    <t>MAN:CF 145260</t>
  </si>
  <si>
    <t>MAN:CF 145224</t>
  </si>
  <si>
    <t>MAN:CF 145273</t>
  </si>
  <si>
    <t>MAN:CF 145270</t>
  </si>
  <si>
    <t>MAN:CF 145271</t>
  </si>
  <si>
    <t>MAN:CF 145277</t>
  </si>
  <si>
    <t>MAN:CF 145278</t>
  </si>
  <si>
    <t>MAN:CF 145289</t>
  </si>
  <si>
    <t>MAN:CF 145292</t>
  </si>
  <si>
    <t>MAN:CF 145259</t>
  </si>
  <si>
    <t>ETL4068</t>
  </si>
  <si>
    <t>MAN:CF 145265</t>
  </si>
  <si>
    <t>MAN:CF 145266</t>
  </si>
  <si>
    <t>MAN:CF 145316</t>
  </si>
  <si>
    <t>MAN:CF 145105</t>
  </si>
  <si>
    <t>2676, 2677, 2678, 2679</t>
  </si>
  <si>
    <t>MAN:CF 145104</t>
  </si>
  <si>
    <t>2671, 2672, 2673, 2674, 2675</t>
  </si>
  <si>
    <t>MAN:CF 145169</t>
  </si>
  <si>
    <t>2753, 2754</t>
  </si>
  <si>
    <t>MAN:CF 145170</t>
  </si>
  <si>
    <t>2755, 2756</t>
  </si>
  <si>
    <t>MAN:CF 145173</t>
  </si>
  <si>
    <t>2763, 2764, 2765</t>
  </si>
  <si>
    <t>MAN:CF 145272</t>
  </si>
  <si>
    <t>2857, 2858, 2859, 2860, 2861</t>
  </si>
  <si>
    <t>MAN:CF 145306</t>
  </si>
  <si>
    <t>MAN:CF 145285</t>
  </si>
  <si>
    <t>MAN:CF 145320</t>
  </si>
  <si>
    <t>1730, 1731, 1732</t>
  </si>
  <si>
    <t>MAN:CF 145324</t>
  </si>
  <si>
    <t>MAN:CF 145327</t>
  </si>
  <si>
    <t>MAN:CF 145299</t>
  </si>
  <si>
    <t>MAN:CF 145290</t>
  </si>
  <si>
    <t>TMB9I11</t>
  </si>
  <si>
    <t>MAN:CF 145287</t>
  </si>
  <si>
    <t>MAN:CF 145328</t>
  </si>
  <si>
    <t>MAN:CF 145325</t>
  </si>
  <si>
    <t>PPR2G13</t>
  </si>
  <si>
    <t>MAN:CF 145335</t>
  </si>
  <si>
    <t>MAN:CF 145119</t>
  </si>
  <si>
    <t>2709, 2710, 2711</t>
  </si>
  <si>
    <t>MAN:CF 145225</t>
  </si>
  <si>
    <t>2797, 2798, 2799, 2800</t>
  </si>
  <si>
    <t>MAN:CF 145341</t>
  </si>
  <si>
    <t>MAN:CF 145342</t>
  </si>
  <si>
    <t>MAN:CF 145343</t>
  </si>
  <si>
    <t>MAN:CF 145345</t>
  </si>
  <si>
    <t>MAN:CF 145336</t>
  </si>
  <si>
    <t>MAN:CF 145351</t>
  </si>
  <si>
    <t>MAN:CF 145355</t>
  </si>
  <si>
    <t>MAN:CF 145358</t>
  </si>
  <si>
    <t>MAN:CF 145338</t>
  </si>
  <si>
    <t>60009714</t>
  </si>
  <si>
    <t>(11) 97694-6559</t>
  </si>
  <si>
    <t>osnildomessias@hotmail.com;</t>
  </si>
  <si>
    <t>02161030</t>
  </si>
  <si>
    <t>60.009.714/0001-92</t>
  </si>
  <si>
    <t>CON:3540</t>
  </si>
  <si>
    <t>CON:3542</t>
  </si>
  <si>
    <t>CON:3544</t>
  </si>
  <si>
    <t>CON:3546</t>
  </si>
  <si>
    <t>3546, 3547</t>
  </si>
  <si>
    <t>CON:1687</t>
  </si>
  <si>
    <t>CON:3548</t>
  </si>
  <si>
    <t>3548, 3549</t>
  </si>
  <si>
    <t>CON:3550</t>
  </si>
  <si>
    <t>CON:3551</t>
  </si>
  <si>
    <t>CON:3552</t>
  </si>
  <si>
    <t>CON:3553</t>
  </si>
  <si>
    <t>3553, 3554</t>
  </si>
  <si>
    <t>CON:3555</t>
  </si>
  <si>
    <t>CON:3556</t>
  </si>
  <si>
    <t>CON:3557</t>
  </si>
  <si>
    <t>CON:3559</t>
  </si>
  <si>
    <t>CON:3560</t>
  </si>
  <si>
    <t>CON:3562</t>
  </si>
  <si>
    <t>CON:3563</t>
  </si>
  <si>
    <t>CON:191</t>
  </si>
  <si>
    <t>CON:2998</t>
  </si>
  <si>
    <t>CON:3001</t>
  </si>
  <si>
    <t>CON:3014</t>
  </si>
  <si>
    <t>CON:3025</t>
  </si>
  <si>
    <t>CON:1844</t>
  </si>
  <si>
    <t>1844, 1845</t>
  </si>
  <si>
    <t>CON:1792</t>
  </si>
  <si>
    <t>1792, 1856, 1857</t>
  </si>
  <si>
    <t>CON:3083</t>
  </si>
  <si>
    <t>3083, 3084, 3085, 3086, 3087</t>
  </si>
  <si>
    <t>CON:3071</t>
  </si>
  <si>
    <t>3071, 3072, 3073, 3074</t>
  </si>
  <si>
    <t>CON:3190</t>
  </si>
  <si>
    <t>CON:1354</t>
  </si>
  <si>
    <t>EZL8045</t>
  </si>
  <si>
    <t>CON:1740</t>
  </si>
  <si>
    <t>1740, 1741</t>
  </si>
  <si>
    <t>CON:1998</t>
  </si>
  <si>
    <t>CON:2116</t>
  </si>
  <si>
    <t>CON:197</t>
  </si>
  <si>
    <t>197, 198</t>
  </si>
  <si>
    <t>CON:3229</t>
  </si>
  <si>
    <t>3229, 3230, 3231, 3232, 3233</t>
  </si>
  <si>
    <t>CON:3228</t>
  </si>
  <si>
    <t>CON:3075</t>
  </si>
  <si>
    <t>CON:3090</t>
  </si>
  <si>
    <t>3090, 3091, 3092</t>
  </si>
  <si>
    <t>CON:3133</t>
  </si>
  <si>
    <t>CON:3177</t>
  </si>
  <si>
    <t>CON:3193</t>
  </si>
  <si>
    <t>CON:3199</t>
  </si>
  <si>
    <t>CON:3207</t>
  </si>
  <si>
    <t>CON:3217</t>
  </si>
  <si>
    <t>CON:3250</t>
  </si>
  <si>
    <t>CON:3259</t>
  </si>
  <si>
    <t>CON:3264</t>
  </si>
  <si>
    <t>CON:3287</t>
  </si>
  <si>
    <t>3287, 3288</t>
  </si>
  <si>
    <t>CON:199</t>
  </si>
  <si>
    <t>CON:3275</t>
  </si>
  <si>
    <t>CON:3348</t>
  </si>
  <si>
    <t>CON:3350</t>
  </si>
  <si>
    <t>CON:3356</t>
  </si>
  <si>
    <t>CON:3369</t>
  </si>
  <si>
    <t>3369, 3370</t>
  </si>
  <si>
    <t>CON:4649</t>
  </si>
  <si>
    <t>CON:4651</t>
  </si>
  <si>
    <t>CON:4666</t>
  </si>
  <si>
    <t>OCOL:CF143746</t>
  </si>
  <si>
    <t>1243, 1244</t>
  </si>
  <si>
    <t>OCOL:CF143754</t>
  </si>
  <si>
    <t>MAN:CF 145395</t>
  </si>
  <si>
    <t>OCOL:CF143788</t>
  </si>
  <si>
    <t>OCOL:CF143797</t>
  </si>
  <si>
    <t>OCOL:CF143839</t>
  </si>
  <si>
    <t>OCOL:CF143855</t>
  </si>
  <si>
    <t>1370, 1371, 1372</t>
  </si>
  <si>
    <t>OCOL:CF143886</t>
  </si>
  <si>
    <t>OCOL:CF143918</t>
  </si>
  <si>
    <t>OCOL:CF143940</t>
  </si>
  <si>
    <t>1467, 1468</t>
  </si>
  <si>
    <t>OCOL:CF143984</t>
  </si>
  <si>
    <t>1501, 1502</t>
  </si>
  <si>
    <t>MAN:CF 145401</t>
  </si>
  <si>
    <t>PPA4G37</t>
  </si>
  <si>
    <t>OCOL:CF143986</t>
  </si>
  <si>
    <t>OCOL:CF144022</t>
  </si>
  <si>
    <t>1559, 1560, 1561</t>
  </si>
  <si>
    <t>OCOL:CF144059</t>
  </si>
  <si>
    <t>OCOL:CF144070</t>
  </si>
  <si>
    <t>1610, 2123</t>
  </si>
  <si>
    <t>OCOL:CF144246</t>
  </si>
  <si>
    <t>1843, 1844</t>
  </si>
  <si>
    <t xml:space="preserve">OCOL:CF144248	</t>
  </si>
  <si>
    <t xml:space="preserve">144248	</t>
  </si>
  <si>
    <t>OCOL:CF144311</t>
  </si>
  <si>
    <t>1921, 1922</t>
  </si>
  <si>
    <t>MAN:CF 145417</t>
  </si>
  <si>
    <t>OCOL:CF144318</t>
  </si>
  <si>
    <t>OCOL:CF144365</t>
  </si>
  <si>
    <t>OCOL:CF144408</t>
  </si>
  <si>
    <t>2044, 2045</t>
  </si>
  <si>
    <t>MAN:CF 145418</t>
  </si>
  <si>
    <t>OCOL:CF144434</t>
  </si>
  <si>
    <t>OCOL:CF144436</t>
  </si>
  <si>
    <t>2062, 2063</t>
  </si>
  <si>
    <t>OCOL:CF144447</t>
  </si>
  <si>
    <t>OCOL:CF144468</t>
  </si>
  <si>
    <t>OCOL:CF144487</t>
  </si>
  <si>
    <t>2105, 2106</t>
  </si>
  <si>
    <t>OCOL:CF144490</t>
  </si>
  <si>
    <t>OCOL:CF144529</t>
  </si>
  <si>
    <t>MAN:cf 145391</t>
  </si>
  <si>
    <t>MAN:CF 145409</t>
  </si>
  <si>
    <t>MAN:CF 145458</t>
  </si>
  <si>
    <t>MAN:CF 145461</t>
  </si>
  <si>
    <t>MAN:CF 145364</t>
  </si>
  <si>
    <t>MAN:CF 145466</t>
  </si>
  <si>
    <t>MAN:CF 145410</t>
  </si>
  <si>
    <t>MAN:CF 145411</t>
  </si>
  <si>
    <t>MAN:CF 145459</t>
  </si>
  <si>
    <t>MAN:CF 145471</t>
  </si>
  <si>
    <t>MAN:CF 145473</t>
  </si>
  <si>
    <t>MAN:CF 145477</t>
  </si>
  <si>
    <t>MAN:CF 145480</t>
  </si>
  <si>
    <t>MAN:CF 145481</t>
  </si>
  <si>
    <t>MAN:CF 145482</t>
  </si>
  <si>
    <t>MAN:CF 145484</t>
  </si>
  <si>
    <t>MAN:CF 145486</t>
  </si>
  <si>
    <t>MAN:CF 145483</t>
  </si>
  <si>
    <t>FPT3B85</t>
  </si>
  <si>
    <t>1515, 1624, 1625, 1632, 1645, 1722, 1723, 1724, 1725, 1738, 1808, 1809, 1810, 1812, 1813</t>
  </si>
  <si>
    <t>MAN:CF 145489</t>
  </si>
  <si>
    <t>MAN:CF 145490</t>
  </si>
  <si>
    <t>MAN:CF 145491</t>
  </si>
  <si>
    <t>1522, 1528, 1531, 1532, 1534, 1617, 1647, 1719, 1741, 1816, 1818</t>
  </si>
  <si>
    <t>MAN:CF 143911</t>
  </si>
  <si>
    <t>1428, 1429</t>
  </si>
  <si>
    <t>MAN:CF 143922</t>
  </si>
  <si>
    <t>1442, 1443</t>
  </si>
  <si>
    <t>MAN:CF 143915</t>
  </si>
  <si>
    <t>1435, 1436, 1437</t>
  </si>
  <si>
    <t>MAN:CF 143916</t>
  </si>
  <si>
    <t>1432, 1433, 1434</t>
  </si>
  <si>
    <t>MAN:CF 144255</t>
  </si>
  <si>
    <t>1856, 1857, 1858, 1859, 1860</t>
  </si>
  <si>
    <t>MAN:CF 144441</t>
  </si>
  <si>
    <t>2076, 2077, 2078</t>
  </si>
  <si>
    <t>MAN:CF 144444</t>
  </si>
  <si>
    <t>2081, 2082, 2083</t>
  </si>
  <si>
    <t>MAN:CF 144616</t>
  </si>
  <si>
    <t>2232, 2233, 2234</t>
  </si>
  <si>
    <t>MAN:CF 144617</t>
  </si>
  <si>
    <t>2235, 2236, 2237</t>
  </si>
  <si>
    <t>MAN:CF 144621</t>
  </si>
  <si>
    <t>2239, 2240, 2241, 2242</t>
  </si>
  <si>
    <t>MAN:CF 144797</t>
  </si>
  <si>
    <t>2397, 2398, 2399, 2400</t>
  </si>
  <si>
    <t>MAN:CF 144799</t>
  </si>
  <si>
    <t>2402, 2403</t>
  </si>
  <si>
    <t>MAN:CF 144894</t>
  </si>
  <si>
    <t>2500, 2501, 2502</t>
  </si>
  <si>
    <t>MAN:CF 145019</t>
  </si>
  <si>
    <t>2603, 2604, 2605, 2606</t>
  </si>
  <si>
    <t>MAN:CF 145494</t>
  </si>
  <si>
    <t>MAN:CF 145496</t>
  </si>
  <si>
    <t>MAN:CF 145436</t>
  </si>
  <si>
    <t>MAN:CF 145942</t>
  </si>
  <si>
    <t>4417812022927443</t>
  </si>
  <si>
    <t>EVE7H74</t>
  </si>
  <si>
    <t>MAN:CF 145503</t>
  </si>
  <si>
    <t>1700, 1846</t>
  </si>
  <si>
    <t>MAN:CF 145506</t>
  </si>
  <si>
    <t>1620, 1646, 1739, 1748, 1756, 1780, 1796, 1802, 1822, 1823, 1824, 1825, 1826, 1827, 1848, 1849, 69</t>
  </si>
  <si>
    <t>MAN:CF 145352</t>
  </si>
  <si>
    <t>MAN:CF 144620</t>
  </si>
  <si>
    <t>MAN:CF 144645</t>
  </si>
  <si>
    <t>MAN:CF 144753</t>
  </si>
  <si>
    <t>MAN:CF 144914</t>
  </si>
  <si>
    <t>2536, 2537</t>
  </si>
  <si>
    <t>MAN:CF 144974</t>
  </si>
  <si>
    <t>MAN:CF 145021</t>
  </si>
  <si>
    <t>MAN:CF 145374</t>
  </si>
  <si>
    <t>4417812024490895</t>
  </si>
  <si>
    <t>WILLIAN ALVES MOREIRA</t>
  </si>
  <si>
    <t>MEB3H92</t>
  </si>
  <si>
    <t>MAN:CF 144879</t>
  </si>
  <si>
    <t>2480, 2481</t>
  </si>
  <si>
    <t>MAN:CF 144931</t>
  </si>
  <si>
    <t>2545, 2546</t>
  </si>
  <si>
    <t>MAN:CF 142861</t>
  </si>
  <si>
    <t>MAN:CF 144979</t>
  </si>
  <si>
    <t>2568, 2569</t>
  </si>
  <si>
    <t>MAN:CF 145504</t>
  </si>
  <si>
    <t>MAN:CF 145017</t>
  </si>
  <si>
    <t>MAN:CF 144927</t>
  </si>
  <si>
    <t>2542, 2543</t>
  </si>
  <si>
    <t>MAN:CF 145139 CG 264945</t>
  </si>
  <si>
    <t>MBE0A04</t>
  </si>
  <si>
    <t>MAN:CF 145507</t>
  </si>
  <si>
    <t>MAN:CF 144970</t>
  </si>
  <si>
    <t>MAN:CF 145354 CG 265400</t>
  </si>
  <si>
    <t>4622, 4623, 4624, 4625, 4626, 4627, 4628</t>
  </si>
  <si>
    <t>MAN:CF 144973</t>
  </si>
  <si>
    <t>MAN:CF 144986</t>
  </si>
  <si>
    <t>2573, 2574</t>
  </si>
  <si>
    <t>MAN:CF 145012</t>
  </si>
  <si>
    <t>MAN:CF 145041</t>
  </si>
  <si>
    <t>MAN:CF 144840</t>
  </si>
  <si>
    <t>MAN:CF 145495</t>
  </si>
  <si>
    <t>MAN:CF 145442</t>
  </si>
  <si>
    <t>MAN:CF 145475</t>
  </si>
  <si>
    <t>CYI5944</t>
  </si>
  <si>
    <t>MAN:CF 145443</t>
  </si>
  <si>
    <t>MAN:CF 145276</t>
  </si>
  <si>
    <t>MAN:CF 145444</t>
  </si>
  <si>
    <t>2735, 2736</t>
  </si>
  <si>
    <t>MAN:CF 145441</t>
  </si>
  <si>
    <t>MAN:CF 145437</t>
  </si>
  <si>
    <t>MAN:CF 145438</t>
  </si>
  <si>
    <t>2468, 2469</t>
  </si>
  <si>
    <t>MAN:CF 145439</t>
  </si>
  <si>
    <t>2548, 2549</t>
  </si>
  <si>
    <t>MAN:CF 145136 CG 264935</t>
  </si>
  <si>
    <t>MAN:CF 145440</t>
  </si>
  <si>
    <t>MAN:CF 145254 CG 265129</t>
  </si>
  <si>
    <t>MAN:CF 145062</t>
  </si>
  <si>
    <t>2643, 2644</t>
  </si>
  <si>
    <t>MAN:CF 145125</t>
  </si>
  <si>
    <t>2725, 2726</t>
  </si>
  <si>
    <t>MAN:CF 145252</t>
  </si>
  <si>
    <t>2839, 2840</t>
  </si>
  <si>
    <t>MAN:CF 145446</t>
  </si>
  <si>
    <t>MAN:CF 145405 CG 265546</t>
  </si>
  <si>
    <t>MAN:CF 145179</t>
  </si>
  <si>
    <t>MAN:CF 145180</t>
  </si>
  <si>
    <t>2773, 2774</t>
  </si>
  <si>
    <t>MAN:CF 145447</t>
  </si>
  <si>
    <t>MAN:CF 145445</t>
  </si>
  <si>
    <t>2771, 2772</t>
  </si>
  <si>
    <t>MAN:CF 145220</t>
  </si>
  <si>
    <t>MAN:CF 145261</t>
  </si>
  <si>
    <t>2852, 2853</t>
  </si>
  <si>
    <t>MAN:CF 145234</t>
  </si>
  <si>
    <t>2807, 2808</t>
  </si>
  <si>
    <t>MAN:CF 145298</t>
  </si>
  <si>
    <t>MAN:CF 145330</t>
  </si>
  <si>
    <t>MAN:CF 265762</t>
  </si>
  <si>
    <t>3080, 3081, 3082</t>
  </si>
  <si>
    <t>MAN:CF 145448</t>
  </si>
  <si>
    <t>MAN:CF 145297</t>
  </si>
  <si>
    <t>MAN:CF 145515</t>
  </si>
  <si>
    <t>3093, 3094, 3095, 3096</t>
  </si>
  <si>
    <t xml:space="preserve">MAN:CF 145340	</t>
  </si>
  <si>
    <t xml:space="preserve">145340	</t>
  </si>
  <si>
    <t>OCOL:CF 145398</t>
  </si>
  <si>
    <t>OCOL:CF 145399</t>
  </si>
  <si>
    <t>MAN:CF 145402 CG 265543</t>
  </si>
  <si>
    <t>MAN:CF 145321</t>
  </si>
  <si>
    <t>MAN:CF 145497 CG 265702</t>
  </si>
  <si>
    <t>MAN:CF 145498 CG 265703</t>
  </si>
  <si>
    <t>MAN:CF 145500 CG 265705</t>
  </si>
  <si>
    <t>CZB4925</t>
  </si>
  <si>
    <t>MAN:CF 145524</t>
  </si>
  <si>
    <t>MAN:CF 145421</t>
  </si>
  <si>
    <t>SXP5F86</t>
  </si>
  <si>
    <t>MAN:CF 145525</t>
  </si>
  <si>
    <t>MAN:CF 145523</t>
  </si>
  <si>
    <t>PRJ5388</t>
  </si>
  <si>
    <t>3161, 3162</t>
  </si>
  <si>
    <t>MAN:CF 145549</t>
  </si>
  <si>
    <t>MAN:CF 145425</t>
  </si>
  <si>
    <t>MAN:CF 145424</t>
  </si>
  <si>
    <t>MAN:CF 145284</t>
  </si>
  <si>
    <t>MAN:CF 145381</t>
  </si>
  <si>
    <t>2986, 2987, 2988, 2989, 2990</t>
  </si>
  <si>
    <t>MAN:CF 145380</t>
  </si>
  <si>
    <t>2978, 2979, 2980, 2981, 2982, 2983, 2984, 2985</t>
  </si>
  <si>
    <t>MAN:CF 145550</t>
  </si>
  <si>
    <t>MAN:CF 145528</t>
  </si>
  <si>
    <t>MAN:CF 145218</t>
  </si>
  <si>
    <t>MAN:CF 145329</t>
  </si>
  <si>
    <t>MAN:CF 145516</t>
  </si>
  <si>
    <t>3122, 3123, 3124, 3125, 3126, 3127, 3128, 3129</t>
  </si>
  <si>
    <t>MAN:CF 145382</t>
  </si>
  <si>
    <t>2976, 2977</t>
  </si>
  <si>
    <t>MAN:CF 145538</t>
  </si>
  <si>
    <t>3101, 3102, 3103</t>
  </si>
  <si>
    <t>MAN:CF 145474</t>
  </si>
  <si>
    <t>MAN:CF 145493</t>
  </si>
  <si>
    <t>MAN:CF 145350</t>
  </si>
  <si>
    <t>MAN:CF 145372</t>
  </si>
  <si>
    <t>MAN:CF 145375</t>
  </si>
  <si>
    <t>MAN:CF 145429</t>
  </si>
  <si>
    <t>MAN:CF 145412</t>
  </si>
  <si>
    <t>MAN:CF 145376</t>
  </si>
  <si>
    <t>MAN:CF 145551</t>
  </si>
  <si>
    <t>MAN:CF 145359</t>
  </si>
  <si>
    <t>MAN:CF 145552</t>
  </si>
  <si>
    <t>MAN:CF 145558</t>
  </si>
  <si>
    <t>MAN:CF 145560</t>
  </si>
  <si>
    <t xml:space="preserve">MAN:CF 145561 </t>
  </si>
  <si>
    <t>MAN:CF 145340</t>
  </si>
  <si>
    <t>MAN:CF 145541</t>
  </si>
  <si>
    <t>MAN:CF 145112</t>
  </si>
  <si>
    <t>MAN:CF 145365</t>
  </si>
  <si>
    <t>MAN:CF 145427</t>
  </si>
  <si>
    <t>MAN:CF 145455</t>
  </si>
  <si>
    <t>MAN:CF 145529</t>
  </si>
  <si>
    <t>MAN:CF 145530</t>
  </si>
  <si>
    <t>MAN:CF 145531</t>
  </si>
  <si>
    <t>MAN:CF 145543</t>
  </si>
  <si>
    <t>1720, 1744, 1778, 1784, 1828, 1838, 1841, 1842, 1847, 1861, 1862, 1870, 1874, 1875, 1876, 1888</t>
  </si>
  <si>
    <t>MAN:CF 145545</t>
  </si>
  <si>
    <t>FTG2287</t>
  </si>
  <si>
    <t>1792, 1856, 1857, 1885</t>
  </si>
  <si>
    <t>MAN:CF 145532</t>
  </si>
  <si>
    <t>MAN:CF 145533</t>
  </si>
  <si>
    <t>MAN:CF 145534</t>
  </si>
  <si>
    <t>MAN:CF 145535</t>
  </si>
  <si>
    <t>MAN:CF 145537</t>
  </si>
  <si>
    <t>MAN:CF 145539</t>
  </si>
  <si>
    <t>MAN:CF 145536</t>
  </si>
  <si>
    <t>3135, 3136</t>
  </si>
  <si>
    <t>MAN:CF 144721</t>
  </si>
  <si>
    <t>IUV0J25</t>
  </si>
  <si>
    <t>MAN:CF 144618</t>
  </si>
  <si>
    <t>EFW3I46</t>
  </si>
  <si>
    <t>MAN:CF 145322</t>
  </si>
  <si>
    <t>MAN:CF 145108</t>
  </si>
  <si>
    <t>OVS8683</t>
  </si>
  <si>
    <t>MAN:CF 145361</t>
  </si>
  <si>
    <t>MAN:CF 145393</t>
  </si>
  <si>
    <t>DTB9J26</t>
  </si>
  <si>
    <t>OCOL:CF 145274</t>
  </si>
  <si>
    <t>MAN:CF 144016</t>
  </si>
  <si>
    <t>1543, 1544, 1545, 1546</t>
  </si>
  <si>
    <t>MAN:CF 144252</t>
  </si>
  <si>
    <t>1850, 1851, 1852, 1853</t>
  </si>
  <si>
    <t>MAN:CF 144438</t>
  </si>
  <si>
    <t>2068, 2069, 2070, 2071</t>
  </si>
  <si>
    <t>MAN:CF 144834</t>
  </si>
  <si>
    <t>MAN:CF 145568</t>
  </si>
  <si>
    <t>MAN:CF 145567</t>
  </si>
  <si>
    <t>1785, 1836, 1837, 1839, 1850, 1879, 1881, 1887, 1894</t>
  </si>
  <si>
    <t>MAN:CF 145559</t>
  </si>
  <si>
    <t>PPX9B86</t>
  </si>
  <si>
    <t>MAN:CF 145576</t>
  </si>
  <si>
    <t>MAN:CF 145580</t>
  </si>
  <si>
    <t>ARX6306</t>
  </si>
  <si>
    <t>MAN:CF 145717</t>
  </si>
  <si>
    <t>MAN:CF 145720</t>
  </si>
  <si>
    <t>MAN:CF 145722</t>
  </si>
  <si>
    <t>MAN:CF 145723</t>
  </si>
  <si>
    <t>MAN:CF 145726</t>
  </si>
  <si>
    <t>MAN:CF 144448</t>
  </si>
  <si>
    <t>4532, 4533, 4534, 4535, 4536, 4537, 4538, 4539, 4540, 4541</t>
  </si>
  <si>
    <t>MAN:CF 144997</t>
  </si>
  <si>
    <t>MAN:CF 145367</t>
  </si>
  <si>
    <t>MAN:CF 143864</t>
  </si>
  <si>
    <t>1384, 1385, 1386, 1387, 1388</t>
  </si>
  <si>
    <t>MAN:CF 143904</t>
  </si>
  <si>
    <t>1417, 1418</t>
  </si>
  <si>
    <t>MAN:CF 143930</t>
  </si>
  <si>
    <t>1446, 1447, 1448, 1449, 1450, 1451</t>
  </si>
  <si>
    <t>MAN:CF 144389</t>
  </si>
  <si>
    <t>MAN:CF 143970</t>
  </si>
  <si>
    <t>MAN:CF 144368</t>
  </si>
  <si>
    <t>MAN:CF 144390</t>
  </si>
  <si>
    <t>4520, 4521, 4522</t>
  </si>
  <si>
    <t>MAN:CF 145575</t>
  </si>
  <si>
    <t>4417818899744043</t>
  </si>
  <si>
    <t>WB TRANSPORTE E LOGISTICA EIRELI</t>
  </si>
  <si>
    <t>IRO7375</t>
  </si>
  <si>
    <t>1745, 1752, 1776, 1779, 1782, 1829, 1830, 1852, 1858, 1859, 1860, 1866, 1867, 1869, 1883, 1899</t>
  </si>
  <si>
    <t>MAN:CF 145710 CG 266132</t>
  </si>
  <si>
    <t>MAN:cf 145618</t>
  </si>
  <si>
    <t>MAN:cf 145676</t>
  </si>
  <si>
    <t>MAN:CF 145744</t>
  </si>
  <si>
    <t>MAN:CF 145546</t>
  </si>
  <si>
    <t>MAN:CF 145748</t>
  </si>
  <si>
    <t>MAN:CF 145749</t>
  </si>
  <si>
    <t>1891, 1916, 1935</t>
  </si>
  <si>
    <t>MAN:cf 145747</t>
  </si>
  <si>
    <t>MAN:CF 141443</t>
  </si>
  <si>
    <t>4417812016816974</t>
  </si>
  <si>
    <t>EKH9460</t>
  </si>
  <si>
    <t>MAN:CF 145753</t>
  </si>
  <si>
    <t>MAN:CF 145754</t>
  </si>
  <si>
    <t>MAN:CF 145755</t>
  </si>
  <si>
    <t>MAN:CF 145171</t>
  </si>
  <si>
    <t>2757, 2758</t>
  </si>
  <si>
    <t>MAN:CF 145746</t>
  </si>
  <si>
    <t>FFM9C38</t>
  </si>
  <si>
    <t>MAN:CF 145756</t>
  </si>
  <si>
    <t>MAN:CF 145757 CG 266225</t>
  </si>
  <si>
    <t>MAN:CF 145761</t>
  </si>
  <si>
    <t>MAN:CF 145764</t>
  </si>
  <si>
    <t>MAN:CF 145763</t>
  </si>
  <si>
    <t>MAN:CF 145766 CG 266242</t>
  </si>
  <si>
    <t>MAN:CF 145767</t>
  </si>
  <si>
    <t>MAN:CF 145770</t>
  </si>
  <si>
    <t>MAN:CF 145624</t>
  </si>
  <si>
    <t>MAN:CF 145665</t>
  </si>
  <si>
    <t>MAN:CF 145679</t>
  </si>
  <si>
    <t>MAN:CF 145716</t>
  </si>
  <si>
    <t>MAN:CF 145752</t>
  </si>
  <si>
    <t>MAN:CF 145582</t>
  </si>
  <si>
    <t>MAN:CF 145775</t>
  </si>
  <si>
    <t>MAN:CF 145777</t>
  </si>
  <si>
    <t>MAN:CF 145779</t>
  </si>
  <si>
    <t>MAN:CF 145780</t>
  </si>
  <si>
    <t>DPE5A43</t>
  </si>
  <si>
    <t>1853, 1872, 1919, 1923, 1924</t>
  </si>
  <si>
    <t>MAN:CF 145784</t>
  </si>
  <si>
    <t>MAN:CF 145786</t>
  </si>
  <si>
    <t>MAN:CF 145785</t>
  </si>
  <si>
    <t>MAN:CF 145788</t>
  </si>
  <si>
    <t>MAN:CF 145790</t>
  </si>
  <si>
    <t>13272177</t>
  </si>
  <si>
    <t>GLOVIS BRASIL LOGISTICA LTDA</t>
  </si>
  <si>
    <t>Alexsandro Godoy</t>
  </si>
  <si>
    <t>(11) 99744 3028 / 19-3430 5555</t>
  </si>
  <si>
    <t>alexsandro.godoy@glovis.com.br;  ceo_contracts@glovis.com.br;</t>
  </si>
  <si>
    <t>IMPORTAÇÃO</t>
  </si>
  <si>
    <t>Av. Dr. Chucri Zaidan, 1550 • C onj. n.º 314 • Morumbi • Ed. Escritório Corporativo Capital • São Paulo/SP • CEP: 04711 – 130</t>
  </si>
  <si>
    <t>04711130</t>
  </si>
  <si>
    <t>13.272.177/0001-99</t>
  </si>
  <si>
    <t>52751679</t>
  </si>
  <si>
    <t>FUTURE LOG TRANSPORTE DE CARGAS LTDA</t>
  </si>
  <si>
    <t>FUTURE LOG</t>
  </si>
  <si>
    <t>MATEUS PEREIRA</t>
  </si>
  <si>
    <t>13-99640-7725</t>
  </si>
  <si>
    <t>futurelog00@gmail.com;</t>
  </si>
  <si>
    <t>RUA SOBRAL JUNIOR, 167 - SÃO PAULO - SP - CEP: 02130-020</t>
  </si>
  <si>
    <t>02130-020</t>
  </si>
  <si>
    <t>52.751.679/0001-54</t>
  </si>
  <si>
    <t xml:space="preserve"> 80424914000119</t>
  </si>
  <si>
    <t>26453947870</t>
  </si>
  <si>
    <t>(47) 9671-0979</t>
  </si>
  <si>
    <t>willian.panda@hotmail.com;</t>
  </si>
  <si>
    <t>ANTONIO GREGORIO TAVARES JR, 136 - PORTO GRANDE - ARI - ARAQUARI - SC -</t>
  </si>
  <si>
    <t>ARAQUARI</t>
  </si>
  <si>
    <t>89245000</t>
  </si>
  <si>
    <t>264.539.478-70</t>
  </si>
  <si>
    <t>transferrari@hotmail.com;</t>
  </si>
  <si>
    <t>CON:3566</t>
  </si>
  <si>
    <t>CON:3538</t>
  </si>
  <si>
    <t>3538, 3539</t>
  </si>
  <si>
    <t>CON:3567</t>
  </si>
  <si>
    <t>CON:3569</t>
  </si>
  <si>
    <t>CON:3570</t>
  </si>
  <si>
    <t>3570, 3571</t>
  </si>
  <si>
    <t>CON:3572</t>
  </si>
  <si>
    <t>CON:3573</t>
  </si>
  <si>
    <t>CON:3574</t>
  </si>
  <si>
    <t>CON:3577</t>
  </si>
  <si>
    <t>CON:3581</t>
  </si>
  <si>
    <t>CON:3582</t>
  </si>
  <si>
    <t>CON:1692</t>
  </si>
  <si>
    <t>CON:3585</t>
  </si>
  <si>
    <t>3585, 3586</t>
  </si>
  <si>
    <t>CON:3589</t>
  </si>
  <si>
    <t>3589, 3590</t>
  </si>
  <si>
    <t>CON:3595</t>
  </si>
  <si>
    <t>CON:202</t>
  </si>
  <si>
    <t>CON:3357</t>
  </si>
  <si>
    <t>CON:205</t>
  </si>
  <si>
    <t>CON:1777</t>
  </si>
  <si>
    <t>1777, 1781, 1783, 1786, 1834, 1840, 1865, 1878, 1890, 1893, 1909, 1934, 1961, 3357</t>
  </si>
  <si>
    <t>CON:3398</t>
  </si>
  <si>
    <t>CON:3234</t>
  </si>
  <si>
    <t>3234, 3235, 3236, 3237</t>
  </si>
  <si>
    <t>CON:3376</t>
  </si>
  <si>
    <t>3376, 3377, 3378, 3379, 3380</t>
  </si>
  <si>
    <t>CON:3238</t>
  </si>
  <si>
    <t>3238, 3239, 3240, 3241, 3242</t>
  </si>
  <si>
    <t>CON:3059</t>
  </si>
  <si>
    <t>3059, 3060, 3061, 3062</t>
  </si>
  <si>
    <t>CON:3436</t>
  </si>
  <si>
    <t>CON:210</t>
  </si>
  <si>
    <t>CON:3386</t>
  </si>
  <si>
    <t>3386, 3387, 3388</t>
  </si>
  <si>
    <t>CON:3371</t>
  </si>
  <si>
    <t>CON:3352</t>
  </si>
  <si>
    <t>CON:3088</t>
  </si>
  <si>
    <t>3453, 3454</t>
  </si>
  <si>
    <t>CON:3180</t>
  </si>
  <si>
    <t>CON:3173</t>
  </si>
  <si>
    <t>3173, 3174</t>
  </si>
  <si>
    <t>CON:3089</t>
  </si>
  <si>
    <t>CON:2819</t>
  </si>
  <si>
    <t>CON:2854</t>
  </si>
  <si>
    <t>CON:1980</t>
  </si>
  <si>
    <t>4417812013650848</t>
  </si>
  <si>
    <t>EQE9B36</t>
  </si>
  <si>
    <t>3510, 3511</t>
  </si>
  <si>
    <t>CON:1871</t>
  </si>
  <si>
    <t>1871, 1962, 1966, 1981, 1988, 1990, 1993, 1994, 1996, 3510, 3511</t>
  </si>
  <si>
    <t>CON:3035</t>
  </si>
  <si>
    <t>3521, 3522, 3523, 3524</t>
  </si>
  <si>
    <t>CON:2024</t>
  </si>
  <si>
    <t>3540, 3541</t>
  </si>
  <si>
    <t>CON:216</t>
  </si>
  <si>
    <t>CON:217</t>
  </si>
  <si>
    <t>CON:218</t>
  </si>
  <si>
    <t>CON:219</t>
  </si>
  <si>
    <t>CON:220</t>
  </si>
  <si>
    <t>CON:221</t>
  </si>
  <si>
    <t>CON:224</t>
  </si>
  <si>
    <t>CON:3561</t>
  </si>
  <si>
    <t>GCG4484</t>
  </si>
  <si>
    <t>3546, 3547, 3548, 3549</t>
  </si>
  <si>
    <t>CON:223</t>
  </si>
  <si>
    <t>CON:222</t>
  </si>
  <si>
    <t>3555, 3556, 3557, 3558, 3559</t>
  </si>
  <si>
    <t>CON:3571</t>
  </si>
  <si>
    <t>CON:3592</t>
  </si>
  <si>
    <t>CON:2049</t>
  </si>
  <si>
    <t>CON:3613</t>
  </si>
  <si>
    <t>3613, 3614</t>
  </si>
  <si>
    <t>CON:233</t>
  </si>
  <si>
    <t>CON:3639</t>
  </si>
  <si>
    <t>CON:2079</t>
  </si>
  <si>
    <t>2079, 2107, 2141</t>
  </si>
  <si>
    <t>CON:3662</t>
  </si>
  <si>
    <t>CON:3673</t>
  </si>
  <si>
    <t>CON:3680</t>
  </si>
  <si>
    <t>CON:3659</t>
  </si>
  <si>
    <t>CON:3696</t>
  </si>
  <si>
    <t>4417812004578867</t>
  </si>
  <si>
    <t>QYF9603</t>
  </si>
  <si>
    <t>CON:3702</t>
  </si>
  <si>
    <t>CON:3706</t>
  </si>
  <si>
    <t>CON:3711</t>
  </si>
  <si>
    <t>CON:3718</t>
  </si>
  <si>
    <t>CON:1989</t>
  </si>
  <si>
    <t>1989, 1991, 2050, 2053, 2056, 2059, 2075, 2078, 2081, 2085, 2092, 2095, 2104, 2129, 2165, 3729</t>
  </si>
  <si>
    <t>CON:234</t>
  </si>
  <si>
    <t>CON:3744</t>
  </si>
  <si>
    <t>3744, 3745, 3746, 3747</t>
  </si>
  <si>
    <t>CON:3741</t>
  </si>
  <si>
    <t>3741, 3742, 3743</t>
  </si>
  <si>
    <t>CON:3681</t>
  </si>
  <si>
    <t>3681, 3682</t>
  </si>
  <si>
    <t>CON:4681</t>
  </si>
  <si>
    <t>RZH9A42</t>
  </si>
  <si>
    <t>CON:4671</t>
  </si>
  <si>
    <t>CON:4684</t>
  </si>
  <si>
    <t>CON:4686</t>
  </si>
  <si>
    <t>CON:4688</t>
  </si>
  <si>
    <t>QYE4963</t>
  </si>
  <si>
    <t>4688, 4689</t>
  </si>
  <si>
    <t>CON:4636</t>
  </si>
  <si>
    <t>CON:4697</t>
  </si>
  <si>
    <t>RZH6E17</t>
  </si>
  <si>
    <t>CON:4701</t>
  </si>
  <si>
    <t>CON:4715</t>
  </si>
  <si>
    <t>MAN:CF 144673</t>
  </si>
  <si>
    <t>MAN:CF 144775</t>
  </si>
  <si>
    <t>2377, 2378</t>
  </si>
  <si>
    <t>OCOL:CF144965</t>
  </si>
  <si>
    <t>MAN:CF 145013</t>
  </si>
  <si>
    <t>MAN:CF 144976</t>
  </si>
  <si>
    <t>MAN:CF 145301</t>
  </si>
  <si>
    <t>MAN:CF 145501</t>
  </si>
  <si>
    <t>IZX8H01</t>
  </si>
  <si>
    <t>1524, 1535, 1618, 1619, 1644, 1751, 1801, 1803, 1804, 1806</t>
  </si>
  <si>
    <t>MAN:CF 146186</t>
  </si>
  <si>
    <t>MAN:CF 146189</t>
  </si>
  <si>
    <t>MAN:CF 145642</t>
  </si>
  <si>
    <t>MAN:CF 145692</t>
  </si>
  <si>
    <t>MAN:CF 145701</t>
  </si>
  <si>
    <t>MAN:CF 145664</t>
  </si>
  <si>
    <t>4664, 4665</t>
  </si>
  <si>
    <t>MAN:CF 145809</t>
  </si>
  <si>
    <t>MAN:CF 145672</t>
  </si>
  <si>
    <t>4667, 4668</t>
  </si>
  <si>
    <t>MAN:CF 145586</t>
  </si>
  <si>
    <t>MAN:CF 145590</t>
  </si>
  <si>
    <t>MAN:CF 145638</t>
  </si>
  <si>
    <t>MAN:CF 145643</t>
  </si>
  <si>
    <t>MAN:CF 145811</t>
  </si>
  <si>
    <t>MAN:CF 145595</t>
  </si>
  <si>
    <t>MAN:CF 145704</t>
  </si>
  <si>
    <t>3285, 3286</t>
  </si>
  <si>
    <t>MAN:CF 145623</t>
  </si>
  <si>
    <t>3154, 3155</t>
  </si>
  <si>
    <t>MAN:CF 145682</t>
  </si>
  <si>
    <t>3257, 3258</t>
  </si>
  <si>
    <t>MAN:CF 145591</t>
  </si>
  <si>
    <t>MAN:CF 145603</t>
  </si>
  <si>
    <t>MAN:CF 145605</t>
  </si>
  <si>
    <t>MAN:CF 143908</t>
  </si>
  <si>
    <t>SFW4G50</t>
  </si>
  <si>
    <t>1423, 1424</t>
  </si>
  <si>
    <t>MAN:CF 145616</t>
  </si>
  <si>
    <t>MAN:CF 145625</t>
  </si>
  <si>
    <t>MAN:CF 145636</t>
  </si>
  <si>
    <t>MAN:CF 143973</t>
  </si>
  <si>
    <t>1487, 1488, 1489</t>
  </si>
  <si>
    <t>MAN:CF 145656</t>
  </si>
  <si>
    <t>MAN:CF 144260</t>
  </si>
  <si>
    <t>1874, 1875</t>
  </si>
  <si>
    <t>MAN:CF 145678</t>
  </si>
  <si>
    <t>MAN:CF 145727</t>
  </si>
  <si>
    <t>MAN:CF 144211</t>
  </si>
  <si>
    <t>FFW9D19</t>
  </si>
  <si>
    <t>1804, 1805, 1806, 1807</t>
  </si>
  <si>
    <t>MAN:CF 145728</t>
  </si>
  <si>
    <t>MAN:CF 145463</t>
  </si>
  <si>
    <t>MAN:CF 144210</t>
  </si>
  <si>
    <t>IVE0H91</t>
  </si>
  <si>
    <t>1789, 1790, 1791, 1792, 1793, 1794, 1795</t>
  </si>
  <si>
    <t>MAN:CF 145572</t>
  </si>
  <si>
    <t>4417812022899444</t>
  </si>
  <si>
    <t>Gustavo Marques De Azevedo Barril</t>
  </si>
  <si>
    <t>DVA3I51</t>
  </si>
  <si>
    <t>MAN:CF 145526</t>
  </si>
  <si>
    <t>SCL4A29</t>
  </si>
  <si>
    <t>MAN:CF 144257</t>
  </si>
  <si>
    <t>1862, 1863, 1864, 1865, 1866, 1867, 1868, 1869</t>
  </si>
  <si>
    <t>MAN:CF 145684</t>
  </si>
  <si>
    <t>MAN:CF 145693</t>
  </si>
  <si>
    <t>SCG5A55</t>
  </si>
  <si>
    <t>MAN:CF 145724</t>
  </si>
  <si>
    <t>SDU8I00</t>
  </si>
  <si>
    <t>MAN:CF 145731</t>
  </si>
  <si>
    <t>SCB5E78</t>
  </si>
  <si>
    <t>MAN:CF 144263</t>
  </si>
  <si>
    <t>1895, 1896</t>
  </si>
  <si>
    <t>MAN:CF 145774 CG 266257</t>
  </si>
  <si>
    <t>MAN:CF 145655</t>
  </si>
  <si>
    <t>MAN:CF 144217</t>
  </si>
  <si>
    <t>TOF5H48</t>
  </si>
  <si>
    <t>MAN:CF 145782 CG 266263</t>
  </si>
  <si>
    <t>MAN:CF 145677</t>
  </si>
  <si>
    <t>MAN:CF 145690</t>
  </si>
  <si>
    <t>MAN:CF 145707</t>
  </si>
  <si>
    <t>MAN:CF 145735</t>
  </si>
  <si>
    <t>MAN:CF 145571</t>
  </si>
  <si>
    <t>MAN:cf 145814</t>
  </si>
  <si>
    <t>MAN:CF 145573</t>
  </si>
  <si>
    <t>3138, 3139</t>
  </si>
  <si>
    <t>MAN:CF 145816</t>
  </si>
  <si>
    <t>MAN:CF 144202</t>
  </si>
  <si>
    <t>SFY2J26</t>
  </si>
  <si>
    <t>MAN:CF 144233</t>
  </si>
  <si>
    <t>MAN:CF 144245</t>
  </si>
  <si>
    <t>SFS2H04</t>
  </si>
  <si>
    <t>MAN:CF 145783</t>
  </si>
  <si>
    <t>MAN:CF 144238</t>
  </si>
  <si>
    <t>SFP1A38</t>
  </si>
  <si>
    <t>MAN:CF 145797</t>
  </si>
  <si>
    <t>MAN:CF 145798</t>
  </si>
  <si>
    <t>MAN:CF 144265</t>
  </si>
  <si>
    <t>RBH0E84</t>
  </si>
  <si>
    <t>MAN:CF 145807</t>
  </si>
  <si>
    <t>MAN:CF 144270</t>
  </si>
  <si>
    <t>SFP3B17</t>
  </si>
  <si>
    <t>MAN:CF 145671</t>
  </si>
  <si>
    <t>3222, 3223, 3224, 3225, 3226</t>
  </si>
  <si>
    <t>MAN:CF 145801</t>
  </si>
  <si>
    <t>MAN:CF 145698</t>
  </si>
  <si>
    <t>3279, 3280, 3281, 3282, 3283</t>
  </si>
  <si>
    <t>MAN:CF 145729</t>
  </si>
  <si>
    <t>MAN:CF 144307</t>
  </si>
  <si>
    <t>MAN:CF 144322</t>
  </si>
  <si>
    <t>GGR0E82</t>
  </si>
  <si>
    <t>MAN:CF 144285</t>
  </si>
  <si>
    <t>670, 671</t>
  </si>
  <si>
    <t>MAN:CF 144308</t>
  </si>
  <si>
    <t>MAN:CF 144483</t>
  </si>
  <si>
    <t>2100, 2101</t>
  </si>
  <si>
    <t>MAN:CF 144427</t>
  </si>
  <si>
    <t>2054, 2055</t>
  </si>
  <si>
    <t>MAN:CF 144381</t>
  </si>
  <si>
    <t>SFT2D74</t>
  </si>
  <si>
    <t>2010, 2011</t>
  </si>
  <si>
    <t>MAN:CF 145831</t>
  </si>
  <si>
    <t>MAN:CF 145837</t>
  </si>
  <si>
    <t>MAN:CF 145840</t>
  </si>
  <si>
    <t>MAN:CF 145649</t>
  </si>
  <si>
    <t>AUL9613</t>
  </si>
  <si>
    <t>MAN:CF 145845</t>
  </si>
  <si>
    <t>3400, 3401</t>
  </si>
  <si>
    <t>MAN:CF 145563</t>
  </si>
  <si>
    <t>MAN:CF 145852</t>
  </si>
  <si>
    <t>MAN:CF 145855</t>
  </si>
  <si>
    <t>MAN:CF 145859</t>
  </si>
  <si>
    <t>MAN:CF 145848 CG 266410</t>
  </si>
  <si>
    <t>MAN:CF 145841 CG 266390</t>
  </si>
  <si>
    <t>LAG6I05</t>
  </si>
  <si>
    <t>MAN:CF 145834 CG 266381</t>
  </si>
  <si>
    <t>MAN:CF 145860</t>
  </si>
  <si>
    <t>MAN:CF 145864</t>
  </si>
  <si>
    <t>MAN:CF 145872</t>
  </si>
  <si>
    <t>MAN:CF 145789</t>
  </si>
  <si>
    <t>MAN:CF 145847</t>
  </si>
  <si>
    <t>MAN:CF 145856</t>
  </si>
  <si>
    <t>SBY7C05</t>
  </si>
  <si>
    <t>MAN:CF 145833</t>
  </si>
  <si>
    <t>MAN:CF 145300</t>
  </si>
  <si>
    <t>MAN:CF 145863</t>
  </si>
  <si>
    <t>MAN:CF 145187</t>
  </si>
  <si>
    <t>MAN:CF 145593</t>
  </si>
  <si>
    <t>4639, 4640, 4641</t>
  </si>
  <si>
    <t>MAN:CF 145743</t>
  </si>
  <si>
    <t>MAN:CF 145323</t>
  </si>
  <si>
    <t>MAN:CF 145832</t>
  </si>
  <si>
    <t>MAN:CF 145408</t>
  </si>
  <si>
    <t>MAN:CF 145703</t>
  </si>
  <si>
    <t>MAN:CF 145469</t>
  </si>
  <si>
    <t>MAN:CF 145647</t>
  </si>
  <si>
    <t>4659, 4660</t>
  </si>
  <si>
    <t>MAN:CF 145709</t>
  </si>
  <si>
    <t>MAN:CF 144388</t>
  </si>
  <si>
    <t>SFS2H01</t>
  </si>
  <si>
    <t>2028, 2029</t>
  </si>
  <si>
    <t>MAN:CF 144532</t>
  </si>
  <si>
    <t>MAN:CF 144564</t>
  </si>
  <si>
    <t>MAN:CF 144543</t>
  </si>
  <si>
    <t>4417812018388972</t>
  </si>
  <si>
    <t>MMA2269</t>
  </si>
  <si>
    <t>MAN:CF 144565</t>
  </si>
  <si>
    <t>MAN:CF 144586</t>
  </si>
  <si>
    <t>MAN:CF 144712</t>
  </si>
  <si>
    <t>2312, 2313</t>
  </si>
  <si>
    <t>MAN:CF 144723</t>
  </si>
  <si>
    <t>MAN:CF 145812</t>
  </si>
  <si>
    <t>3564, 3565</t>
  </si>
  <si>
    <t>MAN:144724</t>
  </si>
  <si>
    <t>GJL0F41</t>
  </si>
  <si>
    <t>MAN:CF 144612</t>
  </si>
  <si>
    <t>2226, 2907</t>
  </si>
  <si>
    <t>MAN:CF 145876</t>
  </si>
  <si>
    <t>MAN:CF 144771</t>
  </si>
  <si>
    <t>2374, 2375</t>
  </si>
  <si>
    <t>MAN:CF 144770</t>
  </si>
  <si>
    <t>2372, 2373</t>
  </si>
  <si>
    <t>MAN:CF 144611</t>
  </si>
  <si>
    <t>2224, 2225</t>
  </si>
  <si>
    <t>MAN:CF 144750</t>
  </si>
  <si>
    <t>SFR1D45</t>
  </si>
  <si>
    <t>2349, 2350</t>
  </si>
  <si>
    <t>MAN:CF 144613</t>
  </si>
  <si>
    <t>SGB8C78</t>
  </si>
  <si>
    <t>2227, 2228, 2229</t>
  </si>
  <si>
    <t>MAN:CF 144780</t>
  </si>
  <si>
    <t>2381, 2382</t>
  </si>
  <si>
    <t>MAN:CF 144810</t>
  </si>
  <si>
    <t>FZQ3G12</t>
  </si>
  <si>
    <t>MAN:CF 144906</t>
  </si>
  <si>
    <t>MAN:CF 144631</t>
  </si>
  <si>
    <t>2260, 2261, 2262, 2263, 2264, 2265</t>
  </si>
  <si>
    <t>MAN:CF 144887</t>
  </si>
  <si>
    <t>2490, 2491</t>
  </si>
  <si>
    <t>MAN:CF 144795</t>
  </si>
  <si>
    <t>2393, 2394, 2395</t>
  </si>
  <si>
    <t>MAN:CF 144642</t>
  </si>
  <si>
    <t>2267, 2268</t>
  </si>
  <si>
    <t>MAN:CF 144681</t>
  </si>
  <si>
    <t>2285, 2286, 2287</t>
  </si>
  <si>
    <t>MAN:CF 144615</t>
  </si>
  <si>
    <t>MAN:CF 144686</t>
  </si>
  <si>
    <t>MAN:CF 144815</t>
  </si>
  <si>
    <t>2422, 2423</t>
  </si>
  <si>
    <t>MAN:CF 144801</t>
  </si>
  <si>
    <t>MAN:CF 144798</t>
  </si>
  <si>
    <t>MAN:CF 144762</t>
  </si>
  <si>
    <t>MAN:CF 144812</t>
  </si>
  <si>
    <t>2420, 2421</t>
  </si>
  <si>
    <t>MAN:CF 144889</t>
  </si>
  <si>
    <t>2494, 2495</t>
  </si>
  <si>
    <t>MAN:CF 144902</t>
  </si>
  <si>
    <t>MAN:CF 144920</t>
  </si>
  <si>
    <t>MAN:CF 144749</t>
  </si>
  <si>
    <t>MAN:CF 144821</t>
  </si>
  <si>
    <t>MAN:CF 144752</t>
  </si>
  <si>
    <t>MAN:CF 144744</t>
  </si>
  <si>
    <t>MAN:CF 144981</t>
  </si>
  <si>
    <t>MAN:CF 144945</t>
  </si>
  <si>
    <t>MAN:CF 144946</t>
  </si>
  <si>
    <t>MAN:CF 144992</t>
  </si>
  <si>
    <t>2576, 2577</t>
  </si>
  <si>
    <t>MAN:CF 145885</t>
  </si>
  <si>
    <t>MAN:CF 144925</t>
  </si>
  <si>
    <t>2540, 2541</t>
  </si>
  <si>
    <t>MAN:CF 144910</t>
  </si>
  <si>
    <t>2530, 2531</t>
  </si>
  <si>
    <t>MAN:CF 145846</t>
  </si>
  <si>
    <t>3402, 3403, 3404, 3405, 3406</t>
  </si>
  <si>
    <t>MAN:CF 145850</t>
  </si>
  <si>
    <t>3417, 3418, 3419</t>
  </si>
  <si>
    <t>MAN:CF 145825</t>
  </si>
  <si>
    <t>MAN:CG 145675</t>
  </si>
  <si>
    <t>3244, 3245, 3246</t>
  </si>
  <si>
    <t>MAN:CF 145865</t>
  </si>
  <si>
    <t>3428, 3429, 3430, 3431</t>
  </si>
  <si>
    <t>MAN:CG 145883</t>
  </si>
  <si>
    <t>MAN:CF 145683</t>
  </si>
  <si>
    <t>MAN:CF 145131</t>
  </si>
  <si>
    <t>MAN:CF 145221</t>
  </si>
  <si>
    <t>MAN:CF 145596</t>
  </si>
  <si>
    <t>MAN:CF 145891</t>
  </si>
  <si>
    <t>MAN:CF 145640</t>
  </si>
  <si>
    <t>MAN:CF 145844</t>
  </si>
  <si>
    <t>MAN:CF 145851</t>
  </si>
  <si>
    <t>4690, 4691, 4692</t>
  </si>
  <si>
    <t>MAN:CF 145592</t>
  </si>
  <si>
    <t>MAN:CF145879</t>
  </si>
  <si>
    <t>MAN:CF 145926</t>
  </si>
  <si>
    <t>MAN:CF 145928</t>
  </si>
  <si>
    <t>MAN:CF 145929</t>
  </si>
  <si>
    <t>MAN:CF 145930</t>
  </si>
  <si>
    <t>MAN:CF 145938</t>
  </si>
  <si>
    <t>MAN:CF 145941</t>
  </si>
  <si>
    <t>MAN:CF 145944</t>
  </si>
  <si>
    <t>RNZ6C01</t>
  </si>
  <si>
    <t>1920, 1938, 1941, 1960, 1967, 1983, 1984, 1985, 1986, 1987, 3509</t>
  </si>
  <si>
    <t>MAN:CF 145946</t>
  </si>
  <si>
    <t>MAN:CF 145947</t>
  </si>
  <si>
    <t>MAN:CF 145959</t>
  </si>
  <si>
    <t>MAN:CF 145956</t>
  </si>
  <si>
    <t>1937, 2003</t>
  </si>
  <si>
    <t>MAN:CF 145975</t>
  </si>
  <si>
    <t>MAN:CF 145982</t>
  </si>
  <si>
    <t>MAN:CF 145888</t>
  </si>
  <si>
    <t>MAN:CF 145725</t>
  </si>
  <si>
    <t>MAN:CF 145939 CG 266687</t>
  </si>
  <si>
    <t>MAN:CF 145990</t>
  </si>
  <si>
    <t>MAN:CF 145991 CG 266816</t>
  </si>
  <si>
    <t>4708, 4709</t>
  </si>
  <si>
    <t>MAN:CF 145961</t>
  </si>
  <si>
    <t>3530, 3531, 3532, 3533, 3534</t>
  </si>
  <si>
    <t>MAN:CF 145897</t>
  </si>
  <si>
    <t>MAN:CF 145966</t>
  </si>
  <si>
    <t>MAN:CF 145968</t>
  </si>
  <si>
    <t>SCB2F76</t>
  </si>
  <si>
    <t>MAN:CF 145970</t>
  </si>
  <si>
    <t>MAN:CF 145890</t>
  </si>
  <si>
    <t>MAN:CF 145969</t>
  </si>
  <si>
    <t>4417812018534492</t>
  </si>
  <si>
    <t>TATIANE LOPES DIODATO DE LIMA-TRANSPORTES</t>
  </si>
  <si>
    <t>CPC9C59</t>
  </si>
  <si>
    <t>3050, 3051, 3052, 3053</t>
  </si>
  <si>
    <t>MAN:CF 145993</t>
  </si>
  <si>
    <t>MAN:CF 145989</t>
  </si>
  <si>
    <t>MAN:CF 145992</t>
  </si>
  <si>
    <t>MAN:CF 145948</t>
  </si>
  <si>
    <t>MAN:CF 145997</t>
  </si>
  <si>
    <t>MAN:CF 146006</t>
  </si>
  <si>
    <t>FWT9C54</t>
  </si>
  <si>
    <t>MAN:CF 146012</t>
  </si>
  <si>
    <t>1971, 1973</t>
  </si>
  <si>
    <t>MAN:CF 146011</t>
  </si>
  <si>
    <t>MAN:CF 146016</t>
  </si>
  <si>
    <t>MAN:CF 146018</t>
  </si>
  <si>
    <t>MAN:CF 146019</t>
  </si>
  <si>
    <t>MAN:CF 146020</t>
  </si>
  <si>
    <t>MAN:CF 144754</t>
  </si>
  <si>
    <t>RQP0I90</t>
  </si>
  <si>
    <t>2354, 2355</t>
  </si>
  <si>
    <t>MAN:CF 144961</t>
  </si>
  <si>
    <t>RQT6H54</t>
  </si>
  <si>
    <t>2556, 2557, 2558</t>
  </si>
  <si>
    <t>MAN:CF 145056</t>
  </si>
  <si>
    <t>SFQ9E33</t>
  </si>
  <si>
    <t>MAN:CF 145082</t>
  </si>
  <si>
    <t>TOG5B25</t>
  </si>
  <si>
    <t>2654, 2655</t>
  </si>
  <si>
    <t>MAN:CF 145084</t>
  </si>
  <si>
    <t>MAN:CF 145059</t>
  </si>
  <si>
    <t>2638, 2639</t>
  </si>
  <si>
    <t>MAN:CF 145134</t>
  </si>
  <si>
    <t>BDV1H35</t>
  </si>
  <si>
    <t>MAN:CF 145165</t>
  </si>
  <si>
    <t>MAN:CF 145183</t>
  </si>
  <si>
    <t>2775, 2776</t>
  </si>
  <si>
    <t>MAN:CF 145208</t>
  </si>
  <si>
    <t>MAN:CF 145236</t>
  </si>
  <si>
    <t>2809, 2810, 2811</t>
  </si>
  <si>
    <t>MAN:CF 145157</t>
  </si>
  <si>
    <t>2742, 2743</t>
  </si>
  <si>
    <t>MAN:CF 145160</t>
  </si>
  <si>
    <t>2744, 2745</t>
  </si>
  <si>
    <t>MAN:CF 145114</t>
  </si>
  <si>
    <t>2691, 2692</t>
  </si>
  <si>
    <t>MAN:CF 145317</t>
  </si>
  <si>
    <t>2905, 2906</t>
  </si>
  <si>
    <t>MAN:CF 145178</t>
  </si>
  <si>
    <t>MAN:CF 145304</t>
  </si>
  <si>
    <t>2898, 2899, 2900, 2901</t>
  </si>
  <si>
    <t>MAN:CF 145185</t>
  </si>
  <si>
    <t>CON:NAO DECLARADO</t>
  </si>
  <si>
    <t>MAN:CF 145240</t>
  </si>
  <si>
    <t>2815, 2816, 2817, 2818</t>
  </si>
  <si>
    <t>MAN:CF 145313</t>
  </si>
  <si>
    <t>MAN:CF 145107</t>
  </si>
  <si>
    <t>SGB0C91</t>
  </si>
  <si>
    <t>2682, 2683</t>
  </si>
  <si>
    <t>MAN:CF 145319</t>
  </si>
  <si>
    <t>2911, 2912</t>
  </si>
  <si>
    <t>MAN:CF 145353</t>
  </si>
  <si>
    <t>MAN:CF 145415</t>
  </si>
  <si>
    <t>MAN:CF 145416</t>
  </si>
  <si>
    <t>3011, 3012</t>
  </si>
  <si>
    <t>MAN:CF 145390</t>
  </si>
  <si>
    <t>2991, 2992</t>
  </si>
  <si>
    <t>MAN:CF 145378</t>
  </si>
  <si>
    <t>2962, 2963, 2964, 2965, 2966, 2967, 2968, 2969, 2970</t>
  </si>
  <si>
    <t>MAN:CF 145527</t>
  </si>
  <si>
    <t>3109, 3110, 3111, 3112</t>
  </si>
  <si>
    <t>MAN:CF 145356</t>
  </si>
  <si>
    <t>SFS2H02</t>
  </si>
  <si>
    <t>2932, 2933</t>
  </si>
  <si>
    <t>MAN:CF 145648</t>
  </si>
  <si>
    <t>3194, 3195</t>
  </si>
  <si>
    <t>MAN:CF 145711</t>
  </si>
  <si>
    <t>3293, 3294</t>
  </si>
  <si>
    <t>MAN:CF 145607</t>
  </si>
  <si>
    <t>3130, 3131, 3132</t>
  </si>
  <si>
    <t>MAN:CF 145627</t>
  </si>
  <si>
    <t>3169, 3170</t>
  </si>
  <si>
    <t>MAN:CF 145628</t>
  </si>
  <si>
    <t>3171, 3172</t>
  </si>
  <si>
    <t>MAN:CF 145631</t>
  </si>
  <si>
    <t>3175, 3176</t>
  </si>
  <si>
    <t>MAN:CF 145634</t>
  </si>
  <si>
    <t>3183, 3184, 3185</t>
  </si>
  <si>
    <t>MAN:CF 145732</t>
  </si>
  <si>
    <t>3317, 3318, 3319</t>
  </si>
  <si>
    <t>MAN:CF 145581</t>
  </si>
  <si>
    <t>SVI3A48</t>
  </si>
  <si>
    <t>MAN:CF 145588</t>
  </si>
  <si>
    <t>MAN:CF 146047</t>
  </si>
  <si>
    <t>MAN:CF 145651</t>
  </si>
  <si>
    <t>MAN:CF 145994</t>
  </si>
  <si>
    <t>MAN:CF 146021</t>
  </si>
  <si>
    <t>SCE0D34</t>
  </si>
  <si>
    <t>MAN:CF 145652</t>
  </si>
  <si>
    <t>MAN:CF 145666</t>
  </si>
  <si>
    <t>MAN:CF 146048</t>
  </si>
  <si>
    <t>MAN:CF 145669</t>
  </si>
  <si>
    <t>MAN:CF 145686</t>
  </si>
  <si>
    <t>MAN:CF 145694</t>
  </si>
  <si>
    <t>MAN:CF 145706</t>
  </si>
  <si>
    <t>MAN:CF 145713</t>
  </si>
  <si>
    <t>MAN:CF 145730</t>
  </si>
  <si>
    <t>MAN:CF 145734</t>
  </si>
  <si>
    <t>MAN:CF 145662</t>
  </si>
  <si>
    <t>MAN:CF 145737</t>
  </si>
  <si>
    <t>MAN:CF 146032</t>
  </si>
  <si>
    <t>MAN:CF 145733</t>
  </si>
  <si>
    <t>MAN:CF 146035</t>
  </si>
  <si>
    <t>MAN:CF 145712</t>
  </si>
  <si>
    <t>3295, 3296</t>
  </si>
  <si>
    <t>MAN:CF 145908</t>
  </si>
  <si>
    <t>PGM0722</t>
  </si>
  <si>
    <t>MAN:CF 145768</t>
  </si>
  <si>
    <t>GJL0H93</t>
  </si>
  <si>
    <t>MAN:CF 145348</t>
  </si>
  <si>
    <t>MAN:CF 145740</t>
  </si>
  <si>
    <t>MAN:CF 145911</t>
  </si>
  <si>
    <t>MAN:CF 145950</t>
  </si>
  <si>
    <t>3514, 3515</t>
  </si>
  <si>
    <t>MAN:CF 145760</t>
  </si>
  <si>
    <t>3343, 3344</t>
  </si>
  <si>
    <t>MAN:CF 145334</t>
  </si>
  <si>
    <t>MAN:CF 145689</t>
  </si>
  <si>
    <t>MAN:CF 145721</t>
  </si>
  <si>
    <t>HMF0D91</t>
  </si>
  <si>
    <t>3303, 3304, 3305, 3306, 3307, 3308, 3309</t>
  </si>
  <si>
    <t>MAN:CF 145464</t>
  </si>
  <si>
    <t>3041, 3042</t>
  </si>
  <si>
    <t>MAN:CF 145915</t>
  </si>
  <si>
    <t>MAN:CF 145972</t>
  </si>
  <si>
    <t>3536, 3537, 3538, 3539</t>
  </si>
  <si>
    <t>MAN:CF 145691</t>
  </si>
  <si>
    <t>MMA3D15</t>
  </si>
  <si>
    <t>MAN:CF 145799</t>
  </si>
  <si>
    <t>3361, 3362</t>
  </si>
  <si>
    <t>MAN:CF 145612</t>
  </si>
  <si>
    <t>MAN:CF 145871</t>
  </si>
  <si>
    <t>MAN:CF 145326</t>
  </si>
  <si>
    <t>MAN:CFV 145371</t>
  </si>
  <si>
    <t>2950, 2951, 2952, 2953</t>
  </si>
  <si>
    <t>MAN:CF 145918</t>
  </si>
  <si>
    <t>3486, 3487</t>
  </si>
  <si>
    <t>MAN:CF 145951</t>
  </si>
  <si>
    <t>MAN:CF 145867</t>
  </si>
  <si>
    <t>MAN:CF 145839</t>
  </si>
  <si>
    <t>RQT7D27</t>
  </si>
  <si>
    <t>MAN:CF 145644</t>
  </si>
  <si>
    <t>4655, 4656</t>
  </si>
  <si>
    <t>MAN:CF 145772</t>
  </si>
  <si>
    <t>MAN:CF 145600</t>
  </si>
  <si>
    <t>4644, 4645, 4646, 4647</t>
  </si>
  <si>
    <t>MAN:CF 145858</t>
  </si>
  <si>
    <t>4693, 4694</t>
  </si>
  <si>
    <t>MAN:CF 146040</t>
  </si>
  <si>
    <t>MAN:CF 146027</t>
  </si>
  <si>
    <t>MAN:CF 145635</t>
  </si>
  <si>
    <t>3186, 3187</t>
  </si>
  <si>
    <t>MAN:CF 145861</t>
  </si>
  <si>
    <t>MAN:CF 145795</t>
  </si>
  <si>
    <t>MAN:CF 145681</t>
  </si>
  <si>
    <t>MAN:CF 145688</t>
  </si>
  <si>
    <t>3265, 3266, 3267, 3268</t>
  </si>
  <si>
    <t>MAN:CF 145869</t>
  </si>
  <si>
    <t>MAN:CF 145866</t>
  </si>
  <si>
    <t>MAN:CF 145804</t>
  </si>
  <si>
    <t>3367, 3368</t>
  </si>
  <si>
    <t>MAN:CF 145803</t>
  </si>
  <si>
    <t>MAN:CF 145759</t>
  </si>
  <si>
    <t>MAN:CF 145653</t>
  </si>
  <si>
    <t>MAN:CF 145853</t>
  </si>
  <si>
    <t>MAN:CF 145637</t>
  </si>
  <si>
    <t>MAN:CF 145176</t>
  </si>
  <si>
    <t>MAN:CF 145598</t>
  </si>
  <si>
    <t>3077, 3078, 3079</t>
  </si>
  <si>
    <t>MAN:CF 145980</t>
  </si>
  <si>
    <t>FXP3A93</t>
  </si>
  <si>
    <t>3047, 3048</t>
  </si>
  <si>
    <t>MAN:CF 145892</t>
  </si>
  <si>
    <t>MAN:CF 145936</t>
  </si>
  <si>
    <t>MAN:CF 145898</t>
  </si>
  <si>
    <t>MAN:CF 145935</t>
  </si>
  <si>
    <t>MAN:CF 145991</t>
  </si>
  <si>
    <t>MAN:CF 145924</t>
  </si>
  <si>
    <t>MAN:CF 145958</t>
  </si>
  <si>
    <t>MAN:CF 145934</t>
  </si>
  <si>
    <t>MAN:CF 145925</t>
  </si>
  <si>
    <t>MAN:cf 146051</t>
  </si>
  <si>
    <t>MAN:cf 146038</t>
  </si>
  <si>
    <t>MAN:cf 146050</t>
  </si>
  <si>
    <t>INZ9G72</t>
  </si>
  <si>
    <t>MAN:CF 146057</t>
  </si>
  <si>
    <t>MAN:CF 146058</t>
  </si>
  <si>
    <t>OCOL:CF 145397</t>
  </si>
  <si>
    <t>MAN:CF 146061</t>
  </si>
  <si>
    <t>GHR5E61</t>
  </si>
  <si>
    <t>MAN:CF 146062</t>
  </si>
  <si>
    <t>MAN:CF 146063</t>
  </si>
  <si>
    <t>MAN:CF 146064</t>
  </si>
  <si>
    <t>MAN:CF 146066</t>
  </si>
  <si>
    <t>MAN:CF 146074</t>
  </si>
  <si>
    <t>MAN:CF 146077</t>
  </si>
  <si>
    <t>MAN:CF 146080</t>
  </si>
  <si>
    <t>MAN:CF 146082</t>
  </si>
  <si>
    <t>MAN:CF 145787</t>
  </si>
  <si>
    <t>AOD9C10</t>
  </si>
  <si>
    <t>3353, 3354</t>
  </si>
  <si>
    <t>MAN:CF 145368</t>
  </si>
  <si>
    <t>2947, 2948, 2949</t>
  </si>
  <si>
    <t>MAN:CF 145622</t>
  </si>
  <si>
    <t>3150, 3151</t>
  </si>
  <si>
    <t>MAN:CF 145621</t>
  </si>
  <si>
    <t>3148, 3149</t>
  </si>
  <si>
    <t>MAN:CF 145620</t>
  </si>
  <si>
    <t>3146, 3147</t>
  </si>
  <si>
    <t>MAN:CF 145467</t>
  </si>
  <si>
    <t>MAN:CF 145626</t>
  </si>
  <si>
    <t>3163, 3164</t>
  </si>
  <si>
    <t>MAN:CF 145604</t>
  </si>
  <si>
    <t>MAN:CF 145585</t>
  </si>
  <si>
    <t>MAN:CF 145615</t>
  </si>
  <si>
    <t>KFW6A23</t>
  </si>
  <si>
    <t>MAN:CF 145370</t>
  </si>
  <si>
    <t>2943, 2944, 2945, 2946</t>
  </si>
  <si>
    <t>MAN:CF 145177</t>
  </si>
  <si>
    <t>MAN:CF 145288</t>
  </si>
  <si>
    <t>MAN:CF 145253</t>
  </si>
  <si>
    <t>MAN:CF 145318</t>
  </si>
  <si>
    <t>2908, 2909</t>
  </si>
  <si>
    <t>MAN:CF 145974</t>
  </si>
  <si>
    <t>AVQ4187</t>
  </si>
  <si>
    <t>MAN:CF 145979</t>
  </si>
  <si>
    <t>DPE0G19</t>
  </si>
  <si>
    <t>MAN:CF 145977</t>
  </si>
  <si>
    <t>JBZ2G29</t>
  </si>
  <si>
    <t>MAN:CF 145976</t>
  </si>
  <si>
    <t>MAN:CF 145916</t>
  </si>
  <si>
    <t>3478, 3479, 3480</t>
  </si>
  <si>
    <t>MAN:CF 145920</t>
  </si>
  <si>
    <t>3491, 3492, 3493</t>
  </si>
  <si>
    <t>MAN:CF 145919</t>
  </si>
  <si>
    <t>3488, 3489, 3490</t>
  </si>
  <si>
    <t>MAN:CF 145917</t>
  </si>
  <si>
    <t>TKT5A76</t>
  </si>
  <si>
    <t>3481, 3482, 3483, 3484, 3485</t>
  </si>
  <si>
    <t>MAN:CF 145914</t>
  </si>
  <si>
    <t>3474, 3475, 3476</t>
  </si>
  <si>
    <t>MAN:CF 146055</t>
  </si>
  <si>
    <t>MAN:CF 145369</t>
  </si>
  <si>
    <t>2954, 2955</t>
  </si>
  <si>
    <t>MAN:CF 145428</t>
  </si>
  <si>
    <t>MAN:CF 145899</t>
  </si>
  <si>
    <t>GJL0E15</t>
  </si>
  <si>
    <t>MAN:CF 145922</t>
  </si>
  <si>
    <t>3495, 3496</t>
  </si>
  <si>
    <t>MAN:CF 145986</t>
  </si>
  <si>
    <t>HXC1391</t>
  </si>
  <si>
    <t>MAN:CF 145985</t>
  </si>
  <si>
    <t>MAN:CF 145404</t>
  </si>
  <si>
    <t>MAN:CF 145413</t>
  </si>
  <si>
    <t>MAN:CF 145422</t>
  </si>
  <si>
    <t>MAN:CF 145889</t>
  </si>
  <si>
    <t>MAN:CF 145400</t>
  </si>
  <si>
    <t>2999, 3000</t>
  </si>
  <si>
    <t>MAN:CF 145392</t>
  </si>
  <si>
    <t>2993, 2994</t>
  </si>
  <si>
    <t>MAN:CF 146060</t>
  </si>
  <si>
    <t>MAN:CF 145366</t>
  </si>
  <si>
    <t>MAN:CF 145450</t>
  </si>
  <si>
    <t>MAN:CF 146068</t>
  </si>
  <si>
    <t>MAN:CF 145907</t>
  </si>
  <si>
    <t>MAN:CF 145906</t>
  </si>
  <si>
    <t>3466, 3467</t>
  </si>
  <si>
    <t>MAN:CF 145434</t>
  </si>
  <si>
    <t>MAN:CF 146084</t>
  </si>
  <si>
    <t>MAN:CF 145362</t>
  </si>
  <si>
    <t>REU9G11</t>
  </si>
  <si>
    <t>MAN:CF 145921</t>
  </si>
  <si>
    <t>ICO0B57</t>
  </si>
  <si>
    <t>MAN:CF 146089</t>
  </si>
  <si>
    <t>MAN:CF 145927</t>
  </si>
  <si>
    <t>3497, 3498</t>
  </si>
  <si>
    <t>MAN:CF 146070</t>
  </si>
  <si>
    <t>MAN:CF 145964</t>
  </si>
  <si>
    <t>MAN:CF 146071</t>
  </si>
  <si>
    <t>MAN:CF 146090</t>
  </si>
  <si>
    <t>MAN:CF 145984</t>
  </si>
  <si>
    <t>IRM3418</t>
  </si>
  <si>
    <t>MAN:CF 146093</t>
  </si>
  <si>
    <t>MAN:CF 145896</t>
  </si>
  <si>
    <t>TOH3G79</t>
  </si>
  <si>
    <t>3460, 3461, 3462</t>
  </si>
  <si>
    <t>MAN:CF 146092</t>
  </si>
  <si>
    <t>3618, 3619, 3620, 3621, 3622</t>
  </si>
  <si>
    <t>MAN:CF 145965</t>
  </si>
  <si>
    <t>SFQ7H31</t>
  </si>
  <si>
    <t>3437, 3438</t>
  </si>
  <si>
    <t>MAN:CF 146098</t>
  </si>
  <si>
    <t>MAN:CF 145971</t>
  </si>
  <si>
    <t>RQN6H82</t>
  </si>
  <si>
    <t>2516, 2517, 2518</t>
  </si>
  <si>
    <t>MAN:CF 146099</t>
  </si>
  <si>
    <t>4717, 4718</t>
  </si>
  <si>
    <t>MAN:CF 145868</t>
  </si>
  <si>
    <t>MAN:CF 145912</t>
  </si>
  <si>
    <t>RLJ6J45</t>
  </si>
  <si>
    <t>MAN:CF 146024</t>
  </si>
  <si>
    <t>MAN:CF 146091</t>
  </si>
  <si>
    <t>MAN:CF 146085</t>
  </si>
  <si>
    <t>MAN:CF 146025</t>
  </si>
  <si>
    <t>MAN:CF 146081</t>
  </si>
  <si>
    <t>MAN:CF 146028</t>
  </si>
  <si>
    <t>MAN:CF 146075</t>
  </si>
  <si>
    <t>MAN:CF 146083</t>
  </si>
  <si>
    <t>MAN:CF 146029</t>
  </si>
  <si>
    <t>MAN:CF 146056</t>
  </si>
  <si>
    <t>3590, 3591</t>
  </si>
  <si>
    <t>MAN:CF 146067</t>
  </si>
  <si>
    <t>MAN:CF 146049</t>
  </si>
  <si>
    <t>3586, 3587</t>
  </si>
  <si>
    <t>MAN:CF 146079</t>
  </si>
  <si>
    <t>MAN:CF 146033</t>
  </si>
  <si>
    <t>MAN:CF 146007</t>
  </si>
  <si>
    <t>MAN:CF 146015</t>
  </si>
  <si>
    <t>MAN:CF 146078</t>
  </si>
  <si>
    <t>PDN4970</t>
  </si>
  <si>
    <t>MAN:CF 146095</t>
  </si>
  <si>
    <t>3627, 3628, 3629, 3630</t>
  </si>
  <si>
    <t>MAN:CF 146053</t>
  </si>
  <si>
    <t>MAN:CF 146086</t>
  </si>
  <si>
    <t>3607, 3608, 3609</t>
  </si>
  <si>
    <t>MAN:cf 146104</t>
  </si>
  <si>
    <t>MAN:CF 146102 CG 266994</t>
  </si>
  <si>
    <t>1964, 1982, 2005, 2008, 2010, 2012, 2020, 2030, 2033, 2048, 2054, 2060, 2090, 2091, 2093, 3596</t>
  </si>
  <si>
    <t>MAN:CF 146108</t>
  </si>
  <si>
    <t>2015, 2074</t>
  </si>
  <si>
    <t>MAN:CF 146109</t>
  </si>
  <si>
    <t>MAN:CF 146111</t>
  </si>
  <si>
    <t>MAN:CF 146116</t>
  </si>
  <si>
    <t>MAN:CF 146121</t>
  </si>
  <si>
    <t>1910, 1917, 1918, 1921, 1936, 1940, 2007, 2027, 3648</t>
  </si>
  <si>
    <t>MAN:CF 146126</t>
  </si>
  <si>
    <t>MAN:CF 146123</t>
  </si>
  <si>
    <t>MAN:CF 146128</t>
  </si>
  <si>
    <t>MAN:CF 146127</t>
  </si>
  <si>
    <t>MAN:CF 146115</t>
  </si>
  <si>
    <t>MAN:CF 146124</t>
  </si>
  <si>
    <t>MAN:CF 146131</t>
  </si>
  <si>
    <t>MAN:CF 146118</t>
  </si>
  <si>
    <t>3646, 3647</t>
  </si>
  <si>
    <t>MAN:CF 146119</t>
  </si>
  <si>
    <t>2139, 2140</t>
  </si>
  <si>
    <t>MAN:CF 146142</t>
  </si>
  <si>
    <t>2100, 2142</t>
  </si>
  <si>
    <t>MAN:CF 146145</t>
  </si>
  <si>
    <t>MAN:CF 146146</t>
  </si>
  <si>
    <t>2144, 2145</t>
  </si>
  <si>
    <t>MAN:CF 146148</t>
  </si>
  <si>
    <t>2146, 2147</t>
  </si>
  <si>
    <t>MAN:CF 146150</t>
  </si>
  <si>
    <t>2148, 2149</t>
  </si>
  <si>
    <t>MAN:CF 146107</t>
  </si>
  <si>
    <t>3640, 3641, 3642</t>
  </si>
  <si>
    <t>MAN:CF 146100</t>
  </si>
  <si>
    <t>3637, 3638</t>
  </si>
  <si>
    <t>MAN: cf 146114</t>
  </si>
  <si>
    <t>MAN:CF 146113</t>
  </si>
  <si>
    <t>MAN:CF 146112</t>
  </si>
  <si>
    <t>MAN:CF  146149</t>
  </si>
  <si>
    <t>MAN:CF 146157</t>
  </si>
  <si>
    <t>MAN:CF 146134</t>
  </si>
  <si>
    <t>MAN:CF 146158</t>
  </si>
  <si>
    <t>MAN:CF 146129</t>
  </si>
  <si>
    <t>MAN:CF 146166</t>
  </si>
  <si>
    <t>2026, 2041, 2051, 2055, 2077, 2080, 2084, 2097, 2098, 2103, 2106, 2125, 3652</t>
  </si>
  <si>
    <t>MAN:CF 146176 CG 267162</t>
  </si>
  <si>
    <t>MAN:CF 146177</t>
  </si>
  <si>
    <t>MAN:CF 146178</t>
  </si>
  <si>
    <t>2109, 2120, 2151, 2155</t>
  </si>
  <si>
    <t>MAN:CF 146191</t>
  </si>
  <si>
    <t>MAN:CF 146190</t>
  </si>
  <si>
    <t>1965, 2013, 2018, 2021, 2029, 2052, 2057, 2086, 2087, 2088, 2089, 2094, 2096, 2117, 2126, 2128, 3693</t>
  </si>
  <si>
    <t>MAN:CF 146179</t>
  </si>
  <si>
    <t>MAN:CF 146193</t>
  </si>
  <si>
    <t>MAN:CF 146194</t>
  </si>
  <si>
    <t>2161, 2162</t>
  </si>
  <si>
    <t>MAN:CF 146197</t>
  </si>
  <si>
    <t>2163, 2164</t>
  </si>
  <si>
    <t>MAN:CF 146205</t>
  </si>
  <si>
    <t>2166, 2167</t>
  </si>
  <si>
    <t>MAN:CF 146208</t>
  </si>
  <si>
    <t>MAN:CF 146209</t>
  </si>
  <si>
    <t>2169, 2170</t>
  </si>
  <si>
    <t>MAN:CF 146184 CG 267178</t>
  </si>
  <si>
    <t>MAN:cf 146106</t>
  </si>
  <si>
    <t>MAN:cf 146101</t>
  </si>
  <si>
    <t>MAN:cf 146169</t>
  </si>
  <si>
    <t>MAN:cf 146174</t>
  </si>
  <si>
    <t>MAN:CF 146248</t>
  </si>
  <si>
    <t>47792863875</t>
  </si>
  <si>
    <t>ANDRESSA BISPO RAMOS</t>
  </si>
  <si>
    <t>(73) 8882-5931</t>
  </si>
  <si>
    <t>AVENIDA SENADOR ROMEU TUMA, S/N - SANTA TEREZINHA - JAGUAQUARA - BA</t>
  </si>
  <si>
    <t>477.928.638-75</t>
  </si>
  <si>
    <t>41232122807</t>
  </si>
  <si>
    <t>GUSTAVO MARQUES DE AZEVEDO BARRIL</t>
  </si>
  <si>
    <t>(11) 94769-3129</t>
  </si>
  <si>
    <t>gustavo.pegasuslog@gmail.com;</t>
  </si>
  <si>
    <t>RUA AMERICANA, 174 - ROCHDALE - OSASCO - SP</t>
  </si>
  <si>
    <t>412.321.228-07</t>
  </si>
  <si>
    <t>22903518</t>
  </si>
  <si>
    <t>BORGES MATOS TRANSPORTES LTDA ME</t>
  </si>
  <si>
    <t>ARIANE FERNANDA BORGES MATOS</t>
  </si>
  <si>
    <t>51-98037-3722</t>
  </si>
  <si>
    <t>borgesmatostransportes@gmail.com; ARIANEFERNANDA_NH@MSN.COM;</t>
  </si>
  <si>
    <t>TV FRANCISCO SOARES CARDOSO, 75 - SANTOS DUMONT - SAO LEOPOLDO - RS</t>
  </si>
  <si>
    <t>SAO LEOPOLDO</t>
  </si>
  <si>
    <t>93115-392</t>
  </si>
  <si>
    <t>22.903.518/0001-78</t>
  </si>
  <si>
    <t>124/0297235</t>
  </si>
  <si>
    <t>CON:3598</t>
  </si>
  <si>
    <t>CON:3604</t>
  </si>
  <si>
    <t>CON:2519</t>
  </si>
  <si>
    <t>2519, 2520, 2521, 2522, 396</t>
  </si>
  <si>
    <t>CON:2508</t>
  </si>
  <si>
    <t>2508, 2509, 2510, 2511, 2512, 2513, 2514</t>
  </si>
  <si>
    <t>CON:2505</t>
  </si>
  <si>
    <t>2505, 2506, 2507</t>
  </si>
  <si>
    <t>CON:2448</t>
  </si>
  <si>
    <t>2448, 2449, 2450</t>
  </si>
  <si>
    <t>CON:2443</t>
  </si>
  <si>
    <t>2443, 2444, 2445, 2446</t>
  </si>
  <si>
    <t>CON:2362</t>
  </si>
  <si>
    <t>2362, 2363, 2364, 2365, 2366, 2367</t>
  </si>
  <si>
    <t>CON:2308</t>
  </si>
  <si>
    <t>2308, 2309, 2310, 2311</t>
  </si>
  <si>
    <t>CON:2300</t>
  </si>
  <si>
    <t>2300, 2301, 2302, 2303, 2304, 2305</t>
  </si>
  <si>
    <t>CON:2254</t>
  </si>
  <si>
    <t>2254, 2255, 2256, 2257, 2258, 2259</t>
  </si>
  <si>
    <t>CON:2414</t>
  </si>
  <si>
    <t>2414, 2415</t>
  </si>
  <si>
    <t>CON:2410</t>
  </si>
  <si>
    <t>2410, 2411, 2412, 2413</t>
  </si>
  <si>
    <t>CON:2526</t>
  </si>
  <si>
    <t>2526, 2527, 2528, 2529, 397, 398</t>
  </si>
  <si>
    <t>CON:2328</t>
  </si>
  <si>
    <t>CON:2383</t>
  </si>
  <si>
    <t>2383, 2384, 2385, 2386</t>
  </si>
  <si>
    <t>CON:140</t>
  </si>
  <si>
    <t>140, 141, 142, 143, 399</t>
  </si>
  <si>
    <t>CON:2616</t>
  </si>
  <si>
    <t>2616, 2617, 2618, 2619</t>
  </si>
  <si>
    <t>CON:2608</t>
  </si>
  <si>
    <t>2608, 2609, 2610</t>
  </si>
  <si>
    <t>CON:2665</t>
  </si>
  <si>
    <t>CON:2700</t>
  </si>
  <si>
    <t>2700, 2701, 2702, 2703, 2704, 2705, 2706, 2707, 2708</t>
  </si>
  <si>
    <t>CON:2694</t>
  </si>
  <si>
    <t>2694, 2695, 2696, 2697, 2698, 2699</t>
  </si>
  <si>
    <t>CON:2718</t>
  </si>
  <si>
    <t>2718, 2719, 2720, 2721, 2722, 2723, 2724</t>
  </si>
  <si>
    <t>CON:2787</t>
  </si>
  <si>
    <t>CON:2812</t>
  </si>
  <si>
    <t>2812, 2813, 2814</t>
  </si>
  <si>
    <t>CON:2891</t>
  </si>
  <si>
    <t>2891, 2892, 2893, 2894, 2895, 2896, 2897</t>
  </si>
  <si>
    <t>CON:2884</t>
  </si>
  <si>
    <t>2884, 2885, 2886, 2887, 2888, 2889, 2890</t>
  </si>
  <si>
    <t>CON:2803</t>
  </si>
  <si>
    <t>2803, 2804</t>
  </si>
  <si>
    <t>CON:2824</t>
  </si>
  <si>
    <t>2824, 2825, 2826, 2827</t>
  </si>
  <si>
    <t>CON:3119</t>
  </si>
  <si>
    <t>3119, 3120, 3121</t>
  </si>
  <si>
    <t>CON:3030</t>
  </si>
  <si>
    <t>3030, 3031, 3032, 3033</t>
  </si>
  <si>
    <t>CON:3026</t>
  </si>
  <si>
    <t>3026, 3027, 3028, 3029</t>
  </si>
  <si>
    <t>CON:2971</t>
  </si>
  <si>
    <t>2971, 2972, 2973, 2974, 2975</t>
  </si>
  <si>
    <t>CON:2801</t>
  </si>
  <si>
    <t>2801, 2802</t>
  </si>
  <si>
    <t>CON:3200</t>
  </si>
  <si>
    <t>CON:3214</t>
  </si>
  <si>
    <t>CON:3054</t>
  </si>
  <si>
    <t>3054, 3055, 3056, 3057, 3058</t>
  </si>
  <si>
    <t>3331, 3332, 3333, 3334, 3335, 3336, 3337</t>
  </si>
  <si>
    <t>3324, 3325, 3326, 3327</t>
  </si>
  <si>
    <t>CON:3276</t>
  </si>
  <si>
    <t>3276, 3277, 3278</t>
  </si>
  <si>
    <t>CON:3211</t>
  </si>
  <si>
    <t>3211, 3212</t>
  </si>
  <si>
    <t>CON:3372</t>
  </si>
  <si>
    <t>3372, 3373</t>
  </si>
  <si>
    <t>CON:3208</t>
  </si>
  <si>
    <t>3208, 3209, 3210</t>
  </si>
  <si>
    <t>3394, 3395, 3396</t>
  </si>
  <si>
    <t>3448, 3449, 3450, 3451</t>
  </si>
  <si>
    <t>3381, 3382, 3383, 3384</t>
  </si>
  <si>
    <t>CON:3218</t>
  </si>
  <si>
    <t>3218, 3219, 3220, 3221</t>
  </si>
  <si>
    <t>CON:3044</t>
  </si>
  <si>
    <t>3044, 3045, 3046</t>
  </si>
  <si>
    <t>3516, 3517, 3518</t>
  </si>
  <si>
    <t>CON:3500</t>
  </si>
  <si>
    <t>3500, 3501, 3502, 3503, 3504</t>
  </si>
  <si>
    <t>3443, 3444, 3445, 3446, 3447</t>
  </si>
  <si>
    <t>CON:3579</t>
  </si>
  <si>
    <t>3579, 3580, 3581, 3582, 3583, 3584</t>
  </si>
  <si>
    <t>CON:3576</t>
  </si>
  <si>
    <t>3576, 3577, 3578</t>
  </si>
  <si>
    <t>CON:3632</t>
  </si>
  <si>
    <t>3632, 3633, 3634, 3635</t>
  </si>
  <si>
    <t>CON:3623</t>
  </si>
  <si>
    <t>3623, 3624, 3625, 3626</t>
  </si>
  <si>
    <t>CON:3675</t>
  </si>
  <si>
    <t>3675, 3676, 3677, 3678, 3679</t>
  </si>
  <si>
    <t>CON:3724</t>
  </si>
  <si>
    <t>3724, 3725, 3726</t>
  </si>
  <si>
    <t>CON:3735</t>
  </si>
  <si>
    <t>3735, 3736, 3737, 3738</t>
  </si>
  <si>
    <t>CON:3733</t>
  </si>
  <si>
    <t>3733, 3734</t>
  </si>
  <si>
    <t>CON:2152</t>
  </si>
  <si>
    <t>2152, 2240</t>
  </si>
  <si>
    <t>CON:3800</t>
  </si>
  <si>
    <t>CON:3807</t>
  </si>
  <si>
    <t>CON:237</t>
  </si>
  <si>
    <t>CON:236</t>
  </si>
  <si>
    <t>CON:238</t>
  </si>
  <si>
    <t>CON:239</t>
  </si>
  <si>
    <t>CON:240</t>
  </si>
  <si>
    <t>CON:244</t>
  </si>
  <si>
    <t>CON:250</t>
  </si>
  <si>
    <t>CON:251</t>
  </si>
  <si>
    <t>CON:2278</t>
  </si>
  <si>
    <t>CON:2279</t>
  </si>
  <si>
    <t>CON:2280</t>
  </si>
  <si>
    <t>CON:2287</t>
  </si>
  <si>
    <t>CON:3848</t>
  </si>
  <si>
    <t>3848, 3849</t>
  </si>
  <si>
    <t>CON:3834</t>
  </si>
  <si>
    <t>3834, 3835, 3836, 3837</t>
  </si>
  <si>
    <t>CON:3850</t>
  </si>
  <si>
    <t>CON:3863</t>
  </si>
  <si>
    <t>CON:3865</t>
  </si>
  <si>
    <t>CON:257</t>
  </si>
  <si>
    <t>CON:258</t>
  </si>
  <si>
    <t>CON:3913</t>
  </si>
  <si>
    <t>CON:4746</t>
  </si>
  <si>
    <t>4746, 4747</t>
  </si>
  <si>
    <t>MAN:CF 145311</t>
  </si>
  <si>
    <t>OCOL:CF145518</t>
  </si>
  <si>
    <t>MAN:CF 145337</t>
  </si>
  <si>
    <t>MAN:CF 145818</t>
  </si>
  <si>
    <t>11, 204</t>
  </si>
  <si>
    <t>MAN:CF 146030</t>
  </si>
  <si>
    <t>MAN:CF 145978</t>
  </si>
  <si>
    <t>MAN:CF 146137</t>
  </si>
  <si>
    <t>MAN:CF 146253</t>
  </si>
  <si>
    <t>MAN:CF 146255</t>
  </si>
  <si>
    <t>MAN:CF 146195</t>
  </si>
  <si>
    <t>MAN:CF 146199</t>
  </si>
  <si>
    <t>MAN:CF 146224</t>
  </si>
  <si>
    <t>3721, 3722</t>
  </si>
  <si>
    <t>MAN:CF 146225</t>
  </si>
  <si>
    <t>3719, 3720</t>
  </si>
  <si>
    <t>MAN:CF 146187</t>
  </si>
  <si>
    <t>MAN:CF 146188</t>
  </si>
  <si>
    <t>MAN:CF 146214</t>
  </si>
  <si>
    <t>MAN:CF 146218</t>
  </si>
  <si>
    <t>MAN:CF 146237</t>
  </si>
  <si>
    <t>3730, 3731, 3732</t>
  </si>
  <si>
    <t>MAN:CF 146251</t>
  </si>
  <si>
    <t>3751, 3752, 3753, 3754, 3755</t>
  </si>
  <si>
    <t>MAN:CF 146230</t>
  </si>
  <si>
    <t>EJZ9A74</t>
  </si>
  <si>
    <t>MAN:CF 146153</t>
  </si>
  <si>
    <t>MAN:CF 146250</t>
  </si>
  <si>
    <t>MAN:CF 146245</t>
  </si>
  <si>
    <t>MAN:CF 146216</t>
  </si>
  <si>
    <t>MAN:CF 146210</t>
  </si>
  <si>
    <t>4729, 4730, 4731, 4732, 4733, 4734, 4735, 4736</t>
  </si>
  <si>
    <t>MAN:CF 146173</t>
  </si>
  <si>
    <t>4723, 4724</t>
  </si>
  <si>
    <t>MAN:CF 146263</t>
  </si>
  <si>
    <t>MAN:CF 146266</t>
  </si>
  <si>
    <t>MAN:CF 146268</t>
  </si>
  <si>
    <t>MAN:CF 146269</t>
  </si>
  <si>
    <t>2244, 2245, 2246, 2247, 2248, 2249, 2250, 2251, 2252</t>
  </si>
  <si>
    <t>MAN:cf 146229</t>
  </si>
  <si>
    <t>MAN:cf 146168</t>
  </si>
  <si>
    <t>MAN:cf 146238</t>
  </si>
  <si>
    <t>MAN:cf 146236</t>
  </si>
  <si>
    <t>3592, 3593</t>
  </si>
  <si>
    <t>MAN:cf 146244</t>
  </si>
  <si>
    <t>MAN:CF 146256</t>
  </si>
  <si>
    <t>MAN:CF 146287</t>
  </si>
  <si>
    <t>MAN:CF 146325</t>
  </si>
  <si>
    <t>MAN:CF 146327</t>
  </si>
  <si>
    <t>MAN:CF 146330</t>
  </si>
  <si>
    <t>MAN:CF 146331</t>
  </si>
  <si>
    <t>MAN:CF 146337</t>
  </si>
  <si>
    <t>MAN:cf 146290</t>
  </si>
  <si>
    <t>MAN:CF 146340</t>
  </si>
  <si>
    <t>MAN:CF 146341</t>
  </si>
  <si>
    <t>253, 254</t>
  </si>
  <si>
    <t>MAN:cf 146295</t>
  </si>
  <si>
    <t>MAN:CF 146342</t>
  </si>
  <si>
    <t>MAN:cf 146314</t>
  </si>
  <si>
    <t>MAN:CF 146347</t>
  </si>
  <si>
    <t>MAN:CF 146363</t>
  </si>
  <si>
    <t>MAN:CF 146286</t>
  </si>
  <si>
    <t>MAN:CF 146288</t>
  </si>
  <si>
    <t>MAN:CF 146304</t>
  </si>
  <si>
    <t>MAN:CF 146271</t>
  </si>
  <si>
    <t>MAN:CF 146283</t>
  </si>
  <si>
    <t>MAN:CF 146307</t>
  </si>
  <si>
    <t>MAN:CF 146309</t>
  </si>
  <si>
    <t>MAN:CF 146261</t>
  </si>
  <si>
    <t>4744, 4745</t>
  </si>
  <si>
    <t>MAN:CF 146296</t>
  </si>
  <si>
    <t>MAN:CF 146298</t>
  </si>
  <si>
    <t>MAN:CF 146367</t>
  </si>
  <si>
    <t>MAN:CF 146369</t>
  </si>
  <si>
    <t>MAN:CF 146297</t>
  </si>
  <si>
    <t>MAN:CF 146391</t>
  </si>
  <si>
    <t>MAN:CF 146300</t>
  </si>
  <si>
    <t>MAN:CF 146348</t>
  </si>
  <si>
    <t>MAN:CF 144089</t>
  </si>
  <si>
    <t>1629, 1630, 1631</t>
  </si>
  <si>
    <t>MAN:CF 146292</t>
  </si>
  <si>
    <t>MAN:CF 146375</t>
  </si>
  <si>
    <t>MAN:cf 146313</t>
  </si>
  <si>
    <t>MAN:CF 146394</t>
  </si>
  <si>
    <t>2189, 2239, 2304</t>
  </si>
  <si>
    <t>MAN:CF 146167</t>
  </si>
  <si>
    <t>MAN:CF 146222</t>
  </si>
  <si>
    <t>PWU8761</t>
  </si>
  <si>
    <t>3716, 3717</t>
  </si>
  <si>
    <t>MAN:CF 145407</t>
  </si>
  <si>
    <t>3004, 3005</t>
  </si>
  <si>
    <t>MAN:CF 144896</t>
  </si>
  <si>
    <t>MAN:CF 144644</t>
  </si>
  <si>
    <t>2269, 2270</t>
  </si>
  <si>
    <t>MAN:CF 144608</t>
  </si>
  <si>
    <t>MAN:CF 144535</t>
  </si>
  <si>
    <t>MAN:CF 146206</t>
  </si>
  <si>
    <t>GGG6B31</t>
  </si>
  <si>
    <t>MAN:CF 146226</t>
  </si>
  <si>
    <t>MAN:CF 146233</t>
  </si>
  <si>
    <t>RDV8J32</t>
  </si>
  <si>
    <t>MAN:CF 146175</t>
  </si>
  <si>
    <t>3663, 3664</t>
  </si>
  <si>
    <t>MAN:CF 146396</t>
  </si>
  <si>
    <t>EGJ8C59</t>
  </si>
  <si>
    <t>MAN:CF 146203</t>
  </si>
  <si>
    <t>MAN:CF 146228</t>
  </si>
  <si>
    <t>MAN:CF 146213</t>
  </si>
  <si>
    <t>3708, 3709, 3710</t>
  </si>
  <si>
    <t>MAN:CF 146249</t>
  </si>
  <si>
    <t>MAN:CF 146252</t>
  </si>
  <si>
    <t>MAN:CF 146258</t>
  </si>
  <si>
    <t>MAN:CF 146164</t>
  </si>
  <si>
    <t>MAN:CF 146215</t>
  </si>
  <si>
    <t>4738, 4739, 4740, 4741, 4742</t>
  </si>
  <si>
    <t>MAN:CF 146302</t>
  </si>
  <si>
    <t>AQL2H79</t>
  </si>
  <si>
    <t>MAN:CF 146276</t>
  </si>
  <si>
    <t>3771, 3772, 3773</t>
  </si>
  <si>
    <t>MAN:CF 146279</t>
  </si>
  <si>
    <t>3774, 3775, 3776</t>
  </si>
  <si>
    <t>MAN:CF 146280</t>
  </si>
  <si>
    <t>3781, 3782, 3783, 3784</t>
  </si>
  <si>
    <t>MAN:CF 145633</t>
  </si>
  <si>
    <t>MAN:CF 146305</t>
  </si>
  <si>
    <t>MAN:CF 146294</t>
  </si>
  <si>
    <t>JAX1G92</t>
  </si>
  <si>
    <t>MAN:CF 146334</t>
  </si>
  <si>
    <t>MAN:CF 146406</t>
  </si>
  <si>
    <t>2265, 2271, 2313, 2320, 2321</t>
  </si>
  <si>
    <t>MAN:CF 146415</t>
  </si>
  <si>
    <t>MAN:CF 146393</t>
  </si>
  <si>
    <t>MAN:CF 146372</t>
  </si>
  <si>
    <t>3852, 3853, 3854, 3855, 3856</t>
  </si>
  <si>
    <t>MAN:CF 146358</t>
  </si>
  <si>
    <t>MAN:CF 146380</t>
  </si>
  <si>
    <t>SCP6D06</t>
  </si>
  <si>
    <t>MAN:CF 146359</t>
  </si>
  <si>
    <t>MAN:CF 146410</t>
  </si>
  <si>
    <t>MAN:CF 146385</t>
  </si>
  <si>
    <t>MAN:CF 146335</t>
  </si>
  <si>
    <t>3819, 3820, 3821, 3822</t>
  </si>
  <si>
    <t>MAN:CF 146418</t>
  </si>
  <si>
    <t>MAN:CF 146414</t>
  </si>
  <si>
    <t>MAN:CF 146419</t>
  </si>
  <si>
    <t>MAN:CF 146431</t>
  </si>
  <si>
    <t>2197, 2262, 2302, 2325</t>
  </si>
  <si>
    <t>CASAROTTO@TRANSMARONI.COM.BR; jmendes@transmaroni.com.br; dluiz@transmaroni.com.br;</t>
  </si>
  <si>
    <t>brendaschonarbie@gmail.com;</t>
  </si>
  <si>
    <t>diretoria@sistemacontabil.org; george@gorgonho.com.br; alexjose@gorgonho.com.br; roberto@gorgonho.com.br; robertojr@gorgonho.com.br; claudia@gorgonho.com.br;</t>
  </si>
  <si>
    <t>11-98760-0795 /11-94031-7146 /  3911-2909 / 3911-1536</t>
  </si>
  <si>
    <t>(81) 99509-7106 / (81) 3126-7914 / 81-97333-0364</t>
  </si>
  <si>
    <t>DANIEL GONÇALVES</t>
  </si>
  <si>
    <t>RUA S GABRIEL, 530 - SALA 06 - GUARUHOS - SP - CEP: 02.282-000</t>
  </si>
  <si>
    <t>02.282-000</t>
  </si>
  <si>
    <t>154.378.883.110</t>
  </si>
  <si>
    <t>(11) 98310-0091 / 95815-2420</t>
  </si>
  <si>
    <t>FILIPE MICHEL</t>
  </si>
  <si>
    <t>logisticabicas@tollog.com.br; patricia@tollog.com.br;</t>
  </si>
  <si>
    <t>Rua Da Cavalgada, 888 - CASA 1 - BAIRRO JARDIM JULIETA - SAO PAULO - SP - CEP:02161030</t>
  </si>
  <si>
    <t>fabiana.silva@grupocarboni.com.br; marcelo.schulze@grupocarboni.com.br; danieli.silva@grupocarboni.com.br; mauricio.carboni@grupocarboni.com.br; Alessandra.carboni@grupocarboni.com.br;</t>
  </si>
  <si>
    <t>AMAURI</t>
  </si>
  <si>
    <t>49-9980-3350</t>
  </si>
  <si>
    <t>fabiana.silva@grupocarboni.com.br; marcelo.schulze@grupocarboni.com.br; danieli.silva@grupocarboni.com.br; mauricio.carboni@grupocarboni.com.br; Alessandra.carboni@grupocarboni.com.br</t>
  </si>
  <si>
    <t>clacir.rasador@rasador.com.br; unidade_sp@rasador.com.br; unidade_bg@rasador.com.br; unidade_poa@rasador.com.br; unidade_po@rasador.com.br; unidade_cb@rasador.com.br; unidade_ld@rasador.com.br; cleokopplin@hotmail.com;</t>
  </si>
  <si>
    <t>(51) 98204-4191</t>
  </si>
  <si>
    <t>deniscamillo29@gmail.com;</t>
  </si>
  <si>
    <t>Doutor Mauro Lindemberg Monteiro, S/N - SANTA FÉ - OSASCO - SP</t>
  </si>
  <si>
    <t>06278010</t>
  </si>
  <si>
    <t>(31)97555-9487</t>
  </si>
  <si>
    <t>johlimad@gmail.com;</t>
  </si>
  <si>
    <t>originaltransportes@terra.com.br;</t>
  </si>
  <si>
    <t>11-97282-8104</t>
  </si>
  <si>
    <t>carladantas566@gmail.com;</t>
  </si>
  <si>
    <t>Agostinho Navarro, 971 - Conceição- OSASCO - SP</t>
  </si>
  <si>
    <t>pillamazevedo70@gmail.com;</t>
  </si>
  <si>
    <t>11-95373-5512</t>
  </si>
  <si>
    <t>michellmontoni@gmail.com;</t>
  </si>
  <si>
    <t>Luiz Camaroto, 225 - Vila Yolanda - OSASCO - SP</t>
  </si>
  <si>
    <t>06124310</t>
  </si>
  <si>
    <t>tlog.recife@gmail.com; comercial1@rodoteixeira.com.br;  comercial@rodoteixeira.com.br;</t>
  </si>
  <si>
    <t>internalização FOODS NÃO REQUER DDR OU PGR</t>
  </si>
  <si>
    <t>11-94001-8601</t>
  </si>
  <si>
    <t>mrg.godinho@hotmail.com; dessa.icabrall@gmail.com;</t>
  </si>
  <si>
    <t>Open Food desconsiderar</t>
  </si>
  <si>
    <t>logistica.onix@gmail.com; operacional.onixsolucoes@gmail.com;</t>
  </si>
  <si>
    <t>Vhugorala@gmail.com;</t>
  </si>
  <si>
    <t>(11)97619-2242</t>
  </si>
  <si>
    <t>sancheselaine28@gmail.com;</t>
  </si>
  <si>
    <t>RUA MARSELHA, JARDIM ISAURA - SANTANA DE PARNAIBA - SP</t>
  </si>
  <si>
    <t>06516075</t>
  </si>
  <si>
    <t>Dessa.lcabrall@gmail.com;</t>
  </si>
  <si>
    <t>CON:261</t>
  </si>
  <si>
    <t>CON:266</t>
  </si>
  <si>
    <t>CON:268</t>
  </si>
  <si>
    <t>CON:3945</t>
  </si>
  <si>
    <t>3945, 3946, 3947, 3948, 3949</t>
  </si>
  <si>
    <t>CON:3931</t>
  </si>
  <si>
    <t>3931, 3932, 3933, 3934, 3935</t>
  </si>
  <si>
    <t>CON:3879</t>
  </si>
  <si>
    <t>3879, 3880, 3881, 3882, 3883</t>
  </si>
  <si>
    <t>CON:3937</t>
  </si>
  <si>
    <t>3937, 3938, 3939, 3940, 3941</t>
  </si>
  <si>
    <t>CON:269</t>
  </si>
  <si>
    <t>CON:2345</t>
  </si>
  <si>
    <t>2345, 2346</t>
  </si>
  <si>
    <t>CON:3614</t>
  </si>
  <si>
    <t>CON:3968</t>
  </si>
  <si>
    <t>CON:3971</t>
  </si>
  <si>
    <t>CON:3977</t>
  </si>
  <si>
    <t>CON:3978</t>
  </si>
  <si>
    <t>CON:4003</t>
  </si>
  <si>
    <t>4003, 4004, 4005, 4006</t>
  </si>
  <si>
    <t>CON:3996</t>
  </si>
  <si>
    <t>3996, 3997, 3998, 3999</t>
  </si>
  <si>
    <t>CON:3921</t>
  </si>
  <si>
    <t>3921, 3922, 3923, 3924</t>
  </si>
  <si>
    <t>CON:3809</t>
  </si>
  <si>
    <t>3809, 3810, 3811, 3812, 3813</t>
  </si>
  <si>
    <t>CON:2354</t>
  </si>
  <si>
    <t>CON:278</t>
  </si>
  <si>
    <t>CON:4017</t>
  </si>
  <si>
    <t>4017, 4018, 4019, 4020, 4021</t>
  </si>
  <si>
    <t>CON:4014</t>
  </si>
  <si>
    <t>4014, 4015, 4016</t>
  </si>
  <si>
    <t>CON:4023</t>
  </si>
  <si>
    <t>CON:279</t>
  </si>
  <si>
    <t>CON:3987</t>
  </si>
  <si>
    <t>3987, 3988</t>
  </si>
  <si>
    <t>CON:3832</t>
  </si>
  <si>
    <t>3832, 3833</t>
  </si>
  <si>
    <t>CON:2666</t>
  </si>
  <si>
    <t>2666, 2667, 2668, 2669</t>
  </si>
  <si>
    <t>CON:3828</t>
  </si>
  <si>
    <t>3828, 3829, 3830, 3831</t>
  </si>
  <si>
    <t>CON:3823</t>
  </si>
  <si>
    <t>3823, 3824, 3825, 3826</t>
  </si>
  <si>
    <t>CON:3791</t>
  </si>
  <si>
    <t>3791, 3792</t>
  </si>
  <si>
    <t>CON:3768</t>
  </si>
  <si>
    <t>3768, 3769</t>
  </si>
  <si>
    <t>CON:3896</t>
  </si>
  <si>
    <t>3896, 3897</t>
  </si>
  <si>
    <t>MAN:CF 144692</t>
  </si>
  <si>
    <t>MAN:CF 144519</t>
  </si>
  <si>
    <t>MAN:CF 144485</t>
  </si>
  <si>
    <t>MAN:CF 144374</t>
  </si>
  <si>
    <t>MAN:CF 144332</t>
  </si>
  <si>
    <t>1957, 1958</t>
  </si>
  <si>
    <t>MAN:CF 144306</t>
  </si>
  <si>
    <t>1915, 1916</t>
  </si>
  <si>
    <t>MAN:CF 144251</t>
  </si>
  <si>
    <t>MAN:CF 144212</t>
  </si>
  <si>
    <t>1787, 1788</t>
  </si>
  <si>
    <t>MAN:CF 142978</t>
  </si>
  <si>
    <t>MAN:CF 144191</t>
  </si>
  <si>
    <t>MAN:CF 144090</t>
  </si>
  <si>
    <t>MAN:CF 144086</t>
  </si>
  <si>
    <t>MAN:CF 144051</t>
  </si>
  <si>
    <t>MAN:CF 143047</t>
  </si>
  <si>
    <t>MAN:CF 143250</t>
  </si>
  <si>
    <t>MAN:CF 143350</t>
  </si>
  <si>
    <t>917, 918</t>
  </si>
  <si>
    <t>MAN:CF 143461</t>
  </si>
  <si>
    <t>MAN:CF 143496</t>
  </si>
  <si>
    <t>MAN:CF 143585</t>
  </si>
  <si>
    <t>MAN:CF 143665</t>
  </si>
  <si>
    <t>MAN:CF 143744</t>
  </si>
  <si>
    <t>1240, 1241</t>
  </si>
  <si>
    <t>MAN:CF 143772</t>
  </si>
  <si>
    <t>1276, 1277</t>
  </si>
  <si>
    <t>MAN:CF 143775</t>
  </si>
  <si>
    <t>MAN:CF 143791</t>
  </si>
  <si>
    <t>MAN:CF 144044</t>
  </si>
  <si>
    <t>1597, 1598</t>
  </si>
  <si>
    <t>MAN:CF 144023</t>
  </si>
  <si>
    <t>MAN:CF 144024</t>
  </si>
  <si>
    <t>MAN:CF 144021</t>
  </si>
  <si>
    <t>MAN:CF 143792</t>
  </si>
  <si>
    <t>1303, 1304</t>
  </si>
  <si>
    <t>MAN:CF 143793</t>
  </si>
  <si>
    <t>MAN:CF 143831</t>
  </si>
  <si>
    <t>MAN:CF 143849</t>
  </si>
  <si>
    <t>MAN:CF 143850</t>
  </si>
  <si>
    <t>MAN:CF 143992</t>
  </si>
  <si>
    <t>MAN:CF 144006</t>
  </si>
  <si>
    <t>MAN:CF 143990</t>
  </si>
  <si>
    <t>MAN:CF 143983</t>
  </si>
  <si>
    <t>MAN:CF 143976</t>
  </si>
  <si>
    <t>MAN:CF 143937</t>
  </si>
  <si>
    <t>1464, 1465</t>
  </si>
  <si>
    <t>MAN:CF 143932</t>
  </si>
  <si>
    <t>1461, 1462</t>
  </si>
  <si>
    <t>MAN:CF 143914</t>
  </si>
  <si>
    <t>MAN:CF 143902</t>
  </si>
  <si>
    <t>MAN:CF 143875</t>
  </si>
  <si>
    <t>1403, 1404</t>
  </si>
  <si>
    <t>MAN:CF 143870</t>
  </si>
  <si>
    <t>MAN:CF 146485</t>
  </si>
  <si>
    <t>MAN:CF 146464</t>
  </si>
  <si>
    <t>MAN:CF 146487</t>
  </si>
  <si>
    <t>MAN:CF 146510</t>
  </si>
  <si>
    <t>MAN:CF 146429 CG 267823</t>
  </si>
  <si>
    <t>4759, 4760, 4761, 4762, 4763, 4764, 4765, 4766, 4767, 4768</t>
  </si>
  <si>
    <t>MAN:CF 146525</t>
  </si>
  <si>
    <t>272, 273</t>
  </si>
  <si>
    <t>MAN:cf 146533</t>
  </si>
  <si>
    <t>MAN:CF 146490</t>
  </si>
  <si>
    <t>MAN:CF 146482</t>
  </si>
  <si>
    <t>MAN:CF 146474</t>
  </si>
  <si>
    <t>MAN:CF 146409</t>
  </si>
  <si>
    <t>3892, 3893, 3894</t>
  </si>
  <si>
    <t>MAN:CF146433</t>
  </si>
  <si>
    <t>4417812008915776</t>
  </si>
  <si>
    <t>MCG2E44</t>
  </si>
  <si>
    <t>MAN:CF 146387</t>
  </si>
  <si>
    <t>3871, 3872</t>
  </si>
  <si>
    <t>MAN:CF 146389</t>
  </si>
  <si>
    <t>3874, 3875, 3876, 3877, 3878</t>
  </si>
  <si>
    <t>MAN:CF 146486</t>
  </si>
  <si>
    <t>MAN:CF 146499</t>
  </si>
  <si>
    <t>MAN:CF 146441</t>
  </si>
  <si>
    <t>MAN:CF 146424</t>
  </si>
  <si>
    <t>MAN:CF 146468</t>
  </si>
  <si>
    <t>TBQ7F77</t>
  </si>
  <si>
    <t>MAN:CF 146541 CG 268085</t>
  </si>
  <si>
    <t>MAN:CF 146469</t>
  </si>
  <si>
    <t>SCS5F91</t>
  </si>
  <si>
    <t>MAN:CF 146451</t>
  </si>
  <si>
    <t>MAN:CF 146425</t>
  </si>
  <si>
    <t>CON:3618</t>
  </si>
  <si>
    <t>CON:4027</t>
  </si>
  <si>
    <t>4027, 4028</t>
  </si>
  <si>
    <t>CON:4060</t>
  </si>
  <si>
    <t>CON:2180</t>
  </si>
  <si>
    <t>2180, 2365, 2372</t>
  </si>
  <si>
    <t>CON:4029</t>
  </si>
  <si>
    <t>4029, 4030, 4031, 4032</t>
  </si>
  <si>
    <t>MAN:CF 146556</t>
  </si>
  <si>
    <t>MAN:CF 146422</t>
  </si>
  <si>
    <t>MAN:CF 146426</t>
  </si>
  <si>
    <t>MAN:cf 146523</t>
  </si>
  <si>
    <t>MAN:cf 146537</t>
  </si>
  <si>
    <t>MAN:CF 146450</t>
  </si>
  <si>
    <t>MAN:CF 146519</t>
  </si>
  <si>
    <t>MAN:CF 146500</t>
  </si>
  <si>
    <t>MAN:CF 146476</t>
  </si>
  <si>
    <t>MAN:CF 146495</t>
  </si>
  <si>
    <t>MAN:CF 146506</t>
  </si>
  <si>
    <t>MAN:CF 146507</t>
  </si>
  <si>
    <t>MAN:CF 146462</t>
  </si>
  <si>
    <t>3950, 3951, 3952, 3953</t>
  </si>
  <si>
    <t>MAN:CF 146520</t>
  </si>
  <si>
    <t>4010, 4011, 4012, 4013</t>
  </si>
  <si>
    <t>MAN:CF 146329</t>
  </si>
  <si>
    <t>3815, 3816, 3817, 3818</t>
  </si>
  <si>
    <t>MAN:CF 146299</t>
  </si>
  <si>
    <t>3796, 3797</t>
  </si>
  <si>
    <t>MAN:CF 146518</t>
  </si>
  <si>
    <t>4001, 4002</t>
  </si>
  <si>
    <t>MAN:CF 146446</t>
  </si>
  <si>
    <t>3926, 3927, 3928, 3929, 3930</t>
  </si>
  <si>
    <t>CON:4097</t>
  </si>
  <si>
    <t>CON:2385</t>
  </si>
  <si>
    <t>CON:4103</t>
  </si>
  <si>
    <t>CON:4116</t>
  </si>
  <si>
    <t>CON:4132</t>
  </si>
  <si>
    <t>4132, 4133</t>
  </si>
  <si>
    <t>CON:4174</t>
  </si>
  <si>
    <t>CON:4181</t>
  </si>
  <si>
    <t>CON:283</t>
  </si>
  <si>
    <t>MAN:CF 146320</t>
  </si>
  <si>
    <t>MAN:CF 146277</t>
  </si>
  <si>
    <t>MAN:CF 146401</t>
  </si>
  <si>
    <t>MAN:CF 146392</t>
  </si>
  <si>
    <t>MAN:CF 146402</t>
  </si>
  <si>
    <t>MAN:CF 146383</t>
  </si>
  <si>
    <t>MAN:CF 146384</t>
  </si>
  <si>
    <t>3867, 3868</t>
  </si>
  <si>
    <t>MAN:CF 146374</t>
  </si>
  <si>
    <t>MAN:CF 146453</t>
  </si>
  <si>
    <t>262, 263</t>
  </si>
  <si>
    <t>MAN:CF 146454</t>
  </si>
  <si>
    <t>MAN:cf 146395</t>
  </si>
  <si>
    <t>MAN:cf 146398</t>
  </si>
  <si>
    <t>MAN:CF 146459</t>
  </si>
  <si>
    <t>MAN:CF 146447</t>
  </si>
  <si>
    <t>MAN:CF 146284</t>
  </si>
  <si>
    <t>MAN:CF 146467</t>
  </si>
  <si>
    <t>2122, 2123, 2131, 2150, 2174, 2175, 2196, 2307, 2316, 3908</t>
  </si>
  <si>
    <t>MAN:CF 146472</t>
  </si>
  <si>
    <t>MAN:CF 143859</t>
  </si>
  <si>
    <t>MAN:CF 146315</t>
  </si>
  <si>
    <t>1992, 2025, 2108, 2113, 2114, 2119, 2132, 2172, 2173, 2182, 2185, 2190, 2259, 2261, 2275, 2276</t>
  </si>
  <si>
    <t>MAN:CF 146481</t>
  </si>
  <si>
    <t>CZX2569</t>
  </si>
  <si>
    <t>MAN:CF 146483</t>
  </si>
  <si>
    <t>MAN:CF 146488</t>
  </si>
  <si>
    <t>MAN:CF 146492</t>
  </si>
  <si>
    <t>MAN:CF 146493</t>
  </si>
  <si>
    <t>MAN:CF 146494</t>
  </si>
  <si>
    <t>CON:2355</t>
  </si>
  <si>
    <t>CON:2357</t>
  </si>
  <si>
    <t>GJY6665</t>
  </si>
  <si>
    <t>MAN:CF 146511</t>
  </si>
  <si>
    <t>2306, 2319, 2335, 2336</t>
  </si>
  <si>
    <t>MAN:CF 146471</t>
  </si>
  <si>
    <t>MAN:CF 146548</t>
  </si>
  <si>
    <t>MAN:CF 146555</t>
  </si>
  <si>
    <t>MAN:CF 146564</t>
  </si>
  <si>
    <t>MAN:cf 146403</t>
  </si>
  <si>
    <t>MAN:CF 146566</t>
  </si>
  <si>
    <t>MAN:CF 146576</t>
  </si>
  <si>
    <t>MAN:CF 146571</t>
  </si>
  <si>
    <t>MAN:CF 146600</t>
  </si>
  <si>
    <t>MAN:CF 146670</t>
  </si>
  <si>
    <t>MAN:CF 146584</t>
  </si>
  <si>
    <t>MAN:CF 146582</t>
  </si>
  <si>
    <t>MAN:CF 146643</t>
  </si>
  <si>
    <t>MAN:CF 146388</t>
  </si>
  <si>
    <t>MAN:CF 146444</t>
  </si>
  <si>
    <t>MAN:CF 146704</t>
  </si>
  <si>
    <t>CON:3626</t>
  </si>
  <si>
    <t>CON:284</t>
  </si>
  <si>
    <t>CON:285</t>
  </si>
  <si>
    <t>CON:2413</t>
  </si>
  <si>
    <t>2413, 2420, 2434, 2446</t>
  </si>
  <si>
    <t>CON:4204</t>
  </si>
  <si>
    <t>4204, 4205, 4206, 4207</t>
  </si>
  <si>
    <t>CON:4240</t>
  </si>
  <si>
    <t>CON:4253</t>
  </si>
  <si>
    <t>4253, 4254, 4255, 4256, 4257, 4258, 4259</t>
  </si>
  <si>
    <t>CON:4260</t>
  </si>
  <si>
    <t>2391, 2396, 2401, 2491</t>
  </si>
  <si>
    <t>CON:2377</t>
  </si>
  <si>
    <t>EQK9E69</t>
  </si>
  <si>
    <t>CON:286</t>
  </si>
  <si>
    <t>MAN:CF 146423</t>
  </si>
  <si>
    <t>CON:4261</t>
  </si>
  <si>
    <t>4261, 4262, 4263, 4264, 4265</t>
  </si>
  <si>
    <t>MAN:cf 146550</t>
  </si>
  <si>
    <t>CON:4247</t>
  </si>
  <si>
    <t>4247, 4248, 4249, 4250, 4251, 4252</t>
  </si>
  <si>
    <t>CON:4176</t>
  </si>
  <si>
    <t>4176, 4177, 4178, 4179, 4180</t>
  </si>
  <si>
    <t>CON:4128</t>
  </si>
  <si>
    <t>4128, 4129, 4130, 4131</t>
  </si>
  <si>
    <t>CON:4071</t>
  </si>
  <si>
    <t>4071, 4072, 4073, 4074</t>
  </si>
  <si>
    <t>CON:4065</t>
  </si>
  <si>
    <t>4065, 4066</t>
  </si>
  <si>
    <t>CON:3789</t>
  </si>
  <si>
    <t>CON:4200</t>
  </si>
  <si>
    <t>4200, 4201, 4202</t>
  </si>
  <si>
    <t>CON:4163</t>
  </si>
  <si>
    <t>4163, 4164</t>
  </si>
  <si>
    <t>CON:4231</t>
  </si>
  <si>
    <t>4231, 4232, 4233, 4234</t>
  </si>
  <si>
    <t>CON:4244</t>
  </si>
  <si>
    <t>CON:4188</t>
  </si>
  <si>
    <t>4188, 4189, 4190, 4191</t>
  </si>
  <si>
    <t>CON:4084</t>
  </si>
  <si>
    <t>4084, 4085, 4086, 4087, 4088, 4089, 4090, 4091</t>
  </si>
  <si>
    <t>CON:3766</t>
  </si>
  <si>
    <t>CON:4792</t>
  </si>
  <si>
    <t>MAN:CF 144342</t>
  </si>
  <si>
    <t>MAN:CF 146428</t>
  </si>
  <si>
    <t>MAN:CF 146442</t>
  </si>
  <si>
    <t>RQN0F57</t>
  </si>
  <si>
    <t>MAN:CF 146605</t>
  </si>
  <si>
    <t>MAN:CF 146607</t>
  </si>
  <si>
    <t>MAN:CF 146611</t>
  </si>
  <si>
    <t>MAN:CF 146612</t>
  </si>
  <si>
    <t>MAN:CF 146618</t>
  </si>
  <si>
    <t>MAN:CF 146620</t>
  </si>
  <si>
    <t>MAN:CF 146626</t>
  </si>
  <si>
    <t>MAN:CF 146628</t>
  </si>
  <si>
    <t>MAN:CF 146672</t>
  </si>
  <si>
    <t>MAN:CF 146676</t>
  </si>
  <si>
    <t>MAN:CF 146684</t>
  </si>
  <si>
    <t>MAN:CF 146685</t>
  </si>
  <si>
    <t>MAN:CF 146455</t>
  </si>
  <si>
    <t>MAN:CF 146530</t>
  </si>
  <si>
    <t>MAN:CF 146531</t>
  </si>
  <si>
    <t>MAN:CF 146723</t>
  </si>
  <si>
    <t>4217, 4218, 4219, 4220, 4221</t>
  </si>
  <si>
    <t>MAN:CF 146708</t>
  </si>
  <si>
    <t>4196, 4197, 4198, 4199</t>
  </si>
  <si>
    <t>MAN:CF 146758</t>
  </si>
  <si>
    <t>GJH0I43</t>
  </si>
  <si>
    <t>2176, 2187, 2188, 2198, 2256, 2264, 2268, 2270, 2303, 2312, 2315, 2327, 2331, 2333, 2366, 2367, 2369, 2403, 2404, 2409, 2422, 2428, 2436, 2470, 2471, 2473</t>
  </si>
  <si>
    <t>MAN:CF 146700</t>
  </si>
  <si>
    <t>IMM8D92</t>
  </si>
  <si>
    <t>4148, 4149, 4150</t>
  </si>
  <si>
    <t>MAN:CF 146635</t>
  </si>
  <si>
    <t>MAN:CF 146551</t>
  </si>
  <si>
    <t>MAN:CF 146572</t>
  </si>
  <si>
    <t>MAN:CF 146587</t>
  </si>
  <si>
    <t>MAN:CF 146606</t>
  </si>
  <si>
    <t>MAN:CF 146718</t>
  </si>
  <si>
    <t>TCA3E75</t>
  </si>
  <si>
    <t>MAN:CF 146581</t>
  </si>
  <si>
    <t>4049, 4050, 4051, 4052, 4053</t>
  </si>
  <si>
    <t>MAN:CF 146735</t>
  </si>
  <si>
    <t>2329, 2341, 2371, 2411, 2416, 2423, 2454, 4156, 83</t>
  </si>
  <si>
    <t>MAN:CF 146739</t>
  </si>
  <si>
    <t>2082, 2105, 2186, 2257, 2260, 2269, 2309, 2311, 2318, 2334, 2388, 2393, 2399, 2406, 2424, 2433, 2437, 2455, 2456, 2457, 2458, 2459, 2460, 2461, 2462, 2463, 4159, 4160</t>
  </si>
  <si>
    <t>MAN:CF146624</t>
  </si>
  <si>
    <t>MAN:CF146627</t>
  </si>
  <si>
    <t>3621, 3622</t>
  </si>
  <si>
    <t>MAN:CF 146629</t>
  </si>
  <si>
    <t>MAN:CF 146644</t>
  </si>
  <si>
    <t>MAN:CF 146692</t>
  </si>
  <si>
    <t>4171, 4172</t>
  </si>
  <si>
    <t>MAN:CF 146695</t>
  </si>
  <si>
    <t>MAN:CF 146597</t>
  </si>
  <si>
    <t>MAN:CF 146505</t>
  </si>
  <si>
    <t>MAN:CF 146133</t>
  </si>
  <si>
    <t>MAN:CF 146717</t>
  </si>
  <si>
    <t>4208, 4209</t>
  </si>
  <si>
    <t>MAN:CF 146754</t>
  </si>
  <si>
    <t>MAN:CF 146760</t>
  </si>
  <si>
    <t>MAN:CF 146719</t>
  </si>
  <si>
    <t>MAN:CF 146574</t>
  </si>
  <si>
    <t>MAN:CF 146720</t>
  </si>
  <si>
    <t>MAN:CF 146724</t>
  </si>
  <si>
    <t>4807, 4808</t>
  </si>
  <si>
    <t>MAN:CF 146732</t>
  </si>
  <si>
    <t>MAN:CF 146747</t>
  </si>
  <si>
    <t>CON:4287</t>
  </si>
  <si>
    <t>MAN:cf 146699</t>
  </si>
  <si>
    <t>IND9997</t>
  </si>
  <si>
    <t>MAN:CF 146421</t>
  </si>
  <si>
    <t>MAN:CF 146443</t>
  </si>
  <si>
    <t>3919, 3920</t>
  </si>
  <si>
    <t>MAN:CF 146542</t>
  </si>
  <si>
    <t>RZH6D37</t>
  </si>
  <si>
    <t>MAN:CF 146466</t>
  </si>
  <si>
    <t>3956, 3957</t>
  </si>
  <si>
    <t>MAN:CF 146465</t>
  </si>
  <si>
    <t>MAN:CF 146411</t>
  </si>
  <si>
    <t>MAN:CF 146413</t>
  </si>
  <si>
    <t>3898, 3899</t>
  </si>
  <si>
    <t>MAN:CF 146503</t>
  </si>
  <si>
    <t>MAN:CF 146504</t>
  </si>
  <si>
    <t>MAN:CF 146544</t>
  </si>
  <si>
    <t>MAN:CF 146498</t>
  </si>
  <si>
    <t>3972, 3973</t>
  </si>
  <si>
    <t>MAN:CF 146484</t>
  </si>
  <si>
    <t>MAN:CF 146377</t>
  </si>
  <si>
    <t>RBR5B08</t>
  </si>
  <si>
    <t>MAN:CF 146306</t>
  </si>
  <si>
    <t>MAN:CF 146470</t>
  </si>
  <si>
    <t>3958, 3959, 3960</t>
  </si>
  <si>
    <t>MAN:CF 146522</t>
  </si>
  <si>
    <t>4007, 4008</t>
  </si>
  <si>
    <t>MAN:CF 146538</t>
  </si>
  <si>
    <t>SFW4G53</t>
  </si>
  <si>
    <t>MAN:CF 146701</t>
  </si>
  <si>
    <t>MAN:CF 146516</t>
  </si>
  <si>
    <t>MAN:CF 146512</t>
  </si>
  <si>
    <t>MAN:CF 146282</t>
  </si>
  <si>
    <t>MAN:CF 146543</t>
  </si>
  <si>
    <t>QYF8783</t>
  </si>
  <si>
    <t>MAN:CF 146762</t>
  </si>
  <si>
    <t>MAN:CF 146580</t>
  </si>
  <si>
    <t>4047, 4048</t>
  </si>
  <si>
    <t>MAN:CF 146638</t>
  </si>
  <si>
    <t>4104, 4105</t>
  </si>
  <si>
    <t>MAN:CF 146664</t>
  </si>
  <si>
    <t>MAN:CF 146608</t>
  </si>
  <si>
    <t>PDT2J95</t>
  </si>
  <si>
    <t>MAN:CF 146646</t>
  </si>
  <si>
    <t>4109, 4110</t>
  </si>
  <si>
    <t>MAN:CF 146658</t>
  </si>
  <si>
    <t>4135, 4136</t>
  </si>
  <si>
    <t>MAN:CF 146575</t>
  </si>
  <si>
    <t>MAN:CF 146586</t>
  </si>
  <si>
    <t>MAN:CF 146598</t>
  </si>
  <si>
    <t>4077, 4078</t>
  </si>
  <si>
    <t>MAN:CF 146621</t>
  </si>
  <si>
    <t>MAN:CF 146642</t>
  </si>
  <si>
    <t>MAN:CF 146689</t>
  </si>
  <si>
    <t>MAN:CF 146569</t>
  </si>
  <si>
    <t>MAN:CF 146666</t>
  </si>
  <si>
    <t>MAN:CF 146667</t>
  </si>
  <si>
    <t>MAN:CF 146561</t>
  </si>
  <si>
    <t>MAN:CF 146601</t>
  </si>
  <si>
    <t>MAN:CF 146671</t>
  </si>
  <si>
    <t>4803, 4804</t>
  </si>
  <si>
    <t>MAN:CF 146679</t>
  </si>
  <si>
    <t>MAN:CF 146408</t>
  </si>
  <si>
    <t>MAN:CF 146578 CG 268175</t>
  </si>
  <si>
    <t>4781, 4782, 4783, 4784, 4785, 4786, 4787</t>
  </si>
  <si>
    <t>MAN:CF 146698</t>
  </si>
  <si>
    <t>4182, 4183</t>
  </si>
  <si>
    <t>MAN:CF 146706</t>
  </si>
  <si>
    <t>4192, 4193, 4194, 4195</t>
  </si>
  <si>
    <t>MAN:CF 146662</t>
  </si>
  <si>
    <t>4143, 4144</t>
  </si>
  <si>
    <t>MAN:CF 146673 CG 268352</t>
  </si>
  <si>
    <t>MAN:CF 146766</t>
  </si>
  <si>
    <t>MAN:CF 146665</t>
  </si>
  <si>
    <t>MAN:CF 146669</t>
  </si>
  <si>
    <t>MAN:CF 146767</t>
  </si>
  <si>
    <t>MAN:CF 146770</t>
  </si>
  <si>
    <t>MAN:CF 146771</t>
  </si>
  <si>
    <t>MAN:CF 146779</t>
  </si>
  <si>
    <t>MAN:CF 144366</t>
  </si>
  <si>
    <t>MAN:CF 146690</t>
  </si>
  <si>
    <t>MAN:CF 146691</t>
  </si>
  <si>
    <t>MAN:CF 146568</t>
  </si>
  <si>
    <t>MAN:CF 146774</t>
  </si>
  <si>
    <t>RNZ6B91</t>
  </si>
  <si>
    <t>1926, 2115, 2118, 2177, 2183, 2191, 2192, 2193, 2199, 2258, 2263, 2267, 2314, 2328, 2368, 2389, 2392, 2394, 2397, 2414, 2419, 2425, 2426, 2464, 2480, 2484, 2489, 2490, 2492, 4235</t>
  </si>
  <si>
    <t>MAN:CF 146776</t>
  </si>
  <si>
    <t>MAN:CF 146738</t>
  </si>
  <si>
    <t>MAN:CF 146688</t>
  </si>
  <si>
    <t>MAN:CF 146794</t>
  </si>
  <si>
    <t>QJO9G02</t>
  </si>
  <si>
    <t>2390, 2417, 2429, 2465, 2487, 2504, 2505, 2506</t>
  </si>
  <si>
    <t>MAN:CF 146796</t>
  </si>
  <si>
    <t>KCJ6J39</t>
  </si>
  <si>
    <t>2308, 2330, 2332, 2337, 2338, 2340, 2364, 2386, 2395, 2402, 2405, 2410, 2412, 2415, 2421, 2427, 2431, 2432, 2435, 2445, 2467, 2469, 2474, 2475, 2478, 2483, 2486, 2507, 2508, 2509, 2510, 2511</t>
  </si>
  <si>
    <t>MAN:CF 146800</t>
  </si>
  <si>
    <t>MAN:CF 146801</t>
  </si>
  <si>
    <t>94667241934</t>
  </si>
  <si>
    <t>SIDNEI LUCHETTA</t>
  </si>
  <si>
    <t>(47) 9652-5296</t>
  </si>
  <si>
    <t>sidnei_lucktt@hotmail.com;</t>
  </si>
  <si>
    <t>August Pagel, 212 - Itoupava Central -  BLUMENAU - SC</t>
  </si>
  <si>
    <t>89068040</t>
  </si>
  <si>
    <t>946.672.419-34</t>
  </si>
  <si>
    <t>CON:3630</t>
  </si>
  <si>
    <t>CON:3642</t>
  </si>
  <si>
    <t>CON:3648</t>
  </si>
  <si>
    <t>CON:3651</t>
  </si>
  <si>
    <t>CON:3655</t>
  </si>
  <si>
    <t>CON:289</t>
  </si>
  <si>
    <t>CON:2476</t>
  </si>
  <si>
    <t>2476, 2488, 2517</t>
  </si>
  <si>
    <t>4333, 4334</t>
  </si>
  <si>
    <t>CON:4345</t>
  </si>
  <si>
    <t>4345, 4346</t>
  </si>
  <si>
    <t>CON:4358</t>
  </si>
  <si>
    <t>4358, 4359</t>
  </si>
  <si>
    <t>CON:4276</t>
  </si>
  <si>
    <t>CON:300</t>
  </si>
  <si>
    <t>CON:4185</t>
  </si>
  <si>
    <t>4185, 4186, 4187</t>
  </si>
  <si>
    <t>CON:4157</t>
  </si>
  <si>
    <t>4157, 4158</t>
  </si>
  <si>
    <t>CON:4311</t>
  </si>
  <si>
    <t>4311, 4312, 4313, 4314, 4315</t>
  </si>
  <si>
    <t>CON:4306</t>
  </si>
  <si>
    <t>4306, 4307, 4308, 4309, 4310</t>
  </si>
  <si>
    <t>CON:4362</t>
  </si>
  <si>
    <t>CON:4151</t>
  </si>
  <si>
    <t>CON:4122</t>
  </si>
  <si>
    <t>CON:4117</t>
  </si>
  <si>
    <t>4117, 4118</t>
  </si>
  <si>
    <t>CON:4396</t>
  </si>
  <si>
    <t>CON:2557</t>
  </si>
  <si>
    <t>2523, 2550, 2558</t>
  </si>
  <si>
    <t>CON:4430</t>
  </si>
  <si>
    <t>4430, 4431, 4432, 4433, 4434</t>
  </si>
  <si>
    <t>CON:4424</t>
  </si>
  <si>
    <t>4424, 4425, 4426, 4427</t>
  </si>
  <si>
    <t>CON:4399</t>
  </si>
  <si>
    <t>4399, 4400, 4401, 4402, 4403</t>
  </si>
  <si>
    <t>CON:4390</t>
  </si>
  <si>
    <t>4390, 4391, 4392, 4393</t>
  </si>
  <si>
    <t>CON:4375</t>
  </si>
  <si>
    <t>4375, 4376, 4377, 4378</t>
  </si>
  <si>
    <t>CON:4367</t>
  </si>
  <si>
    <t>4367, 4368, 4369, 4370</t>
  </si>
  <si>
    <t>4353, 4354, 4355, 4356</t>
  </si>
  <si>
    <t>CON:4452</t>
  </si>
  <si>
    <t>4452, 4453</t>
  </si>
  <si>
    <t>CON:2585</t>
  </si>
  <si>
    <t>2585, 2586</t>
  </si>
  <si>
    <t>CON:4471</t>
  </si>
  <si>
    <t>CON:2542</t>
  </si>
  <si>
    <t>2542, 2580</t>
  </si>
  <si>
    <t>CON:4519</t>
  </si>
  <si>
    <t>CON:4522</t>
  </si>
  <si>
    <t>CON:4530</t>
  </si>
  <si>
    <t>4530, 4531, 4532, 4533, 4534, 4535</t>
  </si>
  <si>
    <t>CON:4523</t>
  </si>
  <si>
    <t>4523, 4524, 4525, 4526, 4527</t>
  </si>
  <si>
    <t>CON:4491</t>
  </si>
  <si>
    <t>4491, 4492, 4493, 4494</t>
  </si>
  <si>
    <t>CON:4489</t>
  </si>
  <si>
    <t>4489, 4490</t>
  </si>
  <si>
    <t>CON:4036</t>
  </si>
  <si>
    <t>CON:4075</t>
  </si>
  <si>
    <t>CON:4480</t>
  </si>
  <si>
    <t>4480, 4481</t>
  </si>
  <si>
    <t>CON:303</t>
  </si>
  <si>
    <t>CON:304</t>
  </si>
  <si>
    <t>CON:305</t>
  </si>
  <si>
    <t>CON:4575</t>
  </si>
  <si>
    <t>4575, 4576</t>
  </si>
  <si>
    <t>CON:2611</t>
  </si>
  <si>
    <t>CON:2610</t>
  </si>
  <si>
    <t>4601, 4602, 4603</t>
  </si>
  <si>
    <t>CON:4607</t>
  </si>
  <si>
    <t>CON:4595</t>
  </si>
  <si>
    <t>4595, 4596, 4597, 4598, 4599, 4600</t>
  </si>
  <si>
    <t>CON:4589</t>
  </si>
  <si>
    <t>4589, 4590, 4591, 4592, 4593, 4594</t>
  </si>
  <si>
    <t>CON:4558</t>
  </si>
  <si>
    <t>4558, 4559, 4560, 4561</t>
  </si>
  <si>
    <t>CON:4541</t>
  </si>
  <si>
    <t>4541, 4542, 4543, 4544</t>
  </si>
  <si>
    <t>CON:4540</t>
  </si>
  <si>
    <t>CON:4539</t>
  </si>
  <si>
    <t>CON:309</t>
  </si>
  <si>
    <t>CON:310</t>
  </si>
  <si>
    <t>CON:311</t>
  </si>
  <si>
    <t>CON:312</t>
  </si>
  <si>
    <t>CON:313</t>
  </si>
  <si>
    <t>CON:314</t>
  </si>
  <si>
    <t>CON:316</t>
  </si>
  <si>
    <t>CON:4553</t>
  </si>
  <si>
    <t>4553, 4554, 4555</t>
  </si>
  <si>
    <t>CON:4623</t>
  </si>
  <si>
    <t>CON:4661</t>
  </si>
  <si>
    <t>4661, 4662, 4663, 4664, 4665</t>
  </si>
  <si>
    <t>CON:4656</t>
  </si>
  <si>
    <t>4656, 4657, 4658, 4659, 4660</t>
  </si>
  <si>
    <t>CON:4647</t>
  </si>
  <si>
    <t>CON:4628</t>
  </si>
  <si>
    <t>CON:4580</t>
  </si>
  <si>
    <t>CON:4545</t>
  </si>
  <si>
    <t>4545, 4546</t>
  </si>
  <si>
    <t>CON:4678</t>
  </si>
  <si>
    <t>CON:2638</t>
  </si>
  <si>
    <t>DUF2949</t>
  </si>
  <si>
    <t>CON:4695</t>
  </si>
  <si>
    <t>CON:4822</t>
  </si>
  <si>
    <t>CON:4841</t>
  </si>
  <si>
    <t>CON:4844</t>
  </si>
  <si>
    <t>CON:4850</t>
  </si>
  <si>
    <t>CON:4859</t>
  </si>
  <si>
    <t>MAN:CF 146316</t>
  </si>
  <si>
    <t>MAN:CF 146496</t>
  </si>
  <si>
    <t>MAN:CF 146657</t>
  </si>
  <si>
    <t>MAN:CF 146565</t>
  </si>
  <si>
    <t>MAN:CF 146573</t>
  </si>
  <si>
    <t>4039, 4040</t>
  </si>
  <si>
    <t>MAN:CF 146583</t>
  </si>
  <si>
    <t>MAN:CF 146592</t>
  </si>
  <si>
    <t>MAN:CF 146615</t>
  </si>
  <si>
    <t>MAN:CF 146654</t>
  </si>
  <si>
    <t>4123, 4124</t>
  </si>
  <si>
    <t>MAN:CF 146674</t>
  </si>
  <si>
    <t>MAN:CF 146694</t>
  </si>
  <si>
    <t>MAN:CF 146609</t>
  </si>
  <si>
    <t>MAN:CF 146619</t>
  </si>
  <si>
    <t>MAN:CF 146593</t>
  </si>
  <si>
    <t>4789, 4790</t>
  </si>
  <si>
    <t>MAN:CF 146722</t>
  </si>
  <si>
    <t>4214, 4215</t>
  </si>
  <si>
    <t>MAN:CF 146821</t>
  </si>
  <si>
    <t>16, 288</t>
  </si>
  <si>
    <t>MAN:CF 146622</t>
  </si>
  <si>
    <t>4794, 4795, 4796, 4797</t>
  </si>
  <si>
    <t>MAN:CF 146663</t>
  </si>
  <si>
    <t>4145, 4146</t>
  </si>
  <si>
    <t>MAN:CF 146755</t>
  </si>
  <si>
    <t>4268, 4269</t>
  </si>
  <si>
    <t>MAN:CF 146734</t>
  </si>
  <si>
    <t>MAN:CF 146741</t>
  </si>
  <si>
    <t>4242, 4243</t>
  </si>
  <si>
    <t>MAN:CF 146742</t>
  </si>
  <si>
    <t>MAN:CF 146716</t>
  </si>
  <si>
    <t>MAN:CF 146656</t>
  </si>
  <si>
    <t>4137, 4138</t>
  </si>
  <si>
    <t>MAN:CF 146648</t>
  </si>
  <si>
    <t>4113, 4114, 4115</t>
  </si>
  <si>
    <t>MAN:CF 146826</t>
  </si>
  <si>
    <t>MAN:CF 146827</t>
  </si>
  <si>
    <t>17, 292</t>
  </si>
  <si>
    <t>MAN:CF 146752</t>
  </si>
  <si>
    <t>MAN:CF 146828</t>
  </si>
  <si>
    <t>293, 294</t>
  </si>
  <si>
    <t>MAN:CF 146731</t>
  </si>
  <si>
    <t>MAN:CF 146759</t>
  </si>
  <si>
    <t>TOF5E60</t>
  </si>
  <si>
    <t>MAN:CF 146753</t>
  </si>
  <si>
    <t>MAN:CF 146831</t>
  </si>
  <si>
    <t>MAN:CF 146740</t>
  </si>
  <si>
    <t>MAN:CF 146725</t>
  </si>
  <si>
    <t>MAN:CF 146761</t>
  </si>
  <si>
    <t>MAN:CF 146832</t>
  </si>
  <si>
    <t>MAN:CF 146721</t>
  </si>
  <si>
    <t>MAN:CF 146712</t>
  </si>
  <si>
    <t>MAN:CF 146789</t>
  </si>
  <si>
    <t>MAN:CF 146768</t>
  </si>
  <si>
    <t>MAN:CF 146803</t>
  </si>
  <si>
    <t>MAN:CF 146833</t>
  </si>
  <si>
    <t>MAN:CF 146811</t>
  </si>
  <si>
    <t>MAN:cf 146777</t>
  </si>
  <si>
    <t>3628, 3629</t>
  </si>
  <si>
    <t>MAN:CF 146807</t>
  </si>
  <si>
    <t>MAN:CF 146552</t>
  </si>
  <si>
    <t>MAN:CF 146822</t>
  </si>
  <si>
    <t>MAN:CF 146806</t>
  </si>
  <si>
    <t>MAN:CF 146795</t>
  </si>
  <si>
    <t>MAN:CF 146812</t>
  </si>
  <si>
    <t>MAN:CF 146813</t>
  </si>
  <si>
    <t>4299, 4300, 4301</t>
  </si>
  <si>
    <t>MAN:CF 146814</t>
  </si>
  <si>
    <t>MAN:CF 146810</t>
  </si>
  <si>
    <t>MAN:CF 146805</t>
  </si>
  <si>
    <t>MAN:CF 146790</t>
  </si>
  <si>
    <t>MAN:CF 146780</t>
  </si>
  <si>
    <t>MAN:cf 146757</t>
  </si>
  <si>
    <t>MAN:CF 146579</t>
  </si>
  <si>
    <t>RYB9E12</t>
  </si>
  <si>
    <t>MAN:CF 146840</t>
  </si>
  <si>
    <t>MAN:CF 146838</t>
  </si>
  <si>
    <t>IBW2J74</t>
  </si>
  <si>
    <t>MAN:cf 146836</t>
  </si>
  <si>
    <t>ITG9522</t>
  </si>
  <si>
    <t>MAN:CF 146473</t>
  </si>
  <si>
    <t>MAN:CF 146463</t>
  </si>
  <si>
    <t>MAN:CF 146851</t>
  </si>
  <si>
    <t>2418, 2472, 2481, 2518, 2526, 2528, 2534, 2535, 4332</t>
  </si>
  <si>
    <t>MAN:CF 146856</t>
  </si>
  <si>
    <t>FWG7F04</t>
  </si>
  <si>
    <t>MAN:CF 146641</t>
  </si>
  <si>
    <t>MAN:CF 146857</t>
  </si>
  <si>
    <t>MAN:CF 146859</t>
  </si>
  <si>
    <t xml:space="preserve">MAN:CF 146683	</t>
  </si>
  <si>
    <t xml:space="preserve">146683	</t>
  </si>
  <si>
    <t>MAN:CF 146639</t>
  </si>
  <si>
    <t>MAN:CF 146880</t>
  </si>
  <si>
    <t>MAN:CF 146882</t>
  </si>
  <si>
    <t>MAN:CF 146850</t>
  </si>
  <si>
    <t>MAN:CF 146884</t>
  </si>
  <si>
    <t>MAN:CF 146885</t>
  </si>
  <si>
    <t>MAN:CF 146798</t>
  </si>
  <si>
    <t>4815, 4816, 4817, 4818, 4819, 4820, 4821</t>
  </si>
  <si>
    <t>MAN:CF 146841</t>
  </si>
  <si>
    <t>MAN:CF 146886</t>
  </si>
  <si>
    <t>MAN:CF 146887</t>
  </si>
  <si>
    <t>MAN:CF 146888</t>
  </si>
  <si>
    <t>MAN:CF 146901</t>
  </si>
  <si>
    <t>2083, 2127, 2133, 2184, 2326, 2343, 2439, 2440, 2482, 2516, 2529</t>
  </si>
  <si>
    <t>MAN:CF 146902</t>
  </si>
  <si>
    <t>MAN:CF 142778</t>
  </si>
  <si>
    <t>321, 322</t>
  </si>
  <si>
    <t>MAN:CF 146907</t>
  </si>
  <si>
    <t>MAN:CF 146908</t>
  </si>
  <si>
    <t>PUZ4579</t>
  </si>
  <si>
    <t>MAN:CF 146909</t>
  </si>
  <si>
    <t>MAN:CF 146549</t>
  </si>
  <si>
    <t>MAN:CF 146921</t>
  </si>
  <si>
    <t>MAN:CF 146920</t>
  </si>
  <si>
    <t>2559, 2560</t>
  </si>
  <si>
    <t>MAN:CF 146923</t>
  </si>
  <si>
    <t>MAN:CF 146926</t>
  </si>
  <si>
    <t>MAN:CF 146927</t>
  </si>
  <si>
    <t>MAN:CF 146809</t>
  </si>
  <si>
    <t>4293, 4294, 4295, 4296</t>
  </si>
  <si>
    <t>MAN:CF 146899</t>
  </si>
  <si>
    <t>MAN:CF 146647</t>
  </si>
  <si>
    <t>4111, 4112</t>
  </si>
  <si>
    <t>MAN:CF 146686</t>
  </si>
  <si>
    <t>4161, 4162</t>
  </si>
  <si>
    <t>MAN:CF 146860</t>
  </si>
  <si>
    <t>4341, 4342</t>
  </si>
  <si>
    <t>MAN:CF 146867</t>
  </si>
  <si>
    <t>MAN:CF 146846</t>
  </si>
  <si>
    <t>4329, 4330</t>
  </si>
  <si>
    <t>MAN:CF 146943</t>
  </si>
  <si>
    <t>MAN:CF 146830</t>
  </si>
  <si>
    <t>4324, 4325</t>
  </si>
  <si>
    <t>MAN:cf 146839</t>
  </si>
  <si>
    <t>MAN:CF 146589</t>
  </si>
  <si>
    <t>MAN:cf 146847</t>
  </si>
  <si>
    <t>MAN:CF 146903</t>
  </si>
  <si>
    <t>MAN:CF 146653</t>
  </si>
  <si>
    <t>MAN:CF 146917</t>
  </si>
  <si>
    <t>MAN:CF 146933</t>
  </si>
  <si>
    <t>MAN:cf 146894</t>
  </si>
  <si>
    <t>MAN:CF 146877</t>
  </si>
  <si>
    <t>MAN:CF 146938</t>
  </si>
  <si>
    <t>MAN:CF 146590</t>
  </si>
  <si>
    <t>MAN:CF 146895</t>
  </si>
  <si>
    <t>MAN:CF 146660</t>
  </si>
  <si>
    <t>MAN:CF 146509</t>
  </si>
  <si>
    <t>MAN:cf 146904</t>
  </si>
  <si>
    <t>MAN:CF 146935</t>
  </si>
  <si>
    <t>MAN:CF 146881</t>
  </si>
  <si>
    <t>MAN:cf 146944</t>
  </si>
  <si>
    <t>MAN:CF 146868</t>
  </si>
  <si>
    <t>MAN:CF 146835</t>
  </si>
  <si>
    <t>MAN:CF 146878</t>
  </si>
  <si>
    <t>4364, 4365</t>
  </si>
  <si>
    <t>MAN:CF 146591</t>
  </si>
  <si>
    <t>MAN:CF 146946</t>
  </si>
  <si>
    <t>MAN:cf 146645</t>
  </si>
  <si>
    <t>MAN:CF 146906</t>
  </si>
  <si>
    <t>4386, 4387, 4388, 4389</t>
  </si>
  <si>
    <t>OCOL:CF 146781</t>
  </si>
  <si>
    <t>OCOL:CF146782</t>
  </si>
  <si>
    <t>OCOL:CF 146783</t>
  </si>
  <si>
    <t>OCOL:CF 146793</t>
  </si>
  <si>
    <t>JQW3G44</t>
  </si>
  <si>
    <t>OCOL:CF 146787</t>
  </si>
  <si>
    <t>OCOL:CF 146788</t>
  </si>
  <si>
    <t>ITR0A87</t>
  </si>
  <si>
    <t>OCOL:CF 146791</t>
  </si>
  <si>
    <t>OCOL:CF 146792</t>
  </si>
  <si>
    <t>MAN:CF 146958</t>
  </si>
  <si>
    <t>MAN:CF 146930</t>
  </si>
  <si>
    <t>MAN:CF 146925</t>
  </si>
  <si>
    <t>MAN:CF 146853</t>
  </si>
  <si>
    <t>MAN:CF 146905</t>
  </si>
  <si>
    <t>MAN:CF 146950</t>
  </si>
  <si>
    <t>4438, 4439, 4440, 4441, 4442, 4443, 4444, 4445, 4446, 4447, 4448, 4449, 4450</t>
  </si>
  <si>
    <t>MAN:CF 146939</t>
  </si>
  <si>
    <t>4419, 4420, 4421, 4422, 4423</t>
  </si>
  <si>
    <t>MAN:CF 146937</t>
  </si>
  <si>
    <t>MAN:CF 146675</t>
  </si>
  <si>
    <t>MAN:CF 146931</t>
  </si>
  <si>
    <t>MAN:CF 146936</t>
  </si>
  <si>
    <t>4415, 4416</t>
  </si>
  <si>
    <t>MAN:CF 146819</t>
  </si>
  <si>
    <t>4316, 4317, 4318, 4319</t>
  </si>
  <si>
    <t>MAN:CF 146640</t>
  </si>
  <si>
    <t>MAN:CF 146948</t>
  </si>
  <si>
    <t>MAN:CF 146952</t>
  </si>
  <si>
    <t>MAN:CF 146998</t>
  </si>
  <si>
    <t>2339, 2387, 2400, 2407, 2430, 2438, 2468, 2477, 2514, 2520, 2524, 2525, 2545, 2548, 2565, 2576, 2579, 4465</t>
  </si>
  <si>
    <t>MAN:CF 146999 CG 269205</t>
  </si>
  <si>
    <t>2519, 2521, 2544, 2564, 2566, 2570, 2572, 2574, 2577, 2578, 2584, 2595, 4466</t>
  </si>
  <si>
    <t>CON:CF 147003</t>
  </si>
  <si>
    <t>MAN:CF 147004</t>
  </si>
  <si>
    <t>MAN:CF 146997</t>
  </si>
  <si>
    <t>MAN:CF 146968 CG 269159</t>
  </si>
  <si>
    <t>4846, 4847, 4848, 4849</t>
  </si>
  <si>
    <t>MAN:CF 147020</t>
  </si>
  <si>
    <t>MAN:CF 147019</t>
  </si>
  <si>
    <t>MAN:CF 147001</t>
  </si>
  <si>
    <t>MAN:CF 146963</t>
  </si>
  <si>
    <t>MAN:CF 146919</t>
  </si>
  <si>
    <t>4835, 4836</t>
  </si>
  <si>
    <t>MAN:CF 146951</t>
  </si>
  <si>
    <t>MAN:CF 146953</t>
  </si>
  <si>
    <t>MAN:CF 146559</t>
  </si>
  <si>
    <t>4776, 4777</t>
  </si>
  <si>
    <t>MAN:CF 146968</t>
  </si>
  <si>
    <t>MAN:CF 146971</t>
  </si>
  <si>
    <t>MAN:CF 146890</t>
  </si>
  <si>
    <t>MAN:CF 146912</t>
  </si>
  <si>
    <t>MAN:CF 146834</t>
  </si>
  <si>
    <t>MAN:CF 146874</t>
  </si>
  <si>
    <t>4360, 4361</t>
  </si>
  <si>
    <t>MAN:CF 146918</t>
  </si>
  <si>
    <t>MAN:CF 146922</t>
  </si>
  <si>
    <t>4837, 4838, 4839, 4840</t>
  </si>
  <si>
    <t>MAN:CF 146929</t>
  </si>
  <si>
    <t>4404, 4405, 4406, 4407, 4408</t>
  </si>
  <si>
    <t>MAN:CF 146896</t>
  </si>
  <si>
    <t>4379, 4380, 4381, 4382</t>
  </si>
  <si>
    <t>MAN:CF 146941</t>
  </si>
  <si>
    <t>4428, 4429</t>
  </si>
  <si>
    <t>MAN:CF 146932</t>
  </si>
  <si>
    <t>MAN:CF 146871</t>
  </si>
  <si>
    <t>MAN:CF 146962</t>
  </si>
  <si>
    <t>MAN:CF 147007</t>
  </si>
  <si>
    <t>MAN:CF 147000</t>
  </si>
  <si>
    <t>MAN:CF 146970</t>
  </si>
  <si>
    <t>MAN:CF 146993</t>
  </si>
  <si>
    <t>MAN:CF 146973</t>
  </si>
  <si>
    <t>MAN:CF 147013</t>
  </si>
  <si>
    <t>MAN:CF 146983</t>
  </si>
  <si>
    <t>MAN:CF 146975</t>
  </si>
  <si>
    <t>MAN:CF 147010</t>
  </si>
  <si>
    <t>4512, 4513</t>
  </si>
  <si>
    <t>MAN:CF 147057</t>
  </si>
  <si>
    <t>MAN:cf 147028</t>
  </si>
  <si>
    <t>MAN:CF 147072</t>
  </si>
  <si>
    <t>OCOL:CF 145047</t>
  </si>
  <si>
    <t>4417812013460842</t>
  </si>
  <si>
    <t>MAN:CF 147078</t>
  </si>
  <si>
    <t>MAN:CF 146862</t>
  </si>
  <si>
    <t>MAN:CF 147082</t>
  </si>
  <si>
    <t>MAN:CF 147087</t>
  </si>
  <si>
    <t>MAN:CF 147021</t>
  </si>
  <si>
    <t>MTR4G10</t>
  </si>
  <si>
    <t>MAN:CF 147088</t>
  </si>
  <si>
    <t>MAN:CF 147043</t>
  </si>
  <si>
    <t>MAN:CF 147055</t>
  </si>
  <si>
    <t>MAN:CF 147062</t>
  </si>
  <si>
    <t>MAN:CF 147033</t>
  </si>
  <si>
    <t>4547, 4548, 4549, 4550</t>
  </si>
  <si>
    <t>MAN:CF 146784</t>
  </si>
  <si>
    <t>MAN:CF 146489</t>
  </si>
  <si>
    <t>MAN:CF 146617</t>
  </si>
  <si>
    <t>MAN:CF 146554</t>
  </si>
  <si>
    <t>MAN:CF 146602</t>
  </si>
  <si>
    <t>MAN:CF 147099 CG 269480</t>
  </si>
  <si>
    <t>MAN:CF 147085</t>
  </si>
  <si>
    <t>MAN:CF 147027</t>
  </si>
  <si>
    <t>MAN:CF 147101</t>
  </si>
  <si>
    <t>MAN:CF 147036</t>
  </si>
  <si>
    <t>MAN:CF 146852</t>
  </si>
  <si>
    <t>JCK7J30</t>
  </si>
  <si>
    <t>MAN:CF 147023</t>
  </si>
  <si>
    <t>HIT1E58</t>
  </si>
  <si>
    <t>4462, 4463</t>
  </si>
  <si>
    <t>MAN:CF 147065</t>
  </si>
  <si>
    <t>MAN:CF 146577</t>
  </si>
  <si>
    <t>4044, 4045</t>
  </si>
  <si>
    <t>MAN:CF 147051</t>
  </si>
  <si>
    <t>4564, 4565, 4566, 4567, 4568</t>
  </si>
  <si>
    <t>MAN:CF 147110</t>
  </si>
  <si>
    <t>2616, 2617</t>
  </si>
  <si>
    <t>MAN:cf 147079</t>
  </si>
  <si>
    <t>MAN:cf 147132</t>
  </si>
  <si>
    <t>MAN:CF 147133</t>
  </si>
  <si>
    <t>2620, 2621, 2622, 2623, 2626, 2627, 2628, 4618</t>
  </si>
  <si>
    <t>MAN:CF 147137</t>
  </si>
  <si>
    <t>MAN:CF 147109</t>
  </si>
  <si>
    <t>MAN:CF 146746</t>
  </si>
  <si>
    <t>MAN:CF 146866</t>
  </si>
  <si>
    <t>MAN:CF 146988</t>
  </si>
  <si>
    <t>MAN:CF 147081</t>
  </si>
  <si>
    <t>MAN:CF 147118</t>
  </si>
  <si>
    <t>MAN:CF 147108</t>
  </si>
  <si>
    <t>MAN:CF 147114</t>
  </si>
  <si>
    <t>MAN:CF 147059</t>
  </si>
  <si>
    <t>MAN:CF 147105</t>
  </si>
  <si>
    <t>MAN:CF 146815</t>
  </si>
  <si>
    <t>MAN:cf 147029</t>
  </si>
  <si>
    <t>MAN:CF 147146</t>
  </si>
  <si>
    <t>MAN:CF 146141</t>
  </si>
  <si>
    <t>MAN:CF 146155</t>
  </si>
  <si>
    <t>3668, 3669</t>
  </si>
  <si>
    <t>MAN:CF 146139</t>
  </si>
  <si>
    <t>MAN:CF 146156</t>
  </si>
  <si>
    <t>MAN:CF 146151</t>
  </si>
  <si>
    <t>MAN:CF 146140</t>
  </si>
  <si>
    <t>MAN:CF 146427</t>
  </si>
  <si>
    <t>4417812026573342</t>
  </si>
  <si>
    <t>MAN:CF 146562</t>
  </si>
  <si>
    <t>MAN:CF 146872</t>
  </si>
  <si>
    <t>MAN:CF 146861</t>
  </si>
  <si>
    <t>MAN:CF 146765</t>
  </si>
  <si>
    <t>MAN:CF 147129</t>
  </si>
  <si>
    <t>4652, 4653, 4654, 4655</t>
  </si>
  <si>
    <t>MAN:CF 147111</t>
  </si>
  <si>
    <t>4861, 4862, 4863, 4864, 4865, 4866, 4867</t>
  </si>
  <si>
    <t>MAN:CF 147140</t>
  </si>
  <si>
    <t>MAN:CF 147092</t>
  </si>
  <si>
    <t>MAN:CF 147143</t>
  </si>
  <si>
    <t>MAN:CF 146891</t>
  </si>
  <si>
    <t>MAN:CF 147138</t>
  </si>
  <si>
    <t>MAN:CF 147139</t>
  </si>
  <si>
    <t>MAN:CF 147157</t>
  </si>
  <si>
    <t>MAN:CF 147159</t>
  </si>
  <si>
    <t>MAN:CF 147160</t>
  </si>
  <si>
    <t>MAN:CF 147167</t>
  </si>
  <si>
    <t>2640, 2641</t>
  </si>
  <si>
    <t>CON:3663</t>
  </si>
  <si>
    <t>CON:1698</t>
  </si>
  <si>
    <t>CARTÃO BLOQUEADO / ENVIADO NOVO CARTÃO</t>
  </si>
  <si>
    <t>CON:4730</t>
  </si>
  <si>
    <t>CON:4722</t>
  </si>
  <si>
    <t>4722, 4723, 4724, 4725</t>
  </si>
  <si>
    <t>CON:4719</t>
  </si>
  <si>
    <t>4719, 4720, 4721</t>
  </si>
  <si>
    <t>CON:4716</t>
  </si>
  <si>
    <t>4716, 4717, 4718</t>
  </si>
  <si>
    <t>CON:4710</t>
  </si>
  <si>
    <t>CON:4707</t>
  </si>
  <si>
    <t>CON:4711</t>
  </si>
  <si>
    <t>CON:4700</t>
  </si>
  <si>
    <t>4700, 4701</t>
  </si>
  <si>
    <t>CON:4675</t>
  </si>
  <si>
    <t>CON:4755</t>
  </si>
  <si>
    <t>CON:4782</t>
  </si>
  <si>
    <t>4782, 4783</t>
  </si>
  <si>
    <t>CON:4779</t>
  </si>
  <si>
    <t>4779, 4780</t>
  </si>
  <si>
    <t>CON:4774</t>
  </si>
  <si>
    <t>4774, 4775, 4776, 4777, 4778</t>
  </si>
  <si>
    <t>CON:4743</t>
  </si>
  <si>
    <t>4743, 4744, 4745, 4746</t>
  </si>
  <si>
    <t>CON:4742</t>
  </si>
  <si>
    <t>CON:2677</t>
  </si>
  <si>
    <t>2677, 2678, 2697</t>
  </si>
  <si>
    <t>CON:4793</t>
  </si>
  <si>
    <t>CON:4791</t>
  </si>
  <si>
    <t>CON:2642</t>
  </si>
  <si>
    <t>2642, 2650, 2668, 2669, 2674, 2675, 2682, 2684, 2687, 2688, 2690, 2696, 2705, 2707, 2708, 4791</t>
  </si>
  <si>
    <t>CON:2653</t>
  </si>
  <si>
    <t>2653, 89</t>
  </si>
  <si>
    <t>CON:4873</t>
  </si>
  <si>
    <t>4873, 4874, 4875, 4876</t>
  </si>
  <si>
    <t>CON:4866</t>
  </si>
  <si>
    <t>4866, 4867, 4868, 4869</t>
  </si>
  <si>
    <t>CON:4846</t>
  </si>
  <si>
    <t>4846, 4847, 4848, 4849, 4850, 4851, 4852</t>
  </si>
  <si>
    <t>CON:4889</t>
  </si>
  <si>
    <t>CON:4894</t>
  </si>
  <si>
    <t>4894, 4895</t>
  </si>
  <si>
    <t>CON:4896</t>
  </si>
  <si>
    <t>CON:322</t>
  </si>
  <si>
    <t>CON:4929</t>
  </si>
  <si>
    <t>CON:4936</t>
  </si>
  <si>
    <t>CON:4876</t>
  </si>
  <si>
    <t>MAN:cf 147144</t>
  </si>
  <si>
    <t>MAN:cf 147158</t>
  </si>
  <si>
    <t>MAN:CF 146947</t>
  </si>
  <si>
    <t>4436, 4437</t>
  </si>
  <si>
    <t>MAN:CF 146934</t>
  </si>
  <si>
    <t>MAN:CF 146913</t>
  </si>
  <si>
    <t>4394, 4395</t>
  </si>
  <si>
    <t>MAN:CF 146956</t>
  </si>
  <si>
    <t>MAN:CF 146949</t>
  </si>
  <si>
    <t>MAN:CF 146945</t>
  </si>
  <si>
    <t>MAN:CF 146981</t>
  </si>
  <si>
    <t>4482, 4483</t>
  </si>
  <si>
    <t>MAN:CF 146976</t>
  </si>
  <si>
    <t>4473, 4474</t>
  </si>
  <si>
    <t>MAN:CF 146979</t>
  </si>
  <si>
    <t>MAN:CF 146984</t>
  </si>
  <si>
    <t>4487, 4488</t>
  </si>
  <si>
    <t>MAN:CF 146961</t>
  </si>
  <si>
    <t>MAN:CF 146966</t>
  </si>
  <si>
    <t>MAN:CF 147008</t>
  </si>
  <si>
    <t>4514, 4515</t>
  </si>
  <si>
    <t>MAN:CF 147009</t>
  </si>
  <si>
    <t>MAN:CF 147012</t>
  </si>
  <si>
    <t>MAN:CF 146987</t>
  </si>
  <si>
    <t>GXH7B53</t>
  </si>
  <si>
    <t>MAN:CF 147006</t>
  </si>
  <si>
    <t>MAN:CF 147197</t>
  </si>
  <si>
    <t>MAN:CF 147201</t>
  </si>
  <si>
    <t>MAN:CF 147188</t>
  </si>
  <si>
    <t>MAN:CF 147200</t>
  </si>
  <si>
    <t>4732, 4733, 4734</t>
  </si>
  <si>
    <t>MAN:CF 147194</t>
  </si>
  <si>
    <t>4726, 4727, 4728</t>
  </si>
  <si>
    <t>MAN:CF 147171</t>
  </si>
  <si>
    <t>MAN:CF 147183</t>
  </si>
  <si>
    <t>MAN:CF 147176</t>
  </si>
  <si>
    <t>MAN:CF 147153</t>
  </si>
  <si>
    <t>MAN:CF 147192</t>
  </si>
  <si>
    <t>MAN:CF 147213</t>
  </si>
  <si>
    <t>MAN:CF 147216</t>
  </si>
  <si>
    <t>MAN:CF 147196</t>
  </si>
  <si>
    <t>MAN:cf 147217</t>
  </si>
  <si>
    <t>MAN:CF 147241</t>
  </si>
  <si>
    <t>2547, 2551, 2575, 2583, 2645, 2658, 2659, 2660, 2661, 2662, 2663, 2671, 4784</t>
  </si>
  <si>
    <t>MAN:CF 146536</t>
  </si>
  <si>
    <t>MAN:CF 146440</t>
  </si>
  <si>
    <t>MAN:CF 146539</t>
  </si>
  <si>
    <t>MAN:CF 146614</t>
  </si>
  <si>
    <t>IVU2680</t>
  </si>
  <si>
    <t>MAN:CF 147080</t>
  </si>
  <si>
    <t>MAN:CF 147112</t>
  </si>
  <si>
    <t>MAN:CF 146745</t>
  </si>
  <si>
    <t>MAN:CF 146808</t>
  </si>
  <si>
    <t>MAN:CF 147156</t>
  </si>
  <si>
    <t>IWB9711</t>
  </si>
  <si>
    <t>MAN:CF 147164</t>
  </si>
  <si>
    <t>MAN:CF 146996</t>
  </si>
  <si>
    <t>4506, 4507</t>
  </si>
  <si>
    <t>MAN:CF 146991</t>
  </si>
  <si>
    <t>MAN:CF 146281</t>
  </si>
  <si>
    <t>MAN:CF 146364</t>
  </si>
  <si>
    <t>MAN:CF 146381</t>
  </si>
  <si>
    <t>MAN:CF 146475</t>
  </si>
  <si>
    <t>MAN:CF 146585</t>
  </si>
  <si>
    <t>MAN:CF 146610</t>
  </si>
  <si>
    <t>4082, 4083</t>
  </si>
  <si>
    <t>MAN:CF 147052</t>
  </si>
  <si>
    <t>4569, 4570</t>
  </si>
  <si>
    <t>MAN:CF 147063</t>
  </si>
  <si>
    <t>4582, 4610</t>
  </si>
  <si>
    <t>MAN:CF 147066</t>
  </si>
  <si>
    <t>MAN:CF 147083</t>
  </si>
  <si>
    <t>4608, 4609</t>
  </si>
  <si>
    <t>MAN:CF 147050</t>
  </si>
  <si>
    <t>MAN:CF 147107</t>
  </si>
  <si>
    <t>MAN:CF 147244</t>
  </si>
  <si>
    <t>MAN:CF 147142</t>
  </si>
  <si>
    <t>MAN:CF 147134</t>
  </si>
  <si>
    <t>MAN:CF 147117</t>
  </si>
  <si>
    <t>MAN:CF 147125</t>
  </si>
  <si>
    <t>MAN:CF 146778</t>
  </si>
  <si>
    <t>MAN:CF 147115</t>
  </si>
  <si>
    <t xml:space="preserve">MAN:CF 147086 </t>
  </si>
  <si>
    <t>MAN:CF 147054</t>
  </si>
  <si>
    <t>4572, 4573</t>
  </si>
  <si>
    <t>MAN:CF 146816</t>
  </si>
  <si>
    <t>MAN:CF 146869</t>
  </si>
  <si>
    <t>MAN:CF 146989</t>
  </si>
  <si>
    <t>MAN:CF 147141</t>
  </si>
  <si>
    <t>4672, 4673</t>
  </si>
  <si>
    <t>MAN:CF 147242</t>
  </si>
  <si>
    <t>MAN:CF 147223</t>
  </si>
  <si>
    <t>MAN:CF 147221</t>
  </si>
  <si>
    <t>4877, 4878, 4879, 4880, 4881, 4882, 4883, 4884</t>
  </si>
  <si>
    <t>MAN:CF 147233</t>
  </si>
  <si>
    <t>MAN:CF 147234</t>
  </si>
  <si>
    <t>MAN:CF 147226</t>
  </si>
  <si>
    <t>MAN:CF 147208</t>
  </si>
  <si>
    <t>SDA7B07</t>
  </si>
  <si>
    <t>MAN:CF 147236</t>
  </si>
  <si>
    <t>4768, 4769, 4770, 4771, 4772, 4773</t>
  </si>
  <si>
    <t>MAN:CF 147215</t>
  </si>
  <si>
    <t>4747, 4748, 4749, 4750, 4751</t>
  </si>
  <si>
    <t>MAN:CF 147239</t>
  </si>
  <si>
    <t>MAN:CF 147231</t>
  </si>
  <si>
    <t>MAN:CF 147227</t>
  </si>
  <si>
    <t>MAN:CF 147224</t>
  </si>
  <si>
    <t>MAN:CF 147182</t>
  </si>
  <si>
    <t>MAN:CF 147151</t>
  </si>
  <si>
    <t>MAN:CF 147181</t>
  </si>
  <si>
    <t>4702, 4703, 4704, 4705</t>
  </si>
  <si>
    <t>MAN:CF 147147</t>
  </si>
  <si>
    <t>MAN:CF 147206</t>
  </si>
  <si>
    <t>MAN:CF 147195</t>
  </si>
  <si>
    <t>MAN:CF 147148</t>
  </si>
  <si>
    <t>MAN:CF 147150</t>
  </si>
  <si>
    <t>MAN:CF 147163</t>
  </si>
  <si>
    <t>4684, 4685</t>
  </si>
  <si>
    <t>MAN:CF 147172</t>
  </si>
  <si>
    <t>MAN:CF 147169</t>
  </si>
  <si>
    <t>MAN:CF 147170</t>
  </si>
  <si>
    <t>MAN:CF 147173</t>
  </si>
  <si>
    <t>MAN:CF 147203</t>
  </si>
  <si>
    <t>MAN:CF 147204</t>
  </si>
  <si>
    <t>MAN:CF 147218</t>
  </si>
  <si>
    <t>MAN:CF 147229</t>
  </si>
  <si>
    <t>MAN:CF 147232</t>
  </si>
  <si>
    <t>MAN:CF 147225</t>
  </si>
  <si>
    <t>MAN:CF 147247</t>
  </si>
  <si>
    <t>MAN:CF 147261</t>
  </si>
  <si>
    <t>MAN:CF 147249</t>
  </si>
  <si>
    <t>MAN:CF 147251</t>
  </si>
  <si>
    <t>MAN:CF 147250</t>
  </si>
  <si>
    <t>MAN:CF 147258</t>
  </si>
  <si>
    <t>2466, 2533, 2571, 2581, 2614, 2644, 2649, 2655, 2656, 2657, 2673, 4790, 88</t>
  </si>
  <si>
    <t>MAN:CF 147263</t>
  </si>
  <si>
    <t>MAN:CF 147262</t>
  </si>
  <si>
    <t>MAN:CF 147248</t>
  </si>
  <si>
    <t>CZZ0E95</t>
  </si>
  <si>
    <t>2567, 2667, 2679</t>
  </si>
  <si>
    <t>MAN:CF 147259</t>
  </si>
  <si>
    <t>FXW4E76</t>
  </si>
  <si>
    <t>MAN:CF 147260</t>
  </si>
  <si>
    <t>CZC0C18</t>
  </si>
  <si>
    <t>MAN:CF 147268</t>
  </si>
  <si>
    <t>MAN:CF 147269</t>
  </si>
  <si>
    <t>MAN:CF147253</t>
  </si>
  <si>
    <t>MAN:CF147265</t>
  </si>
  <si>
    <t>MAN:CF 147305</t>
  </si>
  <si>
    <t>DTC3860</t>
  </si>
  <si>
    <t>MAN:CF 147300</t>
  </si>
  <si>
    <t>MAN:CF 147306</t>
  </si>
  <si>
    <t>JAX8F96</t>
  </si>
  <si>
    <t>MAN:CF 147313</t>
  </si>
  <si>
    <t>OLE9B80</t>
  </si>
  <si>
    <t>2630, 2643, 2648, 2651, 2676, 2683, 2685, 2686, 2689, 2692, 2724, 2725, 2726</t>
  </si>
  <si>
    <t>MAN:CF 147187</t>
  </si>
  <si>
    <t>MAN:CF 147326</t>
  </si>
  <si>
    <t>MAN:CF 147331</t>
  </si>
  <si>
    <t>4855, 4856, 4857, 4858</t>
  </si>
  <si>
    <t>MAN:CF 147275</t>
  </si>
  <si>
    <t>MAN:CF 147321</t>
  </si>
  <si>
    <t>OCOL:CF 145894</t>
  </si>
  <si>
    <t>4417812013670846</t>
  </si>
  <si>
    <t>MAN:CF 147345</t>
  </si>
  <si>
    <t>MAN:CF 147344</t>
  </si>
  <si>
    <t>MAN:CF 147347</t>
  </si>
  <si>
    <t>MAN:CF 147346</t>
  </si>
  <si>
    <t>MAN:CF 147348</t>
  </si>
  <si>
    <t>MAN:CF 147350</t>
  </si>
  <si>
    <t>MAN:CF 147349</t>
  </si>
  <si>
    <t>CCU5H85</t>
  </si>
  <si>
    <t>MAN:CF 147351</t>
  </si>
  <si>
    <t>MAN:CF 147353</t>
  </si>
  <si>
    <t>EFU4761</t>
  </si>
  <si>
    <t>MAN:CF 147352</t>
  </si>
  <si>
    <t>MAN:CF 147355</t>
  </si>
  <si>
    <t>MAN:CF 147354</t>
  </si>
  <si>
    <t>MAN:CF 147356</t>
  </si>
  <si>
    <t>MAN:CF 147357</t>
  </si>
  <si>
    <t>MAN:CF 147359</t>
  </si>
  <si>
    <t>MAN:CF 147361</t>
  </si>
  <si>
    <t>MAN:CF 147363</t>
  </si>
  <si>
    <t>MAN:CF 147364 CG 268807</t>
  </si>
  <si>
    <t>MAN:CF 147362</t>
  </si>
  <si>
    <t>MAN:CF 147365 CG 268810</t>
  </si>
  <si>
    <t>MAN:CF 147368</t>
  </si>
  <si>
    <t>MAN:CF 147369</t>
  </si>
  <si>
    <t>MAN:CF 147370 CG 269801</t>
  </si>
  <si>
    <t>MAN:CF 147327</t>
  </si>
  <si>
    <t>MAN:CF 147396</t>
  </si>
  <si>
    <t>MAN:CF 147400</t>
  </si>
  <si>
    <t>MAN:CF 147407</t>
  </si>
  <si>
    <t>MAN:CF 147310</t>
  </si>
  <si>
    <t>MAN:CF 147281</t>
  </si>
  <si>
    <t>MAN:CF 147286</t>
  </si>
  <si>
    <t>MAN:CF 147329</t>
  </si>
  <si>
    <t>MAN:CF 147334</t>
  </si>
  <si>
    <t>MAN:CF 147395</t>
  </si>
  <si>
    <t>MAN:CF 147404</t>
  </si>
  <si>
    <t>MAN:CF 147419</t>
  </si>
  <si>
    <t>MAN:CF 147421</t>
  </si>
  <si>
    <t>MAN:CF 147425</t>
  </si>
  <si>
    <t>MAN:cf 147390</t>
  </si>
  <si>
    <t>CON:3665</t>
  </si>
  <si>
    <t>CON:3670</t>
  </si>
  <si>
    <t>CON:3669</t>
  </si>
  <si>
    <t>CON:3710</t>
  </si>
  <si>
    <t>3711, 3712</t>
  </si>
  <si>
    <t>CON:3714</t>
  </si>
  <si>
    <t>3714, 3715</t>
  </si>
  <si>
    <t>CON:326</t>
  </si>
  <si>
    <t>CON:4890</t>
  </si>
  <si>
    <t>CON:327</t>
  </si>
  <si>
    <t>CON:329</t>
  </si>
  <si>
    <t>CON:330</t>
  </si>
  <si>
    <t>CON:4956</t>
  </si>
  <si>
    <t>CON:4966</t>
  </si>
  <si>
    <t>CON:4991</t>
  </si>
  <si>
    <t>CON:336</t>
  </si>
  <si>
    <t>2733, 2787, 2791</t>
  </si>
  <si>
    <t>CON:5048</t>
  </si>
  <si>
    <t>342, 343, 344</t>
  </si>
  <si>
    <t>CON:5050</t>
  </si>
  <si>
    <t>5050, 5051, 5052</t>
  </si>
  <si>
    <t>CON:5036</t>
  </si>
  <si>
    <t>FFC9A51</t>
  </si>
  <si>
    <t>CON:2809</t>
  </si>
  <si>
    <t>2809, 2821, 2828</t>
  </si>
  <si>
    <t>CON:5019</t>
  </si>
  <si>
    <t>5019, 5020, 5021</t>
  </si>
  <si>
    <t>CON:5082</t>
  </si>
  <si>
    <t>CON:5103</t>
  </si>
  <si>
    <t>CON:5113</t>
  </si>
  <si>
    <t>CON:5114</t>
  </si>
  <si>
    <t>5114, 5115, 5116, 5117, 5118</t>
  </si>
  <si>
    <t>111, 2857</t>
  </si>
  <si>
    <t>CON:348</t>
  </si>
  <si>
    <t>CON:5121</t>
  </si>
  <si>
    <t>5121, 5122, 5123</t>
  </si>
  <si>
    <t>CON:5092</t>
  </si>
  <si>
    <t>CON:5088</t>
  </si>
  <si>
    <t>CON:5072</t>
  </si>
  <si>
    <t>5072, 5073</t>
  </si>
  <si>
    <t>CON:4119</t>
  </si>
  <si>
    <t>4119, 4120</t>
  </si>
  <si>
    <t>CON:4824</t>
  </si>
  <si>
    <t>4824, 4825</t>
  </si>
  <si>
    <t>4822, 4823</t>
  </si>
  <si>
    <t>CON:4839</t>
  </si>
  <si>
    <t>4859, 4860, 4861</t>
  </si>
  <si>
    <t>CON:4992</t>
  </si>
  <si>
    <t>4992, 4993, 4994, 4995</t>
  </si>
  <si>
    <t>CON:5009</t>
  </si>
  <si>
    <t>5009, 5010, 5011</t>
  </si>
  <si>
    <t>CON:4900</t>
  </si>
  <si>
    <t>4900, 4901</t>
  </si>
  <si>
    <t>CON:5002</t>
  </si>
  <si>
    <t>5002, 5003, 5004</t>
  </si>
  <si>
    <t>CON:4996</t>
  </si>
  <si>
    <t>CON:4907</t>
  </si>
  <si>
    <t>4907, 4908, 4909, 4910</t>
  </si>
  <si>
    <t>CON:4951</t>
  </si>
  <si>
    <t>4951, 4952, 4953, 4954, 4955</t>
  </si>
  <si>
    <t>CON:4906</t>
  </si>
  <si>
    <t>CON:5063</t>
  </si>
  <si>
    <t>CON:5130</t>
  </si>
  <si>
    <t>5130, 5131, 5132, 5133, 5134</t>
  </si>
  <si>
    <t>CON:4940</t>
  </si>
  <si>
    <t>CON:4943</t>
  </si>
  <si>
    <t>4943, 4944</t>
  </si>
  <si>
    <t>CON:2895</t>
  </si>
  <si>
    <t>CON:5166</t>
  </si>
  <si>
    <t>CON:5180</t>
  </si>
  <si>
    <t>CON:2902</t>
  </si>
  <si>
    <t>CON:2903</t>
  </si>
  <si>
    <t>CON:2904</t>
  </si>
  <si>
    <t>CON:350</t>
  </si>
  <si>
    <t>CON:5091</t>
  </si>
  <si>
    <t>CON:20</t>
  </si>
  <si>
    <t>CON:352</t>
  </si>
  <si>
    <t>CON:353</t>
  </si>
  <si>
    <t>CON:357</t>
  </si>
  <si>
    <t>CON:5194</t>
  </si>
  <si>
    <t>4943, 4944, 4945</t>
  </si>
  <si>
    <t>MAN:CF 144864</t>
  </si>
  <si>
    <t>2464, 2465, 2466, 2467</t>
  </si>
  <si>
    <t>MAN:CF 145087</t>
  </si>
  <si>
    <t>2657, 2658, 2659, 2660</t>
  </si>
  <si>
    <t>MAN:CF 145262</t>
  </si>
  <si>
    <t>2847, 2848, 2849, 2850, 2851</t>
  </si>
  <si>
    <t>MAN:CF 145513</t>
  </si>
  <si>
    <t>3065, 3066, 3067, 3068</t>
  </si>
  <si>
    <t>MAN:NAO DECLARADO</t>
  </si>
  <si>
    <t>MAN:CF 145579</t>
  </si>
  <si>
    <t>3251, 3252, 3253, 3254, 3255</t>
  </si>
  <si>
    <t>MAN:CF 145758</t>
  </si>
  <si>
    <t>4417812012468929</t>
  </si>
  <si>
    <t>EFV4J64</t>
  </si>
  <si>
    <t>MAN:CF 145828</t>
  </si>
  <si>
    <t>3389, 3390, 3391, 3392, 3393</t>
  </si>
  <si>
    <t>MAN:CF 145854</t>
  </si>
  <si>
    <t>ARW4A08</t>
  </si>
  <si>
    <t>3408, 3409, 3410, 3411, 3412, 3413, 3414, 3415, 3416</t>
  </si>
  <si>
    <t>MAN:CF 145963</t>
  </si>
  <si>
    <t>3525, 3526, 3527, 3528, 3529</t>
  </si>
  <si>
    <t>CARGA COM ERRO</t>
  </si>
  <si>
    <t>MAN:CF 146259</t>
  </si>
  <si>
    <t>EFETIVADA; CARGA NÃO ESTÁ DUPLICADA</t>
  </si>
  <si>
    <t>MAN:CF 146262</t>
  </si>
  <si>
    <t>3759, 3760, 3761, 3762, 3763</t>
  </si>
  <si>
    <t>MAN:CF 146351</t>
  </si>
  <si>
    <t>3841, 3842, 3843, 3844</t>
  </si>
  <si>
    <t>MAN:CF 146733</t>
  </si>
  <si>
    <t>4225, 4226, 4227, 4228, 4229</t>
  </si>
  <si>
    <t>MAN:CF 146892</t>
  </si>
  <si>
    <t>4372, 4373, 4374</t>
  </si>
  <si>
    <t>OCOL:CF 146785</t>
  </si>
  <si>
    <t>MAN:CF 147189</t>
  </si>
  <si>
    <t>4713, 4714, 4715</t>
  </si>
  <si>
    <t>MAN:CF 146785</t>
  </si>
  <si>
    <t>MAN:CF 147388</t>
  </si>
  <si>
    <t>MAN:CF 147439</t>
  </si>
  <si>
    <t>MAN:CF 147438</t>
  </si>
  <si>
    <t>MAN:CF 268819</t>
  </si>
  <si>
    <t>MAN:CF 147445</t>
  </si>
  <si>
    <t>OCOL:CF 146184</t>
  </si>
  <si>
    <t xml:space="preserve">OCOL:CF 146214 </t>
  </si>
  <si>
    <t>MAN:CF 147447</t>
  </si>
  <si>
    <t>MAN:CF 147449</t>
  </si>
  <si>
    <t>18, 325</t>
  </si>
  <si>
    <t>MAN:CF 147280</t>
  </si>
  <si>
    <t>MAN:CF 147299</t>
  </si>
  <si>
    <t>MAN:CF 147389</t>
  </si>
  <si>
    <t>CON:CF 147424 CG 270324</t>
  </si>
  <si>
    <t>MAN:CF 147391</t>
  </si>
  <si>
    <t>MAN:CF 147366</t>
  </si>
  <si>
    <t>4884, 4885, 4886, 4887, 4888</t>
  </si>
  <si>
    <t>MAN:CF 147464</t>
  </si>
  <si>
    <t>MAN:CF 147465</t>
  </si>
  <si>
    <t>MAN:cf 147461</t>
  </si>
  <si>
    <t>MAN:CF 147446</t>
  </si>
  <si>
    <t>MAN:CF 147418</t>
  </si>
  <si>
    <t>MAN:CF 147409</t>
  </si>
  <si>
    <t>MAN:CF 147462</t>
  </si>
  <si>
    <t>MAN:CF 147463</t>
  </si>
  <si>
    <t>MAN:CF 147312</t>
  </si>
  <si>
    <t>MAN:CF 147309</t>
  </si>
  <si>
    <t>MAN:CF 147298</t>
  </si>
  <si>
    <t>MAN:CF 147343</t>
  </si>
  <si>
    <t>4901, 4902</t>
  </si>
  <si>
    <t>MAN:CF 147397</t>
  </si>
  <si>
    <t>MAN:CF 147304</t>
  </si>
  <si>
    <t>MAN:CF 147440</t>
  </si>
  <si>
    <t>FCT1J44</t>
  </si>
  <si>
    <t>MAN:CF 147285</t>
  </si>
  <si>
    <t>MAN:CF 147297</t>
  </si>
  <si>
    <t>MAN:CF 147333</t>
  </si>
  <si>
    <t>MAN:CF 147423</t>
  </si>
  <si>
    <t>4909, 4910, 4911, 4912, 4913, 4914</t>
  </si>
  <si>
    <t>MAN:CF 147468</t>
  </si>
  <si>
    <t>MAN:CF 147471</t>
  </si>
  <si>
    <t>MAN:CF 147432</t>
  </si>
  <si>
    <t>MAN:CF 147427</t>
  </si>
  <si>
    <t>MAN:CF 147434</t>
  </si>
  <si>
    <t>MAN:CF 147373</t>
  </si>
  <si>
    <t>MAN:CF 147358</t>
  </si>
  <si>
    <t>MAN:CF 147316</t>
  </si>
  <si>
    <t>MAN:CF 147284</t>
  </si>
  <si>
    <t>MAN:CF 147272</t>
  </si>
  <si>
    <t>MAN:CF 147387</t>
  </si>
  <si>
    <t>4914, 4915</t>
  </si>
  <si>
    <t>MAN:CF 147378</t>
  </si>
  <si>
    <t>MIJ2E31</t>
  </si>
  <si>
    <t>MAN:CF 147271</t>
  </si>
  <si>
    <t>MAN:CF 147288</t>
  </si>
  <si>
    <t>MAN:CF 147406</t>
  </si>
  <si>
    <t>MAN:CFC 147382</t>
  </si>
  <si>
    <t>MAN:CF 147381</t>
  </si>
  <si>
    <t>MAN:CF 147372</t>
  </si>
  <si>
    <t>MAN:CF 147324</t>
  </si>
  <si>
    <t>MAN:CF 147499</t>
  </si>
  <si>
    <t>OCOL:CF 146061</t>
  </si>
  <si>
    <t>MAN:CF 147494</t>
  </si>
  <si>
    <t>MAN:CF 147322</t>
  </si>
  <si>
    <t>MAN:CF 147317</t>
  </si>
  <si>
    <t>MAN:CF 147282</t>
  </si>
  <si>
    <t>MAN:CF 147277</t>
  </si>
  <si>
    <t xml:space="preserve">MAN:CF 147273                   </t>
  </si>
  <si>
    <t>MAN:CF 147267</t>
  </si>
  <si>
    <t>MAN:CF 147289</t>
  </si>
  <si>
    <t>4817, 4818, 4819</t>
  </si>
  <si>
    <t>MAN:CF 147315</t>
  </si>
  <si>
    <t>MAN:CF 147335</t>
  </si>
  <si>
    <t>4863, 4864, 4865</t>
  </si>
  <si>
    <t>MAN:CF 147287</t>
  </si>
  <si>
    <t>MAN:CF 147328</t>
  </si>
  <si>
    <t>MAN:CF 147377</t>
  </si>
  <si>
    <t>MAN:CF 147510</t>
  </si>
  <si>
    <t>MAN:CF 147279</t>
  </si>
  <si>
    <t>MAN:CF 147319</t>
  </si>
  <si>
    <t>MAN:CF 147416</t>
  </si>
  <si>
    <t>MAN:CF 147443</t>
  </si>
  <si>
    <t>MAN:CF 147426</t>
  </si>
  <si>
    <t>MAN:CF 147433</t>
  </si>
  <si>
    <t>MAN:CF 147514</t>
  </si>
  <si>
    <t>2730, 2732, 2734, 2738, 2771, 2785, 5026</t>
  </si>
  <si>
    <t>MAN:CF 147520</t>
  </si>
  <si>
    <t>MAN:CF 147524</t>
  </si>
  <si>
    <t>MAN:CF 147525</t>
  </si>
  <si>
    <t>MAN:CF 147526</t>
  </si>
  <si>
    <t>MAN:CF 147531</t>
  </si>
  <si>
    <t>MAN:CF 147523</t>
  </si>
  <si>
    <t>2731, 2735, 2736, 2779, 2782, 2788, 2795, 5032</t>
  </si>
  <si>
    <t>MAN:CF 147533</t>
  </si>
  <si>
    <t>MAN:CF 147283</t>
  </si>
  <si>
    <t>4810, 4811</t>
  </si>
  <si>
    <t>MAN:CF 147276</t>
  </si>
  <si>
    <t>MAN:CF 147274</t>
  </si>
  <si>
    <t>4797, 4798, 4799</t>
  </si>
  <si>
    <t>MAN:CF 147314</t>
  </si>
  <si>
    <t>4834, 4835</t>
  </si>
  <si>
    <t>MAN:CF 147291</t>
  </si>
  <si>
    <t>4820, 4821</t>
  </si>
  <si>
    <t>MAN:CF 147340</t>
  </si>
  <si>
    <t>MAN:CF 147402</t>
  </si>
  <si>
    <t>MAN:CF 147264</t>
  </si>
  <si>
    <t>4888, 4889</t>
  </si>
  <si>
    <t>MAN:CF 147219</t>
  </si>
  <si>
    <t>MAN:CF 147230</t>
  </si>
  <si>
    <t>MAN:CF 147228</t>
  </si>
  <si>
    <t>MAN:CF 147220</t>
  </si>
  <si>
    <t>MAN:CF 147214</t>
  </si>
  <si>
    <t>RZH6D97</t>
  </si>
  <si>
    <t>MAN:CF 147179</t>
  </si>
  <si>
    <t>MAN:CF 146978</t>
  </si>
  <si>
    <t>MAN:CF 147550</t>
  </si>
  <si>
    <t>MAN:CF 147174</t>
  </si>
  <si>
    <t>MAN:CF 147014</t>
  </si>
  <si>
    <t>4520, 4521</t>
  </si>
  <si>
    <t>MAN:CF 147155</t>
  </si>
  <si>
    <t>MAN:CF 147185</t>
  </si>
  <si>
    <t>MAN:CF 146632</t>
  </si>
  <si>
    <t>MAN:CF 147165</t>
  </si>
  <si>
    <t>MAN:CF 147067</t>
  </si>
  <si>
    <t>MAN:CF 147022</t>
  </si>
  <si>
    <t>MAN:CF 147178</t>
  </si>
  <si>
    <t>MAN:CF 146982</t>
  </si>
  <si>
    <t>4484, 4485</t>
  </si>
  <si>
    <t>MAN:CF 146995</t>
  </si>
  <si>
    <t>4504, 4505</t>
  </si>
  <si>
    <t>MAN:CF 147162</t>
  </si>
  <si>
    <t>MAN:CF 146960</t>
  </si>
  <si>
    <t>4455, 4456</t>
  </si>
  <si>
    <t>MAN:CF 147068</t>
  </si>
  <si>
    <t>4587, 4588, 4611, 4612</t>
  </si>
  <si>
    <t>MAN:CF 147100</t>
  </si>
  <si>
    <t>MAN:CF 147077</t>
  </si>
  <si>
    <t>MAN:CF 147017</t>
  </si>
  <si>
    <t>MAN:CF 147060</t>
  </si>
  <si>
    <t>MAN:CF 147044</t>
  </si>
  <si>
    <t>MAN:CF 146863</t>
  </si>
  <si>
    <t>MAN:CF 146430</t>
  </si>
  <si>
    <t>MAN:cf 147459</t>
  </si>
  <si>
    <t>MAN:CF 147551</t>
  </si>
  <si>
    <t>MAN:cf 147466</t>
  </si>
  <si>
    <t>MAN:CF 146802</t>
  </si>
  <si>
    <t>MAN:cf 147507</t>
  </si>
  <si>
    <t>MAN:CF 146480</t>
  </si>
  <si>
    <t>MAN:CF 146799</t>
  </si>
  <si>
    <t>TOI0H03</t>
  </si>
  <si>
    <t>4281, 4282</t>
  </si>
  <si>
    <t>MAN:CF 146567</t>
  </si>
  <si>
    <t>MAN:CF 146756</t>
  </si>
  <si>
    <t>MAN:CF 147126</t>
  </si>
  <si>
    <t>4643, 4644, 4645</t>
  </si>
  <si>
    <t>MAN:CF 146977</t>
  </si>
  <si>
    <t>4475, 4476</t>
  </si>
  <si>
    <t>MAN:cf 147547</t>
  </si>
  <si>
    <t>MAN:CF 146858</t>
  </si>
  <si>
    <t>GGG5F73</t>
  </si>
  <si>
    <t>4339, 4340</t>
  </si>
  <si>
    <t>MAN:CF 147122</t>
  </si>
  <si>
    <t>4636, 4637, 4638, 4639</t>
  </si>
  <si>
    <t>MAN:CF 147046</t>
  </si>
  <si>
    <t>MAN:CF 147128</t>
  </si>
  <si>
    <t>4648, 4649, 4650, 4651</t>
  </si>
  <si>
    <t>MAN:CF 147064</t>
  </si>
  <si>
    <t>MAN:cf 146764</t>
  </si>
  <si>
    <t>IIJ5763</t>
  </si>
  <si>
    <t>MAN:CF 147135</t>
  </si>
  <si>
    <t>MAN:CF 147053</t>
  </si>
  <si>
    <t>MAN:CF 147116</t>
  </si>
  <si>
    <t>MAN:CF 147042</t>
  </si>
  <si>
    <t>MAN:CF 146634</t>
  </si>
  <si>
    <t>MAN:CF 147102</t>
  </si>
  <si>
    <t>MAN:CF 147123</t>
  </si>
  <si>
    <t>4640, 4641</t>
  </si>
  <si>
    <t>MAN:CF 147124</t>
  </si>
  <si>
    <t>TOI0H08</t>
  </si>
  <si>
    <t>MAN:CF 146714</t>
  </si>
  <si>
    <t>BCU9E57</t>
  </si>
  <si>
    <t>MAN:CF 147553</t>
  </si>
  <si>
    <t>MAN:CF 147120</t>
  </si>
  <si>
    <t>4629, 4630, 4631</t>
  </si>
  <si>
    <t>MAN:CF 147121</t>
  </si>
  <si>
    <t>4633, 4634, 4635</t>
  </si>
  <si>
    <t>MAN:CF 147539</t>
  </si>
  <si>
    <t>MAN:CF 147530</t>
  </si>
  <si>
    <t>MAN:CF 147543</t>
  </si>
  <si>
    <t>MAN:CF 147538</t>
  </si>
  <si>
    <t>MAN:CF 147556</t>
  </si>
  <si>
    <t>340, 341</t>
  </si>
  <si>
    <t>MAN:CF 147559</t>
  </si>
  <si>
    <t>MAN:CF 147561</t>
  </si>
  <si>
    <t>MAN:CF 147502</t>
  </si>
  <si>
    <t>5013, 5014, 5015</t>
  </si>
  <si>
    <t>MAN:CF 147504</t>
  </si>
  <si>
    <t>5016, 5017, 5018</t>
  </si>
  <si>
    <t>MAN:CF 147569</t>
  </si>
  <si>
    <t>MAN:CF 147519</t>
  </si>
  <si>
    <t>5027, 5028, 5029, 5030</t>
  </si>
  <si>
    <t>MAN:CF 147573</t>
  </si>
  <si>
    <t>MAN:CF 147575</t>
  </si>
  <si>
    <t>MAN:CF 147576</t>
  </si>
  <si>
    <t>MAN:CF 147577</t>
  </si>
  <si>
    <t>MAN:CF 147578</t>
  </si>
  <si>
    <t>MAN:CF 147580</t>
  </si>
  <si>
    <t>2838, 2839</t>
  </si>
  <si>
    <t>MAN:CF 147581</t>
  </si>
  <si>
    <t>MAN:CF 147555</t>
  </si>
  <si>
    <t>MAN:CF 147597</t>
  </si>
  <si>
    <t>MAN:CF 147608</t>
  </si>
  <si>
    <t>MAN:CF 147609</t>
  </si>
  <si>
    <t>MAN:CF 147610</t>
  </si>
  <si>
    <t>MAN:CF 147611</t>
  </si>
  <si>
    <t>MAN:CF 147612</t>
  </si>
  <si>
    <t>MAN:CF 147614</t>
  </si>
  <si>
    <t>MAN:CF 147615</t>
  </si>
  <si>
    <t>2854, 2855</t>
  </si>
  <si>
    <t>MAN:CF 147626</t>
  </si>
  <si>
    <t>MAN:cf 147590</t>
  </si>
  <si>
    <t>MAN:CF 147627</t>
  </si>
  <si>
    <t>MAN:cf 147592</t>
  </si>
  <si>
    <t>RWW5D60</t>
  </si>
  <si>
    <t>MAN:CF 147629</t>
  </si>
  <si>
    <t>OCOL:CF 147637</t>
  </si>
  <si>
    <t>4417812026575347</t>
  </si>
  <si>
    <t>Reginaldo Miranda Almeida</t>
  </si>
  <si>
    <t>FDO4693</t>
  </si>
  <si>
    <t>MAN:CF 147652</t>
  </si>
  <si>
    <t>2885, 2886</t>
  </si>
  <si>
    <t>MAN:CF 147662</t>
  </si>
  <si>
    <t>MAN:CF 146964</t>
  </si>
  <si>
    <t>4417812013271876</t>
  </si>
  <si>
    <t>TAIPASTUR TRANSPORTES TURITICOS LTDA</t>
  </si>
  <si>
    <t>GIS3C88</t>
  </si>
  <si>
    <t>MAN:CF 147666</t>
  </si>
  <si>
    <t>MAN:CF 147667</t>
  </si>
  <si>
    <t>MAN:CF 147657</t>
  </si>
  <si>
    <t>2887, 2888</t>
  </si>
  <si>
    <t>MAN:CF 147669</t>
  </si>
  <si>
    <t>2893, 2894</t>
  </si>
  <si>
    <t>MAN:CF 147646</t>
  </si>
  <si>
    <t>5125, 5126, 5127, 5128, 5129</t>
  </si>
  <si>
    <t>MAN:CF 147360</t>
  </si>
  <si>
    <t>4880, 4881, 4882, 4883</t>
  </si>
  <si>
    <t>MAN:CF 147582</t>
  </si>
  <si>
    <t>MAN:CF 147600</t>
  </si>
  <si>
    <t>MAN:CF 147493</t>
  </si>
  <si>
    <t>MAN:CF 147616</t>
  </si>
  <si>
    <t>MAN:CF 147552</t>
  </si>
  <si>
    <t>MAN:CF 147535</t>
  </si>
  <si>
    <t>4928, 4929, 4930, 4931, 4932, 4933, 4934, 4935</t>
  </si>
  <si>
    <t>MAN:CF 147546</t>
  </si>
  <si>
    <t>SCO7I29</t>
  </si>
  <si>
    <t>MAN:CF 147472</t>
  </si>
  <si>
    <t>MAN:CF 147674</t>
  </si>
  <si>
    <t>MAN:CF 147536</t>
  </si>
  <si>
    <t>MAN:CF 147537</t>
  </si>
  <si>
    <t>MAN:CF 147481</t>
  </si>
  <si>
    <t>MAN:CF 147621</t>
  </si>
  <si>
    <t>MAN:CF 147571</t>
  </si>
  <si>
    <t>MAN:CF 147638</t>
  </si>
  <si>
    <t>MAN:CF 147658</t>
  </si>
  <si>
    <t>MAN:CF 147474</t>
  </si>
  <si>
    <t>MAN:CF 147506</t>
  </si>
  <si>
    <t>MAN:CF 147482</t>
  </si>
  <si>
    <t>MAN:CF 147557</t>
  </si>
  <si>
    <t>MAN:CF 147478</t>
  </si>
  <si>
    <t>MAN:CF 147532</t>
  </si>
  <si>
    <t>MAN:CF 147540</t>
  </si>
  <si>
    <t>MAN:CF 147675</t>
  </si>
  <si>
    <t>MAN:CF 147501</t>
  </si>
  <si>
    <t>MAN:CF 147479</t>
  </si>
  <si>
    <t>MAN:CF 147679</t>
  </si>
  <si>
    <t>4417812015780007</t>
  </si>
  <si>
    <t>VIEIRA &amp; MAGALHAES OPERACOES LOGISTICAS</t>
  </si>
  <si>
    <t>NZX6I93</t>
  </si>
  <si>
    <t>MAN:CF 147688</t>
  </si>
  <si>
    <t>MAN:CF 147467</t>
  </si>
  <si>
    <t>MAN:CF 147663</t>
  </si>
  <si>
    <t>MAN:CF 147469</t>
  </si>
  <si>
    <t>MAN:CF 147431</t>
  </si>
  <si>
    <t>MAN:CF 147386</t>
  </si>
  <si>
    <t>MAN:CF 147489</t>
  </si>
  <si>
    <t>4997, 4998</t>
  </si>
  <si>
    <t>MAN:CF 147383</t>
  </si>
  <si>
    <t>4904, 4905</t>
  </si>
  <si>
    <t>MAN:CF 147454</t>
  </si>
  <si>
    <t>4969, 4970</t>
  </si>
  <si>
    <t>MAN:CF 147374</t>
  </si>
  <si>
    <t>MAN:CF 147452</t>
  </si>
  <si>
    <t>4967, 4968</t>
  </si>
  <si>
    <t>MAN:CF 147473</t>
  </si>
  <si>
    <t>MAN:CF 147620</t>
  </si>
  <si>
    <t>MAN:CF 147594</t>
  </si>
  <si>
    <t>MAN:CF 147476</t>
  </si>
  <si>
    <t>4979, 4980</t>
  </si>
  <si>
    <t>MAN:CF 147664</t>
  </si>
  <si>
    <t>MAN:CF 147485</t>
  </si>
  <si>
    <t>SGB2F52</t>
  </si>
  <si>
    <t>MAN:CF 147483</t>
  </si>
  <si>
    <t>MAN:CF 147554</t>
  </si>
  <si>
    <t>MAN:CF 147484</t>
  </si>
  <si>
    <t>MAN:CF 147428</t>
  </si>
  <si>
    <t>MAN:CF 147398</t>
  </si>
  <si>
    <t>4927, 4928</t>
  </si>
  <si>
    <t>MAN:CF 147509</t>
  </si>
  <si>
    <t>MAN:CF 147477</t>
  </si>
  <si>
    <t>MAN:CF 147659</t>
  </si>
  <si>
    <t>5143, 5144</t>
  </si>
  <si>
    <t>MAN:CF 147491</t>
  </si>
  <si>
    <t>MLP3C56</t>
  </si>
  <si>
    <t>MAN:CF 147405</t>
  </si>
  <si>
    <t>4932, 4933</t>
  </si>
  <si>
    <t>MAN:CF 147475</t>
  </si>
  <si>
    <t>MAN:CF 147379</t>
  </si>
  <si>
    <t>MAN:CF 147498</t>
  </si>
  <si>
    <t>MAN:CF 147528</t>
  </si>
  <si>
    <t>MAN:CF 147430</t>
  </si>
  <si>
    <t>MAN:CF 147339</t>
  </si>
  <si>
    <t>MAN:CF 147542</t>
  </si>
  <si>
    <t>5044, 5045, 5046</t>
  </si>
  <si>
    <t>MAN:cf 147579</t>
  </si>
  <si>
    <t>IZM4G02</t>
  </si>
  <si>
    <t>3696, 3697, 3698, 3699, 3700, 3701, 3702, 3703, 3704</t>
  </si>
  <si>
    <t>MAN:CF 147549</t>
  </si>
  <si>
    <t>5053, 5054, 5055, 5056, 5057</t>
  </si>
  <si>
    <t>MAN:CF 147770</t>
  </si>
  <si>
    <t>MAN:CF 147342</t>
  </si>
  <si>
    <t>MAN:CF 147534</t>
  </si>
  <si>
    <t>MAN:CF 147302</t>
  </si>
  <si>
    <t>4831, 4832</t>
  </si>
  <si>
    <t>MAN:CF 147650</t>
  </si>
  <si>
    <t>4941, 4942</t>
  </si>
  <si>
    <t>MAN:CF 147603</t>
  </si>
  <si>
    <t>SXO1H15</t>
  </si>
  <si>
    <t>5098, 5099, 5100, 5101</t>
  </si>
  <si>
    <t>MAN:CF 147417</t>
  </si>
  <si>
    <t>MAN:CF 147518</t>
  </si>
  <si>
    <t>EUB1C87</t>
  </si>
  <si>
    <t>MAN:CF 147617</t>
  </si>
  <si>
    <t>MAN:CF 147654</t>
  </si>
  <si>
    <t>MAN:CF 147655</t>
  </si>
  <si>
    <t>MAN:CF 147294</t>
  </si>
  <si>
    <t>MAN:CF 147585</t>
  </si>
  <si>
    <t>5079, 5080, 5081</t>
  </si>
  <si>
    <t>MAN:CF 147296</t>
  </si>
  <si>
    <t>MAN:CF 147588</t>
  </si>
  <si>
    <t>5083, 5084, 5085, 5086, 5087</t>
  </si>
  <si>
    <t>MAN:CF 147245</t>
  </si>
  <si>
    <t>4786, 4787</t>
  </si>
  <si>
    <t>MAN:CF 147278</t>
  </si>
  <si>
    <t>4803, 4804, 4805</t>
  </si>
  <si>
    <t>MAN:CF 147511</t>
  </si>
  <si>
    <t>5024, 5025</t>
  </si>
  <si>
    <t>MAN:CF 147246</t>
  </si>
  <si>
    <t>MAN:cf 147632</t>
  </si>
  <si>
    <t>MAN:CF 147515</t>
  </si>
  <si>
    <t>MAN:CF 147516</t>
  </si>
  <si>
    <t>MAN:CF 147470</t>
  </si>
  <si>
    <t>MAN:CF 147512</t>
  </si>
  <si>
    <t>MAN:CF 147651</t>
  </si>
  <si>
    <t>4939, 4940</t>
  </si>
  <si>
    <t>MAN:CF 147444</t>
  </si>
  <si>
    <t>MAN:cf 147639</t>
  </si>
  <si>
    <t>3708, 3709</t>
  </si>
  <si>
    <t>MAN:CF 147613</t>
  </si>
  <si>
    <t>MAN:CF 147622</t>
  </si>
  <si>
    <t>MAN:CF 147541</t>
  </si>
  <si>
    <t>5042, 5043</t>
  </si>
  <si>
    <t>MAN:CF 147619</t>
  </si>
  <si>
    <t>MAN:CF 147293</t>
  </si>
  <si>
    <t>4826, 4827</t>
  </si>
  <si>
    <t>MAN:CF 147618</t>
  </si>
  <si>
    <t>MAN:CF 147311</t>
  </si>
  <si>
    <t>MAN:CF 147605</t>
  </si>
  <si>
    <t>MAN:CF 147437</t>
  </si>
  <si>
    <t>MAN:CF 147591</t>
  </si>
  <si>
    <t>MAN:CF 147558</t>
  </si>
  <si>
    <t>5060, 5061</t>
  </si>
  <si>
    <t>MAN:CF 147586</t>
  </si>
  <si>
    <t>MAN:CF 147544</t>
  </si>
  <si>
    <t>MAN:CF 147584</t>
  </si>
  <si>
    <t>MAN:CF 147505</t>
  </si>
  <si>
    <t>MAN:CF 147583</t>
  </si>
  <si>
    <t>MAN:CF 147705</t>
  </si>
  <si>
    <t>4870, 4871, 4872</t>
  </si>
  <si>
    <t>MAN:CF 147034</t>
  </si>
  <si>
    <t>4551, 4552</t>
  </si>
  <si>
    <t>MAN:CF 147709</t>
  </si>
  <si>
    <t>FGW3F54</t>
  </si>
  <si>
    <t>MAN:CF 147693</t>
  </si>
  <si>
    <t>MAN:CF 147680</t>
  </si>
  <si>
    <t>MAN:CF 147683</t>
  </si>
  <si>
    <t>MAN:CF 147671</t>
  </si>
  <si>
    <t>MAN:CF 147713</t>
  </si>
  <si>
    <t>MAN:CF 147715</t>
  </si>
  <si>
    <t>MAN:CF 147716</t>
  </si>
  <si>
    <t>MAN:CF 147722</t>
  </si>
  <si>
    <t>EFO3522</t>
  </si>
  <si>
    <t>354, 355</t>
  </si>
  <si>
    <t>MAN:CF 147727</t>
  </si>
  <si>
    <t>MAN:CF 147726</t>
  </si>
  <si>
    <t>MAN:CF 147703</t>
  </si>
  <si>
    <t>MAN:CF 147733</t>
  </si>
  <si>
    <t>119, 120</t>
  </si>
  <si>
    <t>MAN:CF 147731</t>
  </si>
  <si>
    <t>MAN:CF 147735</t>
  </si>
  <si>
    <t>KDW7229</t>
  </si>
  <si>
    <t>MAN:CF 147739</t>
  </si>
  <si>
    <t>MAN:CF 147723</t>
  </si>
  <si>
    <t>25408808866</t>
  </si>
  <si>
    <t>REGINALDO MIRANDA ALMEIDA</t>
  </si>
  <si>
    <t>(11) 99380-1854</t>
  </si>
  <si>
    <t>reginaldomiranda1176@gmail.com;</t>
  </si>
  <si>
    <t>JULIO NUNES DE REGO, S/N - JD ROBERTO - OSASCO - SP - CEP:06170230</t>
  </si>
  <si>
    <t>06170230</t>
  </si>
  <si>
    <t>254.088.088-66</t>
  </si>
  <si>
    <t>felipe.medeiros@gvmbr.com; afc@gvmbr.com; adm@gvmbr.com; gfc@gvmbr.com;</t>
  </si>
  <si>
    <t>CON:3720</t>
  </si>
  <si>
    <t>CON:3725</t>
  </si>
  <si>
    <t>CON:3726</t>
  </si>
  <si>
    <t>CON:3727</t>
  </si>
  <si>
    <t>CON:3731</t>
  </si>
  <si>
    <t>CON:3734</t>
  </si>
  <si>
    <t>CON:3739</t>
  </si>
  <si>
    <t>CON:3737</t>
  </si>
  <si>
    <t>E T N TRANSPORTES RODOVIARIOS DE CARGAS</t>
  </si>
  <si>
    <t>CON:5212</t>
  </si>
  <si>
    <t>5212, 5213, 5214</t>
  </si>
  <si>
    <t>CON:358</t>
  </si>
  <si>
    <t>CON:359</t>
  </si>
  <si>
    <t>CON:360</t>
  </si>
  <si>
    <t>CON:361</t>
  </si>
  <si>
    <t>CON:362</t>
  </si>
  <si>
    <t>CON:365</t>
  </si>
  <si>
    <t>CON:5227</t>
  </si>
  <si>
    <t>5227, 5228</t>
  </si>
  <si>
    <t>CON:366</t>
  </si>
  <si>
    <t>CON:5249</t>
  </si>
  <si>
    <t>CON:5252</t>
  </si>
  <si>
    <t>CON:5256</t>
  </si>
  <si>
    <t>CON:367</t>
  </si>
  <si>
    <t>CON:368</t>
  </si>
  <si>
    <t>CON:369</t>
  </si>
  <si>
    <t>CON:370</t>
  </si>
  <si>
    <t>CON:371</t>
  </si>
  <si>
    <t>CON:5277</t>
  </si>
  <si>
    <t>5277, 5278</t>
  </si>
  <si>
    <t>CON:5274</t>
  </si>
  <si>
    <t>5274, 5275, 5276</t>
  </si>
  <si>
    <t>CON:2929</t>
  </si>
  <si>
    <t>2929, 2993, 2997, 2998</t>
  </si>
  <si>
    <t>CON:5300</t>
  </si>
  <si>
    <t>5300, 5301, 5302</t>
  </si>
  <si>
    <t>CON:5338</t>
  </si>
  <si>
    <t>5338, 5339, 5340, 5341, 5342</t>
  </si>
  <si>
    <t>CON:5336</t>
  </si>
  <si>
    <t>CON:5331</t>
  </si>
  <si>
    <t>5331, 5332</t>
  </si>
  <si>
    <t>CON:5314</t>
  </si>
  <si>
    <t>5314, 5315, 5316, 5317, 5318</t>
  </si>
  <si>
    <t>CON:5297</t>
  </si>
  <si>
    <t>5297, 5298, 5299</t>
  </si>
  <si>
    <t>CON:5254</t>
  </si>
  <si>
    <t>5254, 5255</t>
  </si>
  <si>
    <t>CON:375</t>
  </si>
  <si>
    <t>CON:380</t>
  </si>
  <si>
    <t>CON:5376</t>
  </si>
  <si>
    <t>3035, 3036, 3042, 3048</t>
  </si>
  <si>
    <t>CON:5387</t>
  </si>
  <si>
    <t>CON:5430</t>
  </si>
  <si>
    <t>CON:3110</t>
  </si>
  <si>
    <t>CON:5443</t>
  </si>
  <si>
    <t>CON:5407</t>
  </si>
  <si>
    <t>5407, 5408</t>
  </si>
  <si>
    <t>CON:5409</t>
  </si>
  <si>
    <t>5409, 5410</t>
  </si>
  <si>
    <t>CON:5434</t>
  </si>
  <si>
    <t>5434, 5435, 5436, 5437</t>
  </si>
  <si>
    <t>CON:5446</t>
  </si>
  <si>
    <t>5446, 5447</t>
  </si>
  <si>
    <t>CON:381</t>
  </si>
  <si>
    <t>CON:5453</t>
  </si>
  <si>
    <t>5453, 5454, 5455</t>
  </si>
  <si>
    <t>CON:5452</t>
  </si>
  <si>
    <t>CON:382</t>
  </si>
  <si>
    <t>CON:5523</t>
  </si>
  <si>
    <t>5523, 5524, 5525, 5526, 5527</t>
  </si>
  <si>
    <t>CON:5520</t>
  </si>
  <si>
    <t>5520, 5521</t>
  </si>
  <si>
    <t>CON:5513</t>
  </si>
  <si>
    <t>CON:5507</t>
  </si>
  <si>
    <t>5507, 5508, 5509, 5510, 5511</t>
  </si>
  <si>
    <t>CON:5476</t>
  </si>
  <si>
    <t>5476, 5477, 5478, 5479, 5480</t>
  </si>
  <si>
    <t>CON:5493</t>
  </si>
  <si>
    <t>5493, 5494</t>
  </si>
  <si>
    <t>CON:384</t>
  </si>
  <si>
    <t>CON:385</t>
  </si>
  <si>
    <t>CON:386</t>
  </si>
  <si>
    <t>CON:5541</t>
  </si>
  <si>
    <t>CON:5551</t>
  </si>
  <si>
    <t>CON:387</t>
  </si>
  <si>
    <t>CON:389</t>
  </si>
  <si>
    <t>CON:390</t>
  </si>
  <si>
    <t>CON:5611</t>
  </si>
  <si>
    <t>5611, 5612</t>
  </si>
  <si>
    <t>CON:5579</t>
  </si>
  <si>
    <t>5579, 5580, 5581, 5582, 5583, 5584</t>
  </si>
  <si>
    <t>CON:5575</t>
  </si>
  <si>
    <t>5575, 5576, 5577, 5578</t>
  </si>
  <si>
    <t>CON:5615</t>
  </si>
  <si>
    <t>5615, 5616</t>
  </si>
  <si>
    <t>CON:3138</t>
  </si>
  <si>
    <t>3138, 3147, 3159, 3184</t>
  </si>
  <si>
    <t>CON:5633</t>
  </si>
  <si>
    <t>CON:5642</t>
  </si>
  <si>
    <t>CON:5647</t>
  </si>
  <si>
    <t>CON:5673</t>
  </si>
  <si>
    <t>5673, 5674, 5675, 5676, 5677</t>
  </si>
  <si>
    <t>CON:5679</t>
  </si>
  <si>
    <t>CON:5715</t>
  </si>
  <si>
    <t>CON:391</t>
  </si>
  <si>
    <t>CON:392</t>
  </si>
  <si>
    <t>CON:3011</t>
  </si>
  <si>
    <t>3011, 3080, 3117, 3133, 3162, 3187, 3217, 3219, 3228, 3231, 3232</t>
  </si>
  <si>
    <t>CON:396</t>
  </si>
  <si>
    <t>CON:397</t>
  </si>
  <si>
    <t>CON:5684</t>
  </si>
  <si>
    <t>5684, 5685</t>
  </si>
  <si>
    <t>CON:5638</t>
  </si>
  <si>
    <t>5638, 5639, 5640, 5641</t>
  </si>
  <si>
    <t>CON:3239</t>
  </si>
  <si>
    <t>CON:5659</t>
  </si>
  <si>
    <t>5659, 5660, 5661</t>
  </si>
  <si>
    <t>CON:5752</t>
  </si>
  <si>
    <t>142, 3242</t>
  </si>
  <si>
    <t>CON:5781</t>
  </si>
  <si>
    <t>CON:5807</t>
  </si>
  <si>
    <t>CON:3244</t>
  </si>
  <si>
    <t>CON:5878</t>
  </si>
  <si>
    <t>CON:5879</t>
  </si>
  <si>
    <t>CON:5912</t>
  </si>
  <si>
    <t>CON:5843</t>
  </si>
  <si>
    <t>5843, 5844, 5845, 5846, 5847</t>
  </si>
  <si>
    <t>CON:5902</t>
  </si>
  <si>
    <t>5902, 5903</t>
  </si>
  <si>
    <t>CON:5892</t>
  </si>
  <si>
    <t>5892, 5893, 5894, 5895, 5896, 5897, 5898</t>
  </si>
  <si>
    <t>CON:5822</t>
  </si>
  <si>
    <t>5822, 5823, 5824</t>
  </si>
  <si>
    <t>CON:5782</t>
  </si>
  <si>
    <t>5782, 5783, 5784, 5785</t>
  </si>
  <si>
    <t>CON:5926</t>
  </si>
  <si>
    <t>CON:5734</t>
  </si>
  <si>
    <t>5734, 5735</t>
  </si>
  <si>
    <t>CON:5724</t>
  </si>
  <si>
    <t>5724, 5725, 5726, 5727</t>
  </si>
  <si>
    <t>CON:5914</t>
  </si>
  <si>
    <t>CON:5913</t>
  </si>
  <si>
    <t>CON:5839</t>
  </si>
  <si>
    <t>5839, 5840, 5841</t>
  </si>
  <si>
    <t>CON:5831</t>
  </si>
  <si>
    <t>5831, 5832, 5833</t>
  </si>
  <si>
    <t>CON:5828</t>
  </si>
  <si>
    <t>5828, 5829, 5830</t>
  </si>
  <si>
    <t>CON:5817</t>
  </si>
  <si>
    <t>CON:3304</t>
  </si>
  <si>
    <t>3304, 3363, 3364</t>
  </si>
  <si>
    <t>CON:5780</t>
  </si>
  <si>
    <t>CON:5741</t>
  </si>
  <si>
    <t>5741, 5742</t>
  </si>
  <si>
    <t>CON:5666</t>
  </si>
  <si>
    <t>5666, 5667, 5668, 5669</t>
  </si>
  <si>
    <t>CON:5448</t>
  </si>
  <si>
    <t>5448, 5449, 5450, 5451</t>
  </si>
  <si>
    <t>CON:5365</t>
  </si>
  <si>
    <t>CON:5293</t>
  </si>
  <si>
    <t>5293, 5294, 5295, 5296</t>
  </si>
  <si>
    <t>CON:5251</t>
  </si>
  <si>
    <t>CON:5140</t>
  </si>
  <si>
    <t>5140, 5141, 5142</t>
  </si>
  <si>
    <t>CON:5956</t>
  </si>
  <si>
    <t>CON:4962</t>
  </si>
  <si>
    <t>CON:4983</t>
  </si>
  <si>
    <t>CON:5023</t>
  </si>
  <si>
    <t>BILECA TRANSPORTES &amp; LOGISTICA - EM RECUPERACAO JUDICIAL LTD</t>
  </si>
  <si>
    <t>TRUCKPAD TECNOLOGIA E LOGISTICA SA</t>
  </si>
  <si>
    <t>OCOL:CF 147636</t>
  </si>
  <si>
    <t>4417812026645348</t>
  </si>
  <si>
    <t>Orlando Lemes</t>
  </si>
  <si>
    <t>FSQ1B53</t>
  </si>
  <si>
    <t>MAN:CF 147747</t>
  </si>
  <si>
    <t>MAN:CF 147751</t>
  </si>
  <si>
    <t>2798, 2844, 2930</t>
  </si>
  <si>
    <t>MAN:CF 147645</t>
  </si>
  <si>
    <t>MAN:CF 147706</t>
  </si>
  <si>
    <t>MAN:CF 147752</t>
  </si>
  <si>
    <t>FFD2B55</t>
  </si>
  <si>
    <t>MAN:CF 147601</t>
  </si>
  <si>
    <t>MAN:CF 147721</t>
  </si>
  <si>
    <t>MAN:CF 147517</t>
  </si>
  <si>
    <t>MAN:CF 147599</t>
  </si>
  <si>
    <t>MAN:CF 147753</t>
  </si>
  <si>
    <t>2781, 2820, 2846, 2865, 2880, 2909, 2910, 2936, 2937, 2938, 2939, 2940, 96</t>
  </si>
  <si>
    <t>MAN:CF 147604</t>
  </si>
  <si>
    <t>4952, 4953, 4954</t>
  </si>
  <si>
    <t>MAN:CF 147595</t>
  </si>
  <si>
    <t>MAN:CF 147738 CG 271162</t>
  </si>
  <si>
    <t>4966, 4967, 4968, 4969, 4970, 4971</t>
  </si>
  <si>
    <t>MAN:CF 147565</t>
  </si>
  <si>
    <t>MAN:CF 147593</t>
  </si>
  <si>
    <t>MAN:CF 147708</t>
  </si>
  <si>
    <t>MAN:CF 147676</t>
  </si>
  <si>
    <t>MAN:CF 147668</t>
  </si>
  <si>
    <t>MAN:CF 147673</t>
  </si>
  <si>
    <t>MAN:CF 147692</t>
  </si>
  <si>
    <t>MAN:CF 147643</t>
  </si>
  <si>
    <t>MAN:CF 147760</t>
  </si>
  <si>
    <t>MAN:CF 147647</t>
  </si>
  <si>
    <t>5135, 5136, 5137, 5138, 5139</t>
  </si>
  <si>
    <t>MAN:CF 147497</t>
  </si>
  <si>
    <t>5005, 5006, 5007, 5008</t>
  </si>
  <si>
    <t>MAN:CF 147762</t>
  </si>
  <si>
    <t>MAN:CF 147672</t>
  </si>
  <si>
    <t>MAN:CF 147767</t>
  </si>
  <si>
    <t>MAN:CF 147769</t>
  </si>
  <si>
    <t>MAN:CF 147768</t>
  </si>
  <si>
    <t>MAN:CF 147771</t>
  </si>
  <si>
    <t xml:space="preserve">MAN:CF 147776 </t>
  </si>
  <si>
    <t>MAN:CF 147689</t>
  </si>
  <si>
    <t>5168, 5169, 5170, 5171, 5172</t>
  </si>
  <si>
    <t>MAN:CF 147745</t>
  </si>
  <si>
    <t>MAN:CF 147737</t>
  </si>
  <si>
    <t>MAN:CF 147750</t>
  </si>
  <si>
    <t>5215, 5216, 5217, 5218, 5219, 5220, 5221, 5222</t>
  </si>
  <si>
    <t>MAN:CF 147744</t>
  </si>
  <si>
    <t>MAN:CF 147730</t>
  </si>
  <si>
    <t>MAN:CF 147743</t>
  </si>
  <si>
    <t>5199, 5200</t>
  </si>
  <si>
    <t>MAN:CF 147775</t>
  </si>
  <si>
    <t>MAN:CF 147681</t>
  </si>
  <si>
    <t>5155, 5156, 5157, 5158, 5159</t>
  </si>
  <si>
    <t>MAN:CF 147777</t>
  </si>
  <si>
    <t>MAN:CF 147782</t>
  </si>
  <si>
    <t>MAN:CF 147724</t>
  </si>
  <si>
    <t>MAN:CF 147732</t>
  </si>
  <si>
    <t>4964, 4965</t>
  </si>
  <si>
    <t>MAN:CF 147766</t>
  </si>
  <si>
    <t>MAN:CF 147787</t>
  </si>
  <si>
    <t>2797, 2812, 2819, 2826, 2856, 2861, 2864, 2874, 2877, 2916, 2920, 2928, 2933, 2944, 2960, 2961, 2963, 2964, 2965</t>
  </si>
  <si>
    <t>MAN:CF 147784</t>
  </si>
  <si>
    <t>5236, 5237</t>
  </si>
  <si>
    <t>MAN:CF 147788</t>
  </si>
  <si>
    <t>5238, 5239</t>
  </si>
  <si>
    <t>MAN:CF 147781</t>
  </si>
  <si>
    <t>MAN:CF 147690</t>
  </si>
  <si>
    <t>MAN:CF 147783</t>
  </si>
  <si>
    <t>MAN:CF 147691</t>
  </si>
  <si>
    <t>MAN:CF 147694</t>
  </si>
  <si>
    <t>MAN:CF 147792</t>
  </si>
  <si>
    <t>MAN:CF 147798</t>
  </si>
  <si>
    <t>MAN:CF 147801</t>
  </si>
  <si>
    <t>FJP7A49</t>
  </si>
  <si>
    <t>MAN:CF 147749</t>
  </si>
  <si>
    <t>5202, 5203</t>
  </si>
  <si>
    <t>MAN:CF 147772</t>
  </si>
  <si>
    <t>4417812017231876</t>
  </si>
  <si>
    <t>IQM9D36</t>
  </si>
  <si>
    <t>MAN:CF 147774</t>
  </si>
  <si>
    <t>MAN:CF 147763</t>
  </si>
  <si>
    <t>5225, 5226</t>
  </si>
  <si>
    <t>MAN:CF 147741</t>
  </si>
  <si>
    <t>MAN:CF 147734</t>
  </si>
  <si>
    <t>MAN:CF 147740</t>
  </si>
  <si>
    <t>MAN:CF 147682</t>
  </si>
  <si>
    <t>MAN:CF 147778</t>
  </si>
  <si>
    <t>5232, 5233</t>
  </si>
  <si>
    <t>MAN:CF 147665</t>
  </si>
  <si>
    <t>MAN:CF 147677</t>
  </si>
  <si>
    <t>5152, 5153</t>
  </si>
  <si>
    <t>MAN:CF 147695</t>
  </si>
  <si>
    <t>MAN:CF 147821</t>
  </si>
  <si>
    <t>2808, 2845, 2935, 2950</t>
  </si>
  <si>
    <t>MAN:CF 147826</t>
  </si>
  <si>
    <t>MAN:CF 147761</t>
  </si>
  <si>
    <t>MAN:CF 147825</t>
  </si>
  <si>
    <t>4417812013480840</t>
  </si>
  <si>
    <t>H&amp;L Transportes e Serviços Ltda</t>
  </si>
  <si>
    <t>RDH1J63</t>
  </si>
  <si>
    <t>MAN:CF 147827</t>
  </si>
  <si>
    <t>MAN:CF 147829</t>
  </si>
  <si>
    <t>GAT9905</t>
  </si>
  <si>
    <t>MAN:CF 147205</t>
  </si>
  <si>
    <t>4874, 4903</t>
  </si>
  <si>
    <t>MAN:CF 147824</t>
  </si>
  <si>
    <t>MAN:CF 147833</t>
  </si>
  <si>
    <t>2823, 2825, 2876, 2900, 2919</t>
  </si>
  <si>
    <t>MAN:CF 147796</t>
  </si>
  <si>
    <t>ICY6738</t>
  </si>
  <si>
    <t>5246, 5247</t>
  </si>
  <si>
    <t>MAN:CF 147838</t>
  </si>
  <si>
    <t>MAN:CF 147799</t>
  </si>
  <si>
    <t>MAN:CF 147807</t>
  </si>
  <si>
    <t>MAN:CF 147725</t>
  </si>
  <si>
    <t>MAN:CF 147832</t>
  </si>
  <si>
    <t>5281, 5282</t>
  </si>
  <si>
    <t>MAN:CF 147811</t>
  </si>
  <si>
    <t>5265, 5266</t>
  </si>
  <si>
    <t>MAN:CF 147810</t>
  </si>
  <si>
    <t>MAN:CF 147806</t>
  </si>
  <si>
    <t>MAN:CF 147839</t>
  </si>
  <si>
    <t>MAN:CF 147842</t>
  </si>
  <si>
    <t>5286, 5287, 5288, 5289</t>
  </si>
  <si>
    <t>MAN:cf 147823</t>
  </si>
  <si>
    <t>INQ5F79</t>
  </si>
  <si>
    <t>MAN:cf 147567</t>
  </si>
  <si>
    <t>MAN:CF 147843</t>
  </si>
  <si>
    <t>5290, 5291, 5292</t>
  </si>
  <si>
    <t>MAN:CF 148285</t>
  </si>
  <si>
    <t>MAN:CF 148282</t>
  </si>
  <si>
    <t>MAN:CF 147849</t>
  </si>
  <si>
    <t>2815, 2822, 2848, 2897, 2899, 2906, 2911, 2917, 2945, 2949, 2969, 2983, 2986, 2995, 2996</t>
  </si>
  <si>
    <t>MAN:CF 147856</t>
  </si>
  <si>
    <t>MAN:CF 147858</t>
  </si>
  <si>
    <t>MAN:CF 147863</t>
  </si>
  <si>
    <t>MAN:CF 147864</t>
  </si>
  <si>
    <t>MAN:CF 147865</t>
  </si>
  <si>
    <t>MAN:CF 147867</t>
  </si>
  <si>
    <t>MAN:CF 147885</t>
  </si>
  <si>
    <t>MAN:CF 147828</t>
  </si>
  <si>
    <t>5279, 5280</t>
  </si>
  <si>
    <t>MAN:CF 147816</t>
  </si>
  <si>
    <t>MAN:CF 147841</t>
  </si>
  <si>
    <t>MAN:CF 147820</t>
  </si>
  <si>
    <t>MAN:CF 147814</t>
  </si>
  <si>
    <t>MAN:CF 147817</t>
  </si>
  <si>
    <t>MAN:CF 147889</t>
  </si>
  <si>
    <t>124, 2914, 2931, 2946, 2948, 2972, 2978, 2982, 2985, 2992, 3018, 3019</t>
  </si>
  <si>
    <t>MAN:CF 147803</t>
  </si>
  <si>
    <t>MAN:CF 147831</t>
  </si>
  <si>
    <t>MAN:cf 147852</t>
  </si>
  <si>
    <t>MAN:CF 147860</t>
  </si>
  <si>
    <t>MAN:CF 147891</t>
  </si>
  <si>
    <t>MAN:CF 147892</t>
  </si>
  <si>
    <t>MAN:CF 147895</t>
  </si>
  <si>
    <t>MAN:CF 147899</t>
  </si>
  <si>
    <t>378, 379</t>
  </si>
  <si>
    <t>MAN:CF 147898</t>
  </si>
  <si>
    <t>MAN:CF 147857</t>
  </si>
  <si>
    <t>MAN:CF 147851</t>
  </si>
  <si>
    <t>MAN:CF 147905</t>
  </si>
  <si>
    <t>MAN:CF 147813</t>
  </si>
  <si>
    <t>MAN:CF 147871</t>
  </si>
  <si>
    <t>MAN:CF 147883</t>
  </si>
  <si>
    <t>MAN:CF 147812</t>
  </si>
  <si>
    <t>MAN:CF 147884</t>
  </si>
  <si>
    <t>5349, 5350, 5351, 5352</t>
  </si>
  <si>
    <t>MAN:CF 147886</t>
  </si>
  <si>
    <t>MAN:CF 147900</t>
  </si>
  <si>
    <t>MAN:CF 147834</t>
  </si>
  <si>
    <t>MAN:CF 147887</t>
  </si>
  <si>
    <t>5354, 5355</t>
  </si>
  <si>
    <t>MAN:CF 147870</t>
  </si>
  <si>
    <t>5324, 5325, 5326, 5327</t>
  </si>
  <si>
    <t>MAN:CF 147862</t>
  </si>
  <si>
    <t>MAN:CF 147875</t>
  </si>
  <si>
    <t>MAN:CF 147881</t>
  </si>
  <si>
    <t>MAN:CF 147710</t>
  </si>
  <si>
    <t>MAN:CF 147850</t>
  </si>
  <si>
    <t>MAN:CF 147779</t>
  </si>
  <si>
    <t>4974, 4975</t>
  </si>
  <si>
    <t>MAN:CF 147670</t>
  </si>
  <si>
    <t>MAN:CF 147848</t>
  </si>
  <si>
    <t>MAN:CF 147746</t>
  </si>
  <si>
    <t>MAN:CF 147704</t>
  </si>
  <si>
    <t>MAN:CF 147869</t>
  </si>
  <si>
    <t>4985, 4986, 4987, 4988, 4989</t>
  </si>
  <si>
    <t>MAN:CF 147912</t>
  </si>
  <si>
    <t>ISK0280</t>
  </si>
  <si>
    <t>2813, 2818, 2842, 2843, 2847, 2870, 2878, 2882, 2898, 2918, 2932, 2942, 2957, 2971, 2979, 2980, 3005, 3025, 3026, 3027, 3028, 3029, 3030, 3031, 3032</t>
  </si>
  <si>
    <t>MAN:CF 147874</t>
  </si>
  <si>
    <t>4990, 4991, 4992</t>
  </si>
  <si>
    <t>MAN:CF 147909</t>
  </si>
  <si>
    <t>MAN:CF 147913</t>
  </si>
  <si>
    <t>EFW7H45</t>
  </si>
  <si>
    <t>MAN:CF 147915 CG 271688</t>
  </si>
  <si>
    <t>5303, 5304, 5305, 5306</t>
  </si>
  <si>
    <t>MAN:CF 147954</t>
  </si>
  <si>
    <t>MAN:CF 147957</t>
  </si>
  <si>
    <t>2727, 2780, 2786, 2814, 2830, 2831, 2832, 2841, 2858, 2862, 2863, 2875, 2907, 2934, 2943, 2958, 2977, 3002, 3006, 3007, 3034, 3046, 3050, 3055, 3057, 3065, 3086, 5422</t>
  </si>
  <si>
    <t>MAN:CF 147963</t>
  </si>
  <si>
    <t>2970, 2989, 3009, 3033, 3052, 3058, 3059, 3062, 3063, 3071, 3078, 3084, 3088, 3089, 3090, 3091</t>
  </si>
  <si>
    <t>MAN:CF 147956</t>
  </si>
  <si>
    <t>MAN:CF 147966</t>
  </si>
  <si>
    <t>MAN:CF 147967</t>
  </si>
  <si>
    <t>MAN:CF 147996</t>
  </si>
  <si>
    <t>MAN:CF  147998</t>
  </si>
  <si>
    <t>MAN:CF 147960</t>
  </si>
  <si>
    <t>MAN:CF 147994</t>
  </si>
  <si>
    <t>END2118</t>
  </si>
  <si>
    <t>MAN:CF 147964</t>
  </si>
  <si>
    <t>MAN:CF 147924</t>
  </si>
  <si>
    <t>MAN:CF 147951</t>
  </si>
  <si>
    <t>MAN:CF 147919</t>
  </si>
  <si>
    <t>MAN:CF 147918</t>
  </si>
  <si>
    <t>MAN:CF 147602</t>
  </si>
  <si>
    <t>4950, 4951</t>
  </si>
  <si>
    <t>MAN:CF 147958</t>
  </si>
  <si>
    <t>MAN:CF 147947</t>
  </si>
  <si>
    <t>MAN:CF 147923</t>
  </si>
  <si>
    <t>MAN:CF 147906</t>
  </si>
  <si>
    <t>MAN:CF 147904</t>
  </si>
  <si>
    <t>MAN:CF 147903</t>
  </si>
  <si>
    <t>MAN:CF 147959</t>
  </si>
  <si>
    <t>MAN:CF 147985</t>
  </si>
  <si>
    <t>MAN:CF 147907</t>
  </si>
  <si>
    <t>MAN:CF 147908</t>
  </si>
  <si>
    <t>MAN:CF 147944</t>
  </si>
  <si>
    <t>MAN:CF 147930</t>
  </si>
  <si>
    <t>MAN:CF 147968</t>
  </si>
  <si>
    <t>MAN:CF 147922</t>
  </si>
  <si>
    <t>MAN:CF 147972</t>
  </si>
  <si>
    <t>MAN:CF 147920</t>
  </si>
  <si>
    <t>MAN:CF 147938</t>
  </si>
  <si>
    <t>MAN:CF 147940</t>
  </si>
  <si>
    <t>MAN:CF 147962</t>
  </si>
  <si>
    <t>MAN:CF 148002</t>
  </si>
  <si>
    <t>MAN:CF 147982</t>
  </si>
  <si>
    <t>MAN:CF 147893</t>
  </si>
  <si>
    <t>5366, 5367</t>
  </si>
  <si>
    <t>MAN:CF 147948</t>
  </si>
  <si>
    <t>MAN:CF 147973</t>
  </si>
  <si>
    <t>MAN:CF 147945</t>
  </si>
  <si>
    <t>MAN:CF 147931</t>
  </si>
  <si>
    <t>RYY3I88</t>
  </si>
  <si>
    <t>MAN:CF 148004</t>
  </si>
  <si>
    <t>OCOL:CF 147983</t>
  </si>
  <si>
    <t>JJL5D00</t>
  </si>
  <si>
    <t>MAN:CF 147999</t>
  </si>
  <si>
    <t>GCV2194</t>
  </si>
  <si>
    <t>OCOL:CF 147984</t>
  </si>
  <si>
    <t>OCOL:CF 147986</t>
  </si>
  <si>
    <t>OCOL:CF 147987</t>
  </si>
  <si>
    <t>OCOL:CF 147988</t>
  </si>
  <si>
    <t>OCOL:CF 147990</t>
  </si>
  <si>
    <t>MAN:CF 148009</t>
  </si>
  <si>
    <t>MAN:CF 148010</t>
  </si>
  <si>
    <t>MAN:CF 148013</t>
  </si>
  <si>
    <t>5463, 5464, 5465, 5466, 5467, 5468</t>
  </si>
  <si>
    <t xml:space="preserve">OCOL:CF 147992 </t>
  </si>
  <si>
    <t>OCOL:CF 147995</t>
  </si>
  <si>
    <t>MAN:CF 148005</t>
  </si>
  <si>
    <t>MAN:CF 148015</t>
  </si>
  <si>
    <t>MAN:CF 148017</t>
  </si>
  <si>
    <t>MAN:CF 148018</t>
  </si>
  <si>
    <t>MAN:CF 148014</t>
  </si>
  <si>
    <t>MAN:CF 148016</t>
  </si>
  <si>
    <t>5457, 5458, 5459, 5460, 5461, 5462</t>
  </si>
  <si>
    <t>MAN:CF 148019</t>
  </si>
  <si>
    <t>MAN:CF 148026</t>
  </si>
  <si>
    <t>MAN:CF 148028</t>
  </si>
  <si>
    <t>MAN:CF 148008</t>
  </si>
  <si>
    <t>MTC4J15</t>
  </si>
  <si>
    <t>MAN:CF 148038</t>
  </si>
  <si>
    <t>125, 2947, 2968, 2984, 3010, 3012, 3037, 3049, 3051, 3053, 3054, 3060, 3073, 3074, 3083, 3114, 3131, 3132</t>
  </si>
  <si>
    <t>MAN:CF 147888</t>
  </si>
  <si>
    <t>4417812018392974</t>
  </si>
  <si>
    <t>CISNE BRANCO TRANSPORTES LTDA - EPP</t>
  </si>
  <si>
    <t>ECG0E22</t>
  </si>
  <si>
    <t>MAN:CF 148006</t>
  </si>
  <si>
    <t>MAN:CF 147795</t>
  </si>
  <si>
    <t>FTU1606</t>
  </si>
  <si>
    <t>MAN:cf 148020</t>
  </si>
  <si>
    <t>MAN:CF 147809</t>
  </si>
  <si>
    <t>5263, 5264</t>
  </si>
  <si>
    <t>MAN:cf 148025</t>
  </si>
  <si>
    <t>MAN:CF 147840</t>
  </si>
  <si>
    <t>5283, 5284</t>
  </si>
  <si>
    <t>MAN:CF 148056</t>
  </si>
  <si>
    <t>MAN:CF 147868</t>
  </si>
  <si>
    <t>MAN:CF 148061</t>
  </si>
  <si>
    <t>BSG9I64</t>
  </si>
  <si>
    <t>MAN:CF  147877</t>
  </si>
  <si>
    <t>MAN:CF 147878</t>
  </si>
  <si>
    <t>MAN:CF 147793</t>
  </si>
  <si>
    <t>5241, 5242</t>
  </si>
  <si>
    <t>MAN:CF 147754</t>
  </si>
  <si>
    <t>MAN:CF 147808</t>
  </si>
  <si>
    <t>MAN:CF 148063</t>
  </si>
  <si>
    <t>RAR4H79</t>
  </si>
  <si>
    <t>MAN:CF 148065</t>
  </si>
  <si>
    <t>HGJ6B66</t>
  </si>
  <si>
    <t>MAN:CF 148030</t>
  </si>
  <si>
    <t>MAN:CF 148037</t>
  </si>
  <si>
    <t>5007, 5008</t>
  </si>
  <si>
    <t>MAN:CF 148024</t>
  </si>
  <si>
    <t>5472, 5473, 5474, 5475</t>
  </si>
  <si>
    <t>MAN:CF 148036</t>
  </si>
  <si>
    <t>5486, 5487, 5488, 5489, 5490</t>
  </si>
  <si>
    <t>MAN:CF 148022</t>
  </si>
  <si>
    <t>MAN:CF 148021</t>
  </si>
  <si>
    <t>SCZ8D91</t>
  </si>
  <si>
    <t>MAN:CF 148039</t>
  </si>
  <si>
    <t>MAN:CF 148059</t>
  </si>
  <si>
    <t>MAN:CF 148032</t>
  </si>
  <si>
    <t>MAN:CF 148043</t>
  </si>
  <si>
    <t>MAN:CF 148060</t>
  </si>
  <si>
    <t>MAN:CF 148071</t>
  </si>
  <si>
    <t>MAN:CF 148041</t>
  </si>
  <si>
    <t>MAN:CF 148053</t>
  </si>
  <si>
    <t>MAN:CF 148064</t>
  </si>
  <si>
    <t>MAN:CF 148066</t>
  </si>
  <si>
    <t>MAN:CF 148048</t>
  </si>
  <si>
    <t>MAN:CF 148075</t>
  </si>
  <si>
    <t>RNS1A37</t>
  </si>
  <si>
    <t>MAN:CF 148083</t>
  </si>
  <si>
    <t>3004, 3008, 3014, 3040, 3044, 3056, 3061, 3064, 3066, 3068, 3072, 3079, 3082, 3113, 3151, 3152, 3153, 3154, 5471</t>
  </si>
  <si>
    <t>MAN:CF 148116</t>
  </si>
  <si>
    <t>MAN:CF 148097</t>
  </si>
  <si>
    <t>MAN:CF 148104</t>
  </si>
  <si>
    <t>MAN:CF 148117</t>
  </si>
  <si>
    <t>MAN:CF 148122</t>
  </si>
  <si>
    <t>MAN:CF 148068</t>
  </si>
  <si>
    <t>MAN:CF 148073</t>
  </si>
  <si>
    <t>MAN:CF 148099</t>
  </si>
  <si>
    <t>MAN:CF 148092</t>
  </si>
  <si>
    <t>MAN:CF 148079</t>
  </si>
  <si>
    <t>MAN:CF 148081</t>
  </si>
  <si>
    <t>MAN:CF 148100</t>
  </si>
  <si>
    <t>MAN:CF 148137</t>
  </si>
  <si>
    <t>MAN:CF 148124</t>
  </si>
  <si>
    <t>MAN:CF 148138</t>
  </si>
  <si>
    <t>MAN:CF 148139</t>
  </si>
  <si>
    <t>MAN:CF 148140</t>
  </si>
  <si>
    <t>MAN:CF 148129</t>
  </si>
  <si>
    <t>MAN:CF 148136</t>
  </si>
  <si>
    <t>MAN:CF 148111</t>
  </si>
  <si>
    <t>5592, 5593, 5594, 5595</t>
  </si>
  <si>
    <t>MAN:CF 148131</t>
  </si>
  <si>
    <t>ARX8H19</t>
  </si>
  <si>
    <t>MAN:CF 148133</t>
  </si>
  <si>
    <t>MAN:CF 148107</t>
  </si>
  <si>
    <t>5569, 5570, 5571, 5572, 5573, 5574</t>
  </si>
  <si>
    <t>MAN:CF 148112</t>
  </si>
  <si>
    <t>5586, 5587, 5588, 5589, 5590, 5591</t>
  </si>
  <si>
    <t>MAN:CF 148128</t>
  </si>
  <si>
    <t>MAN:CF 148120</t>
  </si>
  <si>
    <t>MAN:CF 148145</t>
  </si>
  <si>
    <t>MQK7A45</t>
  </si>
  <si>
    <t>MAN:CF 148130</t>
  </si>
  <si>
    <t>MAN:CF 148141</t>
  </si>
  <si>
    <t>MAN:CF 148146</t>
  </si>
  <si>
    <t>MAN:CF 148147</t>
  </si>
  <si>
    <t>IYR2664</t>
  </si>
  <si>
    <t>MAN:CF 148150</t>
  </si>
  <si>
    <t>QTK7A36</t>
  </si>
  <si>
    <t>MAN:CF148169</t>
  </si>
  <si>
    <t>MAN:cf 148118</t>
  </si>
  <si>
    <t>IRX9G16</t>
  </si>
  <si>
    <t>MAN:cf 148121</t>
  </si>
  <si>
    <t>MAN:CF148109</t>
  </si>
  <si>
    <t>MAN:CF 147861</t>
  </si>
  <si>
    <t>MAN:CF 147873</t>
  </si>
  <si>
    <t>MAN:CF 148175</t>
  </si>
  <si>
    <t>2990, 3015, 3024, 3041, 3069, 3075, 3081, 3135, 3139, 3144, 3164, 5651</t>
  </si>
  <si>
    <t>MAN:CF 148096</t>
  </si>
  <si>
    <t>MAN:CF 148089</t>
  </si>
  <si>
    <t>MAN:CF 148074</t>
  </si>
  <si>
    <t>MAN:CF 148102</t>
  </si>
  <si>
    <t>MAN:CF 148101</t>
  </si>
  <si>
    <t>MAN:CF 148087</t>
  </si>
  <si>
    <t>MAN:CF 148114</t>
  </si>
  <si>
    <t>5596, 5597, 5598</t>
  </si>
  <si>
    <t>MAN:CF 148105</t>
  </si>
  <si>
    <t>5564, 5565, 5566, 5567</t>
  </si>
  <si>
    <t>MAN:CF 148093</t>
  </si>
  <si>
    <t>EQN6464</t>
  </si>
  <si>
    <t>MAN:CF 148033</t>
  </si>
  <si>
    <t>MAN:CF 148050</t>
  </si>
  <si>
    <t>MAN:CF 148046</t>
  </si>
  <si>
    <t>MAN:CF 148035</t>
  </si>
  <si>
    <t>MAN:CF 148176</t>
  </si>
  <si>
    <t>MAN:CF 148031</t>
  </si>
  <si>
    <t>MAN:CF 148058</t>
  </si>
  <si>
    <t>MAN:CF 148180</t>
  </si>
  <si>
    <t>IUK3E51</t>
  </si>
  <si>
    <t>3038, 3067, 3070, 3076, 3077, 3115, 3137, 3142, 3158, 3181, 3182, 3183, 5649</t>
  </si>
  <si>
    <t>MAN:CF 148189</t>
  </si>
  <si>
    <t>MAN:CF 148185</t>
  </si>
  <si>
    <t>MAN:CF 148192</t>
  </si>
  <si>
    <t>IGY0H91</t>
  </si>
  <si>
    <t>MAN:CF 148197</t>
  </si>
  <si>
    <t>MAN:CF 148215</t>
  </si>
  <si>
    <t>RAI7C63</t>
  </si>
  <si>
    <t>3013, 3039, 3045, 3134, 3157, 3165, 3193, 3195, 3211, 5690</t>
  </si>
  <si>
    <t>MAN:CF 148204</t>
  </si>
  <si>
    <t>TIO8F68</t>
  </si>
  <si>
    <t>MAN:CF 148205</t>
  </si>
  <si>
    <t>MAN:CF 148213</t>
  </si>
  <si>
    <t>MAN:CF 148227</t>
  </si>
  <si>
    <t>MAN:CF 148229</t>
  </si>
  <si>
    <t>MAN:CF 148242</t>
  </si>
  <si>
    <t>RXK2F50</t>
  </si>
  <si>
    <t>MAN:CF 148246</t>
  </si>
  <si>
    <t>MAN:cf 148188</t>
  </si>
  <si>
    <t>MAN:CF 148051</t>
  </si>
  <si>
    <t>MAN:CF 148045</t>
  </si>
  <si>
    <t>MAN:CF 148034</t>
  </si>
  <si>
    <t>5484, 5485</t>
  </si>
  <si>
    <t>MAN:CF 148023</t>
  </si>
  <si>
    <t>4417812013400871</t>
  </si>
  <si>
    <t>TRANSDEZIDERIO TRANSPORTES E LOGISTICA LTDA</t>
  </si>
  <si>
    <t>MAN:CF 148067</t>
  </si>
  <si>
    <t>MAN:CF 148251</t>
  </si>
  <si>
    <t>MAN:CF 148062</t>
  </si>
  <si>
    <t>MAN:CF 148047</t>
  </si>
  <si>
    <t>MAN:CF 148252</t>
  </si>
  <si>
    <t>FYL6D27</t>
  </si>
  <si>
    <t>MAN:CF 148044</t>
  </si>
  <si>
    <t>5498, 5499</t>
  </si>
  <si>
    <t>MAN:CF 148042</t>
  </si>
  <si>
    <t>TIZ4I49</t>
  </si>
  <si>
    <t>MAN:CF 147965</t>
  </si>
  <si>
    <t>MAN:CF 147927</t>
  </si>
  <si>
    <t>MAN:CF 148254</t>
  </si>
  <si>
    <t>MAN:CF 147914</t>
  </si>
  <si>
    <t>MAN:CF 147989</t>
  </si>
  <si>
    <t>MAN:CF 148255</t>
  </si>
  <si>
    <t>MAN:CF 147970</t>
  </si>
  <si>
    <t>MAN:CF 147952</t>
  </si>
  <si>
    <t>5419, 5420</t>
  </si>
  <si>
    <t>MAN:CF 148256</t>
  </si>
  <si>
    <t>MAN:CF 147946</t>
  </si>
  <si>
    <t>5413, 5414</t>
  </si>
  <si>
    <t>MAN:CF 148260</t>
  </si>
  <si>
    <t>3235, 3236</t>
  </si>
  <si>
    <t>MAN:CF 147936</t>
  </si>
  <si>
    <t>5400, 5401</t>
  </si>
  <si>
    <t>MAN:CF 147933</t>
  </si>
  <si>
    <t>5395, 5396</t>
  </si>
  <si>
    <t>MAN:CF 147953</t>
  </si>
  <si>
    <t>MAN:CF 147949</t>
  </si>
  <si>
    <t>MAN:CF 148201</t>
  </si>
  <si>
    <t>RLH9J03</t>
  </si>
  <si>
    <t>MAN:CF 148198</t>
  </si>
  <si>
    <t>HHW0F61</t>
  </si>
  <si>
    <t>MAN:CF 148195</t>
  </si>
  <si>
    <t>MKU8F69</t>
  </si>
  <si>
    <t>MAN:CF 148190</t>
  </si>
  <si>
    <t>MJA8198</t>
  </si>
  <si>
    <t>MAN:CF 148214</t>
  </si>
  <si>
    <t>MAN:CF 148178</t>
  </si>
  <si>
    <t>MAN:CF 148158</t>
  </si>
  <si>
    <t>5626, 5627</t>
  </si>
  <si>
    <t>MAN:CF 148221</t>
  </si>
  <si>
    <t>5699, 5700, 5701, 5702, 5703</t>
  </si>
  <si>
    <t>MAN:CF 148261</t>
  </si>
  <si>
    <t>MAN:CF 148148</t>
  </si>
  <si>
    <t>MAN:CF 148280</t>
  </si>
  <si>
    <t>BCO4D17</t>
  </si>
  <si>
    <t>MAN:CF 148123</t>
  </si>
  <si>
    <t>MAN:CF 148108</t>
  </si>
  <si>
    <t>MAN:CF 148224</t>
  </si>
  <si>
    <t>5030, 5031, 5032, 5033, 5034, 5035, 5036, 5037</t>
  </si>
  <si>
    <t>MAN:CF 148219</t>
  </si>
  <si>
    <t>MAN:CF 148203</t>
  </si>
  <si>
    <t>MAN:CF 148206</t>
  </si>
  <si>
    <t>MAN:CF 148208</t>
  </si>
  <si>
    <t>MAN:CF 148210</t>
  </si>
  <si>
    <t>MAN:CF 148217</t>
  </si>
  <si>
    <t>MAN:CF 148274</t>
  </si>
  <si>
    <t>MAN:CF 148233</t>
  </si>
  <si>
    <t>MAN:CF 148220</t>
  </si>
  <si>
    <t>SCS3G29</t>
  </si>
  <si>
    <t>MAN:CF 148222</t>
  </si>
  <si>
    <t>JSN1D79</t>
  </si>
  <si>
    <t>MAN:CF 148154</t>
  </si>
  <si>
    <t>MAN:CF 148284</t>
  </si>
  <si>
    <t>SXW1A24</t>
  </si>
  <si>
    <t>MAN:CF 148157</t>
  </si>
  <si>
    <t>MAN:CF 148159</t>
  </si>
  <si>
    <t>MAN:CF 148153</t>
  </si>
  <si>
    <t>MAN:CF 148184</t>
  </si>
  <si>
    <t>5670, 5671, 5672</t>
  </si>
  <si>
    <t>MAN:CF 148183</t>
  </si>
  <si>
    <t>5662, 5663, 5664, 5665</t>
  </si>
  <si>
    <t>MAN:CF 148164</t>
  </si>
  <si>
    <t>MAN:CF 148250</t>
  </si>
  <si>
    <t>MAN:CF 148245</t>
  </si>
  <si>
    <t>MAN:CF 148082</t>
  </si>
  <si>
    <t>4417812026637345</t>
  </si>
  <si>
    <t>FABIO NASCIMENTO BRITO</t>
  </si>
  <si>
    <t>RDT7J69</t>
  </si>
  <si>
    <t>MAN:CF 148262</t>
  </si>
  <si>
    <t>MAN:CF 148290</t>
  </si>
  <si>
    <t>5691, 5692, 5693, 5694, 5695</t>
  </si>
  <si>
    <t>MAN:CF 148161</t>
  </si>
  <si>
    <t>MAN:CF 148287</t>
  </si>
  <si>
    <t>MAN:CF 148289</t>
  </si>
  <si>
    <t>MAN:CF 148304</t>
  </si>
  <si>
    <t>IVK7B46</t>
  </si>
  <si>
    <t>MAN:CF 148273</t>
  </si>
  <si>
    <t>MAN:148279</t>
  </si>
  <si>
    <t>MAN:cf 148292</t>
  </si>
  <si>
    <t>MAN:CF 148341</t>
  </si>
  <si>
    <t>132, 3118, 3140, 3143, 3151, 3166, 3233, 3272, 3276, 3277, 3278, 5757</t>
  </si>
  <si>
    <t>MAN:CF 148347</t>
  </si>
  <si>
    <t>MAN:CF 148353</t>
  </si>
  <si>
    <t>MAN:CF 148364</t>
  </si>
  <si>
    <t>MAN:CF 148091</t>
  </si>
  <si>
    <t>MAN:CF 148368</t>
  </si>
  <si>
    <t>MAN:cf 148336</t>
  </si>
  <si>
    <t>MAN:CF 148379</t>
  </si>
  <si>
    <t>MAN:CF 148381</t>
  </si>
  <si>
    <t>MAN:CF 148380</t>
  </si>
  <si>
    <t>MAN:CF 148384</t>
  </si>
  <si>
    <t>MAN:CF 148382</t>
  </si>
  <si>
    <t>MAN:CF 148393</t>
  </si>
  <si>
    <t>MAN:CF 148395</t>
  </si>
  <si>
    <t>MAN:CF 148397</t>
  </si>
  <si>
    <t>MAN:CF 148400</t>
  </si>
  <si>
    <t>MAN:CF 148402</t>
  </si>
  <si>
    <t>MAN:CF 148403</t>
  </si>
  <si>
    <t>MAN:CF 148405</t>
  </si>
  <si>
    <t>MAN:CF 148407</t>
  </si>
  <si>
    <t>MAN:CF 148412</t>
  </si>
  <si>
    <t>MAN:CF 148430</t>
  </si>
  <si>
    <t>3268, 3269, 3316, 3318</t>
  </si>
  <si>
    <t>MAN:CF 148408</t>
  </si>
  <si>
    <t>MAN:CF 148434</t>
  </si>
  <si>
    <t>MAN:CF 148435</t>
  </si>
  <si>
    <t>MAN:CF 148211</t>
  </si>
  <si>
    <t>ION0D48</t>
  </si>
  <si>
    <t>MAN:CF 148207</t>
  </si>
  <si>
    <t>AJQ3651</t>
  </si>
  <si>
    <t>MAN:CF 148277</t>
  </si>
  <si>
    <t>MAN:CF 148231</t>
  </si>
  <si>
    <t>RXP3H28</t>
  </si>
  <si>
    <t>MAN:CF 148225</t>
  </si>
  <si>
    <t>ATO6J34</t>
  </si>
  <si>
    <t>MAN:cf 148388</t>
  </si>
  <si>
    <t>3744, 3745</t>
  </si>
  <si>
    <t>MAN:cf 148411</t>
  </si>
  <si>
    <t>MAN:CF 148458</t>
  </si>
  <si>
    <t>MAN:CF 148223</t>
  </si>
  <si>
    <t>FFK1A66</t>
  </si>
  <si>
    <t>MAN:CF 148240</t>
  </si>
  <si>
    <t>MAN:CF 148239</t>
  </si>
  <si>
    <t>MAN:CF 148238</t>
  </si>
  <si>
    <t>MAN:CF 148234</t>
  </si>
  <si>
    <t>MAN:CF 148228</t>
  </si>
  <si>
    <t>HTT0184</t>
  </si>
  <si>
    <t>MAN:CF 148253</t>
  </si>
  <si>
    <t>5737, 5738</t>
  </si>
  <si>
    <t>MAN:CF 148173</t>
  </si>
  <si>
    <t>GIQ8F57</t>
  </si>
  <si>
    <t>MAN:CF 148167</t>
  </si>
  <si>
    <t>MAN:CF 148156</t>
  </si>
  <si>
    <t>CVO9G57</t>
  </si>
  <si>
    <t>MAN:CF 148461</t>
  </si>
  <si>
    <t>MAN:CF 148464</t>
  </si>
  <si>
    <t>MAN:CF 148466</t>
  </si>
  <si>
    <t>MAN:CF 148431 CG 272743</t>
  </si>
  <si>
    <t>5870, 5871, 5872, 5873, 5874</t>
  </si>
  <si>
    <t>MAN:CF 148426 CG 272739</t>
  </si>
  <si>
    <t>5863, 5864, 5865, 5866, 5867</t>
  </si>
  <si>
    <t>MAN:CF 148387 CG 272672</t>
  </si>
  <si>
    <t>5834, 5835, 5836, 5837, 5838</t>
  </si>
  <si>
    <t>MAN:CF 148477</t>
  </si>
  <si>
    <t>OVF8J12</t>
  </si>
  <si>
    <t>MAN:CF 148143 CG 272178</t>
  </si>
  <si>
    <t>MAN:CF 148491</t>
  </si>
  <si>
    <t>MAN:CF 148499</t>
  </si>
  <si>
    <t>MAN:CF  148513</t>
  </si>
  <si>
    <t>05457125</t>
  </si>
  <si>
    <t>GELOG - LOCACOES E TRANSPORTES LTDA</t>
  </si>
  <si>
    <t>fiscal@grupogelog.com.br; nelsonmarques@grupogelog.com.br;</t>
  </si>
  <si>
    <t xml:space="preserve">	AVENIDA MARGINAL DA VIA ANCHIETA, 1093 - GALPAO 1135 - BAIRRO ALEMOA - SANTOS -  CEP: 11.095-902</t>
  </si>
  <si>
    <t>11.095-902</t>
  </si>
  <si>
    <t>05.457.125/0001-69</t>
  </si>
  <si>
    <t>633.696.817.110</t>
  </si>
  <si>
    <t>61288940</t>
  </si>
  <si>
    <t>GAFOR AS</t>
  </si>
  <si>
    <t>ALEXANDRE PINHEIRO DE MACEDO / SABRINA / JOSIMAR</t>
  </si>
  <si>
    <t>12-98832-7228 / 11-93052-5051 / 11-99307-2862</t>
  </si>
  <si>
    <t>comercial.apmacedo@gafor.com.br; jgaruzzi@gafor.com.br; samsouza@gafor.com.br; itaraskevicius@gafor.com.br; eodsilva@gafor.com.br; haogata@gafor.com.br;</t>
  </si>
  <si>
    <t>Rodovia Br 101 Sul 5225 Gp07M7 - Distrito Industrial Diper -  Cabo de Santo Agostinho - PE - CEP: 54590-000</t>
  </si>
  <si>
    <t>Cabo de Santo Agostinho</t>
  </si>
  <si>
    <t>54590-000</t>
  </si>
  <si>
    <t>61.288.940/0065-87</t>
  </si>
  <si>
    <t>1007873-80</t>
  </si>
  <si>
    <t>36384771934</t>
  </si>
  <si>
    <t>ORLANDO LEMES</t>
  </si>
  <si>
    <t>(11) 99975-1341</t>
  </si>
  <si>
    <t>lemescd@hotmail.com;</t>
  </si>
  <si>
    <t>FOOD - PROCESSO DE LOJA</t>
  </si>
  <si>
    <t>IVONE MAFRA PEREIRA DOS SANTOS, 145 - BAIRRO BONANÇA - OSASCO - SP</t>
  </si>
  <si>
    <t>06266270</t>
  </si>
  <si>
    <t>363.847.719-34</t>
  </si>
  <si>
    <t>13631347000508</t>
  </si>
  <si>
    <t>Avenida Paulista, 2064 - Conj 14 - Bela Vista - São Paulo</t>
  </si>
  <si>
    <t>01310-928</t>
  </si>
  <si>
    <t>13.631.347/0005-08</t>
  </si>
  <si>
    <t>142.054.067.118</t>
  </si>
  <si>
    <t>76631500810</t>
  </si>
  <si>
    <t>gean@transframento.com.br; michel@transframento.com.br; douglas.pereira@transframento.com.br;</t>
  </si>
  <si>
    <t>V SECUNDARIA UM S N QUADRA01 SL - Distrito Agroindust - Rio Verde - GO</t>
  </si>
  <si>
    <t>75913-552</t>
  </si>
  <si>
    <t>00.766.315/0008-10</t>
  </si>
  <si>
    <t>60967540</t>
  </si>
  <si>
    <t>H&amp;L TRANSPORTES E SERVICOS LTDA</t>
  </si>
  <si>
    <t>REGINALDO AIRES</t>
  </si>
  <si>
    <t>31-8406-8719 / 31-99423-0385</t>
  </si>
  <si>
    <t>operacional@heltransportes.com.br;  juridico@heltransportes.com.br;  diretoria@heltransportes.com.br;</t>
  </si>
  <si>
    <t>RUA FRIEDRICH VON VOITH, 825 - SALA ADM SOLUCAO LOG - PARQUE NAÇÕES UNIDAS - SÃO PAULO - SP</t>
  </si>
  <si>
    <t>02995-900</t>
  </si>
  <si>
    <t>60.967.540/0002-51</t>
  </si>
  <si>
    <t>02102767540</t>
  </si>
  <si>
    <t>(78) 99182-5961</t>
  </si>
  <si>
    <t>fabinhobrito355@gmail.com;</t>
  </si>
  <si>
    <t>ANTONIO PEREIRA DE ARAUJO, 26 -CENTRO - JAGUAQUARA - BAHIA</t>
  </si>
  <si>
    <t>021.027.675-40</t>
  </si>
  <si>
    <t>CON:3750</t>
  </si>
  <si>
    <t>CON:3752</t>
  </si>
  <si>
    <t>CON:3753</t>
  </si>
  <si>
    <t>CON:3759</t>
  </si>
  <si>
    <t>CON:3761</t>
  </si>
  <si>
    <t>CON:5984</t>
  </si>
  <si>
    <t>CON:5976</t>
  </si>
  <si>
    <t>5976, 5977, 5978, 5979, 5980, 5981, 5982</t>
  </si>
  <si>
    <t>CON:5961</t>
  </si>
  <si>
    <t>5961, 5962, 5963, 5964, 5965, 5966, 5967</t>
  </si>
  <si>
    <t>CON:406</t>
  </si>
  <si>
    <t>CON:407</t>
  </si>
  <si>
    <t>CON:411</t>
  </si>
  <si>
    <t>CON:413</t>
  </si>
  <si>
    <t>CON:5990</t>
  </si>
  <si>
    <t>CON:21</t>
  </si>
  <si>
    <t>CON:5547</t>
  </si>
  <si>
    <t>CON:5697</t>
  </si>
  <si>
    <t>CON:6003</t>
  </si>
  <si>
    <t>CON:6011</t>
  </si>
  <si>
    <t>CON:6019</t>
  </si>
  <si>
    <t>6019, 6020, 6021, 6022, 6023</t>
  </si>
  <si>
    <t>CON:6025</t>
  </si>
  <si>
    <t>6025, 6026, 6027, 6028, 6029</t>
  </si>
  <si>
    <t>CON:3440</t>
  </si>
  <si>
    <t>CON:3441</t>
  </si>
  <si>
    <t>CON:6127</t>
  </si>
  <si>
    <t>CON:6128</t>
  </si>
  <si>
    <t>CON:6147</t>
  </si>
  <si>
    <t>CON:6008</t>
  </si>
  <si>
    <t>CON:6035</t>
  </si>
  <si>
    <t>6035, 6036, 6037</t>
  </si>
  <si>
    <t>3464, 3475, 3476, 3477</t>
  </si>
  <si>
    <t>CON:6041</t>
  </si>
  <si>
    <t>6041, 6042, 6043, 6044</t>
  </si>
  <si>
    <t>CON:6099</t>
  </si>
  <si>
    <t>6099, 6100, 6101, 6102</t>
  </si>
  <si>
    <t>CON:6133</t>
  </si>
  <si>
    <t>6133, 6134, 6135, 6136, 6137, 6138</t>
  </si>
  <si>
    <t>CON:6144</t>
  </si>
  <si>
    <t>CON:5750</t>
  </si>
  <si>
    <t>5750, 5751</t>
  </si>
  <si>
    <t>CON:6160</t>
  </si>
  <si>
    <t>CON:6174</t>
  </si>
  <si>
    <t>CON:6204</t>
  </si>
  <si>
    <t>147, 3492</t>
  </si>
  <si>
    <t>CON:6228</t>
  </si>
  <si>
    <t>6228, 6229</t>
  </si>
  <si>
    <t>CON:22</t>
  </si>
  <si>
    <t>CON:415</t>
  </si>
  <si>
    <t>415, 416</t>
  </si>
  <si>
    <t>CON:417</t>
  </si>
  <si>
    <t>CON:418</t>
  </si>
  <si>
    <t>CON:419</t>
  </si>
  <si>
    <t>419, 420</t>
  </si>
  <si>
    <t>CON:23</t>
  </si>
  <si>
    <t>CON:414</t>
  </si>
  <si>
    <t>CON:6269</t>
  </si>
  <si>
    <t>CON:6308</t>
  </si>
  <si>
    <t>CON:6309</t>
  </si>
  <si>
    <t>CON:6310</t>
  </si>
  <si>
    <t>CON:423</t>
  </si>
  <si>
    <t>CON:424</t>
  </si>
  <si>
    <t>CON:425</t>
  </si>
  <si>
    <t>CON:6317</t>
  </si>
  <si>
    <t>6317, 6318, 6319, 6320, 6321</t>
  </si>
  <si>
    <t>CON:6311</t>
  </si>
  <si>
    <t>6311, 6312, 6313, 6314, 6315, 6316</t>
  </si>
  <si>
    <t>CON:6285</t>
  </si>
  <si>
    <t>6285, 6286, 6287, 6288, 6289</t>
  </si>
  <si>
    <t>CON:6266</t>
  </si>
  <si>
    <t>6266, 6267, 6268</t>
  </si>
  <si>
    <t>CON:6262</t>
  </si>
  <si>
    <t>6262, 6263, 6264</t>
  </si>
  <si>
    <t>CON:6190</t>
  </si>
  <si>
    <t>6190, 6191, 6192, 6193</t>
  </si>
  <si>
    <t>CON:6326</t>
  </si>
  <si>
    <t>CON:6327</t>
  </si>
  <si>
    <t>CON:6338</t>
  </si>
  <si>
    <t>CON:6341</t>
  </si>
  <si>
    <t>CON:6369</t>
  </si>
  <si>
    <t>6369, 6370, 6371, 6372, 6373</t>
  </si>
  <si>
    <t>CON:6364</t>
  </si>
  <si>
    <t>6364, 6365, 6366, 6367, 6368</t>
  </si>
  <si>
    <t>CON:6259</t>
  </si>
  <si>
    <t>CON:6243</t>
  </si>
  <si>
    <t>6243, 6244, 6245</t>
  </si>
  <si>
    <t>CON:6304</t>
  </si>
  <si>
    <t>CON:6383</t>
  </si>
  <si>
    <t>6383, 6384</t>
  </si>
  <si>
    <t>CON:426</t>
  </si>
  <si>
    <t>CON:427</t>
  </si>
  <si>
    <t>CON:6397</t>
  </si>
  <si>
    <t>CON:6395</t>
  </si>
  <si>
    <t>6395, 6396</t>
  </si>
  <si>
    <t>RANSMARONI TRANSPORTES BRASIL RODOVIARIO</t>
  </si>
  <si>
    <t>EMERSON LUIS NEGRELLI</t>
  </si>
  <si>
    <t>MAGNABOSCO COMERCIO E TRANSPORTES L</t>
  </si>
  <si>
    <t>MAN:CF 148520</t>
  </si>
  <si>
    <t>Fabio Nascimento Brito</t>
  </si>
  <si>
    <t>MAN:CF 148232</t>
  </si>
  <si>
    <t>MAN:CF 148272</t>
  </si>
  <si>
    <t>MAN:CF 148271</t>
  </si>
  <si>
    <t>MAN:CF 148270</t>
  </si>
  <si>
    <t>GHY4H89</t>
  </si>
  <si>
    <t>MAN:CF 148269</t>
  </si>
  <si>
    <t>MAN:CF 148268</t>
  </si>
  <si>
    <t>MAN:CF 148267</t>
  </si>
  <si>
    <t>MAN:CF 148264</t>
  </si>
  <si>
    <t>MAN:CF 148263</t>
  </si>
  <si>
    <t>MAN:CF 148517</t>
  </si>
  <si>
    <t>MAN:CF 148527</t>
  </si>
  <si>
    <t>TOG9F75</t>
  </si>
  <si>
    <t>MAN:CF 148531</t>
  </si>
  <si>
    <t>408, 409</t>
  </si>
  <si>
    <t>MAN:CF 148532</t>
  </si>
  <si>
    <t>MAN:CF 148523</t>
  </si>
  <si>
    <t>MAN:CF 148540</t>
  </si>
  <si>
    <t>MAN:CF 148548</t>
  </si>
  <si>
    <t>3395, 3396, 3397</t>
  </si>
  <si>
    <t>MAN:CF 148549</t>
  </si>
  <si>
    <t>MAN:CF 148489</t>
  </si>
  <si>
    <t>MAN:CF 148469</t>
  </si>
  <si>
    <t>MAN:CF 148243</t>
  </si>
  <si>
    <t>MAN:CF 148505</t>
  </si>
  <si>
    <t>MAN:CF 148257</t>
  </si>
  <si>
    <t>MAN:CF 148433</t>
  </si>
  <si>
    <t>MAN:CF 148286</t>
  </si>
  <si>
    <t>MAN:CF 148390</t>
  </si>
  <si>
    <t>MAN:CF 148503</t>
  </si>
  <si>
    <t>MAN:CF 148473</t>
  </si>
  <si>
    <t>MAN:CF 148349</t>
  </si>
  <si>
    <t>MAN:CF 148345</t>
  </si>
  <si>
    <t>SCZ8E71</t>
  </si>
  <si>
    <t>MAN:CF 148085</t>
  </si>
  <si>
    <t>MAN:CF 148490</t>
  </si>
  <si>
    <t>MAN:CF 148559</t>
  </si>
  <si>
    <t>MAN:CF 148471</t>
  </si>
  <si>
    <t>MAN:CF 148538</t>
  </si>
  <si>
    <t>FRD9598</t>
  </si>
  <si>
    <t>MAN:CF 148550</t>
  </si>
  <si>
    <t>MAN:CF 148553</t>
  </si>
  <si>
    <t>MAN:CF 148556</t>
  </si>
  <si>
    <t>MAN:CF 148565</t>
  </si>
  <si>
    <t>3119, 3174, 3175, 3225, 3250, 3251, 3260, 3291, 3295, 3296, 3332, 3337, 3346, 3347, 3367, 3370, 3390</t>
  </si>
  <si>
    <t>MAN:CF 148569</t>
  </si>
  <si>
    <t>MAN:CF  148547</t>
  </si>
  <si>
    <t>MAN:CF 148590</t>
  </si>
  <si>
    <t>MAN:CF 148340</t>
  </si>
  <si>
    <t>MAN:CF 148356</t>
  </si>
  <si>
    <t>IQM1C16</t>
  </si>
  <si>
    <t>MAN:CF 148470</t>
  </si>
  <si>
    <t>MAN:CF 148355</t>
  </si>
  <si>
    <t>MAN:CF 148481</t>
  </si>
  <si>
    <t>MAN:cf 148524</t>
  </si>
  <si>
    <t>MAN:cf 148555</t>
  </si>
  <si>
    <t>MAN:CF 148478</t>
  </si>
  <si>
    <t>MAN:cf 148560</t>
  </si>
  <si>
    <t>MAN:CF 148483</t>
  </si>
  <si>
    <t>MAN:CF 148296</t>
  </si>
  <si>
    <t>MAN:CF 148441</t>
  </si>
  <si>
    <t>MAN:CF 148506</t>
  </si>
  <si>
    <t>MAN:CF 148476</t>
  </si>
  <si>
    <t>MAN:CF 148428</t>
  </si>
  <si>
    <t>MAN:CF 148399</t>
  </si>
  <si>
    <t>MAN:CF 148275</t>
  </si>
  <si>
    <t>MAN:CF 148334</t>
  </si>
  <si>
    <t>MAN:CF 148337</t>
  </si>
  <si>
    <t>MAN:CF 148396</t>
  </si>
  <si>
    <t>MAN:CF 148447</t>
  </si>
  <si>
    <t>MAN:CF 148603</t>
  </si>
  <si>
    <t>3238, 3259, 3336, 3345, 3379, 3386, 3388</t>
  </si>
  <si>
    <t>MAN:CF 148606</t>
  </si>
  <si>
    <t>3338, 3340, 3348, 3353, 3359, 3369, 3373, 3375, 3377, 3383, 3392</t>
  </si>
  <si>
    <t>MAN:CF 148299</t>
  </si>
  <si>
    <t>MAN:CF 148310</t>
  </si>
  <si>
    <t>MAN:CF 148316</t>
  </si>
  <si>
    <t>MAN:CF 148369</t>
  </si>
  <si>
    <t>MAN:CF 148496</t>
  </si>
  <si>
    <t>MAN:CF 148311</t>
  </si>
  <si>
    <t>MAN:CF 148363</t>
  </si>
  <si>
    <t>MAN:CF 148450</t>
  </si>
  <si>
    <t>MAN:CF 148086</t>
  </si>
  <si>
    <t>MAN:CF 148536</t>
  </si>
  <si>
    <t>MAN:CF 148614</t>
  </si>
  <si>
    <t>MAN:CF 148604</t>
  </si>
  <si>
    <t>6065, 6066, 6067, 6068, 6069, 6070</t>
  </si>
  <si>
    <t>MAN:CF 148608</t>
  </si>
  <si>
    <t>6059, 6060, 6061, 6062, 6063, 6064</t>
  </si>
  <si>
    <t>MAN:CF 148610</t>
  </si>
  <si>
    <t>6083, 6084, 6085, 6086, 6087, 6088, 6089, 6090</t>
  </si>
  <si>
    <t>MAN:CF 148573</t>
  </si>
  <si>
    <t>MAN:CF 148308</t>
  </si>
  <si>
    <t>MAN:CF 148315</t>
  </si>
  <si>
    <t>MAN:CF 148406</t>
  </si>
  <si>
    <t>5853, 5854, 5855, 5856</t>
  </si>
  <si>
    <t>MAN:CF 148624</t>
  </si>
  <si>
    <t>MAN:CF 148630</t>
  </si>
  <si>
    <t>MAN:CF 148631</t>
  </si>
  <si>
    <t>143, 3136, 3145, 3167, 3196, 3214, 3218, 3227, 3234, 3237, 3249, 3262, 3263, 3267, 3274, 3289, 3330, 3334, 3335, 5934</t>
  </si>
  <si>
    <t>MAN:CF 148638</t>
  </si>
  <si>
    <t>3226, 3247, 3255, 3256, 3257, 3258, 3270, 3271, 3297, 3299, 3331, 3333, 3339, 3351, 3368, 3371, 3378, 3391, 3444, 3445, 3446</t>
  </si>
  <si>
    <t>MAN:CF 148072</t>
  </si>
  <si>
    <t>MAN:CF 148600</t>
  </si>
  <si>
    <t>MAN:cf 148662</t>
  </si>
  <si>
    <t>MAN:CF 148423</t>
  </si>
  <si>
    <t>MAN:CF 148409</t>
  </si>
  <si>
    <t>MAN:CF 148342</t>
  </si>
  <si>
    <t>MAN:CF 148463</t>
  </si>
  <si>
    <t>MAN:CF 148474</t>
  </si>
  <si>
    <t>MAN:CF 148394</t>
  </si>
  <si>
    <t>MAN:CF 148459</t>
  </si>
  <si>
    <t>MAN:CF 148373</t>
  </si>
  <si>
    <t>MAN:CF 148419</t>
  </si>
  <si>
    <t>MAN:CF 148444</t>
  </si>
  <si>
    <t>MAN:CF 148507</t>
  </si>
  <si>
    <t>MAN:CF 148666</t>
  </si>
  <si>
    <t>MAN:CF 148546</t>
  </si>
  <si>
    <t>MAN:CF 148581</t>
  </si>
  <si>
    <t>MAN:CF 148634</t>
  </si>
  <si>
    <t>MAN:CF 148660</t>
  </si>
  <si>
    <t>6141, 6142</t>
  </si>
  <si>
    <t>MAN:CF 148557</t>
  </si>
  <si>
    <t>MAN:CF 148656</t>
  </si>
  <si>
    <t>MAN:CF 148615</t>
  </si>
  <si>
    <t>SCB5F28</t>
  </si>
  <si>
    <t>MAN:CF 148617</t>
  </si>
  <si>
    <t>SCB5D98</t>
  </si>
  <si>
    <t>MAN:CF 148626</t>
  </si>
  <si>
    <t>SCP6B86</t>
  </si>
  <si>
    <t>DCLI:CF 148571</t>
  </si>
  <si>
    <t>MAN:CF 148597</t>
  </si>
  <si>
    <t>6039, 6040</t>
  </si>
  <si>
    <t>MAN:CF 148642</t>
  </si>
  <si>
    <t>MAN:CF 148646</t>
  </si>
  <si>
    <t>MAN:CF 148554</t>
  </si>
  <si>
    <t>MAN:CF 148551</t>
  </si>
  <si>
    <t>MAN:CF 148620</t>
  </si>
  <si>
    <t>MAN:CF 148552</t>
  </si>
  <si>
    <t>MAN:CF 148561</t>
  </si>
  <si>
    <t>MAN:CF 148618</t>
  </si>
  <si>
    <t>MAN:CF 148633</t>
  </si>
  <si>
    <t>MAN:CF 148627</t>
  </si>
  <si>
    <t>MAN:CF 148095</t>
  </si>
  <si>
    <t>5552, 5553, 5554</t>
  </si>
  <si>
    <t>MAN:CF 148629</t>
  </si>
  <si>
    <t>6103, 6104, 6105, 6106, 6107</t>
  </si>
  <si>
    <t>MAN:CF 148671</t>
  </si>
  <si>
    <t>MAN:CF 148694 CG 273326</t>
  </si>
  <si>
    <t>MAN:CF 148665</t>
  </si>
  <si>
    <t>MAN:CF 148672</t>
  </si>
  <si>
    <t>MAN:CF 148592</t>
  </si>
  <si>
    <t>MAN:CF 148619</t>
  </si>
  <si>
    <t>MAN:CF 148625</t>
  </si>
  <si>
    <t>MAN:CF 148563</t>
  </si>
  <si>
    <t>MAN:CF148674</t>
  </si>
  <si>
    <t>MAN:CF 148700</t>
  </si>
  <si>
    <t>MAN:CF 148741</t>
  </si>
  <si>
    <t>MAN:CF 148664</t>
  </si>
  <si>
    <t>MAN:CF 148745</t>
  </si>
  <si>
    <t>MAN:CF 148748</t>
  </si>
  <si>
    <t>MAN:CF 148766</t>
  </si>
  <si>
    <t>MAN:cf 148697</t>
  </si>
  <si>
    <t>MAN:cf 148698</t>
  </si>
  <si>
    <t>MAN:CF 147879</t>
  </si>
  <si>
    <t>MAN:CF 147872</t>
  </si>
  <si>
    <t>MAN:CF 147815</t>
  </si>
  <si>
    <t>MAN:CF 147921</t>
  </si>
  <si>
    <t>EOO3360</t>
  </si>
  <si>
    <t>MAN:CF 147932</t>
  </si>
  <si>
    <t>5390, 5391</t>
  </si>
  <si>
    <t>MAN:CF 147934</t>
  </si>
  <si>
    <t>5392, 5393, 5394</t>
  </si>
  <si>
    <t>MAN:CF 148767</t>
  </si>
  <si>
    <t>MAN:CF 147935</t>
  </si>
  <si>
    <t>5397, 5398, 5399</t>
  </si>
  <si>
    <t>MAN:CF 147939</t>
  </si>
  <si>
    <t>5404, 5405</t>
  </si>
  <si>
    <t>MAN:CF 147943</t>
  </si>
  <si>
    <t>MEP5J17</t>
  </si>
  <si>
    <t>MAN:cf 148668</t>
  </si>
  <si>
    <t>IFL5814</t>
  </si>
  <si>
    <t>MAN:CF 147926</t>
  </si>
  <si>
    <t>MAN:CF 148098</t>
  </si>
  <si>
    <t>DVS3653</t>
  </si>
  <si>
    <t>5556, 5557</t>
  </si>
  <si>
    <t>MAN:CF 148303</t>
  </si>
  <si>
    <t>TJS6C68</t>
  </si>
  <si>
    <t>MAN:CF 148350</t>
  </si>
  <si>
    <t>FOU5744</t>
  </si>
  <si>
    <t>MAN:CF 148360</t>
  </si>
  <si>
    <t>FYL2775</t>
  </si>
  <si>
    <t>MAN:CF 148361</t>
  </si>
  <si>
    <t>MLT5H76</t>
  </si>
  <si>
    <t>MAN:CF 148436</t>
  </si>
  <si>
    <t>CUD3626</t>
  </si>
  <si>
    <t>MAN:CF 148468</t>
  </si>
  <si>
    <t>SUW8H52</t>
  </si>
  <si>
    <t>MAN:CF 148493</t>
  </si>
  <si>
    <t>DTB8D36</t>
  </si>
  <si>
    <t>MAN:CF 148516</t>
  </si>
  <si>
    <t>TLE0B07</t>
  </si>
  <si>
    <t>MAN:CF 148526</t>
  </si>
  <si>
    <t>MAN:CF 148770</t>
  </si>
  <si>
    <t>MAN:CF 148771</t>
  </si>
  <si>
    <t>MAN:CF 148294</t>
  </si>
  <si>
    <t>MAN:CF 148295</t>
  </si>
  <si>
    <t>MAN:CF 148775</t>
  </si>
  <si>
    <t>MAN:CF 148678</t>
  </si>
  <si>
    <t>FYG5I57</t>
  </si>
  <si>
    <t>5968, 5969, 5970, 5971, 5972, 5973, 5974</t>
  </si>
  <si>
    <t>MAN:CF 148677</t>
  </si>
  <si>
    <t>5904, 5905, 5906</t>
  </si>
  <si>
    <t>MAN:CF 148681</t>
  </si>
  <si>
    <t>5728, 5729, 5730, 5731, 5732, 5733</t>
  </si>
  <si>
    <t>MAN:CF 148307</t>
  </si>
  <si>
    <t>MAN:CF 148680</t>
  </si>
  <si>
    <t>5818, 5819, 5820, 5821</t>
  </si>
  <si>
    <t>MAN:CF 148318</t>
  </si>
  <si>
    <t>MAN:CF 148688</t>
  </si>
  <si>
    <t>5181, 5182, 5183, 5184, 5185, 5186</t>
  </si>
  <si>
    <t>MAN:CF 148689</t>
  </si>
  <si>
    <t>5205, 5206, 5207, 5208, 5209, 5210, 5211</t>
  </si>
  <si>
    <t>MAN:CF 148344</t>
  </si>
  <si>
    <t>MAN:CF 148687</t>
  </si>
  <si>
    <t>5343, 5344, 5345, 5346, 5347</t>
  </si>
  <si>
    <t>MAN:CF 148370</t>
  </si>
  <si>
    <t>MAN:CF 148686</t>
  </si>
  <si>
    <t>5359, 5360, 5361, 5362, 5363, 5364</t>
  </si>
  <si>
    <t>MAN:CF 148375</t>
  </si>
  <si>
    <t>MAN:CF 148685</t>
  </si>
  <si>
    <t>5432, 5433</t>
  </si>
  <si>
    <t>MAN:CF 148410</t>
  </si>
  <si>
    <t>MAN:CF 148684</t>
  </si>
  <si>
    <t>5514, 5515, 5516, 5517, 5518, 5519</t>
  </si>
  <si>
    <t>MAN:CF 148682</t>
  </si>
  <si>
    <t>5643, 5644, 5645, 5646</t>
  </si>
  <si>
    <t>MAN:CF 148683</t>
  </si>
  <si>
    <t>5599, 5600, 5601, 5602, 5603</t>
  </si>
  <si>
    <t>MAN:CF 148640</t>
  </si>
  <si>
    <t>6113, 6114, 6115, 6116, 6117</t>
  </si>
  <si>
    <t>MAN:CF 148564</t>
  </si>
  <si>
    <t>MAN:CF 148667</t>
  </si>
  <si>
    <t>MAN:CF 148621</t>
  </si>
  <si>
    <t>MAN:CF 148712</t>
  </si>
  <si>
    <t>SCQ0C37</t>
  </si>
  <si>
    <t>MAN:CF 148754</t>
  </si>
  <si>
    <t>SCZ8D51</t>
  </si>
  <si>
    <t>MAN:CF 148751</t>
  </si>
  <si>
    <t>SDG1A78</t>
  </si>
  <si>
    <t>MAN:CF 148716</t>
  </si>
  <si>
    <t>MAN:CF 148720</t>
  </si>
  <si>
    <t>6178, 6179</t>
  </si>
  <si>
    <t>MAN:CF 148722</t>
  </si>
  <si>
    <t>MAN:CF 148755</t>
  </si>
  <si>
    <t>MAN:CF 148699</t>
  </si>
  <si>
    <t>MAN:CF 148705</t>
  </si>
  <si>
    <t>MAN:CF 148730</t>
  </si>
  <si>
    <t>6196, 6197</t>
  </si>
  <si>
    <t>MAN:CF 148756</t>
  </si>
  <si>
    <t>MAN:CF 148762</t>
  </si>
  <si>
    <t>MAN:CF 148739</t>
  </si>
  <si>
    <t>MAN:CF 148742</t>
  </si>
  <si>
    <t>MAN:CF 148749</t>
  </si>
  <si>
    <t>5097, 5098</t>
  </si>
  <si>
    <t>MAN:CF148794</t>
  </si>
  <si>
    <t>MAN:CF 148807</t>
  </si>
  <si>
    <t>3503, 3510</t>
  </si>
  <si>
    <t>MAN:CF 148709</t>
  </si>
  <si>
    <t>MAN:CF 148820</t>
  </si>
  <si>
    <t>AYU4E58</t>
  </si>
  <si>
    <t>MAN:CF 148812</t>
  </si>
  <si>
    <t>4417812026647344</t>
  </si>
  <si>
    <t>LUCIVALDO NEVES BRITO</t>
  </si>
  <si>
    <t>MAN:CF 148132</t>
  </si>
  <si>
    <t>MAN:CF 148155</t>
  </si>
  <si>
    <t>MAN:CF 148179</t>
  </si>
  <si>
    <t>5652, 5653</t>
  </si>
  <si>
    <t>MAN:CF 148849</t>
  </si>
  <si>
    <t>MAN:CF 148283</t>
  </si>
  <si>
    <t>MAN:CF 148288</t>
  </si>
  <si>
    <t>MAN:CF 148291</t>
  </si>
  <si>
    <t>MAN:CF 148854</t>
  </si>
  <si>
    <t>MAN:CF 148348</t>
  </si>
  <si>
    <t>NXW6H14</t>
  </si>
  <si>
    <t>MAN:CF 148351</t>
  </si>
  <si>
    <t>MAN:CF 148816</t>
  </si>
  <si>
    <t>6272, 6273, 6274, 6275, 6276</t>
  </si>
  <si>
    <t>MAN:CF 148451</t>
  </si>
  <si>
    <t>5890, 5891</t>
  </si>
  <si>
    <t>MAN:CF 148791</t>
  </si>
  <si>
    <t>6250, 6251, 6252, 6253, 6254</t>
  </si>
  <si>
    <t>MAN:CF 148782</t>
  </si>
  <si>
    <t>6231, 6232, 6233, 6234, 6235</t>
  </si>
  <si>
    <t>MAN:CF 148488</t>
  </si>
  <si>
    <t>MAN:CF 148855</t>
  </si>
  <si>
    <t>TLB0I39</t>
  </si>
  <si>
    <t>3342, 3355, 3366, 3387, 3447, 3452, 3461, 3462, 3500, 6291</t>
  </si>
  <si>
    <t>MAN:CF 148362</t>
  </si>
  <si>
    <t>MAN:CF 148346</t>
  </si>
  <si>
    <t>5189, 5190</t>
  </si>
  <si>
    <t>MAN:CF 148857</t>
  </si>
  <si>
    <t>MAN:CF 148861</t>
  </si>
  <si>
    <t>MAN:CF 148864</t>
  </si>
  <si>
    <t>4417812025308245</t>
  </si>
  <si>
    <t>QYF9213</t>
  </si>
  <si>
    <t>MAN:CF 148825</t>
  </si>
  <si>
    <t>MAN:CF 148815</t>
  </si>
  <si>
    <t>6277, 6278, 6279, 6280</t>
  </si>
  <si>
    <t>MAN:CF 148837</t>
  </si>
  <si>
    <t>MAN:CF 148840</t>
  </si>
  <si>
    <t>MAN:CF 148806</t>
  </si>
  <si>
    <t>MAN:CF 148814</t>
  </si>
  <si>
    <t>MAN:CF 148848</t>
  </si>
  <si>
    <t>MAN:CF 148841</t>
  </si>
  <si>
    <t>MAN:CF 148832</t>
  </si>
  <si>
    <t>MAN:CF 148862</t>
  </si>
  <si>
    <t>MAN:CF 148821</t>
  </si>
  <si>
    <t>MAN:CF 148822</t>
  </si>
  <si>
    <t>MAN:CF 148803</t>
  </si>
  <si>
    <t>SDB5J28</t>
  </si>
  <si>
    <t>MAN:CF 148830</t>
  </si>
  <si>
    <t>MAN:CF 148828</t>
  </si>
  <si>
    <t>4417812026634342</t>
  </si>
  <si>
    <t>EBERTON EDUARDO ALVES</t>
  </si>
  <si>
    <t>MAN:CF 148703</t>
  </si>
  <si>
    <t>5076, 5077, 5078, 5079, 5080, 5081</t>
  </si>
  <si>
    <t>MAN:CF 148637</t>
  </si>
  <si>
    <t>5067, 5068, 5069, 5070, 5071</t>
  </si>
  <si>
    <t>MAN:CF 148702</t>
  </si>
  <si>
    <t>MAN:CF 148809</t>
  </si>
  <si>
    <t>5102, 5103</t>
  </si>
  <si>
    <t>MAN:CF 148804</t>
  </si>
  <si>
    <t>5100, 5101</t>
  </si>
  <si>
    <t>MAN:CF 148713</t>
  </si>
  <si>
    <t>5088, 5089</t>
  </si>
  <si>
    <t>MAN:CF 148701</t>
  </si>
  <si>
    <t>MAN:CF 147742</t>
  </si>
  <si>
    <t>4417812012247737</t>
  </si>
  <si>
    <t>HOK8066</t>
  </si>
  <si>
    <t>MAN:CF 148873</t>
  </si>
  <si>
    <t>MAN:CF 148884</t>
  </si>
  <si>
    <t>MAN:CF 148365</t>
  </si>
  <si>
    <t>ERX3E81</t>
  </si>
  <si>
    <t>5803, 5804</t>
  </si>
  <si>
    <t>MAN:CF 148448</t>
  </si>
  <si>
    <t>MAN:CF 148314</t>
  </si>
  <si>
    <t>5764, 5765, 5766</t>
  </si>
  <si>
    <t>MAN:CF 148317</t>
  </si>
  <si>
    <t>RDT5J99</t>
  </si>
  <si>
    <t>5772, 5773</t>
  </si>
  <si>
    <t>MAN:CF 148371</t>
  </si>
  <si>
    <t>MAN:CF 148321</t>
  </si>
  <si>
    <t>5777, 5778, 5779</t>
  </si>
  <si>
    <t>MAN:CF 148313</t>
  </si>
  <si>
    <t>5767, 5768, 5769</t>
  </si>
  <si>
    <t>MAN:CF 148902</t>
  </si>
  <si>
    <t>MAN:CF 148757</t>
  </si>
  <si>
    <t>MAN:CF 148858</t>
  </si>
  <si>
    <t>MAN:CF 148863</t>
  </si>
  <si>
    <t>6329, 6330</t>
  </si>
  <si>
    <t>MAN:CF 148866</t>
  </si>
  <si>
    <t>MAN:CF 148644</t>
  </si>
  <si>
    <t>4417812018824497</t>
  </si>
  <si>
    <t>EXN9I12</t>
  </si>
  <si>
    <t>MAN:CF 148905</t>
  </si>
  <si>
    <t>MAN:CF 148632</t>
  </si>
  <si>
    <t>MAN:CF 148818</t>
  </si>
  <si>
    <t>MAN:CF 148508</t>
  </si>
  <si>
    <t>5952, 5953, 5954, 5955</t>
  </si>
  <si>
    <t>MAN:CF 148504</t>
  </si>
  <si>
    <t>5945, 5946, 5947, 5948</t>
  </si>
  <si>
    <t>MAN:CF 148456</t>
  </si>
  <si>
    <t>5907, 5908</t>
  </si>
  <si>
    <t>MAN:CF 148485</t>
  </si>
  <si>
    <t>MAN:CF 148528</t>
  </si>
  <si>
    <t>5988, 5989</t>
  </si>
  <si>
    <t>MAN:CF 148457</t>
  </si>
  <si>
    <t>MAN:CF 148460</t>
  </si>
  <si>
    <t>MAN:CF 148414</t>
  </si>
  <si>
    <t>MAN:CF 148817</t>
  </si>
  <si>
    <t>MDS0E44</t>
  </si>
  <si>
    <t>MAN:CF 148455</t>
  </si>
  <si>
    <t>MAN:CF 148432</t>
  </si>
  <si>
    <t>MAN:CF 148831</t>
  </si>
  <si>
    <t>JBI0A44</t>
  </si>
  <si>
    <t>MAN:CF 148440</t>
  </si>
  <si>
    <t>MAN:CF 148801</t>
  </si>
  <si>
    <t>MAN:CF 148786</t>
  </si>
  <si>
    <t>MAN:CF 148885</t>
  </si>
  <si>
    <t>MAN:CF 148911</t>
  </si>
  <si>
    <t>4417812011526255</t>
  </si>
  <si>
    <t>GHY3504</t>
  </si>
  <si>
    <t>3344, 3453, 3454, 3455, 3458, 3483, 3484, 3502, 3518, 3533, 3541, 3545, 3548, 6345</t>
  </si>
  <si>
    <t>MAN:CF 148768</t>
  </si>
  <si>
    <t>4417812012361918</t>
  </si>
  <si>
    <t>LUIS CAIO OLIVEIRA DOS SANTOS</t>
  </si>
  <si>
    <t>MLF7B49</t>
  </si>
  <si>
    <t>MAN:CF 148899</t>
  </si>
  <si>
    <t>4417812026576345</t>
  </si>
  <si>
    <t>FAGNER MARQUES LUCAS</t>
  </si>
  <si>
    <t>PRQ9B73</t>
  </si>
  <si>
    <t>6374, 6375, 6376, 6377</t>
  </si>
  <si>
    <t>MAN:CF 148829</t>
  </si>
  <si>
    <t>DJC4764</t>
  </si>
  <si>
    <t>MAN:CF 148763</t>
  </si>
  <si>
    <t>MAN:CF 148904</t>
  </si>
  <si>
    <t>4417812026644341</t>
  </si>
  <si>
    <t xml:space="preserve">Diego Thales Lopes Cançado </t>
  </si>
  <si>
    <t>OZH6G24</t>
  </si>
  <si>
    <t>MAN:CF 148880</t>
  </si>
  <si>
    <t>MAN:CF 148906</t>
  </si>
  <si>
    <t>MAN:CF 148874</t>
  </si>
  <si>
    <t>MAN:CF 148732</t>
  </si>
  <si>
    <t>MAN:CF 148892</t>
  </si>
  <si>
    <t>MAN:CF 148744</t>
  </si>
  <si>
    <t>MAN:CF 148881</t>
  </si>
  <si>
    <t>5109, 5110, 5111, 5112, 5113, 5114, 5115</t>
  </si>
  <si>
    <t>MAN:CF 148870</t>
  </si>
  <si>
    <t>MAN:CF 148740</t>
  </si>
  <si>
    <t>MAN:CF 148903</t>
  </si>
  <si>
    <t>MAN:CF 148792</t>
  </si>
  <si>
    <t>MAN:CF 148875</t>
  </si>
  <si>
    <t>MAN:CF 148746</t>
  </si>
  <si>
    <t>MAN:CF 148869</t>
  </si>
  <si>
    <t>MAN:CF 148871</t>
  </si>
  <si>
    <t>MAN:CF 148872</t>
  </si>
  <si>
    <t>MAN:CF 148907</t>
  </si>
  <si>
    <t>MAN:CF 148912</t>
  </si>
  <si>
    <t>MAN:CF 148916</t>
  </si>
  <si>
    <t>3372, 3376, 3389, 3401, 3448, 3450, 3451, 3457, 3463, 3551, 3552</t>
  </si>
  <si>
    <t>MAN:CF 148918</t>
  </si>
  <si>
    <t>MAN:CF 148915</t>
  </si>
  <si>
    <t>MAN:CF 148917</t>
  </si>
  <si>
    <t>MAN:CF 148919</t>
  </si>
  <si>
    <t>MAN:CF 148920</t>
  </si>
  <si>
    <t>MAN:CF 148673</t>
  </si>
  <si>
    <t>MAN:CF148593</t>
  </si>
  <si>
    <t>MAN:CF 148924</t>
  </si>
  <si>
    <t>MAN:CF 148928</t>
  </si>
  <si>
    <t>MAN:CF 148931</t>
  </si>
  <si>
    <t>fag.125k@gmail.com;</t>
  </si>
  <si>
    <t>luiscaio1620@gmail.com;</t>
  </si>
  <si>
    <t>OBS</t>
  </si>
  <si>
    <t>CADASTRADO SEM E-MAIL</t>
  </si>
  <si>
    <t>08791702631</t>
  </si>
  <si>
    <t>DIEGO THALES LOPES CANÇADO</t>
  </si>
  <si>
    <t>(31) 99388-5676</t>
  </si>
  <si>
    <t>RUA ITABIRITO, 159 - BAIRRO CARAJÁS- CONTAGEM - MG</t>
  </si>
  <si>
    <t>32183270</t>
  </si>
  <si>
    <t>087.917.026-31</t>
  </si>
  <si>
    <t>29773789870</t>
  </si>
  <si>
    <t>(11) 96728-8631</t>
  </si>
  <si>
    <t>RUA FRAGATA CONSTITUIÇÃO, 178 - BAIRRO PARQUE TAIPAS - SAO PAULO - SP</t>
  </si>
  <si>
    <t>297.737.898-70</t>
  </si>
  <si>
    <t>06786288588</t>
  </si>
  <si>
    <t>(73) 8227-8712</t>
  </si>
  <si>
    <t>RUA LG DO JEQUITIBA, 97 - ITAQUARA - BA</t>
  </si>
  <si>
    <t>45340000</t>
  </si>
  <si>
    <t>067.862.885-88</t>
  </si>
  <si>
    <t>33924768897</t>
  </si>
  <si>
    <t>(11) 98310-0091</t>
  </si>
  <si>
    <t>AVENIDA LUZ RINK, 670 - COMPLEMENTO ESTACIONAMENTO - BAIRRO MUTINGA - OSASCO - SP</t>
  </si>
  <si>
    <t>339.247.688-97</t>
  </si>
  <si>
    <t>31651503893</t>
  </si>
  <si>
    <t>(11) 94258-4408</t>
  </si>
  <si>
    <t>RUA DA CAIXA DAGUA, 3 - BAIRRO VILA NOVA ESPERANÇA - SÃO PAULO - SP</t>
  </si>
  <si>
    <t>05570775</t>
  </si>
  <si>
    <t>316.515.038-93</t>
  </si>
  <si>
    <t>logistica.onix@gmail.com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</si>
</sst>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9CC2E5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rgb="FF9CC2E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0"/>
      </patternFill>
    </fill>
    <fill>
      <patternFill patternType="solid">
        <fgColor rgb="FF00B0F0"/>
        <bgColor rgb="FF9CC2E5"/>
      </patternFill>
    </fill>
    <fill>
      <patternFill patternType="solid">
        <fgColor rgb="FFFFFF00"/>
        <bgColor rgb="FF9CC2E5"/>
      </patternFill>
    </fill>
    <fill>
      <patternFill patternType="solid">
        <fgColor theme="7" tint="0.39997558519241921"/>
        <bgColor rgb="FF9CC2E5"/>
      </patternFill>
    </fill>
    <fill>
      <patternFill patternType="solid">
        <fgColor rgb="FF00B0F0"/>
        <bgColor rgb="FFA8D08D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/>
    <xf numFmtId="0" fontId="11" fillId="0" borderId="0"/>
    <xf numFmtId="44" fontId="1" fillId="0" borderId="0" applyFont="0" applyFill="0" applyBorder="0" applyAlignment="0" applyProtection="0"/>
    <xf numFmtId="0" fontId="15" fillId="0" borderId="0"/>
  </cellStyleXfs>
  <cellXfs count="55">
    <xf numFmtId="0" fontId="0" fillId="0" borderId="0" xfId="0"/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6" fillId="5" borderId="0" xfId="0" applyNumberFormat="1" applyFont="1" applyFill="1" applyAlignment="1">
      <alignment horizontal="center"/>
    </xf>
    <xf numFmtId="165" fontId="6" fillId="5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5" fillId="7" borderId="0" xfId="0" applyFont="1" applyFill="1"/>
    <xf numFmtId="0" fontId="0" fillId="0" borderId="0" xfId="0" quotePrefix="1"/>
    <xf numFmtId="0" fontId="3" fillId="8" borderId="1" xfId="2" applyFont="1" applyFill="1" applyBorder="1" applyAlignment="1">
      <alignment horizontal="center"/>
    </xf>
    <xf numFmtId="14" fontId="0" fillId="0" borderId="0" xfId="0" applyNumberFormat="1" applyAlignment="1">
      <alignment vertical="center"/>
    </xf>
    <xf numFmtId="0" fontId="0" fillId="2" borderId="0" xfId="0" applyFill="1"/>
    <xf numFmtId="164" fontId="0" fillId="2" borderId="0" xfId="1" applyNumberFormat="1" applyFont="1" applyFill="1" applyBorder="1" applyAlignment="1">
      <alignment horizontal="center" vertical="center"/>
    </xf>
    <xf numFmtId="0" fontId="7" fillId="0" borderId="0" xfId="4"/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0" fontId="8" fillId="0" borderId="5" xfId="5" applyFont="1" applyBorder="1" applyAlignment="1">
      <alignment horizontal="right" wrapText="1"/>
    </xf>
    <xf numFmtId="0" fontId="3" fillId="0" borderId="5" xfId="2" applyFont="1" applyBorder="1" applyAlignment="1">
      <alignment wrapText="1"/>
    </xf>
    <xf numFmtId="0" fontId="3" fillId="0" borderId="5" xfId="2" applyFont="1" applyBorder="1" applyAlignment="1">
      <alignment horizontal="right" wrapText="1"/>
    </xf>
    <xf numFmtId="0" fontId="4" fillId="0" borderId="0" xfId="2"/>
    <xf numFmtId="22" fontId="3" fillId="0" borderId="5" xfId="2" applyNumberFormat="1" applyFont="1" applyBorder="1" applyAlignment="1">
      <alignment horizontal="right" wrapText="1"/>
    </xf>
    <xf numFmtId="0" fontId="10" fillId="0" borderId="5" xfId="6" applyFont="1" applyBorder="1" applyAlignment="1">
      <alignment wrapText="1"/>
    </xf>
    <xf numFmtId="0" fontId="10" fillId="0" borderId="5" xfId="6" applyFont="1" applyBorder="1" applyAlignment="1">
      <alignment horizontal="right" wrapText="1"/>
    </xf>
    <xf numFmtId="0" fontId="11" fillId="0" borderId="0" xfId="6"/>
    <xf numFmtId="22" fontId="10" fillId="0" borderId="5" xfId="6" applyNumberFormat="1" applyFont="1" applyBorder="1" applyAlignment="1">
      <alignment horizontal="right" wrapText="1"/>
    </xf>
    <xf numFmtId="1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4" fontId="0" fillId="0" borderId="4" xfId="7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44" fontId="12" fillId="0" borderId="4" xfId="7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4" fontId="0" fillId="13" borderId="4" xfId="7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4" fontId="0" fillId="13" borderId="4" xfId="0" applyNumberFormat="1" applyFill="1" applyBorder="1" applyAlignment="1">
      <alignment horizontal="center" vertical="center"/>
    </xf>
    <xf numFmtId="0" fontId="14" fillId="0" borderId="5" xfId="8" applyFont="1" applyBorder="1" applyAlignment="1">
      <alignment wrapText="1"/>
    </xf>
    <xf numFmtId="0" fontId="14" fillId="0" borderId="5" xfId="8" applyFont="1" applyBorder="1" applyAlignment="1">
      <alignment horizontal="right" wrapText="1"/>
    </xf>
    <xf numFmtId="0" fontId="15" fillId="0" borderId="0" xfId="8"/>
    <xf numFmtId="22" fontId="14" fillId="0" borderId="5" xfId="8" applyNumberFormat="1" applyFont="1" applyBorder="1" applyAlignment="1">
      <alignment horizontal="right" wrapText="1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Alignment="1">
      <alignment horizontal="center" vertical="center"/>
    </xf>
    <xf numFmtId="44" fontId="1" fillId="0" borderId="4" xfId="7" applyFont="1" applyBorder="1" applyAlignment="1">
      <alignment horizontal="center" vertical="center"/>
    </xf>
    <xf numFmtId="0" fontId="0" fillId="13" borderId="0" xfId="0" applyFill="1"/>
  </cellXfs>
  <cellStyles count="9">
    <cellStyle name="Hiperlink" xfId="4" builtinId="8"/>
    <cellStyle name="Moeda" xfId="7" builtinId="4"/>
    <cellStyle name="Moeda 2" xfId="3" xr:uid="{00000000-0005-0000-0000-000002000000}"/>
    <cellStyle name="Normal" xfId="0" builtinId="0"/>
    <cellStyle name="Normal_FORNECEDORES" xfId="2" xr:uid="{00000000-0005-0000-0000-000004000000}"/>
    <cellStyle name="Normal_FORNECEDORES_1" xfId="5" xr:uid="{00000000-0005-0000-0000-000005000000}"/>
    <cellStyle name="Normal_FORNECEDORES_2" xfId="6" xr:uid="{00000000-0005-0000-0000-000006000000}"/>
    <cellStyle name="Normal_FORNECEDORES_3" xfId="8" xr:uid="{00000000-0005-0000-0000-000007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almir.mf3027@gmail.com" TargetMode="External"/><Relationship Id="rId3182" Type="http://schemas.openxmlformats.org/officeDocument/2006/relationships/hyperlink" Target="mailto:almir.mf3027@gmail.com" TargetMode="External"/><Relationship Id="rId4233" Type="http://schemas.openxmlformats.org/officeDocument/2006/relationships/hyperlink" Target="mailto:almir.mf3027@gmail.com" TargetMode="External"/><Relationship Id="rId3999" Type="http://schemas.openxmlformats.org/officeDocument/2006/relationships/hyperlink" Target="mailto:almir.mf3027@gmail.com" TargetMode="External"/><Relationship Id="rId4300" Type="http://schemas.openxmlformats.org/officeDocument/2006/relationships/hyperlink" Target="mailto:almir.mf3027@gmail.com" TargetMode="External"/><Relationship Id="rId170" Type="http://schemas.openxmlformats.org/officeDocument/2006/relationships/hyperlink" Target="mailto:almir.mf3027@gmail.com" TargetMode="External"/><Relationship Id="rId6058" Type="http://schemas.openxmlformats.org/officeDocument/2006/relationships/hyperlink" Target="mailto:almir.mf3027@gmail.com" TargetMode="External"/><Relationship Id="rId6472" Type="http://schemas.openxmlformats.org/officeDocument/2006/relationships/hyperlink" Target="mailto:almir.mf3027@gmail.com" TargetMode="External"/><Relationship Id="rId5074" Type="http://schemas.openxmlformats.org/officeDocument/2006/relationships/hyperlink" Target="mailto:almir.mf3027@gmail.com" TargetMode="External"/><Relationship Id="rId6125" Type="http://schemas.openxmlformats.org/officeDocument/2006/relationships/hyperlink" Target="mailto:almir.mf3027@gmail.com" TargetMode="External"/><Relationship Id="rId987" Type="http://schemas.openxmlformats.org/officeDocument/2006/relationships/hyperlink" Target="mailto:almir.mf3027@gmail.com" TargetMode="External"/><Relationship Id="rId2668" Type="http://schemas.openxmlformats.org/officeDocument/2006/relationships/hyperlink" Target="mailto:almir.mf3027@gmail.com" TargetMode="External"/><Relationship Id="rId3719" Type="http://schemas.openxmlformats.org/officeDocument/2006/relationships/hyperlink" Target="mailto:almir.mf3027@gmail.com" TargetMode="External"/><Relationship Id="rId4090" Type="http://schemas.openxmlformats.org/officeDocument/2006/relationships/hyperlink" Target="mailto:almir.mf3027@gmail.com" TargetMode="External"/><Relationship Id="rId1684" Type="http://schemas.openxmlformats.org/officeDocument/2006/relationships/hyperlink" Target="mailto:almir.mf3027@gmail.com" TargetMode="External"/><Relationship Id="rId2735" Type="http://schemas.openxmlformats.org/officeDocument/2006/relationships/hyperlink" Target="mailto:almir.mf3027@gmail.com" TargetMode="External"/><Relationship Id="rId5141" Type="http://schemas.openxmlformats.org/officeDocument/2006/relationships/hyperlink" Target="mailto:almir.mf3027@gmail.com" TargetMode="External"/><Relationship Id="rId707" Type="http://schemas.openxmlformats.org/officeDocument/2006/relationships/hyperlink" Target="mailto:almir.mf3027@gmail.com" TargetMode="External"/><Relationship Id="rId1337" Type="http://schemas.openxmlformats.org/officeDocument/2006/relationships/hyperlink" Target="mailto:almir.mf3027@gmail.com" TargetMode="External"/><Relationship Id="rId1751" Type="http://schemas.openxmlformats.org/officeDocument/2006/relationships/hyperlink" Target="mailto:almir.mf3027@gmail.com" TargetMode="External"/><Relationship Id="rId2802" Type="http://schemas.openxmlformats.org/officeDocument/2006/relationships/hyperlink" Target="mailto:almir.mf3027@gmail.com" TargetMode="External"/><Relationship Id="rId5958" Type="http://schemas.openxmlformats.org/officeDocument/2006/relationships/hyperlink" Target="mailto:almir.mf3027@gmail.com" TargetMode="External"/><Relationship Id="rId43" Type="http://schemas.openxmlformats.org/officeDocument/2006/relationships/hyperlink" Target="mailto:almir.mf3027@gmail.com" TargetMode="External"/><Relationship Id="rId1404" Type="http://schemas.openxmlformats.org/officeDocument/2006/relationships/hyperlink" Target="mailto:almir.mf3027@gmail.com" TargetMode="External"/><Relationship Id="rId3576" Type="http://schemas.openxmlformats.org/officeDocument/2006/relationships/hyperlink" Target="mailto:almir.mf3027@gmail.com" TargetMode="External"/><Relationship Id="rId4627" Type="http://schemas.openxmlformats.org/officeDocument/2006/relationships/hyperlink" Target="mailto:almir.mf3027@gmail.com" TargetMode="External"/><Relationship Id="rId4974" Type="http://schemas.openxmlformats.org/officeDocument/2006/relationships/hyperlink" Target="mailto:almir.mf3027@gmail.com" TargetMode="External"/><Relationship Id="rId497" Type="http://schemas.openxmlformats.org/officeDocument/2006/relationships/hyperlink" Target="mailto:almir.mf3027@gmail.com" TargetMode="External"/><Relationship Id="rId2178" Type="http://schemas.openxmlformats.org/officeDocument/2006/relationships/hyperlink" Target="mailto:almir.mf3027@gmail.com" TargetMode="External"/><Relationship Id="rId3229" Type="http://schemas.openxmlformats.org/officeDocument/2006/relationships/hyperlink" Target="mailto:almir.mf3027@gmail.com" TargetMode="External"/><Relationship Id="rId3990" Type="http://schemas.openxmlformats.org/officeDocument/2006/relationships/hyperlink" Target="mailto:almir.mf3027@gmail.com" TargetMode="External"/><Relationship Id="rId1194" Type="http://schemas.openxmlformats.org/officeDocument/2006/relationships/hyperlink" Target="mailto:almir.mf3027@gmail.com" TargetMode="External"/><Relationship Id="rId2592" Type="http://schemas.openxmlformats.org/officeDocument/2006/relationships/hyperlink" Target="mailto:almir.mf3027@gmail.com" TargetMode="External"/><Relationship Id="rId3643" Type="http://schemas.openxmlformats.org/officeDocument/2006/relationships/hyperlink" Target="mailto:almir.mf3027@gmail.com" TargetMode="External"/><Relationship Id="rId217" Type="http://schemas.openxmlformats.org/officeDocument/2006/relationships/hyperlink" Target="mailto:almir.mf3027@gmail.com" TargetMode="External"/><Relationship Id="rId564" Type="http://schemas.openxmlformats.org/officeDocument/2006/relationships/hyperlink" Target="mailto:almir.mf3027@gmail.com" TargetMode="External"/><Relationship Id="rId2245" Type="http://schemas.openxmlformats.org/officeDocument/2006/relationships/hyperlink" Target="mailto:almir.mf3027@gmail.com" TargetMode="External"/><Relationship Id="rId3710" Type="http://schemas.openxmlformats.org/officeDocument/2006/relationships/hyperlink" Target="mailto:almir.mf3027@gmail.com" TargetMode="External"/><Relationship Id="rId631" Type="http://schemas.openxmlformats.org/officeDocument/2006/relationships/hyperlink" Target="mailto:almir.mf3027@gmail.com" TargetMode="External"/><Relationship Id="rId1261" Type="http://schemas.openxmlformats.org/officeDocument/2006/relationships/hyperlink" Target="mailto:almir.mf3027@gmail.com" TargetMode="External"/><Relationship Id="rId2312" Type="http://schemas.openxmlformats.org/officeDocument/2006/relationships/hyperlink" Target="mailto:almir.mf3027@gmail.com" TargetMode="External"/><Relationship Id="rId5468" Type="http://schemas.openxmlformats.org/officeDocument/2006/relationships/hyperlink" Target="mailto:almir.mf3027@gmail.com" TargetMode="External"/><Relationship Id="rId5882" Type="http://schemas.openxmlformats.org/officeDocument/2006/relationships/hyperlink" Target="mailto:almir.mf3027@gmail.com" TargetMode="External"/><Relationship Id="rId6519" Type="http://schemas.openxmlformats.org/officeDocument/2006/relationships/hyperlink" Target="mailto:almir.mf3027@gmail.com" TargetMode="External"/><Relationship Id="rId4484" Type="http://schemas.openxmlformats.org/officeDocument/2006/relationships/hyperlink" Target="mailto:almir.mf3027@gmail.com" TargetMode="External"/><Relationship Id="rId5535" Type="http://schemas.openxmlformats.org/officeDocument/2006/relationships/hyperlink" Target="mailto:almir.mf3027@gmail.com" TargetMode="External"/><Relationship Id="rId3086" Type="http://schemas.openxmlformats.org/officeDocument/2006/relationships/hyperlink" Target="mailto:almir.mf3027@gmail.com" TargetMode="External"/><Relationship Id="rId4137" Type="http://schemas.openxmlformats.org/officeDocument/2006/relationships/hyperlink" Target="mailto:almir.mf3027@gmail.com" TargetMode="External"/><Relationship Id="rId4551" Type="http://schemas.openxmlformats.org/officeDocument/2006/relationships/hyperlink" Target="mailto:almir.mf3027@gmail.com" TargetMode="External"/><Relationship Id="rId3153" Type="http://schemas.openxmlformats.org/officeDocument/2006/relationships/hyperlink" Target="mailto:almir.mf3027@gmail.com" TargetMode="External"/><Relationship Id="rId4204" Type="http://schemas.openxmlformats.org/officeDocument/2006/relationships/hyperlink" Target="mailto:almir.mf3027@gmail.com" TargetMode="External"/><Relationship Id="rId5602" Type="http://schemas.openxmlformats.org/officeDocument/2006/relationships/hyperlink" Target="mailto:almir.mf3027@gmail.com" TargetMode="External"/><Relationship Id="rId141" Type="http://schemas.openxmlformats.org/officeDocument/2006/relationships/hyperlink" Target="mailto:almir.mf3027@gmail.com" TargetMode="External"/><Relationship Id="rId3220" Type="http://schemas.openxmlformats.org/officeDocument/2006/relationships/hyperlink" Target="mailto:almir.mf3027@gmail.com" TargetMode="External"/><Relationship Id="rId6029" Type="http://schemas.openxmlformats.org/officeDocument/2006/relationships/hyperlink" Target="mailto:almir.mf3027@gmail.com" TargetMode="External"/><Relationship Id="rId6376" Type="http://schemas.openxmlformats.org/officeDocument/2006/relationships/hyperlink" Target="mailto:almir.mf3027@gmail.com" TargetMode="External"/><Relationship Id="rId7" Type="http://schemas.openxmlformats.org/officeDocument/2006/relationships/hyperlink" Target="mailto:almir.mf3027@gmail.com" TargetMode="External"/><Relationship Id="rId2986" Type="http://schemas.openxmlformats.org/officeDocument/2006/relationships/hyperlink" Target="mailto:almir.mf3027@gmail.com" TargetMode="External"/><Relationship Id="rId5392" Type="http://schemas.openxmlformats.org/officeDocument/2006/relationships/hyperlink" Target="mailto:almir.mf3027@gmail.com" TargetMode="External"/><Relationship Id="rId6443" Type="http://schemas.openxmlformats.org/officeDocument/2006/relationships/hyperlink" Target="mailto:almir.mf3027@gmail.com" TargetMode="External"/><Relationship Id="rId958" Type="http://schemas.openxmlformats.org/officeDocument/2006/relationships/hyperlink" Target="mailto:almir.mf3027@gmail.com" TargetMode="External"/><Relationship Id="rId1588" Type="http://schemas.openxmlformats.org/officeDocument/2006/relationships/hyperlink" Target="mailto:almir.mf3027@gmail.com" TargetMode="External"/><Relationship Id="rId2639" Type="http://schemas.openxmlformats.org/officeDocument/2006/relationships/hyperlink" Target="mailto:almir.mf3027@gmail.com" TargetMode="External"/><Relationship Id="rId5045" Type="http://schemas.openxmlformats.org/officeDocument/2006/relationships/hyperlink" Target="mailto:almir.mf3027@gmail.com" TargetMode="External"/><Relationship Id="rId6510" Type="http://schemas.openxmlformats.org/officeDocument/2006/relationships/hyperlink" Target="mailto:almir.mf3027@gmail.com" TargetMode="External"/><Relationship Id="rId1655" Type="http://schemas.openxmlformats.org/officeDocument/2006/relationships/hyperlink" Target="mailto:almir.mf3027@gmail.com" TargetMode="External"/><Relationship Id="rId2706" Type="http://schemas.openxmlformats.org/officeDocument/2006/relationships/hyperlink" Target="mailto:almir.mf3027@gmail.com" TargetMode="External"/><Relationship Id="rId4061" Type="http://schemas.openxmlformats.org/officeDocument/2006/relationships/hyperlink" Target="mailto:almir.mf3027@gmail.com" TargetMode="External"/><Relationship Id="rId5112" Type="http://schemas.openxmlformats.org/officeDocument/2006/relationships/hyperlink" Target="mailto:almir.mf3027@gmail.com" TargetMode="External"/><Relationship Id="rId1308" Type="http://schemas.openxmlformats.org/officeDocument/2006/relationships/hyperlink" Target="mailto:almir.mf3027@gmail.com" TargetMode="External"/><Relationship Id="rId1722" Type="http://schemas.openxmlformats.org/officeDocument/2006/relationships/hyperlink" Target="mailto:almir.mf3027@gmail.com" TargetMode="External"/><Relationship Id="rId4878" Type="http://schemas.openxmlformats.org/officeDocument/2006/relationships/hyperlink" Target="mailto:almir.mf3027@gmail.com" TargetMode="External"/><Relationship Id="rId5929" Type="http://schemas.openxmlformats.org/officeDocument/2006/relationships/hyperlink" Target="mailto:almir.mf3027@gmail.com" TargetMode="External"/><Relationship Id="rId14" Type="http://schemas.openxmlformats.org/officeDocument/2006/relationships/hyperlink" Target="mailto:almir.mf3027@gmail.com" TargetMode="External"/><Relationship Id="rId3894" Type="http://schemas.openxmlformats.org/officeDocument/2006/relationships/hyperlink" Target="mailto:almir.mf3027@gmail.com" TargetMode="External"/><Relationship Id="rId4945" Type="http://schemas.openxmlformats.org/officeDocument/2006/relationships/hyperlink" Target="mailto:almir.mf3027@gmail.com" TargetMode="External"/><Relationship Id="rId2496" Type="http://schemas.openxmlformats.org/officeDocument/2006/relationships/hyperlink" Target="mailto:almir.mf3027@gmail.com" TargetMode="External"/><Relationship Id="rId3547" Type="http://schemas.openxmlformats.org/officeDocument/2006/relationships/hyperlink" Target="mailto:almir.mf3027@gmail.com" TargetMode="External"/><Relationship Id="rId3961" Type="http://schemas.openxmlformats.org/officeDocument/2006/relationships/hyperlink" Target="mailto:almir.mf3027@gmail.com" TargetMode="External"/><Relationship Id="rId468" Type="http://schemas.openxmlformats.org/officeDocument/2006/relationships/hyperlink" Target="mailto:almir.mf3027@gmail.com" TargetMode="External"/><Relationship Id="rId882" Type="http://schemas.openxmlformats.org/officeDocument/2006/relationships/hyperlink" Target="mailto:almir.mf3027@gmail.com" TargetMode="External"/><Relationship Id="rId1098" Type="http://schemas.openxmlformats.org/officeDocument/2006/relationships/hyperlink" Target="mailto:almir.mf3027@gmail.com" TargetMode="External"/><Relationship Id="rId2149" Type="http://schemas.openxmlformats.org/officeDocument/2006/relationships/hyperlink" Target="mailto:almir.mf3027@gmail.com" TargetMode="External"/><Relationship Id="rId2563" Type="http://schemas.openxmlformats.org/officeDocument/2006/relationships/hyperlink" Target="mailto:almir.mf3027@gmail.com" TargetMode="External"/><Relationship Id="rId3614" Type="http://schemas.openxmlformats.org/officeDocument/2006/relationships/hyperlink" Target="mailto:almir.mf3027@gmail.com" TargetMode="External"/><Relationship Id="rId6020" Type="http://schemas.openxmlformats.org/officeDocument/2006/relationships/hyperlink" Target="mailto:almir.mf3027@gmail.com" TargetMode="External"/><Relationship Id="rId535" Type="http://schemas.openxmlformats.org/officeDocument/2006/relationships/hyperlink" Target="mailto:almir.mf3027@gmail.com" TargetMode="External"/><Relationship Id="rId1165" Type="http://schemas.openxmlformats.org/officeDocument/2006/relationships/hyperlink" Target="mailto:almir.mf3027@gmail.com" TargetMode="External"/><Relationship Id="rId2216" Type="http://schemas.openxmlformats.org/officeDocument/2006/relationships/hyperlink" Target="mailto:almir.mf3027@gmail.com" TargetMode="External"/><Relationship Id="rId2630" Type="http://schemas.openxmlformats.org/officeDocument/2006/relationships/hyperlink" Target="mailto:almir.mf3027@gmail.com" TargetMode="External"/><Relationship Id="rId5786" Type="http://schemas.openxmlformats.org/officeDocument/2006/relationships/hyperlink" Target="mailto:almir.mf3027@gmail.com" TargetMode="External"/><Relationship Id="rId602" Type="http://schemas.openxmlformats.org/officeDocument/2006/relationships/hyperlink" Target="mailto:almir.mf3027@gmail.com" TargetMode="External"/><Relationship Id="rId1232" Type="http://schemas.openxmlformats.org/officeDocument/2006/relationships/hyperlink" Target="mailto:almir.mf3027@gmail.com" TargetMode="External"/><Relationship Id="rId4388" Type="http://schemas.openxmlformats.org/officeDocument/2006/relationships/hyperlink" Target="mailto:almir.mf3027@gmail.com" TargetMode="External"/><Relationship Id="rId5439" Type="http://schemas.openxmlformats.org/officeDocument/2006/relationships/hyperlink" Target="mailto:almir.mf3027@gmail.com" TargetMode="External"/><Relationship Id="rId5853" Type="http://schemas.openxmlformats.org/officeDocument/2006/relationships/hyperlink" Target="mailto:almir.mf3027@gmail.com" TargetMode="External"/><Relationship Id="rId3057" Type="http://schemas.openxmlformats.org/officeDocument/2006/relationships/hyperlink" Target="mailto:almir.mf3027@gmail.com" TargetMode="External"/><Relationship Id="rId4108" Type="http://schemas.openxmlformats.org/officeDocument/2006/relationships/hyperlink" Target="mailto:almir.mf3027@gmail.com" TargetMode="External"/><Relationship Id="rId4455" Type="http://schemas.openxmlformats.org/officeDocument/2006/relationships/hyperlink" Target="mailto:almir.mf3027@gmail.com" TargetMode="External"/><Relationship Id="rId5506" Type="http://schemas.openxmlformats.org/officeDocument/2006/relationships/hyperlink" Target="mailto:almir.mf3027@gmail.com" TargetMode="External"/><Relationship Id="rId5920" Type="http://schemas.openxmlformats.org/officeDocument/2006/relationships/hyperlink" Target="mailto:almir.mf3027@gmail.com" TargetMode="External"/><Relationship Id="rId3471" Type="http://schemas.openxmlformats.org/officeDocument/2006/relationships/hyperlink" Target="mailto:almir.mf3027@gmail.com" TargetMode="External"/><Relationship Id="rId4522" Type="http://schemas.openxmlformats.org/officeDocument/2006/relationships/hyperlink" Target="mailto:almir.mf3027@gmail.com" TargetMode="External"/><Relationship Id="rId392" Type="http://schemas.openxmlformats.org/officeDocument/2006/relationships/hyperlink" Target="mailto:almir.mf3027@gmail.com" TargetMode="External"/><Relationship Id="rId2073" Type="http://schemas.openxmlformats.org/officeDocument/2006/relationships/hyperlink" Target="mailto:almir.mf3027@gmail.com" TargetMode="External"/><Relationship Id="rId3124" Type="http://schemas.openxmlformats.org/officeDocument/2006/relationships/hyperlink" Target="mailto:almir.mf3027@gmail.com" TargetMode="External"/><Relationship Id="rId2140" Type="http://schemas.openxmlformats.org/officeDocument/2006/relationships/hyperlink" Target="mailto:almir.mf3027@gmail.com" TargetMode="External"/><Relationship Id="rId5296" Type="http://schemas.openxmlformats.org/officeDocument/2006/relationships/hyperlink" Target="mailto:almir.mf3027@gmail.com" TargetMode="External"/><Relationship Id="rId6347" Type="http://schemas.openxmlformats.org/officeDocument/2006/relationships/hyperlink" Target="mailto:almir.mf3027@gmail.com" TargetMode="External"/><Relationship Id="rId112" Type="http://schemas.openxmlformats.org/officeDocument/2006/relationships/hyperlink" Target="mailto:almir.mf3027@gmail.com" TargetMode="External"/><Relationship Id="rId5363" Type="http://schemas.openxmlformats.org/officeDocument/2006/relationships/hyperlink" Target="mailto:almir.mf3027@gmail.com" TargetMode="External"/><Relationship Id="rId6414" Type="http://schemas.openxmlformats.org/officeDocument/2006/relationships/hyperlink" Target="mailto:almir.mf3027@gmail.com" TargetMode="External"/><Relationship Id="rId2957" Type="http://schemas.openxmlformats.org/officeDocument/2006/relationships/hyperlink" Target="mailto:almir.mf3027@gmail.com" TargetMode="External"/><Relationship Id="rId5016" Type="http://schemas.openxmlformats.org/officeDocument/2006/relationships/hyperlink" Target="mailto:almir.mf3027@gmail.com" TargetMode="External"/><Relationship Id="rId929" Type="http://schemas.openxmlformats.org/officeDocument/2006/relationships/hyperlink" Target="mailto:almir.mf3027@gmail.com" TargetMode="External"/><Relationship Id="rId1559" Type="http://schemas.openxmlformats.org/officeDocument/2006/relationships/hyperlink" Target="mailto:almir.mf3027@gmail.com" TargetMode="External"/><Relationship Id="rId1973" Type="http://schemas.openxmlformats.org/officeDocument/2006/relationships/hyperlink" Target="mailto:almir.mf3027@gmail.com" TargetMode="External"/><Relationship Id="rId4032" Type="http://schemas.openxmlformats.org/officeDocument/2006/relationships/hyperlink" Target="mailto:almir.mf3027@gmail.com" TargetMode="External"/><Relationship Id="rId5430" Type="http://schemas.openxmlformats.org/officeDocument/2006/relationships/hyperlink" Target="mailto:almir.mf3027@gmail.com" TargetMode="External"/><Relationship Id="rId1626" Type="http://schemas.openxmlformats.org/officeDocument/2006/relationships/hyperlink" Target="mailto:almir.mf3027@gmail.com" TargetMode="External"/><Relationship Id="rId3798" Type="http://schemas.openxmlformats.org/officeDocument/2006/relationships/hyperlink" Target="mailto:almir.mf3027@gmail.com" TargetMode="External"/><Relationship Id="rId4849" Type="http://schemas.openxmlformats.org/officeDocument/2006/relationships/hyperlink" Target="mailto:almir.mf3027@gmail.com" TargetMode="External"/><Relationship Id="rId3865" Type="http://schemas.openxmlformats.org/officeDocument/2006/relationships/hyperlink" Target="mailto:almir.mf3027@gmail.com" TargetMode="External"/><Relationship Id="rId4916" Type="http://schemas.openxmlformats.org/officeDocument/2006/relationships/hyperlink" Target="mailto:almir.mf3027@gmail.com" TargetMode="External"/><Relationship Id="rId6271" Type="http://schemas.openxmlformats.org/officeDocument/2006/relationships/hyperlink" Target="mailto:almir.mf3027@gmail.com" TargetMode="External"/><Relationship Id="rId786" Type="http://schemas.openxmlformats.org/officeDocument/2006/relationships/hyperlink" Target="mailto:almir.mf3027@gmail.com" TargetMode="External"/><Relationship Id="rId2467" Type="http://schemas.openxmlformats.org/officeDocument/2006/relationships/hyperlink" Target="mailto:almir.mf3027@gmail.com" TargetMode="External"/><Relationship Id="rId3518" Type="http://schemas.openxmlformats.org/officeDocument/2006/relationships/hyperlink" Target="mailto:almir.mf3027@gmail.com" TargetMode="External"/><Relationship Id="rId439" Type="http://schemas.openxmlformats.org/officeDocument/2006/relationships/hyperlink" Target="mailto:almir.mf3027@gmail.com" TargetMode="External"/><Relationship Id="rId1069" Type="http://schemas.openxmlformats.org/officeDocument/2006/relationships/hyperlink" Target="mailto:almir.mf3027@gmail.com" TargetMode="External"/><Relationship Id="rId1483" Type="http://schemas.openxmlformats.org/officeDocument/2006/relationships/hyperlink" Target="mailto:almir.mf3027@gmail.com" TargetMode="External"/><Relationship Id="rId2881" Type="http://schemas.openxmlformats.org/officeDocument/2006/relationships/hyperlink" Target="mailto:almir.mf3027@gmail.com" TargetMode="External"/><Relationship Id="rId3932" Type="http://schemas.openxmlformats.org/officeDocument/2006/relationships/hyperlink" Target="mailto:almir.mf3027@gmail.com" TargetMode="External"/><Relationship Id="rId506" Type="http://schemas.openxmlformats.org/officeDocument/2006/relationships/hyperlink" Target="mailto:almir.mf3027@gmail.com" TargetMode="External"/><Relationship Id="rId853" Type="http://schemas.openxmlformats.org/officeDocument/2006/relationships/hyperlink" Target="mailto:almir.mf3027@gmail.com" TargetMode="External"/><Relationship Id="rId1136" Type="http://schemas.openxmlformats.org/officeDocument/2006/relationships/hyperlink" Target="mailto:almir.mf3027@gmail.com" TargetMode="External"/><Relationship Id="rId2534" Type="http://schemas.openxmlformats.org/officeDocument/2006/relationships/hyperlink" Target="mailto:almir.mf3027@gmail.com" TargetMode="External"/><Relationship Id="rId920" Type="http://schemas.openxmlformats.org/officeDocument/2006/relationships/hyperlink" Target="mailto:almir.mf3027@gmail.com" TargetMode="External"/><Relationship Id="rId1550" Type="http://schemas.openxmlformats.org/officeDocument/2006/relationships/hyperlink" Target="mailto:almir.mf3027@gmail.com" TargetMode="External"/><Relationship Id="rId2601" Type="http://schemas.openxmlformats.org/officeDocument/2006/relationships/hyperlink" Target="mailto:almir.mf3027@gmail.com" TargetMode="External"/><Relationship Id="rId5757" Type="http://schemas.openxmlformats.org/officeDocument/2006/relationships/hyperlink" Target="mailto:almir.mf3027@gmail.com" TargetMode="External"/><Relationship Id="rId1203" Type="http://schemas.openxmlformats.org/officeDocument/2006/relationships/hyperlink" Target="mailto:almir.mf3027@gmail.com" TargetMode="External"/><Relationship Id="rId4359" Type="http://schemas.openxmlformats.org/officeDocument/2006/relationships/hyperlink" Target="mailto:almir.mf3027@gmail.com" TargetMode="External"/><Relationship Id="rId4773" Type="http://schemas.openxmlformats.org/officeDocument/2006/relationships/hyperlink" Target="mailto:almir.mf3027@gmail.com" TargetMode="External"/><Relationship Id="rId5824" Type="http://schemas.openxmlformats.org/officeDocument/2006/relationships/hyperlink" Target="mailto:almir.mf3027@gmail.com" TargetMode="External"/><Relationship Id="rId3375" Type="http://schemas.openxmlformats.org/officeDocument/2006/relationships/hyperlink" Target="mailto:almir.mf3027@gmail.com" TargetMode="External"/><Relationship Id="rId4426" Type="http://schemas.openxmlformats.org/officeDocument/2006/relationships/hyperlink" Target="mailto:almir.mf3027@gmail.com" TargetMode="External"/><Relationship Id="rId4840" Type="http://schemas.openxmlformats.org/officeDocument/2006/relationships/hyperlink" Target="mailto:almir.mf3027@gmail.com" TargetMode="External"/><Relationship Id="rId296" Type="http://schemas.openxmlformats.org/officeDocument/2006/relationships/hyperlink" Target="mailto:almir.mf3027@gmail.com" TargetMode="External"/><Relationship Id="rId2391" Type="http://schemas.openxmlformats.org/officeDocument/2006/relationships/hyperlink" Target="mailto:almir.mf3027@gmail.com" TargetMode="External"/><Relationship Id="rId3028" Type="http://schemas.openxmlformats.org/officeDocument/2006/relationships/hyperlink" Target="mailto:almir.mf3027@gmail.com" TargetMode="External"/><Relationship Id="rId3442" Type="http://schemas.openxmlformats.org/officeDocument/2006/relationships/hyperlink" Target="mailto:almir.mf3027@gmail.com" TargetMode="External"/><Relationship Id="rId363" Type="http://schemas.openxmlformats.org/officeDocument/2006/relationships/hyperlink" Target="mailto:almir.mf3027@gmail.com" TargetMode="External"/><Relationship Id="rId2044" Type="http://schemas.openxmlformats.org/officeDocument/2006/relationships/hyperlink" Target="mailto:almir.mf3027@gmail.com" TargetMode="External"/><Relationship Id="rId430" Type="http://schemas.openxmlformats.org/officeDocument/2006/relationships/hyperlink" Target="mailto:almir.mf3027@gmail.com" TargetMode="External"/><Relationship Id="rId1060" Type="http://schemas.openxmlformats.org/officeDocument/2006/relationships/hyperlink" Target="mailto:almir.mf3027@gmail.com" TargetMode="External"/><Relationship Id="rId2111" Type="http://schemas.openxmlformats.org/officeDocument/2006/relationships/hyperlink" Target="mailto:almir.mf3027@gmail.com" TargetMode="External"/><Relationship Id="rId5267" Type="http://schemas.openxmlformats.org/officeDocument/2006/relationships/hyperlink" Target="mailto:almir.mf3027@gmail.com" TargetMode="External"/><Relationship Id="rId6318" Type="http://schemas.openxmlformats.org/officeDocument/2006/relationships/hyperlink" Target="mailto:almir.mf3027@gmail.com" TargetMode="External"/><Relationship Id="rId5681" Type="http://schemas.openxmlformats.org/officeDocument/2006/relationships/hyperlink" Target="mailto:almir.mf3027@gmail.com" TargetMode="External"/><Relationship Id="rId1877" Type="http://schemas.openxmlformats.org/officeDocument/2006/relationships/hyperlink" Target="mailto:almir.mf3027@gmail.com" TargetMode="External"/><Relationship Id="rId2928" Type="http://schemas.openxmlformats.org/officeDocument/2006/relationships/hyperlink" Target="mailto:almir.mf3027@gmail.com" TargetMode="External"/><Relationship Id="rId4283" Type="http://schemas.openxmlformats.org/officeDocument/2006/relationships/hyperlink" Target="mailto:almir.mf3027@gmail.com" TargetMode="External"/><Relationship Id="rId5334" Type="http://schemas.openxmlformats.org/officeDocument/2006/relationships/hyperlink" Target="mailto:almir.mf3027@gmail.com" TargetMode="External"/><Relationship Id="rId1944" Type="http://schemas.openxmlformats.org/officeDocument/2006/relationships/hyperlink" Target="mailto:almir.mf3027@gmail.com" TargetMode="External"/><Relationship Id="rId4350" Type="http://schemas.openxmlformats.org/officeDocument/2006/relationships/hyperlink" Target="mailto:almir.mf3027@gmail.com" TargetMode="External"/><Relationship Id="rId5401" Type="http://schemas.openxmlformats.org/officeDocument/2006/relationships/hyperlink" Target="mailto:almir.mf3027@gmail.com" TargetMode="External"/><Relationship Id="rId4003" Type="http://schemas.openxmlformats.org/officeDocument/2006/relationships/hyperlink" Target="mailto:almir.mf3027@gmail.com" TargetMode="External"/><Relationship Id="rId6175" Type="http://schemas.openxmlformats.org/officeDocument/2006/relationships/hyperlink" Target="mailto:almir.mf3027@gmail.com" TargetMode="External"/><Relationship Id="rId3769" Type="http://schemas.openxmlformats.org/officeDocument/2006/relationships/hyperlink" Target="mailto:almir.mf3027@gmail.com" TargetMode="External"/><Relationship Id="rId5191" Type="http://schemas.openxmlformats.org/officeDocument/2006/relationships/hyperlink" Target="mailto:almir.mf3027@gmail.com" TargetMode="External"/><Relationship Id="rId6242" Type="http://schemas.openxmlformats.org/officeDocument/2006/relationships/hyperlink" Target="mailto:almir.mf3027@gmail.com" TargetMode="External"/><Relationship Id="rId2785" Type="http://schemas.openxmlformats.org/officeDocument/2006/relationships/hyperlink" Target="mailto:almir.mf3027@gmail.com" TargetMode="External"/><Relationship Id="rId3836" Type="http://schemas.openxmlformats.org/officeDocument/2006/relationships/hyperlink" Target="mailto:almir.mf3027@gmail.com" TargetMode="External"/><Relationship Id="rId757" Type="http://schemas.openxmlformats.org/officeDocument/2006/relationships/hyperlink" Target="mailto:almir.mf3027@gmail.com" TargetMode="External"/><Relationship Id="rId1387" Type="http://schemas.openxmlformats.org/officeDocument/2006/relationships/hyperlink" Target="mailto:almir.mf3027@gmail.com" TargetMode="External"/><Relationship Id="rId2438" Type="http://schemas.openxmlformats.org/officeDocument/2006/relationships/hyperlink" Target="mailto:almir.mf3027@gmail.com" TargetMode="External"/><Relationship Id="rId2852" Type="http://schemas.openxmlformats.org/officeDocument/2006/relationships/hyperlink" Target="mailto:almir.mf3027@gmail.com" TargetMode="External"/><Relationship Id="rId3903" Type="http://schemas.openxmlformats.org/officeDocument/2006/relationships/hyperlink" Target="mailto:almir.mf3027@gmail.com" TargetMode="External"/><Relationship Id="rId93" Type="http://schemas.openxmlformats.org/officeDocument/2006/relationships/hyperlink" Target="mailto:almir.mf3027@gmail.com" TargetMode="External"/><Relationship Id="rId824" Type="http://schemas.openxmlformats.org/officeDocument/2006/relationships/hyperlink" Target="mailto:almir.mf3027@gmail.com" TargetMode="External"/><Relationship Id="rId1454" Type="http://schemas.openxmlformats.org/officeDocument/2006/relationships/hyperlink" Target="mailto:almir.mf3027@gmail.com" TargetMode="External"/><Relationship Id="rId2505" Type="http://schemas.openxmlformats.org/officeDocument/2006/relationships/hyperlink" Target="mailto:almir.mf3027@gmail.com" TargetMode="External"/><Relationship Id="rId1107" Type="http://schemas.openxmlformats.org/officeDocument/2006/relationships/hyperlink" Target="mailto:almir.mf3027@gmail.com" TargetMode="External"/><Relationship Id="rId1521" Type="http://schemas.openxmlformats.org/officeDocument/2006/relationships/hyperlink" Target="mailto:almir.mf3027@gmail.com" TargetMode="External"/><Relationship Id="rId4677" Type="http://schemas.openxmlformats.org/officeDocument/2006/relationships/hyperlink" Target="mailto:almir.mf3027@gmail.com" TargetMode="External"/><Relationship Id="rId5728" Type="http://schemas.openxmlformats.org/officeDocument/2006/relationships/hyperlink" Target="mailto:almir.mf3027@gmail.com" TargetMode="External"/><Relationship Id="rId3279" Type="http://schemas.openxmlformats.org/officeDocument/2006/relationships/hyperlink" Target="mailto:almir.mf3027@gmail.com" TargetMode="External"/><Relationship Id="rId3693" Type="http://schemas.openxmlformats.org/officeDocument/2006/relationships/hyperlink" Target="mailto:almir.mf3027@gmail.com" TargetMode="External"/><Relationship Id="rId2295" Type="http://schemas.openxmlformats.org/officeDocument/2006/relationships/hyperlink" Target="mailto:almir.mf3027@gmail.com" TargetMode="External"/><Relationship Id="rId3346" Type="http://schemas.openxmlformats.org/officeDocument/2006/relationships/hyperlink" Target="mailto:almir.mf3027@gmail.com" TargetMode="External"/><Relationship Id="rId4744" Type="http://schemas.openxmlformats.org/officeDocument/2006/relationships/hyperlink" Target="mailto:almir.mf3027@gmail.com" TargetMode="External"/><Relationship Id="rId267" Type="http://schemas.openxmlformats.org/officeDocument/2006/relationships/hyperlink" Target="mailto:almir.mf3027@gmail.com" TargetMode="External"/><Relationship Id="rId3760" Type="http://schemas.openxmlformats.org/officeDocument/2006/relationships/hyperlink" Target="mailto:almir.mf3027@gmail.com" TargetMode="External"/><Relationship Id="rId4811" Type="http://schemas.openxmlformats.org/officeDocument/2006/relationships/hyperlink" Target="mailto:almir.mf3027@gmail.com" TargetMode="External"/><Relationship Id="rId681" Type="http://schemas.openxmlformats.org/officeDocument/2006/relationships/hyperlink" Target="mailto:almir.mf3027@gmail.com" TargetMode="External"/><Relationship Id="rId2362" Type="http://schemas.openxmlformats.org/officeDocument/2006/relationships/hyperlink" Target="mailto:almir.mf3027@gmail.com" TargetMode="External"/><Relationship Id="rId3413" Type="http://schemas.openxmlformats.org/officeDocument/2006/relationships/hyperlink" Target="mailto:almir.mf3027@gmail.com" TargetMode="External"/><Relationship Id="rId6569" Type="http://schemas.openxmlformats.org/officeDocument/2006/relationships/hyperlink" Target="mailto:almir.mf3027@gmail.com" TargetMode="External"/><Relationship Id="rId334" Type="http://schemas.openxmlformats.org/officeDocument/2006/relationships/hyperlink" Target="mailto:almir.mf3027@gmail.com" TargetMode="External"/><Relationship Id="rId2015" Type="http://schemas.openxmlformats.org/officeDocument/2006/relationships/hyperlink" Target="mailto:almir.mf3027@gmail.com" TargetMode="External"/><Relationship Id="rId5585" Type="http://schemas.openxmlformats.org/officeDocument/2006/relationships/hyperlink" Target="mailto:almir.mf3027@gmail.com" TargetMode="External"/><Relationship Id="rId401" Type="http://schemas.openxmlformats.org/officeDocument/2006/relationships/hyperlink" Target="mailto:almir.mf3027@gmail.com" TargetMode="External"/><Relationship Id="rId1031" Type="http://schemas.openxmlformats.org/officeDocument/2006/relationships/hyperlink" Target="mailto:almir.mf3027@gmail.com" TargetMode="External"/><Relationship Id="rId4187" Type="http://schemas.openxmlformats.org/officeDocument/2006/relationships/hyperlink" Target="mailto:almir.mf3027@gmail.com" TargetMode="External"/><Relationship Id="rId5238" Type="http://schemas.openxmlformats.org/officeDocument/2006/relationships/hyperlink" Target="mailto:almir.mf3027@gmail.com" TargetMode="External"/><Relationship Id="rId5652" Type="http://schemas.openxmlformats.org/officeDocument/2006/relationships/hyperlink" Target="mailto:almir.mf3027@gmail.com" TargetMode="External"/><Relationship Id="rId4254" Type="http://schemas.openxmlformats.org/officeDocument/2006/relationships/hyperlink" Target="mailto:almir.mf3027@gmail.com" TargetMode="External"/><Relationship Id="rId5305" Type="http://schemas.openxmlformats.org/officeDocument/2006/relationships/hyperlink" Target="mailto:almir.mf3027@gmail.com" TargetMode="External"/><Relationship Id="rId1848" Type="http://schemas.openxmlformats.org/officeDocument/2006/relationships/hyperlink" Target="mailto:almir.mf3027@gmail.com" TargetMode="External"/><Relationship Id="rId3270" Type="http://schemas.openxmlformats.org/officeDocument/2006/relationships/hyperlink" Target="mailto:almir.mf3027@gmail.com" TargetMode="External"/><Relationship Id="rId4321" Type="http://schemas.openxmlformats.org/officeDocument/2006/relationships/hyperlink" Target="mailto:almir.mf3027@gmail.com" TargetMode="External"/><Relationship Id="rId191" Type="http://schemas.openxmlformats.org/officeDocument/2006/relationships/hyperlink" Target="mailto:almir.mf3027@gmail.com" TargetMode="External"/><Relationship Id="rId1915" Type="http://schemas.openxmlformats.org/officeDocument/2006/relationships/hyperlink" Target="mailto:almir.mf3027@gmail.com" TargetMode="External"/><Relationship Id="rId6079" Type="http://schemas.openxmlformats.org/officeDocument/2006/relationships/hyperlink" Target="mailto:almir.mf3027@gmail.com" TargetMode="External"/><Relationship Id="rId5095" Type="http://schemas.openxmlformats.org/officeDocument/2006/relationships/hyperlink" Target="mailto:almir.mf3027@gmail.com" TargetMode="External"/><Relationship Id="rId6493" Type="http://schemas.openxmlformats.org/officeDocument/2006/relationships/hyperlink" Target="mailto:almir.mf3027@gmail.com" TargetMode="External"/><Relationship Id="rId2689" Type="http://schemas.openxmlformats.org/officeDocument/2006/relationships/hyperlink" Target="mailto:almir.mf3027@gmail.com" TargetMode="External"/><Relationship Id="rId6146" Type="http://schemas.openxmlformats.org/officeDocument/2006/relationships/hyperlink" Target="mailto:almir.mf3027@gmail.com" TargetMode="External"/><Relationship Id="rId6560" Type="http://schemas.openxmlformats.org/officeDocument/2006/relationships/hyperlink" Target="mailto:almir.mf3027@gmail.com" TargetMode="External"/><Relationship Id="rId2756" Type="http://schemas.openxmlformats.org/officeDocument/2006/relationships/hyperlink" Target="mailto:almir.mf3027@gmail.com" TargetMode="External"/><Relationship Id="rId3807" Type="http://schemas.openxmlformats.org/officeDocument/2006/relationships/hyperlink" Target="mailto:almir.mf3027@gmail.com" TargetMode="External"/><Relationship Id="rId5162" Type="http://schemas.openxmlformats.org/officeDocument/2006/relationships/hyperlink" Target="mailto:almir.mf3027@gmail.com" TargetMode="External"/><Relationship Id="rId6213" Type="http://schemas.openxmlformats.org/officeDocument/2006/relationships/hyperlink" Target="mailto:almir.mf3027@gmail.com" TargetMode="External"/><Relationship Id="rId728" Type="http://schemas.openxmlformats.org/officeDocument/2006/relationships/hyperlink" Target="mailto:almir.mf3027@gmail.com" TargetMode="External"/><Relationship Id="rId1358" Type="http://schemas.openxmlformats.org/officeDocument/2006/relationships/hyperlink" Target="mailto:almir.mf3027@gmail.com" TargetMode="External"/><Relationship Id="rId1772" Type="http://schemas.openxmlformats.org/officeDocument/2006/relationships/hyperlink" Target="mailto:almir.mf3027@gmail.com" TargetMode="External"/><Relationship Id="rId2409" Type="http://schemas.openxmlformats.org/officeDocument/2006/relationships/hyperlink" Target="mailto:almir.mf3027@gmail.com" TargetMode="External"/><Relationship Id="rId5979" Type="http://schemas.openxmlformats.org/officeDocument/2006/relationships/hyperlink" Target="mailto:almir.mf3027@gmail.com" TargetMode="External"/><Relationship Id="rId64" Type="http://schemas.openxmlformats.org/officeDocument/2006/relationships/hyperlink" Target="mailto:almir.mf3027@gmail.com" TargetMode="External"/><Relationship Id="rId1425" Type="http://schemas.openxmlformats.org/officeDocument/2006/relationships/hyperlink" Target="mailto:almir.mf3027@gmail.com" TargetMode="External"/><Relationship Id="rId2823" Type="http://schemas.openxmlformats.org/officeDocument/2006/relationships/hyperlink" Target="mailto:almir.mf3027@gmail.com" TargetMode="External"/><Relationship Id="rId4995" Type="http://schemas.openxmlformats.org/officeDocument/2006/relationships/hyperlink" Target="mailto:almir.mf3027@gmail.com" TargetMode="External"/><Relationship Id="rId2199" Type="http://schemas.openxmlformats.org/officeDocument/2006/relationships/hyperlink" Target="mailto:almir.mf3027@gmail.com" TargetMode="External"/><Relationship Id="rId3597" Type="http://schemas.openxmlformats.org/officeDocument/2006/relationships/hyperlink" Target="mailto:almir.mf3027@gmail.com" TargetMode="External"/><Relationship Id="rId4648" Type="http://schemas.openxmlformats.org/officeDocument/2006/relationships/hyperlink" Target="mailto:almir.mf3027@gmail.com" TargetMode="External"/><Relationship Id="rId6070" Type="http://schemas.openxmlformats.org/officeDocument/2006/relationships/hyperlink" Target="mailto:almir.mf3027@gmail.com" TargetMode="External"/><Relationship Id="rId3664" Type="http://schemas.openxmlformats.org/officeDocument/2006/relationships/hyperlink" Target="mailto:almir.mf3027@gmail.com" TargetMode="External"/><Relationship Id="rId4715" Type="http://schemas.openxmlformats.org/officeDocument/2006/relationships/hyperlink" Target="mailto:almir.mf3027@gmail.com" TargetMode="External"/><Relationship Id="rId585" Type="http://schemas.openxmlformats.org/officeDocument/2006/relationships/hyperlink" Target="mailto:almir.mf3027@gmail.com" TargetMode="External"/><Relationship Id="rId2266" Type="http://schemas.openxmlformats.org/officeDocument/2006/relationships/hyperlink" Target="mailto:almir.mf3027@gmail.com" TargetMode="External"/><Relationship Id="rId2680" Type="http://schemas.openxmlformats.org/officeDocument/2006/relationships/hyperlink" Target="mailto:almir.mf3027@gmail.com" TargetMode="External"/><Relationship Id="rId3317" Type="http://schemas.openxmlformats.org/officeDocument/2006/relationships/hyperlink" Target="mailto:almir.mf3027@gmail.com" TargetMode="External"/><Relationship Id="rId3731" Type="http://schemas.openxmlformats.org/officeDocument/2006/relationships/hyperlink" Target="mailto:almir.mf3027@gmail.com" TargetMode="External"/><Relationship Id="rId238" Type="http://schemas.openxmlformats.org/officeDocument/2006/relationships/hyperlink" Target="mailto:almir.mf3027@gmail.com" TargetMode="External"/><Relationship Id="rId652" Type="http://schemas.openxmlformats.org/officeDocument/2006/relationships/hyperlink" Target="mailto:almir.mf3027@gmail.com" TargetMode="External"/><Relationship Id="rId1282" Type="http://schemas.openxmlformats.org/officeDocument/2006/relationships/hyperlink" Target="mailto:almir.mf3027@gmail.com" TargetMode="External"/><Relationship Id="rId2333" Type="http://schemas.openxmlformats.org/officeDocument/2006/relationships/hyperlink" Target="mailto:almir.mf3027@gmail.com" TargetMode="External"/><Relationship Id="rId5489" Type="http://schemas.openxmlformats.org/officeDocument/2006/relationships/hyperlink" Target="mailto:almir.mf3027@gmail.com" TargetMode="External"/><Relationship Id="rId305" Type="http://schemas.openxmlformats.org/officeDocument/2006/relationships/hyperlink" Target="mailto:almir.mf3027@gmail.com" TargetMode="External"/><Relationship Id="rId2400" Type="http://schemas.openxmlformats.org/officeDocument/2006/relationships/hyperlink" Target="mailto:almir.mf3027@gmail.com" TargetMode="External"/><Relationship Id="rId5556" Type="http://schemas.openxmlformats.org/officeDocument/2006/relationships/hyperlink" Target="mailto:almir.mf3027@gmail.com" TargetMode="External"/><Relationship Id="rId1002" Type="http://schemas.openxmlformats.org/officeDocument/2006/relationships/hyperlink" Target="mailto:almir.mf3027@gmail.com" TargetMode="External"/><Relationship Id="rId4158" Type="http://schemas.openxmlformats.org/officeDocument/2006/relationships/hyperlink" Target="mailto:almir.mf3027@gmail.com" TargetMode="External"/><Relationship Id="rId5209" Type="http://schemas.openxmlformats.org/officeDocument/2006/relationships/hyperlink" Target="mailto:almir.mf3027@gmail.com" TargetMode="External"/><Relationship Id="rId5970" Type="http://schemas.openxmlformats.org/officeDocument/2006/relationships/hyperlink" Target="mailto:almir.mf3027@gmail.com" TargetMode="External"/><Relationship Id="rId3174" Type="http://schemas.openxmlformats.org/officeDocument/2006/relationships/hyperlink" Target="mailto:almir.mf3027@gmail.com" TargetMode="External"/><Relationship Id="rId4572" Type="http://schemas.openxmlformats.org/officeDocument/2006/relationships/hyperlink" Target="mailto:almir.mf3027@gmail.com" TargetMode="External"/><Relationship Id="rId5623" Type="http://schemas.openxmlformats.org/officeDocument/2006/relationships/hyperlink" Target="mailto:almir.mf3027@gmail.com" TargetMode="External"/><Relationship Id="rId1819" Type="http://schemas.openxmlformats.org/officeDocument/2006/relationships/hyperlink" Target="mailto:almir.mf3027@gmail.com" TargetMode="External"/><Relationship Id="rId4225" Type="http://schemas.openxmlformats.org/officeDocument/2006/relationships/hyperlink" Target="mailto:almir.mf3027@gmail.com" TargetMode="External"/><Relationship Id="rId2190" Type="http://schemas.openxmlformats.org/officeDocument/2006/relationships/hyperlink" Target="mailto:almir.mf3027@gmail.com" TargetMode="External"/><Relationship Id="rId3241" Type="http://schemas.openxmlformats.org/officeDocument/2006/relationships/hyperlink" Target="mailto:almir.mf3027@gmail.com" TargetMode="External"/><Relationship Id="rId6397" Type="http://schemas.openxmlformats.org/officeDocument/2006/relationships/hyperlink" Target="mailto:almir.mf3027@gmail.com" TargetMode="External"/><Relationship Id="rId162" Type="http://schemas.openxmlformats.org/officeDocument/2006/relationships/hyperlink" Target="mailto:almir.mf3027@gmail.com" TargetMode="External"/><Relationship Id="rId6464" Type="http://schemas.openxmlformats.org/officeDocument/2006/relationships/hyperlink" Target="mailto:almir.mf3027@gmail.com" TargetMode="External"/><Relationship Id="rId979" Type="http://schemas.openxmlformats.org/officeDocument/2006/relationships/hyperlink" Target="mailto:almir.mf3027@gmail.com" TargetMode="External"/><Relationship Id="rId5066" Type="http://schemas.openxmlformats.org/officeDocument/2006/relationships/hyperlink" Target="mailto:almir.mf3027@gmail.com" TargetMode="External"/><Relationship Id="rId5480" Type="http://schemas.openxmlformats.org/officeDocument/2006/relationships/hyperlink" Target="mailto:almir.mf3027@gmail.com" TargetMode="External"/><Relationship Id="rId6117" Type="http://schemas.openxmlformats.org/officeDocument/2006/relationships/hyperlink" Target="mailto:almir.mf3027@gmail.com" TargetMode="External"/><Relationship Id="rId6531" Type="http://schemas.openxmlformats.org/officeDocument/2006/relationships/hyperlink" Target="mailto:almir.mf3027@gmail.com" TargetMode="External"/><Relationship Id="rId4082" Type="http://schemas.openxmlformats.org/officeDocument/2006/relationships/hyperlink" Target="mailto:almir.mf3027@gmail.com" TargetMode="External"/><Relationship Id="rId5133" Type="http://schemas.openxmlformats.org/officeDocument/2006/relationships/hyperlink" Target="mailto:almir.mf3027@gmail.com" TargetMode="External"/><Relationship Id="rId1676" Type="http://schemas.openxmlformats.org/officeDocument/2006/relationships/hyperlink" Target="mailto:almir.mf3027@gmail.com" TargetMode="External"/><Relationship Id="rId2727" Type="http://schemas.openxmlformats.org/officeDocument/2006/relationships/hyperlink" Target="mailto:almir.mf3027@gmail.com" TargetMode="External"/><Relationship Id="rId1329" Type="http://schemas.openxmlformats.org/officeDocument/2006/relationships/hyperlink" Target="mailto:almir.mf3027@gmail.com" TargetMode="External"/><Relationship Id="rId1743" Type="http://schemas.openxmlformats.org/officeDocument/2006/relationships/hyperlink" Target="mailto:almir.mf3027@gmail.com" TargetMode="External"/><Relationship Id="rId4899" Type="http://schemas.openxmlformats.org/officeDocument/2006/relationships/hyperlink" Target="mailto:almir.mf3027@gmail.com" TargetMode="External"/><Relationship Id="rId5200" Type="http://schemas.openxmlformats.org/officeDocument/2006/relationships/hyperlink" Target="mailto:almir.mf3027@gmail.com" TargetMode="External"/><Relationship Id="rId35" Type="http://schemas.openxmlformats.org/officeDocument/2006/relationships/hyperlink" Target="mailto:almir.mf3027@gmail.com" TargetMode="External"/><Relationship Id="rId1810" Type="http://schemas.openxmlformats.org/officeDocument/2006/relationships/hyperlink" Target="mailto:almir.mf3027@gmail.com" TargetMode="External"/><Relationship Id="rId4966" Type="http://schemas.openxmlformats.org/officeDocument/2006/relationships/hyperlink" Target="mailto:almir.mf3027@gmail.com" TargetMode="External"/><Relationship Id="rId3568" Type="http://schemas.openxmlformats.org/officeDocument/2006/relationships/hyperlink" Target="mailto:almir.mf3027@gmail.com" TargetMode="External"/><Relationship Id="rId3982" Type="http://schemas.openxmlformats.org/officeDocument/2006/relationships/hyperlink" Target="mailto:almir.mf3027@gmail.com" TargetMode="External"/><Relationship Id="rId4619" Type="http://schemas.openxmlformats.org/officeDocument/2006/relationships/hyperlink" Target="mailto:almir.mf3027@gmail.com" TargetMode="External"/><Relationship Id="rId489" Type="http://schemas.openxmlformats.org/officeDocument/2006/relationships/hyperlink" Target="mailto:almir.mf3027@gmail.com" TargetMode="External"/><Relationship Id="rId2584" Type="http://schemas.openxmlformats.org/officeDocument/2006/relationships/hyperlink" Target="mailto:almir.mf3027@gmail.com" TargetMode="External"/><Relationship Id="rId3635" Type="http://schemas.openxmlformats.org/officeDocument/2006/relationships/hyperlink" Target="mailto:almir.mf3027@gmail.com" TargetMode="External"/><Relationship Id="rId6041" Type="http://schemas.openxmlformats.org/officeDocument/2006/relationships/hyperlink" Target="mailto:almir.mf3027@gmail.com" TargetMode="External"/><Relationship Id="rId556" Type="http://schemas.openxmlformats.org/officeDocument/2006/relationships/hyperlink" Target="mailto:almir.mf3027@gmail.com" TargetMode="External"/><Relationship Id="rId1186" Type="http://schemas.openxmlformats.org/officeDocument/2006/relationships/hyperlink" Target="mailto:almir.mf3027@gmail.com" TargetMode="External"/><Relationship Id="rId2237" Type="http://schemas.openxmlformats.org/officeDocument/2006/relationships/hyperlink" Target="mailto:almir.mf3027@gmail.com" TargetMode="External"/><Relationship Id="rId209" Type="http://schemas.openxmlformats.org/officeDocument/2006/relationships/hyperlink" Target="mailto:almir.mf3027@gmail.com" TargetMode="External"/><Relationship Id="rId970" Type="http://schemas.openxmlformats.org/officeDocument/2006/relationships/hyperlink" Target="mailto:almir.mf3027@gmail.com" TargetMode="External"/><Relationship Id="rId1253" Type="http://schemas.openxmlformats.org/officeDocument/2006/relationships/hyperlink" Target="mailto:almir.mf3027@gmail.com" TargetMode="External"/><Relationship Id="rId2651" Type="http://schemas.openxmlformats.org/officeDocument/2006/relationships/hyperlink" Target="mailto:almir.mf3027@gmail.com" TargetMode="External"/><Relationship Id="rId3702" Type="http://schemas.openxmlformats.org/officeDocument/2006/relationships/hyperlink" Target="mailto:almir.mf3027@gmail.com" TargetMode="External"/><Relationship Id="rId623" Type="http://schemas.openxmlformats.org/officeDocument/2006/relationships/hyperlink" Target="mailto:almir.mf3027@gmail.com" TargetMode="External"/><Relationship Id="rId2304" Type="http://schemas.openxmlformats.org/officeDocument/2006/relationships/hyperlink" Target="mailto:almir.mf3027@gmail.com" TargetMode="External"/><Relationship Id="rId5874" Type="http://schemas.openxmlformats.org/officeDocument/2006/relationships/hyperlink" Target="mailto:almir.mf3027@gmail.com" TargetMode="External"/><Relationship Id="rId1320" Type="http://schemas.openxmlformats.org/officeDocument/2006/relationships/hyperlink" Target="mailto:almir.mf3027@gmail.com" TargetMode="External"/><Relationship Id="rId4476" Type="http://schemas.openxmlformats.org/officeDocument/2006/relationships/hyperlink" Target="mailto:almir.mf3027@gmail.com" TargetMode="External"/><Relationship Id="rId4890" Type="http://schemas.openxmlformats.org/officeDocument/2006/relationships/hyperlink" Target="mailto:almir.mf3027@gmail.com" TargetMode="External"/><Relationship Id="rId5527" Type="http://schemas.openxmlformats.org/officeDocument/2006/relationships/hyperlink" Target="mailto:almir.mf3027@gmail.com" TargetMode="External"/><Relationship Id="rId5941" Type="http://schemas.openxmlformats.org/officeDocument/2006/relationships/hyperlink" Target="mailto:almir.mf3027@gmail.com" TargetMode="External"/><Relationship Id="rId3078" Type="http://schemas.openxmlformats.org/officeDocument/2006/relationships/hyperlink" Target="mailto:almir.mf3027@gmail.com" TargetMode="External"/><Relationship Id="rId3492" Type="http://schemas.openxmlformats.org/officeDocument/2006/relationships/hyperlink" Target="mailto:almir.mf3027@gmail.com" TargetMode="External"/><Relationship Id="rId4129" Type="http://schemas.openxmlformats.org/officeDocument/2006/relationships/hyperlink" Target="mailto:almir.mf3027@gmail.com" TargetMode="External"/><Relationship Id="rId4543" Type="http://schemas.openxmlformats.org/officeDocument/2006/relationships/hyperlink" Target="mailto:almir.mf3027@gmail.com" TargetMode="External"/><Relationship Id="rId2094" Type="http://schemas.openxmlformats.org/officeDocument/2006/relationships/hyperlink" Target="mailto:almir.mf3027@gmail.com" TargetMode="External"/><Relationship Id="rId3145" Type="http://schemas.openxmlformats.org/officeDocument/2006/relationships/hyperlink" Target="mailto:almir.mf3027@gmail.com" TargetMode="External"/><Relationship Id="rId4610" Type="http://schemas.openxmlformats.org/officeDocument/2006/relationships/hyperlink" Target="mailto:almir.mf3027@gmail.com" TargetMode="External"/><Relationship Id="rId480" Type="http://schemas.openxmlformats.org/officeDocument/2006/relationships/hyperlink" Target="mailto:almir.mf3027@gmail.com" TargetMode="External"/><Relationship Id="rId2161" Type="http://schemas.openxmlformats.org/officeDocument/2006/relationships/hyperlink" Target="mailto:almir.mf3027@gmail.com" TargetMode="External"/><Relationship Id="rId3212" Type="http://schemas.openxmlformats.org/officeDocument/2006/relationships/hyperlink" Target="mailto:almir.mf3027@gmail.com" TargetMode="External"/><Relationship Id="rId6368" Type="http://schemas.openxmlformats.org/officeDocument/2006/relationships/hyperlink" Target="mailto:almir.mf3027@gmail.com" TargetMode="External"/><Relationship Id="rId133" Type="http://schemas.openxmlformats.org/officeDocument/2006/relationships/hyperlink" Target="mailto:almir.mf3027@gmail.com" TargetMode="External"/><Relationship Id="rId5384" Type="http://schemas.openxmlformats.org/officeDocument/2006/relationships/hyperlink" Target="mailto:almir.mf3027@gmail.com" TargetMode="External"/><Relationship Id="rId200" Type="http://schemas.openxmlformats.org/officeDocument/2006/relationships/hyperlink" Target="mailto:almir.mf3027@gmail.com" TargetMode="External"/><Relationship Id="rId2978" Type="http://schemas.openxmlformats.org/officeDocument/2006/relationships/hyperlink" Target="mailto:almir.mf3027@gmail.com" TargetMode="External"/><Relationship Id="rId5037" Type="http://schemas.openxmlformats.org/officeDocument/2006/relationships/hyperlink" Target="mailto:almir.mf3027@gmail.com" TargetMode="External"/><Relationship Id="rId6435" Type="http://schemas.openxmlformats.org/officeDocument/2006/relationships/hyperlink" Target="mailto:almir.mf3027@gmail.com" TargetMode="External"/><Relationship Id="rId1994" Type="http://schemas.openxmlformats.org/officeDocument/2006/relationships/hyperlink" Target="mailto:almir.mf3027@gmail.com" TargetMode="External"/><Relationship Id="rId5451" Type="http://schemas.openxmlformats.org/officeDocument/2006/relationships/hyperlink" Target="mailto:almir.mf3027@gmail.com" TargetMode="External"/><Relationship Id="rId6502" Type="http://schemas.openxmlformats.org/officeDocument/2006/relationships/hyperlink" Target="mailto:almir.mf3027@gmail.com" TargetMode="External"/><Relationship Id="rId1647" Type="http://schemas.openxmlformats.org/officeDocument/2006/relationships/hyperlink" Target="mailto:almir.mf3027@gmail.com" TargetMode="External"/><Relationship Id="rId4053" Type="http://schemas.openxmlformats.org/officeDocument/2006/relationships/hyperlink" Target="mailto:almir.mf3027@gmail.com" TargetMode="External"/><Relationship Id="rId5104" Type="http://schemas.openxmlformats.org/officeDocument/2006/relationships/hyperlink" Target="mailto:almir.mf3027@gmail.com" TargetMode="External"/><Relationship Id="rId1714" Type="http://schemas.openxmlformats.org/officeDocument/2006/relationships/hyperlink" Target="mailto:almir.mf3027@gmail.com" TargetMode="External"/><Relationship Id="rId4120" Type="http://schemas.openxmlformats.org/officeDocument/2006/relationships/hyperlink" Target="mailto:almir.mf3027@gmail.com" TargetMode="External"/><Relationship Id="rId6292" Type="http://schemas.openxmlformats.org/officeDocument/2006/relationships/hyperlink" Target="mailto:almir.mf3027@gmail.com" TargetMode="External"/><Relationship Id="rId2488" Type="http://schemas.openxmlformats.org/officeDocument/2006/relationships/hyperlink" Target="mailto:almir.mf3027@gmail.com" TargetMode="External"/><Relationship Id="rId3886" Type="http://schemas.openxmlformats.org/officeDocument/2006/relationships/hyperlink" Target="mailto:almir.mf3027@gmail.com" TargetMode="External"/><Relationship Id="rId4937" Type="http://schemas.openxmlformats.org/officeDocument/2006/relationships/hyperlink" Target="mailto:almir.mf3027@gmail.com" TargetMode="External"/><Relationship Id="rId3539" Type="http://schemas.openxmlformats.org/officeDocument/2006/relationships/hyperlink" Target="mailto:almir.mf3027@gmail.com" TargetMode="External"/><Relationship Id="rId3953" Type="http://schemas.openxmlformats.org/officeDocument/2006/relationships/hyperlink" Target="mailto:almir.mf3027@gmail.com" TargetMode="External"/><Relationship Id="rId6012" Type="http://schemas.openxmlformats.org/officeDocument/2006/relationships/hyperlink" Target="mailto:almir.mf3027@gmail.com" TargetMode="External"/><Relationship Id="rId874" Type="http://schemas.openxmlformats.org/officeDocument/2006/relationships/hyperlink" Target="mailto:almir.mf3027@gmail.com" TargetMode="External"/><Relationship Id="rId2555" Type="http://schemas.openxmlformats.org/officeDocument/2006/relationships/hyperlink" Target="mailto:almir.mf3027@gmail.com" TargetMode="External"/><Relationship Id="rId3606" Type="http://schemas.openxmlformats.org/officeDocument/2006/relationships/hyperlink" Target="mailto:almir.mf3027@gmail.com" TargetMode="External"/><Relationship Id="rId527" Type="http://schemas.openxmlformats.org/officeDocument/2006/relationships/hyperlink" Target="mailto:almir.mf3027@gmail.com" TargetMode="External"/><Relationship Id="rId941" Type="http://schemas.openxmlformats.org/officeDocument/2006/relationships/hyperlink" Target="mailto:almir.mf3027@gmail.com" TargetMode="External"/><Relationship Id="rId1157" Type="http://schemas.openxmlformats.org/officeDocument/2006/relationships/hyperlink" Target="mailto:almir.mf3027@gmail.com" TargetMode="External"/><Relationship Id="rId1571" Type="http://schemas.openxmlformats.org/officeDocument/2006/relationships/hyperlink" Target="mailto:almir.mf3027@gmail.com" TargetMode="External"/><Relationship Id="rId2208" Type="http://schemas.openxmlformats.org/officeDocument/2006/relationships/hyperlink" Target="mailto:almir.mf3027@gmail.com" TargetMode="External"/><Relationship Id="rId2622" Type="http://schemas.openxmlformats.org/officeDocument/2006/relationships/hyperlink" Target="mailto:almir.mf3027@gmail.com" TargetMode="External"/><Relationship Id="rId5778" Type="http://schemas.openxmlformats.org/officeDocument/2006/relationships/hyperlink" Target="mailto:almir.mf3027@gmail.com" TargetMode="External"/><Relationship Id="rId1224" Type="http://schemas.openxmlformats.org/officeDocument/2006/relationships/hyperlink" Target="mailto:almir.mf3027@gmail.com" TargetMode="External"/><Relationship Id="rId4794" Type="http://schemas.openxmlformats.org/officeDocument/2006/relationships/hyperlink" Target="mailto:almir.mf3027@gmail.com" TargetMode="External"/><Relationship Id="rId5845" Type="http://schemas.openxmlformats.org/officeDocument/2006/relationships/hyperlink" Target="mailto:almir.mf3027@gmail.com" TargetMode="External"/><Relationship Id="rId3396" Type="http://schemas.openxmlformats.org/officeDocument/2006/relationships/hyperlink" Target="mailto:almir.mf3027@gmail.com" TargetMode="External"/><Relationship Id="rId4447" Type="http://schemas.openxmlformats.org/officeDocument/2006/relationships/hyperlink" Target="mailto:almir.mf3027@gmail.com" TargetMode="External"/><Relationship Id="rId3049" Type="http://schemas.openxmlformats.org/officeDocument/2006/relationships/hyperlink" Target="mailto:almir.mf3027@gmail.com" TargetMode="External"/><Relationship Id="rId3463" Type="http://schemas.openxmlformats.org/officeDocument/2006/relationships/hyperlink" Target="mailto:almir.mf3027@gmail.com" TargetMode="External"/><Relationship Id="rId4861" Type="http://schemas.openxmlformats.org/officeDocument/2006/relationships/hyperlink" Target="mailto:almir.mf3027@gmail.com" TargetMode="External"/><Relationship Id="rId5912" Type="http://schemas.openxmlformats.org/officeDocument/2006/relationships/hyperlink" Target="mailto:almir.mf3027@gmail.com" TargetMode="External"/><Relationship Id="rId384" Type="http://schemas.openxmlformats.org/officeDocument/2006/relationships/hyperlink" Target="mailto:almir.mf3027@gmail.com" TargetMode="External"/><Relationship Id="rId2065" Type="http://schemas.openxmlformats.org/officeDocument/2006/relationships/hyperlink" Target="mailto:almir.mf3027@gmail.com" TargetMode="External"/><Relationship Id="rId3116" Type="http://schemas.openxmlformats.org/officeDocument/2006/relationships/hyperlink" Target="mailto:almir.mf3027@gmail.com" TargetMode="External"/><Relationship Id="rId4514" Type="http://schemas.openxmlformats.org/officeDocument/2006/relationships/hyperlink" Target="mailto:almir.mf3027@gmail.com" TargetMode="External"/><Relationship Id="rId1081" Type="http://schemas.openxmlformats.org/officeDocument/2006/relationships/hyperlink" Target="mailto:almir.mf3027@gmail.com" TargetMode="External"/><Relationship Id="rId3530" Type="http://schemas.openxmlformats.org/officeDocument/2006/relationships/hyperlink" Target="mailto:almir.mf3027@gmail.com" TargetMode="External"/><Relationship Id="rId451" Type="http://schemas.openxmlformats.org/officeDocument/2006/relationships/hyperlink" Target="mailto:almir.mf3027@gmail.com" TargetMode="External"/><Relationship Id="rId2132" Type="http://schemas.openxmlformats.org/officeDocument/2006/relationships/hyperlink" Target="mailto:almir.mf3027@gmail.com" TargetMode="External"/><Relationship Id="rId5288" Type="http://schemas.openxmlformats.org/officeDocument/2006/relationships/hyperlink" Target="mailto:almir.mf3027@gmail.com" TargetMode="External"/><Relationship Id="rId6339" Type="http://schemas.openxmlformats.org/officeDocument/2006/relationships/hyperlink" Target="mailto:almir.mf3027@gmail.com" TargetMode="External"/><Relationship Id="rId104" Type="http://schemas.openxmlformats.org/officeDocument/2006/relationships/hyperlink" Target="mailto:almir.mf3027@gmail.com" TargetMode="External"/><Relationship Id="rId1898" Type="http://schemas.openxmlformats.org/officeDocument/2006/relationships/hyperlink" Target="mailto:almir.mf3027@gmail.com" TargetMode="External"/><Relationship Id="rId2949" Type="http://schemas.openxmlformats.org/officeDocument/2006/relationships/hyperlink" Target="mailto:almir.mf3027@gmail.com" TargetMode="External"/><Relationship Id="rId5355" Type="http://schemas.openxmlformats.org/officeDocument/2006/relationships/hyperlink" Target="mailto:almir.mf3027@gmail.com" TargetMode="External"/><Relationship Id="rId6406" Type="http://schemas.openxmlformats.org/officeDocument/2006/relationships/hyperlink" Target="mailto:almir.mf3027@gmail.com" TargetMode="External"/><Relationship Id="rId4371" Type="http://schemas.openxmlformats.org/officeDocument/2006/relationships/hyperlink" Target="mailto:almir.mf3027@gmail.com" TargetMode="External"/><Relationship Id="rId5008" Type="http://schemas.openxmlformats.org/officeDocument/2006/relationships/hyperlink" Target="mailto:almir.mf3027@gmail.com" TargetMode="External"/><Relationship Id="rId5422" Type="http://schemas.openxmlformats.org/officeDocument/2006/relationships/hyperlink" Target="mailto:almir.mf3027@gmail.com" TargetMode="External"/><Relationship Id="rId1965" Type="http://schemas.openxmlformats.org/officeDocument/2006/relationships/hyperlink" Target="mailto:almir.mf3027@gmail.com" TargetMode="External"/><Relationship Id="rId4024" Type="http://schemas.openxmlformats.org/officeDocument/2006/relationships/hyperlink" Target="mailto:almir.mf3027@gmail.com" TargetMode="External"/><Relationship Id="rId1618" Type="http://schemas.openxmlformats.org/officeDocument/2006/relationships/hyperlink" Target="mailto:almir.mf3027@gmail.com" TargetMode="External"/><Relationship Id="rId3040" Type="http://schemas.openxmlformats.org/officeDocument/2006/relationships/hyperlink" Target="mailto:almir.mf3027@gmail.com" TargetMode="External"/><Relationship Id="rId6196" Type="http://schemas.openxmlformats.org/officeDocument/2006/relationships/hyperlink" Target="mailto:almir.mf3027@gmail.com" TargetMode="External"/><Relationship Id="rId3857" Type="http://schemas.openxmlformats.org/officeDocument/2006/relationships/hyperlink" Target="mailto:almir.mf3027@gmail.com" TargetMode="External"/><Relationship Id="rId4908" Type="http://schemas.openxmlformats.org/officeDocument/2006/relationships/hyperlink" Target="mailto:almir.mf3027@gmail.com" TargetMode="External"/><Relationship Id="rId6263" Type="http://schemas.openxmlformats.org/officeDocument/2006/relationships/hyperlink" Target="mailto:almir.mf3027@gmail.com" TargetMode="External"/><Relationship Id="rId778" Type="http://schemas.openxmlformats.org/officeDocument/2006/relationships/hyperlink" Target="mailto:almir.mf3027@gmail.com" TargetMode="External"/><Relationship Id="rId2459" Type="http://schemas.openxmlformats.org/officeDocument/2006/relationships/hyperlink" Target="mailto:almir.mf3027@gmail.com" TargetMode="External"/><Relationship Id="rId2873" Type="http://schemas.openxmlformats.org/officeDocument/2006/relationships/hyperlink" Target="mailto:almir.mf3027@gmail.com" TargetMode="External"/><Relationship Id="rId3924" Type="http://schemas.openxmlformats.org/officeDocument/2006/relationships/hyperlink" Target="mailto:almir.mf3027@gmail.com" TargetMode="External"/><Relationship Id="rId6330" Type="http://schemas.openxmlformats.org/officeDocument/2006/relationships/hyperlink" Target="mailto:almir.mf3027@gmail.com" TargetMode="External"/><Relationship Id="rId845" Type="http://schemas.openxmlformats.org/officeDocument/2006/relationships/hyperlink" Target="mailto:almir.mf3027@gmail.com" TargetMode="External"/><Relationship Id="rId1475" Type="http://schemas.openxmlformats.org/officeDocument/2006/relationships/hyperlink" Target="mailto:almir.mf3027@gmail.com" TargetMode="External"/><Relationship Id="rId2526" Type="http://schemas.openxmlformats.org/officeDocument/2006/relationships/hyperlink" Target="mailto:almir.mf3027@gmail.com" TargetMode="External"/><Relationship Id="rId1128" Type="http://schemas.openxmlformats.org/officeDocument/2006/relationships/hyperlink" Target="mailto:almir.mf3027@gmail.com" TargetMode="External"/><Relationship Id="rId1542" Type="http://schemas.openxmlformats.org/officeDocument/2006/relationships/hyperlink" Target="mailto:almir.mf3027@gmail.com" TargetMode="External"/><Relationship Id="rId2940" Type="http://schemas.openxmlformats.org/officeDocument/2006/relationships/hyperlink" Target="mailto:almir.mf3027@gmail.com" TargetMode="External"/><Relationship Id="rId4698" Type="http://schemas.openxmlformats.org/officeDocument/2006/relationships/hyperlink" Target="mailto:almir.mf3027@gmail.com" TargetMode="External"/><Relationship Id="rId5749" Type="http://schemas.openxmlformats.org/officeDocument/2006/relationships/hyperlink" Target="mailto:almir.mf3027@gmail.com" TargetMode="External"/><Relationship Id="rId912" Type="http://schemas.openxmlformats.org/officeDocument/2006/relationships/hyperlink" Target="mailto:almir.mf3027@gmail.com" TargetMode="External"/><Relationship Id="rId4765" Type="http://schemas.openxmlformats.org/officeDocument/2006/relationships/hyperlink" Target="mailto:almir.mf3027@gmail.com" TargetMode="External"/><Relationship Id="rId5816" Type="http://schemas.openxmlformats.org/officeDocument/2006/relationships/hyperlink" Target="mailto:almir.mf3027@gmail.com" TargetMode="External"/><Relationship Id="rId288" Type="http://schemas.openxmlformats.org/officeDocument/2006/relationships/hyperlink" Target="mailto:almir.mf3027@gmail.com" TargetMode="External"/><Relationship Id="rId3367" Type="http://schemas.openxmlformats.org/officeDocument/2006/relationships/hyperlink" Target="mailto:almir.mf3027@gmail.com" TargetMode="External"/><Relationship Id="rId3781" Type="http://schemas.openxmlformats.org/officeDocument/2006/relationships/hyperlink" Target="mailto:almir.mf3027@gmail.com" TargetMode="External"/><Relationship Id="rId4418" Type="http://schemas.openxmlformats.org/officeDocument/2006/relationships/hyperlink" Target="mailto:almir.mf3027@gmail.com" TargetMode="External"/><Relationship Id="rId4832" Type="http://schemas.openxmlformats.org/officeDocument/2006/relationships/hyperlink" Target="mailto:almir.mf3027@gmail.com" TargetMode="External"/><Relationship Id="rId2383" Type="http://schemas.openxmlformats.org/officeDocument/2006/relationships/hyperlink" Target="mailto:almir.mf3027@gmail.com" TargetMode="External"/><Relationship Id="rId3434" Type="http://schemas.openxmlformats.org/officeDocument/2006/relationships/hyperlink" Target="mailto:almir.mf3027@gmail.com" TargetMode="External"/><Relationship Id="rId355" Type="http://schemas.openxmlformats.org/officeDocument/2006/relationships/hyperlink" Target="mailto:almir.mf3027@gmail.com" TargetMode="External"/><Relationship Id="rId2036" Type="http://schemas.openxmlformats.org/officeDocument/2006/relationships/hyperlink" Target="mailto:almir.mf3027@gmail.com" TargetMode="External"/><Relationship Id="rId2450" Type="http://schemas.openxmlformats.org/officeDocument/2006/relationships/hyperlink" Target="mailto:almir.mf3027@gmail.com" TargetMode="External"/><Relationship Id="rId3501" Type="http://schemas.openxmlformats.org/officeDocument/2006/relationships/hyperlink" Target="mailto:almir.mf3027@gmail.com" TargetMode="External"/><Relationship Id="rId422" Type="http://schemas.openxmlformats.org/officeDocument/2006/relationships/hyperlink" Target="mailto:almir.mf3027@gmail.com" TargetMode="External"/><Relationship Id="rId1052" Type="http://schemas.openxmlformats.org/officeDocument/2006/relationships/hyperlink" Target="mailto:almir.mf3027@gmail.com" TargetMode="External"/><Relationship Id="rId2103" Type="http://schemas.openxmlformats.org/officeDocument/2006/relationships/hyperlink" Target="mailto:almir.mf3027@gmail.com" TargetMode="External"/><Relationship Id="rId5259" Type="http://schemas.openxmlformats.org/officeDocument/2006/relationships/hyperlink" Target="mailto:almir.mf3027@gmail.com" TargetMode="External"/><Relationship Id="rId5673" Type="http://schemas.openxmlformats.org/officeDocument/2006/relationships/hyperlink" Target="mailto:almir.mf3027@gmail.com" TargetMode="External"/><Relationship Id="rId4275" Type="http://schemas.openxmlformats.org/officeDocument/2006/relationships/hyperlink" Target="mailto:almir.mf3027@gmail.com" TargetMode="External"/><Relationship Id="rId5326" Type="http://schemas.openxmlformats.org/officeDocument/2006/relationships/hyperlink" Target="mailto:almir.mf3027@gmail.com" TargetMode="External"/><Relationship Id="rId1869" Type="http://schemas.openxmlformats.org/officeDocument/2006/relationships/hyperlink" Target="mailto:almir.mf3027@gmail.com" TargetMode="External"/><Relationship Id="rId3291" Type="http://schemas.openxmlformats.org/officeDocument/2006/relationships/hyperlink" Target="mailto:almir.mf3027@gmail.com" TargetMode="External"/><Relationship Id="rId5740" Type="http://schemas.openxmlformats.org/officeDocument/2006/relationships/hyperlink" Target="mailto:almir.mf3027@gmail.com" TargetMode="External"/><Relationship Id="rId1936" Type="http://schemas.openxmlformats.org/officeDocument/2006/relationships/hyperlink" Target="mailto:almir.mf3027@gmail.com" TargetMode="External"/><Relationship Id="rId4342" Type="http://schemas.openxmlformats.org/officeDocument/2006/relationships/hyperlink" Target="mailto:almir.mf3027@gmail.com" TargetMode="External"/><Relationship Id="rId3011" Type="http://schemas.openxmlformats.org/officeDocument/2006/relationships/hyperlink" Target="mailto:almir.mf3027@gmail.com" TargetMode="External"/><Relationship Id="rId6167" Type="http://schemas.openxmlformats.org/officeDocument/2006/relationships/hyperlink" Target="mailto:almir.mf3027@gmail.com" TargetMode="External"/><Relationship Id="rId6581" Type="http://schemas.openxmlformats.org/officeDocument/2006/relationships/hyperlink" Target="mailto:almir.mf3027@gmail.com" TargetMode="External"/><Relationship Id="rId2777" Type="http://schemas.openxmlformats.org/officeDocument/2006/relationships/hyperlink" Target="mailto:almir.mf3027@gmail.com" TargetMode="External"/><Relationship Id="rId5183" Type="http://schemas.openxmlformats.org/officeDocument/2006/relationships/hyperlink" Target="mailto:almir.mf3027@gmail.com" TargetMode="External"/><Relationship Id="rId6234" Type="http://schemas.openxmlformats.org/officeDocument/2006/relationships/hyperlink" Target="mailto:almir.mf3027@gmail.com" TargetMode="External"/><Relationship Id="rId749" Type="http://schemas.openxmlformats.org/officeDocument/2006/relationships/hyperlink" Target="mailto:almir.mf3027@gmail.com" TargetMode="External"/><Relationship Id="rId1379" Type="http://schemas.openxmlformats.org/officeDocument/2006/relationships/hyperlink" Target="mailto:almir.mf3027@gmail.com" TargetMode="External"/><Relationship Id="rId3828" Type="http://schemas.openxmlformats.org/officeDocument/2006/relationships/hyperlink" Target="mailto:almir.mf3027@gmail.com" TargetMode="External"/><Relationship Id="rId5250" Type="http://schemas.openxmlformats.org/officeDocument/2006/relationships/hyperlink" Target="mailto:almir.mf3027@gmail.com" TargetMode="External"/><Relationship Id="rId6301" Type="http://schemas.openxmlformats.org/officeDocument/2006/relationships/hyperlink" Target="mailto:almir.mf3027@gmail.com" TargetMode="External"/><Relationship Id="rId1793" Type="http://schemas.openxmlformats.org/officeDocument/2006/relationships/hyperlink" Target="mailto:almir.mf3027@gmail.com" TargetMode="External"/><Relationship Id="rId2844" Type="http://schemas.openxmlformats.org/officeDocument/2006/relationships/hyperlink" Target="mailto:almir.mf3027@gmail.com" TargetMode="External"/><Relationship Id="rId85" Type="http://schemas.openxmlformats.org/officeDocument/2006/relationships/hyperlink" Target="mailto:almir.mf3027@gmail.com" TargetMode="External"/><Relationship Id="rId816" Type="http://schemas.openxmlformats.org/officeDocument/2006/relationships/hyperlink" Target="mailto:almir.mf3027@gmail.com" TargetMode="External"/><Relationship Id="rId1446" Type="http://schemas.openxmlformats.org/officeDocument/2006/relationships/hyperlink" Target="mailto:almir.mf3027@gmail.com" TargetMode="External"/><Relationship Id="rId1860" Type="http://schemas.openxmlformats.org/officeDocument/2006/relationships/hyperlink" Target="mailto:almir.mf3027@gmail.com" TargetMode="External"/><Relationship Id="rId2911" Type="http://schemas.openxmlformats.org/officeDocument/2006/relationships/hyperlink" Target="mailto:almir.mf3027@gmail.com" TargetMode="External"/><Relationship Id="rId1513" Type="http://schemas.openxmlformats.org/officeDocument/2006/relationships/hyperlink" Target="mailto:almir.mf3027@gmail.com" TargetMode="External"/><Relationship Id="rId4669" Type="http://schemas.openxmlformats.org/officeDocument/2006/relationships/hyperlink" Target="mailto:almir.mf3027@gmail.com" TargetMode="External"/><Relationship Id="rId3685" Type="http://schemas.openxmlformats.org/officeDocument/2006/relationships/hyperlink" Target="mailto:almir.mf3027@gmail.com" TargetMode="External"/><Relationship Id="rId4736" Type="http://schemas.openxmlformats.org/officeDocument/2006/relationships/hyperlink" Target="mailto:almir.mf3027@gmail.com" TargetMode="External"/><Relationship Id="rId6091" Type="http://schemas.openxmlformats.org/officeDocument/2006/relationships/hyperlink" Target="mailto:almir.mf3027@gmail.com" TargetMode="External"/><Relationship Id="rId2287" Type="http://schemas.openxmlformats.org/officeDocument/2006/relationships/hyperlink" Target="mailto:almir.mf3027@gmail.com" TargetMode="External"/><Relationship Id="rId3338" Type="http://schemas.openxmlformats.org/officeDocument/2006/relationships/hyperlink" Target="mailto:almir.mf3027@gmail.com" TargetMode="External"/><Relationship Id="rId3752" Type="http://schemas.openxmlformats.org/officeDocument/2006/relationships/hyperlink" Target="mailto:almir.mf3027@gmail.com" TargetMode="External"/><Relationship Id="rId259" Type="http://schemas.openxmlformats.org/officeDocument/2006/relationships/hyperlink" Target="mailto:almir.mf3027@gmail.com" TargetMode="External"/><Relationship Id="rId673" Type="http://schemas.openxmlformats.org/officeDocument/2006/relationships/hyperlink" Target="mailto:almir.mf3027@gmail.com" TargetMode="External"/><Relationship Id="rId2354" Type="http://schemas.openxmlformats.org/officeDocument/2006/relationships/hyperlink" Target="mailto:almir.mf3027@gmail.com" TargetMode="External"/><Relationship Id="rId3405" Type="http://schemas.openxmlformats.org/officeDocument/2006/relationships/hyperlink" Target="mailto:almir.mf3027@gmail.com" TargetMode="External"/><Relationship Id="rId4803" Type="http://schemas.openxmlformats.org/officeDocument/2006/relationships/hyperlink" Target="mailto:almir.mf3027@gmail.com" TargetMode="External"/><Relationship Id="rId326" Type="http://schemas.openxmlformats.org/officeDocument/2006/relationships/hyperlink" Target="mailto:almir.mf3027@gmail.com" TargetMode="External"/><Relationship Id="rId1370" Type="http://schemas.openxmlformats.org/officeDocument/2006/relationships/hyperlink" Target="mailto:almir.mf3027@gmail.com" TargetMode="External"/><Relationship Id="rId2007" Type="http://schemas.openxmlformats.org/officeDocument/2006/relationships/hyperlink" Target="mailto:almir.mf3027@gmail.com" TargetMode="External"/><Relationship Id="rId740" Type="http://schemas.openxmlformats.org/officeDocument/2006/relationships/hyperlink" Target="mailto:almir.mf3027@gmail.com" TargetMode="External"/><Relationship Id="rId1023" Type="http://schemas.openxmlformats.org/officeDocument/2006/relationships/hyperlink" Target="mailto:almir.mf3027@gmail.com" TargetMode="External"/><Relationship Id="rId2421" Type="http://schemas.openxmlformats.org/officeDocument/2006/relationships/hyperlink" Target="mailto:almir.mf3027@gmail.com" TargetMode="External"/><Relationship Id="rId4179" Type="http://schemas.openxmlformats.org/officeDocument/2006/relationships/hyperlink" Target="mailto:almir.mf3027@gmail.com" TargetMode="External"/><Relationship Id="rId5577" Type="http://schemas.openxmlformats.org/officeDocument/2006/relationships/hyperlink" Target="mailto:almir.mf3027@gmail.com" TargetMode="External"/><Relationship Id="rId5991" Type="http://schemas.openxmlformats.org/officeDocument/2006/relationships/hyperlink" Target="mailto:almir.mf3027@gmail.com" TargetMode="External"/><Relationship Id="rId4593" Type="http://schemas.openxmlformats.org/officeDocument/2006/relationships/hyperlink" Target="mailto:almir.mf3027@gmail.com" TargetMode="External"/><Relationship Id="rId5644" Type="http://schemas.openxmlformats.org/officeDocument/2006/relationships/hyperlink" Target="mailto:almir.mf3027@gmail.com" TargetMode="External"/><Relationship Id="rId3195" Type="http://schemas.openxmlformats.org/officeDocument/2006/relationships/hyperlink" Target="mailto:almir.mf3027@gmail.com" TargetMode="External"/><Relationship Id="rId4246" Type="http://schemas.openxmlformats.org/officeDocument/2006/relationships/hyperlink" Target="mailto:almir.mf3027@gmail.com" TargetMode="External"/><Relationship Id="rId4660" Type="http://schemas.openxmlformats.org/officeDocument/2006/relationships/hyperlink" Target="mailto:almir.mf3027@gmail.com" TargetMode="External"/><Relationship Id="rId5711" Type="http://schemas.openxmlformats.org/officeDocument/2006/relationships/hyperlink" Target="mailto:almir.mf3027@gmail.com" TargetMode="External"/><Relationship Id="rId3262" Type="http://schemas.openxmlformats.org/officeDocument/2006/relationships/hyperlink" Target="mailto:almir.mf3027@gmail.com" TargetMode="External"/><Relationship Id="rId4313" Type="http://schemas.openxmlformats.org/officeDocument/2006/relationships/hyperlink" Target="mailto:almir.mf3027@gmail.com" TargetMode="External"/><Relationship Id="rId183" Type="http://schemas.openxmlformats.org/officeDocument/2006/relationships/hyperlink" Target="mailto:almir.mf3027@gmail.com" TargetMode="External"/><Relationship Id="rId1907" Type="http://schemas.openxmlformats.org/officeDocument/2006/relationships/hyperlink" Target="mailto:almir.mf3027@gmail.com" TargetMode="External"/><Relationship Id="rId6485" Type="http://schemas.openxmlformats.org/officeDocument/2006/relationships/hyperlink" Target="mailto:almir.mf3027@gmail.com" TargetMode="External"/><Relationship Id="rId250" Type="http://schemas.openxmlformats.org/officeDocument/2006/relationships/hyperlink" Target="mailto:almir.mf3027@gmail.com" TargetMode="External"/><Relationship Id="rId5087" Type="http://schemas.openxmlformats.org/officeDocument/2006/relationships/hyperlink" Target="mailto:almir.mf3027@gmail.com" TargetMode="External"/><Relationship Id="rId6138" Type="http://schemas.openxmlformats.org/officeDocument/2006/relationships/hyperlink" Target="mailto:almir.mf3027@gmail.com" TargetMode="External"/><Relationship Id="rId5154" Type="http://schemas.openxmlformats.org/officeDocument/2006/relationships/hyperlink" Target="mailto:almir.mf3027@gmail.com" TargetMode="External"/><Relationship Id="rId6552" Type="http://schemas.openxmlformats.org/officeDocument/2006/relationships/hyperlink" Target="mailto:almir.mf3027@gmail.com" TargetMode="External"/><Relationship Id="rId1697" Type="http://schemas.openxmlformats.org/officeDocument/2006/relationships/hyperlink" Target="mailto:almir.mf3027@gmail.com" TargetMode="External"/><Relationship Id="rId2748" Type="http://schemas.openxmlformats.org/officeDocument/2006/relationships/hyperlink" Target="mailto:almir.mf3027@gmail.com" TargetMode="External"/><Relationship Id="rId6205" Type="http://schemas.openxmlformats.org/officeDocument/2006/relationships/hyperlink" Target="mailto:almir.mf3027@gmail.com" TargetMode="External"/><Relationship Id="rId1764" Type="http://schemas.openxmlformats.org/officeDocument/2006/relationships/hyperlink" Target="mailto:almir.mf3027@gmail.com" TargetMode="External"/><Relationship Id="rId2815" Type="http://schemas.openxmlformats.org/officeDocument/2006/relationships/hyperlink" Target="mailto:almir.mf3027@gmail.com" TargetMode="External"/><Relationship Id="rId4170" Type="http://schemas.openxmlformats.org/officeDocument/2006/relationships/hyperlink" Target="mailto:almir.mf3027@gmail.com" TargetMode="External"/><Relationship Id="rId5221" Type="http://schemas.openxmlformats.org/officeDocument/2006/relationships/hyperlink" Target="mailto:almir.mf3027@gmail.com" TargetMode="External"/><Relationship Id="rId56" Type="http://schemas.openxmlformats.org/officeDocument/2006/relationships/hyperlink" Target="mailto:almir.mf3027@gmail.com" TargetMode="External"/><Relationship Id="rId1417" Type="http://schemas.openxmlformats.org/officeDocument/2006/relationships/hyperlink" Target="mailto:almir.mf3027@gmail.com" TargetMode="External"/><Relationship Id="rId1831" Type="http://schemas.openxmlformats.org/officeDocument/2006/relationships/hyperlink" Target="mailto:almir.mf3027@gmail.com" TargetMode="External"/><Relationship Id="rId4987" Type="http://schemas.openxmlformats.org/officeDocument/2006/relationships/hyperlink" Target="mailto:almir.mf3027@gmail.com" TargetMode="External"/><Relationship Id="rId3589" Type="http://schemas.openxmlformats.org/officeDocument/2006/relationships/hyperlink" Target="mailto:almir.mf3027@gmail.com" TargetMode="External"/><Relationship Id="rId6062" Type="http://schemas.openxmlformats.org/officeDocument/2006/relationships/hyperlink" Target="mailto:almir.mf3027@gmail.com" TargetMode="External"/><Relationship Id="rId577" Type="http://schemas.openxmlformats.org/officeDocument/2006/relationships/hyperlink" Target="mailto:almir.mf3027@gmail.com" TargetMode="External"/><Relationship Id="rId2258" Type="http://schemas.openxmlformats.org/officeDocument/2006/relationships/hyperlink" Target="mailto:almir.mf3027@gmail.com" TargetMode="External"/><Relationship Id="rId3656" Type="http://schemas.openxmlformats.org/officeDocument/2006/relationships/hyperlink" Target="mailto:almir.mf3027@gmail.com" TargetMode="External"/><Relationship Id="rId4707" Type="http://schemas.openxmlformats.org/officeDocument/2006/relationships/hyperlink" Target="mailto:almir.mf3027@gmail.com" TargetMode="External"/><Relationship Id="rId991" Type="http://schemas.openxmlformats.org/officeDocument/2006/relationships/hyperlink" Target="mailto:almir.mf3027@gmail.com" TargetMode="External"/><Relationship Id="rId2672" Type="http://schemas.openxmlformats.org/officeDocument/2006/relationships/hyperlink" Target="mailto:almir.mf3027@gmail.com" TargetMode="External"/><Relationship Id="rId3309" Type="http://schemas.openxmlformats.org/officeDocument/2006/relationships/hyperlink" Target="mailto:almir.mf3027@gmail.com" TargetMode="External"/><Relationship Id="rId3723" Type="http://schemas.openxmlformats.org/officeDocument/2006/relationships/hyperlink" Target="mailto:almir.mf3027@gmail.com" TargetMode="External"/><Relationship Id="rId644" Type="http://schemas.openxmlformats.org/officeDocument/2006/relationships/hyperlink" Target="mailto:almir.mf3027@gmail.com" TargetMode="External"/><Relationship Id="rId1274" Type="http://schemas.openxmlformats.org/officeDocument/2006/relationships/hyperlink" Target="mailto:almir.mf3027@gmail.com" TargetMode="External"/><Relationship Id="rId2325" Type="http://schemas.openxmlformats.org/officeDocument/2006/relationships/hyperlink" Target="mailto:almir.mf3027@gmail.com" TargetMode="External"/><Relationship Id="rId5895" Type="http://schemas.openxmlformats.org/officeDocument/2006/relationships/hyperlink" Target="mailto:almir.mf3027@gmail.com" TargetMode="External"/><Relationship Id="rId711" Type="http://schemas.openxmlformats.org/officeDocument/2006/relationships/hyperlink" Target="mailto:almir.mf3027@gmail.com" TargetMode="External"/><Relationship Id="rId1341" Type="http://schemas.openxmlformats.org/officeDocument/2006/relationships/hyperlink" Target="mailto:almir.mf3027@gmail.com" TargetMode="External"/><Relationship Id="rId4497" Type="http://schemas.openxmlformats.org/officeDocument/2006/relationships/hyperlink" Target="mailto:almir.mf3027@gmail.com" TargetMode="External"/><Relationship Id="rId5548" Type="http://schemas.openxmlformats.org/officeDocument/2006/relationships/hyperlink" Target="mailto:almir.mf3027@gmail.com" TargetMode="External"/><Relationship Id="rId5962" Type="http://schemas.openxmlformats.org/officeDocument/2006/relationships/hyperlink" Target="mailto:almir.mf3027@gmail.com" TargetMode="External"/><Relationship Id="rId3099" Type="http://schemas.openxmlformats.org/officeDocument/2006/relationships/hyperlink" Target="mailto:almir.mf3027@gmail.com" TargetMode="External"/><Relationship Id="rId4564" Type="http://schemas.openxmlformats.org/officeDocument/2006/relationships/hyperlink" Target="mailto:almir.mf3027@gmail.com" TargetMode="External"/><Relationship Id="rId5615" Type="http://schemas.openxmlformats.org/officeDocument/2006/relationships/hyperlink" Target="mailto:almir.mf3027@gmail.com" TargetMode="External"/><Relationship Id="rId3166" Type="http://schemas.openxmlformats.org/officeDocument/2006/relationships/hyperlink" Target="mailto:almir.mf3027@gmail.com" TargetMode="External"/><Relationship Id="rId3580" Type="http://schemas.openxmlformats.org/officeDocument/2006/relationships/hyperlink" Target="mailto:almir.mf3027@gmail.com" TargetMode="External"/><Relationship Id="rId4217" Type="http://schemas.openxmlformats.org/officeDocument/2006/relationships/hyperlink" Target="mailto:almir.mf3027@gmail.com" TargetMode="External"/><Relationship Id="rId2182" Type="http://schemas.openxmlformats.org/officeDocument/2006/relationships/hyperlink" Target="mailto:almir.mf3027@gmail.com" TargetMode="External"/><Relationship Id="rId3233" Type="http://schemas.openxmlformats.org/officeDocument/2006/relationships/hyperlink" Target="mailto:almir.mf3027@gmail.com" TargetMode="External"/><Relationship Id="rId4631" Type="http://schemas.openxmlformats.org/officeDocument/2006/relationships/hyperlink" Target="mailto:almir.mf3027@gmail.com" TargetMode="External"/><Relationship Id="rId6389" Type="http://schemas.openxmlformats.org/officeDocument/2006/relationships/hyperlink" Target="mailto:almir.mf3027@gmail.com" TargetMode="External"/><Relationship Id="rId154" Type="http://schemas.openxmlformats.org/officeDocument/2006/relationships/hyperlink" Target="mailto:almir.mf3027@gmail.com" TargetMode="External"/><Relationship Id="rId2999" Type="http://schemas.openxmlformats.org/officeDocument/2006/relationships/hyperlink" Target="mailto:almir.mf3027@gmail.com" TargetMode="External"/><Relationship Id="rId3300" Type="http://schemas.openxmlformats.org/officeDocument/2006/relationships/hyperlink" Target="mailto:almir.mf3027@gmail.com" TargetMode="External"/><Relationship Id="rId6456" Type="http://schemas.openxmlformats.org/officeDocument/2006/relationships/hyperlink" Target="mailto:almir.mf3027@gmail.com" TargetMode="External"/><Relationship Id="rId221" Type="http://schemas.openxmlformats.org/officeDocument/2006/relationships/hyperlink" Target="mailto:almir.mf3027@gmail.com" TargetMode="External"/><Relationship Id="rId5058" Type="http://schemas.openxmlformats.org/officeDocument/2006/relationships/hyperlink" Target="mailto:almir.mf3027@gmail.com" TargetMode="External"/><Relationship Id="rId5472" Type="http://schemas.openxmlformats.org/officeDocument/2006/relationships/hyperlink" Target="mailto:almir.mf3027@gmail.com" TargetMode="External"/><Relationship Id="rId6109" Type="http://schemas.openxmlformats.org/officeDocument/2006/relationships/hyperlink" Target="mailto:almir.mf3027@gmail.com" TargetMode="External"/><Relationship Id="rId6523" Type="http://schemas.openxmlformats.org/officeDocument/2006/relationships/hyperlink" Target="mailto:almir.mf3027@gmail.com" TargetMode="External"/><Relationship Id="rId1668" Type="http://schemas.openxmlformats.org/officeDocument/2006/relationships/hyperlink" Target="mailto:almir.mf3027@gmail.com" TargetMode="External"/><Relationship Id="rId2719" Type="http://schemas.openxmlformats.org/officeDocument/2006/relationships/hyperlink" Target="mailto:almir.mf3027@gmail.com" TargetMode="External"/><Relationship Id="rId4074" Type="http://schemas.openxmlformats.org/officeDocument/2006/relationships/hyperlink" Target="mailto:almir.mf3027@gmail.com" TargetMode="External"/><Relationship Id="rId5125" Type="http://schemas.openxmlformats.org/officeDocument/2006/relationships/hyperlink" Target="mailto:almir.mf3027@gmail.com" TargetMode="External"/><Relationship Id="rId3090" Type="http://schemas.openxmlformats.org/officeDocument/2006/relationships/hyperlink" Target="mailto:almir.mf3027@gmail.com" TargetMode="External"/><Relationship Id="rId4141" Type="http://schemas.openxmlformats.org/officeDocument/2006/relationships/hyperlink" Target="mailto:almir.mf3027@gmail.com" TargetMode="External"/><Relationship Id="rId1735" Type="http://schemas.openxmlformats.org/officeDocument/2006/relationships/hyperlink" Target="mailto:almir.mf3027@gmail.com" TargetMode="External"/><Relationship Id="rId27" Type="http://schemas.openxmlformats.org/officeDocument/2006/relationships/hyperlink" Target="mailto:almir.mf3027@gmail.com" TargetMode="External"/><Relationship Id="rId1802" Type="http://schemas.openxmlformats.org/officeDocument/2006/relationships/hyperlink" Target="mailto:almir.mf3027@gmail.com" TargetMode="External"/><Relationship Id="rId4958" Type="http://schemas.openxmlformats.org/officeDocument/2006/relationships/hyperlink" Target="mailto:almir.mf3027@gmail.com" TargetMode="External"/><Relationship Id="rId3974" Type="http://schemas.openxmlformats.org/officeDocument/2006/relationships/hyperlink" Target="mailto:almir.mf3027@gmail.com" TargetMode="External"/><Relationship Id="rId6380" Type="http://schemas.openxmlformats.org/officeDocument/2006/relationships/hyperlink" Target="mailto:almir.mf3027@gmail.com" TargetMode="External"/><Relationship Id="rId895" Type="http://schemas.openxmlformats.org/officeDocument/2006/relationships/hyperlink" Target="mailto:almir.mf3027@gmail.com" TargetMode="External"/><Relationship Id="rId2576" Type="http://schemas.openxmlformats.org/officeDocument/2006/relationships/hyperlink" Target="mailto:almir.mf3027@gmail.com" TargetMode="External"/><Relationship Id="rId2990" Type="http://schemas.openxmlformats.org/officeDocument/2006/relationships/hyperlink" Target="mailto:almir.mf3027@gmail.com" TargetMode="External"/><Relationship Id="rId3627" Type="http://schemas.openxmlformats.org/officeDocument/2006/relationships/hyperlink" Target="mailto:almir.mf3027@gmail.com" TargetMode="External"/><Relationship Id="rId6033" Type="http://schemas.openxmlformats.org/officeDocument/2006/relationships/hyperlink" Target="mailto:almir.mf3027@gmail.com" TargetMode="External"/><Relationship Id="rId548" Type="http://schemas.openxmlformats.org/officeDocument/2006/relationships/hyperlink" Target="mailto:almir.mf3027@gmail.com" TargetMode="External"/><Relationship Id="rId962" Type="http://schemas.openxmlformats.org/officeDocument/2006/relationships/hyperlink" Target="mailto:almir.mf3027@gmail.com" TargetMode="External"/><Relationship Id="rId1178" Type="http://schemas.openxmlformats.org/officeDocument/2006/relationships/hyperlink" Target="mailto:almir.mf3027@gmail.com" TargetMode="External"/><Relationship Id="rId1592" Type="http://schemas.openxmlformats.org/officeDocument/2006/relationships/hyperlink" Target="mailto:almir.mf3027@gmail.com" TargetMode="External"/><Relationship Id="rId2229" Type="http://schemas.openxmlformats.org/officeDocument/2006/relationships/hyperlink" Target="mailto:almir.mf3027@gmail.com" TargetMode="External"/><Relationship Id="rId2643" Type="http://schemas.openxmlformats.org/officeDocument/2006/relationships/hyperlink" Target="mailto:almir.mf3027@gmail.com" TargetMode="External"/><Relationship Id="rId5799" Type="http://schemas.openxmlformats.org/officeDocument/2006/relationships/hyperlink" Target="mailto:almir.mf3027@gmail.com" TargetMode="External"/><Relationship Id="rId6100" Type="http://schemas.openxmlformats.org/officeDocument/2006/relationships/hyperlink" Target="mailto:almir.mf3027@gmail.com" TargetMode="External"/><Relationship Id="rId615" Type="http://schemas.openxmlformats.org/officeDocument/2006/relationships/hyperlink" Target="mailto:almir.mf3027@gmail.com" TargetMode="External"/><Relationship Id="rId1245" Type="http://schemas.openxmlformats.org/officeDocument/2006/relationships/hyperlink" Target="mailto:almir.mf3027@gmail.com" TargetMode="External"/><Relationship Id="rId1312" Type="http://schemas.openxmlformats.org/officeDocument/2006/relationships/hyperlink" Target="mailto:almir.mf3027@gmail.com" TargetMode="External"/><Relationship Id="rId2710" Type="http://schemas.openxmlformats.org/officeDocument/2006/relationships/hyperlink" Target="mailto:almir.mf3027@gmail.com" TargetMode="External"/><Relationship Id="rId4468" Type="http://schemas.openxmlformats.org/officeDocument/2006/relationships/hyperlink" Target="mailto:almir.mf3027@gmail.com" TargetMode="External"/><Relationship Id="rId5866" Type="http://schemas.openxmlformats.org/officeDocument/2006/relationships/hyperlink" Target="mailto:almir.mf3027@gmail.com" TargetMode="External"/><Relationship Id="rId4882" Type="http://schemas.openxmlformats.org/officeDocument/2006/relationships/hyperlink" Target="mailto:almir.mf3027@gmail.com" TargetMode="External"/><Relationship Id="rId5519" Type="http://schemas.openxmlformats.org/officeDocument/2006/relationships/hyperlink" Target="mailto:almir.mf3027@gmail.com" TargetMode="External"/><Relationship Id="rId5933" Type="http://schemas.openxmlformats.org/officeDocument/2006/relationships/hyperlink" Target="mailto:almir.mf3027@gmail.com" TargetMode="External"/><Relationship Id="rId2086" Type="http://schemas.openxmlformats.org/officeDocument/2006/relationships/hyperlink" Target="mailto:almir.mf3027@gmail.com" TargetMode="External"/><Relationship Id="rId3484" Type="http://schemas.openxmlformats.org/officeDocument/2006/relationships/hyperlink" Target="mailto:almir.mf3027@gmail.com" TargetMode="External"/><Relationship Id="rId4535" Type="http://schemas.openxmlformats.org/officeDocument/2006/relationships/hyperlink" Target="mailto:almir.mf3027@gmail.com" TargetMode="External"/><Relationship Id="rId3137" Type="http://schemas.openxmlformats.org/officeDocument/2006/relationships/hyperlink" Target="mailto:almir.mf3027@gmail.com" TargetMode="External"/><Relationship Id="rId3551" Type="http://schemas.openxmlformats.org/officeDocument/2006/relationships/hyperlink" Target="mailto:almir.mf3027@gmail.com" TargetMode="External"/><Relationship Id="rId4602" Type="http://schemas.openxmlformats.org/officeDocument/2006/relationships/hyperlink" Target="mailto:almir.mf3027@gmail.com" TargetMode="External"/><Relationship Id="rId472" Type="http://schemas.openxmlformats.org/officeDocument/2006/relationships/hyperlink" Target="mailto:almir.mf3027@gmail.com" TargetMode="External"/><Relationship Id="rId2153" Type="http://schemas.openxmlformats.org/officeDocument/2006/relationships/hyperlink" Target="mailto:almir.mf3027@gmail.com" TargetMode="External"/><Relationship Id="rId3204" Type="http://schemas.openxmlformats.org/officeDocument/2006/relationships/hyperlink" Target="mailto:almir.mf3027@gmail.com" TargetMode="External"/><Relationship Id="rId125" Type="http://schemas.openxmlformats.org/officeDocument/2006/relationships/hyperlink" Target="mailto:almir.mf3027@gmail.com" TargetMode="External"/><Relationship Id="rId2220" Type="http://schemas.openxmlformats.org/officeDocument/2006/relationships/hyperlink" Target="mailto:almir.mf3027@gmail.com" TargetMode="External"/><Relationship Id="rId5376" Type="http://schemas.openxmlformats.org/officeDocument/2006/relationships/hyperlink" Target="mailto:almir.mf3027@gmail.com" TargetMode="External"/><Relationship Id="rId5790" Type="http://schemas.openxmlformats.org/officeDocument/2006/relationships/hyperlink" Target="mailto:almir.mf3027@gmail.com" TargetMode="External"/><Relationship Id="rId6427" Type="http://schemas.openxmlformats.org/officeDocument/2006/relationships/hyperlink" Target="mailto:almir.mf3027@gmail.com" TargetMode="External"/><Relationship Id="rId4392" Type="http://schemas.openxmlformats.org/officeDocument/2006/relationships/hyperlink" Target="mailto:almir.mf3027@gmail.com" TargetMode="External"/><Relationship Id="rId5029" Type="http://schemas.openxmlformats.org/officeDocument/2006/relationships/hyperlink" Target="mailto:almir.mf3027@gmail.com" TargetMode="External"/><Relationship Id="rId5443" Type="http://schemas.openxmlformats.org/officeDocument/2006/relationships/hyperlink" Target="mailto:almir.mf3027@gmail.com" TargetMode="External"/><Relationship Id="rId1986" Type="http://schemas.openxmlformats.org/officeDocument/2006/relationships/hyperlink" Target="mailto:almir.mf3027@gmail.com" TargetMode="External"/><Relationship Id="rId4045" Type="http://schemas.openxmlformats.org/officeDocument/2006/relationships/hyperlink" Target="mailto:almir.mf3027@gmail.com" TargetMode="External"/><Relationship Id="rId1639" Type="http://schemas.openxmlformats.org/officeDocument/2006/relationships/hyperlink" Target="mailto:almir.mf3027@gmail.com" TargetMode="External"/><Relationship Id="rId3061" Type="http://schemas.openxmlformats.org/officeDocument/2006/relationships/hyperlink" Target="mailto:almir.mf3027@gmail.com" TargetMode="External"/><Relationship Id="rId5510" Type="http://schemas.openxmlformats.org/officeDocument/2006/relationships/hyperlink" Target="mailto:almir.mf3027@gmail.com" TargetMode="External"/><Relationship Id="rId1706" Type="http://schemas.openxmlformats.org/officeDocument/2006/relationships/hyperlink" Target="mailto:almir.mf3027@gmail.com" TargetMode="External"/><Relationship Id="rId4112" Type="http://schemas.openxmlformats.org/officeDocument/2006/relationships/hyperlink" Target="mailto:almir.mf3027@gmail.com" TargetMode="External"/><Relationship Id="rId3878" Type="http://schemas.openxmlformats.org/officeDocument/2006/relationships/hyperlink" Target="mailto:almir.mf3027@gmail.com" TargetMode="External"/><Relationship Id="rId4929" Type="http://schemas.openxmlformats.org/officeDocument/2006/relationships/hyperlink" Target="mailto:almir.mf3027@gmail.com" TargetMode="External"/><Relationship Id="rId6284" Type="http://schemas.openxmlformats.org/officeDocument/2006/relationships/hyperlink" Target="mailto:almir.mf3027@gmail.com" TargetMode="External"/><Relationship Id="rId799" Type="http://schemas.openxmlformats.org/officeDocument/2006/relationships/hyperlink" Target="mailto:almir.mf3027@gmail.com" TargetMode="External"/><Relationship Id="rId2894" Type="http://schemas.openxmlformats.org/officeDocument/2006/relationships/hyperlink" Target="mailto:almir.mf3027@gmail.com" TargetMode="External"/><Relationship Id="rId6351" Type="http://schemas.openxmlformats.org/officeDocument/2006/relationships/hyperlink" Target="mailto:almir.mf3027@gmail.com" TargetMode="External"/><Relationship Id="rId866" Type="http://schemas.openxmlformats.org/officeDocument/2006/relationships/hyperlink" Target="mailto:almir.mf3027@gmail.com" TargetMode="External"/><Relationship Id="rId1496" Type="http://schemas.openxmlformats.org/officeDocument/2006/relationships/hyperlink" Target="mailto:almir.mf3027@gmail.com" TargetMode="External"/><Relationship Id="rId2547" Type="http://schemas.openxmlformats.org/officeDocument/2006/relationships/hyperlink" Target="mailto:almir.mf3027@gmail.com" TargetMode="External"/><Relationship Id="rId3945" Type="http://schemas.openxmlformats.org/officeDocument/2006/relationships/hyperlink" Target="mailto:almir.mf3027@gmail.com" TargetMode="External"/><Relationship Id="rId6004" Type="http://schemas.openxmlformats.org/officeDocument/2006/relationships/hyperlink" Target="mailto:almir.mf3027@gmail.com" TargetMode="External"/><Relationship Id="rId519" Type="http://schemas.openxmlformats.org/officeDocument/2006/relationships/hyperlink" Target="mailto:almir.mf3027@gmail.com" TargetMode="External"/><Relationship Id="rId1149" Type="http://schemas.openxmlformats.org/officeDocument/2006/relationships/hyperlink" Target="mailto:almir.mf3027@gmail.com" TargetMode="External"/><Relationship Id="rId2961" Type="http://schemas.openxmlformats.org/officeDocument/2006/relationships/hyperlink" Target="mailto:almir.mf3027@gmail.com" TargetMode="External"/><Relationship Id="rId5020" Type="http://schemas.openxmlformats.org/officeDocument/2006/relationships/hyperlink" Target="mailto:almir.mf3027@gmail.com" TargetMode="External"/><Relationship Id="rId933" Type="http://schemas.openxmlformats.org/officeDocument/2006/relationships/hyperlink" Target="mailto:almir.mf3027@gmail.com" TargetMode="External"/><Relationship Id="rId1563" Type="http://schemas.openxmlformats.org/officeDocument/2006/relationships/hyperlink" Target="mailto:almir.mf3027@gmail.com" TargetMode="External"/><Relationship Id="rId2614" Type="http://schemas.openxmlformats.org/officeDocument/2006/relationships/hyperlink" Target="mailto:almir.mf3027@gmail.com" TargetMode="External"/><Relationship Id="rId1216" Type="http://schemas.openxmlformats.org/officeDocument/2006/relationships/hyperlink" Target="mailto:almir.mf3027@gmail.com" TargetMode="External"/><Relationship Id="rId1630" Type="http://schemas.openxmlformats.org/officeDocument/2006/relationships/hyperlink" Target="mailto:almir.mf3027@gmail.com" TargetMode="External"/><Relationship Id="rId4786" Type="http://schemas.openxmlformats.org/officeDocument/2006/relationships/hyperlink" Target="mailto:almir.mf3027@gmail.com" TargetMode="External"/><Relationship Id="rId5837" Type="http://schemas.openxmlformats.org/officeDocument/2006/relationships/hyperlink" Target="mailto:almir.mf3027@gmail.com" TargetMode="External"/><Relationship Id="rId3388" Type="http://schemas.openxmlformats.org/officeDocument/2006/relationships/hyperlink" Target="mailto:almir.mf3027@gmail.com" TargetMode="External"/><Relationship Id="rId4439" Type="http://schemas.openxmlformats.org/officeDocument/2006/relationships/hyperlink" Target="mailto:almir.mf3027@gmail.com" TargetMode="External"/><Relationship Id="rId4853" Type="http://schemas.openxmlformats.org/officeDocument/2006/relationships/hyperlink" Target="mailto:almir.mf3027@gmail.com" TargetMode="External"/><Relationship Id="rId5904" Type="http://schemas.openxmlformats.org/officeDocument/2006/relationships/hyperlink" Target="mailto:almir.mf3027@gmail.com" TargetMode="External"/><Relationship Id="rId3455" Type="http://schemas.openxmlformats.org/officeDocument/2006/relationships/hyperlink" Target="mailto:almir.mf3027@gmail.com" TargetMode="External"/><Relationship Id="rId4506" Type="http://schemas.openxmlformats.org/officeDocument/2006/relationships/hyperlink" Target="mailto:almir.mf3027@gmail.com" TargetMode="External"/><Relationship Id="rId376" Type="http://schemas.openxmlformats.org/officeDocument/2006/relationships/hyperlink" Target="mailto:almir.mf3027@gmail.com" TargetMode="External"/><Relationship Id="rId790" Type="http://schemas.openxmlformats.org/officeDocument/2006/relationships/hyperlink" Target="mailto:almir.mf3027@gmail.com" TargetMode="External"/><Relationship Id="rId2057" Type="http://schemas.openxmlformats.org/officeDocument/2006/relationships/hyperlink" Target="mailto:almir.mf3027@gmail.com" TargetMode="External"/><Relationship Id="rId2471" Type="http://schemas.openxmlformats.org/officeDocument/2006/relationships/hyperlink" Target="mailto:almir.mf3027@gmail.com" TargetMode="External"/><Relationship Id="rId3108" Type="http://schemas.openxmlformats.org/officeDocument/2006/relationships/hyperlink" Target="mailto:almir.mf3027@gmail.com" TargetMode="External"/><Relationship Id="rId3522" Type="http://schemas.openxmlformats.org/officeDocument/2006/relationships/hyperlink" Target="mailto:almir.mf3027@gmail.com" TargetMode="External"/><Relationship Id="rId4920" Type="http://schemas.openxmlformats.org/officeDocument/2006/relationships/hyperlink" Target="mailto:almir.mf3027@gmail.com" TargetMode="External"/><Relationship Id="rId443" Type="http://schemas.openxmlformats.org/officeDocument/2006/relationships/hyperlink" Target="mailto:almir.mf3027@gmail.com" TargetMode="External"/><Relationship Id="rId1073" Type="http://schemas.openxmlformats.org/officeDocument/2006/relationships/hyperlink" Target="mailto:almir.mf3027@gmail.com" TargetMode="External"/><Relationship Id="rId2124" Type="http://schemas.openxmlformats.org/officeDocument/2006/relationships/hyperlink" Target="mailto:almir.mf3027@gmail.com" TargetMode="External"/><Relationship Id="rId1140" Type="http://schemas.openxmlformats.org/officeDocument/2006/relationships/hyperlink" Target="mailto:almir.mf3027@gmail.com" TargetMode="External"/><Relationship Id="rId4296" Type="http://schemas.openxmlformats.org/officeDocument/2006/relationships/hyperlink" Target="mailto:almir.mf3027@gmail.com" TargetMode="External"/><Relationship Id="rId5694" Type="http://schemas.openxmlformats.org/officeDocument/2006/relationships/hyperlink" Target="mailto:almir.mf3027@gmail.com" TargetMode="External"/><Relationship Id="rId510" Type="http://schemas.openxmlformats.org/officeDocument/2006/relationships/hyperlink" Target="mailto:almir.mf3027@gmail.com" TargetMode="External"/><Relationship Id="rId5347" Type="http://schemas.openxmlformats.org/officeDocument/2006/relationships/hyperlink" Target="mailto:almir.mf3027@gmail.com" TargetMode="External"/><Relationship Id="rId5761" Type="http://schemas.openxmlformats.org/officeDocument/2006/relationships/hyperlink" Target="mailto:almir.mf3027@gmail.com" TargetMode="External"/><Relationship Id="rId1957" Type="http://schemas.openxmlformats.org/officeDocument/2006/relationships/hyperlink" Target="mailto:almir.mf3027@gmail.com" TargetMode="External"/><Relationship Id="rId4363" Type="http://schemas.openxmlformats.org/officeDocument/2006/relationships/hyperlink" Target="mailto:almir.mf3027@gmail.com" TargetMode="External"/><Relationship Id="rId5414" Type="http://schemas.openxmlformats.org/officeDocument/2006/relationships/hyperlink" Target="mailto:almir.mf3027@gmail.com" TargetMode="External"/><Relationship Id="rId4016" Type="http://schemas.openxmlformats.org/officeDocument/2006/relationships/hyperlink" Target="mailto:almir.mf3027@gmail.com" TargetMode="External"/><Relationship Id="rId4430" Type="http://schemas.openxmlformats.org/officeDocument/2006/relationships/hyperlink" Target="mailto:almir.mf3027@gmail.com" TargetMode="External"/><Relationship Id="rId3032" Type="http://schemas.openxmlformats.org/officeDocument/2006/relationships/hyperlink" Target="mailto:almir.mf3027@gmail.com" TargetMode="External"/><Relationship Id="rId6188" Type="http://schemas.openxmlformats.org/officeDocument/2006/relationships/hyperlink" Target="mailto:almir.mf3027@gmail.com" TargetMode="External"/><Relationship Id="rId6255" Type="http://schemas.openxmlformats.org/officeDocument/2006/relationships/hyperlink" Target="mailto:almir.mf3027@gmail.com" TargetMode="External"/><Relationship Id="rId2798" Type="http://schemas.openxmlformats.org/officeDocument/2006/relationships/hyperlink" Target="mailto:almir.mf3027@gmail.com" TargetMode="External"/><Relationship Id="rId3849" Type="http://schemas.openxmlformats.org/officeDocument/2006/relationships/hyperlink" Target="mailto:almir.mf3027@gmail.com" TargetMode="External"/><Relationship Id="rId5271" Type="http://schemas.openxmlformats.org/officeDocument/2006/relationships/hyperlink" Target="mailto:almir.mf3027@gmail.com" TargetMode="External"/><Relationship Id="rId2865" Type="http://schemas.openxmlformats.org/officeDocument/2006/relationships/hyperlink" Target="mailto:almir.mf3027@gmail.com" TargetMode="External"/><Relationship Id="rId3916" Type="http://schemas.openxmlformats.org/officeDocument/2006/relationships/hyperlink" Target="mailto:almir.mf3027@gmail.com" TargetMode="External"/><Relationship Id="rId6322" Type="http://schemas.openxmlformats.org/officeDocument/2006/relationships/hyperlink" Target="mailto:almir.mf3027@gmail.com" TargetMode="External"/><Relationship Id="rId837" Type="http://schemas.openxmlformats.org/officeDocument/2006/relationships/hyperlink" Target="mailto:almir.mf3027@gmail.com" TargetMode="External"/><Relationship Id="rId1467" Type="http://schemas.openxmlformats.org/officeDocument/2006/relationships/hyperlink" Target="mailto:almir.mf3027@gmail.com" TargetMode="External"/><Relationship Id="rId1881" Type="http://schemas.openxmlformats.org/officeDocument/2006/relationships/hyperlink" Target="mailto:almir.mf3027@gmail.com" TargetMode="External"/><Relationship Id="rId2518" Type="http://schemas.openxmlformats.org/officeDocument/2006/relationships/hyperlink" Target="mailto:almir.mf3027@gmail.com" TargetMode="External"/><Relationship Id="rId2932" Type="http://schemas.openxmlformats.org/officeDocument/2006/relationships/hyperlink" Target="mailto:almir.mf3027@gmail.com" TargetMode="External"/><Relationship Id="rId904" Type="http://schemas.openxmlformats.org/officeDocument/2006/relationships/hyperlink" Target="mailto:almir.mf3027@gmail.com" TargetMode="External"/><Relationship Id="rId1534" Type="http://schemas.openxmlformats.org/officeDocument/2006/relationships/hyperlink" Target="mailto:almir.mf3027@gmail.com" TargetMode="External"/><Relationship Id="rId1601" Type="http://schemas.openxmlformats.org/officeDocument/2006/relationships/hyperlink" Target="mailto:almir.mf3027@gmail.com" TargetMode="External"/><Relationship Id="rId4757" Type="http://schemas.openxmlformats.org/officeDocument/2006/relationships/hyperlink" Target="mailto:almir.mf3027@gmail.com" TargetMode="External"/><Relationship Id="rId3359" Type="http://schemas.openxmlformats.org/officeDocument/2006/relationships/hyperlink" Target="mailto:almir.mf3027@gmail.com" TargetMode="External"/><Relationship Id="rId5808" Type="http://schemas.openxmlformats.org/officeDocument/2006/relationships/hyperlink" Target="mailto:almir.mf3027@gmail.com" TargetMode="External"/><Relationship Id="rId694" Type="http://schemas.openxmlformats.org/officeDocument/2006/relationships/hyperlink" Target="mailto:almir.mf3027@gmail.com" TargetMode="External"/><Relationship Id="rId2375" Type="http://schemas.openxmlformats.org/officeDocument/2006/relationships/hyperlink" Target="mailto:almir.mf3027@gmail.com" TargetMode="External"/><Relationship Id="rId3773" Type="http://schemas.openxmlformats.org/officeDocument/2006/relationships/hyperlink" Target="mailto:almir.mf3027@gmail.com" TargetMode="External"/><Relationship Id="rId4824" Type="http://schemas.openxmlformats.org/officeDocument/2006/relationships/hyperlink" Target="mailto:almir.mf3027@gmail.com" TargetMode="External"/><Relationship Id="rId347" Type="http://schemas.openxmlformats.org/officeDocument/2006/relationships/hyperlink" Target="mailto:almir.mf3027@gmail.com" TargetMode="External"/><Relationship Id="rId2028" Type="http://schemas.openxmlformats.org/officeDocument/2006/relationships/hyperlink" Target="mailto:almir.mf3027@gmail.com" TargetMode="External"/><Relationship Id="rId3426" Type="http://schemas.openxmlformats.org/officeDocument/2006/relationships/hyperlink" Target="mailto:almir.mf3027@gmail.com" TargetMode="External"/><Relationship Id="rId3840" Type="http://schemas.openxmlformats.org/officeDocument/2006/relationships/hyperlink" Target="mailto:almir.mf3027@gmail.com" TargetMode="External"/><Relationship Id="rId761" Type="http://schemas.openxmlformats.org/officeDocument/2006/relationships/hyperlink" Target="mailto:almir.mf3027@gmail.com" TargetMode="External"/><Relationship Id="rId1391" Type="http://schemas.openxmlformats.org/officeDocument/2006/relationships/hyperlink" Target="mailto:almir.mf3027@gmail.com" TargetMode="External"/><Relationship Id="rId2442" Type="http://schemas.openxmlformats.org/officeDocument/2006/relationships/hyperlink" Target="mailto:almir.mf3027@gmail.com" TargetMode="External"/><Relationship Id="rId5598" Type="http://schemas.openxmlformats.org/officeDocument/2006/relationships/hyperlink" Target="mailto:almir.mf3027@gmail.com" TargetMode="External"/><Relationship Id="rId414" Type="http://schemas.openxmlformats.org/officeDocument/2006/relationships/hyperlink" Target="mailto:almir.mf3027@gmail.com" TargetMode="External"/><Relationship Id="rId1044" Type="http://schemas.openxmlformats.org/officeDocument/2006/relationships/hyperlink" Target="mailto:almir.mf3027@gmail.com" TargetMode="External"/><Relationship Id="rId5665" Type="http://schemas.openxmlformats.org/officeDocument/2006/relationships/hyperlink" Target="mailto:almir.mf3027@gmail.com" TargetMode="External"/><Relationship Id="rId1111" Type="http://schemas.openxmlformats.org/officeDocument/2006/relationships/hyperlink" Target="mailto:almir.mf3027@gmail.com" TargetMode="External"/><Relationship Id="rId4267" Type="http://schemas.openxmlformats.org/officeDocument/2006/relationships/hyperlink" Target="mailto:almir.mf3027@gmail.com" TargetMode="External"/><Relationship Id="rId4681" Type="http://schemas.openxmlformats.org/officeDocument/2006/relationships/hyperlink" Target="mailto:almir.mf3027@gmail.com" TargetMode="External"/><Relationship Id="rId5318" Type="http://schemas.openxmlformats.org/officeDocument/2006/relationships/hyperlink" Target="mailto:almir.mf3027@gmail.com" TargetMode="External"/><Relationship Id="rId5732" Type="http://schemas.openxmlformats.org/officeDocument/2006/relationships/hyperlink" Target="mailto:almir.mf3027@gmail.com" TargetMode="External"/><Relationship Id="rId3283" Type="http://schemas.openxmlformats.org/officeDocument/2006/relationships/hyperlink" Target="mailto:almir.mf3027@gmail.com" TargetMode="External"/><Relationship Id="rId4334" Type="http://schemas.openxmlformats.org/officeDocument/2006/relationships/hyperlink" Target="mailto:almir.mf3027@gmail.com" TargetMode="External"/><Relationship Id="rId1928" Type="http://schemas.openxmlformats.org/officeDocument/2006/relationships/hyperlink" Target="mailto:almir.mf3027@gmail.com" TargetMode="External"/><Relationship Id="rId3350" Type="http://schemas.openxmlformats.org/officeDocument/2006/relationships/hyperlink" Target="mailto:almir.mf3027@gmail.com" TargetMode="External"/><Relationship Id="rId271" Type="http://schemas.openxmlformats.org/officeDocument/2006/relationships/hyperlink" Target="mailto:almir.mf3027@gmail.com" TargetMode="External"/><Relationship Id="rId3003" Type="http://schemas.openxmlformats.org/officeDocument/2006/relationships/hyperlink" Target="mailto:almir.mf3027@gmail.com" TargetMode="External"/><Relationship Id="rId4401" Type="http://schemas.openxmlformats.org/officeDocument/2006/relationships/hyperlink" Target="mailto:almir.mf3027@gmail.com" TargetMode="External"/><Relationship Id="rId6159" Type="http://schemas.openxmlformats.org/officeDocument/2006/relationships/hyperlink" Target="mailto:almir.mf3027@gmail.com" TargetMode="External"/><Relationship Id="rId6573" Type="http://schemas.openxmlformats.org/officeDocument/2006/relationships/hyperlink" Target="mailto:almir.mf3027@gmail.com" TargetMode="External"/><Relationship Id="rId2769" Type="http://schemas.openxmlformats.org/officeDocument/2006/relationships/hyperlink" Target="mailto:almir.mf3027@gmail.com" TargetMode="External"/><Relationship Id="rId5175" Type="http://schemas.openxmlformats.org/officeDocument/2006/relationships/hyperlink" Target="mailto:almir.mf3027@gmail.com" TargetMode="External"/><Relationship Id="rId6226" Type="http://schemas.openxmlformats.org/officeDocument/2006/relationships/hyperlink" Target="mailto:almir.mf3027@gmail.com" TargetMode="External"/><Relationship Id="rId1785" Type="http://schemas.openxmlformats.org/officeDocument/2006/relationships/hyperlink" Target="mailto:almir.mf3027@gmail.com" TargetMode="External"/><Relationship Id="rId2836" Type="http://schemas.openxmlformats.org/officeDocument/2006/relationships/hyperlink" Target="mailto:almir.mf3027@gmail.com" TargetMode="External"/><Relationship Id="rId4191" Type="http://schemas.openxmlformats.org/officeDocument/2006/relationships/hyperlink" Target="mailto:almir.mf3027@gmail.com" TargetMode="External"/><Relationship Id="rId5242" Type="http://schemas.openxmlformats.org/officeDocument/2006/relationships/hyperlink" Target="mailto:almir.mf3027@gmail.com" TargetMode="External"/><Relationship Id="rId77" Type="http://schemas.openxmlformats.org/officeDocument/2006/relationships/hyperlink" Target="mailto:almir.mf3027@gmail.com" TargetMode="External"/><Relationship Id="rId808" Type="http://schemas.openxmlformats.org/officeDocument/2006/relationships/hyperlink" Target="mailto:almir.mf3027@gmail.com" TargetMode="External"/><Relationship Id="rId1438" Type="http://schemas.openxmlformats.org/officeDocument/2006/relationships/hyperlink" Target="mailto:almir.mf3027@gmail.com" TargetMode="External"/><Relationship Id="rId1852" Type="http://schemas.openxmlformats.org/officeDocument/2006/relationships/hyperlink" Target="mailto:almir.mf3027@gmail.com" TargetMode="External"/><Relationship Id="rId2903" Type="http://schemas.openxmlformats.org/officeDocument/2006/relationships/hyperlink" Target="mailto:almir.mf3027@gmail.com" TargetMode="External"/><Relationship Id="rId1505" Type="http://schemas.openxmlformats.org/officeDocument/2006/relationships/hyperlink" Target="mailto:almir.mf3027@gmail.com" TargetMode="External"/><Relationship Id="rId6083" Type="http://schemas.openxmlformats.org/officeDocument/2006/relationships/hyperlink" Target="mailto:almir.mf3027@gmail.com" TargetMode="External"/><Relationship Id="rId3677" Type="http://schemas.openxmlformats.org/officeDocument/2006/relationships/hyperlink" Target="mailto:almir.mf3027@gmail.com" TargetMode="External"/><Relationship Id="rId4728" Type="http://schemas.openxmlformats.org/officeDocument/2006/relationships/hyperlink" Target="mailto:almir.mf3027@gmail.com" TargetMode="External"/><Relationship Id="rId598" Type="http://schemas.openxmlformats.org/officeDocument/2006/relationships/hyperlink" Target="mailto:almir.mf3027@gmail.com" TargetMode="External"/><Relationship Id="rId2279" Type="http://schemas.openxmlformats.org/officeDocument/2006/relationships/hyperlink" Target="mailto:almir.mf3027@gmail.com" TargetMode="External"/><Relationship Id="rId2693" Type="http://schemas.openxmlformats.org/officeDocument/2006/relationships/hyperlink" Target="mailto:almir.mf3027@gmail.com" TargetMode="External"/><Relationship Id="rId3744" Type="http://schemas.openxmlformats.org/officeDocument/2006/relationships/hyperlink" Target="mailto:almir.mf3027@gmail.com" TargetMode="External"/><Relationship Id="rId6150" Type="http://schemas.openxmlformats.org/officeDocument/2006/relationships/hyperlink" Target="mailto:almir.mf3027@gmail.com" TargetMode="External"/><Relationship Id="rId665" Type="http://schemas.openxmlformats.org/officeDocument/2006/relationships/hyperlink" Target="mailto:almir.mf3027@gmail.com" TargetMode="External"/><Relationship Id="rId1295" Type="http://schemas.openxmlformats.org/officeDocument/2006/relationships/hyperlink" Target="mailto:almir.mf3027@gmail.com" TargetMode="External"/><Relationship Id="rId2346" Type="http://schemas.openxmlformats.org/officeDocument/2006/relationships/hyperlink" Target="mailto:almir.mf3027@gmail.com" TargetMode="External"/><Relationship Id="rId2760" Type="http://schemas.openxmlformats.org/officeDocument/2006/relationships/hyperlink" Target="mailto:almir.mf3027@gmail.com" TargetMode="External"/><Relationship Id="rId3811" Type="http://schemas.openxmlformats.org/officeDocument/2006/relationships/hyperlink" Target="mailto:almir.mf3027@gmail.com" TargetMode="External"/><Relationship Id="rId318" Type="http://schemas.openxmlformats.org/officeDocument/2006/relationships/hyperlink" Target="mailto:almir.mf3027@gmail.com" TargetMode="External"/><Relationship Id="rId732" Type="http://schemas.openxmlformats.org/officeDocument/2006/relationships/hyperlink" Target="mailto:almir.mf3027@gmail.com" TargetMode="External"/><Relationship Id="rId1362" Type="http://schemas.openxmlformats.org/officeDocument/2006/relationships/hyperlink" Target="mailto:almir.mf3027@gmail.com" TargetMode="External"/><Relationship Id="rId2413" Type="http://schemas.openxmlformats.org/officeDocument/2006/relationships/hyperlink" Target="mailto:almir.mf3027@gmail.com" TargetMode="External"/><Relationship Id="rId5569" Type="http://schemas.openxmlformats.org/officeDocument/2006/relationships/hyperlink" Target="mailto:almir.mf3027@gmail.com" TargetMode="External"/><Relationship Id="rId1015" Type="http://schemas.openxmlformats.org/officeDocument/2006/relationships/hyperlink" Target="mailto:almir.mf3027@gmail.com" TargetMode="External"/><Relationship Id="rId4585" Type="http://schemas.openxmlformats.org/officeDocument/2006/relationships/hyperlink" Target="mailto:almir.mf3027@gmail.com" TargetMode="External"/><Relationship Id="rId5983" Type="http://schemas.openxmlformats.org/officeDocument/2006/relationships/hyperlink" Target="mailto:almir.mf3027@gmail.com" TargetMode="External"/><Relationship Id="rId3187" Type="http://schemas.openxmlformats.org/officeDocument/2006/relationships/hyperlink" Target="mailto:almir.mf3027@gmail.com" TargetMode="External"/><Relationship Id="rId4238" Type="http://schemas.openxmlformats.org/officeDocument/2006/relationships/hyperlink" Target="mailto:almir.mf3027@gmail.com" TargetMode="External"/><Relationship Id="rId5636" Type="http://schemas.openxmlformats.org/officeDocument/2006/relationships/hyperlink" Target="mailto:almir.mf3027@gmail.com" TargetMode="External"/><Relationship Id="rId4652" Type="http://schemas.openxmlformats.org/officeDocument/2006/relationships/hyperlink" Target="mailto:almir.mf3027@gmail.com" TargetMode="External"/><Relationship Id="rId5703" Type="http://schemas.openxmlformats.org/officeDocument/2006/relationships/hyperlink" Target="mailto:almir.mf3027@gmail.com" TargetMode="External"/><Relationship Id="rId175" Type="http://schemas.openxmlformats.org/officeDocument/2006/relationships/hyperlink" Target="mailto:almir.mf3027@gmail.com" TargetMode="External"/><Relationship Id="rId3254" Type="http://schemas.openxmlformats.org/officeDocument/2006/relationships/hyperlink" Target="mailto:almir.mf3027@gmail.com" TargetMode="External"/><Relationship Id="rId4305" Type="http://schemas.openxmlformats.org/officeDocument/2006/relationships/hyperlink" Target="mailto:almir.mf3027@gmail.com" TargetMode="External"/><Relationship Id="rId2270" Type="http://schemas.openxmlformats.org/officeDocument/2006/relationships/hyperlink" Target="mailto:almir.mf3027@gmail.com" TargetMode="External"/><Relationship Id="rId3321" Type="http://schemas.openxmlformats.org/officeDocument/2006/relationships/hyperlink" Target="mailto:almir.mf3027@gmail.com" TargetMode="External"/><Relationship Id="rId6477" Type="http://schemas.openxmlformats.org/officeDocument/2006/relationships/hyperlink" Target="mailto:almir.mf3027@gmail.com" TargetMode="External"/><Relationship Id="rId242" Type="http://schemas.openxmlformats.org/officeDocument/2006/relationships/hyperlink" Target="mailto:almir.mf3027@gmail.com" TargetMode="External"/><Relationship Id="rId5079" Type="http://schemas.openxmlformats.org/officeDocument/2006/relationships/hyperlink" Target="mailto:almir.mf3027@gmail.com" TargetMode="External"/><Relationship Id="rId5493" Type="http://schemas.openxmlformats.org/officeDocument/2006/relationships/hyperlink" Target="mailto:almir.mf3027@gmail.com" TargetMode="External"/><Relationship Id="rId6544" Type="http://schemas.openxmlformats.org/officeDocument/2006/relationships/hyperlink" Target="mailto:almir.mf3027@gmail.com" TargetMode="External"/><Relationship Id="rId1689" Type="http://schemas.openxmlformats.org/officeDocument/2006/relationships/hyperlink" Target="mailto:almir.mf3027@gmail.com" TargetMode="External"/><Relationship Id="rId4095" Type="http://schemas.openxmlformats.org/officeDocument/2006/relationships/hyperlink" Target="mailto:almir.mf3027@gmail.com" TargetMode="External"/><Relationship Id="rId5146" Type="http://schemas.openxmlformats.org/officeDocument/2006/relationships/hyperlink" Target="mailto:almir.mf3027@gmail.com" TargetMode="External"/><Relationship Id="rId5560" Type="http://schemas.openxmlformats.org/officeDocument/2006/relationships/hyperlink" Target="mailto:almir.mf3027@gmail.com" TargetMode="External"/><Relationship Id="rId4162" Type="http://schemas.openxmlformats.org/officeDocument/2006/relationships/hyperlink" Target="mailto:almir.mf3027@gmail.com" TargetMode="External"/><Relationship Id="rId5213" Type="http://schemas.openxmlformats.org/officeDocument/2006/relationships/hyperlink" Target="mailto:almir.mf3027@gmail.com" TargetMode="External"/><Relationship Id="rId1756" Type="http://schemas.openxmlformats.org/officeDocument/2006/relationships/hyperlink" Target="mailto:almir.mf3027@gmail.com" TargetMode="External"/><Relationship Id="rId2807" Type="http://schemas.openxmlformats.org/officeDocument/2006/relationships/hyperlink" Target="mailto:almir.mf3027@gmail.com" TargetMode="External"/><Relationship Id="rId48" Type="http://schemas.openxmlformats.org/officeDocument/2006/relationships/hyperlink" Target="mailto:almir.mf3027@gmail.com" TargetMode="External"/><Relationship Id="rId1409" Type="http://schemas.openxmlformats.org/officeDocument/2006/relationships/hyperlink" Target="mailto:almir.mf3027@gmail.com" TargetMode="External"/><Relationship Id="rId1823" Type="http://schemas.openxmlformats.org/officeDocument/2006/relationships/hyperlink" Target="mailto:almir.mf3027@gmail.com" TargetMode="External"/><Relationship Id="rId4979" Type="http://schemas.openxmlformats.org/officeDocument/2006/relationships/hyperlink" Target="mailto:almir.mf3027@gmail.com" TargetMode="External"/><Relationship Id="rId3995" Type="http://schemas.openxmlformats.org/officeDocument/2006/relationships/hyperlink" Target="mailto:almir.mf3027@gmail.com" TargetMode="External"/><Relationship Id="rId2597" Type="http://schemas.openxmlformats.org/officeDocument/2006/relationships/hyperlink" Target="mailto:almir.mf3027@gmail.com" TargetMode="External"/><Relationship Id="rId3648" Type="http://schemas.openxmlformats.org/officeDocument/2006/relationships/hyperlink" Target="mailto:almir.mf3027@gmail.com" TargetMode="External"/><Relationship Id="rId6054" Type="http://schemas.openxmlformats.org/officeDocument/2006/relationships/hyperlink" Target="mailto:almir.mf3027@gmail.com" TargetMode="External"/><Relationship Id="rId569" Type="http://schemas.openxmlformats.org/officeDocument/2006/relationships/hyperlink" Target="mailto:almir.mf3027@gmail.com" TargetMode="External"/><Relationship Id="rId983" Type="http://schemas.openxmlformats.org/officeDocument/2006/relationships/hyperlink" Target="mailto:almir.mf3027@gmail.com" TargetMode="External"/><Relationship Id="rId1199" Type="http://schemas.openxmlformats.org/officeDocument/2006/relationships/hyperlink" Target="mailto:almir.mf3027@gmail.com" TargetMode="External"/><Relationship Id="rId2664" Type="http://schemas.openxmlformats.org/officeDocument/2006/relationships/hyperlink" Target="mailto:almir.mf3027@gmail.com" TargetMode="External"/><Relationship Id="rId5070" Type="http://schemas.openxmlformats.org/officeDocument/2006/relationships/hyperlink" Target="mailto:almir.mf3027@gmail.com" TargetMode="External"/><Relationship Id="rId6121" Type="http://schemas.openxmlformats.org/officeDocument/2006/relationships/hyperlink" Target="mailto:almir.mf3027@gmail.com" TargetMode="External"/><Relationship Id="rId636" Type="http://schemas.openxmlformats.org/officeDocument/2006/relationships/hyperlink" Target="mailto:almir.mf3027@gmail.com" TargetMode="External"/><Relationship Id="rId1266" Type="http://schemas.openxmlformats.org/officeDocument/2006/relationships/hyperlink" Target="mailto:almir.mf3027@gmail.com" TargetMode="External"/><Relationship Id="rId2317" Type="http://schemas.openxmlformats.org/officeDocument/2006/relationships/hyperlink" Target="mailto:almir.mf3027@gmail.com" TargetMode="External"/><Relationship Id="rId3715" Type="http://schemas.openxmlformats.org/officeDocument/2006/relationships/hyperlink" Target="mailto:almir.mf3027@gmail.com" TargetMode="External"/><Relationship Id="rId1680" Type="http://schemas.openxmlformats.org/officeDocument/2006/relationships/hyperlink" Target="mailto:almir.mf3027@gmail.com" TargetMode="External"/><Relationship Id="rId2731" Type="http://schemas.openxmlformats.org/officeDocument/2006/relationships/hyperlink" Target="mailto:almir.mf3027@gmail.com" TargetMode="External"/><Relationship Id="rId5887" Type="http://schemas.openxmlformats.org/officeDocument/2006/relationships/hyperlink" Target="mailto:almir.mf3027@gmail.com" TargetMode="External"/><Relationship Id="rId703" Type="http://schemas.openxmlformats.org/officeDocument/2006/relationships/hyperlink" Target="mailto:almir.mf3027@gmail.com" TargetMode="External"/><Relationship Id="rId1333" Type="http://schemas.openxmlformats.org/officeDocument/2006/relationships/hyperlink" Target="mailto:almir.mf3027@gmail.com" TargetMode="External"/><Relationship Id="rId4489" Type="http://schemas.openxmlformats.org/officeDocument/2006/relationships/hyperlink" Target="mailto:almir.mf3027@gmail.com" TargetMode="External"/><Relationship Id="rId5954" Type="http://schemas.openxmlformats.org/officeDocument/2006/relationships/hyperlink" Target="mailto:almir.mf3027@gmail.com" TargetMode="External"/><Relationship Id="rId1400" Type="http://schemas.openxmlformats.org/officeDocument/2006/relationships/hyperlink" Target="mailto:almir.mf3027@gmail.com" TargetMode="External"/><Relationship Id="rId4556" Type="http://schemas.openxmlformats.org/officeDocument/2006/relationships/hyperlink" Target="mailto:almir.mf3027@gmail.com" TargetMode="External"/><Relationship Id="rId4970" Type="http://schemas.openxmlformats.org/officeDocument/2006/relationships/hyperlink" Target="mailto:almir.mf3027@gmail.com" TargetMode="External"/><Relationship Id="rId5607" Type="http://schemas.openxmlformats.org/officeDocument/2006/relationships/hyperlink" Target="mailto:almir.mf3027@gmail.com" TargetMode="External"/><Relationship Id="rId3158" Type="http://schemas.openxmlformats.org/officeDocument/2006/relationships/hyperlink" Target="mailto:almir.mf3027@gmail.com" TargetMode="External"/><Relationship Id="rId3572" Type="http://schemas.openxmlformats.org/officeDocument/2006/relationships/hyperlink" Target="mailto:almir.mf3027@gmail.com" TargetMode="External"/><Relationship Id="rId4209" Type="http://schemas.openxmlformats.org/officeDocument/2006/relationships/hyperlink" Target="mailto:almir.mf3027@gmail.com" TargetMode="External"/><Relationship Id="rId4623" Type="http://schemas.openxmlformats.org/officeDocument/2006/relationships/hyperlink" Target="mailto:almir.mf3027@gmail.com" TargetMode="External"/><Relationship Id="rId493" Type="http://schemas.openxmlformats.org/officeDocument/2006/relationships/hyperlink" Target="mailto:almir.mf3027@gmail.com" TargetMode="External"/><Relationship Id="rId2174" Type="http://schemas.openxmlformats.org/officeDocument/2006/relationships/hyperlink" Target="mailto:almir.mf3027@gmail.com" TargetMode="External"/><Relationship Id="rId3225" Type="http://schemas.openxmlformats.org/officeDocument/2006/relationships/hyperlink" Target="mailto:almir.mf3027@gmail.com" TargetMode="External"/><Relationship Id="rId146" Type="http://schemas.openxmlformats.org/officeDocument/2006/relationships/hyperlink" Target="mailto:almir.mf3027@gmail.com" TargetMode="External"/><Relationship Id="rId560" Type="http://schemas.openxmlformats.org/officeDocument/2006/relationships/hyperlink" Target="mailto:almir.mf3027@gmail.com" TargetMode="External"/><Relationship Id="rId1190" Type="http://schemas.openxmlformats.org/officeDocument/2006/relationships/hyperlink" Target="mailto:almir.mf3027@gmail.com" TargetMode="External"/><Relationship Id="rId2241" Type="http://schemas.openxmlformats.org/officeDocument/2006/relationships/hyperlink" Target="mailto:almir.mf3027@gmail.com" TargetMode="External"/><Relationship Id="rId5397" Type="http://schemas.openxmlformats.org/officeDocument/2006/relationships/hyperlink" Target="mailto:almir.mf3027@gmail.com" TargetMode="External"/><Relationship Id="rId6448" Type="http://schemas.openxmlformats.org/officeDocument/2006/relationships/hyperlink" Target="mailto:almir.mf3027@gmail.com" TargetMode="External"/><Relationship Id="rId213" Type="http://schemas.openxmlformats.org/officeDocument/2006/relationships/hyperlink" Target="mailto:almir.mf3027@gmail.com" TargetMode="External"/><Relationship Id="rId4066" Type="http://schemas.openxmlformats.org/officeDocument/2006/relationships/hyperlink" Target="mailto:almir.mf3027@gmail.com" TargetMode="External"/><Relationship Id="rId5464" Type="http://schemas.openxmlformats.org/officeDocument/2006/relationships/hyperlink" Target="mailto:almir.mf3027@gmail.com" TargetMode="External"/><Relationship Id="rId6515" Type="http://schemas.openxmlformats.org/officeDocument/2006/relationships/hyperlink" Target="mailto:almir.mf3027@gmail.com" TargetMode="External"/><Relationship Id="rId4480" Type="http://schemas.openxmlformats.org/officeDocument/2006/relationships/hyperlink" Target="mailto:almir.mf3027@gmail.com" TargetMode="External"/><Relationship Id="rId5117" Type="http://schemas.openxmlformats.org/officeDocument/2006/relationships/hyperlink" Target="mailto:almir.mf3027@gmail.com" TargetMode="External"/><Relationship Id="rId5531" Type="http://schemas.openxmlformats.org/officeDocument/2006/relationships/hyperlink" Target="mailto:almir.mf3027@gmail.com" TargetMode="External"/><Relationship Id="rId1727" Type="http://schemas.openxmlformats.org/officeDocument/2006/relationships/hyperlink" Target="mailto:almir.mf3027@gmail.com" TargetMode="External"/><Relationship Id="rId3082" Type="http://schemas.openxmlformats.org/officeDocument/2006/relationships/hyperlink" Target="mailto:almir.mf3027@gmail.com" TargetMode="External"/><Relationship Id="rId4133" Type="http://schemas.openxmlformats.org/officeDocument/2006/relationships/hyperlink" Target="mailto:almir.mf3027@gmail.com" TargetMode="External"/><Relationship Id="rId19" Type="http://schemas.openxmlformats.org/officeDocument/2006/relationships/hyperlink" Target="mailto:almir.mf3027@gmail.com" TargetMode="External"/><Relationship Id="rId3899" Type="http://schemas.openxmlformats.org/officeDocument/2006/relationships/hyperlink" Target="mailto:almir.mf3027@gmail.com" TargetMode="External"/><Relationship Id="rId4200" Type="http://schemas.openxmlformats.org/officeDocument/2006/relationships/hyperlink" Target="mailto:almir.mf3027@gmail.com" TargetMode="External"/><Relationship Id="rId6372" Type="http://schemas.openxmlformats.org/officeDocument/2006/relationships/hyperlink" Target="mailto:almir.mf3027@gmail.com" TargetMode="External"/><Relationship Id="rId3966" Type="http://schemas.openxmlformats.org/officeDocument/2006/relationships/hyperlink" Target="mailto:almir.mf3027@gmail.com" TargetMode="External"/><Relationship Id="rId6025" Type="http://schemas.openxmlformats.org/officeDocument/2006/relationships/hyperlink" Target="mailto:almir.mf3027@gmail.com" TargetMode="External"/><Relationship Id="rId3" Type="http://schemas.openxmlformats.org/officeDocument/2006/relationships/hyperlink" Target="mailto:almir.mf3027@gmail.com" TargetMode="External"/><Relationship Id="rId887" Type="http://schemas.openxmlformats.org/officeDocument/2006/relationships/hyperlink" Target="mailto:almir.mf3027@gmail.com" TargetMode="External"/><Relationship Id="rId2568" Type="http://schemas.openxmlformats.org/officeDocument/2006/relationships/hyperlink" Target="mailto:almir.mf3027@gmail.com" TargetMode="External"/><Relationship Id="rId2982" Type="http://schemas.openxmlformats.org/officeDocument/2006/relationships/hyperlink" Target="mailto:almir.mf3027@gmail.com" TargetMode="External"/><Relationship Id="rId3619" Type="http://schemas.openxmlformats.org/officeDocument/2006/relationships/hyperlink" Target="mailto:almir.mf3027@gmail.com" TargetMode="External"/><Relationship Id="rId5041" Type="http://schemas.openxmlformats.org/officeDocument/2006/relationships/hyperlink" Target="mailto:almir.mf3027@gmail.com" TargetMode="External"/><Relationship Id="rId954" Type="http://schemas.openxmlformats.org/officeDocument/2006/relationships/hyperlink" Target="mailto:almir.mf3027@gmail.com" TargetMode="External"/><Relationship Id="rId1584" Type="http://schemas.openxmlformats.org/officeDocument/2006/relationships/hyperlink" Target="mailto:almir.mf3027@gmail.com" TargetMode="External"/><Relationship Id="rId2635" Type="http://schemas.openxmlformats.org/officeDocument/2006/relationships/hyperlink" Target="mailto:almir.mf3027@gmail.com" TargetMode="External"/><Relationship Id="rId607" Type="http://schemas.openxmlformats.org/officeDocument/2006/relationships/hyperlink" Target="mailto:almir.mf3027@gmail.com" TargetMode="External"/><Relationship Id="rId1237" Type="http://schemas.openxmlformats.org/officeDocument/2006/relationships/hyperlink" Target="mailto:almir.mf3027@gmail.com" TargetMode="External"/><Relationship Id="rId1651" Type="http://schemas.openxmlformats.org/officeDocument/2006/relationships/hyperlink" Target="mailto:almir.mf3027@gmail.com" TargetMode="External"/><Relationship Id="rId2702" Type="http://schemas.openxmlformats.org/officeDocument/2006/relationships/hyperlink" Target="mailto:almir.mf3027@gmail.com" TargetMode="External"/><Relationship Id="rId5858" Type="http://schemas.openxmlformats.org/officeDocument/2006/relationships/hyperlink" Target="mailto:almir.mf3027@gmail.com" TargetMode="External"/><Relationship Id="rId1304" Type="http://schemas.openxmlformats.org/officeDocument/2006/relationships/hyperlink" Target="mailto:almir.mf3027@gmail.com" TargetMode="External"/><Relationship Id="rId4874" Type="http://schemas.openxmlformats.org/officeDocument/2006/relationships/hyperlink" Target="mailto:almir.mf3027@gmail.com" TargetMode="External"/><Relationship Id="rId3476" Type="http://schemas.openxmlformats.org/officeDocument/2006/relationships/hyperlink" Target="mailto:almir.mf3027@gmail.com" TargetMode="External"/><Relationship Id="rId4527" Type="http://schemas.openxmlformats.org/officeDocument/2006/relationships/hyperlink" Target="mailto:almir.mf3027@gmail.com" TargetMode="External"/><Relationship Id="rId5925" Type="http://schemas.openxmlformats.org/officeDocument/2006/relationships/hyperlink" Target="mailto:almir.mf3027@gmail.com" TargetMode="External"/><Relationship Id="rId10" Type="http://schemas.openxmlformats.org/officeDocument/2006/relationships/hyperlink" Target="mailto:almir.mf3027@gmail.com" TargetMode="External"/><Relationship Id="rId397" Type="http://schemas.openxmlformats.org/officeDocument/2006/relationships/hyperlink" Target="mailto:almir.mf3027@gmail.com" TargetMode="External"/><Relationship Id="rId2078" Type="http://schemas.openxmlformats.org/officeDocument/2006/relationships/hyperlink" Target="mailto:almir.mf3027@gmail.com" TargetMode="External"/><Relationship Id="rId2492" Type="http://schemas.openxmlformats.org/officeDocument/2006/relationships/hyperlink" Target="mailto:almir.mf3027@gmail.com" TargetMode="External"/><Relationship Id="rId3129" Type="http://schemas.openxmlformats.org/officeDocument/2006/relationships/hyperlink" Target="mailto:almir.mf3027@gmail.com" TargetMode="External"/><Relationship Id="rId3890" Type="http://schemas.openxmlformats.org/officeDocument/2006/relationships/hyperlink" Target="mailto:almir.mf3027@gmail.com" TargetMode="External"/><Relationship Id="rId4941" Type="http://schemas.openxmlformats.org/officeDocument/2006/relationships/hyperlink" Target="mailto:almir.mf3027@gmail.com" TargetMode="External"/><Relationship Id="rId464" Type="http://schemas.openxmlformats.org/officeDocument/2006/relationships/hyperlink" Target="mailto:almir.mf3027@gmail.com" TargetMode="External"/><Relationship Id="rId1094" Type="http://schemas.openxmlformats.org/officeDocument/2006/relationships/hyperlink" Target="mailto:almir.mf3027@gmail.com" TargetMode="External"/><Relationship Id="rId2145" Type="http://schemas.openxmlformats.org/officeDocument/2006/relationships/hyperlink" Target="mailto:almir.mf3027@gmail.com" TargetMode="External"/><Relationship Id="rId3543" Type="http://schemas.openxmlformats.org/officeDocument/2006/relationships/hyperlink" Target="mailto:almir.mf3027@gmail.com" TargetMode="External"/><Relationship Id="rId117" Type="http://schemas.openxmlformats.org/officeDocument/2006/relationships/hyperlink" Target="mailto:almir.mf3027@gmail.com" TargetMode="External"/><Relationship Id="rId3610" Type="http://schemas.openxmlformats.org/officeDocument/2006/relationships/hyperlink" Target="mailto:almir.mf3027@gmail.com" TargetMode="External"/><Relationship Id="rId531" Type="http://schemas.openxmlformats.org/officeDocument/2006/relationships/hyperlink" Target="mailto:almir.mf3027@gmail.com" TargetMode="External"/><Relationship Id="rId1161" Type="http://schemas.openxmlformats.org/officeDocument/2006/relationships/hyperlink" Target="mailto:almir.mf3027@gmail.com" TargetMode="External"/><Relationship Id="rId2212" Type="http://schemas.openxmlformats.org/officeDocument/2006/relationships/hyperlink" Target="mailto:almir.mf3027@gmail.com" TargetMode="External"/><Relationship Id="rId5368" Type="http://schemas.openxmlformats.org/officeDocument/2006/relationships/hyperlink" Target="mailto:almir.mf3027@gmail.com" TargetMode="External"/><Relationship Id="rId5782" Type="http://schemas.openxmlformats.org/officeDocument/2006/relationships/hyperlink" Target="mailto:almir.mf3027@gmail.com" TargetMode="External"/><Relationship Id="rId6419" Type="http://schemas.openxmlformats.org/officeDocument/2006/relationships/hyperlink" Target="mailto:almir.mf3027@gmail.com" TargetMode="External"/><Relationship Id="rId1978" Type="http://schemas.openxmlformats.org/officeDocument/2006/relationships/hyperlink" Target="mailto:almir.mf3027@gmail.com" TargetMode="External"/><Relationship Id="rId4384" Type="http://schemas.openxmlformats.org/officeDocument/2006/relationships/hyperlink" Target="mailto:almir.mf3027@gmail.com" TargetMode="External"/><Relationship Id="rId5435" Type="http://schemas.openxmlformats.org/officeDocument/2006/relationships/hyperlink" Target="mailto:almir.mf3027@gmail.com" TargetMode="External"/><Relationship Id="rId4037" Type="http://schemas.openxmlformats.org/officeDocument/2006/relationships/hyperlink" Target="mailto:almir.mf3027@gmail.com" TargetMode="External"/><Relationship Id="rId4451" Type="http://schemas.openxmlformats.org/officeDocument/2006/relationships/hyperlink" Target="mailto:almir.mf3027@gmail.com" TargetMode="External"/><Relationship Id="rId5502" Type="http://schemas.openxmlformats.org/officeDocument/2006/relationships/hyperlink" Target="mailto:almir.mf3027@gmail.com" TargetMode="External"/><Relationship Id="rId3053" Type="http://schemas.openxmlformats.org/officeDocument/2006/relationships/hyperlink" Target="mailto:almir.mf3027@gmail.com" TargetMode="External"/><Relationship Id="rId4104" Type="http://schemas.openxmlformats.org/officeDocument/2006/relationships/hyperlink" Target="mailto:almir.mf3027@gmail.com" TargetMode="External"/><Relationship Id="rId3120" Type="http://schemas.openxmlformats.org/officeDocument/2006/relationships/hyperlink" Target="mailto:almir.mf3027@gmail.com" TargetMode="External"/><Relationship Id="rId6276" Type="http://schemas.openxmlformats.org/officeDocument/2006/relationships/hyperlink" Target="mailto:almir.mf3027@gmail.com" TargetMode="External"/><Relationship Id="rId2886" Type="http://schemas.openxmlformats.org/officeDocument/2006/relationships/hyperlink" Target="mailto:almir.mf3027@gmail.com" TargetMode="External"/><Relationship Id="rId3937" Type="http://schemas.openxmlformats.org/officeDocument/2006/relationships/hyperlink" Target="mailto:almir.mf3027@gmail.com" TargetMode="External"/><Relationship Id="rId5292" Type="http://schemas.openxmlformats.org/officeDocument/2006/relationships/hyperlink" Target="mailto:almir.mf3027@gmail.com" TargetMode="External"/><Relationship Id="rId6343" Type="http://schemas.openxmlformats.org/officeDocument/2006/relationships/hyperlink" Target="mailto:almir.mf3027@gmail.com" TargetMode="External"/><Relationship Id="rId858" Type="http://schemas.openxmlformats.org/officeDocument/2006/relationships/hyperlink" Target="mailto:almir.mf3027@gmail.com" TargetMode="External"/><Relationship Id="rId1488" Type="http://schemas.openxmlformats.org/officeDocument/2006/relationships/hyperlink" Target="mailto:almir.mf3027@gmail.com" TargetMode="External"/><Relationship Id="rId2539" Type="http://schemas.openxmlformats.org/officeDocument/2006/relationships/hyperlink" Target="mailto:almir.mf3027@gmail.com" TargetMode="External"/><Relationship Id="rId2953" Type="http://schemas.openxmlformats.org/officeDocument/2006/relationships/hyperlink" Target="mailto:almir.mf3027@gmail.com" TargetMode="External"/><Relationship Id="rId6410" Type="http://schemas.openxmlformats.org/officeDocument/2006/relationships/hyperlink" Target="mailto:almir.mf3027@gmail.com" TargetMode="External"/><Relationship Id="rId925" Type="http://schemas.openxmlformats.org/officeDocument/2006/relationships/hyperlink" Target="mailto:almir.mf3027@gmail.com" TargetMode="External"/><Relationship Id="rId1555" Type="http://schemas.openxmlformats.org/officeDocument/2006/relationships/hyperlink" Target="mailto:almir.mf3027@gmail.com" TargetMode="External"/><Relationship Id="rId2606" Type="http://schemas.openxmlformats.org/officeDocument/2006/relationships/hyperlink" Target="mailto:almir.mf3027@gmail.com" TargetMode="External"/><Relationship Id="rId5012" Type="http://schemas.openxmlformats.org/officeDocument/2006/relationships/hyperlink" Target="mailto:almir.mf3027@gmail.com" TargetMode="External"/><Relationship Id="rId1208" Type="http://schemas.openxmlformats.org/officeDocument/2006/relationships/hyperlink" Target="mailto:almir.mf3027@gmail.com" TargetMode="External"/><Relationship Id="rId1622" Type="http://schemas.openxmlformats.org/officeDocument/2006/relationships/hyperlink" Target="mailto:almir.mf3027@gmail.com" TargetMode="External"/><Relationship Id="rId4778" Type="http://schemas.openxmlformats.org/officeDocument/2006/relationships/hyperlink" Target="mailto:almir.mf3027@gmail.com" TargetMode="External"/><Relationship Id="rId5829" Type="http://schemas.openxmlformats.org/officeDocument/2006/relationships/hyperlink" Target="mailto:almir.mf3027@gmail.com" TargetMode="External"/><Relationship Id="rId3794" Type="http://schemas.openxmlformats.org/officeDocument/2006/relationships/hyperlink" Target="mailto:almir.mf3027@gmail.com" TargetMode="External"/><Relationship Id="rId4845" Type="http://schemas.openxmlformats.org/officeDocument/2006/relationships/hyperlink" Target="mailto:almir.mf3027@gmail.com" TargetMode="External"/><Relationship Id="rId2396" Type="http://schemas.openxmlformats.org/officeDocument/2006/relationships/hyperlink" Target="mailto:almir.mf3027@gmail.com" TargetMode="External"/><Relationship Id="rId3447" Type="http://schemas.openxmlformats.org/officeDocument/2006/relationships/hyperlink" Target="mailto:almir.mf3027@gmail.com" TargetMode="External"/><Relationship Id="rId3861" Type="http://schemas.openxmlformats.org/officeDocument/2006/relationships/hyperlink" Target="mailto:almir.mf3027@gmail.com" TargetMode="External"/><Relationship Id="rId4912" Type="http://schemas.openxmlformats.org/officeDocument/2006/relationships/hyperlink" Target="mailto:almir.mf3027@gmail.com" TargetMode="External"/><Relationship Id="rId368" Type="http://schemas.openxmlformats.org/officeDocument/2006/relationships/hyperlink" Target="mailto:almir.mf3027@gmail.com" TargetMode="External"/><Relationship Id="rId782" Type="http://schemas.openxmlformats.org/officeDocument/2006/relationships/hyperlink" Target="mailto:almir.mf3027@gmail.com" TargetMode="External"/><Relationship Id="rId2049" Type="http://schemas.openxmlformats.org/officeDocument/2006/relationships/hyperlink" Target="mailto:almir.mf3027@gmail.com" TargetMode="External"/><Relationship Id="rId2463" Type="http://schemas.openxmlformats.org/officeDocument/2006/relationships/hyperlink" Target="mailto:almir.mf3027@gmail.com" TargetMode="External"/><Relationship Id="rId3514" Type="http://schemas.openxmlformats.org/officeDocument/2006/relationships/hyperlink" Target="mailto:almir.mf3027@gmail.com" TargetMode="External"/><Relationship Id="rId435" Type="http://schemas.openxmlformats.org/officeDocument/2006/relationships/hyperlink" Target="mailto:almir.mf3027@gmail.com" TargetMode="External"/><Relationship Id="rId1065" Type="http://schemas.openxmlformats.org/officeDocument/2006/relationships/hyperlink" Target="mailto:almir.mf3027@gmail.com" TargetMode="External"/><Relationship Id="rId2116" Type="http://schemas.openxmlformats.org/officeDocument/2006/relationships/hyperlink" Target="mailto:almir.mf3027@gmail.com" TargetMode="External"/><Relationship Id="rId2530" Type="http://schemas.openxmlformats.org/officeDocument/2006/relationships/hyperlink" Target="mailto:almir.mf3027@gmail.com" TargetMode="External"/><Relationship Id="rId5686" Type="http://schemas.openxmlformats.org/officeDocument/2006/relationships/hyperlink" Target="mailto:almir.mf3027@gmail.com" TargetMode="External"/><Relationship Id="rId502" Type="http://schemas.openxmlformats.org/officeDocument/2006/relationships/hyperlink" Target="mailto:almir.mf3027@gmail.com" TargetMode="External"/><Relationship Id="rId1132" Type="http://schemas.openxmlformats.org/officeDocument/2006/relationships/hyperlink" Target="mailto:almir.mf3027@gmail.com" TargetMode="External"/><Relationship Id="rId4288" Type="http://schemas.openxmlformats.org/officeDocument/2006/relationships/hyperlink" Target="mailto:almir.mf3027@gmail.com" TargetMode="External"/><Relationship Id="rId5339" Type="http://schemas.openxmlformats.org/officeDocument/2006/relationships/hyperlink" Target="mailto:almir.mf3027@gmail.com" TargetMode="External"/><Relationship Id="rId4355" Type="http://schemas.openxmlformats.org/officeDocument/2006/relationships/hyperlink" Target="mailto:almir.mf3027@gmail.com" TargetMode="External"/><Relationship Id="rId5753" Type="http://schemas.openxmlformats.org/officeDocument/2006/relationships/hyperlink" Target="mailto:almir.mf3027@gmail.com" TargetMode="External"/><Relationship Id="rId1949" Type="http://schemas.openxmlformats.org/officeDocument/2006/relationships/hyperlink" Target="mailto:almir.mf3027@gmail.com" TargetMode="External"/><Relationship Id="rId4008" Type="http://schemas.openxmlformats.org/officeDocument/2006/relationships/hyperlink" Target="mailto:almir.mf3027@gmail.com" TargetMode="External"/><Relationship Id="rId5406" Type="http://schemas.openxmlformats.org/officeDocument/2006/relationships/hyperlink" Target="mailto:almir.mf3027@gmail.com" TargetMode="External"/><Relationship Id="rId5820" Type="http://schemas.openxmlformats.org/officeDocument/2006/relationships/hyperlink" Target="mailto:almir.mf3027@gmail.com" TargetMode="External"/><Relationship Id="rId292" Type="http://schemas.openxmlformats.org/officeDocument/2006/relationships/hyperlink" Target="mailto:almir.mf3027@gmail.com" TargetMode="External"/><Relationship Id="rId3371" Type="http://schemas.openxmlformats.org/officeDocument/2006/relationships/hyperlink" Target="mailto:almir.mf3027@gmail.com" TargetMode="External"/><Relationship Id="rId4422" Type="http://schemas.openxmlformats.org/officeDocument/2006/relationships/hyperlink" Target="mailto:almir.mf3027@gmail.com" TargetMode="External"/><Relationship Id="rId3024" Type="http://schemas.openxmlformats.org/officeDocument/2006/relationships/hyperlink" Target="mailto:almir.mf3027@gmail.com" TargetMode="External"/><Relationship Id="rId6594" Type="http://schemas.openxmlformats.org/officeDocument/2006/relationships/hyperlink" Target="mailto:almir.mf3027@gmail.com" TargetMode="External"/><Relationship Id="rId2040" Type="http://schemas.openxmlformats.org/officeDocument/2006/relationships/hyperlink" Target="mailto:almir.mf3027@gmail.com" TargetMode="External"/><Relationship Id="rId5196" Type="http://schemas.openxmlformats.org/officeDocument/2006/relationships/hyperlink" Target="mailto:almir.mf3027@gmail.com" TargetMode="External"/><Relationship Id="rId6247" Type="http://schemas.openxmlformats.org/officeDocument/2006/relationships/hyperlink" Target="mailto:almir.mf3027@gmail.com" TargetMode="External"/><Relationship Id="rId5263" Type="http://schemas.openxmlformats.org/officeDocument/2006/relationships/hyperlink" Target="mailto:almir.mf3027@gmail.com" TargetMode="External"/><Relationship Id="rId6314" Type="http://schemas.openxmlformats.org/officeDocument/2006/relationships/hyperlink" Target="mailto:almir.mf3027@gmail.com" TargetMode="External"/><Relationship Id="rId1459" Type="http://schemas.openxmlformats.org/officeDocument/2006/relationships/hyperlink" Target="mailto:almir.mf3027@gmail.com" TargetMode="External"/><Relationship Id="rId2857" Type="http://schemas.openxmlformats.org/officeDocument/2006/relationships/hyperlink" Target="mailto:almir.mf3027@gmail.com" TargetMode="External"/><Relationship Id="rId3908" Type="http://schemas.openxmlformats.org/officeDocument/2006/relationships/hyperlink" Target="mailto:almir.mf3027@gmail.com" TargetMode="External"/><Relationship Id="rId5330" Type="http://schemas.openxmlformats.org/officeDocument/2006/relationships/hyperlink" Target="mailto:almir.mf3027@gmail.com" TargetMode="External"/><Relationship Id="rId98" Type="http://schemas.openxmlformats.org/officeDocument/2006/relationships/hyperlink" Target="mailto:almir.mf3027@gmail.com" TargetMode="External"/><Relationship Id="rId829" Type="http://schemas.openxmlformats.org/officeDocument/2006/relationships/hyperlink" Target="mailto:almir.mf3027@gmail.com" TargetMode="External"/><Relationship Id="rId1873" Type="http://schemas.openxmlformats.org/officeDocument/2006/relationships/hyperlink" Target="mailto:almir.mf3027@gmail.com" TargetMode="External"/><Relationship Id="rId2924" Type="http://schemas.openxmlformats.org/officeDocument/2006/relationships/hyperlink" Target="mailto:almir.mf3027@gmail.com" TargetMode="External"/><Relationship Id="rId1526" Type="http://schemas.openxmlformats.org/officeDocument/2006/relationships/hyperlink" Target="mailto:almir.mf3027@gmail.com" TargetMode="External"/><Relationship Id="rId1940" Type="http://schemas.openxmlformats.org/officeDocument/2006/relationships/hyperlink" Target="mailto:almir.mf3027@gmail.com" TargetMode="External"/><Relationship Id="rId3698" Type="http://schemas.openxmlformats.org/officeDocument/2006/relationships/hyperlink" Target="mailto:almir.mf3027@gmail.com" TargetMode="External"/><Relationship Id="rId4749" Type="http://schemas.openxmlformats.org/officeDocument/2006/relationships/hyperlink" Target="mailto:almir.mf3027@gmail.com" TargetMode="External"/><Relationship Id="rId3765" Type="http://schemas.openxmlformats.org/officeDocument/2006/relationships/hyperlink" Target="mailto:almir.mf3027@gmail.com" TargetMode="External"/><Relationship Id="rId4816" Type="http://schemas.openxmlformats.org/officeDocument/2006/relationships/hyperlink" Target="mailto:almir.mf3027@gmail.com" TargetMode="External"/><Relationship Id="rId6171" Type="http://schemas.openxmlformats.org/officeDocument/2006/relationships/hyperlink" Target="mailto:almir.mf3027@gmail.com" TargetMode="External"/><Relationship Id="rId686" Type="http://schemas.openxmlformats.org/officeDocument/2006/relationships/hyperlink" Target="mailto:almir.mf3027@gmail.com" TargetMode="External"/><Relationship Id="rId2367" Type="http://schemas.openxmlformats.org/officeDocument/2006/relationships/hyperlink" Target="mailto:almir.mf3027@gmail.com" TargetMode="External"/><Relationship Id="rId2781" Type="http://schemas.openxmlformats.org/officeDocument/2006/relationships/hyperlink" Target="mailto:almir.mf3027@gmail.com" TargetMode="External"/><Relationship Id="rId3418" Type="http://schemas.openxmlformats.org/officeDocument/2006/relationships/hyperlink" Target="mailto:almir.mf3027@gmail.com" TargetMode="External"/><Relationship Id="rId339" Type="http://schemas.openxmlformats.org/officeDocument/2006/relationships/hyperlink" Target="mailto:almir.mf3027@gmail.com" TargetMode="External"/><Relationship Id="rId753" Type="http://schemas.openxmlformats.org/officeDocument/2006/relationships/hyperlink" Target="mailto:almir.mf3027@gmail.com" TargetMode="External"/><Relationship Id="rId1383" Type="http://schemas.openxmlformats.org/officeDocument/2006/relationships/hyperlink" Target="mailto:almir.mf3027@gmail.com" TargetMode="External"/><Relationship Id="rId2434" Type="http://schemas.openxmlformats.org/officeDocument/2006/relationships/hyperlink" Target="mailto:almir.mf3027@gmail.com" TargetMode="External"/><Relationship Id="rId3832" Type="http://schemas.openxmlformats.org/officeDocument/2006/relationships/hyperlink" Target="mailto:almir.mf3027@gmail.com" TargetMode="External"/><Relationship Id="rId406" Type="http://schemas.openxmlformats.org/officeDocument/2006/relationships/hyperlink" Target="mailto:almir.mf3027@gmail.com" TargetMode="External"/><Relationship Id="rId1036" Type="http://schemas.openxmlformats.org/officeDocument/2006/relationships/hyperlink" Target="mailto:almir.mf3027@gmail.com" TargetMode="External"/><Relationship Id="rId820" Type="http://schemas.openxmlformats.org/officeDocument/2006/relationships/hyperlink" Target="mailto:almir.mf3027@gmail.com" TargetMode="External"/><Relationship Id="rId1450" Type="http://schemas.openxmlformats.org/officeDocument/2006/relationships/hyperlink" Target="mailto:almir.mf3027@gmail.com" TargetMode="External"/><Relationship Id="rId2501" Type="http://schemas.openxmlformats.org/officeDocument/2006/relationships/hyperlink" Target="mailto:almir.mf3027@gmail.com" TargetMode="External"/><Relationship Id="rId5657" Type="http://schemas.openxmlformats.org/officeDocument/2006/relationships/hyperlink" Target="mailto:almir.mf3027@gmail.com" TargetMode="External"/><Relationship Id="rId1103" Type="http://schemas.openxmlformats.org/officeDocument/2006/relationships/hyperlink" Target="mailto:almir.mf3027@gmail.com" TargetMode="External"/><Relationship Id="rId4259" Type="http://schemas.openxmlformats.org/officeDocument/2006/relationships/hyperlink" Target="mailto:almir.mf3027@gmail.com" TargetMode="External"/><Relationship Id="rId4673" Type="http://schemas.openxmlformats.org/officeDocument/2006/relationships/hyperlink" Target="mailto:almir.mf3027@gmail.com" TargetMode="External"/><Relationship Id="rId5724" Type="http://schemas.openxmlformats.org/officeDocument/2006/relationships/hyperlink" Target="mailto:almir.mf3027@gmail.com" TargetMode="External"/><Relationship Id="rId3275" Type="http://schemas.openxmlformats.org/officeDocument/2006/relationships/hyperlink" Target="mailto:almir.mf3027@gmail.com" TargetMode="External"/><Relationship Id="rId4326" Type="http://schemas.openxmlformats.org/officeDocument/2006/relationships/hyperlink" Target="mailto:almir.mf3027@gmail.com" TargetMode="External"/><Relationship Id="rId4740" Type="http://schemas.openxmlformats.org/officeDocument/2006/relationships/hyperlink" Target="mailto:almir.mf3027@gmail.com" TargetMode="External"/><Relationship Id="rId196" Type="http://schemas.openxmlformats.org/officeDocument/2006/relationships/hyperlink" Target="mailto:almir.mf3027@gmail.com" TargetMode="External"/><Relationship Id="rId2291" Type="http://schemas.openxmlformats.org/officeDocument/2006/relationships/hyperlink" Target="mailto:almir.mf3027@gmail.com" TargetMode="External"/><Relationship Id="rId3342" Type="http://schemas.openxmlformats.org/officeDocument/2006/relationships/hyperlink" Target="mailto:almir.mf3027@gmail.com" TargetMode="External"/><Relationship Id="rId6498" Type="http://schemas.openxmlformats.org/officeDocument/2006/relationships/hyperlink" Target="mailto:almir.mf3027@gmail.com" TargetMode="External"/><Relationship Id="rId263" Type="http://schemas.openxmlformats.org/officeDocument/2006/relationships/hyperlink" Target="mailto:almir.mf3027@gmail.com" TargetMode="External"/><Relationship Id="rId6565" Type="http://schemas.openxmlformats.org/officeDocument/2006/relationships/hyperlink" Target="mailto:almir.mf3027@gmail.com" TargetMode="External"/><Relationship Id="rId330" Type="http://schemas.openxmlformats.org/officeDocument/2006/relationships/hyperlink" Target="mailto:almir.mf3027@gmail.com" TargetMode="External"/><Relationship Id="rId2011" Type="http://schemas.openxmlformats.org/officeDocument/2006/relationships/hyperlink" Target="mailto:almir.mf3027@gmail.com" TargetMode="External"/><Relationship Id="rId5167" Type="http://schemas.openxmlformats.org/officeDocument/2006/relationships/hyperlink" Target="mailto:almir.mf3027@gmail.com" TargetMode="External"/><Relationship Id="rId6218" Type="http://schemas.openxmlformats.org/officeDocument/2006/relationships/hyperlink" Target="mailto:almir.mf3027@gmail.com" TargetMode="External"/><Relationship Id="rId4183" Type="http://schemas.openxmlformats.org/officeDocument/2006/relationships/hyperlink" Target="mailto:almir.mf3027@gmail.com" TargetMode="External"/><Relationship Id="rId5581" Type="http://schemas.openxmlformats.org/officeDocument/2006/relationships/hyperlink" Target="mailto:almir.mf3027@gmail.com" TargetMode="External"/><Relationship Id="rId1777" Type="http://schemas.openxmlformats.org/officeDocument/2006/relationships/hyperlink" Target="mailto:almir.mf3027@gmail.com" TargetMode="External"/><Relationship Id="rId2828" Type="http://schemas.openxmlformats.org/officeDocument/2006/relationships/hyperlink" Target="mailto:almir.mf3027@gmail.com" TargetMode="External"/><Relationship Id="rId5234" Type="http://schemas.openxmlformats.org/officeDocument/2006/relationships/hyperlink" Target="mailto:almir.mf3027@gmail.com" TargetMode="External"/><Relationship Id="rId69" Type="http://schemas.openxmlformats.org/officeDocument/2006/relationships/hyperlink" Target="mailto:almir.mf3027@gmail.com" TargetMode="External"/><Relationship Id="rId1844" Type="http://schemas.openxmlformats.org/officeDocument/2006/relationships/hyperlink" Target="mailto:almir.mf3027@gmail.com" TargetMode="External"/><Relationship Id="rId4250" Type="http://schemas.openxmlformats.org/officeDocument/2006/relationships/hyperlink" Target="mailto:almir.mf3027@gmail.com" TargetMode="External"/><Relationship Id="rId5301" Type="http://schemas.openxmlformats.org/officeDocument/2006/relationships/hyperlink" Target="mailto:almir.mf3027@gmail.com" TargetMode="External"/><Relationship Id="rId1911" Type="http://schemas.openxmlformats.org/officeDocument/2006/relationships/hyperlink" Target="mailto:almir.mf3027@gmail.com" TargetMode="External"/><Relationship Id="rId3669" Type="http://schemas.openxmlformats.org/officeDocument/2006/relationships/hyperlink" Target="mailto:almir.mf3027@gmail.com" TargetMode="External"/><Relationship Id="rId6075" Type="http://schemas.openxmlformats.org/officeDocument/2006/relationships/hyperlink" Target="mailto:almir.mf3027@gmail.com" TargetMode="External"/><Relationship Id="rId5091" Type="http://schemas.openxmlformats.org/officeDocument/2006/relationships/hyperlink" Target="mailto:almir.mf3027@gmail.com" TargetMode="External"/><Relationship Id="rId6142" Type="http://schemas.openxmlformats.org/officeDocument/2006/relationships/hyperlink" Target="mailto:almir.mf3027@gmail.com" TargetMode="External"/><Relationship Id="rId1287" Type="http://schemas.openxmlformats.org/officeDocument/2006/relationships/hyperlink" Target="mailto:almir.mf3027@gmail.com" TargetMode="External"/><Relationship Id="rId2685" Type="http://schemas.openxmlformats.org/officeDocument/2006/relationships/hyperlink" Target="mailto:almir.mf3027@gmail.com" TargetMode="External"/><Relationship Id="rId3736" Type="http://schemas.openxmlformats.org/officeDocument/2006/relationships/hyperlink" Target="mailto:almir.mf3027@gmail.com" TargetMode="External"/><Relationship Id="rId657" Type="http://schemas.openxmlformats.org/officeDocument/2006/relationships/hyperlink" Target="mailto:almir.mf3027@gmail.com" TargetMode="External"/><Relationship Id="rId2338" Type="http://schemas.openxmlformats.org/officeDocument/2006/relationships/hyperlink" Target="mailto:almir.mf3027@gmail.com" TargetMode="External"/><Relationship Id="rId2752" Type="http://schemas.openxmlformats.org/officeDocument/2006/relationships/hyperlink" Target="mailto:almir.mf3027@gmail.com" TargetMode="External"/><Relationship Id="rId3803" Type="http://schemas.openxmlformats.org/officeDocument/2006/relationships/hyperlink" Target="mailto:almir.mf3027@gmail.com" TargetMode="External"/><Relationship Id="rId724" Type="http://schemas.openxmlformats.org/officeDocument/2006/relationships/hyperlink" Target="mailto:almir.mf3027@gmail.com" TargetMode="External"/><Relationship Id="rId1354" Type="http://schemas.openxmlformats.org/officeDocument/2006/relationships/hyperlink" Target="mailto:almir.mf3027@gmail.com" TargetMode="External"/><Relationship Id="rId2405" Type="http://schemas.openxmlformats.org/officeDocument/2006/relationships/hyperlink" Target="mailto:almir.mf3027@gmail.com" TargetMode="External"/><Relationship Id="rId5975" Type="http://schemas.openxmlformats.org/officeDocument/2006/relationships/hyperlink" Target="mailto:almir.mf3027@gmail.com" TargetMode="External"/><Relationship Id="rId60" Type="http://schemas.openxmlformats.org/officeDocument/2006/relationships/hyperlink" Target="mailto:almir.mf3027@gmail.com" TargetMode="External"/><Relationship Id="rId1007" Type="http://schemas.openxmlformats.org/officeDocument/2006/relationships/hyperlink" Target="mailto:almir.mf3027@gmail.com" TargetMode="External"/><Relationship Id="rId1421" Type="http://schemas.openxmlformats.org/officeDocument/2006/relationships/hyperlink" Target="mailto:almir.mf3027@gmail.com" TargetMode="External"/><Relationship Id="rId4577" Type="http://schemas.openxmlformats.org/officeDocument/2006/relationships/hyperlink" Target="mailto:almir.mf3027@gmail.com" TargetMode="External"/><Relationship Id="rId4991" Type="http://schemas.openxmlformats.org/officeDocument/2006/relationships/hyperlink" Target="mailto:almir.mf3027@gmail.com" TargetMode="External"/><Relationship Id="rId5628" Type="http://schemas.openxmlformats.org/officeDocument/2006/relationships/hyperlink" Target="mailto:almir.mf3027@gmail.com" TargetMode="External"/><Relationship Id="rId3179" Type="http://schemas.openxmlformats.org/officeDocument/2006/relationships/hyperlink" Target="mailto:almir.mf3027@gmail.com" TargetMode="External"/><Relationship Id="rId3593" Type="http://schemas.openxmlformats.org/officeDocument/2006/relationships/hyperlink" Target="mailto:almir.mf3027@gmail.com" TargetMode="External"/><Relationship Id="rId4644" Type="http://schemas.openxmlformats.org/officeDocument/2006/relationships/hyperlink" Target="mailto:almir.mf3027@gmail.com" TargetMode="External"/><Relationship Id="rId2195" Type="http://schemas.openxmlformats.org/officeDocument/2006/relationships/hyperlink" Target="mailto:almir.mf3027@gmail.com" TargetMode="External"/><Relationship Id="rId3246" Type="http://schemas.openxmlformats.org/officeDocument/2006/relationships/hyperlink" Target="mailto:almir.mf3027@gmail.com" TargetMode="External"/><Relationship Id="rId167" Type="http://schemas.openxmlformats.org/officeDocument/2006/relationships/hyperlink" Target="mailto:almir.mf3027@gmail.com" TargetMode="External"/><Relationship Id="rId581" Type="http://schemas.openxmlformats.org/officeDocument/2006/relationships/hyperlink" Target="mailto:almir.mf3027@gmail.com" TargetMode="External"/><Relationship Id="rId2262" Type="http://schemas.openxmlformats.org/officeDocument/2006/relationships/hyperlink" Target="mailto:almir.mf3027@gmail.com" TargetMode="External"/><Relationship Id="rId3660" Type="http://schemas.openxmlformats.org/officeDocument/2006/relationships/hyperlink" Target="mailto:almir.mf3027@gmail.com" TargetMode="External"/><Relationship Id="rId4711" Type="http://schemas.openxmlformats.org/officeDocument/2006/relationships/hyperlink" Target="mailto:almir.mf3027@gmail.com" TargetMode="External"/><Relationship Id="rId234" Type="http://schemas.openxmlformats.org/officeDocument/2006/relationships/hyperlink" Target="mailto:almir.mf3027@gmail.com" TargetMode="External"/><Relationship Id="rId3313" Type="http://schemas.openxmlformats.org/officeDocument/2006/relationships/hyperlink" Target="mailto:almir.mf3027@gmail.com" TargetMode="External"/><Relationship Id="rId6469" Type="http://schemas.openxmlformats.org/officeDocument/2006/relationships/hyperlink" Target="mailto:almir.mf3027@gmail.com" TargetMode="External"/><Relationship Id="rId5485" Type="http://schemas.openxmlformats.org/officeDocument/2006/relationships/hyperlink" Target="mailto:almir.mf3027@gmail.com" TargetMode="External"/><Relationship Id="rId6536" Type="http://schemas.openxmlformats.org/officeDocument/2006/relationships/hyperlink" Target="mailto:almir.mf3027@gmail.com" TargetMode="External"/><Relationship Id="rId301" Type="http://schemas.openxmlformats.org/officeDocument/2006/relationships/hyperlink" Target="mailto:almir.mf3027@gmail.com" TargetMode="External"/><Relationship Id="rId4087" Type="http://schemas.openxmlformats.org/officeDocument/2006/relationships/hyperlink" Target="mailto:almir.mf3027@gmail.com" TargetMode="External"/><Relationship Id="rId5138" Type="http://schemas.openxmlformats.org/officeDocument/2006/relationships/hyperlink" Target="mailto:almir.mf3027@gmail.com" TargetMode="External"/><Relationship Id="rId5552" Type="http://schemas.openxmlformats.org/officeDocument/2006/relationships/hyperlink" Target="mailto:almir.mf3027@gmail.com" TargetMode="External"/><Relationship Id="rId1748" Type="http://schemas.openxmlformats.org/officeDocument/2006/relationships/hyperlink" Target="mailto:almir.mf3027@gmail.com" TargetMode="External"/><Relationship Id="rId4154" Type="http://schemas.openxmlformats.org/officeDocument/2006/relationships/hyperlink" Target="mailto:almir.mf3027@gmail.com" TargetMode="External"/><Relationship Id="rId5205" Type="http://schemas.openxmlformats.org/officeDocument/2006/relationships/hyperlink" Target="mailto:almir.mf3027@gmail.com" TargetMode="External"/><Relationship Id="rId3170" Type="http://schemas.openxmlformats.org/officeDocument/2006/relationships/hyperlink" Target="mailto:almir.mf3027@gmail.com" TargetMode="External"/><Relationship Id="rId4221" Type="http://schemas.openxmlformats.org/officeDocument/2006/relationships/hyperlink" Target="mailto:almir.mf3027@gmail.com" TargetMode="External"/><Relationship Id="rId1815" Type="http://schemas.openxmlformats.org/officeDocument/2006/relationships/hyperlink" Target="mailto:almir.mf3027@gmail.com" TargetMode="External"/><Relationship Id="rId6393" Type="http://schemas.openxmlformats.org/officeDocument/2006/relationships/hyperlink" Target="mailto:almir.mf3027@gmail.com" TargetMode="External"/><Relationship Id="rId3987" Type="http://schemas.openxmlformats.org/officeDocument/2006/relationships/hyperlink" Target="mailto:almir.mf3027@gmail.com" TargetMode="External"/><Relationship Id="rId6046" Type="http://schemas.openxmlformats.org/officeDocument/2006/relationships/hyperlink" Target="mailto:almir.mf3027@gmail.com" TargetMode="External"/><Relationship Id="rId2589" Type="http://schemas.openxmlformats.org/officeDocument/2006/relationships/hyperlink" Target="mailto:almir.mf3027@gmail.com" TargetMode="External"/><Relationship Id="rId6460" Type="http://schemas.openxmlformats.org/officeDocument/2006/relationships/hyperlink" Target="mailto:almir.mf3027@gmail.com" TargetMode="External"/><Relationship Id="rId975" Type="http://schemas.openxmlformats.org/officeDocument/2006/relationships/hyperlink" Target="mailto:almir.mf3027@gmail.com" TargetMode="External"/><Relationship Id="rId2656" Type="http://schemas.openxmlformats.org/officeDocument/2006/relationships/hyperlink" Target="mailto:almir.mf3027@gmail.com" TargetMode="External"/><Relationship Id="rId3707" Type="http://schemas.openxmlformats.org/officeDocument/2006/relationships/hyperlink" Target="mailto:almir.mf3027@gmail.com" TargetMode="External"/><Relationship Id="rId5062" Type="http://schemas.openxmlformats.org/officeDocument/2006/relationships/hyperlink" Target="mailto:almir.mf3027@gmail.com" TargetMode="External"/><Relationship Id="rId6113" Type="http://schemas.openxmlformats.org/officeDocument/2006/relationships/hyperlink" Target="mailto:almir.mf3027@gmail.com" TargetMode="External"/><Relationship Id="rId628" Type="http://schemas.openxmlformats.org/officeDocument/2006/relationships/hyperlink" Target="mailto:almir.mf3027@gmail.com" TargetMode="External"/><Relationship Id="rId1258" Type="http://schemas.openxmlformats.org/officeDocument/2006/relationships/hyperlink" Target="mailto:almir.mf3027@gmail.com" TargetMode="External"/><Relationship Id="rId1672" Type="http://schemas.openxmlformats.org/officeDocument/2006/relationships/hyperlink" Target="mailto:almir.mf3027@gmail.com" TargetMode="External"/><Relationship Id="rId2309" Type="http://schemas.openxmlformats.org/officeDocument/2006/relationships/hyperlink" Target="mailto:almir.mf3027@gmail.com" TargetMode="External"/><Relationship Id="rId2723" Type="http://schemas.openxmlformats.org/officeDocument/2006/relationships/hyperlink" Target="mailto:almir.mf3027@gmail.com" TargetMode="External"/><Relationship Id="rId5879" Type="http://schemas.openxmlformats.org/officeDocument/2006/relationships/hyperlink" Target="mailto:almir.mf3027@gmail.com" TargetMode="External"/><Relationship Id="rId1325" Type="http://schemas.openxmlformats.org/officeDocument/2006/relationships/hyperlink" Target="mailto:almir.mf3027@gmail.com" TargetMode="External"/><Relationship Id="rId3497" Type="http://schemas.openxmlformats.org/officeDocument/2006/relationships/hyperlink" Target="mailto:almir.mf3027@gmail.com" TargetMode="External"/><Relationship Id="rId4895" Type="http://schemas.openxmlformats.org/officeDocument/2006/relationships/hyperlink" Target="mailto:almir.mf3027@gmail.com" TargetMode="External"/><Relationship Id="rId5946" Type="http://schemas.openxmlformats.org/officeDocument/2006/relationships/hyperlink" Target="mailto:almir.mf3027@gmail.com" TargetMode="External"/><Relationship Id="rId31" Type="http://schemas.openxmlformats.org/officeDocument/2006/relationships/hyperlink" Target="mailto:almir.mf3027@gmail.com" TargetMode="External"/><Relationship Id="rId2099" Type="http://schemas.openxmlformats.org/officeDocument/2006/relationships/hyperlink" Target="mailto:almir.mf3027@gmail.com" TargetMode="External"/><Relationship Id="rId4548" Type="http://schemas.openxmlformats.org/officeDocument/2006/relationships/hyperlink" Target="mailto:almir.mf3027@gmail.com" TargetMode="External"/><Relationship Id="rId4962" Type="http://schemas.openxmlformats.org/officeDocument/2006/relationships/hyperlink" Target="mailto:almir.mf3027@gmail.com" TargetMode="External"/><Relationship Id="rId3564" Type="http://schemas.openxmlformats.org/officeDocument/2006/relationships/hyperlink" Target="mailto:almir.mf3027@gmail.com" TargetMode="External"/><Relationship Id="rId4615" Type="http://schemas.openxmlformats.org/officeDocument/2006/relationships/hyperlink" Target="mailto:almir.mf3027@gmail.com" TargetMode="External"/><Relationship Id="rId485" Type="http://schemas.openxmlformats.org/officeDocument/2006/relationships/hyperlink" Target="mailto:almir.mf3027@gmail.com" TargetMode="External"/><Relationship Id="rId2166" Type="http://schemas.openxmlformats.org/officeDocument/2006/relationships/hyperlink" Target="mailto:almir.mf3027@gmail.com" TargetMode="External"/><Relationship Id="rId2580" Type="http://schemas.openxmlformats.org/officeDocument/2006/relationships/hyperlink" Target="mailto:almir.mf3027@gmail.com" TargetMode="External"/><Relationship Id="rId3217" Type="http://schemas.openxmlformats.org/officeDocument/2006/relationships/hyperlink" Target="mailto:almir.mf3027@gmail.com" TargetMode="External"/><Relationship Id="rId3631" Type="http://schemas.openxmlformats.org/officeDocument/2006/relationships/hyperlink" Target="mailto:almir.mf3027@gmail.com" TargetMode="External"/><Relationship Id="rId138" Type="http://schemas.openxmlformats.org/officeDocument/2006/relationships/hyperlink" Target="mailto:almir.mf3027@gmail.com" TargetMode="External"/><Relationship Id="rId552" Type="http://schemas.openxmlformats.org/officeDocument/2006/relationships/hyperlink" Target="mailto:almir.mf3027@gmail.com" TargetMode="External"/><Relationship Id="rId1182" Type="http://schemas.openxmlformats.org/officeDocument/2006/relationships/hyperlink" Target="mailto:almir.mf3027@gmail.com" TargetMode="External"/><Relationship Id="rId2233" Type="http://schemas.openxmlformats.org/officeDocument/2006/relationships/hyperlink" Target="mailto:almir.mf3027@gmail.com" TargetMode="External"/><Relationship Id="rId5389" Type="http://schemas.openxmlformats.org/officeDocument/2006/relationships/hyperlink" Target="mailto:almir.mf3027@gmail.com" TargetMode="External"/><Relationship Id="rId205" Type="http://schemas.openxmlformats.org/officeDocument/2006/relationships/hyperlink" Target="mailto:almir.mf3027@gmail.com" TargetMode="External"/><Relationship Id="rId2300" Type="http://schemas.openxmlformats.org/officeDocument/2006/relationships/hyperlink" Target="mailto:almir.mf3027@gmail.com" TargetMode="External"/><Relationship Id="rId5456" Type="http://schemas.openxmlformats.org/officeDocument/2006/relationships/hyperlink" Target="mailto:almir.mf3027@gmail.com" TargetMode="External"/><Relationship Id="rId6507" Type="http://schemas.openxmlformats.org/officeDocument/2006/relationships/hyperlink" Target="mailto:almir.mf3027@gmail.com" TargetMode="External"/><Relationship Id="rId1999" Type="http://schemas.openxmlformats.org/officeDocument/2006/relationships/hyperlink" Target="mailto:almir.mf3027@gmail.com" TargetMode="External"/><Relationship Id="rId4058" Type="http://schemas.openxmlformats.org/officeDocument/2006/relationships/hyperlink" Target="mailto:almir.mf3027@gmail.com" TargetMode="External"/><Relationship Id="rId4472" Type="http://schemas.openxmlformats.org/officeDocument/2006/relationships/hyperlink" Target="mailto:almir.mf3027@gmail.com" TargetMode="External"/><Relationship Id="rId5109" Type="http://schemas.openxmlformats.org/officeDocument/2006/relationships/hyperlink" Target="mailto:almir.mf3027@gmail.com" TargetMode="External"/><Relationship Id="rId5870" Type="http://schemas.openxmlformats.org/officeDocument/2006/relationships/hyperlink" Target="mailto:almir.mf3027@gmail.com" TargetMode="External"/><Relationship Id="rId3074" Type="http://schemas.openxmlformats.org/officeDocument/2006/relationships/hyperlink" Target="mailto:almir.mf3027@gmail.com" TargetMode="External"/><Relationship Id="rId4125" Type="http://schemas.openxmlformats.org/officeDocument/2006/relationships/hyperlink" Target="mailto:almir.mf3027@gmail.com" TargetMode="External"/><Relationship Id="rId5523" Type="http://schemas.openxmlformats.org/officeDocument/2006/relationships/hyperlink" Target="mailto:almir.mf3027@gmail.com" TargetMode="External"/><Relationship Id="rId1719" Type="http://schemas.openxmlformats.org/officeDocument/2006/relationships/hyperlink" Target="mailto:almir.mf3027@gmail.com" TargetMode="External"/><Relationship Id="rId2090" Type="http://schemas.openxmlformats.org/officeDocument/2006/relationships/hyperlink" Target="mailto:almir.mf3027@gmail.com" TargetMode="External"/><Relationship Id="rId3141" Type="http://schemas.openxmlformats.org/officeDocument/2006/relationships/hyperlink" Target="mailto:almir.mf3027@gmail.com" TargetMode="External"/><Relationship Id="rId6297" Type="http://schemas.openxmlformats.org/officeDocument/2006/relationships/hyperlink" Target="mailto:almir.mf3027@gmail.com" TargetMode="External"/><Relationship Id="rId3958" Type="http://schemas.openxmlformats.org/officeDocument/2006/relationships/hyperlink" Target="mailto:almir.mf3027@gmail.com" TargetMode="External"/><Relationship Id="rId6364" Type="http://schemas.openxmlformats.org/officeDocument/2006/relationships/hyperlink" Target="mailto:almir.mf3027@gmail.com" TargetMode="External"/><Relationship Id="rId879" Type="http://schemas.openxmlformats.org/officeDocument/2006/relationships/hyperlink" Target="mailto:almir.mf3027@gmail.com" TargetMode="External"/><Relationship Id="rId5380" Type="http://schemas.openxmlformats.org/officeDocument/2006/relationships/hyperlink" Target="mailto:almir.mf3027@gmail.com" TargetMode="External"/><Relationship Id="rId6017" Type="http://schemas.openxmlformats.org/officeDocument/2006/relationships/hyperlink" Target="mailto:almir.mf3027@gmail.com" TargetMode="External"/><Relationship Id="rId6431" Type="http://schemas.openxmlformats.org/officeDocument/2006/relationships/hyperlink" Target="mailto:almir.mf3027@gmail.com" TargetMode="External"/><Relationship Id="rId1576" Type="http://schemas.openxmlformats.org/officeDocument/2006/relationships/hyperlink" Target="mailto:almir.mf3027@gmail.com" TargetMode="External"/><Relationship Id="rId2974" Type="http://schemas.openxmlformats.org/officeDocument/2006/relationships/hyperlink" Target="mailto:almir.mf3027@gmail.com" TargetMode="External"/><Relationship Id="rId5033" Type="http://schemas.openxmlformats.org/officeDocument/2006/relationships/hyperlink" Target="mailto:almir.mf3027@gmail.com" TargetMode="External"/><Relationship Id="rId946" Type="http://schemas.openxmlformats.org/officeDocument/2006/relationships/hyperlink" Target="mailto:almir.mf3027@gmail.com" TargetMode="External"/><Relationship Id="rId1229" Type="http://schemas.openxmlformats.org/officeDocument/2006/relationships/hyperlink" Target="mailto:almir.mf3027@gmail.com" TargetMode="External"/><Relationship Id="rId1990" Type="http://schemas.openxmlformats.org/officeDocument/2006/relationships/hyperlink" Target="mailto:almir.mf3027@gmail.com" TargetMode="External"/><Relationship Id="rId2627" Type="http://schemas.openxmlformats.org/officeDocument/2006/relationships/hyperlink" Target="mailto:almir.mf3027@gmail.com" TargetMode="External"/><Relationship Id="rId5100" Type="http://schemas.openxmlformats.org/officeDocument/2006/relationships/hyperlink" Target="mailto:almir.mf3027@gmail.com" TargetMode="External"/><Relationship Id="rId1643" Type="http://schemas.openxmlformats.org/officeDocument/2006/relationships/hyperlink" Target="mailto:almir.mf3027@gmail.com" TargetMode="External"/><Relationship Id="rId4799" Type="http://schemas.openxmlformats.org/officeDocument/2006/relationships/hyperlink" Target="mailto:almir.mf3027@gmail.com" TargetMode="External"/><Relationship Id="rId1710" Type="http://schemas.openxmlformats.org/officeDocument/2006/relationships/hyperlink" Target="mailto:almir.mf3027@gmail.com" TargetMode="External"/><Relationship Id="rId4866" Type="http://schemas.openxmlformats.org/officeDocument/2006/relationships/hyperlink" Target="mailto:almir.mf3027@gmail.com" TargetMode="External"/><Relationship Id="rId5917" Type="http://schemas.openxmlformats.org/officeDocument/2006/relationships/hyperlink" Target="mailto:almir.mf3027@gmail.com" TargetMode="External"/><Relationship Id="rId3468" Type="http://schemas.openxmlformats.org/officeDocument/2006/relationships/hyperlink" Target="mailto:almir.mf3027@gmail.com" TargetMode="External"/><Relationship Id="rId3882" Type="http://schemas.openxmlformats.org/officeDocument/2006/relationships/hyperlink" Target="mailto:almir.mf3027@gmail.com" TargetMode="External"/><Relationship Id="rId4519" Type="http://schemas.openxmlformats.org/officeDocument/2006/relationships/hyperlink" Target="mailto:almir.mf3027@gmail.com" TargetMode="External"/><Relationship Id="rId4933" Type="http://schemas.openxmlformats.org/officeDocument/2006/relationships/hyperlink" Target="mailto:almir.mf3027@gmail.com" TargetMode="External"/><Relationship Id="rId389" Type="http://schemas.openxmlformats.org/officeDocument/2006/relationships/hyperlink" Target="mailto:almir.mf3027@gmail.com" TargetMode="External"/><Relationship Id="rId2484" Type="http://schemas.openxmlformats.org/officeDocument/2006/relationships/hyperlink" Target="mailto:almir.mf3027@gmail.com" TargetMode="External"/><Relationship Id="rId3535" Type="http://schemas.openxmlformats.org/officeDocument/2006/relationships/hyperlink" Target="mailto:almir.mf3027@gmail.com" TargetMode="External"/><Relationship Id="rId456" Type="http://schemas.openxmlformats.org/officeDocument/2006/relationships/hyperlink" Target="mailto:almir.mf3027@gmail.com" TargetMode="External"/><Relationship Id="rId870" Type="http://schemas.openxmlformats.org/officeDocument/2006/relationships/hyperlink" Target="mailto:almir.mf3027@gmail.com" TargetMode="External"/><Relationship Id="rId1086" Type="http://schemas.openxmlformats.org/officeDocument/2006/relationships/hyperlink" Target="mailto:almir.mf3027@gmail.com" TargetMode="External"/><Relationship Id="rId2137" Type="http://schemas.openxmlformats.org/officeDocument/2006/relationships/hyperlink" Target="mailto:almir.mf3027@gmail.com" TargetMode="External"/><Relationship Id="rId2551" Type="http://schemas.openxmlformats.org/officeDocument/2006/relationships/hyperlink" Target="mailto:almir.mf3027@gmail.com" TargetMode="External"/><Relationship Id="rId109" Type="http://schemas.openxmlformats.org/officeDocument/2006/relationships/hyperlink" Target="mailto:almir.mf3027@gmail.com" TargetMode="External"/><Relationship Id="rId523" Type="http://schemas.openxmlformats.org/officeDocument/2006/relationships/hyperlink" Target="mailto:almir.mf3027@gmail.com" TargetMode="External"/><Relationship Id="rId1153" Type="http://schemas.openxmlformats.org/officeDocument/2006/relationships/hyperlink" Target="mailto:almir.mf3027@gmail.com" TargetMode="External"/><Relationship Id="rId2204" Type="http://schemas.openxmlformats.org/officeDocument/2006/relationships/hyperlink" Target="mailto:almir.mf3027@gmail.com" TargetMode="External"/><Relationship Id="rId3602" Type="http://schemas.openxmlformats.org/officeDocument/2006/relationships/hyperlink" Target="mailto:almir.mf3027@gmail.com" TargetMode="External"/><Relationship Id="rId5774" Type="http://schemas.openxmlformats.org/officeDocument/2006/relationships/hyperlink" Target="mailto:almir.mf3027@gmail.com" TargetMode="External"/><Relationship Id="rId1220" Type="http://schemas.openxmlformats.org/officeDocument/2006/relationships/hyperlink" Target="mailto:almir.mf3027@gmail.com" TargetMode="External"/><Relationship Id="rId4376" Type="http://schemas.openxmlformats.org/officeDocument/2006/relationships/hyperlink" Target="mailto:almir.mf3027@gmail.com" TargetMode="External"/><Relationship Id="rId4790" Type="http://schemas.openxmlformats.org/officeDocument/2006/relationships/hyperlink" Target="mailto:almir.mf3027@gmail.com" TargetMode="External"/><Relationship Id="rId5427" Type="http://schemas.openxmlformats.org/officeDocument/2006/relationships/hyperlink" Target="mailto:almir.mf3027@gmail.com" TargetMode="External"/><Relationship Id="rId5841" Type="http://schemas.openxmlformats.org/officeDocument/2006/relationships/hyperlink" Target="mailto:almir.mf3027@gmail.com" TargetMode="External"/><Relationship Id="rId3392" Type="http://schemas.openxmlformats.org/officeDocument/2006/relationships/hyperlink" Target="mailto:almir.mf3027@gmail.com" TargetMode="External"/><Relationship Id="rId4029" Type="http://schemas.openxmlformats.org/officeDocument/2006/relationships/hyperlink" Target="mailto:almir.mf3027@gmail.com" TargetMode="External"/><Relationship Id="rId4443" Type="http://schemas.openxmlformats.org/officeDocument/2006/relationships/hyperlink" Target="mailto:almir.mf3027@gmail.com" TargetMode="External"/><Relationship Id="rId3045" Type="http://schemas.openxmlformats.org/officeDocument/2006/relationships/hyperlink" Target="mailto:almir.mf3027@gmail.com" TargetMode="External"/><Relationship Id="rId4510" Type="http://schemas.openxmlformats.org/officeDocument/2006/relationships/hyperlink" Target="mailto:almir.mf3027@gmail.com" TargetMode="External"/><Relationship Id="rId380" Type="http://schemas.openxmlformats.org/officeDocument/2006/relationships/hyperlink" Target="mailto:almir.mf3027@gmail.com" TargetMode="External"/><Relationship Id="rId2061" Type="http://schemas.openxmlformats.org/officeDocument/2006/relationships/hyperlink" Target="mailto:almir.mf3027@gmail.com" TargetMode="External"/><Relationship Id="rId3112" Type="http://schemas.openxmlformats.org/officeDocument/2006/relationships/hyperlink" Target="mailto:almir.mf3027@gmail.com" TargetMode="External"/><Relationship Id="rId6268" Type="http://schemas.openxmlformats.org/officeDocument/2006/relationships/hyperlink" Target="mailto:almir.mf3027@gmail.com" TargetMode="External"/><Relationship Id="rId5284" Type="http://schemas.openxmlformats.org/officeDocument/2006/relationships/hyperlink" Target="mailto:almir.mf3027@gmail.com" TargetMode="External"/><Relationship Id="rId6335" Type="http://schemas.openxmlformats.org/officeDocument/2006/relationships/hyperlink" Target="mailto:almir.mf3027@gmail.com" TargetMode="External"/><Relationship Id="rId100" Type="http://schemas.openxmlformats.org/officeDocument/2006/relationships/hyperlink" Target="mailto:almir.mf3027@gmail.com" TargetMode="External"/><Relationship Id="rId2878" Type="http://schemas.openxmlformats.org/officeDocument/2006/relationships/hyperlink" Target="mailto:almir.mf3027@gmail.com" TargetMode="External"/><Relationship Id="rId3929" Type="http://schemas.openxmlformats.org/officeDocument/2006/relationships/hyperlink" Target="mailto:almir.mf3027@gmail.com" TargetMode="External"/><Relationship Id="rId1894" Type="http://schemas.openxmlformats.org/officeDocument/2006/relationships/hyperlink" Target="mailto:almir.mf3027@gmail.com" TargetMode="External"/><Relationship Id="rId2945" Type="http://schemas.openxmlformats.org/officeDocument/2006/relationships/hyperlink" Target="mailto:almir.mf3027@gmail.com" TargetMode="External"/><Relationship Id="rId5351" Type="http://schemas.openxmlformats.org/officeDocument/2006/relationships/hyperlink" Target="mailto:almir.mf3027@gmail.com" TargetMode="External"/><Relationship Id="rId6402" Type="http://schemas.openxmlformats.org/officeDocument/2006/relationships/hyperlink" Target="mailto:almir.mf3027@gmail.com" TargetMode="External"/><Relationship Id="rId917" Type="http://schemas.openxmlformats.org/officeDocument/2006/relationships/hyperlink" Target="mailto:almir.mf3027@gmail.com" TargetMode="External"/><Relationship Id="rId1547" Type="http://schemas.openxmlformats.org/officeDocument/2006/relationships/hyperlink" Target="mailto:almir.mf3027@gmail.com" TargetMode="External"/><Relationship Id="rId1961" Type="http://schemas.openxmlformats.org/officeDocument/2006/relationships/hyperlink" Target="mailto:almir.mf3027@gmail.com" TargetMode="External"/><Relationship Id="rId5004" Type="http://schemas.openxmlformats.org/officeDocument/2006/relationships/hyperlink" Target="mailto:almir.mf3027@gmail.com" TargetMode="External"/><Relationship Id="rId1614" Type="http://schemas.openxmlformats.org/officeDocument/2006/relationships/hyperlink" Target="mailto:almir.mf3027@gmail.com" TargetMode="External"/><Relationship Id="rId4020" Type="http://schemas.openxmlformats.org/officeDocument/2006/relationships/hyperlink" Target="mailto:almir.mf3027@gmail.com" TargetMode="External"/><Relationship Id="rId3786" Type="http://schemas.openxmlformats.org/officeDocument/2006/relationships/hyperlink" Target="mailto:almir.mf3027@gmail.com" TargetMode="External"/><Relationship Id="rId6192" Type="http://schemas.openxmlformats.org/officeDocument/2006/relationships/hyperlink" Target="mailto:almir.mf3027@gmail.com" TargetMode="External"/><Relationship Id="rId2388" Type="http://schemas.openxmlformats.org/officeDocument/2006/relationships/hyperlink" Target="mailto:almir.mf3027@gmail.com" TargetMode="External"/><Relationship Id="rId3439" Type="http://schemas.openxmlformats.org/officeDocument/2006/relationships/hyperlink" Target="mailto:almir.mf3027@gmail.com" TargetMode="External"/><Relationship Id="rId4837" Type="http://schemas.openxmlformats.org/officeDocument/2006/relationships/hyperlink" Target="mailto:almir.mf3027@gmail.com" TargetMode="External"/><Relationship Id="rId3853" Type="http://schemas.openxmlformats.org/officeDocument/2006/relationships/hyperlink" Target="mailto:almir.mf3027@gmail.com" TargetMode="External"/><Relationship Id="rId4904" Type="http://schemas.openxmlformats.org/officeDocument/2006/relationships/hyperlink" Target="mailto:almir.mf3027@gmail.com" TargetMode="External"/><Relationship Id="rId774" Type="http://schemas.openxmlformats.org/officeDocument/2006/relationships/hyperlink" Target="mailto:almir.mf3027@gmail.com" TargetMode="External"/><Relationship Id="rId1057" Type="http://schemas.openxmlformats.org/officeDocument/2006/relationships/hyperlink" Target="mailto:almir.mf3027@gmail.com" TargetMode="External"/><Relationship Id="rId2455" Type="http://schemas.openxmlformats.org/officeDocument/2006/relationships/hyperlink" Target="mailto:almir.mf3027@gmail.com" TargetMode="External"/><Relationship Id="rId3506" Type="http://schemas.openxmlformats.org/officeDocument/2006/relationships/hyperlink" Target="mailto:almir.mf3027@gmail.com" TargetMode="External"/><Relationship Id="rId3920" Type="http://schemas.openxmlformats.org/officeDocument/2006/relationships/hyperlink" Target="mailto:almir.mf3027@gmail.com" TargetMode="External"/><Relationship Id="rId427" Type="http://schemas.openxmlformats.org/officeDocument/2006/relationships/hyperlink" Target="mailto:almir.mf3027@gmail.com" TargetMode="External"/><Relationship Id="rId841" Type="http://schemas.openxmlformats.org/officeDocument/2006/relationships/hyperlink" Target="mailto:almir.mf3027@gmail.com" TargetMode="External"/><Relationship Id="rId1471" Type="http://schemas.openxmlformats.org/officeDocument/2006/relationships/hyperlink" Target="mailto:almir.mf3027@gmail.com" TargetMode="External"/><Relationship Id="rId2108" Type="http://schemas.openxmlformats.org/officeDocument/2006/relationships/hyperlink" Target="mailto:almir.mf3027@gmail.com" TargetMode="External"/><Relationship Id="rId2522" Type="http://schemas.openxmlformats.org/officeDocument/2006/relationships/hyperlink" Target="mailto:almir.mf3027@gmail.com" TargetMode="External"/><Relationship Id="rId5678" Type="http://schemas.openxmlformats.org/officeDocument/2006/relationships/hyperlink" Target="mailto:almir.mf3027@gmail.com" TargetMode="External"/><Relationship Id="rId1124" Type="http://schemas.openxmlformats.org/officeDocument/2006/relationships/hyperlink" Target="mailto:almir.mf3027@gmail.com" TargetMode="External"/><Relationship Id="rId4694" Type="http://schemas.openxmlformats.org/officeDocument/2006/relationships/hyperlink" Target="mailto:almir.mf3027@gmail.com" TargetMode="External"/><Relationship Id="rId5745" Type="http://schemas.openxmlformats.org/officeDocument/2006/relationships/hyperlink" Target="mailto:almir.mf3027@gmail.com" TargetMode="External"/><Relationship Id="rId3296" Type="http://schemas.openxmlformats.org/officeDocument/2006/relationships/hyperlink" Target="mailto:almir.mf3027@gmail.com" TargetMode="External"/><Relationship Id="rId4347" Type="http://schemas.openxmlformats.org/officeDocument/2006/relationships/hyperlink" Target="mailto:almir.mf3027@gmail.com" TargetMode="External"/><Relationship Id="rId4761" Type="http://schemas.openxmlformats.org/officeDocument/2006/relationships/hyperlink" Target="mailto:almir.mf3027@gmail.com" TargetMode="External"/><Relationship Id="rId3363" Type="http://schemas.openxmlformats.org/officeDocument/2006/relationships/hyperlink" Target="mailto:almir.mf3027@gmail.com" TargetMode="External"/><Relationship Id="rId4414" Type="http://schemas.openxmlformats.org/officeDocument/2006/relationships/hyperlink" Target="mailto:almir.mf3027@gmail.com" TargetMode="External"/><Relationship Id="rId5812" Type="http://schemas.openxmlformats.org/officeDocument/2006/relationships/hyperlink" Target="mailto:almir.mf3027@gmail.com" TargetMode="External"/><Relationship Id="rId284" Type="http://schemas.openxmlformats.org/officeDocument/2006/relationships/hyperlink" Target="mailto:almir.mf3027@gmail.com" TargetMode="External"/><Relationship Id="rId3016" Type="http://schemas.openxmlformats.org/officeDocument/2006/relationships/hyperlink" Target="mailto:almir.mf3027@gmail.com" TargetMode="External"/><Relationship Id="rId3430" Type="http://schemas.openxmlformats.org/officeDocument/2006/relationships/hyperlink" Target="mailto:almir.mf3027@gmail.com" TargetMode="External"/><Relationship Id="rId5188" Type="http://schemas.openxmlformats.org/officeDocument/2006/relationships/hyperlink" Target="mailto:almir.mf3027@gmail.com" TargetMode="External"/><Relationship Id="rId6586" Type="http://schemas.openxmlformats.org/officeDocument/2006/relationships/hyperlink" Target="mailto:almir.mf3027@gmail.com" TargetMode="External"/><Relationship Id="rId351" Type="http://schemas.openxmlformats.org/officeDocument/2006/relationships/hyperlink" Target="mailto:almir.mf3027@gmail.com" TargetMode="External"/><Relationship Id="rId2032" Type="http://schemas.openxmlformats.org/officeDocument/2006/relationships/hyperlink" Target="mailto:almir.mf3027@gmail.com" TargetMode="External"/><Relationship Id="rId6239" Type="http://schemas.openxmlformats.org/officeDocument/2006/relationships/hyperlink" Target="mailto:almir.mf3027@gmail.com" TargetMode="External"/><Relationship Id="rId1798" Type="http://schemas.openxmlformats.org/officeDocument/2006/relationships/hyperlink" Target="mailto:almir.mf3027@gmail.com" TargetMode="External"/><Relationship Id="rId2849" Type="http://schemas.openxmlformats.org/officeDocument/2006/relationships/hyperlink" Target="mailto:almir.mf3027@gmail.com" TargetMode="External"/><Relationship Id="rId5255" Type="http://schemas.openxmlformats.org/officeDocument/2006/relationships/hyperlink" Target="mailto:almir.mf3027@gmail.com" TargetMode="External"/><Relationship Id="rId6306" Type="http://schemas.openxmlformats.org/officeDocument/2006/relationships/hyperlink" Target="mailto:almir.mf3027@gmail.com" TargetMode="External"/><Relationship Id="rId1865" Type="http://schemas.openxmlformats.org/officeDocument/2006/relationships/hyperlink" Target="mailto:almir.mf3027@gmail.com" TargetMode="External"/><Relationship Id="rId4271" Type="http://schemas.openxmlformats.org/officeDocument/2006/relationships/hyperlink" Target="mailto:almir.mf3027@gmail.com" TargetMode="External"/><Relationship Id="rId5322" Type="http://schemas.openxmlformats.org/officeDocument/2006/relationships/hyperlink" Target="mailto:almir.mf3027@gmail.com" TargetMode="External"/><Relationship Id="rId1518" Type="http://schemas.openxmlformats.org/officeDocument/2006/relationships/hyperlink" Target="mailto:almir.mf3027@gmail.com" TargetMode="External"/><Relationship Id="rId2916" Type="http://schemas.openxmlformats.org/officeDocument/2006/relationships/hyperlink" Target="mailto:almir.mf3027@gmail.com" TargetMode="External"/><Relationship Id="rId1932" Type="http://schemas.openxmlformats.org/officeDocument/2006/relationships/hyperlink" Target="mailto:almir.mf3027@gmail.com" TargetMode="External"/><Relationship Id="rId6096" Type="http://schemas.openxmlformats.org/officeDocument/2006/relationships/hyperlink" Target="mailto:almir.mf3027@gmail.com" TargetMode="External"/><Relationship Id="rId6163" Type="http://schemas.openxmlformats.org/officeDocument/2006/relationships/hyperlink" Target="mailto:almir.mf3027@gmail.com" TargetMode="External"/><Relationship Id="rId3757" Type="http://schemas.openxmlformats.org/officeDocument/2006/relationships/hyperlink" Target="mailto:almir.mf3027@gmail.com" TargetMode="External"/><Relationship Id="rId4808" Type="http://schemas.openxmlformats.org/officeDocument/2006/relationships/hyperlink" Target="mailto:almir.mf3027@gmail.com" TargetMode="External"/><Relationship Id="rId678" Type="http://schemas.openxmlformats.org/officeDocument/2006/relationships/hyperlink" Target="mailto:almir.mf3027@gmail.com" TargetMode="External"/><Relationship Id="rId2359" Type="http://schemas.openxmlformats.org/officeDocument/2006/relationships/hyperlink" Target="mailto:almir.mf3027@gmail.com" TargetMode="External"/><Relationship Id="rId2773" Type="http://schemas.openxmlformats.org/officeDocument/2006/relationships/hyperlink" Target="mailto:almir.mf3027@gmail.com" TargetMode="External"/><Relationship Id="rId3824" Type="http://schemas.openxmlformats.org/officeDocument/2006/relationships/hyperlink" Target="mailto:almir.mf3027@gmail.com" TargetMode="External"/><Relationship Id="rId6230" Type="http://schemas.openxmlformats.org/officeDocument/2006/relationships/hyperlink" Target="mailto:almir.mf3027@gmail.com" TargetMode="External"/><Relationship Id="rId745" Type="http://schemas.openxmlformats.org/officeDocument/2006/relationships/hyperlink" Target="mailto:almir.mf3027@gmail.com" TargetMode="External"/><Relationship Id="rId1375" Type="http://schemas.openxmlformats.org/officeDocument/2006/relationships/hyperlink" Target="mailto:almir.mf3027@gmail.com" TargetMode="External"/><Relationship Id="rId2426" Type="http://schemas.openxmlformats.org/officeDocument/2006/relationships/hyperlink" Target="mailto:almir.mf3027@gmail.com" TargetMode="External"/><Relationship Id="rId5996" Type="http://schemas.openxmlformats.org/officeDocument/2006/relationships/hyperlink" Target="mailto:almir.mf3027@gmail.com" TargetMode="External"/><Relationship Id="rId81" Type="http://schemas.openxmlformats.org/officeDocument/2006/relationships/hyperlink" Target="mailto:almir.mf3027@gmail.com" TargetMode="External"/><Relationship Id="rId812" Type="http://schemas.openxmlformats.org/officeDocument/2006/relationships/hyperlink" Target="mailto:almir.mf3027@gmail.com" TargetMode="External"/><Relationship Id="rId1028" Type="http://schemas.openxmlformats.org/officeDocument/2006/relationships/hyperlink" Target="mailto:almir.mf3027@gmail.com" TargetMode="External"/><Relationship Id="rId1442" Type="http://schemas.openxmlformats.org/officeDocument/2006/relationships/hyperlink" Target="mailto:almir.mf3027@gmail.com" TargetMode="External"/><Relationship Id="rId2840" Type="http://schemas.openxmlformats.org/officeDocument/2006/relationships/hyperlink" Target="mailto:almir.mf3027@gmail.com" TargetMode="External"/><Relationship Id="rId4598" Type="http://schemas.openxmlformats.org/officeDocument/2006/relationships/hyperlink" Target="mailto:almir.mf3027@gmail.com" TargetMode="External"/><Relationship Id="rId5649" Type="http://schemas.openxmlformats.org/officeDocument/2006/relationships/hyperlink" Target="mailto:almir.mf3027@gmail.com" TargetMode="External"/><Relationship Id="rId3267" Type="http://schemas.openxmlformats.org/officeDocument/2006/relationships/hyperlink" Target="mailto:almir.mf3027@gmail.com" TargetMode="External"/><Relationship Id="rId4665" Type="http://schemas.openxmlformats.org/officeDocument/2006/relationships/hyperlink" Target="mailto:almir.mf3027@gmail.com" TargetMode="External"/><Relationship Id="rId5716" Type="http://schemas.openxmlformats.org/officeDocument/2006/relationships/hyperlink" Target="mailto:almir.mf3027@gmail.com" TargetMode="External"/><Relationship Id="rId188" Type="http://schemas.openxmlformats.org/officeDocument/2006/relationships/hyperlink" Target="mailto:almir.mf3027@gmail.com" TargetMode="External"/><Relationship Id="rId3681" Type="http://schemas.openxmlformats.org/officeDocument/2006/relationships/hyperlink" Target="mailto:almir.mf3027@gmail.com" TargetMode="External"/><Relationship Id="rId4318" Type="http://schemas.openxmlformats.org/officeDocument/2006/relationships/hyperlink" Target="mailto:almir.mf3027@gmail.com" TargetMode="External"/><Relationship Id="rId4732" Type="http://schemas.openxmlformats.org/officeDocument/2006/relationships/hyperlink" Target="mailto:almir.mf3027@gmail.com" TargetMode="External"/><Relationship Id="rId2283" Type="http://schemas.openxmlformats.org/officeDocument/2006/relationships/hyperlink" Target="mailto:almir.mf3027@gmail.com" TargetMode="External"/><Relationship Id="rId3334" Type="http://schemas.openxmlformats.org/officeDocument/2006/relationships/hyperlink" Target="mailto:almir.mf3027@gmail.com" TargetMode="External"/><Relationship Id="rId255" Type="http://schemas.openxmlformats.org/officeDocument/2006/relationships/hyperlink" Target="mailto:almir.mf3027@gmail.com" TargetMode="External"/><Relationship Id="rId2350" Type="http://schemas.openxmlformats.org/officeDocument/2006/relationships/hyperlink" Target="mailto:almir.mf3027@gmail.com" TargetMode="External"/><Relationship Id="rId3401" Type="http://schemas.openxmlformats.org/officeDocument/2006/relationships/hyperlink" Target="mailto:almir.mf3027@gmail.com" TargetMode="External"/><Relationship Id="rId6557" Type="http://schemas.openxmlformats.org/officeDocument/2006/relationships/hyperlink" Target="mailto:almir.mf3027@gmail.com" TargetMode="External"/><Relationship Id="rId322" Type="http://schemas.openxmlformats.org/officeDocument/2006/relationships/hyperlink" Target="mailto:almir.mf3027@gmail.com" TargetMode="External"/><Relationship Id="rId2003" Type="http://schemas.openxmlformats.org/officeDocument/2006/relationships/hyperlink" Target="mailto:almir.mf3027@gmail.com" TargetMode="External"/><Relationship Id="rId5159" Type="http://schemas.openxmlformats.org/officeDocument/2006/relationships/hyperlink" Target="mailto:almir.mf3027@gmail.com" TargetMode="External"/><Relationship Id="rId5573" Type="http://schemas.openxmlformats.org/officeDocument/2006/relationships/hyperlink" Target="mailto:almir.mf3027@gmail.com" TargetMode="External"/><Relationship Id="rId4175" Type="http://schemas.openxmlformats.org/officeDocument/2006/relationships/hyperlink" Target="mailto:almir.mf3027@gmail.com" TargetMode="External"/><Relationship Id="rId5226" Type="http://schemas.openxmlformats.org/officeDocument/2006/relationships/hyperlink" Target="mailto:almir.mf3027@gmail.com" TargetMode="External"/><Relationship Id="rId1769" Type="http://schemas.openxmlformats.org/officeDocument/2006/relationships/hyperlink" Target="mailto:almir.mf3027@gmail.com" TargetMode="External"/><Relationship Id="rId3191" Type="http://schemas.openxmlformats.org/officeDocument/2006/relationships/hyperlink" Target="mailto:almir.mf3027@gmail.com" TargetMode="External"/><Relationship Id="rId4242" Type="http://schemas.openxmlformats.org/officeDocument/2006/relationships/hyperlink" Target="mailto:almir.mf3027@gmail.com" TargetMode="External"/><Relationship Id="rId5640" Type="http://schemas.openxmlformats.org/officeDocument/2006/relationships/hyperlink" Target="mailto:almir.mf3027@gmail.com" TargetMode="External"/><Relationship Id="rId1836" Type="http://schemas.openxmlformats.org/officeDocument/2006/relationships/hyperlink" Target="mailto:almir.mf3027@gmail.com" TargetMode="External"/><Relationship Id="rId1903" Type="http://schemas.openxmlformats.org/officeDocument/2006/relationships/hyperlink" Target="mailto:almir.mf3027@gmail.com" TargetMode="External"/><Relationship Id="rId6067" Type="http://schemas.openxmlformats.org/officeDocument/2006/relationships/hyperlink" Target="mailto:almir.mf3027@gmail.com" TargetMode="External"/><Relationship Id="rId6481" Type="http://schemas.openxmlformats.org/officeDocument/2006/relationships/hyperlink" Target="mailto:almir.mf3027@gmail.com" TargetMode="External"/><Relationship Id="rId996" Type="http://schemas.openxmlformats.org/officeDocument/2006/relationships/hyperlink" Target="mailto:almir.mf3027@gmail.com" TargetMode="External"/><Relationship Id="rId2677" Type="http://schemas.openxmlformats.org/officeDocument/2006/relationships/hyperlink" Target="mailto:almir.mf3027@gmail.com" TargetMode="External"/><Relationship Id="rId3728" Type="http://schemas.openxmlformats.org/officeDocument/2006/relationships/hyperlink" Target="mailto:almir.mf3027@gmail.com" TargetMode="External"/><Relationship Id="rId5083" Type="http://schemas.openxmlformats.org/officeDocument/2006/relationships/hyperlink" Target="mailto:almir.mf3027@gmail.com" TargetMode="External"/><Relationship Id="rId6134" Type="http://schemas.openxmlformats.org/officeDocument/2006/relationships/hyperlink" Target="mailto:almir.mf3027@gmail.com" TargetMode="External"/><Relationship Id="rId649" Type="http://schemas.openxmlformats.org/officeDocument/2006/relationships/hyperlink" Target="mailto:almir.mf3027@gmail.com" TargetMode="External"/><Relationship Id="rId1279" Type="http://schemas.openxmlformats.org/officeDocument/2006/relationships/hyperlink" Target="mailto:almir.mf3027@gmail.com" TargetMode="External"/><Relationship Id="rId5150" Type="http://schemas.openxmlformats.org/officeDocument/2006/relationships/hyperlink" Target="mailto:almir.mf3027@gmail.com" TargetMode="External"/><Relationship Id="rId6201" Type="http://schemas.openxmlformats.org/officeDocument/2006/relationships/hyperlink" Target="mailto:almir.mf3027@gmail.com" TargetMode="External"/><Relationship Id="rId1346" Type="http://schemas.openxmlformats.org/officeDocument/2006/relationships/hyperlink" Target="mailto:almir.mf3027@gmail.com" TargetMode="External"/><Relationship Id="rId1693" Type="http://schemas.openxmlformats.org/officeDocument/2006/relationships/hyperlink" Target="mailto:almir.mf3027@gmail.com" TargetMode="External"/><Relationship Id="rId2744" Type="http://schemas.openxmlformats.org/officeDocument/2006/relationships/hyperlink" Target="mailto:almir.mf3027@gmail.com" TargetMode="External"/><Relationship Id="rId716" Type="http://schemas.openxmlformats.org/officeDocument/2006/relationships/hyperlink" Target="mailto:almir.mf3027@gmail.com" TargetMode="External"/><Relationship Id="rId1760" Type="http://schemas.openxmlformats.org/officeDocument/2006/relationships/hyperlink" Target="mailto:almir.mf3027@gmail.com" TargetMode="External"/><Relationship Id="rId2811" Type="http://schemas.openxmlformats.org/officeDocument/2006/relationships/hyperlink" Target="mailto:almir.mf3027@gmail.com" TargetMode="External"/><Relationship Id="rId5967" Type="http://schemas.openxmlformats.org/officeDocument/2006/relationships/hyperlink" Target="mailto:almir.mf3027@gmail.com" TargetMode="External"/><Relationship Id="rId52" Type="http://schemas.openxmlformats.org/officeDocument/2006/relationships/hyperlink" Target="mailto:almir.mf3027@gmail.com" TargetMode="External"/><Relationship Id="rId1413" Type="http://schemas.openxmlformats.org/officeDocument/2006/relationships/hyperlink" Target="mailto:almir.mf3027@gmail.com" TargetMode="External"/><Relationship Id="rId4569" Type="http://schemas.openxmlformats.org/officeDocument/2006/relationships/hyperlink" Target="mailto:almir.mf3027@gmail.com" TargetMode="External"/><Relationship Id="rId4983" Type="http://schemas.openxmlformats.org/officeDocument/2006/relationships/hyperlink" Target="mailto:almir.mf3027@gmail.com" TargetMode="External"/><Relationship Id="rId3585" Type="http://schemas.openxmlformats.org/officeDocument/2006/relationships/hyperlink" Target="mailto:almir.mf3027@gmail.com" TargetMode="External"/><Relationship Id="rId4636" Type="http://schemas.openxmlformats.org/officeDocument/2006/relationships/hyperlink" Target="mailto:almir.mf3027@gmail.com" TargetMode="External"/><Relationship Id="rId2187" Type="http://schemas.openxmlformats.org/officeDocument/2006/relationships/hyperlink" Target="mailto:almir.mf3027@gmail.com" TargetMode="External"/><Relationship Id="rId3238" Type="http://schemas.openxmlformats.org/officeDocument/2006/relationships/hyperlink" Target="mailto:almir.mf3027@gmail.com" TargetMode="External"/><Relationship Id="rId3652" Type="http://schemas.openxmlformats.org/officeDocument/2006/relationships/hyperlink" Target="mailto:almir.mf3027@gmail.com" TargetMode="External"/><Relationship Id="rId4703" Type="http://schemas.openxmlformats.org/officeDocument/2006/relationships/hyperlink" Target="mailto:almir.mf3027@gmail.com" TargetMode="External"/><Relationship Id="rId159" Type="http://schemas.openxmlformats.org/officeDocument/2006/relationships/hyperlink" Target="mailto:almir.mf3027@gmail.com" TargetMode="External"/><Relationship Id="rId573" Type="http://schemas.openxmlformats.org/officeDocument/2006/relationships/hyperlink" Target="mailto:almir.mf3027@gmail.com" TargetMode="External"/><Relationship Id="rId2254" Type="http://schemas.openxmlformats.org/officeDocument/2006/relationships/hyperlink" Target="mailto:almir.mf3027@gmail.com" TargetMode="External"/><Relationship Id="rId3305" Type="http://schemas.openxmlformats.org/officeDocument/2006/relationships/hyperlink" Target="mailto:almir.mf3027@gmail.com" TargetMode="External"/><Relationship Id="rId226" Type="http://schemas.openxmlformats.org/officeDocument/2006/relationships/hyperlink" Target="mailto:almir.mf3027@gmail.com" TargetMode="External"/><Relationship Id="rId1270" Type="http://schemas.openxmlformats.org/officeDocument/2006/relationships/hyperlink" Target="mailto:almir.mf3027@gmail.com" TargetMode="External"/><Relationship Id="rId5477" Type="http://schemas.openxmlformats.org/officeDocument/2006/relationships/hyperlink" Target="mailto:almir.mf3027@gmail.com" TargetMode="External"/><Relationship Id="rId640" Type="http://schemas.openxmlformats.org/officeDocument/2006/relationships/hyperlink" Target="mailto:almir.mf3027@gmail.com" TargetMode="External"/><Relationship Id="rId2321" Type="http://schemas.openxmlformats.org/officeDocument/2006/relationships/hyperlink" Target="mailto:almir.mf3027@gmail.com" TargetMode="External"/><Relationship Id="rId4079" Type="http://schemas.openxmlformats.org/officeDocument/2006/relationships/hyperlink" Target="mailto:almir.mf3027@gmail.com" TargetMode="External"/><Relationship Id="rId5891" Type="http://schemas.openxmlformats.org/officeDocument/2006/relationships/hyperlink" Target="mailto:almir.mf3027@gmail.com" TargetMode="External"/><Relationship Id="rId6528" Type="http://schemas.openxmlformats.org/officeDocument/2006/relationships/hyperlink" Target="mailto:almir.mf3027@gmail.com" TargetMode="External"/><Relationship Id="rId4493" Type="http://schemas.openxmlformats.org/officeDocument/2006/relationships/hyperlink" Target="mailto:almir.mf3027@gmail.com" TargetMode="External"/><Relationship Id="rId5544" Type="http://schemas.openxmlformats.org/officeDocument/2006/relationships/hyperlink" Target="mailto:almir.mf3027@gmail.com" TargetMode="External"/><Relationship Id="rId3095" Type="http://schemas.openxmlformats.org/officeDocument/2006/relationships/hyperlink" Target="mailto:almir.mf3027@gmail.com" TargetMode="External"/><Relationship Id="rId4146" Type="http://schemas.openxmlformats.org/officeDocument/2006/relationships/hyperlink" Target="mailto:almir.mf3027@gmail.com" TargetMode="External"/><Relationship Id="rId4560" Type="http://schemas.openxmlformats.org/officeDocument/2006/relationships/hyperlink" Target="mailto:almir.mf3027@gmail.com" TargetMode="External"/><Relationship Id="rId5611" Type="http://schemas.openxmlformats.org/officeDocument/2006/relationships/hyperlink" Target="mailto:almir.mf3027@gmail.com" TargetMode="External"/><Relationship Id="rId1807" Type="http://schemas.openxmlformats.org/officeDocument/2006/relationships/hyperlink" Target="mailto:almir.mf3027@gmail.com" TargetMode="External"/><Relationship Id="rId3162" Type="http://schemas.openxmlformats.org/officeDocument/2006/relationships/hyperlink" Target="mailto:almir.mf3027@gmail.com" TargetMode="External"/><Relationship Id="rId4213" Type="http://schemas.openxmlformats.org/officeDocument/2006/relationships/hyperlink" Target="mailto:almir.mf3027@gmail.com" TargetMode="External"/><Relationship Id="rId6385" Type="http://schemas.openxmlformats.org/officeDocument/2006/relationships/hyperlink" Target="mailto:almir.mf3027@gmail.com" TargetMode="External"/><Relationship Id="rId150" Type="http://schemas.openxmlformats.org/officeDocument/2006/relationships/hyperlink" Target="mailto:almir.mf3027@gmail.com" TargetMode="External"/><Relationship Id="rId3979" Type="http://schemas.openxmlformats.org/officeDocument/2006/relationships/hyperlink" Target="mailto:almir.mf3027@gmail.com" TargetMode="External"/><Relationship Id="rId6038" Type="http://schemas.openxmlformats.org/officeDocument/2006/relationships/hyperlink" Target="mailto:almir.mf3027@gmail.com" TargetMode="External"/><Relationship Id="rId6452" Type="http://schemas.openxmlformats.org/officeDocument/2006/relationships/hyperlink" Target="mailto:almir.mf3027@gmail.com" TargetMode="External"/><Relationship Id="rId2995" Type="http://schemas.openxmlformats.org/officeDocument/2006/relationships/hyperlink" Target="mailto:almir.mf3027@gmail.com" TargetMode="External"/><Relationship Id="rId5054" Type="http://schemas.openxmlformats.org/officeDocument/2006/relationships/hyperlink" Target="mailto:almir.mf3027@gmail.com" TargetMode="External"/><Relationship Id="rId6105" Type="http://schemas.openxmlformats.org/officeDocument/2006/relationships/hyperlink" Target="mailto:almir.mf3027@gmail.com" TargetMode="External"/><Relationship Id="rId967" Type="http://schemas.openxmlformats.org/officeDocument/2006/relationships/hyperlink" Target="mailto:almir.mf3027@gmail.com" TargetMode="External"/><Relationship Id="rId1597" Type="http://schemas.openxmlformats.org/officeDocument/2006/relationships/hyperlink" Target="mailto:almir.mf3027@gmail.com" TargetMode="External"/><Relationship Id="rId2648" Type="http://schemas.openxmlformats.org/officeDocument/2006/relationships/hyperlink" Target="mailto:almir.mf3027@gmail.com" TargetMode="External"/><Relationship Id="rId1664" Type="http://schemas.openxmlformats.org/officeDocument/2006/relationships/hyperlink" Target="mailto:almir.mf3027@gmail.com" TargetMode="External"/><Relationship Id="rId2715" Type="http://schemas.openxmlformats.org/officeDocument/2006/relationships/hyperlink" Target="mailto:almir.mf3027@gmail.com" TargetMode="External"/><Relationship Id="rId4070" Type="http://schemas.openxmlformats.org/officeDocument/2006/relationships/hyperlink" Target="mailto:almir.mf3027@gmail.com" TargetMode="External"/><Relationship Id="rId5121" Type="http://schemas.openxmlformats.org/officeDocument/2006/relationships/hyperlink" Target="mailto:almir.mf3027@gmail.com" TargetMode="External"/><Relationship Id="rId1317" Type="http://schemas.openxmlformats.org/officeDocument/2006/relationships/hyperlink" Target="mailto:almir.mf3027@gmail.com" TargetMode="External"/><Relationship Id="rId1731" Type="http://schemas.openxmlformats.org/officeDocument/2006/relationships/hyperlink" Target="mailto:almir.mf3027@gmail.com" TargetMode="External"/><Relationship Id="rId4887" Type="http://schemas.openxmlformats.org/officeDocument/2006/relationships/hyperlink" Target="mailto:almir.mf3027@gmail.com" TargetMode="External"/><Relationship Id="rId5938" Type="http://schemas.openxmlformats.org/officeDocument/2006/relationships/hyperlink" Target="mailto:almir.mf3027@gmail.com" TargetMode="External"/><Relationship Id="rId23" Type="http://schemas.openxmlformats.org/officeDocument/2006/relationships/hyperlink" Target="mailto:almir.mf3027@gmail.com" TargetMode="External"/><Relationship Id="rId3489" Type="http://schemas.openxmlformats.org/officeDocument/2006/relationships/hyperlink" Target="mailto:almir.mf3027@gmail.com" TargetMode="External"/><Relationship Id="rId3556" Type="http://schemas.openxmlformats.org/officeDocument/2006/relationships/hyperlink" Target="mailto:almir.mf3027@gmail.com" TargetMode="External"/><Relationship Id="rId4954" Type="http://schemas.openxmlformats.org/officeDocument/2006/relationships/hyperlink" Target="mailto:almir.mf3027@gmail.com" TargetMode="External"/><Relationship Id="rId477" Type="http://schemas.openxmlformats.org/officeDocument/2006/relationships/hyperlink" Target="mailto:almir.mf3027@gmail.com" TargetMode="External"/><Relationship Id="rId2158" Type="http://schemas.openxmlformats.org/officeDocument/2006/relationships/hyperlink" Target="mailto:almir.mf3027@gmail.com" TargetMode="External"/><Relationship Id="rId3209" Type="http://schemas.openxmlformats.org/officeDocument/2006/relationships/hyperlink" Target="mailto:almir.mf3027@gmail.com" TargetMode="External"/><Relationship Id="rId3970" Type="http://schemas.openxmlformats.org/officeDocument/2006/relationships/hyperlink" Target="mailto:almir.mf3027@gmail.com" TargetMode="External"/><Relationship Id="rId4607" Type="http://schemas.openxmlformats.org/officeDocument/2006/relationships/hyperlink" Target="mailto:almir.mf3027@gmail.com" TargetMode="External"/><Relationship Id="rId891" Type="http://schemas.openxmlformats.org/officeDocument/2006/relationships/hyperlink" Target="mailto:almir.mf3027@gmail.com" TargetMode="External"/><Relationship Id="rId2572" Type="http://schemas.openxmlformats.org/officeDocument/2006/relationships/hyperlink" Target="mailto:almir.mf3027@gmail.com" TargetMode="External"/><Relationship Id="rId3623" Type="http://schemas.openxmlformats.org/officeDocument/2006/relationships/hyperlink" Target="mailto:almir.mf3027@gmail.com" TargetMode="External"/><Relationship Id="rId544" Type="http://schemas.openxmlformats.org/officeDocument/2006/relationships/hyperlink" Target="mailto:almir.mf3027@gmail.com" TargetMode="External"/><Relationship Id="rId1174" Type="http://schemas.openxmlformats.org/officeDocument/2006/relationships/hyperlink" Target="mailto:almir.mf3027@gmail.com" TargetMode="External"/><Relationship Id="rId2225" Type="http://schemas.openxmlformats.org/officeDocument/2006/relationships/hyperlink" Target="mailto:almir.mf3027@gmail.com" TargetMode="External"/><Relationship Id="rId5795" Type="http://schemas.openxmlformats.org/officeDocument/2006/relationships/hyperlink" Target="mailto:almir.mf3027@gmail.com" TargetMode="External"/><Relationship Id="rId611" Type="http://schemas.openxmlformats.org/officeDocument/2006/relationships/hyperlink" Target="mailto:almir.mf3027@gmail.com" TargetMode="External"/><Relationship Id="rId1241" Type="http://schemas.openxmlformats.org/officeDocument/2006/relationships/hyperlink" Target="mailto:almir.mf3027@gmail.com" TargetMode="External"/><Relationship Id="rId4397" Type="http://schemas.openxmlformats.org/officeDocument/2006/relationships/hyperlink" Target="mailto:almir.mf3027@gmail.com" TargetMode="External"/><Relationship Id="rId5448" Type="http://schemas.openxmlformats.org/officeDocument/2006/relationships/hyperlink" Target="mailto:almir.mf3027@gmail.com" TargetMode="External"/><Relationship Id="rId5862" Type="http://schemas.openxmlformats.org/officeDocument/2006/relationships/hyperlink" Target="mailto:almir.mf3027@gmail.com" TargetMode="External"/><Relationship Id="rId4464" Type="http://schemas.openxmlformats.org/officeDocument/2006/relationships/hyperlink" Target="mailto:almir.mf3027@gmail.com" TargetMode="External"/><Relationship Id="rId5515" Type="http://schemas.openxmlformats.org/officeDocument/2006/relationships/hyperlink" Target="mailto:almir.mf3027@gmail.com" TargetMode="External"/><Relationship Id="rId3066" Type="http://schemas.openxmlformats.org/officeDocument/2006/relationships/hyperlink" Target="mailto:almir.mf3027@gmail.com" TargetMode="External"/><Relationship Id="rId3480" Type="http://schemas.openxmlformats.org/officeDocument/2006/relationships/hyperlink" Target="mailto:almir.mf3027@gmail.com" TargetMode="External"/><Relationship Id="rId4117" Type="http://schemas.openxmlformats.org/officeDocument/2006/relationships/hyperlink" Target="mailto:almir.mf3027@gmail.com" TargetMode="External"/><Relationship Id="rId4531" Type="http://schemas.openxmlformats.org/officeDocument/2006/relationships/hyperlink" Target="mailto:almir.mf3027@gmail.com" TargetMode="External"/><Relationship Id="rId2082" Type="http://schemas.openxmlformats.org/officeDocument/2006/relationships/hyperlink" Target="mailto:almir.mf3027@gmail.com" TargetMode="External"/><Relationship Id="rId3133" Type="http://schemas.openxmlformats.org/officeDocument/2006/relationships/hyperlink" Target="mailto:almir.mf3027@gmail.com" TargetMode="External"/><Relationship Id="rId6289" Type="http://schemas.openxmlformats.org/officeDocument/2006/relationships/hyperlink" Target="mailto:almir.mf3027@gmail.com" TargetMode="External"/><Relationship Id="rId2899" Type="http://schemas.openxmlformats.org/officeDocument/2006/relationships/hyperlink" Target="mailto:almir.mf3027@gmail.com" TargetMode="External"/><Relationship Id="rId3200" Type="http://schemas.openxmlformats.org/officeDocument/2006/relationships/hyperlink" Target="mailto:almir.mf3027@gmail.com" TargetMode="External"/><Relationship Id="rId6356" Type="http://schemas.openxmlformats.org/officeDocument/2006/relationships/hyperlink" Target="mailto:almir.mf3027@gmail.com" TargetMode="External"/><Relationship Id="rId121" Type="http://schemas.openxmlformats.org/officeDocument/2006/relationships/hyperlink" Target="mailto:almir.mf3027@gmail.com" TargetMode="External"/><Relationship Id="rId2966" Type="http://schemas.openxmlformats.org/officeDocument/2006/relationships/hyperlink" Target="mailto:almir.mf3027@gmail.com" TargetMode="External"/><Relationship Id="rId5372" Type="http://schemas.openxmlformats.org/officeDocument/2006/relationships/hyperlink" Target="mailto:almir.mf3027@gmail.com" TargetMode="External"/><Relationship Id="rId6009" Type="http://schemas.openxmlformats.org/officeDocument/2006/relationships/hyperlink" Target="mailto:almir.mf3027@gmail.com" TargetMode="External"/><Relationship Id="rId6423" Type="http://schemas.openxmlformats.org/officeDocument/2006/relationships/hyperlink" Target="mailto:almir.mf3027@gmail.com" TargetMode="External"/><Relationship Id="rId938" Type="http://schemas.openxmlformats.org/officeDocument/2006/relationships/hyperlink" Target="mailto:almir.mf3027@gmail.com" TargetMode="External"/><Relationship Id="rId1568" Type="http://schemas.openxmlformats.org/officeDocument/2006/relationships/hyperlink" Target="mailto:almir.mf3027@gmail.com" TargetMode="External"/><Relationship Id="rId2619" Type="http://schemas.openxmlformats.org/officeDocument/2006/relationships/hyperlink" Target="mailto:almir.mf3027@gmail.com" TargetMode="External"/><Relationship Id="rId5025" Type="http://schemas.openxmlformats.org/officeDocument/2006/relationships/hyperlink" Target="mailto:almir.mf3027@gmail.com" TargetMode="External"/><Relationship Id="rId1635" Type="http://schemas.openxmlformats.org/officeDocument/2006/relationships/hyperlink" Target="mailto:almir.mf3027@gmail.com" TargetMode="External"/><Relationship Id="rId1982" Type="http://schemas.openxmlformats.org/officeDocument/2006/relationships/hyperlink" Target="mailto:almir.mf3027@gmail.com" TargetMode="External"/><Relationship Id="rId4041" Type="http://schemas.openxmlformats.org/officeDocument/2006/relationships/hyperlink" Target="mailto:almir.mf3027@gmail.com" TargetMode="External"/><Relationship Id="rId1702" Type="http://schemas.openxmlformats.org/officeDocument/2006/relationships/hyperlink" Target="mailto:almir.mf3027@gmail.com" TargetMode="External"/><Relationship Id="rId4858" Type="http://schemas.openxmlformats.org/officeDocument/2006/relationships/hyperlink" Target="mailto:almir.mf3027@gmail.com" TargetMode="External"/><Relationship Id="rId5909" Type="http://schemas.openxmlformats.org/officeDocument/2006/relationships/hyperlink" Target="mailto:almir.mf3027@gmail.com" TargetMode="External"/><Relationship Id="rId3874" Type="http://schemas.openxmlformats.org/officeDocument/2006/relationships/hyperlink" Target="mailto:almir.mf3027@gmail.com" TargetMode="External"/><Relationship Id="rId4925" Type="http://schemas.openxmlformats.org/officeDocument/2006/relationships/hyperlink" Target="mailto:almir.mf3027@gmail.com" TargetMode="External"/><Relationship Id="rId6280" Type="http://schemas.openxmlformats.org/officeDocument/2006/relationships/hyperlink" Target="mailto:almir.mf3027@gmail.com" TargetMode="External"/><Relationship Id="rId795" Type="http://schemas.openxmlformats.org/officeDocument/2006/relationships/hyperlink" Target="mailto:almir.mf3027@gmail.com" TargetMode="External"/><Relationship Id="rId2476" Type="http://schemas.openxmlformats.org/officeDocument/2006/relationships/hyperlink" Target="mailto:almir.mf3027@gmail.com" TargetMode="External"/><Relationship Id="rId2890" Type="http://schemas.openxmlformats.org/officeDocument/2006/relationships/hyperlink" Target="mailto:almir.mf3027@gmail.com" TargetMode="External"/><Relationship Id="rId3527" Type="http://schemas.openxmlformats.org/officeDocument/2006/relationships/hyperlink" Target="mailto:almir.mf3027@gmail.com" TargetMode="External"/><Relationship Id="rId3941" Type="http://schemas.openxmlformats.org/officeDocument/2006/relationships/hyperlink" Target="mailto:almir.mf3027@gmail.com" TargetMode="External"/><Relationship Id="rId448" Type="http://schemas.openxmlformats.org/officeDocument/2006/relationships/hyperlink" Target="mailto:almir.mf3027@gmail.com" TargetMode="External"/><Relationship Id="rId862" Type="http://schemas.openxmlformats.org/officeDocument/2006/relationships/hyperlink" Target="mailto:almir.mf3027@gmail.com" TargetMode="External"/><Relationship Id="rId1078" Type="http://schemas.openxmlformats.org/officeDocument/2006/relationships/hyperlink" Target="mailto:almir.mf3027@gmail.com" TargetMode="External"/><Relationship Id="rId1492" Type="http://schemas.openxmlformats.org/officeDocument/2006/relationships/hyperlink" Target="mailto:almir.mf3027@gmail.com" TargetMode="External"/><Relationship Id="rId2129" Type="http://schemas.openxmlformats.org/officeDocument/2006/relationships/hyperlink" Target="mailto:almir.mf3027@gmail.com" TargetMode="External"/><Relationship Id="rId2543" Type="http://schemas.openxmlformats.org/officeDocument/2006/relationships/hyperlink" Target="mailto:almir.mf3027@gmail.com" TargetMode="External"/><Relationship Id="rId5699" Type="http://schemas.openxmlformats.org/officeDocument/2006/relationships/hyperlink" Target="mailto:almir.mf3027@gmail.com" TargetMode="External"/><Relationship Id="rId6000" Type="http://schemas.openxmlformats.org/officeDocument/2006/relationships/hyperlink" Target="mailto:almir.mf3027@gmail.com" TargetMode="External"/><Relationship Id="rId515" Type="http://schemas.openxmlformats.org/officeDocument/2006/relationships/hyperlink" Target="mailto:almir.mf3027@gmail.com" TargetMode="External"/><Relationship Id="rId1145" Type="http://schemas.openxmlformats.org/officeDocument/2006/relationships/hyperlink" Target="mailto:almir.mf3027@gmail.com" TargetMode="External"/><Relationship Id="rId5766" Type="http://schemas.openxmlformats.org/officeDocument/2006/relationships/hyperlink" Target="mailto:almir.mf3027@gmail.com" TargetMode="External"/><Relationship Id="rId1212" Type="http://schemas.openxmlformats.org/officeDocument/2006/relationships/hyperlink" Target="mailto:almir.mf3027@gmail.com" TargetMode="External"/><Relationship Id="rId2610" Type="http://schemas.openxmlformats.org/officeDocument/2006/relationships/hyperlink" Target="mailto:almir.mf3027@gmail.com" TargetMode="External"/><Relationship Id="rId4368" Type="http://schemas.openxmlformats.org/officeDocument/2006/relationships/hyperlink" Target="mailto:almir.mf3027@gmail.com" TargetMode="External"/><Relationship Id="rId5419" Type="http://schemas.openxmlformats.org/officeDocument/2006/relationships/hyperlink" Target="mailto:almir.mf3027@gmail.com" TargetMode="External"/><Relationship Id="rId4782" Type="http://schemas.openxmlformats.org/officeDocument/2006/relationships/hyperlink" Target="mailto:almir.mf3027@gmail.com" TargetMode="External"/><Relationship Id="rId5833" Type="http://schemas.openxmlformats.org/officeDocument/2006/relationships/hyperlink" Target="mailto:almir.mf3027@gmail.com" TargetMode="External"/><Relationship Id="rId3037" Type="http://schemas.openxmlformats.org/officeDocument/2006/relationships/hyperlink" Target="mailto:almir.mf3027@gmail.com" TargetMode="External"/><Relationship Id="rId3384" Type="http://schemas.openxmlformats.org/officeDocument/2006/relationships/hyperlink" Target="mailto:almir.mf3027@gmail.com" TargetMode="External"/><Relationship Id="rId4435" Type="http://schemas.openxmlformats.org/officeDocument/2006/relationships/hyperlink" Target="mailto:almir.mf3027@gmail.com" TargetMode="External"/><Relationship Id="rId5900" Type="http://schemas.openxmlformats.org/officeDocument/2006/relationships/hyperlink" Target="mailto:almir.mf3027@gmail.com" TargetMode="External"/><Relationship Id="rId3451" Type="http://schemas.openxmlformats.org/officeDocument/2006/relationships/hyperlink" Target="mailto:almir.mf3027@gmail.com" TargetMode="External"/><Relationship Id="rId4502" Type="http://schemas.openxmlformats.org/officeDocument/2006/relationships/hyperlink" Target="mailto:almir.mf3027@gmail.com" TargetMode="External"/><Relationship Id="rId372" Type="http://schemas.openxmlformats.org/officeDocument/2006/relationships/hyperlink" Target="mailto:almir.mf3027@gmail.com" TargetMode="External"/><Relationship Id="rId2053" Type="http://schemas.openxmlformats.org/officeDocument/2006/relationships/hyperlink" Target="mailto:almir.mf3027@gmail.com" TargetMode="External"/><Relationship Id="rId3104" Type="http://schemas.openxmlformats.org/officeDocument/2006/relationships/hyperlink" Target="mailto:almir.mf3027@gmail.com" TargetMode="External"/><Relationship Id="rId2120" Type="http://schemas.openxmlformats.org/officeDocument/2006/relationships/hyperlink" Target="mailto:almir.mf3027@gmail.com" TargetMode="External"/><Relationship Id="rId5276" Type="http://schemas.openxmlformats.org/officeDocument/2006/relationships/hyperlink" Target="mailto:almir.mf3027@gmail.com" TargetMode="External"/><Relationship Id="rId5690" Type="http://schemas.openxmlformats.org/officeDocument/2006/relationships/hyperlink" Target="mailto:almir.mf3027@gmail.com" TargetMode="External"/><Relationship Id="rId6327" Type="http://schemas.openxmlformats.org/officeDocument/2006/relationships/hyperlink" Target="mailto:almir.mf3027@gmail.com" TargetMode="External"/><Relationship Id="rId4292" Type="http://schemas.openxmlformats.org/officeDocument/2006/relationships/hyperlink" Target="mailto:almir.mf3027@gmail.com" TargetMode="External"/><Relationship Id="rId5343" Type="http://schemas.openxmlformats.org/officeDocument/2006/relationships/hyperlink" Target="mailto:almir.mf3027@gmail.com" TargetMode="External"/><Relationship Id="rId1886" Type="http://schemas.openxmlformats.org/officeDocument/2006/relationships/hyperlink" Target="mailto:almir.mf3027@gmail.com" TargetMode="External"/><Relationship Id="rId2937" Type="http://schemas.openxmlformats.org/officeDocument/2006/relationships/hyperlink" Target="mailto:almir.mf3027@gmail.com" TargetMode="External"/><Relationship Id="rId909" Type="http://schemas.openxmlformats.org/officeDocument/2006/relationships/hyperlink" Target="mailto:almir.mf3027@gmail.com" TargetMode="External"/><Relationship Id="rId1539" Type="http://schemas.openxmlformats.org/officeDocument/2006/relationships/hyperlink" Target="mailto:almir.mf3027@gmail.com" TargetMode="External"/><Relationship Id="rId1953" Type="http://schemas.openxmlformats.org/officeDocument/2006/relationships/hyperlink" Target="mailto:almir.mf3027@gmail.com" TargetMode="External"/><Relationship Id="rId5410" Type="http://schemas.openxmlformats.org/officeDocument/2006/relationships/hyperlink" Target="mailto:almir.mf3027@gmail.com" TargetMode="External"/><Relationship Id="rId1606" Type="http://schemas.openxmlformats.org/officeDocument/2006/relationships/hyperlink" Target="mailto:almir.mf3027@gmail.com" TargetMode="External"/><Relationship Id="rId4012" Type="http://schemas.openxmlformats.org/officeDocument/2006/relationships/hyperlink" Target="mailto:almir.mf3027@gmail.com" TargetMode="External"/><Relationship Id="rId3778" Type="http://schemas.openxmlformats.org/officeDocument/2006/relationships/hyperlink" Target="mailto:almir.mf3027@gmail.com" TargetMode="External"/><Relationship Id="rId4829" Type="http://schemas.openxmlformats.org/officeDocument/2006/relationships/hyperlink" Target="mailto:almir.mf3027@gmail.com" TargetMode="External"/><Relationship Id="rId6184" Type="http://schemas.openxmlformats.org/officeDocument/2006/relationships/hyperlink" Target="mailto:almir.mf3027@gmail.com" TargetMode="External"/><Relationship Id="rId699" Type="http://schemas.openxmlformats.org/officeDocument/2006/relationships/hyperlink" Target="mailto:almir.mf3027@gmail.com" TargetMode="External"/><Relationship Id="rId2794" Type="http://schemas.openxmlformats.org/officeDocument/2006/relationships/hyperlink" Target="mailto:almir.mf3027@gmail.com" TargetMode="External"/><Relationship Id="rId3845" Type="http://schemas.openxmlformats.org/officeDocument/2006/relationships/hyperlink" Target="mailto:almir.mf3027@gmail.com" TargetMode="External"/><Relationship Id="rId6251" Type="http://schemas.openxmlformats.org/officeDocument/2006/relationships/hyperlink" Target="mailto:almir.mf3027@gmail.com" TargetMode="External"/><Relationship Id="rId766" Type="http://schemas.openxmlformats.org/officeDocument/2006/relationships/hyperlink" Target="mailto:almir.mf3027@gmail.com" TargetMode="External"/><Relationship Id="rId1396" Type="http://schemas.openxmlformats.org/officeDocument/2006/relationships/hyperlink" Target="mailto:almir.mf3027@gmail.com" TargetMode="External"/><Relationship Id="rId2447" Type="http://schemas.openxmlformats.org/officeDocument/2006/relationships/hyperlink" Target="mailto:almir.mf3027@gmail.com" TargetMode="External"/><Relationship Id="rId419" Type="http://schemas.openxmlformats.org/officeDocument/2006/relationships/hyperlink" Target="mailto:almir.mf3027@gmail.com" TargetMode="External"/><Relationship Id="rId1049" Type="http://schemas.openxmlformats.org/officeDocument/2006/relationships/hyperlink" Target="mailto:almir.mf3027@gmail.com" TargetMode="External"/><Relationship Id="rId2861" Type="http://schemas.openxmlformats.org/officeDocument/2006/relationships/hyperlink" Target="mailto:almir.mf3027@gmail.com" TargetMode="External"/><Relationship Id="rId3912" Type="http://schemas.openxmlformats.org/officeDocument/2006/relationships/hyperlink" Target="mailto:almir.mf3027@gmail.com" TargetMode="External"/><Relationship Id="rId833" Type="http://schemas.openxmlformats.org/officeDocument/2006/relationships/hyperlink" Target="mailto:almir.mf3027@gmail.com" TargetMode="External"/><Relationship Id="rId1116" Type="http://schemas.openxmlformats.org/officeDocument/2006/relationships/hyperlink" Target="mailto:almir.mf3027@gmail.com" TargetMode="External"/><Relationship Id="rId1463" Type="http://schemas.openxmlformats.org/officeDocument/2006/relationships/hyperlink" Target="mailto:almir.mf3027@gmail.com" TargetMode="External"/><Relationship Id="rId2514" Type="http://schemas.openxmlformats.org/officeDocument/2006/relationships/hyperlink" Target="mailto:almir.mf3027@gmail.com" TargetMode="External"/><Relationship Id="rId900" Type="http://schemas.openxmlformats.org/officeDocument/2006/relationships/hyperlink" Target="mailto:almir.mf3027@gmail.com" TargetMode="External"/><Relationship Id="rId1530" Type="http://schemas.openxmlformats.org/officeDocument/2006/relationships/hyperlink" Target="mailto:almir.mf3027@gmail.com" TargetMode="External"/><Relationship Id="rId4686" Type="http://schemas.openxmlformats.org/officeDocument/2006/relationships/hyperlink" Target="mailto:almir.mf3027@gmail.com" TargetMode="External"/><Relationship Id="rId5737" Type="http://schemas.openxmlformats.org/officeDocument/2006/relationships/hyperlink" Target="mailto:almir.mf3027@gmail.com" TargetMode="External"/><Relationship Id="rId3288" Type="http://schemas.openxmlformats.org/officeDocument/2006/relationships/hyperlink" Target="mailto:almir.mf3027@gmail.com" TargetMode="External"/><Relationship Id="rId4339" Type="http://schemas.openxmlformats.org/officeDocument/2006/relationships/hyperlink" Target="mailto:almir.mf3027@gmail.com" TargetMode="External"/><Relationship Id="rId4753" Type="http://schemas.openxmlformats.org/officeDocument/2006/relationships/hyperlink" Target="mailto:almir.mf3027@gmail.com" TargetMode="External"/><Relationship Id="rId5804" Type="http://schemas.openxmlformats.org/officeDocument/2006/relationships/hyperlink" Target="mailto:almir.mf3027@gmail.com" TargetMode="External"/><Relationship Id="rId3355" Type="http://schemas.openxmlformats.org/officeDocument/2006/relationships/hyperlink" Target="mailto:almir.mf3027@gmail.com" TargetMode="External"/><Relationship Id="rId4406" Type="http://schemas.openxmlformats.org/officeDocument/2006/relationships/hyperlink" Target="mailto:almir.mf3027@gmail.com" TargetMode="External"/><Relationship Id="rId276" Type="http://schemas.openxmlformats.org/officeDocument/2006/relationships/hyperlink" Target="mailto:almir.mf3027@gmail.com" TargetMode="External"/><Relationship Id="rId690" Type="http://schemas.openxmlformats.org/officeDocument/2006/relationships/hyperlink" Target="mailto:almir.mf3027@gmail.com" TargetMode="External"/><Relationship Id="rId2371" Type="http://schemas.openxmlformats.org/officeDocument/2006/relationships/hyperlink" Target="mailto:almir.mf3027@gmail.com" TargetMode="External"/><Relationship Id="rId3008" Type="http://schemas.openxmlformats.org/officeDocument/2006/relationships/hyperlink" Target="mailto:almir.mf3027@gmail.com" TargetMode="External"/><Relationship Id="rId3422" Type="http://schemas.openxmlformats.org/officeDocument/2006/relationships/hyperlink" Target="mailto:almir.mf3027@gmail.com" TargetMode="External"/><Relationship Id="rId4820" Type="http://schemas.openxmlformats.org/officeDocument/2006/relationships/hyperlink" Target="mailto:almir.mf3027@gmail.com" TargetMode="External"/><Relationship Id="rId6578" Type="http://schemas.openxmlformats.org/officeDocument/2006/relationships/hyperlink" Target="mailto:almir.mf3027@gmail.com" TargetMode="External"/><Relationship Id="rId343" Type="http://schemas.openxmlformats.org/officeDocument/2006/relationships/hyperlink" Target="mailto:almir.mf3027@gmail.com" TargetMode="External"/><Relationship Id="rId2024" Type="http://schemas.openxmlformats.org/officeDocument/2006/relationships/hyperlink" Target="mailto:almir.mf3027@gmail.com" TargetMode="External"/><Relationship Id="rId1040" Type="http://schemas.openxmlformats.org/officeDocument/2006/relationships/hyperlink" Target="mailto:almir.mf3027@gmail.com" TargetMode="External"/><Relationship Id="rId4196" Type="http://schemas.openxmlformats.org/officeDocument/2006/relationships/hyperlink" Target="mailto:almir.mf3027@gmail.com" TargetMode="External"/><Relationship Id="rId5247" Type="http://schemas.openxmlformats.org/officeDocument/2006/relationships/hyperlink" Target="mailto:almir.mf3027@gmail.com" TargetMode="External"/><Relationship Id="rId5594" Type="http://schemas.openxmlformats.org/officeDocument/2006/relationships/hyperlink" Target="mailto:almir.mf3027@gmail.com" TargetMode="External"/><Relationship Id="rId410" Type="http://schemas.openxmlformats.org/officeDocument/2006/relationships/hyperlink" Target="mailto:almir.mf3027@gmail.com" TargetMode="External"/><Relationship Id="rId5661" Type="http://schemas.openxmlformats.org/officeDocument/2006/relationships/hyperlink" Target="mailto:almir.mf3027@gmail.com" TargetMode="External"/><Relationship Id="rId1857" Type="http://schemas.openxmlformats.org/officeDocument/2006/relationships/hyperlink" Target="mailto:almir.mf3027@gmail.com" TargetMode="External"/><Relationship Id="rId2908" Type="http://schemas.openxmlformats.org/officeDocument/2006/relationships/hyperlink" Target="mailto:almir.mf3027@gmail.com" TargetMode="External"/><Relationship Id="rId4263" Type="http://schemas.openxmlformats.org/officeDocument/2006/relationships/hyperlink" Target="mailto:almir.mf3027@gmail.com" TargetMode="External"/><Relationship Id="rId5314" Type="http://schemas.openxmlformats.org/officeDocument/2006/relationships/hyperlink" Target="mailto:almir.mf3027@gmail.com" TargetMode="External"/><Relationship Id="rId1924" Type="http://schemas.openxmlformats.org/officeDocument/2006/relationships/hyperlink" Target="mailto:almir.mf3027@gmail.com" TargetMode="External"/><Relationship Id="rId4330" Type="http://schemas.openxmlformats.org/officeDocument/2006/relationships/hyperlink" Target="mailto:almir.mf3027@gmail.com" TargetMode="External"/><Relationship Id="rId6088" Type="http://schemas.openxmlformats.org/officeDocument/2006/relationships/hyperlink" Target="mailto:almir.mf3027@gmail.com" TargetMode="External"/><Relationship Id="rId2698" Type="http://schemas.openxmlformats.org/officeDocument/2006/relationships/hyperlink" Target="mailto:almir.mf3027@gmail.com" TargetMode="External"/><Relationship Id="rId6155" Type="http://schemas.openxmlformats.org/officeDocument/2006/relationships/hyperlink" Target="mailto:almir.mf3027@gmail.com" TargetMode="External"/><Relationship Id="rId3749" Type="http://schemas.openxmlformats.org/officeDocument/2006/relationships/hyperlink" Target="mailto:almir.mf3027@gmail.com" TargetMode="External"/><Relationship Id="rId5171" Type="http://schemas.openxmlformats.org/officeDocument/2006/relationships/hyperlink" Target="mailto:almir.mf3027@gmail.com" TargetMode="External"/><Relationship Id="rId6222" Type="http://schemas.openxmlformats.org/officeDocument/2006/relationships/hyperlink" Target="mailto:almir.mf3027@gmail.com" TargetMode="External"/><Relationship Id="rId2765" Type="http://schemas.openxmlformats.org/officeDocument/2006/relationships/hyperlink" Target="mailto:almir.mf3027@gmail.com" TargetMode="External"/><Relationship Id="rId3816" Type="http://schemas.openxmlformats.org/officeDocument/2006/relationships/hyperlink" Target="mailto:almir.mf3027@gmail.com" TargetMode="External"/><Relationship Id="rId737" Type="http://schemas.openxmlformats.org/officeDocument/2006/relationships/hyperlink" Target="mailto:almir.mf3027@gmail.com" TargetMode="External"/><Relationship Id="rId1367" Type="http://schemas.openxmlformats.org/officeDocument/2006/relationships/hyperlink" Target="mailto:almir.mf3027@gmail.com" TargetMode="External"/><Relationship Id="rId1781" Type="http://schemas.openxmlformats.org/officeDocument/2006/relationships/hyperlink" Target="mailto:almir.mf3027@gmail.com" TargetMode="External"/><Relationship Id="rId2418" Type="http://schemas.openxmlformats.org/officeDocument/2006/relationships/hyperlink" Target="mailto:almir.mf3027@gmail.com" TargetMode="External"/><Relationship Id="rId2832" Type="http://schemas.openxmlformats.org/officeDocument/2006/relationships/hyperlink" Target="mailto:almir.mf3027@gmail.com" TargetMode="External"/><Relationship Id="rId5988" Type="http://schemas.openxmlformats.org/officeDocument/2006/relationships/hyperlink" Target="mailto:almir.mf3027@gmail.com" TargetMode="External"/><Relationship Id="rId73" Type="http://schemas.openxmlformats.org/officeDocument/2006/relationships/hyperlink" Target="mailto:almir.mf3027@gmail.com" TargetMode="External"/><Relationship Id="rId804" Type="http://schemas.openxmlformats.org/officeDocument/2006/relationships/hyperlink" Target="mailto:almir.mf3027@gmail.com" TargetMode="External"/><Relationship Id="rId1434" Type="http://schemas.openxmlformats.org/officeDocument/2006/relationships/hyperlink" Target="mailto:almir.mf3027@gmail.com" TargetMode="External"/><Relationship Id="rId1501" Type="http://schemas.openxmlformats.org/officeDocument/2006/relationships/hyperlink" Target="mailto:almir.mf3027@gmail.com" TargetMode="External"/><Relationship Id="rId4657" Type="http://schemas.openxmlformats.org/officeDocument/2006/relationships/hyperlink" Target="mailto:almir.mf3027@gmail.com" TargetMode="External"/><Relationship Id="rId5708" Type="http://schemas.openxmlformats.org/officeDocument/2006/relationships/hyperlink" Target="mailto:almir.mf3027@gmail.com" TargetMode="External"/><Relationship Id="rId3259" Type="http://schemas.openxmlformats.org/officeDocument/2006/relationships/hyperlink" Target="mailto:almir.mf3027@gmail.com" TargetMode="External"/><Relationship Id="rId594" Type="http://schemas.openxmlformats.org/officeDocument/2006/relationships/hyperlink" Target="mailto:almir.mf3027@gmail.com" TargetMode="External"/><Relationship Id="rId2275" Type="http://schemas.openxmlformats.org/officeDocument/2006/relationships/hyperlink" Target="mailto:almir.mf3027@gmail.com" TargetMode="External"/><Relationship Id="rId3326" Type="http://schemas.openxmlformats.org/officeDocument/2006/relationships/hyperlink" Target="mailto:almir.mf3027@gmail.com" TargetMode="External"/><Relationship Id="rId3673" Type="http://schemas.openxmlformats.org/officeDocument/2006/relationships/hyperlink" Target="mailto:almir.mf3027@gmail.com" TargetMode="External"/><Relationship Id="rId4724" Type="http://schemas.openxmlformats.org/officeDocument/2006/relationships/hyperlink" Target="mailto:almir.mf3027@gmail.com" TargetMode="External"/><Relationship Id="rId247" Type="http://schemas.openxmlformats.org/officeDocument/2006/relationships/hyperlink" Target="mailto:almir.mf3027@gmail.com" TargetMode="External"/><Relationship Id="rId3740" Type="http://schemas.openxmlformats.org/officeDocument/2006/relationships/hyperlink" Target="mailto:almir.mf3027@gmail.com" TargetMode="External"/><Relationship Id="rId661" Type="http://schemas.openxmlformats.org/officeDocument/2006/relationships/hyperlink" Target="mailto:almir.mf3027@gmail.com" TargetMode="External"/><Relationship Id="rId1291" Type="http://schemas.openxmlformats.org/officeDocument/2006/relationships/hyperlink" Target="mailto:almir.mf3027@gmail.com" TargetMode="External"/><Relationship Id="rId2342" Type="http://schemas.openxmlformats.org/officeDocument/2006/relationships/hyperlink" Target="mailto:almir.mf3027@gmail.com" TargetMode="External"/><Relationship Id="rId5498" Type="http://schemas.openxmlformats.org/officeDocument/2006/relationships/hyperlink" Target="mailto:almir.mf3027@gmail.com" TargetMode="External"/><Relationship Id="rId6549" Type="http://schemas.openxmlformats.org/officeDocument/2006/relationships/hyperlink" Target="mailto:almir.mf3027@gmail.com" TargetMode="External"/><Relationship Id="rId314" Type="http://schemas.openxmlformats.org/officeDocument/2006/relationships/hyperlink" Target="mailto:almir.mf3027@gmail.com" TargetMode="External"/><Relationship Id="rId5565" Type="http://schemas.openxmlformats.org/officeDocument/2006/relationships/hyperlink" Target="mailto:almir.mf3027@gmail.com" TargetMode="External"/><Relationship Id="rId1011" Type="http://schemas.openxmlformats.org/officeDocument/2006/relationships/hyperlink" Target="mailto:almir.mf3027@gmail.com" TargetMode="External"/><Relationship Id="rId4167" Type="http://schemas.openxmlformats.org/officeDocument/2006/relationships/hyperlink" Target="mailto:almir.mf3027@gmail.com" TargetMode="External"/><Relationship Id="rId4581" Type="http://schemas.openxmlformats.org/officeDocument/2006/relationships/hyperlink" Target="mailto:almir.mf3027@gmail.com" TargetMode="External"/><Relationship Id="rId5218" Type="http://schemas.openxmlformats.org/officeDocument/2006/relationships/hyperlink" Target="mailto:almir.mf3027@gmail.com" TargetMode="External"/><Relationship Id="rId5632" Type="http://schemas.openxmlformats.org/officeDocument/2006/relationships/hyperlink" Target="mailto:almir.mf3027@gmail.com" TargetMode="External"/><Relationship Id="rId3183" Type="http://schemas.openxmlformats.org/officeDocument/2006/relationships/hyperlink" Target="mailto:almir.mf3027@gmail.com" TargetMode="External"/><Relationship Id="rId4234" Type="http://schemas.openxmlformats.org/officeDocument/2006/relationships/hyperlink" Target="mailto:almir.mf3027@gmail.com" TargetMode="External"/><Relationship Id="rId1828" Type="http://schemas.openxmlformats.org/officeDocument/2006/relationships/hyperlink" Target="mailto:almir.mf3027@gmail.com" TargetMode="External"/><Relationship Id="rId3250" Type="http://schemas.openxmlformats.org/officeDocument/2006/relationships/hyperlink" Target="mailto:almir.mf3027@gmail.com" TargetMode="External"/><Relationship Id="rId171" Type="http://schemas.openxmlformats.org/officeDocument/2006/relationships/hyperlink" Target="mailto:almir.mf3027@gmail.com" TargetMode="External"/><Relationship Id="rId4301" Type="http://schemas.openxmlformats.org/officeDocument/2006/relationships/hyperlink" Target="mailto:almir.mf3027@gmail.com" TargetMode="External"/><Relationship Id="rId6059" Type="http://schemas.openxmlformats.org/officeDocument/2006/relationships/hyperlink" Target="mailto:almir.mf3027@gmail.com" TargetMode="External"/><Relationship Id="rId6473" Type="http://schemas.openxmlformats.org/officeDocument/2006/relationships/hyperlink" Target="mailto:almir.mf3027@gmail.com" TargetMode="External"/><Relationship Id="rId988" Type="http://schemas.openxmlformats.org/officeDocument/2006/relationships/hyperlink" Target="mailto:almir.mf3027@gmail.com" TargetMode="External"/><Relationship Id="rId2669" Type="http://schemas.openxmlformats.org/officeDocument/2006/relationships/hyperlink" Target="mailto:almir.mf3027@gmail.com" TargetMode="External"/><Relationship Id="rId5075" Type="http://schemas.openxmlformats.org/officeDocument/2006/relationships/hyperlink" Target="mailto:almir.mf3027@gmail.com" TargetMode="External"/><Relationship Id="rId6126" Type="http://schemas.openxmlformats.org/officeDocument/2006/relationships/hyperlink" Target="mailto:almir.mf3027@gmail.com" TargetMode="External"/><Relationship Id="rId6540" Type="http://schemas.openxmlformats.org/officeDocument/2006/relationships/hyperlink" Target="mailto:almir.mf3027@gmail.com" TargetMode="External"/><Relationship Id="rId1685" Type="http://schemas.openxmlformats.org/officeDocument/2006/relationships/hyperlink" Target="mailto:almir.mf3027@gmail.com" TargetMode="External"/><Relationship Id="rId2736" Type="http://schemas.openxmlformats.org/officeDocument/2006/relationships/hyperlink" Target="mailto:almir.mf3027@gmail.com" TargetMode="External"/><Relationship Id="rId4091" Type="http://schemas.openxmlformats.org/officeDocument/2006/relationships/hyperlink" Target="mailto:almir.mf3027@gmail.com" TargetMode="External"/><Relationship Id="rId5142" Type="http://schemas.openxmlformats.org/officeDocument/2006/relationships/hyperlink" Target="mailto:almir.mf3027@gmail.com" TargetMode="External"/><Relationship Id="rId708" Type="http://schemas.openxmlformats.org/officeDocument/2006/relationships/hyperlink" Target="mailto:almir.mf3027@gmail.com" TargetMode="External"/><Relationship Id="rId1338" Type="http://schemas.openxmlformats.org/officeDocument/2006/relationships/hyperlink" Target="mailto:almir.mf3027@gmail.com" TargetMode="External"/><Relationship Id="rId1405" Type="http://schemas.openxmlformats.org/officeDocument/2006/relationships/hyperlink" Target="mailto:almir.mf3027@gmail.com" TargetMode="External"/><Relationship Id="rId1752" Type="http://schemas.openxmlformats.org/officeDocument/2006/relationships/hyperlink" Target="mailto:almir.mf3027@gmail.com" TargetMode="External"/><Relationship Id="rId2803" Type="http://schemas.openxmlformats.org/officeDocument/2006/relationships/hyperlink" Target="mailto:almir.mf3027@gmail.com" TargetMode="External"/><Relationship Id="rId5959" Type="http://schemas.openxmlformats.org/officeDocument/2006/relationships/hyperlink" Target="mailto:almir.mf3027@gmail.com" TargetMode="External"/><Relationship Id="rId44" Type="http://schemas.openxmlformats.org/officeDocument/2006/relationships/hyperlink" Target="mailto:almir.mf3027@gmail.com" TargetMode="External"/><Relationship Id="rId4975" Type="http://schemas.openxmlformats.org/officeDocument/2006/relationships/hyperlink" Target="mailto:almir.mf3027@gmail.com" TargetMode="External"/><Relationship Id="rId498" Type="http://schemas.openxmlformats.org/officeDocument/2006/relationships/hyperlink" Target="mailto:almir.mf3027@gmail.com" TargetMode="External"/><Relationship Id="rId2179" Type="http://schemas.openxmlformats.org/officeDocument/2006/relationships/hyperlink" Target="mailto:almir.mf3027@gmail.com" TargetMode="External"/><Relationship Id="rId3577" Type="http://schemas.openxmlformats.org/officeDocument/2006/relationships/hyperlink" Target="mailto:almir.mf3027@gmail.com" TargetMode="External"/><Relationship Id="rId3991" Type="http://schemas.openxmlformats.org/officeDocument/2006/relationships/hyperlink" Target="mailto:almir.mf3027@gmail.com" TargetMode="External"/><Relationship Id="rId4628" Type="http://schemas.openxmlformats.org/officeDocument/2006/relationships/hyperlink" Target="mailto:almir.mf3027@gmail.com" TargetMode="External"/><Relationship Id="rId2593" Type="http://schemas.openxmlformats.org/officeDocument/2006/relationships/hyperlink" Target="mailto:almir.mf3027@gmail.com" TargetMode="External"/><Relationship Id="rId3644" Type="http://schemas.openxmlformats.org/officeDocument/2006/relationships/hyperlink" Target="mailto:almir.mf3027@gmail.com" TargetMode="External"/><Relationship Id="rId6050" Type="http://schemas.openxmlformats.org/officeDocument/2006/relationships/hyperlink" Target="mailto:almir.mf3027@gmail.com" TargetMode="External"/><Relationship Id="rId565" Type="http://schemas.openxmlformats.org/officeDocument/2006/relationships/hyperlink" Target="mailto:almir.mf3027@gmail.com" TargetMode="External"/><Relationship Id="rId1195" Type="http://schemas.openxmlformats.org/officeDocument/2006/relationships/hyperlink" Target="mailto:almir.mf3027@gmail.com" TargetMode="External"/><Relationship Id="rId2246" Type="http://schemas.openxmlformats.org/officeDocument/2006/relationships/hyperlink" Target="mailto:almir.mf3027@gmail.com" TargetMode="External"/><Relationship Id="rId2660" Type="http://schemas.openxmlformats.org/officeDocument/2006/relationships/hyperlink" Target="mailto:almir.mf3027@gmail.com" TargetMode="External"/><Relationship Id="rId3711" Type="http://schemas.openxmlformats.org/officeDocument/2006/relationships/hyperlink" Target="mailto:almir.mf3027@gmail.com" TargetMode="External"/><Relationship Id="rId218" Type="http://schemas.openxmlformats.org/officeDocument/2006/relationships/hyperlink" Target="mailto:almir.mf3027@gmail.com" TargetMode="External"/><Relationship Id="rId632" Type="http://schemas.openxmlformats.org/officeDocument/2006/relationships/hyperlink" Target="mailto:almir.mf3027@gmail.com" TargetMode="External"/><Relationship Id="rId1262" Type="http://schemas.openxmlformats.org/officeDocument/2006/relationships/hyperlink" Target="mailto:almir.mf3027@gmail.com" TargetMode="External"/><Relationship Id="rId2313" Type="http://schemas.openxmlformats.org/officeDocument/2006/relationships/hyperlink" Target="mailto:almir.mf3027@gmail.com" TargetMode="External"/><Relationship Id="rId5469" Type="http://schemas.openxmlformats.org/officeDocument/2006/relationships/hyperlink" Target="mailto:almir.mf3027@gmail.com" TargetMode="External"/><Relationship Id="rId4485" Type="http://schemas.openxmlformats.org/officeDocument/2006/relationships/hyperlink" Target="mailto:almir.mf3027@gmail.com" TargetMode="External"/><Relationship Id="rId5536" Type="http://schemas.openxmlformats.org/officeDocument/2006/relationships/hyperlink" Target="mailto:almir.mf3027@gmail.com" TargetMode="External"/><Relationship Id="rId5883" Type="http://schemas.openxmlformats.org/officeDocument/2006/relationships/hyperlink" Target="mailto:almir.mf3027@gmail.com" TargetMode="External"/><Relationship Id="rId3087" Type="http://schemas.openxmlformats.org/officeDocument/2006/relationships/hyperlink" Target="mailto:almir.mf3027@gmail.com" TargetMode="External"/><Relationship Id="rId4138" Type="http://schemas.openxmlformats.org/officeDocument/2006/relationships/hyperlink" Target="mailto:almir.mf3027@gmail.com" TargetMode="External"/><Relationship Id="rId5950" Type="http://schemas.openxmlformats.org/officeDocument/2006/relationships/hyperlink" Target="mailto:almir.mf3027@gmail.com" TargetMode="External"/><Relationship Id="rId4552" Type="http://schemas.openxmlformats.org/officeDocument/2006/relationships/hyperlink" Target="mailto:almir.mf3027@gmail.com" TargetMode="External"/><Relationship Id="rId5603" Type="http://schemas.openxmlformats.org/officeDocument/2006/relationships/hyperlink" Target="mailto:almir.mf3027@gmail.com" TargetMode="External"/><Relationship Id="rId3154" Type="http://schemas.openxmlformats.org/officeDocument/2006/relationships/hyperlink" Target="mailto:almir.mf3027@gmail.com" TargetMode="External"/><Relationship Id="rId4205" Type="http://schemas.openxmlformats.org/officeDocument/2006/relationships/hyperlink" Target="mailto:almir.mf3027@gmail.com" TargetMode="External"/><Relationship Id="rId2170" Type="http://schemas.openxmlformats.org/officeDocument/2006/relationships/hyperlink" Target="mailto:almir.mf3027@gmail.com" TargetMode="External"/><Relationship Id="rId3221" Type="http://schemas.openxmlformats.org/officeDocument/2006/relationships/hyperlink" Target="mailto:almir.mf3027@gmail.com" TargetMode="External"/><Relationship Id="rId6377" Type="http://schemas.openxmlformats.org/officeDocument/2006/relationships/hyperlink" Target="mailto:almir.mf3027@gmail.com" TargetMode="External"/><Relationship Id="rId8" Type="http://schemas.openxmlformats.org/officeDocument/2006/relationships/hyperlink" Target="mailto:almir.mf3027@gmail.com" TargetMode="External"/><Relationship Id="rId142" Type="http://schemas.openxmlformats.org/officeDocument/2006/relationships/hyperlink" Target="mailto:almir.mf3027@gmail.com" TargetMode="External"/><Relationship Id="rId2987" Type="http://schemas.openxmlformats.org/officeDocument/2006/relationships/hyperlink" Target="mailto:almir.mf3027@gmail.com" TargetMode="External"/><Relationship Id="rId5393" Type="http://schemas.openxmlformats.org/officeDocument/2006/relationships/hyperlink" Target="mailto:almir.mf3027@gmail.com" TargetMode="External"/><Relationship Id="rId6444" Type="http://schemas.openxmlformats.org/officeDocument/2006/relationships/hyperlink" Target="mailto:almir.mf3027@gmail.com" TargetMode="External"/><Relationship Id="rId959" Type="http://schemas.openxmlformats.org/officeDocument/2006/relationships/hyperlink" Target="mailto:almir.mf3027@gmail.com" TargetMode="External"/><Relationship Id="rId1589" Type="http://schemas.openxmlformats.org/officeDocument/2006/relationships/hyperlink" Target="mailto:almir.mf3027@gmail.com" TargetMode="External"/><Relationship Id="rId5046" Type="http://schemas.openxmlformats.org/officeDocument/2006/relationships/hyperlink" Target="mailto:almir.mf3027@gmail.com" TargetMode="External"/><Relationship Id="rId5460" Type="http://schemas.openxmlformats.org/officeDocument/2006/relationships/hyperlink" Target="mailto:almir.mf3027@gmail.com" TargetMode="External"/><Relationship Id="rId6511" Type="http://schemas.openxmlformats.org/officeDocument/2006/relationships/hyperlink" Target="mailto:almir.mf3027@gmail.com" TargetMode="External"/><Relationship Id="rId4062" Type="http://schemas.openxmlformats.org/officeDocument/2006/relationships/hyperlink" Target="mailto:almir.mf3027@gmail.com" TargetMode="External"/><Relationship Id="rId5113" Type="http://schemas.openxmlformats.org/officeDocument/2006/relationships/hyperlink" Target="mailto:almir.mf3027@gmail.com" TargetMode="External"/><Relationship Id="rId1656" Type="http://schemas.openxmlformats.org/officeDocument/2006/relationships/hyperlink" Target="mailto:almir.mf3027@gmail.com" TargetMode="External"/><Relationship Id="rId2707" Type="http://schemas.openxmlformats.org/officeDocument/2006/relationships/hyperlink" Target="mailto:almir.mf3027@gmail.com" TargetMode="External"/><Relationship Id="rId1309" Type="http://schemas.openxmlformats.org/officeDocument/2006/relationships/hyperlink" Target="mailto:almir.mf3027@gmail.com" TargetMode="External"/><Relationship Id="rId1723" Type="http://schemas.openxmlformats.org/officeDocument/2006/relationships/hyperlink" Target="mailto:almir.mf3027@gmail.com" TargetMode="External"/><Relationship Id="rId4879" Type="http://schemas.openxmlformats.org/officeDocument/2006/relationships/hyperlink" Target="mailto:almir.mf3027@gmail.com" TargetMode="External"/><Relationship Id="rId15" Type="http://schemas.openxmlformats.org/officeDocument/2006/relationships/hyperlink" Target="mailto:almir.mf3027@gmail.com" TargetMode="External"/><Relationship Id="rId3895" Type="http://schemas.openxmlformats.org/officeDocument/2006/relationships/hyperlink" Target="mailto:almir.mf3027@gmail.com" TargetMode="External"/><Relationship Id="rId4946" Type="http://schemas.openxmlformats.org/officeDocument/2006/relationships/hyperlink" Target="mailto:almir.mf3027@gmail.com" TargetMode="External"/><Relationship Id="rId2497" Type="http://schemas.openxmlformats.org/officeDocument/2006/relationships/hyperlink" Target="mailto:almir.mf3027@gmail.com" TargetMode="External"/><Relationship Id="rId3548" Type="http://schemas.openxmlformats.org/officeDocument/2006/relationships/hyperlink" Target="mailto:almir.mf3027@gmail.com" TargetMode="External"/><Relationship Id="rId469" Type="http://schemas.openxmlformats.org/officeDocument/2006/relationships/hyperlink" Target="mailto:almir.mf3027@gmail.com" TargetMode="External"/><Relationship Id="rId883" Type="http://schemas.openxmlformats.org/officeDocument/2006/relationships/hyperlink" Target="mailto:almir.mf3027@gmail.com" TargetMode="External"/><Relationship Id="rId1099" Type="http://schemas.openxmlformats.org/officeDocument/2006/relationships/hyperlink" Target="mailto:almir.mf3027@gmail.com" TargetMode="External"/><Relationship Id="rId2564" Type="http://schemas.openxmlformats.org/officeDocument/2006/relationships/hyperlink" Target="mailto:almir.mf3027@gmail.com" TargetMode="External"/><Relationship Id="rId3615" Type="http://schemas.openxmlformats.org/officeDocument/2006/relationships/hyperlink" Target="mailto:almir.mf3027@gmail.com" TargetMode="External"/><Relationship Id="rId3962" Type="http://schemas.openxmlformats.org/officeDocument/2006/relationships/hyperlink" Target="mailto:almir.mf3027@gmail.com" TargetMode="External"/><Relationship Id="rId6021" Type="http://schemas.openxmlformats.org/officeDocument/2006/relationships/hyperlink" Target="mailto:almir.mf3027@gmail.com" TargetMode="External"/><Relationship Id="rId536" Type="http://schemas.openxmlformats.org/officeDocument/2006/relationships/hyperlink" Target="mailto:almir.mf3027@gmail.com" TargetMode="External"/><Relationship Id="rId1166" Type="http://schemas.openxmlformats.org/officeDocument/2006/relationships/hyperlink" Target="mailto:almir.mf3027@gmail.com" TargetMode="External"/><Relationship Id="rId2217" Type="http://schemas.openxmlformats.org/officeDocument/2006/relationships/hyperlink" Target="mailto:almir.mf3027@gmail.com" TargetMode="External"/><Relationship Id="rId950" Type="http://schemas.openxmlformats.org/officeDocument/2006/relationships/hyperlink" Target="mailto:almir.mf3027@gmail.com" TargetMode="External"/><Relationship Id="rId1580" Type="http://schemas.openxmlformats.org/officeDocument/2006/relationships/hyperlink" Target="mailto:almir.mf3027@gmail.com" TargetMode="External"/><Relationship Id="rId2631" Type="http://schemas.openxmlformats.org/officeDocument/2006/relationships/hyperlink" Target="mailto:almir.mf3027@gmail.com" TargetMode="External"/><Relationship Id="rId4389" Type="http://schemas.openxmlformats.org/officeDocument/2006/relationships/hyperlink" Target="mailto:almir.mf3027@gmail.com" TargetMode="External"/><Relationship Id="rId5787" Type="http://schemas.openxmlformats.org/officeDocument/2006/relationships/hyperlink" Target="mailto:almir.mf3027@gmail.com" TargetMode="External"/><Relationship Id="rId603" Type="http://schemas.openxmlformats.org/officeDocument/2006/relationships/hyperlink" Target="mailto:almir.mf3027@gmail.com" TargetMode="External"/><Relationship Id="rId1233" Type="http://schemas.openxmlformats.org/officeDocument/2006/relationships/hyperlink" Target="mailto:almir.mf3027@gmail.com" TargetMode="External"/><Relationship Id="rId5854" Type="http://schemas.openxmlformats.org/officeDocument/2006/relationships/hyperlink" Target="mailto:almir.mf3027@gmail.com" TargetMode="External"/><Relationship Id="rId1300" Type="http://schemas.openxmlformats.org/officeDocument/2006/relationships/hyperlink" Target="mailto:almir.mf3027@gmail.com" TargetMode="External"/><Relationship Id="rId4456" Type="http://schemas.openxmlformats.org/officeDocument/2006/relationships/hyperlink" Target="mailto:almir.mf3027@gmail.com" TargetMode="External"/><Relationship Id="rId4870" Type="http://schemas.openxmlformats.org/officeDocument/2006/relationships/hyperlink" Target="mailto:almir.mf3027@gmail.com" TargetMode="External"/><Relationship Id="rId5507" Type="http://schemas.openxmlformats.org/officeDocument/2006/relationships/hyperlink" Target="mailto:almir.mf3027@gmail.com" TargetMode="External"/><Relationship Id="rId5921" Type="http://schemas.openxmlformats.org/officeDocument/2006/relationships/hyperlink" Target="mailto:almir.mf3027@gmail.com" TargetMode="External"/><Relationship Id="rId3058" Type="http://schemas.openxmlformats.org/officeDocument/2006/relationships/hyperlink" Target="mailto:almir.mf3027@gmail.com" TargetMode="External"/><Relationship Id="rId3472" Type="http://schemas.openxmlformats.org/officeDocument/2006/relationships/hyperlink" Target="mailto:almir.mf3027@gmail.com" TargetMode="External"/><Relationship Id="rId4109" Type="http://schemas.openxmlformats.org/officeDocument/2006/relationships/hyperlink" Target="mailto:almir.mf3027@gmail.com" TargetMode="External"/><Relationship Id="rId4523" Type="http://schemas.openxmlformats.org/officeDocument/2006/relationships/hyperlink" Target="mailto:almir.mf3027@gmail.com" TargetMode="External"/><Relationship Id="rId393" Type="http://schemas.openxmlformats.org/officeDocument/2006/relationships/hyperlink" Target="mailto:almir.mf3027@gmail.com" TargetMode="External"/><Relationship Id="rId2074" Type="http://schemas.openxmlformats.org/officeDocument/2006/relationships/hyperlink" Target="mailto:almir.mf3027@gmail.com" TargetMode="External"/><Relationship Id="rId3125" Type="http://schemas.openxmlformats.org/officeDocument/2006/relationships/hyperlink" Target="mailto:almir.mf3027@gmail.com" TargetMode="External"/><Relationship Id="rId460" Type="http://schemas.openxmlformats.org/officeDocument/2006/relationships/hyperlink" Target="mailto:almir.mf3027@gmail.com" TargetMode="External"/><Relationship Id="rId1090" Type="http://schemas.openxmlformats.org/officeDocument/2006/relationships/hyperlink" Target="mailto:almir.mf3027@gmail.com" TargetMode="External"/><Relationship Id="rId2141" Type="http://schemas.openxmlformats.org/officeDocument/2006/relationships/hyperlink" Target="mailto:almir.mf3027@gmail.com" TargetMode="External"/><Relationship Id="rId5297" Type="http://schemas.openxmlformats.org/officeDocument/2006/relationships/hyperlink" Target="mailto:almir.mf3027@gmail.com" TargetMode="External"/><Relationship Id="rId6348" Type="http://schemas.openxmlformats.org/officeDocument/2006/relationships/hyperlink" Target="mailto:almir.mf3027@gmail.com" TargetMode="External"/><Relationship Id="rId113" Type="http://schemas.openxmlformats.org/officeDocument/2006/relationships/hyperlink" Target="mailto:almir.mf3027@gmail.com" TargetMode="External"/><Relationship Id="rId2958" Type="http://schemas.openxmlformats.org/officeDocument/2006/relationships/hyperlink" Target="mailto:almir.mf3027@gmail.com" TargetMode="External"/><Relationship Id="rId5017" Type="http://schemas.openxmlformats.org/officeDocument/2006/relationships/hyperlink" Target="mailto:almir.mf3027@gmail.com" TargetMode="External"/><Relationship Id="rId5364" Type="http://schemas.openxmlformats.org/officeDocument/2006/relationships/hyperlink" Target="mailto:almir.mf3027@gmail.com" TargetMode="External"/><Relationship Id="rId6415" Type="http://schemas.openxmlformats.org/officeDocument/2006/relationships/hyperlink" Target="mailto:almir.mf3027@gmail.com" TargetMode="External"/><Relationship Id="rId1974" Type="http://schemas.openxmlformats.org/officeDocument/2006/relationships/hyperlink" Target="mailto:almir.mf3027@gmail.com" TargetMode="External"/><Relationship Id="rId4380" Type="http://schemas.openxmlformats.org/officeDocument/2006/relationships/hyperlink" Target="mailto:almir.mf3027@gmail.com" TargetMode="External"/><Relationship Id="rId5431" Type="http://schemas.openxmlformats.org/officeDocument/2006/relationships/hyperlink" Target="mailto:almir.mf3027@gmail.com" TargetMode="External"/><Relationship Id="rId1627" Type="http://schemas.openxmlformats.org/officeDocument/2006/relationships/hyperlink" Target="mailto:almir.mf3027@gmail.com" TargetMode="External"/><Relationship Id="rId4033" Type="http://schemas.openxmlformats.org/officeDocument/2006/relationships/hyperlink" Target="mailto:almir.mf3027@gmail.com" TargetMode="External"/><Relationship Id="rId3799" Type="http://schemas.openxmlformats.org/officeDocument/2006/relationships/hyperlink" Target="mailto:almir.mf3027@gmail.com" TargetMode="External"/><Relationship Id="rId4100" Type="http://schemas.openxmlformats.org/officeDocument/2006/relationships/hyperlink" Target="mailto:almir.mf3027@gmail.com" TargetMode="External"/><Relationship Id="rId6272" Type="http://schemas.openxmlformats.org/officeDocument/2006/relationships/hyperlink" Target="mailto:almir.mf3027@gmail.com" TargetMode="External"/><Relationship Id="rId3866" Type="http://schemas.openxmlformats.org/officeDocument/2006/relationships/hyperlink" Target="mailto:almir.mf3027@gmail.com" TargetMode="External"/><Relationship Id="rId4917" Type="http://schemas.openxmlformats.org/officeDocument/2006/relationships/hyperlink" Target="mailto:almir.mf3027@gmail.com" TargetMode="External"/><Relationship Id="rId787" Type="http://schemas.openxmlformats.org/officeDocument/2006/relationships/hyperlink" Target="mailto:almir.mf3027@gmail.com" TargetMode="External"/><Relationship Id="rId2468" Type="http://schemas.openxmlformats.org/officeDocument/2006/relationships/hyperlink" Target="mailto:almir.mf3027@gmail.com" TargetMode="External"/><Relationship Id="rId2882" Type="http://schemas.openxmlformats.org/officeDocument/2006/relationships/hyperlink" Target="mailto:almir.mf3027@gmail.com" TargetMode="External"/><Relationship Id="rId3519" Type="http://schemas.openxmlformats.org/officeDocument/2006/relationships/hyperlink" Target="mailto:almir.mf3027@gmail.com" TargetMode="External"/><Relationship Id="rId3933" Type="http://schemas.openxmlformats.org/officeDocument/2006/relationships/hyperlink" Target="mailto:almir.mf3027@gmail.com" TargetMode="External"/><Relationship Id="rId854" Type="http://schemas.openxmlformats.org/officeDocument/2006/relationships/hyperlink" Target="mailto:almir.mf3027@gmail.com" TargetMode="External"/><Relationship Id="rId1484" Type="http://schemas.openxmlformats.org/officeDocument/2006/relationships/hyperlink" Target="mailto:almir.mf3027@gmail.com" TargetMode="External"/><Relationship Id="rId2535" Type="http://schemas.openxmlformats.org/officeDocument/2006/relationships/hyperlink" Target="mailto:almir.mf3027@gmail.com" TargetMode="External"/><Relationship Id="rId507" Type="http://schemas.openxmlformats.org/officeDocument/2006/relationships/hyperlink" Target="mailto:almir.mf3027@gmail.com" TargetMode="External"/><Relationship Id="rId921" Type="http://schemas.openxmlformats.org/officeDocument/2006/relationships/hyperlink" Target="mailto:almir.mf3027@gmail.com" TargetMode="External"/><Relationship Id="rId1137" Type="http://schemas.openxmlformats.org/officeDocument/2006/relationships/hyperlink" Target="mailto:almir.mf3027@gmail.com" TargetMode="External"/><Relationship Id="rId1551" Type="http://schemas.openxmlformats.org/officeDocument/2006/relationships/hyperlink" Target="mailto:almir.mf3027@gmail.com" TargetMode="External"/><Relationship Id="rId2602" Type="http://schemas.openxmlformats.org/officeDocument/2006/relationships/hyperlink" Target="mailto:almir.mf3027@gmail.com" TargetMode="External"/><Relationship Id="rId5758" Type="http://schemas.openxmlformats.org/officeDocument/2006/relationships/hyperlink" Target="mailto:almir.mf3027@gmail.com" TargetMode="External"/><Relationship Id="rId1204" Type="http://schemas.openxmlformats.org/officeDocument/2006/relationships/hyperlink" Target="mailto:almir.mf3027@gmail.com" TargetMode="External"/><Relationship Id="rId4774" Type="http://schemas.openxmlformats.org/officeDocument/2006/relationships/hyperlink" Target="mailto:almir.mf3027@gmail.com" TargetMode="External"/><Relationship Id="rId5825" Type="http://schemas.openxmlformats.org/officeDocument/2006/relationships/hyperlink" Target="mailto:almir.mf3027@gmail.com" TargetMode="External"/><Relationship Id="rId3376" Type="http://schemas.openxmlformats.org/officeDocument/2006/relationships/hyperlink" Target="mailto:almir.mf3027@gmail.com" TargetMode="External"/><Relationship Id="rId4427" Type="http://schemas.openxmlformats.org/officeDocument/2006/relationships/hyperlink" Target="mailto:almir.mf3027@gmail.com" TargetMode="External"/><Relationship Id="rId297" Type="http://schemas.openxmlformats.org/officeDocument/2006/relationships/hyperlink" Target="mailto:almir.mf3027@gmail.com" TargetMode="External"/><Relationship Id="rId2392" Type="http://schemas.openxmlformats.org/officeDocument/2006/relationships/hyperlink" Target="mailto:almir.mf3027@gmail.com" TargetMode="External"/><Relationship Id="rId3029" Type="http://schemas.openxmlformats.org/officeDocument/2006/relationships/hyperlink" Target="mailto:almir.mf3027@gmail.com" TargetMode="External"/><Relationship Id="rId3790" Type="http://schemas.openxmlformats.org/officeDocument/2006/relationships/hyperlink" Target="mailto:almir.mf3027@gmail.com" TargetMode="External"/><Relationship Id="rId4841" Type="http://schemas.openxmlformats.org/officeDocument/2006/relationships/hyperlink" Target="mailto:almir.mf3027@gmail.com" TargetMode="External"/><Relationship Id="rId364" Type="http://schemas.openxmlformats.org/officeDocument/2006/relationships/hyperlink" Target="mailto:almir.mf3027@gmail.com" TargetMode="External"/><Relationship Id="rId2045" Type="http://schemas.openxmlformats.org/officeDocument/2006/relationships/hyperlink" Target="mailto:almir.mf3027@gmail.com" TargetMode="External"/><Relationship Id="rId3443" Type="http://schemas.openxmlformats.org/officeDocument/2006/relationships/hyperlink" Target="mailto:almir.mf3027@gmail.com" TargetMode="External"/><Relationship Id="rId3510" Type="http://schemas.openxmlformats.org/officeDocument/2006/relationships/hyperlink" Target="mailto:almir.mf3027@gmail.com" TargetMode="External"/><Relationship Id="rId431" Type="http://schemas.openxmlformats.org/officeDocument/2006/relationships/hyperlink" Target="mailto:almir.mf3027@gmail.com" TargetMode="External"/><Relationship Id="rId1061" Type="http://schemas.openxmlformats.org/officeDocument/2006/relationships/hyperlink" Target="mailto:almir.mf3027@gmail.com" TargetMode="External"/><Relationship Id="rId2112" Type="http://schemas.openxmlformats.org/officeDocument/2006/relationships/hyperlink" Target="mailto:almir.mf3027@gmail.com" TargetMode="External"/><Relationship Id="rId5268" Type="http://schemas.openxmlformats.org/officeDocument/2006/relationships/hyperlink" Target="mailto:almir.mf3027@gmail.com" TargetMode="External"/><Relationship Id="rId5682" Type="http://schemas.openxmlformats.org/officeDocument/2006/relationships/hyperlink" Target="mailto:almir.mf3027@gmail.com" TargetMode="External"/><Relationship Id="rId6319" Type="http://schemas.openxmlformats.org/officeDocument/2006/relationships/hyperlink" Target="mailto:almir.mf3027@gmail.com" TargetMode="External"/><Relationship Id="rId1878" Type="http://schemas.openxmlformats.org/officeDocument/2006/relationships/hyperlink" Target="mailto:almir.mf3027@gmail.com" TargetMode="External"/><Relationship Id="rId2929" Type="http://schemas.openxmlformats.org/officeDocument/2006/relationships/hyperlink" Target="mailto:almir.mf3027@gmail.com" TargetMode="External"/><Relationship Id="rId4284" Type="http://schemas.openxmlformats.org/officeDocument/2006/relationships/hyperlink" Target="mailto:almir.mf3027@gmail.com" TargetMode="External"/><Relationship Id="rId5335" Type="http://schemas.openxmlformats.org/officeDocument/2006/relationships/hyperlink" Target="mailto:almir.mf3027@gmail.com" TargetMode="External"/><Relationship Id="rId4351" Type="http://schemas.openxmlformats.org/officeDocument/2006/relationships/hyperlink" Target="mailto:almir.mf3027@gmail.com" TargetMode="External"/><Relationship Id="rId5402" Type="http://schemas.openxmlformats.org/officeDocument/2006/relationships/hyperlink" Target="mailto:almir.mf3027@gmail.com" TargetMode="External"/><Relationship Id="rId1945" Type="http://schemas.openxmlformats.org/officeDocument/2006/relationships/hyperlink" Target="mailto:almir.mf3027@gmail.com" TargetMode="External"/><Relationship Id="rId4004" Type="http://schemas.openxmlformats.org/officeDocument/2006/relationships/hyperlink" Target="mailto:almir.mf3027@gmail.com" TargetMode="External"/><Relationship Id="rId3020" Type="http://schemas.openxmlformats.org/officeDocument/2006/relationships/hyperlink" Target="mailto:almir.mf3027@gmail.com" TargetMode="External"/><Relationship Id="rId6176" Type="http://schemas.openxmlformats.org/officeDocument/2006/relationships/hyperlink" Target="mailto:almir.mf3027@gmail.com" TargetMode="External"/><Relationship Id="rId6590" Type="http://schemas.openxmlformats.org/officeDocument/2006/relationships/hyperlink" Target="mailto:almir.mf3027@gmail.com" TargetMode="External"/><Relationship Id="rId2786" Type="http://schemas.openxmlformats.org/officeDocument/2006/relationships/hyperlink" Target="mailto:almir.mf3027@gmail.com" TargetMode="External"/><Relationship Id="rId3837" Type="http://schemas.openxmlformats.org/officeDocument/2006/relationships/hyperlink" Target="mailto:almir.mf3027@gmail.com" TargetMode="External"/><Relationship Id="rId5192" Type="http://schemas.openxmlformats.org/officeDocument/2006/relationships/hyperlink" Target="mailto:almir.mf3027@gmail.com" TargetMode="External"/><Relationship Id="rId6243" Type="http://schemas.openxmlformats.org/officeDocument/2006/relationships/hyperlink" Target="mailto:almir.mf3027@gmail.com" TargetMode="External"/><Relationship Id="rId758" Type="http://schemas.openxmlformats.org/officeDocument/2006/relationships/hyperlink" Target="mailto:almir.mf3027@gmail.com" TargetMode="External"/><Relationship Id="rId1388" Type="http://schemas.openxmlformats.org/officeDocument/2006/relationships/hyperlink" Target="mailto:almir.mf3027@gmail.com" TargetMode="External"/><Relationship Id="rId2439" Type="http://schemas.openxmlformats.org/officeDocument/2006/relationships/hyperlink" Target="mailto:almir.mf3027@gmail.com" TargetMode="External"/><Relationship Id="rId2853" Type="http://schemas.openxmlformats.org/officeDocument/2006/relationships/hyperlink" Target="mailto:almir.mf3027@gmail.com" TargetMode="External"/><Relationship Id="rId3904" Type="http://schemas.openxmlformats.org/officeDocument/2006/relationships/hyperlink" Target="mailto:almir.mf3027@gmail.com" TargetMode="External"/><Relationship Id="rId6310" Type="http://schemas.openxmlformats.org/officeDocument/2006/relationships/hyperlink" Target="mailto:almir.mf3027@gmail.com" TargetMode="External"/><Relationship Id="rId94" Type="http://schemas.openxmlformats.org/officeDocument/2006/relationships/hyperlink" Target="mailto:almir.mf3027@gmail.com" TargetMode="External"/><Relationship Id="rId825" Type="http://schemas.openxmlformats.org/officeDocument/2006/relationships/hyperlink" Target="mailto:almir.mf3027@gmail.com" TargetMode="External"/><Relationship Id="rId1455" Type="http://schemas.openxmlformats.org/officeDocument/2006/relationships/hyperlink" Target="mailto:almir.mf3027@gmail.com" TargetMode="External"/><Relationship Id="rId2506" Type="http://schemas.openxmlformats.org/officeDocument/2006/relationships/hyperlink" Target="mailto:almir.mf3027@gmail.com" TargetMode="External"/><Relationship Id="rId1108" Type="http://schemas.openxmlformats.org/officeDocument/2006/relationships/hyperlink" Target="mailto:almir.mf3027@gmail.com" TargetMode="External"/><Relationship Id="rId2920" Type="http://schemas.openxmlformats.org/officeDocument/2006/relationships/hyperlink" Target="mailto:almir.mf3027@gmail.com" TargetMode="External"/><Relationship Id="rId4678" Type="http://schemas.openxmlformats.org/officeDocument/2006/relationships/hyperlink" Target="mailto:almir.mf3027@gmail.com" TargetMode="External"/><Relationship Id="rId1522" Type="http://schemas.openxmlformats.org/officeDocument/2006/relationships/hyperlink" Target="mailto:almir.mf3027@gmail.com" TargetMode="External"/><Relationship Id="rId5729" Type="http://schemas.openxmlformats.org/officeDocument/2006/relationships/hyperlink" Target="mailto:almir.mf3027@gmail.com" TargetMode="External"/><Relationship Id="rId3694" Type="http://schemas.openxmlformats.org/officeDocument/2006/relationships/hyperlink" Target="mailto:almir.mf3027@gmail.com" TargetMode="External"/><Relationship Id="rId4745" Type="http://schemas.openxmlformats.org/officeDocument/2006/relationships/hyperlink" Target="mailto:almir.mf3027@gmail.com" TargetMode="External"/><Relationship Id="rId2296" Type="http://schemas.openxmlformats.org/officeDocument/2006/relationships/hyperlink" Target="mailto:almir.mf3027@gmail.com" TargetMode="External"/><Relationship Id="rId3347" Type="http://schemas.openxmlformats.org/officeDocument/2006/relationships/hyperlink" Target="mailto:almir.mf3027@gmail.com" TargetMode="External"/><Relationship Id="rId3761" Type="http://schemas.openxmlformats.org/officeDocument/2006/relationships/hyperlink" Target="mailto:almir.mf3027@gmail.com" TargetMode="External"/><Relationship Id="rId4812" Type="http://schemas.openxmlformats.org/officeDocument/2006/relationships/hyperlink" Target="mailto:almir.mf3027@gmail.com" TargetMode="External"/><Relationship Id="rId268" Type="http://schemas.openxmlformats.org/officeDocument/2006/relationships/hyperlink" Target="mailto:almir.mf3027@gmail.com" TargetMode="External"/><Relationship Id="rId682" Type="http://schemas.openxmlformats.org/officeDocument/2006/relationships/hyperlink" Target="mailto:almir.mf3027@gmail.com" TargetMode="External"/><Relationship Id="rId2363" Type="http://schemas.openxmlformats.org/officeDocument/2006/relationships/hyperlink" Target="mailto:almir.mf3027@gmail.com" TargetMode="External"/><Relationship Id="rId3414" Type="http://schemas.openxmlformats.org/officeDocument/2006/relationships/hyperlink" Target="mailto:almir.mf3027@gmail.com" TargetMode="External"/><Relationship Id="rId335" Type="http://schemas.openxmlformats.org/officeDocument/2006/relationships/hyperlink" Target="mailto:almir.mf3027@gmail.com" TargetMode="External"/><Relationship Id="rId2016" Type="http://schemas.openxmlformats.org/officeDocument/2006/relationships/hyperlink" Target="mailto:almir.mf3027@gmail.com" TargetMode="External"/><Relationship Id="rId2430" Type="http://schemas.openxmlformats.org/officeDocument/2006/relationships/hyperlink" Target="mailto:almir.mf3027@gmail.com" TargetMode="External"/><Relationship Id="rId5586" Type="http://schemas.openxmlformats.org/officeDocument/2006/relationships/hyperlink" Target="mailto:almir.mf3027@gmail.com" TargetMode="External"/><Relationship Id="rId402" Type="http://schemas.openxmlformats.org/officeDocument/2006/relationships/hyperlink" Target="mailto:almir.mf3027@gmail.com" TargetMode="External"/><Relationship Id="rId1032" Type="http://schemas.openxmlformats.org/officeDocument/2006/relationships/hyperlink" Target="mailto:almir.mf3027@gmail.com" TargetMode="External"/><Relationship Id="rId4188" Type="http://schemas.openxmlformats.org/officeDocument/2006/relationships/hyperlink" Target="mailto:almir.mf3027@gmail.com" TargetMode="External"/><Relationship Id="rId5239" Type="http://schemas.openxmlformats.org/officeDocument/2006/relationships/hyperlink" Target="mailto:almir.mf3027@gmail.com" TargetMode="External"/><Relationship Id="rId4255" Type="http://schemas.openxmlformats.org/officeDocument/2006/relationships/hyperlink" Target="mailto:almir.mf3027@gmail.com" TargetMode="External"/><Relationship Id="rId5306" Type="http://schemas.openxmlformats.org/officeDocument/2006/relationships/hyperlink" Target="mailto:almir.mf3027@gmail.com" TargetMode="External"/><Relationship Id="rId5653" Type="http://schemas.openxmlformats.org/officeDocument/2006/relationships/hyperlink" Target="mailto:almir.mf3027@gmail.com" TargetMode="External"/><Relationship Id="rId1849" Type="http://schemas.openxmlformats.org/officeDocument/2006/relationships/hyperlink" Target="mailto:almir.mf3027@gmail.com" TargetMode="External"/><Relationship Id="rId5720" Type="http://schemas.openxmlformats.org/officeDocument/2006/relationships/hyperlink" Target="mailto:almir.mf3027@gmail.com" TargetMode="External"/><Relationship Id="rId192" Type="http://schemas.openxmlformats.org/officeDocument/2006/relationships/hyperlink" Target="mailto:almir.mf3027@gmail.com" TargetMode="External"/><Relationship Id="rId1916" Type="http://schemas.openxmlformats.org/officeDocument/2006/relationships/hyperlink" Target="mailto:almir.mf3027@gmail.com" TargetMode="External"/><Relationship Id="rId3271" Type="http://schemas.openxmlformats.org/officeDocument/2006/relationships/hyperlink" Target="mailto:almir.mf3027@gmail.com" TargetMode="External"/><Relationship Id="rId4322" Type="http://schemas.openxmlformats.org/officeDocument/2006/relationships/hyperlink" Target="mailto:almir.mf3027@gmail.com" TargetMode="External"/><Relationship Id="rId6494" Type="http://schemas.openxmlformats.org/officeDocument/2006/relationships/hyperlink" Target="mailto:almir.mf3027@gmail.com" TargetMode="External"/><Relationship Id="rId5096" Type="http://schemas.openxmlformats.org/officeDocument/2006/relationships/hyperlink" Target="mailto:almir.mf3027@gmail.com" TargetMode="External"/><Relationship Id="rId6147" Type="http://schemas.openxmlformats.org/officeDocument/2006/relationships/hyperlink" Target="mailto:almir.mf3027@gmail.com" TargetMode="External"/><Relationship Id="rId6561" Type="http://schemas.openxmlformats.org/officeDocument/2006/relationships/hyperlink" Target="mailto:almir.mf3027@gmail.com" TargetMode="External"/><Relationship Id="rId5163" Type="http://schemas.openxmlformats.org/officeDocument/2006/relationships/hyperlink" Target="mailto:almir.mf3027@gmail.com" TargetMode="External"/><Relationship Id="rId6214" Type="http://schemas.openxmlformats.org/officeDocument/2006/relationships/hyperlink" Target="mailto:almir.mf3027@gmail.com" TargetMode="External"/><Relationship Id="rId729" Type="http://schemas.openxmlformats.org/officeDocument/2006/relationships/hyperlink" Target="mailto:almir.mf3027@gmail.com" TargetMode="External"/><Relationship Id="rId1359" Type="http://schemas.openxmlformats.org/officeDocument/2006/relationships/hyperlink" Target="mailto:almir.mf3027@gmail.com" TargetMode="External"/><Relationship Id="rId2757" Type="http://schemas.openxmlformats.org/officeDocument/2006/relationships/hyperlink" Target="mailto:almir.mf3027@gmail.com" TargetMode="External"/><Relationship Id="rId3808" Type="http://schemas.openxmlformats.org/officeDocument/2006/relationships/hyperlink" Target="mailto:almir.mf3027@gmail.com" TargetMode="External"/><Relationship Id="rId5230" Type="http://schemas.openxmlformats.org/officeDocument/2006/relationships/hyperlink" Target="mailto:almir.mf3027@gmail.com" TargetMode="External"/><Relationship Id="rId1773" Type="http://schemas.openxmlformats.org/officeDocument/2006/relationships/hyperlink" Target="mailto:almir.mf3027@gmail.com" TargetMode="External"/><Relationship Id="rId2824" Type="http://schemas.openxmlformats.org/officeDocument/2006/relationships/hyperlink" Target="mailto:almir.mf3027@gmail.com" TargetMode="External"/><Relationship Id="rId65" Type="http://schemas.openxmlformats.org/officeDocument/2006/relationships/hyperlink" Target="mailto:almir.mf3027@gmail.com" TargetMode="External"/><Relationship Id="rId1426" Type="http://schemas.openxmlformats.org/officeDocument/2006/relationships/hyperlink" Target="mailto:almir.mf3027@gmail.com" TargetMode="External"/><Relationship Id="rId1840" Type="http://schemas.openxmlformats.org/officeDocument/2006/relationships/hyperlink" Target="mailto:almir.mf3027@gmail.com" TargetMode="External"/><Relationship Id="rId4996" Type="http://schemas.openxmlformats.org/officeDocument/2006/relationships/hyperlink" Target="mailto:almir.mf3027@gmail.com" TargetMode="External"/><Relationship Id="rId3598" Type="http://schemas.openxmlformats.org/officeDocument/2006/relationships/hyperlink" Target="mailto:almir.mf3027@gmail.com" TargetMode="External"/><Relationship Id="rId4649" Type="http://schemas.openxmlformats.org/officeDocument/2006/relationships/hyperlink" Target="mailto:almir.mf3027@gmail.com" TargetMode="External"/><Relationship Id="rId3665" Type="http://schemas.openxmlformats.org/officeDocument/2006/relationships/hyperlink" Target="mailto:almir.mf3027@gmail.com" TargetMode="External"/><Relationship Id="rId4716" Type="http://schemas.openxmlformats.org/officeDocument/2006/relationships/hyperlink" Target="mailto:almir.mf3027@gmail.com" TargetMode="External"/><Relationship Id="rId6071" Type="http://schemas.openxmlformats.org/officeDocument/2006/relationships/hyperlink" Target="mailto:almir.mf3027@gmail.com" TargetMode="External"/><Relationship Id="rId586" Type="http://schemas.openxmlformats.org/officeDocument/2006/relationships/hyperlink" Target="mailto:almir.mf3027@gmail.com" TargetMode="External"/><Relationship Id="rId2267" Type="http://schemas.openxmlformats.org/officeDocument/2006/relationships/hyperlink" Target="mailto:almir.mf3027@gmail.com" TargetMode="External"/><Relationship Id="rId2681" Type="http://schemas.openxmlformats.org/officeDocument/2006/relationships/hyperlink" Target="mailto:almir.mf3027@gmail.com" TargetMode="External"/><Relationship Id="rId3318" Type="http://schemas.openxmlformats.org/officeDocument/2006/relationships/hyperlink" Target="mailto:almir.mf3027@gmail.com" TargetMode="External"/><Relationship Id="rId239" Type="http://schemas.openxmlformats.org/officeDocument/2006/relationships/hyperlink" Target="mailto:almir.mf3027@gmail.com" TargetMode="External"/><Relationship Id="rId653" Type="http://schemas.openxmlformats.org/officeDocument/2006/relationships/hyperlink" Target="mailto:almir.mf3027@gmail.com" TargetMode="External"/><Relationship Id="rId1283" Type="http://schemas.openxmlformats.org/officeDocument/2006/relationships/hyperlink" Target="mailto:almir.mf3027@gmail.com" TargetMode="External"/><Relationship Id="rId2334" Type="http://schemas.openxmlformats.org/officeDocument/2006/relationships/hyperlink" Target="mailto:almir.mf3027@gmail.com" TargetMode="External"/><Relationship Id="rId3732" Type="http://schemas.openxmlformats.org/officeDocument/2006/relationships/hyperlink" Target="mailto:almir.mf3027@gmail.com" TargetMode="External"/><Relationship Id="rId306" Type="http://schemas.openxmlformats.org/officeDocument/2006/relationships/hyperlink" Target="mailto:almir.mf3027@gmail.com" TargetMode="External"/><Relationship Id="rId720" Type="http://schemas.openxmlformats.org/officeDocument/2006/relationships/hyperlink" Target="mailto:almir.mf3027@gmail.com" TargetMode="External"/><Relationship Id="rId1350" Type="http://schemas.openxmlformats.org/officeDocument/2006/relationships/hyperlink" Target="mailto:almir.mf3027@gmail.com" TargetMode="External"/><Relationship Id="rId2401" Type="http://schemas.openxmlformats.org/officeDocument/2006/relationships/hyperlink" Target="mailto:almir.mf3027@gmail.com" TargetMode="External"/><Relationship Id="rId4159" Type="http://schemas.openxmlformats.org/officeDocument/2006/relationships/hyperlink" Target="mailto:almir.mf3027@gmail.com" TargetMode="External"/><Relationship Id="rId5557" Type="http://schemas.openxmlformats.org/officeDocument/2006/relationships/hyperlink" Target="mailto:almir.mf3027@gmail.com" TargetMode="External"/><Relationship Id="rId5971" Type="http://schemas.openxmlformats.org/officeDocument/2006/relationships/hyperlink" Target="mailto:almir.mf3027@gmail.com" TargetMode="External"/><Relationship Id="rId1003" Type="http://schemas.openxmlformats.org/officeDocument/2006/relationships/hyperlink" Target="mailto:almir.mf3027@gmail.com" TargetMode="External"/><Relationship Id="rId4573" Type="http://schemas.openxmlformats.org/officeDocument/2006/relationships/hyperlink" Target="mailto:almir.mf3027@gmail.com" TargetMode="External"/><Relationship Id="rId5624" Type="http://schemas.openxmlformats.org/officeDocument/2006/relationships/hyperlink" Target="mailto:almir.mf3027@gmail.com" TargetMode="External"/><Relationship Id="rId3175" Type="http://schemas.openxmlformats.org/officeDocument/2006/relationships/hyperlink" Target="mailto:almir.mf3027@gmail.com" TargetMode="External"/><Relationship Id="rId4226" Type="http://schemas.openxmlformats.org/officeDocument/2006/relationships/hyperlink" Target="mailto:almir.mf3027@gmail.com" TargetMode="External"/><Relationship Id="rId4640" Type="http://schemas.openxmlformats.org/officeDocument/2006/relationships/hyperlink" Target="mailto:almir.mf3027@gmail.com" TargetMode="External"/><Relationship Id="rId2191" Type="http://schemas.openxmlformats.org/officeDocument/2006/relationships/hyperlink" Target="mailto:almir.mf3027@gmail.com" TargetMode="External"/><Relationship Id="rId3242" Type="http://schemas.openxmlformats.org/officeDocument/2006/relationships/hyperlink" Target="mailto:almir.mf3027@gmail.com" TargetMode="External"/><Relationship Id="rId6398" Type="http://schemas.openxmlformats.org/officeDocument/2006/relationships/hyperlink" Target="mailto:almir.mf3027@gmail.com" TargetMode="External"/><Relationship Id="rId163" Type="http://schemas.openxmlformats.org/officeDocument/2006/relationships/hyperlink" Target="mailto:almir.mf3027@gmail.com" TargetMode="External"/><Relationship Id="rId6465" Type="http://schemas.openxmlformats.org/officeDocument/2006/relationships/hyperlink" Target="mailto:almir.mf3027@gmail.com" TargetMode="External"/><Relationship Id="rId230" Type="http://schemas.openxmlformats.org/officeDocument/2006/relationships/hyperlink" Target="mailto:almir.mf3027@gmail.com" TargetMode="External"/><Relationship Id="rId5067" Type="http://schemas.openxmlformats.org/officeDocument/2006/relationships/hyperlink" Target="mailto:almir.mf3027@gmail.com" TargetMode="External"/><Relationship Id="rId6118" Type="http://schemas.openxmlformats.org/officeDocument/2006/relationships/hyperlink" Target="mailto:almir.mf3027@gmail.com" TargetMode="External"/><Relationship Id="rId4083" Type="http://schemas.openxmlformats.org/officeDocument/2006/relationships/hyperlink" Target="mailto:almir.mf3027@gmail.com" TargetMode="External"/><Relationship Id="rId5481" Type="http://schemas.openxmlformats.org/officeDocument/2006/relationships/hyperlink" Target="mailto:almir.mf3027@gmail.com" TargetMode="External"/><Relationship Id="rId6532" Type="http://schemas.openxmlformats.org/officeDocument/2006/relationships/hyperlink" Target="mailto:almir.mf3027@gmail.com" TargetMode="External"/><Relationship Id="rId1677" Type="http://schemas.openxmlformats.org/officeDocument/2006/relationships/hyperlink" Target="mailto:almir.mf3027@gmail.com" TargetMode="External"/><Relationship Id="rId2728" Type="http://schemas.openxmlformats.org/officeDocument/2006/relationships/hyperlink" Target="mailto:almir.mf3027@gmail.com" TargetMode="External"/><Relationship Id="rId5134" Type="http://schemas.openxmlformats.org/officeDocument/2006/relationships/hyperlink" Target="mailto:almir.mf3027@gmail.com" TargetMode="External"/><Relationship Id="rId1744" Type="http://schemas.openxmlformats.org/officeDocument/2006/relationships/hyperlink" Target="mailto:almir.mf3027@gmail.com" TargetMode="External"/><Relationship Id="rId4150" Type="http://schemas.openxmlformats.org/officeDocument/2006/relationships/hyperlink" Target="mailto:almir.mf3027@gmail.com" TargetMode="External"/><Relationship Id="rId5201" Type="http://schemas.openxmlformats.org/officeDocument/2006/relationships/hyperlink" Target="mailto:almir.mf3027@gmail.com" TargetMode="External"/><Relationship Id="rId36" Type="http://schemas.openxmlformats.org/officeDocument/2006/relationships/hyperlink" Target="mailto:almir.mf3027@gmail.com" TargetMode="External"/><Relationship Id="rId4967" Type="http://schemas.openxmlformats.org/officeDocument/2006/relationships/hyperlink" Target="mailto:almir.mf3027@gmail.com" TargetMode="External"/><Relationship Id="rId1811" Type="http://schemas.openxmlformats.org/officeDocument/2006/relationships/hyperlink" Target="mailto:almir.mf3027@gmail.com" TargetMode="External"/><Relationship Id="rId3569" Type="http://schemas.openxmlformats.org/officeDocument/2006/relationships/hyperlink" Target="mailto:almir.mf3027@gmail.com" TargetMode="External"/><Relationship Id="rId3983" Type="http://schemas.openxmlformats.org/officeDocument/2006/relationships/hyperlink" Target="mailto:almir.mf3027@gmail.com" TargetMode="External"/><Relationship Id="rId6042" Type="http://schemas.openxmlformats.org/officeDocument/2006/relationships/hyperlink" Target="mailto:almir.mf3027@gmail.com" TargetMode="External"/><Relationship Id="rId1187" Type="http://schemas.openxmlformats.org/officeDocument/2006/relationships/hyperlink" Target="mailto:almir.mf3027@gmail.com" TargetMode="External"/><Relationship Id="rId2585" Type="http://schemas.openxmlformats.org/officeDocument/2006/relationships/hyperlink" Target="mailto:almir.mf3027@gmail.com" TargetMode="External"/><Relationship Id="rId3636" Type="http://schemas.openxmlformats.org/officeDocument/2006/relationships/hyperlink" Target="mailto:almir.mf3027@gmail.com" TargetMode="External"/><Relationship Id="rId557" Type="http://schemas.openxmlformats.org/officeDocument/2006/relationships/hyperlink" Target="mailto:almir.mf3027@gmail.com" TargetMode="External"/><Relationship Id="rId971" Type="http://schemas.openxmlformats.org/officeDocument/2006/relationships/hyperlink" Target="mailto:almir.mf3027@gmail.com" TargetMode="External"/><Relationship Id="rId2238" Type="http://schemas.openxmlformats.org/officeDocument/2006/relationships/hyperlink" Target="mailto:almir.mf3027@gmail.com" TargetMode="External"/><Relationship Id="rId2652" Type="http://schemas.openxmlformats.org/officeDocument/2006/relationships/hyperlink" Target="mailto:almir.mf3027@gmail.com" TargetMode="External"/><Relationship Id="rId3703" Type="http://schemas.openxmlformats.org/officeDocument/2006/relationships/hyperlink" Target="mailto:almir.mf3027@gmail.com" TargetMode="External"/><Relationship Id="rId624" Type="http://schemas.openxmlformats.org/officeDocument/2006/relationships/hyperlink" Target="mailto:almir.mf3027@gmail.com" TargetMode="External"/><Relationship Id="rId1254" Type="http://schemas.openxmlformats.org/officeDocument/2006/relationships/hyperlink" Target="mailto:almir.mf3027@gmail.com" TargetMode="External"/><Relationship Id="rId2305" Type="http://schemas.openxmlformats.org/officeDocument/2006/relationships/hyperlink" Target="mailto:almir.mf3027@gmail.com" TargetMode="External"/><Relationship Id="rId5875" Type="http://schemas.openxmlformats.org/officeDocument/2006/relationships/hyperlink" Target="mailto:almir.mf3027@gmail.com" TargetMode="External"/><Relationship Id="rId1321" Type="http://schemas.openxmlformats.org/officeDocument/2006/relationships/hyperlink" Target="mailto:almir.mf3027@gmail.com" TargetMode="External"/><Relationship Id="rId4477" Type="http://schemas.openxmlformats.org/officeDocument/2006/relationships/hyperlink" Target="mailto:almir.mf3027@gmail.com" TargetMode="External"/><Relationship Id="rId4891" Type="http://schemas.openxmlformats.org/officeDocument/2006/relationships/hyperlink" Target="mailto:almir.mf3027@gmail.com" TargetMode="External"/><Relationship Id="rId5528" Type="http://schemas.openxmlformats.org/officeDocument/2006/relationships/hyperlink" Target="mailto:almir.mf3027@gmail.com" TargetMode="External"/><Relationship Id="rId3079" Type="http://schemas.openxmlformats.org/officeDocument/2006/relationships/hyperlink" Target="mailto:almir.mf3027@gmail.com" TargetMode="External"/><Relationship Id="rId3493" Type="http://schemas.openxmlformats.org/officeDocument/2006/relationships/hyperlink" Target="mailto:almir.mf3027@gmail.com" TargetMode="External"/><Relationship Id="rId4544" Type="http://schemas.openxmlformats.org/officeDocument/2006/relationships/hyperlink" Target="mailto:almir.mf3027@gmail.com" TargetMode="External"/><Relationship Id="rId5942" Type="http://schemas.openxmlformats.org/officeDocument/2006/relationships/hyperlink" Target="mailto:almir.mf3027@gmail.com" TargetMode="External"/><Relationship Id="rId2095" Type="http://schemas.openxmlformats.org/officeDocument/2006/relationships/hyperlink" Target="mailto:almir.mf3027@gmail.com" TargetMode="External"/><Relationship Id="rId3146" Type="http://schemas.openxmlformats.org/officeDocument/2006/relationships/hyperlink" Target="mailto:almir.mf3027@gmail.com" TargetMode="External"/><Relationship Id="rId481" Type="http://schemas.openxmlformats.org/officeDocument/2006/relationships/hyperlink" Target="mailto:almir.mf3027@gmail.com" TargetMode="External"/><Relationship Id="rId2162" Type="http://schemas.openxmlformats.org/officeDocument/2006/relationships/hyperlink" Target="mailto:almir.mf3027@gmail.com" TargetMode="External"/><Relationship Id="rId3560" Type="http://schemas.openxmlformats.org/officeDocument/2006/relationships/hyperlink" Target="mailto:almir.mf3027@gmail.com" TargetMode="External"/><Relationship Id="rId4611" Type="http://schemas.openxmlformats.org/officeDocument/2006/relationships/hyperlink" Target="mailto:almir.mf3027@gmail.com" TargetMode="External"/><Relationship Id="rId6369" Type="http://schemas.openxmlformats.org/officeDocument/2006/relationships/hyperlink" Target="mailto:almir.mf3027@gmail.com" TargetMode="External"/><Relationship Id="rId134" Type="http://schemas.openxmlformats.org/officeDocument/2006/relationships/hyperlink" Target="mailto:almir.mf3027@gmail.com" TargetMode="External"/><Relationship Id="rId3213" Type="http://schemas.openxmlformats.org/officeDocument/2006/relationships/hyperlink" Target="mailto:almir.mf3027@gmail.com" TargetMode="External"/><Relationship Id="rId2979" Type="http://schemas.openxmlformats.org/officeDocument/2006/relationships/hyperlink" Target="mailto:almir.mf3027@gmail.com" TargetMode="External"/><Relationship Id="rId5385" Type="http://schemas.openxmlformats.org/officeDocument/2006/relationships/hyperlink" Target="mailto:almir.mf3027@gmail.com" TargetMode="External"/><Relationship Id="rId6436" Type="http://schemas.openxmlformats.org/officeDocument/2006/relationships/hyperlink" Target="mailto:almir.mf3027@gmail.com" TargetMode="External"/><Relationship Id="rId201" Type="http://schemas.openxmlformats.org/officeDocument/2006/relationships/hyperlink" Target="mailto:almir.mf3027@gmail.com" TargetMode="External"/><Relationship Id="rId1995" Type="http://schemas.openxmlformats.org/officeDocument/2006/relationships/hyperlink" Target="mailto:almir.mf3027@gmail.com" TargetMode="External"/><Relationship Id="rId5038" Type="http://schemas.openxmlformats.org/officeDocument/2006/relationships/hyperlink" Target="mailto:almir.mf3027@gmail.com" TargetMode="External"/><Relationship Id="rId5452" Type="http://schemas.openxmlformats.org/officeDocument/2006/relationships/hyperlink" Target="mailto:almir.mf3027@gmail.com" TargetMode="External"/><Relationship Id="rId6503" Type="http://schemas.openxmlformats.org/officeDocument/2006/relationships/hyperlink" Target="mailto:almir.mf3027@gmail.com" TargetMode="External"/><Relationship Id="rId1648" Type="http://schemas.openxmlformats.org/officeDocument/2006/relationships/hyperlink" Target="mailto:almir.mf3027@gmail.com" TargetMode="External"/><Relationship Id="rId4054" Type="http://schemas.openxmlformats.org/officeDocument/2006/relationships/hyperlink" Target="mailto:almir.mf3027@gmail.com" TargetMode="External"/><Relationship Id="rId5105" Type="http://schemas.openxmlformats.org/officeDocument/2006/relationships/hyperlink" Target="mailto:almir.mf3027@gmail.com" TargetMode="External"/><Relationship Id="rId3070" Type="http://schemas.openxmlformats.org/officeDocument/2006/relationships/hyperlink" Target="mailto:almir.mf3027@gmail.com" TargetMode="External"/><Relationship Id="rId4121" Type="http://schemas.openxmlformats.org/officeDocument/2006/relationships/hyperlink" Target="mailto:almir.mf3027@gmail.com" TargetMode="External"/><Relationship Id="rId1715" Type="http://schemas.openxmlformats.org/officeDocument/2006/relationships/hyperlink" Target="mailto:almir.mf3027@gmail.com" TargetMode="External"/><Relationship Id="rId6293" Type="http://schemas.openxmlformats.org/officeDocument/2006/relationships/hyperlink" Target="mailto:almir.mf3027@gmail.com" TargetMode="External"/><Relationship Id="rId3887" Type="http://schemas.openxmlformats.org/officeDocument/2006/relationships/hyperlink" Target="mailto:almir.mf3027@gmail.com" TargetMode="External"/><Relationship Id="rId4938" Type="http://schemas.openxmlformats.org/officeDocument/2006/relationships/hyperlink" Target="mailto:almir.mf3027@gmail.com" TargetMode="External"/><Relationship Id="rId2489" Type="http://schemas.openxmlformats.org/officeDocument/2006/relationships/hyperlink" Target="mailto:almir.mf3027@gmail.com" TargetMode="External"/><Relationship Id="rId3954" Type="http://schemas.openxmlformats.org/officeDocument/2006/relationships/hyperlink" Target="mailto:almir.mf3027@gmail.com" TargetMode="External"/><Relationship Id="rId6360" Type="http://schemas.openxmlformats.org/officeDocument/2006/relationships/hyperlink" Target="mailto:almir.mf3027@gmail.com" TargetMode="External"/><Relationship Id="rId875" Type="http://schemas.openxmlformats.org/officeDocument/2006/relationships/hyperlink" Target="mailto:almir.mf3027@gmail.com" TargetMode="External"/><Relationship Id="rId2556" Type="http://schemas.openxmlformats.org/officeDocument/2006/relationships/hyperlink" Target="mailto:almir.mf3027@gmail.com" TargetMode="External"/><Relationship Id="rId2970" Type="http://schemas.openxmlformats.org/officeDocument/2006/relationships/hyperlink" Target="mailto:almir.mf3027@gmail.com" TargetMode="External"/><Relationship Id="rId3607" Type="http://schemas.openxmlformats.org/officeDocument/2006/relationships/hyperlink" Target="mailto:almir.mf3027@gmail.com" TargetMode="External"/><Relationship Id="rId6013" Type="http://schemas.openxmlformats.org/officeDocument/2006/relationships/hyperlink" Target="mailto:almir.mf3027@gmail.com" TargetMode="External"/><Relationship Id="rId528" Type="http://schemas.openxmlformats.org/officeDocument/2006/relationships/hyperlink" Target="mailto:almir.mf3027@gmail.com" TargetMode="External"/><Relationship Id="rId942" Type="http://schemas.openxmlformats.org/officeDocument/2006/relationships/hyperlink" Target="mailto:almir.mf3027@gmail.com" TargetMode="External"/><Relationship Id="rId1158" Type="http://schemas.openxmlformats.org/officeDocument/2006/relationships/hyperlink" Target="mailto:almir.mf3027@gmail.com" TargetMode="External"/><Relationship Id="rId1572" Type="http://schemas.openxmlformats.org/officeDocument/2006/relationships/hyperlink" Target="mailto:almir.mf3027@gmail.com" TargetMode="External"/><Relationship Id="rId2209" Type="http://schemas.openxmlformats.org/officeDocument/2006/relationships/hyperlink" Target="mailto:almir.mf3027@gmail.com" TargetMode="External"/><Relationship Id="rId2623" Type="http://schemas.openxmlformats.org/officeDocument/2006/relationships/hyperlink" Target="mailto:almir.mf3027@gmail.com" TargetMode="External"/><Relationship Id="rId5779" Type="http://schemas.openxmlformats.org/officeDocument/2006/relationships/hyperlink" Target="mailto:almir.mf3027@gmail.com" TargetMode="External"/><Relationship Id="rId1225" Type="http://schemas.openxmlformats.org/officeDocument/2006/relationships/hyperlink" Target="mailto:almir.mf3027@gmail.com" TargetMode="External"/><Relationship Id="rId3397" Type="http://schemas.openxmlformats.org/officeDocument/2006/relationships/hyperlink" Target="mailto:almir.mf3027@gmail.com" TargetMode="External"/><Relationship Id="rId4795" Type="http://schemas.openxmlformats.org/officeDocument/2006/relationships/hyperlink" Target="mailto:almir.mf3027@gmail.com" TargetMode="External"/><Relationship Id="rId5846" Type="http://schemas.openxmlformats.org/officeDocument/2006/relationships/hyperlink" Target="mailto:almir.mf3027@gmail.com" TargetMode="External"/><Relationship Id="rId4448" Type="http://schemas.openxmlformats.org/officeDocument/2006/relationships/hyperlink" Target="mailto:almir.mf3027@gmail.com" TargetMode="External"/><Relationship Id="rId4862" Type="http://schemas.openxmlformats.org/officeDocument/2006/relationships/hyperlink" Target="mailto:almir.mf3027@gmail.com" TargetMode="External"/><Relationship Id="rId5913" Type="http://schemas.openxmlformats.org/officeDocument/2006/relationships/hyperlink" Target="mailto:almir.mf3027@gmail.com" TargetMode="External"/><Relationship Id="rId3464" Type="http://schemas.openxmlformats.org/officeDocument/2006/relationships/hyperlink" Target="mailto:almir.mf3027@gmail.com" TargetMode="External"/><Relationship Id="rId4515" Type="http://schemas.openxmlformats.org/officeDocument/2006/relationships/hyperlink" Target="mailto:almir.mf3027@gmail.com" TargetMode="External"/><Relationship Id="rId385" Type="http://schemas.openxmlformats.org/officeDocument/2006/relationships/hyperlink" Target="mailto:almir.mf3027@gmail.com" TargetMode="External"/><Relationship Id="rId2066" Type="http://schemas.openxmlformats.org/officeDocument/2006/relationships/hyperlink" Target="mailto:almir.mf3027@gmail.com" TargetMode="External"/><Relationship Id="rId2480" Type="http://schemas.openxmlformats.org/officeDocument/2006/relationships/hyperlink" Target="mailto:almir.mf3027@gmail.com" TargetMode="External"/><Relationship Id="rId3117" Type="http://schemas.openxmlformats.org/officeDocument/2006/relationships/hyperlink" Target="mailto:almir.mf3027@gmail.com" TargetMode="External"/><Relationship Id="rId3531" Type="http://schemas.openxmlformats.org/officeDocument/2006/relationships/hyperlink" Target="mailto:almir.mf3027@gmail.com" TargetMode="External"/><Relationship Id="rId452" Type="http://schemas.openxmlformats.org/officeDocument/2006/relationships/hyperlink" Target="mailto:almir.mf3027@gmail.com" TargetMode="External"/><Relationship Id="rId1082" Type="http://schemas.openxmlformats.org/officeDocument/2006/relationships/hyperlink" Target="mailto:almir.mf3027@gmail.com" TargetMode="External"/><Relationship Id="rId2133" Type="http://schemas.openxmlformats.org/officeDocument/2006/relationships/hyperlink" Target="mailto:almir.mf3027@gmail.com" TargetMode="External"/><Relationship Id="rId5289" Type="http://schemas.openxmlformats.org/officeDocument/2006/relationships/hyperlink" Target="mailto:almir.mf3027@gmail.com" TargetMode="External"/><Relationship Id="rId105" Type="http://schemas.openxmlformats.org/officeDocument/2006/relationships/hyperlink" Target="mailto:almir.mf3027@gmail.com" TargetMode="External"/><Relationship Id="rId2200" Type="http://schemas.openxmlformats.org/officeDocument/2006/relationships/hyperlink" Target="mailto:almir.mf3027@gmail.com" TargetMode="External"/><Relationship Id="rId5356" Type="http://schemas.openxmlformats.org/officeDocument/2006/relationships/hyperlink" Target="mailto:almir.mf3027@gmail.com" TargetMode="External"/><Relationship Id="rId6407" Type="http://schemas.openxmlformats.org/officeDocument/2006/relationships/hyperlink" Target="mailto:almir.mf3027@gmail.com" TargetMode="External"/><Relationship Id="rId1899" Type="http://schemas.openxmlformats.org/officeDocument/2006/relationships/hyperlink" Target="mailto:almir.mf3027@gmail.com" TargetMode="External"/><Relationship Id="rId4372" Type="http://schemas.openxmlformats.org/officeDocument/2006/relationships/hyperlink" Target="mailto:almir.mf3027@gmail.com" TargetMode="External"/><Relationship Id="rId5009" Type="http://schemas.openxmlformats.org/officeDocument/2006/relationships/hyperlink" Target="mailto:almir.mf3027@gmail.com" TargetMode="External"/><Relationship Id="rId5770" Type="http://schemas.openxmlformats.org/officeDocument/2006/relationships/hyperlink" Target="mailto:almir.mf3027@gmail.com" TargetMode="External"/><Relationship Id="rId1966" Type="http://schemas.openxmlformats.org/officeDocument/2006/relationships/hyperlink" Target="mailto:almir.mf3027@gmail.com" TargetMode="External"/><Relationship Id="rId4025" Type="http://schemas.openxmlformats.org/officeDocument/2006/relationships/hyperlink" Target="mailto:almir.mf3027@gmail.com" TargetMode="External"/><Relationship Id="rId5423" Type="http://schemas.openxmlformats.org/officeDocument/2006/relationships/hyperlink" Target="mailto:almir.mf3027@gmail.com" TargetMode="External"/><Relationship Id="rId1619" Type="http://schemas.openxmlformats.org/officeDocument/2006/relationships/hyperlink" Target="mailto:almir.mf3027@gmail.com" TargetMode="External"/><Relationship Id="rId3041" Type="http://schemas.openxmlformats.org/officeDocument/2006/relationships/hyperlink" Target="mailto:almir.mf3027@gmail.com" TargetMode="External"/><Relationship Id="rId6197" Type="http://schemas.openxmlformats.org/officeDocument/2006/relationships/hyperlink" Target="mailto:almir.mf3027@gmail.com" TargetMode="External"/><Relationship Id="rId3858" Type="http://schemas.openxmlformats.org/officeDocument/2006/relationships/hyperlink" Target="mailto:almir.mf3027@gmail.com" TargetMode="External"/><Relationship Id="rId4909" Type="http://schemas.openxmlformats.org/officeDocument/2006/relationships/hyperlink" Target="mailto:almir.mf3027@gmail.com" TargetMode="External"/><Relationship Id="rId6264" Type="http://schemas.openxmlformats.org/officeDocument/2006/relationships/hyperlink" Target="mailto:almir.mf3027@gmail.com" TargetMode="External"/><Relationship Id="rId779" Type="http://schemas.openxmlformats.org/officeDocument/2006/relationships/hyperlink" Target="mailto:almir.mf3027@gmail.com" TargetMode="External"/><Relationship Id="rId5280" Type="http://schemas.openxmlformats.org/officeDocument/2006/relationships/hyperlink" Target="mailto:almir.mf3027@gmail.com" TargetMode="External"/><Relationship Id="rId6331" Type="http://schemas.openxmlformats.org/officeDocument/2006/relationships/hyperlink" Target="mailto:almir.mf3027@gmail.com" TargetMode="External"/><Relationship Id="rId1476" Type="http://schemas.openxmlformats.org/officeDocument/2006/relationships/hyperlink" Target="mailto:almir.mf3027@gmail.com" TargetMode="External"/><Relationship Id="rId2874" Type="http://schemas.openxmlformats.org/officeDocument/2006/relationships/hyperlink" Target="mailto:almir.mf3027@gmail.com" TargetMode="External"/><Relationship Id="rId3925" Type="http://schemas.openxmlformats.org/officeDocument/2006/relationships/hyperlink" Target="mailto:almir.mf3027@gmail.com" TargetMode="External"/><Relationship Id="rId846" Type="http://schemas.openxmlformats.org/officeDocument/2006/relationships/hyperlink" Target="mailto:almir.mf3027@gmail.com" TargetMode="External"/><Relationship Id="rId1129" Type="http://schemas.openxmlformats.org/officeDocument/2006/relationships/hyperlink" Target="mailto:almir.mf3027@gmail.com" TargetMode="External"/><Relationship Id="rId1890" Type="http://schemas.openxmlformats.org/officeDocument/2006/relationships/hyperlink" Target="mailto:almir.mf3027@gmail.com" TargetMode="External"/><Relationship Id="rId2527" Type="http://schemas.openxmlformats.org/officeDocument/2006/relationships/hyperlink" Target="mailto:almir.mf3027@gmail.com" TargetMode="External"/><Relationship Id="rId2941" Type="http://schemas.openxmlformats.org/officeDocument/2006/relationships/hyperlink" Target="mailto:almir.mf3027@gmail.com" TargetMode="External"/><Relationship Id="rId5000" Type="http://schemas.openxmlformats.org/officeDocument/2006/relationships/hyperlink" Target="mailto:almir.mf3027@gmail.com" TargetMode="External"/><Relationship Id="rId913" Type="http://schemas.openxmlformats.org/officeDocument/2006/relationships/hyperlink" Target="mailto:almir.mf3027@gmail.com" TargetMode="External"/><Relationship Id="rId1543" Type="http://schemas.openxmlformats.org/officeDocument/2006/relationships/hyperlink" Target="mailto:almir.mf3027@gmail.com" TargetMode="External"/><Relationship Id="rId4699" Type="http://schemas.openxmlformats.org/officeDocument/2006/relationships/hyperlink" Target="mailto:almir.mf3027@gmail.com" TargetMode="External"/><Relationship Id="rId1610" Type="http://schemas.openxmlformats.org/officeDocument/2006/relationships/hyperlink" Target="mailto:almir.mf3027@gmail.com" TargetMode="External"/><Relationship Id="rId4766" Type="http://schemas.openxmlformats.org/officeDocument/2006/relationships/hyperlink" Target="mailto:almir.mf3027@gmail.com" TargetMode="External"/><Relationship Id="rId5817" Type="http://schemas.openxmlformats.org/officeDocument/2006/relationships/hyperlink" Target="mailto:almir.mf3027@gmail.com" TargetMode="External"/><Relationship Id="rId3368" Type="http://schemas.openxmlformats.org/officeDocument/2006/relationships/hyperlink" Target="mailto:almir.mf3027@gmail.com" TargetMode="External"/><Relationship Id="rId3782" Type="http://schemas.openxmlformats.org/officeDocument/2006/relationships/hyperlink" Target="mailto:almir.mf3027@gmail.com" TargetMode="External"/><Relationship Id="rId4419" Type="http://schemas.openxmlformats.org/officeDocument/2006/relationships/hyperlink" Target="mailto:almir.mf3027@gmail.com" TargetMode="External"/><Relationship Id="rId4833" Type="http://schemas.openxmlformats.org/officeDocument/2006/relationships/hyperlink" Target="mailto:almir.mf3027@gmail.com" TargetMode="External"/><Relationship Id="rId289" Type="http://schemas.openxmlformats.org/officeDocument/2006/relationships/hyperlink" Target="mailto:almir.mf3027@gmail.com" TargetMode="External"/><Relationship Id="rId2384" Type="http://schemas.openxmlformats.org/officeDocument/2006/relationships/hyperlink" Target="mailto:almir.mf3027@gmail.com" TargetMode="External"/><Relationship Id="rId3435" Type="http://schemas.openxmlformats.org/officeDocument/2006/relationships/hyperlink" Target="mailto:almir.mf3027@gmail.com" TargetMode="External"/><Relationship Id="rId356" Type="http://schemas.openxmlformats.org/officeDocument/2006/relationships/hyperlink" Target="mailto:almir.mf3027@gmail.com" TargetMode="External"/><Relationship Id="rId770" Type="http://schemas.openxmlformats.org/officeDocument/2006/relationships/hyperlink" Target="mailto:almir.mf3027@gmail.com" TargetMode="External"/><Relationship Id="rId2037" Type="http://schemas.openxmlformats.org/officeDocument/2006/relationships/hyperlink" Target="mailto:almir.mf3027@gmail.com" TargetMode="External"/><Relationship Id="rId2451" Type="http://schemas.openxmlformats.org/officeDocument/2006/relationships/hyperlink" Target="mailto:almir.mf3027@gmail.com" TargetMode="External"/><Relationship Id="rId4900" Type="http://schemas.openxmlformats.org/officeDocument/2006/relationships/hyperlink" Target="mailto:almir.mf3027@gmail.com" TargetMode="External"/><Relationship Id="rId423" Type="http://schemas.openxmlformats.org/officeDocument/2006/relationships/hyperlink" Target="mailto:almir.mf3027@gmail.com" TargetMode="External"/><Relationship Id="rId1053" Type="http://schemas.openxmlformats.org/officeDocument/2006/relationships/hyperlink" Target="mailto:almir.mf3027@gmail.com" TargetMode="External"/><Relationship Id="rId2104" Type="http://schemas.openxmlformats.org/officeDocument/2006/relationships/hyperlink" Target="mailto:almir.mf3027@gmail.com" TargetMode="External"/><Relationship Id="rId3502" Type="http://schemas.openxmlformats.org/officeDocument/2006/relationships/hyperlink" Target="mailto:almir.mf3027@gmail.com" TargetMode="External"/><Relationship Id="rId5674" Type="http://schemas.openxmlformats.org/officeDocument/2006/relationships/hyperlink" Target="mailto:almir.mf3027@gmail.com" TargetMode="External"/><Relationship Id="rId1120" Type="http://schemas.openxmlformats.org/officeDocument/2006/relationships/hyperlink" Target="mailto:almir.mf3027@gmail.com" TargetMode="External"/><Relationship Id="rId4276" Type="http://schemas.openxmlformats.org/officeDocument/2006/relationships/hyperlink" Target="mailto:almir.mf3027@gmail.com" TargetMode="External"/><Relationship Id="rId4690" Type="http://schemas.openxmlformats.org/officeDocument/2006/relationships/hyperlink" Target="mailto:almir.mf3027@gmail.com" TargetMode="External"/><Relationship Id="rId5327" Type="http://schemas.openxmlformats.org/officeDocument/2006/relationships/hyperlink" Target="mailto:almir.mf3027@gmail.com" TargetMode="External"/><Relationship Id="rId5741" Type="http://schemas.openxmlformats.org/officeDocument/2006/relationships/hyperlink" Target="mailto:almir.mf3027@gmail.com" TargetMode="External"/><Relationship Id="rId1937" Type="http://schemas.openxmlformats.org/officeDocument/2006/relationships/hyperlink" Target="mailto:almir.mf3027@gmail.com" TargetMode="External"/><Relationship Id="rId3292" Type="http://schemas.openxmlformats.org/officeDocument/2006/relationships/hyperlink" Target="mailto:almir.mf3027@gmail.com" TargetMode="External"/><Relationship Id="rId4343" Type="http://schemas.openxmlformats.org/officeDocument/2006/relationships/hyperlink" Target="mailto:almir.mf3027@gmail.com" TargetMode="External"/><Relationship Id="rId4410" Type="http://schemas.openxmlformats.org/officeDocument/2006/relationships/hyperlink" Target="mailto:almir.mf3027@gmail.com" TargetMode="External"/><Relationship Id="rId280" Type="http://schemas.openxmlformats.org/officeDocument/2006/relationships/hyperlink" Target="mailto:almir.mf3027@gmail.com" TargetMode="External"/><Relationship Id="rId3012" Type="http://schemas.openxmlformats.org/officeDocument/2006/relationships/hyperlink" Target="mailto:almir.mf3027@gmail.com" TargetMode="External"/><Relationship Id="rId6168" Type="http://schemas.openxmlformats.org/officeDocument/2006/relationships/hyperlink" Target="mailto:almir.mf3027@gmail.com" TargetMode="External"/><Relationship Id="rId6582" Type="http://schemas.openxmlformats.org/officeDocument/2006/relationships/hyperlink" Target="mailto:almir.mf3027@gmail.com" TargetMode="External"/><Relationship Id="rId5184" Type="http://schemas.openxmlformats.org/officeDocument/2006/relationships/hyperlink" Target="mailto:almir.mf3027@gmail.com" TargetMode="External"/><Relationship Id="rId6235" Type="http://schemas.openxmlformats.org/officeDocument/2006/relationships/hyperlink" Target="mailto:almir.mf3027@gmail.com" TargetMode="External"/><Relationship Id="rId2778" Type="http://schemas.openxmlformats.org/officeDocument/2006/relationships/hyperlink" Target="mailto:almir.mf3027@gmail.com" TargetMode="External"/><Relationship Id="rId3829" Type="http://schemas.openxmlformats.org/officeDocument/2006/relationships/hyperlink" Target="mailto:almir.mf3027@gmail.com" TargetMode="External"/><Relationship Id="rId1794" Type="http://schemas.openxmlformats.org/officeDocument/2006/relationships/hyperlink" Target="mailto:almir.mf3027@gmail.com" TargetMode="External"/><Relationship Id="rId2845" Type="http://schemas.openxmlformats.org/officeDocument/2006/relationships/hyperlink" Target="mailto:almir.mf3027@gmail.com" TargetMode="External"/><Relationship Id="rId5251" Type="http://schemas.openxmlformats.org/officeDocument/2006/relationships/hyperlink" Target="mailto:almir.mf3027@gmail.com" TargetMode="External"/><Relationship Id="rId6302" Type="http://schemas.openxmlformats.org/officeDocument/2006/relationships/hyperlink" Target="mailto:almir.mf3027@gmail.com" TargetMode="External"/><Relationship Id="rId86" Type="http://schemas.openxmlformats.org/officeDocument/2006/relationships/hyperlink" Target="mailto:almir.mf3027@gmail.com" TargetMode="External"/><Relationship Id="rId817" Type="http://schemas.openxmlformats.org/officeDocument/2006/relationships/hyperlink" Target="mailto:almir.mf3027@gmail.com" TargetMode="External"/><Relationship Id="rId1447" Type="http://schemas.openxmlformats.org/officeDocument/2006/relationships/hyperlink" Target="mailto:almir.mf3027@gmail.com" TargetMode="External"/><Relationship Id="rId1861" Type="http://schemas.openxmlformats.org/officeDocument/2006/relationships/hyperlink" Target="mailto:almir.mf3027@gmail.com" TargetMode="External"/><Relationship Id="rId2912" Type="http://schemas.openxmlformats.org/officeDocument/2006/relationships/hyperlink" Target="mailto:almir.mf3027@gmail.com" TargetMode="External"/><Relationship Id="rId1514" Type="http://schemas.openxmlformats.org/officeDocument/2006/relationships/hyperlink" Target="mailto:almir.mf3027@gmail.com" TargetMode="External"/><Relationship Id="rId3686" Type="http://schemas.openxmlformats.org/officeDocument/2006/relationships/hyperlink" Target="mailto:almir.mf3027@gmail.com" TargetMode="External"/><Relationship Id="rId6092" Type="http://schemas.openxmlformats.org/officeDocument/2006/relationships/hyperlink" Target="mailto:almir.mf3027@gmail.com" TargetMode="External"/><Relationship Id="rId2288" Type="http://schemas.openxmlformats.org/officeDocument/2006/relationships/hyperlink" Target="mailto:almir.mf3027@gmail.com" TargetMode="External"/><Relationship Id="rId3339" Type="http://schemas.openxmlformats.org/officeDocument/2006/relationships/hyperlink" Target="mailto:almir.mf3027@gmail.com" TargetMode="External"/><Relationship Id="rId4737" Type="http://schemas.openxmlformats.org/officeDocument/2006/relationships/hyperlink" Target="mailto:almir.mf3027@gmail.com" TargetMode="External"/><Relationship Id="rId3753" Type="http://schemas.openxmlformats.org/officeDocument/2006/relationships/hyperlink" Target="mailto:almir.mf3027@gmail.com" TargetMode="External"/><Relationship Id="rId4804" Type="http://schemas.openxmlformats.org/officeDocument/2006/relationships/hyperlink" Target="mailto:almir.mf3027@gmail.com" TargetMode="External"/><Relationship Id="rId674" Type="http://schemas.openxmlformats.org/officeDocument/2006/relationships/hyperlink" Target="mailto:almir.mf3027@gmail.com" TargetMode="External"/><Relationship Id="rId2355" Type="http://schemas.openxmlformats.org/officeDocument/2006/relationships/hyperlink" Target="mailto:almir.mf3027@gmail.com" TargetMode="External"/><Relationship Id="rId3406" Type="http://schemas.openxmlformats.org/officeDocument/2006/relationships/hyperlink" Target="mailto:almir.mf3027@gmail.com" TargetMode="External"/><Relationship Id="rId3820" Type="http://schemas.openxmlformats.org/officeDocument/2006/relationships/hyperlink" Target="mailto:almir.mf3027@gmail.com" TargetMode="External"/><Relationship Id="rId327" Type="http://schemas.openxmlformats.org/officeDocument/2006/relationships/hyperlink" Target="mailto:almir.mf3027@gmail.com" TargetMode="External"/><Relationship Id="rId741" Type="http://schemas.openxmlformats.org/officeDocument/2006/relationships/hyperlink" Target="mailto:almir.mf3027@gmail.com" TargetMode="External"/><Relationship Id="rId1371" Type="http://schemas.openxmlformats.org/officeDocument/2006/relationships/hyperlink" Target="mailto:almir.mf3027@gmail.com" TargetMode="External"/><Relationship Id="rId2008" Type="http://schemas.openxmlformats.org/officeDocument/2006/relationships/hyperlink" Target="mailto:almir.mf3027@gmail.com" TargetMode="External"/><Relationship Id="rId2422" Type="http://schemas.openxmlformats.org/officeDocument/2006/relationships/hyperlink" Target="mailto:almir.mf3027@gmail.com" TargetMode="External"/><Relationship Id="rId5578" Type="http://schemas.openxmlformats.org/officeDocument/2006/relationships/hyperlink" Target="mailto:almir.mf3027@gmail.com" TargetMode="External"/><Relationship Id="rId5992" Type="http://schemas.openxmlformats.org/officeDocument/2006/relationships/hyperlink" Target="mailto:almir.mf3027@gmail.com" TargetMode="External"/><Relationship Id="rId1024" Type="http://schemas.openxmlformats.org/officeDocument/2006/relationships/hyperlink" Target="mailto:almir.mf3027@gmail.com" TargetMode="External"/><Relationship Id="rId4594" Type="http://schemas.openxmlformats.org/officeDocument/2006/relationships/hyperlink" Target="mailto:almir.mf3027@gmail.com" TargetMode="External"/><Relationship Id="rId5645" Type="http://schemas.openxmlformats.org/officeDocument/2006/relationships/hyperlink" Target="mailto:almir.mf3027@gmail.com" TargetMode="External"/><Relationship Id="rId3196" Type="http://schemas.openxmlformats.org/officeDocument/2006/relationships/hyperlink" Target="mailto:almir.mf3027@gmail.com" TargetMode="External"/><Relationship Id="rId4247" Type="http://schemas.openxmlformats.org/officeDocument/2006/relationships/hyperlink" Target="mailto:almir.mf3027@gmail.com" TargetMode="External"/><Relationship Id="rId4661" Type="http://schemas.openxmlformats.org/officeDocument/2006/relationships/hyperlink" Target="mailto:almir.mf3027@gmail.com" TargetMode="External"/><Relationship Id="rId3263" Type="http://schemas.openxmlformats.org/officeDocument/2006/relationships/hyperlink" Target="mailto:almir.mf3027@gmail.com" TargetMode="External"/><Relationship Id="rId4314" Type="http://schemas.openxmlformats.org/officeDocument/2006/relationships/hyperlink" Target="mailto:almir.mf3027@gmail.com" TargetMode="External"/><Relationship Id="rId5712" Type="http://schemas.openxmlformats.org/officeDocument/2006/relationships/hyperlink" Target="mailto:almir.mf3027@gmail.com" TargetMode="External"/><Relationship Id="rId184" Type="http://schemas.openxmlformats.org/officeDocument/2006/relationships/hyperlink" Target="mailto:almir.mf3027@gmail.com" TargetMode="External"/><Relationship Id="rId1908" Type="http://schemas.openxmlformats.org/officeDocument/2006/relationships/hyperlink" Target="mailto:almir.mf3027@gmail.com" TargetMode="External"/><Relationship Id="rId251" Type="http://schemas.openxmlformats.org/officeDocument/2006/relationships/hyperlink" Target="mailto:almir.mf3027@gmail.com" TargetMode="External"/><Relationship Id="rId3330" Type="http://schemas.openxmlformats.org/officeDocument/2006/relationships/hyperlink" Target="mailto:almir.mf3027@gmail.com" TargetMode="External"/><Relationship Id="rId5088" Type="http://schemas.openxmlformats.org/officeDocument/2006/relationships/hyperlink" Target="mailto:almir.mf3027@gmail.com" TargetMode="External"/><Relationship Id="rId6139" Type="http://schemas.openxmlformats.org/officeDocument/2006/relationships/hyperlink" Target="mailto:almir.mf3027@gmail.com" TargetMode="External"/><Relationship Id="rId6486" Type="http://schemas.openxmlformats.org/officeDocument/2006/relationships/hyperlink" Target="mailto:almir.mf3027@gmail.com" TargetMode="External"/><Relationship Id="rId6553" Type="http://schemas.openxmlformats.org/officeDocument/2006/relationships/hyperlink" Target="mailto:almir.mf3027@gmail.com" TargetMode="External"/><Relationship Id="rId1698" Type="http://schemas.openxmlformats.org/officeDocument/2006/relationships/hyperlink" Target="mailto:almir.mf3027@gmail.com" TargetMode="External"/><Relationship Id="rId2749" Type="http://schemas.openxmlformats.org/officeDocument/2006/relationships/hyperlink" Target="mailto:almir.mf3027@gmail.com" TargetMode="External"/><Relationship Id="rId5155" Type="http://schemas.openxmlformats.org/officeDocument/2006/relationships/hyperlink" Target="mailto:almir.mf3027@gmail.com" TargetMode="External"/><Relationship Id="rId6206" Type="http://schemas.openxmlformats.org/officeDocument/2006/relationships/hyperlink" Target="mailto:almir.mf3027@gmail.com" TargetMode="External"/><Relationship Id="rId1765" Type="http://schemas.openxmlformats.org/officeDocument/2006/relationships/hyperlink" Target="mailto:almir.mf3027@gmail.com" TargetMode="External"/><Relationship Id="rId4171" Type="http://schemas.openxmlformats.org/officeDocument/2006/relationships/hyperlink" Target="mailto:almir.mf3027@gmail.com" TargetMode="External"/><Relationship Id="rId5222" Type="http://schemas.openxmlformats.org/officeDocument/2006/relationships/hyperlink" Target="mailto:almir.mf3027@gmail.com" TargetMode="External"/><Relationship Id="rId57" Type="http://schemas.openxmlformats.org/officeDocument/2006/relationships/hyperlink" Target="mailto:almir.mf3027@gmail.com" TargetMode="External"/><Relationship Id="rId1418" Type="http://schemas.openxmlformats.org/officeDocument/2006/relationships/hyperlink" Target="mailto:almir.mf3027@gmail.com" TargetMode="External"/><Relationship Id="rId2816" Type="http://schemas.openxmlformats.org/officeDocument/2006/relationships/hyperlink" Target="mailto:almir.mf3027@gmail.com" TargetMode="External"/><Relationship Id="rId1832" Type="http://schemas.openxmlformats.org/officeDocument/2006/relationships/hyperlink" Target="mailto:almir.mf3027@gmail.com" TargetMode="External"/><Relationship Id="rId4988" Type="http://schemas.openxmlformats.org/officeDocument/2006/relationships/hyperlink" Target="mailto:almir.mf3027@gmail.com" TargetMode="External"/><Relationship Id="rId6063" Type="http://schemas.openxmlformats.org/officeDocument/2006/relationships/hyperlink" Target="mailto:almir.mf3027@gmail.com" TargetMode="External"/><Relationship Id="rId3657" Type="http://schemas.openxmlformats.org/officeDocument/2006/relationships/hyperlink" Target="mailto:almir.mf3027@gmail.com" TargetMode="External"/><Relationship Id="rId4708" Type="http://schemas.openxmlformats.org/officeDocument/2006/relationships/hyperlink" Target="mailto:almir.mf3027@gmail.com" TargetMode="External"/><Relationship Id="rId578" Type="http://schemas.openxmlformats.org/officeDocument/2006/relationships/hyperlink" Target="mailto:almir.mf3027@gmail.com" TargetMode="External"/><Relationship Id="rId992" Type="http://schemas.openxmlformats.org/officeDocument/2006/relationships/hyperlink" Target="mailto:almir.mf3027@gmail.com" TargetMode="External"/><Relationship Id="rId2259" Type="http://schemas.openxmlformats.org/officeDocument/2006/relationships/hyperlink" Target="mailto:almir.mf3027@gmail.com" TargetMode="External"/><Relationship Id="rId2673" Type="http://schemas.openxmlformats.org/officeDocument/2006/relationships/hyperlink" Target="mailto:almir.mf3027@gmail.com" TargetMode="External"/><Relationship Id="rId3724" Type="http://schemas.openxmlformats.org/officeDocument/2006/relationships/hyperlink" Target="mailto:almir.mf3027@gmail.com" TargetMode="External"/><Relationship Id="rId6130" Type="http://schemas.openxmlformats.org/officeDocument/2006/relationships/hyperlink" Target="mailto:almir.mf3027@gmail.com" TargetMode="External"/><Relationship Id="rId645" Type="http://schemas.openxmlformats.org/officeDocument/2006/relationships/hyperlink" Target="mailto:almir.mf3027@gmail.com" TargetMode="External"/><Relationship Id="rId1275" Type="http://schemas.openxmlformats.org/officeDocument/2006/relationships/hyperlink" Target="mailto:almir.mf3027@gmail.com" TargetMode="External"/><Relationship Id="rId2326" Type="http://schemas.openxmlformats.org/officeDocument/2006/relationships/hyperlink" Target="mailto:almir.mf3027@gmail.com" TargetMode="External"/><Relationship Id="rId2740" Type="http://schemas.openxmlformats.org/officeDocument/2006/relationships/hyperlink" Target="mailto:almir.mf3027@gmail.com" TargetMode="External"/><Relationship Id="rId5896" Type="http://schemas.openxmlformats.org/officeDocument/2006/relationships/hyperlink" Target="mailto:almir.mf3027@gmail.com" TargetMode="External"/><Relationship Id="rId712" Type="http://schemas.openxmlformats.org/officeDocument/2006/relationships/hyperlink" Target="mailto:almir.mf3027@gmail.com" TargetMode="External"/><Relationship Id="rId1342" Type="http://schemas.openxmlformats.org/officeDocument/2006/relationships/hyperlink" Target="mailto:almir.mf3027@gmail.com" TargetMode="External"/><Relationship Id="rId4498" Type="http://schemas.openxmlformats.org/officeDocument/2006/relationships/hyperlink" Target="mailto:almir.mf3027@gmail.com" TargetMode="External"/><Relationship Id="rId5549" Type="http://schemas.openxmlformats.org/officeDocument/2006/relationships/hyperlink" Target="mailto:almir.mf3027@gmail.com" TargetMode="External"/><Relationship Id="rId5963" Type="http://schemas.openxmlformats.org/officeDocument/2006/relationships/hyperlink" Target="mailto:almir.mf3027@gmail.com" TargetMode="External"/><Relationship Id="rId3167" Type="http://schemas.openxmlformats.org/officeDocument/2006/relationships/hyperlink" Target="mailto:almir.mf3027@gmail.com" TargetMode="External"/><Relationship Id="rId4565" Type="http://schemas.openxmlformats.org/officeDocument/2006/relationships/hyperlink" Target="mailto:almir.mf3027@gmail.com" TargetMode="External"/><Relationship Id="rId5616" Type="http://schemas.openxmlformats.org/officeDocument/2006/relationships/hyperlink" Target="mailto:almir.mf3027@gmail.com" TargetMode="External"/><Relationship Id="rId3581" Type="http://schemas.openxmlformats.org/officeDocument/2006/relationships/hyperlink" Target="mailto:almir.mf3027@gmail.com" TargetMode="External"/><Relationship Id="rId4218" Type="http://schemas.openxmlformats.org/officeDocument/2006/relationships/hyperlink" Target="mailto:almir.mf3027@gmail.com" TargetMode="External"/><Relationship Id="rId4632" Type="http://schemas.openxmlformats.org/officeDocument/2006/relationships/hyperlink" Target="mailto:almir.mf3027@gmail.com" TargetMode="External"/><Relationship Id="rId2183" Type="http://schemas.openxmlformats.org/officeDocument/2006/relationships/hyperlink" Target="mailto:almir.mf3027@gmail.com" TargetMode="External"/><Relationship Id="rId3234" Type="http://schemas.openxmlformats.org/officeDocument/2006/relationships/hyperlink" Target="mailto:almir.mf3027@gmail.com" TargetMode="External"/><Relationship Id="rId155" Type="http://schemas.openxmlformats.org/officeDocument/2006/relationships/hyperlink" Target="mailto:almir.mf3027@gmail.com" TargetMode="External"/><Relationship Id="rId2250" Type="http://schemas.openxmlformats.org/officeDocument/2006/relationships/hyperlink" Target="mailto:almir.mf3027@gmail.com" TargetMode="External"/><Relationship Id="rId3301" Type="http://schemas.openxmlformats.org/officeDocument/2006/relationships/hyperlink" Target="mailto:almir.mf3027@gmail.com" TargetMode="External"/><Relationship Id="rId6457" Type="http://schemas.openxmlformats.org/officeDocument/2006/relationships/hyperlink" Target="mailto:almir.mf3027@gmail.com" TargetMode="External"/><Relationship Id="rId222" Type="http://schemas.openxmlformats.org/officeDocument/2006/relationships/hyperlink" Target="mailto:almir.mf3027@gmail.com" TargetMode="External"/><Relationship Id="rId5059" Type="http://schemas.openxmlformats.org/officeDocument/2006/relationships/hyperlink" Target="mailto:almir.mf3027@gmail.com" TargetMode="External"/><Relationship Id="rId5473" Type="http://schemas.openxmlformats.org/officeDocument/2006/relationships/hyperlink" Target="mailto:almir.mf3027@gmail.com" TargetMode="External"/><Relationship Id="rId6524" Type="http://schemas.openxmlformats.org/officeDocument/2006/relationships/hyperlink" Target="mailto:almir.mf3027@gmail.com" TargetMode="External"/><Relationship Id="rId4075" Type="http://schemas.openxmlformats.org/officeDocument/2006/relationships/hyperlink" Target="mailto:almir.mf3027@gmail.com" TargetMode="External"/><Relationship Id="rId5126" Type="http://schemas.openxmlformats.org/officeDocument/2006/relationships/hyperlink" Target="mailto:almir.mf3027@gmail.com" TargetMode="External"/><Relationship Id="rId1669" Type="http://schemas.openxmlformats.org/officeDocument/2006/relationships/hyperlink" Target="mailto:almir.mf3027@gmail.com" TargetMode="External"/><Relationship Id="rId3091" Type="http://schemas.openxmlformats.org/officeDocument/2006/relationships/hyperlink" Target="mailto:almir.mf3027@gmail.com" TargetMode="External"/><Relationship Id="rId4142" Type="http://schemas.openxmlformats.org/officeDocument/2006/relationships/hyperlink" Target="mailto:almir.mf3027@gmail.com" TargetMode="External"/><Relationship Id="rId5540" Type="http://schemas.openxmlformats.org/officeDocument/2006/relationships/hyperlink" Target="mailto:almir.mf3027@gmail.com" TargetMode="External"/><Relationship Id="rId1736" Type="http://schemas.openxmlformats.org/officeDocument/2006/relationships/hyperlink" Target="mailto:almir.mf3027@gmail.com" TargetMode="External"/><Relationship Id="rId28" Type="http://schemas.openxmlformats.org/officeDocument/2006/relationships/hyperlink" Target="mailto:almir.mf3027@gmail.com" TargetMode="External"/><Relationship Id="rId1803" Type="http://schemas.openxmlformats.org/officeDocument/2006/relationships/hyperlink" Target="mailto:almir.mf3027@gmail.com" TargetMode="External"/><Relationship Id="rId4959" Type="http://schemas.openxmlformats.org/officeDocument/2006/relationships/hyperlink" Target="mailto:almir.mf3027@gmail.com" TargetMode="External"/><Relationship Id="rId3975" Type="http://schemas.openxmlformats.org/officeDocument/2006/relationships/hyperlink" Target="mailto:almir.mf3027@gmail.com" TargetMode="External"/><Relationship Id="rId6381" Type="http://schemas.openxmlformats.org/officeDocument/2006/relationships/hyperlink" Target="mailto:almir.mf3027@gmail.com" TargetMode="External"/><Relationship Id="rId896" Type="http://schemas.openxmlformats.org/officeDocument/2006/relationships/hyperlink" Target="mailto:almir.mf3027@gmail.com" TargetMode="External"/><Relationship Id="rId2577" Type="http://schemas.openxmlformats.org/officeDocument/2006/relationships/hyperlink" Target="mailto:almir.mf3027@gmail.com" TargetMode="External"/><Relationship Id="rId3628" Type="http://schemas.openxmlformats.org/officeDocument/2006/relationships/hyperlink" Target="mailto:almir.mf3027@gmail.com" TargetMode="External"/><Relationship Id="rId6034" Type="http://schemas.openxmlformats.org/officeDocument/2006/relationships/hyperlink" Target="mailto:almir.mf3027@gmail.com" TargetMode="External"/><Relationship Id="rId549" Type="http://schemas.openxmlformats.org/officeDocument/2006/relationships/hyperlink" Target="mailto:almir.mf3027@gmail.com" TargetMode="External"/><Relationship Id="rId1179" Type="http://schemas.openxmlformats.org/officeDocument/2006/relationships/hyperlink" Target="mailto:almir.mf3027@gmail.com" TargetMode="External"/><Relationship Id="rId1593" Type="http://schemas.openxmlformats.org/officeDocument/2006/relationships/hyperlink" Target="mailto:almir.mf3027@gmail.com" TargetMode="External"/><Relationship Id="rId2991" Type="http://schemas.openxmlformats.org/officeDocument/2006/relationships/hyperlink" Target="mailto:almir.mf3027@gmail.com" TargetMode="External"/><Relationship Id="rId5050" Type="http://schemas.openxmlformats.org/officeDocument/2006/relationships/hyperlink" Target="mailto:almir.mf3027@gmail.com" TargetMode="External"/><Relationship Id="rId6101" Type="http://schemas.openxmlformats.org/officeDocument/2006/relationships/hyperlink" Target="mailto:almir.mf3027@gmail.com" TargetMode="External"/><Relationship Id="rId409" Type="http://schemas.openxmlformats.org/officeDocument/2006/relationships/hyperlink" Target="mailto:almir.mf3027@gmail.com" TargetMode="External"/><Relationship Id="rId963" Type="http://schemas.openxmlformats.org/officeDocument/2006/relationships/hyperlink" Target="mailto:almir.mf3027@gmail.com" TargetMode="External"/><Relationship Id="rId1039" Type="http://schemas.openxmlformats.org/officeDocument/2006/relationships/hyperlink" Target="mailto:almir.mf3027@gmail.com" TargetMode="External"/><Relationship Id="rId1246" Type="http://schemas.openxmlformats.org/officeDocument/2006/relationships/hyperlink" Target="mailto:almir.mf3027@gmail.com" TargetMode="External"/><Relationship Id="rId2644" Type="http://schemas.openxmlformats.org/officeDocument/2006/relationships/hyperlink" Target="mailto:almir.mf3027@gmail.com" TargetMode="External"/><Relationship Id="rId2851" Type="http://schemas.openxmlformats.org/officeDocument/2006/relationships/hyperlink" Target="mailto:almir.mf3027@gmail.com" TargetMode="External"/><Relationship Id="rId3902" Type="http://schemas.openxmlformats.org/officeDocument/2006/relationships/hyperlink" Target="mailto:almir.mf3027@gmail.com" TargetMode="External"/><Relationship Id="rId92" Type="http://schemas.openxmlformats.org/officeDocument/2006/relationships/hyperlink" Target="mailto:almir.mf3027@gmail.com" TargetMode="External"/><Relationship Id="rId616" Type="http://schemas.openxmlformats.org/officeDocument/2006/relationships/hyperlink" Target="mailto:almir.mf3027@gmail.com" TargetMode="External"/><Relationship Id="rId823" Type="http://schemas.openxmlformats.org/officeDocument/2006/relationships/hyperlink" Target="mailto:almir.mf3027@gmail.com" TargetMode="External"/><Relationship Id="rId1453" Type="http://schemas.openxmlformats.org/officeDocument/2006/relationships/hyperlink" Target="mailto:almir.mf3027@gmail.com" TargetMode="External"/><Relationship Id="rId1660" Type="http://schemas.openxmlformats.org/officeDocument/2006/relationships/hyperlink" Target="mailto:almir.mf3027@gmail.com" TargetMode="External"/><Relationship Id="rId2504" Type="http://schemas.openxmlformats.org/officeDocument/2006/relationships/hyperlink" Target="mailto:almir.mf3027@gmail.com" TargetMode="External"/><Relationship Id="rId2711" Type="http://schemas.openxmlformats.org/officeDocument/2006/relationships/hyperlink" Target="mailto:almir.mf3027@gmail.com" TargetMode="External"/><Relationship Id="rId5867" Type="http://schemas.openxmlformats.org/officeDocument/2006/relationships/hyperlink" Target="mailto:almir.mf3027@gmail.com" TargetMode="External"/><Relationship Id="rId1106" Type="http://schemas.openxmlformats.org/officeDocument/2006/relationships/hyperlink" Target="mailto:almir.mf3027@gmail.com" TargetMode="External"/><Relationship Id="rId1313" Type="http://schemas.openxmlformats.org/officeDocument/2006/relationships/hyperlink" Target="mailto:almir.mf3027@gmail.com" TargetMode="External"/><Relationship Id="rId1520" Type="http://schemas.openxmlformats.org/officeDocument/2006/relationships/hyperlink" Target="mailto:almir.mf3027@gmail.com" TargetMode="External"/><Relationship Id="rId4469" Type="http://schemas.openxmlformats.org/officeDocument/2006/relationships/hyperlink" Target="mailto:almir.mf3027@gmail.com" TargetMode="External"/><Relationship Id="rId4676" Type="http://schemas.openxmlformats.org/officeDocument/2006/relationships/hyperlink" Target="mailto:almir.mf3027@gmail.com" TargetMode="External"/><Relationship Id="rId4883" Type="http://schemas.openxmlformats.org/officeDocument/2006/relationships/hyperlink" Target="mailto:almir.mf3027@gmail.com" TargetMode="External"/><Relationship Id="rId5727" Type="http://schemas.openxmlformats.org/officeDocument/2006/relationships/hyperlink" Target="mailto:almir.mf3027@gmail.com" TargetMode="External"/><Relationship Id="rId5934" Type="http://schemas.openxmlformats.org/officeDocument/2006/relationships/hyperlink" Target="mailto:almir.mf3027@gmail.com" TargetMode="External"/><Relationship Id="rId3278" Type="http://schemas.openxmlformats.org/officeDocument/2006/relationships/hyperlink" Target="mailto:almir.mf3027@gmail.com" TargetMode="External"/><Relationship Id="rId3485" Type="http://schemas.openxmlformats.org/officeDocument/2006/relationships/hyperlink" Target="mailto:almir.mf3027@gmail.com" TargetMode="External"/><Relationship Id="rId3692" Type="http://schemas.openxmlformats.org/officeDocument/2006/relationships/hyperlink" Target="mailto:almir.mf3027@gmail.com" TargetMode="External"/><Relationship Id="rId4329" Type="http://schemas.openxmlformats.org/officeDocument/2006/relationships/hyperlink" Target="mailto:almir.mf3027@gmail.com" TargetMode="External"/><Relationship Id="rId4536" Type="http://schemas.openxmlformats.org/officeDocument/2006/relationships/hyperlink" Target="mailto:almir.mf3027@gmail.com" TargetMode="External"/><Relationship Id="rId4743" Type="http://schemas.openxmlformats.org/officeDocument/2006/relationships/hyperlink" Target="mailto:almir.mf3027@gmail.com" TargetMode="External"/><Relationship Id="rId4950" Type="http://schemas.openxmlformats.org/officeDocument/2006/relationships/hyperlink" Target="mailto:almir.mf3027@gmail.com" TargetMode="External"/><Relationship Id="rId199" Type="http://schemas.openxmlformats.org/officeDocument/2006/relationships/hyperlink" Target="mailto:almir.mf3027@gmail.com" TargetMode="External"/><Relationship Id="rId2087" Type="http://schemas.openxmlformats.org/officeDocument/2006/relationships/hyperlink" Target="mailto:almir.mf3027@gmail.com" TargetMode="External"/><Relationship Id="rId2294" Type="http://schemas.openxmlformats.org/officeDocument/2006/relationships/hyperlink" Target="mailto:almir.mf3027@gmail.com" TargetMode="External"/><Relationship Id="rId3138" Type="http://schemas.openxmlformats.org/officeDocument/2006/relationships/hyperlink" Target="mailto:almir.mf3027@gmail.com" TargetMode="External"/><Relationship Id="rId3345" Type="http://schemas.openxmlformats.org/officeDocument/2006/relationships/hyperlink" Target="mailto:almir.mf3027@gmail.com" TargetMode="External"/><Relationship Id="rId3552" Type="http://schemas.openxmlformats.org/officeDocument/2006/relationships/hyperlink" Target="mailto:almir.mf3027@gmail.com" TargetMode="External"/><Relationship Id="rId4603" Type="http://schemas.openxmlformats.org/officeDocument/2006/relationships/hyperlink" Target="mailto:almir.mf3027@gmail.com" TargetMode="External"/><Relationship Id="rId266" Type="http://schemas.openxmlformats.org/officeDocument/2006/relationships/hyperlink" Target="mailto:almir.mf3027@gmail.com" TargetMode="External"/><Relationship Id="rId473" Type="http://schemas.openxmlformats.org/officeDocument/2006/relationships/hyperlink" Target="mailto:almir.mf3027@gmail.com" TargetMode="External"/><Relationship Id="rId680" Type="http://schemas.openxmlformats.org/officeDocument/2006/relationships/hyperlink" Target="mailto:almir.mf3027@gmail.com" TargetMode="External"/><Relationship Id="rId2154" Type="http://schemas.openxmlformats.org/officeDocument/2006/relationships/hyperlink" Target="mailto:almir.mf3027@gmail.com" TargetMode="External"/><Relationship Id="rId2361" Type="http://schemas.openxmlformats.org/officeDocument/2006/relationships/hyperlink" Target="mailto:almir.mf3027@gmail.com" TargetMode="External"/><Relationship Id="rId3205" Type="http://schemas.openxmlformats.org/officeDocument/2006/relationships/hyperlink" Target="mailto:almir.mf3027@gmail.com" TargetMode="External"/><Relationship Id="rId3412" Type="http://schemas.openxmlformats.org/officeDocument/2006/relationships/hyperlink" Target="mailto:almir.mf3027@gmail.com" TargetMode="External"/><Relationship Id="rId4810" Type="http://schemas.openxmlformats.org/officeDocument/2006/relationships/hyperlink" Target="mailto:almir.mf3027@gmail.com" TargetMode="External"/><Relationship Id="rId6568" Type="http://schemas.openxmlformats.org/officeDocument/2006/relationships/hyperlink" Target="mailto:almir.mf3027@gmail.com" TargetMode="External"/><Relationship Id="rId126" Type="http://schemas.openxmlformats.org/officeDocument/2006/relationships/hyperlink" Target="mailto:almir.mf3027@gmail.com" TargetMode="External"/><Relationship Id="rId333" Type="http://schemas.openxmlformats.org/officeDocument/2006/relationships/hyperlink" Target="mailto:almir.mf3027@gmail.com" TargetMode="External"/><Relationship Id="rId540" Type="http://schemas.openxmlformats.org/officeDocument/2006/relationships/hyperlink" Target="mailto:almir.mf3027@gmail.com" TargetMode="External"/><Relationship Id="rId1170" Type="http://schemas.openxmlformats.org/officeDocument/2006/relationships/hyperlink" Target="mailto:almir.mf3027@gmail.com" TargetMode="External"/><Relationship Id="rId2014" Type="http://schemas.openxmlformats.org/officeDocument/2006/relationships/hyperlink" Target="mailto:almir.mf3027@gmail.com" TargetMode="External"/><Relationship Id="rId2221" Type="http://schemas.openxmlformats.org/officeDocument/2006/relationships/hyperlink" Target="mailto:almir.mf3027@gmail.com" TargetMode="External"/><Relationship Id="rId5377" Type="http://schemas.openxmlformats.org/officeDocument/2006/relationships/hyperlink" Target="mailto:almir.mf3027@gmail.com" TargetMode="External"/><Relationship Id="rId6428" Type="http://schemas.openxmlformats.org/officeDocument/2006/relationships/hyperlink" Target="mailto:almir.mf3027@gmail.com" TargetMode="External"/><Relationship Id="rId1030" Type="http://schemas.openxmlformats.org/officeDocument/2006/relationships/hyperlink" Target="mailto:almir.mf3027@gmail.com" TargetMode="External"/><Relationship Id="rId4186" Type="http://schemas.openxmlformats.org/officeDocument/2006/relationships/hyperlink" Target="mailto:almir.mf3027@gmail.com" TargetMode="External"/><Relationship Id="rId5584" Type="http://schemas.openxmlformats.org/officeDocument/2006/relationships/hyperlink" Target="mailto:almir.mf3027@gmail.com" TargetMode="External"/><Relationship Id="rId5791" Type="http://schemas.openxmlformats.org/officeDocument/2006/relationships/hyperlink" Target="mailto:almir.mf3027@gmail.com" TargetMode="External"/><Relationship Id="rId400" Type="http://schemas.openxmlformats.org/officeDocument/2006/relationships/hyperlink" Target="mailto:almir.mf3027@gmail.com" TargetMode="External"/><Relationship Id="rId1987" Type="http://schemas.openxmlformats.org/officeDocument/2006/relationships/hyperlink" Target="mailto:almir.mf3027@gmail.com" TargetMode="External"/><Relationship Id="rId4393" Type="http://schemas.openxmlformats.org/officeDocument/2006/relationships/hyperlink" Target="mailto:almir.mf3027@gmail.com" TargetMode="External"/><Relationship Id="rId5237" Type="http://schemas.openxmlformats.org/officeDocument/2006/relationships/hyperlink" Target="mailto:almir.mf3027@gmail.com" TargetMode="External"/><Relationship Id="rId5444" Type="http://schemas.openxmlformats.org/officeDocument/2006/relationships/hyperlink" Target="mailto:almir.mf3027@gmail.com" TargetMode="External"/><Relationship Id="rId5651" Type="http://schemas.openxmlformats.org/officeDocument/2006/relationships/hyperlink" Target="mailto:almir.mf3027@gmail.com" TargetMode="External"/><Relationship Id="rId1847" Type="http://schemas.openxmlformats.org/officeDocument/2006/relationships/hyperlink" Target="mailto:almir.mf3027@gmail.com" TargetMode="External"/><Relationship Id="rId4046" Type="http://schemas.openxmlformats.org/officeDocument/2006/relationships/hyperlink" Target="mailto:almir.mf3027@gmail.com" TargetMode="External"/><Relationship Id="rId4253" Type="http://schemas.openxmlformats.org/officeDocument/2006/relationships/hyperlink" Target="mailto:almir.mf3027@gmail.com" TargetMode="External"/><Relationship Id="rId4460" Type="http://schemas.openxmlformats.org/officeDocument/2006/relationships/hyperlink" Target="mailto:almir.mf3027@gmail.com" TargetMode="External"/><Relationship Id="rId5304" Type="http://schemas.openxmlformats.org/officeDocument/2006/relationships/hyperlink" Target="mailto:almir.mf3027@gmail.com" TargetMode="External"/><Relationship Id="rId5511" Type="http://schemas.openxmlformats.org/officeDocument/2006/relationships/hyperlink" Target="mailto:almir.mf3027@gmail.com" TargetMode="External"/><Relationship Id="rId1707" Type="http://schemas.openxmlformats.org/officeDocument/2006/relationships/hyperlink" Target="mailto:almir.mf3027@gmail.com" TargetMode="External"/><Relationship Id="rId3062" Type="http://schemas.openxmlformats.org/officeDocument/2006/relationships/hyperlink" Target="mailto:almir.mf3027@gmail.com" TargetMode="External"/><Relationship Id="rId4113" Type="http://schemas.openxmlformats.org/officeDocument/2006/relationships/hyperlink" Target="mailto:almir.mf3027@gmail.com" TargetMode="External"/><Relationship Id="rId4320" Type="http://schemas.openxmlformats.org/officeDocument/2006/relationships/hyperlink" Target="mailto:almir.mf3027@gmail.com" TargetMode="External"/><Relationship Id="rId190" Type="http://schemas.openxmlformats.org/officeDocument/2006/relationships/hyperlink" Target="mailto:almir.mf3027@gmail.com" TargetMode="External"/><Relationship Id="rId1914" Type="http://schemas.openxmlformats.org/officeDocument/2006/relationships/hyperlink" Target="mailto:almir.mf3027@gmail.com" TargetMode="External"/><Relationship Id="rId6078" Type="http://schemas.openxmlformats.org/officeDocument/2006/relationships/hyperlink" Target="mailto:almir.mf3027@gmail.com" TargetMode="External"/><Relationship Id="rId6285" Type="http://schemas.openxmlformats.org/officeDocument/2006/relationships/hyperlink" Target="mailto:almir.mf3027@gmail.com" TargetMode="External"/><Relationship Id="rId6492" Type="http://schemas.openxmlformats.org/officeDocument/2006/relationships/hyperlink" Target="mailto:almir.mf3027@gmail.com" TargetMode="External"/><Relationship Id="rId3879" Type="http://schemas.openxmlformats.org/officeDocument/2006/relationships/hyperlink" Target="mailto:almir.mf3027@gmail.com" TargetMode="External"/><Relationship Id="rId5094" Type="http://schemas.openxmlformats.org/officeDocument/2006/relationships/hyperlink" Target="mailto:almir.mf3027@gmail.com" TargetMode="External"/><Relationship Id="rId6145" Type="http://schemas.openxmlformats.org/officeDocument/2006/relationships/hyperlink" Target="mailto:almir.mf3027@gmail.com" TargetMode="External"/><Relationship Id="rId6352" Type="http://schemas.openxmlformats.org/officeDocument/2006/relationships/hyperlink" Target="mailto:almir.mf3027@gmail.com" TargetMode="External"/><Relationship Id="rId2688" Type="http://schemas.openxmlformats.org/officeDocument/2006/relationships/hyperlink" Target="mailto:almir.mf3027@gmail.com" TargetMode="External"/><Relationship Id="rId2895" Type="http://schemas.openxmlformats.org/officeDocument/2006/relationships/hyperlink" Target="mailto:almir.mf3027@gmail.com" TargetMode="External"/><Relationship Id="rId3739" Type="http://schemas.openxmlformats.org/officeDocument/2006/relationships/hyperlink" Target="mailto:almir.mf3027@gmail.com" TargetMode="External"/><Relationship Id="rId3946" Type="http://schemas.openxmlformats.org/officeDocument/2006/relationships/hyperlink" Target="mailto:almir.mf3027@gmail.com" TargetMode="External"/><Relationship Id="rId5161" Type="http://schemas.openxmlformats.org/officeDocument/2006/relationships/hyperlink" Target="mailto:almir.mf3027@gmail.com" TargetMode="External"/><Relationship Id="rId6005" Type="http://schemas.openxmlformats.org/officeDocument/2006/relationships/hyperlink" Target="mailto:almir.mf3027@gmail.com" TargetMode="External"/><Relationship Id="rId867" Type="http://schemas.openxmlformats.org/officeDocument/2006/relationships/hyperlink" Target="mailto:almir.mf3027@gmail.com" TargetMode="External"/><Relationship Id="rId1497" Type="http://schemas.openxmlformats.org/officeDocument/2006/relationships/hyperlink" Target="mailto:almir.mf3027@gmail.com" TargetMode="External"/><Relationship Id="rId2548" Type="http://schemas.openxmlformats.org/officeDocument/2006/relationships/hyperlink" Target="mailto:almir.mf3027@gmail.com" TargetMode="External"/><Relationship Id="rId2755" Type="http://schemas.openxmlformats.org/officeDocument/2006/relationships/hyperlink" Target="mailto:almir.mf3027@gmail.com" TargetMode="External"/><Relationship Id="rId2962" Type="http://schemas.openxmlformats.org/officeDocument/2006/relationships/hyperlink" Target="mailto:almir.mf3027@gmail.com" TargetMode="External"/><Relationship Id="rId3806" Type="http://schemas.openxmlformats.org/officeDocument/2006/relationships/hyperlink" Target="mailto:almir.mf3027@gmail.com" TargetMode="External"/><Relationship Id="rId6212" Type="http://schemas.openxmlformats.org/officeDocument/2006/relationships/hyperlink" Target="mailto:almir.mf3027@gmail.com" TargetMode="External"/><Relationship Id="rId727" Type="http://schemas.openxmlformats.org/officeDocument/2006/relationships/hyperlink" Target="mailto:almir.mf3027@gmail.com" TargetMode="External"/><Relationship Id="rId934" Type="http://schemas.openxmlformats.org/officeDocument/2006/relationships/hyperlink" Target="mailto:almir.mf3027@gmail.com" TargetMode="External"/><Relationship Id="rId1357" Type="http://schemas.openxmlformats.org/officeDocument/2006/relationships/hyperlink" Target="mailto:almir.mf3027@gmail.com" TargetMode="External"/><Relationship Id="rId1564" Type="http://schemas.openxmlformats.org/officeDocument/2006/relationships/hyperlink" Target="mailto:almir.mf3027@gmail.com" TargetMode="External"/><Relationship Id="rId1771" Type="http://schemas.openxmlformats.org/officeDocument/2006/relationships/hyperlink" Target="mailto:almir.mf3027@gmail.com" TargetMode="External"/><Relationship Id="rId2408" Type="http://schemas.openxmlformats.org/officeDocument/2006/relationships/hyperlink" Target="mailto:almir.mf3027@gmail.com" TargetMode="External"/><Relationship Id="rId2615" Type="http://schemas.openxmlformats.org/officeDocument/2006/relationships/hyperlink" Target="mailto:almir.mf3027@gmail.com" TargetMode="External"/><Relationship Id="rId2822" Type="http://schemas.openxmlformats.org/officeDocument/2006/relationships/hyperlink" Target="mailto:almir.mf3027@gmail.com" TargetMode="External"/><Relationship Id="rId5021" Type="http://schemas.openxmlformats.org/officeDocument/2006/relationships/hyperlink" Target="mailto:almir.mf3027@gmail.com" TargetMode="External"/><Relationship Id="rId5978" Type="http://schemas.openxmlformats.org/officeDocument/2006/relationships/hyperlink" Target="mailto:almir.mf3027@gmail.com" TargetMode="External"/><Relationship Id="rId63" Type="http://schemas.openxmlformats.org/officeDocument/2006/relationships/hyperlink" Target="mailto:almir.mf3027@gmail.com" TargetMode="External"/><Relationship Id="rId1217" Type="http://schemas.openxmlformats.org/officeDocument/2006/relationships/hyperlink" Target="mailto:almir.mf3027@gmail.com" TargetMode="External"/><Relationship Id="rId1424" Type="http://schemas.openxmlformats.org/officeDocument/2006/relationships/hyperlink" Target="mailto:almir.mf3027@gmail.com" TargetMode="External"/><Relationship Id="rId1631" Type="http://schemas.openxmlformats.org/officeDocument/2006/relationships/hyperlink" Target="mailto:almir.mf3027@gmail.com" TargetMode="External"/><Relationship Id="rId4787" Type="http://schemas.openxmlformats.org/officeDocument/2006/relationships/hyperlink" Target="mailto:almir.mf3027@gmail.com" TargetMode="External"/><Relationship Id="rId4994" Type="http://schemas.openxmlformats.org/officeDocument/2006/relationships/hyperlink" Target="mailto:almir.mf3027@gmail.com" TargetMode="External"/><Relationship Id="rId5838" Type="http://schemas.openxmlformats.org/officeDocument/2006/relationships/hyperlink" Target="mailto:almir.mf3027@gmail.com" TargetMode="External"/><Relationship Id="rId3389" Type="http://schemas.openxmlformats.org/officeDocument/2006/relationships/hyperlink" Target="mailto:almir.mf3027@gmail.com" TargetMode="External"/><Relationship Id="rId3596" Type="http://schemas.openxmlformats.org/officeDocument/2006/relationships/hyperlink" Target="mailto:almir.mf3027@gmail.com" TargetMode="External"/><Relationship Id="rId4647" Type="http://schemas.openxmlformats.org/officeDocument/2006/relationships/hyperlink" Target="mailto:almir.mf3027@gmail.com" TargetMode="External"/><Relationship Id="rId2198" Type="http://schemas.openxmlformats.org/officeDocument/2006/relationships/hyperlink" Target="mailto:almir.mf3027@gmail.com" TargetMode="External"/><Relationship Id="rId3249" Type="http://schemas.openxmlformats.org/officeDocument/2006/relationships/hyperlink" Target="mailto:almir.mf3027@gmail.com" TargetMode="External"/><Relationship Id="rId3456" Type="http://schemas.openxmlformats.org/officeDocument/2006/relationships/hyperlink" Target="mailto:almir.mf3027@gmail.com" TargetMode="External"/><Relationship Id="rId4854" Type="http://schemas.openxmlformats.org/officeDocument/2006/relationships/hyperlink" Target="mailto:almir.mf3027@gmail.com" TargetMode="External"/><Relationship Id="rId5905" Type="http://schemas.openxmlformats.org/officeDocument/2006/relationships/hyperlink" Target="mailto:almir.mf3027@gmail.com" TargetMode="External"/><Relationship Id="rId377" Type="http://schemas.openxmlformats.org/officeDocument/2006/relationships/hyperlink" Target="mailto:almir.mf3027@gmail.com" TargetMode="External"/><Relationship Id="rId584" Type="http://schemas.openxmlformats.org/officeDocument/2006/relationships/hyperlink" Target="mailto:almir.mf3027@gmail.com" TargetMode="External"/><Relationship Id="rId2058" Type="http://schemas.openxmlformats.org/officeDocument/2006/relationships/hyperlink" Target="mailto:almir.mf3027@gmail.com" TargetMode="External"/><Relationship Id="rId2265" Type="http://schemas.openxmlformats.org/officeDocument/2006/relationships/hyperlink" Target="mailto:almir.mf3027@gmail.com" TargetMode="External"/><Relationship Id="rId3109" Type="http://schemas.openxmlformats.org/officeDocument/2006/relationships/hyperlink" Target="mailto:almir.mf3027@gmail.com" TargetMode="External"/><Relationship Id="rId3663" Type="http://schemas.openxmlformats.org/officeDocument/2006/relationships/hyperlink" Target="mailto:almir.mf3027@gmail.com" TargetMode="External"/><Relationship Id="rId3870" Type="http://schemas.openxmlformats.org/officeDocument/2006/relationships/hyperlink" Target="mailto:almir.mf3027@gmail.com" TargetMode="External"/><Relationship Id="rId4507" Type="http://schemas.openxmlformats.org/officeDocument/2006/relationships/hyperlink" Target="mailto:almir.mf3027@gmail.com" TargetMode="External"/><Relationship Id="rId4714" Type="http://schemas.openxmlformats.org/officeDocument/2006/relationships/hyperlink" Target="mailto:almir.mf3027@gmail.com" TargetMode="External"/><Relationship Id="rId4921" Type="http://schemas.openxmlformats.org/officeDocument/2006/relationships/hyperlink" Target="mailto:almir.mf3027@gmail.com" TargetMode="External"/><Relationship Id="rId237" Type="http://schemas.openxmlformats.org/officeDocument/2006/relationships/hyperlink" Target="mailto:almir.mf3027@gmail.com" TargetMode="External"/><Relationship Id="rId791" Type="http://schemas.openxmlformats.org/officeDocument/2006/relationships/hyperlink" Target="mailto:almir.mf3027@gmail.com" TargetMode="External"/><Relationship Id="rId1074" Type="http://schemas.openxmlformats.org/officeDocument/2006/relationships/hyperlink" Target="mailto:almir.mf3027@gmail.com" TargetMode="External"/><Relationship Id="rId2472" Type="http://schemas.openxmlformats.org/officeDocument/2006/relationships/hyperlink" Target="mailto:almir.mf3027@gmail.com" TargetMode="External"/><Relationship Id="rId3316" Type="http://schemas.openxmlformats.org/officeDocument/2006/relationships/hyperlink" Target="mailto:almir.mf3027@gmail.com" TargetMode="External"/><Relationship Id="rId3523" Type="http://schemas.openxmlformats.org/officeDocument/2006/relationships/hyperlink" Target="mailto:almir.mf3027@gmail.com" TargetMode="External"/><Relationship Id="rId3730" Type="http://schemas.openxmlformats.org/officeDocument/2006/relationships/hyperlink" Target="mailto:almir.mf3027@gmail.com" TargetMode="External"/><Relationship Id="rId444" Type="http://schemas.openxmlformats.org/officeDocument/2006/relationships/hyperlink" Target="mailto:almir.mf3027@gmail.com" TargetMode="External"/><Relationship Id="rId651" Type="http://schemas.openxmlformats.org/officeDocument/2006/relationships/hyperlink" Target="mailto:almir.mf3027@gmail.com" TargetMode="External"/><Relationship Id="rId1281" Type="http://schemas.openxmlformats.org/officeDocument/2006/relationships/hyperlink" Target="mailto:almir.mf3027@gmail.com" TargetMode="External"/><Relationship Id="rId2125" Type="http://schemas.openxmlformats.org/officeDocument/2006/relationships/hyperlink" Target="mailto:almir.mf3027@gmail.com" TargetMode="External"/><Relationship Id="rId2332" Type="http://schemas.openxmlformats.org/officeDocument/2006/relationships/hyperlink" Target="mailto:almir.mf3027@gmail.com" TargetMode="External"/><Relationship Id="rId5488" Type="http://schemas.openxmlformats.org/officeDocument/2006/relationships/hyperlink" Target="mailto:almir.mf3027@gmail.com" TargetMode="External"/><Relationship Id="rId5695" Type="http://schemas.openxmlformats.org/officeDocument/2006/relationships/hyperlink" Target="mailto:almir.mf3027@gmail.com" TargetMode="External"/><Relationship Id="rId6539" Type="http://schemas.openxmlformats.org/officeDocument/2006/relationships/hyperlink" Target="mailto:almir.mf3027@gmail.com" TargetMode="External"/><Relationship Id="rId304" Type="http://schemas.openxmlformats.org/officeDocument/2006/relationships/hyperlink" Target="mailto:almir.mf3027@gmail.com" TargetMode="External"/><Relationship Id="rId511" Type="http://schemas.openxmlformats.org/officeDocument/2006/relationships/hyperlink" Target="mailto:almir.mf3027@gmail.com" TargetMode="External"/><Relationship Id="rId1141" Type="http://schemas.openxmlformats.org/officeDocument/2006/relationships/hyperlink" Target="mailto:almir.mf3027@gmail.com" TargetMode="External"/><Relationship Id="rId4297" Type="http://schemas.openxmlformats.org/officeDocument/2006/relationships/hyperlink" Target="mailto:almir.mf3027@gmail.com" TargetMode="External"/><Relationship Id="rId5348" Type="http://schemas.openxmlformats.org/officeDocument/2006/relationships/hyperlink" Target="mailto:almir.mf3027@gmail.com" TargetMode="External"/><Relationship Id="rId5555" Type="http://schemas.openxmlformats.org/officeDocument/2006/relationships/hyperlink" Target="mailto:almir.mf3027@gmail.com" TargetMode="External"/><Relationship Id="rId5762" Type="http://schemas.openxmlformats.org/officeDocument/2006/relationships/hyperlink" Target="mailto:almir.mf3027@gmail.com" TargetMode="External"/><Relationship Id="rId1001" Type="http://schemas.openxmlformats.org/officeDocument/2006/relationships/hyperlink" Target="mailto:almir.mf3027@gmail.com" TargetMode="External"/><Relationship Id="rId4157" Type="http://schemas.openxmlformats.org/officeDocument/2006/relationships/hyperlink" Target="mailto:almir.mf3027@gmail.com" TargetMode="External"/><Relationship Id="rId4364" Type="http://schemas.openxmlformats.org/officeDocument/2006/relationships/hyperlink" Target="mailto:almir.mf3027@gmail.com" TargetMode="External"/><Relationship Id="rId4571" Type="http://schemas.openxmlformats.org/officeDocument/2006/relationships/hyperlink" Target="mailto:almir.mf3027@gmail.com" TargetMode="External"/><Relationship Id="rId5208" Type="http://schemas.openxmlformats.org/officeDocument/2006/relationships/hyperlink" Target="mailto:almir.mf3027@gmail.com" TargetMode="External"/><Relationship Id="rId5415" Type="http://schemas.openxmlformats.org/officeDocument/2006/relationships/hyperlink" Target="mailto:almir.mf3027@gmail.com" TargetMode="External"/><Relationship Id="rId5622" Type="http://schemas.openxmlformats.org/officeDocument/2006/relationships/hyperlink" Target="mailto:almir.mf3027@gmail.com" TargetMode="External"/><Relationship Id="rId1958" Type="http://schemas.openxmlformats.org/officeDocument/2006/relationships/hyperlink" Target="mailto:almir.mf3027@gmail.com" TargetMode="External"/><Relationship Id="rId3173" Type="http://schemas.openxmlformats.org/officeDocument/2006/relationships/hyperlink" Target="mailto:almir.mf3027@gmail.com" TargetMode="External"/><Relationship Id="rId3380" Type="http://schemas.openxmlformats.org/officeDocument/2006/relationships/hyperlink" Target="mailto:almir.mf3027@gmail.com" TargetMode="External"/><Relationship Id="rId4017" Type="http://schemas.openxmlformats.org/officeDocument/2006/relationships/hyperlink" Target="mailto:almir.mf3027@gmail.com" TargetMode="External"/><Relationship Id="rId4224" Type="http://schemas.openxmlformats.org/officeDocument/2006/relationships/hyperlink" Target="mailto:almir.mf3027@gmail.com" TargetMode="External"/><Relationship Id="rId4431" Type="http://schemas.openxmlformats.org/officeDocument/2006/relationships/hyperlink" Target="mailto:almir.mf3027@gmail.com" TargetMode="External"/><Relationship Id="rId1818" Type="http://schemas.openxmlformats.org/officeDocument/2006/relationships/hyperlink" Target="mailto:almir.mf3027@gmail.com" TargetMode="External"/><Relationship Id="rId3033" Type="http://schemas.openxmlformats.org/officeDocument/2006/relationships/hyperlink" Target="mailto:almir.mf3027@gmail.com" TargetMode="External"/><Relationship Id="rId3240" Type="http://schemas.openxmlformats.org/officeDocument/2006/relationships/hyperlink" Target="mailto:almir.mf3027@gmail.com" TargetMode="External"/><Relationship Id="rId6189" Type="http://schemas.openxmlformats.org/officeDocument/2006/relationships/hyperlink" Target="mailto:almir.mf3027@gmail.com" TargetMode="External"/><Relationship Id="rId6396" Type="http://schemas.openxmlformats.org/officeDocument/2006/relationships/hyperlink" Target="mailto:almir.mf3027@gmail.com" TargetMode="External"/><Relationship Id="rId161" Type="http://schemas.openxmlformats.org/officeDocument/2006/relationships/hyperlink" Target="mailto:almir.mf3027@gmail.com" TargetMode="External"/><Relationship Id="rId6049" Type="http://schemas.openxmlformats.org/officeDocument/2006/relationships/hyperlink" Target="mailto:almir.mf3027@gmail.com" TargetMode="External"/><Relationship Id="rId2799" Type="http://schemas.openxmlformats.org/officeDocument/2006/relationships/hyperlink" Target="mailto:almir.mf3027@gmail.com" TargetMode="External"/><Relationship Id="rId3100" Type="http://schemas.openxmlformats.org/officeDocument/2006/relationships/hyperlink" Target="mailto:almir.mf3027@gmail.com" TargetMode="External"/><Relationship Id="rId6256" Type="http://schemas.openxmlformats.org/officeDocument/2006/relationships/hyperlink" Target="mailto:almir.mf3027@gmail.com" TargetMode="External"/><Relationship Id="rId6463" Type="http://schemas.openxmlformats.org/officeDocument/2006/relationships/hyperlink" Target="mailto:almir.mf3027@gmail.com" TargetMode="External"/><Relationship Id="rId978" Type="http://schemas.openxmlformats.org/officeDocument/2006/relationships/hyperlink" Target="mailto:almir.mf3027@gmail.com" TargetMode="External"/><Relationship Id="rId2659" Type="http://schemas.openxmlformats.org/officeDocument/2006/relationships/hyperlink" Target="mailto:almir.mf3027@gmail.com" TargetMode="External"/><Relationship Id="rId2866" Type="http://schemas.openxmlformats.org/officeDocument/2006/relationships/hyperlink" Target="mailto:almir.mf3027@gmail.com" TargetMode="External"/><Relationship Id="rId3917" Type="http://schemas.openxmlformats.org/officeDocument/2006/relationships/hyperlink" Target="mailto:almir.mf3027@gmail.com" TargetMode="External"/><Relationship Id="rId5065" Type="http://schemas.openxmlformats.org/officeDocument/2006/relationships/hyperlink" Target="mailto:almir.mf3027@gmail.com" TargetMode="External"/><Relationship Id="rId5272" Type="http://schemas.openxmlformats.org/officeDocument/2006/relationships/hyperlink" Target="mailto:almir.mf3027@gmail.com" TargetMode="External"/><Relationship Id="rId6116" Type="http://schemas.openxmlformats.org/officeDocument/2006/relationships/hyperlink" Target="mailto:almir.mf3027@gmail.com" TargetMode="External"/><Relationship Id="rId6323" Type="http://schemas.openxmlformats.org/officeDocument/2006/relationships/hyperlink" Target="mailto:almir.mf3027@gmail.com" TargetMode="External"/><Relationship Id="rId6530" Type="http://schemas.openxmlformats.org/officeDocument/2006/relationships/hyperlink" Target="mailto:almir.mf3027@gmail.com" TargetMode="External"/><Relationship Id="rId838" Type="http://schemas.openxmlformats.org/officeDocument/2006/relationships/hyperlink" Target="mailto:almir.mf3027@gmail.com" TargetMode="External"/><Relationship Id="rId1468" Type="http://schemas.openxmlformats.org/officeDocument/2006/relationships/hyperlink" Target="mailto:almir.mf3027@gmail.com" TargetMode="External"/><Relationship Id="rId1675" Type="http://schemas.openxmlformats.org/officeDocument/2006/relationships/hyperlink" Target="mailto:almir.mf3027@gmail.com" TargetMode="External"/><Relationship Id="rId1882" Type="http://schemas.openxmlformats.org/officeDocument/2006/relationships/hyperlink" Target="mailto:almir.mf3027@gmail.com" TargetMode="External"/><Relationship Id="rId2519" Type="http://schemas.openxmlformats.org/officeDocument/2006/relationships/hyperlink" Target="mailto:almir.mf3027@gmail.com" TargetMode="External"/><Relationship Id="rId2726" Type="http://schemas.openxmlformats.org/officeDocument/2006/relationships/hyperlink" Target="mailto:almir.mf3027@gmail.com" TargetMode="External"/><Relationship Id="rId4081" Type="http://schemas.openxmlformats.org/officeDocument/2006/relationships/hyperlink" Target="mailto:almir.mf3027@gmail.com" TargetMode="External"/><Relationship Id="rId5132" Type="http://schemas.openxmlformats.org/officeDocument/2006/relationships/hyperlink" Target="mailto:almir.mf3027@gmail.com" TargetMode="External"/><Relationship Id="rId1328" Type="http://schemas.openxmlformats.org/officeDocument/2006/relationships/hyperlink" Target="mailto:almir.mf3027@gmail.com" TargetMode="External"/><Relationship Id="rId1535" Type="http://schemas.openxmlformats.org/officeDocument/2006/relationships/hyperlink" Target="mailto:almir.mf3027@gmail.com" TargetMode="External"/><Relationship Id="rId2933" Type="http://schemas.openxmlformats.org/officeDocument/2006/relationships/hyperlink" Target="mailto:almir.mf3027@gmail.com" TargetMode="External"/><Relationship Id="rId905" Type="http://schemas.openxmlformats.org/officeDocument/2006/relationships/hyperlink" Target="mailto:almir.mf3027@gmail.com" TargetMode="External"/><Relationship Id="rId1742" Type="http://schemas.openxmlformats.org/officeDocument/2006/relationships/hyperlink" Target="mailto:almir.mf3027@gmail.com" TargetMode="External"/><Relationship Id="rId4898" Type="http://schemas.openxmlformats.org/officeDocument/2006/relationships/hyperlink" Target="mailto:almir.mf3027@gmail.com" TargetMode="External"/><Relationship Id="rId5949" Type="http://schemas.openxmlformats.org/officeDocument/2006/relationships/hyperlink" Target="mailto:almir.mf3027@gmail.com" TargetMode="External"/><Relationship Id="rId34" Type="http://schemas.openxmlformats.org/officeDocument/2006/relationships/hyperlink" Target="mailto:almir.mf3027@gmail.com" TargetMode="External"/><Relationship Id="rId1602" Type="http://schemas.openxmlformats.org/officeDocument/2006/relationships/hyperlink" Target="mailto:almir.mf3027@gmail.com" TargetMode="External"/><Relationship Id="rId4758" Type="http://schemas.openxmlformats.org/officeDocument/2006/relationships/hyperlink" Target="mailto:almir.mf3027@gmail.com" TargetMode="External"/><Relationship Id="rId4965" Type="http://schemas.openxmlformats.org/officeDocument/2006/relationships/hyperlink" Target="mailto:almir.mf3027@gmail.com" TargetMode="External"/><Relationship Id="rId5809" Type="http://schemas.openxmlformats.org/officeDocument/2006/relationships/hyperlink" Target="mailto:almir.mf3027@gmail.com" TargetMode="External"/><Relationship Id="rId6180" Type="http://schemas.openxmlformats.org/officeDocument/2006/relationships/hyperlink" Target="mailto:almir.mf3027@gmail.com" TargetMode="External"/><Relationship Id="rId3567" Type="http://schemas.openxmlformats.org/officeDocument/2006/relationships/hyperlink" Target="mailto:almir.mf3027@gmail.com" TargetMode="External"/><Relationship Id="rId3774" Type="http://schemas.openxmlformats.org/officeDocument/2006/relationships/hyperlink" Target="mailto:almir.mf3027@gmail.com" TargetMode="External"/><Relationship Id="rId3981" Type="http://schemas.openxmlformats.org/officeDocument/2006/relationships/hyperlink" Target="mailto:almir.mf3027@gmail.com" TargetMode="External"/><Relationship Id="rId4618" Type="http://schemas.openxmlformats.org/officeDocument/2006/relationships/hyperlink" Target="mailto:almir.mf3027@gmail.com" TargetMode="External"/><Relationship Id="rId4825" Type="http://schemas.openxmlformats.org/officeDocument/2006/relationships/hyperlink" Target="mailto:almir.mf3027@gmail.com" TargetMode="External"/><Relationship Id="rId488" Type="http://schemas.openxmlformats.org/officeDocument/2006/relationships/hyperlink" Target="mailto:almir.mf3027@gmail.com" TargetMode="External"/><Relationship Id="rId695" Type="http://schemas.openxmlformats.org/officeDocument/2006/relationships/hyperlink" Target="mailto:almir.mf3027@gmail.com" TargetMode="External"/><Relationship Id="rId2169" Type="http://schemas.openxmlformats.org/officeDocument/2006/relationships/hyperlink" Target="mailto:almir.mf3027@gmail.com" TargetMode="External"/><Relationship Id="rId2376" Type="http://schemas.openxmlformats.org/officeDocument/2006/relationships/hyperlink" Target="mailto:almir.mf3027@gmail.com" TargetMode="External"/><Relationship Id="rId2583" Type="http://schemas.openxmlformats.org/officeDocument/2006/relationships/hyperlink" Target="mailto:almir.mf3027@gmail.com" TargetMode="External"/><Relationship Id="rId2790" Type="http://schemas.openxmlformats.org/officeDocument/2006/relationships/hyperlink" Target="mailto:almir.mf3027@gmail.com" TargetMode="External"/><Relationship Id="rId3427" Type="http://schemas.openxmlformats.org/officeDocument/2006/relationships/hyperlink" Target="mailto:almir.mf3027@gmail.com" TargetMode="External"/><Relationship Id="rId3634" Type="http://schemas.openxmlformats.org/officeDocument/2006/relationships/hyperlink" Target="mailto:almir.mf3027@gmail.com" TargetMode="External"/><Relationship Id="rId3841" Type="http://schemas.openxmlformats.org/officeDocument/2006/relationships/hyperlink" Target="mailto:almir.mf3027@gmail.com" TargetMode="External"/><Relationship Id="rId6040" Type="http://schemas.openxmlformats.org/officeDocument/2006/relationships/hyperlink" Target="mailto:almir.mf3027@gmail.com" TargetMode="External"/><Relationship Id="rId348" Type="http://schemas.openxmlformats.org/officeDocument/2006/relationships/hyperlink" Target="mailto:almir.mf3027@gmail.com" TargetMode="External"/><Relationship Id="rId555" Type="http://schemas.openxmlformats.org/officeDocument/2006/relationships/hyperlink" Target="mailto:almir.mf3027@gmail.com" TargetMode="External"/><Relationship Id="rId762" Type="http://schemas.openxmlformats.org/officeDocument/2006/relationships/hyperlink" Target="mailto:almir.mf3027@gmail.com" TargetMode="External"/><Relationship Id="rId1185" Type="http://schemas.openxmlformats.org/officeDocument/2006/relationships/hyperlink" Target="mailto:almir.mf3027@gmail.com" TargetMode="External"/><Relationship Id="rId1392" Type="http://schemas.openxmlformats.org/officeDocument/2006/relationships/hyperlink" Target="mailto:almir.mf3027@gmail.com" TargetMode="External"/><Relationship Id="rId2029" Type="http://schemas.openxmlformats.org/officeDocument/2006/relationships/hyperlink" Target="mailto:almir.mf3027@gmail.com" TargetMode="External"/><Relationship Id="rId2236" Type="http://schemas.openxmlformats.org/officeDocument/2006/relationships/hyperlink" Target="mailto:almir.mf3027@gmail.com" TargetMode="External"/><Relationship Id="rId2443" Type="http://schemas.openxmlformats.org/officeDocument/2006/relationships/hyperlink" Target="mailto:almir.mf3027@gmail.com" TargetMode="External"/><Relationship Id="rId2650" Type="http://schemas.openxmlformats.org/officeDocument/2006/relationships/hyperlink" Target="mailto:almir.mf3027@gmail.com" TargetMode="External"/><Relationship Id="rId3701" Type="http://schemas.openxmlformats.org/officeDocument/2006/relationships/hyperlink" Target="mailto:almir.mf3027@gmail.com" TargetMode="External"/><Relationship Id="rId5599" Type="http://schemas.openxmlformats.org/officeDocument/2006/relationships/hyperlink" Target="mailto:almir.mf3027@gmail.com" TargetMode="External"/><Relationship Id="rId208" Type="http://schemas.openxmlformats.org/officeDocument/2006/relationships/hyperlink" Target="mailto:almir.mf3027@gmail.com" TargetMode="External"/><Relationship Id="rId415" Type="http://schemas.openxmlformats.org/officeDocument/2006/relationships/hyperlink" Target="mailto:almir.mf3027@gmail.com" TargetMode="External"/><Relationship Id="rId622" Type="http://schemas.openxmlformats.org/officeDocument/2006/relationships/hyperlink" Target="mailto:almir.mf3027@gmail.com" TargetMode="External"/><Relationship Id="rId1045" Type="http://schemas.openxmlformats.org/officeDocument/2006/relationships/hyperlink" Target="mailto:almir.mf3027@gmail.com" TargetMode="External"/><Relationship Id="rId1252" Type="http://schemas.openxmlformats.org/officeDocument/2006/relationships/hyperlink" Target="mailto:almir.mf3027@gmail.com" TargetMode="External"/><Relationship Id="rId2303" Type="http://schemas.openxmlformats.org/officeDocument/2006/relationships/hyperlink" Target="mailto:almir.mf3027@gmail.com" TargetMode="External"/><Relationship Id="rId2510" Type="http://schemas.openxmlformats.org/officeDocument/2006/relationships/hyperlink" Target="mailto:almir.mf3027@gmail.com" TargetMode="External"/><Relationship Id="rId5459" Type="http://schemas.openxmlformats.org/officeDocument/2006/relationships/hyperlink" Target="mailto:almir.mf3027@gmail.com" TargetMode="External"/><Relationship Id="rId5666" Type="http://schemas.openxmlformats.org/officeDocument/2006/relationships/hyperlink" Target="mailto:almir.mf3027@gmail.com" TargetMode="External"/><Relationship Id="rId1112" Type="http://schemas.openxmlformats.org/officeDocument/2006/relationships/hyperlink" Target="mailto:almir.mf3027@gmail.com" TargetMode="External"/><Relationship Id="rId4268" Type="http://schemas.openxmlformats.org/officeDocument/2006/relationships/hyperlink" Target="mailto:almir.mf3027@gmail.com" TargetMode="External"/><Relationship Id="rId4475" Type="http://schemas.openxmlformats.org/officeDocument/2006/relationships/hyperlink" Target="mailto:almir.mf3027@gmail.com" TargetMode="External"/><Relationship Id="rId5319" Type="http://schemas.openxmlformats.org/officeDocument/2006/relationships/hyperlink" Target="mailto:almir.mf3027@gmail.com" TargetMode="External"/><Relationship Id="rId5873" Type="http://schemas.openxmlformats.org/officeDocument/2006/relationships/hyperlink" Target="mailto:almir.mf3027@gmail.com" TargetMode="External"/><Relationship Id="rId3077" Type="http://schemas.openxmlformats.org/officeDocument/2006/relationships/hyperlink" Target="mailto:almir.mf3027@gmail.com" TargetMode="External"/><Relationship Id="rId3284" Type="http://schemas.openxmlformats.org/officeDocument/2006/relationships/hyperlink" Target="mailto:almir.mf3027@gmail.com" TargetMode="External"/><Relationship Id="rId4128" Type="http://schemas.openxmlformats.org/officeDocument/2006/relationships/hyperlink" Target="mailto:almir.mf3027@gmail.com" TargetMode="External"/><Relationship Id="rId4682" Type="http://schemas.openxmlformats.org/officeDocument/2006/relationships/hyperlink" Target="mailto:almir.mf3027@gmail.com" TargetMode="External"/><Relationship Id="rId5526" Type="http://schemas.openxmlformats.org/officeDocument/2006/relationships/hyperlink" Target="mailto:almir.mf3027@gmail.com" TargetMode="External"/><Relationship Id="rId5733" Type="http://schemas.openxmlformats.org/officeDocument/2006/relationships/hyperlink" Target="mailto:almir.mf3027@gmail.com" TargetMode="External"/><Relationship Id="rId5940" Type="http://schemas.openxmlformats.org/officeDocument/2006/relationships/hyperlink" Target="mailto:almir.mf3027@gmail.com" TargetMode="External"/><Relationship Id="rId1929" Type="http://schemas.openxmlformats.org/officeDocument/2006/relationships/hyperlink" Target="mailto:almir.mf3027@gmail.com" TargetMode="External"/><Relationship Id="rId2093" Type="http://schemas.openxmlformats.org/officeDocument/2006/relationships/hyperlink" Target="mailto:almir.mf3027@gmail.com" TargetMode="External"/><Relationship Id="rId3491" Type="http://schemas.openxmlformats.org/officeDocument/2006/relationships/hyperlink" Target="mailto:almir.mf3027@gmail.com" TargetMode="External"/><Relationship Id="rId4335" Type="http://schemas.openxmlformats.org/officeDocument/2006/relationships/hyperlink" Target="mailto:almir.mf3027@gmail.com" TargetMode="External"/><Relationship Id="rId4542" Type="http://schemas.openxmlformats.org/officeDocument/2006/relationships/hyperlink" Target="mailto:almir.mf3027@gmail.com" TargetMode="External"/><Relationship Id="rId5800" Type="http://schemas.openxmlformats.org/officeDocument/2006/relationships/hyperlink" Target="mailto:almir.mf3027@gmail.com" TargetMode="External"/><Relationship Id="rId3144" Type="http://schemas.openxmlformats.org/officeDocument/2006/relationships/hyperlink" Target="mailto:almir.mf3027@gmail.com" TargetMode="External"/><Relationship Id="rId3351" Type="http://schemas.openxmlformats.org/officeDocument/2006/relationships/hyperlink" Target="mailto:almir.mf3027@gmail.com" TargetMode="External"/><Relationship Id="rId4402" Type="http://schemas.openxmlformats.org/officeDocument/2006/relationships/hyperlink" Target="mailto:almir.mf3027@gmail.com" TargetMode="External"/><Relationship Id="rId272" Type="http://schemas.openxmlformats.org/officeDocument/2006/relationships/hyperlink" Target="mailto:almir.mf3027@gmail.com" TargetMode="External"/><Relationship Id="rId2160" Type="http://schemas.openxmlformats.org/officeDocument/2006/relationships/hyperlink" Target="mailto:almir.mf3027@gmail.com" TargetMode="External"/><Relationship Id="rId3004" Type="http://schemas.openxmlformats.org/officeDocument/2006/relationships/hyperlink" Target="mailto:almir.mf3027@gmail.com" TargetMode="External"/><Relationship Id="rId3211" Type="http://schemas.openxmlformats.org/officeDocument/2006/relationships/hyperlink" Target="mailto:almir.mf3027@gmail.com" TargetMode="External"/><Relationship Id="rId6367" Type="http://schemas.openxmlformats.org/officeDocument/2006/relationships/hyperlink" Target="mailto:almir.mf3027@gmail.com" TargetMode="External"/><Relationship Id="rId6574" Type="http://schemas.openxmlformats.org/officeDocument/2006/relationships/hyperlink" Target="mailto:almir.mf3027@gmail.com" TargetMode="External"/><Relationship Id="rId132" Type="http://schemas.openxmlformats.org/officeDocument/2006/relationships/hyperlink" Target="mailto:almir.mf3027@gmail.com" TargetMode="External"/><Relationship Id="rId2020" Type="http://schemas.openxmlformats.org/officeDocument/2006/relationships/hyperlink" Target="mailto:almir.mf3027@gmail.com" TargetMode="External"/><Relationship Id="rId5176" Type="http://schemas.openxmlformats.org/officeDocument/2006/relationships/hyperlink" Target="mailto:almir.mf3027@gmail.com" TargetMode="External"/><Relationship Id="rId5383" Type="http://schemas.openxmlformats.org/officeDocument/2006/relationships/hyperlink" Target="mailto:almir.mf3027@gmail.com" TargetMode="External"/><Relationship Id="rId5590" Type="http://schemas.openxmlformats.org/officeDocument/2006/relationships/hyperlink" Target="mailto:almir.mf3027@gmail.com" TargetMode="External"/><Relationship Id="rId6227" Type="http://schemas.openxmlformats.org/officeDocument/2006/relationships/hyperlink" Target="mailto:almir.mf3027@gmail.com" TargetMode="External"/><Relationship Id="rId6434" Type="http://schemas.openxmlformats.org/officeDocument/2006/relationships/hyperlink" Target="mailto:almir.mf3027@gmail.com" TargetMode="External"/><Relationship Id="rId1579" Type="http://schemas.openxmlformats.org/officeDocument/2006/relationships/hyperlink" Target="mailto:almir.mf3027@gmail.com" TargetMode="External"/><Relationship Id="rId2977" Type="http://schemas.openxmlformats.org/officeDocument/2006/relationships/hyperlink" Target="mailto:almir.mf3027@gmail.com" TargetMode="External"/><Relationship Id="rId4192" Type="http://schemas.openxmlformats.org/officeDocument/2006/relationships/hyperlink" Target="mailto:almir.mf3027@gmail.com" TargetMode="External"/><Relationship Id="rId5036" Type="http://schemas.openxmlformats.org/officeDocument/2006/relationships/hyperlink" Target="mailto:almir.mf3027@gmail.com" TargetMode="External"/><Relationship Id="rId5243" Type="http://schemas.openxmlformats.org/officeDocument/2006/relationships/hyperlink" Target="mailto:almir.mf3027@gmail.com" TargetMode="External"/><Relationship Id="rId5450" Type="http://schemas.openxmlformats.org/officeDocument/2006/relationships/hyperlink" Target="mailto:almir.mf3027@gmail.com" TargetMode="External"/><Relationship Id="rId949" Type="http://schemas.openxmlformats.org/officeDocument/2006/relationships/hyperlink" Target="mailto:almir.mf3027@gmail.com" TargetMode="External"/><Relationship Id="rId1786" Type="http://schemas.openxmlformats.org/officeDocument/2006/relationships/hyperlink" Target="mailto:almir.mf3027@gmail.com" TargetMode="External"/><Relationship Id="rId1993" Type="http://schemas.openxmlformats.org/officeDocument/2006/relationships/hyperlink" Target="mailto:almir.mf3027@gmail.com" TargetMode="External"/><Relationship Id="rId2837" Type="http://schemas.openxmlformats.org/officeDocument/2006/relationships/hyperlink" Target="mailto:almir.mf3027@gmail.com" TargetMode="External"/><Relationship Id="rId4052" Type="http://schemas.openxmlformats.org/officeDocument/2006/relationships/hyperlink" Target="mailto:almir.mf3027@gmail.com" TargetMode="External"/><Relationship Id="rId5103" Type="http://schemas.openxmlformats.org/officeDocument/2006/relationships/hyperlink" Target="mailto:almir.mf3027@gmail.com" TargetMode="External"/><Relationship Id="rId6501" Type="http://schemas.openxmlformats.org/officeDocument/2006/relationships/hyperlink" Target="mailto:almir.mf3027@gmail.com" TargetMode="External"/><Relationship Id="rId78" Type="http://schemas.openxmlformats.org/officeDocument/2006/relationships/hyperlink" Target="mailto:almir.mf3027@gmail.com" TargetMode="External"/><Relationship Id="rId809" Type="http://schemas.openxmlformats.org/officeDocument/2006/relationships/hyperlink" Target="mailto:almir.mf3027@gmail.com" TargetMode="External"/><Relationship Id="rId1439" Type="http://schemas.openxmlformats.org/officeDocument/2006/relationships/hyperlink" Target="mailto:almir.mf3027@gmail.com" TargetMode="External"/><Relationship Id="rId1646" Type="http://schemas.openxmlformats.org/officeDocument/2006/relationships/hyperlink" Target="mailto:almir.mf3027@gmail.com" TargetMode="External"/><Relationship Id="rId1853" Type="http://schemas.openxmlformats.org/officeDocument/2006/relationships/hyperlink" Target="mailto:almir.mf3027@gmail.com" TargetMode="External"/><Relationship Id="rId2904" Type="http://schemas.openxmlformats.org/officeDocument/2006/relationships/hyperlink" Target="mailto:almir.mf3027@gmail.com" TargetMode="External"/><Relationship Id="rId5310" Type="http://schemas.openxmlformats.org/officeDocument/2006/relationships/hyperlink" Target="mailto:almir.mf3027@gmail.com" TargetMode="External"/><Relationship Id="rId1506" Type="http://schemas.openxmlformats.org/officeDocument/2006/relationships/hyperlink" Target="mailto:almir.mf3027@gmail.com" TargetMode="External"/><Relationship Id="rId1713" Type="http://schemas.openxmlformats.org/officeDocument/2006/relationships/hyperlink" Target="mailto:almir.mf3027@gmail.com" TargetMode="External"/><Relationship Id="rId1920" Type="http://schemas.openxmlformats.org/officeDocument/2006/relationships/hyperlink" Target="mailto:almir.mf3027@gmail.com" TargetMode="External"/><Relationship Id="rId4869" Type="http://schemas.openxmlformats.org/officeDocument/2006/relationships/hyperlink" Target="mailto:almir.mf3027@gmail.com" TargetMode="External"/><Relationship Id="rId3678" Type="http://schemas.openxmlformats.org/officeDocument/2006/relationships/hyperlink" Target="mailto:almir.mf3027@gmail.com" TargetMode="External"/><Relationship Id="rId3885" Type="http://schemas.openxmlformats.org/officeDocument/2006/relationships/hyperlink" Target="mailto:almir.mf3027@gmail.com" TargetMode="External"/><Relationship Id="rId4729" Type="http://schemas.openxmlformats.org/officeDocument/2006/relationships/hyperlink" Target="mailto:almir.mf3027@gmail.com" TargetMode="External"/><Relationship Id="rId4936" Type="http://schemas.openxmlformats.org/officeDocument/2006/relationships/hyperlink" Target="mailto:almir.mf3027@gmail.com" TargetMode="External"/><Relationship Id="rId6084" Type="http://schemas.openxmlformats.org/officeDocument/2006/relationships/hyperlink" Target="mailto:almir.mf3027@gmail.com" TargetMode="External"/><Relationship Id="rId6291" Type="http://schemas.openxmlformats.org/officeDocument/2006/relationships/hyperlink" Target="mailto:almir.mf3027@gmail.com" TargetMode="External"/><Relationship Id="rId599" Type="http://schemas.openxmlformats.org/officeDocument/2006/relationships/hyperlink" Target="mailto:almir.mf3027@gmail.com" TargetMode="External"/><Relationship Id="rId2487" Type="http://schemas.openxmlformats.org/officeDocument/2006/relationships/hyperlink" Target="mailto:almir.mf3027@gmail.com" TargetMode="External"/><Relationship Id="rId2694" Type="http://schemas.openxmlformats.org/officeDocument/2006/relationships/hyperlink" Target="mailto:almir.mf3027@gmail.com" TargetMode="External"/><Relationship Id="rId3538" Type="http://schemas.openxmlformats.org/officeDocument/2006/relationships/hyperlink" Target="mailto:almir.mf3027@gmail.com" TargetMode="External"/><Relationship Id="rId3745" Type="http://schemas.openxmlformats.org/officeDocument/2006/relationships/hyperlink" Target="mailto:almir.mf3027@gmail.com" TargetMode="External"/><Relationship Id="rId6151" Type="http://schemas.openxmlformats.org/officeDocument/2006/relationships/hyperlink" Target="mailto:almir.mf3027@gmail.com" TargetMode="External"/><Relationship Id="rId459" Type="http://schemas.openxmlformats.org/officeDocument/2006/relationships/hyperlink" Target="mailto:almir.mf3027@gmail.com" TargetMode="External"/><Relationship Id="rId666" Type="http://schemas.openxmlformats.org/officeDocument/2006/relationships/hyperlink" Target="mailto:almir.mf3027@gmail.com" TargetMode="External"/><Relationship Id="rId873" Type="http://schemas.openxmlformats.org/officeDocument/2006/relationships/hyperlink" Target="mailto:almir.mf3027@gmail.com" TargetMode="External"/><Relationship Id="rId1089" Type="http://schemas.openxmlformats.org/officeDocument/2006/relationships/hyperlink" Target="mailto:almir.mf3027@gmail.com" TargetMode="External"/><Relationship Id="rId1296" Type="http://schemas.openxmlformats.org/officeDocument/2006/relationships/hyperlink" Target="mailto:almir.mf3027@gmail.com" TargetMode="External"/><Relationship Id="rId2347" Type="http://schemas.openxmlformats.org/officeDocument/2006/relationships/hyperlink" Target="mailto:almir.mf3027@gmail.com" TargetMode="External"/><Relationship Id="rId2554" Type="http://schemas.openxmlformats.org/officeDocument/2006/relationships/hyperlink" Target="mailto:almir.mf3027@gmail.com" TargetMode="External"/><Relationship Id="rId3952" Type="http://schemas.openxmlformats.org/officeDocument/2006/relationships/hyperlink" Target="mailto:almir.mf3027@gmail.com" TargetMode="External"/><Relationship Id="rId6011" Type="http://schemas.openxmlformats.org/officeDocument/2006/relationships/hyperlink" Target="mailto:almir.mf3027@gmail.com" TargetMode="External"/><Relationship Id="rId319" Type="http://schemas.openxmlformats.org/officeDocument/2006/relationships/hyperlink" Target="mailto:almir.mf3027@gmail.com" TargetMode="External"/><Relationship Id="rId526" Type="http://schemas.openxmlformats.org/officeDocument/2006/relationships/hyperlink" Target="mailto:almir.mf3027@gmail.com" TargetMode="External"/><Relationship Id="rId1156" Type="http://schemas.openxmlformats.org/officeDocument/2006/relationships/hyperlink" Target="mailto:almir.mf3027@gmail.com" TargetMode="External"/><Relationship Id="rId1363" Type="http://schemas.openxmlformats.org/officeDocument/2006/relationships/hyperlink" Target="mailto:almir.mf3027@gmail.com" TargetMode="External"/><Relationship Id="rId2207" Type="http://schemas.openxmlformats.org/officeDocument/2006/relationships/hyperlink" Target="mailto:almir.mf3027@gmail.com" TargetMode="External"/><Relationship Id="rId2761" Type="http://schemas.openxmlformats.org/officeDocument/2006/relationships/hyperlink" Target="mailto:almir.mf3027@gmail.com" TargetMode="External"/><Relationship Id="rId3605" Type="http://schemas.openxmlformats.org/officeDocument/2006/relationships/hyperlink" Target="mailto:almir.mf3027@gmail.com" TargetMode="External"/><Relationship Id="rId3812" Type="http://schemas.openxmlformats.org/officeDocument/2006/relationships/hyperlink" Target="mailto:almir.mf3027@gmail.com" TargetMode="External"/><Relationship Id="rId733" Type="http://schemas.openxmlformats.org/officeDocument/2006/relationships/hyperlink" Target="mailto:almir.mf3027@gmail.com" TargetMode="External"/><Relationship Id="rId940" Type="http://schemas.openxmlformats.org/officeDocument/2006/relationships/hyperlink" Target="mailto:almir.mf3027@gmail.com" TargetMode="External"/><Relationship Id="rId1016" Type="http://schemas.openxmlformats.org/officeDocument/2006/relationships/hyperlink" Target="mailto:almir.mf3027@gmail.com" TargetMode="External"/><Relationship Id="rId1570" Type="http://schemas.openxmlformats.org/officeDocument/2006/relationships/hyperlink" Target="mailto:almir.mf3027@gmail.com" TargetMode="External"/><Relationship Id="rId2414" Type="http://schemas.openxmlformats.org/officeDocument/2006/relationships/hyperlink" Target="mailto:almir.mf3027@gmail.com" TargetMode="External"/><Relationship Id="rId2621" Type="http://schemas.openxmlformats.org/officeDocument/2006/relationships/hyperlink" Target="mailto:almir.mf3027@gmail.com" TargetMode="External"/><Relationship Id="rId5777" Type="http://schemas.openxmlformats.org/officeDocument/2006/relationships/hyperlink" Target="mailto:almir.mf3027@gmail.com" TargetMode="External"/><Relationship Id="rId5984" Type="http://schemas.openxmlformats.org/officeDocument/2006/relationships/hyperlink" Target="mailto:almir.mf3027@gmail.com" TargetMode="External"/><Relationship Id="rId800" Type="http://schemas.openxmlformats.org/officeDocument/2006/relationships/hyperlink" Target="mailto:almir.mf3027@gmail.com" TargetMode="External"/><Relationship Id="rId1223" Type="http://schemas.openxmlformats.org/officeDocument/2006/relationships/hyperlink" Target="mailto:almir.mf3027@gmail.com" TargetMode="External"/><Relationship Id="rId1430" Type="http://schemas.openxmlformats.org/officeDocument/2006/relationships/hyperlink" Target="mailto:almir.mf3027@gmail.com" TargetMode="External"/><Relationship Id="rId4379" Type="http://schemas.openxmlformats.org/officeDocument/2006/relationships/hyperlink" Target="mailto:almir.mf3027@gmail.com" TargetMode="External"/><Relationship Id="rId4586" Type="http://schemas.openxmlformats.org/officeDocument/2006/relationships/hyperlink" Target="mailto:almir.mf3027@gmail.com" TargetMode="External"/><Relationship Id="rId4793" Type="http://schemas.openxmlformats.org/officeDocument/2006/relationships/hyperlink" Target="mailto:almir.mf3027@gmail.com" TargetMode="External"/><Relationship Id="rId5637" Type="http://schemas.openxmlformats.org/officeDocument/2006/relationships/hyperlink" Target="mailto:almir.mf3027@gmail.com" TargetMode="External"/><Relationship Id="rId5844" Type="http://schemas.openxmlformats.org/officeDocument/2006/relationships/hyperlink" Target="mailto:almir.mf3027@gmail.com" TargetMode="External"/><Relationship Id="rId3188" Type="http://schemas.openxmlformats.org/officeDocument/2006/relationships/hyperlink" Target="mailto:almir.mf3027@gmail.com" TargetMode="External"/><Relationship Id="rId3395" Type="http://schemas.openxmlformats.org/officeDocument/2006/relationships/hyperlink" Target="mailto:almir.mf3027@gmail.com" TargetMode="External"/><Relationship Id="rId4239" Type="http://schemas.openxmlformats.org/officeDocument/2006/relationships/hyperlink" Target="mailto:almir.mf3027@gmail.com" TargetMode="External"/><Relationship Id="rId4446" Type="http://schemas.openxmlformats.org/officeDocument/2006/relationships/hyperlink" Target="mailto:almir.mf3027@gmail.com" TargetMode="External"/><Relationship Id="rId4653" Type="http://schemas.openxmlformats.org/officeDocument/2006/relationships/hyperlink" Target="mailto:almir.mf3027@gmail.com" TargetMode="External"/><Relationship Id="rId4860" Type="http://schemas.openxmlformats.org/officeDocument/2006/relationships/hyperlink" Target="mailto:almir.mf3027@gmail.com" TargetMode="External"/><Relationship Id="rId5704" Type="http://schemas.openxmlformats.org/officeDocument/2006/relationships/hyperlink" Target="mailto:almir.mf3027@gmail.com" TargetMode="External"/><Relationship Id="rId5911" Type="http://schemas.openxmlformats.org/officeDocument/2006/relationships/hyperlink" Target="mailto:almir.mf3027@gmail.com" TargetMode="External"/><Relationship Id="rId3048" Type="http://schemas.openxmlformats.org/officeDocument/2006/relationships/hyperlink" Target="mailto:almir.mf3027@gmail.com" TargetMode="External"/><Relationship Id="rId3255" Type="http://schemas.openxmlformats.org/officeDocument/2006/relationships/hyperlink" Target="mailto:almir.mf3027@gmail.com" TargetMode="External"/><Relationship Id="rId3462" Type="http://schemas.openxmlformats.org/officeDocument/2006/relationships/hyperlink" Target="mailto:almir.mf3027@gmail.com" TargetMode="External"/><Relationship Id="rId4306" Type="http://schemas.openxmlformats.org/officeDocument/2006/relationships/hyperlink" Target="mailto:almir.mf3027@gmail.com" TargetMode="External"/><Relationship Id="rId4513" Type="http://schemas.openxmlformats.org/officeDocument/2006/relationships/hyperlink" Target="mailto:almir.mf3027@gmail.com" TargetMode="External"/><Relationship Id="rId4720" Type="http://schemas.openxmlformats.org/officeDocument/2006/relationships/hyperlink" Target="mailto:almir.mf3027@gmail.com" TargetMode="External"/><Relationship Id="rId176" Type="http://schemas.openxmlformats.org/officeDocument/2006/relationships/hyperlink" Target="mailto:almir.mf3027@gmail.com" TargetMode="External"/><Relationship Id="rId383" Type="http://schemas.openxmlformats.org/officeDocument/2006/relationships/hyperlink" Target="mailto:almir.mf3027@gmail.com" TargetMode="External"/><Relationship Id="rId590" Type="http://schemas.openxmlformats.org/officeDocument/2006/relationships/hyperlink" Target="mailto:almir.mf3027@gmail.com" TargetMode="External"/><Relationship Id="rId2064" Type="http://schemas.openxmlformats.org/officeDocument/2006/relationships/hyperlink" Target="mailto:almir.mf3027@gmail.com" TargetMode="External"/><Relationship Id="rId2271" Type="http://schemas.openxmlformats.org/officeDocument/2006/relationships/hyperlink" Target="mailto:almir.mf3027@gmail.com" TargetMode="External"/><Relationship Id="rId3115" Type="http://schemas.openxmlformats.org/officeDocument/2006/relationships/hyperlink" Target="mailto:almir.mf3027@gmail.com" TargetMode="External"/><Relationship Id="rId3322" Type="http://schemas.openxmlformats.org/officeDocument/2006/relationships/hyperlink" Target="mailto:almir.mf3027@gmail.com" TargetMode="External"/><Relationship Id="rId6478" Type="http://schemas.openxmlformats.org/officeDocument/2006/relationships/hyperlink" Target="mailto:almir.mf3027@gmail.com" TargetMode="External"/><Relationship Id="rId243" Type="http://schemas.openxmlformats.org/officeDocument/2006/relationships/hyperlink" Target="mailto:almir.mf3027@gmail.com" TargetMode="External"/><Relationship Id="rId450" Type="http://schemas.openxmlformats.org/officeDocument/2006/relationships/hyperlink" Target="mailto:almir.mf3027@gmail.com" TargetMode="External"/><Relationship Id="rId1080" Type="http://schemas.openxmlformats.org/officeDocument/2006/relationships/hyperlink" Target="mailto:almir.mf3027@gmail.com" TargetMode="External"/><Relationship Id="rId2131" Type="http://schemas.openxmlformats.org/officeDocument/2006/relationships/hyperlink" Target="mailto:almir.mf3027@gmail.com" TargetMode="External"/><Relationship Id="rId5287" Type="http://schemas.openxmlformats.org/officeDocument/2006/relationships/hyperlink" Target="mailto:almir.mf3027@gmail.com" TargetMode="External"/><Relationship Id="rId5494" Type="http://schemas.openxmlformats.org/officeDocument/2006/relationships/hyperlink" Target="mailto:almir.mf3027@gmail.com" TargetMode="External"/><Relationship Id="rId6338" Type="http://schemas.openxmlformats.org/officeDocument/2006/relationships/hyperlink" Target="mailto:almir.mf3027@gmail.com" TargetMode="External"/><Relationship Id="rId103" Type="http://schemas.openxmlformats.org/officeDocument/2006/relationships/hyperlink" Target="mailto:almir.mf3027@gmail.com" TargetMode="External"/><Relationship Id="rId310" Type="http://schemas.openxmlformats.org/officeDocument/2006/relationships/hyperlink" Target="mailto:almir.mf3027@gmail.com" TargetMode="External"/><Relationship Id="rId4096" Type="http://schemas.openxmlformats.org/officeDocument/2006/relationships/hyperlink" Target="mailto:almir.mf3027@gmail.com" TargetMode="External"/><Relationship Id="rId5147" Type="http://schemas.openxmlformats.org/officeDocument/2006/relationships/hyperlink" Target="mailto:almir.mf3027@gmail.com" TargetMode="External"/><Relationship Id="rId6545" Type="http://schemas.openxmlformats.org/officeDocument/2006/relationships/hyperlink" Target="mailto:almir.mf3027@gmail.com" TargetMode="External"/><Relationship Id="rId1897" Type="http://schemas.openxmlformats.org/officeDocument/2006/relationships/hyperlink" Target="mailto:almir.mf3027@gmail.com" TargetMode="External"/><Relationship Id="rId2948" Type="http://schemas.openxmlformats.org/officeDocument/2006/relationships/hyperlink" Target="mailto:almir.mf3027@gmail.com" TargetMode="External"/><Relationship Id="rId5354" Type="http://schemas.openxmlformats.org/officeDocument/2006/relationships/hyperlink" Target="mailto:almir.mf3027@gmail.com" TargetMode="External"/><Relationship Id="rId5561" Type="http://schemas.openxmlformats.org/officeDocument/2006/relationships/hyperlink" Target="mailto:almir.mf3027@gmail.com" TargetMode="External"/><Relationship Id="rId6405" Type="http://schemas.openxmlformats.org/officeDocument/2006/relationships/hyperlink" Target="mailto:almir.mf3027@gmail.com" TargetMode="External"/><Relationship Id="rId1757" Type="http://schemas.openxmlformats.org/officeDocument/2006/relationships/hyperlink" Target="mailto:almir.mf3027@gmail.com" TargetMode="External"/><Relationship Id="rId1964" Type="http://schemas.openxmlformats.org/officeDocument/2006/relationships/hyperlink" Target="mailto:almir.mf3027@gmail.com" TargetMode="External"/><Relationship Id="rId2808" Type="http://schemas.openxmlformats.org/officeDocument/2006/relationships/hyperlink" Target="mailto:almir.mf3027@gmail.com" TargetMode="External"/><Relationship Id="rId4163" Type="http://schemas.openxmlformats.org/officeDocument/2006/relationships/hyperlink" Target="mailto:almir.mf3027@gmail.com" TargetMode="External"/><Relationship Id="rId4370" Type="http://schemas.openxmlformats.org/officeDocument/2006/relationships/hyperlink" Target="mailto:almir.mf3027@gmail.com" TargetMode="External"/><Relationship Id="rId5007" Type="http://schemas.openxmlformats.org/officeDocument/2006/relationships/hyperlink" Target="mailto:almir.mf3027@gmail.com" TargetMode="External"/><Relationship Id="rId5214" Type="http://schemas.openxmlformats.org/officeDocument/2006/relationships/hyperlink" Target="mailto:almir.mf3027@gmail.com" TargetMode="External"/><Relationship Id="rId5421" Type="http://schemas.openxmlformats.org/officeDocument/2006/relationships/hyperlink" Target="mailto:almir.mf3027@gmail.com" TargetMode="External"/><Relationship Id="rId49" Type="http://schemas.openxmlformats.org/officeDocument/2006/relationships/hyperlink" Target="mailto:almir.mf3027@gmail.com" TargetMode="External"/><Relationship Id="rId1617" Type="http://schemas.openxmlformats.org/officeDocument/2006/relationships/hyperlink" Target="mailto:almir.mf3027@gmail.com" TargetMode="External"/><Relationship Id="rId1824" Type="http://schemas.openxmlformats.org/officeDocument/2006/relationships/hyperlink" Target="mailto:almir.mf3027@gmail.com" TargetMode="External"/><Relationship Id="rId4023" Type="http://schemas.openxmlformats.org/officeDocument/2006/relationships/hyperlink" Target="mailto:almir.mf3027@gmail.com" TargetMode="External"/><Relationship Id="rId4230" Type="http://schemas.openxmlformats.org/officeDocument/2006/relationships/hyperlink" Target="mailto:almir.mf3027@gmail.com" TargetMode="External"/><Relationship Id="rId3789" Type="http://schemas.openxmlformats.org/officeDocument/2006/relationships/hyperlink" Target="mailto:almir.mf3027@gmail.com" TargetMode="External"/><Relationship Id="rId6195" Type="http://schemas.openxmlformats.org/officeDocument/2006/relationships/hyperlink" Target="mailto:almir.mf3027@gmail.com" TargetMode="External"/><Relationship Id="rId2598" Type="http://schemas.openxmlformats.org/officeDocument/2006/relationships/hyperlink" Target="mailto:almir.mf3027@gmail.com" TargetMode="External"/><Relationship Id="rId3996" Type="http://schemas.openxmlformats.org/officeDocument/2006/relationships/hyperlink" Target="mailto:almir.mf3027@gmail.com" TargetMode="External"/><Relationship Id="rId6055" Type="http://schemas.openxmlformats.org/officeDocument/2006/relationships/hyperlink" Target="mailto:almir.mf3027@gmail.com" TargetMode="External"/><Relationship Id="rId6262" Type="http://schemas.openxmlformats.org/officeDocument/2006/relationships/hyperlink" Target="mailto:almir.mf3027@gmail.com" TargetMode="External"/><Relationship Id="rId3649" Type="http://schemas.openxmlformats.org/officeDocument/2006/relationships/hyperlink" Target="mailto:almir.mf3027@gmail.com" TargetMode="External"/><Relationship Id="rId3856" Type="http://schemas.openxmlformats.org/officeDocument/2006/relationships/hyperlink" Target="mailto:almir.mf3027@gmail.com" TargetMode="External"/><Relationship Id="rId4907" Type="http://schemas.openxmlformats.org/officeDocument/2006/relationships/hyperlink" Target="mailto:almir.mf3027@gmail.com" TargetMode="External"/><Relationship Id="rId5071" Type="http://schemas.openxmlformats.org/officeDocument/2006/relationships/hyperlink" Target="mailto:almir.mf3027@gmail.com" TargetMode="External"/><Relationship Id="rId6122" Type="http://schemas.openxmlformats.org/officeDocument/2006/relationships/hyperlink" Target="mailto:almir.mf3027@gmail.com" TargetMode="External"/><Relationship Id="rId777" Type="http://schemas.openxmlformats.org/officeDocument/2006/relationships/hyperlink" Target="mailto:almir.mf3027@gmail.com" TargetMode="External"/><Relationship Id="rId984" Type="http://schemas.openxmlformats.org/officeDocument/2006/relationships/hyperlink" Target="mailto:almir.mf3027@gmail.com" TargetMode="External"/><Relationship Id="rId2458" Type="http://schemas.openxmlformats.org/officeDocument/2006/relationships/hyperlink" Target="mailto:almir.mf3027@gmail.com" TargetMode="External"/><Relationship Id="rId2665" Type="http://schemas.openxmlformats.org/officeDocument/2006/relationships/hyperlink" Target="mailto:almir.mf3027@gmail.com" TargetMode="External"/><Relationship Id="rId2872" Type="http://schemas.openxmlformats.org/officeDocument/2006/relationships/hyperlink" Target="mailto:almir.mf3027@gmail.com" TargetMode="External"/><Relationship Id="rId3509" Type="http://schemas.openxmlformats.org/officeDocument/2006/relationships/hyperlink" Target="mailto:almir.mf3027@gmail.com" TargetMode="External"/><Relationship Id="rId3716" Type="http://schemas.openxmlformats.org/officeDocument/2006/relationships/hyperlink" Target="mailto:almir.mf3027@gmail.com" TargetMode="External"/><Relationship Id="rId3923" Type="http://schemas.openxmlformats.org/officeDocument/2006/relationships/hyperlink" Target="mailto:almir.mf3027@gmail.com" TargetMode="External"/><Relationship Id="rId637" Type="http://schemas.openxmlformats.org/officeDocument/2006/relationships/hyperlink" Target="mailto:almir.mf3027@gmail.com" TargetMode="External"/><Relationship Id="rId844" Type="http://schemas.openxmlformats.org/officeDocument/2006/relationships/hyperlink" Target="mailto:almir.mf3027@gmail.com" TargetMode="External"/><Relationship Id="rId1267" Type="http://schemas.openxmlformats.org/officeDocument/2006/relationships/hyperlink" Target="mailto:almir.mf3027@gmail.com" TargetMode="External"/><Relationship Id="rId1474" Type="http://schemas.openxmlformats.org/officeDocument/2006/relationships/hyperlink" Target="mailto:almir.mf3027@gmail.com" TargetMode="External"/><Relationship Id="rId1681" Type="http://schemas.openxmlformats.org/officeDocument/2006/relationships/hyperlink" Target="mailto:almir.mf3027@gmail.com" TargetMode="External"/><Relationship Id="rId2318" Type="http://schemas.openxmlformats.org/officeDocument/2006/relationships/hyperlink" Target="mailto:almir.mf3027@gmail.com" TargetMode="External"/><Relationship Id="rId2525" Type="http://schemas.openxmlformats.org/officeDocument/2006/relationships/hyperlink" Target="mailto:almir.mf3027@gmail.com" TargetMode="External"/><Relationship Id="rId2732" Type="http://schemas.openxmlformats.org/officeDocument/2006/relationships/hyperlink" Target="mailto:almir.mf3027@gmail.com" TargetMode="External"/><Relationship Id="rId5888" Type="http://schemas.openxmlformats.org/officeDocument/2006/relationships/hyperlink" Target="mailto:almir.mf3027@gmail.com" TargetMode="External"/><Relationship Id="rId704" Type="http://schemas.openxmlformats.org/officeDocument/2006/relationships/hyperlink" Target="mailto:almir.mf3027@gmail.com" TargetMode="External"/><Relationship Id="rId911" Type="http://schemas.openxmlformats.org/officeDocument/2006/relationships/hyperlink" Target="mailto:almir.mf3027@gmail.com" TargetMode="External"/><Relationship Id="rId1127" Type="http://schemas.openxmlformats.org/officeDocument/2006/relationships/hyperlink" Target="mailto:almir.mf3027@gmail.com" TargetMode="External"/><Relationship Id="rId1334" Type="http://schemas.openxmlformats.org/officeDocument/2006/relationships/hyperlink" Target="mailto:almir.mf3027@gmail.com" TargetMode="External"/><Relationship Id="rId1541" Type="http://schemas.openxmlformats.org/officeDocument/2006/relationships/hyperlink" Target="mailto:almir.mf3027@gmail.com" TargetMode="External"/><Relationship Id="rId4697" Type="http://schemas.openxmlformats.org/officeDocument/2006/relationships/hyperlink" Target="mailto:almir.mf3027@gmail.com" TargetMode="External"/><Relationship Id="rId5748" Type="http://schemas.openxmlformats.org/officeDocument/2006/relationships/hyperlink" Target="mailto:almir.mf3027@gmail.com" TargetMode="External"/><Relationship Id="rId5955" Type="http://schemas.openxmlformats.org/officeDocument/2006/relationships/hyperlink" Target="mailto:almir.mf3027@gmail.com" TargetMode="External"/><Relationship Id="rId40" Type="http://schemas.openxmlformats.org/officeDocument/2006/relationships/hyperlink" Target="mailto:almir.mf3027@gmail.com" TargetMode="External"/><Relationship Id="rId1401" Type="http://schemas.openxmlformats.org/officeDocument/2006/relationships/hyperlink" Target="mailto:almir.mf3027@gmail.com" TargetMode="External"/><Relationship Id="rId3299" Type="http://schemas.openxmlformats.org/officeDocument/2006/relationships/hyperlink" Target="mailto:almir.mf3027@gmail.com" TargetMode="External"/><Relationship Id="rId4557" Type="http://schemas.openxmlformats.org/officeDocument/2006/relationships/hyperlink" Target="mailto:almir.mf3027@gmail.com" TargetMode="External"/><Relationship Id="rId4764" Type="http://schemas.openxmlformats.org/officeDocument/2006/relationships/hyperlink" Target="mailto:almir.mf3027@gmail.com" TargetMode="External"/><Relationship Id="rId5608" Type="http://schemas.openxmlformats.org/officeDocument/2006/relationships/hyperlink" Target="mailto:almir.mf3027@gmail.com" TargetMode="External"/><Relationship Id="rId3159" Type="http://schemas.openxmlformats.org/officeDocument/2006/relationships/hyperlink" Target="mailto:almir.mf3027@gmail.com" TargetMode="External"/><Relationship Id="rId3366" Type="http://schemas.openxmlformats.org/officeDocument/2006/relationships/hyperlink" Target="mailto:almir.mf3027@gmail.com" TargetMode="External"/><Relationship Id="rId3573" Type="http://schemas.openxmlformats.org/officeDocument/2006/relationships/hyperlink" Target="mailto:almir.mf3027@gmail.com" TargetMode="External"/><Relationship Id="rId4417" Type="http://schemas.openxmlformats.org/officeDocument/2006/relationships/hyperlink" Target="mailto:almir.mf3027@gmail.com" TargetMode="External"/><Relationship Id="rId4971" Type="http://schemas.openxmlformats.org/officeDocument/2006/relationships/hyperlink" Target="mailto:almir.mf3027@gmail.com" TargetMode="External"/><Relationship Id="rId5815" Type="http://schemas.openxmlformats.org/officeDocument/2006/relationships/hyperlink" Target="mailto:almir.mf3027@gmail.com" TargetMode="External"/><Relationship Id="rId287" Type="http://schemas.openxmlformats.org/officeDocument/2006/relationships/hyperlink" Target="mailto:almir.mf3027@gmail.com" TargetMode="External"/><Relationship Id="rId494" Type="http://schemas.openxmlformats.org/officeDocument/2006/relationships/hyperlink" Target="mailto:almir.mf3027@gmail.com" TargetMode="External"/><Relationship Id="rId2175" Type="http://schemas.openxmlformats.org/officeDocument/2006/relationships/hyperlink" Target="mailto:almir.mf3027@gmail.com" TargetMode="External"/><Relationship Id="rId2382" Type="http://schemas.openxmlformats.org/officeDocument/2006/relationships/hyperlink" Target="mailto:almir.mf3027@gmail.com" TargetMode="External"/><Relationship Id="rId3019" Type="http://schemas.openxmlformats.org/officeDocument/2006/relationships/hyperlink" Target="mailto:almir.mf3027@gmail.com" TargetMode="External"/><Relationship Id="rId3226" Type="http://schemas.openxmlformats.org/officeDocument/2006/relationships/hyperlink" Target="mailto:almir.mf3027@gmail.com" TargetMode="External"/><Relationship Id="rId3780" Type="http://schemas.openxmlformats.org/officeDocument/2006/relationships/hyperlink" Target="mailto:almir.mf3027@gmail.com" TargetMode="External"/><Relationship Id="rId4624" Type="http://schemas.openxmlformats.org/officeDocument/2006/relationships/hyperlink" Target="mailto:almir.mf3027@gmail.com" TargetMode="External"/><Relationship Id="rId4831" Type="http://schemas.openxmlformats.org/officeDocument/2006/relationships/hyperlink" Target="mailto:almir.mf3027@gmail.com" TargetMode="External"/><Relationship Id="rId147" Type="http://schemas.openxmlformats.org/officeDocument/2006/relationships/hyperlink" Target="mailto:almir.mf3027@gmail.com" TargetMode="External"/><Relationship Id="rId354" Type="http://schemas.openxmlformats.org/officeDocument/2006/relationships/hyperlink" Target="mailto:almir.mf3027@gmail.com" TargetMode="External"/><Relationship Id="rId1191" Type="http://schemas.openxmlformats.org/officeDocument/2006/relationships/hyperlink" Target="mailto:almir.mf3027@gmail.com" TargetMode="External"/><Relationship Id="rId2035" Type="http://schemas.openxmlformats.org/officeDocument/2006/relationships/hyperlink" Target="mailto:almir.mf3027@gmail.com" TargetMode="External"/><Relationship Id="rId3433" Type="http://schemas.openxmlformats.org/officeDocument/2006/relationships/hyperlink" Target="mailto:almir.mf3027@gmail.com" TargetMode="External"/><Relationship Id="rId3640" Type="http://schemas.openxmlformats.org/officeDocument/2006/relationships/hyperlink" Target="mailto:almir.mf3027@gmail.com" TargetMode="External"/><Relationship Id="rId6589" Type="http://schemas.openxmlformats.org/officeDocument/2006/relationships/hyperlink" Target="mailto:almir.mf3027@gmail.com" TargetMode="External"/><Relationship Id="rId561" Type="http://schemas.openxmlformats.org/officeDocument/2006/relationships/hyperlink" Target="mailto:almir.mf3027@gmail.com" TargetMode="External"/><Relationship Id="rId2242" Type="http://schemas.openxmlformats.org/officeDocument/2006/relationships/hyperlink" Target="mailto:almir.mf3027@gmail.com" TargetMode="External"/><Relationship Id="rId3500" Type="http://schemas.openxmlformats.org/officeDocument/2006/relationships/hyperlink" Target="mailto:almir.mf3027@gmail.com" TargetMode="External"/><Relationship Id="rId5398" Type="http://schemas.openxmlformats.org/officeDocument/2006/relationships/hyperlink" Target="mailto:almir.mf3027@gmail.com" TargetMode="External"/><Relationship Id="rId6449" Type="http://schemas.openxmlformats.org/officeDocument/2006/relationships/hyperlink" Target="mailto:almir.mf3027@gmail.com" TargetMode="External"/><Relationship Id="rId214" Type="http://schemas.openxmlformats.org/officeDocument/2006/relationships/hyperlink" Target="mailto:almir.mf3027@gmail.com" TargetMode="External"/><Relationship Id="rId421" Type="http://schemas.openxmlformats.org/officeDocument/2006/relationships/hyperlink" Target="mailto:almir.mf3027@gmail.com" TargetMode="External"/><Relationship Id="rId1051" Type="http://schemas.openxmlformats.org/officeDocument/2006/relationships/hyperlink" Target="mailto:almir.mf3027@gmail.com" TargetMode="External"/><Relationship Id="rId2102" Type="http://schemas.openxmlformats.org/officeDocument/2006/relationships/hyperlink" Target="mailto:almir.mf3027@gmail.com" TargetMode="External"/><Relationship Id="rId5258" Type="http://schemas.openxmlformats.org/officeDocument/2006/relationships/hyperlink" Target="mailto:almir.mf3027@gmail.com" TargetMode="External"/><Relationship Id="rId5465" Type="http://schemas.openxmlformats.org/officeDocument/2006/relationships/hyperlink" Target="mailto:almir.mf3027@gmail.com" TargetMode="External"/><Relationship Id="rId5672" Type="http://schemas.openxmlformats.org/officeDocument/2006/relationships/hyperlink" Target="mailto:almir.mf3027@gmail.com" TargetMode="External"/><Relationship Id="rId6309" Type="http://schemas.openxmlformats.org/officeDocument/2006/relationships/hyperlink" Target="mailto:almir.mf3027@gmail.com" TargetMode="External"/><Relationship Id="rId6516" Type="http://schemas.openxmlformats.org/officeDocument/2006/relationships/hyperlink" Target="mailto:almir.mf3027@gmail.com" TargetMode="External"/><Relationship Id="rId1868" Type="http://schemas.openxmlformats.org/officeDocument/2006/relationships/hyperlink" Target="mailto:almir.mf3027@gmail.com" TargetMode="External"/><Relationship Id="rId4067" Type="http://schemas.openxmlformats.org/officeDocument/2006/relationships/hyperlink" Target="mailto:almir.mf3027@gmail.com" TargetMode="External"/><Relationship Id="rId4274" Type="http://schemas.openxmlformats.org/officeDocument/2006/relationships/hyperlink" Target="mailto:almir.mf3027@gmail.com" TargetMode="External"/><Relationship Id="rId4481" Type="http://schemas.openxmlformats.org/officeDocument/2006/relationships/hyperlink" Target="mailto:almir.mf3027@gmail.com" TargetMode="External"/><Relationship Id="rId5118" Type="http://schemas.openxmlformats.org/officeDocument/2006/relationships/hyperlink" Target="mailto:almir.mf3027@gmail.com" TargetMode="External"/><Relationship Id="rId5325" Type="http://schemas.openxmlformats.org/officeDocument/2006/relationships/hyperlink" Target="mailto:almir.mf3027@gmail.com" TargetMode="External"/><Relationship Id="rId5532" Type="http://schemas.openxmlformats.org/officeDocument/2006/relationships/hyperlink" Target="mailto:almir.mf3027@gmail.com" TargetMode="External"/><Relationship Id="rId2919" Type="http://schemas.openxmlformats.org/officeDocument/2006/relationships/hyperlink" Target="mailto:almir.mf3027@gmail.com" TargetMode="External"/><Relationship Id="rId3083" Type="http://schemas.openxmlformats.org/officeDocument/2006/relationships/hyperlink" Target="mailto:almir.mf3027@gmail.com" TargetMode="External"/><Relationship Id="rId3290" Type="http://schemas.openxmlformats.org/officeDocument/2006/relationships/hyperlink" Target="mailto:almir.mf3027@gmail.com" TargetMode="External"/><Relationship Id="rId4134" Type="http://schemas.openxmlformats.org/officeDocument/2006/relationships/hyperlink" Target="mailto:almir.mf3027@gmail.com" TargetMode="External"/><Relationship Id="rId4341" Type="http://schemas.openxmlformats.org/officeDocument/2006/relationships/hyperlink" Target="mailto:almir.mf3027@gmail.com" TargetMode="External"/><Relationship Id="rId1728" Type="http://schemas.openxmlformats.org/officeDocument/2006/relationships/hyperlink" Target="mailto:almir.mf3027@gmail.com" TargetMode="External"/><Relationship Id="rId1935" Type="http://schemas.openxmlformats.org/officeDocument/2006/relationships/hyperlink" Target="mailto:almir.mf3027@gmail.com" TargetMode="External"/><Relationship Id="rId3150" Type="http://schemas.openxmlformats.org/officeDocument/2006/relationships/hyperlink" Target="mailto:almir.mf3027@gmail.com" TargetMode="External"/><Relationship Id="rId4201" Type="http://schemas.openxmlformats.org/officeDocument/2006/relationships/hyperlink" Target="mailto:almir.mf3027@gmail.com" TargetMode="External"/><Relationship Id="rId6099" Type="http://schemas.openxmlformats.org/officeDocument/2006/relationships/hyperlink" Target="mailto:almir.mf3027@gmail.com" TargetMode="External"/><Relationship Id="rId3010" Type="http://schemas.openxmlformats.org/officeDocument/2006/relationships/hyperlink" Target="mailto:almir.mf3027@gmail.com" TargetMode="External"/><Relationship Id="rId6166" Type="http://schemas.openxmlformats.org/officeDocument/2006/relationships/hyperlink" Target="mailto:almir.mf3027@gmail.com" TargetMode="External"/><Relationship Id="rId3967" Type="http://schemas.openxmlformats.org/officeDocument/2006/relationships/hyperlink" Target="mailto:almir.mf3027@gmail.com" TargetMode="External"/><Relationship Id="rId6373" Type="http://schemas.openxmlformats.org/officeDocument/2006/relationships/hyperlink" Target="mailto:almir.mf3027@gmail.com" TargetMode="External"/><Relationship Id="rId6580" Type="http://schemas.openxmlformats.org/officeDocument/2006/relationships/hyperlink" Target="mailto:almir.mf3027@gmail.com" TargetMode="External"/><Relationship Id="rId4" Type="http://schemas.openxmlformats.org/officeDocument/2006/relationships/hyperlink" Target="mailto:almir.mf3027@gmail.com" TargetMode="External"/><Relationship Id="rId888" Type="http://schemas.openxmlformats.org/officeDocument/2006/relationships/hyperlink" Target="mailto:almir.mf3027@gmail.com" TargetMode="External"/><Relationship Id="rId2569" Type="http://schemas.openxmlformats.org/officeDocument/2006/relationships/hyperlink" Target="mailto:almir.mf3027@gmail.com" TargetMode="External"/><Relationship Id="rId2776" Type="http://schemas.openxmlformats.org/officeDocument/2006/relationships/hyperlink" Target="mailto:almir.mf3027@gmail.com" TargetMode="External"/><Relationship Id="rId2983" Type="http://schemas.openxmlformats.org/officeDocument/2006/relationships/hyperlink" Target="mailto:almir.mf3027@gmail.com" TargetMode="External"/><Relationship Id="rId3827" Type="http://schemas.openxmlformats.org/officeDocument/2006/relationships/hyperlink" Target="mailto:almir.mf3027@gmail.com" TargetMode="External"/><Relationship Id="rId5182" Type="http://schemas.openxmlformats.org/officeDocument/2006/relationships/hyperlink" Target="mailto:almir.mf3027@gmail.com" TargetMode="External"/><Relationship Id="rId6026" Type="http://schemas.openxmlformats.org/officeDocument/2006/relationships/hyperlink" Target="mailto:almir.mf3027@gmail.com" TargetMode="External"/><Relationship Id="rId6233" Type="http://schemas.openxmlformats.org/officeDocument/2006/relationships/hyperlink" Target="mailto:almir.mf3027@gmail.com" TargetMode="External"/><Relationship Id="rId6440" Type="http://schemas.openxmlformats.org/officeDocument/2006/relationships/hyperlink" Target="mailto:almir.mf3027@gmail.com" TargetMode="External"/><Relationship Id="rId748" Type="http://schemas.openxmlformats.org/officeDocument/2006/relationships/hyperlink" Target="mailto:almir.mf3027@gmail.com" TargetMode="External"/><Relationship Id="rId955" Type="http://schemas.openxmlformats.org/officeDocument/2006/relationships/hyperlink" Target="mailto:almir.mf3027@gmail.com" TargetMode="External"/><Relationship Id="rId1378" Type="http://schemas.openxmlformats.org/officeDocument/2006/relationships/hyperlink" Target="mailto:almir.mf3027@gmail.com" TargetMode="External"/><Relationship Id="rId1585" Type="http://schemas.openxmlformats.org/officeDocument/2006/relationships/hyperlink" Target="mailto:almir.mf3027@gmail.com" TargetMode="External"/><Relationship Id="rId1792" Type="http://schemas.openxmlformats.org/officeDocument/2006/relationships/hyperlink" Target="mailto:almir.mf3027@gmail.com" TargetMode="External"/><Relationship Id="rId2429" Type="http://schemas.openxmlformats.org/officeDocument/2006/relationships/hyperlink" Target="mailto:almir.mf3027@gmail.com" TargetMode="External"/><Relationship Id="rId2636" Type="http://schemas.openxmlformats.org/officeDocument/2006/relationships/hyperlink" Target="mailto:almir.mf3027@gmail.com" TargetMode="External"/><Relationship Id="rId2843" Type="http://schemas.openxmlformats.org/officeDocument/2006/relationships/hyperlink" Target="mailto:almir.mf3027@gmail.com" TargetMode="External"/><Relationship Id="rId5042" Type="http://schemas.openxmlformats.org/officeDocument/2006/relationships/hyperlink" Target="mailto:almir.mf3027@gmail.com" TargetMode="External"/><Relationship Id="rId5999" Type="http://schemas.openxmlformats.org/officeDocument/2006/relationships/hyperlink" Target="mailto:almir.mf3027@gmail.com" TargetMode="External"/><Relationship Id="rId6300" Type="http://schemas.openxmlformats.org/officeDocument/2006/relationships/hyperlink" Target="mailto:almir.mf3027@gmail.com" TargetMode="External"/><Relationship Id="rId84" Type="http://schemas.openxmlformats.org/officeDocument/2006/relationships/hyperlink" Target="mailto:almir.mf3027@gmail.com" TargetMode="External"/><Relationship Id="rId608" Type="http://schemas.openxmlformats.org/officeDocument/2006/relationships/hyperlink" Target="mailto:almir.mf3027@gmail.com" TargetMode="External"/><Relationship Id="rId815" Type="http://schemas.openxmlformats.org/officeDocument/2006/relationships/hyperlink" Target="mailto:almir.mf3027@gmail.com" TargetMode="External"/><Relationship Id="rId1238" Type="http://schemas.openxmlformats.org/officeDocument/2006/relationships/hyperlink" Target="mailto:almir.mf3027@gmail.com" TargetMode="External"/><Relationship Id="rId1445" Type="http://schemas.openxmlformats.org/officeDocument/2006/relationships/hyperlink" Target="mailto:almir.mf3027@gmail.com" TargetMode="External"/><Relationship Id="rId1652" Type="http://schemas.openxmlformats.org/officeDocument/2006/relationships/hyperlink" Target="mailto:almir.mf3027@gmail.com" TargetMode="External"/><Relationship Id="rId1305" Type="http://schemas.openxmlformats.org/officeDocument/2006/relationships/hyperlink" Target="mailto:almir.mf3027@gmail.com" TargetMode="External"/><Relationship Id="rId2703" Type="http://schemas.openxmlformats.org/officeDocument/2006/relationships/hyperlink" Target="mailto:almir.mf3027@gmail.com" TargetMode="External"/><Relationship Id="rId2910" Type="http://schemas.openxmlformats.org/officeDocument/2006/relationships/hyperlink" Target="mailto:almir.mf3027@gmail.com" TargetMode="External"/><Relationship Id="rId5859" Type="http://schemas.openxmlformats.org/officeDocument/2006/relationships/hyperlink" Target="mailto:almir.mf3027@gmail.com" TargetMode="External"/><Relationship Id="rId1512" Type="http://schemas.openxmlformats.org/officeDocument/2006/relationships/hyperlink" Target="mailto:almir.mf3027@gmail.com" TargetMode="External"/><Relationship Id="rId4668" Type="http://schemas.openxmlformats.org/officeDocument/2006/relationships/hyperlink" Target="mailto:almir.mf3027@gmail.com" TargetMode="External"/><Relationship Id="rId4875" Type="http://schemas.openxmlformats.org/officeDocument/2006/relationships/hyperlink" Target="mailto:almir.mf3027@gmail.com" TargetMode="External"/><Relationship Id="rId5719" Type="http://schemas.openxmlformats.org/officeDocument/2006/relationships/hyperlink" Target="mailto:almir.mf3027@gmail.com" TargetMode="External"/><Relationship Id="rId5926" Type="http://schemas.openxmlformats.org/officeDocument/2006/relationships/hyperlink" Target="mailto:almir.mf3027@gmail.com" TargetMode="External"/><Relationship Id="rId6090" Type="http://schemas.openxmlformats.org/officeDocument/2006/relationships/hyperlink" Target="mailto:almir.mf3027@gmail.com" TargetMode="External"/><Relationship Id="rId11" Type="http://schemas.openxmlformats.org/officeDocument/2006/relationships/hyperlink" Target="mailto:almir.mf3027@gmail.com" TargetMode="External"/><Relationship Id="rId398" Type="http://schemas.openxmlformats.org/officeDocument/2006/relationships/hyperlink" Target="mailto:almir.mf3027@gmail.com" TargetMode="External"/><Relationship Id="rId2079" Type="http://schemas.openxmlformats.org/officeDocument/2006/relationships/hyperlink" Target="mailto:almir.mf3027@gmail.com" TargetMode="External"/><Relationship Id="rId3477" Type="http://schemas.openxmlformats.org/officeDocument/2006/relationships/hyperlink" Target="mailto:almir.mf3027@gmail.com" TargetMode="External"/><Relationship Id="rId3684" Type="http://schemas.openxmlformats.org/officeDocument/2006/relationships/hyperlink" Target="mailto:almir.mf3027@gmail.com" TargetMode="External"/><Relationship Id="rId3891" Type="http://schemas.openxmlformats.org/officeDocument/2006/relationships/hyperlink" Target="mailto:almir.mf3027@gmail.com" TargetMode="External"/><Relationship Id="rId4528" Type="http://schemas.openxmlformats.org/officeDocument/2006/relationships/hyperlink" Target="mailto:almir.mf3027@gmail.com" TargetMode="External"/><Relationship Id="rId4735" Type="http://schemas.openxmlformats.org/officeDocument/2006/relationships/hyperlink" Target="mailto:almir.mf3027@gmail.com" TargetMode="External"/><Relationship Id="rId4942" Type="http://schemas.openxmlformats.org/officeDocument/2006/relationships/hyperlink" Target="mailto:almir.mf3027@gmail.com" TargetMode="External"/><Relationship Id="rId2286" Type="http://schemas.openxmlformats.org/officeDocument/2006/relationships/hyperlink" Target="mailto:almir.mf3027@gmail.com" TargetMode="External"/><Relationship Id="rId2493" Type="http://schemas.openxmlformats.org/officeDocument/2006/relationships/hyperlink" Target="mailto:almir.mf3027@gmail.com" TargetMode="External"/><Relationship Id="rId3337" Type="http://schemas.openxmlformats.org/officeDocument/2006/relationships/hyperlink" Target="mailto:almir.mf3027@gmail.com" TargetMode="External"/><Relationship Id="rId3544" Type="http://schemas.openxmlformats.org/officeDocument/2006/relationships/hyperlink" Target="mailto:almir.mf3027@gmail.com" TargetMode="External"/><Relationship Id="rId3751" Type="http://schemas.openxmlformats.org/officeDocument/2006/relationships/hyperlink" Target="mailto:almir.mf3027@gmail.com" TargetMode="External"/><Relationship Id="rId4802" Type="http://schemas.openxmlformats.org/officeDocument/2006/relationships/hyperlink" Target="mailto:almir.mf3027@gmail.com" TargetMode="External"/><Relationship Id="rId258" Type="http://schemas.openxmlformats.org/officeDocument/2006/relationships/hyperlink" Target="mailto:almir.mf3027@gmail.com" TargetMode="External"/><Relationship Id="rId465" Type="http://schemas.openxmlformats.org/officeDocument/2006/relationships/hyperlink" Target="mailto:almir.mf3027@gmail.com" TargetMode="External"/><Relationship Id="rId672" Type="http://schemas.openxmlformats.org/officeDocument/2006/relationships/hyperlink" Target="mailto:almir.mf3027@gmail.com" TargetMode="External"/><Relationship Id="rId1095" Type="http://schemas.openxmlformats.org/officeDocument/2006/relationships/hyperlink" Target="mailto:almir.mf3027@gmail.com" TargetMode="External"/><Relationship Id="rId2146" Type="http://schemas.openxmlformats.org/officeDocument/2006/relationships/hyperlink" Target="mailto:almir.mf3027@gmail.com" TargetMode="External"/><Relationship Id="rId2353" Type="http://schemas.openxmlformats.org/officeDocument/2006/relationships/hyperlink" Target="mailto:almir.mf3027@gmail.com" TargetMode="External"/><Relationship Id="rId2560" Type="http://schemas.openxmlformats.org/officeDocument/2006/relationships/hyperlink" Target="mailto:almir.mf3027@gmail.com" TargetMode="External"/><Relationship Id="rId3404" Type="http://schemas.openxmlformats.org/officeDocument/2006/relationships/hyperlink" Target="mailto:almir.mf3027@gmail.com" TargetMode="External"/><Relationship Id="rId3611" Type="http://schemas.openxmlformats.org/officeDocument/2006/relationships/hyperlink" Target="mailto:almir.mf3027@gmail.com" TargetMode="External"/><Relationship Id="rId118" Type="http://schemas.openxmlformats.org/officeDocument/2006/relationships/hyperlink" Target="mailto:almir.mf3027@gmail.com" TargetMode="External"/><Relationship Id="rId325" Type="http://schemas.openxmlformats.org/officeDocument/2006/relationships/hyperlink" Target="mailto:almir.mf3027@gmail.com" TargetMode="External"/><Relationship Id="rId532" Type="http://schemas.openxmlformats.org/officeDocument/2006/relationships/hyperlink" Target="mailto:almir.mf3027@gmail.com" TargetMode="External"/><Relationship Id="rId1162" Type="http://schemas.openxmlformats.org/officeDocument/2006/relationships/hyperlink" Target="mailto:almir.mf3027@gmail.com" TargetMode="External"/><Relationship Id="rId2006" Type="http://schemas.openxmlformats.org/officeDocument/2006/relationships/hyperlink" Target="mailto:almir.mf3027@gmail.com" TargetMode="External"/><Relationship Id="rId2213" Type="http://schemas.openxmlformats.org/officeDocument/2006/relationships/hyperlink" Target="mailto:almir.mf3027@gmail.com" TargetMode="External"/><Relationship Id="rId2420" Type="http://schemas.openxmlformats.org/officeDocument/2006/relationships/hyperlink" Target="mailto:almir.mf3027@gmail.com" TargetMode="External"/><Relationship Id="rId5369" Type="http://schemas.openxmlformats.org/officeDocument/2006/relationships/hyperlink" Target="mailto:almir.mf3027@gmail.com" TargetMode="External"/><Relationship Id="rId5576" Type="http://schemas.openxmlformats.org/officeDocument/2006/relationships/hyperlink" Target="mailto:almir.mf3027@gmail.com" TargetMode="External"/><Relationship Id="rId5783" Type="http://schemas.openxmlformats.org/officeDocument/2006/relationships/hyperlink" Target="mailto:almir.mf3027@gmail.com" TargetMode="External"/><Relationship Id="rId1022" Type="http://schemas.openxmlformats.org/officeDocument/2006/relationships/hyperlink" Target="mailto:almir.mf3027@gmail.com" TargetMode="External"/><Relationship Id="rId4178" Type="http://schemas.openxmlformats.org/officeDocument/2006/relationships/hyperlink" Target="mailto:almir.mf3027@gmail.com" TargetMode="External"/><Relationship Id="rId4385" Type="http://schemas.openxmlformats.org/officeDocument/2006/relationships/hyperlink" Target="mailto:almir.mf3027@gmail.com" TargetMode="External"/><Relationship Id="rId4592" Type="http://schemas.openxmlformats.org/officeDocument/2006/relationships/hyperlink" Target="mailto:almir.mf3027@gmail.com" TargetMode="External"/><Relationship Id="rId5229" Type="http://schemas.openxmlformats.org/officeDocument/2006/relationships/hyperlink" Target="mailto:almir.mf3027@gmail.com" TargetMode="External"/><Relationship Id="rId5436" Type="http://schemas.openxmlformats.org/officeDocument/2006/relationships/hyperlink" Target="mailto:almir.mf3027@gmail.com" TargetMode="External"/><Relationship Id="rId5990" Type="http://schemas.openxmlformats.org/officeDocument/2006/relationships/hyperlink" Target="mailto:almir.mf3027@gmail.com" TargetMode="External"/><Relationship Id="rId1979" Type="http://schemas.openxmlformats.org/officeDocument/2006/relationships/hyperlink" Target="mailto:almir.mf3027@gmail.com" TargetMode="External"/><Relationship Id="rId3194" Type="http://schemas.openxmlformats.org/officeDocument/2006/relationships/hyperlink" Target="mailto:almir.mf3027@gmail.com" TargetMode="External"/><Relationship Id="rId4038" Type="http://schemas.openxmlformats.org/officeDocument/2006/relationships/hyperlink" Target="mailto:almir.mf3027@gmail.com" TargetMode="External"/><Relationship Id="rId4245" Type="http://schemas.openxmlformats.org/officeDocument/2006/relationships/hyperlink" Target="mailto:almir.mf3027@gmail.com" TargetMode="External"/><Relationship Id="rId5643" Type="http://schemas.openxmlformats.org/officeDocument/2006/relationships/hyperlink" Target="mailto:almir.mf3027@gmail.com" TargetMode="External"/><Relationship Id="rId5850" Type="http://schemas.openxmlformats.org/officeDocument/2006/relationships/hyperlink" Target="mailto:almir.mf3027@gmail.com" TargetMode="External"/><Relationship Id="rId1839" Type="http://schemas.openxmlformats.org/officeDocument/2006/relationships/hyperlink" Target="mailto:almir.mf3027@gmail.com" TargetMode="External"/><Relationship Id="rId3054" Type="http://schemas.openxmlformats.org/officeDocument/2006/relationships/hyperlink" Target="mailto:almir.mf3027@gmail.com" TargetMode="External"/><Relationship Id="rId4452" Type="http://schemas.openxmlformats.org/officeDocument/2006/relationships/hyperlink" Target="mailto:almir.mf3027@gmail.com" TargetMode="External"/><Relationship Id="rId5503" Type="http://schemas.openxmlformats.org/officeDocument/2006/relationships/hyperlink" Target="mailto:almir.mf3027@gmail.com" TargetMode="External"/><Relationship Id="rId5710" Type="http://schemas.openxmlformats.org/officeDocument/2006/relationships/hyperlink" Target="mailto:almir.mf3027@gmail.com" TargetMode="External"/><Relationship Id="rId182" Type="http://schemas.openxmlformats.org/officeDocument/2006/relationships/hyperlink" Target="mailto:almir.mf3027@gmail.com" TargetMode="External"/><Relationship Id="rId1906" Type="http://schemas.openxmlformats.org/officeDocument/2006/relationships/hyperlink" Target="mailto:almir.mf3027@gmail.com" TargetMode="External"/><Relationship Id="rId3261" Type="http://schemas.openxmlformats.org/officeDocument/2006/relationships/hyperlink" Target="mailto:almir.mf3027@gmail.com" TargetMode="External"/><Relationship Id="rId4105" Type="http://schemas.openxmlformats.org/officeDocument/2006/relationships/hyperlink" Target="mailto:almir.mf3027@gmail.com" TargetMode="External"/><Relationship Id="rId4312" Type="http://schemas.openxmlformats.org/officeDocument/2006/relationships/hyperlink" Target="mailto:almir.mf3027@gmail.com" TargetMode="External"/><Relationship Id="rId2070" Type="http://schemas.openxmlformats.org/officeDocument/2006/relationships/hyperlink" Target="mailto:almir.mf3027@gmail.com" TargetMode="External"/><Relationship Id="rId3121" Type="http://schemas.openxmlformats.org/officeDocument/2006/relationships/hyperlink" Target="mailto:almir.mf3027@gmail.com" TargetMode="External"/><Relationship Id="rId6277" Type="http://schemas.openxmlformats.org/officeDocument/2006/relationships/hyperlink" Target="mailto:almir.mf3027@gmail.com" TargetMode="External"/><Relationship Id="rId6484" Type="http://schemas.openxmlformats.org/officeDocument/2006/relationships/hyperlink" Target="mailto:almir.mf3027@gmail.com" TargetMode="External"/><Relationship Id="rId999" Type="http://schemas.openxmlformats.org/officeDocument/2006/relationships/hyperlink" Target="mailto:almir.mf3027@gmail.com" TargetMode="External"/><Relationship Id="rId2887" Type="http://schemas.openxmlformats.org/officeDocument/2006/relationships/hyperlink" Target="mailto:almir.mf3027@gmail.com" TargetMode="External"/><Relationship Id="rId5086" Type="http://schemas.openxmlformats.org/officeDocument/2006/relationships/hyperlink" Target="mailto:almir.mf3027@gmail.com" TargetMode="External"/><Relationship Id="rId5293" Type="http://schemas.openxmlformats.org/officeDocument/2006/relationships/hyperlink" Target="mailto:almir.mf3027@gmail.com" TargetMode="External"/><Relationship Id="rId6137" Type="http://schemas.openxmlformats.org/officeDocument/2006/relationships/hyperlink" Target="mailto:almir.mf3027@gmail.com" TargetMode="External"/><Relationship Id="rId6344" Type="http://schemas.openxmlformats.org/officeDocument/2006/relationships/hyperlink" Target="mailto:almir.mf3027@gmail.com" TargetMode="External"/><Relationship Id="rId6551" Type="http://schemas.openxmlformats.org/officeDocument/2006/relationships/hyperlink" Target="mailto:almir.mf3027@gmail.com" TargetMode="External"/><Relationship Id="rId859" Type="http://schemas.openxmlformats.org/officeDocument/2006/relationships/hyperlink" Target="mailto:almir.mf3027@gmail.com" TargetMode="External"/><Relationship Id="rId1489" Type="http://schemas.openxmlformats.org/officeDocument/2006/relationships/hyperlink" Target="mailto:almir.mf3027@gmail.com" TargetMode="External"/><Relationship Id="rId1696" Type="http://schemas.openxmlformats.org/officeDocument/2006/relationships/hyperlink" Target="mailto:almir.mf3027@gmail.com" TargetMode="External"/><Relationship Id="rId3938" Type="http://schemas.openxmlformats.org/officeDocument/2006/relationships/hyperlink" Target="mailto:almir.mf3027@gmail.com" TargetMode="External"/><Relationship Id="rId5153" Type="http://schemas.openxmlformats.org/officeDocument/2006/relationships/hyperlink" Target="mailto:almir.mf3027@gmail.com" TargetMode="External"/><Relationship Id="rId5360" Type="http://schemas.openxmlformats.org/officeDocument/2006/relationships/hyperlink" Target="mailto:almir.mf3027@gmail.com" TargetMode="External"/><Relationship Id="rId6204" Type="http://schemas.openxmlformats.org/officeDocument/2006/relationships/hyperlink" Target="mailto:almir.mf3027@gmail.com" TargetMode="External"/><Relationship Id="rId6411" Type="http://schemas.openxmlformats.org/officeDocument/2006/relationships/hyperlink" Target="mailto:almir.mf3027@gmail.com" TargetMode="External"/><Relationship Id="rId1349" Type="http://schemas.openxmlformats.org/officeDocument/2006/relationships/hyperlink" Target="mailto:almir.mf3027@gmail.com" TargetMode="External"/><Relationship Id="rId2747" Type="http://schemas.openxmlformats.org/officeDocument/2006/relationships/hyperlink" Target="mailto:almir.mf3027@gmail.com" TargetMode="External"/><Relationship Id="rId2954" Type="http://schemas.openxmlformats.org/officeDocument/2006/relationships/hyperlink" Target="mailto:almir.mf3027@gmail.com" TargetMode="External"/><Relationship Id="rId5013" Type="http://schemas.openxmlformats.org/officeDocument/2006/relationships/hyperlink" Target="mailto:almir.mf3027@gmail.com" TargetMode="External"/><Relationship Id="rId5220" Type="http://schemas.openxmlformats.org/officeDocument/2006/relationships/hyperlink" Target="mailto:almir.mf3027@gmail.com" TargetMode="External"/><Relationship Id="rId719" Type="http://schemas.openxmlformats.org/officeDocument/2006/relationships/hyperlink" Target="mailto:almir.mf3027@gmail.com" TargetMode="External"/><Relationship Id="rId926" Type="http://schemas.openxmlformats.org/officeDocument/2006/relationships/hyperlink" Target="mailto:almir.mf3027@gmail.com" TargetMode="External"/><Relationship Id="rId1556" Type="http://schemas.openxmlformats.org/officeDocument/2006/relationships/hyperlink" Target="mailto:almir.mf3027@gmail.com" TargetMode="External"/><Relationship Id="rId1763" Type="http://schemas.openxmlformats.org/officeDocument/2006/relationships/hyperlink" Target="mailto:almir.mf3027@gmail.com" TargetMode="External"/><Relationship Id="rId1970" Type="http://schemas.openxmlformats.org/officeDocument/2006/relationships/hyperlink" Target="mailto:almir.mf3027@gmail.com" TargetMode="External"/><Relationship Id="rId2607" Type="http://schemas.openxmlformats.org/officeDocument/2006/relationships/hyperlink" Target="mailto:almir.mf3027@gmail.com" TargetMode="External"/><Relationship Id="rId2814" Type="http://schemas.openxmlformats.org/officeDocument/2006/relationships/hyperlink" Target="mailto:almir.mf3027@gmail.com" TargetMode="External"/><Relationship Id="rId55" Type="http://schemas.openxmlformats.org/officeDocument/2006/relationships/hyperlink" Target="mailto:almir.mf3027@gmail.com" TargetMode="External"/><Relationship Id="rId1209" Type="http://schemas.openxmlformats.org/officeDocument/2006/relationships/hyperlink" Target="mailto:almir.mf3027@gmail.com" TargetMode="External"/><Relationship Id="rId1416" Type="http://schemas.openxmlformats.org/officeDocument/2006/relationships/hyperlink" Target="mailto:almir.mf3027@gmail.com" TargetMode="External"/><Relationship Id="rId1623" Type="http://schemas.openxmlformats.org/officeDocument/2006/relationships/hyperlink" Target="mailto:almir.mf3027@gmail.com" TargetMode="External"/><Relationship Id="rId1830" Type="http://schemas.openxmlformats.org/officeDocument/2006/relationships/hyperlink" Target="mailto:almir.mf3027@gmail.com" TargetMode="External"/><Relationship Id="rId4779" Type="http://schemas.openxmlformats.org/officeDocument/2006/relationships/hyperlink" Target="mailto:almir.mf3027@gmail.com" TargetMode="External"/><Relationship Id="rId4986" Type="http://schemas.openxmlformats.org/officeDocument/2006/relationships/hyperlink" Target="mailto:almir.mf3027@gmail.com" TargetMode="External"/><Relationship Id="rId3588" Type="http://schemas.openxmlformats.org/officeDocument/2006/relationships/hyperlink" Target="mailto:almir.mf3027@gmail.com" TargetMode="External"/><Relationship Id="rId3795" Type="http://schemas.openxmlformats.org/officeDocument/2006/relationships/hyperlink" Target="mailto:almir.mf3027@gmail.com" TargetMode="External"/><Relationship Id="rId4639" Type="http://schemas.openxmlformats.org/officeDocument/2006/relationships/hyperlink" Target="mailto:almir.mf3027@gmail.com" TargetMode="External"/><Relationship Id="rId4846" Type="http://schemas.openxmlformats.org/officeDocument/2006/relationships/hyperlink" Target="mailto:almir.mf3027@gmail.com" TargetMode="External"/><Relationship Id="rId2397" Type="http://schemas.openxmlformats.org/officeDocument/2006/relationships/hyperlink" Target="mailto:almir.mf3027@gmail.com" TargetMode="External"/><Relationship Id="rId3448" Type="http://schemas.openxmlformats.org/officeDocument/2006/relationships/hyperlink" Target="mailto:almir.mf3027@gmail.com" TargetMode="External"/><Relationship Id="rId3655" Type="http://schemas.openxmlformats.org/officeDocument/2006/relationships/hyperlink" Target="mailto:almir.mf3027@gmail.com" TargetMode="External"/><Relationship Id="rId3862" Type="http://schemas.openxmlformats.org/officeDocument/2006/relationships/hyperlink" Target="mailto:almir.mf3027@gmail.com" TargetMode="External"/><Relationship Id="rId4706" Type="http://schemas.openxmlformats.org/officeDocument/2006/relationships/hyperlink" Target="mailto:almir.mf3027@gmail.com" TargetMode="External"/><Relationship Id="rId6061" Type="http://schemas.openxmlformats.org/officeDocument/2006/relationships/hyperlink" Target="mailto:almir.mf3027@gmail.com" TargetMode="External"/><Relationship Id="rId369" Type="http://schemas.openxmlformats.org/officeDocument/2006/relationships/hyperlink" Target="mailto:almir.mf3027@gmail.com" TargetMode="External"/><Relationship Id="rId576" Type="http://schemas.openxmlformats.org/officeDocument/2006/relationships/hyperlink" Target="mailto:almir.mf3027@gmail.com" TargetMode="External"/><Relationship Id="rId783" Type="http://schemas.openxmlformats.org/officeDocument/2006/relationships/hyperlink" Target="mailto:almir.mf3027@gmail.com" TargetMode="External"/><Relationship Id="rId990" Type="http://schemas.openxmlformats.org/officeDocument/2006/relationships/hyperlink" Target="mailto:almir.mf3027@gmail.com" TargetMode="External"/><Relationship Id="rId2257" Type="http://schemas.openxmlformats.org/officeDocument/2006/relationships/hyperlink" Target="mailto:almir.mf3027@gmail.com" TargetMode="External"/><Relationship Id="rId2464" Type="http://schemas.openxmlformats.org/officeDocument/2006/relationships/hyperlink" Target="mailto:almir.mf3027@gmail.com" TargetMode="External"/><Relationship Id="rId2671" Type="http://schemas.openxmlformats.org/officeDocument/2006/relationships/hyperlink" Target="mailto:almir.mf3027@gmail.com" TargetMode="External"/><Relationship Id="rId3308" Type="http://schemas.openxmlformats.org/officeDocument/2006/relationships/hyperlink" Target="mailto:almir.mf3027@gmail.com" TargetMode="External"/><Relationship Id="rId3515" Type="http://schemas.openxmlformats.org/officeDocument/2006/relationships/hyperlink" Target="mailto:almir.mf3027@gmail.com" TargetMode="External"/><Relationship Id="rId4913" Type="http://schemas.openxmlformats.org/officeDocument/2006/relationships/hyperlink" Target="mailto:almir.mf3027@gmail.com" TargetMode="External"/><Relationship Id="rId229" Type="http://schemas.openxmlformats.org/officeDocument/2006/relationships/hyperlink" Target="mailto:almir.mf3027@gmail.com" TargetMode="External"/><Relationship Id="rId436" Type="http://schemas.openxmlformats.org/officeDocument/2006/relationships/hyperlink" Target="mailto:almir.mf3027@gmail.com" TargetMode="External"/><Relationship Id="rId643" Type="http://schemas.openxmlformats.org/officeDocument/2006/relationships/hyperlink" Target="mailto:almir.mf3027@gmail.com" TargetMode="External"/><Relationship Id="rId1066" Type="http://schemas.openxmlformats.org/officeDocument/2006/relationships/hyperlink" Target="mailto:almir.mf3027@gmail.com" TargetMode="External"/><Relationship Id="rId1273" Type="http://schemas.openxmlformats.org/officeDocument/2006/relationships/hyperlink" Target="mailto:almir.mf3027@gmail.com" TargetMode="External"/><Relationship Id="rId1480" Type="http://schemas.openxmlformats.org/officeDocument/2006/relationships/hyperlink" Target="mailto:almir.mf3027@gmail.com" TargetMode="External"/><Relationship Id="rId2117" Type="http://schemas.openxmlformats.org/officeDocument/2006/relationships/hyperlink" Target="mailto:almir.mf3027@gmail.com" TargetMode="External"/><Relationship Id="rId2324" Type="http://schemas.openxmlformats.org/officeDocument/2006/relationships/hyperlink" Target="mailto:almir.mf3027@gmail.com" TargetMode="External"/><Relationship Id="rId3722" Type="http://schemas.openxmlformats.org/officeDocument/2006/relationships/hyperlink" Target="mailto:almir.mf3027@gmail.com" TargetMode="External"/><Relationship Id="rId850" Type="http://schemas.openxmlformats.org/officeDocument/2006/relationships/hyperlink" Target="mailto:almir.mf3027@gmail.com" TargetMode="External"/><Relationship Id="rId1133" Type="http://schemas.openxmlformats.org/officeDocument/2006/relationships/hyperlink" Target="mailto:almir.mf3027@gmail.com" TargetMode="External"/><Relationship Id="rId2531" Type="http://schemas.openxmlformats.org/officeDocument/2006/relationships/hyperlink" Target="mailto:almir.mf3027@gmail.com" TargetMode="External"/><Relationship Id="rId4289" Type="http://schemas.openxmlformats.org/officeDocument/2006/relationships/hyperlink" Target="mailto:almir.mf3027@gmail.com" TargetMode="External"/><Relationship Id="rId5687" Type="http://schemas.openxmlformats.org/officeDocument/2006/relationships/hyperlink" Target="mailto:almir.mf3027@gmail.com" TargetMode="External"/><Relationship Id="rId5894" Type="http://schemas.openxmlformats.org/officeDocument/2006/relationships/hyperlink" Target="mailto:almir.mf3027@gmail.com" TargetMode="External"/><Relationship Id="rId503" Type="http://schemas.openxmlformats.org/officeDocument/2006/relationships/hyperlink" Target="mailto:almir.mf3027@gmail.com" TargetMode="External"/><Relationship Id="rId710" Type="http://schemas.openxmlformats.org/officeDocument/2006/relationships/hyperlink" Target="mailto:almir.mf3027@gmail.com" TargetMode="External"/><Relationship Id="rId1340" Type="http://schemas.openxmlformats.org/officeDocument/2006/relationships/hyperlink" Target="mailto:almir.mf3027@gmail.com" TargetMode="External"/><Relationship Id="rId3098" Type="http://schemas.openxmlformats.org/officeDocument/2006/relationships/hyperlink" Target="mailto:almir.mf3027@gmail.com" TargetMode="External"/><Relationship Id="rId4496" Type="http://schemas.openxmlformats.org/officeDocument/2006/relationships/hyperlink" Target="mailto:almir.mf3027@gmail.com" TargetMode="External"/><Relationship Id="rId5547" Type="http://schemas.openxmlformats.org/officeDocument/2006/relationships/hyperlink" Target="mailto:almir.mf3027@gmail.com" TargetMode="External"/><Relationship Id="rId5754" Type="http://schemas.openxmlformats.org/officeDocument/2006/relationships/hyperlink" Target="mailto:almir.mf3027@gmail.com" TargetMode="External"/><Relationship Id="rId5961" Type="http://schemas.openxmlformats.org/officeDocument/2006/relationships/hyperlink" Target="mailto:almir.mf3027@gmail.com" TargetMode="External"/><Relationship Id="rId1200" Type="http://schemas.openxmlformats.org/officeDocument/2006/relationships/hyperlink" Target="mailto:almir.mf3027@gmail.com" TargetMode="External"/><Relationship Id="rId4149" Type="http://schemas.openxmlformats.org/officeDocument/2006/relationships/hyperlink" Target="mailto:almir.mf3027@gmail.com" TargetMode="External"/><Relationship Id="rId4356" Type="http://schemas.openxmlformats.org/officeDocument/2006/relationships/hyperlink" Target="mailto:almir.mf3027@gmail.com" TargetMode="External"/><Relationship Id="rId4563" Type="http://schemas.openxmlformats.org/officeDocument/2006/relationships/hyperlink" Target="mailto:almir.mf3027@gmail.com" TargetMode="External"/><Relationship Id="rId4770" Type="http://schemas.openxmlformats.org/officeDocument/2006/relationships/hyperlink" Target="mailto:almir.mf3027@gmail.com" TargetMode="External"/><Relationship Id="rId5407" Type="http://schemas.openxmlformats.org/officeDocument/2006/relationships/hyperlink" Target="mailto:almir.mf3027@gmail.com" TargetMode="External"/><Relationship Id="rId5614" Type="http://schemas.openxmlformats.org/officeDocument/2006/relationships/hyperlink" Target="mailto:almir.mf3027@gmail.com" TargetMode="External"/><Relationship Id="rId5821" Type="http://schemas.openxmlformats.org/officeDocument/2006/relationships/hyperlink" Target="mailto:almir.mf3027@gmail.com" TargetMode="External"/><Relationship Id="rId3165" Type="http://schemas.openxmlformats.org/officeDocument/2006/relationships/hyperlink" Target="mailto:almir.mf3027@gmail.com" TargetMode="External"/><Relationship Id="rId3372" Type="http://schemas.openxmlformats.org/officeDocument/2006/relationships/hyperlink" Target="mailto:almir.mf3027@gmail.com" TargetMode="External"/><Relationship Id="rId4009" Type="http://schemas.openxmlformats.org/officeDocument/2006/relationships/hyperlink" Target="mailto:almir.mf3027@gmail.com" TargetMode="External"/><Relationship Id="rId4216" Type="http://schemas.openxmlformats.org/officeDocument/2006/relationships/hyperlink" Target="mailto:almir.mf3027@gmail.com" TargetMode="External"/><Relationship Id="rId4423" Type="http://schemas.openxmlformats.org/officeDocument/2006/relationships/hyperlink" Target="mailto:almir.mf3027@gmail.com" TargetMode="External"/><Relationship Id="rId4630" Type="http://schemas.openxmlformats.org/officeDocument/2006/relationships/hyperlink" Target="mailto:almir.mf3027@gmail.com" TargetMode="External"/><Relationship Id="rId293" Type="http://schemas.openxmlformats.org/officeDocument/2006/relationships/hyperlink" Target="mailto:almir.mf3027@gmail.com" TargetMode="External"/><Relationship Id="rId2181" Type="http://schemas.openxmlformats.org/officeDocument/2006/relationships/hyperlink" Target="mailto:almir.mf3027@gmail.com" TargetMode="External"/><Relationship Id="rId3025" Type="http://schemas.openxmlformats.org/officeDocument/2006/relationships/hyperlink" Target="mailto:almir.mf3027@gmail.com" TargetMode="External"/><Relationship Id="rId3232" Type="http://schemas.openxmlformats.org/officeDocument/2006/relationships/hyperlink" Target="mailto:almir.mf3027@gmail.com" TargetMode="External"/><Relationship Id="rId6388" Type="http://schemas.openxmlformats.org/officeDocument/2006/relationships/hyperlink" Target="mailto:almir.mf3027@gmail.com" TargetMode="External"/><Relationship Id="rId6595" Type="http://schemas.openxmlformats.org/officeDocument/2006/relationships/hyperlink" Target="mailto:almir.mf3027@gmail.com" TargetMode="External"/><Relationship Id="rId153" Type="http://schemas.openxmlformats.org/officeDocument/2006/relationships/hyperlink" Target="mailto:almir.mf3027@gmail.com" TargetMode="External"/><Relationship Id="rId360" Type="http://schemas.openxmlformats.org/officeDocument/2006/relationships/hyperlink" Target="mailto:almir.mf3027@gmail.com" TargetMode="External"/><Relationship Id="rId2041" Type="http://schemas.openxmlformats.org/officeDocument/2006/relationships/hyperlink" Target="mailto:almir.mf3027@gmail.com" TargetMode="External"/><Relationship Id="rId5197" Type="http://schemas.openxmlformats.org/officeDocument/2006/relationships/hyperlink" Target="mailto:almir.mf3027@gmail.com" TargetMode="External"/><Relationship Id="rId6248" Type="http://schemas.openxmlformats.org/officeDocument/2006/relationships/hyperlink" Target="mailto:almir.mf3027@gmail.com" TargetMode="External"/><Relationship Id="rId6455" Type="http://schemas.openxmlformats.org/officeDocument/2006/relationships/hyperlink" Target="mailto:almir.mf3027@gmail.com" TargetMode="External"/><Relationship Id="rId220" Type="http://schemas.openxmlformats.org/officeDocument/2006/relationships/hyperlink" Target="mailto:almir.mf3027@gmail.com" TargetMode="External"/><Relationship Id="rId2998" Type="http://schemas.openxmlformats.org/officeDocument/2006/relationships/hyperlink" Target="mailto:almir.mf3027@gmail.com" TargetMode="External"/><Relationship Id="rId5057" Type="http://schemas.openxmlformats.org/officeDocument/2006/relationships/hyperlink" Target="mailto:almir.mf3027@gmail.com" TargetMode="External"/><Relationship Id="rId5264" Type="http://schemas.openxmlformats.org/officeDocument/2006/relationships/hyperlink" Target="mailto:almir.mf3027@gmail.com" TargetMode="External"/><Relationship Id="rId6108" Type="http://schemas.openxmlformats.org/officeDocument/2006/relationships/hyperlink" Target="mailto:almir.mf3027@gmail.com" TargetMode="External"/><Relationship Id="rId2858" Type="http://schemas.openxmlformats.org/officeDocument/2006/relationships/hyperlink" Target="mailto:almir.mf3027@gmail.com" TargetMode="External"/><Relationship Id="rId3909" Type="http://schemas.openxmlformats.org/officeDocument/2006/relationships/hyperlink" Target="mailto:almir.mf3027@gmail.com" TargetMode="External"/><Relationship Id="rId4073" Type="http://schemas.openxmlformats.org/officeDocument/2006/relationships/hyperlink" Target="mailto:almir.mf3027@gmail.com" TargetMode="External"/><Relationship Id="rId5471" Type="http://schemas.openxmlformats.org/officeDocument/2006/relationships/hyperlink" Target="mailto:almir.mf3027@gmail.com" TargetMode="External"/><Relationship Id="rId6315" Type="http://schemas.openxmlformats.org/officeDocument/2006/relationships/hyperlink" Target="mailto:almir.mf3027@gmail.com" TargetMode="External"/><Relationship Id="rId6522" Type="http://schemas.openxmlformats.org/officeDocument/2006/relationships/hyperlink" Target="mailto:almir.mf3027@gmail.com" TargetMode="External"/><Relationship Id="rId99" Type="http://schemas.openxmlformats.org/officeDocument/2006/relationships/hyperlink" Target="mailto:almir.mf3027@gmail.com" TargetMode="External"/><Relationship Id="rId1667" Type="http://schemas.openxmlformats.org/officeDocument/2006/relationships/hyperlink" Target="mailto:almir.mf3027@gmail.com" TargetMode="External"/><Relationship Id="rId1874" Type="http://schemas.openxmlformats.org/officeDocument/2006/relationships/hyperlink" Target="mailto:almir.mf3027@gmail.com" TargetMode="External"/><Relationship Id="rId2718" Type="http://schemas.openxmlformats.org/officeDocument/2006/relationships/hyperlink" Target="mailto:almir.mf3027@gmail.com" TargetMode="External"/><Relationship Id="rId2925" Type="http://schemas.openxmlformats.org/officeDocument/2006/relationships/hyperlink" Target="mailto:almir.mf3027@gmail.com" TargetMode="External"/><Relationship Id="rId4280" Type="http://schemas.openxmlformats.org/officeDocument/2006/relationships/hyperlink" Target="mailto:almir.mf3027@gmail.com" TargetMode="External"/><Relationship Id="rId5124" Type="http://schemas.openxmlformats.org/officeDocument/2006/relationships/hyperlink" Target="mailto:almir.mf3027@gmail.com" TargetMode="External"/><Relationship Id="rId5331" Type="http://schemas.openxmlformats.org/officeDocument/2006/relationships/hyperlink" Target="mailto:almir.mf3027@gmail.com" TargetMode="External"/><Relationship Id="rId1527" Type="http://schemas.openxmlformats.org/officeDocument/2006/relationships/hyperlink" Target="mailto:almir.mf3027@gmail.com" TargetMode="External"/><Relationship Id="rId1734" Type="http://schemas.openxmlformats.org/officeDocument/2006/relationships/hyperlink" Target="mailto:almir.mf3027@gmail.com" TargetMode="External"/><Relationship Id="rId1941" Type="http://schemas.openxmlformats.org/officeDocument/2006/relationships/hyperlink" Target="mailto:almir.mf3027@gmail.com" TargetMode="External"/><Relationship Id="rId4140" Type="http://schemas.openxmlformats.org/officeDocument/2006/relationships/hyperlink" Target="mailto:almir.mf3027@gmail.com" TargetMode="External"/><Relationship Id="rId26" Type="http://schemas.openxmlformats.org/officeDocument/2006/relationships/hyperlink" Target="mailto:almir.mf3027@gmail.com" TargetMode="External"/><Relationship Id="rId3699" Type="http://schemas.openxmlformats.org/officeDocument/2006/relationships/hyperlink" Target="mailto:almir.mf3027@gmail.com" TargetMode="External"/><Relationship Id="rId4000" Type="http://schemas.openxmlformats.org/officeDocument/2006/relationships/hyperlink" Target="mailto:almir.mf3027@gmail.com" TargetMode="External"/><Relationship Id="rId1801" Type="http://schemas.openxmlformats.org/officeDocument/2006/relationships/hyperlink" Target="mailto:almir.mf3027@gmail.com" TargetMode="External"/><Relationship Id="rId3559" Type="http://schemas.openxmlformats.org/officeDocument/2006/relationships/hyperlink" Target="mailto:almir.mf3027@gmail.com" TargetMode="External"/><Relationship Id="rId4957" Type="http://schemas.openxmlformats.org/officeDocument/2006/relationships/hyperlink" Target="mailto:almir.mf3027@gmail.com" TargetMode="External"/><Relationship Id="rId6172" Type="http://schemas.openxmlformats.org/officeDocument/2006/relationships/hyperlink" Target="mailto:almir.mf3027@gmail.com" TargetMode="External"/><Relationship Id="rId687" Type="http://schemas.openxmlformats.org/officeDocument/2006/relationships/hyperlink" Target="mailto:almir.mf3027@gmail.com" TargetMode="External"/><Relationship Id="rId2368" Type="http://schemas.openxmlformats.org/officeDocument/2006/relationships/hyperlink" Target="mailto:almir.mf3027@gmail.com" TargetMode="External"/><Relationship Id="rId3766" Type="http://schemas.openxmlformats.org/officeDocument/2006/relationships/hyperlink" Target="mailto:almir.mf3027@gmail.com" TargetMode="External"/><Relationship Id="rId3973" Type="http://schemas.openxmlformats.org/officeDocument/2006/relationships/hyperlink" Target="mailto:almir.mf3027@gmail.com" TargetMode="External"/><Relationship Id="rId4817" Type="http://schemas.openxmlformats.org/officeDocument/2006/relationships/hyperlink" Target="mailto:almir.mf3027@gmail.com" TargetMode="External"/><Relationship Id="rId6032" Type="http://schemas.openxmlformats.org/officeDocument/2006/relationships/hyperlink" Target="mailto:almir.mf3027@gmail.com" TargetMode="External"/><Relationship Id="rId894" Type="http://schemas.openxmlformats.org/officeDocument/2006/relationships/hyperlink" Target="mailto:almir.mf3027@gmail.com" TargetMode="External"/><Relationship Id="rId1177" Type="http://schemas.openxmlformats.org/officeDocument/2006/relationships/hyperlink" Target="mailto:almir.mf3027@gmail.com" TargetMode="External"/><Relationship Id="rId2575" Type="http://schemas.openxmlformats.org/officeDocument/2006/relationships/hyperlink" Target="mailto:almir.mf3027@gmail.com" TargetMode="External"/><Relationship Id="rId2782" Type="http://schemas.openxmlformats.org/officeDocument/2006/relationships/hyperlink" Target="mailto:almir.mf3027@gmail.com" TargetMode="External"/><Relationship Id="rId3419" Type="http://schemas.openxmlformats.org/officeDocument/2006/relationships/hyperlink" Target="mailto:almir.mf3027@gmail.com" TargetMode="External"/><Relationship Id="rId3626" Type="http://schemas.openxmlformats.org/officeDocument/2006/relationships/hyperlink" Target="mailto:almir.mf3027@gmail.com" TargetMode="External"/><Relationship Id="rId3833" Type="http://schemas.openxmlformats.org/officeDocument/2006/relationships/hyperlink" Target="mailto:almir.mf3027@gmail.com" TargetMode="External"/><Relationship Id="rId547" Type="http://schemas.openxmlformats.org/officeDocument/2006/relationships/hyperlink" Target="mailto:almir.mf3027@gmail.com" TargetMode="External"/><Relationship Id="rId754" Type="http://schemas.openxmlformats.org/officeDocument/2006/relationships/hyperlink" Target="mailto:almir.mf3027@gmail.com" TargetMode="External"/><Relationship Id="rId961" Type="http://schemas.openxmlformats.org/officeDocument/2006/relationships/hyperlink" Target="mailto:almir.mf3027@gmail.com" TargetMode="External"/><Relationship Id="rId1384" Type="http://schemas.openxmlformats.org/officeDocument/2006/relationships/hyperlink" Target="mailto:almir.mf3027@gmail.com" TargetMode="External"/><Relationship Id="rId1591" Type="http://schemas.openxmlformats.org/officeDocument/2006/relationships/hyperlink" Target="mailto:almir.mf3027@gmail.com" TargetMode="External"/><Relationship Id="rId2228" Type="http://schemas.openxmlformats.org/officeDocument/2006/relationships/hyperlink" Target="mailto:almir.mf3027@gmail.com" TargetMode="External"/><Relationship Id="rId2435" Type="http://schemas.openxmlformats.org/officeDocument/2006/relationships/hyperlink" Target="mailto:almir.mf3027@gmail.com" TargetMode="External"/><Relationship Id="rId2642" Type="http://schemas.openxmlformats.org/officeDocument/2006/relationships/hyperlink" Target="mailto:almir.mf3027@gmail.com" TargetMode="External"/><Relationship Id="rId3900" Type="http://schemas.openxmlformats.org/officeDocument/2006/relationships/hyperlink" Target="mailto:almir.mf3027@gmail.com" TargetMode="External"/><Relationship Id="rId5798" Type="http://schemas.openxmlformats.org/officeDocument/2006/relationships/hyperlink" Target="mailto:almir.mf3027@gmail.com" TargetMode="External"/><Relationship Id="rId90" Type="http://schemas.openxmlformats.org/officeDocument/2006/relationships/hyperlink" Target="mailto:almir.mf3027@gmail.com" TargetMode="External"/><Relationship Id="rId407" Type="http://schemas.openxmlformats.org/officeDocument/2006/relationships/hyperlink" Target="mailto:almir.mf3027@gmail.com" TargetMode="External"/><Relationship Id="rId614" Type="http://schemas.openxmlformats.org/officeDocument/2006/relationships/hyperlink" Target="mailto:almir.mf3027@gmail.com" TargetMode="External"/><Relationship Id="rId821" Type="http://schemas.openxmlformats.org/officeDocument/2006/relationships/hyperlink" Target="mailto:almir.mf3027@gmail.com" TargetMode="External"/><Relationship Id="rId1037" Type="http://schemas.openxmlformats.org/officeDocument/2006/relationships/hyperlink" Target="mailto:almir.mf3027@gmail.com" TargetMode="External"/><Relationship Id="rId1244" Type="http://schemas.openxmlformats.org/officeDocument/2006/relationships/hyperlink" Target="mailto:almir.mf3027@gmail.com" TargetMode="External"/><Relationship Id="rId1451" Type="http://schemas.openxmlformats.org/officeDocument/2006/relationships/hyperlink" Target="mailto:almir.mf3027@gmail.com" TargetMode="External"/><Relationship Id="rId2502" Type="http://schemas.openxmlformats.org/officeDocument/2006/relationships/hyperlink" Target="mailto:almir.mf3027@gmail.com" TargetMode="External"/><Relationship Id="rId5658" Type="http://schemas.openxmlformats.org/officeDocument/2006/relationships/hyperlink" Target="mailto:almir.mf3027@gmail.com" TargetMode="External"/><Relationship Id="rId5865" Type="http://schemas.openxmlformats.org/officeDocument/2006/relationships/hyperlink" Target="mailto:almir.mf3027@gmail.com" TargetMode="External"/><Relationship Id="rId1104" Type="http://schemas.openxmlformats.org/officeDocument/2006/relationships/hyperlink" Target="mailto:almir.mf3027@gmail.com" TargetMode="External"/><Relationship Id="rId1311" Type="http://schemas.openxmlformats.org/officeDocument/2006/relationships/hyperlink" Target="mailto:almir.mf3027@gmail.com" TargetMode="External"/><Relationship Id="rId4467" Type="http://schemas.openxmlformats.org/officeDocument/2006/relationships/hyperlink" Target="mailto:almir.mf3027@gmail.com" TargetMode="External"/><Relationship Id="rId4674" Type="http://schemas.openxmlformats.org/officeDocument/2006/relationships/hyperlink" Target="mailto:almir.mf3027@gmail.com" TargetMode="External"/><Relationship Id="rId4881" Type="http://schemas.openxmlformats.org/officeDocument/2006/relationships/hyperlink" Target="mailto:almir.mf3027@gmail.com" TargetMode="External"/><Relationship Id="rId5518" Type="http://schemas.openxmlformats.org/officeDocument/2006/relationships/hyperlink" Target="mailto:almir.mf3027@gmail.com" TargetMode="External"/><Relationship Id="rId5725" Type="http://schemas.openxmlformats.org/officeDocument/2006/relationships/hyperlink" Target="mailto:almir.mf3027@gmail.com" TargetMode="External"/><Relationship Id="rId3069" Type="http://schemas.openxmlformats.org/officeDocument/2006/relationships/hyperlink" Target="mailto:almir.mf3027@gmail.com" TargetMode="External"/><Relationship Id="rId3276" Type="http://schemas.openxmlformats.org/officeDocument/2006/relationships/hyperlink" Target="mailto:almir.mf3027@gmail.com" TargetMode="External"/><Relationship Id="rId3483" Type="http://schemas.openxmlformats.org/officeDocument/2006/relationships/hyperlink" Target="mailto:almir.mf3027@gmail.com" TargetMode="External"/><Relationship Id="rId3690" Type="http://schemas.openxmlformats.org/officeDocument/2006/relationships/hyperlink" Target="mailto:almir.mf3027@gmail.com" TargetMode="External"/><Relationship Id="rId4327" Type="http://schemas.openxmlformats.org/officeDocument/2006/relationships/hyperlink" Target="mailto:almir.mf3027@gmail.com" TargetMode="External"/><Relationship Id="rId4534" Type="http://schemas.openxmlformats.org/officeDocument/2006/relationships/hyperlink" Target="mailto:almir.mf3027@gmail.com" TargetMode="External"/><Relationship Id="rId5932" Type="http://schemas.openxmlformats.org/officeDocument/2006/relationships/hyperlink" Target="mailto:almir.mf3027@gmail.com" TargetMode="External"/><Relationship Id="rId197" Type="http://schemas.openxmlformats.org/officeDocument/2006/relationships/hyperlink" Target="mailto:almir.mf3027@gmail.com" TargetMode="External"/><Relationship Id="rId2085" Type="http://schemas.openxmlformats.org/officeDocument/2006/relationships/hyperlink" Target="mailto:almir.mf3027@gmail.com" TargetMode="External"/><Relationship Id="rId2292" Type="http://schemas.openxmlformats.org/officeDocument/2006/relationships/hyperlink" Target="mailto:almir.mf3027@gmail.com" TargetMode="External"/><Relationship Id="rId3136" Type="http://schemas.openxmlformats.org/officeDocument/2006/relationships/hyperlink" Target="mailto:almir.mf3027@gmail.com" TargetMode="External"/><Relationship Id="rId3343" Type="http://schemas.openxmlformats.org/officeDocument/2006/relationships/hyperlink" Target="mailto:almir.mf3027@gmail.com" TargetMode="External"/><Relationship Id="rId4741" Type="http://schemas.openxmlformats.org/officeDocument/2006/relationships/hyperlink" Target="mailto:almir.mf3027@gmail.com" TargetMode="External"/><Relationship Id="rId6499" Type="http://schemas.openxmlformats.org/officeDocument/2006/relationships/hyperlink" Target="mailto:almir.mf3027@gmail.com" TargetMode="External"/><Relationship Id="rId264" Type="http://schemas.openxmlformats.org/officeDocument/2006/relationships/hyperlink" Target="mailto:almir.mf3027@gmail.com" TargetMode="External"/><Relationship Id="rId471" Type="http://schemas.openxmlformats.org/officeDocument/2006/relationships/hyperlink" Target="mailto:almir.mf3027@gmail.com" TargetMode="External"/><Relationship Id="rId2152" Type="http://schemas.openxmlformats.org/officeDocument/2006/relationships/hyperlink" Target="mailto:almir.mf3027@gmail.com" TargetMode="External"/><Relationship Id="rId3550" Type="http://schemas.openxmlformats.org/officeDocument/2006/relationships/hyperlink" Target="mailto:almir.mf3027@gmail.com" TargetMode="External"/><Relationship Id="rId4601" Type="http://schemas.openxmlformats.org/officeDocument/2006/relationships/hyperlink" Target="mailto:almir.mf3027@gmail.com" TargetMode="External"/><Relationship Id="rId124" Type="http://schemas.openxmlformats.org/officeDocument/2006/relationships/hyperlink" Target="mailto:almir.mf3027@gmail.com" TargetMode="External"/><Relationship Id="rId3203" Type="http://schemas.openxmlformats.org/officeDocument/2006/relationships/hyperlink" Target="mailto:almir.mf3027@gmail.com" TargetMode="External"/><Relationship Id="rId3410" Type="http://schemas.openxmlformats.org/officeDocument/2006/relationships/hyperlink" Target="mailto:almir.mf3027@gmail.com" TargetMode="External"/><Relationship Id="rId6359" Type="http://schemas.openxmlformats.org/officeDocument/2006/relationships/hyperlink" Target="mailto:almir.mf3027@gmail.com" TargetMode="External"/><Relationship Id="rId6566" Type="http://schemas.openxmlformats.org/officeDocument/2006/relationships/hyperlink" Target="mailto:almir.mf3027@gmail.com" TargetMode="External"/><Relationship Id="rId331" Type="http://schemas.openxmlformats.org/officeDocument/2006/relationships/hyperlink" Target="mailto:almir.mf3027@gmail.com" TargetMode="External"/><Relationship Id="rId2012" Type="http://schemas.openxmlformats.org/officeDocument/2006/relationships/hyperlink" Target="mailto:almir.mf3027@gmail.com" TargetMode="External"/><Relationship Id="rId2969" Type="http://schemas.openxmlformats.org/officeDocument/2006/relationships/hyperlink" Target="mailto:almir.mf3027@gmail.com" TargetMode="External"/><Relationship Id="rId5168" Type="http://schemas.openxmlformats.org/officeDocument/2006/relationships/hyperlink" Target="mailto:almir.mf3027@gmail.com" TargetMode="External"/><Relationship Id="rId5375" Type="http://schemas.openxmlformats.org/officeDocument/2006/relationships/hyperlink" Target="mailto:almir.mf3027@gmail.com" TargetMode="External"/><Relationship Id="rId5582" Type="http://schemas.openxmlformats.org/officeDocument/2006/relationships/hyperlink" Target="mailto:almir.mf3027@gmail.com" TargetMode="External"/><Relationship Id="rId6219" Type="http://schemas.openxmlformats.org/officeDocument/2006/relationships/hyperlink" Target="mailto:almir.mf3027@gmail.com" TargetMode="External"/><Relationship Id="rId6426" Type="http://schemas.openxmlformats.org/officeDocument/2006/relationships/hyperlink" Target="mailto:almir.mf3027@gmail.com" TargetMode="External"/><Relationship Id="rId1778" Type="http://schemas.openxmlformats.org/officeDocument/2006/relationships/hyperlink" Target="mailto:almir.mf3027@gmail.com" TargetMode="External"/><Relationship Id="rId1985" Type="http://schemas.openxmlformats.org/officeDocument/2006/relationships/hyperlink" Target="mailto:almir.mf3027@gmail.com" TargetMode="External"/><Relationship Id="rId2829" Type="http://schemas.openxmlformats.org/officeDocument/2006/relationships/hyperlink" Target="mailto:almir.mf3027@gmail.com" TargetMode="External"/><Relationship Id="rId4184" Type="http://schemas.openxmlformats.org/officeDocument/2006/relationships/hyperlink" Target="mailto:almir.mf3027@gmail.com" TargetMode="External"/><Relationship Id="rId4391" Type="http://schemas.openxmlformats.org/officeDocument/2006/relationships/hyperlink" Target="mailto:almir.mf3027@gmail.com" TargetMode="External"/><Relationship Id="rId5028" Type="http://schemas.openxmlformats.org/officeDocument/2006/relationships/hyperlink" Target="mailto:almir.mf3027@gmail.com" TargetMode="External"/><Relationship Id="rId5235" Type="http://schemas.openxmlformats.org/officeDocument/2006/relationships/hyperlink" Target="mailto:almir.mf3027@gmail.com" TargetMode="External"/><Relationship Id="rId5442" Type="http://schemas.openxmlformats.org/officeDocument/2006/relationships/hyperlink" Target="mailto:almir.mf3027@gmail.com" TargetMode="External"/><Relationship Id="rId1638" Type="http://schemas.openxmlformats.org/officeDocument/2006/relationships/hyperlink" Target="mailto:almir.mf3027@gmail.com" TargetMode="External"/><Relationship Id="rId4044" Type="http://schemas.openxmlformats.org/officeDocument/2006/relationships/hyperlink" Target="mailto:almir.mf3027@gmail.com" TargetMode="External"/><Relationship Id="rId4251" Type="http://schemas.openxmlformats.org/officeDocument/2006/relationships/hyperlink" Target="mailto:almir.mf3027@gmail.com" TargetMode="External"/><Relationship Id="rId5302" Type="http://schemas.openxmlformats.org/officeDocument/2006/relationships/hyperlink" Target="mailto:almir.mf3027@gmail.com" TargetMode="External"/><Relationship Id="rId1845" Type="http://schemas.openxmlformats.org/officeDocument/2006/relationships/hyperlink" Target="mailto:almir.mf3027@gmail.com" TargetMode="External"/><Relationship Id="rId3060" Type="http://schemas.openxmlformats.org/officeDocument/2006/relationships/hyperlink" Target="mailto:almir.mf3027@gmail.com" TargetMode="External"/><Relationship Id="rId4111" Type="http://schemas.openxmlformats.org/officeDocument/2006/relationships/hyperlink" Target="mailto:almir.mf3027@gmail.com" TargetMode="External"/><Relationship Id="rId1705" Type="http://schemas.openxmlformats.org/officeDocument/2006/relationships/hyperlink" Target="mailto:almir.mf3027@gmail.com" TargetMode="External"/><Relationship Id="rId1912" Type="http://schemas.openxmlformats.org/officeDocument/2006/relationships/hyperlink" Target="mailto:almir.mf3027@gmail.com" TargetMode="External"/><Relationship Id="rId6076" Type="http://schemas.openxmlformats.org/officeDocument/2006/relationships/hyperlink" Target="mailto:almir.mf3027@gmail.com" TargetMode="External"/><Relationship Id="rId6283" Type="http://schemas.openxmlformats.org/officeDocument/2006/relationships/hyperlink" Target="mailto:almir.mf3027@gmail.com" TargetMode="External"/><Relationship Id="rId3877" Type="http://schemas.openxmlformats.org/officeDocument/2006/relationships/hyperlink" Target="mailto:almir.mf3027@gmail.com" TargetMode="External"/><Relationship Id="rId4928" Type="http://schemas.openxmlformats.org/officeDocument/2006/relationships/hyperlink" Target="mailto:almir.mf3027@gmail.com" TargetMode="External"/><Relationship Id="rId5092" Type="http://schemas.openxmlformats.org/officeDocument/2006/relationships/hyperlink" Target="mailto:almir.mf3027@gmail.com" TargetMode="External"/><Relationship Id="rId6490" Type="http://schemas.openxmlformats.org/officeDocument/2006/relationships/hyperlink" Target="mailto:almir.mf3027@gmail.com" TargetMode="External"/><Relationship Id="rId798" Type="http://schemas.openxmlformats.org/officeDocument/2006/relationships/hyperlink" Target="mailto:almir.mf3027@gmail.com" TargetMode="External"/><Relationship Id="rId2479" Type="http://schemas.openxmlformats.org/officeDocument/2006/relationships/hyperlink" Target="mailto:almir.mf3027@gmail.com" TargetMode="External"/><Relationship Id="rId2686" Type="http://schemas.openxmlformats.org/officeDocument/2006/relationships/hyperlink" Target="mailto:almir.mf3027@gmail.com" TargetMode="External"/><Relationship Id="rId2893" Type="http://schemas.openxmlformats.org/officeDocument/2006/relationships/hyperlink" Target="mailto:almir.mf3027@gmail.com" TargetMode="External"/><Relationship Id="rId3737" Type="http://schemas.openxmlformats.org/officeDocument/2006/relationships/hyperlink" Target="mailto:almir.mf3027@gmail.com" TargetMode="External"/><Relationship Id="rId3944" Type="http://schemas.openxmlformats.org/officeDocument/2006/relationships/hyperlink" Target="mailto:almir.mf3027@gmail.com" TargetMode="External"/><Relationship Id="rId6143" Type="http://schemas.openxmlformats.org/officeDocument/2006/relationships/hyperlink" Target="mailto:almir.mf3027@gmail.com" TargetMode="External"/><Relationship Id="rId6350" Type="http://schemas.openxmlformats.org/officeDocument/2006/relationships/hyperlink" Target="mailto:almir.mf3027@gmail.com" TargetMode="External"/><Relationship Id="rId658" Type="http://schemas.openxmlformats.org/officeDocument/2006/relationships/hyperlink" Target="mailto:almir.mf3027@gmail.com" TargetMode="External"/><Relationship Id="rId865" Type="http://schemas.openxmlformats.org/officeDocument/2006/relationships/hyperlink" Target="mailto:almir.mf3027@gmail.com" TargetMode="External"/><Relationship Id="rId1288" Type="http://schemas.openxmlformats.org/officeDocument/2006/relationships/hyperlink" Target="mailto:almir.mf3027@gmail.com" TargetMode="External"/><Relationship Id="rId1495" Type="http://schemas.openxmlformats.org/officeDocument/2006/relationships/hyperlink" Target="mailto:almir.mf3027@gmail.com" TargetMode="External"/><Relationship Id="rId2339" Type="http://schemas.openxmlformats.org/officeDocument/2006/relationships/hyperlink" Target="mailto:almir.mf3027@gmail.com" TargetMode="External"/><Relationship Id="rId2546" Type="http://schemas.openxmlformats.org/officeDocument/2006/relationships/hyperlink" Target="mailto:almir.mf3027@gmail.com" TargetMode="External"/><Relationship Id="rId2753" Type="http://schemas.openxmlformats.org/officeDocument/2006/relationships/hyperlink" Target="mailto:almir.mf3027@gmail.com" TargetMode="External"/><Relationship Id="rId2960" Type="http://schemas.openxmlformats.org/officeDocument/2006/relationships/hyperlink" Target="mailto:almir.mf3027@gmail.com" TargetMode="External"/><Relationship Id="rId3804" Type="http://schemas.openxmlformats.org/officeDocument/2006/relationships/hyperlink" Target="mailto:almir.mf3027@gmail.com" TargetMode="External"/><Relationship Id="rId6003" Type="http://schemas.openxmlformats.org/officeDocument/2006/relationships/hyperlink" Target="mailto:almir.mf3027@gmail.com" TargetMode="External"/><Relationship Id="rId6210" Type="http://schemas.openxmlformats.org/officeDocument/2006/relationships/hyperlink" Target="mailto:almir.mf3027@gmail.com" TargetMode="External"/><Relationship Id="rId518" Type="http://schemas.openxmlformats.org/officeDocument/2006/relationships/hyperlink" Target="mailto:almir.mf3027@gmail.com" TargetMode="External"/><Relationship Id="rId725" Type="http://schemas.openxmlformats.org/officeDocument/2006/relationships/hyperlink" Target="mailto:almir.mf3027@gmail.com" TargetMode="External"/><Relationship Id="rId932" Type="http://schemas.openxmlformats.org/officeDocument/2006/relationships/hyperlink" Target="mailto:almir.mf3027@gmail.com" TargetMode="External"/><Relationship Id="rId1148" Type="http://schemas.openxmlformats.org/officeDocument/2006/relationships/hyperlink" Target="mailto:almir.mf3027@gmail.com" TargetMode="External"/><Relationship Id="rId1355" Type="http://schemas.openxmlformats.org/officeDocument/2006/relationships/hyperlink" Target="mailto:almir.mf3027@gmail.com" TargetMode="External"/><Relationship Id="rId1562" Type="http://schemas.openxmlformats.org/officeDocument/2006/relationships/hyperlink" Target="mailto:almir.mf3027@gmail.com" TargetMode="External"/><Relationship Id="rId2406" Type="http://schemas.openxmlformats.org/officeDocument/2006/relationships/hyperlink" Target="mailto:almir.mf3027@gmail.com" TargetMode="External"/><Relationship Id="rId2613" Type="http://schemas.openxmlformats.org/officeDocument/2006/relationships/hyperlink" Target="mailto:almir.mf3027@gmail.com" TargetMode="External"/><Relationship Id="rId5769" Type="http://schemas.openxmlformats.org/officeDocument/2006/relationships/hyperlink" Target="mailto:almir.mf3027@gmail.com" TargetMode="External"/><Relationship Id="rId1008" Type="http://schemas.openxmlformats.org/officeDocument/2006/relationships/hyperlink" Target="mailto:almir.mf3027@gmail.com" TargetMode="External"/><Relationship Id="rId1215" Type="http://schemas.openxmlformats.org/officeDocument/2006/relationships/hyperlink" Target="mailto:almir.mf3027@gmail.com" TargetMode="External"/><Relationship Id="rId1422" Type="http://schemas.openxmlformats.org/officeDocument/2006/relationships/hyperlink" Target="mailto:almir.mf3027@gmail.com" TargetMode="External"/><Relationship Id="rId2820" Type="http://schemas.openxmlformats.org/officeDocument/2006/relationships/hyperlink" Target="mailto:almir.mf3027@gmail.com" TargetMode="External"/><Relationship Id="rId4578" Type="http://schemas.openxmlformats.org/officeDocument/2006/relationships/hyperlink" Target="mailto:almir.mf3027@gmail.com" TargetMode="External"/><Relationship Id="rId5976" Type="http://schemas.openxmlformats.org/officeDocument/2006/relationships/hyperlink" Target="mailto:almir.mf3027@gmail.com" TargetMode="External"/><Relationship Id="rId61" Type="http://schemas.openxmlformats.org/officeDocument/2006/relationships/hyperlink" Target="mailto:almir.mf3027@gmail.com" TargetMode="External"/><Relationship Id="rId3387" Type="http://schemas.openxmlformats.org/officeDocument/2006/relationships/hyperlink" Target="mailto:almir.mf3027@gmail.com" TargetMode="External"/><Relationship Id="rId4785" Type="http://schemas.openxmlformats.org/officeDocument/2006/relationships/hyperlink" Target="mailto:almir.mf3027@gmail.com" TargetMode="External"/><Relationship Id="rId4992" Type="http://schemas.openxmlformats.org/officeDocument/2006/relationships/hyperlink" Target="mailto:almir.mf3027@gmail.com" TargetMode="External"/><Relationship Id="rId5629" Type="http://schemas.openxmlformats.org/officeDocument/2006/relationships/hyperlink" Target="mailto:almir.mf3027@gmail.com" TargetMode="External"/><Relationship Id="rId5836" Type="http://schemas.openxmlformats.org/officeDocument/2006/relationships/hyperlink" Target="mailto:almir.mf3027@gmail.com" TargetMode="External"/><Relationship Id="rId2196" Type="http://schemas.openxmlformats.org/officeDocument/2006/relationships/hyperlink" Target="mailto:almir.mf3027@gmail.com" TargetMode="External"/><Relationship Id="rId3594" Type="http://schemas.openxmlformats.org/officeDocument/2006/relationships/hyperlink" Target="mailto:almir.mf3027@gmail.com" TargetMode="External"/><Relationship Id="rId4438" Type="http://schemas.openxmlformats.org/officeDocument/2006/relationships/hyperlink" Target="mailto:almir.mf3027@gmail.com" TargetMode="External"/><Relationship Id="rId4645" Type="http://schemas.openxmlformats.org/officeDocument/2006/relationships/hyperlink" Target="mailto:almir.mf3027@gmail.com" TargetMode="External"/><Relationship Id="rId4852" Type="http://schemas.openxmlformats.org/officeDocument/2006/relationships/hyperlink" Target="mailto:almir.mf3027@gmail.com" TargetMode="External"/><Relationship Id="rId5903" Type="http://schemas.openxmlformats.org/officeDocument/2006/relationships/hyperlink" Target="mailto:almir.mf3027@gmail.com" TargetMode="External"/><Relationship Id="rId168" Type="http://schemas.openxmlformats.org/officeDocument/2006/relationships/hyperlink" Target="mailto:almir.mf3027@gmail.com" TargetMode="External"/><Relationship Id="rId3247" Type="http://schemas.openxmlformats.org/officeDocument/2006/relationships/hyperlink" Target="mailto:almir.mf3027@gmail.com" TargetMode="External"/><Relationship Id="rId3454" Type="http://schemas.openxmlformats.org/officeDocument/2006/relationships/hyperlink" Target="mailto:almir.mf3027@gmail.com" TargetMode="External"/><Relationship Id="rId3661" Type="http://schemas.openxmlformats.org/officeDocument/2006/relationships/hyperlink" Target="mailto:almir.mf3027@gmail.com" TargetMode="External"/><Relationship Id="rId4505" Type="http://schemas.openxmlformats.org/officeDocument/2006/relationships/hyperlink" Target="mailto:almir.mf3027@gmail.com" TargetMode="External"/><Relationship Id="rId4712" Type="http://schemas.openxmlformats.org/officeDocument/2006/relationships/hyperlink" Target="mailto:almir.mf3027@gmail.com" TargetMode="External"/><Relationship Id="rId375" Type="http://schemas.openxmlformats.org/officeDocument/2006/relationships/hyperlink" Target="mailto:almir.mf3027@gmail.com" TargetMode="External"/><Relationship Id="rId582" Type="http://schemas.openxmlformats.org/officeDocument/2006/relationships/hyperlink" Target="mailto:almir.mf3027@gmail.com" TargetMode="External"/><Relationship Id="rId2056" Type="http://schemas.openxmlformats.org/officeDocument/2006/relationships/hyperlink" Target="mailto:almir.mf3027@gmail.com" TargetMode="External"/><Relationship Id="rId2263" Type="http://schemas.openxmlformats.org/officeDocument/2006/relationships/hyperlink" Target="mailto:almir.mf3027@gmail.com" TargetMode="External"/><Relationship Id="rId2470" Type="http://schemas.openxmlformats.org/officeDocument/2006/relationships/hyperlink" Target="mailto:almir.mf3027@gmail.com" TargetMode="External"/><Relationship Id="rId3107" Type="http://schemas.openxmlformats.org/officeDocument/2006/relationships/hyperlink" Target="mailto:almir.mf3027@gmail.com" TargetMode="External"/><Relationship Id="rId3314" Type="http://schemas.openxmlformats.org/officeDocument/2006/relationships/hyperlink" Target="mailto:almir.mf3027@gmail.com" TargetMode="External"/><Relationship Id="rId3521" Type="http://schemas.openxmlformats.org/officeDocument/2006/relationships/hyperlink" Target="mailto:almir.mf3027@gmail.com" TargetMode="External"/><Relationship Id="rId235" Type="http://schemas.openxmlformats.org/officeDocument/2006/relationships/hyperlink" Target="mailto:almir.mf3027@gmail.com" TargetMode="External"/><Relationship Id="rId442" Type="http://schemas.openxmlformats.org/officeDocument/2006/relationships/hyperlink" Target="mailto:almir.mf3027@gmail.com" TargetMode="External"/><Relationship Id="rId1072" Type="http://schemas.openxmlformats.org/officeDocument/2006/relationships/hyperlink" Target="mailto:almir.mf3027@gmail.com" TargetMode="External"/><Relationship Id="rId2123" Type="http://schemas.openxmlformats.org/officeDocument/2006/relationships/hyperlink" Target="mailto:almir.mf3027@gmail.com" TargetMode="External"/><Relationship Id="rId2330" Type="http://schemas.openxmlformats.org/officeDocument/2006/relationships/hyperlink" Target="mailto:almir.mf3027@gmail.com" TargetMode="External"/><Relationship Id="rId5279" Type="http://schemas.openxmlformats.org/officeDocument/2006/relationships/hyperlink" Target="mailto:almir.mf3027@gmail.com" TargetMode="External"/><Relationship Id="rId5486" Type="http://schemas.openxmlformats.org/officeDocument/2006/relationships/hyperlink" Target="mailto:almir.mf3027@gmail.com" TargetMode="External"/><Relationship Id="rId5693" Type="http://schemas.openxmlformats.org/officeDocument/2006/relationships/hyperlink" Target="mailto:almir.mf3027@gmail.com" TargetMode="External"/><Relationship Id="rId6537" Type="http://schemas.openxmlformats.org/officeDocument/2006/relationships/hyperlink" Target="mailto:almir.mf3027@gmail.com" TargetMode="External"/><Relationship Id="rId302" Type="http://schemas.openxmlformats.org/officeDocument/2006/relationships/hyperlink" Target="mailto:almir.mf3027@gmail.com" TargetMode="External"/><Relationship Id="rId4088" Type="http://schemas.openxmlformats.org/officeDocument/2006/relationships/hyperlink" Target="mailto:almir.mf3027@gmail.com" TargetMode="External"/><Relationship Id="rId4295" Type="http://schemas.openxmlformats.org/officeDocument/2006/relationships/hyperlink" Target="mailto:almir.mf3027@gmail.com" TargetMode="External"/><Relationship Id="rId5139" Type="http://schemas.openxmlformats.org/officeDocument/2006/relationships/hyperlink" Target="mailto:almir.mf3027@gmail.com" TargetMode="External"/><Relationship Id="rId5346" Type="http://schemas.openxmlformats.org/officeDocument/2006/relationships/hyperlink" Target="mailto:almir.mf3027@gmail.com" TargetMode="External"/><Relationship Id="rId5553" Type="http://schemas.openxmlformats.org/officeDocument/2006/relationships/hyperlink" Target="mailto:almir.mf3027@gmail.com" TargetMode="External"/><Relationship Id="rId1889" Type="http://schemas.openxmlformats.org/officeDocument/2006/relationships/hyperlink" Target="mailto:almir.mf3027@gmail.com" TargetMode="External"/><Relationship Id="rId4155" Type="http://schemas.openxmlformats.org/officeDocument/2006/relationships/hyperlink" Target="mailto:almir.mf3027@gmail.com" TargetMode="External"/><Relationship Id="rId4362" Type="http://schemas.openxmlformats.org/officeDocument/2006/relationships/hyperlink" Target="mailto:almir.mf3027@gmail.com" TargetMode="External"/><Relationship Id="rId5206" Type="http://schemas.openxmlformats.org/officeDocument/2006/relationships/hyperlink" Target="mailto:almir.mf3027@gmail.com" TargetMode="External"/><Relationship Id="rId5760" Type="http://schemas.openxmlformats.org/officeDocument/2006/relationships/hyperlink" Target="mailto:almir.mf3027@gmail.com" TargetMode="External"/><Relationship Id="rId1749" Type="http://schemas.openxmlformats.org/officeDocument/2006/relationships/hyperlink" Target="mailto:almir.mf3027@gmail.com" TargetMode="External"/><Relationship Id="rId1956" Type="http://schemas.openxmlformats.org/officeDocument/2006/relationships/hyperlink" Target="mailto:almir.mf3027@gmail.com" TargetMode="External"/><Relationship Id="rId3171" Type="http://schemas.openxmlformats.org/officeDocument/2006/relationships/hyperlink" Target="mailto:almir.mf3027@gmail.com" TargetMode="External"/><Relationship Id="rId4015" Type="http://schemas.openxmlformats.org/officeDocument/2006/relationships/hyperlink" Target="mailto:almir.mf3027@gmail.com" TargetMode="External"/><Relationship Id="rId5413" Type="http://schemas.openxmlformats.org/officeDocument/2006/relationships/hyperlink" Target="mailto:almir.mf3027@gmail.com" TargetMode="External"/><Relationship Id="rId5620" Type="http://schemas.openxmlformats.org/officeDocument/2006/relationships/hyperlink" Target="mailto:almir.mf3027@gmail.com" TargetMode="External"/><Relationship Id="rId1609" Type="http://schemas.openxmlformats.org/officeDocument/2006/relationships/hyperlink" Target="mailto:almir.mf3027@gmail.com" TargetMode="External"/><Relationship Id="rId1816" Type="http://schemas.openxmlformats.org/officeDocument/2006/relationships/hyperlink" Target="mailto:almir.mf3027@gmail.com" TargetMode="External"/><Relationship Id="rId4222" Type="http://schemas.openxmlformats.org/officeDocument/2006/relationships/hyperlink" Target="mailto:almir.mf3027@gmail.com" TargetMode="External"/><Relationship Id="rId3031" Type="http://schemas.openxmlformats.org/officeDocument/2006/relationships/hyperlink" Target="mailto:almir.mf3027@gmail.com" TargetMode="External"/><Relationship Id="rId3988" Type="http://schemas.openxmlformats.org/officeDocument/2006/relationships/hyperlink" Target="mailto:almir.mf3027@gmail.com" TargetMode="External"/><Relationship Id="rId6187" Type="http://schemas.openxmlformats.org/officeDocument/2006/relationships/hyperlink" Target="mailto:almir.mf3027@gmail.com" TargetMode="External"/><Relationship Id="rId6394" Type="http://schemas.openxmlformats.org/officeDocument/2006/relationships/hyperlink" Target="mailto:almir.mf3027@gmail.com" TargetMode="External"/><Relationship Id="rId2797" Type="http://schemas.openxmlformats.org/officeDocument/2006/relationships/hyperlink" Target="mailto:almir.mf3027@gmail.com" TargetMode="External"/><Relationship Id="rId3848" Type="http://schemas.openxmlformats.org/officeDocument/2006/relationships/hyperlink" Target="mailto:almir.mf3027@gmail.com" TargetMode="External"/><Relationship Id="rId6047" Type="http://schemas.openxmlformats.org/officeDocument/2006/relationships/hyperlink" Target="mailto:almir.mf3027@gmail.com" TargetMode="External"/><Relationship Id="rId6254" Type="http://schemas.openxmlformats.org/officeDocument/2006/relationships/hyperlink" Target="mailto:almir.mf3027@gmail.com" TargetMode="External"/><Relationship Id="rId6461" Type="http://schemas.openxmlformats.org/officeDocument/2006/relationships/hyperlink" Target="mailto:almir.mf3027@gmail.com" TargetMode="External"/><Relationship Id="rId769" Type="http://schemas.openxmlformats.org/officeDocument/2006/relationships/hyperlink" Target="mailto:almir.mf3027@gmail.com" TargetMode="External"/><Relationship Id="rId976" Type="http://schemas.openxmlformats.org/officeDocument/2006/relationships/hyperlink" Target="mailto:almir.mf3027@gmail.com" TargetMode="External"/><Relationship Id="rId1399" Type="http://schemas.openxmlformats.org/officeDocument/2006/relationships/hyperlink" Target="mailto:almir.mf3027@gmail.com" TargetMode="External"/><Relationship Id="rId2657" Type="http://schemas.openxmlformats.org/officeDocument/2006/relationships/hyperlink" Target="mailto:almir.mf3027@gmail.com" TargetMode="External"/><Relationship Id="rId5063" Type="http://schemas.openxmlformats.org/officeDocument/2006/relationships/hyperlink" Target="mailto:almir.mf3027@gmail.com" TargetMode="External"/><Relationship Id="rId5270" Type="http://schemas.openxmlformats.org/officeDocument/2006/relationships/hyperlink" Target="mailto:almir.mf3027@gmail.com" TargetMode="External"/><Relationship Id="rId6114" Type="http://schemas.openxmlformats.org/officeDocument/2006/relationships/hyperlink" Target="mailto:almir.mf3027@gmail.com" TargetMode="External"/><Relationship Id="rId6321" Type="http://schemas.openxmlformats.org/officeDocument/2006/relationships/hyperlink" Target="mailto:almir.mf3027@gmail.com" TargetMode="External"/><Relationship Id="rId629" Type="http://schemas.openxmlformats.org/officeDocument/2006/relationships/hyperlink" Target="mailto:almir.mf3027@gmail.com" TargetMode="External"/><Relationship Id="rId1259" Type="http://schemas.openxmlformats.org/officeDocument/2006/relationships/hyperlink" Target="mailto:almir.mf3027@gmail.com" TargetMode="External"/><Relationship Id="rId1466" Type="http://schemas.openxmlformats.org/officeDocument/2006/relationships/hyperlink" Target="mailto:almir.mf3027@gmail.com" TargetMode="External"/><Relationship Id="rId2864" Type="http://schemas.openxmlformats.org/officeDocument/2006/relationships/hyperlink" Target="mailto:almir.mf3027@gmail.com" TargetMode="External"/><Relationship Id="rId3708" Type="http://schemas.openxmlformats.org/officeDocument/2006/relationships/hyperlink" Target="mailto:almir.mf3027@gmail.com" TargetMode="External"/><Relationship Id="rId3915" Type="http://schemas.openxmlformats.org/officeDocument/2006/relationships/hyperlink" Target="mailto:almir.mf3027@gmail.com" TargetMode="External"/><Relationship Id="rId5130" Type="http://schemas.openxmlformats.org/officeDocument/2006/relationships/hyperlink" Target="mailto:almir.mf3027@gmail.com" TargetMode="External"/><Relationship Id="rId836" Type="http://schemas.openxmlformats.org/officeDocument/2006/relationships/hyperlink" Target="mailto:almir.mf3027@gmail.com" TargetMode="External"/><Relationship Id="rId1119" Type="http://schemas.openxmlformats.org/officeDocument/2006/relationships/hyperlink" Target="mailto:almir.mf3027@gmail.com" TargetMode="External"/><Relationship Id="rId1673" Type="http://schemas.openxmlformats.org/officeDocument/2006/relationships/hyperlink" Target="mailto:almir.mf3027@gmail.com" TargetMode="External"/><Relationship Id="rId1880" Type="http://schemas.openxmlformats.org/officeDocument/2006/relationships/hyperlink" Target="mailto:almir.mf3027@gmail.com" TargetMode="External"/><Relationship Id="rId2517" Type="http://schemas.openxmlformats.org/officeDocument/2006/relationships/hyperlink" Target="mailto:almir.mf3027@gmail.com" TargetMode="External"/><Relationship Id="rId2724" Type="http://schemas.openxmlformats.org/officeDocument/2006/relationships/hyperlink" Target="mailto:almir.mf3027@gmail.com" TargetMode="External"/><Relationship Id="rId2931" Type="http://schemas.openxmlformats.org/officeDocument/2006/relationships/hyperlink" Target="mailto:almir.mf3027@gmail.com" TargetMode="External"/><Relationship Id="rId903" Type="http://schemas.openxmlformats.org/officeDocument/2006/relationships/hyperlink" Target="mailto:almir.mf3027@gmail.com" TargetMode="External"/><Relationship Id="rId1326" Type="http://schemas.openxmlformats.org/officeDocument/2006/relationships/hyperlink" Target="mailto:almir.mf3027@gmail.com" TargetMode="External"/><Relationship Id="rId1533" Type="http://schemas.openxmlformats.org/officeDocument/2006/relationships/hyperlink" Target="mailto:almir.mf3027@gmail.com" TargetMode="External"/><Relationship Id="rId1740" Type="http://schemas.openxmlformats.org/officeDocument/2006/relationships/hyperlink" Target="mailto:almir.mf3027@gmail.com" TargetMode="External"/><Relationship Id="rId4689" Type="http://schemas.openxmlformats.org/officeDocument/2006/relationships/hyperlink" Target="mailto:almir.mf3027@gmail.com" TargetMode="External"/><Relationship Id="rId4896" Type="http://schemas.openxmlformats.org/officeDocument/2006/relationships/hyperlink" Target="mailto:almir.mf3027@gmail.com" TargetMode="External"/><Relationship Id="rId5947" Type="http://schemas.openxmlformats.org/officeDocument/2006/relationships/hyperlink" Target="mailto:almir.mf3027@gmail.com" TargetMode="External"/><Relationship Id="rId32" Type="http://schemas.openxmlformats.org/officeDocument/2006/relationships/hyperlink" Target="mailto:almir.mf3027@gmail.com" TargetMode="External"/><Relationship Id="rId1600" Type="http://schemas.openxmlformats.org/officeDocument/2006/relationships/hyperlink" Target="mailto:almir.mf3027@gmail.com" TargetMode="External"/><Relationship Id="rId3498" Type="http://schemas.openxmlformats.org/officeDocument/2006/relationships/hyperlink" Target="mailto:almir.mf3027@gmail.com" TargetMode="External"/><Relationship Id="rId4549" Type="http://schemas.openxmlformats.org/officeDocument/2006/relationships/hyperlink" Target="mailto:almir.mf3027@gmail.com" TargetMode="External"/><Relationship Id="rId4756" Type="http://schemas.openxmlformats.org/officeDocument/2006/relationships/hyperlink" Target="mailto:almir.mf3027@gmail.com" TargetMode="External"/><Relationship Id="rId4963" Type="http://schemas.openxmlformats.org/officeDocument/2006/relationships/hyperlink" Target="mailto:almir.mf3027@gmail.com" TargetMode="External"/><Relationship Id="rId5807" Type="http://schemas.openxmlformats.org/officeDocument/2006/relationships/hyperlink" Target="mailto:almir.mf3027@gmail.com" TargetMode="External"/><Relationship Id="rId3358" Type="http://schemas.openxmlformats.org/officeDocument/2006/relationships/hyperlink" Target="mailto:almir.mf3027@gmail.com" TargetMode="External"/><Relationship Id="rId3565" Type="http://schemas.openxmlformats.org/officeDocument/2006/relationships/hyperlink" Target="mailto:almir.mf3027@gmail.com" TargetMode="External"/><Relationship Id="rId3772" Type="http://schemas.openxmlformats.org/officeDocument/2006/relationships/hyperlink" Target="mailto:almir.mf3027@gmail.com" TargetMode="External"/><Relationship Id="rId4409" Type="http://schemas.openxmlformats.org/officeDocument/2006/relationships/hyperlink" Target="mailto:almir.mf3027@gmail.com" TargetMode="External"/><Relationship Id="rId4616" Type="http://schemas.openxmlformats.org/officeDocument/2006/relationships/hyperlink" Target="mailto:almir.mf3027@gmail.com" TargetMode="External"/><Relationship Id="rId4823" Type="http://schemas.openxmlformats.org/officeDocument/2006/relationships/hyperlink" Target="mailto:almir.mf3027@gmail.com" TargetMode="External"/><Relationship Id="rId279" Type="http://schemas.openxmlformats.org/officeDocument/2006/relationships/hyperlink" Target="mailto:almir.mf3027@gmail.com" TargetMode="External"/><Relationship Id="rId486" Type="http://schemas.openxmlformats.org/officeDocument/2006/relationships/hyperlink" Target="mailto:almir.mf3027@gmail.com" TargetMode="External"/><Relationship Id="rId693" Type="http://schemas.openxmlformats.org/officeDocument/2006/relationships/hyperlink" Target="mailto:almir.mf3027@gmail.com" TargetMode="External"/><Relationship Id="rId2167" Type="http://schemas.openxmlformats.org/officeDocument/2006/relationships/hyperlink" Target="mailto:almir.mf3027@gmail.com" TargetMode="External"/><Relationship Id="rId2374" Type="http://schemas.openxmlformats.org/officeDocument/2006/relationships/hyperlink" Target="mailto:almir.mf3027@gmail.com" TargetMode="External"/><Relationship Id="rId2581" Type="http://schemas.openxmlformats.org/officeDocument/2006/relationships/hyperlink" Target="mailto:almir.mf3027@gmail.com" TargetMode="External"/><Relationship Id="rId3218" Type="http://schemas.openxmlformats.org/officeDocument/2006/relationships/hyperlink" Target="mailto:almir.mf3027@gmail.com" TargetMode="External"/><Relationship Id="rId3425" Type="http://schemas.openxmlformats.org/officeDocument/2006/relationships/hyperlink" Target="mailto:almir.mf3027@gmail.com" TargetMode="External"/><Relationship Id="rId3632" Type="http://schemas.openxmlformats.org/officeDocument/2006/relationships/hyperlink" Target="mailto:almir.mf3027@gmail.com" TargetMode="External"/><Relationship Id="rId139" Type="http://schemas.openxmlformats.org/officeDocument/2006/relationships/hyperlink" Target="mailto:almir.mf3027@gmail.com" TargetMode="External"/><Relationship Id="rId346" Type="http://schemas.openxmlformats.org/officeDocument/2006/relationships/hyperlink" Target="mailto:almir.mf3027@gmail.com" TargetMode="External"/><Relationship Id="rId553" Type="http://schemas.openxmlformats.org/officeDocument/2006/relationships/hyperlink" Target="mailto:almir.mf3027@gmail.com" TargetMode="External"/><Relationship Id="rId760" Type="http://schemas.openxmlformats.org/officeDocument/2006/relationships/hyperlink" Target="mailto:almir.mf3027@gmail.com" TargetMode="External"/><Relationship Id="rId1183" Type="http://schemas.openxmlformats.org/officeDocument/2006/relationships/hyperlink" Target="mailto:almir.mf3027@gmail.com" TargetMode="External"/><Relationship Id="rId1390" Type="http://schemas.openxmlformats.org/officeDocument/2006/relationships/hyperlink" Target="mailto:almir.mf3027@gmail.com" TargetMode="External"/><Relationship Id="rId2027" Type="http://schemas.openxmlformats.org/officeDocument/2006/relationships/hyperlink" Target="mailto:almir.mf3027@gmail.com" TargetMode="External"/><Relationship Id="rId2234" Type="http://schemas.openxmlformats.org/officeDocument/2006/relationships/hyperlink" Target="mailto:almir.mf3027@gmail.com" TargetMode="External"/><Relationship Id="rId2441" Type="http://schemas.openxmlformats.org/officeDocument/2006/relationships/hyperlink" Target="mailto:almir.mf3027@gmail.com" TargetMode="External"/><Relationship Id="rId5597" Type="http://schemas.openxmlformats.org/officeDocument/2006/relationships/hyperlink" Target="mailto:almir.mf3027@gmail.com" TargetMode="External"/><Relationship Id="rId206" Type="http://schemas.openxmlformats.org/officeDocument/2006/relationships/hyperlink" Target="mailto:almir.mf3027@gmail.com" TargetMode="External"/><Relationship Id="rId413" Type="http://schemas.openxmlformats.org/officeDocument/2006/relationships/hyperlink" Target="mailto:almir.mf3027@gmail.com" TargetMode="External"/><Relationship Id="rId1043" Type="http://schemas.openxmlformats.org/officeDocument/2006/relationships/hyperlink" Target="mailto:almir.mf3027@gmail.com" TargetMode="External"/><Relationship Id="rId4199" Type="http://schemas.openxmlformats.org/officeDocument/2006/relationships/hyperlink" Target="mailto:almir.mf3027@gmail.com" TargetMode="External"/><Relationship Id="rId620" Type="http://schemas.openxmlformats.org/officeDocument/2006/relationships/hyperlink" Target="mailto:almir.mf3027@gmail.com" TargetMode="External"/><Relationship Id="rId1250" Type="http://schemas.openxmlformats.org/officeDocument/2006/relationships/hyperlink" Target="mailto:almir.mf3027@gmail.com" TargetMode="External"/><Relationship Id="rId2301" Type="http://schemas.openxmlformats.org/officeDocument/2006/relationships/hyperlink" Target="mailto:almir.mf3027@gmail.com" TargetMode="External"/><Relationship Id="rId4059" Type="http://schemas.openxmlformats.org/officeDocument/2006/relationships/hyperlink" Target="mailto:almir.mf3027@gmail.com" TargetMode="External"/><Relationship Id="rId5457" Type="http://schemas.openxmlformats.org/officeDocument/2006/relationships/hyperlink" Target="mailto:almir.mf3027@gmail.com" TargetMode="External"/><Relationship Id="rId5664" Type="http://schemas.openxmlformats.org/officeDocument/2006/relationships/hyperlink" Target="mailto:almir.mf3027@gmail.com" TargetMode="External"/><Relationship Id="rId5871" Type="http://schemas.openxmlformats.org/officeDocument/2006/relationships/hyperlink" Target="mailto:almir.mf3027@gmail.com" TargetMode="External"/><Relationship Id="rId6508" Type="http://schemas.openxmlformats.org/officeDocument/2006/relationships/hyperlink" Target="mailto:almir.mf3027@gmail.com" TargetMode="External"/><Relationship Id="rId1110" Type="http://schemas.openxmlformats.org/officeDocument/2006/relationships/hyperlink" Target="mailto:almir.mf3027@gmail.com" TargetMode="External"/><Relationship Id="rId4266" Type="http://schemas.openxmlformats.org/officeDocument/2006/relationships/hyperlink" Target="mailto:almir.mf3027@gmail.com" TargetMode="External"/><Relationship Id="rId4473" Type="http://schemas.openxmlformats.org/officeDocument/2006/relationships/hyperlink" Target="mailto:almir.mf3027@gmail.com" TargetMode="External"/><Relationship Id="rId4680" Type="http://schemas.openxmlformats.org/officeDocument/2006/relationships/hyperlink" Target="mailto:almir.mf3027@gmail.com" TargetMode="External"/><Relationship Id="rId5317" Type="http://schemas.openxmlformats.org/officeDocument/2006/relationships/hyperlink" Target="mailto:almir.mf3027@gmail.com" TargetMode="External"/><Relationship Id="rId5524" Type="http://schemas.openxmlformats.org/officeDocument/2006/relationships/hyperlink" Target="mailto:almir.mf3027@gmail.com" TargetMode="External"/><Relationship Id="rId5731" Type="http://schemas.openxmlformats.org/officeDocument/2006/relationships/hyperlink" Target="mailto:almir.mf3027@gmail.com" TargetMode="External"/><Relationship Id="rId1927" Type="http://schemas.openxmlformats.org/officeDocument/2006/relationships/hyperlink" Target="mailto:almir.mf3027@gmail.com" TargetMode="External"/><Relationship Id="rId3075" Type="http://schemas.openxmlformats.org/officeDocument/2006/relationships/hyperlink" Target="mailto:almir.mf3027@gmail.com" TargetMode="External"/><Relationship Id="rId3282" Type="http://schemas.openxmlformats.org/officeDocument/2006/relationships/hyperlink" Target="mailto:almir.mf3027@gmail.com" TargetMode="External"/><Relationship Id="rId4126" Type="http://schemas.openxmlformats.org/officeDocument/2006/relationships/hyperlink" Target="mailto:almir.mf3027@gmail.com" TargetMode="External"/><Relationship Id="rId4333" Type="http://schemas.openxmlformats.org/officeDocument/2006/relationships/hyperlink" Target="mailto:almir.mf3027@gmail.com" TargetMode="External"/><Relationship Id="rId4540" Type="http://schemas.openxmlformats.org/officeDocument/2006/relationships/hyperlink" Target="mailto:almir.mf3027@gmail.com" TargetMode="External"/><Relationship Id="rId2091" Type="http://schemas.openxmlformats.org/officeDocument/2006/relationships/hyperlink" Target="mailto:almir.mf3027@gmail.com" TargetMode="External"/><Relationship Id="rId3142" Type="http://schemas.openxmlformats.org/officeDocument/2006/relationships/hyperlink" Target="mailto:almir.mf3027@gmail.com" TargetMode="External"/><Relationship Id="rId4400" Type="http://schemas.openxmlformats.org/officeDocument/2006/relationships/hyperlink" Target="mailto:almir.mf3027@gmail.com" TargetMode="External"/><Relationship Id="rId6298" Type="http://schemas.openxmlformats.org/officeDocument/2006/relationships/hyperlink" Target="mailto:almir.mf3027@gmail.com" TargetMode="External"/><Relationship Id="rId270" Type="http://schemas.openxmlformats.org/officeDocument/2006/relationships/hyperlink" Target="mailto:almir.mf3027@gmail.com" TargetMode="External"/><Relationship Id="rId3002" Type="http://schemas.openxmlformats.org/officeDocument/2006/relationships/hyperlink" Target="mailto:almir.mf3027@gmail.com" TargetMode="External"/><Relationship Id="rId6158" Type="http://schemas.openxmlformats.org/officeDocument/2006/relationships/hyperlink" Target="mailto:almir.mf3027@gmail.com" TargetMode="External"/><Relationship Id="rId6365" Type="http://schemas.openxmlformats.org/officeDocument/2006/relationships/hyperlink" Target="mailto:almir.mf3027@gmail.com" TargetMode="External"/><Relationship Id="rId6572" Type="http://schemas.openxmlformats.org/officeDocument/2006/relationships/hyperlink" Target="mailto:almir.mf3027@gmail.com" TargetMode="External"/><Relationship Id="rId130" Type="http://schemas.openxmlformats.org/officeDocument/2006/relationships/hyperlink" Target="mailto:almir.mf3027@gmail.com" TargetMode="External"/><Relationship Id="rId3959" Type="http://schemas.openxmlformats.org/officeDocument/2006/relationships/hyperlink" Target="mailto:almir.mf3027@gmail.com" TargetMode="External"/><Relationship Id="rId5174" Type="http://schemas.openxmlformats.org/officeDocument/2006/relationships/hyperlink" Target="mailto:almir.mf3027@gmail.com" TargetMode="External"/><Relationship Id="rId5381" Type="http://schemas.openxmlformats.org/officeDocument/2006/relationships/hyperlink" Target="mailto:almir.mf3027@gmail.com" TargetMode="External"/><Relationship Id="rId6018" Type="http://schemas.openxmlformats.org/officeDocument/2006/relationships/hyperlink" Target="mailto:almir.mf3027@gmail.com" TargetMode="External"/><Relationship Id="rId6225" Type="http://schemas.openxmlformats.org/officeDocument/2006/relationships/hyperlink" Target="mailto:almir.mf3027@gmail.com" TargetMode="External"/><Relationship Id="rId2768" Type="http://schemas.openxmlformats.org/officeDocument/2006/relationships/hyperlink" Target="mailto:almir.mf3027@gmail.com" TargetMode="External"/><Relationship Id="rId2975" Type="http://schemas.openxmlformats.org/officeDocument/2006/relationships/hyperlink" Target="mailto:almir.mf3027@gmail.com" TargetMode="External"/><Relationship Id="rId3819" Type="http://schemas.openxmlformats.org/officeDocument/2006/relationships/hyperlink" Target="mailto:almir.mf3027@gmail.com" TargetMode="External"/><Relationship Id="rId5034" Type="http://schemas.openxmlformats.org/officeDocument/2006/relationships/hyperlink" Target="mailto:almir.mf3027@gmail.com" TargetMode="External"/><Relationship Id="rId6432" Type="http://schemas.openxmlformats.org/officeDocument/2006/relationships/hyperlink" Target="mailto:almir.mf3027@gmail.com" TargetMode="External"/><Relationship Id="rId947" Type="http://schemas.openxmlformats.org/officeDocument/2006/relationships/hyperlink" Target="mailto:almir.mf3027@gmail.com" TargetMode="External"/><Relationship Id="rId1577" Type="http://schemas.openxmlformats.org/officeDocument/2006/relationships/hyperlink" Target="mailto:almir.mf3027@gmail.com" TargetMode="External"/><Relationship Id="rId1784" Type="http://schemas.openxmlformats.org/officeDocument/2006/relationships/hyperlink" Target="mailto:almir.mf3027@gmail.com" TargetMode="External"/><Relationship Id="rId1991" Type="http://schemas.openxmlformats.org/officeDocument/2006/relationships/hyperlink" Target="mailto:almir.mf3027@gmail.com" TargetMode="External"/><Relationship Id="rId2628" Type="http://schemas.openxmlformats.org/officeDocument/2006/relationships/hyperlink" Target="mailto:almir.mf3027@gmail.com" TargetMode="External"/><Relationship Id="rId2835" Type="http://schemas.openxmlformats.org/officeDocument/2006/relationships/hyperlink" Target="mailto:almir.mf3027@gmail.com" TargetMode="External"/><Relationship Id="rId4190" Type="http://schemas.openxmlformats.org/officeDocument/2006/relationships/hyperlink" Target="mailto:almir.mf3027@gmail.com" TargetMode="External"/><Relationship Id="rId5241" Type="http://schemas.openxmlformats.org/officeDocument/2006/relationships/hyperlink" Target="mailto:almir.mf3027@gmail.com" TargetMode="External"/><Relationship Id="rId76" Type="http://schemas.openxmlformats.org/officeDocument/2006/relationships/hyperlink" Target="mailto:almir.mf3027@gmail.com" TargetMode="External"/><Relationship Id="rId807" Type="http://schemas.openxmlformats.org/officeDocument/2006/relationships/hyperlink" Target="mailto:almir.mf3027@gmail.com" TargetMode="External"/><Relationship Id="rId1437" Type="http://schemas.openxmlformats.org/officeDocument/2006/relationships/hyperlink" Target="mailto:almir.mf3027@gmail.com" TargetMode="External"/><Relationship Id="rId1644" Type="http://schemas.openxmlformats.org/officeDocument/2006/relationships/hyperlink" Target="mailto:almir.mf3027@gmail.com" TargetMode="External"/><Relationship Id="rId1851" Type="http://schemas.openxmlformats.org/officeDocument/2006/relationships/hyperlink" Target="mailto:almir.mf3027@gmail.com" TargetMode="External"/><Relationship Id="rId2902" Type="http://schemas.openxmlformats.org/officeDocument/2006/relationships/hyperlink" Target="mailto:almir.mf3027@gmail.com" TargetMode="External"/><Relationship Id="rId4050" Type="http://schemas.openxmlformats.org/officeDocument/2006/relationships/hyperlink" Target="mailto:almir.mf3027@gmail.com" TargetMode="External"/><Relationship Id="rId5101" Type="http://schemas.openxmlformats.org/officeDocument/2006/relationships/hyperlink" Target="mailto:almir.mf3027@gmail.com" TargetMode="External"/><Relationship Id="rId1504" Type="http://schemas.openxmlformats.org/officeDocument/2006/relationships/hyperlink" Target="mailto:almir.mf3027@gmail.com" TargetMode="External"/><Relationship Id="rId1711" Type="http://schemas.openxmlformats.org/officeDocument/2006/relationships/hyperlink" Target="mailto:almir.mf3027@gmail.com" TargetMode="External"/><Relationship Id="rId4867" Type="http://schemas.openxmlformats.org/officeDocument/2006/relationships/hyperlink" Target="mailto:almir.mf3027@gmail.com" TargetMode="External"/><Relationship Id="rId3469" Type="http://schemas.openxmlformats.org/officeDocument/2006/relationships/hyperlink" Target="mailto:almir.mf3027@gmail.com" TargetMode="External"/><Relationship Id="rId3676" Type="http://schemas.openxmlformats.org/officeDocument/2006/relationships/hyperlink" Target="mailto:almir.mf3027@gmail.com" TargetMode="External"/><Relationship Id="rId5918" Type="http://schemas.openxmlformats.org/officeDocument/2006/relationships/hyperlink" Target="mailto:almir.mf3027@gmail.com" TargetMode="External"/><Relationship Id="rId6082" Type="http://schemas.openxmlformats.org/officeDocument/2006/relationships/hyperlink" Target="mailto:almir.mf3027@gmail.com" TargetMode="External"/><Relationship Id="rId597" Type="http://schemas.openxmlformats.org/officeDocument/2006/relationships/hyperlink" Target="mailto:almir.mf3027@gmail.com" TargetMode="External"/><Relationship Id="rId2278" Type="http://schemas.openxmlformats.org/officeDocument/2006/relationships/hyperlink" Target="mailto:almir.mf3027@gmail.com" TargetMode="External"/><Relationship Id="rId2485" Type="http://schemas.openxmlformats.org/officeDocument/2006/relationships/hyperlink" Target="mailto:almir.mf3027@gmail.com" TargetMode="External"/><Relationship Id="rId3329" Type="http://schemas.openxmlformats.org/officeDocument/2006/relationships/hyperlink" Target="mailto:almir.mf3027@gmail.com" TargetMode="External"/><Relationship Id="rId3883" Type="http://schemas.openxmlformats.org/officeDocument/2006/relationships/hyperlink" Target="mailto:almir.mf3027@gmail.com" TargetMode="External"/><Relationship Id="rId4727" Type="http://schemas.openxmlformats.org/officeDocument/2006/relationships/hyperlink" Target="mailto:almir.mf3027@gmail.com" TargetMode="External"/><Relationship Id="rId4934" Type="http://schemas.openxmlformats.org/officeDocument/2006/relationships/hyperlink" Target="mailto:almir.mf3027@gmail.com" TargetMode="External"/><Relationship Id="rId457" Type="http://schemas.openxmlformats.org/officeDocument/2006/relationships/hyperlink" Target="mailto:almir.mf3027@gmail.com" TargetMode="External"/><Relationship Id="rId1087" Type="http://schemas.openxmlformats.org/officeDocument/2006/relationships/hyperlink" Target="mailto:almir.mf3027@gmail.com" TargetMode="External"/><Relationship Id="rId1294" Type="http://schemas.openxmlformats.org/officeDocument/2006/relationships/hyperlink" Target="mailto:almir.mf3027@gmail.com" TargetMode="External"/><Relationship Id="rId2138" Type="http://schemas.openxmlformats.org/officeDocument/2006/relationships/hyperlink" Target="mailto:almir.mf3027@gmail.com" TargetMode="External"/><Relationship Id="rId2692" Type="http://schemas.openxmlformats.org/officeDocument/2006/relationships/hyperlink" Target="mailto:almir.mf3027@gmail.com" TargetMode="External"/><Relationship Id="rId3536" Type="http://schemas.openxmlformats.org/officeDocument/2006/relationships/hyperlink" Target="mailto:almir.mf3027@gmail.com" TargetMode="External"/><Relationship Id="rId3743" Type="http://schemas.openxmlformats.org/officeDocument/2006/relationships/hyperlink" Target="mailto:almir.mf3027@gmail.com" TargetMode="External"/><Relationship Id="rId3950" Type="http://schemas.openxmlformats.org/officeDocument/2006/relationships/hyperlink" Target="mailto:almir.mf3027@gmail.com" TargetMode="External"/><Relationship Id="rId664" Type="http://schemas.openxmlformats.org/officeDocument/2006/relationships/hyperlink" Target="mailto:almir.mf3027@gmail.com" TargetMode="External"/><Relationship Id="rId871" Type="http://schemas.openxmlformats.org/officeDocument/2006/relationships/hyperlink" Target="mailto:almir.mf3027@gmail.com" TargetMode="External"/><Relationship Id="rId2345" Type="http://schemas.openxmlformats.org/officeDocument/2006/relationships/hyperlink" Target="mailto:almir.mf3027@gmail.com" TargetMode="External"/><Relationship Id="rId2552" Type="http://schemas.openxmlformats.org/officeDocument/2006/relationships/hyperlink" Target="mailto:almir.mf3027@gmail.com" TargetMode="External"/><Relationship Id="rId3603" Type="http://schemas.openxmlformats.org/officeDocument/2006/relationships/hyperlink" Target="mailto:almir.mf3027@gmail.com" TargetMode="External"/><Relationship Id="rId3810" Type="http://schemas.openxmlformats.org/officeDocument/2006/relationships/hyperlink" Target="mailto:almir.mf3027@gmail.com" TargetMode="External"/><Relationship Id="rId317" Type="http://schemas.openxmlformats.org/officeDocument/2006/relationships/hyperlink" Target="mailto:almir.mf3027@gmail.com" TargetMode="External"/><Relationship Id="rId524" Type="http://schemas.openxmlformats.org/officeDocument/2006/relationships/hyperlink" Target="mailto:almir.mf3027@gmail.com" TargetMode="External"/><Relationship Id="rId731" Type="http://schemas.openxmlformats.org/officeDocument/2006/relationships/hyperlink" Target="mailto:almir.mf3027@gmail.com" TargetMode="External"/><Relationship Id="rId1154" Type="http://schemas.openxmlformats.org/officeDocument/2006/relationships/hyperlink" Target="mailto:almir.mf3027@gmail.com" TargetMode="External"/><Relationship Id="rId1361" Type="http://schemas.openxmlformats.org/officeDocument/2006/relationships/hyperlink" Target="mailto:almir.mf3027@gmail.com" TargetMode="External"/><Relationship Id="rId2205" Type="http://schemas.openxmlformats.org/officeDocument/2006/relationships/hyperlink" Target="mailto:almir.mf3027@gmail.com" TargetMode="External"/><Relationship Id="rId2412" Type="http://schemas.openxmlformats.org/officeDocument/2006/relationships/hyperlink" Target="mailto:almir.mf3027@gmail.com" TargetMode="External"/><Relationship Id="rId5568" Type="http://schemas.openxmlformats.org/officeDocument/2006/relationships/hyperlink" Target="mailto:almir.mf3027@gmail.com" TargetMode="External"/><Relationship Id="rId5775" Type="http://schemas.openxmlformats.org/officeDocument/2006/relationships/hyperlink" Target="mailto:almir.mf3027@gmail.com" TargetMode="External"/><Relationship Id="rId5982" Type="http://schemas.openxmlformats.org/officeDocument/2006/relationships/hyperlink" Target="mailto:almir.mf3027@gmail.com" TargetMode="External"/><Relationship Id="rId1014" Type="http://schemas.openxmlformats.org/officeDocument/2006/relationships/hyperlink" Target="mailto:almir.mf3027@gmail.com" TargetMode="External"/><Relationship Id="rId1221" Type="http://schemas.openxmlformats.org/officeDocument/2006/relationships/hyperlink" Target="mailto:almir.mf3027@gmail.com" TargetMode="External"/><Relationship Id="rId4377" Type="http://schemas.openxmlformats.org/officeDocument/2006/relationships/hyperlink" Target="mailto:almir.mf3027@gmail.com" TargetMode="External"/><Relationship Id="rId4584" Type="http://schemas.openxmlformats.org/officeDocument/2006/relationships/hyperlink" Target="mailto:almir.mf3027@gmail.com" TargetMode="External"/><Relationship Id="rId4791" Type="http://schemas.openxmlformats.org/officeDocument/2006/relationships/hyperlink" Target="mailto:almir.mf3027@gmail.com" TargetMode="External"/><Relationship Id="rId5428" Type="http://schemas.openxmlformats.org/officeDocument/2006/relationships/hyperlink" Target="mailto:almir.mf3027@gmail.com" TargetMode="External"/><Relationship Id="rId5635" Type="http://schemas.openxmlformats.org/officeDocument/2006/relationships/hyperlink" Target="mailto:almir.mf3027@gmail.com" TargetMode="External"/><Relationship Id="rId5842" Type="http://schemas.openxmlformats.org/officeDocument/2006/relationships/hyperlink" Target="mailto:almir.mf3027@gmail.com" TargetMode="External"/><Relationship Id="rId3186" Type="http://schemas.openxmlformats.org/officeDocument/2006/relationships/hyperlink" Target="mailto:almir.mf3027@gmail.com" TargetMode="External"/><Relationship Id="rId3393" Type="http://schemas.openxmlformats.org/officeDocument/2006/relationships/hyperlink" Target="mailto:almir.mf3027@gmail.com" TargetMode="External"/><Relationship Id="rId4237" Type="http://schemas.openxmlformats.org/officeDocument/2006/relationships/hyperlink" Target="mailto:almir.mf3027@gmail.com" TargetMode="External"/><Relationship Id="rId4444" Type="http://schemas.openxmlformats.org/officeDocument/2006/relationships/hyperlink" Target="mailto:almir.mf3027@gmail.com" TargetMode="External"/><Relationship Id="rId4651" Type="http://schemas.openxmlformats.org/officeDocument/2006/relationships/hyperlink" Target="mailto:almir.mf3027@gmail.com" TargetMode="External"/><Relationship Id="rId3046" Type="http://schemas.openxmlformats.org/officeDocument/2006/relationships/hyperlink" Target="mailto:almir.mf3027@gmail.com" TargetMode="External"/><Relationship Id="rId3253" Type="http://schemas.openxmlformats.org/officeDocument/2006/relationships/hyperlink" Target="mailto:almir.mf3027@gmail.com" TargetMode="External"/><Relationship Id="rId3460" Type="http://schemas.openxmlformats.org/officeDocument/2006/relationships/hyperlink" Target="mailto:almir.mf3027@gmail.com" TargetMode="External"/><Relationship Id="rId4304" Type="http://schemas.openxmlformats.org/officeDocument/2006/relationships/hyperlink" Target="mailto:almir.mf3027@gmail.com" TargetMode="External"/><Relationship Id="rId5702" Type="http://schemas.openxmlformats.org/officeDocument/2006/relationships/hyperlink" Target="mailto:almir.mf3027@gmail.com" TargetMode="External"/><Relationship Id="rId174" Type="http://schemas.openxmlformats.org/officeDocument/2006/relationships/hyperlink" Target="mailto:almir.mf3027@gmail.com" TargetMode="External"/><Relationship Id="rId381" Type="http://schemas.openxmlformats.org/officeDocument/2006/relationships/hyperlink" Target="mailto:almir.mf3027@gmail.com" TargetMode="External"/><Relationship Id="rId2062" Type="http://schemas.openxmlformats.org/officeDocument/2006/relationships/hyperlink" Target="mailto:almir.mf3027@gmail.com" TargetMode="External"/><Relationship Id="rId3113" Type="http://schemas.openxmlformats.org/officeDocument/2006/relationships/hyperlink" Target="mailto:almir.mf3027@gmail.com" TargetMode="External"/><Relationship Id="rId4511" Type="http://schemas.openxmlformats.org/officeDocument/2006/relationships/hyperlink" Target="mailto:almir.mf3027@gmail.com" TargetMode="External"/><Relationship Id="rId6269" Type="http://schemas.openxmlformats.org/officeDocument/2006/relationships/hyperlink" Target="mailto:almir.mf3027@gmail.com" TargetMode="External"/><Relationship Id="rId241" Type="http://schemas.openxmlformats.org/officeDocument/2006/relationships/hyperlink" Target="mailto:almir.mf3027@gmail.com" TargetMode="External"/><Relationship Id="rId3320" Type="http://schemas.openxmlformats.org/officeDocument/2006/relationships/hyperlink" Target="mailto:almir.mf3027@gmail.com" TargetMode="External"/><Relationship Id="rId5078" Type="http://schemas.openxmlformats.org/officeDocument/2006/relationships/hyperlink" Target="mailto:almir.mf3027@gmail.com" TargetMode="External"/><Relationship Id="rId6476" Type="http://schemas.openxmlformats.org/officeDocument/2006/relationships/hyperlink" Target="mailto:almir.mf3027@gmail.com" TargetMode="External"/><Relationship Id="rId2879" Type="http://schemas.openxmlformats.org/officeDocument/2006/relationships/hyperlink" Target="mailto:almir.mf3027@gmail.com" TargetMode="External"/><Relationship Id="rId5285" Type="http://schemas.openxmlformats.org/officeDocument/2006/relationships/hyperlink" Target="mailto:almir.mf3027@gmail.com" TargetMode="External"/><Relationship Id="rId5492" Type="http://schemas.openxmlformats.org/officeDocument/2006/relationships/hyperlink" Target="mailto:almir.mf3027@gmail.com" TargetMode="External"/><Relationship Id="rId6129" Type="http://schemas.openxmlformats.org/officeDocument/2006/relationships/hyperlink" Target="mailto:almir.mf3027@gmail.com" TargetMode="External"/><Relationship Id="rId6336" Type="http://schemas.openxmlformats.org/officeDocument/2006/relationships/hyperlink" Target="mailto:almir.mf3027@gmail.com" TargetMode="External"/><Relationship Id="rId6543" Type="http://schemas.openxmlformats.org/officeDocument/2006/relationships/hyperlink" Target="mailto:almir.mf3027@gmail.com" TargetMode="External"/><Relationship Id="rId101" Type="http://schemas.openxmlformats.org/officeDocument/2006/relationships/hyperlink" Target="mailto:almir.mf3027@gmail.com" TargetMode="External"/><Relationship Id="rId1688" Type="http://schemas.openxmlformats.org/officeDocument/2006/relationships/hyperlink" Target="mailto:almir.mf3027@gmail.com" TargetMode="External"/><Relationship Id="rId1895" Type="http://schemas.openxmlformats.org/officeDocument/2006/relationships/hyperlink" Target="mailto:almir.mf3027@gmail.com" TargetMode="External"/><Relationship Id="rId2739" Type="http://schemas.openxmlformats.org/officeDocument/2006/relationships/hyperlink" Target="mailto:almir.mf3027@gmail.com" TargetMode="External"/><Relationship Id="rId2946" Type="http://schemas.openxmlformats.org/officeDocument/2006/relationships/hyperlink" Target="mailto:almir.mf3027@gmail.com" TargetMode="External"/><Relationship Id="rId4094" Type="http://schemas.openxmlformats.org/officeDocument/2006/relationships/hyperlink" Target="mailto:almir.mf3027@gmail.com" TargetMode="External"/><Relationship Id="rId5145" Type="http://schemas.openxmlformats.org/officeDocument/2006/relationships/hyperlink" Target="mailto:almir.mf3027@gmail.com" TargetMode="External"/><Relationship Id="rId5352" Type="http://schemas.openxmlformats.org/officeDocument/2006/relationships/hyperlink" Target="mailto:almir.mf3027@gmail.com" TargetMode="External"/><Relationship Id="rId6403" Type="http://schemas.openxmlformats.org/officeDocument/2006/relationships/hyperlink" Target="mailto:almir.mf3027@gmail.com" TargetMode="External"/><Relationship Id="rId918" Type="http://schemas.openxmlformats.org/officeDocument/2006/relationships/hyperlink" Target="mailto:almir.mf3027@gmail.com" TargetMode="External"/><Relationship Id="rId1548" Type="http://schemas.openxmlformats.org/officeDocument/2006/relationships/hyperlink" Target="mailto:almir.mf3027@gmail.com" TargetMode="External"/><Relationship Id="rId1755" Type="http://schemas.openxmlformats.org/officeDocument/2006/relationships/hyperlink" Target="mailto:almir.mf3027@gmail.com" TargetMode="External"/><Relationship Id="rId4161" Type="http://schemas.openxmlformats.org/officeDocument/2006/relationships/hyperlink" Target="mailto:almir.mf3027@gmail.com" TargetMode="External"/><Relationship Id="rId5005" Type="http://schemas.openxmlformats.org/officeDocument/2006/relationships/hyperlink" Target="mailto:almir.mf3027@gmail.com" TargetMode="External"/><Relationship Id="rId5212" Type="http://schemas.openxmlformats.org/officeDocument/2006/relationships/hyperlink" Target="mailto:almir.mf3027@gmail.com" TargetMode="External"/><Relationship Id="rId1408" Type="http://schemas.openxmlformats.org/officeDocument/2006/relationships/hyperlink" Target="mailto:almir.mf3027@gmail.com" TargetMode="External"/><Relationship Id="rId1962" Type="http://schemas.openxmlformats.org/officeDocument/2006/relationships/hyperlink" Target="mailto:almir.mf3027@gmail.com" TargetMode="External"/><Relationship Id="rId2806" Type="http://schemas.openxmlformats.org/officeDocument/2006/relationships/hyperlink" Target="mailto:almir.mf3027@gmail.com" TargetMode="External"/><Relationship Id="rId4021" Type="http://schemas.openxmlformats.org/officeDocument/2006/relationships/hyperlink" Target="mailto:almir.mf3027@gmail.com" TargetMode="External"/><Relationship Id="rId47" Type="http://schemas.openxmlformats.org/officeDocument/2006/relationships/hyperlink" Target="mailto:almir.mf3027@gmail.com" TargetMode="External"/><Relationship Id="rId1615" Type="http://schemas.openxmlformats.org/officeDocument/2006/relationships/hyperlink" Target="mailto:almir.mf3027@gmail.com" TargetMode="External"/><Relationship Id="rId1822" Type="http://schemas.openxmlformats.org/officeDocument/2006/relationships/hyperlink" Target="mailto:almir.mf3027@gmail.com" TargetMode="External"/><Relationship Id="rId4978" Type="http://schemas.openxmlformats.org/officeDocument/2006/relationships/hyperlink" Target="mailto:almir.mf3027@gmail.com" TargetMode="External"/><Relationship Id="rId6193" Type="http://schemas.openxmlformats.org/officeDocument/2006/relationships/hyperlink" Target="mailto:almir.mf3027@gmail.com" TargetMode="External"/><Relationship Id="rId3787" Type="http://schemas.openxmlformats.org/officeDocument/2006/relationships/hyperlink" Target="mailto:almir.mf3027@gmail.com" TargetMode="External"/><Relationship Id="rId3994" Type="http://schemas.openxmlformats.org/officeDocument/2006/relationships/hyperlink" Target="mailto:almir.mf3027@gmail.com" TargetMode="External"/><Relationship Id="rId4838" Type="http://schemas.openxmlformats.org/officeDocument/2006/relationships/hyperlink" Target="mailto:almir.mf3027@gmail.com" TargetMode="External"/><Relationship Id="rId6053" Type="http://schemas.openxmlformats.org/officeDocument/2006/relationships/hyperlink" Target="mailto:almir.mf3027@gmail.com" TargetMode="External"/><Relationship Id="rId2389" Type="http://schemas.openxmlformats.org/officeDocument/2006/relationships/hyperlink" Target="mailto:almir.mf3027@gmail.com" TargetMode="External"/><Relationship Id="rId2596" Type="http://schemas.openxmlformats.org/officeDocument/2006/relationships/hyperlink" Target="mailto:almir.mf3027@gmail.com" TargetMode="External"/><Relationship Id="rId3647" Type="http://schemas.openxmlformats.org/officeDocument/2006/relationships/hyperlink" Target="mailto:almir.mf3027@gmail.com" TargetMode="External"/><Relationship Id="rId3854" Type="http://schemas.openxmlformats.org/officeDocument/2006/relationships/hyperlink" Target="mailto:almir.mf3027@gmail.com" TargetMode="External"/><Relationship Id="rId4905" Type="http://schemas.openxmlformats.org/officeDocument/2006/relationships/hyperlink" Target="mailto:almir.mf3027@gmail.com" TargetMode="External"/><Relationship Id="rId6260" Type="http://schemas.openxmlformats.org/officeDocument/2006/relationships/hyperlink" Target="mailto:almir.mf3027@gmail.com" TargetMode="External"/><Relationship Id="rId568" Type="http://schemas.openxmlformats.org/officeDocument/2006/relationships/hyperlink" Target="mailto:almir.mf3027@gmail.com" TargetMode="External"/><Relationship Id="rId775" Type="http://schemas.openxmlformats.org/officeDocument/2006/relationships/hyperlink" Target="mailto:almir.mf3027@gmail.com" TargetMode="External"/><Relationship Id="rId982" Type="http://schemas.openxmlformats.org/officeDocument/2006/relationships/hyperlink" Target="mailto:almir.mf3027@gmail.com" TargetMode="External"/><Relationship Id="rId1198" Type="http://schemas.openxmlformats.org/officeDocument/2006/relationships/hyperlink" Target="mailto:almir.mf3027@gmail.com" TargetMode="External"/><Relationship Id="rId2249" Type="http://schemas.openxmlformats.org/officeDocument/2006/relationships/hyperlink" Target="mailto:almir.mf3027@gmail.com" TargetMode="External"/><Relationship Id="rId2456" Type="http://schemas.openxmlformats.org/officeDocument/2006/relationships/hyperlink" Target="mailto:almir.mf3027@gmail.com" TargetMode="External"/><Relationship Id="rId2663" Type="http://schemas.openxmlformats.org/officeDocument/2006/relationships/hyperlink" Target="mailto:almir.mf3027@gmail.com" TargetMode="External"/><Relationship Id="rId2870" Type="http://schemas.openxmlformats.org/officeDocument/2006/relationships/hyperlink" Target="mailto:almir.mf3027@gmail.com" TargetMode="External"/><Relationship Id="rId3507" Type="http://schemas.openxmlformats.org/officeDocument/2006/relationships/hyperlink" Target="mailto:almir.mf3027@gmail.com" TargetMode="External"/><Relationship Id="rId3714" Type="http://schemas.openxmlformats.org/officeDocument/2006/relationships/hyperlink" Target="mailto:almir.mf3027@gmail.com" TargetMode="External"/><Relationship Id="rId3921" Type="http://schemas.openxmlformats.org/officeDocument/2006/relationships/hyperlink" Target="mailto:almir.mf3027@gmail.com" TargetMode="External"/><Relationship Id="rId6120" Type="http://schemas.openxmlformats.org/officeDocument/2006/relationships/hyperlink" Target="mailto:almir.mf3027@gmail.com" TargetMode="External"/><Relationship Id="rId428" Type="http://schemas.openxmlformats.org/officeDocument/2006/relationships/hyperlink" Target="mailto:almir.mf3027@gmail.com" TargetMode="External"/><Relationship Id="rId635" Type="http://schemas.openxmlformats.org/officeDocument/2006/relationships/hyperlink" Target="mailto:almir.mf3027@gmail.com" TargetMode="External"/><Relationship Id="rId842" Type="http://schemas.openxmlformats.org/officeDocument/2006/relationships/hyperlink" Target="mailto:almir.mf3027@gmail.com" TargetMode="External"/><Relationship Id="rId1058" Type="http://schemas.openxmlformats.org/officeDocument/2006/relationships/hyperlink" Target="mailto:almir.mf3027@gmail.com" TargetMode="External"/><Relationship Id="rId1265" Type="http://schemas.openxmlformats.org/officeDocument/2006/relationships/hyperlink" Target="mailto:almir.mf3027@gmail.com" TargetMode="External"/><Relationship Id="rId1472" Type="http://schemas.openxmlformats.org/officeDocument/2006/relationships/hyperlink" Target="mailto:almir.mf3027@gmail.com" TargetMode="External"/><Relationship Id="rId2109" Type="http://schemas.openxmlformats.org/officeDocument/2006/relationships/hyperlink" Target="mailto:almir.mf3027@gmail.com" TargetMode="External"/><Relationship Id="rId2316" Type="http://schemas.openxmlformats.org/officeDocument/2006/relationships/hyperlink" Target="mailto:almir.mf3027@gmail.com" TargetMode="External"/><Relationship Id="rId2523" Type="http://schemas.openxmlformats.org/officeDocument/2006/relationships/hyperlink" Target="mailto:almir.mf3027@gmail.com" TargetMode="External"/><Relationship Id="rId2730" Type="http://schemas.openxmlformats.org/officeDocument/2006/relationships/hyperlink" Target="mailto:almir.mf3027@gmail.com" TargetMode="External"/><Relationship Id="rId5679" Type="http://schemas.openxmlformats.org/officeDocument/2006/relationships/hyperlink" Target="mailto:almir.mf3027@gmail.com" TargetMode="External"/><Relationship Id="rId5886" Type="http://schemas.openxmlformats.org/officeDocument/2006/relationships/hyperlink" Target="mailto:almir.mf3027@gmail.com" TargetMode="External"/><Relationship Id="rId702" Type="http://schemas.openxmlformats.org/officeDocument/2006/relationships/hyperlink" Target="mailto:almir.mf3027@gmail.com" TargetMode="External"/><Relationship Id="rId1125" Type="http://schemas.openxmlformats.org/officeDocument/2006/relationships/hyperlink" Target="mailto:almir.mf3027@gmail.com" TargetMode="External"/><Relationship Id="rId1332" Type="http://schemas.openxmlformats.org/officeDocument/2006/relationships/hyperlink" Target="mailto:almir.mf3027@gmail.com" TargetMode="External"/><Relationship Id="rId4488" Type="http://schemas.openxmlformats.org/officeDocument/2006/relationships/hyperlink" Target="mailto:almir.mf3027@gmail.com" TargetMode="External"/><Relationship Id="rId4695" Type="http://schemas.openxmlformats.org/officeDocument/2006/relationships/hyperlink" Target="mailto:almir.mf3027@gmail.com" TargetMode="External"/><Relationship Id="rId5539" Type="http://schemas.openxmlformats.org/officeDocument/2006/relationships/hyperlink" Target="mailto:almir.mf3027@gmail.com" TargetMode="External"/><Relationship Id="rId3297" Type="http://schemas.openxmlformats.org/officeDocument/2006/relationships/hyperlink" Target="mailto:almir.mf3027@gmail.com" TargetMode="External"/><Relationship Id="rId4348" Type="http://schemas.openxmlformats.org/officeDocument/2006/relationships/hyperlink" Target="mailto:almir.mf3027@gmail.com" TargetMode="External"/><Relationship Id="rId5746" Type="http://schemas.openxmlformats.org/officeDocument/2006/relationships/hyperlink" Target="mailto:almir.mf3027@gmail.com" TargetMode="External"/><Relationship Id="rId5953" Type="http://schemas.openxmlformats.org/officeDocument/2006/relationships/hyperlink" Target="mailto:almir.mf3027@gmail.com" TargetMode="External"/><Relationship Id="rId3157" Type="http://schemas.openxmlformats.org/officeDocument/2006/relationships/hyperlink" Target="mailto:almir.mf3027@gmail.com" TargetMode="External"/><Relationship Id="rId4555" Type="http://schemas.openxmlformats.org/officeDocument/2006/relationships/hyperlink" Target="mailto:almir.mf3027@gmail.com" TargetMode="External"/><Relationship Id="rId4762" Type="http://schemas.openxmlformats.org/officeDocument/2006/relationships/hyperlink" Target="mailto:almir.mf3027@gmail.com" TargetMode="External"/><Relationship Id="rId5606" Type="http://schemas.openxmlformats.org/officeDocument/2006/relationships/hyperlink" Target="mailto:almir.mf3027@gmail.com" TargetMode="External"/><Relationship Id="rId5813" Type="http://schemas.openxmlformats.org/officeDocument/2006/relationships/hyperlink" Target="mailto:almir.mf3027@gmail.com" TargetMode="External"/><Relationship Id="rId285" Type="http://schemas.openxmlformats.org/officeDocument/2006/relationships/hyperlink" Target="mailto:almir.mf3027@gmail.com" TargetMode="External"/><Relationship Id="rId3364" Type="http://schemas.openxmlformats.org/officeDocument/2006/relationships/hyperlink" Target="mailto:almir.mf3027@gmail.com" TargetMode="External"/><Relationship Id="rId3571" Type="http://schemas.openxmlformats.org/officeDocument/2006/relationships/hyperlink" Target="mailto:almir.mf3027@gmail.com" TargetMode="External"/><Relationship Id="rId4208" Type="http://schemas.openxmlformats.org/officeDocument/2006/relationships/hyperlink" Target="mailto:almir.mf3027@gmail.com" TargetMode="External"/><Relationship Id="rId4415" Type="http://schemas.openxmlformats.org/officeDocument/2006/relationships/hyperlink" Target="mailto:almir.mf3027@gmail.com" TargetMode="External"/><Relationship Id="rId4622" Type="http://schemas.openxmlformats.org/officeDocument/2006/relationships/hyperlink" Target="mailto:almir.mf3027@gmail.com" TargetMode="External"/><Relationship Id="rId492" Type="http://schemas.openxmlformats.org/officeDocument/2006/relationships/hyperlink" Target="mailto:almir.mf3027@gmail.com" TargetMode="External"/><Relationship Id="rId2173" Type="http://schemas.openxmlformats.org/officeDocument/2006/relationships/hyperlink" Target="mailto:almir.mf3027@gmail.com" TargetMode="External"/><Relationship Id="rId2380" Type="http://schemas.openxmlformats.org/officeDocument/2006/relationships/hyperlink" Target="mailto:almir.mf3027@gmail.com" TargetMode="External"/><Relationship Id="rId3017" Type="http://schemas.openxmlformats.org/officeDocument/2006/relationships/hyperlink" Target="mailto:almir.mf3027@gmail.com" TargetMode="External"/><Relationship Id="rId3224" Type="http://schemas.openxmlformats.org/officeDocument/2006/relationships/hyperlink" Target="mailto:almir.mf3027@gmail.com" TargetMode="External"/><Relationship Id="rId3431" Type="http://schemas.openxmlformats.org/officeDocument/2006/relationships/hyperlink" Target="mailto:almir.mf3027@gmail.com" TargetMode="External"/><Relationship Id="rId6587" Type="http://schemas.openxmlformats.org/officeDocument/2006/relationships/hyperlink" Target="mailto:almir.mf3027@gmail.com" TargetMode="External"/><Relationship Id="rId145" Type="http://schemas.openxmlformats.org/officeDocument/2006/relationships/hyperlink" Target="mailto:almir.mf3027@gmail.com" TargetMode="External"/><Relationship Id="rId352" Type="http://schemas.openxmlformats.org/officeDocument/2006/relationships/hyperlink" Target="mailto:almir.mf3027@gmail.com" TargetMode="External"/><Relationship Id="rId2033" Type="http://schemas.openxmlformats.org/officeDocument/2006/relationships/hyperlink" Target="mailto:almir.mf3027@gmail.com" TargetMode="External"/><Relationship Id="rId2240" Type="http://schemas.openxmlformats.org/officeDocument/2006/relationships/hyperlink" Target="mailto:almir.mf3027@gmail.com" TargetMode="External"/><Relationship Id="rId5189" Type="http://schemas.openxmlformats.org/officeDocument/2006/relationships/hyperlink" Target="mailto:almir.mf3027@gmail.com" TargetMode="External"/><Relationship Id="rId5396" Type="http://schemas.openxmlformats.org/officeDocument/2006/relationships/hyperlink" Target="mailto:almir.mf3027@gmail.com" TargetMode="External"/><Relationship Id="rId6447" Type="http://schemas.openxmlformats.org/officeDocument/2006/relationships/hyperlink" Target="mailto:almir.mf3027@gmail.com" TargetMode="External"/><Relationship Id="rId212" Type="http://schemas.openxmlformats.org/officeDocument/2006/relationships/hyperlink" Target="mailto:almir.mf3027@gmail.com" TargetMode="External"/><Relationship Id="rId1799" Type="http://schemas.openxmlformats.org/officeDocument/2006/relationships/hyperlink" Target="mailto:almir.mf3027@gmail.com" TargetMode="External"/><Relationship Id="rId2100" Type="http://schemas.openxmlformats.org/officeDocument/2006/relationships/hyperlink" Target="mailto:almir.mf3027@gmail.com" TargetMode="External"/><Relationship Id="rId5049" Type="http://schemas.openxmlformats.org/officeDocument/2006/relationships/hyperlink" Target="mailto:almir.mf3027@gmail.com" TargetMode="External"/><Relationship Id="rId5256" Type="http://schemas.openxmlformats.org/officeDocument/2006/relationships/hyperlink" Target="mailto:almir.mf3027@gmail.com" TargetMode="External"/><Relationship Id="rId5463" Type="http://schemas.openxmlformats.org/officeDocument/2006/relationships/hyperlink" Target="mailto:almir.mf3027@gmail.com" TargetMode="External"/><Relationship Id="rId5670" Type="http://schemas.openxmlformats.org/officeDocument/2006/relationships/hyperlink" Target="mailto:almir.mf3027@gmail.com" TargetMode="External"/><Relationship Id="rId6307" Type="http://schemas.openxmlformats.org/officeDocument/2006/relationships/hyperlink" Target="mailto:almir.mf3027@gmail.com" TargetMode="External"/><Relationship Id="rId6514" Type="http://schemas.openxmlformats.org/officeDocument/2006/relationships/hyperlink" Target="mailto:almir.mf3027@gmail.com" TargetMode="External"/><Relationship Id="rId4065" Type="http://schemas.openxmlformats.org/officeDocument/2006/relationships/hyperlink" Target="mailto:almir.mf3027@gmail.com" TargetMode="External"/><Relationship Id="rId4272" Type="http://schemas.openxmlformats.org/officeDocument/2006/relationships/hyperlink" Target="mailto:almir.mf3027@gmail.com" TargetMode="External"/><Relationship Id="rId5116" Type="http://schemas.openxmlformats.org/officeDocument/2006/relationships/hyperlink" Target="mailto:almir.mf3027@gmail.com" TargetMode="External"/><Relationship Id="rId5323" Type="http://schemas.openxmlformats.org/officeDocument/2006/relationships/hyperlink" Target="mailto:almir.mf3027@gmail.com" TargetMode="External"/><Relationship Id="rId1659" Type="http://schemas.openxmlformats.org/officeDocument/2006/relationships/hyperlink" Target="mailto:almir.mf3027@gmail.com" TargetMode="External"/><Relationship Id="rId1866" Type="http://schemas.openxmlformats.org/officeDocument/2006/relationships/hyperlink" Target="mailto:almir.mf3027@gmail.com" TargetMode="External"/><Relationship Id="rId2917" Type="http://schemas.openxmlformats.org/officeDocument/2006/relationships/hyperlink" Target="mailto:almir.mf3027@gmail.com" TargetMode="External"/><Relationship Id="rId3081" Type="http://schemas.openxmlformats.org/officeDocument/2006/relationships/hyperlink" Target="mailto:almir.mf3027@gmail.com" TargetMode="External"/><Relationship Id="rId4132" Type="http://schemas.openxmlformats.org/officeDocument/2006/relationships/hyperlink" Target="mailto:almir.mf3027@gmail.com" TargetMode="External"/><Relationship Id="rId5530" Type="http://schemas.openxmlformats.org/officeDocument/2006/relationships/hyperlink" Target="mailto:almir.mf3027@gmail.com" TargetMode="External"/><Relationship Id="rId1519" Type="http://schemas.openxmlformats.org/officeDocument/2006/relationships/hyperlink" Target="mailto:almir.mf3027@gmail.com" TargetMode="External"/><Relationship Id="rId1726" Type="http://schemas.openxmlformats.org/officeDocument/2006/relationships/hyperlink" Target="mailto:almir.mf3027@gmail.com" TargetMode="External"/><Relationship Id="rId1933" Type="http://schemas.openxmlformats.org/officeDocument/2006/relationships/hyperlink" Target="mailto:almir.mf3027@gmail.com" TargetMode="External"/><Relationship Id="rId6097" Type="http://schemas.openxmlformats.org/officeDocument/2006/relationships/hyperlink" Target="mailto:almir.mf3027@gmail.com" TargetMode="External"/><Relationship Id="rId18" Type="http://schemas.openxmlformats.org/officeDocument/2006/relationships/hyperlink" Target="mailto:almir.mf3027@gmail.com" TargetMode="External"/><Relationship Id="rId3898" Type="http://schemas.openxmlformats.org/officeDocument/2006/relationships/hyperlink" Target="mailto:almir.mf3027@gmail.com" TargetMode="External"/><Relationship Id="rId4949" Type="http://schemas.openxmlformats.org/officeDocument/2006/relationships/hyperlink" Target="mailto:almir.mf3027@gmail.com" TargetMode="External"/><Relationship Id="rId3758" Type="http://schemas.openxmlformats.org/officeDocument/2006/relationships/hyperlink" Target="mailto:almir.mf3027@gmail.com" TargetMode="External"/><Relationship Id="rId3965" Type="http://schemas.openxmlformats.org/officeDocument/2006/relationships/hyperlink" Target="mailto:almir.mf3027@gmail.com" TargetMode="External"/><Relationship Id="rId4809" Type="http://schemas.openxmlformats.org/officeDocument/2006/relationships/hyperlink" Target="mailto:almir.mf3027@gmail.com" TargetMode="External"/><Relationship Id="rId6164" Type="http://schemas.openxmlformats.org/officeDocument/2006/relationships/hyperlink" Target="mailto:almir.mf3027@gmail.com" TargetMode="External"/><Relationship Id="rId6371" Type="http://schemas.openxmlformats.org/officeDocument/2006/relationships/hyperlink" Target="mailto:almir.mf3027@gmail.com" TargetMode="External"/><Relationship Id="rId679" Type="http://schemas.openxmlformats.org/officeDocument/2006/relationships/hyperlink" Target="mailto:almir.mf3027@gmail.com" TargetMode="External"/><Relationship Id="rId886" Type="http://schemas.openxmlformats.org/officeDocument/2006/relationships/hyperlink" Target="mailto:almir.mf3027@gmail.com" TargetMode="External"/><Relationship Id="rId2567" Type="http://schemas.openxmlformats.org/officeDocument/2006/relationships/hyperlink" Target="mailto:almir.mf3027@gmail.com" TargetMode="External"/><Relationship Id="rId2774" Type="http://schemas.openxmlformats.org/officeDocument/2006/relationships/hyperlink" Target="mailto:almir.mf3027@gmail.com" TargetMode="External"/><Relationship Id="rId3618" Type="http://schemas.openxmlformats.org/officeDocument/2006/relationships/hyperlink" Target="mailto:almir.mf3027@gmail.com" TargetMode="External"/><Relationship Id="rId5180" Type="http://schemas.openxmlformats.org/officeDocument/2006/relationships/hyperlink" Target="mailto:almir.mf3027@gmail.com" TargetMode="External"/><Relationship Id="rId6024" Type="http://schemas.openxmlformats.org/officeDocument/2006/relationships/hyperlink" Target="mailto:almir.mf3027@gmail.com" TargetMode="External"/><Relationship Id="rId6231" Type="http://schemas.openxmlformats.org/officeDocument/2006/relationships/hyperlink" Target="mailto:almir.mf3027@gmail.com" TargetMode="External"/><Relationship Id="rId2" Type="http://schemas.openxmlformats.org/officeDocument/2006/relationships/hyperlink" Target="mailto:almir.mf3027@gmail.com" TargetMode="External"/><Relationship Id="rId539" Type="http://schemas.openxmlformats.org/officeDocument/2006/relationships/hyperlink" Target="mailto:almir.mf3027@gmail.com" TargetMode="External"/><Relationship Id="rId746" Type="http://schemas.openxmlformats.org/officeDocument/2006/relationships/hyperlink" Target="mailto:almir.mf3027@gmail.com" TargetMode="External"/><Relationship Id="rId1169" Type="http://schemas.openxmlformats.org/officeDocument/2006/relationships/hyperlink" Target="mailto:almir.mf3027@gmail.com" TargetMode="External"/><Relationship Id="rId1376" Type="http://schemas.openxmlformats.org/officeDocument/2006/relationships/hyperlink" Target="mailto:almir.mf3027@gmail.com" TargetMode="External"/><Relationship Id="rId1583" Type="http://schemas.openxmlformats.org/officeDocument/2006/relationships/hyperlink" Target="mailto:almir.mf3027@gmail.com" TargetMode="External"/><Relationship Id="rId2427" Type="http://schemas.openxmlformats.org/officeDocument/2006/relationships/hyperlink" Target="mailto:almir.mf3027@gmail.com" TargetMode="External"/><Relationship Id="rId2981" Type="http://schemas.openxmlformats.org/officeDocument/2006/relationships/hyperlink" Target="mailto:almir.mf3027@gmail.com" TargetMode="External"/><Relationship Id="rId3825" Type="http://schemas.openxmlformats.org/officeDocument/2006/relationships/hyperlink" Target="mailto:almir.mf3027@gmail.com" TargetMode="External"/><Relationship Id="rId5040" Type="http://schemas.openxmlformats.org/officeDocument/2006/relationships/hyperlink" Target="mailto:almir.mf3027@gmail.com" TargetMode="External"/><Relationship Id="rId953" Type="http://schemas.openxmlformats.org/officeDocument/2006/relationships/hyperlink" Target="mailto:almir.mf3027@gmail.com" TargetMode="External"/><Relationship Id="rId1029" Type="http://schemas.openxmlformats.org/officeDocument/2006/relationships/hyperlink" Target="mailto:almir.mf3027@gmail.com" TargetMode="External"/><Relationship Id="rId1236" Type="http://schemas.openxmlformats.org/officeDocument/2006/relationships/hyperlink" Target="mailto:almir.mf3027@gmail.com" TargetMode="External"/><Relationship Id="rId1790" Type="http://schemas.openxmlformats.org/officeDocument/2006/relationships/hyperlink" Target="mailto:almir.mf3027@gmail.com" TargetMode="External"/><Relationship Id="rId2634" Type="http://schemas.openxmlformats.org/officeDocument/2006/relationships/hyperlink" Target="mailto:almir.mf3027@gmail.com" TargetMode="External"/><Relationship Id="rId2841" Type="http://schemas.openxmlformats.org/officeDocument/2006/relationships/hyperlink" Target="mailto:almir.mf3027@gmail.com" TargetMode="External"/><Relationship Id="rId5997" Type="http://schemas.openxmlformats.org/officeDocument/2006/relationships/hyperlink" Target="mailto:almir.mf3027@gmail.com" TargetMode="External"/><Relationship Id="rId82" Type="http://schemas.openxmlformats.org/officeDocument/2006/relationships/hyperlink" Target="mailto:almir.mf3027@gmail.com" TargetMode="External"/><Relationship Id="rId606" Type="http://schemas.openxmlformats.org/officeDocument/2006/relationships/hyperlink" Target="mailto:almir.mf3027@gmail.com" TargetMode="External"/><Relationship Id="rId813" Type="http://schemas.openxmlformats.org/officeDocument/2006/relationships/hyperlink" Target="mailto:almir.mf3027@gmail.com" TargetMode="External"/><Relationship Id="rId1443" Type="http://schemas.openxmlformats.org/officeDocument/2006/relationships/hyperlink" Target="mailto:almir.mf3027@gmail.com" TargetMode="External"/><Relationship Id="rId1650" Type="http://schemas.openxmlformats.org/officeDocument/2006/relationships/hyperlink" Target="mailto:almir.mf3027@gmail.com" TargetMode="External"/><Relationship Id="rId2701" Type="http://schemas.openxmlformats.org/officeDocument/2006/relationships/hyperlink" Target="mailto:almir.mf3027@gmail.com" TargetMode="External"/><Relationship Id="rId4599" Type="http://schemas.openxmlformats.org/officeDocument/2006/relationships/hyperlink" Target="mailto:almir.mf3027@gmail.com" TargetMode="External"/><Relationship Id="rId5857" Type="http://schemas.openxmlformats.org/officeDocument/2006/relationships/hyperlink" Target="mailto:almir.mf3027@gmail.com" TargetMode="External"/><Relationship Id="rId1303" Type="http://schemas.openxmlformats.org/officeDocument/2006/relationships/hyperlink" Target="mailto:almir.mf3027@gmail.com" TargetMode="External"/><Relationship Id="rId1510" Type="http://schemas.openxmlformats.org/officeDocument/2006/relationships/hyperlink" Target="mailto:almir.mf3027@gmail.com" TargetMode="External"/><Relationship Id="rId4459" Type="http://schemas.openxmlformats.org/officeDocument/2006/relationships/hyperlink" Target="mailto:almir.mf3027@gmail.com" TargetMode="External"/><Relationship Id="rId4666" Type="http://schemas.openxmlformats.org/officeDocument/2006/relationships/hyperlink" Target="mailto:almir.mf3027@gmail.com" TargetMode="External"/><Relationship Id="rId4873" Type="http://schemas.openxmlformats.org/officeDocument/2006/relationships/hyperlink" Target="mailto:almir.mf3027@gmail.com" TargetMode="External"/><Relationship Id="rId5717" Type="http://schemas.openxmlformats.org/officeDocument/2006/relationships/hyperlink" Target="mailto:almir.mf3027@gmail.com" TargetMode="External"/><Relationship Id="rId5924" Type="http://schemas.openxmlformats.org/officeDocument/2006/relationships/hyperlink" Target="mailto:almir.mf3027@gmail.com" TargetMode="External"/><Relationship Id="rId3268" Type="http://schemas.openxmlformats.org/officeDocument/2006/relationships/hyperlink" Target="mailto:almir.mf3027@gmail.com" TargetMode="External"/><Relationship Id="rId3475" Type="http://schemas.openxmlformats.org/officeDocument/2006/relationships/hyperlink" Target="mailto:almir.mf3027@gmail.com" TargetMode="External"/><Relationship Id="rId3682" Type="http://schemas.openxmlformats.org/officeDocument/2006/relationships/hyperlink" Target="mailto:almir.mf3027@gmail.com" TargetMode="External"/><Relationship Id="rId4319" Type="http://schemas.openxmlformats.org/officeDocument/2006/relationships/hyperlink" Target="mailto:almir.mf3027@gmail.com" TargetMode="External"/><Relationship Id="rId4526" Type="http://schemas.openxmlformats.org/officeDocument/2006/relationships/hyperlink" Target="mailto:almir.mf3027@gmail.com" TargetMode="External"/><Relationship Id="rId4733" Type="http://schemas.openxmlformats.org/officeDocument/2006/relationships/hyperlink" Target="mailto:almir.mf3027@gmail.com" TargetMode="External"/><Relationship Id="rId4940" Type="http://schemas.openxmlformats.org/officeDocument/2006/relationships/hyperlink" Target="mailto:almir.mf3027@gmail.com" TargetMode="External"/><Relationship Id="rId189" Type="http://schemas.openxmlformats.org/officeDocument/2006/relationships/hyperlink" Target="mailto:almir.mf3027@gmail.com" TargetMode="External"/><Relationship Id="rId396" Type="http://schemas.openxmlformats.org/officeDocument/2006/relationships/hyperlink" Target="mailto:almir.mf3027@gmail.com" TargetMode="External"/><Relationship Id="rId2077" Type="http://schemas.openxmlformats.org/officeDocument/2006/relationships/hyperlink" Target="mailto:almir.mf3027@gmail.com" TargetMode="External"/><Relationship Id="rId2284" Type="http://schemas.openxmlformats.org/officeDocument/2006/relationships/hyperlink" Target="mailto:almir.mf3027@gmail.com" TargetMode="External"/><Relationship Id="rId2491" Type="http://schemas.openxmlformats.org/officeDocument/2006/relationships/hyperlink" Target="mailto:almir.mf3027@gmail.com" TargetMode="External"/><Relationship Id="rId3128" Type="http://schemas.openxmlformats.org/officeDocument/2006/relationships/hyperlink" Target="mailto:almir.mf3027@gmail.com" TargetMode="External"/><Relationship Id="rId3335" Type="http://schemas.openxmlformats.org/officeDocument/2006/relationships/hyperlink" Target="mailto:almir.mf3027@gmail.com" TargetMode="External"/><Relationship Id="rId3542" Type="http://schemas.openxmlformats.org/officeDocument/2006/relationships/hyperlink" Target="mailto:almir.mf3027@gmail.com" TargetMode="External"/><Relationship Id="rId256" Type="http://schemas.openxmlformats.org/officeDocument/2006/relationships/hyperlink" Target="mailto:almir.mf3027@gmail.com" TargetMode="External"/><Relationship Id="rId463" Type="http://schemas.openxmlformats.org/officeDocument/2006/relationships/hyperlink" Target="mailto:almir.mf3027@gmail.com" TargetMode="External"/><Relationship Id="rId670" Type="http://schemas.openxmlformats.org/officeDocument/2006/relationships/hyperlink" Target="mailto:almir.mf3027@gmail.com" TargetMode="External"/><Relationship Id="rId1093" Type="http://schemas.openxmlformats.org/officeDocument/2006/relationships/hyperlink" Target="mailto:almir.mf3027@gmail.com" TargetMode="External"/><Relationship Id="rId2144" Type="http://schemas.openxmlformats.org/officeDocument/2006/relationships/hyperlink" Target="mailto:almir.mf3027@gmail.com" TargetMode="External"/><Relationship Id="rId2351" Type="http://schemas.openxmlformats.org/officeDocument/2006/relationships/hyperlink" Target="mailto:almir.mf3027@gmail.com" TargetMode="External"/><Relationship Id="rId3402" Type="http://schemas.openxmlformats.org/officeDocument/2006/relationships/hyperlink" Target="mailto:almir.mf3027@gmail.com" TargetMode="External"/><Relationship Id="rId4800" Type="http://schemas.openxmlformats.org/officeDocument/2006/relationships/hyperlink" Target="mailto:almir.mf3027@gmail.com" TargetMode="External"/><Relationship Id="rId6558" Type="http://schemas.openxmlformats.org/officeDocument/2006/relationships/hyperlink" Target="mailto:almir.mf3027@gmail.com" TargetMode="External"/><Relationship Id="rId116" Type="http://schemas.openxmlformats.org/officeDocument/2006/relationships/hyperlink" Target="mailto:almir.mf3027@gmail.com" TargetMode="External"/><Relationship Id="rId323" Type="http://schemas.openxmlformats.org/officeDocument/2006/relationships/hyperlink" Target="mailto:almir.mf3027@gmail.com" TargetMode="External"/><Relationship Id="rId530" Type="http://schemas.openxmlformats.org/officeDocument/2006/relationships/hyperlink" Target="mailto:almir.mf3027@gmail.com" TargetMode="External"/><Relationship Id="rId1160" Type="http://schemas.openxmlformats.org/officeDocument/2006/relationships/hyperlink" Target="mailto:almir.mf3027@gmail.com" TargetMode="External"/><Relationship Id="rId2004" Type="http://schemas.openxmlformats.org/officeDocument/2006/relationships/hyperlink" Target="mailto:almir.mf3027@gmail.com" TargetMode="External"/><Relationship Id="rId2211" Type="http://schemas.openxmlformats.org/officeDocument/2006/relationships/hyperlink" Target="mailto:almir.mf3027@gmail.com" TargetMode="External"/><Relationship Id="rId5367" Type="http://schemas.openxmlformats.org/officeDocument/2006/relationships/hyperlink" Target="mailto:almir.mf3027@gmail.com" TargetMode="External"/><Relationship Id="rId4176" Type="http://schemas.openxmlformats.org/officeDocument/2006/relationships/hyperlink" Target="mailto:almir.mf3027@gmail.com" TargetMode="External"/><Relationship Id="rId5574" Type="http://schemas.openxmlformats.org/officeDocument/2006/relationships/hyperlink" Target="mailto:almir.mf3027@gmail.com" TargetMode="External"/><Relationship Id="rId5781" Type="http://schemas.openxmlformats.org/officeDocument/2006/relationships/hyperlink" Target="mailto:almir.mf3027@gmail.com" TargetMode="External"/><Relationship Id="rId6418" Type="http://schemas.openxmlformats.org/officeDocument/2006/relationships/hyperlink" Target="mailto:almir.mf3027@gmail.com" TargetMode="External"/><Relationship Id="rId1020" Type="http://schemas.openxmlformats.org/officeDocument/2006/relationships/hyperlink" Target="mailto:almir.mf3027@gmail.com" TargetMode="External"/><Relationship Id="rId1977" Type="http://schemas.openxmlformats.org/officeDocument/2006/relationships/hyperlink" Target="mailto:almir.mf3027@gmail.com" TargetMode="External"/><Relationship Id="rId4383" Type="http://schemas.openxmlformats.org/officeDocument/2006/relationships/hyperlink" Target="mailto:almir.mf3027@gmail.com" TargetMode="External"/><Relationship Id="rId4590" Type="http://schemas.openxmlformats.org/officeDocument/2006/relationships/hyperlink" Target="mailto:almir.mf3027@gmail.com" TargetMode="External"/><Relationship Id="rId5227" Type="http://schemas.openxmlformats.org/officeDocument/2006/relationships/hyperlink" Target="mailto:almir.mf3027@gmail.com" TargetMode="External"/><Relationship Id="rId5434" Type="http://schemas.openxmlformats.org/officeDocument/2006/relationships/hyperlink" Target="mailto:almir.mf3027@gmail.com" TargetMode="External"/><Relationship Id="rId5641" Type="http://schemas.openxmlformats.org/officeDocument/2006/relationships/hyperlink" Target="mailto:almir.mf3027@gmail.com" TargetMode="External"/><Relationship Id="rId1837" Type="http://schemas.openxmlformats.org/officeDocument/2006/relationships/hyperlink" Target="mailto:almir.mf3027@gmail.com" TargetMode="External"/><Relationship Id="rId3192" Type="http://schemas.openxmlformats.org/officeDocument/2006/relationships/hyperlink" Target="mailto:almir.mf3027@gmail.com" TargetMode="External"/><Relationship Id="rId4036" Type="http://schemas.openxmlformats.org/officeDocument/2006/relationships/hyperlink" Target="mailto:almir.mf3027@gmail.com" TargetMode="External"/><Relationship Id="rId4243" Type="http://schemas.openxmlformats.org/officeDocument/2006/relationships/hyperlink" Target="mailto:almir.mf3027@gmail.com" TargetMode="External"/><Relationship Id="rId4450" Type="http://schemas.openxmlformats.org/officeDocument/2006/relationships/hyperlink" Target="mailto:almir.mf3027@gmail.com" TargetMode="External"/><Relationship Id="rId5501" Type="http://schemas.openxmlformats.org/officeDocument/2006/relationships/hyperlink" Target="mailto:almir.mf3027@gmail.com" TargetMode="External"/><Relationship Id="rId3052" Type="http://schemas.openxmlformats.org/officeDocument/2006/relationships/hyperlink" Target="mailto:almir.mf3027@gmail.com" TargetMode="External"/><Relationship Id="rId4103" Type="http://schemas.openxmlformats.org/officeDocument/2006/relationships/hyperlink" Target="mailto:almir.mf3027@gmail.com" TargetMode="External"/><Relationship Id="rId4310" Type="http://schemas.openxmlformats.org/officeDocument/2006/relationships/hyperlink" Target="mailto:almir.mf3027@gmail.com" TargetMode="External"/><Relationship Id="rId180" Type="http://schemas.openxmlformats.org/officeDocument/2006/relationships/hyperlink" Target="mailto:almir.mf3027@gmail.com" TargetMode="External"/><Relationship Id="rId1904" Type="http://schemas.openxmlformats.org/officeDocument/2006/relationships/hyperlink" Target="mailto:almir.mf3027@gmail.com" TargetMode="External"/><Relationship Id="rId6068" Type="http://schemas.openxmlformats.org/officeDocument/2006/relationships/hyperlink" Target="mailto:almir.mf3027@gmail.com" TargetMode="External"/><Relationship Id="rId6275" Type="http://schemas.openxmlformats.org/officeDocument/2006/relationships/hyperlink" Target="mailto:almir.mf3027@gmail.com" TargetMode="External"/><Relationship Id="rId6482" Type="http://schemas.openxmlformats.org/officeDocument/2006/relationships/hyperlink" Target="mailto:almir.mf3027@gmail.com" TargetMode="External"/><Relationship Id="rId3869" Type="http://schemas.openxmlformats.org/officeDocument/2006/relationships/hyperlink" Target="mailto:almir.mf3027@gmail.com" TargetMode="External"/><Relationship Id="rId5084" Type="http://schemas.openxmlformats.org/officeDocument/2006/relationships/hyperlink" Target="mailto:almir.mf3027@gmail.com" TargetMode="External"/><Relationship Id="rId5291" Type="http://schemas.openxmlformats.org/officeDocument/2006/relationships/hyperlink" Target="mailto:almir.mf3027@gmail.com" TargetMode="External"/><Relationship Id="rId6135" Type="http://schemas.openxmlformats.org/officeDocument/2006/relationships/hyperlink" Target="mailto:almir.mf3027@gmail.com" TargetMode="External"/><Relationship Id="rId6342" Type="http://schemas.openxmlformats.org/officeDocument/2006/relationships/hyperlink" Target="mailto:almir.mf3027@gmail.com" TargetMode="External"/><Relationship Id="rId997" Type="http://schemas.openxmlformats.org/officeDocument/2006/relationships/hyperlink" Target="mailto:almir.mf3027@gmail.com" TargetMode="External"/><Relationship Id="rId2678" Type="http://schemas.openxmlformats.org/officeDocument/2006/relationships/hyperlink" Target="mailto:almir.mf3027@gmail.com" TargetMode="External"/><Relationship Id="rId2885" Type="http://schemas.openxmlformats.org/officeDocument/2006/relationships/hyperlink" Target="mailto:almir.mf3027@gmail.com" TargetMode="External"/><Relationship Id="rId3729" Type="http://schemas.openxmlformats.org/officeDocument/2006/relationships/hyperlink" Target="mailto:almir.mf3027@gmail.com" TargetMode="External"/><Relationship Id="rId3936" Type="http://schemas.openxmlformats.org/officeDocument/2006/relationships/hyperlink" Target="mailto:almir.mf3027@gmail.com" TargetMode="External"/><Relationship Id="rId5151" Type="http://schemas.openxmlformats.org/officeDocument/2006/relationships/hyperlink" Target="mailto:almir.mf3027@gmail.com" TargetMode="External"/><Relationship Id="rId857" Type="http://schemas.openxmlformats.org/officeDocument/2006/relationships/hyperlink" Target="mailto:almir.mf3027@gmail.com" TargetMode="External"/><Relationship Id="rId1487" Type="http://schemas.openxmlformats.org/officeDocument/2006/relationships/hyperlink" Target="mailto:almir.mf3027@gmail.com" TargetMode="External"/><Relationship Id="rId1694" Type="http://schemas.openxmlformats.org/officeDocument/2006/relationships/hyperlink" Target="mailto:almir.mf3027@gmail.com" TargetMode="External"/><Relationship Id="rId2538" Type="http://schemas.openxmlformats.org/officeDocument/2006/relationships/hyperlink" Target="mailto:almir.mf3027@gmail.com" TargetMode="External"/><Relationship Id="rId2745" Type="http://schemas.openxmlformats.org/officeDocument/2006/relationships/hyperlink" Target="mailto:almir.mf3027@gmail.com" TargetMode="External"/><Relationship Id="rId2952" Type="http://schemas.openxmlformats.org/officeDocument/2006/relationships/hyperlink" Target="mailto:almir.mf3027@gmail.com" TargetMode="External"/><Relationship Id="rId6202" Type="http://schemas.openxmlformats.org/officeDocument/2006/relationships/hyperlink" Target="mailto:almir.mf3027@gmail.com" TargetMode="External"/><Relationship Id="rId717" Type="http://schemas.openxmlformats.org/officeDocument/2006/relationships/hyperlink" Target="mailto:almir.mf3027@gmail.com" TargetMode="External"/><Relationship Id="rId924" Type="http://schemas.openxmlformats.org/officeDocument/2006/relationships/hyperlink" Target="mailto:almir.mf3027@gmail.com" TargetMode="External"/><Relationship Id="rId1347" Type="http://schemas.openxmlformats.org/officeDocument/2006/relationships/hyperlink" Target="mailto:almir.mf3027@gmail.com" TargetMode="External"/><Relationship Id="rId1554" Type="http://schemas.openxmlformats.org/officeDocument/2006/relationships/hyperlink" Target="mailto:almir.mf3027@gmail.com" TargetMode="External"/><Relationship Id="rId1761" Type="http://schemas.openxmlformats.org/officeDocument/2006/relationships/hyperlink" Target="mailto:almir.mf3027@gmail.com" TargetMode="External"/><Relationship Id="rId2605" Type="http://schemas.openxmlformats.org/officeDocument/2006/relationships/hyperlink" Target="mailto:almir.mf3027@gmail.com" TargetMode="External"/><Relationship Id="rId2812" Type="http://schemas.openxmlformats.org/officeDocument/2006/relationships/hyperlink" Target="mailto:almir.mf3027@gmail.com" TargetMode="External"/><Relationship Id="rId5011" Type="http://schemas.openxmlformats.org/officeDocument/2006/relationships/hyperlink" Target="mailto:almir.mf3027@gmail.com" TargetMode="External"/><Relationship Id="rId5968" Type="http://schemas.openxmlformats.org/officeDocument/2006/relationships/hyperlink" Target="mailto:almir.mf3027@gmail.com" TargetMode="External"/><Relationship Id="rId53" Type="http://schemas.openxmlformats.org/officeDocument/2006/relationships/hyperlink" Target="mailto:almir.mf3027@gmail.com" TargetMode="External"/><Relationship Id="rId1207" Type="http://schemas.openxmlformats.org/officeDocument/2006/relationships/hyperlink" Target="mailto:almir.mf3027@gmail.com" TargetMode="External"/><Relationship Id="rId1414" Type="http://schemas.openxmlformats.org/officeDocument/2006/relationships/hyperlink" Target="mailto:almir.mf3027@gmail.com" TargetMode="External"/><Relationship Id="rId1621" Type="http://schemas.openxmlformats.org/officeDocument/2006/relationships/hyperlink" Target="mailto:almir.mf3027@gmail.com" TargetMode="External"/><Relationship Id="rId4777" Type="http://schemas.openxmlformats.org/officeDocument/2006/relationships/hyperlink" Target="mailto:almir.mf3027@gmail.com" TargetMode="External"/><Relationship Id="rId4984" Type="http://schemas.openxmlformats.org/officeDocument/2006/relationships/hyperlink" Target="mailto:almir.mf3027@gmail.com" TargetMode="External"/><Relationship Id="rId5828" Type="http://schemas.openxmlformats.org/officeDocument/2006/relationships/hyperlink" Target="mailto:almir.mf3027@gmail.com" TargetMode="External"/><Relationship Id="rId3379" Type="http://schemas.openxmlformats.org/officeDocument/2006/relationships/hyperlink" Target="mailto:almir.mf3027@gmail.com" TargetMode="External"/><Relationship Id="rId3586" Type="http://schemas.openxmlformats.org/officeDocument/2006/relationships/hyperlink" Target="mailto:almir.mf3027@gmail.com" TargetMode="External"/><Relationship Id="rId3793" Type="http://schemas.openxmlformats.org/officeDocument/2006/relationships/hyperlink" Target="mailto:almir.mf3027@gmail.com" TargetMode="External"/><Relationship Id="rId4637" Type="http://schemas.openxmlformats.org/officeDocument/2006/relationships/hyperlink" Target="mailto:almir.mf3027@gmail.com" TargetMode="External"/><Relationship Id="rId2188" Type="http://schemas.openxmlformats.org/officeDocument/2006/relationships/hyperlink" Target="mailto:almir.mf3027@gmail.com" TargetMode="External"/><Relationship Id="rId2395" Type="http://schemas.openxmlformats.org/officeDocument/2006/relationships/hyperlink" Target="mailto:almir.mf3027@gmail.com" TargetMode="External"/><Relationship Id="rId3239" Type="http://schemas.openxmlformats.org/officeDocument/2006/relationships/hyperlink" Target="mailto:almir.mf3027@gmail.com" TargetMode="External"/><Relationship Id="rId3446" Type="http://schemas.openxmlformats.org/officeDocument/2006/relationships/hyperlink" Target="mailto:almir.mf3027@gmail.com" TargetMode="External"/><Relationship Id="rId4844" Type="http://schemas.openxmlformats.org/officeDocument/2006/relationships/hyperlink" Target="mailto:almir.mf3027@gmail.com" TargetMode="External"/><Relationship Id="rId367" Type="http://schemas.openxmlformats.org/officeDocument/2006/relationships/hyperlink" Target="mailto:almir.mf3027@gmail.com" TargetMode="External"/><Relationship Id="rId574" Type="http://schemas.openxmlformats.org/officeDocument/2006/relationships/hyperlink" Target="mailto:almir.mf3027@gmail.com" TargetMode="External"/><Relationship Id="rId2048" Type="http://schemas.openxmlformats.org/officeDocument/2006/relationships/hyperlink" Target="mailto:almir.mf3027@gmail.com" TargetMode="External"/><Relationship Id="rId2255" Type="http://schemas.openxmlformats.org/officeDocument/2006/relationships/hyperlink" Target="mailto:almir.mf3027@gmail.com" TargetMode="External"/><Relationship Id="rId3653" Type="http://schemas.openxmlformats.org/officeDocument/2006/relationships/hyperlink" Target="mailto:almir.mf3027@gmail.com" TargetMode="External"/><Relationship Id="rId3860" Type="http://schemas.openxmlformats.org/officeDocument/2006/relationships/hyperlink" Target="mailto:almir.mf3027@gmail.com" TargetMode="External"/><Relationship Id="rId4704" Type="http://schemas.openxmlformats.org/officeDocument/2006/relationships/hyperlink" Target="mailto:almir.mf3027@gmail.com" TargetMode="External"/><Relationship Id="rId4911" Type="http://schemas.openxmlformats.org/officeDocument/2006/relationships/hyperlink" Target="mailto:almir.mf3027@gmail.com" TargetMode="External"/><Relationship Id="rId227" Type="http://schemas.openxmlformats.org/officeDocument/2006/relationships/hyperlink" Target="mailto:almir.mf3027@gmail.com" TargetMode="External"/><Relationship Id="rId781" Type="http://schemas.openxmlformats.org/officeDocument/2006/relationships/hyperlink" Target="mailto:almir.mf3027@gmail.com" TargetMode="External"/><Relationship Id="rId2462" Type="http://schemas.openxmlformats.org/officeDocument/2006/relationships/hyperlink" Target="mailto:almir.mf3027@gmail.com" TargetMode="External"/><Relationship Id="rId3306" Type="http://schemas.openxmlformats.org/officeDocument/2006/relationships/hyperlink" Target="mailto:almir.mf3027@gmail.com" TargetMode="External"/><Relationship Id="rId3513" Type="http://schemas.openxmlformats.org/officeDocument/2006/relationships/hyperlink" Target="mailto:almir.mf3027@gmail.com" TargetMode="External"/><Relationship Id="rId3720" Type="http://schemas.openxmlformats.org/officeDocument/2006/relationships/hyperlink" Target="mailto:almir.mf3027@gmail.com" TargetMode="External"/><Relationship Id="rId434" Type="http://schemas.openxmlformats.org/officeDocument/2006/relationships/hyperlink" Target="mailto:almir.mf3027@gmail.com" TargetMode="External"/><Relationship Id="rId641" Type="http://schemas.openxmlformats.org/officeDocument/2006/relationships/hyperlink" Target="mailto:almir.mf3027@gmail.com" TargetMode="External"/><Relationship Id="rId1064" Type="http://schemas.openxmlformats.org/officeDocument/2006/relationships/hyperlink" Target="mailto:almir.mf3027@gmail.com" TargetMode="External"/><Relationship Id="rId1271" Type="http://schemas.openxmlformats.org/officeDocument/2006/relationships/hyperlink" Target="mailto:almir.mf3027@gmail.com" TargetMode="External"/><Relationship Id="rId2115" Type="http://schemas.openxmlformats.org/officeDocument/2006/relationships/hyperlink" Target="mailto:almir.mf3027@gmail.com" TargetMode="External"/><Relationship Id="rId2322" Type="http://schemas.openxmlformats.org/officeDocument/2006/relationships/hyperlink" Target="mailto:almir.mf3027@gmail.com" TargetMode="External"/><Relationship Id="rId5478" Type="http://schemas.openxmlformats.org/officeDocument/2006/relationships/hyperlink" Target="mailto:almir.mf3027@gmail.com" TargetMode="External"/><Relationship Id="rId5685" Type="http://schemas.openxmlformats.org/officeDocument/2006/relationships/hyperlink" Target="mailto:almir.mf3027@gmail.com" TargetMode="External"/><Relationship Id="rId5892" Type="http://schemas.openxmlformats.org/officeDocument/2006/relationships/hyperlink" Target="mailto:almir.mf3027@gmail.com" TargetMode="External"/><Relationship Id="rId6529" Type="http://schemas.openxmlformats.org/officeDocument/2006/relationships/hyperlink" Target="mailto:almir.mf3027@gmail.com" TargetMode="External"/><Relationship Id="rId501" Type="http://schemas.openxmlformats.org/officeDocument/2006/relationships/hyperlink" Target="mailto:almir.mf3027@gmail.com" TargetMode="External"/><Relationship Id="rId1131" Type="http://schemas.openxmlformats.org/officeDocument/2006/relationships/hyperlink" Target="mailto:almir.mf3027@gmail.com" TargetMode="External"/><Relationship Id="rId4287" Type="http://schemas.openxmlformats.org/officeDocument/2006/relationships/hyperlink" Target="mailto:almir.mf3027@gmail.com" TargetMode="External"/><Relationship Id="rId4494" Type="http://schemas.openxmlformats.org/officeDocument/2006/relationships/hyperlink" Target="mailto:almir.mf3027@gmail.com" TargetMode="External"/><Relationship Id="rId5338" Type="http://schemas.openxmlformats.org/officeDocument/2006/relationships/hyperlink" Target="mailto:almir.mf3027@gmail.com" TargetMode="External"/><Relationship Id="rId5545" Type="http://schemas.openxmlformats.org/officeDocument/2006/relationships/hyperlink" Target="mailto:almir.mf3027@gmail.com" TargetMode="External"/><Relationship Id="rId5752" Type="http://schemas.openxmlformats.org/officeDocument/2006/relationships/hyperlink" Target="mailto:almir.mf3027@gmail.com" TargetMode="External"/><Relationship Id="rId3096" Type="http://schemas.openxmlformats.org/officeDocument/2006/relationships/hyperlink" Target="mailto:almir.mf3027@gmail.com" TargetMode="External"/><Relationship Id="rId4147" Type="http://schemas.openxmlformats.org/officeDocument/2006/relationships/hyperlink" Target="mailto:almir.mf3027@gmail.com" TargetMode="External"/><Relationship Id="rId4354" Type="http://schemas.openxmlformats.org/officeDocument/2006/relationships/hyperlink" Target="mailto:almir.mf3027@gmail.com" TargetMode="External"/><Relationship Id="rId4561" Type="http://schemas.openxmlformats.org/officeDocument/2006/relationships/hyperlink" Target="mailto:almir.mf3027@gmail.com" TargetMode="External"/><Relationship Id="rId5405" Type="http://schemas.openxmlformats.org/officeDocument/2006/relationships/hyperlink" Target="mailto:almir.mf3027@gmail.com" TargetMode="External"/><Relationship Id="rId5612" Type="http://schemas.openxmlformats.org/officeDocument/2006/relationships/hyperlink" Target="mailto:almir.mf3027@gmail.com" TargetMode="External"/><Relationship Id="rId1948" Type="http://schemas.openxmlformats.org/officeDocument/2006/relationships/hyperlink" Target="mailto:almir.mf3027@gmail.com" TargetMode="External"/><Relationship Id="rId3163" Type="http://schemas.openxmlformats.org/officeDocument/2006/relationships/hyperlink" Target="mailto:almir.mf3027@gmail.com" TargetMode="External"/><Relationship Id="rId3370" Type="http://schemas.openxmlformats.org/officeDocument/2006/relationships/hyperlink" Target="mailto:almir.mf3027@gmail.com" TargetMode="External"/><Relationship Id="rId4007" Type="http://schemas.openxmlformats.org/officeDocument/2006/relationships/hyperlink" Target="mailto:almir.mf3027@gmail.com" TargetMode="External"/><Relationship Id="rId4214" Type="http://schemas.openxmlformats.org/officeDocument/2006/relationships/hyperlink" Target="mailto:almir.mf3027@gmail.com" TargetMode="External"/><Relationship Id="rId4421" Type="http://schemas.openxmlformats.org/officeDocument/2006/relationships/hyperlink" Target="mailto:almir.mf3027@gmail.com" TargetMode="External"/><Relationship Id="rId291" Type="http://schemas.openxmlformats.org/officeDocument/2006/relationships/hyperlink" Target="mailto:almir.mf3027@gmail.com" TargetMode="External"/><Relationship Id="rId1808" Type="http://schemas.openxmlformats.org/officeDocument/2006/relationships/hyperlink" Target="mailto:almir.mf3027@gmail.com" TargetMode="External"/><Relationship Id="rId3023" Type="http://schemas.openxmlformats.org/officeDocument/2006/relationships/hyperlink" Target="mailto:almir.mf3027@gmail.com" TargetMode="External"/><Relationship Id="rId6179" Type="http://schemas.openxmlformats.org/officeDocument/2006/relationships/hyperlink" Target="mailto:almir.mf3027@gmail.com" TargetMode="External"/><Relationship Id="rId6386" Type="http://schemas.openxmlformats.org/officeDocument/2006/relationships/hyperlink" Target="mailto:almir.mf3027@gmail.com" TargetMode="External"/><Relationship Id="rId151" Type="http://schemas.openxmlformats.org/officeDocument/2006/relationships/hyperlink" Target="mailto:almir.mf3027@gmail.com" TargetMode="External"/><Relationship Id="rId3230" Type="http://schemas.openxmlformats.org/officeDocument/2006/relationships/hyperlink" Target="mailto:almir.mf3027@gmail.com" TargetMode="External"/><Relationship Id="rId5195" Type="http://schemas.openxmlformats.org/officeDocument/2006/relationships/hyperlink" Target="mailto:almir.mf3027@gmail.com" TargetMode="External"/><Relationship Id="rId6039" Type="http://schemas.openxmlformats.org/officeDocument/2006/relationships/hyperlink" Target="mailto:almir.mf3027@gmail.com" TargetMode="External"/><Relationship Id="rId6593" Type="http://schemas.openxmlformats.org/officeDocument/2006/relationships/hyperlink" Target="mailto:almir.mf3027@gmail.com" TargetMode="External"/><Relationship Id="rId2789" Type="http://schemas.openxmlformats.org/officeDocument/2006/relationships/hyperlink" Target="mailto:almir.mf3027@gmail.com" TargetMode="External"/><Relationship Id="rId2996" Type="http://schemas.openxmlformats.org/officeDocument/2006/relationships/hyperlink" Target="mailto:almir.mf3027@gmail.com" TargetMode="External"/><Relationship Id="rId6246" Type="http://schemas.openxmlformats.org/officeDocument/2006/relationships/hyperlink" Target="mailto:almir.mf3027@gmail.com" TargetMode="External"/><Relationship Id="rId6453" Type="http://schemas.openxmlformats.org/officeDocument/2006/relationships/hyperlink" Target="mailto:almir.mf3027@gmail.com" TargetMode="External"/><Relationship Id="rId968" Type="http://schemas.openxmlformats.org/officeDocument/2006/relationships/hyperlink" Target="mailto:almir.mf3027@gmail.com" TargetMode="External"/><Relationship Id="rId1598" Type="http://schemas.openxmlformats.org/officeDocument/2006/relationships/hyperlink" Target="mailto:almir.mf3027@gmail.com" TargetMode="External"/><Relationship Id="rId2649" Type="http://schemas.openxmlformats.org/officeDocument/2006/relationships/hyperlink" Target="mailto:almir.mf3027@gmail.com" TargetMode="External"/><Relationship Id="rId2856" Type="http://schemas.openxmlformats.org/officeDocument/2006/relationships/hyperlink" Target="mailto:almir.mf3027@gmail.com" TargetMode="External"/><Relationship Id="rId3907" Type="http://schemas.openxmlformats.org/officeDocument/2006/relationships/hyperlink" Target="mailto:almir.mf3027@gmail.com" TargetMode="External"/><Relationship Id="rId5055" Type="http://schemas.openxmlformats.org/officeDocument/2006/relationships/hyperlink" Target="mailto:almir.mf3027@gmail.com" TargetMode="External"/><Relationship Id="rId5262" Type="http://schemas.openxmlformats.org/officeDocument/2006/relationships/hyperlink" Target="mailto:almir.mf3027@gmail.com" TargetMode="External"/><Relationship Id="rId6106" Type="http://schemas.openxmlformats.org/officeDocument/2006/relationships/hyperlink" Target="mailto:almir.mf3027@gmail.com" TargetMode="External"/><Relationship Id="rId6313" Type="http://schemas.openxmlformats.org/officeDocument/2006/relationships/hyperlink" Target="mailto:almir.mf3027@gmail.com" TargetMode="External"/><Relationship Id="rId6520" Type="http://schemas.openxmlformats.org/officeDocument/2006/relationships/hyperlink" Target="mailto:almir.mf3027@gmail.com" TargetMode="External"/><Relationship Id="rId97" Type="http://schemas.openxmlformats.org/officeDocument/2006/relationships/hyperlink" Target="mailto:almir.mf3027@gmail.com" TargetMode="External"/><Relationship Id="rId828" Type="http://schemas.openxmlformats.org/officeDocument/2006/relationships/hyperlink" Target="mailto:almir.mf3027@gmail.com" TargetMode="External"/><Relationship Id="rId1458" Type="http://schemas.openxmlformats.org/officeDocument/2006/relationships/hyperlink" Target="mailto:almir.mf3027@gmail.com" TargetMode="External"/><Relationship Id="rId1665" Type="http://schemas.openxmlformats.org/officeDocument/2006/relationships/hyperlink" Target="mailto:almir.mf3027@gmail.com" TargetMode="External"/><Relationship Id="rId1872" Type="http://schemas.openxmlformats.org/officeDocument/2006/relationships/hyperlink" Target="mailto:almir.mf3027@gmail.com" TargetMode="External"/><Relationship Id="rId2509" Type="http://schemas.openxmlformats.org/officeDocument/2006/relationships/hyperlink" Target="mailto:almir.mf3027@gmail.com" TargetMode="External"/><Relationship Id="rId2716" Type="http://schemas.openxmlformats.org/officeDocument/2006/relationships/hyperlink" Target="mailto:almir.mf3027@gmail.com" TargetMode="External"/><Relationship Id="rId4071" Type="http://schemas.openxmlformats.org/officeDocument/2006/relationships/hyperlink" Target="mailto:almir.mf3027@gmail.com" TargetMode="External"/><Relationship Id="rId5122" Type="http://schemas.openxmlformats.org/officeDocument/2006/relationships/hyperlink" Target="mailto:almir.mf3027@gmail.com" TargetMode="External"/><Relationship Id="rId1318" Type="http://schemas.openxmlformats.org/officeDocument/2006/relationships/hyperlink" Target="mailto:almir.mf3027@gmail.com" TargetMode="External"/><Relationship Id="rId1525" Type="http://schemas.openxmlformats.org/officeDocument/2006/relationships/hyperlink" Target="mailto:almir.mf3027@gmail.com" TargetMode="External"/><Relationship Id="rId2923" Type="http://schemas.openxmlformats.org/officeDocument/2006/relationships/hyperlink" Target="mailto:almir.mf3027@gmail.com" TargetMode="External"/><Relationship Id="rId1732" Type="http://schemas.openxmlformats.org/officeDocument/2006/relationships/hyperlink" Target="mailto:almir.mf3027@gmail.com" TargetMode="External"/><Relationship Id="rId4888" Type="http://schemas.openxmlformats.org/officeDocument/2006/relationships/hyperlink" Target="mailto:almir.mf3027@gmail.com" TargetMode="External"/><Relationship Id="rId5939" Type="http://schemas.openxmlformats.org/officeDocument/2006/relationships/hyperlink" Target="mailto:almir.mf3027@gmail.com" TargetMode="External"/><Relationship Id="rId24" Type="http://schemas.openxmlformats.org/officeDocument/2006/relationships/hyperlink" Target="mailto:almir.mf3027@gmail.com" TargetMode="External"/><Relationship Id="rId2299" Type="http://schemas.openxmlformats.org/officeDocument/2006/relationships/hyperlink" Target="mailto:almir.mf3027@gmail.com" TargetMode="External"/><Relationship Id="rId3697" Type="http://schemas.openxmlformats.org/officeDocument/2006/relationships/hyperlink" Target="mailto:almir.mf3027@gmail.com" TargetMode="External"/><Relationship Id="rId4748" Type="http://schemas.openxmlformats.org/officeDocument/2006/relationships/hyperlink" Target="mailto:almir.mf3027@gmail.com" TargetMode="External"/><Relationship Id="rId4955" Type="http://schemas.openxmlformats.org/officeDocument/2006/relationships/hyperlink" Target="mailto:almir.mf3027@gmail.com" TargetMode="External"/><Relationship Id="rId3557" Type="http://schemas.openxmlformats.org/officeDocument/2006/relationships/hyperlink" Target="mailto:almir.mf3027@gmail.com" TargetMode="External"/><Relationship Id="rId3764" Type="http://schemas.openxmlformats.org/officeDocument/2006/relationships/hyperlink" Target="mailto:almir.mf3027@gmail.com" TargetMode="External"/><Relationship Id="rId3971" Type="http://schemas.openxmlformats.org/officeDocument/2006/relationships/hyperlink" Target="mailto:almir.mf3027@gmail.com" TargetMode="External"/><Relationship Id="rId4608" Type="http://schemas.openxmlformats.org/officeDocument/2006/relationships/hyperlink" Target="mailto:almir.mf3027@gmail.com" TargetMode="External"/><Relationship Id="rId4815" Type="http://schemas.openxmlformats.org/officeDocument/2006/relationships/hyperlink" Target="mailto:almir.mf3027@gmail.com" TargetMode="External"/><Relationship Id="rId6170" Type="http://schemas.openxmlformats.org/officeDocument/2006/relationships/hyperlink" Target="mailto:almir.mf3027@gmail.com" TargetMode="External"/><Relationship Id="rId478" Type="http://schemas.openxmlformats.org/officeDocument/2006/relationships/hyperlink" Target="mailto:almir.mf3027@gmail.com" TargetMode="External"/><Relationship Id="rId685" Type="http://schemas.openxmlformats.org/officeDocument/2006/relationships/hyperlink" Target="mailto:almir.mf3027@gmail.com" TargetMode="External"/><Relationship Id="rId892" Type="http://schemas.openxmlformats.org/officeDocument/2006/relationships/hyperlink" Target="mailto:almir.mf3027@gmail.com" TargetMode="External"/><Relationship Id="rId2159" Type="http://schemas.openxmlformats.org/officeDocument/2006/relationships/hyperlink" Target="mailto:almir.mf3027@gmail.com" TargetMode="External"/><Relationship Id="rId2366" Type="http://schemas.openxmlformats.org/officeDocument/2006/relationships/hyperlink" Target="mailto:almir.mf3027@gmail.com" TargetMode="External"/><Relationship Id="rId2573" Type="http://schemas.openxmlformats.org/officeDocument/2006/relationships/hyperlink" Target="mailto:almir.mf3027@gmail.com" TargetMode="External"/><Relationship Id="rId2780" Type="http://schemas.openxmlformats.org/officeDocument/2006/relationships/hyperlink" Target="mailto:almir.mf3027@gmail.com" TargetMode="External"/><Relationship Id="rId3417" Type="http://schemas.openxmlformats.org/officeDocument/2006/relationships/hyperlink" Target="mailto:almir.mf3027@gmail.com" TargetMode="External"/><Relationship Id="rId3624" Type="http://schemas.openxmlformats.org/officeDocument/2006/relationships/hyperlink" Target="mailto:almir.mf3027@gmail.com" TargetMode="External"/><Relationship Id="rId3831" Type="http://schemas.openxmlformats.org/officeDocument/2006/relationships/hyperlink" Target="mailto:almir.mf3027@gmail.com" TargetMode="External"/><Relationship Id="rId6030" Type="http://schemas.openxmlformats.org/officeDocument/2006/relationships/hyperlink" Target="mailto:almir.mf3027@gmail.com" TargetMode="External"/><Relationship Id="rId338" Type="http://schemas.openxmlformats.org/officeDocument/2006/relationships/hyperlink" Target="mailto:almir.mf3027@gmail.com" TargetMode="External"/><Relationship Id="rId545" Type="http://schemas.openxmlformats.org/officeDocument/2006/relationships/hyperlink" Target="mailto:almir.mf3027@gmail.com" TargetMode="External"/><Relationship Id="rId752" Type="http://schemas.openxmlformats.org/officeDocument/2006/relationships/hyperlink" Target="mailto:almir.mf3027@gmail.com" TargetMode="External"/><Relationship Id="rId1175" Type="http://schemas.openxmlformats.org/officeDocument/2006/relationships/hyperlink" Target="mailto:almir.mf3027@gmail.com" TargetMode="External"/><Relationship Id="rId1382" Type="http://schemas.openxmlformats.org/officeDocument/2006/relationships/hyperlink" Target="mailto:almir.mf3027@gmail.com" TargetMode="External"/><Relationship Id="rId2019" Type="http://schemas.openxmlformats.org/officeDocument/2006/relationships/hyperlink" Target="mailto:almir.mf3027@gmail.com" TargetMode="External"/><Relationship Id="rId2226" Type="http://schemas.openxmlformats.org/officeDocument/2006/relationships/hyperlink" Target="mailto:almir.mf3027@gmail.com" TargetMode="External"/><Relationship Id="rId2433" Type="http://schemas.openxmlformats.org/officeDocument/2006/relationships/hyperlink" Target="mailto:almir.mf3027@gmail.com" TargetMode="External"/><Relationship Id="rId2640" Type="http://schemas.openxmlformats.org/officeDocument/2006/relationships/hyperlink" Target="mailto:almir.mf3027@gmail.com" TargetMode="External"/><Relationship Id="rId5589" Type="http://schemas.openxmlformats.org/officeDocument/2006/relationships/hyperlink" Target="mailto:almir.mf3027@gmail.com" TargetMode="External"/><Relationship Id="rId5796" Type="http://schemas.openxmlformats.org/officeDocument/2006/relationships/hyperlink" Target="mailto:almir.mf3027@gmail.com" TargetMode="External"/><Relationship Id="rId405" Type="http://schemas.openxmlformats.org/officeDocument/2006/relationships/hyperlink" Target="mailto:almir.mf3027@gmail.com" TargetMode="External"/><Relationship Id="rId612" Type="http://schemas.openxmlformats.org/officeDocument/2006/relationships/hyperlink" Target="mailto:almir.mf3027@gmail.com" TargetMode="External"/><Relationship Id="rId1035" Type="http://schemas.openxmlformats.org/officeDocument/2006/relationships/hyperlink" Target="mailto:almir.mf3027@gmail.com" TargetMode="External"/><Relationship Id="rId1242" Type="http://schemas.openxmlformats.org/officeDocument/2006/relationships/hyperlink" Target="mailto:almir.mf3027@gmail.com" TargetMode="External"/><Relationship Id="rId2500" Type="http://schemas.openxmlformats.org/officeDocument/2006/relationships/hyperlink" Target="mailto:almir.mf3027@gmail.com" TargetMode="External"/><Relationship Id="rId4398" Type="http://schemas.openxmlformats.org/officeDocument/2006/relationships/hyperlink" Target="mailto:almir.mf3027@gmail.com" TargetMode="External"/><Relationship Id="rId5449" Type="http://schemas.openxmlformats.org/officeDocument/2006/relationships/hyperlink" Target="mailto:almir.mf3027@gmail.com" TargetMode="External"/><Relationship Id="rId5656" Type="http://schemas.openxmlformats.org/officeDocument/2006/relationships/hyperlink" Target="mailto:almir.mf3027@gmail.com" TargetMode="External"/><Relationship Id="rId1102" Type="http://schemas.openxmlformats.org/officeDocument/2006/relationships/hyperlink" Target="mailto:almir.mf3027@gmail.com" TargetMode="External"/><Relationship Id="rId4258" Type="http://schemas.openxmlformats.org/officeDocument/2006/relationships/hyperlink" Target="mailto:almir.mf3027@gmail.com" TargetMode="External"/><Relationship Id="rId4465" Type="http://schemas.openxmlformats.org/officeDocument/2006/relationships/hyperlink" Target="mailto:almir.mf3027@gmail.com" TargetMode="External"/><Relationship Id="rId5309" Type="http://schemas.openxmlformats.org/officeDocument/2006/relationships/hyperlink" Target="mailto:almir.mf3027@gmail.com" TargetMode="External"/><Relationship Id="rId5863" Type="http://schemas.openxmlformats.org/officeDocument/2006/relationships/hyperlink" Target="mailto:almir.mf3027@gmail.com" TargetMode="External"/><Relationship Id="rId3067" Type="http://schemas.openxmlformats.org/officeDocument/2006/relationships/hyperlink" Target="mailto:almir.mf3027@gmail.com" TargetMode="External"/><Relationship Id="rId3274" Type="http://schemas.openxmlformats.org/officeDocument/2006/relationships/hyperlink" Target="mailto:almir.mf3027@gmail.com" TargetMode="External"/><Relationship Id="rId4118" Type="http://schemas.openxmlformats.org/officeDocument/2006/relationships/hyperlink" Target="mailto:almir.mf3027@gmail.com" TargetMode="External"/><Relationship Id="rId4672" Type="http://schemas.openxmlformats.org/officeDocument/2006/relationships/hyperlink" Target="mailto:almir.mf3027@gmail.com" TargetMode="External"/><Relationship Id="rId5516" Type="http://schemas.openxmlformats.org/officeDocument/2006/relationships/hyperlink" Target="mailto:almir.mf3027@gmail.com" TargetMode="External"/><Relationship Id="rId5723" Type="http://schemas.openxmlformats.org/officeDocument/2006/relationships/hyperlink" Target="mailto:almir.mf3027@gmail.com" TargetMode="External"/><Relationship Id="rId5930" Type="http://schemas.openxmlformats.org/officeDocument/2006/relationships/hyperlink" Target="mailto:almir.mf3027@gmail.com" TargetMode="External"/><Relationship Id="rId195" Type="http://schemas.openxmlformats.org/officeDocument/2006/relationships/hyperlink" Target="mailto:almir.mf3027@gmail.com" TargetMode="External"/><Relationship Id="rId1919" Type="http://schemas.openxmlformats.org/officeDocument/2006/relationships/hyperlink" Target="mailto:almir.mf3027@gmail.com" TargetMode="External"/><Relationship Id="rId3481" Type="http://schemas.openxmlformats.org/officeDocument/2006/relationships/hyperlink" Target="mailto:almir.mf3027@gmail.com" TargetMode="External"/><Relationship Id="rId4325" Type="http://schemas.openxmlformats.org/officeDocument/2006/relationships/hyperlink" Target="mailto:almir.mf3027@gmail.com" TargetMode="External"/><Relationship Id="rId4532" Type="http://schemas.openxmlformats.org/officeDocument/2006/relationships/hyperlink" Target="mailto:almir.mf3027@gmail.com" TargetMode="External"/><Relationship Id="rId2083" Type="http://schemas.openxmlformats.org/officeDocument/2006/relationships/hyperlink" Target="mailto:almir.mf3027@gmail.com" TargetMode="External"/><Relationship Id="rId2290" Type="http://schemas.openxmlformats.org/officeDocument/2006/relationships/hyperlink" Target="mailto:almir.mf3027@gmail.com" TargetMode="External"/><Relationship Id="rId3134" Type="http://schemas.openxmlformats.org/officeDocument/2006/relationships/hyperlink" Target="mailto:almir.mf3027@gmail.com" TargetMode="External"/><Relationship Id="rId3341" Type="http://schemas.openxmlformats.org/officeDocument/2006/relationships/hyperlink" Target="mailto:almir.mf3027@gmail.com" TargetMode="External"/><Relationship Id="rId6497" Type="http://schemas.openxmlformats.org/officeDocument/2006/relationships/hyperlink" Target="mailto:almir.mf3027@gmail.com" TargetMode="External"/><Relationship Id="rId262" Type="http://schemas.openxmlformats.org/officeDocument/2006/relationships/hyperlink" Target="mailto:almir.mf3027@gmail.com" TargetMode="External"/><Relationship Id="rId2150" Type="http://schemas.openxmlformats.org/officeDocument/2006/relationships/hyperlink" Target="mailto:almir.mf3027@gmail.com" TargetMode="External"/><Relationship Id="rId3201" Type="http://schemas.openxmlformats.org/officeDocument/2006/relationships/hyperlink" Target="mailto:almir.mf3027@gmail.com" TargetMode="External"/><Relationship Id="rId5099" Type="http://schemas.openxmlformats.org/officeDocument/2006/relationships/hyperlink" Target="mailto:almir.mf3027@gmail.com" TargetMode="External"/><Relationship Id="rId6357" Type="http://schemas.openxmlformats.org/officeDocument/2006/relationships/hyperlink" Target="mailto:almir.mf3027@gmail.com" TargetMode="External"/><Relationship Id="rId6564" Type="http://schemas.openxmlformats.org/officeDocument/2006/relationships/hyperlink" Target="mailto:almir.mf3027@gmail.com" TargetMode="External"/><Relationship Id="rId122" Type="http://schemas.openxmlformats.org/officeDocument/2006/relationships/hyperlink" Target="mailto:almir.mf3027@gmail.com" TargetMode="External"/><Relationship Id="rId2010" Type="http://schemas.openxmlformats.org/officeDocument/2006/relationships/hyperlink" Target="mailto:almir.mf3027@gmail.com" TargetMode="External"/><Relationship Id="rId5166" Type="http://schemas.openxmlformats.org/officeDocument/2006/relationships/hyperlink" Target="mailto:almir.mf3027@gmail.com" TargetMode="External"/><Relationship Id="rId5373" Type="http://schemas.openxmlformats.org/officeDocument/2006/relationships/hyperlink" Target="mailto:almir.mf3027@gmail.com" TargetMode="External"/><Relationship Id="rId5580" Type="http://schemas.openxmlformats.org/officeDocument/2006/relationships/hyperlink" Target="mailto:almir.mf3027@gmail.com" TargetMode="External"/><Relationship Id="rId6217" Type="http://schemas.openxmlformats.org/officeDocument/2006/relationships/hyperlink" Target="mailto:almir.mf3027@gmail.com" TargetMode="External"/><Relationship Id="rId6424" Type="http://schemas.openxmlformats.org/officeDocument/2006/relationships/hyperlink" Target="mailto:almir.mf3027@gmail.com" TargetMode="External"/><Relationship Id="rId1569" Type="http://schemas.openxmlformats.org/officeDocument/2006/relationships/hyperlink" Target="mailto:almir.mf3027@gmail.com" TargetMode="External"/><Relationship Id="rId2967" Type="http://schemas.openxmlformats.org/officeDocument/2006/relationships/hyperlink" Target="mailto:almir.mf3027@gmail.com" TargetMode="External"/><Relationship Id="rId4182" Type="http://schemas.openxmlformats.org/officeDocument/2006/relationships/hyperlink" Target="mailto:almir.mf3027@gmail.com" TargetMode="External"/><Relationship Id="rId5026" Type="http://schemas.openxmlformats.org/officeDocument/2006/relationships/hyperlink" Target="mailto:almir.mf3027@gmail.com" TargetMode="External"/><Relationship Id="rId5233" Type="http://schemas.openxmlformats.org/officeDocument/2006/relationships/hyperlink" Target="mailto:almir.mf3027@gmail.com" TargetMode="External"/><Relationship Id="rId5440" Type="http://schemas.openxmlformats.org/officeDocument/2006/relationships/hyperlink" Target="mailto:almir.mf3027@gmail.com" TargetMode="External"/><Relationship Id="rId939" Type="http://schemas.openxmlformats.org/officeDocument/2006/relationships/hyperlink" Target="mailto:almir.mf3027@gmail.com" TargetMode="External"/><Relationship Id="rId1776" Type="http://schemas.openxmlformats.org/officeDocument/2006/relationships/hyperlink" Target="mailto:almir.mf3027@gmail.com" TargetMode="External"/><Relationship Id="rId1983" Type="http://schemas.openxmlformats.org/officeDocument/2006/relationships/hyperlink" Target="mailto:almir.mf3027@gmail.com" TargetMode="External"/><Relationship Id="rId2827" Type="http://schemas.openxmlformats.org/officeDocument/2006/relationships/hyperlink" Target="mailto:almir.mf3027@gmail.com" TargetMode="External"/><Relationship Id="rId4042" Type="http://schemas.openxmlformats.org/officeDocument/2006/relationships/hyperlink" Target="mailto:almir.mf3027@gmail.com" TargetMode="External"/><Relationship Id="rId68" Type="http://schemas.openxmlformats.org/officeDocument/2006/relationships/hyperlink" Target="mailto:almir.mf3027@gmail.com" TargetMode="External"/><Relationship Id="rId1429" Type="http://schemas.openxmlformats.org/officeDocument/2006/relationships/hyperlink" Target="mailto:almir.mf3027@gmail.com" TargetMode="External"/><Relationship Id="rId1636" Type="http://schemas.openxmlformats.org/officeDocument/2006/relationships/hyperlink" Target="mailto:almir.mf3027@gmail.com" TargetMode="External"/><Relationship Id="rId1843" Type="http://schemas.openxmlformats.org/officeDocument/2006/relationships/hyperlink" Target="mailto:almir.mf3027@gmail.com" TargetMode="External"/><Relationship Id="rId4999" Type="http://schemas.openxmlformats.org/officeDocument/2006/relationships/hyperlink" Target="mailto:almir.mf3027@gmail.com" TargetMode="External"/><Relationship Id="rId5300" Type="http://schemas.openxmlformats.org/officeDocument/2006/relationships/hyperlink" Target="mailto:almir.mf3027@gmail.com" TargetMode="External"/><Relationship Id="rId1703" Type="http://schemas.openxmlformats.org/officeDocument/2006/relationships/hyperlink" Target="mailto:almir.mf3027@gmail.com" TargetMode="External"/><Relationship Id="rId1910" Type="http://schemas.openxmlformats.org/officeDocument/2006/relationships/hyperlink" Target="mailto:almir.mf3027@gmail.com" TargetMode="External"/><Relationship Id="rId4859" Type="http://schemas.openxmlformats.org/officeDocument/2006/relationships/hyperlink" Target="mailto:almir.mf3027@gmail.com" TargetMode="External"/><Relationship Id="rId3668" Type="http://schemas.openxmlformats.org/officeDocument/2006/relationships/hyperlink" Target="mailto:almir.mf3027@gmail.com" TargetMode="External"/><Relationship Id="rId3875" Type="http://schemas.openxmlformats.org/officeDocument/2006/relationships/hyperlink" Target="mailto:almir.mf3027@gmail.com" TargetMode="External"/><Relationship Id="rId4719" Type="http://schemas.openxmlformats.org/officeDocument/2006/relationships/hyperlink" Target="mailto:almir.mf3027@gmail.com" TargetMode="External"/><Relationship Id="rId4926" Type="http://schemas.openxmlformats.org/officeDocument/2006/relationships/hyperlink" Target="mailto:almir.mf3027@gmail.com" TargetMode="External"/><Relationship Id="rId6074" Type="http://schemas.openxmlformats.org/officeDocument/2006/relationships/hyperlink" Target="mailto:almir.mf3027@gmail.com" TargetMode="External"/><Relationship Id="rId6281" Type="http://schemas.openxmlformats.org/officeDocument/2006/relationships/hyperlink" Target="mailto:almir.mf3027@gmail.com" TargetMode="External"/><Relationship Id="rId589" Type="http://schemas.openxmlformats.org/officeDocument/2006/relationships/hyperlink" Target="mailto:almir.mf3027@gmail.com" TargetMode="External"/><Relationship Id="rId796" Type="http://schemas.openxmlformats.org/officeDocument/2006/relationships/hyperlink" Target="mailto:almir.mf3027@gmail.com" TargetMode="External"/><Relationship Id="rId2477" Type="http://schemas.openxmlformats.org/officeDocument/2006/relationships/hyperlink" Target="mailto:almir.mf3027@gmail.com" TargetMode="External"/><Relationship Id="rId2684" Type="http://schemas.openxmlformats.org/officeDocument/2006/relationships/hyperlink" Target="mailto:almir.mf3027@gmail.com" TargetMode="External"/><Relationship Id="rId3528" Type="http://schemas.openxmlformats.org/officeDocument/2006/relationships/hyperlink" Target="mailto:almir.mf3027@gmail.com" TargetMode="External"/><Relationship Id="rId3735" Type="http://schemas.openxmlformats.org/officeDocument/2006/relationships/hyperlink" Target="mailto:almir.mf3027@gmail.com" TargetMode="External"/><Relationship Id="rId5090" Type="http://schemas.openxmlformats.org/officeDocument/2006/relationships/hyperlink" Target="mailto:almir.mf3027@gmail.com" TargetMode="External"/><Relationship Id="rId6141" Type="http://schemas.openxmlformats.org/officeDocument/2006/relationships/hyperlink" Target="mailto:almir.mf3027@gmail.com" TargetMode="External"/><Relationship Id="rId449" Type="http://schemas.openxmlformats.org/officeDocument/2006/relationships/hyperlink" Target="mailto:almir.mf3027@gmail.com" TargetMode="External"/><Relationship Id="rId656" Type="http://schemas.openxmlformats.org/officeDocument/2006/relationships/hyperlink" Target="mailto:almir.mf3027@gmail.com" TargetMode="External"/><Relationship Id="rId863" Type="http://schemas.openxmlformats.org/officeDocument/2006/relationships/hyperlink" Target="mailto:almir.mf3027@gmail.com" TargetMode="External"/><Relationship Id="rId1079" Type="http://schemas.openxmlformats.org/officeDocument/2006/relationships/hyperlink" Target="mailto:almir.mf3027@gmail.com" TargetMode="External"/><Relationship Id="rId1286" Type="http://schemas.openxmlformats.org/officeDocument/2006/relationships/hyperlink" Target="mailto:almir.mf3027@gmail.com" TargetMode="External"/><Relationship Id="rId1493" Type="http://schemas.openxmlformats.org/officeDocument/2006/relationships/hyperlink" Target="mailto:almir.mf3027@gmail.com" TargetMode="External"/><Relationship Id="rId2337" Type="http://schemas.openxmlformats.org/officeDocument/2006/relationships/hyperlink" Target="mailto:almir.mf3027@gmail.com" TargetMode="External"/><Relationship Id="rId2544" Type="http://schemas.openxmlformats.org/officeDocument/2006/relationships/hyperlink" Target="mailto:almir.mf3027@gmail.com" TargetMode="External"/><Relationship Id="rId2891" Type="http://schemas.openxmlformats.org/officeDocument/2006/relationships/hyperlink" Target="mailto:almir.mf3027@gmail.com" TargetMode="External"/><Relationship Id="rId3942" Type="http://schemas.openxmlformats.org/officeDocument/2006/relationships/hyperlink" Target="mailto:almir.mf3027@gmail.com" TargetMode="External"/><Relationship Id="rId6001" Type="http://schemas.openxmlformats.org/officeDocument/2006/relationships/hyperlink" Target="mailto:almir.mf3027@gmail.com" TargetMode="External"/><Relationship Id="rId309" Type="http://schemas.openxmlformats.org/officeDocument/2006/relationships/hyperlink" Target="mailto:almir.mf3027@gmail.com" TargetMode="External"/><Relationship Id="rId516" Type="http://schemas.openxmlformats.org/officeDocument/2006/relationships/hyperlink" Target="mailto:almir.mf3027@gmail.com" TargetMode="External"/><Relationship Id="rId1146" Type="http://schemas.openxmlformats.org/officeDocument/2006/relationships/hyperlink" Target="mailto:almir.mf3027@gmail.com" TargetMode="External"/><Relationship Id="rId2751" Type="http://schemas.openxmlformats.org/officeDocument/2006/relationships/hyperlink" Target="mailto:almir.mf3027@gmail.com" TargetMode="External"/><Relationship Id="rId3802" Type="http://schemas.openxmlformats.org/officeDocument/2006/relationships/hyperlink" Target="mailto:almir.mf3027@gmail.com" TargetMode="External"/><Relationship Id="rId723" Type="http://schemas.openxmlformats.org/officeDocument/2006/relationships/hyperlink" Target="mailto:almir.mf3027@gmail.com" TargetMode="External"/><Relationship Id="rId930" Type="http://schemas.openxmlformats.org/officeDocument/2006/relationships/hyperlink" Target="mailto:almir.mf3027@gmail.com" TargetMode="External"/><Relationship Id="rId1006" Type="http://schemas.openxmlformats.org/officeDocument/2006/relationships/hyperlink" Target="mailto:almir.mf3027@gmail.com" TargetMode="External"/><Relationship Id="rId1353" Type="http://schemas.openxmlformats.org/officeDocument/2006/relationships/hyperlink" Target="mailto:almir.mf3027@gmail.com" TargetMode="External"/><Relationship Id="rId1560" Type="http://schemas.openxmlformats.org/officeDocument/2006/relationships/hyperlink" Target="mailto:almir.mf3027@gmail.com" TargetMode="External"/><Relationship Id="rId2404" Type="http://schemas.openxmlformats.org/officeDocument/2006/relationships/hyperlink" Target="mailto:almir.mf3027@gmail.com" TargetMode="External"/><Relationship Id="rId2611" Type="http://schemas.openxmlformats.org/officeDocument/2006/relationships/hyperlink" Target="mailto:almir.mf3027@gmail.com" TargetMode="External"/><Relationship Id="rId5767" Type="http://schemas.openxmlformats.org/officeDocument/2006/relationships/hyperlink" Target="mailto:almir.mf3027@gmail.com" TargetMode="External"/><Relationship Id="rId5974" Type="http://schemas.openxmlformats.org/officeDocument/2006/relationships/hyperlink" Target="mailto:almir.mf3027@gmail.com" TargetMode="External"/><Relationship Id="rId1213" Type="http://schemas.openxmlformats.org/officeDocument/2006/relationships/hyperlink" Target="mailto:almir.mf3027@gmail.com" TargetMode="External"/><Relationship Id="rId1420" Type="http://schemas.openxmlformats.org/officeDocument/2006/relationships/hyperlink" Target="mailto:almir.mf3027@gmail.com" TargetMode="External"/><Relationship Id="rId4369" Type="http://schemas.openxmlformats.org/officeDocument/2006/relationships/hyperlink" Target="mailto:almir.mf3027@gmail.com" TargetMode="External"/><Relationship Id="rId4576" Type="http://schemas.openxmlformats.org/officeDocument/2006/relationships/hyperlink" Target="mailto:almir.mf3027@gmail.com" TargetMode="External"/><Relationship Id="rId4783" Type="http://schemas.openxmlformats.org/officeDocument/2006/relationships/hyperlink" Target="mailto:almir.mf3027@gmail.com" TargetMode="External"/><Relationship Id="rId4990" Type="http://schemas.openxmlformats.org/officeDocument/2006/relationships/hyperlink" Target="mailto:almir.mf3027@gmail.com" TargetMode="External"/><Relationship Id="rId5627" Type="http://schemas.openxmlformats.org/officeDocument/2006/relationships/hyperlink" Target="mailto:almir.mf3027@gmail.com" TargetMode="External"/><Relationship Id="rId5834" Type="http://schemas.openxmlformats.org/officeDocument/2006/relationships/hyperlink" Target="mailto:almir.mf3027@gmail.com" TargetMode="External"/><Relationship Id="rId3178" Type="http://schemas.openxmlformats.org/officeDocument/2006/relationships/hyperlink" Target="mailto:almir.mf3027@gmail.com" TargetMode="External"/><Relationship Id="rId3385" Type="http://schemas.openxmlformats.org/officeDocument/2006/relationships/hyperlink" Target="mailto:almir.mf3027@gmail.com" TargetMode="External"/><Relationship Id="rId3592" Type="http://schemas.openxmlformats.org/officeDocument/2006/relationships/hyperlink" Target="mailto:almir.mf3027@gmail.com" TargetMode="External"/><Relationship Id="rId4229" Type="http://schemas.openxmlformats.org/officeDocument/2006/relationships/hyperlink" Target="mailto:almir.mf3027@gmail.com" TargetMode="External"/><Relationship Id="rId4436" Type="http://schemas.openxmlformats.org/officeDocument/2006/relationships/hyperlink" Target="mailto:almir.mf3027@gmail.com" TargetMode="External"/><Relationship Id="rId4643" Type="http://schemas.openxmlformats.org/officeDocument/2006/relationships/hyperlink" Target="mailto:almir.mf3027@gmail.com" TargetMode="External"/><Relationship Id="rId4850" Type="http://schemas.openxmlformats.org/officeDocument/2006/relationships/hyperlink" Target="mailto:almir.mf3027@gmail.com" TargetMode="External"/><Relationship Id="rId5901" Type="http://schemas.openxmlformats.org/officeDocument/2006/relationships/hyperlink" Target="mailto:almir.mf3027@gmail.com" TargetMode="External"/><Relationship Id="rId2194" Type="http://schemas.openxmlformats.org/officeDocument/2006/relationships/hyperlink" Target="mailto:almir.mf3027@gmail.com" TargetMode="External"/><Relationship Id="rId3038" Type="http://schemas.openxmlformats.org/officeDocument/2006/relationships/hyperlink" Target="mailto:almir.mf3027@gmail.com" TargetMode="External"/><Relationship Id="rId3245" Type="http://schemas.openxmlformats.org/officeDocument/2006/relationships/hyperlink" Target="mailto:almir.mf3027@gmail.com" TargetMode="External"/><Relationship Id="rId3452" Type="http://schemas.openxmlformats.org/officeDocument/2006/relationships/hyperlink" Target="mailto:almir.mf3027@gmail.com" TargetMode="External"/><Relationship Id="rId4503" Type="http://schemas.openxmlformats.org/officeDocument/2006/relationships/hyperlink" Target="mailto:almir.mf3027@gmail.com" TargetMode="External"/><Relationship Id="rId4710" Type="http://schemas.openxmlformats.org/officeDocument/2006/relationships/hyperlink" Target="mailto:almir.mf3027@gmail.com" TargetMode="External"/><Relationship Id="rId166" Type="http://schemas.openxmlformats.org/officeDocument/2006/relationships/hyperlink" Target="mailto:almir.mf3027@gmail.com" TargetMode="External"/><Relationship Id="rId373" Type="http://schemas.openxmlformats.org/officeDocument/2006/relationships/hyperlink" Target="mailto:almir.mf3027@gmail.com" TargetMode="External"/><Relationship Id="rId580" Type="http://schemas.openxmlformats.org/officeDocument/2006/relationships/hyperlink" Target="mailto:almir.mf3027@gmail.com" TargetMode="External"/><Relationship Id="rId2054" Type="http://schemas.openxmlformats.org/officeDocument/2006/relationships/hyperlink" Target="mailto:almir.mf3027@gmail.com" TargetMode="External"/><Relationship Id="rId2261" Type="http://schemas.openxmlformats.org/officeDocument/2006/relationships/hyperlink" Target="mailto:almir.mf3027@gmail.com" TargetMode="External"/><Relationship Id="rId3105" Type="http://schemas.openxmlformats.org/officeDocument/2006/relationships/hyperlink" Target="mailto:almir.mf3027@gmail.com" TargetMode="External"/><Relationship Id="rId3312" Type="http://schemas.openxmlformats.org/officeDocument/2006/relationships/hyperlink" Target="mailto:almir.mf3027@gmail.com" TargetMode="External"/><Relationship Id="rId6468" Type="http://schemas.openxmlformats.org/officeDocument/2006/relationships/hyperlink" Target="mailto:almir.mf3027@gmail.com" TargetMode="External"/><Relationship Id="rId233" Type="http://schemas.openxmlformats.org/officeDocument/2006/relationships/hyperlink" Target="mailto:almir.mf3027@gmail.com" TargetMode="External"/><Relationship Id="rId440" Type="http://schemas.openxmlformats.org/officeDocument/2006/relationships/hyperlink" Target="mailto:almir.mf3027@gmail.com" TargetMode="External"/><Relationship Id="rId1070" Type="http://schemas.openxmlformats.org/officeDocument/2006/relationships/hyperlink" Target="mailto:almir.mf3027@gmail.com" TargetMode="External"/><Relationship Id="rId2121" Type="http://schemas.openxmlformats.org/officeDocument/2006/relationships/hyperlink" Target="mailto:almir.mf3027@gmail.com" TargetMode="External"/><Relationship Id="rId5277" Type="http://schemas.openxmlformats.org/officeDocument/2006/relationships/hyperlink" Target="mailto:almir.mf3027@gmail.com" TargetMode="External"/><Relationship Id="rId5484" Type="http://schemas.openxmlformats.org/officeDocument/2006/relationships/hyperlink" Target="mailto:almir.mf3027@gmail.com" TargetMode="External"/><Relationship Id="rId6328" Type="http://schemas.openxmlformats.org/officeDocument/2006/relationships/hyperlink" Target="mailto:almir.mf3027@gmail.com" TargetMode="External"/><Relationship Id="rId300" Type="http://schemas.openxmlformats.org/officeDocument/2006/relationships/hyperlink" Target="mailto:almir.mf3027@gmail.com" TargetMode="External"/><Relationship Id="rId4086" Type="http://schemas.openxmlformats.org/officeDocument/2006/relationships/hyperlink" Target="mailto:almir.mf3027@gmail.com" TargetMode="External"/><Relationship Id="rId5137" Type="http://schemas.openxmlformats.org/officeDocument/2006/relationships/hyperlink" Target="mailto:almir.mf3027@gmail.com" TargetMode="External"/><Relationship Id="rId5691" Type="http://schemas.openxmlformats.org/officeDocument/2006/relationships/hyperlink" Target="mailto:almir.mf3027@gmail.com" TargetMode="External"/><Relationship Id="rId6535" Type="http://schemas.openxmlformats.org/officeDocument/2006/relationships/hyperlink" Target="mailto:almir.mf3027@gmail.com" TargetMode="External"/><Relationship Id="rId1887" Type="http://schemas.openxmlformats.org/officeDocument/2006/relationships/hyperlink" Target="mailto:almir.mf3027@gmail.com" TargetMode="External"/><Relationship Id="rId2938" Type="http://schemas.openxmlformats.org/officeDocument/2006/relationships/hyperlink" Target="mailto:almir.mf3027@gmail.com" TargetMode="External"/><Relationship Id="rId4293" Type="http://schemas.openxmlformats.org/officeDocument/2006/relationships/hyperlink" Target="mailto:almir.mf3027@gmail.com" TargetMode="External"/><Relationship Id="rId5344" Type="http://schemas.openxmlformats.org/officeDocument/2006/relationships/hyperlink" Target="mailto:almir.mf3027@gmail.com" TargetMode="External"/><Relationship Id="rId5551" Type="http://schemas.openxmlformats.org/officeDocument/2006/relationships/hyperlink" Target="mailto:almir.mf3027@gmail.com" TargetMode="External"/><Relationship Id="rId1747" Type="http://schemas.openxmlformats.org/officeDocument/2006/relationships/hyperlink" Target="mailto:almir.mf3027@gmail.com" TargetMode="External"/><Relationship Id="rId1954" Type="http://schemas.openxmlformats.org/officeDocument/2006/relationships/hyperlink" Target="mailto:almir.mf3027@gmail.com" TargetMode="External"/><Relationship Id="rId4153" Type="http://schemas.openxmlformats.org/officeDocument/2006/relationships/hyperlink" Target="mailto:almir.mf3027@gmail.com" TargetMode="External"/><Relationship Id="rId4360" Type="http://schemas.openxmlformats.org/officeDocument/2006/relationships/hyperlink" Target="mailto:almir.mf3027@gmail.com" TargetMode="External"/><Relationship Id="rId5204" Type="http://schemas.openxmlformats.org/officeDocument/2006/relationships/hyperlink" Target="mailto:almir.mf3027@gmail.com" TargetMode="External"/><Relationship Id="rId5411" Type="http://schemas.openxmlformats.org/officeDocument/2006/relationships/hyperlink" Target="mailto:almir.mf3027@gmail.com" TargetMode="External"/><Relationship Id="rId39" Type="http://schemas.openxmlformats.org/officeDocument/2006/relationships/hyperlink" Target="mailto:almir.mf3027@gmail.com" TargetMode="External"/><Relationship Id="rId1607" Type="http://schemas.openxmlformats.org/officeDocument/2006/relationships/hyperlink" Target="mailto:almir.mf3027@gmail.com" TargetMode="External"/><Relationship Id="rId1814" Type="http://schemas.openxmlformats.org/officeDocument/2006/relationships/hyperlink" Target="mailto:almir.mf3027@gmail.com" TargetMode="External"/><Relationship Id="rId4013" Type="http://schemas.openxmlformats.org/officeDocument/2006/relationships/hyperlink" Target="mailto:almir.mf3027@gmail.com" TargetMode="External"/><Relationship Id="rId4220" Type="http://schemas.openxmlformats.org/officeDocument/2006/relationships/hyperlink" Target="mailto:almir.mf3027@gmail.com" TargetMode="External"/><Relationship Id="rId3779" Type="http://schemas.openxmlformats.org/officeDocument/2006/relationships/hyperlink" Target="mailto:almir.mf3027@gmail.com" TargetMode="External"/><Relationship Id="rId6185" Type="http://schemas.openxmlformats.org/officeDocument/2006/relationships/hyperlink" Target="mailto:almir.mf3027@gmail.com" TargetMode="External"/><Relationship Id="rId6392" Type="http://schemas.openxmlformats.org/officeDocument/2006/relationships/hyperlink" Target="mailto:almir.mf3027@gmail.com" TargetMode="External"/><Relationship Id="rId2588" Type="http://schemas.openxmlformats.org/officeDocument/2006/relationships/hyperlink" Target="mailto:almir.mf3027@gmail.com" TargetMode="External"/><Relationship Id="rId3986" Type="http://schemas.openxmlformats.org/officeDocument/2006/relationships/hyperlink" Target="mailto:almir.mf3027@gmail.com" TargetMode="External"/><Relationship Id="rId6045" Type="http://schemas.openxmlformats.org/officeDocument/2006/relationships/hyperlink" Target="mailto:almir.mf3027@gmail.com" TargetMode="External"/><Relationship Id="rId6252" Type="http://schemas.openxmlformats.org/officeDocument/2006/relationships/hyperlink" Target="mailto:almir.mf3027@gmail.com" TargetMode="External"/><Relationship Id="rId1397" Type="http://schemas.openxmlformats.org/officeDocument/2006/relationships/hyperlink" Target="mailto:almir.mf3027@gmail.com" TargetMode="External"/><Relationship Id="rId2795" Type="http://schemas.openxmlformats.org/officeDocument/2006/relationships/hyperlink" Target="mailto:almir.mf3027@gmail.com" TargetMode="External"/><Relationship Id="rId3639" Type="http://schemas.openxmlformats.org/officeDocument/2006/relationships/hyperlink" Target="mailto:almir.mf3027@gmail.com" TargetMode="External"/><Relationship Id="rId3846" Type="http://schemas.openxmlformats.org/officeDocument/2006/relationships/hyperlink" Target="mailto:almir.mf3027@gmail.com" TargetMode="External"/><Relationship Id="rId5061" Type="http://schemas.openxmlformats.org/officeDocument/2006/relationships/hyperlink" Target="mailto:almir.mf3027@gmail.com" TargetMode="External"/><Relationship Id="rId6112" Type="http://schemas.openxmlformats.org/officeDocument/2006/relationships/hyperlink" Target="mailto:almir.mf3027@gmail.com" TargetMode="External"/><Relationship Id="rId767" Type="http://schemas.openxmlformats.org/officeDocument/2006/relationships/hyperlink" Target="mailto:almir.mf3027@gmail.com" TargetMode="External"/><Relationship Id="rId974" Type="http://schemas.openxmlformats.org/officeDocument/2006/relationships/hyperlink" Target="mailto:almir.mf3027@gmail.com" TargetMode="External"/><Relationship Id="rId2448" Type="http://schemas.openxmlformats.org/officeDocument/2006/relationships/hyperlink" Target="mailto:almir.mf3027@gmail.com" TargetMode="External"/><Relationship Id="rId2655" Type="http://schemas.openxmlformats.org/officeDocument/2006/relationships/hyperlink" Target="mailto:almir.mf3027@gmail.com" TargetMode="External"/><Relationship Id="rId2862" Type="http://schemas.openxmlformats.org/officeDocument/2006/relationships/hyperlink" Target="mailto:almir.mf3027@gmail.com" TargetMode="External"/><Relationship Id="rId3706" Type="http://schemas.openxmlformats.org/officeDocument/2006/relationships/hyperlink" Target="mailto:almir.mf3027@gmail.com" TargetMode="External"/><Relationship Id="rId3913" Type="http://schemas.openxmlformats.org/officeDocument/2006/relationships/hyperlink" Target="mailto:almir.mf3027@gmail.com" TargetMode="External"/><Relationship Id="rId627" Type="http://schemas.openxmlformats.org/officeDocument/2006/relationships/hyperlink" Target="mailto:almir.mf3027@gmail.com" TargetMode="External"/><Relationship Id="rId834" Type="http://schemas.openxmlformats.org/officeDocument/2006/relationships/hyperlink" Target="mailto:almir.mf3027@gmail.com" TargetMode="External"/><Relationship Id="rId1257" Type="http://schemas.openxmlformats.org/officeDocument/2006/relationships/hyperlink" Target="mailto:almir.mf3027@gmail.com" TargetMode="External"/><Relationship Id="rId1464" Type="http://schemas.openxmlformats.org/officeDocument/2006/relationships/hyperlink" Target="mailto:almir.mf3027@gmail.com" TargetMode="External"/><Relationship Id="rId1671" Type="http://schemas.openxmlformats.org/officeDocument/2006/relationships/hyperlink" Target="mailto:almir.mf3027@gmail.com" TargetMode="External"/><Relationship Id="rId2308" Type="http://schemas.openxmlformats.org/officeDocument/2006/relationships/hyperlink" Target="mailto:almir.mf3027@gmail.com" TargetMode="External"/><Relationship Id="rId2515" Type="http://schemas.openxmlformats.org/officeDocument/2006/relationships/hyperlink" Target="mailto:almir.mf3027@gmail.com" TargetMode="External"/><Relationship Id="rId2722" Type="http://schemas.openxmlformats.org/officeDocument/2006/relationships/hyperlink" Target="mailto:almir.mf3027@gmail.com" TargetMode="External"/><Relationship Id="rId5878" Type="http://schemas.openxmlformats.org/officeDocument/2006/relationships/hyperlink" Target="mailto:almir.mf3027@gmail.com" TargetMode="External"/><Relationship Id="rId901" Type="http://schemas.openxmlformats.org/officeDocument/2006/relationships/hyperlink" Target="mailto:almir.mf3027@gmail.com" TargetMode="External"/><Relationship Id="rId1117" Type="http://schemas.openxmlformats.org/officeDocument/2006/relationships/hyperlink" Target="mailto:almir.mf3027@gmail.com" TargetMode="External"/><Relationship Id="rId1324" Type="http://schemas.openxmlformats.org/officeDocument/2006/relationships/hyperlink" Target="mailto:almir.mf3027@gmail.com" TargetMode="External"/><Relationship Id="rId1531" Type="http://schemas.openxmlformats.org/officeDocument/2006/relationships/hyperlink" Target="mailto:almir.mf3027@gmail.com" TargetMode="External"/><Relationship Id="rId4687" Type="http://schemas.openxmlformats.org/officeDocument/2006/relationships/hyperlink" Target="mailto:almir.mf3027@gmail.com" TargetMode="External"/><Relationship Id="rId4894" Type="http://schemas.openxmlformats.org/officeDocument/2006/relationships/hyperlink" Target="mailto:almir.mf3027@gmail.com" TargetMode="External"/><Relationship Id="rId5738" Type="http://schemas.openxmlformats.org/officeDocument/2006/relationships/hyperlink" Target="mailto:almir.mf3027@gmail.com" TargetMode="External"/><Relationship Id="rId5945" Type="http://schemas.openxmlformats.org/officeDocument/2006/relationships/hyperlink" Target="mailto:almir.mf3027@gmail.com" TargetMode="External"/><Relationship Id="rId30" Type="http://schemas.openxmlformats.org/officeDocument/2006/relationships/hyperlink" Target="mailto:almir.mf3027@gmail.com" TargetMode="External"/><Relationship Id="rId3289" Type="http://schemas.openxmlformats.org/officeDocument/2006/relationships/hyperlink" Target="mailto:almir.mf3027@gmail.com" TargetMode="External"/><Relationship Id="rId3496" Type="http://schemas.openxmlformats.org/officeDocument/2006/relationships/hyperlink" Target="mailto:almir.mf3027@gmail.com" TargetMode="External"/><Relationship Id="rId4547" Type="http://schemas.openxmlformats.org/officeDocument/2006/relationships/hyperlink" Target="mailto:almir.mf3027@gmail.com" TargetMode="External"/><Relationship Id="rId4754" Type="http://schemas.openxmlformats.org/officeDocument/2006/relationships/hyperlink" Target="mailto:almir.mf3027@gmail.com" TargetMode="External"/><Relationship Id="rId2098" Type="http://schemas.openxmlformats.org/officeDocument/2006/relationships/hyperlink" Target="mailto:almir.mf3027@gmail.com" TargetMode="External"/><Relationship Id="rId3149" Type="http://schemas.openxmlformats.org/officeDocument/2006/relationships/hyperlink" Target="mailto:almir.mf3027@gmail.com" TargetMode="External"/><Relationship Id="rId3356" Type="http://schemas.openxmlformats.org/officeDocument/2006/relationships/hyperlink" Target="mailto:almir.mf3027@gmail.com" TargetMode="External"/><Relationship Id="rId3563" Type="http://schemas.openxmlformats.org/officeDocument/2006/relationships/hyperlink" Target="mailto:almir.mf3027@gmail.com" TargetMode="External"/><Relationship Id="rId4407" Type="http://schemas.openxmlformats.org/officeDocument/2006/relationships/hyperlink" Target="mailto:almir.mf3027@gmail.com" TargetMode="External"/><Relationship Id="rId4961" Type="http://schemas.openxmlformats.org/officeDocument/2006/relationships/hyperlink" Target="mailto:almir.mf3027@gmail.com" TargetMode="External"/><Relationship Id="rId5805" Type="http://schemas.openxmlformats.org/officeDocument/2006/relationships/hyperlink" Target="mailto:almir.mf3027@gmail.com" TargetMode="External"/><Relationship Id="rId277" Type="http://schemas.openxmlformats.org/officeDocument/2006/relationships/hyperlink" Target="mailto:almir.mf3027@gmail.com" TargetMode="External"/><Relationship Id="rId484" Type="http://schemas.openxmlformats.org/officeDocument/2006/relationships/hyperlink" Target="mailto:almir.mf3027@gmail.com" TargetMode="External"/><Relationship Id="rId2165" Type="http://schemas.openxmlformats.org/officeDocument/2006/relationships/hyperlink" Target="mailto:almir.mf3027@gmail.com" TargetMode="External"/><Relationship Id="rId3009" Type="http://schemas.openxmlformats.org/officeDocument/2006/relationships/hyperlink" Target="mailto:almir.mf3027@gmail.com" TargetMode="External"/><Relationship Id="rId3216" Type="http://schemas.openxmlformats.org/officeDocument/2006/relationships/hyperlink" Target="mailto:almir.mf3027@gmail.com" TargetMode="External"/><Relationship Id="rId3770" Type="http://schemas.openxmlformats.org/officeDocument/2006/relationships/hyperlink" Target="mailto:almir.mf3027@gmail.com" TargetMode="External"/><Relationship Id="rId4614" Type="http://schemas.openxmlformats.org/officeDocument/2006/relationships/hyperlink" Target="mailto:almir.mf3027@gmail.com" TargetMode="External"/><Relationship Id="rId4821" Type="http://schemas.openxmlformats.org/officeDocument/2006/relationships/hyperlink" Target="mailto:almir.mf3027@gmail.com" TargetMode="External"/><Relationship Id="rId137" Type="http://schemas.openxmlformats.org/officeDocument/2006/relationships/hyperlink" Target="mailto:almir.mf3027@gmail.com" TargetMode="External"/><Relationship Id="rId344" Type="http://schemas.openxmlformats.org/officeDocument/2006/relationships/hyperlink" Target="mailto:almir.mf3027@gmail.com" TargetMode="External"/><Relationship Id="rId691" Type="http://schemas.openxmlformats.org/officeDocument/2006/relationships/hyperlink" Target="mailto:almir.mf3027@gmail.com" TargetMode="External"/><Relationship Id="rId2025" Type="http://schemas.openxmlformats.org/officeDocument/2006/relationships/hyperlink" Target="mailto:almir.mf3027@gmail.com" TargetMode="External"/><Relationship Id="rId2372" Type="http://schemas.openxmlformats.org/officeDocument/2006/relationships/hyperlink" Target="mailto:almir.mf3027@gmail.com" TargetMode="External"/><Relationship Id="rId3423" Type="http://schemas.openxmlformats.org/officeDocument/2006/relationships/hyperlink" Target="mailto:almir.mf3027@gmail.com" TargetMode="External"/><Relationship Id="rId3630" Type="http://schemas.openxmlformats.org/officeDocument/2006/relationships/hyperlink" Target="mailto:almir.mf3027@gmail.com" TargetMode="External"/><Relationship Id="rId6579" Type="http://schemas.openxmlformats.org/officeDocument/2006/relationships/hyperlink" Target="mailto:almir.mf3027@gmail.com" TargetMode="External"/><Relationship Id="rId551" Type="http://schemas.openxmlformats.org/officeDocument/2006/relationships/hyperlink" Target="mailto:almir.mf3027@gmail.com" TargetMode="External"/><Relationship Id="rId1181" Type="http://schemas.openxmlformats.org/officeDocument/2006/relationships/hyperlink" Target="mailto:almir.mf3027@gmail.com" TargetMode="External"/><Relationship Id="rId2232" Type="http://schemas.openxmlformats.org/officeDocument/2006/relationships/hyperlink" Target="mailto:almir.mf3027@gmail.com" TargetMode="External"/><Relationship Id="rId5388" Type="http://schemas.openxmlformats.org/officeDocument/2006/relationships/hyperlink" Target="mailto:almir.mf3027@gmail.com" TargetMode="External"/><Relationship Id="rId5595" Type="http://schemas.openxmlformats.org/officeDocument/2006/relationships/hyperlink" Target="mailto:almir.mf3027@gmail.com" TargetMode="External"/><Relationship Id="rId6439" Type="http://schemas.openxmlformats.org/officeDocument/2006/relationships/hyperlink" Target="mailto:almir.mf3027@gmail.com" TargetMode="External"/><Relationship Id="rId204" Type="http://schemas.openxmlformats.org/officeDocument/2006/relationships/hyperlink" Target="mailto:almir.mf3027@gmail.com" TargetMode="External"/><Relationship Id="rId411" Type="http://schemas.openxmlformats.org/officeDocument/2006/relationships/hyperlink" Target="mailto:almir.mf3027@gmail.com" TargetMode="External"/><Relationship Id="rId1041" Type="http://schemas.openxmlformats.org/officeDocument/2006/relationships/hyperlink" Target="mailto:almir.mf3027@gmail.com" TargetMode="External"/><Relationship Id="rId1998" Type="http://schemas.openxmlformats.org/officeDocument/2006/relationships/hyperlink" Target="mailto:almir.mf3027@gmail.com" TargetMode="External"/><Relationship Id="rId4197" Type="http://schemas.openxmlformats.org/officeDocument/2006/relationships/hyperlink" Target="mailto:almir.mf3027@gmail.com" TargetMode="External"/><Relationship Id="rId5248" Type="http://schemas.openxmlformats.org/officeDocument/2006/relationships/hyperlink" Target="mailto:almir.mf3027@gmail.com" TargetMode="External"/><Relationship Id="rId5455" Type="http://schemas.openxmlformats.org/officeDocument/2006/relationships/hyperlink" Target="mailto:almir.mf3027@gmail.com" TargetMode="External"/><Relationship Id="rId5662" Type="http://schemas.openxmlformats.org/officeDocument/2006/relationships/hyperlink" Target="mailto:almir.mf3027@gmail.com" TargetMode="External"/><Relationship Id="rId6506" Type="http://schemas.openxmlformats.org/officeDocument/2006/relationships/hyperlink" Target="mailto:almir.mf3027@gmail.com" TargetMode="External"/><Relationship Id="rId1858" Type="http://schemas.openxmlformats.org/officeDocument/2006/relationships/hyperlink" Target="mailto:almir.mf3027@gmail.com" TargetMode="External"/><Relationship Id="rId4057" Type="http://schemas.openxmlformats.org/officeDocument/2006/relationships/hyperlink" Target="mailto:almir.mf3027@gmail.com" TargetMode="External"/><Relationship Id="rId4264" Type="http://schemas.openxmlformats.org/officeDocument/2006/relationships/hyperlink" Target="mailto:almir.mf3027@gmail.com" TargetMode="External"/><Relationship Id="rId4471" Type="http://schemas.openxmlformats.org/officeDocument/2006/relationships/hyperlink" Target="mailto:almir.mf3027@gmail.com" TargetMode="External"/><Relationship Id="rId5108" Type="http://schemas.openxmlformats.org/officeDocument/2006/relationships/hyperlink" Target="mailto:almir.mf3027@gmail.com" TargetMode="External"/><Relationship Id="rId5315" Type="http://schemas.openxmlformats.org/officeDocument/2006/relationships/hyperlink" Target="mailto:almir.mf3027@gmail.com" TargetMode="External"/><Relationship Id="rId5522" Type="http://schemas.openxmlformats.org/officeDocument/2006/relationships/hyperlink" Target="mailto:almir.mf3027@gmail.com" TargetMode="External"/><Relationship Id="rId2909" Type="http://schemas.openxmlformats.org/officeDocument/2006/relationships/hyperlink" Target="mailto:almir.mf3027@gmail.com" TargetMode="External"/><Relationship Id="rId3073" Type="http://schemas.openxmlformats.org/officeDocument/2006/relationships/hyperlink" Target="mailto:almir.mf3027@gmail.com" TargetMode="External"/><Relationship Id="rId3280" Type="http://schemas.openxmlformats.org/officeDocument/2006/relationships/hyperlink" Target="mailto:almir.mf3027@gmail.com" TargetMode="External"/><Relationship Id="rId4124" Type="http://schemas.openxmlformats.org/officeDocument/2006/relationships/hyperlink" Target="mailto:almir.mf3027@gmail.com" TargetMode="External"/><Relationship Id="rId4331" Type="http://schemas.openxmlformats.org/officeDocument/2006/relationships/hyperlink" Target="mailto:almir.mf3027@gmail.com" TargetMode="External"/><Relationship Id="rId1718" Type="http://schemas.openxmlformats.org/officeDocument/2006/relationships/hyperlink" Target="mailto:almir.mf3027@gmail.com" TargetMode="External"/><Relationship Id="rId1925" Type="http://schemas.openxmlformats.org/officeDocument/2006/relationships/hyperlink" Target="mailto:almir.mf3027@gmail.com" TargetMode="External"/><Relationship Id="rId3140" Type="http://schemas.openxmlformats.org/officeDocument/2006/relationships/hyperlink" Target="mailto:almir.mf3027@gmail.com" TargetMode="External"/><Relationship Id="rId6089" Type="http://schemas.openxmlformats.org/officeDocument/2006/relationships/hyperlink" Target="mailto:almir.mf3027@gmail.com" TargetMode="External"/><Relationship Id="rId6296" Type="http://schemas.openxmlformats.org/officeDocument/2006/relationships/hyperlink" Target="mailto:almir.mf3027@gmail.com" TargetMode="External"/><Relationship Id="rId6156" Type="http://schemas.openxmlformats.org/officeDocument/2006/relationships/hyperlink" Target="mailto:almir.mf3027@gmail.com" TargetMode="External"/><Relationship Id="rId2699" Type="http://schemas.openxmlformats.org/officeDocument/2006/relationships/hyperlink" Target="mailto:almir.mf3027@gmail.com" TargetMode="External"/><Relationship Id="rId3000" Type="http://schemas.openxmlformats.org/officeDocument/2006/relationships/hyperlink" Target="mailto:almir.mf3027@gmail.com" TargetMode="External"/><Relationship Id="rId3957" Type="http://schemas.openxmlformats.org/officeDocument/2006/relationships/hyperlink" Target="mailto:almir.mf3027@gmail.com" TargetMode="External"/><Relationship Id="rId6363" Type="http://schemas.openxmlformats.org/officeDocument/2006/relationships/hyperlink" Target="mailto:almir.mf3027@gmail.com" TargetMode="External"/><Relationship Id="rId6570" Type="http://schemas.openxmlformats.org/officeDocument/2006/relationships/hyperlink" Target="mailto:almir.mf3027@gmail.com" TargetMode="External"/><Relationship Id="rId878" Type="http://schemas.openxmlformats.org/officeDocument/2006/relationships/hyperlink" Target="mailto:almir.mf3027@gmail.com" TargetMode="External"/><Relationship Id="rId2559" Type="http://schemas.openxmlformats.org/officeDocument/2006/relationships/hyperlink" Target="mailto:almir.mf3027@gmail.com" TargetMode="External"/><Relationship Id="rId2766" Type="http://schemas.openxmlformats.org/officeDocument/2006/relationships/hyperlink" Target="mailto:almir.mf3027@gmail.com" TargetMode="External"/><Relationship Id="rId2973" Type="http://schemas.openxmlformats.org/officeDocument/2006/relationships/hyperlink" Target="mailto:almir.mf3027@gmail.com" TargetMode="External"/><Relationship Id="rId3817" Type="http://schemas.openxmlformats.org/officeDocument/2006/relationships/hyperlink" Target="mailto:almir.mf3027@gmail.com" TargetMode="External"/><Relationship Id="rId5172" Type="http://schemas.openxmlformats.org/officeDocument/2006/relationships/hyperlink" Target="mailto:almir.mf3027@gmail.com" TargetMode="External"/><Relationship Id="rId6016" Type="http://schemas.openxmlformats.org/officeDocument/2006/relationships/hyperlink" Target="mailto:almir.mf3027@gmail.com" TargetMode="External"/><Relationship Id="rId6223" Type="http://schemas.openxmlformats.org/officeDocument/2006/relationships/hyperlink" Target="mailto:almir.mf3027@gmail.com" TargetMode="External"/><Relationship Id="rId6430" Type="http://schemas.openxmlformats.org/officeDocument/2006/relationships/hyperlink" Target="mailto:almir.mf3027@gmail.com" TargetMode="External"/><Relationship Id="rId738" Type="http://schemas.openxmlformats.org/officeDocument/2006/relationships/hyperlink" Target="mailto:almir.mf3027@gmail.com" TargetMode="External"/><Relationship Id="rId945" Type="http://schemas.openxmlformats.org/officeDocument/2006/relationships/hyperlink" Target="mailto:almir.mf3027@gmail.com" TargetMode="External"/><Relationship Id="rId1368" Type="http://schemas.openxmlformats.org/officeDocument/2006/relationships/hyperlink" Target="mailto:almir.mf3027@gmail.com" TargetMode="External"/><Relationship Id="rId1575" Type="http://schemas.openxmlformats.org/officeDocument/2006/relationships/hyperlink" Target="mailto:almir.mf3027@gmail.com" TargetMode="External"/><Relationship Id="rId1782" Type="http://schemas.openxmlformats.org/officeDocument/2006/relationships/hyperlink" Target="mailto:almir.mf3027@gmail.com" TargetMode="External"/><Relationship Id="rId2419" Type="http://schemas.openxmlformats.org/officeDocument/2006/relationships/hyperlink" Target="mailto:almir.mf3027@gmail.com" TargetMode="External"/><Relationship Id="rId2626" Type="http://schemas.openxmlformats.org/officeDocument/2006/relationships/hyperlink" Target="mailto:almir.mf3027@gmail.com" TargetMode="External"/><Relationship Id="rId2833" Type="http://schemas.openxmlformats.org/officeDocument/2006/relationships/hyperlink" Target="mailto:almir.mf3027@gmail.com" TargetMode="External"/><Relationship Id="rId5032" Type="http://schemas.openxmlformats.org/officeDocument/2006/relationships/hyperlink" Target="mailto:almir.mf3027@gmail.com" TargetMode="External"/><Relationship Id="rId5989" Type="http://schemas.openxmlformats.org/officeDocument/2006/relationships/hyperlink" Target="mailto:almir.mf3027@gmail.com" TargetMode="External"/><Relationship Id="rId74" Type="http://schemas.openxmlformats.org/officeDocument/2006/relationships/hyperlink" Target="mailto:almir.mf3027@gmail.com" TargetMode="External"/><Relationship Id="rId805" Type="http://schemas.openxmlformats.org/officeDocument/2006/relationships/hyperlink" Target="mailto:almir.mf3027@gmail.com" TargetMode="External"/><Relationship Id="rId1228" Type="http://schemas.openxmlformats.org/officeDocument/2006/relationships/hyperlink" Target="mailto:almir.mf3027@gmail.com" TargetMode="External"/><Relationship Id="rId1435" Type="http://schemas.openxmlformats.org/officeDocument/2006/relationships/hyperlink" Target="mailto:almir.mf3027@gmail.com" TargetMode="External"/><Relationship Id="rId4798" Type="http://schemas.openxmlformats.org/officeDocument/2006/relationships/hyperlink" Target="mailto:almir.mf3027@gmail.com" TargetMode="External"/><Relationship Id="rId1642" Type="http://schemas.openxmlformats.org/officeDocument/2006/relationships/hyperlink" Target="mailto:almir.mf3027@gmail.com" TargetMode="External"/><Relationship Id="rId2900" Type="http://schemas.openxmlformats.org/officeDocument/2006/relationships/hyperlink" Target="mailto:almir.mf3027@gmail.com" TargetMode="External"/><Relationship Id="rId5849" Type="http://schemas.openxmlformats.org/officeDocument/2006/relationships/hyperlink" Target="mailto:almir.mf3027@gmail.com" TargetMode="External"/><Relationship Id="rId1502" Type="http://schemas.openxmlformats.org/officeDocument/2006/relationships/hyperlink" Target="mailto:almir.mf3027@gmail.com" TargetMode="External"/><Relationship Id="rId4658" Type="http://schemas.openxmlformats.org/officeDocument/2006/relationships/hyperlink" Target="mailto:almir.mf3027@gmail.com" TargetMode="External"/><Relationship Id="rId4865" Type="http://schemas.openxmlformats.org/officeDocument/2006/relationships/hyperlink" Target="mailto:almir.mf3027@gmail.com" TargetMode="External"/><Relationship Id="rId5709" Type="http://schemas.openxmlformats.org/officeDocument/2006/relationships/hyperlink" Target="mailto:almir.mf3027@gmail.com" TargetMode="External"/><Relationship Id="rId5916" Type="http://schemas.openxmlformats.org/officeDocument/2006/relationships/hyperlink" Target="mailto:almir.mf3027@gmail.com" TargetMode="External"/><Relationship Id="rId6080" Type="http://schemas.openxmlformats.org/officeDocument/2006/relationships/hyperlink" Target="mailto:almir.mf3027@gmail.com" TargetMode="External"/><Relationship Id="rId388" Type="http://schemas.openxmlformats.org/officeDocument/2006/relationships/hyperlink" Target="mailto:almir.mf3027@gmail.com" TargetMode="External"/><Relationship Id="rId2069" Type="http://schemas.openxmlformats.org/officeDocument/2006/relationships/hyperlink" Target="mailto:almir.mf3027@gmail.com" TargetMode="External"/><Relationship Id="rId3467" Type="http://schemas.openxmlformats.org/officeDocument/2006/relationships/hyperlink" Target="mailto:almir.mf3027@gmail.com" TargetMode="External"/><Relationship Id="rId3674" Type="http://schemas.openxmlformats.org/officeDocument/2006/relationships/hyperlink" Target="mailto:almir.mf3027@gmail.com" TargetMode="External"/><Relationship Id="rId3881" Type="http://schemas.openxmlformats.org/officeDocument/2006/relationships/hyperlink" Target="mailto:almir.mf3027@gmail.com" TargetMode="External"/><Relationship Id="rId4518" Type="http://schemas.openxmlformats.org/officeDocument/2006/relationships/hyperlink" Target="mailto:almir.mf3027@gmail.com" TargetMode="External"/><Relationship Id="rId4725" Type="http://schemas.openxmlformats.org/officeDocument/2006/relationships/hyperlink" Target="mailto:almir.mf3027@gmail.com" TargetMode="External"/><Relationship Id="rId4932" Type="http://schemas.openxmlformats.org/officeDocument/2006/relationships/hyperlink" Target="mailto:almir.mf3027@gmail.com" TargetMode="External"/><Relationship Id="rId595" Type="http://schemas.openxmlformats.org/officeDocument/2006/relationships/hyperlink" Target="mailto:almir.mf3027@gmail.com" TargetMode="External"/><Relationship Id="rId2276" Type="http://schemas.openxmlformats.org/officeDocument/2006/relationships/hyperlink" Target="mailto:almir.mf3027@gmail.com" TargetMode="External"/><Relationship Id="rId2483" Type="http://schemas.openxmlformats.org/officeDocument/2006/relationships/hyperlink" Target="mailto:almir.mf3027@gmail.com" TargetMode="External"/><Relationship Id="rId2690" Type="http://schemas.openxmlformats.org/officeDocument/2006/relationships/hyperlink" Target="mailto:almir.mf3027@gmail.com" TargetMode="External"/><Relationship Id="rId3327" Type="http://schemas.openxmlformats.org/officeDocument/2006/relationships/hyperlink" Target="mailto:almir.mf3027@gmail.com" TargetMode="External"/><Relationship Id="rId3534" Type="http://schemas.openxmlformats.org/officeDocument/2006/relationships/hyperlink" Target="mailto:almir.mf3027@gmail.com" TargetMode="External"/><Relationship Id="rId3741" Type="http://schemas.openxmlformats.org/officeDocument/2006/relationships/hyperlink" Target="mailto:almir.mf3027@gmail.com" TargetMode="External"/><Relationship Id="rId248" Type="http://schemas.openxmlformats.org/officeDocument/2006/relationships/hyperlink" Target="mailto:almir.mf3027@gmail.com" TargetMode="External"/><Relationship Id="rId455" Type="http://schemas.openxmlformats.org/officeDocument/2006/relationships/hyperlink" Target="mailto:almir.mf3027@gmail.com" TargetMode="External"/><Relationship Id="rId662" Type="http://schemas.openxmlformats.org/officeDocument/2006/relationships/hyperlink" Target="mailto:almir.mf3027@gmail.com" TargetMode="External"/><Relationship Id="rId1085" Type="http://schemas.openxmlformats.org/officeDocument/2006/relationships/hyperlink" Target="mailto:almir.mf3027@gmail.com" TargetMode="External"/><Relationship Id="rId1292" Type="http://schemas.openxmlformats.org/officeDocument/2006/relationships/hyperlink" Target="mailto:almir.mf3027@gmail.com" TargetMode="External"/><Relationship Id="rId2136" Type="http://schemas.openxmlformats.org/officeDocument/2006/relationships/hyperlink" Target="mailto:almir.mf3027@gmail.com" TargetMode="External"/><Relationship Id="rId2343" Type="http://schemas.openxmlformats.org/officeDocument/2006/relationships/hyperlink" Target="mailto:almir.mf3027@gmail.com" TargetMode="External"/><Relationship Id="rId2550" Type="http://schemas.openxmlformats.org/officeDocument/2006/relationships/hyperlink" Target="mailto:almir.mf3027@gmail.com" TargetMode="External"/><Relationship Id="rId3601" Type="http://schemas.openxmlformats.org/officeDocument/2006/relationships/hyperlink" Target="mailto:almir.mf3027@gmail.com" TargetMode="External"/><Relationship Id="rId5499" Type="http://schemas.openxmlformats.org/officeDocument/2006/relationships/hyperlink" Target="mailto:almir.mf3027@gmail.com" TargetMode="External"/><Relationship Id="rId108" Type="http://schemas.openxmlformats.org/officeDocument/2006/relationships/hyperlink" Target="mailto:almir.mf3027@gmail.com" TargetMode="External"/><Relationship Id="rId315" Type="http://schemas.openxmlformats.org/officeDocument/2006/relationships/hyperlink" Target="mailto:almir.mf3027@gmail.com" TargetMode="External"/><Relationship Id="rId522" Type="http://schemas.openxmlformats.org/officeDocument/2006/relationships/hyperlink" Target="mailto:almir.mf3027@gmail.com" TargetMode="External"/><Relationship Id="rId1152" Type="http://schemas.openxmlformats.org/officeDocument/2006/relationships/hyperlink" Target="mailto:almir.mf3027@gmail.com" TargetMode="External"/><Relationship Id="rId2203" Type="http://schemas.openxmlformats.org/officeDocument/2006/relationships/hyperlink" Target="mailto:almir.mf3027@gmail.com" TargetMode="External"/><Relationship Id="rId2410" Type="http://schemas.openxmlformats.org/officeDocument/2006/relationships/hyperlink" Target="mailto:almir.mf3027@gmail.com" TargetMode="External"/><Relationship Id="rId5359" Type="http://schemas.openxmlformats.org/officeDocument/2006/relationships/hyperlink" Target="mailto:almir.mf3027@gmail.com" TargetMode="External"/><Relationship Id="rId5566" Type="http://schemas.openxmlformats.org/officeDocument/2006/relationships/hyperlink" Target="mailto:almir.mf3027@gmail.com" TargetMode="External"/><Relationship Id="rId5773" Type="http://schemas.openxmlformats.org/officeDocument/2006/relationships/hyperlink" Target="mailto:almir.mf3027@gmail.com" TargetMode="External"/><Relationship Id="rId1012" Type="http://schemas.openxmlformats.org/officeDocument/2006/relationships/hyperlink" Target="mailto:almir.mf3027@gmail.com" TargetMode="External"/><Relationship Id="rId4168" Type="http://schemas.openxmlformats.org/officeDocument/2006/relationships/hyperlink" Target="mailto:almir.mf3027@gmail.com" TargetMode="External"/><Relationship Id="rId4375" Type="http://schemas.openxmlformats.org/officeDocument/2006/relationships/hyperlink" Target="mailto:almir.mf3027@gmail.com" TargetMode="External"/><Relationship Id="rId5219" Type="http://schemas.openxmlformats.org/officeDocument/2006/relationships/hyperlink" Target="mailto:almir.mf3027@gmail.com" TargetMode="External"/><Relationship Id="rId5426" Type="http://schemas.openxmlformats.org/officeDocument/2006/relationships/hyperlink" Target="mailto:almir.mf3027@gmail.com" TargetMode="External"/><Relationship Id="rId5980" Type="http://schemas.openxmlformats.org/officeDocument/2006/relationships/hyperlink" Target="mailto:almir.mf3027@gmail.com" TargetMode="External"/><Relationship Id="rId1969" Type="http://schemas.openxmlformats.org/officeDocument/2006/relationships/hyperlink" Target="mailto:almir.mf3027@gmail.com" TargetMode="External"/><Relationship Id="rId3184" Type="http://schemas.openxmlformats.org/officeDocument/2006/relationships/hyperlink" Target="mailto:almir.mf3027@gmail.com" TargetMode="External"/><Relationship Id="rId4028" Type="http://schemas.openxmlformats.org/officeDocument/2006/relationships/hyperlink" Target="mailto:almir.mf3027@gmail.com" TargetMode="External"/><Relationship Id="rId4235" Type="http://schemas.openxmlformats.org/officeDocument/2006/relationships/hyperlink" Target="mailto:almir.mf3027@gmail.com" TargetMode="External"/><Relationship Id="rId4582" Type="http://schemas.openxmlformats.org/officeDocument/2006/relationships/hyperlink" Target="mailto:almir.mf3027@gmail.com" TargetMode="External"/><Relationship Id="rId5633" Type="http://schemas.openxmlformats.org/officeDocument/2006/relationships/hyperlink" Target="mailto:almir.mf3027@gmail.com" TargetMode="External"/><Relationship Id="rId5840" Type="http://schemas.openxmlformats.org/officeDocument/2006/relationships/hyperlink" Target="mailto:almir.mf3027@gmail.com" TargetMode="External"/><Relationship Id="rId1829" Type="http://schemas.openxmlformats.org/officeDocument/2006/relationships/hyperlink" Target="mailto:almir.mf3027@gmail.com" TargetMode="External"/><Relationship Id="rId3391" Type="http://schemas.openxmlformats.org/officeDocument/2006/relationships/hyperlink" Target="mailto:almir.mf3027@gmail.com" TargetMode="External"/><Relationship Id="rId4442" Type="http://schemas.openxmlformats.org/officeDocument/2006/relationships/hyperlink" Target="mailto:almir.mf3027@gmail.com" TargetMode="External"/><Relationship Id="rId5700" Type="http://schemas.openxmlformats.org/officeDocument/2006/relationships/hyperlink" Target="mailto:almir.mf3027@gmail.com" TargetMode="External"/><Relationship Id="rId3044" Type="http://schemas.openxmlformats.org/officeDocument/2006/relationships/hyperlink" Target="mailto:almir.mf3027@gmail.com" TargetMode="External"/><Relationship Id="rId3251" Type="http://schemas.openxmlformats.org/officeDocument/2006/relationships/hyperlink" Target="mailto:almir.mf3027@gmail.com" TargetMode="External"/><Relationship Id="rId4302" Type="http://schemas.openxmlformats.org/officeDocument/2006/relationships/hyperlink" Target="mailto:almir.mf3027@gmail.com" TargetMode="External"/><Relationship Id="rId172" Type="http://schemas.openxmlformats.org/officeDocument/2006/relationships/hyperlink" Target="mailto:almir.mf3027@gmail.com" TargetMode="External"/><Relationship Id="rId2060" Type="http://schemas.openxmlformats.org/officeDocument/2006/relationships/hyperlink" Target="mailto:almir.mf3027@gmail.com" TargetMode="External"/><Relationship Id="rId3111" Type="http://schemas.openxmlformats.org/officeDocument/2006/relationships/hyperlink" Target="mailto:almir.mf3027@gmail.com" TargetMode="External"/><Relationship Id="rId6267" Type="http://schemas.openxmlformats.org/officeDocument/2006/relationships/hyperlink" Target="mailto:almir.mf3027@gmail.com" TargetMode="External"/><Relationship Id="rId6474" Type="http://schemas.openxmlformats.org/officeDocument/2006/relationships/hyperlink" Target="mailto:almir.mf3027@gmail.com" TargetMode="External"/><Relationship Id="rId989" Type="http://schemas.openxmlformats.org/officeDocument/2006/relationships/hyperlink" Target="mailto:almir.mf3027@gmail.com" TargetMode="External"/><Relationship Id="rId2877" Type="http://schemas.openxmlformats.org/officeDocument/2006/relationships/hyperlink" Target="mailto:almir.mf3027@gmail.com" TargetMode="External"/><Relationship Id="rId5076" Type="http://schemas.openxmlformats.org/officeDocument/2006/relationships/hyperlink" Target="mailto:almir.mf3027@gmail.com" TargetMode="External"/><Relationship Id="rId5283" Type="http://schemas.openxmlformats.org/officeDocument/2006/relationships/hyperlink" Target="mailto:almir.mf3027@gmail.com" TargetMode="External"/><Relationship Id="rId5490" Type="http://schemas.openxmlformats.org/officeDocument/2006/relationships/hyperlink" Target="mailto:almir.mf3027@gmail.com" TargetMode="External"/><Relationship Id="rId6127" Type="http://schemas.openxmlformats.org/officeDocument/2006/relationships/hyperlink" Target="mailto:almir.mf3027@gmail.com" TargetMode="External"/><Relationship Id="rId6334" Type="http://schemas.openxmlformats.org/officeDocument/2006/relationships/hyperlink" Target="mailto:almir.mf3027@gmail.com" TargetMode="External"/><Relationship Id="rId6541" Type="http://schemas.openxmlformats.org/officeDocument/2006/relationships/hyperlink" Target="mailto:almir.mf3027@gmail.com" TargetMode="External"/><Relationship Id="rId849" Type="http://schemas.openxmlformats.org/officeDocument/2006/relationships/hyperlink" Target="mailto:almir.mf3027@gmail.com" TargetMode="External"/><Relationship Id="rId1479" Type="http://schemas.openxmlformats.org/officeDocument/2006/relationships/hyperlink" Target="mailto:almir.mf3027@gmail.com" TargetMode="External"/><Relationship Id="rId1686" Type="http://schemas.openxmlformats.org/officeDocument/2006/relationships/hyperlink" Target="mailto:almir.mf3027@gmail.com" TargetMode="External"/><Relationship Id="rId3928" Type="http://schemas.openxmlformats.org/officeDocument/2006/relationships/hyperlink" Target="mailto:almir.mf3027@gmail.com" TargetMode="External"/><Relationship Id="rId4092" Type="http://schemas.openxmlformats.org/officeDocument/2006/relationships/hyperlink" Target="mailto:almir.mf3027@gmail.com" TargetMode="External"/><Relationship Id="rId5143" Type="http://schemas.openxmlformats.org/officeDocument/2006/relationships/hyperlink" Target="mailto:almir.mf3027@gmail.com" TargetMode="External"/><Relationship Id="rId5350" Type="http://schemas.openxmlformats.org/officeDocument/2006/relationships/hyperlink" Target="mailto:almir.mf3027@gmail.com" TargetMode="External"/><Relationship Id="rId6401" Type="http://schemas.openxmlformats.org/officeDocument/2006/relationships/hyperlink" Target="mailto:almir.mf3027@gmail.com" TargetMode="External"/><Relationship Id="rId1339" Type="http://schemas.openxmlformats.org/officeDocument/2006/relationships/hyperlink" Target="mailto:almir.mf3027@gmail.com" TargetMode="External"/><Relationship Id="rId1893" Type="http://schemas.openxmlformats.org/officeDocument/2006/relationships/hyperlink" Target="mailto:almir.mf3027@gmail.com" TargetMode="External"/><Relationship Id="rId2737" Type="http://schemas.openxmlformats.org/officeDocument/2006/relationships/hyperlink" Target="mailto:almir.mf3027@gmail.com" TargetMode="External"/><Relationship Id="rId2944" Type="http://schemas.openxmlformats.org/officeDocument/2006/relationships/hyperlink" Target="mailto:almir.mf3027@gmail.com" TargetMode="External"/><Relationship Id="rId5003" Type="http://schemas.openxmlformats.org/officeDocument/2006/relationships/hyperlink" Target="mailto:almir.mf3027@gmail.com" TargetMode="External"/><Relationship Id="rId5210" Type="http://schemas.openxmlformats.org/officeDocument/2006/relationships/hyperlink" Target="mailto:almir.mf3027@gmail.com" TargetMode="External"/><Relationship Id="rId709" Type="http://schemas.openxmlformats.org/officeDocument/2006/relationships/hyperlink" Target="mailto:almir.mf3027@gmail.com" TargetMode="External"/><Relationship Id="rId916" Type="http://schemas.openxmlformats.org/officeDocument/2006/relationships/hyperlink" Target="mailto:almir.mf3027@gmail.com" TargetMode="External"/><Relationship Id="rId1546" Type="http://schemas.openxmlformats.org/officeDocument/2006/relationships/hyperlink" Target="mailto:almir.mf3027@gmail.com" TargetMode="External"/><Relationship Id="rId1753" Type="http://schemas.openxmlformats.org/officeDocument/2006/relationships/hyperlink" Target="mailto:almir.mf3027@gmail.com" TargetMode="External"/><Relationship Id="rId1960" Type="http://schemas.openxmlformats.org/officeDocument/2006/relationships/hyperlink" Target="mailto:almir.mf3027@gmail.com" TargetMode="External"/><Relationship Id="rId2804" Type="http://schemas.openxmlformats.org/officeDocument/2006/relationships/hyperlink" Target="mailto:almir.mf3027@gmail.com" TargetMode="External"/><Relationship Id="rId45" Type="http://schemas.openxmlformats.org/officeDocument/2006/relationships/hyperlink" Target="mailto:almir.mf3027@gmail.com" TargetMode="External"/><Relationship Id="rId1406" Type="http://schemas.openxmlformats.org/officeDocument/2006/relationships/hyperlink" Target="mailto:almir.mf3027@gmail.com" TargetMode="External"/><Relationship Id="rId1613" Type="http://schemas.openxmlformats.org/officeDocument/2006/relationships/hyperlink" Target="mailto:almir.mf3027@gmail.com" TargetMode="External"/><Relationship Id="rId1820" Type="http://schemas.openxmlformats.org/officeDocument/2006/relationships/hyperlink" Target="mailto:almir.mf3027@gmail.com" TargetMode="External"/><Relationship Id="rId4769" Type="http://schemas.openxmlformats.org/officeDocument/2006/relationships/hyperlink" Target="mailto:almir.mf3027@gmail.com" TargetMode="External"/><Relationship Id="rId4976" Type="http://schemas.openxmlformats.org/officeDocument/2006/relationships/hyperlink" Target="mailto:almir.mf3027@gmail.com" TargetMode="External"/><Relationship Id="rId3578" Type="http://schemas.openxmlformats.org/officeDocument/2006/relationships/hyperlink" Target="mailto:almir.mf3027@gmail.com" TargetMode="External"/><Relationship Id="rId3785" Type="http://schemas.openxmlformats.org/officeDocument/2006/relationships/hyperlink" Target="mailto:almir.mf3027@gmail.com" TargetMode="External"/><Relationship Id="rId3992" Type="http://schemas.openxmlformats.org/officeDocument/2006/relationships/hyperlink" Target="mailto:almir.mf3027@gmail.com" TargetMode="External"/><Relationship Id="rId4629" Type="http://schemas.openxmlformats.org/officeDocument/2006/relationships/hyperlink" Target="mailto:almir.mf3027@gmail.com" TargetMode="External"/><Relationship Id="rId4836" Type="http://schemas.openxmlformats.org/officeDocument/2006/relationships/hyperlink" Target="mailto:almir.mf3027@gmail.com" TargetMode="External"/><Relationship Id="rId6191" Type="http://schemas.openxmlformats.org/officeDocument/2006/relationships/hyperlink" Target="mailto:almir.mf3027@gmail.com" TargetMode="External"/><Relationship Id="rId499" Type="http://schemas.openxmlformats.org/officeDocument/2006/relationships/hyperlink" Target="mailto:almir.mf3027@gmail.com" TargetMode="External"/><Relationship Id="rId2387" Type="http://schemas.openxmlformats.org/officeDocument/2006/relationships/hyperlink" Target="mailto:almir.mf3027@gmail.com" TargetMode="External"/><Relationship Id="rId2594" Type="http://schemas.openxmlformats.org/officeDocument/2006/relationships/hyperlink" Target="mailto:almir.mf3027@gmail.com" TargetMode="External"/><Relationship Id="rId3438" Type="http://schemas.openxmlformats.org/officeDocument/2006/relationships/hyperlink" Target="mailto:almir.mf3027@gmail.com" TargetMode="External"/><Relationship Id="rId3645" Type="http://schemas.openxmlformats.org/officeDocument/2006/relationships/hyperlink" Target="mailto:almir.mf3027@gmail.com" TargetMode="External"/><Relationship Id="rId3852" Type="http://schemas.openxmlformats.org/officeDocument/2006/relationships/hyperlink" Target="mailto:almir.mf3027@gmail.com" TargetMode="External"/><Relationship Id="rId6051" Type="http://schemas.openxmlformats.org/officeDocument/2006/relationships/hyperlink" Target="mailto:almir.mf3027@gmail.com" TargetMode="External"/><Relationship Id="rId359" Type="http://schemas.openxmlformats.org/officeDocument/2006/relationships/hyperlink" Target="mailto:almir.mf3027@gmail.com" TargetMode="External"/><Relationship Id="rId566" Type="http://schemas.openxmlformats.org/officeDocument/2006/relationships/hyperlink" Target="mailto:almir.mf3027@gmail.com" TargetMode="External"/><Relationship Id="rId773" Type="http://schemas.openxmlformats.org/officeDocument/2006/relationships/hyperlink" Target="mailto:almir.mf3027@gmail.com" TargetMode="External"/><Relationship Id="rId1196" Type="http://schemas.openxmlformats.org/officeDocument/2006/relationships/hyperlink" Target="mailto:almir.mf3027@gmail.com" TargetMode="External"/><Relationship Id="rId2247" Type="http://schemas.openxmlformats.org/officeDocument/2006/relationships/hyperlink" Target="mailto:almir.mf3027@gmail.com" TargetMode="External"/><Relationship Id="rId2454" Type="http://schemas.openxmlformats.org/officeDocument/2006/relationships/hyperlink" Target="mailto:almir.mf3027@gmail.com" TargetMode="External"/><Relationship Id="rId3505" Type="http://schemas.openxmlformats.org/officeDocument/2006/relationships/hyperlink" Target="mailto:almir.mf3027@gmail.com" TargetMode="External"/><Relationship Id="rId4903" Type="http://schemas.openxmlformats.org/officeDocument/2006/relationships/hyperlink" Target="mailto:almir.mf3027@gmail.com" TargetMode="External"/><Relationship Id="rId219" Type="http://schemas.openxmlformats.org/officeDocument/2006/relationships/hyperlink" Target="mailto:almir.mf3027@gmail.com" TargetMode="External"/><Relationship Id="rId426" Type="http://schemas.openxmlformats.org/officeDocument/2006/relationships/hyperlink" Target="mailto:almir.mf3027@gmail.com" TargetMode="External"/><Relationship Id="rId633" Type="http://schemas.openxmlformats.org/officeDocument/2006/relationships/hyperlink" Target="mailto:almir.mf3027@gmail.com" TargetMode="External"/><Relationship Id="rId980" Type="http://schemas.openxmlformats.org/officeDocument/2006/relationships/hyperlink" Target="mailto:almir.mf3027@gmail.com" TargetMode="External"/><Relationship Id="rId1056" Type="http://schemas.openxmlformats.org/officeDocument/2006/relationships/hyperlink" Target="mailto:almir.mf3027@gmail.com" TargetMode="External"/><Relationship Id="rId1263" Type="http://schemas.openxmlformats.org/officeDocument/2006/relationships/hyperlink" Target="mailto:almir.mf3027@gmail.com" TargetMode="External"/><Relationship Id="rId2107" Type="http://schemas.openxmlformats.org/officeDocument/2006/relationships/hyperlink" Target="mailto:almir.mf3027@gmail.com" TargetMode="External"/><Relationship Id="rId2314" Type="http://schemas.openxmlformats.org/officeDocument/2006/relationships/hyperlink" Target="mailto:almir.mf3027@gmail.com" TargetMode="External"/><Relationship Id="rId2661" Type="http://schemas.openxmlformats.org/officeDocument/2006/relationships/hyperlink" Target="mailto:almir.mf3027@gmail.com" TargetMode="External"/><Relationship Id="rId3712" Type="http://schemas.openxmlformats.org/officeDocument/2006/relationships/hyperlink" Target="mailto:almir.mf3027@gmail.com" TargetMode="External"/><Relationship Id="rId840" Type="http://schemas.openxmlformats.org/officeDocument/2006/relationships/hyperlink" Target="mailto:almir.mf3027@gmail.com" TargetMode="External"/><Relationship Id="rId1470" Type="http://schemas.openxmlformats.org/officeDocument/2006/relationships/hyperlink" Target="mailto:almir.mf3027@gmail.com" TargetMode="External"/><Relationship Id="rId2521" Type="http://schemas.openxmlformats.org/officeDocument/2006/relationships/hyperlink" Target="mailto:almir.mf3027@gmail.com" TargetMode="External"/><Relationship Id="rId4279" Type="http://schemas.openxmlformats.org/officeDocument/2006/relationships/hyperlink" Target="mailto:almir.mf3027@gmail.com" TargetMode="External"/><Relationship Id="rId5677" Type="http://schemas.openxmlformats.org/officeDocument/2006/relationships/hyperlink" Target="mailto:almir.mf3027@gmail.com" TargetMode="External"/><Relationship Id="rId5884" Type="http://schemas.openxmlformats.org/officeDocument/2006/relationships/hyperlink" Target="mailto:almir.mf3027@gmail.com" TargetMode="External"/><Relationship Id="rId700" Type="http://schemas.openxmlformats.org/officeDocument/2006/relationships/hyperlink" Target="mailto:almir.mf3027@gmail.com" TargetMode="External"/><Relationship Id="rId1123" Type="http://schemas.openxmlformats.org/officeDocument/2006/relationships/hyperlink" Target="mailto:almir.mf3027@gmail.com" TargetMode="External"/><Relationship Id="rId1330" Type="http://schemas.openxmlformats.org/officeDocument/2006/relationships/hyperlink" Target="mailto:almir.mf3027@gmail.com" TargetMode="External"/><Relationship Id="rId3088" Type="http://schemas.openxmlformats.org/officeDocument/2006/relationships/hyperlink" Target="mailto:almir.mf3027@gmail.com" TargetMode="External"/><Relationship Id="rId4486" Type="http://schemas.openxmlformats.org/officeDocument/2006/relationships/hyperlink" Target="mailto:almir.mf3027@gmail.com" TargetMode="External"/><Relationship Id="rId4693" Type="http://schemas.openxmlformats.org/officeDocument/2006/relationships/hyperlink" Target="mailto:almir.mf3027@gmail.com" TargetMode="External"/><Relationship Id="rId5537" Type="http://schemas.openxmlformats.org/officeDocument/2006/relationships/hyperlink" Target="mailto:almir.mf3027@gmail.com" TargetMode="External"/><Relationship Id="rId5744" Type="http://schemas.openxmlformats.org/officeDocument/2006/relationships/hyperlink" Target="mailto:almir.mf3027@gmail.com" TargetMode="External"/><Relationship Id="rId5951" Type="http://schemas.openxmlformats.org/officeDocument/2006/relationships/hyperlink" Target="mailto:almir.mf3027@gmail.com" TargetMode="External"/><Relationship Id="rId3295" Type="http://schemas.openxmlformats.org/officeDocument/2006/relationships/hyperlink" Target="mailto:almir.mf3027@gmail.com" TargetMode="External"/><Relationship Id="rId4139" Type="http://schemas.openxmlformats.org/officeDocument/2006/relationships/hyperlink" Target="mailto:almir.mf3027@gmail.com" TargetMode="External"/><Relationship Id="rId4346" Type="http://schemas.openxmlformats.org/officeDocument/2006/relationships/hyperlink" Target="mailto:almir.mf3027@gmail.com" TargetMode="External"/><Relationship Id="rId4553" Type="http://schemas.openxmlformats.org/officeDocument/2006/relationships/hyperlink" Target="mailto:almir.mf3027@gmail.com" TargetMode="External"/><Relationship Id="rId4760" Type="http://schemas.openxmlformats.org/officeDocument/2006/relationships/hyperlink" Target="mailto:almir.mf3027@gmail.com" TargetMode="External"/><Relationship Id="rId5604" Type="http://schemas.openxmlformats.org/officeDocument/2006/relationships/hyperlink" Target="mailto:almir.mf3027@gmail.com" TargetMode="External"/><Relationship Id="rId5811" Type="http://schemas.openxmlformats.org/officeDocument/2006/relationships/hyperlink" Target="mailto:almir.mf3027@gmail.com" TargetMode="External"/><Relationship Id="rId3155" Type="http://schemas.openxmlformats.org/officeDocument/2006/relationships/hyperlink" Target="mailto:almir.mf3027@gmail.com" TargetMode="External"/><Relationship Id="rId3362" Type="http://schemas.openxmlformats.org/officeDocument/2006/relationships/hyperlink" Target="mailto:almir.mf3027@gmail.com" TargetMode="External"/><Relationship Id="rId4206" Type="http://schemas.openxmlformats.org/officeDocument/2006/relationships/hyperlink" Target="mailto:almir.mf3027@gmail.com" TargetMode="External"/><Relationship Id="rId4413" Type="http://schemas.openxmlformats.org/officeDocument/2006/relationships/hyperlink" Target="mailto:almir.mf3027@gmail.com" TargetMode="External"/><Relationship Id="rId4620" Type="http://schemas.openxmlformats.org/officeDocument/2006/relationships/hyperlink" Target="mailto:almir.mf3027@gmail.com" TargetMode="External"/><Relationship Id="rId283" Type="http://schemas.openxmlformats.org/officeDocument/2006/relationships/hyperlink" Target="mailto:almir.mf3027@gmail.com" TargetMode="External"/><Relationship Id="rId490" Type="http://schemas.openxmlformats.org/officeDocument/2006/relationships/hyperlink" Target="mailto:almir.mf3027@gmail.com" TargetMode="External"/><Relationship Id="rId2171" Type="http://schemas.openxmlformats.org/officeDocument/2006/relationships/hyperlink" Target="mailto:almir.mf3027@gmail.com" TargetMode="External"/><Relationship Id="rId3015" Type="http://schemas.openxmlformats.org/officeDocument/2006/relationships/hyperlink" Target="mailto:almir.mf3027@gmail.com" TargetMode="External"/><Relationship Id="rId3222" Type="http://schemas.openxmlformats.org/officeDocument/2006/relationships/hyperlink" Target="mailto:almir.mf3027@gmail.com" TargetMode="External"/><Relationship Id="rId6378" Type="http://schemas.openxmlformats.org/officeDocument/2006/relationships/hyperlink" Target="mailto:almir.mf3027@gmail.com" TargetMode="External"/><Relationship Id="rId6585" Type="http://schemas.openxmlformats.org/officeDocument/2006/relationships/hyperlink" Target="mailto:almir.mf3027@gmail.com" TargetMode="External"/><Relationship Id="rId143" Type="http://schemas.openxmlformats.org/officeDocument/2006/relationships/hyperlink" Target="mailto:almir.mf3027@gmail.com" TargetMode="External"/><Relationship Id="rId350" Type="http://schemas.openxmlformats.org/officeDocument/2006/relationships/hyperlink" Target="mailto:almir.mf3027@gmail.com" TargetMode="External"/><Relationship Id="rId2031" Type="http://schemas.openxmlformats.org/officeDocument/2006/relationships/hyperlink" Target="mailto:almir.mf3027@gmail.com" TargetMode="External"/><Relationship Id="rId5187" Type="http://schemas.openxmlformats.org/officeDocument/2006/relationships/hyperlink" Target="mailto:almir.mf3027@gmail.com" TargetMode="External"/><Relationship Id="rId5394" Type="http://schemas.openxmlformats.org/officeDocument/2006/relationships/hyperlink" Target="mailto:almir.mf3027@gmail.com" TargetMode="External"/><Relationship Id="rId6238" Type="http://schemas.openxmlformats.org/officeDocument/2006/relationships/hyperlink" Target="mailto:almir.mf3027@gmail.com" TargetMode="External"/><Relationship Id="rId6445" Type="http://schemas.openxmlformats.org/officeDocument/2006/relationships/hyperlink" Target="mailto:almir.mf3027@gmail.com" TargetMode="External"/><Relationship Id="rId9" Type="http://schemas.openxmlformats.org/officeDocument/2006/relationships/hyperlink" Target="mailto:almir.mf3027@gmail.com" TargetMode="External"/><Relationship Id="rId210" Type="http://schemas.openxmlformats.org/officeDocument/2006/relationships/hyperlink" Target="mailto:almir.mf3027@gmail.com" TargetMode="External"/><Relationship Id="rId2988" Type="http://schemas.openxmlformats.org/officeDocument/2006/relationships/hyperlink" Target="mailto:almir.mf3027@gmail.com" TargetMode="External"/><Relationship Id="rId5047" Type="http://schemas.openxmlformats.org/officeDocument/2006/relationships/hyperlink" Target="mailto:almir.mf3027@gmail.com" TargetMode="External"/><Relationship Id="rId5254" Type="http://schemas.openxmlformats.org/officeDocument/2006/relationships/hyperlink" Target="mailto:almir.mf3027@gmail.com" TargetMode="External"/><Relationship Id="rId1797" Type="http://schemas.openxmlformats.org/officeDocument/2006/relationships/hyperlink" Target="mailto:almir.mf3027@gmail.com" TargetMode="External"/><Relationship Id="rId2848" Type="http://schemas.openxmlformats.org/officeDocument/2006/relationships/hyperlink" Target="mailto:almir.mf3027@gmail.com" TargetMode="External"/><Relationship Id="rId5461" Type="http://schemas.openxmlformats.org/officeDocument/2006/relationships/hyperlink" Target="mailto:almir.mf3027@gmail.com" TargetMode="External"/><Relationship Id="rId6305" Type="http://schemas.openxmlformats.org/officeDocument/2006/relationships/hyperlink" Target="mailto:almir.mf3027@gmail.com" TargetMode="External"/><Relationship Id="rId6512" Type="http://schemas.openxmlformats.org/officeDocument/2006/relationships/hyperlink" Target="mailto:almir.mf3027@gmail.com" TargetMode="External"/><Relationship Id="rId89" Type="http://schemas.openxmlformats.org/officeDocument/2006/relationships/hyperlink" Target="mailto:almir.mf3027@gmail.com" TargetMode="External"/><Relationship Id="rId1657" Type="http://schemas.openxmlformats.org/officeDocument/2006/relationships/hyperlink" Target="mailto:almir.mf3027@gmail.com" TargetMode="External"/><Relationship Id="rId1864" Type="http://schemas.openxmlformats.org/officeDocument/2006/relationships/hyperlink" Target="mailto:almir.mf3027@gmail.com" TargetMode="External"/><Relationship Id="rId2708" Type="http://schemas.openxmlformats.org/officeDocument/2006/relationships/hyperlink" Target="mailto:almir.mf3027@gmail.com" TargetMode="External"/><Relationship Id="rId2915" Type="http://schemas.openxmlformats.org/officeDocument/2006/relationships/hyperlink" Target="mailto:almir.mf3027@gmail.com" TargetMode="External"/><Relationship Id="rId4063" Type="http://schemas.openxmlformats.org/officeDocument/2006/relationships/hyperlink" Target="mailto:almir.mf3027@gmail.com" TargetMode="External"/><Relationship Id="rId4270" Type="http://schemas.openxmlformats.org/officeDocument/2006/relationships/hyperlink" Target="mailto:almir.mf3027@gmail.com" TargetMode="External"/><Relationship Id="rId5114" Type="http://schemas.openxmlformats.org/officeDocument/2006/relationships/hyperlink" Target="mailto:almir.mf3027@gmail.com" TargetMode="External"/><Relationship Id="rId5321" Type="http://schemas.openxmlformats.org/officeDocument/2006/relationships/hyperlink" Target="mailto:almir.mf3027@gmail.com" TargetMode="External"/><Relationship Id="rId1517" Type="http://schemas.openxmlformats.org/officeDocument/2006/relationships/hyperlink" Target="mailto:almir.mf3027@gmail.com" TargetMode="External"/><Relationship Id="rId1724" Type="http://schemas.openxmlformats.org/officeDocument/2006/relationships/hyperlink" Target="mailto:almir.mf3027@gmail.com" TargetMode="External"/><Relationship Id="rId4130" Type="http://schemas.openxmlformats.org/officeDocument/2006/relationships/hyperlink" Target="mailto:almir.mf3027@gmail.com" TargetMode="External"/><Relationship Id="rId16" Type="http://schemas.openxmlformats.org/officeDocument/2006/relationships/hyperlink" Target="mailto:almir.mf3027@gmail.com" TargetMode="External"/><Relationship Id="rId1931" Type="http://schemas.openxmlformats.org/officeDocument/2006/relationships/hyperlink" Target="mailto:almir.mf3027@gmail.com" TargetMode="External"/><Relationship Id="rId3689" Type="http://schemas.openxmlformats.org/officeDocument/2006/relationships/hyperlink" Target="mailto:almir.mf3027@gmail.com" TargetMode="External"/><Relationship Id="rId3896" Type="http://schemas.openxmlformats.org/officeDocument/2006/relationships/hyperlink" Target="mailto:almir.mf3027@gmail.com" TargetMode="External"/><Relationship Id="rId6095" Type="http://schemas.openxmlformats.org/officeDocument/2006/relationships/hyperlink" Target="mailto:almir.mf3027@gmail.com" TargetMode="External"/><Relationship Id="rId2498" Type="http://schemas.openxmlformats.org/officeDocument/2006/relationships/hyperlink" Target="mailto:almir.mf3027@gmail.com" TargetMode="External"/><Relationship Id="rId3549" Type="http://schemas.openxmlformats.org/officeDocument/2006/relationships/hyperlink" Target="mailto:almir.mf3027@gmail.com" TargetMode="External"/><Relationship Id="rId4947" Type="http://schemas.openxmlformats.org/officeDocument/2006/relationships/hyperlink" Target="mailto:almir.mf3027@gmail.com" TargetMode="External"/><Relationship Id="rId6162" Type="http://schemas.openxmlformats.org/officeDocument/2006/relationships/hyperlink" Target="mailto:almir.mf3027@gmail.com" TargetMode="External"/><Relationship Id="rId677" Type="http://schemas.openxmlformats.org/officeDocument/2006/relationships/hyperlink" Target="mailto:almir.mf3027@gmail.com" TargetMode="External"/><Relationship Id="rId2358" Type="http://schemas.openxmlformats.org/officeDocument/2006/relationships/hyperlink" Target="mailto:almir.mf3027@gmail.com" TargetMode="External"/><Relationship Id="rId3756" Type="http://schemas.openxmlformats.org/officeDocument/2006/relationships/hyperlink" Target="mailto:almir.mf3027@gmail.com" TargetMode="External"/><Relationship Id="rId3963" Type="http://schemas.openxmlformats.org/officeDocument/2006/relationships/hyperlink" Target="mailto:almir.mf3027@gmail.com" TargetMode="External"/><Relationship Id="rId4807" Type="http://schemas.openxmlformats.org/officeDocument/2006/relationships/hyperlink" Target="mailto:almir.mf3027@gmail.com" TargetMode="External"/><Relationship Id="rId6022" Type="http://schemas.openxmlformats.org/officeDocument/2006/relationships/hyperlink" Target="mailto:almir.mf3027@gmail.com" TargetMode="External"/><Relationship Id="rId884" Type="http://schemas.openxmlformats.org/officeDocument/2006/relationships/hyperlink" Target="mailto:almir.mf3027@gmail.com" TargetMode="External"/><Relationship Id="rId2565" Type="http://schemas.openxmlformats.org/officeDocument/2006/relationships/hyperlink" Target="mailto:almir.mf3027@gmail.com" TargetMode="External"/><Relationship Id="rId2772" Type="http://schemas.openxmlformats.org/officeDocument/2006/relationships/hyperlink" Target="mailto:almir.mf3027@gmail.com" TargetMode="External"/><Relationship Id="rId3409" Type="http://schemas.openxmlformats.org/officeDocument/2006/relationships/hyperlink" Target="mailto:almir.mf3027@gmail.com" TargetMode="External"/><Relationship Id="rId3616" Type="http://schemas.openxmlformats.org/officeDocument/2006/relationships/hyperlink" Target="mailto:almir.mf3027@gmail.com" TargetMode="External"/><Relationship Id="rId3823" Type="http://schemas.openxmlformats.org/officeDocument/2006/relationships/hyperlink" Target="mailto:almir.mf3027@gmail.com" TargetMode="External"/><Relationship Id="rId537" Type="http://schemas.openxmlformats.org/officeDocument/2006/relationships/hyperlink" Target="mailto:almir.mf3027@gmail.com" TargetMode="External"/><Relationship Id="rId744" Type="http://schemas.openxmlformats.org/officeDocument/2006/relationships/hyperlink" Target="mailto:almir.mf3027@gmail.com" TargetMode="External"/><Relationship Id="rId951" Type="http://schemas.openxmlformats.org/officeDocument/2006/relationships/hyperlink" Target="mailto:almir.mf3027@gmail.com" TargetMode="External"/><Relationship Id="rId1167" Type="http://schemas.openxmlformats.org/officeDocument/2006/relationships/hyperlink" Target="mailto:almir.mf3027@gmail.com" TargetMode="External"/><Relationship Id="rId1374" Type="http://schemas.openxmlformats.org/officeDocument/2006/relationships/hyperlink" Target="mailto:almir.mf3027@gmail.com" TargetMode="External"/><Relationship Id="rId1581" Type="http://schemas.openxmlformats.org/officeDocument/2006/relationships/hyperlink" Target="mailto:almir.mf3027@gmail.com" TargetMode="External"/><Relationship Id="rId2218" Type="http://schemas.openxmlformats.org/officeDocument/2006/relationships/hyperlink" Target="mailto:almir.mf3027@gmail.com" TargetMode="External"/><Relationship Id="rId2425" Type="http://schemas.openxmlformats.org/officeDocument/2006/relationships/hyperlink" Target="mailto:almir.mf3027@gmail.com" TargetMode="External"/><Relationship Id="rId2632" Type="http://schemas.openxmlformats.org/officeDocument/2006/relationships/hyperlink" Target="mailto:almir.mf3027@gmail.com" TargetMode="External"/><Relationship Id="rId5788" Type="http://schemas.openxmlformats.org/officeDocument/2006/relationships/hyperlink" Target="mailto:almir.mf3027@gmail.com" TargetMode="External"/><Relationship Id="rId5995" Type="http://schemas.openxmlformats.org/officeDocument/2006/relationships/hyperlink" Target="mailto:almir.mf3027@gmail.com" TargetMode="External"/><Relationship Id="rId80" Type="http://schemas.openxmlformats.org/officeDocument/2006/relationships/hyperlink" Target="mailto:almir.mf3027@gmail.com" TargetMode="External"/><Relationship Id="rId604" Type="http://schemas.openxmlformats.org/officeDocument/2006/relationships/hyperlink" Target="mailto:almir.mf3027@gmail.com" TargetMode="External"/><Relationship Id="rId811" Type="http://schemas.openxmlformats.org/officeDocument/2006/relationships/hyperlink" Target="mailto:almir.mf3027@gmail.com" TargetMode="External"/><Relationship Id="rId1027" Type="http://schemas.openxmlformats.org/officeDocument/2006/relationships/hyperlink" Target="mailto:almir.mf3027@gmail.com" TargetMode="External"/><Relationship Id="rId1234" Type="http://schemas.openxmlformats.org/officeDocument/2006/relationships/hyperlink" Target="mailto:almir.mf3027@gmail.com" TargetMode="External"/><Relationship Id="rId1441" Type="http://schemas.openxmlformats.org/officeDocument/2006/relationships/hyperlink" Target="mailto:almir.mf3027@gmail.com" TargetMode="External"/><Relationship Id="rId4597" Type="http://schemas.openxmlformats.org/officeDocument/2006/relationships/hyperlink" Target="mailto:almir.mf3027@gmail.com" TargetMode="External"/><Relationship Id="rId5648" Type="http://schemas.openxmlformats.org/officeDocument/2006/relationships/hyperlink" Target="mailto:almir.mf3027@gmail.com" TargetMode="External"/><Relationship Id="rId5855" Type="http://schemas.openxmlformats.org/officeDocument/2006/relationships/hyperlink" Target="mailto:almir.mf3027@gmail.com" TargetMode="External"/><Relationship Id="rId1301" Type="http://schemas.openxmlformats.org/officeDocument/2006/relationships/hyperlink" Target="mailto:almir.mf3027@gmail.com" TargetMode="External"/><Relationship Id="rId3199" Type="http://schemas.openxmlformats.org/officeDocument/2006/relationships/hyperlink" Target="mailto:almir.mf3027@gmail.com" TargetMode="External"/><Relationship Id="rId4457" Type="http://schemas.openxmlformats.org/officeDocument/2006/relationships/hyperlink" Target="mailto:almir.mf3027@gmail.com" TargetMode="External"/><Relationship Id="rId4664" Type="http://schemas.openxmlformats.org/officeDocument/2006/relationships/hyperlink" Target="mailto:almir.mf3027@gmail.com" TargetMode="External"/><Relationship Id="rId5508" Type="http://schemas.openxmlformats.org/officeDocument/2006/relationships/hyperlink" Target="mailto:almir.mf3027@gmail.com" TargetMode="External"/><Relationship Id="rId5715" Type="http://schemas.openxmlformats.org/officeDocument/2006/relationships/hyperlink" Target="mailto:almir.mf3027@gmail.com" TargetMode="External"/><Relationship Id="rId3059" Type="http://schemas.openxmlformats.org/officeDocument/2006/relationships/hyperlink" Target="mailto:almir.mf3027@gmail.com" TargetMode="External"/><Relationship Id="rId3266" Type="http://schemas.openxmlformats.org/officeDocument/2006/relationships/hyperlink" Target="mailto:almir.mf3027@gmail.com" TargetMode="External"/><Relationship Id="rId3473" Type="http://schemas.openxmlformats.org/officeDocument/2006/relationships/hyperlink" Target="mailto:almir.mf3027@gmail.com" TargetMode="External"/><Relationship Id="rId4317" Type="http://schemas.openxmlformats.org/officeDocument/2006/relationships/hyperlink" Target="mailto:almir.mf3027@gmail.com" TargetMode="External"/><Relationship Id="rId4524" Type="http://schemas.openxmlformats.org/officeDocument/2006/relationships/hyperlink" Target="mailto:almir.mf3027@gmail.com" TargetMode="External"/><Relationship Id="rId4871" Type="http://schemas.openxmlformats.org/officeDocument/2006/relationships/hyperlink" Target="mailto:almir.mf3027@gmail.com" TargetMode="External"/><Relationship Id="rId5922" Type="http://schemas.openxmlformats.org/officeDocument/2006/relationships/hyperlink" Target="mailto:almir.mf3027@gmail.com" TargetMode="External"/><Relationship Id="rId187" Type="http://schemas.openxmlformats.org/officeDocument/2006/relationships/hyperlink" Target="mailto:almir.mf3027@gmail.com" TargetMode="External"/><Relationship Id="rId394" Type="http://schemas.openxmlformats.org/officeDocument/2006/relationships/hyperlink" Target="mailto:almir.mf3027@gmail.com" TargetMode="External"/><Relationship Id="rId2075" Type="http://schemas.openxmlformats.org/officeDocument/2006/relationships/hyperlink" Target="mailto:almir.mf3027@gmail.com" TargetMode="External"/><Relationship Id="rId2282" Type="http://schemas.openxmlformats.org/officeDocument/2006/relationships/hyperlink" Target="mailto:almir.mf3027@gmail.com" TargetMode="External"/><Relationship Id="rId3126" Type="http://schemas.openxmlformats.org/officeDocument/2006/relationships/hyperlink" Target="mailto:almir.mf3027@gmail.com" TargetMode="External"/><Relationship Id="rId3680" Type="http://schemas.openxmlformats.org/officeDocument/2006/relationships/hyperlink" Target="mailto:almir.mf3027@gmail.com" TargetMode="External"/><Relationship Id="rId4731" Type="http://schemas.openxmlformats.org/officeDocument/2006/relationships/hyperlink" Target="mailto:almir.mf3027@gmail.com" TargetMode="External"/><Relationship Id="rId6489" Type="http://schemas.openxmlformats.org/officeDocument/2006/relationships/hyperlink" Target="mailto:almir.mf3027@gmail.com" TargetMode="External"/><Relationship Id="rId254" Type="http://schemas.openxmlformats.org/officeDocument/2006/relationships/hyperlink" Target="mailto:almir.mf3027@gmail.com" TargetMode="External"/><Relationship Id="rId1091" Type="http://schemas.openxmlformats.org/officeDocument/2006/relationships/hyperlink" Target="mailto:almir.mf3027@gmail.com" TargetMode="External"/><Relationship Id="rId3333" Type="http://schemas.openxmlformats.org/officeDocument/2006/relationships/hyperlink" Target="mailto:almir.mf3027@gmail.com" TargetMode="External"/><Relationship Id="rId3540" Type="http://schemas.openxmlformats.org/officeDocument/2006/relationships/hyperlink" Target="mailto:almir.mf3027@gmail.com" TargetMode="External"/><Relationship Id="rId5298" Type="http://schemas.openxmlformats.org/officeDocument/2006/relationships/hyperlink" Target="mailto:almir.mf3027@gmail.com" TargetMode="External"/><Relationship Id="rId114" Type="http://schemas.openxmlformats.org/officeDocument/2006/relationships/hyperlink" Target="mailto:almir.mf3027@gmail.com" TargetMode="External"/><Relationship Id="rId461" Type="http://schemas.openxmlformats.org/officeDocument/2006/relationships/hyperlink" Target="mailto:almir.mf3027@gmail.com" TargetMode="External"/><Relationship Id="rId2142" Type="http://schemas.openxmlformats.org/officeDocument/2006/relationships/hyperlink" Target="mailto:almir.mf3027@gmail.com" TargetMode="External"/><Relationship Id="rId3400" Type="http://schemas.openxmlformats.org/officeDocument/2006/relationships/hyperlink" Target="mailto:almir.mf3027@gmail.com" TargetMode="External"/><Relationship Id="rId6349" Type="http://schemas.openxmlformats.org/officeDocument/2006/relationships/hyperlink" Target="mailto:almir.mf3027@gmail.com" TargetMode="External"/><Relationship Id="rId6556" Type="http://schemas.openxmlformats.org/officeDocument/2006/relationships/hyperlink" Target="mailto:almir.mf3027@gmail.com" TargetMode="External"/><Relationship Id="rId321" Type="http://schemas.openxmlformats.org/officeDocument/2006/relationships/hyperlink" Target="mailto:almir.mf3027@gmail.com" TargetMode="External"/><Relationship Id="rId2002" Type="http://schemas.openxmlformats.org/officeDocument/2006/relationships/hyperlink" Target="mailto:almir.mf3027@gmail.com" TargetMode="External"/><Relationship Id="rId2959" Type="http://schemas.openxmlformats.org/officeDocument/2006/relationships/hyperlink" Target="mailto:almir.mf3027@gmail.com" TargetMode="External"/><Relationship Id="rId5158" Type="http://schemas.openxmlformats.org/officeDocument/2006/relationships/hyperlink" Target="mailto:almir.mf3027@gmail.com" TargetMode="External"/><Relationship Id="rId5365" Type="http://schemas.openxmlformats.org/officeDocument/2006/relationships/hyperlink" Target="mailto:almir.mf3027@gmail.com" TargetMode="External"/><Relationship Id="rId5572" Type="http://schemas.openxmlformats.org/officeDocument/2006/relationships/hyperlink" Target="mailto:almir.mf3027@gmail.com" TargetMode="External"/><Relationship Id="rId6209" Type="http://schemas.openxmlformats.org/officeDocument/2006/relationships/hyperlink" Target="mailto:almir.mf3027@gmail.com" TargetMode="External"/><Relationship Id="rId6416" Type="http://schemas.openxmlformats.org/officeDocument/2006/relationships/hyperlink" Target="mailto:almir.mf3027@gmail.com" TargetMode="External"/><Relationship Id="rId1768" Type="http://schemas.openxmlformats.org/officeDocument/2006/relationships/hyperlink" Target="mailto:almir.mf3027@gmail.com" TargetMode="External"/><Relationship Id="rId2819" Type="http://schemas.openxmlformats.org/officeDocument/2006/relationships/hyperlink" Target="mailto:almir.mf3027@gmail.com" TargetMode="External"/><Relationship Id="rId4174" Type="http://schemas.openxmlformats.org/officeDocument/2006/relationships/hyperlink" Target="mailto:almir.mf3027@gmail.com" TargetMode="External"/><Relationship Id="rId4381" Type="http://schemas.openxmlformats.org/officeDocument/2006/relationships/hyperlink" Target="mailto:almir.mf3027@gmail.com" TargetMode="External"/><Relationship Id="rId5018" Type="http://schemas.openxmlformats.org/officeDocument/2006/relationships/hyperlink" Target="mailto:almir.mf3027@gmail.com" TargetMode="External"/><Relationship Id="rId5225" Type="http://schemas.openxmlformats.org/officeDocument/2006/relationships/hyperlink" Target="mailto:almir.mf3027@gmail.com" TargetMode="External"/><Relationship Id="rId5432" Type="http://schemas.openxmlformats.org/officeDocument/2006/relationships/hyperlink" Target="mailto:almir.mf3027@gmail.com" TargetMode="External"/><Relationship Id="rId1628" Type="http://schemas.openxmlformats.org/officeDocument/2006/relationships/hyperlink" Target="mailto:almir.mf3027@gmail.com" TargetMode="External"/><Relationship Id="rId1975" Type="http://schemas.openxmlformats.org/officeDocument/2006/relationships/hyperlink" Target="mailto:almir.mf3027@gmail.com" TargetMode="External"/><Relationship Id="rId3190" Type="http://schemas.openxmlformats.org/officeDocument/2006/relationships/hyperlink" Target="mailto:almir.mf3027@gmail.com" TargetMode="External"/><Relationship Id="rId4034" Type="http://schemas.openxmlformats.org/officeDocument/2006/relationships/hyperlink" Target="mailto:almir.mf3027@gmail.com" TargetMode="External"/><Relationship Id="rId4241" Type="http://schemas.openxmlformats.org/officeDocument/2006/relationships/hyperlink" Target="mailto:almir.mf3027@gmail.com" TargetMode="External"/><Relationship Id="rId1835" Type="http://schemas.openxmlformats.org/officeDocument/2006/relationships/hyperlink" Target="mailto:almir.mf3027@gmail.com" TargetMode="External"/><Relationship Id="rId3050" Type="http://schemas.openxmlformats.org/officeDocument/2006/relationships/hyperlink" Target="mailto:almir.mf3027@gmail.com" TargetMode="External"/><Relationship Id="rId4101" Type="http://schemas.openxmlformats.org/officeDocument/2006/relationships/hyperlink" Target="mailto:almir.mf3027@gmail.com" TargetMode="External"/><Relationship Id="rId1902" Type="http://schemas.openxmlformats.org/officeDocument/2006/relationships/hyperlink" Target="mailto:almir.mf3027@gmail.com" TargetMode="External"/><Relationship Id="rId6066" Type="http://schemas.openxmlformats.org/officeDocument/2006/relationships/hyperlink" Target="mailto:almir.mf3027@gmail.com" TargetMode="External"/><Relationship Id="rId3867" Type="http://schemas.openxmlformats.org/officeDocument/2006/relationships/hyperlink" Target="mailto:almir.mf3027@gmail.com" TargetMode="External"/><Relationship Id="rId4918" Type="http://schemas.openxmlformats.org/officeDocument/2006/relationships/hyperlink" Target="mailto:almir.mf3027@gmail.com" TargetMode="External"/><Relationship Id="rId6273" Type="http://schemas.openxmlformats.org/officeDocument/2006/relationships/hyperlink" Target="mailto:almir.mf3027@gmail.com" TargetMode="External"/><Relationship Id="rId6480" Type="http://schemas.openxmlformats.org/officeDocument/2006/relationships/hyperlink" Target="mailto:almir.mf3027@gmail.com" TargetMode="External"/><Relationship Id="rId788" Type="http://schemas.openxmlformats.org/officeDocument/2006/relationships/hyperlink" Target="mailto:almir.mf3027@gmail.com" TargetMode="External"/><Relationship Id="rId995" Type="http://schemas.openxmlformats.org/officeDocument/2006/relationships/hyperlink" Target="mailto:almir.mf3027@gmail.com" TargetMode="External"/><Relationship Id="rId2469" Type="http://schemas.openxmlformats.org/officeDocument/2006/relationships/hyperlink" Target="mailto:almir.mf3027@gmail.com" TargetMode="External"/><Relationship Id="rId2676" Type="http://schemas.openxmlformats.org/officeDocument/2006/relationships/hyperlink" Target="mailto:almir.mf3027@gmail.com" TargetMode="External"/><Relationship Id="rId2883" Type="http://schemas.openxmlformats.org/officeDocument/2006/relationships/hyperlink" Target="mailto:almir.mf3027@gmail.com" TargetMode="External"/><Relationship Id="rId3727" Type="http://schemas.openxmlformats.org/officeDocument/2006/relationships/hyperlink" Target="mailto:almir.mf3027@gmail.com" TargetMode="External"/><Relationship Id="rId3934" Type="http://schemas.openxmlformats.org/officeDocument/2006/relationships/hyperlink" Target="mailto:almir.mf3027@gmail.com" TargetMode="External"/><Relationship Id="rId5082" Type="http://schemas.openxmlformats.org/officeDocument/2006/relationships/hyperlink" Target="mailto:almir.mf3027@gmail.com" TargetMode="External"/><Relationship Id="rId6133" Type="http://schemas.openxmlformats.org/officeDocument/2006/relationships/hyperlink" Target="mailto:almir.mf3027@gmail.com" TargetMode="External"/><Relationship Id="rId6340" Type="http://schemas.openxmlformats.org/officeDocument/2006/relationships/hyperlink" Target="mailto:almir.mf3027@gmail.com" TargetMode="External"/><Relationship Id="rId648" Type="http://schemas.openxmlformats.org/officeDocument/2006/relationships/hyperlink" Target="mailto:almir.mf3027@gmail.com" TargetMode="External"/><Relationship Id="rId855" Type="http://schemas.openxmlformats.org/officeDocument/2006/relationships/hyperlink" Target="mailto:almir.mf3027@gmail.com" TargetMode="External"/><Relationship Id="rId1278" Type="http://schemas.openxmlformats.org/officeDocument/2006/relationships/hyperlink" Target="mailto:almir.mf3027@gmail.com" TargetMode="External"/><Relationship Id="rId1485" Type="http://schemas.openxmlformats.org/officeDocument/2006/relationships/hyperlink" Target="mailto:almir.mf3027@gmail.com" TargetMode="External"/><Relationship Id="rId1692" Type="http://schemas.openxmlformats.org/officeDocument/2006/relationships/hyperlink" Target="mailto:almir.mf3027@gmail.com" TargetMode="External"/><Relationship Id="rId2329" Type="http://schemas.openxmlformats.org/officeDocument/2006/relationships/hyperlink" Target="mailto:almir.mf3027@gmail.com" TargetMode="External"/><Relationship Id="rId2536" Type="http://schemas.openxmlformats.org/officeDocument/2006/relationships/hyperlink" Target="mailto:almir.mf3027@gmail.com" TargetMode="External"/><Relationship Id="rId2743" Type="http://schemas.openxmlformats.org/officeDocument/2006/relationships/hyperlink" Target="mailto:almir.mf3027@gmail.com" TargetMode="External"/><Relationship Id="rId5899" Type="http://schemas.openxmlformats.org/officeDocument/2006/relationships/hyperlink" Target="mailto:almir.mf3027@gmail.com" TargetMode="External"/><Relationship Id="rId6200" Type="http://schemas.openxmlformats.org/officeDocument/2006/relationships/hyperlink" Target="mailto:almir.mf3027@gmail.com" TargetMode="External"/><Relationship Id="rId508" Type="http://schemas.openxmlformats.org/officeDocument/2006/relationships/hyperlink" Target="mailto:almir.mf3027@gmail.com" TargetMode="External"/><Relationship Id="rId715" Type="http://schemas.openxmlformats.org/officeDocument/2006/relationships/hyperlink" Target="mailto:almir.mf3027@gmail.com" TargetMode="External"/><Relationship Id="rId922" Type="http://schemas.openxmlformats.org/officeDocument/2006/relationships/hyperlink" Target="mailto:almir.mf3027@gmail.com" TargetMode="External"/><Relationship Id="rId1138" Type="http://schemas.openxmlformats.org/officeDocument/2006/relationships/hyperlink" Target="mailto:almir.mf3027@gmail.com" TargetMode="External"/><Relationship Id="rId1345" Type="http://schemas.openxmlformats.org/officeDocument/2006/relationships/hyperlink" Target="mailto:almir.mf3027@gmail.com" TargetMode="External"/><Relationship Id="rId1552" Type="http://schemas.openxmlformats.org/officeDocument/2006/relationships/hyperlink" Target="mailto:almir.mf3027@gmail.com" TargetMode="External"/><Relationship Id="rId2603" Type="http://schemas.openxmlformats.org/officeDocument/2006/relationships/hyperlink" Target="mailto:almir.mf3027@gmail.com" TargetMode="External"/><Relationship Id="rId2950" Type="http://schemas.openxmlformats.org/officeDocument/2006/relationships/hyperlink" Target="mailto:almir.mf3027@gmail.com" TargetMode="External"/><Relationship Id="rId5759" Type="http://schemas.openxmlformats.org/officeDocument/2006/relationships/hyperlink" Target="mailto:almir.mf3027@gmail.com" TargetMode="External"/><Relationship Id="rId1205" Type="http://schemas.openxmlformats.org/officeDocument/2006/relationships/hyperlink" Target="mailto:almir.mf3027@gmail.com" TargetMode="External"/><Relationship Id="rId2810" Type="http://schemas.openxmlformats.org/officeDocument/2006/relationships/hyperlink" Target="mailto:almir.mf3027@gmail.com" TargetMode="External"/><Relationship Id="rId4568" Type="http://schemas.openxmlformats.org/officeDocument/2006/relationships/hyperlink" Target="mailto:almir.mf3027@gmail.com" TargetMode="External"/><Relationship Id="rId5966" Type="http://schemas.openxmlformats.org/officeDocument/2006/relationships/hyperlink" Target="mailto:almir.mf3027@gmail.com" TargetMode="External"/><Relationship Id="rId51" Type="http://schemas.openxmlformats.org/officeDocument/2006/relationships/hyperlink" Target="mailto:almir.mf3027@gmail.com" TargetMode="External"/><Relationship Id="rId1412" Type="http://schemas.openxmlformats.org/officeDocument/2006/relationships/hyperlink" Target="mailto:almir.mf3027@gmail.com" TargetMode="External"/><Relationship Id="rId3377" Type="http://schemas.openxmlformats.org/officeDocument/2006/relationships/hyperlink" Target="mailto:almir.mf3027@gmail.com" TargetMode="External"/><Relationship Id="rId4775" Type="http://schemas.openxmlformats.org/officeDocument/2006/relationships/hyperlink" Target="mailto:almir.mf3027@gmail.com" TargetMode="External"/><Relationship Id="rId4982" Type="http://schemas.openxmlformats.org/officeDocument/2006/relationships/hyperlink" Target="mailto:almir.mf3027@gmail.com" TargetMode="External"/><Relationship Id="rId5619" Type="http://schemas.openxmlformats.org/officeDocument/2006/relationships/hyperlink" Target="mailto:almir.mf3027@gmail.com" TargetMode="External"/><Relationship Id="rId5826" Type="http://schemas.openxmlformats.org/officeDocument/2006/relationships/hyperlink" Target="mailto:almir.mf3027@gmail.com" TargetMode="External"/><Relationship Id="rId298" Type="http://schemas.openxmlformats.org/officeDocument/2006/relationships/hyperlink" Target="mailto:almir.mf3027@gmail.com" TargetMode="External"/><Relationship Id="rId3584" Type="http://schemas.openxmlformats.org/officeDocument/2006/relationships/hyperlink" Target="mailto:almir.mf3027@gmail.com" TargetMode="External"/><Relationship Id="rId3791" Type="http://schemas.openxmlformats.org/officeDocument/2006/relationships/hyperlink" Target="mailto:almir.mf3027@gmail.com" TargetMode="External"/><Relationship Id="rId4428" Type="http://schemas.openxmlformats.org/officeDocument/2006/relationships/hyperlink" Target="mailto:almir.mf3027@gmail.com" TargetMode="External"/><Relationship Id="rId4635" Type="http://schemas.openxmlformats.org/officeDocument/2006/relationships/hyperlink" Target="mailto:almir.mf3027@gmail.com" TargetMode="External"/><Relationship Id="rId4842" Type="http://schemas.openxmlformats.org/officeDocument/2006/relationships/hyperlink" Target="mailto:almir.mf3027@gmail.com" TargetMode="External"/><Relationship Id="rId158" Type="http://schemas.openxmlformats.org/officeDocument/2006/relationships/hyperlink" Target="mailto:almir.mf3027@gmail.com" TargetMode="External"/><Relationship Id="rId2186" Type="http://schemas.openxmlformats.org/officeDocument/2006/relationships/hyperlink" Target="mailto:almir.mf3027@gmail.com" TargetMode="External"/><Relationship Id="rId2393" Type="http://schemas.openxmlformats.org/officeDocument/2006/relationships/hyperlink" Target="mailto:almir.mf3027@gmail.com" TargetMode="External"/><Relationship Id="rId3237" Type="http://schemas.openxmlformats.org/officeDocument/2006/relationships/hyperlink" Target="mailto:almir.mf3027@gmail.com" TargetMode="External"/><Relationship Id="rId3444" Type="http://schemas.openxmlformats.org/officeDocument/2006/relationships/hyperlink" Target="mailto:almir.mf3027@gmail.com" TargetMode="External"/><Relationship Id="rId3651" Type="http://schemas.openxmlformats.org/officeDocument/2006/relationships/hyperlink" Target="mailto:almir.mf3027@gmail.com" TargetMode="External"/><Relationship Id="rId4702" Type="http://schemas.openxmlformats.org/officeDocument/2006/relationships/hyperlink" Target="mailto:almir.mf3027@gmail.com" TargetMode="External"/><Relationship Id="rId365" Type="http://schemas.openxmlformats.org/officeDocument/2006/relationships/hyperlink" Target="mailto:almir.mf3027@gmail.com" TargetMode="External"/><Relationship Id="rId572" Type="http://schemas.openxmlformats.org/officeDocument/2006/relationships/hyperlink" Target="mailto:almir.mf3027@gmail.com" TargetMode="External"/><Relationship Id="rId2046" Type="http://schemas.openxmlformats.org/officeDocument/2006/relationships/hyperlink" Target="mailto:almir.mf3027@gmail.com" TargetMode="External"/><Relationship Id="rId2253" Type="http://schemas.openxmlformats.org/officeDocument/2006/relationships/hyperlink" Target="mailto:almir.mf3027@gmail.com" TargetMode="External"/><Relationship Id="rId2460" Type="http://schemas.openxmlformats.org/officeDocument/2006/relationships/hyperlink" Target="mailto:almir.mf3027@gmail.com" TargetMode="External"/><Relationship Id="rId3304" Type="http://schemas.openxmlformats.org/officeDocument/2006/relationships/hyperlink" Target="mailto:almir.mf3027@gmail.com" TargetMode="External"/><Relationship Id="rId3511" Type="http://schemas.openxmlformats.org/officeDocument/2006/relationships/hyperlink" Target="mailto:almir.mf3027@gmail.com" TargetMode="External"/><Relationship Id="rId225" Type="http://schemas.openxmlformats.org/officeDocument/2006/relationships/hyperlink" Target="mailto:almir.mf3027@gmail.com" TargetMode="External"/><Relationship Id="rId432" Type="http://schemas.openxmlformats.org/officeDocument/2006/relationships/hyperlink" Target="mailto:almir.mf3027@gmail.com" TargetMode="External"/><Relationship Id="rId1062" Type="http://schemas.openxmlformats.org/officeDocument/2006/relationships/hyperlink" Target="mailto:almir.mf3027@gmail.com" TargetMode="External"/><Relationship Id="rId2113" Type="http://schemas.openxmlformats.org/officeDocument/2006/relationships/hyperlink" Target="mailto:almir.mf3027@gmail.com" TargetMode="External"/><Relationship Id="rId2320" Type="http://schemas.openxmlformats.org/officeDocument/2006/relationships/hyperlink" Target="mailto:almir.mf3027@gmail.com" TargetMode="External"/><Relationship Id="rId5269" Type="http://schemas.openxmlformats.org/officeDocument/2006/relationships/hyperlink" Target="mailto:almir.mf3027@gmail.com" TargetMode="External"/><Relationship Id="rId5476" Type="http://schemas.openxmlformats.org/officeDocument/2006/relationships/hyperlink" Target="mailto:almir.mf3027@gmail.com" TargetMode="External"/><Relationship Id="rId5683" Type="http://schemas.openxmlformats.org/officeDocument/2006/relationships/hyperlink" Target="mailto:almir.mf3027@gmail.com" TargetMode="External"/><Relationship Id="rId6527" Type="http://schemas.openxmlformats.org/officeDocument/2006/relationships/hyperlink" Target="mailto:almir.mf3027@gmail.com" TargetMode="External"/><Relationship Id="rId4078" Type="http://schemas.openxmlformats.org/officeDocument/2006/relationships/hyperlink" Target="mailto:almir.mf3027@gmail.com" TargetMode="External"/><Relationship Id="rId4285" Type="http://schemas.openxmlformats.org/officeDocument/2006/relationships/hyperlink" Target="mailto:almir.mf3027@gmail.com" TargetMode="External"/><Relationship Id="rId4492" Type="http://schemas.openxmlformats.org/officeDocument/2006/relationships/hyperlink" Target="mailto:almir.mf3027@gmail.com" TargetMode="External"/><Relationship Id="rId5129" Type="http://schemas.openxmlformats.org/officeDocument/2006/relationships/hyperlink" Target="mailto:almir.mf3027@gmail.com" TargetMode="External"/><Relationship Id="rId5336" Type="http://schemas.openxmlformats.org/officeDocument/2006/relationships/hyperlink" Target="mailto:almir.mf3027@gmail.com" TargetMode="External"/><Relationship Id="rId5543" Type="http://schemas.openxmlformats.org/officeDocument/2006/relationships/hyperlink" Target="mailto:almir.mf3027@gmail.com" TargetMode="External"/><Relationship Id="rId5890" Type="http://schemas.openxmlformats.org/officeDocument/2006/relationships/hyperlink" Target="mailto:almir.mf3027@gmail.com" TargetMode="External"/><Relationship Id="rId1879" Type="http://schemas.openxmlformats.org/officeDocument/2006/relationships/hyperlink" Target="mailto:almir.mf3027@gmail.com" TargetMode="External"/><Relationship Id="rId3094" Type="http://schemas.openxmlformats.org/officeDocument/2006/relationships/hyperlink" Target="mailto:almir.mf3027@gmail.com" TargetMode="External"/><Relationship Id="rId4145" Type="http://schemas.openxmlformats.org/officeDocument/2006/relationships/hyperlink" Target="mailto:almir.mf3027@gmail.com" TargetMode="External"/><Relationship Id="rId5750" Type="http://schemas.openxmlformats.org/officeDocument/2006/relationships/hyperlink" Target="mailto:almir.mf3027@gmail.com" TargetMode="External"/><Relationship Id="rId1739" Type="http://schemas.openxmlformats.org/officeDocument/2006/relationships/hyperlink" Target="mailto:almir.mf3027@gmail.com" TargetMode="External"/><Relationship Id="rId1946" Type="http://schemas.openxmlformats.org/officeDocument/2006/relationships/hyperlink" Target="mailto:almir.mf3027@gmail.com" TargetMode="External"/><Relationship Id="rId4005" Type="http://schemas.openxmlformats.org/officeDocument/2006/relationships/hyperlink" Target="mailto:almir.mf3027@gmail.com" TargetMode="External"/><Relationship Id="rId4352" Type="http://schemas.openxmlformats.org/officeDocument/2006/relationships/hyperlink" Target="mailto:almir.mf3027@gmail.com" TargetMode="External"/><Relationship Id="rId5403" Type="http://schemas.openxmlformats.org/officeDocument/2006/relationships/hyperlink" Target="mailto:almir.mf3027@gmail.com" TargetMode="External"/><Relationship Id="rId5610" Type="http://schemas.openxmlformats.org/officeDocument/2006/relationships/hyperlink" Target="mailto:almir.mf3027@gmail.com" TargetMode="External"/><Relationship Id="rId1806" Type="http://schemas.openxmlformats.org/officeDocument/2006/relationships/hyperlink" Target="mailto:almir.mf3027@gmail.com" TargetMode="External"/><Relationship Id="rId3161" Type="http://schemas.openxmlformats.org/officeDocument/2006/relationships/hyperlink" Target="mailto:almir.mf3027@gmail.com" TargetMode="External"/><Relationship Id="rId4212" Type="http://schemas.openxmlformats.org/officeDocument/2006/relationships/hyperlink" Target="mailto:almir.mf3027@gmail.com" TargetMode="External"/><Relationship Id="rId3021" Type="http://schemas.openxmlformats.org/officeDocument/2006/relationships/hyperlink" Target="mailto:almir.mf3027@gmail.com" TargetMode="External"/><Relationship Id="rId3978" Type="http://schemas.openxmlformats.org/officeDocument/2006/relationships/hyperlink" Target="mailto:almir.mf3027@gmail.com" TargetMode="External"/><Relationship Id="rId6177" Type="http://schemas.openxmlformats.org/officeDocument/2006/relationships/hyperlink" Target="mailto:almir.mf3027@gmail.com" TargetMode="External"/><Relationship Id="rId6384" Type="http://schemas.openxmlformats.org/officeDocument/2006/relationships/hyperlink" Target="mailto:almir.mf3027@gmail.com" TargetMode="External"/><Relationship Id="rId6591" Type="http://schemas.openxmlformats.org/officeDocument/2006/relationships/hyperlink" Target="mailto:almir.mf3027@gmail.com" TargetMode="External"/><Relationship Id="rId899" Type="http://schemas.openxmlformats.org/officeDocument/2006/relationships/hyperlink" Target="mailto:almir.mf3027@gmail.com" TargetMode="External"/><Relationship Id="rId2787" Type="http://schemas.openxmlformats.org/officeDocument/2006/relationships/hyperlink" Target="mailto:almir.mf3027@gmail.com" TargetMode="External"/><Relationship Id="rId3838" Type="http://schemas.openxmlformats.org/officeDocument/2006/relationships/hyperlink" Target="mailto:almir.mf3027@gmail.com" TargetMode="External"/><Relationship Id="rId5193" Type="http://schemas.openxmlformats.org/officeDocument/2006/relationships/hyperlink" Target="mailto:almir.mf3027@gmail.com" TargetMode="External"/><Relationship Id="rId6037" Type="http://schemas.openxmlformats.org/officeDocument/2006/relationships/hyperlink" Target="mailto:almir.mf3027@gmail.com" TargetMode="External"/><Relationship Id="rId6244" Type="http://schemas.openxmlformats.org/officeDocument/2006/relationships/hyperlink" Target="mailto:almir.mf3027@gmail.com" TargetMode="External"/><Relationship Id="rId6451" Type="http://schemas.openxmlformats.org/officeDocument/2006/relationships/hyperlink" Target="mailto:almir.mf3027@gmail.com" TargetMode="External"/><Relationship Id="rId759" Type="http://schemas.openxmlformats.org/officeDocument/2006/relationships/hyperlink" Target="mailto:almir.mf3027@gmail.com" TargetMode="External"/><Relationship Id="rId966" Type="http://schemas.openxmlformats.org/officeDocument/2006/relationships/hyperlink" Target="mailto:almir.mf3027@gmail.com" TargetMode="External"/><Relationship Id="rId1389" Type="http://schemas.openxmlformats.org/officeDocument/2006/relationships/hyperlink" Target="mailto:almir.mf3027@gmail.com" TargetMode="External"/><Relationship Id="rId1596" Type="http://schemas.openxmlformats.org/officeDocument/2006/relationships/hyperlink" Target="mailto:almir.mf3027@gmail.com" TargetMode="External"/><Relationship Id="rId2647" Type="http://schemas.openxmlformats.org/officeDocument/2006/relationships/hyperlink" Target="mailto:almir.mf3027@gmail.com" TargetMode="External"/><Relationship Id="rId2994" Type="http://schemas.openxmlformats.org/officeDocument/2006/relationships/hyperlink" Target="mailto:almir.mf3027@gmail.com" TargetMode="External"/><Relationship Id="rId5053" Type="http://schemas.openxmlformats.org/officeDocument/2006/relationships/hyperlink" Target="mailto:almir.mf3027@gmail.com" TargetMode="External"/><Relationship Id="rId5260" Type="http://schemas.openxmlformats.org/officeDocument/2006/relationships/hyperlink" Target="mailto:almir.mf3027@gmail.com" TargetMode="External"/><Relationship Id="rId6104" Type="http://schemas.openxmlformats.org/officeDocument/2006/relationships/hyperlink" Target="mailto:almir.mf3027@gmail.com" TargetMode="External"/><Relationship Id="rId6311" Type="http://schemas.openxmlformats.org/officeDocument/2006/relationships/hyperlink" Target="mailto:almir.mf3027@gmail.com" TargetMode="External"/><Relationship Id="rId619" Type="http://schemas.openxmlformats.org/officeDocument/2006/relationships/hyperlink" Target="mailto:almir.mf3027@gmail.com" TargetMode="External"/><Relationship Id="rId1249" Type="http://schemas.openxmlformats.org/officeDocument/2006/relationships/hyperlink" Target="mailto:almir.mf3027@gmail.com" TargetMode="External"/><Relationship Id="rId2854" Type="http://schemas.openxmlformats.org/officeDocument/2006/relationships/hyperlink" Target="mailto:almir.mf3027@gmail.com" TargetMode="External"/><Relationship Id="rId3905" Type="http://schemas.openxmlformats.org/officeDocument/2006/relationships/hyperlink" Target="mailto:almir.mf3027@gmail.com" TargetMode="External"/><Relationship Id="rId5120" Type="http://schemas.openxmlformats.org/officeDocument/2006/relationships/hyperlink" Target="mailto:almir.mf3027@gmail.com" TargetMode="External"/><Relationship Id="rId95" Type="http://schemas.openxmlformats.org/officeDocument/2006/relationships/hyperlink" Target="mailto:almir.mf3027@gmail.com" TargetMode="External"/><Relationship Id="rId826" Type="http://schemas.openxmlformats.org/officeDocument/2006/relationships/hyperlink" Target="mailto:almir.mf3027@gmail.com" TargetMode="External"/><Relationship Id="rId1109" Type="http://schemas.openxmlformats.org/officeDocument/2006/relationships/hyperlink" Target="mailto:almir.mf3027@gmail.com" TargetMode="External"/><Relationship Id="rId1456" Type="http://schemas.openxmlformats.org/officeDocument/2006/relationships/hyperlink" Target="mailto:almir.mf3027@gmail.com" TargetMode="External"/><Relationship Id="rId1663" Type="http://schemas.openxmlformats.org/officeDocument/2006/relationships/hyperlink" Target="mailto:almir.mf3027@gmail.com" TargetMode="External"/><Relationship Id="rId1870" Type="http://schemas.openxmlformats.org/officeDocument/2006/relationships/hyperlink" Target="mailto:almir.mf3027@gmail.com" TargetMode="External"/><Relationship Id="rId2507" Type="http://schemas.openxmlformats.org/officeDocument/2006/relationships/hyperlink" Target="mailto:almir.mf3027@gmail.com" TargetMode="External"/><Relationship Id="rId2714" Type="http://schemas.openxmlformats.org/officeDocument/2006/relationships/hyperlink" Target="mailto:almir.mf3027@gmail.com" TargetMode="External"/><Relationship Id="rId2921" Type="http://schemas.openxmlformats.org/officeDocument/2006/relationships/hyperlink" Target="mailto:almir.mf3027@gmail.com" TargetMode="External"/><Relationship Id="rId1316" Type="http://schemas.openxmlformats.org/officeDocument/2006/relationships/hyperlink" Target="mailto:almir.mf3027@gmail.com" TargetMode="External"/><Relationship Id="rId1523" Type="http://schemas.openxmlformats.org/officeDocument/2006/relationships/hyperlink" Target="mailto:almir.mf3027@gmail.com" TargetMode="External"/><Relationship Id="rId1730" Type="http://schemas.openxmlformats.org/officeDocument/2006/relationships/hyperlink" Target="mailto:almir.mf3027@gmail.com" TargetMode="External"/><Relationship Id="rId4679" Type="http://schemas.openxmlformats.org/officeDocument/2006/relationships/hyperlink" Target="mailto:almir.mf3027@gmail.com" TargetMode="External"/><Relationship Id="rId4886" Type="http://schemas.openxmlformats.org/officeDocument/2006/relationships/hyperlink" Target="mailto:almir.mf3027@gmail.com" TargetMode="External"/><Relationship Id="rId5937" Type="http://schemas.openxmlformats.org/officeDocument/2006/relationships/hyperlink" Target="mailto:almir.mf3027@gmail.com" TargetMode="External"/><Relationship Id="rId22" Type="http://schemas.openxmlformats.org/officeDocument/2006/relationships/hyperlink" Target="mailto:almir.mf3027@gmail.com" TargetMode="External"/><Relationship Id="rId3488" Type="http://schemas.openxmlformats.org/officeDocument/2006/relationships/hyperlink" Target="mailto:almir.mf3027@gmail.com" TargetMode="External"/><Relationship Id="rId3695" Type="http://schemas.openxmlformats.org/officeDocument/2006/relationships/hyperlink" Target="mailto:almir.mf3027@gmail.com" TargetMode="External"/><Relationship Id="rId4539" Type="http://schemas.openxmlformats.org/officeDocument/2006/relationships/hyperlink" Target="mailto:almir.mf3027@gmail.com" TargetMode="External"/><Relationship Id="rId4746" Type="http://schemas.openxmlformats.org/officeDocument/2006/relationships/hyperlink" Target="mailto:almir.mf3027@gmail.com" TargetMode="External"/><Relationship Id="rId4953" Type="http://schemas.openxmlformats.org/officeDocument/2006/relationships/hyperlink" Target="mailto:almir.mf3027@gmail.com" TargetMode="External"/><Relationship Id="rId2297" Type="http://schemas.openxmlformats.org/officeDocument/2006/relationships/hyperlink" Target="mailto:almir.mf3027@gmail.com" TargetMode="External"/><Relationship Id="rId3348" Type="http://schemas.openxmlformats.org/officeDocument/2006/relationships/hyperlink" Target="mailto:almir.mf3027@gmail.com" TargetMode="External"/><Relationship Id="rId3555" Type="http://schemas.openxmlformats.org/officeDocument/2006/relationships/hyperlink" Target="mailto:almir.mf3027@gmail.com" TargetMode="External"/><Relationship Id="rId3762" Type="http://schemas.openxmlformats.org/officeDocument/2006/relationships/hyperlink" Target="mailto:almir.mf3027@gmail.com" TargetMode="External"/><Relationship Id="rId4606" Type="http://schemas.openxmlformats.org/officeDocument/2006/relationships/hyperlink" Target="mailto:almir.mf3027@gmail.com" TargetMode="External"/><Relationship Id="rId4813" Type="http://schemas.openxmlformats.org/officeDocument/2006/relationships/hyperlink" Target="mailto:almir.mf3027@gmail.com" TargetMode="External"/><Relationship Id="rId269" Type="http://schemas.openxmlformats.org/officeDocument/2006/relationships/hyperlink" Target="mailto:almir.mf3027@gmail.com" TargetMode="External"/><Relationship Id="rId476" Type="http://schemas.openxmlformats.org/officeDocument/2006/relationships/hyperlink" Target="mailto:almir.mf3027@gmail.com" TargetMode="External"/><Relationship Id="rId683" Type="http://schemas.openxmlformats.org/officeDocument/2006/relationships/hyperlink" Target="mailto:almir.mf3027@gmail.com" TargetMode="External"/><Relationship Id="rId890" Type="http://schemas.openxmlformats.org/officeDocument/2006/relationships/hyperlink" Target="mailto:almir.mf3027@gmail.com" TargetMode="External"/><Relationship Id="rId2157" Type="http://schemas.openxmlformats.org/officeDocument/2006/relationships/hyperlink" Target="mailto:almir.mf3027@gmail.com" TargetMode="External"/><Relationship Id="rId2364" Type="http://schemas.openxmlformats.org/officeDocument/2006/relationships/hyperlink" Target="mailto:almir.mf3027@gmail.com" TargetMode="External"/><Relationship Id="rId2571" Type="http://schemas.openxmlformats.org/officeDocument/2006/relationships/hyperlink" Target="mailto:almir.mf3027@gmail.com" TargetMode="External"/><Relationship Id="rId3208" Type="http://schemas.openxmlformats.org/officeDocument/2006/relationships/hyperlink" Target="mailto:almir.mf3027@gmail.com" TargetMode="External"/><Relationship Id="rId3415" Type="http://schemas.openxmlformats.org/officeDocument/2006/relationships/hyperlink" Target="mailto:almir.mf3027@gmail.com" TargetMode="External"/><Relationship Id="rId129" Type="http://schemas.openxmlformats.org/officeDocument/2006/relationships/hyperlink" Target="mailto:almir.mf3027@gmail.com" TargetMode="External"/><Relationship Id="rId336" Type="http://schemas.openxmlformats.org/officeDocument/2006/relationships/hyperlink" Target="mailto:almir.mf3027@gmail.com" TargetMode="External"/><Relationship Id="rId543" Type="http://schemas.openxmlformats.org/officeDocument/2006/relationships/hyperlink" Target="mailto:almir.mf3027@gmail.com" TargetMode="External"/><Relationship Id="rId1173" Type="http://schemas.openxmlformats.org/officeDocument/2006/relationships/hyperlink" Target="mailto:almir.mf3027@gmail.com" TargetMode="External"/><Relationship Id="rId1380" Type="http://schemas.openxmlformats.org/officeDocument/2006/relationships/hyperlink" Target="mailto:almir.mf3027@gmail.com" TargetMode="External"/><Relationship Id="rId2017" Type="http://schemas.openxmlformats.org/officeDocument/2006/relationships/hyperlink" Target="mailto:almir.mf3027@gmail.com" TargetMode="External"/><Relationship Id="rId2224" Type="http://schemas.openxmlformats.org/officeDocument/2006/relationships/hyperlink" Target="mailto:almir.mf3027@gmail.com" TargetMode="External"/><Relationship Id="rId3622" Type="http://schemas.openxmlformats.org/officeDocument/2006/relationships/hyperlink" Target="mailto:almir.mf3027@gmail.com" TargetMode="External"/><Relationship Id="rId5587" Type="http://schemas.openxmlformats.org/officeDocument/2006/relationships/hyperlink" Target="mailto:almir.mf3027@gmail.com" TargetMode="External"/><Relationship Id="rId403" Type="http://schemas.openxmlformats.org/officeDocument/2006/relationships/hyperlink" Target="mailto:almir.mf3027@gmail.com" TargetMode="External"/><Relationship Id="rId750" Type="http://schemas.openxmlformats.org/officeDocument/2006/relationships/hyperlink" Target="mailto:almir.mf3027@gmail.com" TargetMode="External"/><Relationship Id="rId1033" Type="http://schemas.openxmlformats.org/officeDocument/2006/relationships/hyperlink" Target="mailto:almir.mf3027@gmail.com" TargetMode="External"/><Relationship Id="rId2431" Type="http://schemas.openxmlformats.org/officeDocument/2006/relationships/hyperlink" Target="mailto:almir.mf3027@gmail.com" TargetMode="External"/><Relationship Id="rId4189" Type="http://schemas.openxmlformats.org/officeDocument/2006/relationships/hyperlink" Target="mailto:almir.mf3027@gmail.com" TargetMode="External"/><Relationship Id="rId5794" Type="http://schemas.openxmlformats.org/officeDocument/2006/relationships/hyperlink" Target="mailto:almir.mf3027@gmail.com" TargetMode="External"/><Relationship Id="rId610" Type="http://schemas.openxmlformats.org/officeDocument/2006/relationships/hyperlink" Target="mailto:almir.mf3027@gmail.com" TargetMode="External"/><Relationship Id="rId1240" Type="http://schemas.openxmlformats.org/officeDocument/2006/relationships/hyperlink" Target="mailto:almir.mf3027@gmail.com" TargetMode="External"/><Relationship Id="rId4049" Type="http://schemas.openxmlformats.org/officeDocument/2006/relationships/hyperlink" Target="mailto:almir.mf3027@gmail.com" TargetMode="External"/><Relationship Id="rId4396" Type="http://schemas.openxmlformats.org/officeDocument/2006/relationships/hyperlink" Target="mailto:almir.mf3027@gmail.com" TargetMode="External"/><Relationship Id="rId5447" Type="http://schemas.openxmlformats.org/officeDocument/2006/relationships/hyperlink" Target="mailto:almir.mf3027@gmail.com" TargetMode="External"/><Relationship Id="rId5654" Type="http://schemas.openxmlformats.org/officeDocument/2006/relationships/hyperlink" Target="mailto:almir.mf3027@gmail.com" TargetMode="External"/><Relationship Id="rId5861" Type="http://schemas.openxmlformats.org/officeDocument/2006/relationships/hyperlink" Target="mailto:almir.mf3027@gmail.com" TargetMode="External"/><Relationship Id="rId1100" Type="http://schemas.openxmlformats.org/officeDocument/2006/relationships/hyperlink" Target="mailto:almir.mf3027@gmail.com" TargetMode="External"/><Relationship Id="rId4256" Type="http://schemas.openxmlformats.org/officeDocument/2006/relationships/hyperlink" Target="mailto:almir.mf3027@gmail.com" TargetMode="External"/><Relationship Id="rId4463" Type="http://schemas.openxmlformats.org/officeDocument/2006/relationships/hyperlink" Target="mailto:almir.mf3027@gmail.com" TargetMode="External"/><Relationship Id="rId4670" Type="http://schemas.openxmlformats.org/officeDocument/2006/relationships/hyperlink" Target="mailto:almir.mf3027@gmail.com" TargetMode="External"/><Relationship Id="rId5307" Type="http://schemas.openxmlformats.org/officeDocument/2006/relationships/hyperlink" Target="mailto:almir.mf3027@gmail.com" TargetMode="External"/><Relationship Id="rId5514" Type="http://schemas.openxmlformats.org/officeDocument/2006/relationships/hyperlink" Target="mailto:almir.mf3027@gmail.com" TargetMode="External"/><Relationship Id="rId5721" Type="http://schemas.openxmlformats.org/officeDocument/2006/relationships/hyperlink" Target="mailto:almir.mf3027@gmail.com" TargetMode="External"/><Relationship Id="rId1917" Type="http://schemas.openxmlformats.org/officeDocument/2006/relationships/hyperlink" Target="mailto:almir.mf3027@gmail.com" TargetMode="External"/><Relationship Id="rId3065" Type="http://schemas.openxmlformats.org/officeDocument/2006/relationships/hyperlink" Target="mailto:almir.mf3027@gmail.com" TargetMode="External"/><Relationship Id="rId3272" Type="http://schemas.openxmlformats.org/officeDocument/2006/relationships/hyperlink" Target="mailto:almir.mf3027@gmail.com" TargetMode="External"/><Relationship Id="rId4116" Type="http://schemas.openxmlformats.org/officeDocument/2006/relationships/hyperlink" Target="mailto:almir.mf3027@gmail.com" TargetMode="External"/><Relationship Id="rId4323" Type="http://schemas.openxmlformats.org/officeDocument/2006/relationships/hyperlink" Target="mailto:almir.mf3027@gmail.com" TargetMode="External"/><Relationship Id="rId4530" Type="http://schemas.openxmlformats.org/officeDocument/2006/relationships/hyperlink" Target="mailto:almir.mf3027@gmail.com" TargetMode="External"/><Relationship Id="rId193" Type="http://schemas.openxmlformats.org/officeDocument/2006/relationships/hyperlink" Target="mailto:almir.mf3027@gmail.com" TargetMode="External"/><Relationship Id="rId2081" Type="http://schemas.openxmlformats.org/officeDocument/2006/relationships/hyperlink" Target="mailto:almir.mf3027@gmail.com" TargetMode="External"/><Relationship Id="rId3132" Type="http://schemas.openxmlformats.org/officeDocument/2006/relationships/hyperlink" Target="mailto:almir.mf3027@gmail.com" TargetMode="External"/><Relationship Id="rId6288" Type="http://schemas.openxmlformats.org/officeDocument/2006/relationships/hyperlink" Target="mailto:almir.mf3027@gmail.com" TargetMode="External"/><Relationship Id="rId6495" Type="http://schemas.openxmlformats.org/officeDocument/2006/relationships/hyperlink" Target="mailto:almir.mf3027@gmail.com" TargetMode="External"/><Relationship Id="rId260" Type="http://schemas.openxmlformats.org/officeDocument/2006/relationships/hyperlink" Target="mailto:almir.mf3027@gmail.com" TargetMode="External"/><Relationship Id="rId5097" Type="http://schemas.openxmlformats.org/officeDocument/2006/relationships/hyperlink" Target="mailto:almir.mf3027@gmail.com" TargetMode="External"/><Relationship Id="rId6148" Type="http://schemas.openxmlformats.org/officeDocument/2006/relationships/hyperlink" Target="mailto:almir.mf3027@gmail.com" TargetMode="External"/><Relationship Id="rId6355" Type="http://schemas.openxmlformats.org/officeDocument/2006/relationships/hyperlink" Target="mailto:almir.mf3027@gmail.com" TargetMode="External"/><Relationship Id="rId120" Type="http://schemas.openxmlformats.org/officeDocument/2006/relationships/hyperlink" Target="mailto:almir.mf3027@gmail.com" TargetMode="External"/><Relationship Id="rId2898" Type="http://schemas.openxmlformats.org/officeDocument/2006/relationships/hyperlink" Target="mailto:almir.mf3027@gmail.com" TargetMode="External"/><Relationship Id="rId3949" Type="http://schemas.openxmlformats.org/officeDocument/2006/relationships/hyperlink" Target="mailto:almir.mf3027@gmail.com" TargetMode="External"/><Relationship Id="rId5164" Type="http://schemas.openxmlformats.org/officeDocument/2006/relationships/hyperlink" Target="mailto:almir.mf3027@gmail.com" TargetMode="External"/><Relationship Id="rId6008" Type="http://schemas.openxmlformats.org/officeDocument/2006/relationships/hyperlink" Target="mailto:almir.mf3027@gmail.com" TargetMode="External"/><Relationship Id="rId6215" Type="http://schemas.openxmlformats.org/officeDocument/2006/relationships/hyperlink" Target="mailto:almir.mf3027@gmail.com" TargetMode="External"/><Relationship Id="rId6562" Type="http://schemas.openxmlformats.org/officeDocument/2006/relationships/hyperlink" Target="mailto:almir.mf3027@gmail.com" TargetMode="External"/><Relationship Id="rId2758" Type="http://schemas.openxmlformats.org/officeDocument/2006/relationships/hyperlink" Target="mailto:almir.mf3027@gmail.com" TargetMode="External"/><Relationship Id="rId2965" Type="http://schemas.openxmlformats.org/officeDocument/2006/relationships/hyperlink" Target="mailto:almir.mf3027@gmail.com" TargetMode="External"/><Relationship Id="rId3809" Type="http://schemas.openxmlformats.org/officeDocument/2006/relationships/hyperlink" Target="mailto:almir.mf3027@gmail.com" TargetMode="External"/><Relationship Id="rId5024" Type="http://schemas.openxmlformats.org/officeDocument/2006/relationships/hyperlink" Target="mailto:almir.mf3027@gmail.com" TargetMode="External"/><Relationship Id="rId5371" Type="http://schemas.openxmlformats.org/officeDocument/2006/relationships/hyperlink" Target="mailto:almir.mf3027@gmail.com" TargetMode="External"/><Relationship Id="rId6422" Type="http://schemas.openxmlformats.org/officeDocument/2006/relationships/hyperlink" Target="mailto:almir.mf3027@gmail.com" TargetMode="External"/><Relationship Id="rId937" Type="http://schemas.openxmlformats.org/officeDocument/2006/relationships/hyperlink" Target="mailto:almir.mf3027@gmail.com" TargetMode="External"/><Relationship Id="rId1567" Type="http://schemas.openxmlformats.org/officeDocument/2006/relationships/hyperlink" Target="mailto:almir.mf3027@gmail.com" TargetMode="External"/><Relationship Id="rId1774" Type="http://schemas.openxmlformats.org/officeDocument/2006/relationships/hyperlink" Target="mailto:almir.mf3027@gmail.com" TargetMode="External"/><Relationship Id="rId1981" Type="http://schemas.openxmlformats.org/officeDocument/2006/relationships/hyperlink" Target="mailto:almir.mf3027@gmail.com" TargetMode="External"/><Relationship Id="rId2618" Type="http://schemas.openxmlformats.org/officeDocument/2006/relationships/hyperlink" Target="mailto:almir.mf3027@gmail.com" TargetMode="External"/><Relationship Id="rId2825" Type="http://schemas.openxmlformats.org/officeDocument/2006/relationships/hyperlink" Target="mailto:almir.mf3027@gmail.com" TargetMode="External"/><Relationship Id="rId4180" Type="http://schemas.openxmlformats.org/officeDocument/2006/relationships/hyperlink" Target="mailto:almir.mf3027@gmail.com" TargetMode="External"/><Relationship Id="rId5231" Type="http://schemas.openxmlformats.org/officeDocument/2006/relationships/hyperlink" Target="mailto:almir.mf3027@gmail.com" TargetMode="External"/><Relationship Id="rId66" Type="http://schemas.openxmlformats.org/officeDocument/2006/relationships/hyperlink" Target="mailto:almir.mf3027@gmail.com" TargetMode="External"/><Relationship Id="rId1427" Type="http://schemas.openxmlformats.org/officeDocument/2006/relationships/hyperlink" Target="mailto:almir.mf3027@gmail.com" TargetMode="External"/><Relationship Id="rId1634" Type="http://schemas.openxmlformats.org/officeDocument/2006/relationships/hyperlink" Target="mailto:almir.mf3027@gmail.com" TargetMode="External"/><Relationship Id="rId1841" Type="http://schemas.openxmlformats.org/officeDocument/2006/relationships/hyperlink" Target="mailto:almir.mf3027@gmail.com" TargetMode="External"/><Relationship Id="rId4040" Type="http://schemas.openxmlformats.org/officeDocument/2006/relationships/hyperlink" Target="mailto:almir.mf3027@gmail.com" TargetMode="External"/><Relationship Id="rId4997" Type="http://schemas.openxmlformats.org/officeDocument/2006/relationships/hyperlink" Target="mailto:almir.mf3027@gmail.com" TargetMode="External"/><Relationship Id="rId3599" Type="http://schemas.openxmlformats.org/officeDocument/2006/relationships/hyperlink" Target="mailto:almir.mf3027@gmail.com" TargetMode="External"/><Relationship Id="rId4857" Type="http://schemas.openxmlformats.org/officeDocument/2006/relationships/hyperlink" Target="mailto:almir.mf3027@gmail.com" TargetMode="External"/><Relationship Id="rId1701" Type="http://schemas.openxmlformats.org/officeDocument/2006/relationships/hyperlink" Target="mailto:almir.mf3027@gmail.com" TargetMode="External"/><Relationship Id="rId3459" Type="http://schemas.openxmlformats.org/officeDocument/2006/relationships/hyperlink" Target="mailto:almir.mf3027@gmail.com" TargetMode="External"/><Relationship Id="rId3666" Type="http://schemas.openxmlformats.org/officeDocument/2006/relationships/hyperlink" Target="mailto:almir.mf3027@gmail.com" TargetMode="External"/><Relationship Id="rId5908" Type="http://schemas.openxmlformats.org/officeDocument/2006/relationships/hyperlink" Target="mailto:almir.mf3027@gmail.com" TargetMode="External"/><Relationship Id="rId6072" Type="http://schemas.openxmlformats.org/officeDocument/2006/relationships/hyperlink" Target="mailto:almir.mf3027@gmail.com" TargetMode="External"/><Relationship Id="rId587" Type="http://schemas.openxmlformats.org/officeDocument/2006/relationships/hyperlink" Target="mailto:almir.mf3027@gmail.com" TargetMode="External"/><Relationship Id="rId2268" Type="http://schemas.openxmlformats.org/officeDocument/2006/relationships/hyperlink" Target="mailto:almir.mf3027@gmail.com" TargetMode="External"/><Relationship Id="rId3319" Type="http://schemas.openxmlformats.org/officeDocument/2006/relationships/hyperlink" Target="mailto:almir.mf3027@gmail.com" TargetMode="External"/><Relationship Id="rId3873" Type="http://schemas.openxmlformats.org/officeDocument/2006/relationships/hyperlink" Target="mailto:almir.mf3027@gmail.com" TargetMode="External"/><Relationship Id="rId4717" Type="http://schemas.openxmlformats.org/officeDocument/2006/relationships/hyperlink" Target="mailto:almir.mf3027@gmail.com" TargetMode="External"/><Relationship Id="rId4924" Type="http://schemas.openxmlformats.org/officeDocument/2006/relationships/hyperlink" Target="mailto:almir.mf3027@gmail.com" TargetMode="External"/><Relationship Id="rId447" Type="http://schemas.openxmlformats.org/officeDocument/2006/relationships/hyperlink" Target="mailto:almir.mf3027@gmail.com" TargetMode="External"/><Relationship Id="rId794" Type="http://schemas.openxmlformats.org/officeDocument/2006/relationships/hyperlink" Target="mailto:almir.mf3027@gmail.com" TargetMode="External"/><Relationship Id="rId1077" Type="http://schemas.openxmlformats.org/officeDocument/2006/relationships/hyperlink" Target="mailto:almir.mf3027@gmail.com" TargetMode="External"/><Relationship Id="rId2128" Type="http://schemas.openxmlformats.org/officeDocument/2006/relationships/hyperlink" Target="mailto:almir.mf3027@gmail.com" TargetMode="External"/><Relationship Id="rId2475" Type="http://schemas.openxmlformats.org/officeDocument/2006/relationships/hyperlink" Target="mailto:almir.mf3027@gmail.com" TargetMode="External"/><Relationship Id="rId2682" Type="http://schemas.openxmlformats.org/officeDocument/2006/relationships/hyperlink" Target="mailto:almir.mf3027@gmail.com" TargetMode="External"/><Relationship Id="rId3526" Type="http://schemas.openxmlformats.org/officeDocument/2006/relationships/hyperlink" Target="mailto:almir.mf3027@gmail.com" TargetMode="External"/><Relationship Id="rId3733" Type="http://schemas.openxmlformats.org/officeDocument/2006/relationships/hyperlink" Target="mailto:almir.mf3027@gmail.com" TargetMode="External"/><Relationship Id="rId3940" Type="http://schemas.openxmlformats.org/officeDocument/2006/relationships/hyperlink" Target="mailto:almir.mf3027@gmail.com" TargetMode="External"/><Relationship Id="rId654" Type="http://schemas.openxmlformats.org/officeDocument/2006/relationships/hyperlink" Target="mailto:almir.mf3027@gmail.com" TargetMode="External"/><Relationship Id="rId861" Type="http://schemas.openxmlformats.org/officeDocument/2006/relationships/hyperlink" Target="mailto:almir.mf3027@gmail.com" TargetMode="External"/><Relationship Id="rId1284" Type="http://schemas.openxmlformats.org/officeDocument/2006/relationships/hyperlink" Target="mailto:almir.mf3027@gmail.com" TargetMode="External"/><Relationship Id="rId1491" Type="http://schemas.openxmlformats.org/officeDocument/2006/relationships/hyperlink" Target="mailto:almir.mf3027@gmail.com" TargetMode="External"/><Relationship Id="rId2335" Type="http://schemas.openxmlformats.org/officeDocument/2006/relationships/hyperlink" Target="mailto:almir.mf3027@gmail.com" TargetMode="External"/><Relationship Id="rId2542" Type="http://schemas.openxmlformats.org/officeDocument/2006/relationships/hyperlink" Target="mailto:almir.mf3027@gmail.com" TargetMode="External"/><Relationship Id="rId3800" Type="http://schemas.openxmlformats.org/officeDocument/2006/relationships/hyperlink" Target="mailto:almir.mf3027@gmail.com" TargetMode="External"/><Relationship Id="rId5698" Type="http://schemas.openxmlformats.org/officeDocument/2006/relationships/hyperlink" Target="mailto:almir.mf3027@gmail.com" TargetMode="External"/><Relationship Id="rId307" Type="http://schemas.openxmlformats.org/officeDocument/2006/relationships/hyperlink" Target="mailto:almir.mf3027@gmail.com" TargetMode="External"/><Relationship Id="rId514" Type="http://schemas.openxmlformats.org/officeDocument/2006/relationships/hyperlink" Target="mailto:almir.mf3027@gmail.com" TargetMode="External"/><Relationship Id="rId721" Type="http://schemas.openxmlformats.org/officeDocument/2006/relationships/hyperlink" Target="mailto:almir.mf3027@gmail.com" TargetMode="External"/><Relationship Id="rId1144" Type="http://schemas.openxmlformats.org/officeDocument/2006/relationships/hyperlink" Target="mailto:almir.mf3027@gmail.com" TargetMode="External"/><Relationship Id="rId1351" Type="http://schemas.openxmlformats.org/officeDocument/2006/relationships/hyperlink" Target="mailto:almir.mf3027@gmail.com" TargetMode="External"/><Relationship Id="rId2402" Type="http://schemas.openxmlformats.org/officeDocument/2006/relationships/hyperlink" Target="mailto:almir.mf3027@gmail.com" TargetMode="External"/><Relationship Id="rId5558" Type="http://schemas.openxmlformats.org/officeDocument/2006/relationships/hyperlink" Target="mailto:almir.mf3027@gmail.com" TargetMode="External"/><Relationship Id="rId5765" Type="http://schemas.openxmlformats.org/officeDocument/2006/relationships/hyperlink" Target="mailto:almir.mf3027@gmail.com" TargetMode="External"/><Relationship Id="rId5972" Type="http://schemas.openxmlformats.org/officeDocument/2006/relationships/hyperlink" Target="mailto:almir.mf3027@gmail.com" TargetMode="External"/><Relationship Id="rId1004" Type="http://schemas.openxmlformats.org/officeDocument/2006/relationships/hyperlink" Target="mailto:almir.mf3027@gmail.com" TargetMode="External"/><Relationship Id="rId1211" Type="http://schemas.openxmlformats.org/officeDocument/2006/relationships/hyperlink" Target="mailto:almir.mf3027@gmail.com" TargetMode="External"/><Relationship Id="rId4367" Type="http://schemas.openxmlformats.org/officeDocument/2006/relationships/hyperlink" Target="mailto:almir.mf3027@gmail.com" TargetMode="External"/><Relationship Id="rId4574" Type="http://schemas.openxmlformats.org/officeDocument/2006/relationships/hyperlink" Target="mailto:almir.mf3027@gmail.com" TargetMode="External"/><Relationship Id="rId4781" Type="http://schemas.openxmlformats.org/officeDocument/2006/relationships/hyperlink" Target="mailto:almir.mf3027@gmail.com" TargetMode="External"/><Relationship Id="rId5418" Type="http://schemas.openxmlformats.org/officeDocument/2006/relationships/hyperlink" Target="mailto:almir.mf3027@gmail.com" TargetMode="External"/><Relationship Id="rId5625" Type="http://schemas.openxmlformats.org/officeDocument/2006/relationships/hyperlink" Target="mailto:almir.mf3027@gmail.com" TargetMode="External"/><Relationship Id="rId5832" Type="http://schemas.openxmlformats.org/officeDocument/2006/relationships/hyperlink" Target="mailto:almir.mf3027@gmail.com" TargetMode="External"/><Relationship Id="rId3176" Type="http://schemas.openxmlformats.org/officeDocument/2006/relationships/hyperlink" Target="mailto:almir.mf3027@gmail.com" TargetMode="External"/><Relationship Id="rId3383" Type="http://schemas.openxmlformats.org/officeDocument/2006/relationships/hyperlink" Target="mailto:almir.mf3027@gmail.com" TargetMode="External"/><Relationship Id="rId3590" Type="http://schemas.openxmlformats.org/officeDocument/2006/relationships/hyperlink" Target="mailto:almir.mf3027@gmail.com" TargetMode="External"/><Relationship Id="rId4227" Type="http://schemas.openxmlformats.org/officeDocument/2006/relationships/hyperlink" Target="mailto:almir.mf3027@gmail.com" TargetMode="External"/><Relationship Id="rId4434" Type="http://schemas.openxmlformats.org/officeDocument/2006/relationships/hyperlink" Target="mailto:almir.mf3027@gmail.com" TargetMode="External"/><Relationship Id="rId2192" Type="http://schemas.openxmlformats.org/officeDocument/2006/relationships/hyperlink" Target="mailto:almir.mf3027@gmail.com" TargetMode="External"/><Relationship Id="rId3036" Type="http://schemas.openxmlformats.org/officeDocument/2006/relationships/hyperlink" Target="mailto:almir.mf3027@gmail.com" TargetMode="External"/><Relationship Id="rId3243" Type="http://schemas.openxmlformats.org/officeDocument/2006/relationships/hyperlink" Target="mailto:almir.mf3027@gmail.com" TargetMode="External"/><Relationship Id="rId4641" Type="http://schemas.openxmlformats.org/officeDocument/2006/relationships/hyperlink" Target="mailto:almir.mf3027@gmail.com" TargetMode="External"/><Relationship Id="rId6399" Type="http://schemas.openxmlformats.org/officeDocument/2006/relationships/hyperlink" Target="mailto:almir.mf3027@gmail.com" TargetMode="External"/><Relationship Id="rId164" Type="http://schemas.openxmlformats.org/officeDocument/2006/relationships/hyperlink" Target="mailto:almir.mf3027@gmail.com" TargetMode="External"/><Relationship Id="rId371" Type="http://schemas.openxmlformats.org/officeDocument/2006/relationships/hyperlink" Target="mailto:almir.mf3027@gmail.com" TargetMode="External"/><Relationship Id="rId2052" Type="http://schemas.openxmlformats.org/officeDocument/2006/relationships/hyperlink" Target="mailto:almir.mf3027@gmail.com" TargetMode="External"/><Relationship Id="rId3450" Type="http://schemas.openxmlformats.org/officeDocument/2006/relationships/hyperlink" Target="mailto:almir.mf3027@gmail.com" TargetMode="External"/><Relationship Id="rId4501" Type="http://schemas.openxmlformats.org/officeDocument/2006/relationships/hyperlink" Target="mailto:almir.mf3027@gmail.com" TargetMode="External"/><Relationship Id="rId6259" Type="http://schemas.openxmlformats.org/officeDocument/2006/relationships/hyperlink" Target="mailto:almir.mf3027@gmail.com" TargetMode="External"/><Relationship Id="rId3103" Type="http://schemas.openxmlformats.org/officeDocument/2006/relationships/hyperlink" Target="mailto:almir.mf3027@gmail.com" TargetMode="External"/><Relationship Id="rId3310" Type="http://schemas.openxmlformats.org/officeDocument/2006/relationships/hyperlink" Target="mailto:almir.mf3027@gmail.com" TargetMode="External"/><Relationship Id="rId5068" Type="http://schemas.openxmlformats.org/officeDocument/2006/relationships/hyperlink" Target="mailto:almir.mf3027@gmail.com" TargetMode="External"/><Relationship Id="rId6466" Type="http://schemas.openxmlformats.org/officeDocument/2006/relationships/hyperlink" Target="mailto:almir.mf3027@gmail.com" TargetMode="External"/><Relationship Id="rId231" Type="http://schemas.openxmlformats.org/officeDocument/2006/relationships/hyperlink" Target="mailto:almir.mf3027@gmail.com" TargetMode="External"/><Relationship Id="rId2869" Type="http://schemas.openxmlformats.org/officeDocument/2006/relationships/hyperlink" Target="mailto:almir.mf3027@gmail.com" TargetMode="External"/><Relationship Id="rId5275" Type="http://schemas.openxmlformats.org/officeDocument/2006/relationships/hyperlink" Target="mailto:almir.mf3027@gmail.com" TargetMode="External"/><Relationship Id="rId5482" Type="http://schemas.openxmlformats.org/officeDocument/2006/relationships/hyperlink" Target="mailto:almir.mf3027@gmail.com" TargetMode="External"/><Relationship Id="rId6119" Type="http://schemas.openxmlformats.org/officeDocument/2006/relationships/hyperlink" Target="mailto:almir.mf3027@gmail.com" TargetMode="External"/><Relationship Id="rId6326" Type="http://schemas.openxmlformats.org/officeDocument/2006/relationships/hyperlink" Target="mailto:almir.mf3027@gmail.com" TargetMode="External"/><Relationship Id="rId6533" Type="http://schemas.openxmlformats.org/officeDocument/2006/relationships/hyperlink" Target="mailto:almir.mf3027@gmail.com" TargetMode="External"/><Relationship Id="rId1678" Type="http://schemas.openxmlformats.org/officeDocument/2006/relationships/hyperlink" Target="mailto:almir.mf3027@gmail.com" TargetMode="External"/><Relationship Id="rId1885" Type="http://schemas.openxmlformats.org/officeDocument/2006/relationships/hyperlink" Target="mailto:almir.mf3027@gmail.com" TargetMode="External"/><Relationship Id="rId2729" Type="http://schemas.openxmlformats.org/officeDocument/2006/relationships/hyperlink" Target="mailto:almir.mf3027@gmail.com" TargetMode="External"/><Relationship Id="rId2936" Type="http://schemas.openxmlformats.org/officeDocument/2006/relationships/hyperlink" Target="mailto:almir.mf3027@gmail.com" TargetMode="External"/><Relationship Id="rId4084" Type="http://schemas.openxmlformats.org/officeDocument/2006/relationships/hyperlink" Target="mailto:almir.mf3027@gmail.com" TargetMode="External"/><Relationship Id="rId4291" Type="http://schemas.openxmlformats.org/officeDocument/2006/relationships/hyperlink" Target="mailto:almir.mf3027@gmail.com" TargetMode="External"/><Relationship Id="rId5135" Type="http://schemas.openxmlformats.org/officeDocument/2006/relationships/hyperlink" Target="mailto:almir.mf3027@gmail.com" TargetMode="External"/><Relationship Id="rId5342" Type="http://schemas.openxmlformats.org/officeDocument/2006/relationships/hyperlink" Target="mailto:almir.mf3027@gmail.com" TargetMode="External"/><Relationship Id="rId908" Type="http://schemas.openxmlformats.org/officeDocument/2006/relationships/hyperlink" Target="mailto:almir.mf3027@gmail.com" TargetMode="External"/><Relationship Id="rId1538" Type="http://schemas.openxmlformats.org/officeDocument/2006/relationships/hyperlink" Target="mailto:almir.mf3027@gmail.com" TargetMode="External"/><Relationship Id="rId4151" Type="http://schemas.openxmlformats.org/officeDocument/2006/relationships/hyperlink" Target="mailto:almir.mf3027@gmail.com" TargetMode="External"/><Relationship Id="rId5202" Type="http://schemas.openxmlformats.org/officeDocument/2006/relationships/hyperlink" Target="mailto:almir.mf3027@gmail.com" TargetMode="External"/><Relationship Id="rId1745" Type="http://schemas.openxmlformats.org/officeDocument/2006/relationships/hyperlink" Target="mailto:almir.mf3027@gmail.com" TargetMode="External"/><Relationship Id="rId1952" Type="http://schemas.openxmlformats.org/officeDocument/2006/relationships/hyperlink" Target="mailto:almir.mf3027@gmail.com" TargetMode="External"/><Relationship Id="rId4011" Type="http://schemas.openxmlformats.org/officeDocument/2006/relationships/hyperlink" Target="mailto:almir.mf3027@gmail.com" TargetMode="External"/><Relationship Id="rId37" Type="http://schemas.openxmlformats.org/officeDocument/2006/relationships/hyperlink" Target="mailto:almir.mf3027@gmail.com" TargetMode="External"/><Relationship Id="rId1605" Type="http://schemas.openxmlformats.org/officeDocument/2006/relationships/hyperlink" Target="mailto:almir.mf3027@gmail.com" TargetMode="External"/><Relationship Id="rId1812" Type="http://schemas.openxmlformats.org/officeDocument/2006/relationships/hyperlink" Target="mailto:almir.mf3027@gmail.com" TargetMode="External"/><Relationship Id="rId4968" Type="http://schemas.openxmlformats.org/officeDocument/2006/relationships/hyperlink" Target="mailto:almir.mf3027@gmail.com" TargetMode="External"/><Relationship Id="rId6183" Type="http://schemas.openxmlformats.org/officeDocument/2006/relationships/hyperlink" Target="mailto:almir.mf3027@gmail.com" TargetMode="External"/><Relationship Id="rId3777" Type="http://schemas.openxmlformats.org/officeDocument/2006/relationships/hyperlink" Target="mailto:almir.mf3027@gmail.com" TargetMode="External"/><Relationship Id="rId3984" Type="http://schemas.openxmlformats.org/officeDocument/2006/relationships/hyperlink" Target="mailto:almir.mf3027@gmail.com" TargetMode="External"/><Relationship Id="rId4828" Type="http://schemas.openxmlformats.org/officeDocument/2006/relationships/hyperlink" Target="mailto:almir.mf3027@gmail.com" TargetMode="External"/><Relationship Id="rId6390" Type="http://schemas.openxmlformats.org/officeDocument/2006/relationships/hyperlink" Target="mailto:almir.mf3027@gmail.com" TargetMode="External"/><Relationship Id="rId698" Type="http://schemas.openxmlformats.org/officeDocument/2006/relationships/hyperlink" Target="mailto:almir.mf3027@gmail.com" TargetMode="External"/><Relationship Id="rId2379" Type="http://schemas.openxmlformats.org/officeDocument/2006/relationships/hyperlink" Target="mailto:almir.mf3027@gmail.com" TargetMode="External"/><Relationship Id="rId2586" Type="http://schemas.openxmlformats.org/officeDocument/2006/relationships/hyperlink" Target="mailto:almir.mf3027@gmail.com" TargetMode="External"/><Relationship Id="rId2793" Type="http://schemas.openxmlformats.org/officeDocument/2006/relationships/hyperlink" Target="mailto:almir.mf3027@gmail.com" TargetMode="External"/><Relationship Id="rId3637" Type="http://schemas.openxmlformats.org/officeDocument/2006/relationships/hyperlink" Target="mailto:almir.mf3027@gmail.com" TargetMode="External"/><Relationship Id="rId3844" Type="http://schemas.openxmlformats.org/officeDocument/2006/relationships/hyperlink" Target="mailto:almir.mf3027@gmail.com" TargetMode="External"/><Relationship Id="rId6043" Type="http://schemas.openxmlformats.org/officeDocument/2006/relationships/hyperlink" Target="mailto:almir.mf3027@gmail.com" TargetMode="External"/><Relationship Id="rId6250" Type="http://schemas.openxmlformats.org/officeDocument/2006/relationships/hyperlink" Target="mailto:almir.mf3027@gmail.com" TargetMode="External"/><Relationship Id="rId558" Type="http://schemas.openxmlformats.org/officeDocument/2006/relationships/hyperlink" Target="mailto:almir.mf3027@gmail.com" TargetMode="External"/><Relationship Id="rId765" Type="http://schemas.openxmlformats.org/officeDocument/2006/relationships/hyperlink" Target="mailto:almir.mf3027@gmail.com" TargetMode="External"/><Relationship Id="rId972" Type="http://schemas.openxmlformats.org/officeDocument/2006/relationships/hyperlink" Target="mailto:almir.mf3027@gmail.com" TargetMode="External"/><Relationship Id="rId1188" Type="http://schemas.openxmlformats.org/officeDocument/2006/relationships/hyperlink" Target="mailto:almir.mf3027@gmail.com" TargetMode="External"/><Relationship Id="rId1395" Type="http://schemas.openxmlformats.org/officeDocument/2006/relationships/hyperlink" Target="mailto:almir.mf3027@gmail.com" TargetMode="External"/><Relationship Id="rId2239" Type="http://schemas.openxmlformats.org/officeDocument/2006/relationships/hyperlink" Target="mailto:almir.mf3027@gmail.com" TargetMode="External"/><Relationship Id="rId2446" Type="http://schemas.openxmlformats.org/officeDocument/2006/relationships/hyperlink" Target="mailto:almir.mf3027@gmail.com" TargetMode="External"/><Relationship Id="rId2653" Type="http://schemas.openxmlformats.org/officeDocument/2006/relationships/hyperlink" Target="mailto:almir.mf3027@gmail.com" TargetMode="External"/><Relationship Id="rId2860" Type="http://schemas.openxmlformats.org/officeDocument/2006/relationships/hyperlink" Target="mailto:almir.mf3027@gmail.com" TargetMode="External"/><Relationship Id="rId3704" Type="http://schemas.openxmlformats.org/officeDocument/2006/relationships/hyperlink" Target="mailto:almir.mf3027@gmail.com" TargetMode="External"/><Relationship Id="rId6110" Type="http://schemas.openxmlformats.org/officeDocument/2006/relationships/hyperlink" Target="mailto:almir.mf3027@gmail.com" TargetMode="External"/><Relationship Id="rId418" Type="http://schemas.openxmlformats.org/officeDocument/2006/relationships/hyperlink" Target="mailto:almir.mf3027@gmail.com" TargetMode="External"/><Relationship Id="rId625" Type="http://schemas.openxmlformats.org/officeDocument/2006/relationships/hyperlink" Target="mailto:almir.mf3027@gmail.com" TargetMode="External"/><Relationship Id="rId832" Type="http://schemas.openxmlformats.org/officeDocument/2006/relationships/hyperlink" Target="mailto:almir.mf3027@gmail.com" TargetMode="External"/><Relationship Id="rId1048" Type="http://schemas.openxmlformats.org/officeDocument/2006/relationships/hyperlink" Target="mailto:almir.mf3027@gmail.com" TargetMode="External"/><Relationship Id="rId1255" Type="http://schemas.openxmlformats.org/officeDocument/2006/relationships/hyperlink" Target="mailto:almir.mf3027@gmail.com" TargetMode="External"/><Relationship Id="rId1462" Type="http://schemas.openxmlformats.org/officeDocument/2006/relationships/hyperlink" Target="mailto:almir.mf3027@gmail.com" TargetMode="External"/><Relationship Id="rId2306" Type="http://schemas.openxmlformats.org/officeDocument/2006/relationships/hyperlink" Target="mailto:almir.mf3027@gmail.com" TargetMode="External"/><Relationship Id="rId2513" Type="http://schemas.openxmlformats.org/officeDocument/2006/relationships/hyperlink" Target="mailto:almir.mf3027@gmail.com" TargetMode="External"/><Relationship Id="rId3911" Type="http://schemas.openxmlformats.org/officeDocument/2006/relationships/hyperlink" Target="mailto:almir.mf3027@gmail.com" TargetMode="External"/><Relationship Id="rId5669" Type="http://schemas.openxmlformats.org/officeDocument/2006/relationships/hyperlink" Target="mailto:almir.mf3027@gmail.com" TargetMode="External"/><Relationship Id="rId5876" Type="http://schemas.openxmlformats.org/officeDocument/2006/relationships/hyperlink" Target="mailto:almir.mf3027@gmail.com" TargetMode="External"/><Relationship Id="rId1115" Type="http://schemas.openxmlformats.org/officeDocument/2006/relationships/hyperlink" Target="mailto:almir.mf3027@gmail.com" TargetMode="External"/><Relationship Id="rId1322" Type="http://schemas.openxmlformats.org/officeDocument/2006/relationships/hyperlink" Target="mailto:almir.mf3027@gmail.com" TargetMode="External"/><Relationship Id="rId2720" Type="http://schemas.openxmlformats.org/officeDocument/2006/relationships/hyperlink" Target="mailto:almir.mf3027@gmail.com" TargetMode="External"/><Relationship Id="rId4478" Type="http://schemas.openxmlformats.org/officeDocument/2006/relationships/hyperlink" Target="mailto:almir.mf3027@gmail.com" TargetMode="External"/><Relationship Id="rId5529" Type="http://schemas.openxmlformats.org/officeDocument/2006/relationships/hyperlink" Target="mailto:almir.mf3027@gmail.com" TargetMode="External"/><Relationship Id="rId3287" Type="http://schemas.openxmlformats.org/officeDocument/2006/relationships/hyperlink" Target="mailto:almir.mf3027@gmail.com" TargetMode="External"/><Relationship Id="rId4338" Type="http://schemas.openxmlformats.org/officeDocument/2006/relationships/hyperlink" Target="mailto:almir.mf3027@gmail.com" TargetMode="External"/><Relationship Id="rId4685" Type="http://schemas.openxmlformats.org/officeDocument/2006/relationships/hyperlink" Target="mailto:almir.mf3027@gmail.com" TargetMode="External"/><Relationship Id="rId4892" Type="http://schemas.openxmlformats.org/officeDocument/2006/relationships/hyperlink" Target="mailto:almir.mf3027@gmail.com" TargetMode="External"/><Relationship Id="rId5736" Type="http://schemas.openxmlformats.org/officeDocument/2006/relationships/hyperlink" Target="mailto:almir.mf3027@gmail.com" TargetMode="External"/><Relationship Id="rId5943" Type="http://schemas.openxmlformats.org/officeDocument/2006/relationships/hyperlink" Target="mailto:almir.mf3027@gmail.com" TargetMode="External"/><Relationship Id="rId2096" Type="http://schemas.openxmlformats.org/officeDocument/2006/relationships/hyperlink" Target="mailto:almir.mf3027@gmail.com" TargetMode="External"/><Relationship Id="rId3494" Type="http://schemas.openxmlformats.org/officeDocument/2006/relationships/hyperlink" Target="mailto:almir.mf3027@gmail.com" TargetMode="External"/><Relationship Id="rId4545" Type="http://schemas.openxmlformats.org/officeDocument/2006/relationships/hyperlink" Target="mailto:almir.mf3027@gmail.com" TargetMode="External"/><Relationship Id="rId4752" Type="http://schemas.openxmlformats.org/officeDocument/2006/relationships/hyperlink" Target="mailto:almir.mf3027@gmail.com" TargetMode="External"/><Relationship Id="rId5803" Type="http://schemas.openxmlformats.org/officeDocument/2006/relationships/hyperlink" Target="mailto:almir.mf3027@gmail.com" TargetMode="External"/><Relationship Id="rId3147" Type="http://schemas.openxmlformats.org/officeDocument/2006/relationships/hyperlink" Target="mailto:almir.mf3027@gmail.com" TargetMode="External"/><Relationship Id="rId3354" Type="http://schemas.openxmlformats.org/officeDocument/2006/relationships/hyperlink" Target="mailto:almir.mf3027@gmail.com" TargetMode="External"/><Relationship Id="rId3561" Type="http://schemas.openxmlformats.org/officeDocument/2006/relationships/hyperlink" Target="mailto:almir.mf3027@gmail.com" TargetMode="External"/><Relationship Id="rId4405" Type="http://schemas.openxmlformats.org/officeDocument/2006/relationships/hyperlink" Target="mailto:almir.mf3027@gmail.com" TargetMode="External"/><Relationship Id="rId4612" Type="http://schemas.openxmlformats.org/officeDocument/2006/relationships/hyperlink" Target="mailto:almir.mf3027@gmail.com" TargetMode="External"/><Relationship Id="rId275" Type="http://schemas.openxmlformats.org/officeDocument/2006/relationships/hyperlink" Target="mailto:almir.mf3027@gmail.com" TargetMode="External"/><Relationship Id="rId482" Type="http://schemas.openxmlformats.org/officeDocument/2006/relationships/hyperlink" Target="mailto:almir.mf3027@gmail.com" TargetMode="External"/><Relationship Id="rId2163" Type="http://schemas.openxmlformats.org/officeDocument/2006/relationships/hyperlink" Target="mailto:almir.mf3027@gmail.com" TargetMode="External"/><Relationship Id="rId2370" Type="http://schemas.openxmlformats.org/officeDocument/2006/relationships/hyperlink" Target="mailto:almir.mf3027@gmail.com" TargetMode="External"/><Relationship Id="rId3007" Type="http://schemas.openxmlformats.org/officeDocument/2006/relationships/hyperlink" Target="mailto:almir.mf3027@gmail.com" TargetMode="External"/><Relationship Id="rId3214" Type="http://schemas.openxmlformats.org/officeDocument/2006/relationships/hyperlink" Target="mailto:almir.mf3027@gmail.com" TargetMode="External"/><Relationship Id="rId3421" Type="http://schemas.openxmlformats.org/officeDocument/2006/relationships/hyperlink" Target="mailto:almir.mf3027@gmail.com" TargetMode="External"/><Relationship Id="rId6577" Type="http://schemas.openxmlformats.org/officeDocument/2006/relationships/hyperlink" Target="mailto:almir.mf3027@gmail.com" TargetMode="External"/><Relationship Id="rId135" Type="http://schemas.openxmlformats.org/officeDocument/2006/relationships/hyperlink" Target="mailto:almir.mf3027@gmail.com" TargetMode="External"/><Relationship Id="rId342" Type="http://schemas.openxmlformats.org/officeDocument/2006/relationships/hyperlink" Target="mailto:almir.mf3027@gmail.com" TargetMode="External"/><Relationship Id="rId2023" Type="http://schemas.openxmlformats.org/officeDocument/2006/relationships/hyperlink" Target="mailto:almir.mf3027@gmail.com" TargetMode="External"/><Relationship Id="rId2230" Type="http://schemas.openxmlformats.org/officeDocument/2006/relationships/hyperlink" Target="mailto:almir.mf3027@gmail.com" TargetMode="External"/><Relationship Id="rId5179" Type="http://schemas.openxmlformats.org/officeDocument/2006/relationships/hyperlink" Target="mailto:almir.mf3027@gmail.com" TargetMode="External"/><Relationship Id="rId5386" Type="http://schemas.openxmlformats.org/officeDocument/2006/relationships/hyperlink" Target="mailto:almir.mf3027@gmail.com" TargetMode="External"/><Relationship Id="rId5593" Type="http://schemas.openxmlformats.org/officeDocument/2006/relationships/hyperlink" Target="mailto:almir.mf3027@gmail.com" TargetMode="External"/><Relationship Id="rId6437" Type="http://schemas.openxmlformats.org/officeDocument/2006/relationships/hyperlink" Target="mailto:almir.mf3027@gmail.com" TargetMode="External"/><Relationship Id="rId202" Type="http://schemas.openxmlformats.org/officeDocument/2006/relationships/hyperlink" Target="mailto:almir.mf3027@gmail.com" TargetMode="External"/><Relationship Id="rId4195" Type="http://schemas.openxmlformats.org/officeDocument/2006/relationships/hyperlink" Target="mailto:almir.mf3027@gmail.com" TargetMode="External"/><Relationship Id="rId5039" Type="http://schemas.openxmlformats.org/officeDocument/2006/relationships/hyperlink" Target="mailto:almir.mf3027@gmail.com" TargetMode="External"/><Relationship Id="rId5246" Type="http://schemas.openxmlformats.org/officeDocument/2006/relationships/hyperlink" Target="mailto:almir.mf3027@gmail.com" TargetMode="External"/><Relationship Id="rId5453" Type="http://schemas.openxmlformats.org/officeDocument/2006/relationships/hyperlink" Target="mailto:almir.mf3027@gmail.com" TargetMode="External"/><Relationship Id="rId6504" Type="http://schemas.openxmlformats.org/officeDocument/2006/relationships/hyperlink" Target="mailto:almir.mf3027@gmail.com" TargetMode="External"/><Relationship Id="rId1789" Type="http://schemas.openxmlformats.org/officeDocument/2006/relationships/hyperlink" Target="mailto:almir.mf3027@gmail.com" TargetMode="External"/><Relationship Id="rId1996" Type="http://schemas.openxmlformats.org/officeDocument/2006/relationships/hyperlink" Target="mailto:almir.mf3027@gmail.com" TargetMode="External"/><Relationship Id="rId4055" Type="http://schemas.openxmlformats.org/officeDocument/2006/relationships/hyperlink" Target="mailto:almir.mf3027@gmail.com" TargetMode="External"/><Relationship Id="rId4262" Type="http://schemas.openxmlformats.org/officeDocument/2006/relationships/hyperlink" Target="mailto:almir.mf3027@gmail.com" TargetMode="External"/><Relationship Id="rId5106" Type="http://schemas.openxmlformats.org/officeDocument/2006/relationships/hyperlink" Target="mailto:almir.mf3027@gmail.com" TargetMode="External"/><Relationship Id="rId5660" Type="http://schemas.openxmlformats.org/officeDocument/2006/relationships/hyperlink" Target="mailto:almir.mf3027@gmail.com" TargetMode="External"/><Relationship Id="rId1649" Type="http://schemas.openxmlformats.org/officeDocument/2006/relationships/hyperlink" Target="mailto:almir.mf3027@gmail.com" TargetMode="External"/><Relationship Id="rId1856" Type="http://schemas.openxmlformats.org/officeDocument/2006/relationships/hyperlink" Target="mailto:almir.mf3027@gmail.com" TargetMode="External"/><Relationship Id="rId2907" Type="http://schemas.openxmlformats.org/officeDocument/2006/relationships/hyperlink" Target="mailto:almir.mf3027@gmail.com" TargetMode="External"/><Relationship Id="rId3071" Type="http://schemas.openxmlformats.org/officeDocument/2006/relationships/hyperlink" Target="mailto:almir.mf3027@gmail.com" TargetMode="External"/><Relationship Id="rId5313" Type="http://schemas.openxmlformats.org/officeDocument/2006/relationships/hyperlink" Target="mailto:almir.mf3027@gmail.com" TargetMode="External"/><Relationship Id="rId5520" Type="http://schemas.openxmlformats.org/officeDocument/2006/relationships/hyperlink" Target="mailto:almir.mf3027@gmail.com" TargetMode="External"/><Relationship Id="rId1509" Type="http://schemas.openxmlformats.org/officeDocument/2006/relationships/hyperlink" Target="mailto:almir.mf3027@gmail.com" TargetMode="External"/><Relationship Id="rId1716" Type="http://schemas.openxmlformats.org/officeDocument/2006/relationships/hyperlink" Target="mailto:almir.mf3027@gmail.com" TargetMode="External"/><Relationship Id="rId1923" Type="http://schemas.openxmlformats.org/officeDocument/2006/relationships/hyperlink" Target="mailto:almir.mf3027@gmail.com" TargetMode="External"/><Relationship Id="rId4122" Type="http://schemas.openxmlformats.org/officeDocument/2006/relationships/hyperlink" Target="mailto:almir.mf3027@gmail.com" TargetMode="External"/><Relationship Id="rId3888" Type="http://schemas.openxmlformats.org/officeDocument/2006/relationships/hyperlink" Target="mailto:almir.mf3027@gmail.com" TargetMode="External"/><Relationship Id="rId4939" Type="http://schemas.openxmlformats.org/officeDocument/2006/relationships/hyperlink" Target="mailto:almir.mf3027@gmail.com" TargetMode="External"/><Relationship Id="rId6087" Type="http://schemas.openxmlformats.org/officeDocument/2006/relationships/hyperlink" Target="mailto:almir.mf3027@gmail.com" TargetMode="External"/><Relationship Id="rId6294" Type="http://schemas.openxmlformats.org/officeDocument/2006/relationships/hyperlink" Target="mailto:almir.mf3027@gmail.com" TargetMode="External"/><Relationship Id="rId2697" Type="http://schemas.openxmlformats.org/officeDocument/2006/relationships/hyperlink" Target="mailto:almir.mf3027@gmail.com" TargetMode="External"/><Relationship Id="rId3748" Type="http://schemas.openxmlformats.org/officeDocument/2006/relationships/hyperlink" Target="mailto:almir.mf3027@gmail.com" TargetMode="External"/><Relationship Id="rId6154" Type="http://schemas.openxmlformats.org/officeDocument/2006/relationships/hyperlink" Target="mailto:almir.mf3027@gmail.com" TargetMode="External"/><Relationship Id="rId6361" Type="http://schemas.openxmlformats.org/officeDocument/2006/relationships/hyperlink" Target="mailto:almir.mf3027@gmail.com" TargetMode="External"/><Relationship Id="rId669" Type="http://schemas.openxmlformats.org/officeDocument/2006/relationships/hyperlink" Target="mailto:almir.mf3027@gmail.com" TargetMode="External"/><Relationship Id="rId876" Type="http://schemas.openxmlformats.org/officeDocument/2006/relationships/hyperlink" Target="mailto:almir.mf3027@gmail.com" TargetMode="External"/><Relationship Id="rId1299" Type="http://schemas.openxmlformats.org/officeDocument/2006/relationships/hyperlink" Target="mailto:almir.mf3027@gmail.com" TargetMode="External"/><Relationship Id="rId2557" Type="http://schemas.openxmlformats.org/officeDocument/2006/relationships/hyperlink" Target="mailto:almir.mf3027@gmail.com" TargetMode="External"/><Relationship Id="rId3608" Type="http://schemas.openxmlformats.org/officeDocument/2006/relationships/hyperlink" Target="mailto:almir.mf3027@gmail.com" TargetMode="External"/><Relationship Id="rId3955" Type="http://schemas.openxmlformats.org/officeDocument/2006/relationships/hyperlink" Target="mailto:almir.mf3027@gmail.com" TargetMode="External"/><Relationship Id="rId5170" Type="http://schemas.openxmlformats.org/officeDocument/2006/relationships/hyperlink" Target="mailto:almir.mf3027@gmail.com" TargetMode="External"/><Relationship Id="rId6014" Type="http://schemas.openxmlformats.org/officeDocument/2006/relationships/hyperlink" Target="mailto:almir.mf3027@gmail.com" TargetMode="External"/><Relationship Id="rId6221" Type="http://schemas.openxmlformats.org/officeDocument/2006/relationships/hyperlink" Target="mailto:almir.mf3027@gmail.com" TargetMode="External"/><Relationship Id="rId529" Type="http://schemas.openxmlformats.org/officeDocument/2006/relationships/hyperlink" Target="mailto:almir.mf3027@gmail.com" TargetMode="External"/><Relationship Id="rId736" Type="http://schemas.openxmlformats.org/officeDocument/2006/relationships/hyperlink" Target="mailto:almir.mf3027@gmail.com" TargetMode="External"/><Relationship Id="rId1159" Type="http://schemas.openxmlformats.org/officeDocument/2006/relationships/hyperlink" Target="mailto:almir.mf3027@gmail.com" TargetMode="External"/><Relationship Id="rId1366" Type="http://schemas.openxmlformats.org/officeDocument/2006/relationships/hyperlink" Target="mailto:almir.mf3027@gmail.com" TargetMode="External"/><Relationship Id="rId2417" Type="http://schemas.openxmlformats.org/officeDocument/2006/relationships/hyperlink" Target="mailto:almir.mf3027@gmail.com" TargetMode="External"/><Relationship Id="rId2764" Type="http://schemas.openxmlformats.org/officeDocument/2006/relationships/hyperlink" Target="mailto:almir.mf3027@gmail.com" TargetMode="External"/><Relationship Id="rId2971" Type="http://schemas.openxmlformats.org/officeDocument/2006/relationships/hyperlink" Target="mailto:almir.mf3027@gmail.com" TargetMode="External"/><Relationship Id="rId3815" Type="http://schemas.openxmlformats.org/officeDocument/2006/relationships/hyperlink" Target="mailto:almir.mf3027@gmail.com" TargetMode="External"/><Relationship Id="rId5030" Type="http://schemas.openxmlformats.org/officeDocument/2006/relationships/hyperlink" Target="mailto:almir.mf3027@gmail.com" TargetMode="External"/><Relationship Id="rId943" Type="http://schemas.openxmlformats.org/officeDocument/2006/relationships/hyperlink" Target="mailto:almir.mf3027@gmail.com" TargetMode="External"/><Relationship Id="rId1019" Type="http://schemas.openxmlformats.org/officeDocument/2006/relationships/hyperlink" Target="mailto:almir.mf3027@gmail.com" TargetMode="External"/><Relationship Id="rId1573" Type="http://schemas.openxmlformats.org/officeDocument/2006/relationships/hyperlink" Target="mailto:almir.mf3027@gmail.com" TargetMode="External"/><Relationship Id="rId1780" Type="http://schemas.openxmlformats.org/officeDocument/2006/relationships/hyperlink" Target="mailto:almir.mf3027@gmail.com" TargetMode="External"/><Relationship Id="rId2624" Type="http://schemas.openxmlformats.org/officeDocument/2006/relationships/hyperlink" Target="mailto:almir.mf3027@gmail.com" TargetMode="External"/><Relationship Id="rId2831" Type="http://schemas.openxmlformats.org/officeDocument/2006/relationships/hyperlink" Target="mailto:almir.mf3027@gmail.com" TargetMode="External"/><Relationship Id="rId5987" Type="http://schemas.openxmlformats.org/officeDocument/2006/relationships/hyperlink" Target="mailto:almir.mf3027@gmail.com" TargetMode="External"/><Relationship Id="rId72" Type="http://schemas.openxmlformats.org/officeDocument/2006/relationships/hyperlink" Target="mailto:almir.mf3027@gmail.com" TargetMode="External"/><Relationship Id="rId803" Type="http://schemas.openxmlformats.org/officeDocument/2006/relationships/hyperlink" Target="mailto:almir.mf3027@gmail.com" TargetMode="External"/><Relationship Id="rId1226" Type="http://schemas.openxmlformats.org/officeDocument/2006/relationships/hyperlink" Target="mailto:almir.mf3027@gmail.com" TargetMode="External"/><Relationship Id="rId1433" Type="http://schemas.openxmlformats.org/officeDocument/2006/relationships/hyperlink" Target="mailto:almir.mf3027@gmail.com" TargetMode="External"/><Relationship Id="rId1640" Type="http://schemas.openxmlformats.org/officeDocument/2006/relationships/hyperlink" Target="mailto:almir.mf3027@gmail.com" TargetMode="External"/><Relationship Id="rId4589" Type="http://schemas.openxmlformats.org/officeDocument/2006/relationships/hyperlink" Target="mailto:almir.mf3027@gmail.com" TargetMode="External"/><Relationship Id="rId4796" Type="http://schemas.openxmlformats.org/officeDocument/2006/relationships/hyperlink" Target="mailto:almir.mf3027@gmail.com" TargetMode="External"/><Relationship Id="rId5847" Type="http://schemas.openxmlformats.org/officeDocument/2006/relationships/hyperlink" Target="mailto:almir.mf3027@gmail.com" TargetMode="External"/><Relationship Id="rId1500" Type="http://schemas.openxmlformats.org/officeDocument/2006/relationships/hyperlink" Target="mailto:almir.mf3027@gmail.com" TargetMode="External"/><Relationship Id="rId3398" Type="http://schemas.openxmlformats.org/officeDocument/2006/relationships/hyperlink" Target="mailto:almir.mf3027@gmail.com" TargetMode="External"/><Relationship Id="rId4449" Type="http://schemas.openxmlformats.org/officeDocument/2006/relationships/hyperlink" Target="mailto:almir.mf3027@gmail.com" TargetMode="External"/><Relationship Id="rId4656" Type="http://schemas.openxmlformats.org/officeDocument/2006/relationships/hyperlink" Target="mailto:almir.mf3027@gmail.com" TargetMode="External"/><Relationship Id="rId4863" Type="http://schemas.openxmlformats.org/officeDocument/2006/relationships/hyperlink" Target="mailto:almir.mf3027@gmail.com" TargetMode="External"/><Relationship Id="rId5707" Type="http://schemas.openxmlformats.org/officeDocument/2006/relationships/hyperlink" Target="mailto:almir.mf3027@gmail.com" TargetMode="External"/><Relationship Id="rId5914" Type="http://schemas.openxmlformats.org/officeDocument/2006/relationships/hyperlink" Target="mailto:almir.mf3027@gmail.com" TargetMode="External"/><Relationship Id="rId3258" Type="http://schemas.openxmlformats.org/officeDocument/2006/relationships/hyperlink" Target="mailto:almir.mf3027@gmail.com" TargetMode="External"/><Relationship Id="rId3465" Type="http://schemas.openxmlformats.org/officeDocument/2006/relationships/hyperlink" Target="mailto:almir.mf3027@gmail.com" TargetMode="External"/><Relationship Id="rId3672" Type="http://schemas.openxmlformats.org/officeDocument/2006/relationships/hyperlink" Target="mailto:almir.mf3027@gmail.com" TargetMode="External"/><Relationship Id="rId4309" Type="http://schemas.openxmlformats.org/officeDocument/2006/relationships/hyperlink" Target="mailto:almir.mf3027@gmail.com" TargetMode="External"/><Relationship Id="rId4516" Type="http://schemas.openxmlformats.org/officeDocument/2006/relationships/hyperlink" Target="mailto:almir.mf3027@gmail.com" TargetMode="External"/><Relationship Id="rId4723" Type="http://schemas.openxmlformats.org/officeDocument/2006/relationships/hyperlink" Target="mailto:almir.mf3027@gmail.com" TargetMode="External"/><Relationship Id="rId179" Type="http://schemas.openxmlformats.org/officeDocument/2006/relationships/hyperlink" Target="mailto:almir.mf3027@gmail.com" TargetMode="External"/><Relationship Id="rId386" Type="http://schemas.openxmlformats.org/officeDocument/2006/relationships/hyperlink" Target="mailto:almir.mf3027@gmail.com" TargetMode="External"/><Relationship Id="rId593" Type="http://schemas.openxmlformats.org/officeDocument/2006/relationships/hyperlink" Target="mailto:almir.mf3027@gmail.com" TargetMode="External"/><Relationship Id="rId2067" Type="http://schemas.openxmlformats.org/officeDocument/2006/relationships/hyperlink" Target="mailto:almir.mf3027@gmail.com" TargetMode="External"/><Relationship Id="rId2274" Type="http://schemas.openxmlformats.org/officeDocument/2006/relationships/hyperlink" Target="mailto:almir.mf3027@gmail.com" TargetMode="External"/><Relationship Id="rId2481" Type="http://schemas.openxmlformats.org/officeDocument/2006/relationships/hyperlink" Target="mailto:almir.mf3027@gmail.com" TargetMode="External"/><Relationship Id="rId3118" Type="http://schemas.openxmlformats.org/officeDocument/2006/relationships/hyperlink" Target="mailto:almir.mf3027@gmail.com" TargetMode="External"/><Relationship Id="rId3325" Type="http://schemas.openxmlformats.org/officeDocument/2006/relationships/hyperlink" Target="mailto:almir.mf3027@gmail.com" TargetMode="External"/><Relationship Id="rId3532" Type="http://schemas.openxmlformats.org/officeDocument/2006/relationships/hyperlink" Target="mailto:almir.mf3027@gmail.com" TargetMode="External"/><Relationship Id="rId4930" Type="http://schemas.openxmlformats.org/officeDocument/2006/relationships/hyperlink" Target="mailto:almir.mf3027@gmail.com" TargetMode="External"/><Relationship Id="rId246" Type="http://schemas.openxmlformats.org/officeDocument/2006/relationships/hyperlink" Target="mailto:almir.mf3027@gmail.com" TargetMode="External"/><Relationship Id="rId453" Type="http://schemas.openxmlformats.org/officeDocument/2006/relationships/hyperlink" Target="mailto:almir.mf3027@gmail.com" TargetMode="External"/><Relationship Id="rId660" Type="http://schemas.openxmlformats.org/officeDocument/2006/relationships/hyperlink" Target="mailto:almir.mf3027@gmail.com" TargetMode="External"/><Relationship Id="rId1083" Type="http://schemas.openxmlformats.org/officeDocument/2006/relationships/hyperlink" Target="mailto:almir.mf3027@gmail.com" TargetMode="External"/><Relationship Id="rId1290" Type="http://schemas.openxmlformats.org/officeDocument/2006/relationships/hyperlink" Target="mailto:almir.mf3027@gmail.com" TargetMode="External"/><Relationship Id="rId2134" Type="http://schemas.openxmlformats.org/officeDocument/2006/relationships/hyperlink" Target="mailto:almir.mf3027@gmail.com" TargetMode="External"/><Relationship Id="rId2341" Type="http://schemas.openxmlformats.org/officeDocument/2006/relationships/hyperlink" Target="mailto:almir.mf3027@gmail.com" TargetMode="External"/><Relationship Id="rId5497" Type="http://schemas.openxmlformats.org/officeDocument/2006/relationships/hyperlink" Target="mailto:almir.mf3027@gmail.com" TargetMode="External"/><Relationship Id="rId6548" Type="http://schemas.openxmlformats.org/officeDocument/2006/relationships/hyperlink" Target="mailto:almir.mf3027@gmail.com" TargetMode="External"/><Relationship Id="rId106" Type="http://schemas.openxmlformats.org/officeDocument/2006/relationships/hyperlink" Target="mailto:almir.mf3027@gmail.com" TargetMode="External"/><Relationship Id="rId313" Type="http://schemas.openxmlformats.org/officeDocument/2006/relationships/hyperlink" Target="mailto:almir.mf3027@gmail.com" TargetMode="External"/><Relationship Id="rId1150" Type="http://schemas.openxmlformats.org/officeDocument/2006/relationships/hyperlink" Target="mailto:almir.mf3027@gmail.com" TargetMode="External"/><Relationship Id="rId4099" Type="http://schemas.openxmlformats.org/officeDocument/2006/relationships/hyperlink" Target="mailto:almir.mf3027@gmail.com" TargetMode="External"/><Relationship Id="rId5357" Type="http://schemas.openxmlformats.org/officeDocument/2006/relationships/hyperlink" Target="mailto:almir.mf3027@gmail.com" TargetMode="External"/><Relationship Id="rId520" Type="http://schemas.openxmlformats.org/officeDocument/2006/relationships/hyperlink" Target="mailto:almir.mf3027@gmail.com" TargetMode="External"/><Relationship Id="rId2201" Type="http://schemas.openxmlformats.org/officeDocument/2006/relationships/hyperlink" Target="mailto:almir.mf3027@gmail.com" TargetMode="External"/><Relationship Id="rId5564" Type="http://schemas.openxmlformats.org/officeDocument/2006/relationships/hyperlink" Target="mailto:almir.mf3027@gmail.com" TargetMode="External"/><Relationship Id="rId5771" Type="http://schemas.openxmlformats.org/officeDocument/2006/relationships/hyperlink" Target="mailto:almir.mf3027@gmail.com" TargetMode="External"/><Relationship Id="rId6408" Type="http://schemas.openxmlformats.org/officeDocument/2006/relationships/hyperlink" Target="mailto:almir.mf3027@gmail.com" TargetMode="External"/><Relationship Id="rId1010" Type="http://schemas.openxmlformats.org/officeDocument/2006/relationships/hyperlink" Target="mailto:almir.mf3027@gmail.com" TargetMode="External"/><Relationship Id="rId1967" Type="http://schemas.openxmlformats.org/officeDocument/2006/relationships/hyperlink" Target="mailto:almir.mf3027@gmail.com" TargetMode="External"/><Relationship Id="rId4166" Type="http://schemas.openxmlformats.org/officeDocument/2006/relationships/hyperlink" Target="mailto:almir.mf3027@gmail.com" TargetMode="External"/><Relationship Id="rId4373" Type="http://schemas.openxmlformats.org/officeDocument/2006/relationships/hyperlink" Target="mailto:almir.mf3027@gmail.com" TargetMode="External"/><Relationship Id="rId4580" Type="http://schemas.openxmlformats.org/officeDocument/2006/relationships/hyperlink" Target="mailto:almir.mf3027@gmail.com" TargetMode="External"/><Relationship Id="rId5217" Type="http://schemas.openxmlformats.org/officeDocument/2006/relationships/hyperlink" Target="mailto:almir.mf3027@gmail.com" TargetMode="External"/><Relationship Id="rId5424" Type="http://schemas.openxmlformats.org/officeDocument/2006/relationships/hyperlink" Target="mailto:almir.mf3027@gmail.com" TargetMode="External"/><Relationship Id="rId5631" Type="http://schemas.openxmlformats.org/officeDocument/2006/relationships/hyperlink" Target="mailto:almir.mf3027@gmail.com" TargetMode="External"/><Relationship Id="rId4026" Type="http://schemas.openxmlformats.org/officeDocument/2006/relationships/hyperlink" Target="mailto:almir.mf3027@gmail.com" TargetMode="External"/><Relationship Id="rId4440" Type="http://schemas.openxmlformats.org/officeDocument/2006/relationships/hyperlink" Target="mailto:almir.mf3027@gmail.com" TargetMode="External"/><Relationship Id="rId3042" Type="http://schemas.openxmlformats.org/officeDocument/2006/relationships/hyperlink" Target="mailto:almir.mf3027@gmail.com" TargetMode="External"/><Relationship Id="rId6198" Type="http://schemas.openxmlformats.org/officeDocument/2006/relationships/hyperlink" Target="mailto:almir.mf3027@gmail.com" TargetMode="External"/><Relationship Id="rId6265" Type="http://schemas.openxmlformats.org/officeDocument/2006/relationships/hyperlink" Target="mailto:almir.mf3027@gmail.com" TargetMode="External"/><Relationship Id="rId3859" Type="http://schemas.openxmlformats.org/officeDocument/2006/relationships/hyperlink" Target="mailto:almir.mf3027@gmail.com" TargetMode="External"/><Relationship Id="rId5281" Type="http://schemas.openxmlformats.org/officeDocument/2006/relationships/hyperlink" Target="mailto:almir.mf3027@gmail.com" TargetMode="External"/><Relationship Id="rId2875" Type="http://schemas.openxmlformats.org/officeDocument/2006/relationships/hyperlink" Target="mailto:almir.mf3027@gmail.com" TargetMode="External"/><Relationship Id="rId3926" Type="http://schemas.openxmlformats.org/officeDocument/2006/relationships/hyperlink" Target="mailto:almir.mf3027@gmail.com" TargetMode="External"/><Relationship Id="rId6332" Type="http://schemas.openxmlformats.org/officeDocument/2006/relationships/hyperlink" Target="mailto:almir.mf3027@gmail.com" TargetMode="External"/><Relationship Id="rId847" Type="http://schemas.openxmlformats.org/officeDocument/2006/relationships/hyperlink" Target="mailto:almir.mf3027@gmail.com" TargetMode="External"/><Relationship Id="rId1477" Type="http://schemas.openxmlformats.org/officeDocument/2006/relationships/hyperlink" Target="mailto:almir.mf3027@gmail.com" TargetMode="External"/><Relationship Id="rId1891" Type="http://schemas.openxmlformats.org/officeDocument/2006/relationships/hyperlink" Target="mailto:almir.mf3027@gmail.com" TargetMode="External"/><Relationship Id="rId2528" Type="http://schemas.openxmlformats.org/officeDocument/2006/relationships/hyperlink" Target="mailto:almir.mf3027@gmail.com" TargetMode="External"/><Relationship Id="rId2942" Type="http://schemas.openxmlformats.org/officeDocument/2006/relationships/hyperlink" Target="mailto:almir.mf3027@gmail.com" TargetMode="External"/><Relationship Id="rId914" Type="http://schemas.openxmlformats.org/officeDocument/2006/relationships/hyperlink" Target="mailto:almir.mf3027@gmail.com" TargetMode="External"/><Relationship Id="rId1544" Type="http://schemas.openxmlformats.org/officeDocument/2006/relationships/hyperlink" Target="mailto:almir.mf3027@gmail.com" TargetMode="External"/><Relationship Id="rId5001" Type="http://schemas.openxmlformats.org/officeDocument/2006/relationships/hyperlink" Target="mailto:almir.mf3027@gmail.com" TargetMode="External"/><Relationship Id="rId1611" Type="http://schemas.openxmlformats.org/officeDocument/2006/relationships/hyperlink" Target="mailto:almir.mf3027@gmail.com" TargetMode="External"/><Relationship Id="rId4767" Type="http://schemas.openxmlformats.org/officeDocument/2006/relationships/hyperlink" Target="mailto:almir.mf3027@gmail.com" TargetMode="External"/><Relationship Id="rId5818" Type="http://schemas.openxmlformats.org/officeDocument/2006/relationships/hyperlink" Target="mailto:almir.mf3027@gmail.com" TargetMode="External"/><Relationship Id="rId3369" Type="http://schemas.openxmlformats.org/officeDocument/2006/relationships/hyperlink" Target="mailto:almir.mf3027@gmail.com" TargetMode="External"/><Relationship Id="rId2385" Type="http://schemas.openxmlformats.org/officeDocument/2006/relationships/hyperlink" Target="mailto:almir.mf3027@gmail.com" TargetMode="External"/><Relationship Id="rId3783" Type="http://schemas.openxmlformats.org/officeDocument/2006/relationships/hyperlink" Target="mailto:almir.mf3027@gmail.com" TargetMode="External"/><Relationship Id="rId4834" Type="http://schemas.openxmlformats.org/officeDocument/2006/relationships/hyperlink" Target="mailto:almir.mf3027@gmail.com" TargetMode="External"/><Relationship Id="rId357" Type="http://schemas.openxmlformats.org/officeDocument/2006/relationships/hyperlink" Target="mailto:almir.mf3027@gmail.com" TargetMode="External"/><Relationship Id="rId2038" Type="http://schemas.openxmlformats.org/officeDocument/2006/relationships/hyperlink" Target="mailto:almir.mf3027@gmail.com" TargetMode="External"/><Relationship Id="rId3436" Type="http://schemas.openxmlformats.org/officeDocument/2006/relationships/hyperlink" Target="mailto:almir.mf3027@gmail.com" TargetMode="External"/><Relationship Id="rId3850" Type="http://schemas.openxmlformats.org/officeDocument/2006/relationships/hyperlink" Target="mailto:almir.mf3027@gmail.com" TargetMode="External"/><Relationship Id="rId4901" Type="http://schemas.openxmlformats.org/officeDocument/2006/relationships/hyperlink" Target="mailto:almir.mf3027@gmail.com" TargetMode="External"/><Relationship Id="rId771" Type="http://schemas.openxmlformats.org/officeDocument/2006/relationships/hyperlink" Target="mailto:almir.mf3027@gmail.com" TargetMode="External"/><Relationship Id="rId2452" Type="http://schemas.openxmlformats.org/officeDocument/2006/relationships/hyperlink" Target="mailto:almir.mf3027@gmail.com" TargetMode="External"/><Relationship Id="rId3503" Type="http://schemas.openxmlformats.org/officeDocument/2006/relationships/hyperlink" Target="mailto:almir.mf3027@gmail.com" TargetMode="External"/><Relationship Id="rId424" Type="http://schemas.openxmlformats.org/officeDocument/2006/relationships/hyperlink" Target="mailto:almir.mf3027@gmail.com" TargetMode="External"/><Relationship Id="rId1054" Type="http://schemas.openxmlformats.org/officeDocument/2006/relationships/hyperlink" Target="mailto:almir.mf3027@gmail.com" TargetMode="External"/><Relationship Id="rId2105" Type="http://schemas.openxmlformats.org/officeDocument/2006/relationships/hyperlink" Target="mailto:almir.mf3027@gmail.com" TargetMode="External"/><Relationship Id="rId5675" Type="http://schemas.openxmlformats.org/officeDocument/2006/relationships/hyperlink" Target="mailto:almir.mf3027@gmail.com" TargetMode="External"/><Relationship Id="rId1121" Type="http://schemas.openxmlformats.org/officeDocument/2006/relationships/hyperlink" Target="mailto:almir.mf3027@gmail.com" TargetMode="External"/><Relationship Id="rId4277" Type="http://schemas.openxmlformats.org/officeDocument/2006/relationships/hyperlink" Target="mailto:almir.mf3027@gmail.com" TargetMode="External"/><Relationship Id="rId4691" Type="http://schemas.openxmlformats.org/officeDocument/2006/relationships/hyperlink" Target="mailto:almir.mf3027@gmail.com" TargetMode="External"/><Relationship Id="rId5328" Type="http://schemas.openxmlformats.org/officeDocument/2006/relationships/hyperlink" Target="mailto:almir.mf3027@gmail.com" TargetMode="External"/><Relationship Id="rId5742" Type="http://schemas.openxmlformats.org/officeDocument/2006/relationships/hyperlink" Target="mailto:almir.mf3027@gmail.com" TargetMode="External"/><Relationship Id="rId3293" Type="http://schemas.openxmlformats.org/officeDocument/2006/relationships/hyperlink" Target="mailto:almir.mf3027@gmail.com" TargetMode="External"/><Relationship Id="rId4344" Type="http://schemas.openxmlformats.org/officeDocument/2006/relationships/hyperlink" Target="mailto:almir.mf3027@gmail.com" TargetMode="External"/><Relationship Id="rId1938" Type="http://schemas.openxmlformats.org/officeDocument/2006/relationships/hyperlink" Target="mailto:almir.mf3027@gmail.com" TargetMode="External"/><Relationship Id="rId3360" Type="http://schemas.openxmlformats.org/officeDocument/2006/relationships/hyperlink" Target="mailto:almir.mf3027@gmail.com" TargetMode="External"/><Relationship Id="rId281" Type="http://schemas.openxmlformats.org/officeDocument/2006/relationships/hyperlink" Target="mailto:almir.mf3027@gmail.com" TargetMode="External"/><Relationship Id="rId3013" Type="http://schemas.openxmlformats.org/officeDocument/2006/relationships/hyperlink" Target="mailto:almir.mf3027@gmail.com" TargetMode="External"/><Relationship Id="rId4411" Type="http://schemas.openxmlformats.org/officeDocument/2006/relationships/hyperlink" Target="mailto:almir.mf3027@gmail.com" TargetMode="External"/><Relationship Id="rId6169" Type="http://schemas.openxmlformats.org/officeDocument/2006/relationships/hyperlink" Target="mailto:almir.mf3027@gmail.com" TargetMode="External"/><Relationship Id="rId6583" Type="http://schemas.openxmlformats.org/officeDocument/2006/relationships/hyperlink" Target="mailto:almir.mf3027@gmail.com" TargetMode="External"/><Relationship Id="rId2779" Type="http://schemas.openxmlformats.org/officeDocument/2006/relationships/hyperlink" Target="mailto:almir.mf3027@gmail.com" TargetMode="External"/><Relationship Id="rId5185" Type="http://schemas.openxmlformats.org/officeDocument/2006/relationships/hyperlink" Target="mailto:almir.mf3027@gmail.com" TargetMode="External"/><Relationship Id="rId6236" Type="http://schemas.openxmlformats.org/officeDocument/2006/relationships/hyperlink" Target="mailto:almir.mf3027@gmail.com" TargetMode="External"/><Relationship Id="rId1795" Type="http://schemas.openxmlformats.org/officeDocument/2006/relationships/hyperlink" Target="mailto:almir.mf3027@gmail.com" TargetMode="External"/><Relationship Id="rId2846" Type="http://schemas.openxmlformats.org/officeDocument/2006/relationships/hyperlink" Target="mailto:almir.mf3027@gmail.com" TargetMode="External"/><Relationship Id="rId5252" Type="http://schemas.openxmlformats.org/officeDocument/2006/relationships/hyperlink" Target="mailto:almir.mf3027@gmail.com" TargetMode="External"/><Relationship Id="rId6303" Type="http://schemas.openxmlformats.org/officeDocument/2006/relationships/hyperlink" Target="mailto:almir.mf3027@gmail.com" TargetMode="External"/><Relationship Id="rId87" Type="http://schemas.openxmlformats.org/officeDocument/2006/relationships/hyperlink" Target="mailto:almir.mf3027@gmail.com" TargetMode="External"/><Relationship Id="rId818" Type="http://schemas.openxmlformats.org/officeDocument/2006/relationships/hyperlink" Target="mailto:almir.mf3027@gmail.com" TargetMode="External"/><Relationship Id="rId1448" Type="http://schemas.openxmlformats.org/officeDocument/2006/relationships/hyperlink" Target="mailto:almir.mf3027@gmail.com" TargetMode="External"/><Relationship Id="rId1862" Type="http://schemas.openxmlformats.org/officeDocument/2006/relationships/hyperlink" Target="mailto:almir.mf3027@gmail.com" TargetMode="External"/><Relationship Id="rId2913" Type="http://schemas.openxmlformats.org/officeDocument/2006/relationships/hyperlink" Target="mailto:almir.mf3027@gmail.com" TargetMode="External"/><Relationship Id="rId1515" Type="http://schemas.openxmlformats.org/officeDocument/2006/relationships/hyperlink" Target="mailto:almir.mf3027@gmail.com" TargetMode="External"/><Relationship Id="rId6093" Type="http://schemas.openxmlformats.org/officeDocument/2006/relationships/hyperlink" Target="mailto:almir.mf3027@gmail.com" TargetMode="External"/><Relationship Id="rId3687" Type="http://schemas.openxmlformats.org/officeDocument/2006/relationships/hyperlink" Target="mailto:almir.mf3027@gmail.com" TargetMode="External"/><Relationship Id="rId4738" Type="http://schemas.openxmlformats.org/officeDocument/2006/relationships/hyperlink" Target="mailto:almir.mf3027@gmail.com" TargetMode="External"/><Relationship Id="rId2289" Type="http://schemas.openxmlformats.org/officeDocument/2006/relationships/hyperlink" Target="mailto:almir.mf3027@gmail.com" TargetMode="External"/><Relationship Id="rId3754" Type="http://schemas.openxmlformats.org/officeDocument/2006/relationships/hyperlink" Target="mailto:almir.mf3027@gmail.com" TargetMode="External"/><Relationship Id="rId4805" Type="http://schemas.openxmlformats.org/officeDocument/2006/relationships/hyperlink" Target="mailto:almir.mf3027@gmail.com" TargetMode="External"/><Relationship Id="rId6160" Type="http://schemas.openxmlformats.org/officeDocument/2006/relationships/hyperlink" Target="mailto:almir.mf3027@gmail.com" TargetMode="External"/><Relationship Id="rId675" Type="http://schemas.openxmlformats.org/officeDocument/2006/relationships/hyperlink" Target="mailto:almir.mf3027@gmail.com" TargetMode="External"/><Relationship Id="rId2356" Type="http://schemas.openxmlformats.org/officeDocument/2006/relationships/hyperlink" Target="mailto:almir.mf3027@gmail.com" TargetMode="External"/><Relationship Id="rId2770" Type="http://schemas.openxmlformats.org/officeDocument/2006/relationships/hyperlink" Target="mailto:almir.mf3027@gmail.com" TargetMode="External"/><Relationship Id="rId3407" Type="http://schemas.openxmlformats.org/officeDocument/2006/relationships/hyperlink" Target="mailto:almir.mf3027@gmail.com" TargetMode="External"/><Relationship Id="rId3821" Type="http://schemas.openxmlformats.org/officeDocument/2006/relationships/hyperlink" Target="mailto:almir.mf3027@gmail.com" TargetMode="External"/><Relationship Id="rId328" Type="http://schemas.openxmlformats.org/officeDocument/2006/relationships/hyperlink" Target="mailto:almir.mf3027@gmail.com" TargetMode="External"/><Relationship Id="rId742" Type="http://schemas.openxmlformats.org/officeDocument/2006/relationships/hyperlink" Target="mailto:almir.mf3027@gmail.com" TargetMode="External"/><Relationship Id="rId1372" Type="http://schemas.openxmlformats.org/officeDocument/2006/relationships/hyperlink" Target="mailto:almir.mf3027@gmail.com" TargetMode="External"/><Relationship Id="rId2009" Type="http://schemas.openxmlformats.org/officeDocument/2006/relationships/hyperlink" Target="mailto:almir.mf3027@gmail.com" TargetMode="External"/><Relationship Id="rId2423" Type="http://schemas.openxmlformats.org/officeDocument/2006/relationships/hyperlink" Target="mailto:almir.mf3027@gmail.com" TargetMode="External"/><Relationship Id="rId5579" Type="http://schemas.openxmlformats.org/officeDocument/2006/relationships/hyperlink" Target="mailto:almir.mf3027@gmail.com" TargetMode="External"/><Relationship Id="rId1025" Type="http://schemas.openxmlformats.org/officeDocument/2006/relationships/hyperlink" Target="mailto:almir.mf3027@gmail.com" TargetMode="External"/><Relationship Id="rId4595" Type="http://schemas.openxmlformats.org/officeDocument/2006/relationships/hyperlink" Target="mailto:almir.mf3027@gmail.com" TargetMode="External"/><Relationship Id="rId5646" Type="http://schemas.openxmlformats.org/officeDocument/2006/relationships/hyperlink" Target="mailto:almir.mf3027@gmail.com" TargetMode="External"/><Relationship Id="rId5993" Type="http://schemas.openxmlformats.org/officeDocument/2006/relationships/hyperlink" Target="mailto:almir.mf3027@gmail.com" TargetMode="External"/><Relationship Id="rId3197" Type="http://schemas.openxmlformats.org/officeDocument/2006/relationships/hyperlink" Target="mailto:almir.mf3027@gmail.com" TargetMode="External"/><Relationship Id="rId4248" Type="http://schemas.openxmlformats.org/officeDocument/2006/relationships/hyperlink" Target="mailto:almir.mf3027@gmail.com" TargetMode="External"/><Relationship Id="rId4662" Type="http://schemas.openxmlformats.org/officeDocument/2006/relationships/hyperlink" Target="mailto:almir.mf3027@gmail.com" TargetMode="External"/><Relationship Id="rId5713" Type="http://schemas.openxmlformats.org/officeDocument/2006/relationships/hyperlink" Target="mailto:almir.mf3027@gmail.com" TargetMode="External"/><Relationship Id="rId185" Type="http://schemas.openxmlformats.org/officeDocument/2006/relationships/hyperlink" Target="mailto:almir.mf3027@gmail.com" TargetMode="External"/><Relationship Id="rId1909" Type="http://schemas.openxmlformats.org/officeDocument/2006/relationships/hyperlink" Target="mailto:almir.mf3027@gmail.com" TargetMode="External"/><Relationship Id="rId3264" Type="http://schemas.openxmlformats.org/officeDocument/2006/relationships/hyperlink" Target="mailto:almir.mf3027@gmail.com" TargetMode="External"/><Relationship Id="rId4315" Type="http://schemas.openxmlformats.org/officeDocument/2006/relationships/hyperlink" Target="mailto:almir.mf3027@gmail.com" TargetMode="External"/><Relationship Id="rId2280" Type="http://schemas.openxmlformats.org/officeDocument/2006/relationships/hyperlink" Target="mailto:almir.mf3027@gmail.com" TargetMode="External"/><Relationship Id="rId3331" Type="http://schemas.openxmlformats.org/officeDocument/2006/relationships/hyperlink" Target="mailto:almir.mf3027@gmail.com" TargetMode="External"/><Relationship Id="rId6487" Type="http://schemas.openxmlformats.org/officeDocument/2006/relationships/hyperlink" Target="mailto:almir.mf3027@gmail.com" TargetMode="External"/><Relationship Id="rId252" Type="http://schemas.openxmlformats.org/officeDocument/2006/relationships/hyperlink" Target="mailto:almir.mf3027@gmail.com" TargetMode="External"/><Relationship Id="rId5089" Type="http://schemas.openxmlformats.org/officeDocument/2006/relationships/hyperlink" Target="mailto:almir.mf3027@gmail.com" TargetMode="External"/><Relationship Id="rId6554" Type="http://schemas.openxmlformats.org/officeDocument/2006/relationships/hyperlink" Target="mailto:almir.mf3027@gmail.com" TargetMode="External"/><Relationship Id="rId1699" Type="http://schemas.openxmlformats.org/officeDocument/2006/relationships/hyperlink" Target="mailto:almir.mf3027@gmail.com" TargetMode="External"/><Relationship Id="rId2000" Type="http://schemas.openxmlformats.org/officeDocument/2006/relationships/hyperlink" Target="mailto:almir.mf3027@gmail.com" TargetMode="External"/><Relationship Id="rId5156" Type="http://schemas.openxmlformats.org/officeDocument/2006/relationships/hyperlink" Target="mailto:almir.mf3027@gmail.com" TargetMode="External"/><Relationship Id="rId5570" Type="http://schemas.openxmlformats.org/officeDocument/2006/relationships/hyperlink" Target="mailto:almir.mf3027@gmail.com" TargetMode="External"/><Relationship Id="rId6207" Type="http://schemas.openxmlformats.org/officeDocument/2006/relationships/hyperlink" Target="mailto:almir.mf3027@gmail.com" TargetMode="External"/><Relationship Id="rId4172" Type="http://schemas.openxmlformats.org/officeDocument/2006/relationships/hyperlink" Target="mailto:almir.mf3027@gmail.com" TargetMode="External"/><Relationship Id="rId5223" Type="http://schemas.openxmlformats.org/officeDocument/2006/relationships/hyperlink" Target="mailto:almir.mf3027@gmail.com" TargetMode="External"/><Relationship Id="rId1766" Type="http://schemas.openxmlformats.org/officeDocument/2006/relationships/hyperlink" Target="mailto:almir.mf3027@gmail.com" TargetMode="External"/><Relationship Id="rId2817" Type="http://schemas.openxmlformats.org/officeDocument/2006/relationships/hyperlink" Target="mailto:almir.mf3027@gmail.com" TargetMode="External"/><Relationship Id="rId58" Type="http://schemas.openxmlformats.org/officeDocument/2006/relationships/hyperlink" Target="mailto:almir.mf3027@gmail.com" TargetMode="External"/><Relationship Id="rId1419" Type="http://schemas.openxmlformats.org/officeDocument/2006/relationships/hyperlink" Target="mailto:almir.mf3027@gmail.com" TargetMode="External"/><Relationship Id="rId1833" Type="http://schemas.openxmlformats.org/officeDocument/2006/relationships/hyperlink" Target="mailto:almir.mf3027@gmail.com" TargetMode="External"/><Relationship Id="rId4989" Type="http://schemas.openxmlformats.org/officeDocument/2006/relationships/hyperlink" Target="mailto:almir.mf3027@gmail.com" TargetMode="External"/><Relationship Id="rId1900" Type="http://schemas.openxmlformats.org/officeDocument/2006/relationships/hyperlink" Target="mailto:almir.mf3027@gmail.com" TargetMode="External"/><Relationship Id="rId3658" Type="http://schemas.openxmlformats.org/officeDocument/2006/relationships/hyperlink" Target="mailto:almir.mf3027@gmail.com" TargetMode="External"/><Relationship Id="rId4709" Type="http://schemas.openxmlformats.org/officeDocument/2006/relationships/hyperlink" Target="mailto:almir.mf3027@gmail.com" TargetMode="External"/><Relationship Id="rId6064" Type="http://schemas.openxmlformats.org/officeDocument/2006/relationships/hyperlink" Target="mailto:almir.mf3027@gmail.com" TargetMode="External"/><Relationship Id="rId579" Type="http://schemas.openxmlformats.org/officeDocument/2006/relationships/hyperlink" Target="mailto:almir.mf3027@gmail.com" TargetMode="External"/><Relationship Id="rId993" Type="http://schemas.openxmlformats.org/officeDocument/2006/relationships/hyperlink" Target="mailto:almir.mf3027@gmail.com" TargetMode="External"/><Relationship Id="rId2674" Type="http://schemas.openxmlformats.org/officeDocument/2006/relationships/hyperlink" Target="mailto:almir.mf3027@gmail.com" TargetMode="External"/><Relationship Id="rId5080" Type="http://schemas.openxmlformats.org/officeDocument/2006/relationships/hyperlink" Target="mailto:almir.mf3027@gmail.com" TargetMode="External"/><Relationship Id="rId6131" Type="http://schemas.openxmlformats.org/officeDocument/2006/relationships/hyperlink" Target="mailto:almir.mf3027@gmail.com" TargetMode="External"/><Relationship Id="rId646" Type="http://schemas.openxmlformats.org/officeDocument/2006/relationships/hyperlink" Target="mailto:almir.mf3027@gmail.com" TargetMode="External"/><Relationship Id="rId1276" Type="http://schemas.openxmlformats.org/officeDocument/2006/relationships/hyperlink" Target="mailto:almir.mf3027@gmail.com" TargetMode="External"/><Relationship Id="rId2327" Type="http://schemas.openxmlformats.org/officeDocument/2006/relationships/hyperlink" Target="mailto:almir.mf3027@gmail.com" TargetMode="External"/><Relationship Id="rId3725" Type="http://schemas.openxmlformats.org/officeDocument/2006/relationships/hyperlink" Target="mailto:almir.mf3027@gmail.com" TargetMode="External"/><Relationship Id="rId1690" Type="http://schemas.openxmlformats.org/officeDocument/2006/relationships/hyperlink" Target="mailto:almir.mf3027@gmail.com" TargetMode="External"/><Relationship Id="rId2741" Type="http://schemas.openxmlformats.org/officeDocument/2006/relationships/hyperlink" Target="mailto:almir.mf3027@gmail.com" TargetMode="External"/><Relationship Id="rId5897" Type="http://schemas.openxmlformats.org/officeDocument/2006/relationships/hyperlink" Target="mailto:almir.mf3027@gmail.com" TargetMode="External"/><Relationship Id="rId713" Type="http://schemas.openxmlformats.org/officeDocument/2006/relationships/hyperlink" Target="mailto:almir.mf3027@gmail.com" TargetMode="External"/><Relationship Id="rId1343" Type="http://schemas.openxmlformats.org/officeDocument/2006/relationships/hyperlink" Target="mailto:almir.mf3027@gmail.com" TargetMode="External"/><Relationship Id="rId4499" Type="http://schemas.openxmlformats.org/officeDocument/2006/relationships/hyperlink" Target="mailto:almir.mf3027@gmail.com" TargetMode="External"/><Relationship Id="rId5964" Type="http://schemas.openxmlformats.org/officeDocument/2006/relationships/hyperlink" Target="mailto:almir.mf3027@gmail.com" TargetMode="External"/><Relationship Id="rId1410" Type="http://schemas.openxmlformats.org/officeDocument/2006/relationships/hyperlink" Target="mailto:almir.mf3027@gmail.com" TargetMode="External"/><Relationship Id="rId4566" Type="http://schemas.openxmlformats.org/officeDocument/2006/relationships/hyperlink" Target="mailto:almir.mf3027@gmail.com" TargetMode="External"/><Relationship Id="rId4980" Type="http://schemas.openxmlformats.org/officeDocument/2006/relationships/hyperlink" Target="mailto:almir.mf3027@gmail.com" TargetMode="External"/><Relationship Id="rId5617" Type="http://schemas.openxmlformats.org/officeDocument/2006/relationships/hyperlink" Target="mailto:almir.mf3027@gmail.com" TargetMode="External"/><Relationship Id="rId3168" Type="http://schemas.openxmlformats.org/officeDocument/2006/relationships/hyperlink" Target="mailto:almir.mf3027@gmail.com" TargetMode="External"/><Relationship Id="rId3582" Type="http://schemas.openxmlformats.org/officeDocument/2006/relationships/hyperlink" Target="mailto:almir.mf3027@gmail.com" TargetMode="External"/><Relationship Id="rId4219" Type="http://schemas.openxmlformats.org/officeDocument/2006/relationships/hyperlink" Target="mailto:almir.mf3027@gmail.com" TargetMode="External"/><Relationship Id="rId4633" Type="http://schemas.openxmlformats.org/officeDocument/2006/relationships/hyperlink" Target="mailto:almir.mf3027@gmail.com" TargetMode="External"/><Relationship Id="rId2184" Type="http://schemas.openxmlformats.org/officeDocument/2006/relationships/hyperlink" Target="mailto:almir.mf3027@gmail.com" TargetMode="External"/><Relationship Id="rId3235" Type="http://schemas.openxmlformats.org/officeDocument/2006/relationships/hyperlink" Target="mailto:almir.mf3027@gmail.com" TargetMode="External"/><Relationship Id="rId156" Type="http://schemas.openxmlformats.org/officeDocument/2006/relationships/hyperlink" Target="mailto:almir.mf3027@gmail.com" TargetMode="External"/><Relationship Id="rId570" Type="http://schemas.openxmlformats.org/officeDocument/2006/relationships/hyperlink" Target="mailto:almir.mf3027@gmail.com" TargetMode="External"/><Relationship Id="rId2251" Type="http://schemas.openxmlformats.org/officeDocument/2006/relationships/hyperlink" Target="mailto:almir.mf3027@gmail.com" TargetMode="External"/><Relationship Id="rId3302" Type="http://schemas.openxmlformats.org/officeDocument/2006/relationships/hyperlink" Target="mailto:almir.mf3027@gmail.com" TargetMode="External"/><Relationship Id="rId4700" Type="http://schemas.openxmlformats.org/officeDocument/2006/relationships/hyperlink" Target="mailto:almir.mf3027@gmail.com" TargetMode="External"/><Relationship Id="rId6458" Type="http://schemas.openxmlformats.org/officeDocument/2006/relationships/hyperlink" Target="mailto:almir.mf3027@gmail.com" TargetMode="External"/><Relationship Id="rId223" Type="http://schemas.openxmlformats.org/officeDocument/2006/relationships/hyperlink" Target="mailto:almir.mf3027@gmail.com" TargetMode="External"/><Relationship Id="rId4076" Type="http://schemas.openxmlformats.org/officeDocument/2006/relationships/hyperlink" Target="mailto:almir.mf3027@gmail.com" TargetMode="External"/><Relationship Id="rId5474" Type="http://schemas.openxmlformats.org/officeDocument/2006/relationships/hyperlink" Target="mailto:almir.mf3027@gmail.com" TargetMode="External"/><Relationship Id="rId6525" Type="http://schemas.openxmlformats.org/officeDocument/2006/relationships/hyperlink" Target="mailto:almir.mf3027@gmail.com" TargetMode="External"/><Relationship Id="rId4490" Type="http://schemas.openxmlformats.org/officeDocument/2006/relationships/hyperlink" Target="mailto:almir.mf3027@gmail.com" TargetMode="External"/><Relationship Id="rId5127" Type="http://schemas.openxmlformats.org/officeDocument/2006/relationships/hyperlink" Target="mailto:almir.mf3027@gmail.com" TargetMode="External"/><Relationship Id="rId5541" Type="http://schemas.openxmlformats.org/officeDocument/2006/relationships/hyperlink" Target="mailto:almir.mf3027@gmail.com" TargetMode="External"/><Relationship Id="rId1737" Type="http://schemas.openxmlformats.org/officeDocument/2006/relationships/hyperlink" Target="mailto:almir.mf3027@gmail.com" TargetMode="External"/><Relationship Id="rId3092" Type="http://schemas.openxmlformats.org/officeDocument/2006/relationships/hyperlink" Target="mailto:almir.mf3027@gmail.com" TargetMode="External"/><Relationship Id="rId4143" Type="http://schemas.openxmlformats.org/officeDocument/2006/relationships/hyperlink" Target="mailto:almir.mf3027@gmail.com" TargetMode="External"/><Relationship Id="rId29" Type="http://schemas.openxmlformats.org/officeDocument/2006/relationships/hyperlink" Target="mailto:almir.mf3027@gmail.com" TargetMode="External"/><Relationship Id="rId4210" Type="http://schemas.openxmlformats.org/officeDocument/2006/relationships/hyperlink" Target="mailto:almir.mf3027@gmail.com" TargetMode="External"/><Relationship Id="rId1804" Type="http://schemas.openxmlformats.org/officeDocument/2006/relationships/hyperlink" Target="mailto:almir.mf3027@gmail.com" TargetMode="External"/><Relationship Id="rId6382" Type="http://schemas.openxmlformats.org/officeDocument/2006/relationships/hyperlink" Target="mailto:almir.mf3027@gmail.com" TargetMode="External"/><Relationship Id="rId3976" Type="http://schemas.openxmlformats.org/officeDocument/2006/relationships/hyperlink" Target="mailto:almir.mf3027@gmail.com" TargetMode="External"/><Relationship Id="rId6035" Type="http://schemas.openxmlformats.org/officeDocument/2006/relationships/hyperlink" Target="mailto:almir.mf3027@gmail.com" TargetMode="External"/><Relationship Id="rId897" Type="http://schemas.openxmlformats.org/officeDocument/2006/relationships/hyperlink" Target="mailto:almir.mf3027@gmail.com" TargetMode="External"/><Relationship Id="rId2578" Type="http://schemas.openxmlformats.org/officeDocument/2006/relationships/hyperlink" Target="mailto:almir.mf3027@gmail.com" TargetMode="External"/><Relationship Id="rId2992" Type="http://schemas.openxmlformats.org/officeDocument/2006/relationships/hyperlink" Target="mailto:almir.mf3027@gmail.com" TargetMode="External"/><Relationship Id="rId3629" Type="http://schemas.openxmlformats.org/officeDocument/2006/relationships/hyperlink" Target="mailto:almir.mf3027@gmail.com" TargetMode="External"/><Relationship Id="rId5051" Type="http://schemas.openxmlformats.org/officeDocument/2006/relationships/hyperlink" Target="mailto:almir.mf3027@gmail.com" TargetMode="External"/><Relationship Id="rId964" Type="http://schemas.openxmlformats.org/officeDocument/2006/relationships/hyperlink" Target="mailto:almir.mf3027@gmail.com" TargetMode="External"/><Relationship Id="rId1594" Type="http://schemas.openxmlformats.org/officeDocument/2006/relationships/hyperlink" Target="mailto:almir.mf3027@gmail.com" TargetMode="External"/><Relationship Id="rId2645" Type="http://schemas.openxmlformats.org/officeDocument/2006/relationships/hyperlink" Target="mailto:almir.mf3027@gmail.com" TargetMode="External"/><Relationship Id="rId6102" Type="http://schemas.openxmlformats.org/officeDocument/2006/relationships/hyperlink" Target="mailto:almir.mf3027@gmail.com" TargetMode="External"/><Relationship Id="rId617" Type="http://schemas.openxmlformats.org/officeDocument/2006/relationships/hyperlink" Target="mailto:almir.mf3027@gmail.com" TargetMode="External"/><Relationship Id="rId1247" Type="http://schemas.openxmlformats.org/officeDocument/2006/relationships/hyperlink" Target="mailto:almir.mf3027@gmail.com" TargetMode="External"/><Relationship Id="rId1661" Type="http://schemas.openxmlformats.org/officeDocument/2006/relationships/hyperlink" Target="mailto:almir.mf3027@gmail.com" TargetMode="External"/><Relationship Id="rId2712" Type="http://schemas.openxmlformats.org/officeDocument/2006/relationships/hyperlink" Target="mailto:almir.mf3027@gmail.com" TargetMode="External"/><Relationship Id="rId5868" Type="http://schemas.openxmlformats.org/officeDocument/2006/relationships/hyperlink" Target="mailto:almir.mf3027@gmail.com" TargetMode="External"/><Relationship Id="rId1314" Type="http://schemas.openxmlformats.org/officeDocument/2006/relationships/hyperlink" Target="mailto:almir.mf3027@gmail.com" TargetMode="External"/><Relationship Id="rId4884" Type="http://schemas.openxmlformats.org/officeDocument/2006/relationships/hyperlink" Target="mailto:almir.mf3027@gmail.com" TargetMode="External"/><Relationship Id="rId5935" Type="http://schemas.openxmlformats.org/officeDocument/2006/relationships/hyperlink" Target="mailto:almir.mf3027@gmail.com" TargetMode="External"/><Relationship Id="rId3486" Type="http://schemas.openxmlformats.org/officeDocument/2006/relationships/hyperlink" Target="mailto:almir.mf3027@gmail.com" TargetMode="External"/><Relationship Id="rId4537" Type="http://schemas.openxmlformats.org/officeDocument/2006/relationships/hyperlink" Target="mailto:almir.mf3027@gmail.com" TargetMode="External"/><Relationship Id="rId20" Type="http://schemas.openxmlformats.org/officeDocument/2006/relationships/hyperlink" Target="mailto:almir.mf3027@gmail.com" TargetMode="External"/><Relationship Id="rId2088" Type="http://schemas.openxmlformats.org/officeDocument/2006/relationships/hyperlink" Target="mailto:almir.mf3027@gmail.com" TargetMode="External"/><Relationship Id="rId3139" Type="http://schemas.openxmlformats.org/officeDocument/2006/relationships/hyperlink" Target="mailto:almir.mf3027@gmail.com" TargetMode="External"/><Relationship Id="rId4951" Type="http://schemas.openxmlformats.org/officeDocument/2006/relationships/hyperlink" Target="mailto:almir.mf3027@gmail.com" TargetMode="External"/><Relationship Id="rId474" Type="http://schemas.openxmlformats.org/officeDocument/2006/relationships/hyperlink" Target="mailto:almir.mf3027@gmail.com" TargetMode="External"/><Relationship Id="rId2155" Type="http://schemas.openxmlformats.org/officeDocument/2006/relationships/hyperlink" Target="mailto:almir.mf3027@gmail.com" TargetMode="External"/><Relationship Id="rId3553" Type="http://schemas.openxmlformats.org/officeDocument/2006/relationships/hyperlink" Target="mailto:almir.mf3027@gmail.com" TargetMode="External"/><Relationship Id="rId4604" Type="http://schemas.openxmlformats.org/officeDocument/2006/relationships/hyperlink" Target="mailto:almir.mf3027@gmail.com" TargetMode="External"/><Relationship Id="rId127" Type="http://schemas.openxmlformats.org/officeDocument/2006/relationships/hyperlink" Target="mailto:almir.mf3027@gmail.com" TargetMode="External"/><Relationship Id="rId3206" Type="http://schemas.openxmlformats.org/officeDocument/2006/relationships/hyperlink" Target="mailto:almir.mf3027@gmail.com" TargetMode="External"/><Relationship Id="rId3620" Type="http://schemas.openxmlformats.org/officeDocument/2006/relationships/hyperlink" Target="mailto:almir.mf3027@gmail.com" TargetMode="External"/><Relationship Id="rId541" Type="http://schemas.openxmlformats.org/officeDocument/2006/relationships/hyperlink" Target="mailto:almir.mf3027@gmail.com" TargetMode="External"/><Relationship Id="rId1171" Type="http://schemas.openxmlformats.org/officeDocument/2006/relationships/hyperlink" Target="mailto:almir.mf3027@gmail.com" TargetMode="External"/><Relationship Id="rId2222" Type="http://schemas.openxmlformats.org/officeDocument/2006/relationships/hyperlink" Target="mailto:almir.mf3027@gmail.com" TargetMode="External"/><Relationship Id="rId5378" Type="http://schemas.openxmlformats.org/officeDocument/2006/relationships/hyperlink" Target="mailto:almir.mf3027@gmail.com" TargetMode="External"/><Relationship Id="rId5792" Type="http://schemas.openxmlformats.org/officeDocument/2006/relationships/hyperlink" Target="mailto:almir.mf3027@gmail.com" TargetMode="External"/><Relationship Id="rId6429" Type="http://schemas.openxmlformats.org/officeDocument/2006/relationships/hyperlink" Target="mailto:almir.mf3027@gmail.com" TargetMode="External"/><Relationship Id="rId1988" Type="http://schemas.openxmlformats.org/officeDocument/2006/relationships/hyperlink" Target="mailto:almir.mf3027@gmail.com" TargetMode="External"/><Relationship Id="rId4394" Type="http://schemas.openxmlformats.org/officeDocument/2006/relationships/hyperlink" Target="mailto:almir.mf3027@gmail.com" TargetMode="External"/><Relationship Id="rId5445" Type="http://schemas.openxmlformats.org/officeDocument/2006/relationships/hyperlink" Target="mailto:almir.mf3027@gmail.com" TargetMode="External"/><Relationship Id="rId4047" Type="http://schemas.openxmlformats.org/officeDocument/2006/relationships/hyperlink" Target="mailto:almir.mf3027@gmail.com" TargetMode="External"/><Relationship Id="rId4461" Type="http://schemas.openxmlformats.org/officeDocument/2006/relationships/hyperlink" Target="mailto:almir.mf3027@gmail.com" TargetMode="External"/><Relationship Id="rId5512" Type="http://schemas.openxmlformats.org/officeDocument/2006/relationships/hyperlink" Target="mailto:almir.mf3027@gmail.com" TargetMode="External"/><Relationship Id="rId3063" Type="http://schemas.openxmlformats.org/officeDocument/2006/relationships/hyperlink" Target="mailto:almir.mf3027@gmail.com" TargetMode="External"/><Relationship Id="rId4114" Type="http://schemas.openxmlformats.org/officeDocument/2006/relationships/hyperlink" Target="mailto:almir.mf3027@gmail.com" TargetMode="External"/><Relationship Id="rId1708" Type="http://schemas.openxmlformats.org/officeDocument/2006/relationships/hyperlink" Target="mailto:almir.mf3027@gmail.com" TargetMode="External"/><Relationship Id="rId3130" Type="http://schemas.openxmlformats.org/officeDocument/2006/relationships/hyperlink" Target="mailto:almir.mf3027@gmail.com" TargetMode="External"/><Relationship Id="rId6286" Type="http://schemas.openxmlformats.org/officeDocument/2006/relationships/hyperlink" Target="mailto:almir.mf3027@gmail.com" TargetMode="External"/><Relationship Id="rId2896" Type="http://schemas.openxmlformats.org/officeDocument/2006/relationships/hyperlink" Target="mailto:almir.mf3027@gmail.com" TargetMode="External"/><Relationship Id="rId3947" Type="http://schemas.openxmlformats.org/officeDocument/2006/relationships/hyperlink" Target="mailto:almir.mf3027@gmail.com" TargetMode="External"/><Relationship Id="rId6353" Type="http://schemas.openxmlformats.org/officeDocument/2006/relationships/hyperlink" Target="mailto:almir.mf3027@gmail.com" TargetMode="External"/><Relationship Id="rId868" Type="http://schemas.openxmlformats.org/officeDocument/2006/relationships/hyperlink" Target="mailto:almir.mf3027@gmail.com" TargetMode="External"/><Relationship Id="rId1498" Type="http://schemas.openxmlformats.org/officeDocument/2006/relationships/hyperlink" Target="mailto:almir.mf3027@gmail.com" TargetMode="External"/><Relationship Id="rId2549" Type="http://schemas.openxmlformats.org/officeDocument/2006/relationships/hyperlink" Target="mailto:almir.mf3027@gmail.com" TargetMode="External"/><Relationship Id="rId2963" Type="http://schemas.openxmlformats.org/officeDocument/2006/relationships/hyperlink" Target="mailto:almir.mf3027@gmail.com" TargetMode="External"/><Relationship Id="rId6006" Type="http://schemas.openxmlformats.org/officeDocument/2006/relationships/hyperlink" Target="mailto:almir.mf3027@gmail.com" TargetMode="External"/><Relationship Id="rId6420" Type="http://schemas.openxmlformats.org/officeDocument/2006/relationships/hyperlink" Target="mailto:almir.mf3027@gmail.com" TargetMode="External"/><Relationship Id="rId935" Type="http://schemas.openxmlformats.org/officeDocument/2006/relationships/hyperlink" Target="mailto:almir.mf3027@gmail.com" TargetMode="External"/><Relationship Id="rId1565" Type="http://schemas.openxmlformats.org/officeDocument/2006/relationships/hyperlink" Target="mailto:almir.mf3027@gmail.com" TargetMode="External"/><Relationship Id="rId2616" Type="http://schemas.openxmlformats.org/officeDocument/2006/relationships/hyperlink" Target="mailto:almir.mf3027@gmail.com" TargetMode="External"/><Relationship Id="rId5022" Type="http://schemas.openxmlformats.org/officeDocument/2006/relationships/hyperlink" Target="mailto:almir.mf3027@gmail.com" TargetMode="External"/><Relationship Id="rId1218" Type="http://schemas.openxmlformats.org/officeDocument/2006/relationships/hyperlink" Target="mailto:almir.mf3027@gmail.com" TargetMode="External"/><Relationship Id="rId1632" Type="http://schemas.openxmlformats.org/officeDocument/2006/relationships/hyperlink" Target="mailto:almir.mf3027@gmail.com" TargetMode="External"/><Relationship Id="rId4788" Type="http://schemas.openxmlformats.org/officeDocument/2006/relationships/hyperlink" Target="mailto:almir.mf3027@gmail.com" TargetMode="External"/><Relationship Id="rId5839" Type="http://schemas.openxmlformats.org/officeDocument/2006/relationships/hyperlink" Target="mailto:almir.mf3027@gmail.com" TargetMode="External"/><Relationship Id="rId4855" Type="http://schemas.openxmlformats.org/officeDocument/2006/relationships/hyperlink" Target="mailto:almir.mf3027@gmail.com" TargetMode="External"/><Relationship Id="rId5906" Type="http://schemas.openxmlformats.org/officeDocument/2006/relationships/hyperlink" Target="mailto:almir.mf3027@gmail.com" TargetMode="External"/><Relationship Id="rId3457" Type="http://schemas.openxmlformats.org/officeDocument/2006/relationships/hyperlink" Target="mailto:almir.mf3027@gmail.com" TargetMode="External"/><Relationship Id="rId3871" Type="http://schemas.openxmlformats.org/officeDocument/2006/relationships/hyperlink" Target="mailto:almir.mf3027@gmail.com" TargetMode="External"/><Relationship Id="rId4508" Type="http://schemas.openxmlformats.org/officeDocument/2006/relationships/hyperlink" Target="mailto:almir.mf3027@gmail.com" TargetMode="External"/><Relationship Id="rId4922" Type="http://schemas.openxmlformats.org/officeDocument/2006/relationships/hyperlink" Target="mailto:almir.mf3027@gmail.com" TargetMode="External"/><Relationship Id="rId378" Type="http://schemas.openxmlformats.org/officeDocument/2006/relationships/hyperlink" Target="mailto:almir.mf3027@gmail.com" TargetMode="External"/><Relationship Id="rId792" Type="http://schemas.openxmlformats.org/officeDocument/2006/relationships/hyperlink" Target="mailto:almir.mf3027@gmail.com" TargetMode="External"/><Relationship Id="rId2059" Type="http://schemas.openxmlformats.org/officeDocument/2006/relationships/hyperlink" Target="mailto:almir.mf3027@gmail.com" TargetMode="External"/><Relationship Id="rId2473" Type="http://schemas.openxmlformats.org/officeDocument/2006/relationships/hyperlink" Target="mailto:almir.mf3027@gmail.com" TargetMode="External"/><Relationship Id="rId3524" Type="http://schemas.openxmlformats.org/officeDocument/2006/relationships/hyperlink" Target="mailto:almir.mf3027@gmail.com" TargetMode="External"/><Relationship Id="rId445" Type="http://schemas.openxmlformats.org/officeDocument/2006/relationships/hyperlink" Target="mailto:almir.mf3027@gmail.com" TargetMode="External"/><Relationship Id="rId1075" Type="http://schemas.openxmlformats.org/officeDocument/2006/relationships/hyperlink" Target="mailto:almir.mf3027@gmail.com" TargetMode="External"/><Relationship Id="rId2126" Type="http://schemas.openxmlformats.org/officeDocument/2006/relationships/hyperlink" Target="mailto:almir.mf3027@gmail.com" TargetMode="External"/><Relationship Id="rId2540" Type="http://schemas.openxmlformats.org/officeDocument/2006/relationships/hyperlink" Target="mailto:almir.mf3027@gmail.com" TargetMode="External"/><Relationship Id="rId5696" Type="http://schemas.openxmlformats.org/officeDocument/2006/relationships/hyperlink" Target="mailto:almir.mf3027@gmail.com" TargetMode="External"/><Relationship Id="rId512" Type="http://schemas.openxmlformats.org/officeDocument/2006/relationships/hyperlink" Target="mailto:almir.mf3027@gmail.com" TargetMode="External"/><Relationship Id="rId1142" Type="http://schemas.openxmlformats.org/officeDocument/2006/relationships/hyperlink" Target="mailto:almir.mf3027@gmail.com" TargetMode="External"/><Relationship Id="rId4298" Type="http://schemas.openxmlformats.org/officeDocument/2006/relationships/hyperlink" Target="mailto:almir.mf3027@gmail.com" TargetMode="External"/><Relationship Id="rId5349" Type="http://schemas.openxmlformats.org/officeDocument/2006/relationships/hyperlink" Target="mailto:almir.mf3027@gmail.com" TargetMode="External"/><Relationship Id="rId4365" Type="http://schemas.openxmlformats.org/officeDocument/2006/relationships/hyperlink" Target="mailto:almir.mf3027@gmail.com" TargetMode="External"/><Relationship Id="rId5763" Type="http://schemas.openxmlformats.org/officeDocument/2006/relationships/hyperlink" Target="mailto:almir.mf3027@gmail.com" TargetMode="External"/><Relationship Id="rId1959" Type="http://schemas.openxmlformats.org/officeDocument/2006/relationships/hyperlink" Target="mailto:almir.mf3027@gmail.com" TargetMode="External"/><Relationship Id="rId4018" Type="http://schemas.openxmlformats.org/officeDocument/2006/relationships/hyperlink" Target="mailto:almir.mf3027@gmail.com" TargetMode="External"/><Relationship Id="rId5416" Type="http://schemas.openxmlformats.org/officeDocument/2006/relationships/hyperlink" Target="mailto:almir.mf3027@gmail.com" TargetMode="External"/><Relationship Id="rId5830" Type="http://schemas.openxmlformats.org/officeDocument/2006/relationships/hyperlink" Target="mailto:almir.mf3027@gmail.com" TargetMode="External"/><Relationship Id="rId3381" Type="http://schemas.openxmlformats.org/officeDocument/2006/relationships/hyperlink" Target="mailto:almir.mf3027@gmail.com" TargetMode="External"/><Relationship Id="rId4432" Type="http://schemas.openxmlformats.org/officeDocument/2006/relationships/hyperlink" Target="mailto:almir.mf3027@gmail.com" TargetMode="External"/><Relationship Id="rId3034" Type="http://schemas.openxmlformats.org/officeDocument/2006/relationships/hyperlink" Target="mailto:almir.mf3027@gmail.com" TargetMode="External"/><Relationship Id="rId2050" Type="http://schemas.openxmlformats.org/officeDocument/2006/relationships/hyperlink" Target="mailto:almir.mf3027@gmail.com" TargetMode="External"/><Relationship Id="rId3101" Type="http://schemas.openxmlformats.org/officeDocument/2006/relationships/hyperlink" Target="mailto:almir.mf3027@gmail.com" TargetMode="External"/><Relationship Id="rId6257" Type="http://schemas.openxmlformats.org/officeDocument/2006/relationships/hyperlink" Target="mailto:almir.mf3027@gmail.com" TargetMode="External"/><Relationship Id="rId5273" Type="http://schemas.openxmlformats.org/officeDocument/2006/relationships/hyperlink" Target="mailto:almir.mf3027@gmail.com" TargetMode="External"/><Relationship Id="rId6324" Type="http://schemas.openxmlformats.org/officeDocument/2006/relationships/hyperlink" Target="mailto:almir.mf3027@gmail.com" TargetMode="External"/><Relationship Id="rId839" Type="http://schemas.openxmlformats.org/officeDocument/2006/relationships/hyperlink" Target="mailto:almir.mf3027@gmail.com" TargetMode="External"/><Relationship Id="rId1469" Type="http://schemas.openxmlformats.org/officeDocument/2006/relationships/hyperlink" Target="mailto:almir.mf3027@gmail.com" TargetMode="External"/><Relationship Id="rId2867" Type="http://schemas.openxmlformats.org/officeDocument/2006/relationships/hyperlink" Target="mailto:almir.mf3027@gmail.com" TargetMode="External"/><Relationship Id="rId3918" Type="http://schemas.openxmlformats.org/officeDocument/2006/relationships/hyperlink" Target="mailto:almir.mf3027@gmail.com" TargetMode="External"/><Relationship Id="rId5340" Type="http://schemas.openxmlformats.org/officeDocument/2006/relationships/hyperlink" Target="mailto:almir.mf3027@gmail.com" TargetMode="External"/><Relationship Id="rId1883" Type="http://schemas.openxmlformats.org/officeDocument/2006/relationships/hyperlink" Target="mailto:almir.mf3027@gmail.com" TargetMode="External"/><Relationship Id="rId2934" Type="http://schemas.openxmlformats.org/officeDocument/2006/relationships/hyperlink" Target="mailto:almir.mf3027@gmail.com" TargetMode="External"/><Relationship Id="rId906" Type="http://schemas.openxmlformats.org/officeDocument/2006/relationships/hyperlink" Target="mailto:almir.mf3027@gmail.com" TargetMode="External"/><Relationship Id="rId1536" Type="http://schemas.openxmlformats.org/officeDocument/2006/relationships/hyperlink" Target="mailto:almir.mf3027@gmail.com" TargetMode="External"/><Relationship Id="rId1950" Type="http://schemas.openxmlformats.org/officeDocument/2006/relationships/hyperlink" Target="mailto:almir.mf3027@gmail.com" TargetMode="External"/><Relationship Id="rId1603" Type="http://schemas.openxmlformats.org/officeDocument/2006/relationships/hyperlink" Target="mailto:almir.mf3027@gmail.com" TargetMode="External"/><Relationship Id="rId4759" Type="http://schemas.openxmlformats.org/officeDocument/2006/relationships/hyperlink" Target="mailto:almir.mf3027@gmail.com" TargetMode="External"/><Relationship Id="rId3775" Type="http://schemas.openxmlformats.org/officeDocument/2006/relationships/hyperlink" Target="mailto:almir.mf3027@gmail.com" TargetMode="External"/><Relationship Id="rId4826" Type="http://schemas.openxmlformats.org/officeDocument/2006/relationships/hyperlink" Target="mailto:almir.mf3027@gmail.com" TargetMode="External"/><Relationship Id="rId6181" Type="http://schemas.openxmlformats.org/officeDocument/2006/relationships/hyperlink" Target="mailto:almir.mf3027@gmail.com" TargetMode="External"/><Relationship Id="rId696" Type="http://schemas.openxmlformats.org/officeDocument/2006/relationships/hyperlink" Target="mailto:almir.mf3027@gmail.com" TargetMode="External"/><Relationship Id="rId2377" Type="http://schemas.openxmlformats.org/officeDocument/2006/relationships/hyperlink" Target="mailto:almir.mf3027@gmail.com" TargetMode="External"/><Relationship Id="rId2791" Type="http://schemas.openxmlformats.org/officeDocument/2006/relationships/hyperlink" Target="mailto:almir.mf3027@gmail.com" TargetMode="External"/><Relationship Id="rId3428" Type="http://schemas.openxmlformats.org/officeDocument/2006/relationships/hyperlink" Target="mailto:almir.mf3027@gmail.com" TargetMode="External"/><Relationship Id="rId349" Type="http://schemas.openxmlformats.org/officeDocument/2006/relationships/hyperlink" Target="mailto:almir.mf3027@gmail.com" TargetMode="External"/><Relationship Id="rId763" Type="http://schemas.openxmlformats.org/officeDocument/2006/relationships/hyperlink" Target="mailto:almir.mf3027@gmail.com" TargetMode="External"/><Relationship Id="rId1393" Type="http://schemas.openxmlformats.org/officeDocument/2006/relationships/hyperlink" Target="mailto:almir.mf3027@gmail.com" TargetMode="External"/><Relationship Id="rId2444" Type="http://schemas.openxmlformats.org/officeDocument/2006/relationships/hyperlink" Target="mailto:almir.mf3027@gmail.com" TargetMode="External"/><Relationship Id="rId3842" Type="http://schemas.openxmlformats.org/officeDocument/2006/relationships/hyperlink" Target="mailto:almir.mf3027@gmail.com" TargetMode="External"/><Relationship Id="rId416" Type="http://schemas.openxmlformats.org/officeDocument/2006/relationships/hyperlink" Target="mailto:almir.mf3027@gmail.com" TargetMode="External"/><Relationship Id="rId1046" Type="http://schemas.openxmlformats.org/officeDocument/2006/relationships/hyperlink" Target="mailto:almir.mf3027@gmail.com" TargetMode="External"/><Relationship Id="rId830" Type="http://schemas.openxmlformats.org/officeDocument/2006/relationships/hyperlink" Target="mailto:almir.mf3027@gmail.com" TargetMode="External"/><Relationship Id="rId1460" Type="http://schemas.openxmlformats.org/officeDocument/2006/relationships/hyperlink" Target="mailto:almir.mf3027@gmail.com" TargetMode="External"/><Relationship Id="rId2511" Type="http://schemas.openxmlformats.org/officeDocument/2006/relationships/hyperlink" Target="mailto:almir.mf3027@gmail.com" TargetMode="External"/><Relationship Id="rId5667" Type="http://schemas.openxmlformats.org/officeDocument/2006/relationships/hyperlink" Target="mailto:almir.mf3027@gmail.com" TargetMode="External"/><Relationship Id="rId1113" Type="http://schemas.openxmlformats.org/officeDocument/2006/relationships/hyperlink" Target="mailto:almir.mf3027@gmail.com" TargetMode="External"/><Relationship Id="rId4269" Type="http://schemas.openxmlformats.org/officeDocument/2006/relationships/hyperlink" Target="mailto:almir.mf3027@gmail.com" TargetMode="External"/><Relationship Id="rId4683" Type="http://schemas.openxmlformats.org/officeDocument/2006/relationships/hyperlink" Target="mailto:almir.mf3027@gmail.com" TargetMode="External"/><Relationship Id="rId5734" Type="http://schemas.openxmlformats.org/officeDocument/2006/relationships/hyperlink" Target="mailto:almir.mf3027@gmail.com" TargetMode="External"/><Relationship Id="rId3285" Type="http://schemas.openxmlformats.org/officeDocument/2006/relationships/hyperlink" Target="mailto:almir.mf3027@gmail.com" TargetMode="External"/><Relationship Id="rId4336" Type="http://schemas.openxmlformats.org/officeDocument/2006/relationships/hyperlink" Target="mailto:almir.mf3027@gmail.com" TargetMode="External"/><Relationship Id="rId4750" Type="http://schemas.openxmlformats.org/officeDocument/2006/relationships/hyperlink" Target="mailto:almir.mf3027@gmail.com" TargetMode="External"/><Relationship Id="rId5801" Type="http://schemas.openxmlformats.org/officeDocument/2006/relationships/hyperlink" Target="mailto:almir.mf3027@gmail.com" TargetMode="External"/><Relationship Id="rId3352" Type="http://schemas.openxmlformats.org/officeDocument/2006/relationships/hyperlink" Target="mailto:almir.mf3027@gmail.com" TargetMode="External"/><Relationship Id="rId4403" Type="http://schemas.openxmlformats.org/officeDocument/2006/relationships/hyperlink" Target="mailto:almir.mf3027@gmail.com" TargetMode="External"/><Relationship Id="rId273" Type="http://schemas.openxmlformats.org/officeDocument/2006/relationships/hyperlink" Target="mailto:almir.mf3027@gmail.com" TargetMode="External"/><Relationship Id="rId3005" Type="http://schemas.openxmlformats.org/officeDocument/2006/relationships/hyperlink" Target="mailto:almir.mf3027@gmail.com" TargetMode="External"/><Relationship Id="rId6575" Type="http://schemas.openxmlformats.org/officeDocument/2006/relationships/hyperlink" Target="mailto:almir.mf3027@gmail.com" TargetMode="External"/><Relationship Id="rId340" Type="http://schemas.openxmlformats.org/officeDocument/2006/relationships/hyperlink" Target="mailto:almir.mf3027@gmail.com" TargetMode="External"/><Relationship Id="rId2021" Type="http://schemas.openxmlformats.org/officeDocument/2006/relationships/hyperlink" Target="mailto:almir.mf3027@gmail.com" TargetMode="External"/><Relationship Id="rId5177" Type="http://schemas.openxmlformats.org/officeDocument/2006/relationships/hyperlink" Target="mailto:almir.mf3027@gmail.com" TargetMode="External"/><Relationship Id="rId6228" Type="http://schemas.openxmlformats.org/officeDocument/2006/relationships/hyperlink" Target="mailto:almir.mf3027@gmail.com" TargetMode="External"/><Relationship Id="rId4193" Type="http://schemas.openxmlformats.org/officeDocument/2006/relationships/hyperlink" Target="mailto:almir.mf3027@gmail.com" TargetMode="External"/><Relationship Id="rId5591" Type="http://schemas.openxmlformats.org/officeDocument/2006/relationships/hyperlink" Target="mailto:almir.mf3027@gmail.com" TargetMode="External"/><Relationship Id="rId1787" Type="http://schemas.openxmlformats.org/officeDocument/2006/relationships/hyperlink" Target="mailto:almir.mf3027@gmail.com" TargetMode="External"/><Relationship Id="rId2838" Type="http://schemas.openxmlformats.org/officeDocument/2006/relationships/hyperlink" Target="mailto:almir.mf3027@gmail.com" TargetMode="External"/><Relationship Id="rId5244" Type="http://schemas.openxmlformats.org/officeDocument/2006/relationships/hyperlink" Target="mailto:almir.mf3027@gmail.com" TargetMode="External"/><Relationship Id="rId79" Type="http://schemas.openxmlformats.org/officeDocument/2006/relationships/hyperlink" Target="mailto:almir.mf3027@gmail.com" TargetMode="External"/><Relationship Id="rId1854" Type="http://schemas.openxmlformats.org/officeDocument/2006/relationships/hyperlink" Target="mailto:almir.mf3027@gmail.com" TargetMode="External"/><Relationship Id="rId2905" Type="http://schemas.openxmlformats.org/officeDocument/2006/relationships/hyperlink" Target="mailto:almir.mf3027@gmail.com" TargetMode="External"/><Relationship Id="rId4260" Type="http://schemas.openxmlformats.org/officeDocument/2006/relationships/hyperlink" Target="mailto:almir.mf3027@gmail.com" TargetMode="External"/><Relationship Id="rId5311" Type="http://schemas.openxmlformats.org/officeDocument/2006/relationships/hyperlink" Target="mailto:almir.mf3027@gmail.com" TargetMode="External"/><Relationship Id="rId1507" Type="http://schemas.openxmlformats.org/officeDocument/2006/relationships/hyperlink" Target="mailto:almir.mf3027@gmail.com" TargetMode="External"/><Relationship Id="rId1921" Type="http://schemas.openxmlformats.org/officeDocument/2006/relationships/hyperlink" Target="mailto:almir.mf3027@gmail.com" TargetMode="External"/><Relationship Id="rId3679" Type="http://schemas.openxmlformats.org/officeDocument/2006/relationships/hyperlink" Target="mailto:almir.mf3027@gmail.com" TargetMode="External"/><Relationship Id="rId6085" Type="http://schemas.openxmlformats.org/officeDocument/2006/relationships/hyperlink" Target="mailto:almir.mf3027@gmail.com" TargetMode="External"/><Relationship Id="rId6152" Type="http://schemas.openxmlformats.org/officeDocument/2006/relationships/hyperlink" Target="mailto:almir.mf3027@gmail.com" TargetMode="External"/><Relationship Id="rId1297" Type="http://schemas.openxmlformats.org/officeDocument/2006/relationships/hyperlink" Target="mailto:almir.mf3027@gmail.com" TargetMode="External"/><Relationship Id="rId2695" Type="http://schemas.openxmlformats.org/officeDocument/2006/relationships/hyperlink" Target="mailto:almir.mf3027@gmail.com" TargetMode="External"/><Relationship Id="rId3746" Type="http://schemas.openxmlformats.org/officeDocument/2006/relationships/hyperlink" Target="mailto:almir.mf3027@gmail.com" TargetMode="External"/><Relationship Id="rId667" Type="http://schemas.openxmlformats.org/officeDocument/2006/relationships/hyperlink" Target="mailto:almir.mf3027@gmail.com" TargetMode="External"/><Relationship Id="rId2348" Type="http://schemas.openxmlformats.org/officeDocument/2006/relationships/hyperlink" Target="mailto:almir.mf3027@gmail.com" TargetMode="External"/><Relationship Id="rId2762" Type="http://schemas.openxmlformats.org/officeDocument/2006/relationships/hyperlink" Target="mailto:almir.mf3027@gmail.com" TargetMode="External"/><Relationship Id="rId3813" Type="http://schemas.openxmlformats.org/officeDocument/2006/relationships/hyperlink" Target="mailto:almir.mf3027@gmail.com" TargetMode="External"/><Relationship Id="rId734" Type="http://schemas.openxmlformats.org/officeDocument/2006/relationships/hyperlink" Target="mailto:almir.mf3027@gmail.com" TargetMode="External"/><Relationship Id="rId1364" Type="http://schemas.openxmlformats.org/officeDocument/2006/relationships/hyperlink" Target="mailto:almir.mf3027@gmail.com" TargetMode="External"/><Relationship Id="rId2415" Type="http://schemas.openxmlformats.org/officeDocument/2006/relationships/hyperlink" Target="mailto:almir.mf3027@gmail.com" TargetMode="External"/><Relationship Id="rId5985" Type="http://schemas.openxmlformats.org/officeDocument/2006/relationships/hyperlink" Target="mailto:almir.mf3027@gmail.com" TargetMode="External"/><Relationship Id="rId70" Type="http://schemas.openxmlformats.org/officeDocument/2006/relationships/hyperlink" Target="mailto:almir.mf3027@gmail.com" TargetMode="External"/><Relationship Id="rId801" Type="http://schemas.openxmlformats.org/officeDocument/2006/relationships/hyperlink" Target="mailto:almir.mf3027@gmail.com" TargetMode="External"/><Relationship Id="rId1017" Type="http://schemas.openxmlformats.org/officeDocument/2006/relationships/hyperlink" Target="mailto:almir.mf3027@gmail.com" TargetMode="External"/><Relationship Id="rId1431" Type="http://schemas.openxmlformats.org/officeDocument/2006/relationships/hyperlink" Target="mailto:almir.mf3027@gmail.com" TargetMode="External"/><Relationship Id="rId4587" Type="http://schemas.openxmlformats.org/officeDocument/2006/relationships/hyperlink" Target="mailto:almir.mf3027@gmail.com" TargetMode="External"/><Relationship Id="rId5638" Type="http://schemas.openxmlformats.org/officeDocument/2006/relationships/hyperlink" Target="mailto:almir.mf3027@gmail.com" TargetMode="External"/><Relationship Id="rId3189" Type="http://schemas.openxmlformats.org/officeDocument/2006/relationships/hyperlink" Target="mailto:almir.mf3027@gmail.com" TargetMode="External"/><Relationship Id="rId4654" Type="http://schemas.openxmlformats.org/officeDocument/2006/relationships/hyperlink" Target="mailto:almir.mf3027@gmail.com" TargetMode="External"/><Relationship Id="rId3256" Type="http://schemas.openxmlformats.org/officeDocument/2006/relationships/hyperlink" Target="mailto:almir.mf3027@gmail.com" TargetMode="External"/><Relationship Id="rId4307" Type="http://schemas.openxmlformats.org/officeDocument/2006/relationships/hyperlink" Target="mailto:almir.mf3027@gmail.com" TargetMode="External"/><Relationship Id="rId5705" Type="http://schemas.openxmlformats.org/officeDocument/2006/relationships/hyperlink" Target="mailto:almir.mf3027@gmail.com" TargetMode="External"/><Relationship Id="rId177" Type="http://schemas.openxmlformats.org/officeDocument/2006/relationships/hyperlink" Target="mailto:almir.mf3027@gmail.com" TargetMode="External"/><Relationship Id="rId591" Type="http://schemas.openxmlformats.org/officeDocument/2006/relationships/hyperlink" Target="mailto:almir.mf3027@gmail.com" TargetMode="External"/><Relationship Id="rId2272" Type="http://schemas.openxmlformats.org/officeDocument/2006/relationships/hyperlink" Target="mailto:almir.mf3027@gmail.com" TargetMode="External"/><Relationship Id="rId3670" Type="http://schemas.openxmlformats.org/officeDocument/2006/relationships/hyperlink" Target="mailto:almir.mf3027@gmail.com" TargetMode="External"/><Relationship Id="rId4721" Type="http://schemas.openxmlformats.org/officeDocument/2006/relationships/hyperlink" Target="mailto:almir.mf3027@gmail.com" TargetMode="External"/><Relationship Id="rId244" Type="http://schemas.openxmlformats.org/officeDocument/2006/relationships/hyperlink" Target="mailto:almir.mf3027@gmail.com" TargetMode="External"/><Relationship Id="rId3323" Type="http://schemas.openxmlformats.org/officeDocument/2006/relationships/hyperlink" Target="mailto:almir.mf3027@gmail.com" TargetMode="External"/><Relationship Id="rId6479" Type="http://schemas.openxmlformats.org/officeDocument/2006/relationships/hyperlink" Target="mailto:almir.mf3027@gmail.com" TargetMode="External"/><Relationship Id="rId5495" Type="http://schemas.openxmlformats.org/officeDocument/2006/relationships/hyperlink" Target="mailto:almir.mf3027@gmail.com" TargetMode="External"/><Relationship Id="rId6546" Type="http://schemas.openxmlformats.org/officeDocument/2006/relationships/hyperlink" Target="mailto:almir.mf3027@gmail.com" TargetMode="External"/><Relationship Id="rId311" Type="http://schemas.openxmlformats.org/officeDocument/2006/relationships/hyperlink" Target="mailto:almir.mf3027@gmail.com" TargetMode="External"/><Relationship Id="rId4097" Type="http://schemas.openxmlformats.org/officeDocument/2006/relationships/hyperlink" Target="mailto:almir.mf3027@gmail.com" TargetMode="External"/><Relationship Id="rId5148" Type="http://schemas.openxmlformats.org/officeDocument/2006/relationships/hyperlink" Target="mailto:almir.mf3027@gmail.com" TargetMode="External"/><Relationship Id="rId5562" Type="http://schemas.openxmlformats.org/officeDocument/2006/relationships/hyperlink" Target="mailto:almir.mf3027@gmail.com" TargetMode="External"/><Relationship Id="rId1758" Type="http://schemas.openxmlformats.org/officeDocument/2006/relationships/hyperlink" Target="mailto:almir.mf3027@gmail.com" TargetMode="External"/><Relationship Id="rId2809" Type="http://schemas.openxmlformats.org/officeDocument/2006/relationships/hyperlink" Target="mailto:almir.mf3027@gmail.com" TargetMode="External"/><Relationship Id="rId4164" Type="http://schemas.openxmlformats.org/officeDocument/2006/relationships/hyperlink" Target="mailto:almir.mf3027@gmail.com" TargetMode="External"/><Relationship Id="rId5215" Type="http://schemas.openxmlformats.org/officeDocument/2006/relationships/hyperlink" Target="mailto:almir.mf3027@gmail.com" TargetMode="External"/><Relationship Id="rId3180" Type="http://schemas.openxmlformats.org/officeDocument/2006/relationships/hyperlink" Target="mailto:almir.mf3027@gmail.com" TargetMode="External"/><Relationship Id="rId4231" Type="http://schemas.openxmlformats.org/officeDocument/2006/relationships/hyperlink" Target="mailto:almir.mf3027@gmail.com" TargetMode="External"/><Relationship Id="rId1825" Type="http://schemas.openxmlformats.org/officeDocument/2006/relationships/hyperlink" Target="mailto:almir.mf3027@gmail.com" TargetMode="External"/><Relationship Id="rId3997" Type="http://schemas.openxmlformats.org/officeDocument/2006/relationships/hyperlink" Target="mailto:almir.mf3027@gmail.com" TargetMode="External"/><Relationship Id="rId6056" Type="http://schemas.openxmlformats.org/officeDocument/2006/relationships/hyperlink" Target="mailto:almir.mf3027@gmail.com" TargetMode="External"/><Relationship Id="rId2599" Type="http://schemas.openxmlformats.org/officeDocument/2006/relationships/hyperlink" Target="mailto:almir.mf3027@gmail.com" TargetMode="External"/><Relationship Id="rId6470" Type="http://schemas.openxmlformats.org/officeDocument/2006/relationships/hyperlink" Target="mailto:almir.mf3027@gmail.com" TargetMode="External"/><Relationship Id="rId985" Type="http://schemas.openxmlformats.org/officeDocument/2006/relationships/hyperlink" Target="mailto:almir.mf3027@gmail.com" TargetMode="External"/><Relationship Id="rId2666" Type="http://schemas.openxmlformats.org/officeDocument/2006/relationships/hyperlink" Target="mailto:almir.mf3027@gmail.com" TargetMode="External"/><Relationship Id="rId3717" Type="http://schemas.openxmlformats.org/officeDocument/2006/relationships/hyperlink" Target="mailto:almir.mf3027@gmail.com" TargetMode="External"/><Relationship Id="rId5072" Type="http://schemas.openxmlformats.org/officeDocument/2006/relationships/hyperlink" Target="mailto:almir.mf3027@gmail.com" TargetMode="External"/><Relationship Id="rId6123" Type="http://schemas.openxmlformats.org/officeDocument/2006/relationships/hyperlink" Target="mailto:almir.mf3027@gmail.com" TargetMode="External"/><Relationship Id="rId638" Type="http://schemas.openxmlformats.org/officeDocument/2006/relationships/hyperlink" Target="mailto:almir.mf3027@gmail.com" TargetMode="External"/><Relationship Id="rId1268" Type="http://schemas.openxmlformats.org/officeDocument/2006/relationships/hyperlink" Target="mailto:almir.mf3027@gmail.com" TargetMode="External"/><Relationship Id="rId1682" Type="http://schemas.openxmlformats.org/officeDocument/2006/relationships/hyperlink" Target="mailto:almir.mf3027@gmail.com" TargetMode="External"/><Relationship Id="rId2319" Type="http://schemas.openxmlformats.org/officeDocument/2006/relationships/hyperlink" Target="mailto:almir.mf3027@gmail.com" TargetMode="External"/><Relationship Id="rId2733" Type="http://schemas.openxmlformats.org/officeDocument/2006/relationships/hyperlink" Target="mailto:almir.mf3027@gmail.com" TargetMode="External"/><Relationship Id="rId5889" Type="http://schemas.openxmlformats.org/officeDocument/2006/relationships/hyperlink" Target="mailto:almir.mf3027@gmail.com" TargetMode="External"/><Relationship Id="rId705" Type="http://schemas.openxmlformats.org/officeDocument/2006/relationships/hyperlink" Target="mailto:almir.mf3027@gmail.com" TargetMode="External"/><Relationship Id="rId1335" Type="http://schemas.openxmlformats.org/officeDocument/2006/relationships/hyperlink" Target="mailto:almir.mf3027@gmail.com" TargetMode="External"/><Relationship Id="rId2800" Type="http://schemas.openxmlformats.org/officeDocument/2006/relationships/hyperlink" Target="mailto:almir.mf3027@gmail.com" TargetMode="External"/><Relationship Id="rId5956" Type="http://schemas.openxmlformats.org/officeDocument/2006/relationships/hyperlink" Target="mailto:almir.mf3027@gmail.com" TargetMode="External"/><Relationship Id="rId41" Type="http://schemas.openxmlformats.org/officeDocument/2006/relationships/hyperlink" Target="mailto:almir.mf3027@gmail.com" TargetMode="External"/><Relationship Id="rId1402" Type="http://schemas.openxmlformats.org/officeDocument/2006/relationships/hyperlink" Target="mailto:almir.mf3027@gmail.com" TargetMode="External"/><Relationship Id="rId4558" Type="http://schemas.openxmlformats.org/officeDocument/2006/relationships/hyperlink" Target="mailto:almir.mf3027@gmail.com" TargetMode="External"/><Relationship Id="rId4972" Type="http://schemas.openxmlformats.org/officeDocument/2006/relationships/hyperlink" Target="mailto:almir.mf3027@gmail.com" TargetMode="External"/><Relationship Id="rId5609" Type="http://schemas.openxmlformats.org/officeDocument/2006/relationships/hyperlink" Target="mailto:almir.mf3027@gmail.com" TargetMode="External"/><Relationship Id="rId3574" Type="http://schemas.openxmlformats.org/officeDocument/2006/relationships/hyperlink" Target="mailto:almir.mf3027@gmail.com" TargetMode="External"/><Relationship Id="rId4625" Type="http://schemas.openxmlformats.org/officeDocument/2006/relationships/hyperlink" Target="mailto:almir.mf3027@gmail.com" TargetMode="External"/><Relationship Id="rId495" Type="http://schemas.openxmlformats.org/officeDocument/2006/relationships/hyperlink" Target="mailto:almir.mf3027@gmail.com" TargetMode="External"/><Relationship Id="rId2176" Type="http://schemas.openxmlformats.org/officeDocument/2006/relationships/hyperlink" Target="mailto:almir.mf3027@gmail.com" TargetMode="External"/><Relationship Id="rId2590" Type="http://schemas.openxmlformats.org/officeDocument/2006/relationships/hyperlink" Target="mailto:almir.mf3027@gmail.com" TargetMode="External"/><Relationship Id="rId3227" Type="http://schemas.openxmlformats.org/officeDocument/2006/relationships/hyperlink" Target="mailto:almir.mf3027@gmail.com" TargetMode="External"/><Relationship Id="rId3641" Type="http://schemas.openxmlformats.org/officeDocument/2006/relationships/hyperlink" Target="mailto:almir.mf3027@gmail.com" TargetMode="External"/><Relationship Id="rId148" Type="http://schemas.openxmlformats.org/officeDocument/2006/relationships/hyperlink" Target="mailto:almir.mf3027@gmail.com" TargetMode="External"/><Relationship Id="rId562" Type="http://schemas.openxmlformats.org/officeDocument/2006/relationships/hyperlink" Target="mailto:almir.mf3027@gmail.com" TargetMode="External"/><Relationship Id="rId1192" Type="http://schemas.openxmlformats.org/officeDocument/2006/relationships/hyperlink" Target="mailto:almir.mf3027@gmail.com" TargetMode="External"/><Relationship Id="rId2243" Type="http://schemas.openxmlformats.org/officeDocument/2006/relationships/hyperlink" Target="mailto:almir.mf3027@gmail.com" TargetMode="External"/><Relationship Id="rId5399" Type="http://schemas.openxmlformats.org/officeDocument/2006/relationships/hyperlink" Target="mailto:almir.mf3027@gmail.com" TargetMode="External"/><Relationship Id="rId215" Type="http://schemas.openxmlformats.org/officeDocument/2006/relationships/hyperlink" Target="mailto:almir.mf3027@gmail.com" TargetMode="External"/><Relationship Id="rId2310" Type="http://schemas.openxmlformats.org/officeDocument/2006/relationships/hyperlink" Target="mailto:almir.mf3027@gmail.com" TargetMode="External"/><Relationship Id="rId5466" Type="http://schemas.openxmlformats.org/officeDocument/2006/relationships/hyperlink" Target="mailto:almir.mf3027@gmail.com" TargetMode="External"/><Relationship Id="rId6517" Type="http://schemas.openxmlformats.org/officeDocument/2006/relationships/hyperlink" Target="mailto:almir.mf3027@gmail.com" TargetMode="External"/><Relationship Id="rId4068" Type="http://schemas.openxmlformats.org/officeDocument/2006/relationships/hyperlink" Target="mailto:almir.mf3027@gmail.com" TargetMode="External"/><Relationship Id="rId4482" Type="http://schemas.openxmlformats.org/officeDocument/2006/relationships/hyperlink" Target="mailto:almir.mf3027@gmail.com" TargetMode="External"/><Relationship Id="rId5119" Type="http://schemas.openxmlformats.org/officeDocument/2006/relationships/hyperlink" Target="mailto:almir.mf3027@gmail.com" TargetMode="External"/><Relationship Id="rId5880" Type="http://schemas.openxmlformats.org/officeDocument/2006/relationships/hyperlink" Target="mailto:almir.mf3027@gmail.com" TargetMode="External"/><Relationship Id="rId3084" Type="http://schemas.openxmlformats.org/officeDocument/2006/relationships/hyperlink" Target="mailto:almir.mf3027@gmail.com" TargetMode="External"/><Relationship Id="rId4135" Type="http://schemas.openxmlformats.org/officeDocument/2006/relationships/hyperlink" Target="mailto:almir.mf3027@gmail.com" TargetMode="External"/><Relationship Id="rId5533" Type="http://schemas.openxmlformats.org/officeDocument/2006/relationships/hyperlink" Target="mailto:almir.mf3027@gmail.com" TargetMode="External"/><Relationship Id="rId1729" Type="http://schemas.openxmlformats.org/officeDocument/2006/relationships/hyperlink" Target="mailto:almir.mf3027@gmail.com" TargetMode="External"/><Relationship Id="rId5600" Type="http://schemas.openxmlformats.org/officeDocument/2006/relationships/hyperlink" Target="mailto:almir.mf3027@gmail.com" TargetMode="External"/><Relationship Id="rId3151" Type="http://schemas.openxmlformats.org/officeDocument/2006/relationships/hyperlink" Target="mailto:almir.mf3027@gmail.com" TargetMode="External"/><Relationship Id="rId4202" Type="http://schemas.openxmlformats.org/officeDocument/2006/relationships/hyperlink" Target="mailto:almir.mf3027@gmail.com" TargetMode="External"/><Relationship Id="rId3968" Type="http://schemas.openxmlformats.org/officeDocument/2006/relationships/hyperlink" Target="mailto:almir.mf3027@gmail.com" TargetMode="External"/><Relationship Id="rId6374" Type="http://schemas.openxmlformats.org/officeDocument/2006/relationships/hyperlink" Target="mailto:almir.mf3027@gmail.com" TargetMode="External"/><Relationship Id="rId5" Type="http://schemas.openxmlformats.org/officeDocument/2006/relationships/hyperlink" Target="mailto:almir.mf3027@gmail.com" TargetMode="External"/><Relationship Id="rId889" Type="http://schemas.openxmlformats.org/officeDocument/2006/relationships/hyperlink" Target="mailto:almir.mf3027@gmail.com" TargetMode="External"/><Relationship Id="rId5390" Type="http://schemas.openxmlformats.org/officeDocument/2006/relationships/hyperlink" Target="mailto:almir.mf3027@gmail.com" TargetMode="External"/><Relationship Id="rId6027" Type="http://schemas.openxmlformats.org/officeDocument/2006/relationships/hyperlink" Target="mailto:almir.mf3027@gmail.com" TargetMode="External"/><Relationship Id="rId6441" Type="http://schemas.openxmlformats.org/officeDocument/2006/relationships/hyperlink" Target="mailto:almir.mf3027@gmail.com" TargetMode="External"/><Relationship Id="rId1586" Type="http://schemas.openxmlformats.org/officeDocument/2006/relationships/hyperlink" Target="mailto:almir.mf3027@gmail.com" TargetMode="External"/><Relationship Id="rId2984" Type="http://schemas.openxmlformats.org/officeDocument/2006/relationships/hyperlink" Target="mailto:almir.mf3027@gmail.com" TargetMode="External"/><Relationship Id="rId5043" Type="http://schemas.openxmlformats.org/officeDocument/2006/relationships/hyperlink" Target="mailto:almir.mf3027@gmail.com" TargetMode="External"/><Relationship Id="rId609" Type="http://schemas.openxmlformats.org/officeDocument/2006/relationships/hyperlink" Target="mailto:almir.mf3027@gmail.com" TargetMode="External"/><Relationship Id="rId956" Type="http://schemas.openxmlformats.org/officeDocument/2006/relationships/hyperlink" Target="mailto:almir.mf3027@gmail.com" TargetMode="External"/><Relationship Id="rId1239" Type="http://schemas.openxmlformats.org/officeDocument/2006/relationships/hyperlink" Target="mailto:almir.mf3027@gmail.com" TargetMode="External"/><Relationship Id="rId2637" Type="http://schemas.openxmlformats.org/officeDocument/2006/relationships/hyperlink" Target="mailto:almir.mf3027@gmail.com" TargetMode="External"/><Relationship Id="rId5110" Type="http://schemas.openxmlformats.org/officeDocument/2006/relationships/hyperlink" Target="mailto:almir.mf3027@gmail.com" TargetMode="External"/><Relationship Id="rId1653" Type="http://schemas.openxmlformats.org/officeDocument/2006/relationships/hyperlink" Target="mailto:almir.mf3027@gmail.com" TargetMode="External"/><Relationship Id="rId2704" Type="http://schemas.openxmlformats.org/officeDocument/2006/relationships/hyperlink" Target="mailto:almir.mf3027@gmail.com" TargetMode="External"/><Relationship Id="rId1306" Type="http://schemas.openxmlformats.org/officeDocument/2006/relationships/hyperlink" Target="mailto:almir.mf3027@gmail.com" TargetMode="External"/><Relationship Id="rId1720" Type="http://schemas.openxmlformats.org/officeDocument/2006/relationships/hyperlink" Target="mailto:almir.mf3027@gmail.com" TargetMode="External"/><Relationship Id="rId4876" Type="http://schemas.openxmlformats.org/officeDocument/2006/relationships/hyperlink" Target="mailto:almir.mf3027@gmail.com" TargetMode="External"/><Relationship Id="rId5927" Type="http://schemas.openxmlformats.org/officeDocument/2006/relationships/hyperlink" Target="mailto:almir.mf3027@gmail.com" TargetMode="External"/><Relationship Id="rId12" Type="http://schemas.openxmlformats.org/officeDocument/2006/relationships/hyperlink" Target="mailto:almir.mf3027@gmail.com" TargetMode="External"/><Relationship Id="rId3478" Type="http://schemas.openxmlformats.org/officeDocument/2006/relationships/hyperlink" Target="mailto:almir.mf3027@gmail.com" TargetMode="External"/><Relationship Id="rId3892" Type="http://schemas.openxmlformats.org/officeDocument/2006/relationships/hyperlink" Target="mailto:almir.mf3027@gmail.com" TargetMode="External"/><Relationship Id="rId4529" Type="http://schemas.openxmlformats.org/officeDocument/2006/relationships/hyperlink" Target="mailto:almir.mf3027@gmail.com" TargetMode="External"/><Relationship Id="rId4943" Type="http://schemas.openxmlformats.org/officeDocument/2006/relationships/hyperlink" Target="mailto:almir.mf3027@gmail.com" TargetMode="External"/><Relationship Id="rId399" Type="http://schemas.openxmlformats.org/officeDocument/2006/relationships/hyperlink" Target="mailto:almir.mf3027@gmail.com" TargetMode="External"/><Relationship Id="rId2494" Type="http://schemas.openxmlformats.org/officeDocument/2006/relationships/hyperlink" Target="mailto:almir.mf3027@gmail.com" TargetMode="External"/><Relationship Id="rId3545" Type="http://schemas.openxmlformats.org/officeDocument/2006/relationships/hyperlink" Target="mailto:almir.mf3027@gmail.com" TargetMode="External"/><Relationship Id="rId466" Type="http://schemas.openxmlformats.org/officeDocument/2006/relationships/hyperlink" Target="mailto:almir.mf3027@gmail.com" TargetMode="External"/><Relationship Id="rId880" Type="http://schemas.openxmlformats.org/officeDocument/2006/relationships/hyperlink" Target="mailto:almir.mf3027@gmail.com" TargetMode="External"/><Relationship Id="rId1096" Type="http://schemas.openxmlformats.org/officeDocument/2006/relationships/hyperlink" Target="mailto:almir.mf3027@gmail.com" TargetMode="External"/><Relationship Id="rId2147" Type="http://schemas.openxmlformats.org/officeDocument/2006/relationships/hyperlink" Target="mailto:almir.mf3027@gmail.com" TargetMode="External"/><Relationship Id="rId2561" Type="http://schemas.openxmlformats.org/officeDocument/2006/relationships/hyperlink" Target="mailto:almir.mf3027@gmail.com" TargetMode="External"/><Relationship Id="rId119" Type="http://schemas.openxmlformats.org/officeDocument/2006/relationships/hyperlink" Target="mailto:almir.mf3027@gmail.com" TargetMode="External"/><Relationship Id="rId533" Type="http://schemas.openxmlformats.org/officeDocument/2006/relationships/hyperlink" Target="mailto:almir.mf3027@gmail.com" TargetMode="External"/><Relationship Id="rId1163" Type="http://schemas.openxmlformats.org/officeDocument/2006/relationships/hyperlink" Target="mailto:almir.mf3027@gmail.com" TargetMode="External"/><Relationship Id="rId2214" Type="http://schemas.openxmlformats.org/officeDocument/2006/relationships/hyperlink" Target="mailto:almir.mf3027@gmail.com" TargetMode="External"/><Relationship Id="rId3612" Type="http://schemas.openxmlformats.org/officeDocument/2006/relationships/hyperlink" Target="mailto:almir.mf3027@gmail.com" TargetMode="External"/><Relationship Id="rId5784" Type="http://schemas.openxmlformats.org/officeDocument/2006/relationships/hyperlink" Target="mailto:almir.mf3027@gmail.com" TargetMode="External"/><Relationship Id="rId600" Type="http://schemas.openxmlformats.org/officeDocument/2006/relationships/hyperlink" Target="mailto:almir.mf3027@gmail.com" TargetMode="External"/><Relationship Id="rId1230" Type="http://schemas.openxmlformats.org/officeDocument/2006/relationships/hyperlink" Target="mailto:almir.mf3027@gmail.com" TargetMode="External"/><Relationship Id="rId4386" Type="http://schemas.openxmlformats.org/officeDocument/2006/relationships/hyperlink" Target="mailto:almir.mf3027@gmail.com" TargetMode="External"/><Relationship Id="rId5437" Type="http://schemas.openxmlformats.org/officeDocument/2006/relationships/hyperlink" Target="mailto:almir.mf3027@gmail.com" TargetMode="External"/><Relationship Id="rId5851" Type="http://schemas.openxmlformats.org/officeDocument/2006/relationships/hyperlink" Target="mailto:almir.mf3027@gmail.com" TargetMode="External"/><Relationship Id="rId4039" Type="http://schemas.openxmlformats.org/officeDocument/2006/relationships/hyperlink" Target="mailto:almir.mf3027@gmail.com" TargetMode="External"/><Relationship Id="rId4453" Type="http://schemas.openxmlformats.org/officeDocument/2006/relationships/hyperlink" Target="mailto:almir.mf3027@gmail.com" TargetMode="External"/><Relationship Id="rId5504" Type="http://schemas.openxmlformats.org/officeDocument/2006/relationships/hyperlink" Target="mailto:almir.mf3027@gmail.com" TargetMode="External"/><Relationship Id="rId3055" Type="http://schemas.openxmlformats.org/officeDocument/2006/relationships/hyperlink" Target="mailto:almir.mf3027@gmail.com" TargetMode="External"/><Relationship Id="rId4106" Type="http://schemas.openxmlformats.org/officeDocument/2006/relationships/hyperlink" Target="mailto:almir.mf3027@gmail.com" TargetMode="External"/><Relationship Id="rId4520" Type="http://schemas.openxmlformats.org/officeDocument/2006/relationships/hyperlink" Target="mailto:almir.mf3027@gmail.com" TargetMode="External"/><Relationship Id="rId390" Type="http://schemas.openxmlformats.org/officeDocument/2006/relationships/hyperlink" Target="mailto:almir.mf3027@gmail.com" TargetMode="External"/><Relationship Id="rId2071" Type="http://schemas.openxmlformats.org/officeDocument/2006/relationships/hyperlink" Target="mailto:almir.mf3027@gmail.com" TargetMode="External"/><Relationship Id="rId3122" Type="http://schemas.openxmlformats.org/officeDocument/2006/relationships/hyperlink" Target="mailto:almir.mf3027@gmail.com" TargetMode="External"/><Relationship Id="rId6278" Type="http://schemas.openxmlformats.org/officeDocument/2006/relationships/hyperlink" Target="mailto:almir.mf3027@gmail.com" TargetMode="External"/><Relationship Id="rId5294" Type="http://schemas.openxmlformats.org/officeDocument/2006/relationships/hyperlink" Target="mailto:almir.mf3027@gmail.com" TargetMode="External"/><Relationship Id="rId6345" Type="http://schemas.openxmlformats.org/officeDocument/2006/relationships/hyperlink" Target="mailto:almir.mf3027@gmail.com" TargetMode="External"/><Relationship Id="rId110" Type="http://schemas.openxmlformats.org/officeDocument/2006/relationships/hyperlink" Target="mailto:almir.mf3027@gmail.com" TargetMode="External"/><Relationship Id="rId2888" Type="http://schemas.openxmlformats.org/officeDocument/2006/relationships/hyperlink" Target="mailto:almir.mf3027@gmail.com" TargetMode="External"/><Relationship Id="rId3939" Type="http://schemas.openxmlformats.org/officeDocument/2006/relationships/hyperlink" Target="mailto:almir.mf3027@gmail.com" TargetMode="External"/><Relationship Id="rId2955" Type="http://schemas.openxmlformats.org/officeDocument/2006/relationships/hyperlink" Target="mailto:almir.mf3027@gmail.com" TargetMode="External"/><Relationship Id="rId5361" Type="http://schemas.openxmlformats.org/officeDocument/2006/relationships/hyperlink" Target="mailto:almir.mf3027@gmail.com" TargetMode="External"/><Relationship Id="rId6412" Type="http://schemas.openxmlformats.org/officeDocument/2006/relationships/hyperlink" Target="mailto:almir.mf3027@gmail.com" TargetMode="External"/><Relationship Id="rId927" Type="http://schemas.openxmlformats.org/officeDocument/2006/relationships/hyperlink" Target="mailto:almir.mf3027@gmail.com" TargetMode="External"/><Relationship Id="rId1557" Type="http://schemas.openxmlformats.org/officeDocument/2006/relationships/hyperlink" Target="mailto:almir.mf3027@gmail.com" TargetMode="External"/><Relationship Id="rId1971" Type="http://schemas.openxmlformats.org/officeDocument/2006/relationships/hyperlink" Target="mailto:almir.mf3027@gmail.com" TargetMode="External"/><Relationship Id="rId2608" Type="http://schemas.openxmlformats.org/officeDocument/2006/relationships/hyperlink" Target="mailto:almir.mf3027@gmail.com" TargetMode="External"/><Relationship Id="rId5014" Type="http://schemas.openxmlformats.org/officeDocument/2006/relationships/hyperlink" Target="mailto:almir.mf3027@gmail.com" TargetMode="External"/><Relationship Id="rId1624" Type="http://schemas.openxmlformats.org/officeDocument/2006/relationships/hyperlink" Target="mailto:almir.mf3027@gmail.com" TargetMode="External"/><Relationship Id="rId4030" Type="http://schemas.openxmlformats.org/officeDocument/2006/relationships/hyperlink" Target="mailto:almir.mf3027@gmail.com" TargetMode="External"/><Relationship Id="rId3796" Type="http://schemas.openxmlformats.org/officeDocument/2006/relationships/hyperlink" Target="mailto:almir.mf3027@gmail.com" TargetMode="External"/><Relationship Id="rId2398" Type="http://schemas.openxmlformats.org/officeDocument/2006/relationships/hyperlink" Target="mailto:almir.mf3027@gmail.com" TargetMode="External"/><Relationship Id="rId3449" Type="http://schemas.openxmlformats.org/officeDocument/2006/relationships/hyperlink" Target="mailto:almir.mf3027@gmail.com" TargetMode="External"/><Relationship Id="rId4847" Type="http://schemas.openxmlformats.org/officeDocument/2006/relationships/hyperlink" Target="mailto:almir.mf3027@gmail.com" TargetMode="External"/><Relationship Id="rId3863" Type="http://schemas.openxmlformats.org/officeDocument/2006/relationships/hyperlink" Target="mailto:almir.mf3027@gmail.com" TargetMode="External"/><Relationship Id="rId4914" Type="http://schemas.openxmlformats.org/officeDocument/2006/relationships/hyperlink" Target="mailto:almir.mf3027@gmail.com" TargetMode="External"/><Relationship Id="rId784" Type="http://schemas.openxmlformats.org/officeDocument/2006/relationships/hyperlink" Target="mailto:almir.mf3027@gmail.com" TargetMode="External"/><Relationship Id="rId1067" Type="http://schemas.openxmlformats.org/officeDocument/2006/relationships/hyperlink" Target="mailto:almir.mf3027@gmail.com" TargetMode="External"/><Relationship Id="rId2465" Type="http://schemas.openxmlformats.org/officeDocument/2006/relationships/hyperlink" Target="mailto:almir.mf3027@gmail.com" TargetMode="External"/><Relationship Id="rId3516" Type="http://schemas.openxmlformats.org/officeDocument/2006/relationships/hyperlink" Target="mailto:almir.mf3027@gmail.com" TargetMode="External"/><Relationship Id="rId3930" Type="http://schemas.openxmlformats.org/officeDocument/2006/relationships/hyperlink" Target="mailto:almir.mf3027@gmail.com" TargetMode="External"/><Relationship Id="rId437" Type="http://schemas.openxmlformats.org/officeDocument/2006/relationships/hyperlink" Target="mailto:almir.mf3027@gmail.com" TargetMode="External"/><Relationship Id="rId851" Type="http://schemas.openxmlformats.org/officeDocument/2006/relationships/hyperlink" Target="mailto:almir.mf3027@gmail.com" TargetMode="External"/><Relationship Id="rId1481" Type="http://schemas.openxmlformats.org/officeDocument/2006/relationships/hyperlink" Target="mailto:almir.mf3027@gmail.com" TargetMode="External"/><Relationship Id="rId2118" Type="http://schemas.openxmlformats.org/officeDocument/2006/relationships/hyperlink" Target="mailto:almir.mf3027@gmail.com" TargetMode="External"/><Relationship Id="rId2532" Type="http://schemas.openxmlformats.org/officeDocument/2006/relationships/hyperlink" Target="mailto:almir.mf3027@gmail.com" TargetMode="External"/><Relationship Id="rId5688" Type="http://schemas.openxmlformats.org/officeDocument/2006/relationships/hyperlink" Target="mailto:almir.mf3027@gmail.com" TargetMode="External"/><Relationship Id="rId504" Type="http://schemas.openxmlformats.org/officeDocument/2006/relationships/hyperlink" Target="mailto:almir.mf3027@gmail.com" TargetMode="External"/><Relationship Id="rId1134" Type="http://schemas.openxmlformats.org/officeDocument/2006/relationships/hyperlink" Target="mailto:almir.mf3027@gmail.com" TargetMode="External"/><Relationship Id="rId5755" Type="http://schemas.openxmlformats.org/officeDocument/2006/relationships/hyperlink" Target="mailto:almir.mf3027@gmail.com" TargetMode="External"/><Relationship Id="rId1201" Type="http://schemas.openxmlformats.org/officeDocument/2006/relationships/hyperlink" Target="mailto:almir.mf3027@gmail.com" TargetMode="External"/><Relationship Id="rId4357" Type="http://schemas.openxmlformats.org/officeDocument/2006/relationships/hyperlink" Target="mailto:almir.mf3027@gmail.com" TargetMode="External"/><Relationship Id="rId4771" Type="http://schemas.openxmlformats.org/officeDocument/2006/relationships/hyperlink" Target="mailto:almir.mf3027@gmail.com" TargetMode="External"/><Relationship Id="rId5408" Type="http://schemas.openxmlformats.org/officeDocument/2006/relationships/hyperlink" Target="mailto:almir.mf3027@gmail.com" TargetMode="External"/><Relationship Id="rId3373" Type="http://schemas.openxmlformats.org/officeDocument/2006/relationships/hyperlink" Target="mailto:almir.mf3027@gmail.com" TargetMode="External"/><Relationship Id="rId4424" Type="http://schemas.openxmlformats.org/officeDocument/2006/relationships/hyperlink" Target="mailto:almir.mf3027@gmail.com" TargetMode="External"/><Relationship Id="rId5822" Type="http://schemas.openxmlformats.org/officeDocument/2006/relationships/hyperlink" Target="mailto:almir.mf3027@gmail.com" TargetMode="External"/><Relationship Id="rId294" Type="http://schemas.openxmlformats.org/officeDocument/2006/relationships/hyperlink" Target="mailto:almir.mf3027@gmail.com" TargetMode="External"/><Relationship Id="rId3026" Type="http://schemas.openxmlformats.org/officeDocument/2006/relationships/hyperlink" Target="mailto:almir.mf3027@gmail.com" TargetMode="External"/><Relationship Id="rId361" Type="http://schemas.openxmlformats.org/officeDocument/2006/relationships/hyperlink" Target="mailto:almir.mf3027@gmail.com" TargetMode="External"/><Relationship Id="rId2042" Type="http://schemas.openxmlformats.org/officeDocument/2006/relationships/hyperlink" Target="mailto:almir.mf3027@gmail.com" TargetMode="External"/><Relationship Id="rId3440" Type="http://schemas.openxmlformats.org/officeDocument/2006/relationships/hyperlink" Target="mailto:almir.mf3027@gmail.com" TargetMode="External"/><Relationship Id="rId5198" Type="http://schemas.openxmlformats.org/officeDocument/2006/relationships/hyperlink" Target="mailto:almir.mf3027@gmail.com" TargetMode="External"/><Relationship Id="rId6596" Type="http://schemas.openxmlformats.org/officeDocument/2006/relationships/printerSettings" Target="../printerSettings/printerSettings1.bin"/><Relationship Id="rId6249" Type="http://schemas.openxmlformats.org/officeDocument/2006/relationships/hyperlink" Target="mailto:almir.mf3027@gmail.com" TargetMode="External"/><Relationship Id="rId2859" Type="http://schemas.openxmlformats.org/officeDocument/2006/relationships/hyperlink" Target="mailto:almir.mf3027@gmail.com" TargetMode="External"/><Relationship Id="rId5265" Type="http://schemas.openxmlformats.org/officeDocument/2006/relationships/hyperlink" Target="mailto:almir.mf3027@gmail.com" TargetMode="External"/><Relationship Id="rId6316" Type="http://schemas.openxmlformats.org/officeDocument/2006/relationships/hyperlink" Target="mailto:almir.mf3027@gmail.com" TargetMode="External"/><Relationship Id="rId1875" Type="http://schemas.openxmlformats.org/officeDocument/2006/relationships/hyperlink" Target="mailto:almir.mf3027@gmail.com" TargetMode="External"/><Relationship Id="rId4281" Type="http://schemas.openxmlformats.org/officeDocument/2006/relationships/hyperlink" Target="mailto:almir.mf3027@gmail.com" TargetMode="External"/><Relationship Id="rId5332" Type="http://schemas.openxmlformats.org/officeDocument/2006/relationships/hyperlink" Target="mailto:almir.mf3027@gmail.com" TargetMode="External"/><Relationship Id="rId1528" Type="http://schemas.openxmlformats.org/officeDocument/2006/relationships/hyperlink" Target="mailto:almir.mf3027@gmail.com" TargetMode="External"/><Relationship Id="rId2926" Type="http://schemas.openxmlformats.org/officeDocument/2006/relationships/hyperlink" Target="mailto:almir.mf3027@gmail.com" TargetMode="External"/><Relationship Id="rId1942" Type="http://schemas.openxmlformats.org/officeDocument/2006/relationships/hyperlink" Target="mailto:almir.mf3027@gmail.com" TargetMode="External"/><Relationship Id="rId4001" Type="http://schemas.openxmlformats.org/officeDocument/2006/relationships/hyperlink" Target="mailto:almir.mf3027@gmail.com" TargetMode="External"/><Relationship Id="rId6173" Type="http://schemas.openxmlformats.org/officeDocument/2006/relationships/hyperlink" Target="mailto:almir.mf3027@gmail.com" TargetMode="External"/><Relationship Id="rId3767" Type="http://schemas.openxmlformats.org/officeDocument/2006/relationships/hyperlink" Target="mailto:almir.mf3027@gmail.com" TargetMode="External"/><Relationship Id="rId4818" Type="http://schemas.openxmlformats.org/officeDocument/2006/relationships/hyperlink" Target="mailto:almir.mf3027@gmail.com" TargetMode="External"/><Relationship Id="rId688" Type="http://schemas.openxmlformats.org/officeDocument/2006/relationships/hyperlink" Target="mailto:almir.mf3027@gmail.com" TargetMode="External"/><Relationship Id="rId2369" Type="http://schemas.openxmlformats.org/officeDocument/2006/relationships/hyperlink" Target="mailto:almir.mf3027@gmail.com" TargetMode="External"/><Relationship Id="rId2783" Type="http://schemas.openxmlformats.org/officeDocument/2006/relationships/hyperlink" Target="mailto:almir.mf3027@gmail.com" TargetMode="External"/><Relationship Id="rId3834" Type="http://schemas.openxmlformats.org/officeDocument/2006/relationships/hyperlink" Target="mailto:almir.mf3027@gmail.com" TargetMode="External"/><Relationship Id="rId6240" Type="http://schemas.openxmlformats.org/officeDocument/2006/relationships/hyperlink" Target="mailto:almir.mf3027@gmail.com" TargetMode="External"/><Relationship Id="rId755" Type="http://schemas.openxmlformats.org/officeDocument/2006/relationships/hyperlink" Target="mailto:almir.mf3027@gmail.com" TargetMode="External"/><Relationship Id="rId1385" Type="http://schemas.openxmlformats.org/officeDocument/2006/relationships/hyperlink" Target="mailto:almir.mf3027@gmail.com" TargetMode="External"/><Relationship Id="rId2436" Type="http://schemas.openxmlformats.org/officeDocument/2006/relationships/hyperlink" Target="mailto:almir.mf3027@gmail.com" TargetMode="External"/><Relationship Id="rId2850" Type="http://schemas.openxmlformats.org/officeDocument/2006/relationships/hyperlink" Target="mailto:almir.mf3027@gmail.com" TargetMode="External"/><Relationship Id="rId91" Type="http://schemas.openxmlformats.org/officeDocument/2006/relationships/hyperlink" Target="mailto:almir.mf3027@gmail.com" TargetMode="External"/><Relationship Id="rId408" Type="http://schemas.openxmlformats.org/officeDocument/2006/relationships/hyperlink" Target="mailto:almir.mf3027@gmail.com" TargetMode="External"/><Relationship Id="rId822" Type="http://schemas.openxmlformats.org/officeDocument/2006/relationships/hyperlink" Target="mailto:almir.mf3027@gmail.com" TargetMode="External"/><Relationship Id="rId1038" Type="http://schemas.openxmlformats.org/officeDocument/2006/relationships/hyperlink" Target="mailto:almir.mf3027@gmail.com" TargetMode="External"/><Relationship Id="rId1452" Type="http://schemas.openxmlformats.org/officeDocument/2006/relationships/hyperlink" Target="mailto:almir.mf3027@gmail.com" TargetMode="External"/><Relationship Id="rId2503" Type="http://schemas.openxmlformats.org/officeDocument/2006/relationships/hyperlink" Target="mailto:almir.mf3027@gmail.com" TargetMode="External"/><Relationship Id="rId3901" Type="http://schemas.openxmlformats.org/officeDocument/2006/relationships/hyperlink" Target="mailto:almir.mf3027@gmail.com" TargetMode="External"/><Relationship Id="rId5659" Type="http://schemas.openxmlformats.org/officeDocument/2006/relationships/hyperlink" Target="mailto:almir.mf3027@gmail.com" TargetMode="External"/><Relationship Id="rId1105" Type="http://schemas.openxmlformats.org/officeDocument/2006/relationships/hyperlink" Target="mailto:almir.mf3027@gmail.com" TargetMode="External"/><Relationship Id="rId3277" Type="http://schemas.openxmlformats.org/officeDocument/2006/relationships/hyperlink" Target="mailto:almir.mf3027@gmail.com" TargetMode="External"/><Relationship Id="rId4675" Type="http://schemas.openxmlformats.org/officeDocument/2006/relationships/hyperlink" Target="mailto:almir.mf3027@gmail.com" TargetMode="External"/><Relationship Id="rId5726" Type="http://schemas.openxmlformats.org/officeDocument/2006/relationships/hyperlink" Target="mailto:almir.mf3027@gmail.com" TargetMode="External"/><Relationship Id="rId198" Type="http://schemas.openxmlformats.org/officeDocument/2006/relationships/hyperlink" Target="mailto:almir.mf3027@gmail.com" TargetMode="External"/><Relationship Id="rId3691" Type="http://schemas.openxmlformats.org/officeDocument/2006/relationships/hyperlink" Target="mailto:almir.mf3027@gmail.com" TargetMode="External"/><Relationship Id="rId4328" Type="http://schemas.openxmlformats.org/officeDocument/2006/relationships/hyperlink" Target="mailto:almir.mf3027@gmail.com" TargetMode="External"/><Relationship Id="rId4742" Type="http://schemas.openxmlformats.org/officeDocument/2006/relationships/hyperlink" Target="mailto:almir.mf3027@gmail.com" TargetMode="External"/><Relationship Id="rId2293" Type="http://schemas.openxmlformats.org/officeDocument/2006/relationships/hyperlink" Target="mailto:almir.mf3027@gmail.com" TargetMode="External"/><Relationship Id="rId3344" Type="http://schemas.openxmlformats.org/officeDocument/2006/relationships/hyperlink" Target="mailto:almir.mf3027@gmail.com" TargetMode="External"/><Relationship Id="rId265" Type="http://schemas.openxmlformats.org/officeDocument/2006/relationships/hyperlink" Target="mailto:almir.mf3027@gmail.com" TargetMode="External"/><Relationship Id="rId2360" Type="http://schemas.openxmlformats.org/officeDocument/2006/relationships/hyperlink" Target="mailto:almir.mf3027@gmail.com" TargetMode="External"/><Relationship Id="rId3411" Type="http://schemas.openxmlformats.org/officeDocument/2006/relationships/hyperlink" Target="mailto:almir.mf3027@gmail.com" TargetMode="External"/><Relationship Id="rId6567" Type="http://schemas.openxmlformats.org/officeDocument/2006/relationships/hyperlink" Target="mailto:almir.mf3027@gmail.com" TargetMode="External"/><Relationship Id="rId332" Type="http://schemas.openxmlformats.org/officeDocument/2006/relationships/hyperlink" Target="mailto:almir.mf3027@gmail.com" TargetMode="External"/><Relationship Id="rId2013" Type="http://schemas.openxmlformats.org/officeDocument/2006/relationships/hyperlink" Target="mailto:almir.mf3027@gmail.com" TargetMode="External"/><Relationship Id="rId5169" Type="http://schemas.openxmlformats.org/officeDocument/2006/relationships/hyperlink" Target="mailto:almir.mf3027@gmail.com" TargetMode="External"/><Relationship Id="rId5583" Type="http://schemas.openxmlformats.org/officeDocument/2006/relationships/hyperlink" Target="mailto:almir.mf3027@gmail.com" TargetMode="External"/><Relationship Id="rId4185" Type="http://schemas.openxmlformats.org/officeDocument/2006/relationships/hyperlink" Target="mailto:almir.mf3027@gmail.com" TargetMode="External"/><Relationship Id="rId5236" Type="http://schemas.openxmlformats.org/officeDocument/2006/relationships/hyperlink" Target="mailto:almir.mf3027@gmail.com" TargetMode="External"/><Relationship Id="rId1779" Type="http://schemas.openxmlformats.org/officeDocument/2006/relationships/hyperlink" Target="mailto:almir.mf3027@gmail.com" TargetMode="External"/><Relationship Id="rId4252" Type="http://schemas.openxmlformats.org/officeDocument/2006/relationships/hyperlink" Target="mailto:almir.mf3027@gmail.com" TargetMode="External"/><Relationship Id="rId5650" Type="http://schemas.openxmlformats.org/officeDocument/2006/relationships/hyperlink" Target="mailto:almir.mf3027@gmail.com" TargetMode="External"/><Relationship Id="rId1846" Type="http://schemas.openxmlformats.org/officeDocument/2006/relationships/hyperlink" Target="mailto:almir.mf3027@gmail.com" TargetMode="External"/><Relationship Id="rId5303" Type="http://schemas.openxmlformats.org/officeDocument/2006/relationships/hyperlink" Target="mailto:almir.mf3027@gmail.com" TargetMode="External"/><Relationship Id="rId1913" Type="http://schemas.openxmlformats.org/officeDocument/2006/relationships/hyperlink" Target="mailto:almir.mf3027@gmail.com" TargetMode="External"/><Relationship Id="rId6077" Type="http://schemas.openxmlformats.org/officeDocument/2006/relationships/hyperlink" Target="mailto:almir.mf3027@gmail.com" TargetMode="External"/><Relationship Id="rId6491" Type="http://schemas.openxmlformats.org/officeDocument/2006/relationships/hyperlink" Target="mailto:almir.mf3027@gmail.com" TargetMode="External"/><Relationship Id="rId2687" Type="http://schemas.openxmlformats.org/officeDocument/2006/relationships/hyperlink" Target="mailto:almir.mf3027@gmail.com" TargetMode="External"/><Relationship Id="rId3738" Type="http://schemas.openxmlformats.org/officeDocument/2006/relationships/hyperlink" Target="mailto:almir.mf3027@gmail.com" TargetMode="External"/><Relationship Id="rId5093" Type="http://schemas.openxmlformats.org/officeDocument/2006/relationships/hyperlink" Target="mailto:almir.mf3027@gmail.com" TargetMode="External"/><Relationship Id="rId6144" Type="http://schemas.openxmlformats.org/officeDocument/2006/relationships/hyperlink" Target="mailto:almir.mf3027@gmail.com" TargetMode="External"/><Relationship Id="rId659" Type="http://schemas.openxmlformats.org/officeDocument/2006/relationships/hyperlink" Target="mailto:almir.mf3027@gmail.com" TargetMode="External"/><Relationship Id="rId1289" Type="http://schemas.openxmlformats.org/officeDocument/2006/relationships/hyperlink" Target="mailto:almir.mf3027@gmail.com" TargetMode="External"/><Relationship Id="rId5160" Type="http://schemas.openxmlformats.org/officeDocument/2006/relationships/hyperlink" Target="mailto:almir.mf3027@gmail.com" TargetMode="External"/><Relationship Id="rId6211" Type="http://schemas.openxmlformats.org/officeDocument/2006/relationships/hyperlink" Target="mailto:almir.mf3027@gmail.com" TargetMode="External"/><Relationship Id="rId1356" Type="http://schemas.openxmlformats.org/officeDocument/2006/relationships/hyperlink" Target="mailto:almir.mf3027@gmail.com" TargetMode="External"/><Relationship Id="rId2754" Type="http://schemas.openxmlformats.org/officeDocument/2006/relationships/hyperlink" Target="mailto:almir.mf3027@gmail.com" TargetMode="External"/><Relationship Id="rId3805" Type="http://schemas.openxmlformats.org/officeDocument/2006/relationships/hyperlink" Target="mailto:almir.mf3027@gmail.com" TargetMode="External"/><Relationship Id="rId726" Type="http://schemas.openxmlformats.org/officeDocument/2006/relationships/hyperlink" Target="mailto:almir.mf3027@gmail.com" TargetMode="External"/><Relationship Id="rId1009" Type="http://schemas.openxmlformats.org/officeDocument/2006/relationships/hyperlink" Target="mailto:almir.mf3027@gmail.com" TargetMode="External"/><Relationship Id="rId1770" Type="http://schemas.openxmlformats.org/officeDocument/2006/relationships/hyperlink" Target="mailto:almir.mf3027@gmail.com" TargetMode="External"/><Relationship Id="rId2407" Type="http://schemas.openxmlformats.org/officeDocument/2006/relationships/hyperlink" Target="mailto:almir.mf3027@gmail.com" TargetMode="External"/><Relationship Id="rId2821" Type="http://schemas.openxmlformats.org/officeDocument/2006/relationships/hyperlink" Target="mailto:almir.mf3027@gmail.com" TargetMode="External"/><Relationship Id="rId5977" Type="http://schemas.openxmlformats.org/officeDocument/2006/relationships/hyperlink" Target="mailto:almir.mf3027@gmail.com" TargetMode="External"/><Relationship Id="rId62" Type="http://schemas.openxmlformats.org/officeDocument/2006/relationships/hyperlink" Target="mailto:almir.mf3027@gmail.com" TargetMode="External"/><Relationship Id="rId1423" Type="http://schemas.openxmlformats.org/officeDocument/2006/relationships/hyperlink" Target="mailto:almir.mf3027@gmail.com" TargetMode="External"/><Relationship Id="rId4579" Type="http://schemas.openxmlformats.org/officeDocument/2006/relationships/hyperlink" Target="mailto:almir.mf3027@gmail.com" TargetMode="External"/><Relationship Id="rId4993" Type="http://schemas.openxmlformats.org/officeDocument/2006/relationships/hyperlink" Target="mailto:almir.mf3027@gmail.com" TargetMode="External"/><Relationship Id="rId3595" Type="http://schemas.openxmlformats.org/officeDocument/2006/relationships/hyperlink" Target="mailto:almir.mf3027@gmail.com" TargetMode="External"/><Relationship Id="rId4646" Type="http://schemas.openxmlformats.org/officeDocument/2006/relationships/hyperlink" Target="mailto:almir.mf3027@gmail.com" TargetMode="External"/><Relationship Id="rId2197" Type="http://schemas.openxmlformats.org/officeDocument/2006/relationships/hyperlink" Target="mailto:almir.mf3027@gmail.com" TargetMode="External"/><Relationship Id="rId3248" Type="http://schemas.openxmlformats.org/officeDocument/2006/relationships/hyperlink" Target="mailto:almir.mf3027@gmail.com" TargetMode="External"/><Relationship Id="rId3662" Type="http://schemas.openxmlformats.org/officeDocument/2006/relationships/hyperlink" Target="mailto:almir.mf3027@gmail.com" TargetMode="External"/><Relationship Id="rId4713" Type="http://schemas.openxmlformats.org/officeDocument/2006/relationships/hyperlink" Target="mailto:almir.mf3027@gmail.com" TargetMode="External"/><Relationship Id="rId169" Type="http://schemas.openxmlformats.org/officeDocument/2006/relationships/hyperlink" Target="mailto:almir.mf3027@gmail.com" TargetMode="External"/><Relationship Id="rId583" Type="http://schemas.openxmlformats.org/officeDocument/2006/relationships/hyperlink" Target="mailto:almir.mf3027@gmail.com" TargetMode="External"/><Relationship Id="rId2264" Type="http://schemas.openxmlformats.org/officeDocument/2006/relationships/hyperlink" Target="mailto:almir.mf3027@gmail.com" TargetMode="External"/><Relationship Id="rId3315" Type="http://schemas.openxmlformats.org/officeDocument/2006/relationships/hyperlink" Target="mailto:almir.mf3027@gmail.com" TargetMode="External"/><Relationship Id="rId236" Type="http://schemas.openxmlformats.org/officeDocument/2006/relationships/hyperlink" Target="mailto:almir.mf3027@gmail.com" TargetMode="External"/><Relationship Id="rId650" Type="http://schemas.openxmlformats.org/officeDocument/2006/relationships/hyperlink" Target="mailto:almir.mf3027@gmail.com" TargetMode="External"/><Relationship Id="rId1280" Type="http://schemas.openxmlformats.org/officeDocument/2006/relationships/hyperlink" Target="mailto:almir.mf3027@gmail.com" TargetMode="External"/><Relationship Id="rId2331" Type="http://schemas.openxmlformats.org/officeDocument/2006/relationships/hyperlink" Target="mailto:almir.mf3027@gmail.com" TargetMode="External"/><Relationship Id="rId5487" Type="http://schemas.openxmlformats.org/officeDocument/2006/relationships/hyperlink" Target="mailto:almir.mf3027@gmail.com" TargetMode="External"/><Relationship Id="rId303" Type="http://schemas.openxmlformats.org/officeDocument/2006/relationships/hyperlink" Target="mailto:almir.mf3027@gmail.com" TargetMode="External"/><Relationship Id="rId4089" Type="http://schemas.openxmlformats.org/officeDocument/2006/relationships/hyperlink" Target="mailto:almir.mf3027@gmail.com" TargetMode="External"/><Relationship Id="rId6538" Type="http://schemas.openxmlformats.org/officeDocument/2006/relationships/hyperlink" Target="mailto:almir.mf3027@gmail.com" TargetMode="External"/><Relationship Id="rId5554" Type="http://schemas.openxmlformats.org/officeDocument/2006/relationships/hyperlink" Target="mailto:almir.mf3027@gmail.com" TargetMode="External"/><Relationship Id="rId1000" Type="http://schemas.openxmlformats.org/officeDocument/2006/relationships/hyperlink" Target="mailto:almir.mf3027@gmail.com" TargetMode="External"/><Relationship Id="rId4156" Type="http://schemas.openxmlformats.org/officeDocument/2006/relationships/hyperlink" Target="mailto:almir.mf3027@gmail.com" TargetMode="External"/><Relationship Id="rId4570" Type="http://schemas.openxmlformats.org/officeDocument/2006/relationships/hyperlink" Target="mailto:almir.mf3027@gmail.com" TargetMode="External"/><Relationship Id="rId5207" Type="http://schemas.openxmlformats.org/officeDocument/2006/relationships/hyperlink" Target="mailto:almir.mf3027@gmail.com" TargetMode="External"/><Relationship Id="rId5621" Type="http://schemas.openxmlformats.org/officeDocument/2006/relationships/hyperlink" Target="mailto:almir.mf3027@gmail.com" TargetMode="External"/><Relationship Id="rId1817" Type="http://schemas.openxmlformats.org/officeDocument/2006/relationships/hyperlink" Target="mailto:almir.mf3027@gmail.com" TargetMode="External"/><Relationship Id="rId3172" Type="http://schemas.openxmlformats.org/officeDocument/2006/relationships/hyperlink" Target="mailto:almir.mf3027@gmail.com" TargetMode="External"/><Relationship Id="rId4223" Type="http://schemas.openxmlformats.org/officeDocument/2006/relationships/hyperlink" Target="mailto:almir.mf3027@gmail.com" TargetMode="External"/><Relationship Id="rId6395" Type="http://schemas.openxmlformats.org/officeDocument/2006/relationships/hyperlink" Target="mailto:almir.mf3027@gmail.com" TargetMode="External"/><Relationship Id="rId160" Type="http://schemas.openxmlformats.org/officeDocument/2006/relationships/hyperlink" Target="mailto:almir.mf3027@gmail.com" TargetMode="External"/><Relationship Id="rId3989" Type="http://schemas.openxmlformats.org/officeDocument/2006/relationships/hyperlink" Target="mailto:almir.mf3027@gmail.com" TargetMode="External"/><Relationship Id="rId6048" Type="http://schemas.openxmlformats.org/officeDocument/2006/relationships/hyperlink" Target="mailto:almir.mf3027@gmail.com" TargetMode="External"/><Relationship Id="rId6462" Type="http://schemas.openxmlformats.org/officeDocument/2006/relationships/hyperlink" Target="mailto:almir.mf3027@gmail.com" TargetMode="External"/><Relationship Id="rId5064" Type="http://schemas.openxmlformats.org/officeDocument/2006/relationships/hyperlink" Target="mailto:almir.mf3027@gmail.com" TargetMode="External"/><Relationship Id="rId6115" Type="http://schemas.openxmlformats.org/officeDocument/2006/relationships/hyperlink" Target="mailto:almir.mf3027@gmail.com" TargetMode="External"/><Relationship Id="rId977" Type="http://schemas.openxmlformats.org/officeDocument/2006/relationships/hyperlink" Target="mailto:almir.mf3027@gmail.com" TargetMode="External"/><Relationship Id="rId2658" Type="http://schemas.openxmlformats.org/officeDocument/2006/relationships/hyperlink" Target="mailto:almir.mf3027@gmail.com" TargetMode="External"/><Relationship Id="rId3709" Type="http://schemas.openxmlformats.org/officeDocument/2006/relationships/hyperlink" Target="mailto:almir.mf3027@gmail.com" TargetMode="External"/><Relationship Id="rId4080" Type="http://schemas.openxmlformats.org/officeDocument/2006/relationships/hyperlink" Target="mailto:almir.mf3027@gmail.com" TargetMode="External"/><Relationship Id="rId1674" Type="http://schemas.openxmlformats.org/officeDocument/2006/relationships/hyperlink" Target="mailto:almir.mf3027@gmail.com" TargetMode="External"/><Relationship Id="rId2725" Type="http://schemas.openxmlformats.org/officeDocument/2006/relationships/hyperlink" Target="mailto:almir.mf3027@gmail.com" TargetMode="External"/><Relationship Id="rId5131" Type="http://schemas.openxmlformats.org/officeDocument/2006/relationships/hyperlink" Target="mailto:almir.mf3027@gmail.com" TargetMode="External"/><Relationship Id="rId1327" Type="http://schemas.openxmlformats.org/officeDocument/2006/relationships/hyperlink" Target="mailto:almir.mf3027@gmail.com" TargetMode="External"/><Relationship Id="rId1741" Type="http://schemas.openxmlformats.org/officeDocument/2006/relationships/hyperlink" Target="mailto:almir.mf3027@gmail.com" TargetMode="External"/><Relationship Id="rId4897" Type="http://schemas.openxmlformats.org/officeDocument/2006/relationships/hyperlink" Target="mailto:almir.mf3027@gmail.com" TargetMode="External"/><Relationship Id="rId5948" Type="http://schemas.openxmlformats.org/officeDocument/2006/relationships/hyperlink" Target="mailto:almir.mf3027@gmail.com" TargetMode="External"/><Relationship Id="rId33" Type="http://schemas.openxmlformats.org/officeDocument/2006/relationships/hyperlink" Target="mailto:almir.mf3027@gmail.com" TargetMode="External"/><Relationship Id="rId3499" Type="http://schemas.openxmlformats.org/officeDocument/2006/relationships/hyperlink" Target="mailto:almir.mf3027@gmail.com" TargetMode="External"/><Relationship Id="rId3566" Type="http://schemas.openxmlformats.org/officeDocument/2006/relationships/hyperlink" Target="mailto:almir.mf3027@gmail.com" TargetMode="External"/><Relationship Id="rId4964" Type="http://schemas.openxmlformats.org/officeDocument/2006/relationships/hyperlink" Target="mailto:almir.mf3027@gmail.com" TargetMode="External"/><Relationship Id="rId487" Type="http://schemas.openxmlformats.org/officeDocument/2006/relationships/hyperlink" Target="mailto:almir.mf3027@gmail.com" TargetMode="External"/><Relationship Id="rId2168" Type="http://schemas.openxmlformats.org/officeDocument/2006/relationships/hyperlink" Target="mailto:almir.mf3027@gmail.com" TargetMode="External"/><Relationship Id="rId3219" Type="http://schemas.openxmlformats.org/officeDocument/2006/relationships/hyperlink" Target="mailto:almir.mf3027@gmail.com" TargetMode="External"/><Relationship Id="rId3980" Type="http://schemas.openxmlformats.org/officeDocument/2006/relationships/hyperlink" Target="mailto:almir.mf3027@gmail.com" TargetMode="External"/><Relationship Id="rId4617" Type="http://schemas.openxmlformats.org/officeDocument/2006/relationships/hyperlink" Target="mailto:almir.mf3027@gmail.com" TargetMode="External"/><Relationship Id="rId1184" Type="http://schemas.openxmlformats.org/officeDocument/2006/relationships/hyperlink" Target="mailto:almir.mf3027@gmail.com" TargetMode="External"/><Relationship Id="rId2582" Type="http://schemas.openxmlformats.org/officeDocument/2006/relationships/hyperlink" Target="mailto:almir.mf3027@gmail.com" TargetMode="External"/><Relationship Id="rId3633" Type="http://schemas.openxmlformats.org/officeDocument/2006/relationships/hyperlink" Target="mailto:almir.mf3027@gmail.com" TargetMode="External"/><Relationship Id="rId554" Type="http://schemas.openxmlformats.org/officeDocument/2006/relationships/hyperlink" Target="mailto:almir.mf3027@gmail.com" TargetMode="External"/><Relationship Id="rId2235" Type="http://schemas.openxmlformats.org/officeDocument/2006/relationships/hyperlink" Target="mailto:almir.mf3027@gmail.com" TargetMode="External"/><Relationship Id="rId3700" Type="http://schemas.openxmlformats.org/officeDocument/2006/relationships/hyperlink" Target="mailto:almir.mf3027@gmail.com" TargetMode="External"/><Relationship Id="rId207" Type="http://schemas.openxmlformats.org/officeDocument/2006/relationships/hyperlink" Target="mailto:almir.mf3027@gmail.com" TargetMode="External"/><Relationship Id="rId621" Type="http://schemas.openxmlformats.org/officeDocument/2006/relationships/hyperlink" Target="mailto:almir.mf3027@gmail.com" TargetMode="External"/><Relationship Id="rId1251" Type="http://schemas.openxmlformats.org/officeDocument/2006/relationships/hyperlink" Target="mailto:almir.mf3027@gmail.com" TargetMode="External"/><Relationship Id="rId2302" Type="http://schemas.openxmlformats.org/officeDocument/2006/relationships/hyperlink" Target="mailto:almir.mf3027@gmail.com" TargetMode="External"/><Relationship Id="rId5458" Type="http://schemas.openxmlformats.org/officeDocument/2006/relationships/hyperlink" Target="mailto:almir.mf3027@gmail.com" TargetMode="External"/><Relationship Id="rId5872" Type="http://schemas.openxmlformats.org/officeDocument/2006/relationships/hyperlink" Target="mailto:almir.mf3027@gmail.com" TargetMode="External"/><Relationship Id="rId6509" Type="http://schemas.openxmlformats.org/officeDocument/2006/relationships/hyperlink" Target="mailto:almir.mf3027@gmail.com" TargetMode="External"/><Relationship Id="rId4474" Type="http://schemas.openxmlformats.org/officeDocument/2006/relationships/hyperlink" Target="mailto:almir.mf3027@gmail.com" TargetMode="External"/><Relationship Id="rId5525" Type="http://schemas.openxmlformats.org/officeDocument/2006/relationships/hyperlink" Target="mailto:almir.mf3027@gmail.com" TargetMode="External"/><Relationship Id="rId3076" Type="http://schemas.openxmlformats.org/officeDocument/2006/relationships/hyperlink" Target="mailto:almir.mf3027@gmail.com" TargetMode="External"/><Relationship Id="rId3490" Type="http://schemas.openxmlformats.org/officeDocument/2006/relationships/hyperlink" Target="mailto:almir.mf3027@gmail.com" TargetMode="External"/><Relationship Id="rId4127" Type="http://schemas.openxmlformats.org/officeDocument/2006/relationships/hyperlink" Target="mailto:almir.mf3027@gmail.com" TargetMode="External"/><Relationship Id="rId4541" Type="http://schemas.openxmlformats.org/officeDocument/2006/relationships/hyperlink" Target="mailto:almir.mf3027@gmail.com" TargetMode="External"/><Relationship Id="rId2092" Type="http://schemas.openxmlformats.org/officeDocument/2006/relationships/hyperlink" Target="mailto:almir.mf3027@gmail.com" TargetMode="External"/><Relationship Id="rId3143" Type="http://schemas.openxmlformats.org/officeDocument/2006/relationships/hyperlink" Target="mailto:almir.mf3027@gmail.com" TargetMode="External"/><Relationship Id="rId6299" Type="http://schemas.openxmlformats.org/officeDocument/2006/relationships/hyperlink" Target="mailto:almir.mf3027@gmail.com" TargetMode="External"/><Relationship Id="rId131" Type="http://schemas.openxmlformats.org/officeDocument/2006/relationships/hyperlink" Target="mailto:almir.mf3027@gmail.com" TargetMode="External"/><Relationship Id="rId3210" Type="http://schemas.openxmlformats.org/officeDocument/2006/relationships/hyperlink" Target="mailto:almir.mf3027@gmail.com" TargetMode="External"/><Relationship Id="rId6366" Type="http://schemas.openxmlformats.org/officeDocument/2006/relationships/hyperlink" Target="mailto:almir.mf3027@gmail.com" TargetMode="External"/><Relationship Id="rId2976" Type="http://schemas.openxmlformats.org/officeDocument/2006/relationships/hyperlink" Target="mailto:almir.mf3027@gmail.com" TargetMode="External"/><Relationship Id="rId5382" Type="http://schemas.openxmlformats.org/officeDocument/2006/relationships/hyperlink" Target="mailto:almir.mf3027@gmail.com" TargetMode="External"/><Relationship Id="rId6019" Type="http://schemas.openxmlformats.org/officeDocument/2006/relationships/hyperlink" Target="mailto:almir.mf3027@gmail.com" TargetMode="External"/><Relationship Id="rId6433" Type="http://schemas.openxmlformats.org/officeDocument/2006/relationships/hyperlink" Target="mailto:almir.mf3027@gmail.com" TargetMode="External"/><Relationship Id="rId948" Type="http://schemas.openxmlformats.org/officeDocument/2006/relationships/hyperlink" Target="mailto:almir.mf3027@gmail.com" TargetMode="External"/><Relationship Id="rId1578" Type="http://schemas.openxmlformats.org/officeDocument/2006/relationships/hyperlink" Target="mailto:almir.mf3027@gmail.com" TargetMode="External"/><Relationship Id="rId1992" Type="http://schemas.openxmlformats.org/officeDocument/2006/relationships/hyperlink" Target="mailto:almir.mf3027@gmail.com" TargetMode="External"/><Relationship Id="rId2629" Type="http://schemas.openxmlformats.org/officeDocument/2006/relationships/hyperlink" Target="mailto:almir.mf3027@gmail.com" TargetMode="External"/><Relationship Id="rId5035" Type="http://schemas.openxmlformats.org/officeDocument/2006/relationships/hyperlink" Target="mailto:almir.mf3027@gmail.com" TargetMode="External"/><Relationship Id="rId6500" Type="http://schemas.openxmlformats.org/officeDocument/2006/relationships/hyperlink" Target="mailto:almir.mf3027@gmail.com" TargetMode="External"/><Relationship Id="rId1645" Type="http://schemas.openxmlformats.org/officeDocument/2006/relationships/hyperlink" Target="mailto:almir.mf3027@gmail.com" TargetMode="External"/><Relationship Id="rId4051" Type="http://schemas.openxmlformats.org/officeDocument/2006/relationships/hyperlink" Target="mailto:almir.mf3027@gmail.com" TargetMode="External"/><Relationship Id="rId5102" Type="http://schemas.openxmlformats.org/officeDocument/2006/relationships/hyperlink" Target="mailto:almir.mf3027@gmail.com" TargetMode="External"/><Relationship Id="rId1712" Type="http://schemas.openxmlformats.org/officeDocument/2006/relationships/hyperlink" Target="mailto:almir.mf3027@gmail.com" TargetMode="External"/><Relationship Id="rId4868" Type="http://schemas.openxmlformats.org/officeDocument/2006/relationships/hyperlink" Target="mailto:almir.mf3027@gmail.com" TargetMode="External"/><Relationship Id="rId5919" Type="http://schemas.openxmlformats.org/officeDocument/2006/relationships/hyperlink" Target="mailto:almir.mf3027@gmail.com" TargetMode="External"/><Relationship Id="rId6290" Type="http://schemas.openxmlformats.org/officeDocument/2006/relationships/hyperlink" Target="mailto:almir.mf3027@gmail.com" TargetMode="External"/><Relationship Id="rId3884" Type="http://schemas.openxmlformats.org/officeDocument/2006/relationships/hyperlink" Target="mailto:almir.mf3027@gmail.com" TargetMode="External"/><Relationship Id="rId4935" Type="http://schemas.openxmlformats.org/officeDocument/2006/relationships/hyperlink" Target="mailto:almir.mf3027@gmail.com" TargetMode="External"/><Relationship Id="rId2486" Type="http://schemas.openxmlformats.org/officeDocument/2006/relationships/hyperlink" Target="mailto:almir.mf3027@gmail.com" TargetMode="External"/><Relationship Id="rId3537" Type="http://schemas.openxmlformats.org/officeDocument/2006/relationships/hyperlink" Target="mailto:almir.mf3027@gmail.com" TargetMode="External"/><Relationship Id="rId3951" Type="http://schemas.openxmlformats.org/officeDocument/2006/relationships/hyperlink" Target="mailto:almir.mf3027@gmail.com" TargetMode="External"/><Relationship Id="rId458" Type="http://schemas.openxmlformats.org/officeDocument/2006/relationships/hyperlink" Target="mailto:almir.mf3027@gmail.com" TargetMode="External"/><Relationship Id="rId872" Type="http://schemas.openxmlformats.org/officeDocument/2006/relationships/hyperlink" Target="mailto:almir.mf3027@gmail.com" TargetMode="External"/><Relationship Id="rId1088" Type="http://schemas.openxmlformats.org/officeDocument/2006/relationships/hyperlink" Target="mailto:almir.mf3027@gmail.com" TargetMode="External"/><Relationship Id="rId2139" Type="http://schemas.openxmlformats.org/officeDocument/2006/relationships/hyperlink" Target="mailto:almir.mf3027@gmail.com" TargetMode="External"/><Relationship Id="rId2553" Type="http://schemas.openxmlformats.org/officeDocument/2006/relationships/hyperlink" Target="mailto:almir.mf3027@gmail.com" TargetMode="External"/><Relationship Id="rId3604" Type="http://schemas.openxmlformats.org/officeDocument/2006/relationships/hyperlink" Target="mailto:almir.mf3027@gmail.com" TargetMode="External"/><Relationship Id="rId6010" Type="http://schemas.openxmlformats.org/officeDocument/2006/relationships/hyperlink" Target="mailto:almir.mf3027@gmail.com" TargetMode="External"/><Relationship Id="rId525" Type="http://schemas.openxmlformats.org/officeDocument/2006/relationships/hyperlink" Target="mailto:almir.mf3027@gmail.com" TargetMode="External"/><Relationship Id="rId1155" Type="http://schemas.openxmlformats.org/officeDocument/2006/relationships/hyperlink" Target="mailto:almir.mf3027@gmail.com" TargetMode="External"/><Relationship Id="rId2206" Type="http://schemas.openxmlformats.org/officeDocument/2006/relationships/hyperlink" Target="mailto:almir.mf3027@gmail.com" TargetMode="External"/><Relationship Id="rId2620" Type="http://schemas.openxmlformats.org/officeDocument/2006/relationships/hyperlink" Target="mailto:almir.mf3027@gmail.com" TargetMode="External"/><Relationship Id="rId5776" Type="http://schemas.openxmlformats.org/officeDocument/2006/relationships/hyperlink" Target="mailto:almir.mf3027@gmail.com" TargetMode="External"/><Relationship Id="rId1222" Type="http://schemas.openxmlformats.org/officeDocument/2006/relationships/hyperlink" Target="mailto:almir.mf3027@gmail.com" TargetMode="External"/><Relationship Id="rId4378" Type="http://schemas.openxmlformats.org/officeDocument/2006/relationships/hyperlink" Target="mailto:almir.mf3027@gmail.com" TargetMode="External"/><Relationship Id="rId5429" Type="http://schemas.openxmlformats.org/officeDocument/2006/relationships/hyperlink" Target="mailto:almir.mf3027@gmail.com" TargetMode="External"/><Relationship Id="rId3394" Type="http://schemas.openxmlformats.org/officeDocument/2006/relationships/hyperlink" Target="mailto:almir.mf3027@gmail.com" TargetMode="External"/><Relationship Id="rId4792" Type="http://schemas.openxmlformats.org/officeDocument/2006/relationships/hyperlink" Target="mailto:almir.mf3027@gmail.com" TargetMode="External"/><Relationship Id="rId5843" Type="http://schemas.openxmlformats.org/officeDocument/2006/relationships/hyperlink" Target="mailto:almir.mf3027@gmail.com" TargetMode="External"/><Relationship Id="rId3047" Type="http://schemas.openxmlformats.org/officeDocument/2006/relationships/hyperlink" Target="mailto:almir.mf3027@gmail.com" TargetMode="External"/><Relationship Id="rId4445" Type="http://schemas.openxmlformats.org/officeDocument/2006/relationships/hyperlink" Target="mailto:almir.mf3027@gmail.com" TargetMode="External"/><Relationship Id="rId5910" Type="http://schemas.openxmlformats.org/officeDocument/2006/relationships/hyperlink" Target="mailto:almir.mf3027@gmail.com" TargetMode="External"/><Relationship Id="rId3461" Type="http://schemas.openxmlformats.org/officeDocument/2006/relationships/hyperlink" Target="mailto:almir.mf3027@gmail.com" TargetMode="External"/><Relationship Id="rId4512" Type="http://schemas.openxmlformats.org/officeDocument/2006/relationships/hyperlink" Target="mailto:almir.mf3027@gmail.com" TargetMode="External"/><Relationship Id="rId382" Type="http://schemas.openxmlformats.org/officeDocument/2006/relationships/hyperlink" Target="mailto:almir.mf3027@gmail.com" TargetMode="External"/><Relationship Id="rId2063" Type="http://schemas.openxmlformats.org/officeDocument/2006/relationships/hyperlink" Target="mailto:almir.mf3027@gmail.com" TargetMode="External"/><Relationship Id="rId3114" Type="http://schemas.openxmlformats.org/officeDocument/2006/relationships/hyperlink" Target="mailto:almir.mf3027@gmail.com" TargetMode="External"/><Relationship Id="rId2130" Type="http://schemas.openxmlformats.org/officeDocument/2006/relationships/hyperlink" Target="mailto:almir.mf3027@gmail.com" TargetMode="External"/><Relationship Id="rId5286" Type="http://schemas.openxmlformats.org/officeDocument/2006/relationships/hyperlink" Target="mailto:almir.mf3027@gmail.com" TargetMode="External"/><Relationship Id="rId6337" Type="http://schemas.openxmlformats.org/officeDocument/2006/relationships/hyperlink" Target="mailto:almir.mf3027@gmail.com" TargetMode="External"/><Relationship Id="rId102" Type="http://schemas.openxmlformats.org/officeDocument/2006/relationships/hyperlink" Target="mailto:almir.mf3027@gmail.com" TargetMode="External"/><Relationship Id="rId5353" Type="http://schemas.openxmlformats.org/officeDocument/2006/relationships/hyperlink" Target="mailto:almir.mf3027@gmail.com" TargetMode="External"/><Relationship Id="rId6404" Type="http://schemas.openxmlformats.org/officeDocument/2006/relationships/hyperlink" Target="mailto:almir.mf3027@gmail.com" TargetMode="External"/><Relationship Id="rId1896" Type="http://schemas.openxmlformats.org/officeDocument/2006/relationships/hyperlink" Target="mailto:almir.mf3027@gmail.com" TargetMode="External"/><Relationship Id="rId2947" Type="http://schemas.openxmlformats.org/officeDocument/2006/relationships/hyperlink" Target="mailto:almir.mf3027@gmail.com" TargetMode="External"/><Relationship Id="rId5006" Type="http://schemas.openxmlformats.org/officeDocument/2006/relationships/hyperlink" Target="mailto:almir.mf3027@gmail.com" TargetMode="External"/><Relationship Id="rId919" Type="http://schemas.openxmlformats.org/officeDocument/2006/relationships/hyperlink" Target="mailto:almir.mf3027@gmail.com" TargetMode="External"/><Relationship Id="rId1549" Type="http://schemas.openxmlformats.org/officeDocument/2006/relationships/hyperlink" Target="mailto:almir.mf3027@gmail.com" TargetMode="External"/><Relationship Id="rId1963" Type="http://schemas.openxmlformats.org/officeDocument/2006/relationships/hyperlink" Target="mailto:almir.mf3027@gmail.com" TargetMode="External"/><Relationship Id="rId4022" Type="http://schemas.openxmlformats.org/officeDocument/2006/relationships/hyperlink" Target="mailto:almir.mf3027@gmail.com" TargetMode="External"/><Relationship Id="rId5420" Type="http://schemas.openxmlformats.org/officeDocument/2006/relationships/hyperlink" Target="mailto:almir.mf3027@gmail.com" TargetMode="External"/><Relationship Id="rId1616" Type="http://schemas.openxmlformats.org/officeDocument/2006/relationships/hyperlink" Target="mailto:almir.mf3027@gmail.com" TargetMode="External"/><Relationship Id="rId3788" Type="http://schemas.openxmlformats.org/officeDocument/2006/relationships/hyperlink" Target="mailto:almir.mf3027@gmail.com" TargetMode="External"/><Relationship Id="rId4839" Type="http://schemas.openxmlformats.org/officeDocument/2006/relationships/hyperlink" Target="mailto:almir.mf3027@gmail.com" TargetMode="External"/><Relationship Id="rId6194" Type="http://schemas.openxmlformats.org/officeDocument/2006/relationships/hyperlink" Target="mailto:almir.mf3027@gmail.com" TargetMode="External"/><Relationship Id="rId3855" Type="http://schemas.openxmlformats.org/officeDocument/2006/relationships/hyperlink" Target="mailto:almir.mf3027@gmail.com" TargetMode="External"/><Relationship Id="rId6261" Type="http://schemas.openxmlformats.org/officeDocument/2006/relationships/hyperlink" Target="mailto:almir.mf3027@gmail.com" TargetMode="External"/><Relationship Id="rId776" Type="http://schemas.openxmlformats.org/officeDocument/2006/relationships/hyperlink" Target="mailto:almir.mf3027@gmail.com" TargetMode="External"/><Relationship Id="rId2457" Type="http://schemas.openxmlformats.org/officeDocument/2006/relationships/hyperlink" Target="mailto:almir.mf3027@gmail.com" TargetMode="External"/><Relationship Id="rId3508" Type="http://schemas.openxmlformats.org/officeDocument/2006/relationships/hyperlink" Target="mailto:almir.mf3027@gmail.com" TargetMode="External"/><Relationship Id="rId4906" Type="http://schemas.openxmlformats.org/officeDocument/2006/relationships/hyperlink" Target="mailto:almir.mf3027@gmail.com" TargetMode="External"/><Relationship Id="rId429" Type="http://schemas.openxmlformats.org/officeDocument/2006/relationships/hyperlink" Target="mailto:almir.mf3027@gmail.com" TargetMode="External"/><Relationship Id="rId1059" Type="http://schemas.openxmlformats.org/officeDocument/2006/relationships/hyperlink" Target="mailto:almir.mf3027@gmail.com" TargetMode="External"/><Relationship Id="rId1473" Type="http://schemas.openxmlformats.org/officeDocument/2006/relationships/hyperlink" Target="mailto:almir.mf3027@gmail.com" TargetMode="External"/><Relationship Id="rId2871" Type="http://schemas.openxmlformats.org/officeDocument/2006/relationships/hyperlink" Target="mailto:almir.mf3027@gmail.com" TargetMode="External"/><Relationship Id="rId3922" Type="http://schemas.openxmlformats.org/officeDocument/2006/relationships/hyperlink" Target="mailto:almir.mf3027@gmail.com" TargetMode="External"/><Relationship Id="rId843" Type="http://schemas.openxmlformats.org/officeDocument/2006/relationships/hyperlink" Target="mailto:almir.mf3027@gmail.com" TargetMode="External"/><Relationship Id="rId1126" Type="http://schemas.openxmlformats.org/officeDocument/2006/relationships/hyperlink" Target="mailto:almir.mf3027@gmail.com" TargetMode="External"/><Relationship Id="rId2524" Type="http://schemas.openxmlformats.org/officeDocument/2006/relationships/hyperlink" Target="mailto:almir.mf3027@gmail.com" TargetMode="External"/><Relationship Id="rId910" Type="http://schemas.openxmlformats.org/officeDocument/2006/relationships/hyperlink" Target="mailto:almir.mf3027@gmail.com" TargetMode="External"/><Relationship Id="rId1540" Type="http://schemas.openxmlformats.org/officeDocument/2006/relationships/hyperlink" Target="mailto:almir.mf3027@gmail.com" TargetMode="External"/><Relationship Id="rId4696" Type="http://schemas.openxmlformats.org/officeDocument/2006/relationships/hyperlink" Target="mailto:almir.mf3027@gmail.com" TargetMode="External"/><Relationship Id="rId5747" Type="http://schemas.openxmlformats.org/officeDocument/2006/relationships/hyperlink" Target="mailto:almir.mf3027@gmail.com" TargetMode="External"/><Relationship Id="rId3298" Type="http://schemas.openxmlformats.org/officeDocument/2006/relationships/hyperlink" Target="mailto:almir.mf3027@gmail.com" TargetMode="External"/><Relationship Id="rId4349" Type="http://schemas.openxmlformats.org/officeDocument/2006/relationships/hyperlink" Target="mailto:almir.mf3027@gmail.com" TargetMode="External"/><Relationship Id="rId4763" Type="http://schemas.openxmlformats.org/officeDocument/2006/relationships/hyperlink" Target="mailto:almir.mf3027@gmail.com" TargetMode="External"/><Relationship Id="rId5814" Type="http://schemas.openxmlformats.org/officeDocument/2006/relationships/hyperlink" Target="mailto:almir.mf3027@gmail.com" TargetMode="External"/><Relationship Id="rId3365" Type="http://schemas.openxmlformats.org/officeDocument/2006/relationships/hyperlink" Target="mailto:almir.mf3027@gmail.com" TargetMode="External"/><Relationship Id="rId4416" Type="http://schemas.openxmlformats.org/officeDocument/2006/relationships/hyperlink" Target="mailto:almir.mf3027@gmail.com" TargetMode="External"/><Relationship Id="rId4830" Type="http://schemas.openxmlformats.org/officeDocument/2006/relationships/hyperlink" Target="mailto:almir.mf3027@gmail.com" TargetMode="External"/><Relationship Id="rId286" Type="http://schemas.openxmlformats.org/officeDocument/2006/relationships/hyperlink" Target="mailto:almir.mf3027@gmail.com" TargetMode="External"/><Relationship Id="rId2381" Type="http://schemas.openxmlformats.org/officeDocument/2006/relationships/hyperlink" Target="mailto:almir.mf3027@gmail.com" TargetMode="External"/><Relationship Id="rId3018" Type="http://schemas.openxmlformats.org/officeDocument/2006/relationships/hyperlink" Target="mailto:almir.mf3027@gmail.com" TargetMode="External"/><Relationship Id="rId3432" Type="http://schemas.openxmlformats.org/officeDocument/2006/relationships/hyperlink" Target="mailto:almir.mf3027@gmail.com" TargetMode="External"/><Relationship Id="rId6588" Type="http://schemas.openxmlformats.org/officeDocument/2006/relationships/hyperlink" Target="mailto:almir.mf3027@gmail.com" TargetMode="External"/><Relationship Id="rId353" Type="http://schemas.openxmlformats.org/officeDocument/2006/relationships/hyperlink" Target="mailto:almir.mf3027@gmail.com" TargetMode="External"/><Relationship Id="rId2034" Type="http://schemas.openxmlformats.org/officeDocument/2006/relationships/hyperlink" Target="mailto:almir.mf3027@gmail.com" TargetMode="External"/><Relationship Id="rId420" Type="http://schemas.openxmlformats.org/officeDocument/2006/relationships/hyperlink" Target="mailto:almir.mf3027@gmail.com" TargetMode="External"/><Relationship Id="rId1050" Type="http://schemas.openxmlformats.org/officeDocument/2006/relationships/hyperlink" Target="mailto:almir.mf3027@gmail.com" TargetMode="External"/><Relationship Id="rId2101" Type="http://schemas.openxmlformats.org/officeDocument/2006/relationships/hyperlink" Target="mailto:almir.mf3027@gmail.com" TargetMode="External"/><Relationship Id="rId5257" Type="http://schemas.openxmlformats.org/officeDocument/2006/relationships/hyperlink" Target="mailto:almir.mf3027@gmail.com" TargetMode="External"/><Relationship Id="rId5671" Type="http://schemas.openxmlformats.org/officeDocument/2006/relationships/hyperlink" Target="mailto:almir.mf3027@gmail.com" TargetMode="External"/><Relationship Id="rId6308" Type="http://schemas.openxmlformats.org/officeDocument/2006/relationships/hyperlink" Target="mailto:almir.mf3027@gmail.com" TargetMode="External"/><Relationship Id="rId1867" Type="http://schemas.openxmlformats.org/officeDocument/2006/relationships/hyperlink" Target="mailto:almir.mf3027@gmail.com" TargetMode="External"/><Relationship Id="rId2918" Type="http://schemas.openxmlformats.org/officeDocument/2006/relationships/hyperlink" Target="mailto:almir.mf3027@gmail.com" TargetMode="External"/><Relationship Id="rId4273" Type="http://schemas.openxmlformats.org/officeDocument/2006/relationships/hyperlink" Target="mailto:almir.mf3027@gmail.com" TargetMode="External"/><Relationship Id="rId5324" Type="http://schemas.openxmlformats.org/officeDocument/2006/relationships/hyperlink" Target="mailto:almir.mf3027@gmail.com" TargetMode="External"/><Relationship Id="rId1934" Type="http://schemas.openxmlformats.org/officeDocument/2006/relationships/hyperlink" Target="mailto:almir.mf3027@gmail.com" TargetMode="External"/><Relationship Id="rId4340" Type="http://schemas.openxmlformats.org/officeDocument/2006/relationships/hyperlink" Target="mailto:almir.mf3027@gmail.com" TargetMode="External"/><Relationship Id="rId6098" Type="http://schemas.openxmlformats.org/officeDocument/2006/relationships/hyperlink" Target="mailto:almir.mf3027@gmail.com" TargetMode="External"/><Relationship Id="rId6165" Type="http://schemas.openxmlformats.org/officeDocument/2006/relationships/hyperlink" Target="mailto:almir.mf3027@gmail.com" TargetMode="External"/><Relationship Id="rId3759" Type="http://schemas.openxmlformats.org/officeDocument/2006/relationships/hyperlink" Target="mailto:almir.mf3027@gmail.com" TargetMode="External"/><Relationship Id="rId5181" Type="http://schemas.openxmlformats.org/officeDocument/2006/relationships/hyperlink" Target="mailto:almir.mf3027@gmail.com" TargetMode="External"/><Relationship Id="rId6232" Type="http://schemas.openxmlformats.org/officeDocument/2006/relationships/hyperlink" Target="mailto:almir.mf3027@gmail.com" TargetMode="External"/><Relationship Id="rId2775" Type="http://schemas.openxmlformats.org/officeDocument/2006/relationships/hyperlink" Target="mailto:almir.mf3027@gmail.com" TargetMode="External"/><Relationship Id="rId3826" Type="http://schemas.openxmlformats.org/officeDocument/2006/relationships/hyperlink" Target="mailto:almir.mf3027@gmail.com" TargetMode="External"/><Relationship Id="rId747" Type="http://schemas.openxmlformats.org/officeDocument/2006/relationships/hyperlink" Target="mailto:almir.mf3027@gmail.com" TargetMode="External"/><Relationship Id="rId1377" Type="http://schemas.openxmlformats.org/officeDocument/2006/relationships/hyperlink" Target="mailto:almir.mf3027@gmail.com" TargetMode="External"/><Relationship Id="rId1791" Type="http://schemas.openxmlformats.org/officeDocument/2006/relationships/hyperlink" Target="mailto:almir.mf3027@gmail.com" TargetMode="External"/><Relationship Id="rId2428" Type="http://schemas.openxmlformats.org/officeDocument/2006/relationships/hyperlink" Target="mailto:almir.mf3027@gmail.com" TargetMode="External"/><Relationship Id="rId2842" Type="http://schemas.openxmlformats.org/officeDocument/2006/relationships/hyperlink" Target="mailto:almir.mf3027@gmail.com" TargetMode="External"/><Relationship Id="rId5998" Type="http://schemas.openxmlformats.org/officeDocument/2006/relationships/hyperlink" Target="mailto:almir.mf3027@gmail.com" TargetMode="External"/><Relationship Id="rId83" Type="http://schemas.openxmlformats.org/officeDocument/2006/relationships/hyperlink" Target="mailto:almir.mf3027@gmail.com" TargetMode="External"/><Relationship Id="rId814" Type="http://schemas.openxmlformats.org/officeDocument/2006/relationships/hyperlink" Target="mailto:almir.mf3027@gmail.com" TargetMode="External"/><Relationship Id="rId1444" Type="http://schemas.openxmlformats.org/officeDocument/2006/relationships/hyperlink" Target="mailto:almir.mf3027@gmail.com" TargetMode="External"/><Relationship Id="rId1511" Type="http://schemas.openxmlformats.org/officeDocument/2006/relationships/hyperlink" Target="mailto:almir.mf3027@gmail.com" TargetMode="External"/><Relationship Id="rId4667" Type="http://schemas.openxmlformats.org/officeDocument/2006/relationships/hyperlink" Target="mailto:almir.mf3027@gmail.com" TargetMode="External"/><Relationship Id="rId5718" Type="http://schemas.openxmlformats.org/officeDocument/2006/relationships/hyperlink" Target="mailto:almir.mf3027@gmail.com" TargetMode="External"/><Relationship Id="rId3269" Type="http://schemas.openxmlformats.org/officeDocument/2006/relationships/hyperlink" Target="mailto:almir.mf3027@gmail.com" TargetMode="External"/><Relationship Id="rId3683" Type="http://schemas.openxmlformats.org/officeDocument/2006/relationships/hyperlink" Target="mailto:almir.mf3027@gmail.com" TargetMode="External"/><Relationship Id="rId2285" Type="http://schemas.openxmlformats.org/officeDocument/2006/relationships/hyperlink" Target="mailto:almir.mf3027@gmail.com" TargetMode="External"/><Relationship Id="rId3336" Type="http://schemas.openxmlformats.org/officeDocument/2006/relationships/hyperlink" Target="mailto:almir.mf3027@gmail.com" TargetMode="External"/><Relationship Id="rId4734" Type="http://schemas.openxmlformats.org/officeDocument/2006/relationships/hyperlink" Target="mailto:almir.mf3027@gmail.com" TargetMode="External"/><Relationship Id="rId257" Type="http://schemas.openxmlformats.org/officeDocument/2006/relationships/hyperlink" Target="mailto:almir.mf3027@gmail.com" TargetMode="External"/><Relationship Id="rId3750" Type="http://schemas.openxmlformats.org/officeDocument/2006/relationships/hyperlink" Target="mailto:almir.mf3027@gmail.com" TargetMode="External"/><Relationship Id="rId4801" Type="http://schemas.openxmlformats.org/officeDocument/2006/relationships/hyperlink" Target="mailto:almir.mf3027@gmail.com" TargetMode="External"/><Relationship Id="rId671" Type="http://schemas.openxmlformats.org/officeDocument/2006/relationships/hyperlink" Target="mailto:almir.mf3027@gmail.com" TargetMode="External"/><Relationship Id="rId2352" Type="http://schemas.openxmlformats.org/officeDocument/2006/relationships/hyperlink" Target="mailto:almir.mf3027@gmail.com" TargetMode="External"/><Relationship Id="rId3403" Type="http://schemas.openxmlformats.org/officeDocument/2006/relationships/hyperlink" Target="mailto:almir.mf3027@gmail.com" TargetMode="External"/><Relationship Id="rId6559" Type="http://schemas.openxmlformats.org/officeDocument/2006/relationships/hyperlink" Target="mailto:almir.mf3027@gmail.com" TargetMode="External"/><Relationship Id="rId324" Type="http://schemas.openxmlformats.org/officeDocument/2006/relationships/hyperlink" Target="mailto:almir.mf3027@gmail.com" TargetMode="External"/><Relationship Id="rId2005" Type="http://schemas.openxmlformats.org/officeDocument/2006/relationships/hyperlink" Target="mailto:almir.mf3027@gmail.com" TargetMode="External"/><Relationship Id="rId5575" Type="http://schemas.openxmlformats.org/officeDocument/2006/relationships/hyperlink" Target="mailto:almir.mf3027@gmail.com" TargetMode="External"/><Relationship Id="rId1021" Type="http://schemas.openxmlformats.org/officeDocument/2006/relationships/hyperlink" Target="mailto:almir.mf3027@gmail.com" TargetMode="External"/><Relationship Id="rId4177" Type="http://schemas.openxmlformats.org/officeDocument/2006/relationships/hyperlink" Target="mailto:almir.mf3027@gmail.com" TargetMode="External"/><Relationship Id="rId4591" Type="http://schemas.openxmlformats.org/officeDocument/2006/relationships/hyperlink" Target="mailto:almir.mf3027@gmail.com" TargetMode="External"/><Relationship Id="rId5228" Type="http://schemas.openxmlformats.org/officeDocument/2006/relationships/hyperlink" Target="mailto:almir.mf3027@gmail.com" TargetMode="External"/><Relationship Id="rId5642" Type="http://schemas.openxmlformats.org/officeDocument/2006/relationships/hyperlink" Target="mailto:almir.mf3027@gmail.com" TargetMode="External"/><Relationship Id="rId3193" Type="http://schemas.openxmlformats.org/officeDocument/2006/relationships/hyperlink" Target="mailto:almir.mf3027@gmail.com" TargetMode="External"/><Relationship Id="rId4244" Type="http://schemas.openxmlformats.org/officeDocument/2006/relationships/hyperlink" Target="mailto:almir.mf3027@gmail.com" TargetMode="External"/><Relationship Id="rId1838" Type="http://schemas.openxmlformats.org/officeDocument/2006/relationships/hyperlink" Target="mailto:almir.mf3027@gmail.com" TargetMode="External"/><Relationship Id="rId3260" Type="http://schemas.openxmlformats.org/officeDocument/2006/relationships/hyperlink" Target="mailto:almir.mf3027@gmail.com" TargetMode="External"/><Relationship Id="rId4311" Type="http://schemas.openxmlformats.org/officeDocument/2006/relationships/hyperlink" Target="mailto:almir.mf3027@gmail.com" TargetMode="External"/><Relationship Id="rId181" Type="http://schemas.openxmlformats.org/officeDocument/2006/relationships/hyperlink" Target="mailto:almir.mf3027@gmail.com" TargetMode="External"/><Relationship Id="rId1905" Type="http://schemas.openxmlformats.org/officeDocument/2006/relationships/hyperlink" Target="mailto:almir.mf3027@gmail.com" TargetMode="External"/><Relationship Id="rId6069" Type="http://schemas.openxmlformats.org/officeDocument/2006/relationships/hyperlink" Target="mailto:almir.mf3027@gmail.com" TargetMode="External"/><Relationship Id="rId5085" Type="http://schemas.openxmlformats.org/officeDocument/2006/relationships/hyperlink" Target="mailto:almir.mf3027@gmail.com" TargetMode="External"/><Relationship Id="rId6483" Type="http://schemas.openxmlformats.org/officeDocument/2006/relationships/hyperlink" Target="mailto:almir.mf3027@gmail.com" TargetMode="External"/><Relationship Id="rId998" Type="http://schemas.openxmlformats.org/officeDocument/2006/relationships/hyperlink" Target="mailto:almir.mf3027@gmail.com" TargetMode="External"/><Relationship Id="rId2679" Type="http://schemas.openxmlformats.org/officeDocument/2006/relationships/hyperlink" Target="mailto:almir.mf3027@gmail.com" TargetMode="External"/><Relationship Id="rId6136" Type="http://schemas.openxmlformats.org/officeDocument/2006/relationships/hyperlink" Target="mailto:almir.mf3027@gmail.com" TargetMode="External"/><Relationship Id="rId6550" Type="http://schemas.openxmlformats.org/officeDocument/2006/relationships/hyperlink" Target="mailto:almir.mf3027@gmail.com" TargetMode="External"/><Relationship Id="rId1695" Type="http://schemas.openxmlformats.org/officeDocument/2006/relationships/hyperlink" Target="mailto:almir.mf3027@gmail.com" TargetMode="External"/><Relationship Id="rId2746" Type="http://schemas.openxmlformats.org/officeDocument/2006/relationships/hyperlink" Target="mailto:almir.mf3027@gmail.com" TargetMode="External"/><Relationship Id="rId5152" Type="http://schemas.openxmlformats.org/officeDocument/2006/relationships/hyperlink" Target="mailto:almir.mf3027@gmail.com" TargetMode="External"/><Relationship Id="rId6203" Type="http://schemas.openxmlformats.org/officeDocument/2006/relationships/hyperlink" Target="mailto:almir.mf3027@gmail.com" TargetMode="External"/><Relationship Id="rId718" Type="http://schemas.openxmlformats.org/officeDocument/2006/relationships/hyperlink" Target="mailto:almir.mf3027@gmail.com" TargetMode="External"/><Relationship Id="rId1348" Type="http://schemas.openxmlformats.org/officeDocument/2006/relationships/hyperlink" Target="mailto:almir.mf3027@gmail.com" TargetMode="External"/><Relationship Id="rId1762" Type="http://schemas.openxmlformats.org/officeDocument/2006/relationships/hyperlink" Target="mailto:almir.mf3027@gmail.com" TargetMode="External"/><Relationship Id="rId1415" Type="http://schemas.openxmlformats.org/officeDocument/2006/relationships/hyperlink" Target="mailto:almir.mf3027@gmail.com" TargetMode="External"/><Relationship Id="rId2813" Type="http://schemas.openxmlformats.org/officeDocument/2006/relationships/hyperlink" Target="mailto:almir.mf3027@gmail.com" TargetMode="External"/><Relationship Id="rId5969" Type="http://schemas.openxmlformats.org/officeDocument/2006/relationships/hyperlink" Target="mailto:almir.mf3027@gmail.com" TargetMode="External"/><Relationship Id="rId54" Type="http://schemas.openxmlformats.org/officeDocument/2006/relationships/hyperlink" Target="mailto:almir.mf3027@gmail.com" TargetMode="External"/><Relationship Id="rId4985" Type="http://schemas.openxmlformats.org/officeDocument/2006/relationships/hyperlink" Target="mailto:almir.mf3027@gmail.com" TargetMode="External"/><Relationship Id="rId2189" Type="http://schemas.openxmlformats.org/officeDocument/2006/relationships/hyperlink" Target="mailto:almir.mf3027@gmail.com" TargetMode="External"/><Relationship Id="rId3587" Type="http://schemas.openxmlformats.org/officeDocument/2006/relationships/hyperlink" Target="mailto:almir.mf3027@gmail.com" TargetMode="External"/><Relationship Id="rId4638" Type="http://schemas.openxmlformats.org/officeDocument/2006/relationships/hyperlink" Target="mailto:almir.mf3027@gmail.com" TargetMode="External"/><Relationship Id="rId6060" Type="http://schemas.openxmlformats.org/officeDocument/2006/relationships/hyperlink" Target="mailto:almir.mf3027@gmail.com" TargetMode="External"/><Relationship Id="rId3654" Type="http://schemas.openxmlformats.org/officeDocument/2006/relationships/hyperlink" Target="mailto:almir.mf3027@gmail.com" TargetMode="External"/><Relationship Id="rId4705" Type="http://schemas.openxmlformats.org/officeDocument/2006/relationships/hyperlink" Target="mailto:almir.mf3027@gmail.com" TargetMode="External"/><Relationship Id="rId575" Type="http://schemas.openxmlformats.org/officeDocument/2006/relationships/hyperlink" Target="mailto:almir.mf3027@gmail.com" TargetMode="External"/><Relationship Id="rId2256" Type="http://schemas.openxmlformats.org/officeDocument/2006/relationships/hyperlink" Target="mailto:almir.mf3027@gmail.com" TargetMode="External"/><Relationship Id="rId2670" Type="http://schemas.openxmlformats.org/officeDocument/2006/relationships/hyperlink" Target="mailto:almir.mf3027@gmail.com" TargetMode="External"/><Relationship Id="rId3307" Type="http://schemas.openxmlformats.org/officeDocument/2006/relationships/hyperlink" Target="mailto:almir.mf3027@gmail.com" TargetMode="External"/><Relationship Id="rId3721" Type="http://schemas.openxmlformats.org/officeDocument/2006/relationships/hyperlink" Target="mailto:almir.mf3027@gmail.com" TargetMode="External"/><Relationship Id="rId228" Type="http://schemas.openxmlformats.org/officeDocument/2006/relationships/hyperlink" Target="mailto:almir.mf3027@gmail.com" TargetMode="External"/><Relationship Id="rId642" Type="http://schemas.openxmlformats.org/officeDocument/2006/relationships/hyperlink" Target="mailto:almir.mf3027@gmail.com" TargetMode="External"/><Relationship Id="rId1272" Type="http://schemas.openxmlformats.org/officeDocument/2006/relationships/hyperlink" Target="mailto:almir.mf3027@gmail.com" TargetMode="External"/><Relationship Id="rId2323" Type="http://schemas.openxmlformats.org/officeDocument/2006/relationships/hyperlink" Target="mailto:almir.mf3027@gmail.com" TargetMode="External"/><Relationship Id="rId5479" Type="http://schemas.openxmlformats.org/officeDocument/2006/relationships/hyperlink" Target="mailto:almir.mf3027@gmail.com" TargetMode="External"/><Relationship Id="rId5893" Type="http://schemas.openxmlformats.org/officeDocument/2006/relationships/hyperlink" Target="mailto:almir.mf3027@gmail.com" TargetMode="External"/><Relationship Id="rId4495" Type="http://schemas.openxmlformats.org/officeDocument/2006/relationships/hyperlink" Target="mailto:almir.mf3027@gmail.com" TargetMode="External"/><Relationship Id="rId5546" Type="http://schemas.openxmlformats.org/officeDocument/2006/relationships/hyperlink" Target="mailto:almir.mf3027@gmail.com" TargetMode="External"/><Relationship Id="rId3097" Type="http://schemas.openxmlformats.org/officeDocument/2006/relationships/hyperlink" Target="mailto:almir.mf3027@gmail.com" TargetMode="External"/><Relationship Id="rId4148" Type="http://schemas.openxmlformats.org/officeDocument/2006/relationships/hyperlink" Target="mailto:almir.mf3027@gmail.com" TargetMode="External"/><Relationship Id="rId5960" Type="http://schemas.openxmlformats.org/officeDocument/2006/relationships/hyperlink" Target="mailto:almir.mf3027@gmail.com" TargetMode="External"/><Relationship Id="rId3164" Type="http://schemas.openxmlformats.org/officeDocument/2006/relationships/hyperlink" Target="mailto:almir.mf3027@gmail.com" TargetMode="External"/><Relationship Id="rId4562" Type="http://schemas.openxmlformats.org/officeDocument/2006/relationships/hyperlink" Target="mailto:almir.mf3027@gmail.com" TargetMode="External"/><Relationship Id="rId5613" Type="http://schemas.openxmlformats.org/officeDocument/2006/relationships/hyperlink" Target="mailto:almir.mf3027@gmail.com" TargetMode="External"/><Relationship Id="rId1809" Type="http://schemas.openxmlformats.org/officeDocument/2006/relationships/hyperlink" Target="mailto:almir.mf3027@gmail.com" TargetMode="External"/><Relationship Id="rId4215" Type="http://schemas.openxmlformats.org/officeDocument/2006/relationships/hyperlink" Target="mailto:almir.mf3027@gmail.com" TargetMode="External"/><Relationship Id="rId2180" Type="http://schemas.openxmlformats.org/officeDocument/2006/relationships/hyperlink" Target="mailto:almir.mf3027@gmail.com" TargetMode="External"/><Relationship Id="rId3231" Type="http://schemas.openxmlformats.org/officeDocument/2006/relationships/hyperlink" Target="mailto:almir.mf3027@gmail.com" TargetMode="External"/><Relationship Id="rId6387" Type="http://schemas.openxmlformats.org/officeDocument/2006/relationships/hyperlink" Target="mailto:almir.mf3027@gmail.com" TargetMode="External"/><Relationship Id="rId152" Type="http://schemas.openxmlformats.org/officeDocument/2006/relationships/hyperlink" Target="mailto:almir.mf3027@gmail.com" TargetMode="External"/><Relationship Id="rId2997" Type="http://schemas.openxmlformats.org/officeDocument/2006/relationships/hyperlink" Target="mailto:almir.mf3027@gmail.com" TargetMode="External"/><Relationship Id="rId6454" Type="http://schemas.openxmlformats.org/officeDocument/2006/relationships/hyperlink" Target="mailto:almir.mf3027@gmail.com" TargetMode="External"/><Relationship Id="rId969" Type="http://schemas.openxmlformats.org/officeDocument/2006/relationships/hyperlink" Target="mailto:almir.mf3027@gmail.com" TargetMode="External"/><Relationship Id="rId1599" Type="http://schemas.openxmlformats.org/officeDocument/2006/relationships/hyperlink" Target="mailto:almir.mf3027@gmail.com" TargetMode="External"/><Relationship Id="rId5056" Type="http://schemas.openxmlformats.org/officeDocument/2006/relationships/hyperlink" Target="mailto:almir.mf3027@gmail.com" TargetMode="External"/><Relationship Id="rId5470" Type="http://schemas.openxmlformats.org/officeDocument/2006/relationships/hyperlink" Target="mailto:almir.mf3027@gmail.com" TargetMode="External"/><Relationship Id="rId6107" Type="http://schemas.openxmlformats.org/officeDocument/2006/relationships/hyperlink" Target="mailto:almir.mf3027@gmail.com" TargetMode="External"/><Relationship Id="rId6521" Type="http://schemas.openxmlformats.org/officeDocument/2006/relationships/hyperlink" Target="mailto:almir.mf3027@gmail.com" TargetMode="External"/><Relationship Id="rId4072" Type="http://schemas.openxmlformats.org/officeDocument/2006/relationships/hyperlink" Target="mailto:almir.mf3027@gmail.com" TargetMode="External"/><Relationship Id="rId5123" Type="http://schemas.openxmlformats.org/officeDocument/2006/relationships/hyperlink" Target="mailto:almir.mf3027@gmail.com" TargetMode="External"/><Relationship Id="rId1666" Type="http://schemas.openxmlformats.org/officeDocument/2006/relationships/hyperlink" Target="mailto:almir.mf3027@gmail.com" TargetMode="External"/><Relationship Id="rId2717" Type="http://schemas.openxmlformats.org/officeDocument/2006/relationships/hyperlink" Target="mailto:almir.mf3027@gmail.com" TargetMode="External"/><Relationship Id="rId1319" Type="http://schemas.openxmlformats.org/officeDocument/2006/relationships/hyperlink" Target="mailto:almir.mf3027@gmail.com" TargetMode="External"/><Relationship Id="rId1733" Type="http://schemas.openxmlformats.org/officeDocument/2006/relationships/hyperlink" Target="mailto:almir.mf3027@gmail.com" TargetMode="External"/><Relationship Id="rId4889" Type="http://schemas.openxmlformats.org/officeDocument/2006/relationships/hyperlink" Target="mailto:almir.mf3027@gmail.com" TargetMode="External"/><Relationship Id="rId25" Type="http://schemas.openxmlformats.org/officeDocument/2006/relationships/hyperlink" Target="mailto:almir.mf3027@gmail.com" TargetMode="External"/><Relationship Id="rId1800" Type="http://schemas.openxmlformats.org/officeDocument/2006/relationships/hyperlink" Target="mailto:almir.mf3027@gmail.com" TargetMode="External"/><Relationship Id="rId4956" Type="http://schemas.openxmlformats.org/officeDocument/2006/relationships/hyperlink" Target="mailto:almir.mf3027@gmail.com" TargetMode="External"/><Relationship Id="rId3558" Type="http://schemas.openxmlformats.org/officeDocument/2006/relationships/hyperlink" Target="mailto:almir.mf3027@gmail.com" TargetMode="External"/><Relationship Id="rId3972" Type="http://schemas.openxmlformats.org/officeDocument/2006/relationships/hyperlink" Target="mailto:almir.mf3027@gmail.com" TargetMode="External"/><Relationship Id="rId4609" Type="http://schemas.openxmlformats.org/officeDocument/2006/relationships/hyperlink" Target="mailto:almir.mf3027@gmail.com" TargetMode="External"/><Relationship Id="rId479" Type="http://schemas.openxmlformats.org/officeDocument/2006/relationships/hyperlink" Target="mailto:almir.mf3027@gmail.com" TargetMode="External"/><Relationship Id="rId893" Type="http://schemas.openxmlformats.org/officeDocument/2006/relationships/hyperlink" Target="mailto:almir.mf3027@gmail.com" TargetMode="External"/><Relationship Id="rId2574" Type="http://schemas.openxmlformats.org/officeDocument/2006/relationships/hyperlink" Target="mailto:almir.mf3027@gmail.com" TargetMode="External"/><Relationship Id="rId3625" Type="http://schemas.openxmlformats.org/officeDocument/2006/relationships/hyperlink" Target="mailto:almir.mf3027@gmail.com" TargetMode="External"/><Relationship Id="rId6031" Type="http://schemas.openxmlformats.org/officeDocument/2006/relationships/hyperlink" Target="mailto:almir.mf3027@gmail.com" TargetMode="External"/><Relationship Id="rId546" Type="http://schemas.openxmlformats.org/officeDocument/2006/relationships/hyperlink" Target="mailto:almir.mf3027@gmail.com" TargetMode="External"/><Relationship Id="rId1176" Type="http://schemas.openxmlformats.org/officeDocument/2006/relationships/hyperlink" Target="mailto:almir.mf3027@gmail.com" TargetMode="External"/><Relationship Id="rId2227" Type="http://schemas.openxmlformats.org/officeDocument/2006/relationships/hyperlink" Target="mailto:almir.mf3027@gmail.com" TargetMode="External"/><Relationship Id="rId960" Type="http://schemas.openxmlformats.org/officeDocument/2006/relationships/hyperlink" Target="mailto:almir.mf3027@gmail.com" TargetMode="External"/><Relationship Id="rId1243" Type="http://schemas.openxmlformats.org/officeDocument/2006/relationships/hyperlink" Target="mailto:almir.mf3027@gmail.com" TargetMode="External"/><Relationship Id="rId1590" Type="http://schemas.openxmlformats.org/officeDocument/2006/relationships/hyperlink" Target="mailto:almir.mf3027@gmail.com" TargetMode="External"/><Relationship Id="rId2641" Type="http://schemas.openxmlformats.org/officeDocument/2006/relationships/hyperlink" Target="mailto:almir.mf3027@gmail.com" TargetMode="External"/><Relationship Id="rId4399" Type="http://schemas.openxmlformats.org/officeDocument/2006/relationships/hyperlink" Target="mailto:almir.mf3027@gmail.com" TargetMode="External"/><Relationship Id="rId5797" Type="http://schemas.openxmlformats.org/officeDocument/2006/relationships/hyperlink" Target="mailto:almir.mf3027@gmail.com" TargetMode="External"/><Relationship Id="rId613" Type="http://schemas.openxmlformats.org/officeDocument/2006/relationships/hyperlink" Target="mailto:almir.mf3027@gmail.com" TargetMode="External"/><Relationship Id="rId5864" Type="http://schemas.openxmlformats.org/officeDocument/2006/relationships/hyperlink" Target="mailto:almir.mf3027@gmail.com" TargetMode="External"/><Relationship Id="rId1310" Type="http://schemas.openxmlformats.org/officeDocument/2006/relationships/hyperlink" Target="mailto:almir.mf3027@gmail.com" TargetMode="External"/><Relationship Id="rId4466" Type="http://schemas.openxmlformats.org/officeDocument/2006/relationships/hyperlink" Target="mailto:almir.mf3027@gmail.com" TargetMode="External"/><Relationship Id="rId4880" Type="http://schemas.openxmlformats.org/officeDocument/2006/relationships/hyperlink" Target="mailto:almir.mf3027@gmail.com" TargetMode="External"/><Relationship Id="rId5517" Type="http://schemas.openxmlformats.org/officeDocument/2006/relationships/hyperlink" Target="mailto:almir.mf3027@gmail.com" TargetMode="External"/><Relationship Id="rId5931" Type="http://schemas.openxmlformats.org/officeDocument/2006/relationships/hyperlink" Target="mailto:almir.mf3027@gmail.com" TargetMode="External"/><Relationship Id="rId3068" Type="http://schemas.openxmlformats.org/officeDocument/2006/relationships/hyperlink" Target="mailto:almir.mf3027@gmail.com" TargetMode="External"/><Relationship Id="rId3482" Type="http://schemas.openxmlformats.org/officeDocument/2006/relationships/hyperlink" Target="mailto:almir.mf3027@gmail.com" TargetMode="External"/><Relationship Id="rId4119" Type="http://schemas.openxmlformats.org/officeDocument/2006/relationships/hyperlink" Target="mailto:almir.mf3027@gmail.com" TargetMode="External"/><Relationship Id="rId4533" Type="http://schemas.openxmlformats.org/officeDocument/2006/relationships/hyperlink" Target="mailto:almir.mf3027@gmail.com" TargetMode="External"/><Relationship Id="rId2084" Type="http://schemas.openxmlformats.org/officeDocument/2006/relationships/hyperlink" Target="mailto:almir.mf3027@gmail.com" TargetMode="External"/><Relationship Id="rId3135" Type="http://schemas.openxmlformats.org/officeDocument/2006/relationships/hyperlink" Target="mailto:almir.mf3027@gmail.com" TargetMode="External"/><Relationship Id="rId4600" Type="http://schemas.openxmlformats.org/officeDocument/2006/relationships/hyperlink" Target="mailto:almir.mf3027@gmail.com" TargetMode="External"/><Relationship Id="rId470" Type="http://schemas.openxmlformats.org/officeDocument/2006/relationships/hyperlink" Target="mailto:almir.mf3027@gmail.com" TargetMode="External"/><Relationship Id="rId2151" Type="http://schemas.openxmlformats.org/officeDocument/2006/relationships/hyperlink" Target="mailto:almir.mf3027@gmail.com" TargetMode="External"/><Relationship Id="rId3202" Type="http://schemas.openxmlformats.org/officeDocument/2006/relationships/hyperlink" Target="mailto:almir.mf3027@gmail.com" TargetMode="External"/><Relationship Id="rId6358" Type="http://schemas.openxmlformats.org/officeDocument/2006/relationships/hyperlink" Target="mailto:almir.mf3027@gmail.com" TargetMode="External"/><Relationship Id="rId123" Type="http://schemas.openxmlformats.org/officeDocument/2006/relationships/hyperlink" Target="mailto:almir.mf3027@gmail.com" TargetMode="External"/><Relationship Id="rId5374" Type="http://schemas.openxmlformats.org/officeDocument/2006/relationships/hyperlink" Target="mailto:almir.mf3027@gmail.com" TargetMode="External"/><Relationship Id="rId2968" Type="http://schemas.openxmlformats.org/officeDocument/2006/relationships/hyperlink" Target="mailto:almir.mf3027@gmail.com" TargetMode="External"/><Relationship Id="rId5027" Type="http://schemas.openxmlformats.org/officeDocument/2006/relationships/hyperlink" Target="mailto:almir.mf3027@gmail.com" TargetMode="External"/><Relationship Id="rId6425" Type="http://schemas.openxmlformats.org/officeDocument/2006/relationships/hyperlink" Target="mailto:almir.mf3027@gmail.com" TargetMode="External"/><Relationship Id="rId1984" Type="http://schemas.openxmlformats.org/officeDocument/2006/relationships/hyperlink" Target="mailto:almir.mf3027@gmail.com" TargetMode="External"/><Relationship Id="rId4390" Type="http://schemas.openxmlformats.org/officeDocument/2006/relationships/hyperlink" Target="mailto:almir.mf3027@gmail.com" TargetMode="External"/><Relationship Id="rId5441" Type="http://schemas.openxmlformats.org/officeDocument/2006/relationships/hyperlink" Target="mailto:almir.mf3027@gmail.com" TargetMode="External"/><Relationship Id="rId1637" Type="http://schemas.openxmlformats.org/officeDocument/2006/relationships/hyperlink" Target="mailto:almir.mf3027@gmail.com" TargetMode="External"/><Relationship Id="rId4043" Type="http://schemas.openxmlformats.org/officeDocument/2006/relationships/hyperlink" Target="mailto:almir.mf3027@gmail.com" TargetMode="External"/><Relationship Id="rId1704" Type="http://schemas.openxmlformats.org/officeDocument/2006/relationships/hyperlink" Target="mailto:almir.mf3027@gmail.com" TargetMode="External"/><Relationship Id="rId4110" Type="http://schemas.openxmlformats.org/officeDocument/2006/relationships/hyperlink" Target="mailto:almir.mf3027@gmail.com" TargetMode="External"/><Relationship Id="rId6282" Type="http://schemas.openxmlformats.org/officeDocument/2006/relationships/hyperlink" Target="mailto:almir.mf3027@gmail.com" TargetMode="External"/><Relationship Id="rId797" Type="http://schemas.openxmlformats.org/officeDocument/2006/relationships/hyperlink" Target="mailto:almir.mf3027@gmail.com" TargetMode="External"/><Relationship Id="rId2478" Type="http://schemas.openxmlformats.org/officeDocument/2006/relationships/hyperlink" Target="mailto:almir.mf3027@gmail.com" TargetMode="External"/><Relationship Id="rId3876" Type="http://schemas.openxmlformats.org/officeDocument/2006/relationships/hyperlink" Target="mailto:almir.mf3027@gmail.com" TargetMode="External"/><Relationship Id="rId4927" Type="http://schemas.openxmlformats.org/officeDocument/2006/relationships/hyperlink" Target="mailto:almir.mf3027@gmail.com" TargetMode="External"/><Relationship Id="rId2892" Type="http://schemas.openxmlformats.org/officeDocument/2006/relationships/hyperlink" Target="mailto:almir.mf3027@gmail.com" TargetMode="External"/><Relationship Id="rId3529" Type="http://schemas.openxmlformats.org/officeDocument/2006/relationships/hyperlink" Target="mailto:almir.mf3027@gmail.com" TargetMode="External"/><Relationship Id="rId3943" Type="http://schemas.openxmlformats.org/officeDocument/2006/relationships/hyperlink" Target="mailto:almir.mf3027@gmail.com" TargetMode="External"/><Relationship Id="rId6002" Type="http://schemas.openxmlformats.org/officeDocument/2006/relationships/hyperlink" Target="mailto:almir.mf3027@gmail.com" TargetMode="External"/><Relationship Id="rId864" Type="http://schemas.openxmlformats.org/officeDocument/2006/relationships/hyperlink" Target="mailto:almir.mf3027@gmail.com" TargetMode="External"/><Relationship Id="rId1494" Type="http://schemas.openxmlformats.org/officeDocument/2006/relationships/hyperlink" Target="mailto:almir.mf3027@gmail.com" TargetMode="External"/><Relationship Id="rId2545" Type="http://schemas.openxmlformats.org/officeDocument/2006/relationships/hyperlink" Target="mailto:almir.mf3027@gmail.com" TargetMode="External"/><Relationship Id="rId517" Type="http://schemas.openxmlformats.org/officeDocument/2006/relationships/hyperlink" Target="mailto:almir.mf3027@gmail.com" TargetMode="External"/><Relationship Id="rId931" Type="http://schemas.openxmlformats.org/officeDocument/2006/relationships/hyperlink" Target="mailto:almir.mf3027@gmail.com" TargetMode="External"/><Relationship Id="rId1147" Type="http://schemas.openxmlformats.org/officeDocument/2006/relationships/hyperlink" Target="mailto:almir.mf3027@gmail.com" TargetMode="External"/><Relationship Id="rId1561" Type="http://schemas.openxmlformats.org/officeDocument/2006/relationships/hyperlink" Target="mailto:almir.mf3027@gmail.com" TargetMode="External"/><Relationship Id="rId2612" Type="http://schemas.openxmlformats.org/officeDocument/2006/relationships/hyperlink" Target="mailto:almir.mf3027@gmail.com" TargetMode="External"/><Relationship Id="rId5768" Type="http://schemas.openxmlformats.org/officeDocument/2006/relationships/hyperlink" Target="mailto:almir.mf3027@gmail.com" TargetMode="External"/><Relationship Id="rId1214" Type="http://schemas.openxmlformats.org/officeDocument/2006/relationships/hyperlink" Target="mailto:almir.mf3027@gmail.com" TargetMode="External"/><Relationship Id="rId4784" Type="http://schemas.openxmlformats.org/officeDocument/2006/relationships/hyperlink" Target="mailto:almir.mf3027@gmail.com" TargetMode="External"/><Relationship Id="rId5835" Type="http://schemas.openxmlformats.org/officeDocument/2006/relationships/hyperlink" Target="mailto:almir.mf3027@gmail.com" TargetMode="External"/><Relationship Id="rId3386" Type="http://schemas.openxmlformats.org/officeDocument/2006/relationships/hyperlink" Target="mailto:almir.mf3027@gmail.com" TargetMode="External"/><Relationship Id="rId4437" Type="http://schemas.openxmlformats.org/officeDocument/2006/relationships/hyperlink" Target="mailto:almir.mf3027@gmail.com" TargetMode="External"/><Relationship Id="rId3039" Type="http://schemas.openxmlformats.org/officeDocument/2006/relationships/hyperlink" Target="mailto:almir.mf3027@gmail.com" TargetMode="External"/><Relationship Id="rId3453" Type="http://schemas.openxmlformats.org/officeDocument/2006/relationships/hyperlink" Target="mailto:almir.mf3027@gmail.com" TargetMode="External"/><Relationship Id="rId4851" Type="http://schemas.openxmlformats.org/officeDocument/2006/relationships/hyperlink" Target="mailto:almir.mf3027@gmail.com" TargetMode="External"/><Relationship Id="rId5902" Type="http://schemas.openxmlformats.org/officeDocument/2006/relationships/hyperlink" Target="mailto:almir.mf3027@gmail.com" TargetMode="External"/><Relationship Id="rId374" Type="http://schemas.openxmlformats.org/officeDocument/2006/relationships/hyperlink" Target="mailto:almir.mf3027@gmail.com" TargetMode="External"/><Relationship Id="rId2055" Type="http://schemas.openxmlformats.org/officeDocument/2006/relationships/hyperlink" Target="mailto:almir.mf3027@gmail.com" TargetMode="External"/><Relationship Id="rId3106" Type="http://schemas.openxmlformats.org/officeDocument/2006/relationships/hyperlink" Target="mailto:almir.mf3027@gmail.com" TargetMode="External"/><Relationship Id="rId4504" Type="http://schemas.openxmlformats.org/officeDocument/2006/relationships/hyperlink" Target="mailto:almir.mf3027@gmail.com" TargetMode="External"/><Relationship Id="rId3520" Type="http://schemas.openxmlformats.org/officeDocument/2006/relationships/hyperlink" Target="mailto:almir.mf3027@gmail.com" TargetMode="External"/><Relationship Id="rId441" Type="http://schemas.openxmlformats.org/officeDocument/2006/relationships/hyperlink" Target="mailto:almir.mf3027@gmail.com" TargetMode="External"/><Relationship Id="rId1071" Type="http://schemas.openxmlformats.org/officeDocument/2006/relationships/hyperlink" Target="mailto:almir.mf3027@gmail.com" TargetMode="External"/><Relationship Id="rId2122" Type="http://schemas.openxmlformats.org/officeDocument/2006/relationships/hyperlink" Target="mailto:almir.mf3027@gmail.com" TargetMode="External"/><Relationship Id="rId5278" Type="http://schemas.openxmlformats.org/officeDocument/2006/relationships/hyperlink" Target="mailto:almir.mf3027@gmail.com" TargetMode="External"/><Relationship Id="rId5692" Type="http://schemas.openxmlformats.org/officeDocument/2006/relationships/hyperlink" Target="mailto:almir.mf3027@gmail.com" TargetMode="External"/><Relationship Id="rId6329" Type="http://schemas.openxmlformats.org/officeDocument/2006/relationships/hyperlink" Target="mailto:almir.mf3027@gmail.com" TargetMode="External"/><Relationship Id="rId1888" Type="http://schemas.openxmlformats.org/officeDocument/2006/relationships/hyperlink" Target="mailto:almir.mf3027@gmail.com" TargetMode="External"/><Relationship Id="rId2939" Type="http://schemas.openxmlformats.org/officeDocument/2006/relationships/hyperlink" Target="mailto:almir.mf3027@gmail.com" TargetMode="External"/><Relationship Id="rId4294" Type="http://schemas.openxmlformats.org/officeDocument/2006/relationships/hyperlink" Target="mailto:almir.mf3027@gmail.com" TargetMode="External"/><Relationship Id="rId5345" Type="http://schemas.openxmlformats.org/officeDocument/2006/relationships/hyperlink" Target="mailto:almir.mf3027@gmail.com" TargetMode="External"/><Relationship Id="rId4361" Type="http://schemas.openxmlformats.org/officeDocument/2006/relationships/hyperlink" Target="mailto:almir.mf3027@gmail.com" TargetMode="External"/><Relationship Id="rId5412" Type="http://schemas.openxmlformats.org/officeDocument/2006/relationships/hyperlink" Target="mailto:almir.mf3027@gmail.com" TargetMode="External"/><Relationship Id="rId1955" Type="http://schemas.openxmlformats.org/officeDocument/2006/relationships/hyperlink" Target="mailto:almir.mf3027@gmail.com" TargetMode="External"/><Relationship Id="rId4014" Type="http://schemas.openxmlformats.org/officeDocument/2006/relationships/hyperlink" Target="mailto:almir.mf3027@gmail.com" TargetMode="External"/><Relationship Id="rId1608" Type="http://schemas.openxmlformats.org/officeDocument/2006/relationships/hyperlink" Target="mailto:almir.mf3027@gmail.com" TargetMode="External"/><Relationship Id="rId3030" Type="http://schemas.openxmlformats.org/officeDocument/2006/relationships/hyperlink" Target="mailto:almir.mf3027@gmail.com" TargetMode="External"/><Relationship Id="rId6186" Type="http://schemas.openxmlformats.org/officeDocument/2006/relationships/hyperlink" Target="mailto:almir.mf3027@gmail.com" TargetMode="External"/><Relationship Id="rId2796" Type="http://schemas.openxmlformats.org/officeDocument/2006/relationships/hyperlink" Target="mailto:almir.mf3027@gmail.com" TargetMode="External"/><Relationship Id="rId3847" Type="http://schemas.openxmlformats.org/officeDocument/2006/relationships/hyperlink" Target="mailto:almir.mf3027@gmail.com" TargetMode="External"/><Relationship Id="rId6253" Type="http://schemas.openxmlformats.org/officeDocument/2006/relationships/hyperlink" Target="mailto:almir.mf3027@gmail.com" TargetMode="External"/><Relationship Id="rId768" Type="http://schemas.openxmlformats.org/officeDocument/2006/relationships/hyperlink" Target="mailto:almir.mf3027@gmail.com" TargetMode="External"/><Relationship Id="rId1398" Type="http://schemas.openxmlformats.org/officeDocument/2006/relationships/hyperlink" Target="mailto:almir.mf3027@gmail.com" TargetMode="External"/><Relationship Id="rId2449" Type="http://schemas.openxmlformats.org/officeDocument/2006/relationships/hyperlink" Target="mailto:almir.mf3027@gmail.com" TargetMode="External"/><Relationship Id="rId2863" Type="http://schemas.openxmlformats.org/officeDocument/2006/relationships/hyperlink" Target="mailto:almir.mf3027@gmail.com" TargetMode="External"/><Relationship Id="rId3914" Type="http://schemas.openxmlformats.org/officeDocument/2006/relationships/hyperlink" Target="mailto:almir.mf3027@gmail.com" TargetMode="External"/><Relationship Id="rId6320" Type="http://schemas.openxmlformats.org/officeDocument/2006/relationships/hyperlink" Target="mailto:almir.mf3027@gmail.com" TargetMode="External"/><Relationship Id="rId835" Type="http://schemas.openxmlformats.org/officeDocument/2006/relationships/hyperlink" Target="mailto:almir.mf3027@gmail.com" TargetMode="External"/><Relationship Id="rId1465" Type="http://schemas.openxmlformats.org/officeDocument/2006/relationships/hyperlink" Target="mailto:almir.mf3027@gmail.com" TargetMode="External"/><Relationship Id="rId2516" Type="http://schemas.openxmlformats.org/officeDocument/2006/relationships/hyperlink" Target="mailto:almir.mf3027@gmail.com" TargetMode="External"/><Relationship Id="rId1118" Type="http://schemas.openxmlformats.org/officeDocument/2006/relationships/hyperlink" Target="mailto:almir.mf3027@gmail.com" TargetMode="External"/><Relationship Id="rId1532" Type="http://schemas.openxmlformats.org/officeDocument/2006/relationships/hyperlink" Target="mailto:almir.mf3027@gmail.com" TargetMode="External"/><Relationship Id="rId2930" Type="http://schemas.openxmlformats.org/officeDocument/2006/relationships/hyperlink" Target="mailto:almir.mf3027@gmail.com" TargetMode="External"/><Relationship Id="rId4688" Type="http://schemas.openxmlformats.org/officeDocument/2006/relationships/hyperlink" Target="mailto:almir.mf3027@gmail.com" TargetMode="External"/><Relationship Id="rId902" Type="http://schemas.openxmlformats.org/officeDocument/2006/relationships/hyperlink" Target="mailto:almir.mf3027@gmail.com" TargetMode="External"/><Relationship Id="rId5739" Type="http://schemas.openxmlformats.org/officeDocument/2006/relationships/hyperlink" Target="mailto:almir.mf3027@gmail.com" TargetMode="External"/><Relationship Id="rId4755" Type="http://schemas.openxmlformats.org/officeDocument/2006/relationships/hyperlink" Target="mailto:almir.mf3027@gmail.com" TargetMode="External"/><Relationship Id="rId5806" Type="http://schemas.openxmlformats.org/officeDocument/2006/relationships/hyperlink" Target="mailto:almir.mf3027@gmail.com" TargetMode="External"/><Relationship Id="rId278" Type="http://schemas.openxmlformats.org/officeDocument/2006/relationships/hyperlink" Target="mailto:almir.mf3027@gmail.com" TargetMode="External"/><Relationship Id="rId3357" Type="http://schemas.openxmlformats.org/officeDocument/2006/relationships/hyperlink" Target="mailto:almir.mf3027@gmail.com" TargetMode="External"/><Relationship Id="rId3771" Type="http://schemas.openxmlformats.org/officeDocument/2006/relationships/hyperlink" Target="mailto:almir.mf3027@gmail.com" TargetMode="External"/><Relationship Id="rId4408" Type="http://schemas.openxmlformats.org/officeDocument/2006/relationships/hyperlink" Target="mailto:almir.mf3027@gmail.com" TargetMode="External"/><Relationship Id="rId4822" Type="http://schemas.openxmlformats.org/officeDocument/2006/relationships/hyperlink" Target="mailto:almir.mf3027@gmail.com" TargetMode="External"/><Relationship Id="rId692" Type="http://schemas.openxmlformats.org/officeDocument/2006/relationships/hyperlink" Target="mailto:almir.mf3027@gmail.com" TargetMode="External"/><Relationship Id="rId2373" Type="http://schemas.openxmlformats.org/officeDocument/2006/relationships/hyperlink" Target="mailto:almir.mf3027@gmail.com" TargetMode="External"/><Relationship Id="rId3424" Type="http://schemas.openxmlformats.org/officeDocument/2006/relationships/hyperlink" Target="mailto:almir.mf3027@gmail.com" TargetMode="External"/><Relationship Id="rId345" Type="http://schemas.openxmlformats.org/officeDocument/2006/relationships/hyperlink" Target="mailto:almir.mf3027@gmail.com" TargetMode="External"/><Relationship Id="rId2026" Type="http://schemas.openxmlformats.org/officeDocument/2006/relationships/hyperlink" Target="mailto:almir.mf3027@gmail.com" TargetMode="External"/><Relationship Id="rId2440" Type="http://schemas.openxmlformats.org/officeDocument/2006/relationships/hyperlink" Target="mailto:almir.mf3027@gmail.com" TargetMode="External"/><Relationship Id="rId5596" Type="http://schemas.openxmlformats.org/officeDocument/2006/relationships/hyperlink" Target="mailto:almir.mf3027@gmail.com" TargetMode="External"/><Relationship Id="rId412" Type="http://schemas.openxmlformats.org/officeDocument/2006/relationships/hyperlink" Target="mailto:almir.mf3027@gmail.com" TargetMode="External"/><Relationship Id="rId1042" Type="http://schemas.openxmlformats.org/officeDocument/2006/relationships/hyperlink" Target="mailto:almir.mf3027@gmail.com" TargetMode="External"/><Relationship Id="rId4198" Type="http://schemas.openxmlformats.org/officeDocument/2006/relationships/hyperlink" Target="mailto:almir.mf3027@gmail.com" TargetMode="External"/><Relationship Id="rId5249" Type="http://schemas.openxmlformats.org/officeDocument/2006/relationships/hyperlink" Target="mailto:almir.mf3027@gmail.com" TargetMode="External"/><Relationship Id="rId5663" Type="http://schemas.openxmlformats.org/officeDocument/2006/relationships/hyperlink" Target="mailto:almir.mf3027@gmail.com" TargetMode="External"/><Relationship Id="rId4265" Type="http://schemas.openxmlformats.org/officeDocument/2006/relationships/hyperlink" Target="mailto:almir.mf3027@gmail.com" TargetMode="External"/><Relationship Id="rId5316" Type="http://schemas.openxmlformats.org/officeDocument/2006/relationships/hyperlink" Target="mailto:almir.mf3027@gmail.com" TargetMode="External"/><Relationship Id="rId1859" Type="http://schemas.openxmlformats.org/officeDocument/2006/relationships/hyperlink" Target="mailto:almir.mf3027@gmail.com" TargetMode="External"/><Relationship Id="rId5730" Type="http://schemas.openxmlformats.org/officeDocument/2006/relationships/hyperlink" Target="mailto:almir.mf3027@gmail.com" TargetMode="External"/><Relationship Id="rId1926" Type="http://schemas.openxmlformats.org/officeDocument/2006/relationships/hyperlink" Target="mailto:almir.mf3027@gmail.com" TargetMode="External"/><Relationship Id="rId3281" Type="http://schemas.openxmlformats.org/officeDocument/2006/relationships/hyperlink" Target="mailto:almir.mf3027@gmail.com" TargetMode="External"/><Relationship Id="rId4332" Type="http://schemas.openxmlformats.org/officeDocument/2006/relationships/hyperlink" Target="mailto:almir.mf3027@gmail.com" TargetMode="External"/><Relationship Id="rId3001" Type="http://schemas.openxmlformats.org/officeDocument/2006/relationships/hyperlink" Target="mailto:almir.mf3027@gmail.com" TargetMode="External"/><Relationship Id="rId6157" Type="http://schemas.openxmlformats.org/officeDocument/2006/relationships/hyperlink" Target="mailto:almir.mf3027@gmail.com" TargetMode="External"/><Relationship Id="rId6571" Type="http://schemas.openxmlformats.org/officeDocument/2006/relationships/hyperlink" Target="mailto:almir.mf3027@gmail.com" TargetMode="External"/><Relationship Id="rId2767" Type="http://schemas.openxmlformats.org/officeDocument/2006/relationships/hyperlink" Target="mailto:almir.mf3027@gmail.com" TargetMode="External"/><Relationship Id="rId5173" Type="http://schemas.openxmlformats.org/officeDocument/2006/relationships/hyperlink" Target="mailto:almir.mf3027@gmail.com" TargetMode="External"/><Relationship Id="rId6224" Type="http://schemas.openxmlformats.org/officeDocument/2006/relationships/hyperlink" Target="mailto:almir.mf3027@gmail.com" TargetMode="External"/><Relationship Id="rId739" Type="http://schemas.openxmlformats.org/officeDocument/2006/relationships/hyperlink" Target="mailto:almir.mf3027@gmail.com" TargetMode="External"/><Relationship Id="rId1369" Type="http://schemas.openxmlformats.org/officeDocument/2006/relationships/hyperlink" Target="mailto:almir.mf3027@gmail.com" TargetMode="External"/><Relationship Id="rId3818" Type="http://schemas.openxmlformats.org/officeDocument/2006/relationships/hyperlink" Target="mailto:almir.mf3027@gmail.com" TargetMode="External"/><Relationship Id="rId5240" Type="http://schemas.openxmlformats.org/officeDocument/2006/relationships/hyperlink" Target="mailto:almir.mf3027@gmail.com" TargetMode="External"/><Relationship Id="rId1783" Type="http://schemas.openxmlformats.org/officeDocument/2006/relationships/hyperlink" Target="mailto:almir.mf3027@gmail.com" TargetMode="External"/><Relationship Id="rId2834" Type="http://schemas.openxmlformats.org/officeDocument/2006/relationships/hyperlink" Target="mailto:almir.mf3027@gmail.com" TargetMode="External"/><Relationship Id="rId75" Type="http://schemas.openxmlformats.org/officeDocument/2006/relationships/hyperlink" Target="mailto:almir.mf3027@gmail.com" TargetMode="External"/><Relationship Id="rId806" Type="http://schemas.openxmlformats.org/officeDocument/2006/relationships/hyperlink" Target="mailto:almir.mf3027@gmail.com" TargetMode="External"/><Relationship Id="rId1436" Type="http://schemas.openxmlformats.org/officeDocument/2006/relationships/hyperlink" Target="mailto:almir.mf3027@gmail.com" TargetMode="External"/><Relationship Id="rId1850" Type="http://schemas.openxmlformats.org/officeDocument/2006/relationships/hyperlink" Target="mailto:almir.mf3027@gmail.com" TargetMode="External"/><Relationship Id="rId2901" Type="http://schemas.openxmlformats.org/officeDocument/2006/relationships/hyperlink" Target="mailto:almir.mf3027@gmail.com" TargetMode="External"/><Relationship Id="rId1503" Type="http://schemas.openxmlformats.org/officeDocument/2006/relationships/hyperlink" Target="mailto:almir.mf3027@gmail.com" TargetMode="External"/><Relationship Id="rId4659" Type="http://schemas.openxmlformats.org/officeDocument/2006/relationships/hyperlink" Target="mailto:almir.mf3027@gmail.com" TargetMode="External"/><Relationship Id="rId3675" Type="http://schemas.openxmlformats.org/officeDocument/2006/relationships/hyperlink" Target="mailto:almir.mf3027@gmail.com" TargetMode="External"/><Relationship Id="rId4726" Type="http://schemas.openxmlformats.org/officeDocument/2006/relationships/hyperlink" Target="mailto:almir.mf3027@gmail.com" TargetMode="External"/><Relationship Id="rId6081" Type="http://schemas.openxmlformats.org/officeDocument/2006/relationships/hyperlink" Target="mailto:almir.mf3027@gmail.com" TargetMode="External"/><Relationship Id="rId596" Type="http://schemas.openxmlformats.org/officeDocument/2006/relationships/hyperlink" Target="mailto:almir.mf3027@gmail.com" TargetMode="External"/><Relationship Id="rId2277" Type="http://schemas.openxmlformats.org/officeDocument/2006/relationships/hyperlink" Target="mailto:almir.mf3027@gmail.com" TargetMode="External"/><Relationship Id="rId2691" Type="http://schemas.openxmlformats.org/officeDocument/2006/relationships/hyperlink" Target="mailto:almir.mf3027@gmail.com" TargetMode="External"/><Relationship Id="rId3328" Type="http://schemas.openxmlformats.org/officeDocument/2006/relationships/hyperlink" Target="mailto:almir.mf3027@gmail.com" TargetMode="External"/><Relationship Id="rId3742" Type="http://schemas.openxmlformats.org/officeDocument/2006/relationships/hyperlink" Target="mailto:almir.mf3027@gmail.com" TargetMode="External"/><Relationship Id="rId249" Type="http://schemas.openxmlformats.org/officeDocument/2006/relationships/hyperlink" Target="mailto:almir.mf3027@gmail.com" TargetMode="External"/><Relationship Id="rId663" Type="http://schemas.openxmlformats.org/officeDocument/2006/relationships/hyperlink" Target="mailto:almir.mf3027@gmail.com" TargetMode="External"/><Relationship Id="rId1293" Type="http://schemas.openxmlformats.org/officeDocument/2006/relationships/hyperlink" Target="mailto:almir.mf3027@gmail.com" TargetMode="External"/><Relationship Id="rId2344" Type="http://schemas.openxmlformats.org/officeDocument/2006/relationships/hyperlink" Target="mailto:almir.mf3027@gmail.com" TargetMode="External"/><Relationship Id="rId316" Type="http://schemas.openxmlformats.org/officeDocument/2006/relationships/hyperlink" Target="mailto:almir.mf3027@gmail.com" TargetMode="External"/><Relationship Id="rId730" Type="http://schemas.openxmlformats.org/officeDocument/2006/relationships/hyperlink" Target="mailto:almir.mf3027@gmail.com" TargetMode="External"/><Relationship Id="rId1013" Type="http://schemas.openxmlformats.org/officeDocument/2006/relationships/hyperlink" Target="mailto:almir.mf3027@gmail.com" TargetMode="External"/><Relationship Id="rId1360" Type="http://schemas.openxmlformats.org/officeDocument/2006/relationships/hyperlink" Target="mailto:almir.mf3027@gmail.com" TargetMode="External"/><Relationship Id="rId2411" Type="http://schemas.openxmlformats.org/officeDocument/2006/relationships/hyperlink" Target="mailto:almir.mf3027@gmail.com" TargetMode="External"/><Relationship Id="rId4169" Type="http://schemas.openxmlformats.org/officeDocument/2006/relationships/hyperlink" Target="mailto:almir.mf3027@gmail.com" TargetMode="External"/><Relationship Id="rId5567" Type="http://schemas.openxmlformats.org/officeDocument/2006/relationships/hyperlink" Target="mailto:almir.mf3027@gmail.com" TargetMode="External"/><Relationship Id="rId5981" Type="http://schemas.openxmlformats.org/officeDocument/2006/relationships/hyperlink" Target="mailto:almir.mf3027@gmail.com" TargetMode="External"/><Relationship Id="rId4583" Type="http://schemas.openxmlformats.org/officeDocument/2006/relationships/hyperlink" Target="mailto:almir.mf3027@gmail.com" TargetMode="External"/><Relationship Id="rId5634" Type="http://schemas.openxmlformats.org/officeDocument/2006/relationships/hyperlink" Target="mailto:almir.mf3027@gmail.com" TargetMode="External"/><Relationship Id="rId3185" Type="http://schemas.openxmlformats.org/officeDocument/2006/relationships/hyperlink" Target="mailto:almir.mf3027@gmail.com" TargetMode="External"/><Relationship Id="rId4236" Type="http://schemas.openxmlformats.org/officeDocument/2006/relationships/hyperlink" Target="mailto:almir.mf3027@gmail.com" TargetMode="External"/><Relationship Id="rId4650" Type="http://schemas.openxmlformats.org/officeDocument/2006/relationships/hyperlink" Target="mailto:almir.mf3027@gmail.com" TargetMode="External"/><Relationship Id="rId5701" Type="http://schemas.openxmlformats.org/officeDocument/2006/relationships/hyperlink" Target="mailto:almir.mf3027@gmail.com" TargetMode="External"/><Relationship Id="rId3252" Type="http://schemas.openxmlformats.org/officeDocument/2006/relationships/hyperlink" Target="mailto:almir.mf3027@gmail.com" TargetMode="External"/><Relationship Id="rId4303" Type="http://schemas.openxmlformats.org/officeDocument/2006/relationships/hyperlink" Target="mailto:almir.mf3027@gmail.com" TargetMode="External"/><Relationship Id="rId173" Type="http://schemas.openxmlformats.org/officeDocument/2006/relationships/hyperlink" Target="mailto:almir.mf3027@gmail.com" TargetMode="External"/><Relationship Id="rId6475" Type="http://schemas.openxmlformats.org/officeDocument/2006/relationships/hyperlink" Target="mailto:almir.mf3027@gmail.com" TargetMode="External"/><Relationship Id="rId240" Type="http://schemas.openxmlformats.org/officeDocument/2006/relationships/hyperlink" Target="mailto:almir.mf3027@gmail.com" TargetMode="External"/><Relationship Id="rId5077" Type="http://schemas.openxmlformats.org/officeDocument/2006/relationships/hyperlink" Target="mailto:almir.mf3027@gmail.com" TargetMode="External"/><Relationship Id="rId6128" Type="http://schemas.openxmlformats.org/officeDocument/2006/relationships/hyperlink" Target="mailto:almir.mf3027@gmail.com" TargetMode="External"/><Relationship Id="rId4093" Type="http://schemas.openxmlformats.org/officeDocument/2006/relationships/hyperlink" Target="mailto:almir.mf3027@gmail.com" TargetMode="External"/><Relationship Id="rId5144" Type="http://schemas.openxmlformats.org/officeDocument/2006/relationships/hyperlink" Target="mailto:almir.mf3027@gmail.com" TargetMode="External"/><Relationship Id="rId5491" Type="http://schemas.openxmlformats.org/officeDocument/2006/relationships/hyperlink" Target="mailto:almir.mf3027@gmail.com" TargetMode="External"/><Relationship Id="rId6542" Type="http://schemas.openxmlformats.org/officeDocument/2006/relationships/hyperlink" Target="mailto:almir.mf3027@gmail.com" TargetMode="External"/><Relationship Id="rId1687" Type="http://schemas.openxmlformats.org/officeDocument/2006/relationships/hyperlink" Target="mailto:almir.mf3027@gmail.com" TargetMode="External"/><Relationship Id="rId2738" Type="http://schemas.openxmlformats.org/officeDocument/2006/relationships/hyperlink" Target="mailto:almir.mf3027@gmail.com" TargetMode="External"/><Relationship Id="rId1754" Type="http://schemas.openxmlformats.org/officeDocument/2006/relationships/hyperlink" Target="mailto:almir.mf3027@gmail.com" TargetMode="External"/><Relationship Id="rId2805" Type="http://schemas.openxmlformats.org/officeDocument/2006/relationships/hyperlink" Target="mailto:almir.mf3027@gmail.com" TargetMode="External"/><Relationship Id="rId4160" Type="http://schemas.openxmlformats.org/officeDocument/2006/relationships/hyperlink" Target="mailto:almir.mf3027@gmail.com" TargetMode="External"/><Relationship Id="rId5211" Type="http://schemas.openxmlformats.org/officeDocument/2006/relationships/hyperlink" Target="mailto:almir.mf3027@gmail.com" TargetMode="External"/><Relationship Id="rId46" Type="http://schemas.openxmlformats.org/officeDocument/2006/relationships/hyperlink" Target="mailto:almir.mf3027@gmail.com" TargetMode="External"/><Relationship Id="rId1407" Type="http://schemas.openxmlformats.org/officeDocument/2006/relationships/hyperlink" Target="mailto:almir.mf3027@gmail.com" TargetMode="External"/><Relationship Id="rId1821" Type="http://schemas.openxmlformats.org/officeDocument/2006/relationships/hyperlink" Target="mailto:almir.mf3027@gmail.com" TargetMode="External"/><Relationship Id="rId4977" Type="http://schemas.openxmlformats.org/officeDocument/2006/relationships/hyperlink" Target="mailto:almir.mf3027@gmail.com" TargetMode="External"/><Relationship Id="rId3579" Type="http://schemas.openxmlformats.org/officeDocument/2006/relationships/hyperlink" Target="mailto:almir.mf3027@gmail.com" TargetMode="External"/><Relationship Id="rId2595" Type="http://schemas.openxmlformats.org/officeDocument/2006/relationships/hyperlink" Target="mailto:almir.mf3027@gmail.com" TargetMode="External"/><Relationship Id="rId3993" Type="http://schemas.openxmlformats.org/officeDocument/2006/relationships/hyperlink" Target="mailto:almir.mf3027@gmail.com" TargetMode="External"/><Relationship Id="rId6052" Type="http://schemas.openxmlformats.org/officeDocument/2006/relationships/hyperlink" Target="mailto:almir.mf3027@gmail.com" TargetMode="External"/><Relationship Id="rId567" Type="http://schemas.openxmlformats.org/officeDocument/2006/relationships/hyperlink" Target="mailto:almir.mf3027@gmail.com" TargetMode="External"/><Relationship Id="rId1197" Type="http://schemas.openxmlformats.org/officeDocument/2006/relationships/hyperlink" Target="mailto:almir.mf3027@gmail.com" TargetMode="External"/><Relationship Id="rId2248" Type="http://schemas.openxmlformats.org/officeDocument/2006/relationships/hyperlink" Target="mailto:almir.mf3027@gmail.com" TargetMode="External"/><Relationship Id="rId3646" Type="http://schemas.openxmlformats.org/officeDocument/2006/relationships/hyperlink" Target="mailto:almir.mf3027@gmail.com" TargetMode="External"/><Relationship Id="rId981" Type="http://schemas.openxmlformats.org/officeDocument/2006/relationships/hyperlink" Target="mailto:almir.mf3027@gmail.com" TargetMode="External"/><Relationship Id="rId2662" Type="http://schemas.openxmlformats.org/officeDocument/2006/relationships/hyperlink" Target="mailto:almir.mf3027@gmail.com" TargetMode="External"/><Relationship Id="rId3713" Type="http://schemas.openxmlformats.org/officeDocument/2006/relationships/hyperlink" Target="mailto:almir.mf3027@gmail.com" TargetMode="External"/><Relationship Id="rId634" Type="http://schemas.openxmlformats.org/officeDocument/2006/relationships/hyperlink" Target="mailto:almir.mf3027@gmail.com" TargetMode="External"/><Relationship Id="rId1264" Type="http://schemas.openxmlformats.org/officeDocument/2006/relationships/hyperlink" Target="mailto:almir.mf3027@gmail.com" TargetMode="External"/><Relationship Id="rId2315" Type="http://schemas.openxmlformats.org/officeDocument/2006/relationships/hyperlink" Target="mailto:almir.mf3027@gmail.com" TargetMode="External"/><Relationship Id="rId5885" Type="http://schemas.openxmlformats.org/officeDocument/2006/relationships/hyperlink" Target="mailto:almir.mf3027@gmail.com" TargetMode="External"/><Relationship Id="rId701" Type="http://schemas.openxmlformats.org/officeDocument/2006/relationships/hyperlink" Target="mailto:almir.mf3027@gmail.com" TargetMode="External"/><Relationship Id="rId1331" Type="http://schemas.openxmlformats.org/officeDocument/2006/relationships/hyperlink" Target="mailto:almir.mf3027@gmail.com" TargetMode="External"/><Relationship Id="rId4487" Type="http://schemas.openxmlformats.org/officeDocument/2006/relationships/hyperlink" Target="mailto:almir.mf3027@gmail.com" TargetMode="External"/><Relationship Id="rId5538" Type="http://schemas.openxmlformats.org/officeDocument/2006/relationships/hyperlink" Target="mailto:almir.mf3027@gmail.com" TargetMode="External"/><Relationship Id="rId5952" Type="http://schemas.openxmlformats.org/officeDocument/2006/relationships/hyperlink" Target="mailto:almir.mf3027@gmail.com" TargetMode="External"/><Relationship Id="rId3089" Type="http://schemas.openxmlformats.org/officeDocument/2006/relationships/hyperlink" Target="mailto:almir.mf3027@gmail.com" TargetMode="External"/><Relationship Id="rId4554" Type="http://schemas.openxmlformats.org/officeDocument/2006/relationships/hyperlink" Target="mailto:almir.mf3027@gmail.com" TargetMode="External"/><Relationship Id="rId5605" Type="http://schemas.openxmlformats.org/officeDocument/2006/relationships/hyperlink" Target="mailto:almir.mf3027@gmail.com" TargetMode="External"/><Relationship Id="rId3156" Type="http://schemas.openxmlformats.org/officeDocument/2006/relationships/hyperlink" Target="mailto:almir.mf3027@gmail.com" TargetMode="External"/><Relationship Id="rId4207" Type="http://schemas.openxmlformats.org/officeDocument/2006/relationships/hyperlink" Target="mailto:almir.mf3027@gmail.com" TargetMode="External"/><Relationship Id="rId491" Type="http://schemas.openxmlformats.org/officeDocument/2006/relationships/hyperlink" Target="mailto:almir.mf3027@gmail.com" TargetMode="External"/><Relationship Id="rId2172" Type="http://schemas.openxmlformats.org/officeDocument/2006/relationships/hyperlink" Target="mailto:almir.mf3027@gmail.com" TargetMode="External"/><Relationship Id="rId3223" Type="http://schemas.openxmlformats.org/officeDocument/2006/relationships/hyperlink" Target="mailto:almir.mf3027@gmail.com" TargetMode="External"/><Relationship Id="rId3570" Type="http://schemas.openxmlformats.org/officeDocument/2006/relationships/hyperlink" Target="mailto:almir.mf3027@gmail.com" TargetMode="External"/><Relationship Id="rId4621" Type="http://schemas.openxmlformats.org/officeDocument/2006/relationships/hyperlink" Target="mailto:almir.mf3027@gmail.com" TargetMode="External"/><Relationship Id="rId6379" Type="http://schemas.openxmlformats.org/officeDocument/2006/relationships/hyperlink" Target="mailto:almir.mf3027@gmail.com" TargetMode="External"/><Relationship Id="rId144" Type="http://schemas.openxmlformats.org/officeDocument/2006/relationships/hyperlink" Target="mailto:almir.mf3027@gmail.com" TargetMode="External"/><Relationship Id="rId2989" Type="http://schemas.openxmlformats.org/officeDocument/2006/relationships/hyperlink" Target="mailto:almir.mf3027@gmail.com" TargetMode="External"/><Relationship Id="rId5395" Type="http://schemas.openxmlformats.org/officeDocument/2006/relationships/hyperlink" Target="mailto:almir.mf3027@gmail.com" TargetMode="External"/><Relationship Id="rId6446" Type="http://schemas.openxmlformats.org/officeDocument/2006/relationships/hyperlink" Target="mailto:almir.mf3027@gmail.com" TargetMode="External"/><Relationship Id="rId211" Type="http://schemas.openxmlformats.org/officeDocument/2006/relationships/hyperlink" Target="mailto:almir.mf3027@gmail.com" TargetMode="External"/><Relationship Id="rId5048" Type="http://schemas.openxmlformats.org/officeDocument/2006/relationships/hyperlink" Target="mailto:almir.mf3027@gmail.com" TargetMode="External"/><Relationship Id="rId5462" Type="http://schemas.openxmlformats.org/officeDocument/2006/relationships/hyperlink" Target="mailto:almir.mf3027@gmail.com" TargetMode="External"/><Relationship Id="rId6513" Type="http://schemas.openxmlformats.org/officeDocument/2006/relationships/hyperlink" Target="mailto:almir.mf3027@gmail.com" TargetMode="External"/><Relationship Id="rId1658" Type="http://schemas.openxmlformats.org/officeDocument/2006/relationships/hyperlink" Target="mailto:almir.mf3027@gmail.com" TargetMode="External"/><Relationship Id="rId2709" Type="http://schemas.openxmlformats.org/officeDocument/2006/relationships/hyperlink" Target="mailto:almir.mf3027@gmail.com" TargetMode="External"/><Relationship Id="rId4064" Type="http://schemas.openxmlformats.org/officeDocument/2006/relationships/hyperlink" Target="mailto:almir.mf3027@gmail.com" TargetMode="External"/><Relationship Id="rId5115" Type="http://schemas.openxmlformats.org/officeDocument/2006/relationships/hyperlink" Target="mailto:almir.mf3027@gmail.com" TargetMode="External"/><Relationship Id="rId3080" Type="http://schemas.openxmlformats.org/officeDocument/2006/relationships/hyperlink" Target="mailto:almir.mf3027@gmail.com" TargetMode="External"/><Relationship Id="rId4131" Type="http://schemas.openxmlformats.org/officeDocument/2006/relationships/hyperlink" Target="mailto:almir.mf3027@gmail.com" TargetMode="External"/><Relationship Id="rId1725" Type="http://schemas.openxmlformats.org/officeDocument/2006/relationships/hyperlink" Target="mailto:almir.mf3027@gmail.com" TargetMode="External"/><Relationship Id="rId17" Type="http://schemas.openxmlformats.org/officeDocument/2006/relationships/hyperlink" Target="mailto:almir.mf3027@gmail.com" TargetMode="External"/><Relationship Id="rId3897" Type="http://schemas.openxmlformats.org/officeDocument/2006/relationships/hyperlink" Target="mailto:almir.mf3027@gmail.com" TargetMode="External"/><Relationship Id="rId4948" Type="http://schemas.openxmlformats.org/officeDocument/2006/relationships/hyperlink" Target="mailto:almir.mf3027@gmail.com" TargetMode="External"/><Relationship Id="rId2499" Type="http://schemas.openxmlformats.org/officeDocument/2006/relationships/hyperlink" Target="mailto:almir.mf3027@gmail.com" TargetMode="External"/><Relationship Id="rId3964" Type="http://schemas.openxmlformats.org/officeDocument/2006/relationships/hyperlink" Target="mailto:almir.mf3027@gmail.com" TargetMode="External"/><Relationship Id="rId6370" Type="http://schemas.openxmlformats.org/officeDocument/2006/relationships/hyperlink" Target="mailto:almir.mf3027@gmail.com" TargetMode="External"/><Relationship Id="rId1" Type="http://schemas.openxmlformats.org/officeDocument/2006/relationships/hyperlink" Target="mailto:almir.mf3027@gmail.com" TargetMode="External"/><Relationship Id="rId885" Type="http://schemas.openxmlformats.org/officeDocument/2006/relationships/hyperlink" Target="mailto:almir.mf3027@gmail.com" TargetMode="External"/><Relationship Id="rId2566" Type="http://schemas.openxmlformats.org/officeDocument/2006/relationships/hyperlink" Target="mailto:almir.mf3027@gmail.com" TargetMode="External"/><Relationship Id="rId2980" Type="http://schemas.openxmlformats.org/officeDocument/2006/relationships/hyperlink" Target="mailto:almir.mf3027@gmail.com" TargetMode="External"/><Relationship Id="rId3617" Type="http://schemas.openxmlformats.org/officeDocument/2006/relationships/hyperlink" Target="mailto:almir.mf3027@gmail.com" TargetMode="External"/><Relationship Id="rId6023" Type="http://schemas.openxmlformats.org/officeDocument/2006/relationships/hyperlink" Target="mailto:almir.mf3027@gmail.com" TargetMode="External"/><Relationship Id="rId538" Type="http://schemas.openxmlformats.org/officeDocument/2006/relationships/hyperlink" Target="mailto:almir.mf3027@gmail.com" TargetMode="External"/><Relationship Id="rId952" Type="http://schemas.openxmlformats.org/officeDocument/2006/relationships/hyperlink" Target="mailto:almir.mf3027@gmail.com" TargetMode="External"/><Relationship Id="rId1168" Type="http://schemas.openxmlformats.org/officeDocument/2006/relationships/hyperlink" Target="mailto:almir.mf3027@gmail.com" TargetMode="External"/><Relationship Id="rId1582" Type="http://schemas.openxmlformats.org/officeDocument/2006/relationships/hyperlink" Target="mailto:almir.mf3027@gmail.com" TargetMode="External"/><Relationship Id="rId2219" Type="http://schemas.openxmlformats.org/officeDocument/2006/relationships/hyperlink" Target="mailto:almir.mf3027@gmail.com" TargetMode="External"/><Relationship Id="rId2633" Type="http://schemas.openxmlformats.org/officeDocument/2006/relationships/hyperlink" Target="mailto:almir.mf3027@gmail.com" TargetMode="External"/><Relationship Id="rId5789" Type="http://schemas.openxmlformats.org/officeDocument/2006/relationships/hyperlink" Target="mailto:almir.mf3027@gmail.com" TargetMode="External"/><Relationship Id="rId605" Type="http://schemas.openxmlformats.org/officeDocument/2006/relationships/hyperlink" Target="mailto:almir.mf3027@gmail.com" TargetMode="External"/><Relationship Id="rId1235" Type="http://schemas.openxmlformats.org/officeDocument/2006/relationships/hyperlink" Target="mailto:almir.mf3027@gmail.com" TargetMode="External"/><Relationship Id="rId1302" Type="http://schemas.openxmlformats.org/officeDocument/2006/relationships/hyperlink" Target="mailto:almir.mf3027@gmail.com" TargetMode="External"/><Relationship Id="rId2700" Type="http://schemas.openxmlformats.org/officeDocument/2006/relationships/hyperlink" Target="mailto:almir.mf3027@gmail.com" TargetMode="External"/><Relationship Id="rId4458" Type="http://schemas.openxmlformats.org/officeDocument/2006/relationships/hyperlink" Target="mailto:almir.mf3027@gmail.com" TargetMode="External"/><Relationship Id="rId5856" Type="http://schemas.openxmlformats.org/officeDocument/2006/relationships/hyperlink" Target="mailto:almir.mf3027@gmail.com" TargetMode="External"/><Relationship Id="rId4872" Type="http://schemas.openxmlformats.org/officeDocument/2006/relationships/hyperlink" Target="mailto:almir.mf3027@gmail.com" TargetMode="External"/><Relationship Id="rId5509" Type="http://schemas.openxmlformats.org/officeDocument/2006/relationships/hyperlink" Target="mailto:almir.mf3027@gmail.com" TargetMode="External"/><Relationship Id="rId5923" Type="http://schemas.openxmlformats.org/officeDocument/2006/relationships/hyperlink" Target="mailto:almir.mf3027@gmail.com" TargetMode="External"/><Relationship Id="rId395" Type="http://schemas.openxmlformats.org/officeDocument/2006/relationships/hyperlink" Target="mailto:almir.mf3027@gmail.com" TargetMode="External"/><Relationship Id="rId2076" Type="http://schemas.openxmlformats.org/officeDocument/2006/relationships/hyperlink" Target="mailto:almir.mf3027@gmail.com" TargetMode="External"/><Relationship Id="rId3474" Type="http://schemas.openxmlformats.org/officeDocument/2006/relationships/hyperlink" Target="mailto:almir.mf3027@gmail.com" TargetMode="External"/><Relationship Id="rId4525" Type="http://schemas.openxmlformats.org/officeDocument/2006/relationships/hyperlink" Target="mailto:almir.mf3027@gmail.com" TargetMode="External"/><Relationship Id="rId2490" Type="http://schemas.openxmlformats.org/officeDocument/2006/relationships/hyperlink" Target="mailto:almir.mf3027@gmail.com" TargetMode="External"/><Relationship Id="rId3127" Type="http://schemas.openxmlformats.org/officeDocument/2006/relationships/hyperlink" Target="mailto:almir.mf3027@gmail.com" TargetMode="External"/><Relationship Id="rId3541" Type="http://schemas.openxmlformats.org/officeDocument/2006/relationships/hyperlink" Target="mailto:almir.mf3027@gmail.com" TargetMode="External"/><Relationship Id="rId462" Type="http://schemas.openxmlformats.org/officeDocument/2006/relationships/hyperlink" Target="mailto:almir.mf3027@gmail.com" TargetMode="External"/><Relationship Id="rId1092" Type="http://schemas.openxmlformats.org/officeDocument/2006/relationships/hyperlink" Target="mailto:almir.mf3027@gmail.com" TargetMode="External"/><Relationship Id="rId2143" Type="http://schemas.openxmlformats.org/officeDocument/2006/relationships/hyperlink" Target="mailto:almir.mf3027@gmail.com" TargetMode="External"/><Relationship Id="rId5299" Type="http://schemas.openxmlformats.org/officeDocument/2006/relationships/hyperlink" Target="mailto:almir.mf3027@gmail.com" TargetMode="External"/><Relationship Id="rId115" Type="http://schemas.openxmlformats.org/officeDocument/2006/relationships/hyperlink" Target="mailto:almir.mf3027@gmail.com" TargetMode="External"/><Relationship Id="rId2210" Type="http://schemas.openxmlformats.org/officeDocument/2006/relationships/hyperlink" Target="mailto:almir.mf3027@gmail.com" TargetMode="External"/><Relationship Id="rId5366" Type="http://schemas.openxmlformats.org/officeDocument/2006/relationships/hyperlink" Target="mailto:almir.mf3027@gmail.com" TargetMode="External"/><Relationship Id="rId6417" Type="http://schemas.openxmlformats.org/officeDocument/2006/relationships/hyperlink" Target="mailto:almir.mf3027@gmail.com" TargetMode="External"/><Relationship Id="rId4382" Type="http://schemas.openxmlformats.org/officeDocument/2006/relationships/hyperlink" Target="mailto:almir.mf3027@gmail.com" TargetMode="External"/><Relationship Id="rId5019" Type="http://schemas.openxmlformats.org/officeDocument/2006/relationships/hyperlink" Target="mailto:almir.mf3027@gmail.com" TargetMode="External"/><Relationship Id="rId5433" Type="http://schemas.openxmlformats.org/officeDocument/2006/relationships/hyperlink" Target="mailto:almir.mf3027@gmail.com" TargetMode="External"/><Relationship Id="rId5780" Type="http://schemas.openxmlformats.org/officeDocument/2006/relationships/hyperlink" Target="mailto:almir.mf3027@gmail.com" TargetMode="External"/><Relationship Id="rId1976" Type="http://schemas.openxmlformats.org/officeDocument/2006/relationships/hyperlink" Target="mailto:almir.mf3027@gmail.com" TargetMode="External"/><Relationship Id="rId4035" Type="http://schemas.openxmlformats.org/officeDocument/2006/relationships/hyperlink" Target="mailto:almir.mf3027@gmail.com" TargetMode="External"/><Relationship Id="rId1629" Type="http://schemas.openxmlformats.org/officeDocument/2006/relationships/hyperlink" Target="mailto:almir.mf3027@gmail.com" TargetMode="External"/><Relationship Id="rId5500" Type="http://schemas.openxmlformats.org/officeDocument/2006/relationships/hyperlink" Target="mailto:almir.mf3027@gmail.com" TargetMode="External"/><Relationship Id="rId3051" Type="http://schemas.openxmlformats.org/officeDocument/2006/relationships/hyperlink" Target="mailto:almir.mf3027@gmail.com" TargetMode="External"/><Relationship Id="rId4102" Type="http://schemas.openxmlformats.org/officeDocument/2006/relationships/hyperlink" Target="mailto:almir.mf3027@gmail.com" TargetMode="External"/><Relationship Id="rId3868" Type="http://schemas.openxmlformats.org/officeDocument/2006/relationships/hyperlink" Target="mailto:almir.mf3027@gmail.com" TargetMode="External"/><Relationship Id="rId4919" Type="http://schemas.openxmlformats.org/officeDocument/2006/relationships/hyperlink" Target="mailto:almir.mf3027@gmail.com" TargetMode="External"/><Relationship Id="rId6274" Type="http://schemas.openxmlformats.org/officeDocument/2006/relationships/hyperlink" Target="mailto:almir.mf3027@gmail.com" TargetMode="External"/><Relationship Id="rId789" Type="http://schemas.openxmlformats.org/officeDocument/2006/relationships/hyperlink" Target="mailto:almir.mf3027@gmail.com" TargetMode="External"/><Relationship Id="rId2884" Type="http://schemas.openxmlformats.org/officeDocument/2006/relationships/hyperlink" Target="mailto:almir.mf3027@gmail.com" TargetMode="External"/><Relationship Id="rId5290" Type="http://schemas.openxmlformats.org/officeDocument/2006/relationships/hyperlink" Target="mailto:almir.mf3027@gmail.com" TargetMode="External"/><Relationship Id="rId6341" Type="http://schemas.openxmlformats.org/officeDocument/2006/relationships/hyperlink" Target="mailto:almir.mf3027@gmail.com" TargetMode="External"/><Relationship Id="rId856" Type="http://schemas.openxmlformats.org/officeDocument/2006/relationships/hyperlink" Target="mailto:almir.mf3027@gmail.com" TargetMode="External"/><Relationship Id="rId1486" Type="http://schemas.openxmlformats.org/officeDocument/2006/relationships/hyperlink" Target="mailto:almir.mf3027@gmail.com" TargetMode="External"/><Relationship Id="rId2537" Type="http://schemas.openxmlformats.org/officeDocument/2006/relationships/hyperlink" Target="mailto:almir.mf3027@gmail.com" TargetMode="External"/><Relationship Id="rId3935" Type="http://schemas.openxmlformats.org/officeDocument/2006/relationships/hyperlink" Target="mailto:almir.mf3027@gmail.com" TargetMode="External"/><Relationship Id="rId509" Type="http://schemas.openxmlformats.org/officeDocument/2006/relationships/hyperlink" Target="mailto:almir.mf3027@gmail.com" TargetMode="External"/><Relationship Id="rId1139" Type="http://schemas.openxmlformats.org/officeDocument/2006/relationships/hyperlink" Target="mailto:almir.mf3027@gmail.com" TargetMode="External"/><Relationship Id="rId2951" Type="http://schemas.openxmlformats.org/officeDocument/2006/relationships/hyperlink" Target="mailto:almir.mf3027@gmail.com" TargetMode="External"/><Relationship Id="rId5010" Type="http://schemas.openxmlformats.org/officeDocument/2006/relationships/hyperlink" Target="mailto:almir.mf3027@gmail.com" TargetMode="External"/><Relationship Id="rId923" Type="http://schemas.openxmlformats.org/officeDocument/2006/relationships/hyperlink" Target="mailto:almir.mf3027@gmail.com" TargetMode="External"/><Relationship Id="rId1553" Type="http://schemas.openxmlformats.org/officeDocument/2006/relationships/hyperlink" Target="mailto:almir.mf3027@gmail.com" TargetMode="External"/><Relationship Id="rId2604" Type="http://schemas.openxmlformats.org/officeDocument/2006/relationships/hyperlink" Target="mailto:almir.mf3027@gmail.com" TargetMode="External"/><Relationship Id="rId1206" Type="http://schemas.openxmlformats.org/officeDocument/2006/relationships/hyperlink" Target="mailto:almir.mf3027@gmail.com" TargetMode="External"/><Relationship Id="rId1620" Type="http://schemas.openxmlformats.org/officeDocument/2006/relationships/hyperlink" Target="mailto:almir.mf3027@gmail.com" TargetMode="External"/><Relationship Id="rId4776" Type="http://schemas.openxmlformats.org/officeDocument/2006/relationships/hyperlink" Target="mailto:almir.mf3027@gmail.com" TargetMode="External"/><Relationship Id="rId5827" Type="http://schemas.openxmlformats.org/officeDocument/2006/relationships/hyperlink" Target="mailto:almir.mf3027@gmail.com" TargetMode="External"/><Relationship Id="rId3378" Type="http://schemas.openxmlformats.org/officeDocument/2006/relationships/hyperlink" Target="mailto:almir.mf3027@gmail.com" TargetMode="External"/><Relationship Id="rId3792" Type="http://schemas.openxmlformats.org/officeDocument/2006/relationships/hyperlink" Target="mailto:almir.mf3027@gmail.com" TargetMode="External"/><Relationship Id="rId4429" Type="http://schemas.openxmlformats.org/officeDocument/2006/relationships/hyperlink" Target="mailto:almir.mf3027@gmail.com" TargetMode="External"/><Relationship Id="rId4843" Type="http://schemas.openxmlformats.org/officeDocument/2006/relationships/hyperlink" Target="mailto:almir.mf3027@gmail.com" TargetMode="External"/><Relationship Id="rId299" Type="http://schemas.openxmlformats.org/officeDocument/2006/relationships/hyperlink" Target="mailto:almir.mf3027@gmail.com" TargetMode="External"/><Relationship Id="rId2394" Type="http://schemas.openxmlformats.org/officeDocument/2006/relationships/hyperlink" Target="mailto:almir.mf3027@gmail.com" TargetMode="External"/><Relationship Id="rId3445" Type="http://schemas.openxmlformats.org/officeDocument/2006/relationships/hyperlink" Target="mailto:almir.mf3027@gmail.com" TargetMode="External"/><Relationship Id="rId366" Type="http://schemas.openxmlformats.org/officeDocument/2006/relationships/hyperlink" Target="mailto:almir.mf3027@gmail.com" TargetMode="External"/><Relationship Id="rId780" Type="http://schemas.openxmlformats.org/officeDocument/2006/relationships/hyperlink" Target="mailto:almir.mf3027@gmail.com" TargetMode="External"/><Relationship Id="rId2047" Type="http://schemas.openxmlformats.org/officeDocument/2006/relationships/hyperlink" Target="mailto:almir.mf3027@gmail.com" TargetMode="External"/><Relationship Id="rId2461" Type="http://schemas.openxmlformats.org/officeDocument/2006/relationships/hyperlink" Target="mailto:almir.mf3027@gmail.com" TargetMode="External"/><Relationship Id="rId3512" Type="http://schemas.openxmlformats.org/officeDocument/2006/relationships/hyperlink" Target="mailto:almir.mf3027@gmail.com" TargetMode="External"/><Relationship Id="rId4910" Type="http://schemas.openxmlformats.org/officeDocument/2006/relationships/hyperlink" Target="mailto:almir.mf3027@gmail.com" TargetMode="External"/><Relationship Id="rId433" Type="http://schemas.openxmlformats.org/officeDocument/2006/relationships/hyperlink" Target="mailto:almir.mf3027@gmail.com" TargetMode="External"/><Relationship Id="rId1063" Type="http://schemas.openxmlformats.org/officeDocument/2006/relationships/hyperlink" Target="mailto:almir.mf3027@gmail.com" TargetMode="External"/><Relationship Id="rId2114" Type="http://schemas.openxmlformats.org/officeDocument/2006/relationships/hyperlink" Target="mailto:almir.mf3027@gmail.com" TargetMode="External"/><Relationship Id="rId4286" Type="http://schemas.openxmlformats.org/officeDocument/2006/relationships/hyperlink" Target="mailto:almir.mf3027@gmail.com" TargetMode="External"/><Relationship Id="rId5684" Type="http://schemas.openxmlformats.org/officeDocument/2006/relationships/hyperlink" Target="mailto:almir.mf3027@gmail.com" TargetMode="External"/><Relationship Id="rId500" Type="http://schemas.openxmlformats.org/officeDocument/2006/relationships/hyperlink" Target="mailto:almir.mf3027@gmail.com" TargetMode="External"/><Relationship Id="rId1130" Type="http://schemas.openxmlformats.org/officeDocument/2006/relationships/hyperlink" Target="mailto:almir.mf3027@gmail.com" TargetMode="External"/><Relationship Id="rId5337" Type="http://schemas.openxmlformats.org/officeDocument/2006/relationships/hyperlink" Target="mailto:almir.mf3027@gmail.com" TargetMode="External"/><Relationship Id="rId5751" Type="http://schemas.openxmlformats.org/officeDocument/2006/relationships/hyperlink" Target="mailto:almir.mf3027@gmail.com" TargetMode="External"/><Relationship Id="rId1947" Type="http://schemas.openxmlformats.org/officeDocument/2006/relationships/hyperlink" Target="mailto:almir.mf3027@gmail.com" TargetMode="External"/><Relationship Id="rId4353" Type="http://schemas.openxmlformats.org/officeDocument/2006/relationships/hyperlink" Target="mailto:almir.mf3027@gmail.com" TargetMode="External"/><Relationship Id="rId5404" Type="http://schemas.openxmlformats.org/officeDocument/2006/relationships/hyperlink" Target="mailto:almir.mf3027@gmail.com" TargetMode="External"/><Relationship Id="rId4006" Type="http://schemas.openxmlformats.org/officeDocument/2006/relationships/hyperlink" Target="mailto:almir.mf3027@gmail.com" TargetMode="External"/><Relationship Id="rId4420" Type="http://schemas.openxmlformats.org/officeDocument/2006/relationships/hyperlink" Target="mailto:almir.mf3027@gmail.com" TargetMode="External"/><Relationship Id="rId290" Type="http://schemas.openxmlformats.org/officeDocument/2006/relationships/hyperlink" Target="mailto:almir.mf3027@gmail.com" TargetMode="External"/><Relationship Id="rId3022" Type="http://schemas.openxmlformats.org/officeDocument/2006/relationships/hyperlink" Target="mailto:almir.mf3027@gmail.com" TargetMode="External"/><Relationship Id="rId6178" Type="http://schemas.openxmlformats.org/officeDocument/2006/relationships/hyperlink" Target="mailto:almir.mf3027@gmail.com" TargetMode="External"/><Relationship Id="rId6592" Type="http://schemas.openxmlformats.org/officeDocument/2006/relationships/hyperlink" Target="mailto:almir.mf3027@gmail.com" TargetMode="External"/><Relationship Id="rId5194" Type="http://schemas.openxmlformats.org/officeDocument/2006/relationships/hyperlink" Target="mailto:almir.mf3027@gmail.com" TargetMode="External"/><Relationship Id="rId6245" Type="http://schemas.openxmlformats.org/officeDocument/2006/relationships/hyperlink" Target="mailto:almir.mf3027@gmail.com" TargetMode="External"/><Relationship Id="rId2788" Type="http://schemas.openxmlformats.org/officeDocument/2006/relationships/hyperlink" Target="mailto:almir.mf3027@gmail.com" TargetMode="External"/><Relationship Id="rId3839" Type="http://schemas.openxmlformats.org/officeDocument/2006/relationships/hyperlink" Target="mailto:almir.mf3027@gmail.com" TargetMode="External"/><Relationship Id="rId2855" Type="http://schemas.openxmlformats.org/officeDocument/2006/relationships/hyperlink" Target="mailto:almir.mf3027@gmail.com" TargetMode="External"/><Relationship Id="rId3906" Type="http://schemas.openxmlformats.org/officeDocument/2006/relationships/hyperlink" Target="mailto:almir.mf3027@gmail.com" TargetMode="External"/><Relationship Id="rId5261" Type="http://schemas.openxmlformats.org/officeDocument/2006/relationships/hyperlink" Target="mailto:almir.mf3027@gmail.com" TargetMode="External"/><Relationship Id="rId6312" Type="http://schemas.openxmlformats.org/officeDocument/2006/relationships/hyperlink" Target="mailto:almir.mf3027@gmail.com" TargetMode="External"/><Relationship Id="rId96" Type="http://schemas.openxmlformats.org/officeDocument/2006/relationships/hyperlink" Target="mailto:almir.mf3027@gmail.com" TargetMode="External"/><Relationship Id="rId827" Type="http://schemas.openxmlformats.org/officeDocument/2006/relationships/hyperlink" Target="mailto:almir.mf3027@gmail.com" TargetMode="External"/><Relationship Id="rId1457" Type="http://schemas.openxmlformats.org/officeDocument/2006/relationships/hyperlink" Target="mailto:almir.mf3027@gmail.com" TargetMode="External"/><Relationship Id="rId1871" Type="http://schemas.openxmlformats.org/officeDocument/2006/relationships/hyperlink" Target="mailto:almir.mf3027@gmail.com" TargetMode="External"/><Relationship Id="rId2508" Type="http://schemas.openxmlformats.org/officeDocument/2006/relationships/hyperlink" Target="mailto:almir.mf3027@gmail.com" TargetMode="External"/><Relationship Id="rId2922" Type="http://schemas.openxmlformats.org/officeDocument/2006/relationships/hyperlink" Target="mailto:almir.mf3027@gmail.com" TargetMode="External"/><Relationship Id="rId1524" Type="http://schemas.openxmlformats.org/officeDocument/2006/relationships/hyperlink" Target="mailto:almir.mf3027@gmail.com" TargetMode="External"/><Relationship Id="rId3696" Type="http://schemas.openxmlformats.org/officeDocument/2006/relationships/hyperlink" Target="mailto:almir.mf3027@gmail.com" TargetMode="External"/><Relationship Id="rId4747" Type="http://schemas.openxmlformats.org/officeDocument/2006/relationships/hyperlink" Target="mailto:almir.mf3027@gmail.com" TargetMode="External"/><Relationship Id="rId2298" Type="http://schemas.openxmlformats.org/officeDocument/2006/relationships/hyperlink" Target="mailto:almir.mf3027@gmail.com" TargetMode="External"/><Relationship Id="rId3349" Type="http://schemas.openxmlformats.org/officeDocument/2006/relationships/hyperlink" Target="mailto:almir.mf3027@gmail.com" TargetMode="External"/><Relationship Id="rId684" Type="http://schemas.openxmlformats.org/officeDocument/2006/relationships/hyperlink" Target="mailto:almir.mf3027@gmail.com" TargetMode="External"/><Relationship Id="rId2365" Type="http://schemas.openxmlformats.org/officeDocument/2006/relationships/hyperlink" Target="mailto:almir.mf3027@gmail.com" TargetMode="External"/><Relationship Id="rId3763" Type="http://schemas.openxmlformats.org/officeDocument/2006/relationships/hyperlink" Target="mailto:almir.mf3027@gmail.com" TargetMode="External"/><Relationship Id="rId4814" Type="http://schemas.openxmlformats.org/officeDocument/2006/relationships/hyperlink" Target="mailto:almir.mf3027@gmail.com" TargetMode="External"/><Relationship Id="rId337" Type="http://schemas.openxmlformats.org/officeDocument/2006/relationships/hyperlink" Target="mailto:almir.mf3027@gmail.com" TargetMode="External"/><Relationship Id="rId2018" Type="http://schemas.openxmlformats.org/officeDocument/2006/relationships/hyperlink" Target="mailto:almir.mf3027@gmail.com" TargetMode="External"/><Relationship Id="rId3416" Type="http://schemas.openxmlformats.org/officeDocument/2006/relationships/hyperlink" Target="mailto:almir.mf3027@gmail.com" TargetMode="External"/><Relationship Id="rId3830" Type="http://schemas.openxmlformats.org/officeDocument/2006/relationships/hyperlink" Target="mailto:almir.mf3027@gmail.com" TargetMode="External"/><Relationship Id="rId751" Type="http://schemas.openxmlformats.org/officeDocument/2006/relationships/hyperlink" Target="mailto:almir.mf3027@gmail.com" TargetMode="External"/><Relationship Id="rId1381" Type="http://schemas.openxmlformats.org/officeDocument/2006/relationships/hyperlink" Target="mailto:almir.mf3027@gmail.com" TargetMode="External"/><Relationship Id="rId2432" Type="http://schemas.openxmlformats.org/officeDocument/2006/relationships/hyperlink" Target="mailto:almir.mf3027@gmail.com" TargetMode="External"/><Relationship Id="rId5588" Type="http://schemas.openxmlformats.org/officeDocument/2006/relationships/hyperlink" Target="mailto:almir.mf3027@gmail.com" TargetMode="External"/><Relationship Id="rId404" Type="http://schemas.openxmlformats.org/officeDocument/2006/relationships/hyperlink" Target="mailto:almir.mf3027@gmail.com" TargetMode="External"/><Relationship Id="rId1034" Type="http://schemas.openxmlformats.org/officeDocument/2006/relationships/hyperlink" Target="mailto:almir.mf3027@gmail.com" TargetMode="External"/><Relationship Id="rId5655" Type="http://schemas.openxmlformats.org/officeDocument/2006/relationships/hyperlink" Target="mailto:almir.mf3027@gmail.com" TargetMode="External"/><Relationship Id="rId1101" Type="http://schemas.openxmlformats.org/officeDocument/2006/relationships/hyperlink" Target="mailto:almir.mf3027@gmail.com" TargetMode="External"/><Relationship Id="rId4257" Type="http://schemas.openxmlformats.org/officeDocument/2006/relationships/hyperlink" Target="mailto:almir.mf3027@gmail.com" TargetMode="External"/><Relationship Id="rId4671" Type="http://schemas.openxmlformats.org/officeDocument/2006/relationships/hyperlink" Target="mailto:almir.mf3027@gmail.com" TargetMode="External"/><Relationship Id="rId5308" Type="http://schemas.openxmlformats.org/officeDocument/2006/relationships/hyperlink" Target="mailto:almir.mf3027@gmail.com" TargetMode="External"/><Relationship Id="rId5722" Type="http://schemas.openxmlformats.org/officeDocument/2006/relationships/hyperlink" Target="mailto:almir.mf3027@gmail.com" TargetMode="External"/><Relationship Id="rId3273" Type="http://schemas.openxmlformats.org/officeDocument/2006/relationships/hyperlink" Target="mailto:almir.mf3027@gmail.com" TargetMode="External"/><Relationship Id="rId4324" Type="http://schemas.openxmlformats.org/officeDocument/2006/relationships/hyperlink" Target="mailto:almir.mf3027@gmail.com" TargetMode="External"/><Relationship Id="rId194" Type="http://schemas.openxmlformats.org/officeDocument/2006/relationships/hyperlink" Target="mailto:almir.mf3027@gmail.com" TargetMode="External"/><Relationship Id="rId1918" Type="http://schemas.openxmlformats.org/officeDocument/2006/relationships/hyperlink" Target="mailto:almir.mf3027@gmail.com" TargetMode="External"/><Relationship Id="rId6496" Type="http://schemas.openxmlformats.org/officeDocument/2006/relationships/hyperlink" Target="mailto:almir.mf3027@gmail.com" TargetMode="External"/><Relationship Id="rId261" Type="http://schemas.openxmlformats.org/officeDocument/2006/relationships/hyperlink" Target="mailto:almir.mf3027@gmail.com" TargetMode="External"/><Relationship Id="rId3340" Type="http://schemas.openxmlformats.org/officeDocument/2006/relationships/hyperlink" Target="mailto:almir.mf3027@gmail.com" TargetMode="External"/><Relationship Id="rId5098" Type="http://schemas.openxmlformats.org/officeDocument/2006/relationships/hyperlink" Target="mailto:almir.mf3027@gmail.com" TargetMode="External"/><Relationship Id="rId6149" Type="http://schemas.openxmlformats.org/officeDocument/2006/relationships/hyperlink" Target="mailto:almir.mf3027@gmail.com" TargetMode="External"/><Relationship Id="rId6563" Type="http://schemas.openxmlformats.org/officeDocument/2006/relationships/hyperlink" Target="mailto:almir.mf3027@gmail.com" TargetMode="External"/><Relationship Id="rId2759" Type="http://schemas.openxmlformats.org/officeDocument/2006/relationships/hyperlink" Target="mailto:almir.mf3027@gmail.com" TargetMode="External"/><Relationship Id="rId5165" Type="http://schemas.openxmlformats.org/officeDocument/2006/relationships/hyperlink" Target="mailto:almir.mf3027@gmail.com" TargetMode="External"/><Relationship Id="rId6216" Type="http://schemas.openxmlformats.org/officeDocument/2006/relationships/hyperlink" Target="mailto:almir.mf3027@gmail.com" TargetMode="External"/><Relationship Id="rId1775" Type="http://schemas.openxmlformats.org/officeDocument/2006/relationships/hyperlink" Target="mailto:almir.mf3027@gmail.com" TargetMode="External"/><Relationship Id="rId2826" Type="http://schemas.openxmlformats.org/officeDocument/2006/relationships/hyperlink" Target="mailto:almir.mf3027@gmail.com" TargetMode="External"/><Relationship Id="rId4181" Type="http://schemas.openxmlformats.org/officeDocument/2006/relationships/hyperlink" Target="mailto:almir.mf3027@gmail.com" TargetMode="External"/><Relationship Id="rId5232" Type="http://schemas.openxmlformats.org/officeDocument/2006/relationships/hyperlink" Target="mailto:almir.mf3027@gmail.com" TargetMode="External"/><Relationship Id="rId67" Type="http://schemas.openxmlformats.org/officeDocument/2006/relationships/hyperlink" Target="mailto:almir.mf3027@gmail.com" TargetMode="External"/><Relationship Id="rId1428" Type="http://schemas.openxmlformats.org/officeDocument/2006/relationships/hyperlink" Target="mailto:almir.mf3027@gmail.com" TargetMode="External"/><Relationship Id="rId1842" Type="http://schemas.openxmlformats.org/officeDocument/2006/relationships/hyperlink" Target="mailto:almir.mf3027@gmail.com" TargetMode="External"/><Relationship Id="rId4998" Type="http://schemas.openxmlformats.org/officeDocument/2006/relationships/hyperlink" Target="mailto:almir.mf3027@gmail.com" TargetMode="External"/><Relationship Id="rId6073" Type="http://schemas.openxmlformats.org/officeDocument/2006/relationships/hyperlink" Target="mailto:almir.mf3027@gmail.com" TargetMode="External"/><Relationship Id="rId3667" Type="http://schemas.openxmlformats.org/officeDocument/2006/relationships/hyperlink" Target="mailto:almir.mf3027@gmail.com" TargetMode="External"/><Relationship Id="rId4718" Type="http://schemas.openxmlformats.org/officeDocument/2006/relationships/hyperlink" Target="mailto:almir.mf3027@gmail.com" TargetMode="External"/><Relationship Id="rId588" Type="http://schemas.openxmlformats.org/officeDocument/2006/relationships/hyperlink" Target="mailto:almir.mf3027@gmail.com" TargetMode="External"/><Relationship Id="rId2269" Type="http://schemas.openxmlformats.org/officeDocument/2006/relationships/hyperlink" Target="mailto:almir.mf3027@gmail.com" TargetMode="External"/><Relationship Id="rId2683" Type="http://schemas.openxmlformats.org/officeDocument/2006/relationships/hyperlink" Target="mailto:almir.mf3027@gmail.com" TargetMode="External"/><Relationship Id="rId3734" Type="http://schemas.openxmlformats.org/officeDocument/2006/relationships/hyperlink" Target="mailto:almir.mf3027@gmail.com" TargetMode="External"/><Relationship Id="rId6140" Type="http://schemas.openxmlformats.org/officeDocument/2006/relationships/hyperlink" Target="mailto:almir.mf3027@gmail.com" TargetMode="External"/><Relationship Id="rId655" Type="http://schemas.openxmlformats.org/officeDocument/2006/relationships/hyperlink" Target="mailto:almir.mf3027@gmail.com" TargetMode="External"/><Relationship Id="rId1285" Type="http://schemas.openxmlformats.org/officeDocument/2006/relationships/hyperlink" Target="mailto:almir.mf3027@gmail.com" TargetMode="External"/><Relationship Id="rId2336" Type="http://schemas.openxmlformats.org/officeDocument/2006/relationships/hyperlink" Target="mailto:almir.mf3027@gmail.com" TargetMode="External"/><Relationship Id="rId2750" Type="http://schemas.openxmlformats.org/officeDocument/2006/relationships/hyperlink" Target="mailto:almir.mf3027@gmail.com" TargetMode="External"/><Relationship Id="rId3801" Type="http://schemas.openxmlformats.org/officeDocument/2006/relationships/hyperlink" Target="mailto:almir.mf3027@gmail.com" TargetMode="External"/><Relationship Id="rId308" Type="http://schemas.openxmlformats.org/officeDocument/2006/relationships/hyperlink" Target="mailto:almir.mf3027@gmail.com" TargetMode="External"/><Relationship Id="rId722" Type="http://schemas.openxmlformats.org/officeDocument/2006/relationships/hyperlink" Target="mailto:almir.mf3027@gmail.com" TargetMode="External"/><Relationship Id="rId1352" Type="http://schemas.openxmlformats.org/officeDocument/2006/relationships/hyperlink" Target="mailto:almir.mf3027@gmail.com" TargetMode="External"/><Relationship Id="rId2403" Type="http://schemas.openxmlformats.org/officeDocument/2006/relationships/hyperlink" Target="mailto:almir.mf3027@gmail.com" TargetMode="External"/><Relationship Id="rId5559" Type="http://schemas.openxmlformats.org/officeDocument/2006/relationships/hyperlink" Target="mailto:almir.mf3027@gmail.com" TargetMode="External"/><Relationship Id="rId1005" Type="http://schemas.openxmlformats.org/officeDocument/2006/relationships/hyperlink" Target="mailto:almir.mf3027@gmail.com" TargetMode="External"/><Relationship Id="rId4575" Type="http://schemas.openxmlformats.org/officeDocument/2006/relationships/hyperlink" Target="mailto:almir.mf3027@gmail.com" TargetMode="External"/><Relationship Id="rId5973" Type="http://schemas.openxmlformats.org/officeDocument/2006/relationships/hyperlink" Target="mailto:almir.mf3027@gmail.com" TargetMode="External"/><Relationship Id="rId3177" Type="http://schemas.openxmlformats.org/officeDocument/2006/relationships/hyperlink" Target="mailto:almir.mf3027@gmail.com" TargetMode="External"/><Relationship Id="rId4228" Type="http://schemas.openxmlformats.org/officeDocument/2006/relationships/hyperlink" Target="mailto:almir.mf3027@gmail.com" TargetMode="External"/><Relationship Id="rId5626" Type="http://schemas.openxmlformats.org/officeDocument/2006/relationships/hyperlink" Target="mailto:almir.mf3027@gmail.com" TargetMode="External"/><Relationship Id="rId3591" Type="http://schemas.openxmlformats.org/officeDocument/2006/relationships/hyperlink" Target="mailto:almir.mf3027@gmail.com" TargetMode="External"/><Relationship Id="rId4642" Type="http://schemas.openxmlformats.org/officeDocument/2006/relationships/hyperlink" Target="mailto:almir.mf3027@gmail.com" TargetMode="External"/><Relationship Id="rId2193" Type="http://schemas.openxmlformats.org/officeDocument/2006/relationships/hyperlink" Target="mailto:almir.mf3027@gmail.com" TargetMode="External"/><Relationship Id="rId3244" Type="http://schemas.openxmlformats.org/officeDocument/2006/relationships/hyperlink" Target="mailto:almir.mf3027@gmail.com" TargetMode="External"/><Relationship Id="rId165" Type="http://schemas.openxmlformats.org/officeDocument/2006/relationships/hyperlink" Target="mailto:almir.mf3027@gmail.com" TargetMode="External"/><Relationship Id="rId2260" Type="http://schemas.openxmlformats.org/officeDocument/2006/relationships/hyperlink" Target="mailto:almir.mf3027@gmail.com" TargetMode="External"/><Relationship Id="rId3311" Type="http://schemas.openxmlformats.org/officeDocument/2006/relationships/hyperlink" Target="mailto:almir.mf3027@gmail.com" TargetMode="External"/><Relationship Id="rId6467" Type="http://schemas.openxmlformats.org/officeDocument/2006/relationships/hyperlink" Target="mailto:almir.mf3027@gmail.com" TargetMode="External"/><Relationship Id="rId232" Type="http://schemas.openxmlformats.org/officeDocument/2006/relationships/hyperlink" Target="mailto:almir.mf3027@gmail.com" TargetMode="External"/><Relationship Id="rId5069" Type="http://schemas.openxmlformats.org/officeDocument/2006/relationships/hyperlink" Target="mailto:almir.mf3027@gmail.com" TargetMode="External"/><Relationship Id="rId5483" Type="http://schemas.openxmlformats.org/officeDocument/2006/relationships/hyperlink" Target="mailto:almir.mf3027@gmail.com" TargetMode="External"/><Relationship Id="rId6534" Type="http://schemas.openxmlformats.org/officeDocument/2006/relationships/hyperlink" Target="mailto:almir.mf3027@gmail.com" TargetMode="External"/><Relationship Id="rId1679" Type="http://schemas.openxmlformats.org/officeDocument/2006/relationships/hyperlink" Target="mailto:almir.mf3027@gmail.com" TargetMode="External"/><Relationship Id="rId4085" Type="http://schemas.openxmlformats.org/officeDocument/2006/relationships/hyperlink" Target="mailto:almir.mf3027@gmail.com" TargetMode="External"/><Relationship Id="rId5136" Type="http://schemas.openxmlformats.org/officeDocument/2006/relationships/hyperlink" Target="mailto:almir.mf3027@gmail.com" TargetMode="External"/><Relationship Id="rId4152" Type="http://schemas.openxmlformats.org/officeDocument/2006/relationships/hyperlink" Target="mailto:almir.mf3027@gmail.com" TargetMode="External"/><Relationship Id="rId5203" Type="http://schemas.openxmlformats.org/officeDocument/2006/relationships/hyperlink" Target="mailto:almir.mf3027@gmail.com" TargetMode="External"/><Relationship Id="rId5550" Type="http://schemas.openxmlformats.org/officeDocument/2006/relationships/hyperlink" Target="mailto:almir.mf3027@gmail.com" TargetMode="External"/><Relationship Id="rId1746" Type="http://schemas.openxmlformats.org/officeDocument/2006/relationships/hyperlink" Target="mailto:almir.mf3027@gmail.com" TargetMode="External"/><Relationship Id="rId38" Type="http://schemas.openxmlformats.org/officeDocument/2006/relationships/hyperlink" Target="mailto:almir.mf3027@gmail.com" TargetMode="External"/><Relationship Id="rId1813" Type="http://schemas.openxmlformats.org/officeDocument/2006/relationships/hyperlink" Target="mailto:almir.mf3027@gmail.com" TargetMode="External"/><Relationship Id="rId4969" Type="http://schemas.openxmlformats.org/officeDocument/2006/relationships/hyperlink" Target="mailto:almir.mf3027@gmail.com" TargetMode="External"/><Relationship Id="rId3985" Type="http://schemas.openxmlformats.org/officeDocument/2006/relationships/hyperlink" Target="mailto:almir.mf3027@gmail.com" TargetMode="External"/><Relationship Id="rId6391" Type="http://schemas.openxmlformats.org/officeDocument/2006/relationships/hyperlink" Target="mailto:almir.mf3027@gmail.com" TargetMode="External"/><Relationship Id="rId2587" Type="http://schemas.openxmlformats.org/officeDocument/2006/relationships/hyperlink" Target="mailto:almir.mf3027@gmail.com" TargetMode="External"/><Relationship Id="rId3638" Type="http://schemas.openxmlformats.org/officeDocument/2006/relationships/hyperlink" Target="mailto:almir.mf3027@gmail.com" TargetMode="External"/><Relationship Id="rId6044" Type="http://schemas.openxmlformats.org/officeDocument/2006/relationships/hyperlink" Target="mailto:almir.mf3027@gmail.com" TargetMode="External"/><Relationship Id="rId559" Type="http://schemas.openxmlformats.org/officeDocument/2006/relationships/hyperlink" Target="mailto:almir.mf3027@gmail.com" TargetMode="External"/><Relationship Id="rId1189" Type="http://schemas.openxmlformats.org/officeDocument/2006/relationships/hyperlink" Target="mailto:almir.mf3027@gmail.com" TargetMode="External"/><Relationship Id="rId5060" Type="http://schemas.openxmlformats.org/officeDocument/2006/relationships/hyperlink" Target="mailto:almir.mf3027@gmail.com" TargetMode="External"/><Relationship Id="rId6111" Type="http://schemas.openxmlformats.org/officeDocument/2006/relationships/hyperlink" Target="mailto:almir.mf3027@gmail.com" TargetMode="External"/><Relationship Id="rId626" Type="http://schemas.openxmlformats.org/officeDocument/2006/relationships/hyperlink" Target="mailto:almir.mf3027@gmail.com" TargetMode="External"/><Relationship Id="rId973" Type="http://schemas.openxmlformats.org/officeDocument/2006/relationships/hyperlink" Target="mailto:almir.mf3027@gmail.com" TargetMode="External"/><Relationship Id="rId1256" Type="http://schemas.openxmlformats.org/officeDocument/2006/relationships/hyperlink" Target="mailto:almir.mf3027@gmail.com" TargetMode="External"/><Relationship Id="rId2307" Type="http://schemas.openxmlformats.org/officeDocument/2006/relationships/hyperlink" Target="mailto:almir.mf3027@gmail.com" TargetMode="External"/><Relationship Id="rId2654" Type="http://schemas.openxmlformats.org/officeDocument/2006/relationships/hyperlink" Target="mailto:almir.mf3027@gmail.com" TargetMode="External"/><Relationship Id="rId3705" Type="http://schemas.openxmlformats.org/officeDocument/2006/relationships/hyperlink" Target="mailto:almir.mf3027@gmail.com" TargetMode="External"/><Relationship Id="rId1670" Type="http://schemas.openxmlformats.org/officeDocument/2006/relationships/hyperlink" Target="mailto:almir.mf3027@gmail.com" TargetMode="External"/><Relationship Id="rId2721" Type="http://schemas.openxmlformats.org/officeDocument/2006/relationships/hyperlink" Target="mailto:almir.mf3027@gmail.com" TargetMode="External"/><Relationship Id="rId5877" Type="http://schemas.openxmlformats.org/officeDocument/2006/relationships/hyperlink" Target="mailto:almir.mf3027@gmail.com" TargetMode="External"/><Relationship Id="rId1323" Type="http://schemas.openxmlformats.org/officeDocument/2006/relationships/hyperlink" Target="mailto:almir.mf3027@gmail.com" TargetMode="External"/><Relationship Id="rId4479" Type="http://schemas.openxmlformats.org/officeDocument/2006/relationships/hyperlink" Target="mailto:almir.mf3027@gmail.com" TargetMode="External"/><Relationship Id="rId4893" Type="http://schemas.openxmlformats.org/officeDocument/2006/relationships/hyperlink" Target="mailto:almir.mf3027@gmail.com" TargetMode="External"/><Relationship Id="rId5944" Type="http://schemas.openxmlformats.org/officeDocument/2006/relationships/hyperlink" Target="mailto:almir.mf3027@gmail.com" TargetMode="External"/><Relationship Id="rId3495" Type="http://schemas.openxmlformats.org/officeDocument/2006/relationships/hyperlink" Target="mailto:almir.mf3027@gmail.com" TargetMode="External"/><Relationship Id="rId4546" Type="http://schemas.openxmlformats.org/officeDocument/2006/relationships/hyperlink" Target="mailto:almir.mf3027@gmail.com" TargetMode="External"/><Relationship Id="rId4960" Type="http://schemas.openxmlformats.org/officeDocument/2006/relationships/hyperlink" Target="mailto:almir.mf3027@gmail.com" TargetMode="External"/><Relationship Id="rId2097" Type="http://schemas.openxmlformats.org/officeDocument/2006/relationships/hyperlink" Target="mailto:almir.mf3027@gmail.com" TargetMode="External"/><Relationship Id="rId3148" Type="http://schemas.openxmlformats.org/officeDocument/2006/relationships/hyperlink" Target="mailto:almir.mf3027@gmail.com" TargetMode="External"/><Relationship Id="rId3562" Type="http://schemas.openxmlformats.org/officeDocument/2006/relationships/hyperlink" Target="mailto:almir.mf3027@gmail.com" TargetMode="External"/><Relationship Id="rId4613" Type="http://schemas.openxmlformats.org/officeDocument/2006/relationships/hyperlink" Target="mailto:almir.mf3027@gmail.com" TargetMode="External"/><Relationship Id="rId483" Type="http://schemas.openxmlformats.org/officeDocument/2006/relationships/hyperlink" Target="mailto:almir.mf3027@gmail.com" TargetMode="External"/><Relationship Id="rId2164" Type="http://schemas.openxmlformats.org/officeDocument/2006/relationships/hyperlink" Target="mailto:almir.mf3027@gmail.com" TargetMode="External"/><Relationship Id="rId3215" Type="http://schemas.openxmlformats.org/officeDocument/2006/relationships/hyperlink" Target="mailto:almir.mf3027@gmail.com" TargetMode="External"/><Relationship Id="rId136" Type="http://schemas.openxmlformats.org/officeDocument/2006/relationships/hyperlink" Target="mailto:almir.mf3027@gmail.com" TargetMode="External"/><Relationship Id="rId550" Type="http://schemas.openxmlformats.org/officeDocument/2006/relationships/hyperlink" Target="mailto:almir.mf3027@gmail.com" TargetMode="External"/><Relationship Id="rId1180" Type="http://schemas.openxmlformats.org/officeDocument/2006/relationships/hyperlink" Target="mailto:almir.mf3027@gmail.com" TargetMode="External"/><Relationship Id="rId2231" Type="http://schemas.openxmlformats.org/officeDocument/2006/relationships/hyperlink" Target="mailto:almir.mf3027@gmail.com" TargetMode="External"/><Relationship Id="rId5387" Type="http://schemas.openxmlformats.org/officeDocument/2006/relationships/hyperlink" Target="mailto:almir.mf3027@gmail.com" TargetMode="External"/><Relationship Id="rId6438" Type="http://schemas.openxmlformats.org/officeDocument/2006/relationships/hyperlink" Target="mailto:almir.mf3027@gmail.com" TargetMode="External"/><Relationship Id="rId203" Type="http://schemas.openxmlformats.org/officeDocument/2006/relationships/hyperlink" Target="mailto:almir.mf3027@gmail.com" TargetMode="External"/><Relationship Id="rId1997" Type="http://schemas.openxmlformats.org/officeDocument/2006/relationships/hyperlink" Target="mailto:almir.mf3027@gmail.com" TargetMode="External"/><Relationship Id="rId4056" Type="http://schemas.openxmlformats.org/officeDocument/2006/relationships/hyperlink" Target="mailto:almir.mf3027@gmail.com" TargetMode="External"/><Relationship Id="rId5454" Type="http://schemas.openxmlformats.org/officeDocument/2006/relationships/hyperlink" Target="mailto:almir.mf3027@gmail.com" TargetMode="External"/><Relationship Id="rId6505" Type="http://schemas.openxmlformats.org/officeDocument/2006/relationships/hyperlink" Target="mailto:almir.mf3027@gmail.com" TargetMode="External"/><Relationship Id="rId4470" Type="http://schemas.openxmlformats.org/officeDocument/2006/relationships/hyperlink" Target="mailto:almir.mf3027@gmail.com" TargetMode="External"/><Relationship Id="rId5107" Type="http://schemas.openxmlformats.org/officeDocument/2006/relationships/hyperlink" Target="mailto:almir.mf3027@gmail.com" TargetMode="External"/><Relationship Id="rId5521" Type="http://schemas.openxmlformats.org/officeDocument/2006/relationships/hyperlink" Target="mailto:almir.mf3027@gmail.com" TargetMode="External"/><Relationship Id="rId1717" Type="http://schemas.openxmlformats.org/officeDocument/2006/relationships/hyperlink" Target="mailto:almir.mf3027@gmail.com" TargetMode="External"/><Relationship Id="rId3072" Type="http://schemas.openxmlformats.org/officeDocument/2006/relationships/hyperlink" Target="mailto:almir.mf3027@gmail.com" TargetMode="External"/><Relationship Id="rId4123" Type="http://schemas.openxmlformats.org/officeDocument/2006/relationships/hyperlink" Target="mailto:almir.mf3027@gmail.com" TargetMode="External"/><Relationship Id="rId3889" Type="http://schemas.openxmlformats.org/officeDocument/2006/relationships/hyperlink" Target="mailto:almir.mf3027@gmail.com" TargetMode="External"/><Relationship Id="rId6295" Type="http://schemas.openxmlformats.org/officeDocument/2006/relationships/hyperlink" Target="mailto:almir.mf3027@gmail.com" TargetMode="External"/><Relationship Id="rId6362" Type="http://schemas.openxmlformats.org/officeDocument/2006/relationships/hyperlink" Target="mailto:almir.mf3027@gmail.com" TargetMode="External"/><Relationship Id="rId3956" Type="http://schemas.openxmlformats.org/officeDocument/2006/relationships/hyperlink" Target="mailto:almir.mf3027@gmail.com" TargetMode="External"/><Relationship Id="rId6015" Type="http://schemas.openxmlformats.org/officeDocument/2006/relationships/hyperlink" Target="mailto:almir.mf3027@gmail.com" TargetMode="External"/><Relationship Id="rId877" Type="http://schemas.openxmlformats.org/officeDocument/2006/relationships/hyperlink" Target="mailto:almir.mf3027@gmail.com" TargetMode="External"/><Relationship Id="rId2558" Type="http://schemas.openxmlformats.org/officeDocument/2006/relationships/hyperlink" Target="mailto:almir.mf3027@gmail.com" TargetMode="External"/><Relationship Id="rId2972" Type="http://schemas.openxmlformats.org/officeDocument/2006/relationships/hyperlink" Target="mailto:almir.mf3027@gmail.com" TargetMode="External"/><Relationship Id="rId3609" Type="http://schemas.openxmlformats.org/officeDocument/2006/relationships/hyperlink" Target="mailto:almir.mf3027@gmail.com" TargetMode="External"/><Relationship Id="rId944" Type="http://schemas.openxmlformats.org/officeDocument/2006/relationships/hyperlink" Target="mailto:almir.mf3027@gmail.com" TargetMode="External"/><Relationship Id="rId1574" Type="http://schemas.openxmlformats.org/officeDocument/2006/relationships/hyperlink" Target="mailto:almir.mf3027@gmail.com" TargetMode="External"/><Relationship Id="rId2625" Type="http://schemas.openxmlformats.org/officeDocument/2006/relationships/hyperlink" Target="mailto:almir.mf3027@gmail.com" TargetMode="External"/><Relationship Id="rId5031" Type="http://schemas.openxmlformats.org/officeDocument/2006/relationships/hyperlink" Target="mailto:almir.mf3027@gmail.com" TargetMode="External"/><Relationship Id="rId1227" Type="http://schemas.openxmlformats.org/officeDocument/2006/relationships/hyperlink" Target="mailto:almir.mf3027@gmail.com" TargetMode="External"/><Relationship Id="rId1641" Type="http://schemas.openxmlformats.org/officeDocument/2006/relationships/hyperlink" Target="mailto:almir.mf3027@gmail.com" TargetMode="External"/><Relationship Id="rId4797" Type="http://schemas.openxmlformats.org/officeDocument/2006/relationships/hyperlink" Target="mailto:almir.mf3027@gmail.com" TargetMode="External"/><Relationship Id="rId5848" Type="http://schemas.openxmlformats.org/officeDocument/2006/relationships/hyperlink" Target="mailto:almir.mf3027@gmail.com" TargetMode="External"/><Relationship Id="rId3399" Type="http://schemas.openxmlformats.org/officeDocument/2006/relationships/hyperlink" Target="mailto:almir.mf3027@gmail.com" TargetMode="External"/><Relationship Id="rId4864" Type="http://schemas.openxmlformats.org/officeDocument/2006/relationships/hyperlink" Target="mailto:almir.mf3027@gmail.com" TargetMode="External"/><Relationship Id="rId3466" Type="http://schemas.openxmlformats.org/officeDocument/2006/relationships/hyperlink" Target="mailto:almir.mf3027@gmail.com" TargetMode="External"/><Relationship Id="rId4517" Type="http://schemas.openxmlformats.org/officeDocument/2006/relationships/hyperlink" Target="mailto:almir.mf3027@gmail.com" TargetMode="External"/><Relationship Id="rId5915" Type="http://schemas.openxmlformats.org/officeDocument/2006/relationships/hyperlink" Target="mailto:almir.mf3027@gmail.com" TargetMode="External"/><Relationship Id="rId387" Type="http://schemas.openxmlformats.org/officeDocument/2006/relationships/hyperlink" Target="mailto:almir.mf3027@gmail.com" TargetMode="External"/><Relationship Id="rId2068" Type="http://schemas.openxmlformats.org/officeDocument/2006/relationships/hyperlink" Target="mailto:almir.mf3027@gmail.com" TargetMode="External"/><Relationship Id="rId3119" Type="http://schemas.openxmlformats.org/officeDocument/2006/relationships/hyperlink" Target="mailto:almir.mf3027@gmail.com" TargetMode="External"/><Relationship Id="rId3880" Type="http://schemas.openxmlformats.org/officeDocument/2006/relationships/hyperlink" Target="mailto:almir.mf3027@gmail.com" TargetMode="External"/><Relationship Id="rId4931" Type="http://schemas.openxmlformats.org/officeDocument/2006/relationships/hyperlink" Target="mailto:almir.mf3027@gmail.com" TargetMode="External"/><Relationship Id="rId1084" Type="http://schemas.openxmlformats.org/officeDocument/2006/relationships/hyperlink" Target="mailto:almir.mf3027@gmail.com" TargetMode="External"/><Relationship Id="rId2482" Type="http://schemas.openxmlformats.org/officeDocument/2006/relationships/hyperlink" Target="mailto:almir.mf3027@gmail.com" TargetMode="External"/><Relationship Id="rId3533" Type="http://schemas.openxmlformats.org/officeDocument/2006/relationships/hyperlink" Target="mailto:almir.mf3027@gmail.com" TargetMode="External"/><Relationship Id="rId107" Type="http://schemas.openxmlformats.org/officeDocument/2006/relationships/hyperlink" Target="mailto:almir.mf3027@gmail.com" TargetMode="External"/><Relationship Id="rId454" Type="http://schemas.openxmlformats.org/officeDocument/2006/relationships/hyperlink" Target="mailto:almir.mf3027@gmail.com" TargetMode="External"/><Relationship Id="rId2135" Type="http://schemas.openxmlformats.org/officeDocument/2006/relationships/hyperlink" Target="mailto:almir.mf3027@gmail.com" TargetMode="External"/><Relationship Id="rId3600" Type="http://schemas.openxmlformats.org/officeDocument/2006/relationships/hyperlink" Target="mailto:almir.mf3027@gmail.com" TargetMode="External"/><Relationship Id="rId521" Type="http://schemas.openxmlformats.org/officeDocument/2006/relationships/hyperlink" Target="mailto:almir.mf3027@gmail.com" TargetMode="External"/><Relationship Id="rId1151" Type="http://schemas.openxmlformats.org/officeDocument/2006/relationships/hyperlink" Target="mailto:almir.mf3027@gmail.com" TargetMode="External"/><Relationship Id="rId2202" Type="http://schemas.openxmlformats.org/officeDocument/2006/relationships/hyperlink" Target="mailto:almir.mf3027@gmail.com" TargetMode="External"/><Relationship Id="rId5358" Type="http://schemas.openxmlformats.org/officeDocument/2006/relationships/hyperlink" Target="mailto:almir.mf3027@gmail.com" TargetMode="External"/><Relationship Id="rId5772" Type="http://schemas.openxmlformats.org/officeDocument/2006/relationships/hyperlink" Target="mailto:almir.mf3027@gmail.com" TargetMode="External"/><Relationship Id="rId6409" Type="http://schemas.openxmlformats.org/officeDocument/2006/relationships/hyperlink" Target="mailto:almir.mf3027@gmail.com" TargetMode="External"/><Relationship Id="rId1968" Type="http://schemas.openxmlformats.org/officeDocument/2006/relationships/hyperlink" Target="mailto:almir.mf3027@gmail.com" TargetMode="External"/><Relationship Id="rId4374" Type="http://schemas.openxmlformats.org/officeDocument/2006/relationships/hyperlink" Target="mailto:almir.mf3027@gmail.com" TargetMode="External"/><Relationship Id="rId5425" Type="http://schemas.openxmlformats.org/officeDocument/2006/relationships/hyperlink" Target="mailto:almir.mf3027@gmail.com" TargetMode="External"/><Relationship Id="rId3390" Type="http://schemas.openxmlformats.org/officeDocument/2006/relationships/hyperlink" Target="mailto:almir.mf3027@gmail.com" TargetMode="External"/><Relationship Id="rId4027" Type="http://schemas.openxmlformats.org/officeDocument/2006/relationships/hyperlink" Target="mailto:almir.mf3027@gmail.com" TargetMode="External"/><Relationship Id="rId4441" Type="http://schemas.openxmlformats.org/officeDocument/2006/relationships/hyperlink" Target="mailto:almir.mf3027@gmail.com" TargetMode="External"/><Relationship Id="rId3043" Type="http://schemas.openxmlformats.org/officeDocument/2006/relationships/hyperlink" Target="mailto:almir.mf3027@gmail.com" TargetMode="External"/><Relationship Id="rId6199" Type="http://schemas.openxmlformats.org/officeDocument/2006/relationships/hyperlink" Target="mailto:almir.mf3027@gmail.com" TargetMode="External"/><Relationship Id="rId6266" Type="http://schemas.openxmlformats.org/officeDocument/2006/relationships/hyperlink" Target="mailto:almir.mf3027@gmail.com" TargetMode="External"/><Relationship Id="rId3110" Type="http://schemas.openxmlformats.org/officeDocument/2006/relationships/hyperlink" Target="mailto:almir.mf3027@gmail.com" TargetMode="External"/><Relationship Id="rId2876" Type="http://schemas.openxmlformats.org/officeDocument/2006/relationships/hyperlink" Target="mailto:almir.mf3027@gmail.com" TargetMode="External"/><Relationship Id="rId3927" Type="http://schemas.openxmlformats.org/officeDocument/2006/relationships/hyperlink" Target="mailto:almir.mf3027@gmail.com" TargetMode="External"/><Relationship Id="rId5282" Type="http://schemas.openxmlformats.org/officeDocument/2006/relationships/hyperlink" Target="mailto:almir.mf3027@gmail.com" TargetMode="External"/><Relationship Id="rId6333" Type="http://schemas.openxmlformats.org/officeDocument/2006/relationships/hyperlink" Target="mailto:almir.mf3027@gmail.com" TargetMode="External"/><Relationship Id="rId848" Type="http://schemas.openxmlformats.org/officeDocument/2006/relationships/hyperlink" Target="mailto:almir.mf3027@gmail.com" TargetMode="External"/><Relationship Id="rId1478" Type="http://schemas.openxmlformats.org/officeDocument/2006/relationships/hyperlink" Target="mailto:almir.mf3027@gmail.com" TargetMode="External"/><Relationship Id="rId1892" Type="http://schemas.openxmlformats.org/officeDocument/2006/relationships/hyperlink" Target="mailto:almir.mf3027@gmail.com" TargetMode="External"/><Relationship Id="rId2529" Type="http://schemas.openxmlformats.org/officeDocument/2006/relationships/hyperlink" Target="mailto:almir.mf3027@gmail.com" TargetMode="External"/><Relationship Id="rId6400" Type="http://schemas.openxmlformats.org/officeDocument/2006/relationships/hyperlink" Target="mailto:almir.mf3027@gmail.com" TargetMode="External"/><Relationship Id="rId915" Type="http://schemas.openxmlformats.org/officeDocument/2006/relationships/hyperlink" Target="mailto:almir.mf3027@gmail.com" TargetMode="External"/><Relationship Id="rId1545" Type="http://schemas.openxmlformats.org/officeDocument/2006/relationships/hyperlink" Target="mailto:almir.mf3027@gmail.com" TargetMode="External"/><Relationship Id="rId2943" Type="http://schemas.openxmlformats.org/officeDocument/2006/relationships/hyperlink" Target="mailto:almir.mf3027@gmail.com" TargetMode="External"/><Relationship Id="rId5002" Type="http://schemas.openxmlformats.org/officeDocument/2006/relationships/hyperlink" Target="mailto:almir.mf3027@gmail.com" TargetMode="External"/><Relationship Id="rId1612" Type="http://schemas.openxmlformats.org/officeDocument/2006/relationships/hyperlink" Target="mailto:almir.mf3027@gmail.com" TargetMode="External"/><Relationship Id="rId4768" Type="http://schemas.openxmlformats.org/officeDocument/2006/relationships/hyperlink" Target="mailto:almir.mf3027@gmail.com" TargetMode="External"/><Relationship Id="rId5819" Type="http://schemas.openxmlformats.org/officeDocument/2006/relationships/hyperlink" Target="mailto:almir.mf3027@gmail.com" TargetMode="External"/><Relationship Id="rId6190" Type="http://schemas.openxmlformats.org/officeDocument/2006/relationships/hyperlink" Target="mailto:almir.mf3027@gmail.com" TargetMode="External"/><Relationship Id="rId3784" Type="http://schemas.openxmlformats.org/officeDocument/2006/relationships/hyperlink" Target="mailto:almir.mf3027@gmail.com" TargetMode="External"/><Relationship Id="rId4835" Type="http://schemas.openxmlformats.org/officeDocument/2006/relationships/hyperlink" Target="mailto:almir.mf3027@gmail.com" TargetMode="External"/><Relationship Id="rId2386" Type="http://schemas.openxmlformats.org/officeDocument/2006/relationships/hyperlink" Target="mailto:almir.mf3027@gmail.com" TargetMode="External"/><Relationship Id="rId3437" Type="http://schemas.openxmlformats.org/officeDocument/2006/relationships/hyperlink" Target="mailto:almir.mf3027@gmail.com" TargetMode="External"/><Relationship Id="rId3851" Type="http://schemas.openxmlformats.org/officeDocument/2006/relationships/hyperlink" Target="mailto:almir.mf3027@gmail.com" TargetMode="External"/><Relationship Id="rId4902" Type="http://schemas.openxmlformats.org/officeDocument/2006/relationships/hyperlink" Target="mailto:almir.mf3027@gmail.com" TargetMode="External"/><Relationship Id="rId358" Type="http://schemas.openxmlformats.org/officeDocument/2006/relationships/hyperlink" Target="mailto:almir.mf3027@gmail.com" TargetMode="External"/><Relationship Id="rId772" Type="http://schemas.openxmlformats.org/officeDocument/2006/relationships/hyperlink" Target="mailto:almir.mf3027@gmail.com" TargetMode="External"/><Relationship Id="rId2039" Type="http://schemas.openxmlformats.org/officeDocument/2006/relationships/hyperlink" Target="mailto:almir.mf3027@gmail.com" TargetMode="External"/><Relationship Id="rId2453" Type="http://schemas.openxmlformats.org/officeDocument/2006/relationships/hyperlink" Target="mailto:almir.mf3027@gmail.com" TargetMode="External"/><Relationship Id="rId3504" Type="http://schemas.openxmlformats.org/officeDocument/2006/relationships/hyperlink" Target="mailto:almir.mf3027@gmail.com" TargetMode="External"/><Relationship Id="rId425" Type="http://schemas.openxmlformats.org/officeDocument/2006/relationships/hyperlink" Target="mailto:almir.mf3027@gmail.com" TargetMode="External"/><Relationship Id="rId1055" Type="http://schemas.openxmlformats.org/officeDocument/2006/relationships/hyperlink" Target="mailto:almir.mf3027@gmail.com" TargetMode="External"/><Relationship Id="rId2106" Type="http://schemas.openxmlformats.org/officeDocument/2006/relationships/hyperlink" Target="mailto:almir.mf3027@gmail.com" TargetMode="External"/><Relationship Id="rId2520" Type="http://schemas.openxmlformats.org/officeDocument/2006/relationships/hyperlink" Target="mailto:almir.mf3027@gmail.com" TargetMode="External"/><Relationship Id="rId5676" Type="http://schemas.openxmlformats.org/officeDocument/2006/relationships/hyperlink" Target="mailto:almir.mf3027@gmail.com" TargetMode="External"/><Relationship Id="rId1122" Type="http://schemas.openxmlformats.org/officeDocument/2006/relationships/hyperlink" Target="mailto:almir.mf3027@gmail.com" TargetMode="External"/><Relationship Id="rId4278" Type="http://schemas.openxmlformats.org/officeDocument/2006/relationships/hyperlink" Target="mailto:almir.mf3027@gmail.com" TargetMode="External"/><Relationship Id="rId5329" Type="http://schemas.openxmlformats.org/officeDocument/2006/relationships/hyperlink" Target="mailto:almir.mf3027@gmail.com" TargetMode="External"/><Relationship Id="rId3294" Type="http://schemas.openxmlformats.org/officeDocument/2006/relationships/hyperlink" Target="mailto:almir.mf3027@gmail.com" TargetMode="External"/><Relationship Id="rId4345" Type="http://schemas.openxmlformats.org/officeDocument/2006/relationships/hyperlink" Target="mailto:almir.mf3027@gmail.com" TargetMode="External"/><Relationship Id="rId4692" Type="http://schemas.openxmlformats.org/officeDocument/2006/relationships/hyperlink" Target="mailto:almir.mf3027@gmail.com" TargetMode="External"/><Relationship Id="rId5743" Type="http://schemas.openxmlformats.org/officeDocument/2006/relationships/hyperlink" Target="mailto:almir.mf3027@gmail.com" TargetMode="External"/><Relationship Id="rId1939" Type="http://schemas.openxmlformats.org/officeDocument/2006/relationships/hyperlink" Target="mailto:almir.mf3027@gmail.com" TargetMode="External"/><Relationship Id="rId5810" Type="http://schemas.openxmlformats.org/officeDocument/2006/relationships/hyperlink" Target="mailto:almir.mf3027@gmail.com" TargetMode="External"/><Relationship Id="rId3361" Type="http://schemas.openxmlformats.org/officeDocument/2006/relationships/hyperlink" Target="mailto:almir.mf3027@gmail.com" TargetMode="External"/><Relationship Id="rId4412" Type="http://schemas.openxmlformats.org/officeDocument/2006/relationships/hyperlink" Target="mailto:almir.mf3027@gmail.com" TargetMode="External"/><Relationship Id="rId282" Type="http://schemas.openxmlformats.org/officeDocument/2006/relationships/hyperlink" Target="mailto:almir.mf3027@gmail.com" TargetMode="External"/><Relationship Id="rId3014" Type="http://schemas.openxmlformats.org/officeDocument/2006/relationships/hyperlink" Target="mailto:almir.mf3027@gmail.com" TargetMode="External"/><Relationship Id="rId6584" Type="http://schemas.openxmlformats.org/officeDocument/2006/relationships/hyperlink" Target="mailto:almir.mf3027@gmail.com" TargetMode="External"/><Relationship Id="rId2030" Type="http://schemas.openxmlformats.org/officeDocument/2006/relationships/hyperlink" Target="mailto:almir.mf3027@gmail.com" TargetMode="External"/><Relationship Id="rId5186" Type="http://schemas.openxmlformats.org/officeDocument/2006/relationships/hyperlink" Target="mailto:almir.mf3027@gmail.com" TargetMode="External"/><Relationship Id="rId6237" Type="http://schemas.openxmlformats.org/officeDocument/2006/relationships/hyperlink" Target="mailto:almir.mf3027@gmail.com" TargetMode="External"/><Relationship Id="rId5253" Type="http://schemas.openxmlformats.org/officeDocument/2006/relationships/hyperlink" Target="mailto:almir.mf3027@gmail.com" TargetMode="External"/><Relationship Id="rId6304" Type="http://schemas.openxmlformats.org/officeDocument/2006/relationships/hyperlink" Target="mailto:almir.mf3027@gmail.com" TargetMode="External"/><Relationship Id="rId1449" Type="http://schemas.openxmlformats.org/officeDocument/2006/relationships/hyperlink" Target="mailto:almir.mf3027@gmail.com" TargetMode="External"/><Relationship Id="rId1796" Type="http://schemas.openxmlformats.org/officeDocument/2006/relationships/hyperlink" Target="mailto:almir.mf3027@gmail.com" TargetMode="External"/><Relationship Id="rId2847" Type="http://schemas.openxmlformats.org/officeDocument/2006/relationships/hyperlink" Target="mailto:almir.mf3027@gmail.com" TargetMode="External"/><Relationship Id="rId88" Type="http://schemas.openxmlformats.org/officeDocument/2006/relationships/hyperlink" Target="mailto:almir.mf3027@gmail.com" TargetMode="External"/><Relationship Id="rId819" Type="http://schemas.openxmlformats.org/officeDocument/2006/relationships/hyperlink" Target="mailto:almir.mf3027@gmail.com" TargetMode="External"/><Relationship Id="rId1863" Type="http://schemas.openxmlformats.org/officeDocument/2006/relationships/hyperlink" Target="mailto:almir.mf3027@gmail.com" TargetMode="External"/><Relationship Id="rId2914" Type="http://schemas.openxmlformats.org/officeDocument/2006/relationships/hyperlink" Target="mailto:almir.mf3027@gmail.com" TargetMode="External"/><Relationship Id="rId5320" Type="http://schemas.openxmlformats.org/officeDocument/2006/relationships/hyperlink" Target="mailto:almir.mf3027@gmail.com" TargetMode="External"/><Relationship Id="rId1516" Type="http://schemas.openxmlformats.org/officeDocument/2006/relationships/hyperlink" Target="mailto:almir.mf3027@gmail.com" TargetMode="External"/><Relationship Id="rId1930" Type="http://schemas.openxmlformats.org/officeDocument/2006/relationships/hyperlink" Target="mailto:almir.mf3027@gmail.com" TargetMode="External"/><Relationship Id="rId3688" Type="http://schemas.openxmlformats.org/officeDocument/2006/relationships/hyperlink" Target="mailto:almir.mf3027@gmail.com" TargetMode="External"/><Relationship Id="rId4739" Type="http://schemas.openxmlformats.org/officeDocument/2006/relationships/hyperlink" Target="mailto:almir.mf3027@gmail.com" TargetMode="External"/><Relationship Id="rId6094" Type="http://schemas.openxmlformats.org/officeDocument/2006/relationships/hyperlink" Target="mailto:almir.mf3027@gmail.com" TargetMode="External"/><Relationship Id="rId3755" Type="http://schemas.openxmlformats.org/officeDocument/2006/relationships/hyperlink" Target="mailto:almir.mf3027@gmail.com" TargetMode="External"/><Relationship Id="rId4806" Type="http://schemas.openxmlformats.org/officeDocument/2006/relationships/hyperlink" Target="mailto:almir.mf3027@gmail.com" TargetMode="External"/><Relationship Id="rId6161" Type="http://schemas.openxmlformats.org/officeDocument/2006/relationships/hyperlink" Target="mailto:almir.mf3027@gmail.com" TargetMode="External"/><Relationship Id="rId676" Type="http://schemas.openxmlformats.org/officeDocument/2006/relationships/hyperlink" Target="mailto:almir.mf3027@gmail.com" TargetMode="External"/><Relationship Id="rId2357" Type="http://schemas.openxmlformats.org/officeDocument/2006/relationships/hyperlink" Target="mailto:almir.mf3027@gmail.com" TargetMode="External"/><Relationship Id="rId3408" Type="http://schemas.openxmlformats.org/officeDocument/2006/relationships/hyperlink" Target="mailto:almir.mf3027@gmail.com" TargetMode="External"/><Relationship Id="rId329" Type="http://schemas.openxmlformats.org/officeDocument/2006/relationships/hyperlink" Target="mailto:almir.mf3027@gmail.com" TargetMode="External"/><Relationship Id="rId1373" Type="http://schemas.openxmlformats.org/officeDocument/2006/relationships/hyperlink" Target="mailto:almir.mf3027@gmail.com" TargetMode="External"/><Relationship Id="rId2771" Type="http://schemas.openxmlformats.org/officeDocument/2006/relationships/hyperlink" Target="mailto:almir.mf3027@gmail.com" TargetMode="External"/><Relationship Id="rId3822" Type="http://schemas.openxmlformats.org/officeDocument/2006/relationships/hyperlink" Target="mailto:almir.mf3027@gmail.com" TargetMode="External"/><Relationship Id="rId743" Type="http://schemas.openxmlformats.org/officeDocument/2006/relationships/hyperlink" Target="mailto:almir.mf3027@gmail.com" TargetMode="External"/><Relationship Id="rId1026" Type="http://schemas.openxmlformats.org/officeDocument/2006/relationships/hyperlink" Target="mailto:almir.mf3027@gmail.com" TargetMode="External"/><Relationship Id="rId2424" Type="http://schemas.openxmlformats.org/officeDocument/2006/relationships/hyperlink" Target="mailto:almir.mf3027@gmail.com" TargetMode="External"/><Relationship Id="rId5994" Type="http://schemas.openxmlformats.org/officeDocument/2006/relationships/hyperlink" Target="mailto:almir.mf3027@gmail.com" TargetMode="External"/><Relationship Id="rId810" Type="http://schemas.openxmlformats.org/officeDocument/2006/relationships/hyperlink" Target="mailto:almir.mf3027@gmail.com" TargetMode="External"/><Relationship Id="rId1440" Type="http://schemas.openxmlformats.org/officeDocument/2006/relationships/hyperlink" Target="mailto:almir.mf3027@gmail.com" TargetMode="External"/><Relationship Id="rId4596" Type="http://schemas.openxmlformats.org/officeDocument/2006/relationships/hyperlink" Target="mailto:almir.mf3027@gmail.com" TargetMode="External"/><Relationship Id="rId5647" Type="http://schemas.openxmlformats.org/officeDocument/2006/relationships/hyperlink" Target="mailto:almir.mf3027@gmail.com" TargetMode="External"/><Relationship Id="rId3198" Type="http://schemas.openxmlformats.org/officeDocument/2006/relationships/hyperlink" Target="mailto:almir.mf3027@gmail.com" TargetMode="External"/><Relationship Id="rId4249" Type="http://schemas.openxmlformats.org/officeDocument/2006/relationships/hyperlink" Target="mailto:almir.mf3027@gmail.com" TargetMode="External"/><Relationship Id="rId4663" Type="http://schemas.openxmlformats.org/officeDocument/2006/relationships/hyperlink" Target="mailto:almir.mf3027@gmail.com" TargetMode="External"/><Relationship Id="rId5714" Type="http://schemas.openxmlformats.org/officeDocument/2006/relationships/hyperlink" Target="mailto:almir.mf3027@gmail.com" TargetMode="External"/><Relationship Id="rId3265" Type="http://schemas.openxmlformats.org/officeDocument/2006/relationships/hyperlink" Target="mailto:almir.mf3027@gmail.com" TargetMode="External"/><Relationship Id="rId4316" Type="http://schemas.openxmlformats.org/officeDocument/2006/relationships/hyperlink" Target="mailto:almir.mf3027@gmail.com" TargetMode="External"/><Relationship Id="rId4730" Type="http://schemas.openxmlformats.org/officeDocument/2006/relationships/hyperlink" Target="mailto:almir.mf3027@gmail.com" TargetMode="External"/><Relationship Id="rId186" Type="http://schemas.openxmlformats.org/officeDocument/2006/relationships/hyperlink" Target="mailto:almir.mf3027@gmail.com" TargetMode="External"/><Relationship Id="rId2281" Type="http://schemas.openxmlformats.org/officeDocument/2006/relationships/hyperlink" Target="mailto:almir.mf3027@gmail.com" TargetMode="External"/><Relationship Id="rId3332" Type="http://schemas.openxmlformats.org/officeDocument/2006/relationships/hyperlink" Target="mailto:almir.mf3027@gmail.com" TargetMode="External"/><Relationship Id="rId6488" Type="http://schemas.openxmlformats.org/officeDocument/2006/relationships/hyperlink" Target="mailto:almir.mf3027@gmail.com" TargetMode="External"/><Relationship Id="rId253" Type="http://schemas.openxmlformats.org/officeDocument/2006/relationships/hyperlink" Target="mailto:almir.mf3027@gmail.com" TargetMode="External"/><Relationship Id="rId6555" Type="http://schemas.openxmlformats.org/officeDocument/2006/relationships/hyperlink" Target="mailto:almir.mf3027@gmail.com" TargetMode="External"/><Relationship Id="rId320" Type="http://schemas.openxmlformats.org/officeDocument/2006/relationships/hyperlink" Target="mailto:almir.mf3027@gmail.com" TargetMode="External"/><Relationship Id="rId2001" Type="http://schemas.openxmlformats.org/officeDocument/2006/relationships/hyperlink" Target="mailto:almir.mf3027@gmail.com" TargetMode="External"/><Relationship Id="rId5157" Type="http://schemas.openxmlformats.org/officeDocument/2006/relationships/hyperlink" Target="mailto:almir.mf3027@gmail.com" TargetMode="External"/><Relationship Id="rId6208" Type="http://schemas.openxmlformats.org/officeDocument/2006/relationships/hyperlink" Target="mailto:almir.mf3027@gmail.com" TargetMode="External"/><Relationship Id="rId5571" Type="http://schemas.openxmlformats.org/officeDocument/2006/relationships/hyperlink" Target="mailto:almir.mf3027@gmail.com" TargetMode="External"/><Relationship Id="rId1767" Type="http://schemas.openxmlformats.org/officeDocument/2006/relationships/hyperlink" Target="mailto:almir.mf3027@gmail.com" TargetMode="External"/><Relationship Id="rId2818" Type="http://schemas.openxmlformats.org/officeDocument/2006/relationships/hyperlink" Target="mailto:almir.mf3027@gmail.com" TargetMode="External"/><Relationship Id="rId4173" Type="http://schemas.openxmlformats.org/officeDocument/2006/relationships/hyperlink" Target="mailto:almir.mf3027@gmail.com" TargetMode="External"/><Relationship Id="rId5224" Type="http://schemas.openxmlformats.org/officeDocument/2006/relationships/hyperlink" Target="mailto:almir.mf3027@gmail.com" TargetMode="External"/><Relationship Id="rId59" Type="http://schemas.openxmlformats.org/officeDocument/2006/relationships/hyperlink" Target="mailto:almir.mf3027@gmail.com" TargetMode="External"/><Relationship Id="rId1834" Type="http://schemas.openxmlformats.org/officeDocument/2006/relationships/hyperlink" Target="mailto:almir.mf3027@gmail.com" TargetMode="External"/><Relationship Id="rId4240" Type="http://schemas.openxmlformats.org/officeDocument/2006/relationships/hyperlink" Target="mailto:almir.mf3027@gmail.com" TargetMode="External"/><Relationship Id="rId1901" Type="http://schemas.openxmlformats.org/officeDocument/2006/relationships/hyperlink" Target="mailto:almir.mf3027@gmail.com" TargetMode="External"/><Relationship Id="rId3659" Type="http://schemas.openxmlformats.org/officeDocument/2006/relationships/hyperlink" Target="mailto:almir.mf3027@gmail.com" TargetMode="External"/><Relationship Id="rId6065" Type="http://schemas.openxmlformats.org/officeDocument/2006/relationships/hyperlink" Target="mailto:almir.mf3027@gmail.com" TargetMode="External"/><Relationship Id="rId5081" Type="http://schemas.openxmlformats.org/officeDocument/2006/relationships/hyperlink" Target="mailto:almir.mf3027@gmail.com" TargetMode="External"/><Relationship Id="rId6132" Type="http://schemas.openxmlformats.org/officeDocument/2006/relationships/hyperlink" Target="mailto:almir.mf3027@gmail.com" TargetMode="External"/><Relationship Id="rId994" Type="http://schemas.openxmlformats.org/officeDocument/2006/relationships/hyperlink" Target="mailto:almir.mf3027@gmail.com" TargetMode="External"/><Relationship Id="rId2675" Type="http://schemas.openxmlformats.org/officeDocument/2006/relationships/hyperlink" Target="mailto:almir.mf3027@gmail.com" TargetMode="External"/><Relationship Id="rId3726" Type="http://schemas.openxmlformats.org/officeDocument/2006/relationships/hyperlink" Target="mailto:almir.mf3027@gmail.com" TargetMode="External"/><Relationship Id="rId647" Type="http://schemas.openxmlformats.org/officeDocument/2006/relationships/hyperlink" Target="mailto:almir.mf3027@gmail.com" TargetMode="External"/><Relationship Id="rId1277" Type="http://schemas.openxmlformats.org/officeDocument/2006/relationships/hyperlink" Target="mailto:almir.mf3027@gmail.com" TargetMode="External"/><Relationship Id="rId1691" Type="http://schemas.openxmlformats.org/officeDocument/2006/relationships/hyperlink" Target="mailto:almir.mf3027@gmail.com" TargetMode="External"/><Relationship Id="rId2328" Type="http://schemas.openxmlformats.org/officeDocument/2006/relationships/hyperlink" Target="mailto:almir.mf3027@gmail.com" TargetMode="External"/><Relationship Id="rId2742" Type="http://schemas.openxmlformats.org/officeDocument/2006/relationships/hyperlink" Target="mailto:almir.mf3027@gmail.com" TargetMode="External"/><Relationship Id="rId5898" Type="http://schemas.openxmlformats.org/officeDocument/2006/relationships/hyperlink" Target="mailto:almir.mf3027@gmail.com" TargetMode="External"/><Relationship Id="rId714" Type="http://schemas.openxmlformats.org/officeDocument/2006/relationships/hyperlink" Target="mailto:almir.mf3027@gmail.com" TargetMode="External"/><Relationship Id="rId1344" Type="http://schemas.openxmlformats.org/officeDocument/2006/relationships/hyperlink" Target="mailto:almir.mf3027@gmail.com" TargetMode="External"/><Relationship Id="rId5965" Type="http://schemas.openxmlformats.org/officeDocument/2006/relationships/hyperlink" Target="mailto:almir.mf3027@gmail.com" TargetMode="External"/><Relationship Id="rId50" Type="http://schemas.openxmlformats.org/officeDocument/2006/relationships/hyperlink" Target="mailto:almir.mf3027@gmail.com" TargetMode="External"/><Relationship Id="rId1411" Type="http://schemas.openxmlformats.org/officeDocument/2006/relationships/hyperlink" Target="mailto:almir.mf3027@gmail.com" TargetMode="External"/><Relationship Id="rId4567" Type="http://schemas.openxmlformats.org/officeDocument/2006/relationships/hyperlink" Target="mailto:almir.mf3027@gmail.com" TargetMode="External"/><Relationship Id="rId5618" Type="http://schemas.openxmlformats.org/officeDocument/2006/relationships/hyperlink" Target="mailto:almir.mf3027@gmail.com" TargetMode="External"/><Relationship Id="rId3169" Type="http://schemas.openxmlformats.org/officeDocument/2006/relationships/hyperlink" Target="mailto:almir.mf3027@gmail.com" TargetMode="External"/><Relationship Id="rId3583" Type="http://schemas.openxmlformats.org/officeDocument/2006/relationships/hyperlink" Target="mailto:almir.mf3027@gmail.com" TargetMode="External"/><Relationship Id="rId4981" Type="http://schemas.openxmlformats.org/officeDocument/2006/relationships/hyperlink" Target="mailto:almir.mf3027@gmail.com" TargetMode="External"/><Relationship Id="rId2185" Type="http://schemas.openxmlformats.org/officeDocument/2006/relationships/hyperlink" Target="mailto:almir.mf3027@gmail.com" TargetMode="External"/><Relationship Id="rId3236" Type="http://schemas.openxmlformats.org/officeDocument/2006/relationships/hyperlink" Target="mailto:almir.mf3027@gmail.com" TargetMode="External"/><Relationship Id="rId4634" Type="http://schemas.openxmlformats.org/officeDocument/2006/relationships/hyperlink" Target="mailto:almir.mf3027@gmail.com" TargetMode="External"/><Relationship Id="rId157" Type="http://schemas.openxmlformats.org/officeDocument/2006/relationships/hyperlink" Target="mailto:almir.mf3027@gmail.com" TargetMode="External"/><Relationship Id="rId3650" Type="http://schemas.openxmlformats.org/officeDocument/2006/relationships/hyperlink" Target="mailto:almir.mf3027@gmail.com" TargetMode="External"/><Relationship Id="rId4701" Type="http://schemas.openxmlformats.org/officeDocument/2006/relationships/hyperlink" Target="mailto:almir.mf3027@gmail.com" TargetMode="External"/><Relationship Id="rId571" Type="http://schemas.openxmlformats.org/officeDocument/2006/relationships/hyperlink" Target="mailto:almir.mf3027@gmail.com" TargetMode="External"/><Relationship Id="rId2252" Type="http://schemas.openxmlformats.org/officeDocument/2006/relationships/hyperlink" Target="mailto:almir.mf3027@gmail.com" TargetMode="External"/><Relationship Id="rId3303" Type="http://schemas.openxmlformats.org/officeDocument/2006/relationships/hyperlink" Target="mailto:almir.mf3027@gmail.com" TargetMode="External"/><Relationship Id="rId6459" Type="http://schemas.openxmlformats.org/officeDocument/2006/relationships/hyperlink" Target="mailto:almir.mf3027@gmail.com" TargetMode="External"/><Relationship Id="rId224" Type="http://schemas.openxmlformats.org/officeDocument/2006/relationships/hyperlink" Target="mailto:almir.mf3027@gmail.com" TargetMode="External"/><Relationship Id="rId5475" Type="http://schemas.openxmlformats.org/officeDocument/2006/relationships/hyperlink" Target="mailto:almir.mf3027@gmail.com" TargetMode="External"/><Relationship Id="rId6526" Type="http://schemas.openxmlformats.org/officeDocument/2006/relationships/hyperlink" Target="mailto:almir.mf3027@gmail.com" TargetMode="External"/><Relationship Id="rId4077" Type="http://schemas.openxmlformats.org/officeDocument/2006/relationships/hyperlink" Target="mailto:almir.mf3027@gmail.com" TargetMode="External"/><Relationship Id="rId4491" Type="http://schemas.openxmlformats.org/officeDocument/2006/relationships/hyperlink" Target="mailto:almir.mf3027@gmail.com" TargetMode="External"/><Relationship Id="rId5128" Type="http://schemas.openxmlformats.org/officeDocument/2006/relationships/hyperlink" Target="mailto:almir.mf3027@gmail.com" TargetMode="External"/><Relationship Id="rId5542" Type="http://schemas.openxmlformats.org/officeDocument/2006/relationships/hyperlink" Target="mailto:almir.mf3027@gmail.com" TargetMode="External"/><Relationship Id="rId1738" Type="http://schemas.openxmlformats.org/officeDocument/2006/relationships/hyperlink" Target="mailto:almir.mf3027@gmail.com" TargetMode="External"/><Relationship Id="rId3093" Type="http://schemas.openxmlformats.org/officeDocument/2006/relationships/hyperlink" Target="mailto:almir.mf3027@gmail.com" TargetMode="External"/><Relationship Id="rId4144" Type="http://schemas.openxmlformats.org/officeDocument/2006/relationships/hyperlink" Target="mailto:almir.mf3027@gmail.com" TargetMode="External"/><Relationship Id="rId3160" Type="http://schemas.openxmlformats.org/officeDocument/2006/relationships/hyperlink" Target="mailto:almir.mf3027@gmail.com" TargetMode="External"/><Relationship Id="rId4211" Type="http://schemas.openxmlformats.org/officeDocument/2006/relationships/hyperlink" Target="mailto:almir.mf3027@gmail.com" TargetMode="External"/><Relationship Id="rId1805" Type="http://schemas.openxmlformats.org/officeDocument/2006/relationships/hyperlink" Target="mailto:almir.mf3027@gmail.com" TargetMode="External"/><Relationship Id="rId3977" Type="http://schemas.openxmlformats.org/officeDocument/2006/relationships/hyperlink" Target="mailto:almir.mf3027@gmail.com" TargetMode="External"/><Relationship Id="rId6036" Type="http://schemas.openxmlformats.org/officeDocument/2006/relationships/hyperlink" Target="mailto:almir.mf3027@gmail.com" TargetMode="External"/><Relationship Id="rId6383" Type="http://schemas.openxmlformats.org/officeDocument/2006/relationships/hyperlink" Target="mailto:almir.mf3027@gmail.com" TargetMode="External"/><Relationship Id="rId898" Type="http://schemas.openxmlformats.org/officeDocument/2006/relationships/hyperlink" Target="mailto:almir.mf3027@gmail.com" TargetMode="External"/><Relationship Id="rId2579" Type="http://schemas.openxmlformats.org/officeDocument/2006/relationships/hyperlink" Target="mailto:almir.mf3027@gmail.com" TargetMode="External"/><Relationship Id="rId2993" Type="http://schemas.openxmlformats.org/officeDocument/2006/relationships/hyperlink" Target="mailto:almir.mf3027@gmail.com" TargetMode="External"/><Relationship Id="rId6450" Type="http://schemas.openxmlformats.org/officeDocument/2006/relationships/hyperlink" Target="mailto:almir.mf3027@gmail.com" TargetMode="External"/><Relationship Id="rId965" Type="http://schemas.openxmlformats.org/officeDocument/2006/relationships/hyperlink" Target="mailto:almir.mf3027@gmail.com" TargetMode="External"/><Relationship Id="rId1595" Type="http://schemas.openxmlformats.org/officeDocument/2006/relationships/hyperlink" Target="mailto:almir.mf3027@gmail.com" TargetMode="External"/><Relationship Id="rId2646" Type="http://schemas.openxmlformats.org/officeDocument/2006/relationships/hyperlink" Target="mailto:almir.mf3027@gmail.com" TargetMode="External"/><Relationship Id="rId5052" Type="http://schemas.openxmlformats.org/officeDocument/2006/relationships/hyperlink" Target="mailto:almir.mf3027@gmail.com" TargetMode="External"/><Relationship Id="rId6103" Type="http://schemas.openxmlformats.org/officeDocument/2006/relationships/hyperlink" Target="mailto:almir.mf3027@gmail.com" TargetMode="External"/><Relationship Id="rId618" Type="http://schemas.openxmlformats.org/officeDocument/2006/relationships/hyperlink" Target="mailto:almir.mf3027@gmail.com" TargetMode="External"/><Relationship Id="rId1248" Type="http://schemas.openxmlformats.org/officeDocument/2006/relationships/hyperlink" Target="mailto:almir.mf3027@gmail.com" TargetMode="External"/><Relationship Id="rId1662" Type="http://schemas.openxmlformats.org/officeDocument/2006/relationships/hyperlink" Target="mailto:almir.mf3027@gmail.com" TargetMode="External"/><Relationship Id="rId5869" Type="http://schemas.openxmlformats.org/officeDocument/2006/relationships/hyperlink" Target="mailto:almir.mf3027@gmail.com" TargetMode="External"/><Relationship Id="rId1315" Type="http://schemas.openxmlformats.org/officeDocument/2006/relationships/hyperlink" Target="mailto:almir.mf3027@gmail.com" TargetMode="External"/><Relationship Id="rId2713" Type="http://schemas.openxmlformats.org/officeDocument/2006/relationships/hyperlink" Target="mailto:almir.mf3027@gmail.com" TargetMode="External"/><Relationship Id="rId4885" Type="http://schemas.openxmlformats.org/officeDocument/2006/relationships/hyperlink" Target="mailto:almir.mf3027@gmail.com" TargetMode="External"/><Relationship Id="rId5936" Type="http://schemas.openxmlformats.org/officeDocument/2006/relationships/hyperlink" Target="mailto:almir.mf3027@gmail.com" TargetMode="External"/><Relationship Id="rId21" Type="http://schemas.openxmlformats.org/officeDocument/2006/relationships/hyperlink" Target="mailto:almir.mf3027@gmail.com" TargetMode="External"/><Relationship Id="rId2089" Type="http://schemas.openxmlformats.org/officeDocument/2006/relationships/hyperlink" Target="mailto:almir.mf3027@gmail.com" TargetMode="External"/><Relationship Id="rId3487" Type="http://schemas.openxmlformats.org/officeDocument/2006/relationships/hyperlink" Target="mailto:almir.mf3027@gmail.com" TargetMode="External"/><Relationship Id="rId4538" Type="http://schemas.openxmlformats.org/officeDocument/2006/relationships/hyperlink" Target="mailto:almir.mf3027@gmail.com" TargetMode="External"/><Relationship Id="rId4952" Type="http://schemas.openxmlformats.org/officeDocument/2006/relationships/hyperlink" Target="mailto:almir.mf3027@gmail.com" TargetMode="External"/><Relationship Id="rId3554" Type="http://schemas.openxmlformats.org/officeDocument/2006/relationships/hyperlink" Target="mailto:almir.mf3027@gmail.com" TargetMode="External"/><Relationship Id="rId4605" Type="http://schemas.openxmlformats.org/officeDocument/2006/relationships/hyperlink" Target="mailto:almir.mf3027@gmail.com" TargetMode="External"/><Relationship Id="rId475" Type="http://schemas.openxmlformats.org/officeDocument/2006/relationships/hyperlink" Target="mailto:almir.mf3027@gmail.com" TargetMode="External"/><Relationship Id="rId2156" Type="http://schemas.openxmlformats.org/officeDocument/2006/relationships/hyperlink" Target="mailto:almir.mf3027@gmail.com" TargetMode="External"/><Relationship Id="rId2570" Type="http://schemas.openxmlformats.org/officeDocument/2006/relationships/hyperlink" Target="mailto:almir.mf3027@gmail.com" TargetMode="External"/><Relationship Id="rId3207" Type="http://schemas.openxmlformats.org/officeDocument/2006/relationships/hyperlink" Target="mailto:almir.mf3027@gmail.com" TargetMode="External"/><Relationship Id="rId3621" Type="http://schemas.openxmlformats.org/officeDocument/2006/relationships/hyperlink" Target="mailto:almir.mf3027@gmail.com" TargetMode="External"/><Relationship Id="rId128" Type="http://schemas.openxmlformats.org/officeDocument/2006/relationships/hyperlink" Target="mailto:almir.mf3027@gmail.com" TargetMode="External"/><Relationship Id="rId542" Type="http://schemas.openxmlformats.org/officeDocument/2006/relationships/hyperlink" Target="mailto:almir.mf3027@gmail.com" TargetMode="External"/><Relationship Id="rId1172" Type="http://schemas.openxmlformats.org/officeDocument/2006/relationships/hyperlink" Target="mailto:almir.mf3027@gmail.com" TargetMode="External"/><Relationship Id="rId2223" Type="http://schemas.openxmlformats.org/officeDocument/2006/relationships/hyperlink" Target="mailto:almir.mf3027@gmail.com" TargetMode="External"/><Relationship Id="rId5379" Type="http://schemas.openxmlformats.org/officeDocument/2006/relationships/hyperlink" Target="mailto:almir.mf3027@gmail.com" TargetMode="External"/><Relationship Id="rId5793" Type="http://schemas.openxmlformats.org/officeDocument/2006/relationships/hyperlink" Target="mailto:almir.mf3027@gmail.com" TargetMode="External"/><Relationship Id="rId4395" Type="http://schemas.openxmlformats.org/officeDocument/2006/relationships/hyperlink" Target="mailto:almir.mf3027@gmail.com" TargetMode="External"/><Relationship Id="rId5446" Type="http://schemas.openxmlformats.org/officeDocument/2006/relationships/hyperlink" Target="mailto:almir.mf3027@gmail.com" TargetMode="External"/><Relationship Id="rId1989" Type="http://schemas.openxmlformats.org/officeDocument/2006/relationships/hyperlink" Target="mailto:almir.mf3027@gmail.com" TargetMode="External"/><Relationship Id="rId4048" Type="http://schemas.openxmlformats.org/officeDocument/2006/relationships/hyperlink" Target="mailto:almir.mf3027@gmail.com" TargetMode="External"/><Relationship Id="rId5860" Type="http://schemas.openxmlformats.org/officeDocument/2006/relationships/hyperlink" Target="mailto:almir.mf3027@gmail.com" TargetMode="External"/><Relationship Id="rId3064" Type="http://schemas.openxmlformats.org/officeDocument/2006/relationships/hyperlink" Target="mailto:almir.mf3027@gmail.com" TargetMode="External"/><Relationship Id="rId4462" Type="http://schemas.openxmlformats.org/officeDocument/2006/relationships/hyperlink" Target="mailto:almir.mf3027@gmail.com" TargetMode="External"/><Relationship Id="rId5513" Type="http://schemas.openxmlformats.org/officeDocument/2006/relationships/hyperlink" Target="mailto:almir.mf3027@gmail.com" TargetMode="External"/><Relationship Id="rId1709" Type="http://schemas.openxmlformats.org/officeDocument/2006/relationships/hyperlink" Target="mailto:almir.mf3027@gmail.com" TargetMode="External"/><Relationship Id="rId4115" Type="http://schemas.openxmlformats.org/officeDocument/2006/relationships/hyperlink" Target="mailto:almir.mf3027@gmail.com" TargetMode="External"/><Relationship Id="rId2080" Type="http://schemas.openxmlformats.org/officeDocument/2006/relationships/hyperlink" Target="mailto:almir.mf3027@gmail.com" TargetMode="External"/><Relationship Id="rId3131" Type="http://schemas.openxmlformats.org/officeDocument/2006/relationships/hyperlink" Target="mailto:almir.mf3027@gmail.com" TargetMode="External"/><Relationship Id="rId6287" Type="http://schemas.openxmlformats.org/officeDocument/2006/relationships/hyperlink" Target="mailto:almir.mf3027@gmail.com" TargetMode="External"/><Relationship Id="rId2897" Type="http://schemas.openxmlformats.org/officeDocument/2006/relationships/hyperlink" Target="mailto:almir.mf3027@gmail.com" TargetMode="External"/><Relationship Id="rId3948" Type="http://schemas.openxmlformats.org/officeDocument/2006/relationships/hyperlink" Target="mailto:almir.mf3027@gmail.com" TargetMode="External"/><Relationship Id="rId6354" Type="http://schemas.openxmlformats.org/officeDocument/2006/relationships/hyperlink" Target="mailto:almir.mf3027@gmail.com" TargetMode="External"/><Relationship Id="rId869" Type="http://schemas.openxmlformats.org/officeDocument/2006/relationships/hyperlink" Target="mailto:almir.mf3027@gmail.com" TargetMode="External"/><Relationship Id="rId1499" Type="http://schemas.openxmlformats.org/officeDocument/2006/relationships/hyperlink" Target="mailto:almir.mf3027@gmail.com" TargetMode="External"/><Relationship Id="rId5370" Type="http://schemas.openxmlformats.org/officeDocument/2006/relationships/hyperlink" Target="mailto:almir.mf3027@gmail.com" TargetMode="External"/><Relationship Id="rId6007" Type="http://schemas.openxmlformats.org/officeDocument/2006/relationships/hyperlink" Target="mailto:almir.mf3027@gmail.com" TargetMode="External"/><Relationship Id="rId6421" Type="http://schemas.openxmlformats.org/officeDocument/2006/relationships/hyperlink" Target="mailto:almir.mf3027@gmail.com" TargetMode="External"/><Relationship Id="rId2964" Type="http://schemas.openxmlformats.org/officeDocument/2006/relationships/hyperlink" Target="mailto:almir.mf3027@gmail.com" TargetMode="External"/><Relationship Id="rId5023" Type="http://schemas.openxmlformats.org/officeDocument/2006/relationships/hyperlink" Target="mailto:almir.mf3027@gmail.com" TargetMode="External"/><Relationship Id="rId936" Type="http://schemas.openxmlformats.org/officeDocument/2006/relationships/hyperlink" Target="mailto:almir.mf3027@gmail.com" TargetMode="External"/><Relationship Id="rId1219" Type="http://schemas.openxmlformats.org/officeDocument/2006/relationships/hyperlink" Target="mailto:almir.mf3027@gmail.com" TargetMode="External"/><Relationship Id="rId1566" Type="http://schemas.openxmlformats.org/officeDocument/2006/relationships/hyperlink" Target="mailto:almir.mf3027@gmail.com" TargetMode="External"/><Relationship Id="rId1980" Type="http://schemas.openxmlformats.org/officeDocument/2006/relationships/hyperlink" Target="mailto:almir.mf3027@gmail.com" TargetMode="External"/><Relationship Id="rId2617" Type="http://schemas.openxmlformats.org/officeDocument/2006/relationships/hyperlink" Target="mailto:almir.mf3027@gmail.com" TargetMode="External"/><Relationship Id="rId1633" Type="http://schemas.openxmlformats.org/officeDocument/2006/relationships/hyperlink" Target="mailto:almir.mf3027@gmail.com" TargetMode="External"/><Relationship Id="rId4789" Type="http://schemas.openxmlformats.org/officeDocument/2006/relationships/hyperlink" Target="mailto:almir.mf3027@gmail.com" TargetMode="External"/><Relationship Id="rId1700" Type="http://schemas.openxmlformats.org/officeDocument/2006/relationships/hyperlink" Target="mailto:almir.mf3027@gmail.com" TargetMode="External"/><Relationship Id="rId4856" Type="http://schemas.openxmlformats.org/officeDocument/2006/relationships/hyperlink" Target="mailto:almir.mf3027@gmail.com" TargetMode="External"/><Relationship Id="rId5907" Type="http://schemas.openxmlformats.org/officeDocument/2006/relationships/hyperlink" Target="mailto:almir.mf3027@gmail.com" TargetMode="External"/><Relationship Id="rId3458" Type="http://schemas.openxmlformats.org/officeDocument/2006/relationships/hyperlink" Target="mailto:almir.mf3027@gmail.com" TargetMode="External"/><Relationship Id="rId3872" Type="http://schemas.openxmlformats.org/officeDocument/2006/relationships/hyperlink" Target="mailto:almir.mf3027@gmail.com" TargetMode="External"/><Relationship Id="rId4509" Type="http://schemas.openxmlformats.org/officeDocument/2006/relationships/hyperlink" Target="mailto:almir.mf3027@gmail.com" TargetMode="External"/><Relationship Id="rId379" Type="http://schemas.openxmlformats.org/officeDocument/2006/relationships/hyperlink" Target="mailto:almir.mf3027@gmail.com" TargetMode="External"/><Relationship Id="rId793" Type="http://schemas.openxmlformats.org/officeDocument/2006/relationships/hyperlink" Target="mailto:almir.mf3027@gmail.com" TargetMode="External"/><Relationship Id="rId2474" Type="http://schemas.openxmlformats.org/officeDocument/2006/relationships/hyperlink" Target="mailto:almir.mf3027@gmail.com" TargetMode="External"/><Relationship Id="rId3525" Type="http://schemas.openxmlformats.org/officeDocument/2006/relationships/hyperlink" Target="mailto:almir.mf3027@gmail.com" TargetMode="External"/><Relationship Id="rId4923" Type="http://schemas.openxmlformats.org/officeDocument/2006/relationships/hyperlink" Target="mailto:almir.mf3027@gmail.com" TargetMode="External"/><Relationship Id="rId446" Type="http://schemas.openxmlformats.org/officeDocument/2006/relationships/hyperlink" Target="mailto:almir.mf3027@gmail.com" TargetMode="External"/><Relationship Id="rId1076" Type="http://schemas.openxmlformats.org/officeDocument/2006/relationships/hyperlink" Target="mailto:almir.mf3027@gmail.com" TargetMode="External"/><Relationship Id="rId1490" Type="http://schemas.openxmlformats.org/officeDocument/2006/relationships/hyperlink" Target="mailto:almir.mf3027@gmail.com" TargetMode="External"/><Relationship Id="rId2127" Type="http://schemas.openxmlformats.org/officeDocument/2006/relationships/hyperlink" Target="mailto:almir.mf3027@gmail.com" TargetMode="External"/><Relationship Id="rId860" Type="http://schemas.openxmlformats.org/officeDocument/2006/relationships/hyperlink" Target="mailto:almir.mf3027@gmail.com" TargetMode="External"/><Relationship Id="rId1143" Type="http://schemas.openxmlformats.org/officeDocument/2006/relationships/hyperlink" Target="mailto:almir.mf3027@gmail.com" TargetMode="External"/><Relationship Id="rId2541" Type="http://schemas.openxmlformats.org/officeDocument/2006/relationships/hyperlink" Target="mailto:almir.mf3027@gmail.com" TargetMode="External"/><Relationship Id="rId4299" Type="http://schemas.openxmlformats.org/officeDocument/2006/relationships/hyperlink" Target="mailto:almir.mf3027@gmail.com" TargetMode="External"/><Relationship Id="rId5697" Type="http://schemas.openxmlformats.org/officeDocument/2006/relationships/hyperlink" Target="mailto:almir.mf3027@gmail.com" TargetMode="External"/><Relationship Id="rId513" Type="http://schemas.openxmlformats.org/officeDocument/2006/relationships/hyperlink" Target="mailto:almir.mf3027@gmail.com" TargetMode="External"/><Relationship Id="rId5764" Type="http://schemas.openxmlformats.org/officeDocument/2006/relationships/hyperlink" Target="mailto:almir.mf3027@gmail.com" TargetMode="External"/><Relationship Id="rId1210" Type="http://schemas.openxmlformats.org/officeDocument/2006/relationships/hyperlink" Target="mailto:almir.mf3027@gmail.com" TargetMode="External"/><Relationship Id="rId4366" Type="http://schemas.openxmlformats.org/officeDocument/2006/relationships/hyperlink" Target="mailto:almir.mf3027@gmail.com" TargetMode="External"/><Relationship Id="rId4780" Type="http://schemas.openxmlformats.org/officeDocument/2006/relationships/hyperlink" Target="mailto:almir.mf3027@gmail.com" TargetMode="External"/><Relationship Id="rId5417" Type="http://schemas.openxmlformats.org/officeDocument/2006/relationships/hyperlink" Target="mailto:almir.mf3027@gmail.com" TargetMode="External"/><Relationship Id="rId5831" Type="http://schemas.openxmlformats.org/officeDocument/2006/relationships/hyperlink" Target="mailto:almir.mf3027@gmail.com" TargetMode="External"/><Relationship Id="rId3382" Type="http://schemas.openxmlformats.org/officeDocument/2006/relationships/hyperlink" Target="mailto:almir.mf3027@gmail.com" TargetMode="External"/><Relationship Id="rId4019" Type="http://schemas.openxmlformats.org/officeDocument/2006/relationships/hyperlink" Target="mailto:almir.mf3027@gmail.com" TargetMode="External"/><Relationship Id="rId4433" Type="http://schemas.openxmlformats.org/officeDocument/2006/relationships/hyperlink" Target="mailto:almir.mf3027@gmail.com" TargetMode="External"/><Relationship Id="rId3035" Type="http://schemas.openxmlformats.org/officeDocument/2006/relationships/hyperlink" Target="mailto:almir.mf3027@gmail.com" TargetMode="External"/><Relationship Id="rId4500" Type="http://schemas.openxmlformats.org/officeDocument/2006/relationships/hyperlink" Target="mailto:almir.mf3027@gmail.com" TargetMode="External"/><Relationship Id="rId370" Type="http://schemas.openxmlformats.org/officeDocument/2006/relationships/hyperlink" Target="mailto:almir.mf3027@gmail.com" TargetMode="External"/><Relationship Id="rId2051" Type="http://schemas.openxmlformats.org/officeDocument/2006/relationships/hyperlink" Target="mailto:almir.mf3027@gmail.com" TargetMode="External"/><Relationship Id="rId3102" Type="http://schemas.openxmlformats.org/officeDocument/2006/relationships/hyperlink" Target="mailto:almir.mf3027@gmail.com" TargetMode="External"/><Relationship Id="rId6258" Type="http://schemas.openxmlformats.org/officeDocument/2006/relationships/hyperlink" Target="mailto:almir.mf3027@gmail.com" TargetMode="External"/><Relationship Id="rId5274" Type="http://schemas.openxmlformats.org/officeDocument/2006/relationships/hyperlink" Target="mailto:almir.mf3027@gmail.com" TargetMode="External"/><Relationship Id="rId6325" Type="http://schemas.openxmlformats.org/officeDocument/2006/relationships/hyperlink" Target="mailto:almir.mf3027@gmail.com" TargetMode="External"/><Relationship Id="rId2868" Type="http://schemas.openxmlformats.org/officeDocument/2006/relationships/hyperlink" Target="mailto:almir.mf3027@gmail.com" TargetMode="External"/><Relationship Id="rId3919" Type="http://schemas.openxmlformats.org/officeDocument/2006/relationships/hyperlink" Target="mailto:almir.mf3027@gmail.com" TargetMode="External"/><Relationship Id="rId1884" Type="http://schemas.openxmlformats.org/officeDocument/2006/relationships/hyperlink" Target="mailto:almir.mf3027@gmail.com" TargetMode="External"/><Relationship Id="rId2935" Type="http://schemas.openxmlformats.org/officeDocument/2006/relationships/hyperlink" Target="mailto:almir.mf3027@gmail.com" TargetMode="External"/><Relationship Id="rId4290" Type="http://schemas.openxmlformats.org/officeDocument/2006/relationships/hyperlink" Target="mailto:almir.mf3027@gmail.com" TargetMode="External"/><Relationship Id="rId5341" Type="http://schemas.openxmlformats.org/officeDocument/2006/relationships/hyperlink" Target="mailto:almir.mf3027@gmail.com" TargetMode="External"/><Relationship Id="rId907" Type="http://schemas.openxmlformats.org/officeDocument/2006/relationships/hyperlink" Target="mailto:almir.mf3027@gmail.com" TargetMode="External"/><Relationship Id="rId1537" Type="http://schemas.openxmlformats.org/officeDocument/2006/relationships/hyperlink" Target="mailto:almir.mf3027@gmail.com" TargetMode="External"/><Relationship Id="rId1951" Type="http://schemas.openxmlformats.org/officeDocument/2006/relationships/hyperlink" Target="mailto:almir.mf3027@gmail.com" TargetMode="External"/><Relationship Id="rId1604" Type="http://schemas.openxmlformats.org/officeDocument/2006/relationships/hyperlink" Target="mailto:almir.mf3027@gmail.com" TargetMode="External"/><Relationship Id="rId4010" Type="http://schemas.openxmlformats.org/officeDocument/2006/relationships/hyperlink" Target="mailto:almir.mf3027@gmail.com" TargetMode="External"/><Relationship Id="rId6182" Type="http://schemas.openxmlformats.org/officeDocument/2006/relationships/hyperlink" Target="mailto:almir.mf3027@gmail.com" TargetMode="External"/><Relationship Id="rId697" Type="http://schemas.openxmlformats.org/officeDocument/2006/relationships/hyperlink" Target="mailto:almir.mf3027@gmail.com" TargetMode="External"/><Relationship Id="rId2378" Type="http://schemas.openxmlformats.org/officeDocument/2006/relationships/hyperlink" Target="mailto:almir.mf3027@gmail.com" TargetMode="External"/><Relationship Id="rId3429" Type="http://schemas.openxmlformats.org/officeDocument/2006/relationships/hyperlink" Target="mailto:almir.mf3027@gmail.com" TargetMode="External"/><Relationship Id="rId3776" Type="http://schemas.openxmlformats.org/officeDocument/2006/relationships/hyperlink" Target="mailto:almir.mf3027@gmail.com" TargetMode="External"/><Relationship Id="rId4827" Type="http://schemas.openxmlformats.org/officeDocument/2006/relationships/hyperlink" Target="mailto:almir.mf3027@gmail.com" TargetMode="External"/><Relationship Id="rId2792" Type="http://schemas.openxmlformats.org/officeDocument/2006/relationships/hyperlink" Target="mailto:almir.mf3027@gmail.com" TargetMode="External"/><Relationship Id="rId3843" Type="http://schemas.openxmlformats.org/officeDocument/2006/relationships/hyperlink" Target="mailto:almir.mf3027@gmail.com" TargetMode="External"/><Relationship Id="rId764" Type="http://schemas.openxmlformats.org/officeDocument/2006/relationships/hyperlink" Target="mailto:almir.mf3027@gmail.com" TargetMode="External"/><Relationship Id="rId1394" Type="http://schemas.openxmlformats.org/officeDocument/2006/relationships/hyperlink" Target="mailto:almir.mf3027@gmail.com" TargetMode="External"/><Relationship Id="rId2445" Type="http://schemas.openxmlformats.org/officeDocument/2006/relationships/hyperlink" Target="mailto:almir.mf3027@gmail.com" TargetMode="External"/><Relationship Id="rId3910" Type="http://schemas.openxmlformats.org/officeDocument/2006/relationships/hyperlink" Target="mailto:almir.mf3027@gmail.com" TargetMode="External"/><Relationship Id="rId417" Type="http://schemas.openxmlformats.org/officeDocument/2006/relationships/hyperlink" Target="mailto:almir.mf3027@gmail.com" TargetMode="External"/><Relationship Id="rId831" Type="http://schemas.openxmlformats.org/officeDocument/2006/relationships/hyperlink" Target="mailto:almir.mf3027@gmail.com" TargetMode="External"/><Relationship Id="rId1047" Type="http://schemas.openxmlformats.org/officeDocument/2006/relationships/hyperlink" Target="mailto:almir.mf3027@gmail.com" TargetMode="External"/><Relationship Id="rId1461" Type="http://schemas.openxmlformats.org/officeDocument/2006/relationships/hyperlink" Target="mailto:almir.mf3027@gmail.com" TargetMode="External"/><Relationship Id="rId2512" Type="http://schemas.openxmlformats.org/officeDocument/2006/relationships/hyperlink" Target="mailto:almir.mf3027@gmail.com" TargetMode="External"/><Relationship Id="rId5668" Type="http://schemas.openxmlformats.org/officeDocument/2006/relationships/hyperlink" Target="mailto:almir.mf3027@gmail.com" TargetMode="External"/><Relationship Id="rId1114" Type="http://schemas.openxmlformats.org/officeDocument/2006/relationships/hyperlink" Target="mailto:almir.mf3027@gmail.com" TargetMode="External"/><Relationship Id="rId4684" Type="http://schemas.openxmlformats.org/officeDocument/2006/relationships/hyperlink" Target="mailto:almir.mf3027@gmail.com" TargetMode="External"/><Relationship Id="rId5735" Type="http://schemas.openxmlformats.org/officeDocument/2006/relationships/hyperlink" Target="mailto:almir.mf3027@gmail.com" TargetMode="External"/><Relationship Id="rId3286" Type="http://schemas.openxmlformats.org/officeDocument/2006/relationships/hyperlink" Target="mailto:almir.mf3027@gmail.com" TargetMode="External"/><Relationship Id="rId4337" Type="http://schemas.openxmlformats.org/officeDocument/2006/relationships/hyperlink" Target="mailto:almir.mf3027@gmail.com" TargetMode="External"/><Relationship Id="rId3353" Type="http://schemas.openxmlformats.org/officeDocument/2006/relationships/hyperlink" Target="mailto:almir.mf3027@gmail.com" TargetMode="External"/><Relationship Id="rId4751" Type="http://schemas.openxmlformats.org/officeDocument/2006/relationships/hyperlink" Target="mailto:almir.mf3027@gmail.com" TargetMode="External"/><Relationship Id="rId5802" Type="http://schemas.openxmlformats.org/officeDocument/2006/relationships/hyperlink" Target="mailto:almir.mf3027@gmail.com" TargetMode="External"/><Relationship Id="rId274" Type="http://schemas.openxmlformats.org/officeDocument/2006/relationships/hyperlink" Target="mailto:almir.mf3027@gmail.com" TargetMode="External"/><Relationship Id="rId3006" Type="http://schemas.openxmlformats.org/officeDocument/2006/relationships/hyperlink" Target="mailto:almir.mf3027@gmail.com" TargetMode="External"/><Relationship Id="rId4404" Type="http://schemas.openxmlformats.org/officeDocument/2006/relationships/hyperlink" Target="mailto:almir.mf3027@gmail.com" TargetMode="External"/><Relationship Id="rId3420" Type="http://schemas.openxmlformats.org/officeDocument/2006/relationships/hyperlink" Target="mailto:almir.mf3027@gmail.com" TargetMode="External"/><Relationship Id="rId6576" Type="http://schemas.openxmlformats.org/officeDocument/2006/relationships/hyperlink" Target="mailto:almir.mf3027@gmail.com" TargetMode="External"/><Relationship Id="rId341" Type="http://schemas.openxmlformats.org/officeDocument/2006/relationships/hyperlink" Target="mailto:almir.mf3027@gmail.com" TargetMode="External"/><Relationship Id="rId2022" Type="http://schemas.openxmlformats.org/officeDocument/2006/relationships/hyperlink" Target="mailto:almir.mf3027@gmail.com" TargetMode="External"/><Relationship Id="rId5178" Type="http://schemas.openxmlformats.org/officeDocument/2006/relationships/hyperlink" Target="mailto:almir.mf3027@gmail.com" TargetMode="External"/><Relationship Id="rId5592" Type="http://schemas.openxmlformats.org/officeDocument/2006/relationships/hyperlink" Target="mailto:almir.mf3027@gmail.com" TargetMode="External"/><Relationship Id="rId6229" Type="http://schemas.openxmlformats.org/officeDocument/2006/relationships/hyperlink" Target="mailto:almir.mf3027@gmail.com" TargetMode="External"/><Relationship Id="rId1788" Type="http://schemas.openxmlformats.org/officeDocument/2006/relationships/hyperlink" Target="mailto:almir.mf3027@gmail.com" TargetMode="External"/><Relationship Id="rId2839" Type="http://schemas.openxmlformats.org/officeDocument/2006/relationships/hyperlink" Target="mailto:almir.mf3027@gmail.com" TargetMode="External"/><Relationship Id="rId4194" Type="http://schemas.openxmlformats.org/officeDocument/2006/relationships/hyperlink" Target="mailto:almir.mf3027@gmail.com" TargetMode="External"/><Relationship Id="rId5245" Type="http://schemas.openxmlformats.org/officeDocument/2006/relationships/hyperlink" Target="mailto:almir.mf3027@gmail.com" TargetMode="External"/><Relationship Id="rId4261" Type="http://schemas.openxmlformats.org/officeDocument/2006/relationships/hyperlink" Target="mailto:almir.mf3027@gmail.com" TargetMode="External"/><Relationship Id="rId5312" Type="http://schemas.openxmlformats.org/officeDocument/2006/relationships/hyperlink" Target="mailto:almir.mf3027@gmail.com" TargetMode="External"/><Relationship Id="rId1508" Type="http://schemas.openxmlformats.org/officeDocument/2006/relationships/hyperlink" Target="mailto:almir.mf3027@gmail.com" TargetMode="External"/><Relationship Id="rId1855" Type="http://schemas.openxmlformats.org/officeDocument/2006/relationships/hyperlink" Target="mailto:almir.mf3027@gmail.com" TargetMode="External"/><Relationship Id="rId2906" Type="http://schemas.openxmlformats.org/officeDocument/2006/relationships/hyperlink" Target="mailto:almir.mf3027@gmail.com" TargetMode="External"/><Relationship Id="rId1922" Type="http://schemas.openxmlformats.org/officeDocument/2006/relationships/hyperlink" Target="mailto:almir.mf3027@gmail.com" TargetMode="External"/><Relationship Id="rId6086" Type="http://schemas.openxmlformats.org/officeDocument/2006/relationships/hyperlink" Target="mailto:almir.mf3027@gmail.com" TargetMode="External"/><Relationship Id="rId2696" Type="http://schemas.openxmlformats.org/officeDocument/2006/relationships/hyperlink" Target="mailto:almir.mf3027@gmail.com" TargetMode="External"/><Relationship Id="rId3747" Type="http://schemas.openxmlformats.org/officeDocument/2006/relationships/hyperlink" Target="mailto:almir.mf3027@gmail.com" TargetMode="External"/><Relationship Id="rId6153" Type="http://schemas.openxmlformats.org/officeDocument/2006/relationships/hyperlink" Target="mailto:almir.mf3027@gmail.com" TargetMode="External"/><Relationship Id="rId668" Type="http://schemas.openxmlformats.org/officeDocument/2006/relationships/hyperlink" Target="mailto:almir.mf3027@gmail.com" TargetMode="External"/><Relationship Id="rId1298" Type="http://schemas.openxmlformats.org/officeDocument/2006/relationships/hyperlink" Target="mailto:almir.mf3027@gmail.com" TargetMode="External"/><Relationship Id="rId2349" Type="http://schemas.openxmlformats.org/officeDocument/2006/relationships/hyperlink" Target="mailto:almir.mf3027@gmail.com" TargetMode="External"/><Relationship Id="rId2763" Type="http://schemas.openxmlformats.org/officeDocument/2006/relationships/hyperlink" Target="mailto:almir.mf3027@gmail.com" TargetMode="External"/><Relationship Id="rId3814" Type="http://schemas.openxmlformats.org/officeDocument/2006/relationships/hyperlink" Target="mailto:almir.mf3027@gmail.com" TargetMode="External"/><Relationship Id="rId6220" Type="http://schemas.openxmlformats.org/officeDocument/2006/relationships/hyperlink" Target="mailto:almir.mf3027@gmail.com" TargetMode="External"/><Relationship Id="rId735" Type="http://schemas.openxmlformats.org/officeDocument/2006/relationships/hyperlink" Target="mailto:almir.mf3027@gmail.com" TargetMode="External"/><Relationship Id="rId1365" Type="http://schemas.openxmlformats.org/officeDocument/2006/relationships/hyperlink" Target="mailto:almir.mf3027@gmail.com" TargetMode="External"/><Relationship Id="rId2416" Type="http://schemas.openxmlformats.org/officeDocument/2006/relationships/hyperlink" Target="mailto:almir.mf3027@gmail.com" TargetMode="External"/><Relationship Id="rId1018" Type="http://schemas.openxmlformats.org/officeDocument/2006/relationships/hyperlink" Target="mailto:almir.mf3027@gmail.com" TargetMode="External"/><Relationship Id="rId1432" Type="http://schemas.openxmlformats.org/officeDocument/2006/relationships/hyperlink" Target="mailto:almir.mf3027@gmail.com" TargetMode="External"/><Relationship Id="rId2830" Type="http://schemas.openxmlformats.org/officeDocument/2006/relationships/hyperlink" Target="mailto:almir.mf3027@gmail.com" TargetMode="External"/><Relationship Id="rId4588" Type="http://schemas.openxmlformats.org/officeDocument/2006/relationships/hyperlink" Target="mailto:almir.mf3027@gmail.com" TargetMode="External"/><Relationship Id="rId5639" Type="http://schemas.openxmlformats.org/officeDocument/2006/relationships/hyperlink" Target="mailto:almir.mf3027@gmail.com" TargetMode="External"/><Relationship Id="rId5986" Type="http://schemas.openxmlformats.org/officeDocument/2006/relationships/hyperlink" Target="mailto:almir.mf3027@gmail.com" TargetMode="External"/><Relationship Id="rId71" Type="http://schemas.openxmlformats.org/officeDocument/2006/relationships/hyperlink" Target="mailto:almir.mf3027@gmail.com" TargetMode="External"/><Relationship Id="rId802" Type="http://schemas.openxmlformats.org/officeDocument/2006/relationships/hyperlink" Target="mailto:almir.mf3027@gmail.com" TargetMode="External"/><Relationship Id="rId4655" Type="http://schemas.openxmlformats.org/officeDocument/2006/relationships/hyperlink" Target="mailto:almir.mf3027@gmail.com" TargetMode="External"/><Relationship Id="rId5706" Type="http://schemas.openxmlformats.org/officeDocument/2006/relationships/hyperlink" Target="mailto:almir.mf3027@gmail.com" TargetMode="External"/><Relationship Id="rId178" Type="http://schemas.openxmlformats.org/officeDocument/2006/relationships/hyperlink" Target="mailto:almir.mf3027@gmail.com" TargetMode="External"/><Relationship Id="rId3257" Type="http://schemas.openxmlformats.org/officeDocument/2006/relationships/hyperlink" Target="mailto:almir.mf3027@gmail.com" TargetMode="External"/><Relationship Id="rId3671" Type="http://schemas.openxmlformats.org/officeDocument/2006/relationships/hyperlink" Target="mailto:almir.mf3027@gmail.com" TargetMode="External"/><Relationship Id="rId4308" Type="http://schemas.openxmlformats.org/officeDocument/2006/relationships/hyperlink" Target="mailto:almir.mf3027@gmail.com" TargetMode="External"/><Relationship Id="rId4722" Type="http://schemas.openxmlformats.org/officeDocument/2006/relationships/hyperlink" Target="mailto:almir.mf3027@gmail.com" TargetMode="External"/><Relationship Id="rId592" Type="http://schemas.openxmlformats.org/officeDocument/2006/relationships/hyperlink" Target="mailto:almir.mf3027@gmail.com" TargetMode="External"/><Relationship Id="rId2273" Type="http://schemas.openxmlformats.org/officeDocument/2006/relationships/hyperlink" Target="mailto:almir.mf3027@gmail.com" TargetMode="External"/><Relationship Id="rId3324" Type="http://schemas.openxmlformats.org/officeDocument/2006/relationships/hyperlink" Target="mailto:almir.mf3027@gmail.com" TargetMode="External"/><Relationship Id="rId245" Type="http://schemas.openxmlformats.org/officeDocument/2006/relationships/hyperlink" Target="mailto:almir.mf3027@gmail.com" TargetMode="External"/><Relationship Id="rId2340" Type="http://schemas.openxmlformats.org/officeDocument/2006/relationships/hyperlink" Target="mailto:almir.mf3027@gmail.com" TargetMode="External"/><Relationship Id="rId5496" Type="http://schemas.openxmlformats.org/officeDocument/2006/relationships/hyperlink" Target="mailto:almir.mf3027@gmail.com" TargetMode="External"/><Relationship Id="rId6547" Type="http://schemas.openxmlformats.org/officeDocument/2006/relationships/hyperlink" Target="mailto:almir.mf3027@gmail.com" TargetMode="External"/><Relationship Id="rId312" Type="http://schemas.openxmlformats.org/officeDocument/2006/relationships/hyperlink" Target="mailto:almir.mf3027@gmail.com" TargetMode="External"/><Relationship Id="rId4098" Type="http://schemas.openxmlformats.org/officeDocument/2006/relationships/hyperlink" Target="mailto:almir.mf3027@gmail.com" TargetMode="External"/><Relationship Id="rId5149" Type="http://schemas.openxmlformats.org/officeDocument/2006/relationships/hyperlink" Target="mailto:almir.mf3027@gmail.com" TargetMode="External"/><Relationship Id="rId5563" Type="http://schemas.openxmlformats.org/officeDocument/2006/relationships/hyperlink" Target="mailto:almir.mf3027@gmail.com" TargetMode="External"/><Relationship Id="rId4165" Type="http://schemas.openxmlformats.org/officeDocument/2006/relationships/hyperlink" Target="mailto:almir.mf3027@gmail.com" TargetMode="External"/><Relationship Id="rId5216" Type="http://schemas.openxmlformats.org/officeDocument/2006/relationships/hyperlink" Target="mailto:almir.mf3027@gmail.com" TargetMode="External"/><Relationship Id="rId1759" Type="http://schemas.openxmlformats.org/officeDocument/2006/relationships/hyperlink" Target="mailto:almir.mf3027@gmail.com" TargetMode="External"/><Relationship Id="rId3181" Type="http://schemas.openxmlformats.org/officeDocument/2006/relationships/hyperlink" Target="mailto:almir.mf3027@gmail.com" TargetMode="External"/><Relationship Id="rId5630" Type="http://schemas.openxmlformats.org/officeDocument/2006/relationships/hyperlink" Target="mailto:almir.mf3027@gmail.com" TargetMode="External"/><Relationship Id="rId1826" Type="http://schemas.openxmlformats.org/officeDocument/2006/relationships/hyperlink" Target="mailto:almir.mf3027@gmail.com" TargetMode="External"/><Relationship Id="rId4232" Type="http://schemas.openxmlformats.org/officeDocument/2006/relationships/hyperlink" Target="mailto:almir.mf3027@gmail.com" TargetMode="External"/><Relationship Id="rId3998" Type="http://schemas.openxmlformats.org/officeDocument/2006/relationships/hyperlink" Target="mailto:almir.mf3027@gmail.com" TargetMode="External"/><Relationship Id="rId6057" Type="http://schemas.openxmlformats.org/officeDocument/2006/relationships/hyperlink" Target="mailto:almir.mf3027@gmail.com" TargetMode="External"/><Relationship Id="rId6471" Type="http://schemas.openxmlformats.org/officeDocument/2006/relationships/hyperlink" Target="mailto:almir.mf3027@gmail.com" TargetMode="External"/><Relationship Id="rId986" Type="http://schemas.openxmlformats.org/officeDocument/2006/relationships/hyperlink" Target="mailto:almir.mf3027@gmail.com" TargetMode="External"/><Relationship Id="rId2667" Type="http://schemas.openxmlformats.org/officeDocument/2006/relationships/hyperlink" Target="mailto:almir.mf3027@gmail.com" TargetMode="External"/><Relationship Id="rId3718" Type="http://schemas.openxmlformats.org/officeDocument/2006/relationships/hyperlink" Target="mailto:almir.mf3027@gmail.com" TargetMode="External"/><Relationship Id="rId5073" Type="http://schemas.openxmlformats.org/officeDocument/2006/relationships/hyperlink" Target="mailto:almir.mf3027@gmail.com" TargetMode="External"/><Relationship Id="rId6124" Type="http://schemas.openxmlformats.org/officeDocument/2006/relationships/hyperlink" Target="mailto:almir.mf3027@gmail.com" TargetMode="External"/><Relationship Id="rId639" Type="http://schemas.openxmlformats.org/officeDocument/2006/relationships/hyperlink" Target="mailto:almir.mf3027@gmail.com" TargetMode="External"/><Relationship Id="rId1269" Type="http://schemas.openxmlformats.org/officeDocument/2006/relationships/hyperlink" Target="mailto:almir.mf3027@gmail.com" TargetMode="External"/><Relationship Id="rId5140" Type="http://schemas.openxmlformats.org/officeDocument/2006/relationships/hyperlink" Target="mailto:almir.mf3027@gmail.com" TargetMode="External"/><Relationship Id="rId1683" Type="http://schemas.openxmlformats.org/officeDocument/2006/relationships/hyperlink" Target="mailto:almir.mf3027@gmail.com" TargetMode="External"/><Relationship Id="rId2734" Type="http://schemas.openxmlformats.org/officeDocument/2006/relationships/hyperlink" Target="mailto:almir.mf3027@gmail.com" TargetMode="External"/><Relationship Id="rId706" Type="http://schemas.openxmlformats.org/officeDocument/2006/relationships/hyperlink" Target="mailto:almir.mf3027@gmail.com" TargetMode="External"/><Relationship Id="rId1336" Type="http://schemas.openxmlformats.org/officeDocument/2006/relationships/hyperlink" Target="mailto:almir.mf3027@gmail.com" TargetMode="External"/><Relationship Id="rId1750" Type="http://schemas.openxmlformats.org/officeDocument/2006/relationships/hyperlink" Target="mailto:almir.mf3027@gmail.com" TargetMode="External"/><Relationship Id="rId2801" Type="http://schemas.openxmlformats.org/officeDocument/2006/relationships/hyperlink" Target="mailto:almir.mf3027@gmail.com" TargetMode="External"/><Relationship Id="rId5957" Type="http://schemas.openxmlformats.org/officeDocument/2006/relationships/hyperlink" Target="mailto:almir.mf3027@gmail.com" TargetMode="External"/><Relationship Id="rId42" Type="http://schemas.openxmlformats.org/officeDocument/2006/relationships/hyperlink" Target="mailto:almir.mf3027@gmail.com" TargetMode="External"/><Relationship Id="rId1403" Type="http://schemas.openxmlformats.org/officeDocument/2006/relationships/hyperlink" Target="mailto:almir.mf3027@gmail.com" TargetMode="External"/><Relationship Id="rId4559" Type="http://schemas.openxmlformats.org/officeDocument/2006/relationships/hyperlink" Target="mailto:almir.mf3027@gmail.com" TargetMode="External"/><Relationship Id="rId4973" Type="http://schemas.openxmlformats.org/officeDocument/2006/relationships/hyperlink" Target="mailto:almir.mf3027@gmail.com" TargetMode="External"/><Relationship Id="rId3575" Type="http://schemas.openxmlformats.org/officeDocument/2006/relationships/hyperlink" Target="mailto:almir.mf3027@gmail.com" TargetMode="External"/><Relationship Id="rId4626" Type="http://schemas.openxmlformats.org/officeDocument/2006/relationships/hyperlink" Target="mailto:almir.mf3027@gmail.com" TargetMode="External"/><Relationship Id="rId496" Type="http://schemas.openxmlformats.org/officeDocument/2006/relationships/hyperlink" Target="mailto:almir.mf3027@gmail.com" TargetMode="External"/><Relationship Id="rId2177" Type="http://schemas.openxmlformats.org/officeDocument/2006/relationships/hyperlink" Target="mailto:almir.mf3027@gmail.com" TargetMode="External"/><Relationship Id="rId2591" Type="http://schemas.openxmlformats.org/officeDocument/2006/relationships/hyperlink" Target="mailto:almir.mf3027@gmail.com" TargetMode="External"/><Relationship Id="rId3228" Type="http://schemas.openxmlformats.org/officeDocument/2006/relationships/hyperlink" Target="mailto:almir.mf3027@gmail.com" TargetMode="External"/><Relationship Id="rId3642" Type="http://schemas.openxmlformats.org/officeDocument/2006/relationships/hyperlink" Target="mailto:almir.mf3027@gmail.com" TargetMode="External"/><Relationship Id="rId149" Type="http://schemas.openxmlformats.org/officeDocument/2006/relationships/hyperlink" Target="mailto:almir.mf3027@gmail.com" TargetMode="External"/><Relationship Id="rId563" Type="http://schemas.openxmlformats.org/officeDocument/2006/relationships/hyperlink" Target="mailto:almir.mf3027@gmail.com" TargetMode="External"/><Relationship Id="rId1193" Type="http://schemas.openxmlformats.org/officeDocument/2006/relationships/hyperlink" Target="mailto:almir.mf3027@gmail.com" TargetMode="External"/><Relationship Id="rId2244" Type="http://schemas.openxmlformats.org/officeDocument/2006/relationships/hyperlink" Target="mailto:almir.mf3027@gmail.com" TargetMode="External"/><Relationship Id="rId216" Type="http://schemas.openxmlformats.org/officeDocument/2006/relationships/hyperlink" Target="mailto:almir.mf3027@gmail.com" TargetMode="External"/><Relationship Id="rId1260" Type="http://schemas.openxmlformats.org/officeDocument/2006/relationships/hyperlink" Target="mailto:almir.mf3027@gmail.com" TargetMode="External"/><Relationship Id="rId630" Type="http://schemas.openxmlformats.org/officeDocument/2006/relationships/hyperlink" Target="mailto:almir.mf3027@gmail.com" TargetMode="External"/><Relationship Id="rId2311" Type="http://schemas.openxmlformats.org/officeDocument/2006/relationships/hyperlink" Target="mailto:almir.mf3027@gmail.com" TargetMode="External"/><Relationship Id="rId4069" Type="http://schemas.openxmlformats.org/officeDocument/2006/relationships/hyperlink" Target="mailto:almir.mf3027@gmail.com" TargetMode="External"/><Relationship Id="rId5467" Type="http://schemas.openxmlformats.org/officeDocument/2006/relationships/hyperlink" Target="mailto:almir.mf3027@gmail.com" TargetMode="External"/><Relationship Id="rId5881" Type="http://schemas.openxmlformats.org/officeDocument/2006/relationships/hyperlink" Target="mailto:almir.mf3027@gmail.com" TargetMode="External"/><Relationship Id="rId6518" Type="http://schemas.openxmlformats.org/officeDocument/2006/relationships/hyperlink" Target="mailto:almir.mf3027@gmail.com" TargetMode="External"/><Relationship Id="rId4483" Type="http://schemas.openxmlformats.org/officeDocument/2006/relationships/hyperlink" Target="mailto:almir.mf3027@gmail.com" TargetMode="External"/><Relationship Id="rId5534" Type="http://schemas.openxmlformats.org/officeDocument/2006/relationships/hyperlink" Target="mailto:almir.mf3027@gmail.com" TargetMode="External"/><Relationship Id="rId3085" Type="http://schemas.openxmlformats.org/officeDocument/2006/relationships/hyperlink" Target="mailto:almir.mf3027@gmail.com" TargetMode="External"/><Relationship Id="rId4136" Type="http://schemas.openxmlformats.org/officeDocument/2006/relationships/hyperlink" Target="mailto:almir.mf3027@gmail.com" TargetMode="External"/><Relationship Id="rId4550" Type="http://schemas.openxmlformats.org/officeDocument/2006/relationships/hyperlink" Target="mailto:almir.mf3027@gmail.com" TargetMode="External"/><Relationship Id="rId5601" Type="http://schemas.openxmlformats.org/officeDocument/2006/relationships/hyperlink" Target="mailto:almir.mf3027@gmail.com" TargetMode="External"/><Relationship Id="rId3152" Type="http://schemas.openxmlformats.org/officeDocument/2006/relationships/hyperlink" Target="mailto:almir.mf3027@gmail.com" TargetMode="External"/><Relationship Id="rId4203" Type="http://schemas.openxmlformats.org/officeDocument/2006/relationships/hyperlink" Target="mailto:almir.mf3027@gmail.com" TargetMode="External"/><Relationship Id="rId6375" Type="http://schemas.openxmlformats.org/officeDocument/2006/relationships/hyperlink" Target="mailto:almir.mf3027@gmail.com" TargetMode="External"/><Relationship Id="rId140" Type="http://schemas.openxmlformats.org/officeDocument/2006/relationships/hyperlink" Target="mailto:almir.mf3027@gmail.com" TargetMode="External"/><Relationship Id="rId3969" Type="http://schemas.openxmlformats.org/officeDocument/2006/relationships/hyperlink" Target="mailto:almir.mf3027@gmail.com" TargetMode="External"/><Relationship Id="rId5391" Type="http://schemas.openxmlformats.org/officeDocument/2006/relationships/hyperlink" Target="mailto:almir.mf3027@gmail.com" TargetMode="External"/><Relationship Id="rId6028" Type="http://schemas.openxmlformats.org/officeDocument/2006/relationships/hyperlink" Target="mailto:almir.mf3027@gmail.com" TargetMode="External"/><Relationship Id="rId6" Type="http://schemas.openxmlformats.org/officeDocument/2006/relationships/hyperlink" Target="mailto:almir.mf3027@gmail.com" TargetMode="External"/><Relationship Id="rId2985" Type="http://schemas.openxmlformats.org/officeDocument/2006/relationships/hyperlink" Target="mailto:almir.mf3027@gmail.com" TargetMode="External"/><Relationship Id="rId5044" Type="http://schemas.openxmlformats.org/officeDocument/2006/relationships/hyperlink" Target="mailto:almir.mf3027@gmail.com" TargetMode="External"/><Relationship Id="rId6442" Type="http://schemas.openxmlformats.org/officeDocument/2006/relationships/hyperlink" Target="mailto:almir.mf3027@gmail.com" TargetMode="External"/><Relationship Id="rId957" Type="http://schemas.openxmlformats.org/officeDocument/2006/relationships/hyperlink" Target="mailto:almir.mf3027@gmail.com" TargetMode="External"/><Relationship Id="rId1587" Type="http://schemas.openxmlformats.org/officeDocument/2006/relationships/hyperlink" Target="mailto:almir.mf3027@gmail.com" TargetMode="External"/><Relationship Id="rId2638" Type="http://schemas.openxmlformats.org/officeDocument/2006/relationships/hyperlink" Target="mailto:almir.mf3027@gmail.com" TargetMode="External"/><Relationship Id="rId1654" Type="http://schemas.openxmlformats.org/officeDocument/2006/relationships/hyperlink" Target="mailto:almir.mf3027@gmail.com" TargetMode="External"/><Relationship Id="rId2705" Type="http://schemas.openxmlformats.org/officeDocument/2006/relationships/hyperlink" Target="mailto:almir.mf3027@gmail.com" TargetMode="External"/><Relationship Id="rId4060" Type="http://schemas.openxmlformats.org/officeDocument/2006/relationships/hyperlink" Target="mailto:almir.mf3027@gmail.com" TargetMode="External"/><Relationship Id="rId5111" Type="http://schemas.openxmlformats.org/officeDocument/2006/relationships/hyperlink" Target="mailto:almir.mf3027@gmail.com" TargetMode="External"/><Relationship Id="rId1307" Type="http://schemas.openxmlformats.org/officeDocument/2006/relationships/hyperlink" Target="mailto:almir.mf3027@gmail.com" TargetMode="External"/><Relationship Id="rId1721" Type="http://schemas.openxmlformats.org/officeDocument/2006/relationships/hyperlink" Target="mailto:almir.mf3027@gmail.com" TargetMode="External"/><Relationship Id="rId4877" Type="http://schemas.openxmlformats.org/officeDocument/2006/relationships/hyperlink" Target="mailto:almir.mf3027@gmail.com" TargetMode="External"/><Relationship Id="rId5928" Type="http://schemas.openxmlformats.org/officeDocument/2006/relationships/hyperlink" Target="mailto:almir.mf3027@gmail.com" TargetMode="External"/><Relationship Id="rId13" Type="http://schemas.openxmlformats.org/officeDocument/2006/relationships/hyperlink" Target="mailto:almir.mf3027@gmail.com" TargetMode="External"/><Relationship Id="rId3479" Type="http://schemas.openxmlformats.org/officeDocument/2006/relationships/hyperlink" Target="mailto:almir.mf3027@gmail.com" TargetMode="External"/><Relationship Id="rId2495" Type="http://schemas.openxmlformats.org/officeDocument/2006/relationships/hyperlink" Target="mailto:almir.mf3027@gmail.com" TargetMode="External"/><Relationship Id="rId3893" Type="http://schemas.openxmlformats.org/officeDocument/2006/relationships/hyperlink" Target="mailto:almir.mf3027@gmail.com" TargetMode="External"/><Relationship Id="rId4944" Type="http://schemas.openxmlformats.org/officeDocument/2006/relationships/hyperlink" Target="mailto:almir.mf3027@gmail.com" TargetMode="External"/><Relationship Id="rId467" Type="http://schemas.openxmlformats.org/officeDocument/2006/relationships/hyperlink" Target="mailto:almir.mf3027@gmail.com" TargetMode="External"/><Relationship Id="rId1097" Type="http://schemas.openxmlformats.org/officeDocument/2006/relationships/hyperlink" Target="mailto:almir.mf3027@gmail.com" TargetMode="External"/><Relationship Id="rId2148" Type="http://schemas.openxmlformats.org/officeDocument/2006/relationships/hyperlink" Target="mailto:almir.mf3027@gmail.com" TargetMode="External"/><Relationship Id="rId3546" Type="http://schemas.openxmlformats.org/officeDocument/2006/relationships/hyperlink" Target="mailto:almir.mf3027@gmail.com" TargetMode="External"/><Relationship Id="rId3960" Type="http://schemas.openxmlformats.org/officeDocument/2006/relationships/hyperlink" Target="mailto:almir.mf3027@gmail.com" TargetMode="External"/><Relationship Id="rId881" Type="http://schemas.openxmlformats.org/officeDocument/2006/relationships/hyperlink" Target="mailto:almir.mf3027@gmail.com" TargetMode="External"/><Relationship Id="rId2562" Type="http://schemas.openxmlformats.org/officeDocument/2006/relationships/hyperlink" Target="mailto:almir.mf3027@gmail.com" TargetMode="External"/><Relationship Id="rId3613" Type="http://schemas.openxmlformats.org/officeDocument/2006/relationships/hyperlink" Target="mailto:almir.mf3027@gmail.com" TargetMode="External"/><Relationship Id="rId534" Type="http://schemas.openxmlformats.org/officeDocument/2006/relationships/hyperlink" Target="mailto:almir.mf3027@gmail.com" TargetMode="External"/><Relationship Id="rId1164" Type="http://schemas.openxmlformats.org/officeDocument/2006/relationships/hyperlink" Target="mailto:almir.mf3027@gmail.com" TargetMode="External"/><Relationship Id="rId2215" Type="http://schemas.openxmlformats.org/officeDocument/2006/relationships/hyperlink" Target="mailto:almir.mf3027@gmail.com" TargetMode="External"/><Relationship Id="rId5785" Type="http://schemas.openxmlformats.org/officeDocument/2006/relationships/hyperlink" Target="mailto:almir.mf3027@gmail.com" TargetMode="External"/><Relationship Id="rId601" Type="http://schemas.openxmlformats.org/officeDocument/2006/relationships/hyperlink" Target="mailto:almir.mf3027@gmail.com" TargetMode="External"/><Relationship Id="rId1231" Type="http://schemas.openxmlformats.org/officeDocument/2006/relationships/hyperlink" Target="mailto:almir.mf3027@gmail.com" TargetMode="External"/><Relationship Id="rId4387" Type="http://schemas.openxmlformats.org/officeDocument/2006/relationships/hyperlink" Target="mailto:almir.mf3027@gmail.com" TargetMode="External"/><Relationship Id="rId5438" Type="http://schemas.openxmlformats.org/officeDocument/2006/relationships/hyperlink" Target="mailto:almir.mf3027@gmail.com" TargetMode="External"/><Relationship Id="rId5852" Type="http://schemas.openxmlformats.org/officeDocument/2006/relationships/hyperlink" Target="mailto:almir.mf3027@gmail.com" TargetMode="External"/><Relationship Id="rId4454" Type="http://schemas.openxmlformats.org/officeDocument/2006/relationships/hyperlink" Target="mailto:almir.mf3027@gmail.com" TargetMode="External"/><Relationship Id="rId5505" Type="http://schemas.openxmlformats.org/officeDocument/2006/relationships/hyperlink" Target="mailto:almir.mf3027@gmail.com" TargetMode="External"/><Relationship Id="rId3056" Type="http://schemas.openxmlformats.org/officeDocument/2006/relationships/hyperlink" Target="mailto:almir.mf3027@gmail.com" TargetMode="External"/><Relationship Id="rId3470" Type="http://schemas.openxmlformats.org/officeDocument/2006/relationships/hyperlink" Target="mailto:almir.mf3027@gmail.com" TargetMode="External"/><Relationship Id="rId4107" Type="http://schemas.openxmlformats.org/officeDocument/2006/relationships/hyperlink" Target="mailto:almir.mf3027@gmail.com" TargetMode="External"/><Relationship Id="rId391" Type="http://schemas.openxmlformats.org/officeDocument/2006/relationships/hyperlink" Target="mailto:almir.mf3027@gmail.com" TargetMode="External"/><Relationship Id="rId2072" Type="http://schemas.openxmlformats.org/officeDocument/2006/relationships/hyperlink" Target="mailto:almir.mf3027@gmail.com" TargetMode="External"/><Relationship Id="rId3123" Type="http://schemas.openxmlformats.org/officeDocument/2006/relationships/hyperlink" Target="mailto:almir.mf3027@gmail.com" TargetMode="External"/><Relationship Id="rId4521" Type="http://schemas.openxmlformats.org/officeDocument/2006/relationships/hyperlink" Target="mailto:almir.mf3027@gmail.com" TargetMode="External"/><Relationship Id="rId6279" Type="http://schemas.openxmlformats.org/officeDocument/2006/relationships/hyperlink" Target="mailto:almir.mf3027@gmail.com" TargetMode="External"/><Relationship Id="rId2889" Type="http://schemas.openxmlformats.org/officeDocument/2006/relationships/hyperlink" Target="mailto:almir.mf3027@gmail.com" TargetMode="External"/><Relationship Id="rId5295" Type="http://schemas.openxmlformats.org/officeDocument/2006/relationships/hyperlink" Target="mailto:almir.mf3027@gmail.com" TargetMode="External"/><Relationship Id="rId6346" Type="http://schemas.openxmlformats.org/officeDocument/2006/relationships/hyperlink" Target="mailto:almir.mf3027@gmail.com" TargetMode="External"/><Relationship Id="rId111" Type="http://schemas.openxmlformats.org/officeDocument/2006/relationships/hyperlink" Target="mailto:almir.mf3027@gmail.com" TargetMode="External"/><Relationship Id="rId2956" Type="http://schemas.openxmlformats.org/officeDocument/2006/relationships/hyperlink" Target="mailto:almir.mf3027@gmail.com" TargetMode="External"/><Relationship Id="rId5362" Type="http://schemas.openxmlformats.org/officeDocument/2006/relationships/hyperlink" Target="mailto:almir.mf3027@gmail.com" TargetMode="External"/><Relationship Id="rId6413" Type="http://schemas.openxmlformats.org/officeDocument/2006/relationships/hyperlink" Target="mailto:almir.mf3027@gmail.com" TargetMode="External"/><Relationship Id="rId928" Type="http://schemas.openxmlformats.org/officeDocument/2006/relationships/hyperlink" Target="mailto:almir.mf3027@gmail.com" TargetMode="External"/><Relationship Id="rId1558" Type="http://schemas.openxmlformats.org/officeDocument/2006/relationships/hyperlink" Target="mailto:almir.mf3027@gmail.com" TargetMode="External"/><Relationship Id="rId2609" Type="http://schemas.openxmlformats.org/officeDocument/2006/relationships/hyperlink" Target="mailto:almir.mf3027@gmail.com" TargetMode="External"/><Relationship Id="rId5015" Type="http://schemas.openxmlformats.org/officeDocument/2006/relationships/hyperlink" Target="mailto:almir.mf3027@gmail.com" TargetMode="External"/><Relationship Id="rId1972" Type="http://schemas.openxmlformats.org/officeDocument/2006/relationships/hyperlink" Target="mailto:almir.mf3027@gmail.com" TargetMode="External"/><Relationship Id="rId4031" Type="http://schemas.openxmlformats.org/officeDocument/2006/relationships/hyperlink" Target="mailto:almir.mf3027@gmail.com" TargetMode="External"/><Relationship Id="rId1625" Type="http://schemas.openxmlformats.org/officeDocument/2006/relationships/hyperlink" Target="mailto:almir.mf3027@gmail.com" TargetMode="External"/><Relationship Id="rId3797" Type="http://schemas.openxmlformats.org/officeDocument/2006/relationships/hyperlink" Target="mailto:almir.mf3027@gmail.com" TargetMode="External"/><Relationship Id="rId4848" Type="http://schemas.openxmlformats.org/officeDocument/2006/relationships/hyperlink" Target="mailto:almir.mf3027@gmail.com" TargetMode="External"/><Relationship Id="rId2399" Type="http://schemas.openxmlformats.org/officeDocument/2006/relationships/hyperlink" Target="mailto:almir.mf3027@gmail.com" TargetMode="External"/><Relationship Id="rId3864" Type="http://schemas.openxmlformats.org/officeDocument/2006/relationships/hyperlink" Target="mailto:almir.mf3027@gmail.com" TargetMode="External"/><Relationship Id="rId4915" Type="http://schemas.openxmlformats.org/officeDocument/2006/relationships/hyperlink" Target="mailto:almir.mf3027@gmail.com" TargetMode="External"/><Relationship Id="rId6270" Type="http://schemas.openxmlformats.org/officeDocument/2006/relationships/hyperlink" Target="mailto:almir.mf3027@gmail.com" TargetMode="External"/><Relationship Id="rId785" Type="http://schemas.openxmlformats.org/officeDocument/2006/relationships/hyperlink" Target="mailto:almir.mf3027@gmail.com" TargetMode="External"/><Relationship Id="rId2466" Type="http://schemas.openxmlformats.org/officeDocument/2006/relationships/hyperlink" Target="mailto:almir.mf3027@gmail.com" TargetMode="External"/><Relationship Id="rId2880" Type="http://schemas.openxmlformats.org/officeDocument/2006/relationships/hyperlink" Target="mailto:almir.mf3027@gmail.com" TargetMode="External"/><Relationship Id="rId3517" Type="http://schemas.openxmlformats.org/officeDocument/2006/relationships/hyperlink" Target="mailto:almir.mf3027@gmail.com" TargetMode="External"/><Relationship Id="rId3931" Type="http://schemas.openxmlformats.org/officeDocument/2006/relationships/hyperlink" Target="mailto:almir.mf3027@gmail.com" TargetMode="External"/><Relationship Id="rId438" Type="http://schemas.openxmlformats.org/officeDocument/2006/relationships/hyperlink" Target="mailto:almir.mf3027@gmail.com" TargetMode="External"/><Relationship Id="rId852" Type="http://schemas.openxmlformats.org/officeDocument/2006/relationships/hyperlink" Target="mailto:almir.mf3027@gmail.com" TargetMode="External"/><Relationship Id="rId1068" Type="http://schemas.openxmlformats.org/officeDocument/2006/relationships/hyperlink" Target="mailto:almir.mf3027@gmail.com" TargetMode="External"/><Relationship Id="rId1482" Type="http://schemas.openxmlformats.org/officeDocument/2006/relationships/hyperlink" Target="mailto:almir.mf3027@gmail.com" TargetMode="External"/><Relationship Id="rId2119" Type="http://schemas.openxmlformats.org/officeDocument/2006/relationships/hyperlink" Target="mailto:almir.mf3027@gmail.com" TargetMode="External"/><Relationship Id="rId2533" Type="http://schemas.openxmlformats.org/officeDocument/2006/relationships/hyperlink" Target="mailto:almir.mf3027@gmail.com" TargetMode="External"/><Relationship Id="rId5689" Type="http://schemas.openxmlformats.org/officeDocument/2006/relationships/hyperlink" Target="mailto:almir.mf3027@gmail.com" TargetMode="External"/><Relationship Id="rId505" Type="http://schemas.openxmlformats.org/officeDocument/2006/relationships/hyperlink" Target="mailto:almir.mf3027@gmail.com" TargetMode="External"/><Relationship Id="rId1135" Type="http://schemas.openxmlformats.org/officeDocument/2006/relationships/hyperlink" Target="mailto:almir.mf3027@gmail.com" TargetMode="External"/><Relationship Id="rId1202" Type="http://schemas.openxmlformats.org/officeDocument/2006/relationships/hyperlink" Target="mailto:almir.mf3027@gmail.com" TargetMode="External"/><Relationship Id="rId2600" Type="http://schemas.openxmlformats.org/officeDocument/2006/relationships/hyperlink" Target="mailto:almir.mf3027@gmail.com" TargetMode="External"/><Relationship Id="rId4358" Type="http://schemas.openxmlformats.org/officeDocument/2006/relationships/hyperlink" Target="mailto:almir.mf3027@gmail.com" TargetMode="External"/><Relationship Id="rId5409" Type="http://schemas.openxmlformats.org/officeDocument/2006/relationships/hyperlink" Target="mailto:almir.mf3027@gmail.com" TargetMode="External"/><Relationship Id="rId5756" Type="http://schemas.openxmlformats.org/officeDocument/2006/relationships/hyperlink" Target="mailto:almir.mf3027@gmail.com" TargetMode="External"/><Relationship Id="rId4772" Type="http://schemas.openxmlformats.org/officeDocument/2006/relationships/hyperlink" Target="mailto:almir.mf3027@gmail.com" TargetMode="External"/><Relationship Id="rId5823" Type="http://schemas.openxmlformats.org/officeDocument/2006/relationships/hyperlink" Target="mailto:almir.mf3027@gmail.com" TargetMode="External"/><Relationship Id="rId295" Type="http://schemas.openxmlformats.org/officeDocument/2006/relationships/hyperlink" Target="mailto:almir.mf3027@gmail.com" TargetMode="External"/><Relationship Id="rId3374" Type="http://schemas.openxmlformats.org/officeDocument/2006/relationships/hyperlink" Target="mailto:almir.mf3027@gmail.com" TargetMode="External"/><Relationship Id="rId4425" Type="http://schemas.openxmlformats.org/officeDocument/2006/relationships/hyperlink" Target="mailto:almir.mf3027@gmail.com" TargetMode="External"/><Relationship Id="rId2390" Type="http://schemas.openxmlformats.org/officeDocument/2006/relationships/hyperlink" Target="mailto:almir.mf3027@gmail.com" TargetMode="External"/><Relationship Id="rId3027" Type="http://schemas.openxmlformats.org/officeDocument/2006/relationships/hyperlink" Target="mailto:almir.mf3027@gmail.com" TargetMode="External"/><Relationship Id="rId3441" Type="http://schemas.openxmlformats.org/officeDocument/2006/relationships/hyperlink" Target="mailto:almir.mf3027@gmail.com" TargetMode="External"/><Relationship Id="rId362" Type="http://schemas.openxmlformats.org/officeDocument/2006/relationships/hyperlink" Target="mailto:almir.mf3027@gmail.com" TargetMode="External"/><Relationship Id="rId2043" Type="http://schemas.openxmlformats.org/officeDocument/2006/relationships/hyperlink" Target="mailto:almir.mf3027@gmail.com" TargetMode="External"/><Relationship Id="rId5199" Type="http://schemas.openxmlformats.org/officeDocument/2006/relationships/hyperlink" Target="mailto:almir.mf3027@gmail.com" TargetMode="External"/><Relationship Id="rId2110" Type="http://schemas.openxmlformats.org/officeDocument/2006/relationships/hyperlink" Target="mailto:almir.mf3027@gmail.com" TargetMode="External"/><Relationship Id="rId5266" Type="http://schemas.openxmlformats.org/officeDocument/2006/relationships/hyperlink" Target="mailto:almir.mf3027@gmail.com" TargetMode="External"/><Relationship Id="rId5680" Type="http://schemas.openxmlformats.org/officeDocument/2006/relationships/hyperlink" Target="mailto:almir.mf3027@gmail.com" TargetMode="External"/><Relationship Id="rId6317" Type="http://schemas.openxmlformats.org/officeDocument/2006/relationships/hyperlink" Target="mailto:almir.mf3027@gmail.com" TargetMode="External"/><Relationship Id="rId4282" Type="http://schemas.openxmlformats.org/officeDocument/2006/relationships/hyperlink" Target="mailto:almir.mf3027@gmail.com" TargetMode="External"/><Relationship Id="rId5333" Type="http://schemas.openxmlformats.org/officeDocument/2006/relationships/hyperlink" Target="mailto:almir.mf3027@gmail.com" TargetMode="External"/><Relationship Id="rId1876" Type="http://schemas.openxmlformats.org/officeDocument/2006/relationships/hyperlink" Target="mailto:almir.mf3027@gmail.com" TargetMode="External"/><Relationship Id="rId2927" Type="http://schemas.openxmlformats.org/officeDocument/2006/relationships/hyperlink" Target="mailto:almir.mf3027@gmail.com" TargetMode="External"/><Relationship Id="rId1529" Type="http://schemas.openxmlformats.org/officeDocument/2006/relationships/hyperlink" Target="mailto:almir.mf3027@gmail.com" TargetMode="External"/><Relationship Id="rId1943" Type="http://schemas.openxmlformats.org/officeDocument/2006/relationships/hyperlink" Target="mailto:almir.mf3027@gmail.com" TargetMode="External"/><Relationship Id="rId5400" Type="http://schemas.openxmlformats.org/officeDocument/2006/relationships/hyperlink" Target="mailto:almir.mf3027@gmail.com" TargetMode="External"/><Relationship Id="rId4002" Type="http://schemas.openxmlformats.org/officeDocument/2006/relationships/hyperlink" Target="mailto:almir.mf3027@gmail.com" TargetMode="External"/><Relationship Id="rId3768" Type="http://schemas.openxmlformats.org/officeDocument/2006/relationships/hyperlink" Target="mailto:almir.mf3027@gmail.com" TargetMode="External"/><Relationship Id="rId4819" Type="http://schemas.openxmlformats.org/officeDocument/2006/relationships/hyperlink" Target="mailto:almir.mf3027@gmail.com" TargetMode="External"/><Relationship Id="rId6174" Type="http://schemas.openxmlformats.org/officeDocument/2006/relationships/hyperlink" Target="mailto:almir.mf3027@gmail.com" TargetMode="External"/><Relationship Id="rId689" Type="http://schemas.openxmlformats.org/officeDocument/2006/relationships/hyperlink" Target="mailto:almir.mf3027@gmail.com" TargetMode="External"/><Relationship Id="rId2784" Type="http://schemas.openxmlformats.org/officeDocument/2006/relationships/hyperlink" Target="mailto:almir.mf3027@gmail.com" TargetMode="External"/><Relationship Id="rId5190" Type="http://schemas.openxmlformats.org/officeDocument/2006/relationships/hyperlink" Target="mailto:almir.mf3027@gmail.com" TargetMode="External"/><Relationship Id="rId6241" Type="http://schemas.openxmlformats.org/officeDocument/2006/relationships/hyperlink" Target="mailto:almir.mf3027@gmail.com" TargetMode="External"/><Relationship Id="rId756" Type="http://schemas.openxmlformats.org/officeDocument/2006/relationships/hyperlink" Target="mailto:almir.mf3027@gmail.com" TargetMode="External"/><Relationship Id="rId1386" Type="http://schemas.openxmlformats.org/officeDocument/2006/relationships/hyperlink" Target="mailto:almir.mf3027@gmail.com" TargetMode="External"/><Relationship Id="rId2437" Type="http://schemas.openxmlformats.org/officeDocument/2006/relationships/hyperlink" Target="mailto:almir.mf3027@gmail.com" TargetMode="External"/><Relationship Id="rId3835" Type="http://schemas.openxmlformats.org/officeDocument/2006/relationships/hyperlink" Target="mailto:almir.mf3027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ogistica.onix@gmail.com" TargetMode="External"/><Relationship Id="rId2" Type="http://schemas.openxmlformats.org/officeDocument/2006/relationships/hyperlink" Target="mailto:fag.125k@gmail.com;" TargetMode="External"/><Relationship Id="rId1" Type="http://schemas.openxmlformats.org/officeDocument/2006/relationships/hyperlink" Target="mailto:luiscaio1620@gmail.com;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luiscaio1620@gmail.com;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ransferrari@hotmail.com;" TargetMode="External"/><Relationship Id="rId1" Type="http://schemas.openxmlformats.org/officeDocument/2006/relationships/hyperlink" Target="mailto:transferrari@hotmail.com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596"/>
  <sheetViews>
    <sheetView tabSelected="1" topLeftCell="S1" workbookViewId="0">
      <selection activeCell="S1" sqref="S1"/>
    </sheetView>
  </sheetViews>
  <sheetFormatPr defaultRowHeight="14.4" x14ac:dyDescent="0.3"/>
  <cols>
    <col min="1" max="1" width="25.109375" bestFit="1" customWidth="1"/>
    <col min="2" max="2" width="21.5546875" customWidth="1"/>
    <col min="3" max="3" width="14.33203125" customWidth="1"/>
    <col min="4" max="4" width="13" bestFit="1" customWidth="1"/>
    <col min="5" max="5" width="8.33203125" bestFit="1" customWidth="1"/>
    <col min="6" max="6" width="17.109375" bestFit="1" customWidth="1"/>
    <col min="7" max="7" width="10" bestFit="1" customWidth="1"/>
    <col min="8" max="8" width="62.5546875" bestFit="1" customWidth="1"/>
    <col min="9" max="9" width="23.44140625" bestFit="1" customWidth="1"/>
    <col min="10" max="10" width="16.33203125" bestFit="1" customWidth="1"/>
    <col min="11" max="11" width="12.33203125" bestFit="1" customWidth="1"/>
    <col min="12" max="12" width="12.88671875" bestFit="1" customWidth="1"/>
    <col min="13" max="13" width="17.44140625" bestFit="1" customWidth="1"/>
    <col min="14" max="14" width="9" bestFit="1" customWidth="1"/>
    <col min="15" max="15" width="18" bestFit="1" customWidth="1"/>
    <col min="16" max="16" width="15.109375" bestFit="1" customWidth="1"/>
    <col min="17" max="18" width="15.33203125" bestFit="1" customWidth="1"/>
    <col min="19" max="20" width="15.109375" bestFit="1" customWidth="1"/>
    <col min="21" max="21" width="12.33203125" bestFit="1" customWidth="1"/>
    <col min="22" max="22" width="16.44140625" bestFit="1" customWidth="1"/>
    <col min="23" max="23" width="10.6640625" customWidth="1"/>
    <col min="24" max="24" width="22" bestFit="1" customWidth="1"/>
    <col min="25" max="25" width="22.109375" customWidth="1"/>
    <col min="26" max="26" width="54.33203125" bestFit="1" customWidth="1"/>
    <col min="27" max="27" width="58.44140625" bestFit="1" customWidth="1"/>
  </cols>
  <sheetData>
    <row r="1" spans="1:27" x14ac:dyDescent="0.3">
      <c r="A1" s="3" t="s">
        <v>0</v>
      </c>
      <c r="B1" s="3" t="s">
        <v>1</v>
      </c>
      <c r="C1" s="5" t="s">
        <v>2</v>
      </c>
      <c r="D1" s="5" t="s">
        <v>3</v>
      </c>
      <c r="E1" s="3" t="s">
        <v>4</v>
      </c>
      <c r="F1" s="6" t="s">
        <v>5</v>
      </c>
      <c r="G1" s="3" t="s">
        <v>6</v>
      </c>
      <c r="H1" s="3" t="s">
        <v>7</v>
      </c>
      <c r="I1" s="7" t="s">
        <v>8</v>
      </c>
      <c r="J1" s="3" t="s">
        <v>9</v>
      </c>
      <c r="K1" s="3" t="s">
        <v>10</v>
      </c>
      <c r="L1" s="3" t="s">
        <v>11</v>
      </c>
      <c r="M1" s="16" t="s">
        <v>12</v>
      </c>
      <c r="N1" s="16" t="s">
        <v>13</v>
      </c>
      <c r="O1" s="16" t="s">
        <v>14</v>
      </c>
      <c r="P1" s="17" t="s">
        <v>16</v>
      </c>
      <c r="Q1" s="18" t="s">
        <v>17</v>
      </c>
      <c r="R1" s="18" t="s">
        <v>18</v>
      </c>
      <c r="S1" s="18" t="s">
        <v>19</v>
      </c>
      <c r="T1" s="19" t="s">
        <v>20</v>
      </c>
      <c r="U1" s="20" t="s">
        <v>21</v>
      </c>
      <c r="V1" s="20" t="s">
        <v>22</v>
      </c>
      <c r="W1" s="2" t="s">
        <v>37</v>
      </c>
      <c r="X1" s="2" t="s">
        <v>5943</v>
      </c>
      <c r="Y1" s="2" t="s">
        <v>38</v>
      </c>
      <c r="Z1" s="2" t="s">
        <v>5679</v>
      </c>
      <c r="AA1" s="1" t="s">
        <v>36</v>
      </c>
    </row>
    <row r="2" spans="1:27" x14ac:dyDescent="0.3">
      <c r="A2" s="21" t="s">
        <v>6066</v>
      </c>
      <c r="B2" s="32" t="s">
        <v>6031</v>
      </c>
      <c r="C2" s="33">
        <v>45833</v>
      </c>
      <c r="D2" s="33">
        <v>45833</v>
      </c>
      <c r="E2" s="21" t="s">
        <v>5680</v>
      </c>
      <c r="F2" s="34">
        <v>300</v>
      </c>
      <c r="G2" s="21" t="s">
        <v>24</v>
      </c>
      <c r="H2" s="21" t="s">
        <v>6032</v>
      </c>
      <c r="I2" s="22">
        <v>17250059000130</v>
      </c>
      <c r="J2" s="22" t="s">
        <v>6033</v>
      </c>
      <c r="K2" s="22">
        <v>100902598</v>
      </c>
      <c r="L2" s="21" t="s">
        <v>26</v>
      </c>
      <c r="M2" s="21">
        <v>144264</v>
      </c>
      <c r="N2" s="21">
        <v>262876</v>
      </c>
      <c r="O2" s="21">
        <v>277</v>
      </c>
      <c r="P2" s="21" t="s">
        <v>27</v>
      </c>
      <c r="Q2" s="21" t="s">
        <v>27</v>
      </c>
      <c r="R2" s="21" t="s">
        <v>28</v>
      </c>
      <c r="S2" s="21" t="s">
        <v>5691</v>
      </c>
      <c r="T2" s="21" t="s">
        <v>24</v>
      </c>
      <c r="U2" s="21" t="s">
        <v>30</v>
      </c>
      <c r="V2" s="33" t="s">
        <v>30</v>
      </c>
      <c r="W2" s="4">
        <f t="shared" ref="W2:W64" si="0">LEN(I2)</f>
        <v>14</v>
      </c>
      <c r="X2" s="14" t="str">
        <f t="shared" ref="X2:X64" si="1">IF(W2=14,"CNPJ",IF(W2=12,"CNPJ_INCOMPLETO_2",IF(W2=13,"CNPJ_INCOMPLETO_1",IF(W2=10,"CPF_Incompleto","CPF"))))</f>
        <v>CNPJ</v>
      </c>
      <c r="Y2" s="13" t="str">
        <f t="shared" ref="Y2:Y64" si="2">IF(X2="CNPJ_INCOMPLETO_1",("0"&amp;LEFT(I2,1)&amp;"."&amp;MID(I2,2,3)&amp;"."&amp;MID(I2,5,3)&amp;"/"&amp;MID(I2,8,4)&amp;"-"&amp;MID(I2,12,2)),IF(X2="CNPJ_INCOMPLETO_2",("00."&amp;LEFT(I2,3)&amp;"."&amp;MID(I2,4,3)&amp;"/"&amp;MID(I2,7,4)&amp;"-"&amp;MID(I2,11,2)),IF(X2="CNPJ",(LEFT(I2,2)&amp;"."&amp;MID(I2,3,3)&amp;"."&amp;MID(I2,6,3)&amp;"/"&amp;MID(I2,9,4)&amp;"-"&amp;MID(I2,13,2)),IF(X2="CPF_Incompleto",("0"&amp;LEFT(I2,2)&amp;"."&amp;MID(I2,3,3)&amp;"."&amp;MID(I2,6,3)&amp;"-"&amp;MID(I2,9,2)),(LEFT(I2,3)&amp;"."&amp;MID(I2,4,3)&amp;"."&amp;MID(I2,7,3)&amp;"-"&amp;MID(I2,10,2))))))</f>
        <v>17.250.059/0001-30</v>
      </c>
      <c r="Z2" s="10" t="str">
        <f>VLOOKUP(Y2,FORNECEDORES!$A$2:$G$9043,3,0)</f>
        <v>SILVERIO DA SILVEIRA ME</v>
      </c>
      <c r="AA2" s="15" t="str">
        <f>VLOOKUP(Y2,FORNECEDORES!$A$2:$G$9041,7,0)</f>
        <v>silveriosilveira86@hotmail.com;</v>
      </c>
    </row>
    <row r="3" spans="1:27" x14ac:dyDescent="0.3">
      <c r="A3" s="21" t="s">
        <v>6066</v>
      </c>
      <c r="B3" s="32" t="s">
        <v>6031</v>
      </c>
      <c r="C3" s="33">
        <v>45833</v>
      </c>
      <c r="D3" s="33">
        <v>45834</v>
      </c>
      <c r="E3" s="21" t="s">
        <v>34</v>
      </c>
      <c r="F3" s="34">
        <v>200</v>
      </c>
      <c r="G3" s="21" t="s">
        <v>24</v>
      </c>
      <c r="H3" s="21" t="s">
        <v>6032</v>
      </c>
      <c r="I3" s="22">
        <v>17250059000130</v>
      </c>
      <c r="J3" s="22" t="s">
        <v>6033</v>
      </c>
      <c r="K3" s="40">
        <v>100902598</v>
      </c>
      <c r="L3" s="21" t="s">
        <v>26</v>
      </c>
      <c r="M3" s="21">
        <v>144264</v>
      </c>
      <c r="N3" s="21">
        <v>262876</v>
      </c>
      <c r="O3" s="21">
        <v>277</v>
      </c>
      <c r="P3" s="21" t="s">
        <v>27</v>
      </c>
      <c r="Q3" s="21" t="s">
        <v>27</v>
      </c>
      <c r="R3" s="21" t="s">
        <v>28</v>
      </c>
      <c r="S3" s="21" t="s">
        <v>5691</v>
      </c>
      <c r="T3" s="21" t="s">
        <v>24</v>
      </c>
      <c r="U3" s="21" t="s">
        <v>30</v>
      </c>
      <c r="V3" s="33" t="s">
        <v>30</v>
      </c>
      <c r="W3" s="4">
        <f t="shared" si="0"/>
        <v>14</v>
      </c>
      <c r="X3" s="14" t="str">
        <f t="shared" si="1"/>
        <v>CNPJ</v>
      </c>
      <c r="Y3" s="13" t="str">
        <f t="shared" si="2"/>
        <v>17.250.059/0001-30</v>
      </c>
      <c r="Z3" s="10" t="str">
        <f>VLOOKUP(Y3,FORNECEDORES!$A$2:$G$9043,3,0)</f>
        <v>SILVERIO DA SILVEIRA ME</v>
      </c>
      <c r="AA3" s="15" t="str">
        <f>VLOOKUP(Y3,FORNECEDORES!$A$2:$G$9041,7,0)</f>
        <v>silveriosilveira86@hotmail.com;</v>
      </c>
    </row>
    <row r="4" spans="1:27" x14ac:dyDescent="0.3">
      <c r="A4" s="21" t="s">
        <v>6067</v>
      </c>
      <c r="B4" s="32" t="s">
        <v>6043</v>
      </c>
      <c r="C4" s="33">
        <v>45833</v>
      </c>
      <c r="D4" s="33">
        <v>45863</v>
      </c>
      <c r="E4" s="21" t="s">
        <v>23</v>
      </c>
      <c r="F4" s="34">
        <v>540</v>
      </c>
      <c r="G4" s="21" t="s">
        <v>24</v>
      </c>
      <c r="H4" s="21" t="s">
        <v>1431</v>
      </c>
      <c r="I4" s="22">
        <v>92309194000120</v>
      </c>
      <c r="J4" s="22" t="s">
        <v>6044</v>
      </c>
      <c r="K4" s="40">
        <v>100904258</v>
      </c>
      <c r="L4" s="21" t="s">
        <v>26</v>
      </c>
      <c r="M4" s="21">
        <v>144268</v>
      </c>
      <c r="N4" s="21">
        <v>262898</v>
      </c>
      <c r="O4" s="21">
        <v>3464</v>
      </c>
      <c r="P4" s="21" t="s">
        <v>27</v>
      </c>
      <c r="Q4" s="21" t="s">
        <v>27</v>
      </c>
      <c r="R4" s="21" t="s">
        <v>28</v>
      </c>
      <c r="S4" s="21" t="s">
        <v>5691</v>
      </c>
      <c r="T4" s="21" t="s">
        <v>24</v>
      </c>
      <c r="U4" s="21">
        <v>30</v>
      </c>
      <c r="V4" s="33">
        <v>45868</v>
      </c>
      <c r="W4" s="4">
        <f t="shared" si="0"/>
        <v>14</v>
      </c>
      <c r="X4" s="14" t="str">
        <f t="shared" si="1"/>
        <v>CNPJ</v>
      </c>
      <c r="Y4" s="13" t="str">
        <f t="shared" si="2"/>
        <v>92.309.194/0001-20</v>
      </c>
      <c r="Z4" s="10" t="str">
        <f>VLOOKUP(Y4,FORNECEDORES!$A$2:$G$9043,3,0)</f>
        <v>ANDRE L.A. ENDRES - ME</v>
      </c>
      <c r="AA4" s="15" t="str">
        <f>VLOOKUP(Y4,FORNECEDORES!$A$2:$G$9041,7,0)</f>
        <v>endrestransportes@outlook.com</v>
      </c>
    </row>
    <row r="5" spans="1:27" x14ac:dyDescent="0.3">
      <c r="A5" s="21" t="s">
        <v>6068</v>
      </c>
      <c r="B5" s="32" t="s">
        <v>6025</v>
      </c>
      <c r="C5" s="33">
        <v>45833</v>
      </c>
      <c r="D5" s="33">
        <v>45834</v>
      </c>
      <c r="E5" s="21" t="s">
        <v>5680</v>
      </c>
      <c r="F5" s="34">
        <v>1693.02</v>
      </c>
      <c r="G5" s="21" t="s">
        <v>24</v>
      </c>
      <c r="H5" s="21" t="s">
        <v>1459</v>
      </c>
      <c r="I5" s="22">
        <v>58751050030</v>
      </c>
      <c r="J5" s="22" t="s">
        <v>6026</v>
      </c>
      <c r="K5" s="40">
        <v>100923624</v>
      </c>
      <c r="L5" s="21" t="s">
        <v>26</v>
      </c>
      <c r="M5" s="21">
        <v>144295</v>
      </c>
      <c r="N5" s="21">
        <v>262986</v>
      </c>
      <c r="O5" s="21">
        <v>3466</v>
      </c>
      <c r="P5" s="21" t="s">
        <v>27</v>
      </c>
      <c r="Q5" s="21" t="s">
        <v>27</v>
      </c>
      <c r="R5" s="21" t="s">
        <v>28</v>
      </c>
      <c r="S5" s="21" t="s">
        <v>5691</v>
      </c>
      <c r="T5" s="21" t="s">
        <v>24</v>
      </c>
      <c r="U5" s="21" t="s">
        <v>30</v>
      </c>
      <c r="V5" s="33" t="s">
        <v>30</v>
      </c>
      <c r="W5" s="4">
        <f t="shared" si="0"/>
        <v>11</v>
      </c>
      <c r="X5" s="14" t="str">
        <f t="shared" si="1"/>
        <v>CPF</v>
      </c>
      <c r="Y5" s="13" t="str">
        <f t="shared" si="2"/>
        <v>587.510.500-30</v>
      </c>
      <c r="Z5" s="10" t="str">
        <f>VLOOKUP(Y5,FORNECEDORES!$A$2:$G$9043,3,0)</f>
        <v>VANDERLI DASSOLER</v>
      </c>
      <c r="AA5" s="15" t="str">
        <f>VLOOKUP(Y5,FORNECEDORES!$A$2:$G$9041,7,0)</f>
        <v>vanderliegv@gmail.com;</v>
      </c>
    </row>
    <row r="6" spans="1:27" x14ac:dyDescent="0.3">
      <c r="A6" s="21" t="s">
        <v>6068</v>
      </c>
      <c r="B6" s="32" t="s">
        <v>6025</v>
      </c>
      <c r="C6" s="33">
        <v>45833</v>
      </c>
      <c r="D6" s="33">
        <v>45834</v>
      </c>
      <c r="E6" s="21" t="s">
        <v>34</v>
      </c>
      <c r="F6" s="34">
        <v>1128.68</v>
      </c>
      <c r="G6" s="21" t="s">
        <v>24</v>
      </c>
      <c r="H6" s="21" t="s">
        <v>1459</v>
      </c>
      <c r="I6" s="22">
        <v>58751050030</v>
      </c>
      <c r="J6" s="22" t="s">
        <v>6026</v>
      </c>
      <c r="K6" s="40">
        <v>100923624</v>
      </c>
      <c r="L6" s="21" t="s">
        <v>26</v>
      </c>
      <c r="M6" s="21">
        <v>144295</v>
      </c>
      <c r="N6" s="21">
        <v>262986</v>
      </c>
      <c r="O6" s="21">
        <v>3466</v>
      </c>
      <c r="P6" s="21" t="s">
        <v>27</v>
      </c>
      <c r="Q6" s="21" t="s">
        <v>27</v>
      </c>
      <c r="R6" s="21" t="s">
        <v>28</v>
      </c>
      <c r="S6" s="21" t="s">
        <v>5691</v>
      </c>
      <c r="T6" s="21" t="s">
        <v>24</v>
      </c>
      <c r="U6" s="21" t="s">
        <v>30</v>
      </c>
      <c r="V6" s="33" t="s">
        <v>30</v>
      </c>
      <c r="W6" s="4">
        <f t="shared" si="0"/>
        <v>11</v>
      </c>
      <c r="X6" s="14" t="str">
        <f t="shared" si="1"/>
        <v>CPF</v>
      </c>
      <c r="Y6" s="13" t="str">
        <f t="shared" si="2"/>
        <v>587.510.500-30</v>
      </c>
      <c r="Z6" s="10" t="str">
        <f>VLOOKUP(Y6,FORNECEDORES!$A$2:$G$9043,3,0)</f>
        <v>VANDERLI DASSOLER</v>
      </c>
      <c r="AA6" s="15" t="str">
        <f>VLOOKUP(Y6,FORNECEDORES!$A$2:$G$9041,7,0)</f>
        <v>vanderliegv@gmail.com;</v>
      </c>
    </row>
    <row r="7" spans="1:27" x14ac:dyDescent="0.3">
      <c r="A7" s="21" t="s">
        <v>6069</v>
      </c>
      <c r="B7" s="32" t="s">
        <v>6043</v>
      </c>
      <c r="C7" s="33">
        <v>45833</v>
      </c>
      <c r="D7" s="33">
        <v>45863</v>
      </c>
      <c r="E7" s="21" t="s">
        <v>23</v>
      </c>
      <c r="F7" s="34">
        <v>2700</v>
      </c>
      <c r="G7" s="21" t="s">
        <v>24</v>
      </c>
      <c r="H7" s="21" t="s">
        <v>1431</v>
      </c>
      <c r="I7" s="22">
        <v>92309194000120</v>
      </c>
      <c r="J7" s="22" t="s">
        <v>6044</v>
      </c>
      <c r="K7" s="40">
        <v>100928877</v>
      </c>
      <c r="L7" s="21" t="s">
        <v>26</v>
      </c>
      <c r="M7" s="21">
        <v>144301</v>
      </c>
      <c r="N7" s="21">
        <v>262997</v>
      </c>
      <c r="O7" s="21">
        <v>3467</v>
      </c>
      <c r="P7" s="21" t="s">
        <v>27</v>
      </c>
      <c r="Q7" s="21" t="s">
        <v>27</v>
      </c>
      <c r="R7" s="21" t="s">
        <v>28</v>
      </c>
      <c r="S7" s="21" t="s">
        <v>5691</v>
      </c>
      <c r="T7" s="21" t="s">
        <v>24</v>
      </c>
      <c r="U7" s="21">
        <v>30</v>
      </c>
      <c r="V7" s="33">
        <v>45868</v>
      </c>
      <c r="W7" s="4">
        <f t="shared" si="0"/>
        <v>14</v>
      </c>
      <c r="X7" s="14" t="str">
        <f t="shared" si="1"/>
        <v>CNPJ</v>
      </c>
      <c r="Y7" s="13" t="str">
        <f t="shared" si="2"/>
        <v>92.309.194/0001-20</v>
      </c>
      <c r="Z7" s="10" t="str">
        <f>VLOOKUP(Y7,FORNECEDORES!$A$2:$G$9043,3,0)</f>
        <v>ANDRE L.A. ENDRES - ME</v>
      </c>
      <c r="AA7" s="15" t="str">
        <f>VLOOKUP(Y7,FORNECEDORES!$A$2:$G$9041,7,0)</f>
        <v>endrestransportes@outlook.com</v>
      </c>
    </row>
    <row r="8" spans="1:27" x14ac:dyDescent="0.3">
      <c r="A8" s="21" t="s">
        <v>6070</v>
      </c>
      <c r="B8" s="32" t="s">
        <v>5988</v>
      </c>
      <c r="C8" s="33">
        <v>45834</v>
      </c>
      <c r="D8" s="33">
        <v>45834</v>
      </c>
      <c r="E8" s="21" t="s">
        <v>5680</v>
      </c>
      <c r="F8" s="34">
        <v>992.46</v>
      </c>
      <c r="G8" s="21" t="s">
        <v>24</v>
      </c>
      <c r="H8" s="21" t="s">
        <v>5989</v>
      </c>
      <c r="I8" s="22">
        <v>96685697091</v>
      </c>
      <c r="J8" s="22" t="s">
        <v>5990</v>
      </c>
      <c r="K8" s="40">
        <v>100946382</v>
      </c>
      <c r="L8" s="21" t="s">
        <v>26</v>
      </c>
      <c r="M8" s="21">
        <v>144327</v>
      </c>
      <c r="N8" s="21">
        <v>263038</v>
      </c>
      <c r="O8" s="21" t="s">
        <v>6071</v>
      </c>
      <c r="P8" s="21" t="s">
        <v>27</v>
      </c>
      <c r="Q8" s="21" t="s">
        <v>27</v>
      </c>
      <c r="R8" s="21" t="s">
        <v>28</v>
      </c>
      <c r="S8" s="21" t="s">
        <v>5691</v>
      </c>
      <c r="T8" s="21" t="s">
        <v>24</v>
      </c>
      <c r="U8" s="21" t="s">
        <v>30</v>
      </c>
      <c r="V8" s="33" t="s">
        <v>30</v>
      </c>
      <c r="W8" s="4">
        <f t="shared" si="0"/>
        <v>11</v>
      </c>
      <c r="X8" s="14" t="str">
        <f t="shared" si="1"/>
        <v>CPF</v>
      </c>
      <c r="Y8" s="13" t="str">
        <f t="shared" si="2"/>
        <v>966.856.970-91</v>
      </c>
      <c r="Z8" s="10" t="str">
        <f>VLOOKUP(Y8,FORNECEDORES!$A$2:$G$9043,3,0)</f>
        <v>DENIS CAMILLO DA SILVA</v>
      </c>
      <c r="AA8" s="15" t="str">
        <f>VLOOKUP(Y8,FORNECEDORES!$A$2:$G$9041,7,0)</f>
        <v>deniscamillo29@gmail.com;</v>
      </c>
    </row>
    <row r="9" spans="1:27" x14ac:dyDescent="0.3">
      <c r="A9" s="21" t="s">
        <v>6070</v>
      </c>
      <c r="B9" s="32" t="s">
        <v>5988</v>
      </c>
      <c r="C9" s="33">
        <v>45834</v>
      </c>
      <c r="D9" s="33">
        <v>45841</v>
      </c>
      <c r="E9" s="21" t="s">
        <v>34</v>
      </c>
      <c r="F9" s="34">
        <v>661.64</v>
      </c>
      <c r="G9" s="21" t="s">
        <v>24</v>
      </c>
      <c r="H9" s="21" t="s">
        <v>5989</v>
      </c>
      <c r="I9" s="22">
        <v>96685697091</v>
      </c>
      <c r="J9" s="22" t="s">
        <v>5990</v>
      </c>
      <c r="K9" s="40">
        <v>100946382</v>
      </c>
      <c r="L9" s="21" t="s">
        <v>26</v>
      </c>
      <c r="M9" s="21">
        <v>144327</v>
      </c>
      <c r="N9" s="21">
        <v>263038</v>
      </c>
      <c r="O9" s="21" t="s">
        <v>6071</v>
      </c>
      <c r="P9" s="21" t="s">
        <v>27</v>
      </c>
      <c r="Q9" s="21" t="s">
        <v>27</v>
      </c>
      <c r="R9" s="21" t="s">
        <v>28</v>
      </c>
      <c r="S9" s="21" t="s">
        <v>5691</v>
      </c>
      <c r="T9" s="21" t="s">
        <v>24</v>
      </c>
      <c r="U9" s="21" t="s">
        <v>30</v>
      </c>
      <c r="V9" s="33" t="s">
        <v>30</v>
      </c>
      <c r="W9" s="4">
        <f t="shared" si="0"/>
        <v>11</v>
      </c>
      <c r="X9" s="14" t="str">
        <f t="shared" si="1"/>
        <v>CPF</v>
      </c>
      <c r="Y9" s="13" t="str">
        <f t="shared" si="2"/>
        <v>966.856.970-91</v>
      </c>
      <c r="Z9" s="10" t="str">
        <f>VLOOKUP(Y9,FORNECEDORES!$A$2:$G$9043,3,0)</f>
        <v>DENIS CAMILLO DA SILVA</v>
      </c>
      <c r="AA9" s="15" t="str">
        <f>VLOOKUP(Y9,FORNECEDORES!$A$2:$G$9041,7,0)</f>
        <v>deniscamillo29@gmail.com;</v>
      </c>
    </row>
    <row r="10" spans="1:27" x14ac:dyDescent="0.3">
      <c r="A10" s="21" t="s">
        <v>6072</v>
      </c>
      <c r="B10" s="32" t="s">
        <v>6055</v>
      </c>
      <c r="C10" s="33">
        <v>45834</v>
      </c>
      <c r="D10" s="33">
        <v>45834</v>
      </c>
      <c r="E10" s="21" t="s">
        <v>5680</v>
      </c>
      <c r="F10" s="34">
        <v>1693.02</v>
      </c>
      <c r="G10" s="21" t="s">
        <v>24</v>
      </c>
      <c r="H10" s="21" t="s">
        <v>6027</v>
      </c>
      <c r="I10" s="22">
        <v>40573680000</v>
      </c>
      <c r="J10" s="22" t="s">
        <v>6028</v>
      </c>
      <c r="K10" s="40">
        <v>100951395</v>
      </c>
      <c r="L10" s="21" t="s">
        <v>26</v>
      </c>
      <c r="M10" s="21">
        <v>144330</v>
      </c>
      <c r="N10" s="21">
        <v>263046</v>
      </c>
      <c r="O10" s="21">
        <v>3470</v>
      </c>
      <c r="P10" s="21" t="s">
        <v>27</v>
      </c>
      <c r="Q10" s="21" t="s">
        <v>27</v>
      </c>
      <c r="R10" s="21" t="s">
        <v>28</v>
      </c>
      <c r="S10" s="21" t="s">
        <v>5691</v>
      </c>
      <c r="T10" s="21" t="s">
        <v>24</v>
      </c>
      <c r="U10" s="21" t="s">
        <v>30</v>
      </c>
      <c r="V10" s="33" t="s">
        <v>30</v>
      </c>
      <c r="W10" s="4">
        <f t="shared" si="0"/>
        <v>11</v>
      </c>
      <c r="X10" s="14" t="str">
        <f t="shared" si="1"/>
        <v>CPF</v>
      </c>
      <c r="Y10" s="13" t="str">
        <f t="shared" si="2"/>
        <v>405.736.800-00</v>
      </c>
      <c r="Z10" s="10" t="str">
        <f>VLOOKUP(Y10,FORNECEDORES!$A$2:$G$9043,3,0)</f>
        <v>JOSÉ DAGOBERTO MACHADO</v>
      </c>
      <c r="AA10" s="15" t="str">
        <f>VLOOKUP(Y10,FORNECEDORES!$A$2:$G$9041,7,0)</f>
        <v>jdmdago@gmail.com;</v>
      </c>
    </row>
    <row r="11" spans="1:27" x14ac:dyDescent="0.3">
      <c r="A11" s="21" t="s">
        <v>6072</v>
      </c>
      <c r="B11" s="32" t="s">
        <v>6055</v>
      </c>
      <c r="C11" s="33">
        <v>45834</v>
      </c>
      <c r="D11" s="33">
        <v>45841</v>
      </c>
      <c r="E11" s="21" t="s">
        <v>34</v>
      </c>
      <c r="F11" s="34">
        <v>1128.68</v>
      </c>
      <c r="G11" s="21" t="s">
        <v>24</v>
      </c>
      <c r="H11" s="21" t="s">
        <v>6027</v>
      </c>
      <c r="I11" s="22">
        <v>40573680000</v>
      </c>
      <c r="J11" s="22" t="s">
        <v>6028</v>
      </c>
      <c r="K11" s="40">
        <v>100951395</v>
      </c>
      <c r="L11" s="21" t="s">
        <v>26</v>
      </c>
      <c r="M11" s="21">
        <v>144330</v>
      </c>
      <c r="N11" s="21">
        <v>263046</v>
      </c>
      <c r="O11" s="21">
        <v>3470</v>
      </c>
      <c r="P11" s="21" t="s">
        <v>27</v>
      </c>
      <c r="Q11" s="21" t="s">
        <v>27</v>
      </c>
      <c r="R11" s="21" t="s">
        <v>28</v>
      </c>
      <c r="S11" s="21" t="s">
        <v>5691</v>
      </c>
      <c r="T11" s="21" t="s">
        <v>24</v>
      </c>
      <c r="U11" s="21" t="s">
        <v>30</v>
      </c>
      <c r="V11" s="33" t="s">
        <v>30</v>
      </c>
      <c r="W11" s="4">
        <f t="shared" si="0"/>
        <v>11</v>
      </c>
      <c r="X11" s="14" t="str">
        <f t="shared" si="1"/>
        <v>CPF</v>
      </c>
      <c r="Y11" s="13" t="str">
        <f t="shared" si="2"/>
        <v>405.736.800-00</v>
      </c>
      <c r="Z11" s="10" t="str">
        <f>VLOOKUP(Y11,FORNECEDORES!$A$2:$G$9043,3,0)</f>
        <v>JOSÉ DAGOBERTO MACHADO</v>
      </c>
      <c r="AA11" s="15" t="str">
        <f>VLOOKUP(Y11,FORNECEDORES!$A$2:$G$9041,7,0)</f>
        <v>jdmdago@gmail.com;</v>
      </c>
    </row>
    <row r="12" spans="1:27" x14ac:dyDescent="0.3">
      <c r="A12" s="21" t="s">
        <v>6073</v>
      </c>
      <c r="B12" s="32" t="s">
        <v>6025</v>
      </c>
      <c r="C12" s="33">
        <v>45835</v>
      </c>
      <c r="D12" s="33">
        <v>45835</v>
      </c>
      <c r="E12" s="21" t="s">
        <v>5680</v>
      </c>
      <c r="F12" s="34">
        <v>1576.26</v>
      </c>
      <c r="G12" s="21" t="s">
        <v>24</v>
      </c>
      <c r="H12" s="21" t="s">
        <v>1459</v>
      </c>
      <c r="I12" s="22">
        <v>58751050030</v>
      </c>
      <c r="J12" s="22" t="s">
        <v>6026</v>
      </c>
      <c r="K12" s="40">
        <v>100980043</v>
      </c>
      <c r="L12" s="21" t="s">
        <v>26</v>
      </c>
      <c r="M12" s="21">
        <v>144379</v>
      </c>
      <c r="N12" s="21">
        <v>263152</v>
      </c>
      <c r="O12" s="21">
        <v>3472</v>
      </c>
      <c r="P12" s="21" t="s">
        <v>27</v>
      </c>
      <c r="Q12" s="21" t="s">
        <v>27</v>
      </c>
      <c r="R12" s="21" t="s">
        <v>28</v>
      </c>
      <c r="S12" s="21" t="s">
        <v>5691</v>
      </c>
      <c r="T12" s="21" t="s">
        <v>24</v>
      </c>
      <c r="U12" s="21" t="s">
        <v>30</v>
      </c>
      <c r="V12" s="33" t="s">
        <v>30</v>
      </c>
      <c r="W12" s="4">
        <f t="shared" si="0"/>
        <v>11</v>
      </c>
      <c r="X12" s="14" t="str">
        <f t="shared" si="1"/>
        <v>CPF</v>
      </c>
      <c r="Y12" s="13" t="str">
        <f t="shared" si="2"/>
        <v>587.510.500-30</v>
      </c>
      <c r="Z12" s="10" t="str">
        <f>VLOOKUP(Y12,FORNECEDORES!$A$2:$G$9043,3,0)</f>
        <v>VANDERLI DASSOLER</v>
      </c>
      <c r="AA12" s="15" t="str">
        <f>VLOOKUP(Y12,FORNECEDORES!$A$2:$G$9041,7,0)</f>
        <v>vanderliegv@gmail.com;</v>
      </c>
    </row>
    <row r="13" spans="1:27" x14ac:dyDescent="0.3">
      <c r="A13" s="21" t="s">
        <v>6073</v>
      </c>
      <c r="B13" s="32" t="s">
        <v>6025</v>
      </c>
      <c r="C13" s="33">
        <v>45835</v>
      </c>
      <c r="D13" s="33">
        <v>45841</v>
      </c>
      <c r="E13" s="21" t="s">
        <v>34</v>
      </c>
      <c r="F13" s="34">
        <v>1050.8399999999999</v>
      </c>
      <c r="G13" s="21" t="s">
        <v>24</v>
      </c>
      <c r="H13" s="21" t="s">
        <v>1459</v>
      </c>
      <c r="I13" s="22">
        <v>58751050030</v>
      </c>
      <c r="J13" s="22" t="s">
        <v>6026</v>
      </c>
      <c r="K13" s="40">
        <v>100980043</v>
      </c>
      <c r="L13" s="21" t="s">
        <v>26</v>
      </c>
      <c r="M13" s="21">
        <v>144379</v>
      </c>
      <c r="N13" s="21">
        <v>263152</v>
      </c>
      <c r="O13" s="21">
        <v>3472</v>
      </c>
      <c r="P13" s="21" t="s">
        <v>27</v>
      </c>
      <c r="Q13" s="21" t="s">
        <v>27</v>
      </c>
      <c r="R13" s="21" t="s">
        <v>28</v>
      </c>
      <c r="S13" s="21" t="s">
        <v>5691</v>
      </c>
      <c r="T13" s="21" t="s">
        <v>24</v>
      </c>
      <c r="U13" s="21" t="s">
        <v>30</v>
      </c>
      <c r="V13" s="33" t="s">
        <v>30</v>
      </c>
      <c r="W13" s="4">
        <f t="shared" si="0"/>
        <v>11</v>
      </c>
      <c r="X13" s="14" t="str">
        <f t="shared" si="1"/>
        <v>CPF</v>
      </c>
      <c r="Y13" s="13" t="str">
        <f t="shared" si="2"/>
        <v>587.510.500-30</v>
      </c>
      <c r="Z13" s="10" t="str">
        <f>VLOOKUP(Y13,FORNECEDORES!$A$2:$G$9043,3,0)</f>
        <v>VANDERLI DASSOLER</v>
      </c>
      <c r="AA13" s="15" t="str">
        <f>VLOOKUP(Y13,FORNECEDORES!$A$2:$G$9041,7,0)</f>
        <v>vanderliegv@gmail.com;</v>
      </c>
    </row>
    <row r="14" spans="1:27" x14ac:dyDescent="0.3">
      <c r="A14" s="21" t="s">
        <v>6074</v>
      </c>
      <c r="B14" s="32" t="s">
        <v>6043</v>
      </c>
      <c r="C14" s="33">
        <v>45835</v>
      </c>
      <c r="D14" s="33">
        <v>45866</v>
      </c>
      <c r="E14" s="21" t="s">
        <v>23</v>
      </c>
      <c r="F14" s="34">
        <v>1800</v>
      </c>
      <c r="G14" s="21" t="s">
        <v>24</v>
      </c>
      <c r="H14" s="21" t="s">
        <v>1431</v>
      </c>
      <c r="I14" s="22">
        <v>92309194000120</v>
      </c>
      <c r="J14" s="22" t="s">
        <v>6044</v>
      </c>
      <c r="K14" s="40">
        <v>100981423</v>
      </c>
      <c r="L14" s="21" t="s">
        <v>26</v>
      </c>
      <c r="M14" s="21">
        <v>144380</v>
      </c>
      <c r="N14" s="21">
        <v>263153</v>
      </c>
      <c r="O14" s="21">
        <v>3473</v>
      </c>
      <c r="P14" s="21" t="s">
        <v>27</v>
      </c>
      <c r="Q14" s="21" t="s">
        <v>27</v>
      </c>
      <c r="R14" s="21" t="s">
        <v>28</v>
      </c>
      <c r="S14" s="21" t="s">
        <v>5691</v>
      </c>
      <c r="T14" s="21" t="s">
        <v>24</v>
      </c>
      <c r="U14" s="21">
        <v>30</v>
      </c>
      <c r="V14" s="33">
        <v>45868</v>
      </c>
      <c r="W14" s="4">
        <f t="shared" si="0"/>
        <v>14</v>
      </c>
      <c r="X14" s="14" t="str">
        <f t="shared" si="1"/>
        <v>CNPJ</v>
      </c>
      <c r="Y14" s="13" t="str">
        <f t="shared" si="2"/>
        <v>92.309.194/0001-20</v>
      </c>
      <c r="Z14" s="10" t="str">
        <f>VLOOKUP(Y14,FORNECEDORES!$A$2:$G$9043,3,0)</f>
        <v>ANDRE L.A. ENDRES - ME</v>
      </c>
      <c r="AA14" s="15" t="str">
        <f>VLOOKUP(Y14,FORNECEDORES!$A$2:$G$9041,7,0)</f>
        <v>endrestransportes@outlook.com</v>
      </c>
    </row>
    <row r="15" spans="1:27" x14ac:dyDescent="0.3">
      <c r="A15" s="21" t="s">
        <v>6075</v>
      </c>
      <c r="B15" s="32" t="s">
        <v>6025</v>
      </c>
      <c r="C15" s="33">
        <v>45838</v>
      </c>
      <c r="D15" s="33">
        <v>45839</v>
      </c>
      <c r="E15" s="21" t="s">
        <v>5680</v>
      </c>
      <c r="F15" s="34">
        <v>1693.02</v>
      </c>
      <c r="G15" s="21" t="s">
        <v>24</v>
      </c>
      <c r="H15" s="21" t="s">
        <v>1459</v>
      </c>
      <c r="I15" s="22">
        <v>58751050030</v>
      </c>
      <c r="J15" s="22" t="s">
        <v>6026</v>
      </c>
      <c r="K15" s="40">
        <v>101072217</v>
      </c>
      <c r="L15" s="21" t="s">
        <v>26</v>
      </c>
      <c r="M15" s="21">
        <v>144516</v>
      </c>
      <c r="N15" s="21">
        <v>263407</v>
      </c>
      <c r="O15" s="21">
        <v>3475</v>
      </c>
      <c r="P15" s="21" t="s">
        <v>27</v>
      </c>
      <c r="Q15" s="21" t="s">
        <v>27</v>
      </c>
      <c r="R15" s="21" t="s">
        <v>28</v>
      </c>
      <c r="S15" s="21" t="s">
        <v>5691</v>
      </c>
      <c r="T15" s="21" t="s">
        <v>24</v>
      </c>
      <c r="U15" s="21" t="s">
        <v>30</v>
      </c>
      <c r="V15" s="33" t="s">
        <v>30</v>
      </c>
      <c r="W15" s="4">
        <f t="shared" si="0"/>
        <v>11</v>
      </c>
      <c r="X15" s="14" t="str">
        <f t="shared" si="1"/>
        <v>CPF</v>
      </c>
      <c r="Y15" s="13" t="str">
        <f t="shared" si="2"/>
        <v>587.510.500-30</v>
      </c>
      <c r="Z15" s="10" t="str">
        <f>VLOOKUP(Y15,FORNECEDORES!$A$2:$G$9043,3,0)</f>
        <v>VANDERLI DASSOLER</v>
      </c>
      <c r="AA15" s="15" t="str">
        <f>VLOOKUP(Y15,FORNECEDORES!$A$2:$G$9041,7,0)</f>
        <v>vanderliegv@gmail.com;</v>
      </c>
    </row>
    <row r="16" spans="1:27" x14ac:dyDescent="0.3">
      <c r="A16" s="21" t="s">
        <v>6075</v>
      </c>
      <c r="B16" s="32" t="s">
        <v>6025</v>
      </c>
      <c r="C16" s="33">
        <v>45838</v>
      </c>
      <c r="D16" s="33">
        <v>45841</v>
      </c>
      <c r="E16" s="21" t="s">
        <v>34</v>
      </c>
      <c r="F16" s="34">
        <v>1128.68</v>
      </c>
      <c r="G16" s="21" t="s">
        <v>24</v>
      </c>
      <c r="H16" s="21" t="s">
        <v>1459</v>
      </c>
      <c r="I16" s="22">
        <v>58751050030</v>
      </c>
      <c r="J16" s="22" t="s">
        <v>6026</v>
      </c>
      <c r="K16" s="40">
        <v>101072217</v>
      </c>
      <c r="L16" s="21" t="s">
        <v>26</v>
      </c>
      <c r="M16" s="21">
        <v>144516</v>
      </c>
      <c r="N16" s="21">
        <v>263407</v>
      </c>
      <c r="O16" s="21">
        <v>3475</v>
      </c>
      <c r="P16" s="21" t="s">
        <v>27</v>
      </c>
      <c r="Q16" s="21" t="s">
        <v>27</v>
      </c>
      <c r="R16" s="21" t="s">
        <v>28</v>
      </c>
      <c r="S16" s="21" t="s">
        <v>5691</v>
      </c>
      <c r="T16" s="21" t="s">
        <v>24</v>
      </c>
      <c r="U16" s="21" t="s">
        <v>30</v>
      </c>
      <c r="V16" s="33" t="s">
        <v>30</v>
      </c>
      <c r="W16" s="4">
        <f t="shared" si="0"/>
        <v>11</v>
      </c>
      <c r="X16" s="14" t="str">
        <f t="shared" si="1"/>
        <v>CPF</v>
      </c>
      <c r="Y16" s="13" t="str">
        <f t="shared" si="2"/>
        <v>587.510.500-30</v>
      </c>
      <c r="Z16" s="10" t="str">
        <f>VLOOKUP(Y16,FORNECEDORES!$A$2:$G$9043,3,0)</f>
        <v>VANDERLI DASSOLER</v>
      </c>
      <c r="AA16" s="15" t="str">
        <f>VLOOKUP(Y16,FORNECEDORES!$A$2:$G$9041,7,0)</f>
        <v>vanderliegv@gmail.com;</v>
      </c>
    </row>
    <row r="17" spans="1:27" x14ac:dyDescent="0.3">
      <c r="A17" s="21" t="s">
        <v>6076</v>
      </c>
      <c r="B17" s="32" t="s">
        <v>6043</v>
      </c>
      <c r="C17" s="33">
        <v>45838</v>
      </c>
      <c r="D17" s="33">
        <v>45868</v>
      </c>
      <c r="E17" s="21" t="s">
        <v>23</v>
      </c>
      <c r="F17" s="34">
        <v>1800</v>
      </c>
      <c r="G17" s="21" t="s">
        <v>24</v>
      </c>
      <c r="H17" s="21" t="s">
        <v>1431</v>
      </c>
      <c r="I17" s="22">
        <v>92309194000120</v>
      </c>
      <c r="J17" s="22" t="s">
        <v>6044</v>
      </c>
      <c r="K17" s="40">
        <v>101072261</v>
      </c>
      <c r="L17" s="21" t="s">
        <v>26</v>
      </c>
      <c r="M17" s="21">
        <v>144517</v>
      </c>
      <c r="N17" s="21">
        <v>263408</v>
      </c>
      <c r="O17" s="21">
        <v>3476</v>
      </c>
      <c r="P17" s="21" t="s">
        <v>27</v>
      </c>
      <c r="Q17" s="21" t="s">
        <v>27</v>
      </c>
      <c r="R17" s="21" t="s">
        <v>28</v>
      </c>
      <c r="S17" s="21" t="s">
        <v>5691</v>
      </c>
      <c r="T17" s="21" t="s">
        <v>24</v>
      </c>
      <c r="U17" s="21">
        <v>30</v>
      </c>
      <c r="V17" s="33">
        <v>45868</v>
      </c>
      <c r="W17" s="4">
        <f t="shared" si="0"/>
        <v>14</v>
      </c>
      <c r="X17" s="14" t="str">
        <f t="shared" si="1"/>
        <v>CNPJ</v>
      </c>
      <c r="Y17" s="13" t="str">
        <f t="shared" si="2"/>
        <v>92.309.194/0001-20</v>
      </c>
      <c r="Z17" s="10" t="str">
        <f>VLOOKUP(Y17,FORNECEDORES!$A$2:$G$9043,3,0)</f>
        <v>ANDRE L.A. ENDRES - ME</v>
      </c>
      <c r="AA17" s="15" t="str">
        <f>VLOOKUP(Y17,FORNECEDORES!$A$2:$G$9041,7,0)</f>
        <v>endrestransportes@outlook.com</v>
      </c>
    </row>
    <row r="18" spans="1:27" x14ac:dyDescent="0.3">
      <c r="A18" s="21" t="s">
        <v>6077</v>
      </c>
      <c r="B18" s="32" t="s">
        <v>6031</v>
      </c>
      <c r="C18" s="33">
        <v>45838</v>
      </c>
      <c r="D18" s="33">
        <v>45839</v>
      </c>
      <c r="E18" s="21" t="s">
        <v>5680</v>
      </c>
      <c r="F18" s="34">
        <v>1740</v>
      </c>
      <c r="G18" s="21" t="s">
        <v>24</v>
      </c>
      <c r="H18" s="21" t="s">
        <v>6032</v>
      </c>
      <c r="I18" s="22">
        <v>17250059000130</v>
      </c>
      <c r="J18" s="22" t="s">
        <v>6033</v>
      </c>
      <c r="K18" s="40">
        <v>101080661</v>
      </c>
      <c r="L18" s="21" t="s">
        <v>26</v>
      </c>
      <c r="M18" s="21">
        <v>144520</v>
      </c>
      <c r="N18" s="21">
        <v>263428</v>
      </c>
      <c r="O18" s="21">
        <v>3477</v>
      </c>
      <c r="P18" s="21" t="s">
        <v>27</v>
      </c>
      <c r="Q18" s="21" t="s">
        <v>27</v>
      </c>
      <c r="R18" s="21" t="s">
        <v>28</v>
      </c>
      <c r="S18" s="21" t="s">
        <v>5691</v>
      </c>
      <c r="T18" s="21" t="s">
        <v>24</v>
      </c>
      <c r="U18" s="21" t="s">
        <v>30</v>
      </c>
      <c r="V18" s="33" t="s">
        <v>30</v>
      </c>
      <c r="W18" s="4">
        <f t="shared" si="0"/>
        <v>14</v>
      </c>
      <c r="X18" s="14" t="str">
        <f t="shared" si="1"/>
        <v>CNPJ</v>
      </c>
      <c r="Y18" s="13" t="str">
        <f t="shared" si="2"/>
        <v>17.250.059/0001-30</v>
      </c>
      <c r="Z18" s="10" t="str">
        <f>VLOOKUP(Y18,FORNECEDORES!$A$2:$G$9043,3,0)</f>
        <v>SILVERIO DA SILVEIRA ME</v>
      </c>
      <c r="AA18" s="15" t="str">
        <f>VLOOKUP(Y18,FORNECEDORES!$A$2:$G$9041,7,0)</f>
        <v>silveriosilveira86@hotmail.com;</v>
      </c>
    </row>
    <row r="19" spans="1:27" x14ac:dyDescent="0.3">
      <c r="A19" s="21" t="s">
        <v>6077</v>
      </c>
      <c r="B19" s="32" t="s">
        <v>6031</v>
      </c>
      <c r="C19" s="33">
        <v>45838</v>
      </c>
      <c r="D19" s="33">
        <v>45841</v>
      </c>
      <c r="E19" s="21" t="s">
        <v>34</v>
      </c>
      <c r="F19" s="34">
        <v>1160</v>
      </c>
      <c r="G19" s="21" t="s">
        <v>24</v>
      </c>
      <c r="H19" s="21" t="s">
        <v>6032</v>
      </c>
      <c r="I19" s="22">
        <v>17250059000130</v>
      </c>
      <c r="J19" s="22" t="s">
        <v>6033</v>
      </c>
      <c r="K19" s="21">
        <v>101080661</v>
      </c>
      <c r="L19" s="21" t="s">
        <v>26</v>
      </c>
      <c r="M19" s="21">
        <v>144520</v>
      </c>
      <c r="N19" s="21">
        <v>263428</v>
      </c>
      <c r="O19" s="21">
        <v>3477</v>
      </c>
      <c r="P19" s="21" t="s">
        <v>27</v>
      </c>
      <c r="Q19" s="21" t="s">
        <v>27</v>
      </c>
      <c r="R19" s="21" t="s">
        <v>28</v>
      </c>
      <c r="S19" s="21" t="s">
        <v>5691</v>
      </c>
      <c r="T19" s="21" t="s">
        <v>24</v>
      </c>
      <c r="U19" s="21" t="s">
        <v>30</v>
      </c>
      <c r="V19" s="33" t="s">
        <v>30</v>
      </c>
      <c r="W19" s="4">
        <f t="shared" si="0"/>
        <v>14</v>
      </c>
      <c r="X19" s="14" t="str">
        <f t="shared" si="1"/>
        <v>CNPJ</v>
      </c>
      <c r="Y19" s="13" t="str">
        <f t="shared" si="2"/>
        <v>17.250.059/0001-30</v>
      </c>
      <c r="Z19" s="10" t="str">
        <f>VLOOKUP(Y19,FORNECEDORES!$A$2:$G$9043,3,0)</f>
        <v>SILVERIO DA SILVEIRA ME</v>
      </c>
      <c r="AA19" s="15" t="str">
        <f>VLOOKUP(Y19,FORNECEDORES!$A$2:$G$9041,7,0)</f>
        <v>silveriosilveira86@hotmail.com;</v>
      </c>
    </row>
    <row r="20" spans="1:27" x14ac:dyDescent="0.3">
      <c r="A20" s="21" t="s">
        <v>6078</v>
      </c>
      <c r="B20" s="32" t="s">
        <v>6055</v>
      </c>
      <c r="C20" s="33">
        <v>45838</v>
      </c>
      <c r="D20" s="33">
        <v>45839</v>
      </c>
      <c r="E20" s="21" t="s">
        <v>5680</v>
      </c>
      <c r="F20" s="34">
        <v>1576.26</v>
      </c>
      <c r="G20" s="21" t="s">
        <v>24</v>
      </c>
      <c r="H20" s="21" t="s">
        <v>6027</v>
      </c>
      <c r="I20" s="22">
        <v>40573680000</v>
      </c>
      <c r="J20" s="22" t="s">
        <v>6028</v>
      </c>
      <c r="K20" s="40">
        <v>101081771</v>
      </c>
      <c r="L20" s="21" t="s">
        <v>26</v>
      </c>
      <c r="M20" s="21">
        <v>144523</v>
      </c>
      <c r="N20" s="21">
        <v>263434</v>
      </c>
      <c r="O20" s="21">
        <v>3478</v>
      </c>
      <c r="P20" s="21" t="s">
        <v>27</v>
      </c>
      <c r="Q20" s="21" t="s">
        <v>27</v>
      </c>
      <c r="R20" s="21" t="s">
        <v>28</v>
      </c>
      <c r="S20" s="21" t="s">
        <v>5691</v>
      </c>
      <c r="T20" s="21" t="s">
        <v>24</v>
      </c>
      <c r="U20" s="21" t="s">
        <v>30</v>
      </c>
      <c r="V20" s="33" t="s">
        <v>30</v>
      </c>
      <c r="W20" s="4">
        <f t="shared" si="0"/>
        <v>11</v>
      </c>
      <c r="X20" s="14" t="str">
        <f t="shared" si="1"/>
        <v>CPF</v>
      </c>
      <c r="Y20" s="13" t="str">
        <f t="shared" si="2"/>
        <v>405.736.800-00</v>
      </c>
      <c r="Z20" s="10" t="str">
        <f>VLOOKUP(Y20,FORNECEDORES!$A$2:$G$9043,3,0)</f>
        <v>JOSÉ DAGOBERTO MACHADO</v>
      </c>
      <c r="AA20" s="15" t="str">
        <f>VLOOKUP(Y20,FORNECEDORES!$A$2:$G$9041,7,0)</f>
        <v>jdmdago@gmail.com;</v>
      </c>
    </row>
    <row r="21" spans="1:27" x14ac:dyDescent="0.3">
      <c r="A21" s="21" t="s">
        <v>6078</v>
      </c>
      <c r="B21" s="32" t="s">
        <v>6055</v>
      </c>
      <c r="C21" s="33">
        <v>45838</v>
      </c>
      <c r="D21" s="33">
        <v>45841</v>
      </c>
      <c r="E21" s="21" t="s">
        <v>34</v>
      </c>
      <c r="F21" s="34">
        <v>1050.8399999999999</v>
      </c>
      <c r="G21" s="21" t="s">
        <v>24</v>
      </c>
      <c r="H21" s="21" t="s">
        <v>6027</v>
      </c>
      <c r="I21" s="22">
        <v>40573680000</v>
      </c>
      <c r="J21" s="22" t="s">
        <v>6028</v>
      </c>
      <c r="K21" s="40">
        <v>101081771</v>
      </c>
      <c r="L21" s="21" t="s">
        <v>26</v>
      </c>
      <c r="M21" s="21">
        <v>144523</v>
      </c>
      <c r="N21" s="21">
        <v>263434</v>
      </c>
      <c r="O21" s="21">
        <v>3478</v>
      </c>
      <c r="P21" s="21" t="s">
        <v>27</v>
      </c>
      <c r="Q21" s="21" t="s">
        <v>27</v>
      </c>
      <c r="R21" s="21" t="s">
        <v>28</v>
      </c>
      <c r="S21" s="21" t="s">
        <v>5691</v>
      </c>
      <c r="T21" s="21" t="s">
        <v>24</v>
      </c>
      <c r="U21" s="21" t="s">
        <v>30</v>
      </c>
      <c r="V21" s="33" t="s">
        <v>30</v>
      </c>
      <c r="W21" s="4">
        <f t="shared" si="0"/>
        <v>11</v>
      </c>
      <c r="X21" s="14" t="str">
        <f t="shared" si="1"/>
        <v>CPF</v>
      </c>
      <c r="Y21" s="13" t="str">
        <f t="shared" si="2"/>
        <v>405.736.800-00</v>
      </c>
      <c r="Z21" s="10" t="str">
        <f>VLOOKUP(Y21,FORNECEDORES!$A$2:$G$9043,3,0)</f>
        <v>JOSÉ DAGOBERTO MACHADO</v>
      </c>
      <c r="AA21" s="15" t="str">
        <f>VLOOKUP(Y21,FORNECEDORES!$A$2:$G$9041,7,0)</f>
        <v>jdmdago@gmail.com;</v>
      </c>
    </row>
    <row r="22" spans="1:27" x14ac:dyDescent="0.3">
      <c r="A22" s="21" t="s">
        <v>6079</v>
      </c>
      <c r="B22" s="32" t="s">
        <v>6043</v>
      </c>
      <c r="C22" s="33">
        <v>45839</v>
      </c>
      <c r="D22" s="33">
        <v>45869</v>
      </c>
      <c r="E22" s="21" t="s">
        <v>23</v>
      </c>
      <c r="F22" s="34">
        <v>540</v>
      </c>
      <c r="G22" s="21" t="s">
        <v>24</v>
      </c>
      <c r="H22" s="21" t="s">
        <v>1431</v>
      </c>
      <c r="I22" s="22">
        <v>92309194000120</v>
      </c>
      <c r="J22" s="22" t="s">
        <v>6044</v>
      </c>
      <c r="K22" s="21">
        <v>101098131</v>
      </c>
      <c r="L22" s="21" t="s">
        <v>26</v>
      </c>
      <c r="M22" s="21">
        <v>144544</v>
      </c>
      <c r="N22" s="21">
        <v>263466</v>
      </c>
      <c r="O22" s="21">
        <v>3479</v>
      </c>
      <c r="P22" s="21" t="s">
        <v>27</v>
      </c>
      <c r="Q22" s="21" t="s">
        <v>27</v>
      </c>
      <c r="R22" s="21" t="s">
        <v>28</v>
      </c>
      <c r="S22" s="21" t="s">
        <v>5691</v>
      </c>
      <c r="T22" s="21" t="s">
        <v>24</v>
      </c>
      <c r="U22" s="21">
        <v>30</v>
      </c>
      <c r="V22" s="33">
        <v>45868</v>
      </c>
      <c r="W22" s="4">
        <f t="shared" si="0"/>
        <v>14</v>
      </c>
      <c r="X22" s="14" t="str">
        <f t="shared" si="1"/>
        <v>CNPJ</v>
      </c>
      <c r="Y22" s="13" t="str">
        <f t="shared" si="2"/>
        <v>92.309.194/0001-20</v>
      </c>
      <c r="Z22" s="10" t="str">
        <f>VLOOKUP(Y22,FORNECEDORES!$A$2:$G$9043,3,0)</f>
        <v>ANDRE L.A. ENDRES - ME</v>
      </c>
      <c r="AA22" s="15" t="str">
        <f>VLOOKUP(Y22,FORNECEDORES!$A$2:$G$9041,7,0)</f>
        <v>endrestransportes@outlook.com</v>
      </c>
    </row>
    <row r="23" spans="1:27" x14ac:dyDescent="0.3">
      <c r="A23" s="21" t="s">
        <v>6080</v>
      </c>
      <c r="B23" s="32" t="s">
        <v>5988</v>
      </c>
      <c r="C23" s="33">
        <v>45839</v>
      </c>
      <c r="D23" s="33">
        <v>45839</v>
      </c>
      <c r="E23" s="21" t="s">
        <v>5680</v>
      </c>
      <c r="F23" s="34">
        <v>992.46</v>
      </c>
      <c r="G23" s="21" t="s">
        <v>24</v>
      </c>
      <c r="H23" s="21" t="s">
        <v>5989</v>
      </c>
      <c r="I23" s="22">
        <v>96685697091</v>
      </c>
      <c r="J23" s="22" t="s">
        <v>5990</v>
      </c>
      <c r="K23" s="21">
        <v>101106138</v>
      </c>
      <c r="L23" s="21" t="s">
        <v>26</v>
      </c>
      <c r="M23" s="21">
        <v>144558</v>
      </c>
      <c r="N23" s="21">
        <v>263557</v>
      </c>
      <c r="O23" s="21" t="s">
        <v>6081</v>
      </c>
      <c r="P23" s="21" t="s">
        <v>27</v>
      </c>
      <c r="Q23" s="21" t="s">
        <v>27</v>
      </c>
      <c r="R23" s="21" t="s">
        <v>28</v>
      </c>
      <c r="S23" s="21" t="s">
        <v>5691</v>
      </c>
      <c r="T23" s="21" t="s">
        <v>24</v>
      </c>
      <c r="U23" s="21" t="s">
        <v>30</v>
      </c>
      <c r="V23" s="33" t="s">
        <v>30</v>
      </c>
      <c r="W23" s="4">
        <f t="shared" si="0"/>
        <v>11</v>
      </c>
      <c r="X23" s="14" t="str">
        <f t="shared" si="1"/>
        <v>CPF</v>
      </c>
      <c r="Y23" s="13" t="str">
        <f t="shared" si="2"/>
        <v>966.856.970-91</v>
      </c>
      <c r="Z23" s="10" t="str">
        <f>VLOOKUP(Y23,FORNECEDORES!$A$2:$G$9043,3,0)</f>
        <v>DENIS CAMILLO DA SILVA</v>
      </c>
      <c r="AA23" s="15" t="str">
        <f>VLOOKUP(Y23,FORNECEDORES!$A$2:$G$9041,7,0)</f>
        <v>deniscamillo29@gmail.com;</v>
      </c>
    </row>
    <row r="24" spans="1:27" x14ac:dyDescent="0.3">
      <c r="A24" s="21" t="s">
        <v>6080</v>
      </c>
      <c r="B24" s="32" t="s">
        <v>5988</v>
      </c>
      <c r="C24" s="33">
        <v>45839</v>
      </c>
      <c r="D24" s="33">
        <v>45841</v>
      </c>
      <c r="E24" s="21" t="s">
        <v>34</v>
      </c>
      <c r="F24" s="34">
        <v>661.64</v>
      </c>
      <c r="G24" s="21" t="s">
        <v>24</v>
      </c>
      <c r="H24" s="21" t="s">
        <v>5989</v>
      </c>
      <c r="I24" s="22">
        <v>96685697091</v>
      </c>
      <c r="J24" s="22" t="s">
        <v>5990</v>
      </c>
      <c r="K24" s="40">
        <v>101106138</v>
      </c>
      <c r="L24" s="21" t="s">
        <v>26</v>
      </c>
      <c r="M24" s="21">
        <v>144558</v>
      </c>
      <c r="N24" s="21">
        <v>263557</v>
      </c>
      <c r="O24" s="21" t="s">
        <v>6081</v>
      </c>
      <c r="P24" s="21" t="s">
        <v>27</v>
      </c>
      <c r="Q24" s="21" t="s">
        <v>27</v>
      </c>
      <c r="R24" s="21" t="s">
        <v>28</v>
      </c>
      <c r="S24" s="21" t="s">
        <v>5691</v>
      </c>
      <c r="T24" s="21" t="s">
        <v>24</v>
      </c>
      <c r="U24" s="21" t="s">
        <v>30</v>
      </c>
      <c r="V24" s="33" t="s">
        <v>30</v>
      </c>
      <c r="W24" s="4">
        <f t="shared" si="0"/>
        <v>11</v>
      </c>
      <c r="X24" s="14" t="str">
        <f t="shared" si="1"/>
        <v>CPF</v>
      </c>
      <c r="Y24" s="13" t="str">
        <f t="shared" si="2"/>
        <v>966.856.970-91</v>
      </c>
      <c r="Z24" s="10" t="str">
        <f>VLOOKUP(Y24,FORNECEDORES!$A$2:$G$9043,3,0)</f>
        <v>DENIS CAMILLO DA SILVA</v>
      </c>
      <c r="AA24" s="15" t="str">
        <f>VLOOKUP(Y24,FORNECEDORES!$A$2:$G$9041,7,0)</f>
        <v>deniscamillo29@gmail.com;</v>
      </c>
    </row>
    <row r="25" spans="1:27" x14ac:dyDescent="0.3">
      <c r="A25" s="21" t="s">
        <v>6082</v>
      </c>
      <c r="B25" s="32" t="s">
        <v>6055</v>
      </c>
      <c r="C25" s="33">
        <v>45839</v>
      </c>
      <c r="D25" s="33">
        <v>45839</v>
      </c>
      <c r="E25" s="21" t="s">
        <v>5680</v>
      </c>
      <c r="F25" s="34">
        <v>437.85</v>
      </c>
      <c r="G25" s="21" t="s">
        <v>24</v>
      </c>
      <c r="H25" s="21" t="s">
        <v>6027</v>
      </c>
      <c r="I25" s="22">
        <v>40573680000</v>
      </c>
      <c r="J25" s="22" t="s">
        <v>6028</v>
      </c>
      <c r="K25" s="40">
        <v>101116326</v>
      </c>
      <c r="L25" s="21" t="s">
        <v>26</v>
      </c>
      <c r="M25" s="21">
        <v>144588</v>
      </c>
      <c r="N25" s="21">
        <v>263602</v>
      </c>
      <c r="O25" s="21">
        <v>3485</v>
      </c>
      <c r="P25" s="21" t="s">
        <v>27</v>
      </c>
      <c r="Q25" s="21" t="s">
        <v>27</v>
      </c>
      <c r="R25" s="21" t="s">
        <v>28</v>
      </c>
      <c r="S25" s="21" t="s">
        <v>5691</v>
      </c>
      <c r="T25" s="21" t="s">
        <v>24</v>
      </c>
      <c r="U25" s="21" t="s">
        <v>30</v>
      </c>
      <c r="V25" s="33" t="s">
        <v>30</v>
      </c>
      <c r="W25" s="4">
        <f t="shared" si="0"/>
        <v>11</v>
      </c>
      <c r="X25" s="14" t="str">
        <f t="shared" si="1"/>
        <v>CPF</v>
      </c>
      <c r="Y25" s="13" t="str">
        <f t="shared" si="2"/>
        <v>405.736.800-00</v>
      </c>
      <c r="Z25" s="10" t="str">
        <f>VLOOKUP(Y25,FORNECEDORES!$A$2:$G$9043,3,0)</f>
        <v>JOSÉ DAGOBERTO MACHADO</v>
      </c>
      <c r="AA25" s="15" t="str">
        <f>VLOOKUP(Y25,FORNECEDORES!$A$2:$G$9041,7,0)</f>
        <v>jdmdago@gmail.com;</v>
      </c>
    </row>
    <row r="26" spans="1:27" x14ac:dyDescent="0.3">
      <c r="A26" s="21" t="s">
        <v>6082</v>
      </c>
      <c r="B26" s="32" t="s">
        <v>6055</v>
      </c>
      <c r="C26" s="33">
        <v>45839</v>
      </c>
      <c r="D26" s="33">
        <v>45841</v>
      </c>
      <c r="E26" s="21" t="s">
        <v>34</v>
      </c>
      <c r="F26" s="34">
        <v>291.89999999999998</v>
      </c>
      <c r="G26" s="21" t="s">
        <v>24</v>
      </c>
      <c r="H26" s="21" t="s">
        <v>6027</v>
      </c>
      <c r="I26" s="22">
        <v>40573680000</v>
      </c>
      <c r="J26" s="22" t="s">
        <v>6028</v>
      </c>
      <c r="K26" s="40">
        <v>101116326</v>
      </c>
      <c r="L26" s="21" t="s">
        <v>26</v>
      </c>
      <c r="M26" s="21">
        <v>144588</v>
      </c>
      <c r="N26" s="21">
        <v>263602</v>
      </c>
      <c r="O26" s="21">
        <v>3485</v>
      </c>
      <c r="P26" s="21" t="s">
        <v>27</v>
      </c>
      <c r="Q26" s="21" t="s">
        <v>27</v>
      </c>
      <c r="R26" s="21" t="s">
        <v>28</v>
      </c>
      <c r="S26" s="21" t="s">
        <v>5691</v>
      </c>
      <c r="T26" s="21" t="s">
        <v>24</v>
      </c>
      <c r="U26" s="21" t="s">
        <v>30</v>
      </c>
      <c r="V26" s="33" t="s">
        <v>30</v>
      </c>
      <c r="W26" s="4">
        <f t="shared" si="0"/>
        <v>11</v>
      </c>
      <c r="X26" s="14" t="str">
        <f t="shared" si="1"/>
        <v>CPF</v>
      </c>
      <c r="Y26" s="13" t="str">
        <f t="shared" si="2"/>
        <v>405.736.800-00</v>
      </c>
      <c r="Z26" s="10" t="str">
        <f>VLOOKUP(Y26,FORNECEDORES!$A$2:$G$9043,3,0)</f>
        <v>JOSÉ DAGOBERTO MACHADO</v>
      </c>
      <c r="AA26" s="15" t="str">
        <f>VLOOKUP(Y26,FORNECEDORES!$A$2:$G$9041,7,0)</f>
        <v>jdmdago@gmail.com;</v>
      </c>
    </row>
    <row r="27" spans="1:27" x14ac:dyDescent="0.3">
      <c r="A27" s="21" t="s">
        <v>6083</v>
      </c>
      <c r="B27" s="32" t="s">
        <v>6043</v>
      </c>
      <c r="C27" s="33">
        <v>45840</v>
      </c>
      <c r="D27" s="33">
        <v>45870</v>
      </c>
      <c r="E27" s="21" t="s">
        <v>23</v>
      </c>
      <c r="F27" s="34">
        <v>1800</v>
      </c>
      <c r="G27" s="21" t="s">
        <v>24</v>
      </c>
      <c r="H27" s="21" t="s">
        <v>1431</v>
      </c>
      <c r="I27" s="22">
        <v>92309194000120</v>
      </c>
      <c r="J27" s="22" t="s">
        <v>6044</v>
      </c>
      <c r="K27" s="40">
        <v>101141168</v>
      </c>
      <c r="L27" s="21" t="s">
        <v>26</v>
      </c>
      <c r="M27" s="21">
        <v>144630</v>
      </c>
      <c r="N27" s="21">
        <v>263674</v>
      </c>
      <c r="O27" s="21">
        <v>3487</v>
      </c>
      <c r="P27" s="21" t="s">
        <v>27</v>
      </c>
      <c r="Q27" s="21" t="s">
        <v>27</v>
      </c>
      <c r="R27" s="21" t="s">
        <v>31</v>
      </c>
      <c r="S27" s="21" t="s">
        <v>29</v>
      </c>
      <c r="T27" s="21" t="s">
        <v>24</v>
      </c>
      <c r="U27" s="21">
        <v>30</v>
      </c>
      <c r="V27" s="33">
        <v>45879</v>
      </c>
      <c r="W27" s="4">
        <f t="shared" si="0"/>
        <v>14</v>
      </c>
      <c r="X27" s="14" t="str">
        <f t="shared" si="1"/>
        <v>CNPJ</v>
      </c>
      <c r="Y27" s="13" t="str">
        <f t="shared" si="2"/>
        <v>92.309.194/0001-20</v>
      </c>
      <c r="Z27" s="10" t="str">
        <f>VLOOKUP(Y27,FORNECEDORES!$A$2:$G$9043,3,0)</f>
        <v>ANDRE L.A. ENDRES - ME</v>
      </c>
      <c r="AA27" s="15" t="str">
        <f>VLOOKUP(Y27,FORNECEDORES!$A$2:$G$9041,7,0)</f>
        <v>endrestransportes@outlook.com</v>
      </c>
    </row>
    <row r="28" spans="1:27" x14ac:dyDescent="0.3">
      <c r="A28" s="21" t="s">
        <v>6084</v>
      </c>
      <c r="B28" s="32" t="s">
        <v>6025</v>
      </c>
      <c r="C28" s="33">
        <v>45840</v>
      </c>
      <c r="D28" s="33">
        <v>45841</v>
      </c>
      <c r="E28" s="21" t="s">
        <v>5680</v>
      </c>
      <c r="F28" s="34">
        <v>1050.8399999999999</v>
      </c>
      <c r="G28" s="21" t="s">
        <v>24</v>
      </c>
      <c r="H28" s="21" t="s">
        <v>1459</v>
      </c>
      <c r="I28" s="22">
        <v>58751050030</v>
      </c>
      <c r="J28" s="22" t="s">
        <v>6026</v>
      </c>
      <c r="K28" s="40">
        <v>101163718</v>
      </c>
      <c r="L28" s="21" t="s">
        <v>26</v>
      </c>
      <c r="M28" s="21">
        <v>144665</v>
      </c>
      <c r="N28" s="21">
        <v>263744</v>
      </c>
      <c r="O28" s="21">
        <v>3489</v>
      </c>
      <c r="P28" s="21" t="s">
        <v>27</v>
      </c>
      <c r="Q28" s="21" t="s">
        <v>27</v>
      </c>
      <c r="R28" s="21" t="s">
        <v>28</v>
      </c>
      <c r="S28" s="21" t="s">
        <v>5691</v>
      </c>
      <c r="T28" s="21" t="s">
        <v>24</v>
      </c>
      <c r="U28" s="21" t="s">
        <v>30</v>
      </c>
      <c r="V28" s="33" t="s">
        <v>30</v>
      </c>
      <c r="W28" s="4">
        <f t="shared" si="0"/>
        <v>11</v>
      </c>
      <c r="X28" s="14" t="str">
        <f t="shared" si="1"/>
        <v>CPF</v>
      </c>
      <c r="Y28" s="13" t="str">
        <f t="shared" si="2"/>
        <v>587.510.500-30</v>
      </c>
      <c r="Z28" s="10" t="str">
        <f>VLOOKUP(Y28,FORNECEDORES!$A$2:$G$9043,3,0)</f>
        <v>VANDERLI DASSOLER</v>
      </c>
      <c r="AA28" s="15" t="str">
        <f>VLOOKUP(Y28,FORNECEDORES!$A$2:$G$9041,7,0)</f>
        <v>vanderliegv@gmail.com;</v>
      </c>
    </row>
    <row r="29" spans="1:27" x14ac:dyDescent="0.3">
      <c r="A29" s="21" t="s">
        <v>6084</v>
      </c>
      <c r="B29" s="32" t="s">
        <v>6025</v>
      </c>
      <c r="C29" s="33">
        <v>45840</v>
      </c>
      <c r="D29" s="33">
        <v>45841</v>
      </c>
      <c r="E29" s="21" t="s">
        <v>34</v>
      </c>
      <c r="F29" s="34">
        <v>700.56</v>
      </c>
      <c r="G29" s="21" t="s">
        <v>24</v>
      </c>
      <c r="H29" s="21" t="s">
        <v>1459</v>
      </c>
      <c r="I29" s="22">
        <v>58751050030</v>
      </c>
      <c r="J29" s="22" t="s">
        <v>6026</v>
      </c>
      <c r="K29" s="40">
        <v>101163718</v>
      </c>
      <c r="L29" s="21" t="s">
        <v>26</v>
      </c>
      <c r="M29" s="21">
        <v>144665</v>
      </c>
      <c r="N29" s="21">
        <v>263744</v>
      </c>
      <c r="O29" s="21">
        <v>3489</v>
      </c>
      <c r="P29" s="21" t="s">
        <v>27</v>
      </c>
      <c r="Q29" s="21" t="s">
        <v>27</v>
      </c>
      <c r="R29" s="21" t="s">
        <v>28</v>
      </c>
      <c r="S29" s="21" t="s">
        <v>5691</v>
      </c>
      <c r="T29" s="21" t="s">
        <v>24</v>
      </c>
      <c r="U29" s="21" t="s">
        <v>30</v>
      </c>
      <c r="V29" s="33" t="s">
        <v>30</v>
      </c>
      <c r="W29" s="4">
        <f t="shared" si="0"/>
        <v>11</v>
      </c>
      <c r="X29" s="14" t="str">
        <f t="shared" si="1"/>
        <v>CPF</v>
      </c>
      <c r="Y29" s="13" t="str">
        <f t="shared" si="2"/>
        <v>587.510.500-30</v>
      </c>
      <c r="Z29" s="10" t="str">
        <f>VLOOKUP(Y29,FORNECEDORES!$A$2:$G$9043,3,0)</f>
        <v>VANDERLI DASSOLER</v>
      </c>
      <c r="AA29" s="15" t="str">
        <f>VLOOKUP(Y29,FORNECEDORES!$A$2:$G$9041,7,0)</f>
        <v>vanderliegv@gmail.com;</v>
      </c>
    </row>
    <row r="30" spans="1:27" x14ac:dyDescent="0.3">
      <c r="A30" s="21" t="s">
        <v>6085</v>
      </c>
      <c r="B30" s="32" t="s">
        <v>6055</v>
      </c>
      <c r="C30" s="33">
        <v>45841</v>
      </c>
      <c r="D30" s="33">
        <v>45841</v>
      </c>
      <c r="E30" s="21" t="s">
        <v>5680</v>
      </c>
      <c r="F30" s="34">
        <v>1576.26</v>
      </c>
      <c r="G30" s="21" t="s">
        <v>24</v>
      </c>
      <c r="H30" s="21" t="s">
        <v>6027</v>
      </c>
      <c r="I30" s="22">
        <v>40573680000</v>
      </c>
      <c r="J30" s="22" t="s">
        <v>6028</v>
      </c>
      <c r="K30" s="40">
        <v>101180167</v>
      </c>
      <c r="L30" s="21" t="s">
        <v>26</v>
      </c>
      <c r="M30" s="21">
        <v>144691</v>
      </c>
      <c r="N30" s="21">
        <v>263792</v>
      </c>
      <c r="O30" s="21">
        <v>3490</v>
      </c>
      <c r="P30" s="21" t="s">
        <v>27</v>
      </c>
      <c r="Q30" s="21" t="s">
        <v>27</v>
      </c>
      <c r="R30" s="21" t="s">
        <v>28</v>
      </c>
      <c r="S30" s="21" t="s">
        <v>5691</v>
      </c>
      <c r="T30" s="21" t="s">
        <v>24</v>
      </c>
      <c r="U30" s="21" t="s">
        <v>30</v>
      </c>
      <c r="V30" s="33" t="s">
        <v>30</v>
      </c>
      <c r="W30" s="4">
        <f t="shared" si="0"/>
        <v>11</v>
      </c>
      <c r="X30" s="14" t="str">
        <f t="shared" si="1"/>
        <v>CPF</v>
      </c>
      <c r="Y30" s="13" t="str">
        <f t="shared" si="2"/>
        <v>405.736.800-00</v>
      </c>
      <c r="Z30" s="10" t="str">
        <f>VLOOKUP(Y30,FORNECEDORES!$A$2:$G$9043,3,0)</f>
        <v>JOSÉ DAGOBERTO MACHADO</v>
      </c>
      <c r="AA30" s="15" t="str">
        <f>VLOOKUP(Y30,FORNECEDORES!$A$2:$G$9041,7,0)</f>
        <v>jdmdago@gmail.com;</v>
      </c>
    </row>
    <row r="31" spans="1:27" x14ac:dyDescent="0.3">
      <c r="A31" s="21" t="s">
        <v>6085</v>
      </c>
      <c r="B31" s="32" t="s">
        <v>6055</v>
      </c>
      <c r="C31" s="33">
        <v>45841</v>
      </c>
      <c r="D31" s="33">
        <v>45841</v>
      </c>
      <c r="E31" s="21" t="s">
        <v>34</v>
      </c>
      <c r="F31" s="34">
        <v>1050.8399999999999</v>
      </c>
      <c r="G31" s="21" t="s">
        <v>24</v>
      </c>
      <c r="H31" s="21" t="s">
        <v>6027</v>
      </c>
      <c r="I31" s="22">
        <v>40573680000</v>
      </c>
      <c r="J31" s="22" t="s">
        <v>6028</v>
      </c>
      <c r="K31" s="40">
        <v>101180167</v>
      </c>
      <c r="L31" s="21" t="s">
        <v>26</v>
      </c>
      <c r="M31" s="21">
        <v>144691</v>
      </c>
      <c r="N31" s="21">
        <v>263792</v>
      </c>
      <c r="O31" s="21">
        <v>3490</v>
      </c>
      <c r="P31" s="21" t="s">
        <v>27</v>
      </c>
      <c r="Q31" s="21" t="s">
        <v>27</v>
      </c>
      <c r="R31" s="21" t="s">
        <v>28</v>
      </c>
      <c r="S31" s="21" t="s">
        <v>5691</v>
      </c>
      <c r="T31" s="21" t="s">
        <v>24</v>
      </c>
      <c r="U31" s="21" t="s">
        <v>30</v>
      </c>
      <c r="V31" s="33" t="s">
        <v>30</v>
      </c>
      <c r="W31" s="4">
        <f t="shared" si="0"/>
        <v>11</v>
      </c>
      <c r="X31" s="14" t="str">
        <f t="shared" si="1"/>
        <v>CPF</v>
      </c>
      <c r="Y31" s="13" t="str">
        <f t="shared" si="2"/>
        <v>405.736.800-00</v>
      </c>
      <c r="Z31" s="10" t="str">
        <f>VLOOKUP(Y31,FORNECEDORES!$A$2:$G$9043,3,0)</f>
        <v>JOSÉ DAGOBERTO MACHADO</v>
      </c>
      <c r="AA31" s="15" t="str">
        <f>VLOOKUP(Y31,FORNECEDORES!$A$2:$G$9041,7,0)</f>
        <v>jdmdago@gmail.com;</v>
      </c>
    </row>
    <row r="32" spans="1:27" x14ac:dyDescent="0.3">
      <c r="A32" s="21" t="s">
        <v>6086</v>
      </c>
      <c r="B32" s="32" t="s">
        <v>6043</v>
      </c>
      <c r="C32" s="33">
        <v>45841</v>
      </c>
      <c r="D32" s="33">
        <v>45870</v>
      </c>
      <c r="E32" s="21" t="s">
        <v>23</v>
      </c>
      <c r="F32" s="34">
        <v>660</v>
      </c>
      <c r="G32" s="21" t="s">
        <v>24</v>
      </c>
      <c r="H32" s="21" t="s">
        <v>1431</v>
      </c>
      <c r="I32" s="22">
        <v>92309194000120</v>
      </c>
      <c r="J32" s="22" t="s">
        <v>6044</v>
      </c>
      <c r="K32" s="40">
        <v>101184547</v>
      </c>
      <c r="L32" s="21" t="s">
        <v>26</v>
      </c>
      <c r="M32" s="21">
        <v>144699</v>
      </c>
      <c r="N32" s="21">
        <v>263820</v>
      </c>
      <c r="O32" s="21">
        <v>1680</v>
      </c>
      <c r="P32" s="21" t="s">
        <v>27</v>
      </c>
      <c r="Q32" s="21" t="s">
        <v>27</v>
      </c>
      <c r="R32" s="21" t="s">
        <v>28</v>
      </c>
      <c r="S32" s="21" t="s">
        <v>5691</v>
      </c>
      <c r="T32" s="21" t="s">
        <v>24</v>
      </c>
      <c r="U32" s="21">
        <v>30</v>
      </c>
      <c r="V32" s="33">
        <v>45879</v>
      </c>
      <c r="W32" s="4">
        <f t="shared" si="0"/>
        <v>14</v>
      </c>
      <c r="X32" s="14" t="str">
        <f t="shared" si="1"/>
        <v>CNPJ</v>
      </c>
      <c r="Y32" s="13" t="str">
        <f t="shared" si="2"/>
        <v>92.309.194/0001-20</v>
      </c>
      <c r="Z32" s="10" t="str">
        <f>VLOOKUP(Y32,FORNECEDORES!$A$2:$G$9043,3,0)</f>
        <v>ANDRE L.A. ENDRES - ME</v>
      </c>
      <c r="AA32" s="15" t="str">
        <f>VLOOKUP(Y32,FORNECEDORES!$A$2:$G$9041,7,0)</f>
        <v>endrestransportes@outlook.com</v>
      </c>
    </row>
    <row r="33" spans="1:27" x14ac:dyDescent="0.3">
      <c r="A33" s="21" t="s">
        <v>6087</v>
      </c>
      <c r="B33" s="32" t="s">
        <v>6043</v>
      </c>
      <c r="C33" s="33">
        <v>45841</v>
      </c>
      <c r="D33" s="33">
        <v>45870</v>
      </c>
      <c r="E33" s="21" t="s">
        <v>23</v>
      </c>
      <c r="F33" s="34">
        <v>1800</v>
      </c>
      <c r="G33" s="21" t="s">
        <v>24</v>
      </c>
      <c r="H33" s="21" t="s">
        <v>1431</v>
      </c>
      <c r="I33" s="22">
        <v>92309194000120</v>
      </c>
      <c r="J33" s="22" t="s">
        <v>6044</v>
      </c>
      <c r="K33" s="40">
        <v>101197051</v>
      </c>
      <c r="L33" s="21" t="s">
        <v>26</v>
      </c>
      <c r="M33" s="21">
        <v>144717</v>
      </c>
      <c r="N33" s="21">
        <v>263893</v>
      </c>
      <c r="O33" s="21">
        <v>3494</v>
      </c>
      <c r="P33" s="21" t="s">
        <v>27</v>
      </c>
      <c r="Q33" s="21" t="s">
        <v>27</v>
      </c>
      <c r="R33" s="21" t="s">
        <v>28</v>
      </c>
      <c r="S33" s="21" t="s">
        <v>5691</v>
      </c>
      <c r="T33" s="21" t="s">
        <v>24</v>
      </c>
      <c r="U33" s="21">
        <v>30</v>
      </c>
      <c r="V33" s="33">
        <v>45879</v>
      </c>
      <c r="W33" s="4">
        <f t="shared" si="0"/>
        <v>14</v>
      </c>
      <c r="X33" s="14" t="str">
        <f t="shared" si="1"/>
        <v>CNPJ</v>
      </c>
      <c r="Y33" s="13" t="str">
        <f t="shared" si="2"/>
        <v>92.309.194/0001-20</v>
      </c>
      <c r="Z33" s="10" t="str">
        <f>VLOOKUP(Y33,FORNECEDORES!$A$2:$G$9043,3,0)</f>
        <v>ANDRE L.A. ENDRES - ME</v>
      </c>
      <c r="AA33" s="15" t="str">
        <f>VLOOKUP(Y33,FORNECEDORES!$A$2:$G$9041,7,0)</f>
        <v>endrestransportes@outlook.com</v>
      </c>
    </row>
    <row r="34" spans="1:27" x14ac:dyDescent="0.3">
      <c r="A34" s="21" t="s">
        <v>6088</v>
      </c>
      <c r="B34" s="32" t="s">
        <v>6031</v>
      </c>
      <c r="C34" s="33">
        <v>45841</v>
      </c>
      <c r="D34" s="33">
        <v>45842</v>
      </c>
      <c r="E34" s="21" t="s">
        <v>5680</v>
      </c>
      <c r="F34" s="34">
        <v>342</v>
      </c>
      <c r="G34" s="21" t="s">
        <v>24</v>
      </c>
      <c r="H34" s="21" t="s">
        <v>6032</v>
      </c>
      <c r="I34" s="22">
        <v>17250059000130</v>
      </c>
      <c r="J34" s="22" t="s">
        <v>6033</v>
      </c>
      <c r="K34" s="40">
        <v>101200614</v>
      </c>
      <c r="L34" s="21" t="s">
        <v>26</v>
      </c>
      <c r="M34" s="21">
        <v>144722</v>
      </c>
      <c r="N34" s="21">
        <v>263902</v>
      </c>
      <c r="O34" s="21">
        <v>3495</v>
      </c>
      <c r="P34" s="21" t="s">
        <v>27</v>
      </c>
      <c r="Q34" s="21" t="s">
        <v>27</v>
      </c>
      <c r="R34" s="21" t="s">
        <v>28</v>
      </c>
      <c r="S34" s="21" t="s">
        <v>5691</v>
      </c>
      <c r="T34" s="21" t="s">
        <v>24</v>
      </c>
      <c r="U34" s="21" t="s">
        <v>30</v>
      </c>
      <c r="V34" s="33" t="s">
        <v>30</v>
      </c>
      <c r="W34" s="4">
        <f t="shared" si="0"/>
        <v>14</v>
      </c>
      <c r="X34" s="14" t="str">
        <f t="shared" si="1"/>
        <v>CNPJ</v>
      </c>
      <c r="Y34" s="13" t="str">
        <f t="shared" si="2"/>
        <v>17.250.059/0001-30</v>
      </c>
      <c r="Z34" s="10" t="str">
        <f>VLOOKUP(Y34,FORNECEDORES!$A$2:$G$9043,3,0)</f>
        <v>SILVERIO DA SILVEIRA ME</v>
      </c>
      <c r="AA34" s="15" t="str">
        <f>VLOOKUP(Y34,FORNECEDORES!$A$2:$G$9041,7,0)</f>
        <v>silveriosilveira86@hotmail.com;</v>
      </c>
    </row>
    <row r="35" spans="1:27" x14ac:dyDescent="0.3">
      <c r="A35" s="21" t="s">
        <v>6088</v>
      </c>
      <c r="B35" s="32" t="s">
        <v>6031</v>
      </c>
      <c r="C35" s="33">
        <v>45841</v>
      </c>
      <c r="D35" s="33">
        <v>45848</v>
      </c>
      <c r="E35" s="21" t="s">
        <v>34</v>
      </c>
      <c r="F35" s="34">
        <v>228</v>
      </c>
      <c r="G35" s="21" t="s">
        <v>24</v>
      </c>
      <c r="H35" s="21" t="s">
        <v>6032</v>
      </c>
      <c r="I35" s="22">
        <v>17250059000130</v>
      </c>
      <c r="J35" s="22" t="s">
        <v>6033</v>
      </c>
      <c r="K35" s="40">
        <v>101200614</v>
      </c>
      <c r="L35" s="21" t="s">
        <v>26</v>
      </c>
      <c r="M35" s="21">
        <v>144722</v>
      </c>
      <c r="N35" s="21">
        <v>263902</v>
      </c>
      <c r="O35" s="21">
        <v>3495</v>
      </c>
      <c r="P35" s="21" t="s">
        <v>27</v>
      </c>
      <c r="Q35" s="21" t="s">
        <v>27</v>
      </c>
      <c r="R35" s="21" t="s">
        <v>28</v>
      </c>
      <c r="S35" s="21" t="s">
        <v>5691</v>
      </c>
      <c r="T35" s="21" t="s">
        <v>24</v>
      </c>
      <c r="U35" s="21" t="s">
        <v>30</v>
      </c>
      <c r="V35" s="33" t="s">
        <v>30</v>
      </c>
      <c r="W35" s="4">
        <f t="shared" si="0"/>
        <v>14</v>
      </c>
      <c r="X35" s="14" t="str">
        <f t="shared" si="1"/>
        <v>CNPJ</v>
      </c>
      <c r="Y35" s="13" t="str">
        <f t="shared" si="2"/>
        <v>17.250.059/0001-30</v>
      </c>
      <c r="Z35" s="10" t="str">
        <f>VLOOKUP(Y35,FORNECEDORES!$A$2:$G$9043,3,0)</f>
        <v>SILVERIO DA SILVEIRA ME</v>
      </c>
      <c r="AA35" s="15" t="str">
        <f>VLOOKUP(Y35,FORNECEDORES!$A$2:$G$9041,7,0)</f>
        <v>silveriosilveira86@hotmail.com;</v>
      </c>
    </row>
    <row r="36" spans="1:27" x14ac:dyDescent="0.3">
      <c r="A36" s="21" t="s">
        <v>6089</v>
      </c>
      <c r="B36" s="32" t="s">
        <v>5988</v>
      </c>
      <c r="C36" s="33">
        <v>45841</v>
      </c>
      <c r="D36" s="33">
        <v>45842</v>
      </c>
      <c r="E36" s="21" t="s">
        <v>5680</v>
      </c>
      <c r="F36" s="34">
        <v>1109.22</v>
      </c>
      <c r="G36" s="21" t="s">
        <v>24</v>
      </c>
      <c r="H36" s="21" t="s">
        <v>5989</v>
      </c>
      <c r="I36" s="22">
        <v>96685697091</v>
      </c>
      <c r="J36" s="22" t="s">
        <v>5990</v>
      </c>
      <c r="K36" s="40">
        <v>101206509</v>
      </c>
      <c r="L36" s="21" t="s">
        <v>26</v>
      </c>
      <c r="M36" s="21">
        <v>144727</v>
      </c>
      <c r="N36" s="21">
        <v>263925</v>
      </c>
      <c r="O36" s="21">
        <v>3496</v>
      </c>
      <c r="P36" s="21" t="s">
        <v>27</v>
      </c>
      <c r="Q36" s="21" t="s">
        <v>27</v>
      </c>
      <c r="R36" s="21" t="s">
        <v>28</v>
      </c>
      <c r="S36" s="21" t="s">
        <v>5691</v>
      </c>
      <c r="T36" s="21" t="s">
        <v>24</v>
      </c>
      <c r="U36" s="21" t="s">
        <v>30</v>
      </c>
      <c r="V36" s="33" t="s">
        <v>30</v>
      </c>
      <c r="W36" s="4">
        <f t="shared" si="0"/>
        <v>11</v>
      </c>
      <c r="X36" s="14" t="str">
        <f t="shared" si="1"/>
        <v>CPF</v>
      </c>
      <c r="Y36" s="13" t="str">
        <f t="shared" si="2"/>
        <v>966.856.970-91</v>
      </c>
      <c r="Z36" s="10" t="str">
        <f>VLOOKUP(Y36,FORNECEDORES!$A$2:$G$9043,3,0)</f>
        <v>DENIS CAMILLO DA SILVA</v>
      </c>
      <c r="AA36" s="15" t="str">
        <f>VLOOKUP(Y36,FORNECEDORES!$A$2:$G$9041,7,0)</f>
        <v>deniscamillo29@gmail.com;</v>
      </c>
    </row>
    <row r="37" spans="1:27" x14ac:dyDescent="0.3">
      <c r="A37" s="21" t="s">
        <v>6089</v>
      </c>
      <c r="B37" s="32" t="s">
        <v>5988</v>
      </c>
      <c r="C37" s="33">
        <v>45841</v>
      </c>
      <c r="D37" s="33">
        <v>45848</v>
      </c>
      <c r="E37" s="21" t="s">
        <v>34</v>
      </c>
      <c r="F37" s="34">
        <v>739.48</v>
      </c>
      <c r="G37" s="21" t="s">
        <v>24</v>
      </c>
      <c r="H37" s="21" t="s">
        <v>5989</v>
      </c>
      <c r="I37" s="22">
        <v>96685697091</v>
      </c>
      <c r="J37" s="22" t="s">
        <v>5990</v>
      </c>
      <c r="K37" s="40">
        <v>101206509</v>
      </c>
      <c r="L37" s="21" t="s">
        <v>26</v>
      </c>
      <c r="M37" s="21">
        <v>144727</v>
      </c>
      <c r="N37" s="21">
        <v>263925</v>
      </c>
      <c r="O37" s="21">
        <v>3496</v>
      </c>
      <c r="P37" s="21" t="s">
        <v>27</v>
      </c>
      <c r="Q37" s="21" t="s">
        <v>27</v>
      </c>
      <c r="R37" s="21" t="s">
        <v>28</v>
      </c>
      <c r="S37" s="21" t="s">
        <v>5691</v>
      </c>
      <c r="T37" s="21" t="s">
        <v>24</v>
      </c>
      <c r="U37" s="21" t="s">
        <v>30</v>
      </c>
      <c r="V37" s="33" t="s">
        <v>30</v>
      </c>
      <c r="W37" s="4">
        <f t="shared" si="0"/>
        <v>11</v>
      </c>
      <c r="X37" s="14" t="str">
        <f t="shared" si="1"/>
        <v>CPF</v>
      </c>
      <c r="Y37" s="13" t="str">
        <f t="shared" si="2"/>
        <v>966.856.970-91</v>
      </c>
      <c r="Z37" s="10" t="str">
        <f>VLOOKUP(Y37,FORNECEDORES!$A$2:$G$9043,3,0)</f>
        <v>DENIS CAMILLO DA SILVA</v>
      </c>
      <c r="AA37" s="15" t="str">
        <f>VLOOKUP(Y37,FORNECEDORES!$A$2:$G$9041,7,0)</f>
        <v>deniscamillo29@gmail.com;</v>
      </c>
    </row>
    <row r="38" spans="1:27" x14ac:dyDescent="0.3">
      <c r="A38" s="21" t="s">
        <v>6090</v>
      </c>
      <c r="B38" s="32" t="s">
        <v>6025</v>
      </c>
      <c r="C38" s="33">
        <v>45841</v>
      </c>
      <c r="D38" s="33">
        <v>45842</v>
      </c>
      <c r="E38" s="21" t="s">
        <v>5680</v>
      </c>
      <c r="F38" s="34">
        <v>1576.26</v>
      </c>
      <c r="G38" s="21" t="s">
        <v>24</v>
      </c>
      <c r="H38" s="21" t="s">
        <v>1459</v>
      </c>
      <c r="I38" s="22">
        <v>58751050030</v>
      </c>
      <c r="J38" s="22" t="s">
        <v>6026</v>
      </c>
      <c r="K38" s="40">
        <v>101207475</v>
      </c>
      <c r="L38" s="21" t="s">
        <v>26</v>
      </c>
      <c r="M38" s="21">
        <v>144730</v>
      </c>
      <c r="N38" s="21">
        <v>263933</v>
      </c>
      <c r="O38" s="21">
        <v>3497</v>
      </c>
      <c r="P38" s="21" t="s">
        <v>27</v>
      </c>
      <c r="Q38" s="21" t="s">
        <v>27</v>
      </c>
      <c r="R38" s="21" t="s">
        <v>28</v>
      </c>
      <c r="S38" s="21" t="s">
        <v>5691</v>
      </c>
      <c r="T38" s="21" t="s">
        <v>24</v>
      </c>
      <c r="U38" s="21" t="s">
        <v>30</v>
      </c>
      <c r="V38" s="33" t="s">
        <v>30</v>
      </c>
      <c r="W38" s="4">
        <f t="shared" si="0"/>
        <v>11</v>
      </c>
      <c r="X38" s="14" t="str">
        <f t="shared" si="1"/>
        <v>CPF</v>
      </c>
      <c r="Y38" s="13" t="str">
        <f t="shared" si="2"/>
        <v>587.510.500-30</v>
      </c>
      <c r="Z38" s="10" t="str">
        <f>VLOOKUP(Y38,FORNECEDORES!$A$2:$G$9043,3,0)</f>
        <v>VANDERLI DASSOLER</v>
      </c>
      <c r="AA38" s="15" t="str">
        <f>VLOOKUP(Y38,FORNECEDORES!$A$2:$G$9041,7,0)</f>
        <v>vanderliegv@gmail.com;</v>
      </c>
    </row>
    <row r="39" spans="1:27" x14ac:dyDescent="0.3">
      <c r="A39" s="21" t="s">
        <v>6090</v>
      </c>
      <c r="B39" s="32" t="s">
        <v>6025</v>
      </c>
      <c r="C39" s="33">
        <v>45841</v>
      </c>
      <c r="D39" s="33">
        <v>45848</v>
      </c>
      <c r="E39" s="21" t="s">
        <v>34</v>
      </c>
      <c r="F39" s="34">
        <v>1050.8399999999999</v>
      </c>
      <c r="G39" s="21" t="s">
        <v>24</v>
      </c>
      <c r="H39" s="21" t="s">
        <v>1459</v>
      </c>
      <c r="I39" s="22">
        <v>58751050030</v>
      </c>
      <c r="J39" s="22" t="s">
        <v>6026</v>
      </c>
      <c r="K39" s="21">
        <v>101207475</v>
      </c>
      <c r="L39" s="21" t="s">
        <v>26</v>
      </c>
      <c r="M39" s="21">
        <v>144730</v>
      </c>
      <c r="N39" s="21">
        <v>263933</v>
      </c>
      <c r="O39" s="21">
        <v>3497</v>
      </c>
      <c r="P39" s="21" t="s">
        <v>27</v>
      </c>
      <c r="Q39" s="21" t="s">
        <v>27</v>
      </c>
      <c r="R39" s="21" t="s">
        <v>28</v>
      </c>
      <c r="S39" s="21" t="s">
        <v>5691</v>
      </c>
      <c r="T39" s="21" t="s">
        <v>24</v>
      </c>
      <c r="U39" s="21" t="s">
        <v>30</v>
      </c>
      <c r="V39" s="33" t="s">
        <v>30</v>
      </c>
      <c r="W39" s="4">
        <f t="shared" si="0"/>
        <v>11</v>
      </c>
      <c r="X39" s="14" t="str">
        <f t="shared" si="1"/>
        <v>CPF</v>
      </c>
      <c r="Y39" s="13" t="str">
        <f t="shared" si="2"/>
        <v>587.510.500-30</v>
      </c>
      <c r="Z39" s="10" t="str">
        <f>VLOOKUP(Y39,FORNECEDORES!$A$2:$G$9043,3,0)</f>
        <v>VANDERLI DASSOLER</v>
      </c>
      <c r="AA39" s="15" t="str">
        <f>VLOOKUP(Y39,FORNECEDORES!$A$2:$G$9041,7,0)</f>
        <v>vanderliegv@gmail.com;</v>
      </c>
    </row>
    <row r="40" spans="1:27" x14ac:dyDescent="0.3">
      <c r="A40" s="21" t="s">
        <v>6091</v>
      </c>
      <c r="B40" s="32" t="s">
        <v>6031</v>
      </c>
      <c r="C40" s="33">
        <v>45842</v>
      </c>
      <c r="D40" s="33">
        <v>45842</v>
      </c>
      <c r="E40" s="21" t="s">
        <v>5680</v>
      </c>
      <c r="F40" s="34">
        <v>1020</v>
      </c>
      <c r="G40" s="21" t="s">
        <v>24</v>
      </c>
      <c r="H40" s="21" t="s">
        <v>6032</v>
      </c>
      <c r="I40" s="22">
        <v>17250059000130</v>
      </c>
      <c r="J40" s="22" t="s">
        <v>6033</v>
      </c>
      <c r="K40" s="40">
        <v>101223195</v>
      </c>
      <c r="L40" s="21" t="s">
        <v>26</v>
      </c>
      <c r="M40" s="21">
        <v>144760</v>
      </c>
      <c r="N40" s="21">
        <v>263972</v>
      </c>
      <c r="O40" s="21" t="s">
        <v>6092</v>
      </c>
      <c r="P40" s="21" t="s">
        <v>27</v>
      </c>
      <c r="Q40" s="21" t="s">
        <v>27</v>
      </c>
      <c r="R40" s="21" t="s">
        <v>28</v>
      </c>
      <c r="S40" s="21" t="s">
        <v>5691</v>
      </c>
      <c r="T40" s="21" t="s">
        <v>24</v>
      </c>
      <c r="U40" s="21" t="s">
        <v>30</v>
      </c>
      <c r="V40" s="33" t="s">
        <v>30</v>
      </c>
      <c r="W40" s="4">
        <f t="shared" si="0"/>
        <v>14</v>
      </c>
      <c r="X40" s="14" t="str">
        <f t="shared" si="1"/>
        <v>CNPJ</v>
      </c>
      <c r="Y40" s="13" t="str">
        <f t="shared" si="2"/>
        <v>17.250.059/0001-30</v>
      </c>
      <c r="Z40" s="10" t="str">
        <f>VLOOKUP(Y40,FORNECEDORES!$A$2:$G$9043,3,0)</f>
        <v>SILVERIO DA SILVEIRA ME</v>
      </c>
      <c r="AA40" s="15" t="str">
        <f>VLOOKUP(Y40,FORNECEDORES!$A$2:$G$9041,7,0)</f>
        <v>silveriosilveira86@hotmail.com;</v>
      </c>
    </row>
    <row r="41" spans="1:27" x14ac:dyDescent="0.3">
      <c r="A41" s="21" t="s">
        <v>6091</v>
      </c>
      <c r="B41" s="32" t="s">
        <v>6031</v>
      </c>
      <c r="C41" s="33">
        <v>45842</v>
      </c>
      <c r="D41" s="33">
        <v>45848</v>
      </c>
      <c r="E41" s="21" t="s">
        <v>34</v>
      </c>
      <c r="F41" s="34">
        <v>680</v>
      </c>
      <c r="G41" s="21" t="s">
        <v>24</v>
      </c>
      <c r="H41" s="21" t="s">
        <v>6032</v>
      </c>
      <c r="I41" s="22">
        <v>17250059000130</v>
      </c>
      <c r="J41" s="22" t="s">
        <v>6033</v>
      </c>
      <c r="K41" s="40">
        <v>101223195</v>
      </c>
      <c r="L41" s="21" t="s">
        <v>26</v>
      </c>
      <c r="M41" s="21">
        <v>144760</v>
      </c>
      <c r="N41" s="21">
        <v>263972</v>
      </c>
      <c r="O41" s="21" t="s">
        <v>6092</v>
      </c>
      <c r="P41" s="21" t="s">
        <v>27</v>
      </c>
      <c r="Q41" s="21" t="s">
        <v>27</v>
      </c>
      <c r="R41" s="21" t="s">
        <v>28</v>
      </c>
      <c r="S41" s="21" t="s">
        <v>5691</v>
      </c>
      <c r="T41" s="21" t="s">
        <v>24</v>
      </c>
      <c r="U41" s="21" t="s">
        <v>30</v>
      </c>
      <c r="V41" s="33" t="s">
        <v>30</v>
      </c>
      <c r="W41" s="4">
        <f t="shared" si="0"/>
        <v>14</v>
      </c>
      <c r="X41" s="14" t="str">
        <f t="shared" si="1"/>
        <v>CNPJ</v>
      </c>
      <c r="Y41" s="13" t="str">
        <f t="shared" si="2"/>
        <v>17.250.059/0001-30</v>
      </c>
      <c r="Z41" s="10" t="str">
        <f>VLOOKUP(Y41,FORNECEDORES!$A$2:$G$9043,3,0)</f>
        <v>SILVERIO DA SILVEIRA ME</v>
      </c>
      <c r="AA41" s="15" t="str">
        <f>VLOOKUP(Y41,FORNECEDORES!$A$2:$G$9041,7,0)</f>
        <v>silveriosilveira86@hotmail.com;</v>
      </c>
    </row>
    <row r="42" spans="1:27" x14ac:dyDescent="0.3">
      <c r="A42" s="21" t="s">
        <v>6093</v>
      </c>
      <c r="B42" s="32" t="s">
        <v>6043</v>
      </c>
      <c r="C42" s="33">
        <v>45842</v>
      </c>
      <c r="D42" s="33">
        <v>45873</v>
      </c>
      <c r="E42" s="21" t="s">
        <v>23</v>
      </c>
      <c r="F42" s="34">
        <v>540</v>
      </c>
      <c r="G42" s="21" t="s">
        <v>24</v>
      </c>
      <c r="H42" s="21" t="s">
        <v>1431</v>
      </c>
      <c r="I42" s="22">
        <v>92309194000120</v>
      </c>
      <c r="J42" s="22" t="s">
        <v>6044</v>
      </c>
      <c r="K42" s="40">
        <v>101230591</v>
      </c>
      <c r="L42" s="21" t="s">
        <v>26</v>
      </c>
      <c r="M42" s="21">
        <v>144769</v>
      </c>
      <c r="N42" s="21">
        <v>263987</v>
      </c>
      <c r="O42" s="21">
        <v>3501</v>
      </c>
      <c r="P42" s="21" t="s">
        <v>27</v>
      </c>
      <c r="Q42" s="21" t="s">
        <v>27</v>
      </c>
      <c r="R42" s="21" t="s">
        <v>28</v>
      </c>
      <c r="S42" s="21" t="s">
        <v>5691</v>
      </c>
      <c r="T42" s="21" t="s">
        <v>24</v>
      </c>
      <c r="U42" s="21">
        <v>30</v>
      </c>
      <c r="V42" s="33">
        <v>45879</v>
      </c>
      <c r="W42" s="4">
        <f t="shared" si="0"/>
        <v>14</v>
      </c>
      <c r="X42" s="14" t="str">
        <f t="shared" si="1"/>
        <v>CNPJ</v>
      </c>
      <c r="Y42" s="13" t="str">
        <f t="shared" si="2"/>
        <v>92.309.194/0001-20</v>
      </c>
      <c r="Z42" s="10" t="str">
        <f>VLOOKUP(Y42,FORNECEDORES!$A$2:$G$9043,3,0)</f>
        <v>ANDRE L.A. ENDRES - ME</v>
      </c>
      <c r="AA42" s="15" t="str">
        <f>VLOOKUP(Y42,FORNECEDORES!$A$2:$G$9041,7,0)</f>
        <v>endrestransportes@outlook.com</v>
      </c>
    </row>
    <row r="43" spans="1:27" x14ac:dyDescent="0.3">
      <c r="A43" s="21" t="s">
        <v>6094</v>
      </c>
      <c r="B43" s="32" t="s">
        <v>6055</v>
      </c>
      <c r="C43" s="33">
        <v>45842</v>
      </c>
      <c r="D43" s="33">
        <v>45842</v>
      </c>
      <c r="E43" s="21" t="s">
        <v>5680</v>
      </c>
      <c r="F43" s="34">
        <v>1050.8399999999999</v>
      </c>
      <c r="G43" s="21" t="s">
        <v>24</v>
      </c>
      <c r="H43" s="21" t="s">
        <v>6027</v>
      </c>
      <c r="I43" s="22">
        <v>40573680000</v>
      </c>
      <c r="J43" s="22" t="s">
        <v>6028</v>
      </c>
      <c r="K43" s="21">
        <v>101244512</v>
      </c>
      <c r="L43" s="21" t="s">
        <v>26</v>
      </c>
      <c r="M43" s="21">
        <v>144776</v>
      </c>
      <c r="N43" s="21">
        <v>264036</v>
      </c>
      <c r="O43" s="21" t="s">
        <v>6095</v>
      </c>
      <c r="P43" s="21" t="s">
        <v>27</v>
      </c>
      <c r="Q43" s="21" t="s">
        <v>27</v>
      </c>
      <c r="R43" s="21" t="s">
        <v>28</v>
      </c>
      <c r="S43" s="21" t="s">
        <v>5691</v>
      </c>
      <c r="T43" s="21" t="s">
        <v>24</v>
      </c>
      <c r="U43" s="21" t="s">
        <v>30</v>
      </c>
      <c r="V43" s="33" t="s">
        <v>30</v>
      </c>
      <c r="W43" s="4">
        <f t="shared" si="0"/>
        <v>11</v>
      </c>
      <c r="X43" s="14" t="str">
        <f t="shared" si="1"/>
        <v>CPF</v>
      </c>
      <c r="Y43" s="13" t="str">
        <f t="shared" si="2"/>
        <v>405.736.800-00</v>
      </c>
      <c r="Z43" s="10" t="str">
        <f>VLOOKUP(Y43,FORNECEDORES!$A$2:$G$9043,3,0)</f>
        <v>JOSÉ DAGOBERTO MACHADO</v>
      </c>
      <c r="AA43" s="15" t="str">
        <f>VLOOKUP(Y43,FORNECEDORES!$A$2:$G$9041,7,0)</f>
        <v>jdmdago@gmail.com;</v>
      </c>
    </row>
    <row r="44" spans="1:27" x14ac:dyDescent="0.3">
      <c r="A44" s="21" t="s">
        <v>6094</v>
      </c>
      <c r="B44" s="32" t="s">
        <v>6055</v>
      </c>
      <c r="C44" s="33">
        <v>45842</v>
      </c>
      <c r="D44" s="33">
        <v>45848</v>
      </c>
      <c r="E44" s="21" t="s">
        <v>34</v>
      </c>
      <c r="F44" s="34">
        <v>700.56</v>
      </c>
      <c r="G44" s="21" t="s">
        <v>24</v>
      </c>
      <c r="H44" s="21" t="s">
        <v>6027</v>
      </c>
      <c r="I44" s="22">
        <v>40573680000</v>
      </c>
      <c r="J44" s="22" t="s">
        <v>6028</v>
      </c>
      <c r="K44" s="40">
        <v>101244512</v>
      </c>
      <c r="L44" s="21" t="s">
        <v>26</v>
      </c>
      <c r="M44" s="21">
        <v>144776</v>
      </c>
      <c r="N44" s="21">
        <v>264036</v>
      </c>
      <c r="O44" s="21" t="s">
        <v>6095</v>
      </c>
      <c r="P44" s="21" t="s">
        <v>27</v>
      </c>
      <c r="Q44" s="21" t="s">
        <v>27</v>
      </c>
      <c r="R44" s="21" t="s">
        <v>28</v>
      </c>
      <c r="S44" s="21" t="s">
        <v>5691</v>
      </c>
      <c r="T44" s="21" t="s">
        <v>24</v>
      </c>
      <c r="U44" s="21" t="s">
        <v>30</v>
      </c>
      <c r="V44" s="33" t="s">
        <v>30</v>
      </c>
      <c r="W44" s="4">
        <f t="shared" si="0"/>
        <v>11</v>
      </c>
      <c r="X44" s="14" t="str">
        <f t="shared" si="1"/>
        <v>CPF</v>
      </c>
      <c r="Y44" s="13" t="str">
        <f t="shared" si="2"/>
        <v>405.736.800-00</v>
      </c>
      <c r="Z44" s="10" t="str">
        <f>VLOOKUP(Y44,FORNECEDORES!$A$2:$G$9043,3,0)</f>
        <v>JOSÉ DAGOBERTO MACHADO</v>
      </c>
      <c r="AA44" s="15" t="str">
        <f>VLOOKUP(Y44,FORNECEDORES!$A$2:$G$9041,7,0)</f>
        <v>jdmdago@gmail.com;</v>
      </c>
    </row>
    <row r="45" spans="1:27" x14ac:dyDescent="0.3">
      <c r="A45" s="21" t="s">
        <v>6096</v>
      </c>
      <c r="B45" s="32" t="s">
        <v>6043</v>
      </c>
      <c r="C45" s="33">
        <v>45843</v>
      </c>
      <c r="D45" s="33">
        <v>45873</v>
      </c>
      <c r="E45" s="21" t="s">
        <v>23</v>
      </c>
      <c r="F45" s="34">
        <v>2900</v>
      </c>
      <c r="G45" s="21" t="s">
        <v>24</v>
      </c>
      <c r="H45" s="21" t="s">
        <v>1431</v>
      </c>
      <c r="I45" s="22">
        <v>92309194000120</v>
      </c>
      <c r="J45" s="22" t="s">
        <v>6044</v>
      </c>
      <c r="K45" s="21">
        <v>101274605</v>
      </c>
      <c r="L45" s="21" t="s">
        <v>26</v>
      </c>
      <c r="M45" s="21">
        <v>144817</v>
      </c>
      <c r="N45" s="21">
        <v>264116</v>
      </c>
      <c r="O45" s="21">
        <v>3506</v>
      </c>
      <c r="P45" s="21" t="s">
        <v>27</v>
      </c>
      <c r="Q45" s="21" t="s">
        <v>27</v>
      </c>
      <c r="R45" s="21" t="s">
        <v>28</v>
      </c>
      <c r="S45" s="21" t="s">
        <v>5691</v>
      </c>
      <c r="T45" s="21" t="s">
        <v>24</v>
      </c>
      <c r="U45" s="21">
        <v>30</v>
      </c>
      <c r="V45" s="33">
        <v>45879</v>
      </c>
      <c r="W45" s="4">
        <f t="shared" si="0"/>
        <v>14</v>
      </c>
      <c r="X45" s="14" t="str">
        <f t="shared" si="1"/>
        <v>CNPJ</v>
      </c>
      <c r="Y45" s="13" t="str">
        <f t="shared" si="2"/>
        <v>92.309.194/0001-20</v>
      </c>
      <c r="Z45" s="10" t="str">
        <f>VLOOKUP(Y45,FORNECEDORES!$A$2:$G$9043,3,0)</f>
        <v>ANDRE L.A. ENDRES - ME</v>
      </c>
      <c r="AA45" s="15" t="str">
        <f>VLOOKUP(Y45,FORNECEDORES!$A$2:$G$9041,7,0)</f>
        <v>endrestransportes@outlook.com</v>
      </c>
    </row>
    <row r="46" spans="1:27" x14ac:dyDescent="0.3">
      <c r="A46" s="21" t="s">
        <v>6097</v>
      </c>
      <c r="B46" s="32" t="s">
        <v>6031</v>
      </c>
      <c r="C46" s="33">
        <v>45845</v>
      </c>
      <c r="D46" s="33">
        <v>45845</v>
      </c>
      <c r="E46" s="21" t="s">
        <v>5680</v>
      </c>
      <c r="F46" s="34">
        <v>1500</v>
      </c>
      <c r="G46" s="21" t="s">
        <v>24</v>
      </c>
      <c r="H46" s="21" t="s">
        <v>6032</v>
      </c>
      <c r="I46" s="22">
        <v>17250059000130</v>
      </c>
      <c r="J46" s="22" t="s">
        <v>6033</v>
      </c>
      <c r="K46" s="40">
        <v>101295510</v>
      </c>
      <c r="L46" s="21" t="s">
        <v>26</v>
      </c>
      <c r="M46" s="21">
        <v>144697</v>
      </c>
      <c r="N46" s="21">
        <v>263812</v>
      </c>
      <c r="O46" s="21">
        <v>3492</v>
      </c>
      <c r="P46" s="21" t="s">
        <v>27</v>
      </c>
      <c r="Q46" s="21" t="s">
        <v>27</v>
      </c>
      <c r="R46" s="21" t="s">
        <v>31</v>
      </c>
      <c r="S46" s="21" t="s">
        <v>29</v>
      </c>
      <c r="T46" s="21" t="s">
        <v>24</v>
      </c>
      <c r="U46" s="21" t="s">
        <v>30</v>
      </c>
      <c r="V46" s="33" t="s">
        <v>30</v>
      </c>
      <c r="W46" s="4">
        <f t="shared" si="0"/>
        <v>14</v>
      </c>
      <c r="X46" s="14" t="str">
        <f t="shared" si="1"/>
        <v>CNPJ</v>
      </c>
      <c r="Y46" s="13" t="str">
        <f t="shared" si="2"/>
        <v>17.250.059/0001-30</v>
      </c>
      <c r="Z46" s="10" t="str">
        <f>VLOOKUP(Y46,FORNECEDORES!$A$2:$G$9043,3,0)</f>
        <v>SILVERIO DA SILVEIRA ME</v>
      </c>
      <c r="AA46" s="15" t="str">
        <f>VLOOKUP(Y46,FORNECEDORES!$A$2:$G$9041,7,0)</f>
        <v>silveriosilveira86@hotmail.com;</v>
      </c>
    </row>
    <row r="47" spans="1:27" x14ac:dyDescent="0.3">
      <c r="A47" s="21" t="s">
        <v>6097</v>
      </c>
      <c r="B47" s="32" t="s">
        <v>6031</v>
      </c>
      <c r="C47" s="33">
        <v>45845</v>
      </c>
      <c r="D47" s="33">
        <v>45848</v>
      </c>
      <c r="E47" s="21" t="s">
        <v>34</v>
      </c>
      <c r="F47" s="34">
        <v>1000</v>
      </c>
      <c r="G47" s="21" t="s">
        <v>24</v>
      </c>
      <c r="H47" s="21" t="s">
        <v>6032</v>
      </c>
      <c r="I47" s="22">
        <v>17250059000130</v>
      </c>
      <c r="J47" s="22" t="s">
        <v>6033</v>
      </c>
      <c r="K47" s="40">
        <v>101295510</v>
      </c>
      <c r="L47" s="21" t="s">
        <v>26</v>
      </c>
      <c r="M47" s="21">
        <v>144697</v>
      </c>
      <c r="N47" s="21">
        <v>263812</v>
      </c>
      <c r="O47" s="21">
        <v>3492</v>
      </c>
      <c r="P47" s="21" t="s">
        <v>27</v>
      </c>
      <c r="Q47" s="21" t="s">
        <v>27</v>
      </c>
      <c r="R47" s="21" t="s">
        <v>31</v>
      </c>
      <c r="S47" s="21" t="s">
        <v>29</v>
      </c>
      <c r="T47" s="21" t="s">
        <v>24</v>
      </c>
      <c r="U47" s="21" t="s">
        <v>30</v>
      </c>
      <c r="V47" s="33" t="s">
        <v>30</v>
      </c>
      <c r="W47" s="4">
        <f t="shared" si="0"/>
        <v>14</v>
      </c>
      <c r="X47" s="14" t="str">
        <f t="shared" si="1"/>
        <v>CNPJ</v>
      </c>
      <c r="Y47" s="13" t="str">
        <f t="shared" si="2"/>
        <v>17.250.059/0001-30</v>
      </c>
      <c r="Z47" s="10" t="str">
        <f>VLOOKUP(Y47,FORNECEDORES!$A$2:$G$9043,3,0)</f>
        <v>SILVERIO DA SILVEIRA ME</v>
      </c>
      <c r="AA47" s="15" t="str">
        <f>VLOOKUP(Y47,FORNECEDORES!$A$2:$G$9041,7,0)</f>
        <v>silveriosilveira86@hotmail.com;</v>
      </c>
    </row>
    <row r="48" spans="1:27" x14ac:dyDescent="0.3">
      <c r="A48" s="21" t="s">
        <v>6098</v>
      </c>
      <c r="B48" s="32" t="s">
        <v>6025</v>
      </c>
      <c r="C48" s="33">
        <v>45845</v>
      </c>
      <c r="D48" s="33">
        <v>45845</v>
      </c>
      <c r="E48" s="21" t="s">
        <v>5680</v>
      </c>
      <c r="F48" s="34">
        <v>1693.02</v>
      </c>
      <c r="G48" s="21" t="s">
        <v>24</v>
      </c>
      <c r="H48" s="21" t="s">
        <v>1459</v>
      </c>
      <c r="I48" s="22">
        <v>58751050030</v>
      </c>
      <c r="J48" s="22" t="s">
        <v>6026</v>
      </c>
      <c r="K48" s="40">
        <v>101298124</v>
      </c>
      <c r="L48" s="21" t="s">
        <v>26</v>
      </c>
      <c r="M48" s="21">
        <v>144852</v>
      </c>
      <c r="N48" s="21">
        <v>264188</v>
      </c>
      <c r="O48" s="21">
        <v>3507</v>
      </c>
      <c r="P48" s="21" t="s">
        <v>27</v>
      </c>
      <c r="Q48" s="21" t="s">
        <v>27</v>
      </c>
      <c r="R48" s="21" t="s">
        <v>28</v>
      </c>
      <c r="S48" s="21" t="s">
        <v>5691</v>
      </c>
      <c r="T48" s="21" t="s">
        <v>24</v>
      </c>
      <c r="U48" s="21" t="s">
        <v>30</v>
      </c>
      <c r="V48" s="33" t="s">
        <v>30</v>
      </c>
      <c r="W48" s="4">
        <f t="shared" si="0"/>
        <v>11</v>
      </c>
      <c r="X48" s="14" t="str">
        <f t="shared" si="1"/>
        <v>CPF</v>
      </c>
      <c r="Y48" s="13" t="str">
        <f t="shared" si="2"/>
        <v>587.510.500-30</v>
      </c>
      <c r="Z48" s="10" t="str">
        <f>VLOOKUP(Y48,FORNECEDORES!$A$2:$G$9043,3,0)</f>
        <v>VANDERLI DASSOLER</v>
      </c>
      <c r="AA48" s="15" t="str">
        <f>VLOOKUP(Y48,FORNECEDORES!$A$2:$G$9041,7,0)</f>
        <v>vanderliegv@gmail.com;</v>
      </c>
    </row>
    <row r="49" spans="1:27" x14ac:dyDescent="0.3">
      <c r="A49" s="21" t="s">
        <v>6098</v>
      </c>
      <c r="B49" s="32" t="s">
        <v>6025</v>
      </c>
      <c r="C49" s="33">
        <v>45845</v>
      </c>
      <c r="D49" s="33">
        <v>45848</v>
      </c>
      <c r="E49" s="21" t="s">
        <v>34</v>
      </c>
      <c r="F49" s="34">
        <v>1128.68</v>
      </c>
      <c r="G49" s="21" t="s">
        <v>24</v>
      </c>
      <c r="H49" s="21" t="s">
        <v>1459</v>
      </c>
      <c r="I49" s="22">
        <v>58751050030</v>
      </c>
      <c r="J49" s="22" t="s">
        <v>6026</v>
      </c>
      <c r="K49" s="21">
        <v>101298124</v>
      </c>
      <c r="L49" s="21" t="s">
        <v>26</v>
      </c>
      <c r="M49" s="21">
        <v>144852</v>
      </c>
      <c r="N49" s="21">
        <v>264188</v>
      </c>
      <c r="O49" s="21">
        <v>3507</v>
      </c>
      <c r="P49" s="21" t="s">
        <v>27</v>
      </c>
      <c r="Q49" s="21" t="s">
        <v>27</v>
      </c>
      <c r="R49" s="21" t="s">
        <v>28</v>
      </c>
      <c r="S49" s="21" t="s">
        <v>5691</v>
      </c>
      <c r="T49" s="21" t="s">
        <v>24</v>
      </c>
      <c r="U49" s="21" t="s">
        <v>30</v>
      </c>
      <c r="V49" s="33" t="s">
        <v>30</v>
      </c>
      <c r="W49" s="4">
        <f t="shared" si="0"/>
        <v>11</v>
      </c>
      <c r="X49" s="14" t="str">
        <f t="shared" si="1"/>
        <v>CPF</v>
      </c>
      <c r="Y49" s="13" t="str">
        <f t="shared" si="2"/>
        <v>587.510.500-30</v>
      </c>
      <c r="Z49" s="10" t="str">
        <f>VLOOKUP(Y49,FORNECEDORES!$A$2:$G$9043,3,0)</f>
        <v>VANDERLI DASSOLER</v>
      </c>
      <c r="AA49" s="15" t="str">
        <f>VLOOKUP(Y49,FORNECEDORES!$A$2:$G$9041,7,0)</f>
        <v>vanderliegv@gmail.com;</v>
      </c>
    </row>
    <row r="50" spans="1:27" x14ac:dyDescent="0.3">
      <c r="A50" s="21" t="s">
        <v>6099</v>
      </c>
      <c r="B50" s="32" t="s">
        <v>6031</v>
      </c>
      <c r="C50" s="33">
        <v>45845</v>
      </c>
      <c r="D50" s="33">
        <v>45845</v>
      </c>
      <c r="E50" s="21" t="s">
        <v>5680</v>
      </c>
      <c r="F50" s="34">
        <v>1620</v>
      </c>
      <c r="G50" s="21" t="s">
        <v>24</v>
      </c>
      <c r="H50" s="21" t="s">
        <v>6032</v>
      </c>
      <c r="I50" s="22">
        <v>17250059000130</v>
      </c>
      <c r="J50" s="22" t="s">
        <v>6033</v>
      </c>
      <c r="K50" s="40">
        <v>101301368</v>
      </c>
      <c r="L50" s="21" t="s">
        <v>26</v>
      </c>
      <c r="M50" s="21">
        <v>144858</v>
      </c>
      <c r="N50" s="21">
        <v>264208</v>
      </c>
      <c r="O50" s="21">
        <v>3508</v>
      </c>
      <c r="P50" s="21" t="s">
        <v>27</v>
      </c>
      <c r="Q50" s="21" t="s">
        <v>27</v>
      </c>
      <c r="R50" s="21" t="s">
        <v>28</v>
      </c>
      <c r="S50" s="21" t="s">
        <v>5691</v>
      </c>
      <c r="T50" s="21" t="s">
        <v>24</v>
      </c>
      <c r="U50" s="21" t="s">
        <v>30</v>
      </c>
      <c r="V50" s="33" t="s">
        <v>30</v>
      </c>
      <c r="W50" s="4">
        <f t="shared" si="0"/>
        <v>14</v>
      </c>
      <c r="X50" s="14" t="str">
        <f t="shared" si="1"/>
        <v>CNPJ</v>
      </c>
      <c r="Y50" s="13" t="str">
        <f t="shared" si="2"/>
        <v>17.250.059/0001-30</v>
      </c>
      <c r="Z50" s="10" t="str">
        <f>VLOOKUP(Y50,FORNECEDORES!$A$2:$G$9043,3,0)</f>
        <v>SILVERIO DA SILVEIRA ME</v>
      </c>
      <c r="AA50" s="15" t="str">
        <f>VLOOKUP(Y50,FORNECEDORES!$A$2:$G$9041,7,0)</f>
        <v>silveriosilveira86@hotmail.com;</v>
      </c>
    </row>
    <row r="51" spans="1:27" x14ac:dyDescent="0.3">
      <c r="A51" s="21" t="s">
        <v>6099</v>
      </c>
      <c r="B51" s="32" t="s">
        <v>6031</v>
      </c>
      <c r="C51" s="33">
        <v>45845</v>
      </c>
      <c r="D51" s="33">
        <v>45848</v>
      </c>
      <c r="E51" s="21" t="s">
        <v>34</v>
      </c>
      <c r="F51" s="34">
        <v>1080</v>
      </c>
      <c r="G51" s="21" t="s">
        <v>24</v>
      </c>
      <c r="H51" s="21" t="s">
        <v>6032</v>
      </c>
      <c r="I51" s="22">
        <v>17250059000130</v>
      </c>
      <c r="J51" s="22" t="s">
        <v>6033</v>
      </c>
      <c r="K51" s="40">
        <v>101301368</v>
      </c>
      <c r="L51" s="21" t="s">
        <v>26</v>
      </c>
      <c r="M51" s="21">
        <v>144858</v>
      </c>
      <c r="N51" s="21">
        <v>264208</v>
      </c>
      <c r="O51" s="21">
        <v>3508</v>
      </c>
      <c r="P51" s="21" t="s">
        <v>27</v>
      </c>
      <c r="Q51" s="21" t="s">
        <v>27</v>
      </c>
      <c r="R51" s="21" t="s">
        <v>28</v>
      </c>
      <c r="S51" s="21" t="s">
        <v>5691</v>
      </c>
      <c r="T51" s="21" t="s">
        <v>24</v>
      </c>
      <c r="U51" s="21" t="s">
        <v>30</v>
      </c>
      <c r="V51" s="33" t="s">
        <v>30</v>
      </c>
      <c r="W51" s="4">
        <f t="shared" si="0"/>
        <v>14</v>
      </c>
      <c r="X51" s="14" t="str">
        <f t="shared" si="1"/>
        <v>CNPJ</v>
      </c>
      <c r="Y51" s="13" t="str">
        <f t="shared" si="2"/>
        <v>17.250.059/0001-30</v>
      </c>
      <c r="Z51" s="10" t="str">
        <f>VLOOKUP(Y51,FORNECEDORES!$A$2:$G$9043,3,0)</f>
        <v>SILVERIO DA SILVEIRA ME</v>
      </c>
      <c r="AA51" s="15" t="str">
        <f>VLOOKUP(Y51,FORNECEDORES!$A$2:$G$9041,7,0)</f>
        <v>silveriosilveira86@hotmail.com;</v>
      </c>
    </row>
    <row r="52" spans="1:27" x14ac:dyDescent="0.3">
      <c r="A52" s="21" t="s">
        <v>6100</v>
      </c>
      <c r="B52" s="32" t="s">
        <v>6055</v>
      </c>
      <c r="C52" s="33">
        <v>45845</v>
      </c>
      <c r="D52" s="33">
        <v>45845</v>
      </c>
      <c r="E52" s="21" t="s">
        <v>5680</v>
      </c>
      <c r="F52" s="34">
        <v>1050.8399999999999</v>
      </c>
      <c r="G52" s="21" t="s">
        <v>24</v>
      </c>
      <c r="H52" s="21" t="s">
        <v>6027</v>
      </c>
      <c r="I52" s="22">
        <v>40573680000</v>
      </c>
      <c r="J52" s="22" t="s">
        <v>6028</v>
      </c>
      <c r="K52" s="40">
        <v>101310608</v>
      </c>
      <c r="L52" s="21" t="s">
        <v>26</v>
      </c>
      <c r="M52" s="21">
        <v>144868</v>
      </c>
      <c r="N52" s="21">
        <v>264241</v>
      </c>
      <c r="O52" s="21">
        <v>3509</v>
      </c>
      <c r="P52" s="21" t="s">
        <v>27</v>
      </c>
      <c r="Q52" s="21" t="s">
        <v>27</v>
      </c>
      <c r="R52" s="21" t="s">
        <v>28</v>
      </c>
      <c r="S52" s="21" t="s">
        <v>5691</v>
      </c>
      <c r="T52" s="21" t="s">
        <v>24</v>
      </c>
      <c r="U52" s="21" t="s">
        <v>30</v>
      </c>
      <c r="V52" s="33" t="s">
        <v>30</v>
      </c>
      <c r="W52" s="4">
        <f t="shared" si="0"/>
        <v>11</v>
      </c>
      <c r="X52" s="14" t="str">
        <f t="shared" si="1"/>
        <v>CPF</v>
      </c>
      <c r="Y52" s="13" t="str">
        <f t="shared" si="2"/>
        <v>405.736.800-00</v>
      </c>
      <c r="Z52" s="10" t="str">
        <f>VLOOKUP(Y52,FORNECEDORES!$A$2:$G$9043,3,0)</f>
        <v>JOSÉ DAGOBERTO MACHADO</v>
      </c>
      <c r="AA52" s="15" t="str">
        <f>VLOOKUP(Y52,FORNECEDORES!$A$2:$G$9041,7,0)</f>
        <v>jdmdago@gmail.com;</v>
      </c>
    </row>
    <row r="53" spans="1:27" x14ac:dyDescent="0.3">
      <c r="A53" s="21" t="s">
        <v>6100</v>
      </c>
      <c r="B53" s="32" t="s">
        <v>6055</v>
      </c>
      <c r="C53" s="33">
        <v>45845</v>
      </c>
      <c r="D53" s="33">
        <v>45848</v>
      </c>
      <c r="E53" s="21" t="s">
        <v>34</v>
      </c>
      <c r="F53" s="34">
        <v>700.56</v>
      </c>
      <c r="G53" s="21" t="s">
        <v>24</v>
      </c>
      <c r="H53" s="21" t="s">
        <v>6027</v>
      </c>
      <c r="I53" s="22">
        <v>40573680000</v>
      </c>
      <c r="J53" s="22" t="s">
        <v>6028</v>
      </c>
      <c r="K53" s="40">
        <v>101310608</v>
      </c>
      <c r="L53" s="21" t="s">
        <v>26</v>
      </c>
      <c r="M53" s="21">
        <v>144868</v>
      </c>
      <c r="N53" s="21">
        <v>264241</v>
      </c>
      <c r="O53" s="21">
        <v>3509</v>
      </c>
      <c r="P53" s="21" t="s">
        <v>27</v>
      </c>
      <c r="Q53" s="21" t="s">
        <v>27</v>
      </c>
      <c r="R53" s="21" t="s">
        <v>28</v>
      </c>
      <c r="S53" s="21" t="s">
        <v>5691</v>
      </c>
      <c r="T53" s="21" t="s">
        <v>24</v>
      </c>
      <c r="U53" s="21" t="s">
        <v>30</v>
      </c>
      <c r="V53" s="33" t="s">
        <v>30</v>
      </c>
      <c r="W53" s="4">
        <f t="shared" si="0"/>
        <v>11</v>
      </c>
      <c r="X53" s="14" t="str">
        <f t="shared" si="1"/>
        <v>CPF</v>
      </c>
      <c r="Y53" s="13" t="str">
        <f t="shared" si="2"/>
        <v>405.736.800-00</v>
      </c>
      <c r="Z53" s="10" t="str">
        <f>VLOOKUP(Y53,FORNECEDORES!$A$2:$G$9043,3,0)</f>
        <v>JOSÉ DAGOBERTO MACHADO</v>
      </c>
      <c r="AA53" s="15" t="str">
        <f>VLOOKUP(Y53,FORNECEDORES!$A$2:$G$9041,7,0)</f>
        <v>jdmdago@gmail.com;</v>
      </c>
    </row>
    <row r="54" spans="1:27" x14ac:dyDescent="0.3">
      <c r="A54" s="21" t="s">
        <v>6101</v>
      </c>
      <c r="B54" s="32" t="s">
        <v>5988</v>
      </c>
      <c r="C54" s="33">
        <v>45845</v>
      </c>
      <c r="D54" s="33">
        <v>45845</v>
      </c>
      <c r="E54" s="21" t="s">
        <v>5680</v>
      </c>
      <c r="F54" s="34">
        <v>1109.22</v>
      </c>
      <c r="G54" s="21" t="s">
        <v>24</v>
      </c>
      <c r="H54" s="21" t="s">
        <v>5989</v>
      </c>
      <c r="I54" s="22">
        <v>96685697091</v>
      </c>
      <c r="J54" s="22" t="s">
        <v>5990</v>
      </c>
      <c r="K54" s="40">
        <v>101313736</v>
      </c>
      <c r="L54" s="21" t="s">
        <v>26</v>
      </c>
      <c r="M54" s="21">
        <v>144871</v>
      </c>
      <c r="N54" s="21">
        <v>264253</v>
      </c>
      <c r="O54" s="21">
        <v>3510</v>
      </c>
      <c r="P54" s="21" t="s">
        <v>27</v>
      </c>
      <c r="Q54" s="21" t="s">
        <v>27</v>
      </c>
      <c r="R54" s="21" t="s">
        <v>28</v>
      </c>
      <c r="S54" s="21" t="s">
        <v>5691</v>
      </c>
      <c r="T54" s="21" t="s">
        <v>24</v>
      </c>
      <c r="U54" s="21" t="s">
        <v>30</v>
      </c>
      <c r="V54" s="33" t="s">
        <v>30</v>
      </c>
      <c r="W54" s="4">
        <f t="shared" si="0"/>
        <v>11</v>
      </c>
      <c r="X54" s="14" t="str">
        <f t="shared" si="1"/>
        <v>CPF</v>
      </c>
      <c r="Y54" s="13" t="str">
        <f t="shared" si="2"/>
        <v>966.856.970-91</v>
      </c>
      <c r="Z54" s="10" t="str">
        <f>VLOOKUP(Y54,FORNECEDORES!$A$2:$G$9043,3,0)</f>
        <v>DENIS CAMILLO DA SILVA</v>
      </c>
      <c r="AA54" s="15" t="str">
        <f>VLOOKUP(Y54,FORNECEDORES!$A$2:$G$9041,7,0)</f>
        <v>deniscamillo29@gmail.com;</v>
      </c>
    </row>
    <row r="55" spans="1:27" x14ac:dyDescent="0.3">
      <c r="A55" s="21" t="s">
        <v>6101</v>
      </c>
      <c r="B55" s="32" t="s">
        <v>5988</v>
      </c>
      <c r="C55" s="33">
        <v>45845</v>
      </c>
      <c r="D55" s="33">
        <v>45848</v>
      </c>
      <c r="E55" s="21" t="s">
        <v>34</v>
      </c>
      <c r="F55" s="34">
        <v>739.48</v>
      </c>
      <c r="G55" s="37" t="s">
        <v>24</v>
      </c>
      <c r="H55" s="21" t="s">
        <v>5989</v>
      </c>
      <c r="I55" s="22">
        <v>96685697091</v>
      </c>
      <c r="J55" s="22" t="s">
        <v>5990</v>
      </c>
      <c r="K55" s="40">
        <v>101313736</v>
      </c>
      <c r="L55" s="21" t="s">
        <v>26</v>
      </c>
      <c r="M55" s="21">
        <v>144871</v>
      </c>
      <c r="N55" s="21">
        <v>264253</v>
      </c>
      <c r="O55" s="21">
        <v>3510</v>
      </c>
      <c r="P55" s="21" t="s">
        <v>27</v>
      </c>
      <c r="Q55" s="21" t="s">
        <v>27</v>
      </c>
      <c r="R55" s="21" t="s">
        <v>28</v>
      </c>
      <c r="S55" s="21" t="s">
        <v>5691</v>
      </c>
      <c r="T55" s="21" t="s">
        <v>24</v>
      </c>
      <c r="U55" s="21" t="s">
        <v>30</v>
      </c>
      <c r="V55" s="33" t="s">
        <v>30</v>
      </c>
      <c r="W55" s="4">
        <f t="shared" si="0"/>
        <v>11</v>
      </c>
      <c r="X55" s="14" t="str">
        <f t="shared" si="1"/>
        <v>CPF</v>
      </c>
      <c r="Y55" s="13" t="str">
        <f t="shared" si="2"/>
        <v>966.856.970-91</v>
      </c>
      <c r="Z55" s="10" t="str">
        <f>VLOOKUP(Y55,FORNECEDORES!$A$2:$G$9043,3,0)</f>
        <v>DENIS CAMILLO DA SILVA</v>
      </c>
      <c r="AA55" s="15" t="str">
        <f>VLOOKUP(Y55,FORNECEDORES!$A$2:$G$9041,7,0)</f>
        <v>deniscamillo29@gmail.com;</v>
      </c>
    </row>
    <row r="56" spans="1:27" x14ac:dyDescent="0.3">
      <c r="A56" s="21" t="s">
        <v>5714</v>
      </c>
      <c r="B56" s="32" t="s">
        <v>6025</v>
      </c>
      <c r="C56" s="33">
        <v>45846</v>
      </c>
      <c r="D56" s="33">
        <v>45846</v>
      </c>
      <c r="E56" s="21" t="s">
        <v>5680</v>
      </c>
      <c r="F56" s="34">
        <v>2335.1999999999998</v>
      </c>
      <c r="G56" s="21" t="s">
        <v>24</v>
      </c>
      <c r="H56" s="21" t="s">
        <v>1459</v>
      </c>
      <c r="I56" s="22">
        <v>58751050030</v>
      </c>
      <c r="J56" s="22" t="s">
        <v>6026</v>
      </c>
      <c r="K56" s="40">
        <v>101335404</v>
      </c>
      <c r="L56" s="21" t="s">
        <v>26</v>
      </c>
      <c r="M56" s="21">
        <v>144901</v>
      </c>
      <c r="N56" s="21">
        <v>264327</v>
      </c>
      <c r="O56" s="21" t="s">
        <v>6102</v>
      </c>
      <c r="P56" s="21" t="s">
        <v>27</v>
      </c>
      <c r="Q56" s="21" t="s">
        <v>27</v>
      </c>
      <c r="R56" s="21" t="s">
        <v>28</v>
      </c>
      <c r="S56" s="21" t="s">
        <v>5691</v>
      </c>
      <c r="T56" s="21" t="s">
        <v>24</v>
      </c>
      <c r="U56" s="21" t="s">
        <v>30</v>
      </c>
      <c r="V56" s="33" t="s">
        <v>30</v>
      </c>
      <c r="W56" s="4">
        <f t="shared" si="0"/>
        <v>11</v>
      </c>
      <c r="X56" s="14" t="str">
        <f t="shared" si="1"/>
        <v>CPF</v>
      </c>
      <c r="Y56" s="13" t="str">
        <f t="shared" si="2"/>
        <v>587.510.500-30</v>
      </c>
      <c r="Z56" s="10" t="str">
        <f>VLOOKUP(Y56,FORNECEDORES!$A$2:$G$9043,3,0)</f>
        <v>VANDERLI DASSOLER</v>
      </c>
      <c r="AA56" s="15" t="str">
        <f>VLOOKUP(Y56,FORNECEDORES!$A$2:$G$9041,7,0)</f>
        <v>vanderliegv@gmail.com;</v>
      </c>
    </row>
    <row r="57" spans="1:27" x14ac:dyDescent="0.3">
      <c r="A57" s="21" t="s">
        <v>5714</v>
      </c>
      <c r="B57" s="32" t="s">
        <v>6025</v>
      </c>
      <c r="C57" s="33">
        <v>45846</v>
      </c>
      <c r="D57" s="33">
        <v>45848</v>
      </c>
      <c r="E57" s="21" t="s">
        <v>34</v>
      </c>
      <c r="F57" s="34">
        <v>1556.8</v>
      </c>
      <c r="G57" s="21" t="s">
        <v>24</v>
      </c>
      <c r="H57" s="21" t="s">
        <v>1459</v>
      </c>
      <c r="I57" s="22">
        <v>58751050030</v>
      </c>
      <c r="J57" s="22" t="s">
        <v>6026</v>
      </c>
      <c r="K57" s="40">
        <v>101335404</v>
      </c>
      <c r="L57" s="21" t="s">
        <v>26</v>
      </c>
      <c r="M57" s="21">
        <v>144901</v>
      </c>
      <c r="N57" s="21">
        <v>264327</v>
      </c>
      <c r="O57" s="21" t="s">
        <v>6102</v>
      </c>
      <c r="P57" s="21" t="s">
        <v>27</v>
      </c>
      <c r="Q57" s="21" t="s">
        <v>27</v>
      </c>
      <c r="R57" s="21" t="s">
        <v>28</v>
      </c>
      <c r="S57" s="21" t="s">
        <v>5691</v>
      </c>
      <c r="T57" s="21" t="s">
        <v>24</v>
      </c>
      <c r="U57" s="21" t="s">
        <v>30</v>
      </c>
      <c r="V57" s="33" t="s">
        <v>30</v>
      </c>
      <c r="W57" s="4">
        <f t="shared" si="0"/>
        <v>11</v>
      </c>
      <c r="X57" s="14" t="str">
        <f t="shared" si="1"/>
        <v>CPF</v>
      </c>
      <c r="Y57" s="13" t="str">
        <f t="shared" si="2"/>
        <v>587.510.500-30</v>
      </c>
      <c r="Z57" s="10" t="str">
        <f>VLOOKUP(Y57,FORNECEDORES!$A$2:$G$9043,3,0)</f>
        <v>VANDERLI DASSOLER</v>
      </c>
      <c r="AA57" s="15" t="str">
        <f>VLOOKUP(Y57,FORNECEDORES!$A$2:$G$9041,7,0)</f>
        <v>vanderliegv@gmail.com;</v>
      </c>
    </row>
    <row r="58" spans="1:27" x14ac:dyDescent="0.3">
      <c r="A58" s="21" t="s">
        <v>7039</v>
      </c>
      <c r="B58" s="32" t="s">
        <v>6043</v>
      </c>
      <c r="C58" s="33">
        <v>45846</v>
      </c>
      <c r="D58" s="33">
        <v>45876</v>
      </c>
      <c r="E58" s="21" t="s">
        <v>23</v>
      </c>
      <c r="F58" s="34">
        <v>1800</v>
      </c>
      <c r="G58" s="21" t="s">
        <v>24</v>
      </c>
      <c r="H58" s="21" t="s">
        <v>1431</v>
      </c>
      <c r="I58" s="22">
        <v>92309194000120</v>
      </c>
      <c r="J58" s="22" t="s">
        <v>6044</v>
      </c>
      <c r="K58" s="40">
        <v>101360970</v>
      </c>
      <c r="L58" s="21" t="s">
        <v>26</v>
      </c>
      <c r="M58" s="21">
        <v>144935</v>
      </c>
      <c r="N58" s="21">
        <v>264500</v>
      </c>
      <c r="O58" s="21">
        <v>3513</v>
      </c>
      <c r="P58" s="21" t="s">
        <v>27</v>
      </c>
      <c r="Q58" s="21" t="s">
        <v>27</v>
      </c>
      <c r="R58" s="21" t="s">
        <v>28</v>
      </c>
      <c r="S58" s="21" t="s">
        <v>5691</v>
      </c>
      <c r="T58" s="21" t="s">
        <v>24</v>
      </c>
      <c r="U58" s="21">
        <v>30</v>
      </c>
      <c r="V58" s="33">
        <v>45879</v>
      </c>
      <c r="W58" s="4">
        <f t="shared" si="0"/>
        <v>14</v>
      </c>
      <c r="X58" s="14" t="str">
        <f t="shared" si="1"/>
        <v>CNPJ</v>
      </c>
      <c r="Y58" s="13" t="str">
        <f t="shared" si="2"/>
        <v>92.309.194/0001-20</v>
      </c>
      <c r="Z58" s="10" t="str">
        <f>VLOOKUP(Y58,FORNECEDORES!$A$2:$G$9043,3,0)</f>
        <v>ANDRE L.A. ENDRES - ME</v>
      </c>
      <c r="AA58" s="15" t="str">
        <f>VLOOKUP(Y58,FORNECEDORES!$A$2:$G$9041,7,0)</f>
        <v>endrestransportes@outlook.com</v>
      </c>
    </row>
    <row r="59" spans="1:27" x14ac:dyDescent="0.3">
      <c r="A59" s="21" t="s">
        <v>7040</v>
      </c>
      <c r="B59" s="32" t="s">
        <v>6055</v>
      </c>
      <c r="C59" s="33">
        <v>45847</v>
      </c>
      <c r="D59" s="33">
        <v>45848</v>
      </c>
      <c r="E59" s="21" t="s">
        <v>5680</v>
      </c>
      <c r="F59" s="34">
        <v>1576.26</v>
      </c>
      <c r="G59" s="21" t="s">
        <v>24</v>
      </c>
      <c r="H59" s="21" t="s">
        <v>6027</v>
      </c>
      <c r="I59" s="22">
        <v>40573680000</v>
      </c>
      <c r="J59" s="22" t="s">
        <v>6028</v>
      </c>
      <c r="K59" s="21">
        <v>101393374</v>
      </c>
      <c r="L59" s="21" t="s">
        <v>26</v>
      </c>
      <c r="M59" s="21">
        <v>144991</v>
      </c>
      <c r="N59" s="21">
        <v>264646</v>
      </c>
      <c r="O59" s="21">
        <v>3515</v>
      </c>
      <c r="P59" s="21" t="s">
        <v>27</v>
      </c>
      <c r="Q59" s="21" t="s">
        <v>27</v>
      </c>
      <c r="R59" s="21" t="s">
        <v>28</v>
      </c>
      <c r="S59" s="21" t="s">
        <v>5691</v>
      </c>
      <c r="T59" s="21" t="s">
        <v>24</v>
      </c>
      <c r="U59" s="21" t="s">
        <v>30</v>
      </c>
      <c r="V59" s="33" t="s">
        <v>30</v>
      </c>
      <c r="W59" s="4">
        <f t="shared" si="0"/>
        <v>11</v>
      </c>
      <c r="X59" s="14" t="str">
        <f t="shared" si="1"/>
        <v>CPF</v>
      </c>
      <c r="Y59" s="13" t="str">
        <f t="shared" si="2"/>
        <v>405.736.800-00</v>
      </c>
      <c r="Z59" s="10" t="str">
        <f>VLOOKUP(Y59,FORNECEDORES!$A$2:$G$9043,3,0)</f>
        <v>JOSÉ DAGOBERTO MACHADO</v>
      </c>
      <c r="AA59" s="15" t="str">
        <f>VLOOKUP(Y59,FORNECEDORES!$A$2:$G$9041,7,0)</f>
        <v>jdmdago@gmail.com;</v>
      </c>
    </row>
    <row r="60" spans="1:27" x14ac:dyDescent="0.3">
      <c r="A60" s="21" t="s">
        <v>7040</v>
      </c>
      <c r="B60" s="32" t="s">
        <v>6055</v>
      </c>
      <c r="C60" s="33">
        <v>45847</v>
      </c>
      <c r="D60" s="33">
        <v>45855</v>
      </c>
      <c r="E60" s="21" t="s">
        <v>34</v>
      </c>
      <c r="F60" s="34">
        <v>1050.8399999999999</v>
      </c>
      <c r="G60" s="21" t="s">
        <v>24</v>
      </c>
      <c r="H60" s="21" t="s">
        <v>6027</v>
      </c>
      <c r="I60" s="22">
        <v>40573680000</v>
      </c>
      <c r="J60" s="22" t="s">
        <v>6028</v>
      </c>
      <c r="K60" s="40">
        <v>101393374</v>
      </c>
      <c r="L60" s="21" t="s">
        <v>26</v>
      </c>
      <c r="M60" s="21">
        <v>144991</v>
      </c>
      <c r="N60" s="21">
        <v>264646</v>
      </c>
      <c r="O60" s="21">
        <v>3515</v>
      </c>
      <c r="P60" s="21" t="s">
        <v>27</v>
      </c>
      <c r="Q60" s="21" t="s">
        <v>27</v>
      </c>
      <c r="R60" s="21" t="s">
        <v>28</v>
      </c>
      <c r="S60" s="21" t="s">
        <v>5691</v>
      </c>
      <c r="T60" s="21" t="s">
        <v>24</v>
      </c>
      <c r="U60" s="21" t="s">
        <v>30</v>
      </c>
      <c r="V60" s="33" t="s">
        <v>30</v>
      </c>
      <c r="W60" s="4">
        <f t="shared" si="0"/>
        <v>11</v>
      </c>
      <c r="X60" s="14" t="str">
        <f t="shared" si="1"/>
        <v>CPF</v>
      </c>
      <c r="Y60" s="13" t="str">
        <f t="shared" si="2"/>
        <v>405.736.800-00</v>
      </c>
      <c r="Z60" s="10" t="str">
        <f>VLOOKUP(Y60,FORNECEDORES!$A$2:$G$9043,3,0)</f>
        <v>JOSÉ DAGOBERTO MACHADO</v>
      </c>
      <c r="AA60" s="15" t="str">
        <f>VLOOKUP(Y60,FORNECEDORES!$A$2:$G$9041,7,0)</f>
        <v>jdmdago@gmail.com;</v>
      </c>
    </row>
    <row r="61" spans="1:27" x14ac:dyDescent="0.3">
      <c r="A61" s="21" t="s">
        <v>7041</v>
      </c>
      <c r="B61" s="32" t="s">
        <v>6025</v>
      </c>
      <c r="C61" s="33">
        <v>45847</v>
      </c>
      <c r="D61" s="33">
        <v>45848</v>
      </c>
      <c r="E61" s="21" t="s">
        <v>5680</v>
      </c>
      <c r="F61" s="34">
        <v>1576.26</v>
      </c>
      <c r="G61" s="21" t="s">
        <v>24</v>
      </c>
      <c r="H61" s="21" t="s">
        <v>1459</v>
      </c>
      <c r="I61" s="22">
        <v>58751050030</v>
      </c>
      <c r="J61" s="22" t="s">
        <v>6026</v>
      </c>
      <c r="K61" s="40">
        <v>101398523</v>
      </c>
      <c r="L61" s="21" t="s">
        <v>26</v>
      </c>
      <c r="M61" s="21">
        <v>145002</v>
      </c>
      <c r="N61" s="21">
        <v>264656</v>
      </c>
      <c r="O61" s="21">
        <v>3516</v>
      </c>
      <c r="P61" s="21" t="s">
        <v>27</v>
      </c>
      <c r="Q61" s="21" t="s">
        <v>27</v>
      </c>
      <c r="R61" s="21" t="s">
        <v>28</v>
      </c>
      <c r="S61" s="21" t="s">
        <v>5691</v>
      </c>
      <c r="T61" s="21" t="s">
        <v>24</v>
      </c>
      <c r="U61" s="21" t="s">
        <v>30</v>
      </c>
      <c r="V61" s="33" t="s">
        <v>30</v>
      </c>
      <c r="W61" s="4">
        <f t="shared" si="0"/>
        <v>11</v>
      </c>
      <c r="X61" s="14" t="str">
        <f t="shared" si="1"/>
        <v>CPF</v>
      </c>
      <c r="Y61" s="13" t="str">
        <f t="shared" si="2"/>
        <v>587.510.500-30</v>
      </c>
      <c r="Z61" s="10" t="str">
        <f>VLOOKUP(Y61,FORNECEDORES!$A$2:$G$9043,3,0)</f>
        <v>VANDERLI DASSOLER</v>
      </c>
      <c r="AA61" s="15" t="str">
        <f>VLOOKUP(Y61,FORNECEDORES!$A$2:$G$9041,7,0)</f>
        <v>vanderliegv@gmail.com;</v>
      </c>
    </row>
    <row r="62" spans="1:27" x14ac:dyDescent="0.3">
      <c r="A62" s="21" t="s">
        <v>7041</v>
      </c>
      <c r="B62" s="32" t="s">
        <v>6025</v>
      </c>
      <c r="C62" s="33">
        <v>45847</v>
      </c>
      <c r="D62" s="33">
        <v>45855</v>
      </c>
      <c r="E62" s="21" t="s">
        <v>34</v>
      </c>
      <c r="F62" s="34">
        <v>1050.8399999999999</v>
      </c>
      <c r="G62" s="21" t="s">
        <v>24</v>
      </c>
      <c r="H62" s="21" t="s">
        <v>1459</v>
      </c>
      <c r="I62" s="22">
        <v>58751050030</v>
      </c>
      <c r="J62" s="22" t="s">
        <v>6026</v>
      </c>
      <c r="K62" s="40">
        <v>101398523</v>
      </c>
      <c r="L62" s="21" t="s">
        <v>26</v>
      </c>
      <c r="M62" s="21">
        <v>145002</v>
      </c>
      <c r="N62" s="21">
        <v>264656</v>
      </c>
      <c r="O62" s="21">
        <v>3516</v>
      </c>
      <c r="P62" s="21" t="s">
        <v>27</v>
      </c>
      <c r="Q62" s="21" t="s">
        <v>27</v>
      </c>
      <c r="R62" s="21" t="s">
        <v>28</v>
      </c>
      <c r="S62" s="21" t="s">
        <v>5691</v>
      </c>
      <c r="T62" s="21" t="s">
        <v>24</v>
      </c>
      <c r="U62" s="21" t="s">
        <v>30</v>
      </c>
      <c r="V62" s="33" t="s">
        <v>30</v>
      </c>
      <c r="W62" s="4">
        <f t="shared" si="0"/>
        <v>11</v>
      </c>
      <c r="X62" s="14" t="str">
        <f t="shared" si="1"/>
        <v>CPF</v>
      </c>
      <c r="Y62" s="13" t="str">
        <f t="shared" si="2"/>
        <v>587.510.500-30</v>
      </c>
      <c r="Z62" s="10" t="str">
        <f>VLOOKUP(Y62,FORNECEDORES!$A$2:$G$9043,3,0)</f>
        <v>VANDERLI DASSOLER</v>
      </c>
      <c r="AA62" s="15" t="str">
        <f>VLOOKUP(Y62,FORNECEDORES!$A$2:$G$9041,7,0)</f>
        <v>vanderliegv@gmail.com;</v>
      </c>
    </row>
    <row r="63" spans="1:27" x14ac:dyDescent="0.3">
      <c r="A63" s="21" t="s">
        <v>7042</v>
      </c>
      <c r="B63" s="32" t="s">
        <v>6031</v>
      </c>
      <c r="C63" s="33">
        <v>45848</v>
      </c>
      <c r="D63" s="33">
        <v>45848</v>
      </c>
      <c r="E63" s="21" t="s">
        <v>5680</v>
      </c>
      <c r="F63" s="34">
        <v>840</v>
      </c>
      <c r="G63" s="21" t="s">
        <v>24</v>
      </c>
      <c r="H63" s="21" t="s">
        <v>6032</v>
      </c>
      <c r="I63" s="22">
        <v>17250059000130</v>
      </c>
      <c r="J63" s="22" t="s">
        <v>6033</v>
      </c>
      <c r="K63" s="40">
        <v>101412592</v>
      </c>
      <c r="L63" s="21" t="s">
        <v>26</v>
      </c>
      <c r="M63" s="21">
        <v>145023</v>
      </c>
      <c r="N63" s="21">
        <v>264714</v>
      </c>
      <c r="O63" s="21">
        <v>3517</v>
      </c>
      <c r="P63" s="21" t="s">
        <v>27</v>
      </c>
      <c r="Q63" s="21" t="s">
        <v>27</v>
      </c>
      <c r="R63" s="21" t="s">
        <v>28</v>
      </c>
      <c r="S63" s="21" t="s">
        <v>5691</v>
      </c>
      <c r="T63" s="21" t="s">
        <v>24</v>
      </c>
      <c r="U63" s="21" t="s">
        <v>30</v>
      </c>
      <c r="V63" s="33" t="s">
        <v>30</v>
      </c>
      <c r="W63" s="4">
        <f t="shared" si="0"/>
        <v>14</v>
      </c>
      <c r="X63" s="14" t="str">
        <f t="shared" si="1"/>
        <v>CNPJ</v>
      </c>
      <c r="Y63" s="13" t="str">
        <f t="shared" si="2"/>
        <v>17.250.059/0001-30</v>
      </c>
      <c r="Z63" s="10" t="str">
        <f>VLOOKUP(Y63,FORNECEDORES!$A$2:$G$9043,3,0)</f>
        <v>SILVERIO DA SILVEIRA ME</v>
      </c>
      <c r="AA63" s="15" t="str">
        <f>VLOOKUP(Y63,FORNECEDORES!$A$2:$G$9041,7,0)</f>
        <v>silveriosilveira86@hotmail.com;</v>
      </c>
    </row>
    <row r="64" spans="1:27" x14ac:dyDescent="0.3">
      <c r="A64" s="21" t="s">
        <v>7042</v>
      </c>
      <c r="B64" s="32" t="s">
        <v>6031</v>
      </c>
      <c r="C64" s="33">
        <v>45848</v>
      </c>
      <c r="D64" s="33">
        <v>45855</v>
      </c>
      <c r="E64" s="21" t="s">
        <v>34</v>
      </c>
      <c r="F64" s="34">
        <v>560</v>
      </c>
      <c r="G64" s="21" t="s">
        <v>24</v>
      </c>
      <c r="H64" s="21" t="s">
        <v>6032</v>
      </c>
      <c r="I64" s="22">
        <v>17250059000130</v>
      </c>
      <c r="J64" s="22" t="s">
        <v>6033</v>
      </c>
      <c r="K64" s="40">
        <v>101412592</v>
      </c>
      <c r="L64" s="21" t="s">
        <v>26</v>
      </c>
      <c r="M64" s="21">
        <v>145023</v>
      </c>
      <c r="N64" s="21">
        <v>264714</v>
      </c>
      <c r="O64" s="21">
        <v>3517</v>
      </c>
      <c r="P64" s="21" t="s">
        <v>27</v>
      </c>
      <c r="Q64" s="21" t="s">
        <v>27</v>
      </c>
      <c r="R64" s="21" t="s">
        <v>28</v>
      </c>
      <c r="S64" s="21" t="s">
        <v>5691</v>
      </c>
      <c r="T64" s="21" t="s">
        <v>24</v>
      </c>
      <c r="U64" s="21" t="s">
        <v>30</v>
      </c>
      <c r="V64" s="33" t="s">
        <v>30</v>
      </c>
      <c r="W64" s="4">
        <f t="shared" si="0"/>
        <v>14</v>
      </c>
      <c r="X64" s="14" t="str">
        <f t="shared" si="1"/>
        <v>CNPJ</v>
      </c>
      <c r="Y64" s="13" t="str">
        <f t="shared" si="2"/>
        <v>17.250.059/0001-30</v>
      </c>
      <c r="Z64" s="10" t="str">
        <f>VLOOKUP(Y64,FORNECEDORES!$A$2:$G$9043,3,0)</f>
        <v>SILVERIO DA SILVEIRA ME</v>
      </c>
      <c r="AA64" s="15" t="str">
        <f>VLOOKUP(Y64,FORNECEDORES!$A$2:$G$9041,7,0)</f>
        <v>silveriosilveira86@hotmail.com;</v>
      </c>
    </row>
    <row r="65" spans="1:27" x14ac:dyDescent="0.3">
      <c r="A65" s="21" t="s">
        <v>7043</v>
      </c>
      <c r="B65" s="32" t="s">
        <v>5988</v>
      </c>
      <c r="C65" s="33">
        <v>45848</v>
      </c>
      <c r="D65" s="33">
        <v>45848</v>
      </c>
      <c r="E65" s="21" t="s">
        <v>5680</v>
      </c>
      <c r="F65" s="34">
        <v>992.46</v>
      </c>
      <c r="G65" s="21" t="s">
        <v>24</v>
      </c>
      <c r="H65" s="21" t="s">
        <v>5989</v>
      </c>
      <c r="I65" s="22">
        <v>96685697091</v>
      </c>
      <c r="J65" s="22" t="s">
        <v>5990</v>
      </c>
      <c r="K65" s="21">
        <v>101413823</v>
      </c>
      <c r="L65" s="21" t="s">
        <v>26</v>
      </c>
      <c r="M65" s="21">
        <v>145024</v>
      </c>
      <c r="N65" s="21">
        <v>264720</v>
      </c>
      <c r="O65" s="21">
        <v>3518</v>
      </c>
      <c r="P65" s="21" t="s">
        <v>27</v>
      </c>
      <c r="Q65" s="21" t="s">
        <v>27</v>
      </c>
      <c r="R65" s="21" t="s">
        <v>28</v>
      </c>
      <c r="S65" s="21" t="s">
        <v>5691</v>
      </c>
      <c r="T65" s="21" t="s">
        <v>24</v>
      </c>
      <c r="U65" s="21" t="s">
        <v>30</v>
      </c>
      <c r="V65" s="33" t="s">
        <v>30</v>
      </c>
      <c r="W65" s="4">
        <f t="shared" ref="W65:W128" si="3">LEN(I65)</f>
        <v>11</v>
      </c>
      <c r="X65" s="14" t="str">
        <f t="shared" ref="X65:X128" si="4">IF(W65=14,"CNPJ",IF(W65=12,"CNPJ_INCOMPLETO_2",IF(W65=13,"CNPJ_INCOMPLETO_1",IF(W65=10,"CPF_Incompleto","CPF"))))</f>
        <v>CPF</v>
      </c>
      <c r="Y65" s="13" t="str">
        <f t="shared" ref="Y65:Y128" si="5">IF(X65="CNPJ_INCOMPLETO_1",("0"&amp;LEFT(I65,1)&amp;"."&amp;MID(I65,2,3)&amp;"."&amp;MID(I65,5,3)&amp;"/"&amp;MID(I65,8,4)&amp;"-"&amp;MID(I65,12,2)),IF(X65="CNPJ_INCOMPLETO_2",("00."&amp;LEFT(I65,3)&amp;"."&amp;MID(I65,4,3)&amp;"/"&amp;MID(I65,7,4)&amp;"-"&amp;MID(I65,11,2)),IF(X65="CNPJ",(LEFT(I65,2)&amp;"."&amp;MID(I65,3,3)&amp;"."&amp;MID(I65,6,3)&amp;"/"&amp;MID(I65,9,4)&amp;"-"&amp;MID(I65,13,2)),IF(X65="CPF_Incompleto",("0"&amp;LEFT(I65,2)&amp;"."&amp;MID(I65,3,3)&amp;"."&amp;MID(I65,6,3)&amp;"-"&amp;MID(I65,9,2)),(LEFT(I65,3)&amp;"."&amp;MID(I65,4,3)&amp;"."&amp;MID(I65,7,3)&amp;"-"&amp;MID(I65,10,2))))))</f>
        <v>966.856.970-91</v>
      </c>
      <c r="Z65" s="10" t="str">
        <f>VLOOKUP(Y65,FORNECEDORES!$A$2:$G$9043,3,0)</f>
        <v>DENIS CAMILLO DA SILVA</v>
      </c>
      <c r="AA65" s="15" t="str">
        <f>VLOOKUP(Y65,FORNECEDORES!$A$2:$G$9041,7,0)</f>
        <v>deniscamillo29@gmail.com;</v>
      </c>
    </row>
    <row r="66" spans="1:27" x14ac:dyDescent="0.3">
      <c r="A66" s="21" t="s">
        <v>7043</v>
      </c>
      <c r="B66" s="32" t="s">
        <v>5988</v>
      </c>
      <c r="C66" s="33">
        <v>45848</v>
      </c>
      <c r="D66" s="33">
        <v>45855</v>
      </c>
      <c r="E66" s="21" t="s">
        <v>34</v>
      </c>
      <c r="F66" s="34">
        <v>661.64</v>
      </c>
      <c r="G66" s="21" t="s">
        <v>24</v>
      </c>
      <c r="H66" s="21" t="s">
        <v>5989</v>
      </c>
      <c r="I66" s="22">
        <v>96685697091</v>
      </c>
      <c r="J66" s="22" t="s">
        <v>5990</v>
      </c>
      <c r="K66" s="40">
        <v>101413823</v>
      </c>
      <c r="L66" s="21" t="s">
        <v>26</v>
      </c>
      <c r="M66" s="21">
        <v>145024</v>
      </c>
      <c r="N66" s="21">
        <v>264720</v>
      </c>
      <c r="O66" s="21">
        <v>3518</v>
      </c>
      <c r="P66" s="21" t="s">
        <v>27</v>
      </c>
      <c r="Q66" s="21" t="s">
        <v>27</v>
      </c>
      <c r="R66" s="21" t="s">
        <v>28</v>
      </c>
      <c r="S66" s="21" t="s">
        <v>5691</v>
      </c>
      <c r="T66" s="21" t="s">
        <v>24</v>
      </c>
      <c r="U66" s="21" t="s">
        <v>30</v>
      </c>
      <c r="V66" s="33" t="s">
        <v>30</v>
      </c>
      <c r="W66" s="4">
        <f t="shared" si="3"/>
        <v>11</v>
      </c>
      <c r="X66" s="14" t="str">
        <f t="shared" si="4"/>
        <v>CPF</v>
      </c>
      <c r="Y66" s="13" t="str">
        <f t="shared" si="5"/>
        <v>966.856.970-91</v>
      </c>
      <c r="Z66" s="10" t="str">
        <f>VLOOKUP(Y66,FORNECEDORES!$A$2:$G$9043,3,0)</f>
        <v>DENIS CAMILLO DA SILVA</v>
      </c>
      <c r="AA66" s="15" t="str">
        <f>VLOOKUP(Y66,FORNECEDORES!$A$2:$G$9041,7,0)</f>
        <v>deniscamillo29@gmail.com;</v>
      </c>
    </row>
    <row r="67" spans="1:27" x14ac:dyDescent="0.3">
      <c r="A67" s="21" t="s">
        <v>7044</v>
      </c>
      <c r="B67" s="32" t="s">
        <v>6043</v>
      </c>
      <c r="C67" s="33">
        <v>45848</v>
      </c>
      <c r="D67" s="33">
        <v>45877</v>
      </c>
      <c r="E67" s="21" t="s">
        <v>23</v>
      </c>
      <c r="F67" s="34">
        <v>2700</v>
      </c>
      <c r="G67" s="21" t="s">
        <v>24</v>
      </c>
      <c r="H67" s="21" t="s">
        <v>1431</v>
      </c>
      <c r="I67" s="22">
        <v>92309194000120</v>
      </c>
      <c r="J67" s="22" t="s">
        <v>6044</v>
      </c>
      <c r="K67" s="40">
        <v>101429289</v>
      </c>
      <c r="L67" s="21" t="s">
        <v>26</v>
      </c>
      <c r="M67" s="21">
        <v>145048</v>
      </c>
      <c r="N67" s="21">
        <v>264781</v>
      </c>
      <c r="O67" s="21">
        <v>3520</v>
      </c>
      <c r="P67" s="21" t="s">
        <v>27</v>
      </c>
      <c r="Q67" s="21" t="s">
        <v>27</v>
      </c>
      <c r="R67" s="21" t="s">
        <v>28</v>
      </c>
      <c r="S67" s="21" t="s">
        <v>5691</v>
      </c>
      <c r="T67" s="21" t="s">
        <v>24</v>
      </c>
      <c r="U67" s="21">
        <v>30</v>
      </c>
      <c r="V67" s="33">
        <v>45879</v>
      </c>
      <c r="W67" s="4">
        <f t="shared" si="3"/>
        <v>14</v>
      </c>
      <c r="X67" s="14" t="str">
        <f t="shared" si="4"/>
        <v>CNPJ</v>
      </c>
      <c r="Y67" s="13" t="str">
        <f t="shared" si="5"/>
        <v>92.309.194/0001-20</v>
      </c>
      <c r="Z67" s="10" t="str">
        <f>VLOOKUP(Y67,FORNECEDORES!$A$2:$G$9043,3,0)</f>
        <v>ANDRE L.A. ENDRES - ME</v>
      </c>
      <c r="AA67" s="15" t="str">
        <f>VLOOKUP(Y67,FORNECEDORES!$A$2:$G$9041,7,0)</f>
        <v>endrestransportes@outlook.com</v>
      </c>
    </row>
    <row r="68" spans="1:27" x14ac:dyDescent="0.3">
      <c r="A68" s="21" t="s">
        <v>7045</v>
      </c>
      <c r="B68" s="32" t="s">
        <v>5988</v>
      </c>
      <c r="C68" s="33">
        <v>45848</v>
      </c>
      <c r="D68" s="33">
        <v>45848</v>
      </c>
      <c r="E68" s="21" t="s">
        <v>5680</v>
      </c>
      <c r="F68" s="34">
        <v>297.74</v>
      </c>
      <c r="G68" s="21" t="s">
        <v>24</v>
      </c>
      <c r="H68" s="21" t="s">
        <v>5989</v>
      </c>
      <c r="I68" s="22">
        <v>96685697091</v>
      </c>
      <c r="J68" s="22" t="s">
        <v>5990</v>
      </c>
      <c r="K68" s="21">
        <v>101432253</v>
      </c>
      <c r="L68" s="21" t="s">
        <v>26</v>
      </c>
      <c r="M68" s="21">
        <v>145050</v>
      </c>
      <c r="N68" s="21">
        <v>264790</v>
      </c>
      <c r="O68" s="21">
        <v>3522</v>
      </c>
      <c r="P68" s="21" t="s">
        <v>27</v>
      </c>
      <c r="Q68" s="21" t="s">
        <v>27</v>
      </c>
      <c r="R68" s="21" t="s">
        <v>28</v>
      </c>
      <c r="S68" s="21" t="s">
        <v>5691</v>
      </c>
      <c r="T68" s="21" t="s">
        <v>24</v>
      </c>
      <c r="U68" s="21" t="s">
        <v>30</v>
      </c>
      <c r="V68" s="33" t="s">
        <v>30</v>
      </c>
      <c r="W68" s="4">
        <f t="shared" si="3"/>
        <v>11</v>
      </c>
      <c r="X68" s="14" t="str">
        <f t="shared" si="4"/>
        <v>CPF</v>
      </c>
      <c r="Y68" s="13" t="str">
        <f t="shared" si="5"/>
        <v>966.856.970-91</v>
      </c>
      <c r="Z68" s="10" t="str">
        <f>VLOOKUP(Y68,FORNECEDORES!$A$2:$G$9043,3,0)</f>
        <v>DENIS CAMILLO DA SILVA</v>
      </c>
      <c r="AA68" s="15" t="str">
        <f>VLOOKUP(Y68,FORNECEDORES!$A$2:$G$9041,7,0)</f>
        <v>deniscamillo29@gmail.com;</v>
      </c>
    </row>
    <row r="69" spans="1:27" x14ac:dyDescent="0.3">
      <c r="A69" s="21" t="s">
        <v>7045</v>
      </c>
      <c r="B69" s="32" t="s">
        <v>5988</v>
      </c>
      <c r="C69" s="33">
        <v>45848</v>
      </c>
      <c r="D69" s="33">
        <v>45855</v>
      </c>
      <c r="E69" s="21" t="s">
        <v>34</v>
      </c>
      <c r="F69" s="34">
        <v>198.49</v>
      </c>
      <c r="G69" s="21" t="s">
        <v>24</v>
      </c>
      <c r="H69" s="21" t="s">
        <v>5989</v>
      </c>
      <c r="I69" s="22">
        <v>96685697091</v>
      </c>
      <c r="J69" s="22" t="s">
        <v>5990</v>
      </c>
      <c r="K69" s="40">
        <v>101432253</v>
      </c>
      <c r="L69" s="21" t="s">
        <v>26</v>
      </c>
      <c r="M69" s="21">
        <v>145050</v>
      </c>
      <c r="N69" s="21">
        <v>264790</v>
      </c>
      <c r="O69" s="21">
        <v>3522</v>
      </c>
      <c r="P69" s="21" t="s">
        <v>27</v>
      </c>
      <c r="Q69" s="21" t="s">
        <v>27</v>
      </c>
      <c r="R69" s="21" t="s">
        <v>28</v>
      </c>
      <c r="S69" s="21" t="s">
        <v>5691</v>
      </c>
      <c r="T69" s="21" t="s">
        <v>24</v>
      </c>
      <c r="U69" s="21" t="s">
        <v>30</v>
      </c>
      <c r="V69" s="33" t="s">
        <v>30</v>
      </c>
      <c r="W69" s="4">
        <f t="shared" si="3"/>
        <v>11</v>
      </c>
      <c r="X69" s="14" t="str">
        <f t="shared" si="4"/>
        <v>CPF</v>
      </c>
      <c r="Y69" s="13" t="str">
        <f t="shared" si="5"/>
        <v>966.856.970-91</v>
      </c>
      <c r="Z69" s="10" t="str">
        <f>VLOOKUP(Y69,FORNECEDORES!$A$2:$G$9043,3,0)</f>
        <v>DENIS CAMILLO DA SILVA</v>
      </c>
      <c r="AA69" s="15" t="str">
        <f>VLOOKUP(Y69,FORNECEDORES!$A$2:$G$9041,7,0)</f>
        <v>deniscamillo29@gmail.com;</v>
      </c>
    </row>
    <row r="70" spans="1:27" x14ac:dyDescent="0.3">
      <c r="A70" s="21" t="s">
        <v>7046</v>
      </c>
      <c r="B70" s="32" t="s">
        <v>6031</v>
      </c>
      <c r="C70" s="33">
        <v>45848</v>
      </c>
      <c r="D70" s="33">
        <v>45848</v>
      </c>
      <c r="E70" s="21" t="s">
        <v>5680</v>
      </c>
      <c r="F70" s="34">
        <v>1740</v>
      </c>
      <c r="G70" s="21" t="s">
        <v>24</v>
      </c>
      <c r="H70" s="21" t="s">
        <v>6032</v>
      </c>
      <c r="I70" s="22">
        <v>17250059000130</v>
      </c>
      <c r="J70" s="22" t="s">
        <v>6033</v>
      </c>
      <c r="K70" s="40">
        <v>101432255</v>
      </c>
      <c r="L70" s="21" t="s">
        <v>26</v>
      </c>
      <c r="M70" s="21">
        <v>145051</v>
      </c>
      <c r="N70" s="21">
        <v>264791</v>
      </c>
      <c r="O70" s="21">
        <v>3521</v>
      </c>
      <c r="P70" s="21" t="s">
        <v>27</v>
      </c>
      <c r="Q70" s="21" t="s">
        <v>27</v>
      </c>
      <c r="R70" s="21" t="s">
        <v>28</v>
      </c>
      <c r="S70" s="21" t="s">
        <v>5691</v>
      </c>
      <c r="T70" s="21" t="s">
        <v>24</v>
      </c>
      <c r="U70" s="21" t="s">
        <v>30</v>
      </c>
      <c r="V70" s="33" t="s">
        <v>30</v>
      </c>
      <c r="W70" s="4">
        <f t="shared" si="3"/>
        <v>14</v>
      </c>
      <c r="X70" s="14" t="str">
        <f t="shared" si="4"/>
        <v>CNPJ</v>
      </c>
      <c r="Y70" s="13" t="str">
        <f t="shared" si="5"/>
        <v>17.250.059/0001-30</v>
      </c>
      <c r="Z70" s="10" t="str">
        <f>VLOOKUP(Y70,FORNECEDORES!$A$2:$G$9043,3,0)</f>
        <v>SILVERIO DA SILVEIRA ME</v>
      </c>
      <c r="AA70" s="15" t="str">
        <f>VLOOKUP(Y70,FORNECEDORES!$A$2:$G$9041,7,0)</f>
        <v>silveriosilveira86@hotmail.com;</v>
      </c>
    </row>
    <row r="71" spans="1:27" x14ac:dyDescent="0.3">
      <c r="A71" s="21" t="s">
        <v>7046</v>
      </c>
      <c r="B71" s="32" t="s">
        <v>6031</v>
      </c>
      <c r="C71" s="33">
        <v>45848</v>
      </c>
      <c r="D71" s="33">
        <v>45855</v>
      </c>
      <c r="E71" s="21" t="s">
        <v>34</v>
      </c>
      <c r="F71" s="34">
        <v>1160</v>
      </c>
      <c r="G71" s="21" t="s">
        <v>24</v>
      </c>
      <c r="H71" s="21" t="s">
        <v>6032</v>
      </c>
      <c r="I71" s="22">
        <v>17250059000130</v>
      </c>
      <c r="J71" s="22" t="s">
        <v>6033</v>
      </c>
      <c r="K71" s="40">
        <v>101432255</v>
      </c>
      <c r="L71" s="21" t="s">
        <v>26</v>
      </c>
      <c r="M71" s="21">
        <v>145051</v>
      </c>
      <c r="N71" s="21">
        <v>264791</v>
      </c>
      <c r="O71" s="21">
        <v>3521</v>
      </c>
      <c r="P71" s="21" t="s">
        <v>27</v>
      </c>
      <c r="Q71" s="21" t="s">
        <v>27</v>
      </c>
      <c r="R71" s="21" t="s">
        <v>28</v>
      </c>
      <c r="S71" s="21" t="s">
        <v>5691</v>
      </c>
      <c r="T71" s="21" t="s">
        <v>24</v>
      </c>
      <c r="U71" s="21" t="s">
        <v>30</v>
      </c>
      <c r="V71" s="33" t="s">
        <v>30</v>
      </c>
      <c r="W71" s="4">
        <f t="shared" si="3"/>
        <v>14</v>
      </c>
      <c r="X71" s="14" t="str">
        <f t="shared" si="4"/>
        <v>CNPJ</v>
      </c>
      <c r="Y71" s="13" t="str">
        <f t="shared" si="5"/>
        <v>17.250.059/0001-30</v>
      </c>
      <c r="Z71" s="10" t="str">
        <f>VLOOKUP(Y71,FORNECEDORES!$A$2:$G$9043,3,0)</f>
        <v>SILVERIO DA SILVEIRA ME</v>
      </c>
      <c r="AA71" s="15" t="str">
        <f>VLOOKUP(Y71,FORNECEDORES!$A$2:$G$9041,7,0)</f>
        <v>silveriosilveira86@hotmail.com;</v>
      </c>
    </row>
    <row r="72" spans="1:27" x14ac:dyDescent="0.3">
      <c r="A72" s="21" t="s">
        <v>7047</v>
      </c>
      <c r="B72" s="32" t="s">
        <v>6025</v>
      </c>
      <c r="C72" s="33">
        <v>45849</v>
      </c>
      <c r="D72" s="33">
        <v>45849</v>
      </c>
      <c r="E72" s="21" t="s">
        <v>5680</v>
      </c>
      <c r="F72" s="34">
        <v>1050.8399999999999</v>
      </c>
      <c r="G72" s="21" t="s">
        <v>24</v>
      </c>
      <c r="H72" s="21" t="s">
        <v>1459</v>
      </c>
      <c r="I72" s="22">
        <v>58751050030</v>
      </c>
      <c r="J72" s="22" t="s">
        <v>6026</v>
      </c>
      <c r="K72" s="40">
        <v>101470232</v>
      </c>
      <c r="L72" s="21" t="s">
        <v>26</v>
      </c>
      <c r="M72" s="21">
        <v>145129</v>
      </c>
      <c r="N72" s="21">
        <v>264923</v>
      </c>
      <c r="O72" s="21">
        <v>3525</v>
      </c>
      <c r="P72" s="21" t="s">
        <v>27</v>
      </c>
      <c r="Q72" s="21" t="s">
        <v>27</v>
      </c>
      <c r="R72" s="21" t="s">
        <v>28</v>
      </c>
      <c r="S72" s="21" t="s">
        <v>5691</v>
      </c>
      <c r="T72" s="21" t="s">
        <v>24</v>
      </c>
      <c r="U72" s="21" t="s">
        <v>30</v>
      </c>
      <c r="V72" s="33" t="s">
        <v>30</v>
      </c>
      <c r="W72" s="4">
        <f t="shared" si="3"/>
        <v>11</v>
      </c>
      <c r="X72" s="14" t="str">
        <f t="shared" si="4"/>
        <v>CPF</v>
      </c>
      <c r="Y72" s="13" t="str">
        <f t="shared" si="5"/>
        <v>587.510.500-30</v>
      </c>
      <c r="Z72" s="10" t="str">
        <f>VLOOKUP(Y72,FORNECEDORES!$A$2:$G$9043,3,0)</f>
        <v>VANDERLI DASSOLER</v>
      </c>
      <c r="AA72" s="15" t="str">
        <f>VLOOKUP(Y72,FORNECEDORES!$A$2:$G$9041,7,0)</f>
        <v>vanderliegv@gmail.com;</v>
      </c>
    </row>
    <row r="73" spans="1:27" x14ac:dyDescent="0.3">
      <c r="A73" s="21" t="s">
        <v>7047</v>
      </c>
      <c r="B73" s="32" t="s">
        <v>6025</v>
      </c>
      <c r="C73" s="33">
        <v>45849</v>
      </c>
      <c r="D73" s="33">
        <v>45855</v>
      </c>
      <c r="E73" s="21" t="s">
        <v>34</v>
      </c>
      <c r="F73" s="34">
        <v>700.56</v>
      </c>
      <c r="G73" s="21" t="s">
        <v>24</v>
      </c>
      <c r="H73" s="21" t="s">
        <v>1459</v>
      </c>
      <c r="I73" s="22">
        <v>58751050030</v>
      </c>
      <c r="J73" s="22" t="s">
        <v>6026</v>
      </c>
      <c r="K73" s="40">
        <v>101470232</v>
      </c>
      <c r="L73" s="21" t="s">
        <v>26</v>
      </c>
      <c r="M73" s="21">
        <v>145129</v>
      </c>
      <c r="N73" s="21">
        <v>264923</v>
      </c>
      <c r="O73" s="21">
        <v>3525</v>
      </c>
      <c r="P73" s="21" t="s">
        <v>27</v>
      </c>
      <c r="Q73" s="21" t="s">
        <v>27</v>
      </c>
      <c r="R73" s="21" t="s">
        <v>28</v>
      </c>
      <c r="S73" s="21" t="s">
        <v>5691</v>
      </c>
      <c r="T73" s="21" t="s">
        <v>24</v>
      </c>
      <c r="U73" s="21" t="s">
        <v>30</v>
      </c>
      <c r="V73" s="33" t="s">
        <v>30</v>
      </c>
      <c r="W73" s="4">
        <f t="shared" si="3"/>
        <v>11</v>
      </c>
      <c r="X73" s="14" t="str">
        <f t="shared" si="4"/>
        <v>CPF</v>
      </c>
      <c r="Y73" s="13" t="str">
        <f t="shared" si="5"/>
        <v>587.510.500-30</v>
      </c>
      <c r="Z73" s="10" t="str">
        <f>VLOOKUP(Y73,FORNECEDORES!$A$2:$G$9043,3,0)</f>
        <v>VANDERLI DASSOLER</v>
      </c>
      <c r="AA73" s="15" t="str">
        <f>VLOOKUP(Y73,FORNECEDORES!$A$2:$G$9041,7,0)</f>
        <v>vanderliegv@gmail.com;</v>
      </c>
    </row>
    <row r="74" spans="1:27" x14ac:dyDescent="0.3">
      <c r="A74" s="21" t="s">
        <v>7048</v>
      </c>
      <c r="B74" s="32" t="s">
        <v>6055</v>
      </c>
      <c r="C74" s="33">
        <v>45850</v>
      </c>
      <c r="D74" s="33">
        <v>45852</v>
      </c>
      <c r="E74" s="21" t="s">
        <v>5680</v>
      </c>
      <c r="F74" s="34">
        <v>1693.02</v>
      </c>
      <c r="G74" s="21" t="s">
        <v>24</v>
      </c>
      <c r="H74" s="21" t="s">
        <v>6027</v>
      </c>
      <c r="I74" s="22">
        <v>40573680000</v>
      </c>
      <c r="J74" s="22" t="s">
        <v>6028</v>
      </c>
      <c r="K74" s="40">
        <v>101498589</v>
      </c>
      <c r="L74" s="21" t="s">
        <v>26</v>
      </c>
      <c r="M74" s="21">
        <v>145181</v>
      </c>
      <c r="N74" s="21">
        <v>265007</v>
      </c>
      <c r="O74" s="21">
        <v>3527</v>
      </c>
      <c r="P74" s="21" t="s">
        <v>27</v>
      </c>
      <c r="Q74" s="21" t="s">
        <v>27</v>
      </c>
      <c r="R74" s="21" t="s">
        <v>28</v>
      </c>
      <c r="S74" s="21" t="s">
        <v>5691</v>
      </c>
      <c r="T74" s="21" t="s">
        <v>24</v>
      </c>
      <c r="U74" s="21" t="s">
        <v>30</v>
      </c>
      <c r="V74" s="33" t="s">
        <v>30</v>
      </c>
      <c r="W74" s="4">
        <f t="shared" si="3"/>
        <v>11</v>
      </c>
      <c r="X74" s="14" t="str">
        <f t="shared" si="4"/>
        <v>CPF</v>
      </c>
      <c r="Y74" s="13" t="str">
        <f t="shared" si="5"/>
        <v>405.736.800-00</v>
      </c>
      <c r="Z74" s="10" t="str">
        <f>VLOOKUP(Y74,FORNECEDORES!$A$2:$G$9043,3,0)</f>
        <v>JOSÉ DAGOBERTO MACHADO</v>
      </c>
      <c r="AA74" s="15" t="str">
        <f>VLOOKUP(Y74,FORNECEDORES!$A$2:$G$9041,7,0)</f>
        <v>jdmdago@gmail.com;</v>
      </c>
    </row>
    <row r="75" spans="1:27" x14ac:dyDescent="0.3">
      <c r="A75" s="21" t="s">
        <v>7048</v>
      </c>
      <c r="B75" s="32" t="s">
        <v>6055</v>
      </c>
      <c r="C75" s="33">
        <v>45850</v>
      </c>
      <c r="D75" s="33">
        <v>45855</v>
      </c>
      <c r="E75" s="21" t="s">
        <v>34</v>
      </c>
      <c r="F75" s="34">
        <v>1128.68</v>
      </c>
      <c r="G75" s="21" t="s">
        <v>24</v>
      </c>
      <c r="H75" s="21" t="s">
        <v>6027</v>
      </c>
      <c r="I75" s="22">
        <v>40573680000</v>
      </c>
      <c r="J75" s="22" t="s">
        <v>6028</v>
      </c>
      <c r="K75" s="40">
        <v>101498589</v>
      </c>
      <c r="L75" s="21" t="s">
        <v>26</v>
      </c>
      <c r="M75" s="21">
        <v>145181</v>
      </c>
      <c r="N75" s="21">
        <v>265007</v>
      </c>
      <c r="O75" s="21">
        <v>3527</v>
      </c>
      <c r="P75" s="21" t="s">
        <v>27</v>
      </c>
      <c r="Q75" s="21" t="s">
        <v>27</v>
      </c>
      <c r="R75" s="21" t="s">
        <v>28</v>
      </c>
      <c r="S75" s="21" t="s">
        <v>5691</v>
      </c>
      <c r="T75" s="21" t="s">
        <v>24</v>
      </c>
      <c r="U75" s="21" t="s">
        <v>30</v>
      </c>
      <c r="V75" s="33" t="s">
        <v>30</v>
      </c>
      <c r="W75" s="4">
        <f t="shared" si="3"/>
        <v>11</v>
      </c>
      <c r="X75" s="14" t="str">
        <f t="shared" si="4"/>
        <v>CPF</v>
      </c>
      <c r="Y75" s="13" t="str">
        <f t="shared" si="5"/>
        <v>405.736.800-00</v>
      </c>
      <c r="Z75" s="10" t="str">
        <f>VLOOKUP(Y75,FORNECEDORES!$A$2:$G$9043,3,0)</f>
        <v>JOSÉ DAGOBERTO MACHADO</v>
      </c>
      <c r="AA75" s="15" t="str">
        <f>VLOOKUP(Y75,FORNECEDORES!$A$2:$G$9041,7,0)</f>
        <v>jdmdago@gmail.com;</v>
      </c>
    </row>
    <row r="76" spans="1:27" x14ac:dyDescent="0.3">
      <c r="A76" s="21" t="s">
        <v>7049</v>
      </c>
      <c r="B76" s="32" t="s">
        <v>6043</v>
      </c>
      <c r="C76" s="33">
        <v>45850</v>
      </c>
      <c r="D76" s="33">
        <v>45880</v>
      </c>
      <c r="E76" s="21" t="s">
        <v>23</v>
      </c>
      <c r="F76" s="34">
        <v>2700</v>
      </c>
      <c r="G76" s="21" t="s">
        <v>24</v>
      </c>
      <c r="H76" s="21" t="s">
        <v>1431</v>
      </c>
      <c r="I76" s="22">
        <v>92309194000120</v>
      </c>
      <c r="J76" s="22" t="s">
        <v>6044</v>
      </c>
      <c r="K76" s="40">
        <v>101502872</v>
      </c>
      <c r="L76" s="21" t="s">
        <v>26</v>
      </c>
      <c r="M76" s="21">
        <v>145188</v>
      </c>
      <c r="N76" s="21">
        <v>265015</v>
      </c>
      <c r="O76" s="21">
        <v>3528</v>
      </c>
      <c r="P76" s="21" t="s">
        <v>27</v>
      </c>
      <c r="Q76" s="21" t="s">
        <v>27</v>
      </c>
      <c r="R76" s="21" t="s">
        <v>28</v>
      </c>
      <c r="S76" s="21" t="s">
        <v>5691</v>
      </c>
      <c r="T76" s="21" t="s">
        <v>24</v>
      </c>
      <c r="U76" s="21">
        <v>30</v>
      </c>
      <c r="V76" s="33">
        <v>45889</v>
      </c>
      <c r="W76" s="4">
        <f t="shared" si="3"/>
        <v>14</v>
      </c>
      <c r="X76" s="14" t="str">
        <f t="shared" si="4"/>
        <v>CNPJ</v>
      </c>
      <c r="Y76" s="13" t="str">
        <f t="shared" si="5"/>
        <v>92.309.194/0001-20</v>
      </c>
      <c r="Z76" s="10" t="str">
        <f>VLOOKUP(Y76,FORNECEDORES!$A$2:$G$9043,3,0)</f>
        <v>ANDRE L.A. ENDRES - ME</v>
      </c>
      <c r="AA76" s="15" t="str">
        <f>VLOOKUP(Y76,FORNECEDORES!$A$2:$G$9041,7,0)</f>
        <v>endrestransportes@outlook.com</v>
      </c>
    </row>
    <row r="77" spans="1:27" x14ac:dyDescent="0.3">
      <c r="A77" s="21" t="s">
        <v>7050</v>
      </c>
      <c r="B77" s="32" t="s">
        <v>6025</v>
      </c>
      <c r="C77" s="33">
        <v>45852</v>
      </c>
      <c r="D77" s="33">
        <v>45853</v>
      </c>
      <c r="E77" s="21" t="s">
        <v>5680</v>
      </c>
      <c r="F77" s="34">
        <v>1050.8399999999999</v>
      </c>
      <c r="G77" s="21" t="s">
        <v>24</v>
      </c>
      <c r="H77" s="21" t="s">
        <v>1459</v>
      </c>
      <c r="I77" s="22">
        <v>58751050030</v>
      </c>
      <c r="J77" s="22" t="s">
        <v>6026</v>
      </c>
      <c r="K77" s="40">
        <v>101549350</v>
      </c>
      <c r="L77" s="21" t="s">
        <v>26</v>
      </c>
      <c r="M77" s="21">
        <v>145281</v>
      </c>
      <c r="N77" s="21">
        <v>265221</v>
      </c>
      <c r="O77" s="21">
        <v>3531</v>
      </c>
      <c r="P77" s="21" t="s">
        <v>27</v>
      </c>
      <c r="Q77" s="21" t="s">
        <v>27</v>
      </c>
      <c r="R77" s="21" t="s">
        <v>31</v>
      </c>
      <c r="S77" s="21" t="s">
        <v>29</v>
      </c>
      <c r="T77" s="21" t="s">
        <v>24</v>
      </c>
      <c r="U77" s="21" t="s">
        <v>30</v>
      </c>
      <c r="V77" s="33" t="s">
        <v>30</v>
      </c>
      <c r="W77" s="4">
        <f t="shared" si="3"/>
        <v>11</v>
      </c>
      <c r="X77" s="14" t="str">
        <f t="shared" si="4"/>
        <v>CPF</v>
      </c>
      <c r="Y77" s="13" t="str">
        <f t="shared" si="5"/>
        <v>587.510.500-30</v>
      </c>
      <c r="Z77" s="10" t="str">
        <f>VLOOKUP(Y77,FORNECEDORES!$A$2:$G$9043,3,0)</f>
        <v>VANDERLI DASSOLER</v>
      </c>
      <c r="AA77" s="15" t="str">
        <f>VLOOKUP(Y77,FORNECEDORES!$A$2:$G$9041,7,0)</f>
        <v>vanderliegv@gmail.com;</v>
      </c>
    </row>
    <row r="78" spans="1:27" x14ac:dyDescent="0.3">
      <c r="A78" s="21" t="s">
        <v>7050</v>
      </c>
      <c r="B78" s="32" t="s">
        <v>6025</v>
      </c>
      <c r="C78" s="33">
        <v>45852</v>
      </c>
      <c r="D78" s="33">
        <v>45855</v>
      </c>
      <c r="E78" s="21" t="s">
        <v>34</v>
      </c>
      <c r="F78" s="34">
        <v>700.56</v>
      </c>
      <c r="G78" s="21" t="s">
        <v>24</v>
      </c>
      <c r="H78" s="21" t="s">
        <v>1459</v>
      </c>
      <c r="I78" s="22">
        <v>58751050030</v>
      </c>
      <c r="J78" s="22" t="s">
        <v>6026</v>
      </c>
      <c r="K78" s="40">
        <v>101549350</v>
      </c>
      <c r="L78" s="21" t="s">
        <v>26</v>
      </c>
      <c r="M78" s="21">
        <v>145281</v>
      </c>
      <c r="N78" s="21">
        <v>265221</v>
      </c>
      <c r="O78" s="21">
        <v>3531</v>
      </c>
      <c r="P78" s="21" t="s">
        <v>27</v>
      </c>
      <c r="Q78" s="21" t="s">
        <v>27</v>
      </c>
      <c r="R78" s="21" t="s">
        <v>31</v>
      </c>
      <c r="S78" s="21" t="s">
        <v>29</v>
      </c>
      <c r="T78" s="21" t="s">
        <v>24</v>
      </c>
      <c r="U78" s="21" t="s">
        <v>30</v>
      </c>
      <c r="V78" s="33" t="s">
        <v>30</v>
      </c>
      <c r="W78" s="4">
        <f t="shared" si="3"/>
        <v>11</v>
      </c>
      <c r="X78" s="14" t="str">
        <f t="shared" si="4"/>
        <v>CPF</v>
      </c>
      <c r="Y78" s="13" t="str">
        <f t="shared" si="5"/>
        <v>587.510.500-30</v>
      </c>
      <c r="Z78" s="10" t="str">
        <f>VLOOKUP(Y78,FORNECEDORES!$A$2:$G$9043,3,0)</f>
        <v>VANDERLI DASSOLER</v>
      </c>
      <c r="AA78" s="15" t="str">
        <f>VLOOKUP(Y78,FORNECEDORES!$A$2:$G$9041,7,0)</f>
        <v>vanderliegv@gmail.com;</v>
      </c>
    </row>
    <row r="79" spans="1:27" x14ac:dyDescent="0.3">
      <c r="A79" s="21" t="s">
        <v>7051</v>
      </c>
      <c r="B79" s="32" t="s">
        <v>5988</v>
      </c>
      <c r="C79" s="33">
        <v>45852</v>
      </c>
      <c r="D79" s="33">
        <v>45853</v>
      </c>
      <c r="E79" s="21" t="s">
        <v>5680</v>
      </c>
      <c r="F79" s="34">
        <v>817.32</v>
      </c>
      <c r="G79" s="21" t="s">
        <v>24</v>
      </c>
      <c r="H79" s="21" t="s">
        <v>5989</v>
      </c>
      <c r="I79" s="22">
        <v>96685697091</v>
      </c>
      <c r="J79" s="22" t="s">
        <v>5990</v>
      </c>
      <c r="K79" s="21">
        <v>101549364</v>
      </c>
      <c r="L79" s="21" t="s">
        <v>26</v>
      </c>
      <c r="M79" s="21">
        <v>145282</v>
      </c>
      <c r="N79" s="21">
        <v>265222</v>
      </c>
      <c r="O79" s="21">
        <v>3530</v>
      </c>
      <c r="P79" s="21" t="s">
        <v>27</v>
      </c>
      <c r="Q79" s="21" t="s">
        <v>27</v>
      </c>
      <c r="R79" s="21" t="s">
        <v>28</v>
      </c>
      <c r="S79" s="21" t="s">
        <v>5691</v>
      </c>
      <c r="T79" s="21" t="s">
        <v>24</v>
      </c>
      <c r="U79" s="21" t="s">
        <v>30</v>
      </c>
      <c r="V79" s="33" t="s">
        <v>30</v>
      </c>
      <c r="W79" s="4">
        <f t="shared" si="3"/>
        <v>11</v>
      </c>
      <c r="X79" s="14" t="str">
        <f t="shared" si="4"/>
        <v>CPF</v>
      </c>
      <c r="Y79" s="13" t="str">
        <f t="shared" si="5"/>
        <v>966.856.970-91</v>
      </c>
      <c r="Z79" s="10" t="str">
        <f>VLOOKUP(Y79,FORNECEDORES!$A$2:$G$9043,3,0)</f>
        <v>DENIS CAMILLO DA SILVA</v>
      </c>
      <c r="AA79" s="15" t="str">
        <f>VLOOKUP(Y79,FORNECEDORES!$A$2:$G$9041,7,0)</f>
        <v>deniscamillo29@gmail.com;</v>
      </c>
    </row>
    <row r="80" spans="1:27" x14ac:dyDescent="0.3">
      <c r="A80" s="21" t="s">
        <v>7051</v>
      </c>
      <c r="B80" s="32" t="s">
        <v>5988</v>
      </c>
      <c r="C80" s="33">
        <v>45852</v>
      </c>
      <c r="D80" s="33">
        <v>45855</v>
      </c>
      <c r="E80" s="21" t="s">
        <v>34</v>
      </c>
      <c r="F80" s="34">
        <v>544.88</v>
      </c>
      <c r="G80" s="21" t="s">
        <v>24</v>
      </c>
      <c r="H80" s="21" t="s">
        <v>5989</v>
      </c>
      <c r="I80" s="22">
        <v>96685697091</v>
      </c>
      <c r="J80" s="22" t="s">
        <v>5990</v>
      </c>
      <c r="K80" s="40">
        <v>101549364</v>
      </c>
      <c r="L80" s="21" t="s">
        <v>26</v>
      </c>
      <c r="M80" s="21">
        <v>145282</v>
      </c>
      <c r="N80" s="21">
        <v>265222</v>
      </c>
      <c r="O80" s="21">
        <v>3530</v>
      </c>
      <c r="P80" s="21" t="s">
        <v>27</v>
      </c>
      <c r="Q80" s="21" t="s">
        <v>27</v>
      </c>
      <c r="R80" s="21" t="s">
        <v>28</v>
      </c>
      <c r="S80" s="21" t="s">
        <v>5691</v>
      </c>
      <c r="T80" s="21" t="s">
        <v>24</v>
      </c>
      <c r="U80" s="21" t="s">
        <v>30</v>
      </c>
      <c r="V80" s="33" t="s">
        <v>30</v>
      </c>
      <c r="W80" s="4">
        <f t="shared" si="3"/>
        <v>11</v>
      </c>
      <c r="X80" s="14" t="str">
        <f t="shared" si="4"/>
        <v>CPF</v>
      </c>
      <c r="Y80" s="13" t="str">
        <f t="shared" si="5"/>
        <v>966.856.970-91</v>
      </c>
      <c r="Z80" s="10" t="str">
        <f>VLOOKUP(Y80,FORNECEDORES!$A$2:$G$9043,3,0)</f>
        <v>DENIS CAMILLO DA SILVA</v>
      </c>
      <c r="AA80" s="15" t="str">
        <f>VLOOKUP(Y80,FORNECEDORES!$A$2:$G$9041,7,0)</f>
        <v>deniscamillo29@gmail.com;</v>
      </c>
    </row>
    <row r="81" spans="1:27" x14ac:dyDescent="0.3">
      <c r="A81" s="21" t="s">
        <v>7052</v>
      </c>
      <c r="B81" s="32" t="s">
        <v>6025</v>
      </c>
      <c r="C81" s="33">
        <v>45853</v>
      </c>
      <c r="D81" s="33">
        <v>45853</v>
      </c>
      <c r="E81" s="21" t="s">
        <v>5680</v>
      </c>
      <c r="F81" s="34">
        <v>1050.8399999999999</v>
      </c>
      <c r="G81" s="21" t="s">
        <v>24</v>
      </c>
      <c r="H81" s="21" t="s">
        <v>1459</v>
      </c>
      <c r="I81" s="22">
        <v>58751050030</v>
      </c>
      <c r="J81" s="22" t="s">
        <v>6026</v>
      </c>
      <c r="K81" s="40">
        <v>101557831</v>
      </c>
      <c r="L81" s="21" t="s">
        <v>26</v>
      </c>
      <c r="M81" s="21">
        <v>145296</v>
      </c>
      <c r="N81" s="21">
        <v>265259</v>
      </c>
      <c r="O81" s="21" t="s">
        <v>7053</v>
      </c>
      <c r="P81" s="21" t="s">
        <v>27</v>
      </c>
      <c r="Q81" s="21" t="s">
        <v>27</v>
      </c>
      <c r="R81" s="21" t="s">
        <v>28</v>
      </c>
      <c r="S81" s="21" t="s">
        <v>5691</v>
      </c>
      <c r="T81" s="21" t="s">
        <v>24</v>
      </c>
      <c r="U81" s="21" t="s">
        <v>30</v>
      </c>
      <c r="V81" s="33" t="s">
        <v>30</v>
      </c>
      <c r="W81" s="4">
        <f t="shared" si="3"/>
        <v>11</v>
      </c>
      <c r="X81" s="14" t="str">
        <f t="shared" si="4"/>
        <v>CPF</v>
      </c>
      <c r="Y81" s="13" t="str">
        <f t="shared" si="5"/>
        <v>587.510.500-30</v>
      </c>
      <c r="Z81" s="10" t="str">
        <f>VLOOKUP(Y81,FORNECEDORES!$A$2:$G$9043,3,0)</f>
        <v>VANDERLI DASSOLER</v>
      </c>
      <c r="AA81" s="15" t="str">
        <f>VLOOKUP(Y81,FORNECEDORES!$A$2:$G$9041,7,0)</f>
        <v>vanderliegv@gmail.com;</v>
      </c>
    </row>
    <row r="82" spans="1:27" x14ac:dyDescent="0.3">
      <c r="A82" s="21" t="s">
        <v>7052</v>
      </c>
      <c r="B82" s="32" t="s">
        <v>6025</v>
      </c>
      <c r="C82" s="33">
        <v>45853</v>
      </c>
      <c r="D82" s="33">
        <v>45855</v>
      </c>
      <c r="E82" s="21" t="s">
        <v>34</v>
      </c>
      <c r="F82" s="34">
        <v>700.56</v>
      </c>
      <c r="G82" s="21" t="s">
        <v>24</v>
      </c>
      <c r="H82" s="21" t="s">
        <v>1459</v>
      </c>
      <c r="I82" s="22">
        <v>58751050030</v>
      </c>
      <c r="J82" s="22" t="s">
        <v>6026</v>
      </c>
      <c r="K82" s="40">
        <v>101557831</v>
      </c>
      <c r="L82" s="21" t="s">
        <v>26</v>
      </c>
      <c r="M82" s="21">
        <v>145296</v>
      </c>
      <c r="N82" s="21">
        <v>265259</v>
      </c>
      <c r="O82" s="21" t="s">
        <v>7053</v>
      </c>
      <c r="P82" s="21" t="s">
        <v>27</v>
      </c>
      <c r="Q82" s="21" t="s">
        <v>27</v>
      </c>
      <c r="R82" s="21" t="s">
        <v>28</v>
      </c>
      <c r="S82" s="21" t="s">
        <v>5691</v>
      </c>
      <c r="T82" s="21" t="s">
        <v>24</v>
      </c>
      <c r="U82" s="21" t="s">
        <v>30</v>
      </c>
      <c r="V82" s="33" t="s">
        <v>30</v>
      </c>
      <c r="W82" s="4">
        <f t="shared" si="3"/>
        <v>11</v>
      </c>
      <c r="X82" s="14" t="str">
        <f t="shared" si="4"/>
        <v>CPF</v>
      </c>
      <c r="Y82" s="13" t="str">
        <f t="shared" si="5"/>
        <v>587.510.500-30</v>
      </c>
      <c r="Z82" s="10" t="str">
        <f>VLOOKUP(Y82,FORNECEDORES!$A$2:$G$9043,3,0)</f>
        <v>VANDERLI DASSOLER</v>
      </c>
      <c r="AA82" s="15" t="str">
        <f>VLOOKUP(Y82,FORNECEDORES!$A$2:$G$9041,7,0)</f>
        <v>vanderliegv@gmail.com;</v>
      </c>
    </row>
    <row r="83" spans="1:27" x14ac:dyDescent="0.3">
      <c r="A83" s="21" t="s">
        <v>7054</v>
      </c>
      <c r="B83" s="32" t="s">
        <v>6031</v>
      </c>
      <c r="C83" s="33">
        <v>45853</v>
      </c>
      <c r="D83" s="33">
        <v>45853</v>
      </c>
      <c r="E83" s="21" t="s">
        <v>5680</v>
      </c>
      <c r="F83" s="34">
        <v>522</v>
      </c>
      <c r="G83" s="21" t="s">
        <v>24</v>
      </c>
      <c r="H83" s="21" t="s">
        <v>6032</v>
      </c>
      <c r="I83" s="22">
        <v>17250059000130</v>
      </c>
      <c r="J83" s="22" t="s">
        <v>6033</v>
      </c>
      <c r="K83" s="40">
        <v>101564797</v>
      </c>
      <c r="L83" s="21" t="s">
        <v>26</v>
      </c>
      <c r="M83" s="21">
        <v>145123</v>
      </c>
      <c r="N83" s="21">
        <v>264893</v>
      </c>
      <c r="O83" s="21">
        <v>3523</v>
      </c>
      <c r="P83" s="21" t="s">
        <v>27</v>
      </c>
      <c r="Q83" s="21" t="s">
        <v>27</v>
      </c>
      <c r="R83" s="21" t="s">
        <v>28</v>
      </c>
      <c r="S83" s="21" t="s">
        <v>5691</v>
      </c>
      <c r="T83" s="21" t="s">
        <v>24</v>
      </c>
      <c r="U83" s="21" t="s">
        <v>30</v>
      </c>
      <c r="V83" s="33" t="s">
        <v>30</v>
      </c>
      <c r="W83" s="4">
        <f t="shared" si="3"/>
        <v>14</v>
      </c>
      <c r="X83" s="14" t="str">
        <f t="shared" si="4"/>
        <v>CNPJ</v>
      </c>
      <c r="Y83" s="13" t="str">
        <f t="shared" si="5"/>
        <v>17.250.059/0001-30</v>
      </c>
      <c r="Z83" s="10" t="str">
        <f>VLOOKUP(Y83,FORNECEDORES!$A$2:$G$9043,3,0)</f>
        <v>SILVERIO DA SILVEIRA ME</v>
      </c>
      <c r="AA83" s="15" t="str">
        <f>VLOOKUP(Y83,FORNECEDORES!$A$2:$G$9041,7,0)</f>
        <v>silveriosilveira86@hotmail.com;</v>
      </c>
    </row>
    <row r="84" spans="1:27" x14ac:dyDescent="0.3">
      <c r="A84" s="21" t="s">
        <v>7054</v>
      </c>
      <c r="B84" s="32" t="s">
        <v>6031</v>
      </c>
      <c r="C84" s="33">
        <v>45853</v>
      </c>
      <c r="D84" s="33">
        <v>45855</v>
      </c>
      <c r="E84" s="21" t="s">
        <v>34</v>
      </c>
      <c r="F84" s="34">
        <v>348</v>
      </c>
      <c r="G84" s="21" t="s">
        <v>24</v>
      </c>
      <c r="H84" s="21" t="s">
        <v>6032</v>
      </c>
      <c r="I84" s="22">
        <v>17250059000130</v>
      </c>
      <c r="J84" s="22" t="s">
        <v>6033</v>
      </c>
      <c r="K84" s="40">
        <v>101564797</v>
      </c>
      <c r="L84" s="21" t="s">
        <v>26</v>
      </c>
      <c r="M84" s="21">
        <v>145123</v>
      </c>
      <c r="N84" s="21">
        <v>264893</v>
      </c>
      <c r="O84" s="21">
        <v>3523</v>
      </c>
      <c r="P84" s="21" t="s">
        <v>27</v>
      </c>
      <c r="Q84" s="21" t="s">
        <v>27</v>
      </c>
      <c r="R84" s="21" t="s">
        <v>28</v>
      </c>
      <c r="S84" s="21" t="s">
        <v>5691</v>
      </c>
      <c r="T84" s="21" t="s">
        <v>24</v>
      </c>
      <c r="U84" s="21" t="s">
        <v>30</v>
      </c>
      <c r="V84" s="33" t="s">
        <v>30</v>
      </c>
      <c r="W84" s="4">
        <f t="shared" si="3"/>
        <v>14</v>
      </c>
      <c r="X84" s="14" t="str">
        <f t="shared" si="4"/>
        <v>CNPJ</v>
      </c>
      <c r="Y84" s="13" t="str">
        <f t="shared" si="5"/>
        <v>17.250.059/0001-30</v>
      </c>
      <c r="Z84" s="10" t="str">
        <f>VLOOKUP(Y84,FORNECEDORES!$A$2:$G$9043,3,0)</f>
        <v>SILVERIO DA SILVEIRA ME</v>
      </c>
      <c r="AA84" s="15" t="str">
        <f>VLOOKUP(Y84,FORNECEDORES!$A$2:$G$9041,7,0)</f>
        <v>silveriosilveira86@hotmail.com;</v>
      </c>
    </row>
    <row r="85" spans="1:27" x14ac:dyDescent="0.3">
      <c r="A85" s="21" t="s">
        <v>7055</v>
      </c>
      <c r="B85" s="32" t="s">
        <v>6055</v>
      </c>
      <c r="C85" s="33">
        <v>45853</v>
      </c>
      <c r="D85" s="33">
        <v>45853</v>
      </c>
      <c r="E85" s="21" t="s">
        <v>5680</v>
      </c>
      <c r="F85" s="34">
        <v>1693.02</v>
      </c>
      <c r="G85" s="21" t="s">
        <v>24</v>
      </c>
      <c r="H85" s="21" t="s">
        <v>6027</v>
      </c>
      <c r="I85" s="22">
        <v>40573680000</v>
      </c>
      <c r="J85" s="22" t="s">
        <v>6028</v>
      </c>
      <c r="K85" s="40">
        <v>101580973</v>
      </c>
      <c r="L85" s="21" t="s">
        <v>26</v>
      </c>
      <c r="M85" s="21">
        <v>145331</v>
      </c>
      <c r="N85" s="21">
        <v>265369</v>
      </c>
      <c r="O85" s="21">
        <v>3535</v>
      </c>
      <c r="P85" s="21" t="s">
        <v>27</v>
      </c>
      <c r="Q85" s="21" t="s">
        <v>27</v>
      </c>
      <c r="R85" s="21" t="s">
        <v>28</v>
      </c>
      <c r="S85" s="21" t="s">
        <v>5691</v>
      </c>
      <c r="T85" s="21" t="s">
        <v>24</v>
      </c>
      <c r="U85" s="21" t="s">
        <v>30</v>
      </c>
      <c r="V85" s="33" t="s">
        <v>30</v>
      </c>
      <c r="W85" s="4">
        <f t="shared" si="3"/>
        <v>11</v>
      </c>
      <c r="X85" s="14" t="str">
        <f t="shared" si="4"/>
        <v>CPF</v>
      </c>
      <c r="Y85" s="13" t="str">
        <f t="shared" si="5"/>
        <v>405.736.800-00</v>
      </c>
      <c r="Z85" s="10" t="str">
        <f>VLOOKUP(Y85,FORNECEDORES!$A$2:$G$9043,3,0)</f>
        <v>JOSÉ DAGOBERTO MACHADO</v>
      </c>
      <c r="AA85" s="15" t="str">
        <f>VLOOKUP(Y85,FORNECEDORES!$A$2:$G$9041,7,0)</f>
        <v>jdmdago@gmail.com;</v>
      </c>
    </row>
    <row r="86" spans="1:27" x14ac:dyDescent="0.3">
      <c r="A86" s="21" t="s">
        <v>7055</v>
      </c>
      <c r="B86" s="32" t="s">
        <v>6055</v>
      </c>
      <c r="C86" s="33">
        <v>45853</v>
      </c>
      <c r="D86" s="33">
        <v>45855</v>
      </c>
      <c r="E86" s="21" t="s">
        <v>34</v>
      </c>
      <c r="F86" s="34">
        <v>1128.68</v>
      </c>
      <c r="G86" s="21" t="s">
        <v>24</v>
      </c>
      <c r="H86" s="21" t="s">
        <v>6027</v>
      </c>
      <c r="I86" s="22">
        <v>40573680000</v>
      </c>
      <c r="J86" s="22" t="s">
        <v>6028</v>
      </c>
      <c r="K86" s="40">
        <v>101580973</v>
      </c>
      <c r="L86" s="21" t="s">
        <v>26</v>
      </c>
      <c r="M86" s="21">
        <v>145331</v>
      </c>
      <c r="N86" s="21">
        <v>265369</v>
      </c>
      <c r="O86" s="21">
        <v>3535</v>
      </c>
      <c r="P86" s="21" t="s">
        <v>27</v>
      </c>
      <c r="Q86" s="21" t="s">
        <v>27</v>
      </c>
      <c r="R86" s="21" t="s">
        <v>28</v>
      </c>
      <c r="S86" s="21" t="s">
        <v>5691</v>
      </c>
      <c r="T86" s="21" t="s">
        <v>24</v>
      </c>
      <c r="U86" s="21" t="s">
        <v>30</v>
      </c>
      <c r="V86" s="33" t="s">
        <v>30</v>
      </c>
      <c r="W86" s="4">
        <f t="shared" si="3"/>
        <v>11</v>
      </c>
      <c r="X86" s="14" t="str">
        <f t="shared" si="4"/>
        <v>CPF</v>
      </c>
      <c r="Y86" s="13" t="str">
        <f t="shared" si="5"/>
        <v>405.736.800-00</v>
      </c>
      <c r="Z86" s="10" t="str">
        <f>VLOOKUP(Y86,FORNECEDORES!$A$2:$G$9043,3,0)</f>
        <v>JOSÉ DAGOBERTO MACHADO</v>
      </c>
      <c r="AA86" s="15" t="str">
        <f>VLOOKUP(Y86,FORNECEDORES!$A$2:$G$9041,7,0)</f>
        <v>jdmdago@gmail.com;</v>
      </c>
    </row>
    <row r="87" spans="1:27" x14ac:dyDescent="0.3">
      <c r="A87" s="21" t="s">
        <v>7056</v>
      </c>
      <c r="B87" s="32" t="s">
        <v>6043</v>
      </c>
      <c r="C87" s="33">
        <v>45853</v>
      </c>
      <c r="D87" s="33">
        <v>45883</v>
      </c>
      <c r="E87" s="21" t="s">
        <v>23</v>
      </c>
      <c r="F87" s="34">
        <v>1800</v>
      </c>
      <c r="G87" s="21" t="s">
        <v>24</v>
      </c>
      <c r="H87" s="21" t="s">
        <v>1431</v>
      </c>
      <c r="I87" s="22">
        <v>92309194000120</v>
      </c>
      <c r="J87" s="22" t="s">
        <v>6044</v>
      </c>
      <c r="K87" s="40">
        <v>101589206</v>
      </c>
      <c r="L87" s="21" t="s">
        <v>26</v>
      </c>
      <c r="M87" s="21">
        <v>145346</v>
      </c>
      <c r="N87" s="21">
        <v>265386</v>
      </c>
      <c r="O87" s="21">
        <v>3536</v>
      </c>
      <c r="P87" s="21" t="s">
        <v>27</v>
      </c>
      <c r="Q87" s="21" t="s">
        <v>27</v>
      </c>
      <c r="R87" s="21" t="s">
        <v>28</v>
      </c>
      <c r="S87" s="21" t="s">
        <v>5691</v>
      </c>
      <c r="T87" s="21" t="s">
        <v>24</v>
      </c>
      <c r="U87" s="21">
        <v>30</v>
      </c>
      <c r="V87" s="33">
        <v>45889</v>
      </c>
      <c r="W87" s="4">
        <f t="shared" si="3"/>
        <v>14</v>
      </c>
      <c r="X87" s="14" t="str">
        <f t="shared" si="4"/>
        <v>CNPJ</v>
      </c>
      <c r="Y87" s="13" t="str">
        <f t="shared" si="5"/>
        <v>92.309.194/0001-20</v>
      </c>
      <c r="Z87" s="10" t="str">
        <f>VLOOKUP(Y87,FORNECEDORES!$A$2:$G$9043,3,0)</f>
        <v>ANDRE L.A. ENDRES - ME</v>
      </c>
      <c r="AA87" s="15" t="str">
        <f>VLOOKUP(Y87,FORNECEDORES!$A$2:$G$9041,7,0)</f>
        <v>endrestransportes@outlook.com</v>
      </c>
    </row>
    <row r="88" spans="1:27" x14ac:dyDescent="0.3">
      <c r="A88" s="21" t="s">
        <v>7057</v>
      </c>
      <c r="B88" s="32" t="s">
        <v>6031</v>
      </c>
      <c r="C88" s="33">
        <v>45853</v>
      </c>
      <c r="D88" s="33">
        <v>45854</v>
      </c>
      <c r="E88" s="21" t="s">
        <v>5680</v>
      </c>
      <c r="F88" s="34">
        <v>1140</v>
      </c>
      <c r="G88" s="21" t="s">
        <v>24</v>
      </c>
      <c r="H88" s="21" t="s">
        <v>6032</v>
      </c>
      <c r="I88" s="22">
        <v>17250059000130</v>
      </c>
      <c r="J88" s="22" t="s">
        <v>6033</v>
      </c>
      <c r="K88" s="40">
        <v>101590507</v>
      </c>
      <c r="L88" s="21" t="s">
        <v>26</v>
      </c>
      <c r="M88" s="21">
        <v>145347</v>
      </c>
      <c r="N88" s="21">
        <v>265387</v>
      </c>
      <c r="O88" s="21">
        <v>3537</v>
      </c>
      <c r="P88" s="21" t="s">
        <v>27</v>
      </c>
      <c r="Q88" s="21" t="s">
        <v>27</v>
      </c>
      <c r="R88" s="21" t="s">
        <v>28</v>
      </c>
      <c r="S88" s="21" t="s">
        <v>5691</v>
      </c>
      <c r="T88" s="21" t="s">
        <v>24</v>
      </c>
      <c r="U88" s="21" t="s">
        <v>30</v>
      </c>
      <c r="V88" s="33" t="s">
        <v>30</v>
      </c>
      <c r="W88" s="4">
        <f t="shared" si="3"/>
        <v>14</v>
      </c>
      <c r="X88" s="14" t="str">
        <f t="shared" si="4"/>
        <v>CNPJ</v>
      </c>
      <c r="Y88" s="13" t="str">
        <f t="shared" si="5"/>
        <v>17.250.059/0001-30</v>
      </c>
      <c r="Z88" s="10" t="str">
        <f>VLOOKUP(Y88,FORNECEDORES!$A$2:$G$9043,3,0)</f>
        <v>SILVERIO DA SILVEIRA ME</v>
      </c>
      <c r="AA88" s="15" t="str">
        <f>VLOOKUP(Y88,FORNECEDORES!$A$2:$G$9041,7,0)</f>
        <v>silveriosilveira86@hotmail.com;</v>
      </c>
    </row>
    <row r="89" spans="1:27" x14ac:dyDescent="0.3">
      <c r="A89" s="21" t="s">
        <v>7057</v>
      </c>
      <c r="B89" s="32" t="s">
        <v>6031</v>
      </c>
      <c r="C89" s="33">
        <v>45853</v>
      </c>
      <c r="D89" s="33">
        <v>45855</v>
      </c>
      <c r="E89" s="21" t="s">
        <v>34</v>
      </c>
      <c r="F89" s="34">
        <v>760</v>
      </c>
      <c r="G89" s="21" t="s">
        <v>24</v>
      </c>
      <c r="H89" s="21" t="s">
        <v>6032</v>
      </c>
      <c r="I89" s="22">
        <v>17250059000130</v>
      </c>
      <c r="J89" s="22" t="s">
        <v>6033</v>
      </c>
      <c r="K89" s="40">
        <v>101590507</v>
      </c>
      <c r="L89" s="21" t="s">
        <v>26</v>
      </c>
      <c r="M89" s="21">
        <v>145347</v>
      </c>
      <c r="N89" s="21">
        <v>265387</v>
      </c>
      <c r="O89" s="21">
        <v>3537</v>
      </c>
      <c r="P89" s="21" t="s">
        <v>27</v>
      </c>
      <c r="Q89" s="21" t="s">
        <v>27</v>
      </c>
      <c r="R89" s="21" t="s">
        <v>28</v>
      </c>
      <c r="S89" s="21" t="s">
        <v>5691</v>
      </c>
      <c r="T89" s="21" t="s">
        <v>24</v>
      </c>
      <c r="U89" s="21" t="s">
        <v>30</v>
      </c>
      <c r="V89" s="33" t="s">
        <v>30</v>
      </c>
      <c r="W89" s="4">
        <f t="shared" si="3"/>
        <v>14</v>
      </c>
      <c r="X89" s="14" t="str">
        <f t="shared" si="4"/>
        <v>CNPJ</v>
      </c>
      <c r="Y89" s="13" t="str">
        <f t="shared" si="5"/>
        <v>17.250.059/0001-30</v>
      </c>
      <c r="Z89" s="10" t="str">
        <f>VLOOKUP(Y89,FORNECEDORES!$A$2:$G$9043,3,0)</f>
        <v>SILVERIO DA SILVEIRA ME</v>
      </c>
      <c r="AA89" s="15" t="str">
        <f>VLOOKUP(Y89,FORNECEDORES!$A$2:$G$9041,7,0)</f>
        <v>silveriosilveira86@hotmail.com;</v>
      </c>
    </row>
    <row r="90" spans="1:27" x14ac:dyDescent="0.3">
      <c r="A90" s="21" t="s">
        <v>7485</v>
      </c>
      <c r="B90" s="32" t="s">
        <v>6031</v>
      </c>
      <c r="C90" s="33">
        <v>45854</v>
      </c>
      <c r="D90" s="33">
        <v>45855</v>
      </c>
      <c r="E90" s="21" t="s">
        <v>5680</v>
      </c>
      <c r="F90" s="34">
        <v>342</v>
      </c>
      <c r="G90" s="21" t="s">
        <v>24</v>
      </c>
      <c r="H90" s="21" t="s">
        <v>6032</v>
      </c>
      <c r="I90" s="22">
        <v>17250059000130</v>
      </c>
      <c r="J90" s="22" t="s">
        <v>6033</v>
      </c>
      <c r="K90" s="40">
        <v>101615990</v>
      </c>
      <c r="L90" s="21" t="s">
        <v>26</v>
      </c>
      <c r="M90" s="21">
        <v>145385</v>
      </c>
      <c r="N90" s="21">
        <v>265480</v>
      </c>
      <c r="O90" s="21">
        <v>3540</v>
      </c>
      <c r="P90" s="21" t="s">
        <v>27</v>
      </c>
      <c r="Q90" s="21" t="s">
        <v>27</v>
      </c>
      <c r="R90" s="21" t="s">
        <v>28</v>
      </c>
      <c r="S90" s="21" t="s">
        <v>5691</v>
      </c>
      <c r="T90" s="21" t="s">
        <v>24</v>
      </c>
      <c r="U90" s="21" t="s">
        <v>30</v>
      </c>
      <c r="V90" s="33" t="s">
        <v>30</v>
      </c>
      <c r="W90" s="4">
        <f t="shared" si="3"/>
        <v>14</v>
      </c>
      <c r="X90" s="14" t="str">
        <f t="shared" si="4"/>
        <v>CNPJ</v>
      </c>
      <c r="Y90" s="13" t="str">
        <f t="shared" si="5"/>
        <v>17.250.059/0001-30</v>
      </c>
      <c r="Z90" s="10" t="str">
        <f>VLOOKUP(Y90,FORNECEDORES!$A$2:$G$9043,3,0)</f>
        <v>SILVERIO DA SILVEIRA ME</v>
      </c>
      <c r="AA90" s="15" t="str">
        <f>VLOOKUP(Y90,FORNECEDORES!$A$2:$G$9041,7,0)</f>
        <v>silveriosilveira86@hotmail.com;</v>
      </c>
    </row>
    <row r="91" spans="1:27" x14ac:dyDescent="0.3">
      <c r="A91" s="21" t="s">
        <v>7485</v>
      </c>
      <c r="B91" s="32" t="s">
        <v>6031</v>
      </c>
      <c r="C91" s="33">
        <v>45854</v>
      </c>
      <c r="D91" s="33">
        <v>45855</v>
      </c>
      <c r="E91" s="21" t="s">
        <v>34</v>
      </c>
      <c r="F91" s="34">
        <v>228</v>
      </c>
      <c r="G91" s="21" t="s">
        <v>24</v>
      </c>
      <c r="H91" s="21" t="s">
        <v>6032</v>
      </c>
      <c r="I91" s="22">
        <v>17250059000130</v>
      </c>
      <c r="J91" s="22" t="s">
        <v>6033</v>
      </c>
      <c r="K91" s="40">
        <v>101615990</v>
      </c>
      <c r="L91" s="21" t="s">
        <v>26</v>
      </c>
      <c r="M91" s="21">
        <v>145385</v>
      </c>
      <c r="N91" s="21">
        <v>265480</v>
      </c>
      <c r="O91" s="21">
        <v>3540</v>
      </c>
      <c r="P91" s="21" t="s">
        <v>27</v>
      </c>
      <c r="Q91" s="21" t="s">
        <v>27</v>
      </c>
      <c r="R91" s="21" t="s">
        <v>28</v>
      </c>
      <c r="S91" s="21" t="s">
        <v>5691</v>
      </c>
      <c r="T91" s="21" t="s">
        <v>24</v>
      </c>
      <c r="U91" s="21" t="s">
        <v>30</v>
      </c>
      <c r="V91" s="33" t="s">
        <v>30</v>
      </c>
      <c r="W91" s="4">
        <f t="shared" si="3"/>
        <v>14</v>
      </c>
      <c r="X91" s="14" t="str">
        <f t="shared" si="4"/>
        <v>CNPJ</v>
      </c>
      <c r="Y91" s="13" t="str">
        <f t="shared" si="5"/>
        <v>17.250.059/0001-30</v>
      </c>
      <c r="Z91" s="10" t="str">
        <f>VLOOKUP(Y91,FORNECEDORES!$A$2:$G$9043,3,0)</f>
        <v>SILVERIO DA SILVEIRA ME</v>
      </c>
      <c r="AA91" s="15" t="str">
        <f>VLOOKUP(Y91,FORNECEDORES!$A$2:$G$9041,7,0)</f>
        <v>silveriosilveira86@hotmail.com;</v>
      </c>
    </row>
    <row r="92" spans="1:27" x14ac:dyDescent="0.3">
      <c r="A92" s="21" t="s">
        <v>7486</v>
      </c>
      <c r="B92" s="32" t="s">
        <v>6025</v>
      </c>
      <c r="C92" s="33">
        <v>45854</v>
      </c>
      <c r="D92" s="33">
        <v>45855</v>
      </c>
      <c r="E92" s="21" t="s">
        <v>5680</v>
      </c>
      <c r="F92" s="34">
        <v>1693.02</v>
      </c>
      <c r="G92" s="21" t="s">
        <v>24</v>
      </c>
      <c r="H92" s="21" t="s">
        <v>1459</v>
      </c>
      <c r="I92" s="22">
        <v>58751050030</v>
      </c>
      <c r="J92" s="22" t="s">
        <v>6026</v>
      </c>
      <c r="K92" s="40">
        <v>101626400</v>
      </c>
      <c r="L92" s="21" t="s">
        <v>26</v>
      </c>
      <c r="M92" s="21">
        <v>145394</v>
      </c>
      <c r="N92" s="21">
        <v>265508</v>
      </c>
      <c r="O92" s="21">
        <v>3542</v>
      </c>
      <c r="P92" s="21" t="s">
        <v>27</v>
      </c>
      <c r="Q92" s="21" t="s">
        <v>27</v>
      </c>
      <c r="R92" s="21" t="s">
        <v>28</v>
      </c>
      <c r="S92" s="21" t="s">
        <v>5691</v>
      </c>
      <c r="T92" s="21" t="s">
        <v>24</v>
      </c>
      <c r="U92" s="21" t="s">
        <v>30</v>
      </c>
      <c r="V92" s="33" t="s">
        <v>30</v>
      </c>
      <c r="W92" s="4">
        <f t="shared" si="3"/>
        <v>11</v>
      </c>
      <c r="X92" s="14" t="str">
        <f t="shared" si="4"/>
        <v>CPF</v>
      </c>
      <c r="Y92" s="13" t="str">
        <f t="shared" si="5"/>
        <v>587.510.500-30</v>
      </c>
      <c r="Z92" s="10" t="str">
        <f>VLOOKUP(Y92,FORNECEDORES!$A$2:$G$9043,3,0)</f>
        <v>VANDERLI DASSOLER</v>
      </c>
      <c r="AA92" s="15" t="str">
        <f>VLOOKUP(Y92,FORNECEDORES!$A$2:$G$9041,7,0)</f>
        <v>vanderliegv@gmail.com;</v>
      </c>
    </row>
    <row r="93" spans="1:27" x14ac:dyDescent="0.3">
      <c r="A93" s="21" t="s">
        <v>7486</v>
      </c>
      <c r="B93" s="32" t="s">
        <v>6025</v>
      </c>
      <c r="C93" s="33">
        <v>45854</v>
      </c>
      <c r="D93" s="33">
        <v>45855</v>
      </c>
      <c r="E93" s="21" t="s">
        <v>34</v>
      </c>
      <c r="F93" s="34">
        <v>1128.68</v>
      </c>
      <c r="G93" s="21" t="s">
        <v>24</v>
      </c>
      <c r="H93" s="21" t="s">
        <v>1459</v>
      </c>
      <c r="I93" s="22">
        <v>58751050030</v>
      </c>
      <c r="J93" s="22" t="s">
        <v>6026</v>
      </c>
      <c r="K93" s="21">
        <v>101626400</v>
      </c>
      <c r="L93" s="21" t="s">
        <v>26</v>
      </c>
      <c r="M93" s="21">
        <v>145394</v>
      </c>
      <c r="N93" s="21">
        <v>265508</v>
      </c>
      <c r="O93" s="21">
        <v>3542</v>
      </c>
      <c r="P93" s="21" t="s">
        <v>27</v>
      </c>
      <c r="Q93" s="21" t="s">
        <v>27</v>
      </c>
      <c r="R93" s="21" t="s">
        <v>28</v>
      </c>
      <c r="S93" s="21" t="s">
        <v>5691</v>
      </c>
      <c r="T93" s="21" t="s">
        <v>24</v>
      </c>
      <c r="U93" s="21" t="s">
        <v>30</v>
      </c>
      <c r="V93" s="33" t="s">
        <v>30</v>
      </c>
      <c r="W93" s="4">
        <f t="shared" si="3"/>
        <v>11</v>
      </c>
      <c r="X93" s="14" t="str">
        <f t="shared" si="4"/>
        <v>CPF</v>
      </c>
      <c r="Y93" s="13" t="str">
        <f t="shared" si="5"/>
        <v>587.510.500-30</v>
      </c>
      <c r="Z93" s="10" t="str">
        <f>VLOOKUP(Y93,FORNECEDORES!$A$2:$G$9043,3,0)</f>
        <v>VANDERLI DASSOLER</v>
      </c>
      <c r="AA93" s="15" t="str">
        <f>VLOOKUP(Y93,FORNECEDORES!$A$2:$G$9041,7,0)</f>
        <v>vanderliegv@gmail.com;</v>
      </c>
    </row>
    <row r="94" spans="1:27" x14ac:dyDescent="0.3">
      <c r="A94" s="21" t="s">
        <v>7487</v>
      </c>
      <c r="B94" s="32" t="s">
        <v>6025</v>
      </c>
      <c r="C94" s="33">
        <v>45855</v>
      </c>
      <c r="D94" s="33">
        <v>45855</v>
      </c>
      <c r="E94" s="21" t="s">
        <v>5680</v>
      </c>
      <c r="F94" s="34">
        <v>507.91</v>
      </c>
      <c r="G94" s="21" t="s">
        <v>24</v>
      </c>
      <c r="H94" s="21" t="s">
        <v>1459</v>
      </c>
      <c r="I94" s="22">
        <v>58751050030</v>
      </c>
      <c r="J94" s="22" t="s">
        <v>6026</v>
      </c>
      <c r="K94" s="40">
        <v>101649771</v>
      </c>
      <c r="L94" s="21" t="s">
        <v>26</v>
      </c>
      <c r="M94" s="21">
        <v>145435</v>
      </c>
      <c r="N94" s="21">
        <v>265585</v>
      </c>
      <c r="O94" s="21">
        <v>3544</v>
      </c>
      <c r="P94" s="21" t="s">
        <v>27</v>
      </c>
      <c r="Q94" s="21" t="s">
        <v>27</v>
      </c>
      <c r="R94" s="21" t="s">
        <v>28</v>
      </c>
      <c r="S94" s="21" t="s">
        <v>5691</v>
      </c>
      <c r="T94" s="21" t="e">
        <v>#N/A</v>
      </c>
      <c r="U94" s="21" t="s">
        <v>30</v>
      </c>
      <c r="V94" s="33" t="s">
        <v>30</v>
      </c>
      <c r="W94" s="4">
        <f t="shared" si="3"/>
        <v>11</v>
      </c>
      <c r="X94" s="14" t="str">
        <f t="shared" si="4"/>
        <v>CPF</v>
      </c>
      <c r="Y94" s="13" t="str">
        <f t="shared" si="5"/>
        <v>587.510.500-30</v>
      </c>
      <c r="Z94" s="10" t="str">
        <f>VLOOKUP(Y94,FORNECEDORES!$A$2:$G$9043,3,0)</f>
        <v>VANDERLI DASSOLER</v>
      </c>
      <c r="AA94" s="15" t="str">
        <f>VLOOKUP(Y94,FORNECEDORES!$A$2:$G$9041,7,0)</f>
        <v>vanderliegv@gmail.com;</v>
      </c>
    </row>
    <row r="95" spans="1:27" x14ac:dyDescent="0.3">
      <c r="A95" s="21" t="s">
        <v>7487</v>
      </c>
      <c r="B95" s="32" t="s">
        <v>6025</v>
      </c>
      <c r="C95" s="33">
        <v>45855</v>
      </c>
      <c r="D95" s="33">
        <v>45862</v>
      </c>
      <c r="E95" s="21" t="s">
        <v>34</v>
      </c>
      <c r="F95" s="34">
        <v>338.6</v>
      </c>
      <c r="G95" s="21" t="s">
        <v>24</v>
      </c>
      <c r="H95" s="21" t="s">
        <v>1459</v>
      </c>
      <c r="I95" s="22">
        <v>58751050030</v>
      </c>
      <c r="J95" s="22" t="s">
        <v>6026</v>
      </c>
      <c r="K95" s="40">
        <v>101649771</v>
      </c>
      <c r="L95" s="21" t="s">
        <v>26</v>
      </c>
      <c r="M95" s="21">
        <v>145435</v>
      </c>
      <c r="N95" s="21">
        <v>265585</v>
      </c>
      <c r="O95" s="21">
        <v>3544</v>
      </c>
      <c r="P95" s="21" t="s">
        <v>27</v>
      </c>
      <c r="Q95" s="21" t="s">
        <v>27</v>
      </c>
      <c r="R95" s="21" t="s">
        <v>28</v>
      </c>
      <c r="S95" s="21" t="s">
        <v>5691</v>
      </c>
      <c r="T95" s="21" t="e">
        <v>#N/A</v>
      </c>
      <c r="U95" s="21" t="s">
        <v>30</v>
      </c>
      <c r="V95" s="33" t="s">
        <v>30</v>
      </c>
      <c r="W95" s="4">
        <f t="shared" si="3"/>
        <v>11</v>
      </c>
      <c r="X95" s="14" t="str">
        <f t="shared" si="4"/>
        <v>CPF</v>
      </c>
      <c r="Y95" s="13" t="str">
        <f t="shared" si="5"/>
        <v>587.510.500-30</v>
      </c>
      <c r="Z95" s="10" t="str">
        <f>VLOOKUP(Y95,FORNECEDORES!$A$2:$G$9043,3,0)</f>
        <v>VANDERLI DASSOLER</v>
      </c>
      <c r="AA95" s="15" t="str">
        <f>VLOOKUP(Y95,FORNECEDORES!$A$2:$G$9041,7,0)</f>
        <v>vanderliegv@gmail.com;</v>
      </c>
    </row>
    <row r="96" spans="1:27" x14ac:dyDescent="0.3">
      <c r="A96" s="21" t="s">
        <v>7488</v>
      </c>
      <c r="B96" s="32" t="s">
        <v>5988</v>
      </c>
      <c r="C96" s="33">
        <v>45855</v>
      </c>
      <c r="D96" s="33">
        <v>45855</v>
      </c>
      <c r="E96" s="21" t="s">
        <v>5680</v>
      </c>
      <c r="F96" s="34">
        <v>992.46</v>
      </c>
      <c r="G96" s="21" t="s">
        <v>24</v>
      </c>
      <c r="H96" s="21" t="s">
        <v>5989</v>
      </c>
      <c r="I96" s="22">
        <v>96685697091</v>
      </c>
      <c r="J96" s="22" t="s">
        <v>5990</v>
      </c>
      <c r="K96" s="21">
        <v>101658065</v>
      </c>
      <c r="L96" s="21" t="s">
        <v>26</v>
      </c>
      <c r="M96" s="21">
        <v>145462</v>
      </c>
      <c r="N96" s="21">
        <v>265621</v>
      </c>
      <c r="O96" s="21" t="s">
        <v>7489</v>
      </c>
      <c r="P96" s="21" t="s">
        <v>27</v>
      </c>
      <c r="Q96" s="21" t="s">
        <v>27</v>
      </c>
      <c r="R96" s="21" t="s">
        <v>28</v>
      </c>
      <c r="S96" s="21" t="s">
        <v>5691</v>
      </c>
      <c r="T96" s="21" t="e">
        <v>#N/A</v>
      </c>
      <c r="U96" s="21" t="s">
        <v>30</v>
      </c>
      <c r="V96" s="33" t="s">
        <v>30</v>
      </c>
      <c r="W96" s="4">
        <f t="shared" si="3"/>
        <v>11</v>
      </c>
      <c r="X96" s="14" t="str">
        <f t="shared" si="4"/>
        <v>CPF</v>
      </c>
      <c r="Y96" s="13" t="str">
        <f t="shared" si="5"/>
        <v>966.856.970-91</v>
      </c>
      <c r="Z96" s="10" t="str">
        <f>VLOOKUP(Y96,FORNECEDORES!$A$2:$G$9043,3,0)</f>
        <v>DENIS CAMILLO DA SILVA</v>
      </c>
      <c r="AA96" s="15" t="str">
        <f>VLOOKUP(Y96,FORNECEDORES!$A$2:$G$9041,7,0)</f>
        <v>deniscamillo29@gmail.com;</v>
      </c>
    </row>
    <row r="97" spans="1:27" x14ac:dyDescent="0.3">
      <c r="A97" s="21" t="s">
        <v>7488</v>
      </c>
      <c r="B97" s="32" t="s">
        <v>5988</v>
      </c>
      <c r="C97" s="33">
        <v>45855</v>
      </c>
      <c r="D97" s="33">
        <v>45862</v>
      </c>
      <c r="E97" s="21" t="s">
        <v>34</v>
      </c>
      <c r="F97" s="34">
        <v>661.64</v>
      </c>
      <c r="G97" s="21" t="s">
        <v>24</v>
      </c>
      <c r="H97" s="21" t="s">
        <v>5989</v>
      </c>
      <c r="I97" s="22">
        <v>96685697091</v>
      </c>
      <c r="J97" s="22" t="s">
        <v>5990</v>
      </c>
      <c r="K97" s="40">
        <v>101658065</v>
      </c>
      <c r="L97" s="21" t="s">
        <v>26</v>
      </c>
      <c r="M97" s="21">
        <v>145462</v>
      </c>
      <c r="N97" s="21">
        <v>265621</v>
      </c>
      <c r="O97" s="21" t="s">
        <v>7489</v>
      </c>
      <c r="P97" s="21" t="s">
        <v>27</v>
      </c>
      <c r="Q97" s="21" t="s">
        <v>27</v>
      </c>
      <c r="R97" s="21" t="s">
        <v>28</v>
      </c>
      <c r="S97" s="21" t="s">
        <v>5691</v>
      </c>
      <c r="T97" s="21" t="e">
        <v>#N/A</v>
      </c>
      <c r="U97" s="21" t="s">
        <v>30</v>
      </c>
      <c r="V97" s="33" t="s">
        <v>30</v>
      </c>
      <c r="W97" s="4">
        <f t="shared" si="3"/>
        <v>11</v>
      </c>
      <c r="X97" s="14" t="str">
        <f t="shared" si="4"/>
        <v>CPF</v>
      </c>
      <c r="Y97" s="13" t="str">
        <f t="shared" si="5"/>
        <v>966.856.970-91</v>
      </c>
      <c r="Z97" s="10" t="str">
        <f>VLOOKUP(Y97,FORNECEDORES!$A$2:$G$9043,3,0)</f>
        <v>DENIS CAMILLO DA SILVA</v>
      </c>
      <c r="AA97" s="15" t="str">
        <f>VLOOKUP(Y97,FORNECEDORES!$A$2:$G$9041,7,0)</f>
        <v>deniscamillo29@gmail.com;</v>
      </c>
    </row>
    <row r="98" spans="1:27" x14ac:dyDescent="0.3">
      <c r="A98" s="21" t="s">
        <v>7490</v>
      </c>
      <c r="B98" s="32" t="s">
        <v>6055</v>
      </c>
      <c r="C98" s="33">
        <v>45855</v>
      </c>
      <c r="D98" s="33">
        <v>45855</v>
      </c>
      <c r="E98" s="21" t="s">
        <v>5680</v>
      </c>
      <c r="F98" s="34">
        <v>507.91</v>
      </c>
      <c r="G98" s="21" t="s">
        <v>24</v>
      </c>
      <c r="H98" s="21" t="s">
        <v>6027</v>
      </c>
      <c r="I98" s="22">
        <v>40573680000</v>
      </c>
      <c r="J98" s="22" t="s">
        <v>6028</v>
      </c>
      <c r="K98" s="40">
        <v>101659721</v>
      </c>
      <c r="L98" s="21" t="s">
        <v>26</v>
      </c>
      <c r="M98" s="21">
        <v>145453</v>
      </c>
      <c r="N98" s="21">
        <v>265590</v>
      </c>
      <c r="O98" s="21">
        <v>1687</v>
      </c>
      <c r="P98" s="21" t="s">
        <v>27</v>
      </c>
      <c r="Q98" s="21" t="s">
        <v>27</v>
      </c>
      <c r="R98" s="21" t="s">
        <v>28</v>
      </c>
      <c r="S98" s="21" t="s">
        <v>5691</v>
      </c>
      <c r="T98" s="21" t="e">
        <v>#N/A</v>
      </c>
      <c r="U98" s="21" t="s">
        <v>30</v>
      </c>
      <c r="V98" s="33" t="s">
        <v>30</v>
      </c>
      <c r="W98" s="4">
        <f t="shared" si="3"/>
        <v>11</v>
      </c>
      <c r="X98" s="14" t="str">
        <f t="shared" si="4"/>
        <v>CPF</v>
      </c>
      <c r="Y98" s="13" t="str">
        <f t="shared" si="5"/>
        <v>405.736.800-00</v>
      </c>
      <c r="Z98" s="10" t="str">
        <f>VLOOKUP(Y98,FORNECEDORES!$A$2:$G$9043,3,0)</f>
        <v>JOSÉ DAGOBERTO MACHADO</v>
      </c>
      <c r="AA98" s="15" t="str">
        <f>VLOOKUP(Y98,FORNECEDORES!$A$2:$G$9041,7,0)</f>
        <v>jdmdago@gmail.com;</v>
      </c>
    </row>
    <row r="99" spans="1:27" x14ac:dyDescent="0.3">
      <c r="A99" s="21" t="s">
        <v>7490</v>
      </c>
      <c r="B99" s="32" t="s">
        <v>6055</v>
      </c>
      <c r="C99" s="33">
        <v>45855</v>
      </c>
      <c r="D99" s="33">
        <v>45862</v>
      </c>
      <c r="E99" s="21" t="s">
        <v>34</v>
      </c>
      <c r="F99" s="34">
        <v>338.6</v>
      </c>
      <c r="G99" s="21" t="s">
        <v>24</v>
      </c>
      <c r="H99" s="21" t="s">
        <v>6027</v>
      </c>
      <c r="I99" s="22">
        <v>40573680000</v>
      </c>
      <c r="J99" s="22" t="s">
        <v>6028</v>
      </c>
      <c r="K99" s="40">
        <v>101659721</v>
      </c>
      <c r="L99" s="21" t="s">
        <v>26</v>
      </c>
      <c r="M99" s="21">
        <v>145453</v>
      </c>
      <c r="N99" s="21">
        <v>265590</v>
      </c>
      <c r="O99" s="21">
        <v>1687</v>
      </c>
      <c r="P99" s="21" t="s">
        <v>27</v>
      </c>
      <c r="Q99" s="21" t="s">
        <v>27</v>
      </c>
      <c r="R99" s="21" t="s">
        <v>28</v>
      </c>
      <c r="S99" s="21" t="s">
        <v>5691</v>
      </c>
      <c r="T99" s="21" t="e">
        <v>#N/A</v>
      </c>
      <c r="U99" s="21" t="s">
        <v>30</v>
      </c>
      <c r="V99" s="33" t="s">
        <v>30</v>
      </c>
      <c r="W99" s="4">
        <f t="shared" si="3"/>
        <v>11</v>
      </c>
      <c r="X99" s="14" t="str">
        <f t="shared" si="4"/>
        <v>CPF</v>
      </c>
      <c r="Y99" s="13" t="str">
        <f t="shared" si="5"/>
        <v>405.736.800-00</v>
      </c>
      <c r="Z99" s="10" t="str">
        <f>VLOOKUP(Y99,FORNECEDORES!$A$2:$G$9043,3,0)</f>
        <v>JOSÉ DAGOBERTO MACHADO</v>
      </c>
      <c r="AA99" s="15" t="str">
        <f>VLOOKUP(Y99,FORNECEDORES!$A$2:$G$9041,7,0)</f>
        <v>jdmdago@gmail.com;</v>
      </c>
    </row>
    <row r="100" spans="1:27" x14ac:dyDescent="0.3">
      <c r="A100" s="21" t="s">
        <v>7491</v>
      </c>
      <c r="B100" s="32" t="s">
        <v>6043</v>
      </c>
      <c r="C100" s="33">
        <v>45860</v>
      </c>
      <c r="D100" s="33">
        <v>45890</v>
      </c>
      <c r="E100" s="21" t="s">
        <v>23</v>
      </c>
      <c r="F100" s="34">
        <v>1800</v>
      </c>
      <c r="G100" s="21" t="s">
        <v>24</v>
      </c>
      <c r="H100" s="21" t="s">
        <v>1431</v>
      </c>
      <c r="I100" s="22">
        <v>92309194000120</v>
      </c>
      <c r="J100" s="22" t="s">
        <v>6044</v>
      </c>
      <c r="K100" s="40">
        <v>101836835</v>
      </c>
      <c r="L100" s="21" t="s">
        <v>26</v>
      </c>
      <c r="M100" s="21">
        <v>145587</v>
      </c>
      <c r="N100" s="21">
        <v>266007</v>
      </c>
      <c r="O100" s="21" t="s">
        <v>7492</v>
      </c>
      <c r="P100" s="21" t="s">
        <v>27</v>
      </c>
      <c r="Q100" s="21" t="s">
        <v>27</v>
      </c>
      <c r="R100" s="21" t="s">
        <v>28</v>
      </c>
      <c r="S100" s="21" t="s">
        <v>5691</v>
      </c>
      <c r="T100" s="21" t="s">
        <v>24</v>
      </c>
      <c r="U100" s="21">
        <v>30</v>
      </c>
      <c r="V100" s="33">
        <v>45899</v>
      </c>
      <c r="W100" s="4">
        <f t="shared" si="3"/>
        <v>14</v>
      </c>
      <c r="X100" s="14" t="str">
        <f t="shared" si="4"/>
        <v>CNPJ</v>
      </c>
      <c r="Y100" s="13" t="str">
        <f t="shared" si="5"/>
        <v>92.309.194/0001-20</v>
      </c>
      <c r="Z100" s="10" t="str">
        <f>VLOOKUP(Y100,FORNECEDORES!$A$2:$G$9043,3,0)</f>
        <v>ANDRE L.A. ENDRES - ME</v>
      </c>
      <c r="AA100" s="15" t="str">
        <f>VLOOKUP(Y100,FORNECEDORES!$A$2:$G$9041,7,0)</f>
        <v>endrestransportes@outlook.com</v>
      </c>
    </row>
    <row r="101" spans="1:27" x14ac:dyDescent="0.3">
      <c r="A101" s="21" t="s">
        <v>7493</v>
      </c>
      <c r="B101" s="32" t="s">
        <v>6031</v>
      </c>
      <c r="C101" s="33">
        <v>45860</v>
      </c>
      <c r="D101" s="33">
        <v>45861</v>
      </c>
      <c r="E101" s="21" t="s">
        <v>5680</v>
      </c>
      <c r="F101" s="34">
        <v>1140</v>
      </c>
      <c r="G101" s="21" t="s">
        <v>24</v>
      </c>
      <c r="H101" s="21" t="s">
        <v>6032</v>
      </c>
      <c r="I101" s="22">
        <v>17250059000130</v>
      </c>
      <c r="J101" s="22" t="s">
        <v>6033</v>
      </c>
      <c r="K101" s="40">
        <v>101836892</v>
      </c>
      <c r="L101" s="21" t="s">
        <v>26</v>
      </c>
      <c r="M101" s="21">
        <v>145597</v>
      </c>
      <c r="N101" s="21">
        <v>266017</v>
      </c>
      <c r="O101" s="21">
        <v>3550</v>
      </c>
      <c r="P101" s="21" t="s">
        <v>27</v>
      </c>
      <c r="Q101" s="21" t="s">
        <v>27</v>
      </c>
      <c r="R101" s="21" t="s">
        <v>31</v>
      </c>
      <c r="S101" s="21" t="s">
        <v>29</v>
      </c>
      <c r="T101" s="21" t="e">
        <v>#N/A</v>
      </c>
      <c r="U101" s="21" t="s">
        <v>30</v>
      </c>
      <c r="V101" s="33" t="s">
        <v>30</v>
      </c>
      <c r="W101" s="4">
        <f t="shared" si="3"/>
        <v>14</v>
      </c>
      <c r="X101" s="14" t="str">
        <f t="shared" si="4"/>
        <v>CNPJ</v>
      </c>
      <c r="Y101" s="13" t="str">
        <f t="shared" si="5"/>
        <v>17.250.059/0001-30</v>
      </c>
      <c r="Z101" s="10" t="str">
        <f>VLOOKUP(Y101,FORNECEDORES!$A$2:$G$9043,3,0)</f>
        <v>SILVERIO DA SILVEIRA ME</v>
      </c>
      <c r="AA101" s="15" t="str">
        <f>VLOOKUP(Y101,FORNECEDORES!$A$2:$G$9041,7,0)</f>
        <v>silveriosilveira86@hotmail.com;</v>
      </c>
    </row>
    <row r="102" spans="1:27" x14ac:dyDescent="0.3">
      <c r="A102" s="21" t="s">
        <v>7493</v>
      </c>
      <c r="B102" s="32" t="s">
        <v>6031</v>
      </c>
      <c r="C102" s="33">
        <v>45860</v>
      </c>
      <c r="D102" s="33">
        <v>45863</v>
      </c>
      <c r="E102" s="21" t="s">
        <v>34</v>
      </c>
      <c r="F102" s="34">
        <v>760</v>
      </c>
      <c r="G102" s="21" t="s">
        <v>24</v>
      </c>
      <c r="H102" s="21" t="s">
        <v>6032</v>
      </c>
      <c r="I102" s="22">
        <v>17250059000130</v>
      </c>
      <c r="J102" s="22" t="s">
        <v>6033</v>
      </c>
      <c r="K102" s="21">
        <v>101836892</v>
      </c>
      <c r="L102" s="21" t="s">
        <v>26</v>
      </c>
      <c r="M102" s="21">
        <v>145597</v>
      </c>
      <c r="N102" s="21">
        <v>266017</v>
      </c>
      <c r="O102" s="21">
        <v>3550</v>
      </c>
      <c r="P102" s="21" t="s">
        <v>27</v>
      </c>
      <c r="Q102" s="21" t="s">
        <v>27</v>
      </c>
      <c r="R102" s="21" t="s">
        <v>31</v>
      </c>
      <c r="S102" s="21" t="s">
        <v>29</v>
      </c>
      <c r="T102" s="21" t="e">
        <v>#N/A</v>
      </c>
      <c r="U102" s="21" t="s">
        <v>30</v>
      </c>
      <c r="V102" s="33" t="s">
        <v>30</v>
      </c>
      <c r="W102" s="4">
        <f t="shared" si="3"/>
        <v>14</v>
      </c>
      <c r="X102" s="14" t="str">
        <f t="shared" si="4"/>
        <v>CNPJ</v>
      </c>
      <c r="Y102" s="13" t="str">
        <f t="shared" si="5"/>
        <v>17.250.059/0001-30</v>
      </c>
      <c r="Z102" s="10" t="str">
        <f>VLOOKUP(Y102,FORNECEDORES!$A$2:$G$9043,3,0)</f>
        <v>SILVERIO DA SILVEIRA ME</v>
      </c>
      <c r="AA102" s="15" t="str">
        <f>VLOOKUP(Y102,FORNECEDORES!$A$2:$G$9041,7,0)</f>
        <v>silveriosilveira86@hotmail.com;</v>
      </c>
    </row>
    <row r="103" spans="1:27" x14ac:dyDescent="0.3">
      <c r="A103" s="21" t="s">
        <v>7494</v>
      </c>
      <c r="B103" s="32" t="s">
        <v>6031</v>
      </c>
      <c r="C103" s="33">
        <v>45860</v>
      </c>
      <c r="D103" s="33">
        <v>45861</v>
      </c>
      <c r="E103" s="21" t="s">
        <v>5680</v>
      </c>
      <c r="F103" s="34">
        <v>1140</v>
      </c>
      <c r="G103" s="21" t="s">
        <v>24</v>
      </c>
      <c r="H103" s="21" t="s">
        <v>6032</v>
      </c>
      <c r="I103" s="22">
        <v>17250059000130</v>
      </c>
      <c r="J103" s="22" t="s">
        <v>6033</v>
      </c>
      <c r="K103" s="40">
        <v>101836920</v>
      </c>
      <c r="L103" s="21" t="s">
        <v>26</v>
      </c>
      <c r="M103" s="21">
        <v>145606</v>
      </c>
      <c r="N103" s="21">
        <v>266026</v>
      </c>
      <c r="O103" s="21">
        <v>3551</v>
      </c>
      <c r="P103" s="21" t="s">
        <v>27</v>
      </c>
      <c r="Q103" s="21" t="s">
        <v>27</v>
      </c>
      <c r="R103" s="21" t="s">
        <v>31</v>
      </c>
      <c r="S103" s="21" t="s">
        <v>5691</v>
      </c>
      <c r="T103" s="21" t="e">
        <v>#N/A</v>
      </c>
      <c r="U103" s="21" t="s">
        <v>30</v>
      </c>
      <c r="V103" s="33" t="s">
        <v>30</v>
      </c>
      <c r="W103" s="4">
        <f t="shared" si="3"/>
        <v>14</v>
      </c>
      <c r="X103" s="14" t="str">
        <f t="shared" si="4"/>
        <v>CNPJ</v>
      </c>
      <c r="Y103" s="13" t="str">
        <f t="shared" si="5"/>
        <v>17.250.059/0001-30</v>
      </c>
      <c r="Z103" s="10" t="str">
        <f>VLOOKUP(Y103,FORNECEDORES!$A$2:$G$9043,3,0)</f>
        <v>SILVERIO DA SILVEIRA ME</v>
      </c>
      <c r="AA103" s="15" t="str">
        <f>VLOOKUP(Y103,FORNECEDORES!$A$2:$G$9041,7,0)</f>
        <v>silveriosilveira86@hotmail.com;</v>
      </c>
    </row>
    <row r="104" spans="1:27" x14ac:dyDescent="0.3">
      <c r="A104" s="21" t="s">
        <v>7494</v>
      </c>
      <c r="B104" s="32" t="s">
        <v>6031</v>
      </c>
      <c r="C104" s="33">
        <v>45860</v>
      </c>
      <c r="D104" s="33">
        <v>45863</v>
      </c>
      <c r="E104" s="21" t="s">
        <v>34</v>
      </c>
      <c r="F104" s="34">
        <v>760</v>
      </c>
      <c r="G104" s="21" t="s">
        <v>24</v>
      </c>
      <c r="H104" s="21" t="s">
        <v>6032</v>
      </c>
      <c r="I104" s="22">
        <v>17250059000130</v>
      </c>
      <c r="J104" s="22" t="s">
        <v>6033</v>
      </c>
      <c r="K104" s="40">
        <v>101836920</v>
      </c>
      <c r="L104" s="21" t="s">
        <v>26</v>
      </c>
      <c r="M104" s="21">
        <v>145606</v>
      </c>
      <c r="N104" s="21">
        <v>266026</v>
      </c>
      <c r="O104" s="21">
        <v>3551</v>
      </c>
      <c r="P104" s="21" t="s">
        <v>27</v>
      </c>
      <c r="Q104" s="21" t="s">
        <v>27</v>
      </c>
      <c r="R104" s="21" t="s">
        <v>31</v>
      </c>
      <c r="S104" s="21" t="s">
        <v>5691</v>
      </c>
      <c r="T104" s="21" t="e">
        <v>#N/A</v>
      </c>
      <c r="U104" s="21" t="s">
        <v>30</v>
      </c>
      <c r="V104" s="33" t="s">
        <v>30</v>
      </c>
      <c r="W104" s="4">
        <f t="shared" si="3"/>
        <v>14</v>
      </c>
      <c r="X104" s="14" t="str">
        <f t="shared" si="4"/>
        <v>CNPJ</v>
      </c>
      <c r="Y104" s="13" t="str">
        <f t="shared" si="5"/>
        <v>17.250.059/0001-30</v>
      </c>
      <c r="Z104" s="10" t="str">
        <f>VLOOKUP(Y104,FORNECEDORES!$A$2:$G$9043,3,0)</f>
        <v>SILVERIO DA SILVEIRA ME</v>
      </c>
      <c r="AA104" s="15" t="str">
        <f>VLOOKUP(Y104,FORNECEDORES!$A$2:$G$9041,7,0)</f>
        <v>silveriosilveira86@hotmail.com;</v>
      </c>
    </row>
    <row r="105" spans="1:27" x14ac:dyDescent="0.3">
      <c r="A105" s="21" t="s">
        <v>7495</v>
      </c>
      <c r="B105" s="32" t="s">
        <v>6043</v>
      </c>
      <c r="C105" s="33">
        <v>45860</v>
      </c>
      <c r="D105" s="33">
        <v>45890</v>
      </c>
      <c r="E105" s="21" t="s">
        <v>23</v>
      </c>
      <c r="F105" s="34">
        <v>540</v>
      </c>
      <c r="G105" s="21" t="s">
        <v>24</v>
      </c>
      <c r="H105" s="21" t="s">
        <v>1431</v>
      </c>
      <c r="I105" s="22">
        <v>92309194000120</v>
      </c>
      <c r="J105" s="22" t="s">
        <v>6044</v>
      </c>
      <c r="K105" s="40">
        <v>101836931</v>
      </c>
      <c r="L105" s="21" t="s">
        <v>26</v>
      </c>
      <c r="M105" s="21">
        <v>145608</v>
      </c>
      <c r="N105" s="21">
        <v>266028</v>
      </c>
      <c r="O105" s="21">
        <v>3552</v>
      </c>
      <c r="P105" s="21" t="s">
        <v>27</v>
      </c>
      <c r="Q105" s="21" t="s">
        <v>27</v>
      </c>
      <c r="R105" s="21" t="s">
        <v>28</v>
      </c>
      <c r="S105" s="21" t="s">
        <v>5691</v>
      </c>
      <c r="T105" s="21" t="s">
        <v>24</v>
      </c>
      <c r="U105" s="21">
        <v>30</v>
      </c>
      <c r="V105" s="33">
        <v>45899</v>
      </c>
      <c r="W105" s="4">
        <f t="shared" si="3"/>
        <v>14</v>
      </c>
      <c r="X105" s="14" t="str">
        <f t="shared" si="4"/>
        <v>CNPJ</v>
      </c>
      <c r="Y105" s="13" t="str">
        <f t="shared" si="5"/>
        <v>92.309.194/0001-20</v>
      </c>
      <c r="Z105" s="10" t="str">
        <f>VLOOKUP(Y105,FORNECEDORES!$A$2:$G$9043,3,0)</f>
        <v>ANDRE L.A. ENDRES - ME</v>
      </c>
      <c r="AA105" s="15" t="str">
        <f>VLOOKUP(Y105,FORNECEDORES!$A$2:$G$9041,7,0)</f>
        <v>endrestransportes@outlook.com</v>
      </c>
    </row>
    <row r="106" spans="1:27" x14ac:dyDescent="0.3">
      <c r="A106" s="21" t="s">
        <v>7496</v>
      </c>
      <c r="B106" s="32" t="s">
        <v>5988</v>
      </c>
      <c r="C106" s="33">
        <v>45860</v>
      </c>
      <c r="D106" s="33">
        <v>45861</v>
      </c>
      <c r="E106" s="21" t="s">
        <v>5680</v>
      </c>
      <c r="F106" s="34">
        <v>992.46</v>
      </c>
      <c r="G106" s="21" t="s">
        <v>24</v>
      </c>
      <c r="H106" s="21" t="s">
        <v>5989</v>
      </c>
      <c r="I106" s="22">
        <v>96685697091</v>
      </c>
      <c r="J106" s="22" t="s">
        <v>5990</v>
      </c>
      <c r="K106" s="40">
        <v>101836947</v>
      </c>
      <c r="L106" s="21" t="s">
        <v>26</v>
      </c>
      <c r="M106" s="21">
        <v>145610</v>
      </c>
      <c r="N106" s="21">
        <v>266030</v>
      </c>
      <c r="O106" s="21" t="s">
        <v>7497</v>
      </c>
      <c r="P106" s="21" t="s">
        <v>27</v>
      </c>
      <c r="Q106" s="21" t="s">
        <v>27</v>
      </c>
      <c r="R106" s="21" t="s">
        <v>28</v>
      </c>
      <c r="S106" s="21" t="s">
        <v>5691</v>
      </c>
      <c r="T106" s="21" t="e">
        <v>#N/A</v>
      </c>
      <c r="U106" s="21" t="s">
        <v>30</v>
      </c>
      <c r="V106" s="33" t="s">
        <v>30</v>
      </c>
      <c r="W106" s="4">
        <f t="shared" si="3"/>
        <v>11</v>
      </c>
      <c r="X106" s="14" t="str">
        <f t="shared" si="4"/>
        <v>CPF</v>
      </c>
      <c r="Y106" s="13" t="str">
        <f t="shared" si="5"/>
        <v>966.856.970-91</v>
      </c>
      <c r="Z106" s="10" t="str">
        <f>VLOOKUP(Y106,FORNECEDORES!$A$2:$G$9043,3,0)</f>
        <v>DENIS CAMILLO DA SILVA</v>
      </c>
      <c r="AA106" s="15" t="str">
        <f>VLOOKUP(Y106,FORNECEDORES!$A$2:$G$9041,7,0)</f>
        <v>deniscamillo29@gmail.com;</v>
      </c>
    </row>
    <row r="107" spans="1:27" x14ac:dyDescent="0.3">
      <c r="A107" s="21" t="s">
        <v>7496</v>
      </c>
      <c r="B107" s="32" t="s">
        <v>5988</v>
      </c>
      <c r="C107" s="33">
        <v>45860</v>
      </c>
      <c r="D107" s="33">
        <v>45862</v>
      </c>
      <c r="E107" s="21" t="s">
        <v>34</v>
      </c>
      <c r="F107" s="38">
        <v>661.64</v>
      </c>
      <c r="G107" s="21" t="s">
        <v>24</v>
      </c>
      <c r="H107" s="21" t="s">
        <v>5989</v>
      </c>
      <c r="I107" s="22">
        <v>96685697091</v>
      </c>
      <c r="J107" s="22" t="s">
        <v>5990</v>
      </c>
      <c r="K107" s="40">
        <v>101836947</v>
      </c>
      <c r="L107" s="21" t="s">
        <v>26</v>
      </c>
      <c r="M107" s="21">
        <v>145610</v>
      </c>
      <c r="N107" s="21">
        <v>266030</v>
      </c>
      <c r="O107" s="21" t="s">
        <v>7497</v>
      </c>
      <c r="P107" s="21" t="s">
        <v>27</v>
      </c>
      <c r="Q107" s="21" t="s">
        <v>27</v>
      </c>
      <c r="R107" s="21" t="s">
        <v>28</v>
      </c>
      <c r="S107" s="21" t="s">
        <v>5691</v>
      </c>
      <c r="T107" s="21" t="e">
        <v>#N/A</v>
      </c>
      <c r="U107" s="21" t="s">
        <v>30</v>
      </c>
      <c r="V107" s="33" t="s">
        <v>30</v>
      </c>
      <c r="W107" s="4">
        <f t="shared" si="3"/>
        <v>11</v>
      </c>
      <c r="X107" s="14" t="str">
        <f t="shared" si="4"/>
        <v>CPF</v>
      </c>
      <c r="Y107" s="13" t="str">
        <f t="shared" si="5"/>
        <v>966.856.970-91</v>
      </c>
      <c r="Z107" s="10" t="str">
        <f>VLOOKUP(Y107,FORNECEDORES!$A$2:$G$9043,3,0)</f>
        <v>DENIS CAMILLO DA SILVA</v>
      </c>
      <c r="AA107" s="15" t="str">
        <f>VLOOKUP(Y107,FORNECEDORES!$A$2:$G$9041,7,0)</f>
        <v>deniscamillo29@gmail.com;</v>
      </c>
    </row>
    <row r="108" spans="1:27" x14ac:dyDescent="0.3">
      <c r="A108" s="21" t="s">
        <v>7498</v>
      </c>
      <c r="B108" s="32" t="s">
        <v>6055</v>
      </c>
      <c r="C108" s="33">
        <v>45860</v>
      </c>
      <c r="D108" s="33">
        <v>45861</v>
      </c>
      <c r="E108" s="21" t="s">
        <v>5680</v>
      </c>
      <c r="F108" s="34">
        <v>1576.26</v>
      </c>
      <c r="G108" s="21" t="s">
        <v>24</v>
      </c>
      <c r="H108" s="21" t="s">
        <v>6027</v>
      </c>
      <c r="I108" s="22">
        <v>40573680000</v>
      </c>
      <c r="J108" s="22" t="s">
        <v>6028</v>
      </c>
      <c r="K108" s="40">
        <v>101836951</v>
      </c>
      <c r="L108" s="21" t="s">
        <v>26</v>
      </c>
      <c r="M108" s="21">
        <v>145611</v>
      </c>
      <c r="N108" s="21">
        <v>266031</v>
      </c>
      <c r="O108" s="21">
        <v>3555</v>
      </c>
      <c r="P108" s="21" t="s">
        <v>27</v>
      </c>
      <c r="Q108" s="21" t="s">
        <v>27</v>
      </c>
      <c r="R108" s="21" t="s">
        <v>28</v>
      </c>
      <c r="S108" s="21" t="s">
        <v>5691</v>
      </c>
      <c r="T108" s="21" t="e">
        <v>#N/A</v>
      </c>
      <c r="U108" s="21" t="s">
        <v>30</v>
      </c>
      <c r="V108" s="33" t="s">
        <v>30</v>
      </c>
      <c r="W108" s="4">
        <f t="shared" si="3"/>
        <v>11</v>
      </c>
      <c r="X108" s="14" t="str">
        <f t="shared" si="4"/>
        <v>CPF</v>
      </c>
      <c r="Y108" s="13" t="str">
        <f t="shared" si="5"/>
        <v>405.736.800-00</v>
      </c>
      <c r="Z108" s="10" t="str">
        <f>VLOOKUP(Y108,FORNECEDORES!$A$2:$G$9043,3,0)</f>
        <v>JOSÉ DAGOBERTO MACHADO</v>
      </c>
      <c r="AA108" s="15" t="str">
        <f>VLOOKUP(Y108,FORNECEDORES!$A$2:$G$9041,7,0)</f>
        <v>jdmdago@gmail.com;</v>
      </c>
    </row>
    <row r="109" spans="1:27" x14ac:dyDescent="0.3">
      <c r="A109" s="21" t="s">
        <v>7498</v>
      </c>
      <c r="B109" s="32" t="s">
        <v>6055</v>
      </c>
      <c r="C109" s="33">
        <v>45860</v>
      </c>
      <c r="D109" s="33">
        <v>45862</v>
      </c>
      <c r="E109" s="21" t="s">
        <v>34</v>
      </c>
      <c r="F109" s="34">
        <v>1050.8399999999999</v>
      </c>
      <c r="G109" s="21" t="s">
        <v>24</v>
      </c>
      <c r="H109" s="21" t="s">
        <v>6027</v>
      </c>
      <c r="I109" s="22">
        <v>40573680000</v>
      </c>
      <c r="J109" s="22" t="s">
        <v>6028</v>
      </c>
      <c r="K109" s="40">
        <v>101836951</v>
      </c>
      <c r="L109" s="21" t="s">
        <v>26</v>
      </c>
      <c r="M109" s="21">
        <v>145611</v>
      </c>
      <c r="N109" s="21">
        <v>266031</v>
      </c>
      <c r="O109" s="21">
        <v>3555</v>
      </c>
      <c r="P109" s="21" t="s">
        <v>27</v>
      </c>
      <c r="Q109" s="21" t="s">
        <v>27</v>
      </c>
      <c r="R109" s="21" t="s">
        <v>28</v>
      </c>
      <c r="S109" s="21" t="s">
        <v>5691</v>
      </c>
      <c r="T109" s="21" t="e">
        <v>#N/A</v>
      </c>
      <c r="U109" s="21" t="s">
        <v>30</v>
      </c>
      <c r="V109" s="33" t="s">
        <v>30</v>
      </c>
      <c r="W109" s="4">
        <f t="shared" si="3"/>
        <v>11</v>
      </c>
      <c r="X109" s="14" t="str">
        <f t="shared" si="4"/>
        <v>CPF</v>
      </c>
      <c r="Y109" s="13" t="str">
        <f t="shared" si="5"/>
        <v>405.736.800-00</v>
      </c>
      <c r="Z109" s="10" t="str">
        <f>VLOOKUP(Y109,FORNECEDORES!$A$2:$G$9043,3,0)</f>
        <v>JOSÉ DAGOBERTO MACHADO</v>
      </c>
      <c r="AA109" s="15" t="str">
        <f>VLOOKUP(Y109,FORNECEDORES!$A$2:$G$9041,7,0)</f>
        <v>jdmdago@gmail.com;</v>
      </c>
    </row>
    <row r="110" spans="1:27" x14ac:dyDescent="0.3">
      <c r="A110" s="21" t="s">
        <v>7499</v>
      </c>
      <c r="B110" s="32" t="s">
        <v>6031</v>
      </c>
      <c r="C110" s="33">
        <v>45860</v>
      </c>
      <c r="D110" s="33">
        <v>45861</v>
      </c>
      <c r="E110" s="21" t="s">
        <v>5680</v>
      </c>
      <c r="F110" s="34">
        <v>342</v>
      </c>
      <c r="G110" s="21" t="s">
        <v>24</v>
      </c>
      <c r="H110" s="21" t="s">
        <v>6032</v>
      </c>
      <c r="I110" s="22">
        <v>17250059000130</v>
      </c>
      <c r="J110" s="22" t="s">
        <v>6033</v>
      </c>
      <c r="K110" s="40">
        <v>101836958</v>
      </c>
      <c r="L110" s="21" t="s">
        <v>26</v>
      </c>
      <c r="M110" s="21">
        <v>145613</v>
      </c>
      <c r="N110" s="21">
        <v>266033</v>
      </c>
      <c r="O110" s="21">
        <v>3556</v>
      </c>
      <c r="P110" s="21" t="s">
        <v>27</v>
      </c>
      <c r="Q110" s="21" t="s">
        <v>27</v>
      </c>
      <c r="R110" s="21" t="s">
        <v>28</v>
      </c>
      <c r="S110" s="21" t="s">
        <v>5691</v>
      </c>
      <c r="T110" s="21" t="e">
        <v>#N/A</v>
      </c>
      <c r="U110" s="21" t="s">
        <v>30</v>
      </c>
      <c r="V110" s="33" t="s">
        <v>30</v>
      </c>
      <c r="W110" s="4">
        <f t="shared" si="3"/>
        <v>14</v>
      </c>
      <c r="X110" s="14" t="str">
        <f t="shared" si="4"/>
        <v>CNPJ</v>
      </c>
      <c r="Y110" s="13" t="str">
        <f t="shared" si="5"/>
        <v>17.250.059/0001-30</v>
      </c>
      <c r="Z110" s="10" t="str">
        <f>VLOOKUP(Y110,FORNECEDORES!$A$2:$G$9043,3,0)</f>
        <v>SILVERIO DA SILVEIRA ME</v>
      </c>
      <c r="AA110" s="15" t="str">
        <f>VLOOKUP(Y110,FORNECEDORES!$A$2:$G$9041,7,0)</f>
        <v>silveriosilveira86@hotmail.com;</v>
      </c>
    </row>
    <row r="111" spans="1:27" x14ac:dyDescent="0.3">
      <c r="A111" s="21" t="s">
        <v>7499</v>
      </c>
      <c r="B111" s="32" t="s">
        <v>6031</v>
      </c>
      <c r="C111" s="33">
        <v>45860</v>
      </c>
      <c r="D111" s="33">
        <v>45863</v>
      </c>
      <c r="E111" s="21" t="s">
        <v>34</v>
      </c>
      <c r="F111" s="34">
        <v>228</v>
      </c>
      <c r="G111" s="21" t="s">
        <v>24</v>
      </c>
      <c r="H111" s="21" t="s">
        <v>6032</v>
      </c>
      <c r="I111" s="22">
        <v>17250059000130</v>
      </c>
      <c r="J111" s="22" t="s">
        <v>6033</v>
      </c>
      <c r="K111" s="40">
        <v>101836958</v>
      </c>
      <c r="L111" s="21" t="s">
        <v>26</v>
      </c>
      <c r="M111" s="21">
        <v>145613</v>
      </c>
      <c r="N111" s="21">
        <v>266033</v>
      </c>
      <c r="O111" s="21">
        <v>3556</v>
      </c>
      <c r="P111" s="21" t="s">
        <v>27</v>
      </c>
      <c r="Q111" s="21" t="s">
        <v>27</v>
      </c>
      <c r="R111" s="21" t="s">
        <v>28</v>
      </c>
      <c r="S111" s="21" t="s">
        <v>5691</v>
      </c>
      <c r="T111" s="21" t="e">
        <v>#N/A</v>
      </c>
      <c r="U111" s="21" t="s">
        <v>30</v>
      </c>
      <c r="V111" s="33" t="s">
        <v>30</v>
      </c>
      <c r="W111" s="4">
        <f t="shared" si="3"/>
        <v>14</v>
      </c>
      <c r="X111" s="14" t="str">
        <f t="shared" si="4"/>
        <v>CNPJ</v>
      </c>
      <c r="Y111" s="13" t="str">
        <f t="shared" si="5"/>
        <v>17.250.059/0001-30</v>
      </c>
      <c r="Z111" s="10" t="str">
        <f>VLOOKUP(Y111,FORNECEDORES!$A$2:$G$9043,3,0)</f>
        <v>SILVERIO DA SILVEIRA ME</v>
      </c>
      <c r="AA111" s="15" t="str">
        <f>VLOOKUP(Y111,FORNECEDORES!$A$2:$G$9041,7,0)</f>
        <v>silveriosilveira86@hotmail.com;</v>
      </c>
    </row>
    <row r="112" spans="1:27" x14ac:dyDescent="0.3">
      <c r="A112" s="21" t="s">
        <v>7500</v>
      </c>
      <c r="B112" s="32" t="s">
        <v>6025</v>
      </c>
      <c r="C112" s="33">
        <v>45860</v>
      </c>
      <c r="D112" s="33">
        <v>45861</v>
      </c>
      <c r="E112" s="21" t="s">
        <v>5680</v>
      </c>
      <c r="F112" s="34">
        <v>1050.8399999999999</v>
      </c>
      <c r="G112" s="21" t="s">
        <v>24</v>
      </c>
      <c r="H112" s="21" t="s">
        <v>1459</v>
      </c>
      <c r="I112" s="22">
        <v>58751050030</v>
      </c>
      <c r="J112" s="22" t="s">
        <v>6026</v>
      </c>
      <c r="K112" s="40">
        <v>101836962</v>
      </c>
      <c r="L112" s="21" t="s">
        <v>26</v>
      </c>
      <c r="M112" s="21">
        <v>145617</v>
      </c>
      <c r="N112" s="21">
        <v>266037</v>
      </c>
      <c r="O112" s="21">
        <v>3557</v>
      </c>
      <c r="P112" s="21" t="s">
        <v>27</v>
      </c>
      <c r="Q112" s="21" t="s">
        <v>27</v>
      </c>
      <c r="R112" s="21" t="s">
        <v>28</v>
      </c>
      <c r="S112" s="21" t="s">
        <v>5691</v>
      </c>
      <c r="T112" s="21" t="e">
        <v>#N/A</v>
      </c>
      <c r="U112" s="21" t="s">
        <v>30</v>
      </c>
      <c r="V112" s="33" t="s">
        <v>30</v>
      </c>
      <c r="W112" s="4">
        <f t="shared" si="3"/>
        <v>11</v>
      </c>
      <c r="X112" s="14" t="str">
        <f t="shared" si="4"/>
        <v>CPF</v>
      </c>
      <c r="Y112" s="13" t="str">
        <f t="shared" si="5"/>
        <v>587.510.500-30</v>
      </c>
      <c r="Z112" s="10" t="str">
        <f>VLOOKUP(Y112,FORNECEDORES!$A$2:$G$9043,3,0)</f>
        <v>VANDERLI DASSOLER</v>
      </c>
      <c r="AA112" s="15" t="str">
        <f>VLOOKUP(Y112,FORNECEDORES!$A$2:$G$9041,7,0)</f>
        <v>vanderliegv@gmail.com;</v>
      </c>
    </row>
    <row r="113" spans="1:27" x14ac:dyDescent="0.3">
      <c r="A113" s="21" t="s">
        <v>7500</v>
      </c>
      <c r="B113" s="32" t="s">
        <v>6025</v>
      </c>
      <c r="C113" s="33">
        <v>45860</v>
      </c>
      <c r="D113" s="33">
        <v>45862</v>
      </c>
      <c r="E113" s="21" t="s">
        <v>34</v>
      </c>
      <c r="F113" s="34">
        <v>700.56</v>
      </c>
      <c r="G113" s="21" t="s">
        <v>24</v>
      </c>
      <c r="H113" s="21" t="s">
        <v>1459</v>
      </c>
      <c r="I113" s="22">
        <v>58751050030</v>
      </c>
      <c r="J113" s="22" t="s">
        <v>6026</v>
      </c>
      <c r="K113" s="40">
        <v>101836962</v>
      </c>
      <c r="L113" s="21" t="s">
        <v>26</v>
      </c>
      <c r="M113" s="21">
        <v>145617</v>
      </c>
      <c r="N113" s="21">
        <v>266037</v>
      </c>
      <c r="O113" s="21">
        <v>3557</v>
      </c>
      <c r="P113" s="21" t="s">
        <v>27</v>
      </c>
      <c r="Q113" s="21" t="s">
        <v>27</v>
      </c>
      <c r="R113" s="21" t="s">
        <v>28</v>
      </c>
      <c r="S113" s="21" t="s">
        <v>5691</v>
      </c>
      <c r="T113" s="21" t="e">
        <v>#N/A</v>
      </c>
      <c r="U113" s="21" t="s">
        <v>30</v>
      </c>
      <c r="V113" s="33" t="s">
        <v>30</v>
      </c>
      <c r="W113" s="4">
        <f t="shared" si="3"/>
        <v>11</v>
      </c>
      <c r="X113" s="14" t="str">
        <f t="shared" si="4"/>
        <v>CPF</v>
      </c>
      <c r="Y113" s="13" t="str">
        <f t="shared" si="5"/>
        <v>587.510.500-30</v>
      </c>
      <c r="Z113" s="10" t="str">
        <f>VLOOKUP(Y113,FORNECEDORES!$A$2:$G$9043,3,0)</f>
        <v>VANDERLI DASSOLER</v>
      </c>
      <c r="AA113" s="15" t="str">
        <f>VLOOKUP(Y113,FORNECEDORES!$A$2:$G$9041,7,0)</f>
        <v>vanderliegv@gmail.com;</v>
      </c>
    </row>
    <row r="114" spans="1:27" x14ac:dyDescent="0.3">
      <c r="A114" s="21" t="s">
        <v>7501</v>
      </c>
      <c r="B114" s="32" t="s">
        <v>6031</v>
      </c>
      <c r="C114" s="33">
        <v>45860</v>
      </c>
      <c r="D114" s="33">
        <v>45861</v>
      </c>
      <c r="E114" s="21" t="s">
        <v>5680</v>
      </c>
      <c r="F114" s="34">
        <v>840</v>
      </c>
      <c r="G114" s="21" t="s">
        <v>24</v>
      </c>
      <c r="H114" s="21" t="s">
        <v>6032</v>
      </c>
      <c r="I114" s="22">
        <v>17250059000130</v>
      </c>
      <c r="J114" s="22" t="s">
        <v>6033</v>
      </c>
      <c r="K114" s="40">
        <v>101836970</v>
      </c>
      <c r="L114" s="21" t="s">
        <v>26</v>
      </c>
      <c r="M114" s="21">
        <v>145619</v>
      </c>
      <c r="N114" s="21">
        <v>266039</v>
      </c>
      <c r="O114" s="21">
        <v>3559</v>
      </c>
      <c r="P114" s="21" t="s">
        <v>27</v>
      </c>
      <c r="Q114" s="21" t="s">
        <v>27</v>
      </c>
      <c r="R114" s="21" t="s">
        <v>28</v>
      </c>
      <c r="S114" s="21" t="s">
        <v>5691</v>
      </c>
      <c r="T114" s="21" t="e">
        <v>#N/A</v>
      </c>
      <c r="U114" s="21" t="s">
        <v>30</v>
      </c>
      <c r="V114" s="33" t="s">
        <v>30</v>
      </c>
      <c r="W114" s="4">
        <f t="shared" si="3"/>
        <v>14</v>
      </c>
      <c r="X114" s="14" t="str">
        <f t="shared" si="4"/>
        <v>CNPJ</v>
      </c>
      <c r="Y114" s="13" t="str">
        <f t="shared" si="5"/>
        <v>17.250.059/0001-30</v>
      </c>
      <c r="Z114" s="10" t="str">
        <f>VLOOKUP(Y114,FORNECEDORES!$A$2:$G$9043,3,0)</f>
        <v>SILVERIO DA SILVEIRA ME</v>
      </c>
      <c r="AA114" s="15" t="str">
        <f>VLOOKUP(Y114,FORNECEDORES!$A$2:$G$9041,7,0)</f>
        <v>silveriosilveira86@hotmail.com;</v>
      </c>
    </row>
    <row r="115" spans="1:27" x14ac:dyDescent="0.3">
      <c r="A115" s="21" t="s">
        <v>7501</v>
      </c>
      <c r="B115" s="32" t="s">
        <v>6031</v>
      </c>
      <c r="C115" s="33">
        <v>45860</v>
      </c>
      <c r="D115" s="33">
        <v>45863</v>
      </c>
      <c r="E115" s="21" t="s">
        <v>34</v>
      </c>
      <c r="F115" s="34">
        <v>560</v>
      </c>
      <c r="G115" s="21" t="s">
        <v>24</v>
      </c>
      <c r="H115" s="21" t="s">
        <v>6032</v>
      </c>
      <c r="I115" s="22">
        <v>17250059000130</v>
      </c>
      <c r="J115" s="22" t="s">
        <v>6033</v>
      </c>
      <c r="K115" s="40">
        <v>101836970</v>
      </c>
      <c r="L115" s="21" t="s">
        <v>26</v>
      </c>
      <c r="M115" s="21">
        <v>145619</v>
      </c>
      <c r="N115" s="21">
        <v>266039</v>
      </c>
      <c r="O115" s="21">
        <v>3559</v>
      </c>
      <c r="P115" s="21" t="s">
        <v>27</v>
      </c>
      <c r="Q115" s="21" t="s">
        <v>27</v>
      </c>
      <c r="R115" s="21" t="s">
        <v>28</v>
      </c>
      <c r="S115" s="21" t="s">
        <v>5691</v>
      </c>
      <c r="T115" s="21" t="e">
        <v>#N/A</v>
      </c>
      <c r="U115" s="21" t="s">
        <v>30</v>
      </c>
      <c r="V115" s="33" t="s">
        <v>30</v>
      </c>
      <c r="W115" s="4">
        <f t="shared" si="3"/>
        <v>14</v>
      </c>
      <c r="X115" s="14" t="str">
        <f t="shared" si="4"/>
        <v>CNPJ</v>
      </c>
      <c r="Y115" s="13" t="str">
        <f t="shared" si="5"/>
        <v>17.250.059/0001-30</v>
      </c>
      <c r="Z115" s="10" t="str">
        <f>VLOOKUP(Y115,FORNECEDORES!$A$2:$G$9043,3,0)</f>
        <v>SILVERIO DA SILVEIRA ME</v>
      </c>
      <c r="AA115" s="15" t="str">
        <f>VLOOKUP(Y115,FORNECEDORES!$A$2:$G$9041,7,0)</f>
        <v>silveriosilveira86@hotmail.com;</v>
      </c>
    </row>
    <row r="116" spans="1:27" x14ac:dyDescent="0.3">
      <c r="A116" s="21" t="s">
        <v>7502</v>
      </c>
      <c r="B116" s="32" t="s">
        <v>6043</v>
      </c>
      <c r="C116" s="33">
        <v>45860</v>
      </c>
      <c r="D116" s="33">
        <v>45890</v>
      </c>
      <c r="E116" s="21" t="s">
        <v>23</v>
      </c>
      <c r="F116" s="34">
        <v>2700</v>
      </c>
      <c r="G116" s="21" t="s">
        <v>24</v>
      </c>
      <c r="H116" s="21" t="s">
        <v>1431</v>
      </c>
      <c r="I116" s="22">
        <v>92309194000120</v>
      </c>
      <c r="J116" s="22" t="s">
        <v>6044</v>
      </c>
      <c r="K116" s="40">
        <v>101837607</v>
      </c>
      <c r="L116" s="21" t="s">
        <v>26</v>
      </c>
      <c r="M116" s="21">
        <v>145663</v>
      </c>
      <c r="N116" s="21">
        <v>266084</v>
      </c>
      <c r="O116" s="21">
        <v>3560</v>
      </c>
      <c r="P116" s="21" t="s">
        <v>27</v>
      </c>
      <c r="Q116" s="21" t="s">
        <v>27</v>
      </c>
      <c r="R116" s="21" t="s">
        <v>31</v>
      </c>
      <c r="S116" s="21" t="s">
        <v>5691</v>
      </c>
      <c r="T116" s="21" t="s">
        <v>24</v>
      </c>
      <c r="U116" s="21">
        <v>30</v>
      </c>
      <c r="V116" s="33">
        <v>45899</v>
      </c>
      <c r="W116" s="4">
        <f t="shared" si="3"/>
        <v>14</v>
      </c>
      <c r="X116" s="14" t="str">
        <f t="shared" si="4"/>
        <v>CNPJ</v>
      </c>
      <c r="Y116" s="13" t="str">
        <f t="shared" si="5"/>
        <v>92.309.194/0001-20</v>
      </c>
      <c r="Z116" s="10" t="str">
        <f>VLOOKUP(Y116,FORNECEDORES!$A$2:$G$9043,3,0)</f>
        <v>ANDRE L.A. ENDRES - ME</v>
      </c>
      <c r="AA116" s="15" t="str">
        <f>VLOOKUP(Y116,FORNECEDORES!$A$2:$G$9041,7,0)</f>
        <v>endrestransportes@outlook.com</v>
      </c>
    </row>
    <row r="117" spans="1:27" x14ac:dyDescent="0.3">
      <c r="A117" s="21" t="s">
        <v>7503</v>
      </c>
      <c r="B117" s="32" t="s">
        <v>6055</v>
      </c>
      <c r="C117" s="33">
        <v>45860</v>
      </c>
      <c r="D117" s="33">
        <v>45861</v>
      </c>
      <c r="E117" s="21" t="s">
        <v>5680</v>
      </c>
      <c r="F117" s="34">
        <v>1693.02</v>
      </c>
      <c r="G117" s="21" t="s">
        <v>24</v>
      </c>
      <c r="H117" s="21" t="s">
        <v>6027</v>
      </c>
      <c r="I117" s="22">
        <v>40573680000</v>
      </c>
      <c r="J117" s="22" t="s">
        <v>6028</v>
      </c>
      <c r="K117" s="40">
        <v>101837840</v>
      </c>
      <c r="L117" s="21" t="s">
        <v>26</v>
      </c>
      <c r="M117" s="21">
        <v>145695</v>
      </c>
      <c r="N117" s="21">
        <v>266117</v>
      </c>
      <c r="O117" s="21">
        <v>3562</v>
      </c>
      <c r="P117" s="21" t="s">
        <v>27</v>
      </c>
      <c r="Q117" s="21" t="s">
        <v>27</v>
      </c>
      <c r="R117" s="21" t="s">
        <v>28</v>
      </c>
      <c r="S117" s="21" t="s">
        <v>5691</v>
      </c>
      <c r="T117" s="21" t="e">
        <v>#N/A</v>
      </c>
      <c r="U117" s="21" t="s">
        <v>30</v>
      </c>
      <c r="V117" s="33" t="s">
        <v>30</v>
      </c>
      <c r="W117" s="4">
        <f t="shared" si="3"/>
        <v>11</v>
      </c>
      <c r="X117" s="14" t="str">
        <f t="shared" si="4"/>
        <v>CPF</v>
      </c>
      <c r="Y117" s="13" t="str">
        <f t="shared" si="5"/>
        <v>405.736.800-00</v>
      </c>
      <c r="Z117" s="10" t="str">
        <f>VLOOKUP(Y117,FORNECEDORES!$A$2:$G$9043,3,0)</f>
        <v>JOSÉ DAGOBERTO MACHADO</v>
      </c>
      <c r="AA117" s="15" t="str">
        <f>VLOOKUP(Y117,FORNECEDORES!$A$2:$G$9041,7,0)</f>
        <v>jdmdago@gmail.com;</v>
      </c>
    </row>
    <row r="118" spans="1:27" x14ac:dyDescent="0.3">
      <c r="A118" s="21" t="s">
        <v>7503</v>
      </c>
      <c r="B118" s="32" t="s">
        <v>6055</v>
      </c>
      <c r="C118" s="33">
        <v>45860</v>
      </c>
      <c r="D118" s="33">
        <v>45862</v>
      </c>
      <c r="E118" s="21" t="s">
        <v>34</v>
      </c>
      <c r="F118" s="34">
        <v>1128.68</v>
      </c>
      <c r="G118" s="21" t="s">
        <v>24</v>
      </c>
      <c r="H118" s="21" t="s">
        <v>6027</v>
      </c>
      <c r="I118" s="22">
        <v>40573680000</v>
      </c>
      <c r="J118" s="22" t="s">
        <v>6028</v>
      </c>
      <c r="K118" s="40">
        <v>101837840</v>
      </c>
      <c r="L118" s="21" t="s">
        <v>26</v>
      </c>
      <c r="M118" s="21">
        <v>145695</v>
      </c>
      <c r="N118" s="21">
        <v>266117</v>
      </c>
      <c r="O118" s="21">
        <v>3562</v>
      </c>
      <c r="P118" s="21" t="s">
        <v>27</v>
      </c>
      <c r="Q118" s="21" t="s">
        <v>27</v>
      </c>
      <c r="R118" s="21" t="s">
        <v>28</v>
      </c>
      <c r="S118" s="21" t="s">
        <v>5691</v>
      </c>
      <c r="T118" s="21" t="e">
        <v>#N/A</v>
      </c>
      <c r="U118" s="21" t="s">
        <v>30</v>
      </c>
      <c r="V118" s="33" t="s">
        <v>30</v>
      </c>
      <c r="W118" s="4">
        <f t="shared" si="3"/>
        <v>11</v>
      </c>
      <c r="X118" s="14" t="str">
        <f t="shared" si="4"/>
        <v>CPF</v>
      </c>
      <c r="Y118" s="13" t="str">
        <f t="shared" si="5"/>
        <v>405.736.800-00</v>
      </c>
      <c r="Z118" s="10" t="str">
        <f>VLOOKUP(Y118,FORNECEDORES!$A$2:$G$9043,3,0)</f>
        <v>JOSÉ DAGOBERTO MACHADO</v>
      </c>
      <c r="AA118" s="15" t="str">
        <f>VLOOKUP(Y118,FORNECEDORES!$A$2:$G$9041,7,0)</f>
        <v>jdmdago@gmail.com;</v>
      </c>
    </row>
    <row r="119" spans="1:27" x14ac:dyDescent="0.3">
      <c r="A119" s="21" t="s">
        <v>7504</v>
      </c>
      <c r="B119" s="32" t="s">
        <v>6025</v>
      </c>
      <c r="C119" s="33">
        <v>45860</v>
      </c>
      <c r="D119" s="33">
        <v>45861</v>
      </c>
      <c r="E119" s="21" t="s">
        <v>5680</v>
      </c>
      <c r="F119" s="34">
        <v>1576.26</v>
      </c>
      <c r="G119" s="21" t="s">
        <v>24</v>
      </c>
      <c r="H119" s="21" t="s">
        <v>1459</v>
      </c>
      <c r="I119" s="22">
        <v>58751050030</v>
      </c>
      <c r="J119" s="22" t="s">
        <v>6026</v>
      </c>
      <c r="K119" s="40">
        <v>101837850</v>
      </c>
      <c r="L119" s="21" t="s">
        <v>26</v>
      </c>
      <c r="M119" s="21">
        <v>145700</v>
      </c>
      <c r="N119" s="21">
        <v>266122</v>
      </c>
      <c r="O119" s="21">
        <v>3563</v>
      </c>
      <c r="P119" s="21" t="s">
        <v>27</v>
      </c>
      <c r="Q119" s="21" t="s">
        <v>27</v>
      </c>
      <c r="R119" s="21" t="s">
        <v>28</v>
      </c>
      <c r="S119" s="21" t="s">
        <v>5691</v>
      </c>
      <c r="T119" s="21" t="e">
        <v>#N/A</v>
      </c>
      <c r="U119" s="21" t="s">
        <v>30</v>
      </c>
      <c r="V119" s="33" t="s">
        <v>30</v>
      </c>
      <c r="W119" s="4">
        <f t="shared" si="3"/>
        <v>11</v>
      </c>
      <c r="X119" s="14" t="str">
        <f t="shared" si="4"/>
        <v>CPF</v>
      </c>
      <c r="Y119" s="13" t="str">
        <f t="shared" si="5"/>
        <v>587.510.500-30</v>
      </c>
      <c r="Z119" s="10" t="str">
        <f>VLOOKUP(Y119,FORNECEDORES!$A$2:$G$9043,3,0)</f>
        <v>VANDERLI DASSOLER</v>
      </c>
      <c r="AA119" s="15" t="str">
        <f>VLOOKUP(Y119,FORNECEDORES!$A$2:$G$9041,7,0)</f>
        <v>vanderliegv@gmail.com;</v>
      </c>
    </row>
    <row r="120" spans="1:27" x14ac:dyDescent="0.3">
      <c r="A120" s="21" t="s">
        <v>7504</v>
      </c>
      <c r="B120" s="32" t="s">
        <v>6025</v>
      </c>
      <c r="C120" s="33">
        <v>45860</v>
      </c>
      <c r="D120" s="33">
        <v>45862</v>
      </c>
      <c r="E120" s="21" t="s">
        <v>34</v>
      </c>
      <c r="F120" s="34">
        <v>1050.8399999999999</v>
      </c>
      <c r="G120" s="21" t="s">
        <v>24</v>
      </c>
      <c r="H120" s="21" t="s">
        <v>1459</v>
      </c>
      <c r="I120" s="22">
        <v>58751050030</v>
      </c>
      <c r="J120" s="22" t="s">
        <v>6026</v>
      </c>
      <c r="K120" s="40">
        <v>101837850</v>
      </c>
      <c r="L120" s="21" t="s">
        <v>26</v>
      </c>
      <c r="M120" s="21">
        <v>145700</v>
      </c>
      <c r="N120" s="21">
        <v>266122</v>
      </c>
      <c r="O120" s="21">
        <v>3563</v>
      </c>
      <c r="P120" s="21" t="s">
        <v>27</v>
      </c>
      <c r="Q120" s="21" t="s">
        <v>27</v>
      </c>
      <c r="R120" s="21" t="s">
        <v>28</v>
      </c>
      <c r="S120" s="21" t="s">
        <v>5691</v>
      </c>
      <c r="T120" s="21" t="e">
        <v>#N/A</v>
      </c>
      <c r="U120" s="21" t="s">
        <v>30</v>
      </c>
      <c r="V120" s="33" t="s">
        <v>30</v>
      </c>
      <c r="W120" s="4">
        <f t="shared" si="3"/>
        <v>11</v>
      </c>
      <c r="X120" s="14" t="str">
        <f t="shared" si="4"/>
        <v>CPF</v>
      </c>
      <c r="Y120" s="13" t="str">
        <f t="shared" si="5"/>
        <v>587.510.500-30</v>
      </c>
      <c r="Z120" s="10" t="str">
        <f>VLOOKUP(Y120,FORNECEDORES!$A$2:$G$9043,3,0)</f>
        <v>VANDERLI DASSOLER</v>
      </c>
      <c r="AA120" s="15" t="str">
        <f>VLOOKUP(Y120,FORNECEDORES!$A$2:$G$9041,7,0)</f>
        <v>vanderliegv@gmail.com;</v>
      </c>
    </row>
    <row r="121" spans="1:27" x14ac:dyDescent="0.3">
      <c r="A121" s="21" t="s">
        <v>6188</v>
      </c>
      <c r="B121" s="32" t="s">
        <v>6055</v>
      </c>
      <c r="C121" s="33">
        <v>45861</v>
      </c>
      <c r="D121" s="33">
        <v>45861</v>
      </c>
      <c r="E121" s="21" t="s">
        <v>5680</v>
      </c>
      <c r="F121" s="34">
        <v>1459.5</v>
      </c>
      <c r="G121" s="21" t="s">
        <v>24</v>
      </c>
      <c r="H121" s="21" t="s">
        <v>6027</v>
      </c>
      <c r="I121" s="22">
        <v>40573680000</v>
      </c>
      <c r="J121" s="22" t="s">
        <v>6028</v>
      </c>
      <c r="K121" s="40">
        <v>101857959</v>
      </c>
      <c r="L121" s="21" t="s">
        <v>26</v>
      </c>
      <c r="M121" s="21">
        <v>145742</v>
      </c>
      <c r="N121" s="21">
        <v>266179</v>
      </c>
      <c r="O121" s="21">
        <v>1688</v>
      </c>
      <c r="P121" s="21" t="s">
        <v>27</v>
      </c>
      <c r="Q121" s="21" t="s">
        <v>27</v>
      </c>
      <c r="R121" s="21" t="s">
        <v>31</v>
      </c>
      <c r="S121" s="21" t="s">
        <v>29</v>
      </c>
      <c r="T121" s="21" t="e">
        <v>#N/A</v>
      </c>
      <c r="U121" s="21" t="s">
        <v>30</v>
      </c>
      <c r="V121" s="33" t="s">
        <v>30</v>
      </c>
      <c r="W121" s="4">
        <f t="shared" si="3"/>
        <v>11</v>
      </c>
      <c r="X121" s="14" t="str">
        <f t="shared" si="4"/>
        <v>CPF</v>
      </c>
      <c r="Y121" s="13" t="str">
        <f t="shared" si="5"/>
        <v>405.736.800-00</v>
      </c>
      <c r="Z121" s="10" t="str">
        <f>VLOOKUP(Y121,FORNECEDORES!$A$2:$G$9043,3,0)</f>
        <v>JOSÉ DAGOBERTO MACHADO</v>
      </c>
      <c r="AA121" s="15" t="str">
        <f>VLOOKUP(Y121,FORNECEDORES!$A$2:$G$9041,7,0)</f>
        <v>jdmdago@gmail.com;</v>
      </c>
    </row>
    <row r="122" spans="1:27" x14ac:dyDescent="0.3">
      <c r="A122" s="21" t="s">
        <v>6188</v>
      </c>
      <c r="B122" s="32" t="s">
        <v>6055</v>
      </c>
      <c r="C122" s="33">
        <v>45861</v>
      </c>
      <c r="D122" s="33">
        <v>45862</v>
      </c>
      <c r="E122" s="21" t="s">
        <v>34</v>
      </c>
      <c r="F122" s="34">
        <v>973</v>
      </c>
      <c r="G122" s="21" t="s">
        <v>24</v>
      </c>
      <c r="H122" s="21" t="s">
        <v>6027</v>
      </c>
      <c r="I122" s="22">
        <v>40573680000</v>
      </c>
      <c r="J122" s="22" t="s">
        <v>6028</v>
      </c>
      <c r="K122" s="21">
        <v>101857959</v>
      </c>
      <c r="L122" s="21" t="s">
        <v>26</v>
      </c>
      <c r="M122" s="21">
        <v>145742</v>
      </c>
      <c r="N122" s="21">
        <v>266179</v>
      </c>
      <c r="O122" s="21">
        <v>1688</v>
      </c>
      <c r="P122" s="21" t="s">
        <v>27</v>
      </c>
      <c r="Q122" s="21" t="s">
        <v>27</v>
      </c>
      <c r="R122" s="21" t="s">
        <v>31</v>
      </c>
      <c r="S122" s="21" t="s">
        <v>29</v>
      </c>
      <c r="T122" s="21" t="e">
        <v>#N/A</v>
      </c>
      <c r="U122" s="21" t="s">
        <v>30</v>
      </c>
      <c r="V122" s="33" t="s">
        <v>30</v>
      </c>
      <c r="W122" s="4">
        <f t="shared" si="3"/>
        <v>11</v>
      </c>
      <c r="X122" s="14" t="str">
        <f t="shared" si="4"/>
        <v>CPF</v>
      </c>
      <c r="Y122" s="13" t="str">
        <f t="shared" si="5"/>
        <v>405.736.800-00</v>
      </c>
      <c r="Z122" s="10" t="str">
        <f>VLOOKUP(Y122,FORNECEDORES!$A$2:$G$9043,3,0)</f>
        <v>JOSÉ DAGOBERTO MACHADO</v>
      </c>
      <c r="AA122" s="15" t="str">
        <f>VLOOKUP(Y122,FORNECEDORES!$A$2:$G$9041,7,0)</f>
        <v>jdmdago@gmail.com;</v>
      </c>
    </row>
    <row r="123" spans="1:27" x14ac:dyDescent="0.3">
      <c r="A123" s="21" t="s">
        <v>7932</v>
      </c>
      <c r="B123" s="32" t="s">
        <v>6025</v>
      </c>
      <c r="C123" s="33">
        <v>45862</v>
      </c>
      <c r="D123" s="33">
        <v>45862</v>
      </c>
      <c r="E123" s="21" t="s">
        <v>5680</v>
      </c>
      <c r="F123" s="34">
        <v>1050.8399999999999</v>
      </c>
      <c r="G123" s="21" t="s">
        <v>24</v>
      </c>
      <c r="H123" s="21" t="s">
        <v>1459</v>
      </c>
      <c r="I123" s="22">
        <v>58751050030</v>
      </c>
      <c r="J123" s="22" t="s">
        <v>6026</v>
      </c>
      <c r="K123" s="40">
        <v>101913755</v>
      </c>
      <c r="L123" s="21" t="s">
        <v>26</v>
      </c>
      <c r="M123" s="21">
        <v>145836</v>
      </c>
      <c r="N123" s="21">
        <v>266383</v>
      </c>
      <c r="O123" s="21">
        <v>3566</v>
      </c>
      <c r="P123" s="21" t="s">
        <v>27</v>
      </c>
      <c r="Q123" s="21" t="s">
        <v>27</v>
      </c>
      <c r="R123" s="21" t="s">
        <v>28</v>
      </c>
      <c r="S123" s="21" t="s">
        <v>5691</v>
      </c>
      <c r="T123" s="21" t="e">
        <v>#N/A</v>
      </c>
      <c r="U123" s="21" t="s">
        <v>30</v>
      </c>
      <c r="V123" s="33" t="s">
        <v>30</v>
      </c>
      <c r="W123" s="4">
        <f t="shared" si="3"/>
        <v>11</v>
      </c>
      <c r="X123" s="14" t="str">
        <f t="shared" si="4"/>
        <v>CPF</v>
      </c>
      <c r="Y123" s="13" t="str">
        <f t="shared" si="5"/>
        <v>587.510.500-30</v>
      </c>
      <c r="Z123" s="10" t="str">
        <f>VLOOKUP(Y123,FORNECEDORES!$A$2:$G$9043,3,0)</f>
        <v>VANDERLI DASSOLER</v>
      </c>
      <c r="AA123" s="15" t="str">
        <f>VLOOKUP(Y123,FORNECEDORES!$A$2:$G$9041,7,0)</f>
        <v>vanderliegv@gmail.com;</v>
      </c>
    </row>
    <row r="124" spans="1:27" x14ac:dyDescent="0.3">
      <c r="A124" s="21" t="s">
        <v>7932</v>
      </c>
      <c r="B124" s="32" t="s">
        <v>6025</v>
      </c>
      <c r="C124" s="33">
        <v>45862</v>
      </c>
      <c r="D124" s="33">
        <v>45863</v>
      </c>
      <c r="E124" s="21" t="s">
        <v>34</v>
      </c>
      <c r="F124" s="34">
        <v>700.56</v>
      </c>
      <c r="G124" s="21" t="s">
        <v>24</v>
      </c>
      <c r="H124" s="21" t="s">
        <v>1459</v>
      </c>
      <c r="I124" s="22">
        <v>58751050030</v>
      </c>
      <c r="J124" s="22" t="s">
        <v>6026</v>
      </c>
      <c r="K124" s="40">
        <v>101913755</v>
      </c>
      <c r="L124" s="21" t="s">
        <v>26</v>
      </c>
      <c r="M124" s="21">
        <v>145836</v>
      </c>
      <c r="N124" s="21">
        <v>266383</v>
      </c>
      <c r="O124" s="21">
        <v>3566</v>
      </c>
      <c r="P124" s="21" t="s">
        <v>27</v>
      </c>
      <c r="Q124" s="21" t="s">
        <v>27</v>
      </c>
      <c r="R124" s="21" t="s">
        <v>28</v>
      </c>
      <c r="S124" s="21" t="s">
        <v>5691</v>
      </c>
      <c r="T124" s="21" t="e">
        <v>#N/A</v>
      </c>
      <c r="U124" s="21" t="s">
        <v>30</v>
      </c>
      <c r="V124" s="33" t="s">
        <v>30</v>
      </c>
      <c r="W124" s="4">
        <f t="shared" si="3"/>
        <v>11</v>
      </c>
      <c r="X124" s="14" t="str">
        <f t="shared" si="4"/>
        <v>CPF</v>
      </c>
      <c r="Y124" s="13" t="str">
        <f t="shared" si="5"/>
        <v>587.510.500-30</v>
      </c>
      <c r="Z124" s="10" t="str">
        <f>VLOOKUP(Y124,FORNECEDORES!$A$2:$G$9043,3,0)</f>
        <v>VANDERLI DASSOLER</v>
      </c>
      <c r="AA124" s="15" t="str">
        <f>VLOOKUP(Y124,FORNECEDORES!$A$2:$G$9041,7,0)</f>
        <v>vanderliegv@gmail.com;</v>
      </c>
    </row>
    <row r="125" spans="1:27" x14ac:dyDescent="0.3">
      <c r="A125" s="21" t="s">
        <v>7933</v>
      </c>
      <c r="B125" s="32" t="s">
        <v>6055</v>
      </c>
      <c r="C125" s="33">
        <v>45862</v>
      </c>
      <c r="D125" s="33">
        <v>45863</v>
      </c>
      <c r="E125" s="21" t="s">
        <v>5680</v>
      </c>
      <c r="F125" s="34">
        <v>645.1</v>
      </c>
      <c r="G125" s="21" t="s">
        <v>24</v>
      </c>
      <c r="H125" s="21" t="s">
        <v>6027</v>
      </c>
      <c r="I125" s="22">
        <v>40573680000</v>
      </c>
      <c r="J125" s="22" t="s">
        <v>6028</v>
      </c>
      <c r="K125" s="21">
        <v>101919170</v>
      </c>
      <c r="L125" s="21" t="s">
        <v>26</v>
      </c>
      <c r="M125" s="21">
        <v>145377</v>
      </c>
      <c r="N125" s="21">
        <v>265450</v>
      </c>
      <c r="O125" s="21" t="s">
        <v>7934</v>
      </c>
      <c r="P125" s="21" t="s">
        <v>27</v>
      </c>
      <c r="Q125" s="21" t="s">
        <v>27</v>
      </c>
      <c r="R125" s="21" t="s">
        <v>31</v>
      </c>
      <c r="S125" s="21" t="s">
        <v>29</v>
      </c>
      <c r="T125" s="21" t="e">
        <v>#N/A</v>
      </c>
      <c r="U125" s="21" t="s">
        <v>30</v>
      </c>
      <c r="V125" s="33" t="s">
        <v>30</v>
      </c>
      <c r="W125" s="4">
        <f t="shared" si="3"/>
        <v>11</v>
      </c>
      <c r="X125" s="14" t="str">
        <f t="shared" si="4"/>
        <v>CPF</v>
      </c>
      <c r="Y125" s="13" t="str">
        <f t="shared" si="5"/>
        <v>405.736.800-00</v>
      </c>
      <c r="Z125" s="10" t="str">
        <f>VLOOKUP(Y125,FORNECEDORES!$A$2:$G$9043,3,0)</f>
        <v>JOSÉ DAGOBERTO MACHADO</v>
      </c>
      <c r="AA125" s="15" t="str">
        <f>VLOOKUP(Y125,FORNECEDORES!$A$2:$G$9041,7,0)</f>
        <v>jdmdago@gmail.com;</v>
      </c>
    </row>
    <row r="126" spans="1:27" x14ac:dyDescent="0.3">
      <c r="A126" s="21" t="s">
        <v>7933</v>
      </c>
      <c r="B126" s="32" t="s">
        <v>6055</v>
      </c>
      <c r="C126" s="33">
        <v>45862</v>
      </c>
      <c r="D126" s="33">
        <v>45863</v>
      </c>
      <c r="E126" s="21" t="s">
        <v>34</v>
      </c>
      <c r="F126" s="34">
        <v>430.06</v>
      </c>
      <c r="G126" s="21" t="s">
        <v>24</v>
      </c>
      <c r="H126" s="21" t="s">
        <v>6027</v>
      </c>
      <c r="I126" s="22">
        <v>40573680000</v>
      </c>
      <c r="J126" s="22" t="s">
        <v>6028</v>
      </c>
      <c r="K126" s="40">
        <v>101919170</v>
      </c>
      <c r="L126" s="21" t="s">
        <v>26</v>
      </c>
      <c r="M126" s="21">
        <v>145377</v>
      </c>
      <c r="N126" s="21">
        <v>265450</v>
      </c>
      <c r="O126" s="21" t="s">
        <v>7934</v>
      </c>
      <c r="P126" s="21" t="s">
        <v>27</v>
      </c>
      <c r="Q126" s="21" t="s">
        <v>27</v>
      </c>
      <c r="R126" s="21" t="s">
        <v>31</v>
      </c>
      <c r="S126" s="21" t="s">
        <v>29</v>
      </c>
      <c r="T126" s="21" t="e">
        <v>#N/A</v>
      </c>
      <c r="U126" s="21" t="s">
        <v>30</v>
      </c>
      <c r="V126" s="33" t="s">
        <v>30</v>
      </c>
      <c r="W126" s="4">
        <f t="shared" si="3"/>
        <v>11</v>
      </c>
      <c r="X126" s="14" t="str">
        <f t="shared" si="4"/>
        <v>CPF</v>
      </c>
      <c r="Y126" s="13" t="str">
        <f t="shared" si="5"/>
        <v>405.736.800-00</v>
      </c>
      <c r="Z126" s="10" t="str">
        <f>VLOOKUP(Y126,FORNECEDORES!$A$2:$G$9043,3,0)</f>
        <v>JOSÉ DAGOBERTO MACHADO</v>
      </c>
      <c r="AA126" s="15" t="str">
        <f>VLOOKUP(Y126,FORNECEDORES!$A$2:$G$9041,7,0)</f>
        <v>jdmdago@gmail.com;</v>
      </c>
    </row>
    <row r="127" spans="1:27" x14ac:dyDescent="0.3">
      <c r="A127" s="21" t="s">
        <v>7935</v>
      </c>
      <c r="B127" s="32" t="s">
        <v>6025</v>
      </c>
      <c r="C127" s="33">
        <v>45863</v>
      </c>
      <c r="D127" s="33">
        <v>45863</v>
      </c>
      <c r="E127" s="21" t="s">
        <v>5680</v>
      </c>
      <c r="F127" s="34">
        <v>315.25</v>
      </c>
      <c r="G127" s="21" t="s">
        <v>24</v>
      </c>
      <c r="H127" s="21" t="s">
        <v>1459</v>
      </c>
      <c r="I127" s="22">
        <v>58751050030</v>
      </c>
      <c r="J127" s="22" t="s">
        <v>6026</v>
      </c>
      <c r="K127" s="40">
        <v>101936630</v>
      </c>
      <c r="L127" s="21" t="s">
        <v>26</v>
      </c>
      <c r="M127" s="21">
        <v>145875</v>
      </c>
      <c r="N127" s="21">
        <v>266461</v>
      </c>
      <c r="O127" s="21">
        <v>3567</v>
      </c>
      <c r="P127" s="21" t="s">
        <v>27</v>
      </c>
      <c r="Q127" s="21" t="s">
        <v>27</v>
      </c>
      <c r="R127" s="21" t="s">
        <v>28</v>
      </c>
      <c r="S127" s="21" t="s">
        <v>5691</v>
      </c>
      <c r="T127" s="21" t="e">
        <v>#N/A</v>
      </c>
      <c r="U127" s="21" t="s">
        <v>30</v>
      </c>
      <c r="V127" s="33" t="s">
        <v>30</v>
      </c>
      <c r="W127" s="4">
        <f t="shared" si="3"/>
        <v>11</v>
      </c>
      <c r="X127" s="14" t="str">
        <f t="shared" si="4"/>
        <v>CPF</v>
      </c>
      <c r="Y127" s="13" t="str">
        <f t="shared" si="5"/>
        <v>587.510.500-30</v>
      </c>
      <c r="Z127" s="10" t="str">
        <f>VLOOKUP(Y127,FORNECEDORES!$A$2:$G$9043,3,0)</f>
        <v>VANDERLI DASSOLER</v>
      </c>
      <c r="AA127" s="15" t="str">
        <f>VLOOKUP(Y127,FORNECEDORES!$A$2:$G$9041,7,0)</f>
        <v>vanderliegv@gmail.com;</v>
      </c>
    </row>
    <row r="128" spans="1:27" x14ac:dyDescent="0.3">
      <c r="A128" s="21" t="s">
        <v>7935</v>
      </c>
      <c r="B128" s="32" t="s">
        <v>6025</v>
      </c>
      <c r="C128" s="33">
        <v>45863</v>
      </c>
      <c r="D128" s="33">
        <v>45869</v>
      </c>
      <c r="E128" s="21" t="s">
        <v>34</v>
      </c>
      <c r="F128" s="34">
        <v>210.17</v>
      </c>
      <c r="G128" s="21" t="s">
        <v>24</v>
      </c>
      <c r="H128" s="21" t="s">
        <v>1459</v>
      </c>
      <c r="I128" s="22">
        <v>58751050030</v>
      </c>
      <c r="J128" s="22" t="s">
        <v>6026</v>
      </c>
      <c r="K128" s="40">
        <v>101936630</v>
      </c>
      <c r="L128" s="21" t="s">
        <v>26</v>
      </c>
      <c r="M128" s="21">
        <v>145875</v>
      </c>
      <c r="N128" s="21">
        <v>266461</v>
      </c>
      <c r="O128" s="21">
        <v>3567</v>
      </c>
      <c r="P128" s="21" t="s">
        <v>27</v>
      </c>
      <c r="Q128" s="21" t="s">
        <v>27</v>
      </c>
      <c r="R128" s="21" t="s">
        <v>28</v>
      </c>
      <c r="S128" s="21" t="s">
        <v>5691</v>
      </c>
      <c r="T128" s="21" t="e">
        <v>#N/A</v>
      </c>
      <c r="U128" s="21" t="s">
        <v>30</v>
      </c>
      <c r="V128" s="33" t="s">
        <v>30</v>
      </c>
      <c r="W128" s="4">
        <f t="shared" si="3"/>
        <v>11</v>
      </c>
      <c r="X128" s="14" t="str">
        <f t="shared" si="4"/>
        <v>CPF</v>
      </c>
      <c r="Y128" s="13" t="str">
        <f t="shared" si="5"/>
        <v>587.510.500-30</v>
      </c>
      <c r="Z128" s="10" t="str">
        <f>VLOOKUP(Y128,FORNECEDORES!$A$2:$G$9043,3,0)</f>
        <v>VANDERLI DASSOLER</v>
      </c>
      <c r="AA128" s="15" t="str">
        <f>VLOOKUP(Y128,FORNECEDORES!$A$2:$G$9041,7,0)</f>
        <v>vanderliegv@gmail.com;</v>
      </c>
    </row>
    <row r="129" spans="1:27" x14ac:dyDescent="0.3">
      <c r="A129" s="21" t="s">
        <v>7936</v>
      </c>
      <c r="B129" s="32" t="s">
        <v>5988</v>
      </c>
      <c r="C129" s="33">
        <v>45863</v>
      </c>
      <c r="D129" s="33">
        <v>45863</v>
      </c>
      <c r="E129" s="21" t="s">
        <v>5680</v>
      </c>
      <c r="F129" s="34">
        <v>297.74</v>
      </c>
      <c r="G129" s="21" t="s">
        <v>24</v>
      </c>
      <c r="H129" s="21" t="s">
        <v>5989</v>
      </c>
      <c r="I129" s="22">
        <v>96685697091</v>
      </c>
      <c r="J129" s="22" t="s">
        <v>5990</v>
      </c>
      <c r="K129" s="40">
        <v>101952549</v>
      </c>
      <c r="L129" s="21" t="s">
        <v>26</v>
      </c>
      <c r="M129" s="21">
        <v>145887</v>
      </c>
      <c r="N129" s="21">
        <v>266602</v>
      </c>
      <c r="O129" s="21">
        <v>3569</v>
      </c>
      <c r="P129" s="21" t="s">
        <v>27</v>
      </c>
      <c r="Q129" s="21" t="s">
        <v>27</v>
      </c>
      <c r="R129" s="21" t="s">
        <v>28</v>
      </c>
      <c r="S129" s="21" t="s">
        <v>29</v>
      </c>
      <c r="T129" s="21" t="e">
        <v>#N/A</v>
      </c>
      <c r="U129" s="21" t="s">
        <v>30</v>
      </c>
      <c r="V129" s="33" t="s">
        <v>30</v>
      </c>
      <c r="W129" s="4">
        <f t="shared" ref="W129:W192" si="6">LEN(I129)</f>
        <v>11</v>
      </c>
      <c r="X129" s="14" t="str">
        <f t="shared" ref="X129:X192" si="7">IF(W129=14,"CNPJ",IF(W129=12,"CNPJ_INCOMPLETO_2",IF(W129=13,"CNPJ_INCOMPLETO_1",IF(W129=10,"CPF_Incompleto","CPF"))))</f>
        <v>CPF</v>
      </c>
      <c r="Y129" s="13" t="str">
        <f t="shared" ref="Y129:Y192" si="8">IF(X129="CNPJ_INCOMPLETO_1",("0"&amp;LEFT(I129,1)&amp;"."&amp;MID(I129,2,3)&amp;"."&amp;MID(I129,5,3)&amp;"/"&amp;MID(I129,8,4)&amp;"-"&amp;MID(I129,12,2)),IF(X129="CNPJ_INCOMPLETO_2",("00."&amp;LEFT(I129,3)&amp;"."&amp;MID(I129,4,3)&amp;"/"&amp;MID(I129,7,4)&amp;"-"&amp;MID(I129,11,2)),IF(X129="CNPJ",(LEFT(I129,2)&amp;"."&amp;MID(I129,3,3)&amp;"."&amp;MID(I129,6,3)&amp;"/"&amp;MID(I129,9,4)&amp;"-"&amp;MID(I129,13,2)),IF(X129="CPF_Incompleto",("0"&amp;LEFT(I129,2)&amp;"."&amp;MID(I129,3,3)&amp;"."&amp;MID(I129,6,3)&amp;"-"&amp;MID(I129,9,2)),(LEFT(I129,3)&amp;"."&amp;MID(I129,4,3)&amp;"."&amp;MID(I129,7,3)&amp;"-"&amp;MID(I129,10,2))))))</f>
        <v>966.856.970-91</v>
      </c>
      <c r="Z129" s="10" t="str">
        <f>VLOOKUP(Y129,FORNECEDORES!$A$2:$G$9043,3,0)</f>
        <v>DENIS CAMILLO DA SILVA</v>
      </c>
      <c r="AA129" s="15" t="str">
        <f>VLOOKUP(Y129,FORNECEDORES!$A$2:$G$9041,7,0)</f>
        <v>deniscamillo29@gmail.com;</v>
      </c>
    </row>
    <row r="130" spans="1:27" x14ac:dyDescent="0.3">
      <c r="A130" s="21" t="s">
        <v>7936</v>
      </c>
      <c r="B130" s="32" t="s">
        <v>5988</v>
      </c>
      <c r="C130" s="33">
        <v>45863</v>
      </c>
      <c r="D130" s="33">
        <v>45869</v>
      </c>
      <c r="E130" s="21" t="s">
        <v>34</v>
      </c>
      <c r="F130" s="34">
        <v>198.49</v>
      </c>
      <c r="G130" s="21" t="s">
        <v>24</v>
      </c>
      <c r="H130" s="21" t="s">
        <v>5989</v>
      </c>
      <c r="I130" s="22">
        <v>96685697091</v>
      </c>
      <c r="J130" s="22" t="s">
        <v>5990</v>
      </c>
      <c r="K130" s="40">
        <v>101952549</v>
      </c>
      <c r="L130" s="21" t="s">
        <v>26</v>
      </c>
      <c r="M130" s="21">
        <v>145887</v>
      </c>
      <c r="N130" s="21">
        <v>266602</v>
      </c>
      <c r="O130" s="21">
        <v>3569</v>
      </c>
      <c r="P130" s="21" t="s">
        <v>27</v>
      </c>
      <c r="Q130" s="21" t="s">
        <v>27</v>
      </c>
      <c r="R130" s="21" t="s">
        <v>28</v>
      </c>
      <c r="S130" s="21" t="s">
        <v>29</v>
      </c>
      <c r="T130" s="21" t="e">
        <v>#N/A</v>
      </c>
      <c r="U130" s="21" t="s">
        <v>30</v>
      </c>
      <c r="V130" s="33" t="s">
        <v>30</v>
      </c>
      <c r="W130" s="4">
        <f t="shared" si="6"/>
        <v>11</v>
      </c>
      <c r="X130" s="14" t="str">
        <f t="shared" si="7"/>
        <v>CPF</v>
      </c>
      <c r="Y130" s="13" t="str">
        <f t="shared" si="8"/>
        <v>966.856.970-91</v>
      </c>
      <c r="Z130" s="10" t="str">
        <f>VLOOKUP(Y130,FORNECEDORES!$A$2:$G$9043,3,0)</f>
        <v>DENIS CAMILLO DA SILVA</v>
      </c>
      <c r="AA130" s="15" t="str">
        <f>VLOOKUP(Y130,FORNECEDORES!$A$2:$G$9041,7,0)</f>
        <v>deniscamillo29@gmail.com;</v>
      </c>
    </row>
    <row r="131" spans="1:27" x14ac:dyDescent="0.3">
      <c r="A131" s="21" t="s">
        <v>7937</v>
      </c>
      <c r="B131" s="32" t="s">
        <v>6043</v>
      </c>
      <c r="C131" s="33">
        <v>45863</v>
      </c>
      <c r="D131" s="33">
        <v>45894</v>
      </c>
      <c r="E131" s="21" t="s">
        <v>23</v>
      </c>
      <c r="F131" s="34">
        <v>1800</v>
      </c>
      <c r="G131" s="21" t="s">
        <v>24</v>
      </c>
      <c r="H131" s="21" t="s">
        <v>1431</v>
      </c>
      <c r="I131" s="22">
        <v>92309194000120</v>
      </c>
      <c r="J131" s="22" t="s">
        <v>6044</v>
      </c>
      <c r="K131" s="40">
        <v>101964670</v>
      </c>
      <c r="L131" s="21" t="s">
        <v>26</v>
      </c>
      <c r="M131" s="21">
        <v>145901</v>
      </c>
      <c r="N131" s="21">
        <v>266644</v>
      </c>
      <c r="O131" s="21" t="s">
        <v>7938</v>
      </c>
      <c r="P131" s="21" t="s">
        <v>27</v>
      </c>
      <c r="Q131" s="21" t="s">
        <v>27</v>
      </c>
      <c r="R131" s="21" t="s">
        <v>28</v>
      </c>
      <c r="S131" s="21" t="s">
        <v>5691</v>
      </c>
      <c r="T131" s="21" t="s">
        <v>24</v>
      </c>
      <c r="U131" s="21">
        <v>30</v>
      </c>
      <c r="V131" s="33">
        <v>45899</v>
      </c>
      <c r="W131" s="4">
        <f t="shared" si="6"/>
        <v>14</v>
      </c>
      <c r="X131" s="14" t="str">
        <f t="shared" si="7"/>
        <v>CNPJ</v>
      </c>
      <c r="Y131" s="13" t="str">
        <f t="shared" si="8"/>
        <v>92.309.194/0001-20</v>
      </c>
      <c r="Z131" s="10" t="str">
        <f>VLOOKUP(Y131,FORNECEDORES!$A$2:$G$9043,3,0)</f>
        <v>ANDRE L.A. ENDRES - ME</v>
      </c>
      <c r="AA131" s="15" t="str">
        <f>VLOOKUP(Y131,FORNECEDORES!$A$2:$G$9041,7,0)</f>
        <v>endrestransportes@outlook.com</v>
      </c>
    </row>
    <row r="132" spans="1:27" x14ac:dyDescent="0.3">
      <c r="A132" s="21" t="s">
        <v>7939</v>
      </c>
      <c r="B132" s="32" t="s">
        <v>6055</v>
      </c>
      <c r="C132" s="33">
        <v>45864</v>
      </c>
      <c r="D132" s="33">
        <v>45866</v>
      </c>
      <c r="E132" s="21" t="s">
        <v>5680</v>
      </c>
      <c r="F132" s="34">
        <v>1693.02</v>
      </c>
      <c r="G132" s="21" t="s">
        <v>24</v>
      </c>
      <c r="H132" s="21" t="s">
        <v>6027</v>
      </c>
      <c r="I132" s="22">
        <v>40573680000</v>
      </c>
      <c r="J132" s="22" t="s">
        <v>6028</v>
      </c>
      <c r="K132" s="40">
        <v>101980068</v>
      </c>
      <c r="L132" s="21" t="s">
        <v>26</v>
      </c>
      <c r="M132" s="21">
        <v>145923</v>
      </c>
      <c r="N132" s="21">
        <v>266671</v>
      </c>
      <c r="O132" s="21">
        <v>3572</v>
      </c>
      <c r="P132" s="21" t="s">
        <v>27</v>
      </c>
      <c r="Q132" s="21" t="s">
        <v>27</v>
      </c>
      <c r="R132" s="21" t="s">
        <v>28</v>
      </c>
      <c r="S132" s="21" t="s">
        <v>5691</v>
      </c>
      <c r="T132" s="21" t="e">
        <v>#N/A</v>
      </c>
      <c r="U132" s="21" t="s">
        <v>30</v>
      </c>
      <c r="V132" s="33" t="s">
        <v>30</v>
      </c>
      <c r="W132" s="4">
        <f t="shared" si="6"/>
        <v>11</v>
      </c>
      <c r="X132" s="14" t="str">
        <f t="shared" si="7"/>
        <v>CPF</v>
      </c>
      <c r="Y132" s="13" t="str">
        <f t="shared" si="8"/>
        <v>405.736.800-00</v>
      </c>
      <c r="Z132" s="10" t="str">
        <f>VLOOKUP(Y132,FORNECEDORES!$A$2:$G$9043,3,0)</f>
        <v>JOSÉ DAGOBERTO MACHADO</v>
      </c>
      <c r="AA132" s="15" t="str">
        <f>VLOOKUP(Y132,FORNECEDORES!$A$2:$G$9041,7,0)</f>
        <v>jdmdago@gmail.com;</v>
      </c>
    </row>
    <row r="133" spans="1:27" x14ac:dyDescent="0.3">
      <c r="A133" s="21" t="s">
        <v>7939</v>
      </c>
      <c r="B133" s="32" t="s">
        <v>6055</v>
      </c>
      <c r="C133" s="33">
        <v>45864</v>
      </c>
      <c r="D133" s="33">
        <v>45869</v>
      </c>
      <c r="E133" s="21" t="s">
        <v>34</v>
      </c>
      <c r="F133" s="34">
        <v>1128.68</v>
      </c>
      <c r="G133" s="21" t="s">
        <v>24</v>
      </c>
      <c r="H133" s="21" t="s">
        <v>6027</v>
      </c>
      <c r="I133" s="22">
        <v>40573680000</v>
      </c>
      <c r="J133" s="22" t="s">
        <v>6028</v>
      </c>
      <c r="K133" s="21">
        <v>101980068</v>
      </c>
      <c r="L133" s="21" t="s">
        <v>26</v>
      </c>
      <c r="M133" s="21">
        <v>145923</v>
      </c>
      <c r="N133" s="21">
        <v>266671</v>
      </c>
      <c r="O133" s="21">
        <v>3572</v>
      </c>
      <c r="P133" s="21" t="s">
        <v>27</v>
      </c>
      <c r="Q133" s="21" t="s">
        <v>27</v>
      </c>
      <c r="R133" s="21" t="s">
        <v>28</v>
      </c>
      <c r="S133" s="21" t="s">
        <v>5691</v>
      </c>
      <c r="T133" s="21" t="e">
        <v>#N/A</v>
      </c>
      <c r="U133" s="21" t="s">
        <v>30</v>
      </c>
      <c r="V133" s="33" t="s">
        <v>30</v>
      </c>
      <c r="W133" s="4">
        <f t="shared" si="6"/>
        <v>11</v>
      </c>
      <c r="X133" s="14" t="str">
        <f t="shared" si="7"/>
        <v>CPF</v>
      </c>
      <c r="Y133" s="13" t="str">
        <f t="shared" si="8"/>
        <v>405.736.800-00</v>
      </c>
      <c r="Z133" s="10" t="str">
        <f>VLOOKUP(Y133,FORNECEDORES!$A$2:$G$9043,3,0)</f>
        <v>JOSÉ DAGOBERTO MACHADO</v>
      </c>
      <c r="AA133" s="15" t="str">
        <f>VLOOKUP(Y133,FORNECEDORES!$A$2:$G$9041,7,0)</f>
        <v>jdmdago@gmail.com;</v>
      </c>
    </row>
    <row r="134" spans="1:27" x14ac:dyDescent="0.3">
      <c r="A134" s="21" t="s">
        <v>7940</v>
      </c>
      <c r="B134" s="32" t="s">
        <v>6025</v>
      </c>
      <c r="C134" s="33">
        <v>45866</v>
      </c>
      <c r="D134" s="33">
        <v>45866</v>
      </c>
      <c r="E134" s="21" t="s">
        <v>5680</v>
      </c>
      <c r="F134" s="34">
        <v>1225.98</v>
      </c>
      <c r="G134" s="21" t="s">
        <v>24</v>
      </c>
      <c r="H134" s="21" t="s">
        <v>1459</v>
      </c>
      <c r="I134" s="22">
        <v>58751050030</v>
      </c>
      <c r="J134" s="22" t="s">
        <v>6026</v>
      </c>
      <c r="K134" s="40">
        <v>102001727</v>
      </c>
      <c r="L134" s="21" t="s">
        <v>26</v>
      </c>
      <c r="M134" s="21">
        <v>145954</v>
      </c>
      <c r="N134" s="21">
        <v>266706</v>
      </c>
      <c r="O134" s="21">
        <v>3573</v>
      </c>
      <c r="P134" s="21" t="s">
        <v>27</v>
      </c>
      <c r="Q134" s="21" t="s">
        <v>27</v>
      </c>
      <c r="R134" s="21" t="s">
        <v>28</v>
      </c>
      <c r="S134" s="21" t="s">
        <v>5691</v>
      </c>
      <c r="T134" s="21" t="e">
        <v>#N/A</v>
      </c>
      <c r="U134" s="21" t="s">
        <v>30</v>
      </c>
      <c r="V134" s="33" t="s">
        <v>30</v>
      </c>
      <c r="W134" s="4">
        <f t="shared" si="6"/>
        <v>11</v>
      </c>
      <c r="X134" s="14" t="str">
        <f t="shared" si="7"/>
        <v>CPF</v>
      </c>
      <c r="Y134" s="13" t="str">
        <f t="shared" si="8"/>
        <v>587.510.500-30</v>
      </c>
      <c r="Z134" s="10" t="str">
        <f>VLOOKUP(Y134,FORNECEDORES!$A$2:$G$9043,3,0)</f>
        <v>VANDERLI DASSOLER</v>
      </c>
      <c r="AA134" s="15" t="str">
        <f>VLOOKUP(Y134,FORNECEDORES!$A$2:$G$9041,7,0)</f>
        <v>vanderliegv@gmail.com;</v>
      </c>
    </row>
    <row r="135" spans="1:27" x14ac:dyDescent="0.3">
      <c r="A135" s="21" t="s">
        <v>7940</v>
      </c>
      <c r="B135" s="32" t="s">
        <v>6025</v>
      </c>
      <c r="C135" s="33">
        <v>45866</v>
      </c>
      <c r="D135" s="33">
        <v>45869</v>
      </c>
      <c r="E135" s="21" t="s">
        <v>34</v>
      </c>
      <c r="F135" s="34">
        <v>817.32</v>
      </c>
      <c r="G135" s="21" t="s">
        <v>24</v>
      </c>
      <c r="H135" s="21" t="s">
        <v>1459</v>
      </c>
      <c r="I135" s="22">
        <v>58751050030</v>
      </c>
      <c r="J135" s="22" t="s">
        <v>6026</v>
      </c>
      <c r="K135" s="40">
        <v>102001727</v>
      </c>
      <c r="L135" s="21" t="s">
        <v>26</v>
      </c>
      <c r="M135" s="21">
        <v>145954</v>
      </c>
      <c r="N135" s="21">
        <v>266706</v>
      </c>
      <c r="O135" s="21">
        <v>3573</v>
      </c>
      <c r="P135" s="21" t="s">
        <v>27</v>
      </c>
      <c r="Q135" s="21" t="s">
        <v>27</v>
      </c>
      <c r="R135" s="21" t="s">
        <v>28</v>
      </c>
      <c r="S135" s="21" t="s">
        <v>5691</v>
      </c>
      <c r="T135" s="21" t="e">
        <v>#N/A</v>
      </c>
      <c r="U135" s="21" t="s">
        <v>30</v>
      </c>
      <c r="V135" s="33" t="s">
        <v>30</v>
      </c>
      <c r="W135" s="4">
        <f t="shared" si="6"/>
        <v>11</v>
      </c>
      <c r="X135" s="14" t="str">
        <f t="shared" si="7"/>
        <v>CPF</v>
      </c>
      <c r="Y135" s="13" t="str">
        <f t="shared" si="8"/>
        <v>587.510.500-30</v>
      </c>
      <c r="Z135" s="10" t="str">
        <f>VLOOKUP(Y135,FORNECEDORES!$A$2:$G$9043,3,0)</f>
        <v>VANDERLI DASSOLER</v>
      </c>
      <c r="AA135" s="15" t="str">
        <f>VLOOKUP(Y135,FORNECEDORES!$A$2:$G$9041,7,0)</f>
        <v>vanderliegv@gmail.com;</v>
      </c>
    </row>
    <row r="136" spans="1:27" x14ac:dyDescent="0.3">
      <c r="A136" s="21" t="s">
        <v>7941</v>
      </c>
      <c r="B136" s="32" t="s">
        <v>6043</v>
      </c>
      <c r="C136" s="33">
        <v>45866</v>
      </c>
      <c r="D136" s="33">
        <v>45896</v>
      </c>
      <c r="E136" s="21" t="s">
        <v>23</v>
      </c>
      <c r="F136" s="34">
        <v>1800</v>
      </c>
      <c r="G136" s="21" t="s">
        <v>24</v>
      </c>
      <c r="H136" s="21" t="s">
        <v>1431</v>
      </c>
      <c r="I136" s="22">
        <v>92309194000120</v>
      </c>
      <c r="J136" s="22" t="s">
        <v>6044</v>
      </c>
      <c r="K136" s="40">
        <v>102010776</v>
      </c>
      <c r="L136" s="21" t="s">
        <v>26</v>
      </c>
      <c r="M136" s="21">
        <v>145967</v>
      </c>
      <c r="N136" s="21">
        <v>266771</v>
      </c>
      <c r="O136" s="21">
        <v>3574</v>
      </c>
      <c r="P136" s="21" t="s">
        <v>27</v>
      </c>
      <c r="Q136" s="21" t="s">
        <v>27</v>
      </c>
      <c r="R136" s="21" t="s">
        <v>28</v>
      </c>
      <c r="S136" s="21" t="s">
        <v>5691</v>
      </c>
      <c r="T136" s="21" t="s">
        <v>24</v>
      </c>
      <c r="U136" s="21">
        <v>30</v>
      </c>
      <c r="V136" s="33">
        <v>45899</v>
      </c>
      <c r="W136" s="4">
        <f t="shared" si="6"/>
        <v>14</v>
      </c>
      <c r="X136" s="14" t="str">
        <f t="shared" si="7"/>
        <v>CNPJ</v>
      </c>
      <c r="Y136" s="13" t="str">
        <f t="shared" si="8"/>
        <v>92.309.194/0001-20</v>
      </c>
      <c r="Z136" s="10" t="str">
        <f>VLOOKUP(Y136,FORNECEDORES!$A$2:$G$9043,3,0)</f>
        <v>ANDRE L.A. ENDRES - ME</v>
      </c>
      <c r="AA136" s="15" t="str">
        <f>VLOOKUP(Y136,FORNECEDORES!$A$2:$G$9041,7,0)</f>
        <v>endrestransportes@outlook.com</v>
      </c>
    </row>
    <row r="137" spans="1:27" x14ac:dyDescent="0.3">
      <c r="A137" s="21" t="s">
        <v>7942</v>
      </c>
      <c r="B137" s="32" t="s">
        <v>6031</v>
      </c>
      <c r="C137" s="33">
        <v>45867</v>
      </c>
      <c r="D137" s="33">
        <v>45868</v>
      </c>
      <c r="E137" s="21" t="s">
        <v>5680</v>
      </c>
      <c r="F137" s="34">
        <v>378</v>
      </c>
      <c r="G137" s="21" t="s">
        <v>24</v>
      </c>
      <c r="H137" s="21" t="s">
        <v>6032</v>
      </c>
      <c r="I137" s="22">
        <v>17250059000130</v>
      </c>
      <c r="J137" s="22" t="s">
        <v>6033</v>
      </c>
      <c r="K137" s="40">
        <v>102046597</v>
      </c>
      <c r="L137" s="21" t="s">
        <v>26</v>
      </c>
      <c r="M137" s="21">
        <v>146052</v>
      </c>
      <c r="N137" s="21">
        <v>266889</v>
      </c>
      <c r="O137" s="21">
        <v>3577</v>
      </c>
      <c r="P137" s="21" t="s">
        <v>27</v>
      </c>
      <c r="Q137" s="21" t="s">
        <v>27</v>
      </c>
      <c r="R137" s="21" t="s">
        <v>28</v>
      </c>
      <c r="S137" s="21" t="s">
        <v>5691</v>
      </c>
      <c r="T137" s="21" t="e">
        <v>#N/A</v>
      </c>
      <c r="U137" s="21" t="s">
        <v>30</v>
      </c>
      <c r="V137" s="33" t="s">
        <v>30</v>
      </c>
      <c r="W137" s="4">
        <f t="shared" si="6"/>
        <v>14</v>
      </c>
      <c r="X137" s="14" t="str">
        <f t="shared" si="7"/>
        <v>CNPJ</v>
      </c>
      <c r="Y137" s="13" t="str">
        <f t="shared" si="8"/>
        <v>17.250.059/0001-30</v>
      </c>
      <c r="Z137" s="10" t="str">
        <f>VLOOKUP(Y137,FORNECEDORES!$A$2:$G$9043,3,0)</f>
        <v>SILVERIO DA SILVEIRA ME</v>
      </c>
      <c r="AA137" s="15" t="str">
        <f>VLOOKUP(Y137,FORNECEDORES!$A$2:$G$9041,7,0)</f>
        <v>silveriosilveira86@hotmail.com;</v>
      </c>
    </row>
    <row r="138" spans="1:27" x14ac:dyDescent="0.3">
      <c r="A138" s="21" t="s">
        <v>7942</v>
      </c>
      <c r="B138" s="32" t="s">
        <v>6031</v>
      </c>
      <c r="C138" s="33">
        <v>45867</v>
      </c>
      <c r="D138" s="33">
        <v>45869</v>
      </c>
      <c r="E138" s="21" t="s">
        <v>34</v>
      </c>
      <c r="F138" s="34">
        <v>252</v>
      </c>
      <c r="G138" s="21" t="s">
        <v>24</v>
      </c>
      <c r="H138" s="21" t="s">
        <v>6032</v>
      </c>
      <c r="I138" s="22">
        <v>17250059000130</v>
      </c>
      <c r="J138" s="22" t="s">
        <v>6033</v>
      </c>
      <c r="K138" s="40">
        <v>102046597</v>
      </c>
      <c r="L138" s="21" t="s">
        <v>26</v>
      </c>
      <c r="M138" s="21">
        <v>146052</v>
      </c>
      <c r="N138" s="21">
        <v>266889</v>
      </c>
      <c r="O138" s="21">
        <v>3577</v>
      </c>
      <c r="P138" s="21" t="s">
        <v>27</v>
      </c>
      <c r="Q138" s="21" t="s">
        <v>27</v>
      </c>
      <c r="R138" s="21" t="s">
        <v>28</v>
      </c>
      <c r="S138" s="21" t="s">
        <v>5691</v>
      </c>
      <c r="T138" s="21" t="e">
        <v>#N/A</v>
      </c>
      <c r="U138" s="21" t="s">
        <v>30</v>
      </c>
      <c r="V138" s="33" t="s">
        <v>30</v>
      </c>
      <c r="W138" s="4">
        <f t="shared" si="6"/>
        <v>14</v>
      </c>
      <c r="X138" s="14" t="str">
        <f t="shared" si="7"/>
        <v>CNPJ</v>
      </c>
      <c r="Y138" s="13" t="str">
        <f t="shared" si="8"/>
        <v>17.250.059/0001-30</v>
      </c>
      <c r="Z138" s="10" t="str">
        <f>VLOOKUP(Y138,FORNECEDORES!$A$2:$G$9043,3,0)</f>
        <v>SILVERIO DA SILVEIRA ME</v>
      </c>
      <c r="AA138" s="15" t="str">
        <f>VLOOKUP(Y138,FORNECEDORES!$A$2:$G$9041,7,0)</f>
        <v>silveriosilveira86@hotmail.com;</v>
      </c>
    </row>
    <row r="139" spans="1:27" x14ac:dyDescent="0.3">
      <c r="A139" s="21" t="s">
        <v>7943</v>
      </c>
      <c r="B139" s="32" t="s">
        <v>6043</v>
      </c>
      <c r="C139" s="33">
        <v>45868</v>
      </c>
      <c r="D139" s="33">
        <v>45898</v>
      </c>
      <c r="E139" s="21" t="s">
        <v>23</v>
      </c>
      <c r="F139" s="34">
        <v>1800</v>
      </c>
      <c r="G139" s="21" t="s">
        <v>24</v>
      </c>
      <c r="H139" s="21" t="s">
        <v>1431</v>
      </c>
      <c r="I139" s="22">
        <v>92309194000120</v>
      </c>
      <c r="J139" s="22" t="s">
        <v>6044</v>
      </c>
      <c r="K139" s="40">
        <v>102093857</v>
      </c>
      <c r="L139" s="21" t="s">
        <v>26</v>
      </c>
      <c r="M139" s="21">
        <v>146105</v>
      </c>
      <c r="N139" s="21">
        <v>266999</v>
      </c>
      <c r="O139" s="21">
        <v>3581</v>
      </c>
      <c r="P139" s="21" t="s">
        <v>27</v>
      </c>
      <c r="Q139" s="21" t="s">
        <v>27</v>
      </c>
      <c r="R139" s="21" t="s">
        <v>28</v>
      </c>
      <c r="S139" s="21" t="s">
        <v>5691</v>
      </c>
      <c r="T139" s="21" t="s">
        <v>24</v>
      </c>
      <c r="U139" s="21">
        <v>30</v>
      </c>
      <c r="V139" s="33">
        <v>45899</v>
      </c>
      <c r="W139" s="4">
        <f t="shared" si="6"/>
        <v>14</v>
      </c>
      <c r="X139" s="14" t="str">
        <f t="shared" si="7"/>
        <v>CNPJ</v>
      </c>
      <c r="Y139" s="13" t="str">
        <f t="shared" si="8"/>
        <v>92.309.194/0001-20</v>
      </c>
      <c r="Z139" s="10" t="str">
        <f>VLOOKUP(Y139,FORNECEDORES!$A$2:$G$9043,3,0)</f>
        <v>ANDRE L.A. ENDRES - ME</v>
      </c>
      <c r="AA139" s="15" t="str">
        <f>VLOOKUP(Y139,FORNECEDORES!$A$2:$G$9041,7,0)</f>
        <v>endrestransportes@outlook.com</v>
      </c>
    </row>
    <row r="140" spans="1:27" x14ac:dyDescent="0.3">
      <c r="A140" s="21" t="s">
        <v>7944</v>
      </c>
      <c r="B140" s="32" t="s">
        <v>6055</v>
      </c>
      <c r="C140" s="33">
        <v>45868</v>
      </c>
      <c r="D140" s="33">
        <v>45869</v>
      </c>
      <c r="E140" s="21" t="s">
        <v>5680</v>
      </c>
      <c r="F140" s="34">
        <v>1576.26</v>
      </c>
      <c r="G140" s="21" t="s">
        <v>24</v>
      </c>
      <c r="H140" s="21" t="s">
        <v>6027</v>
      </c>
      <c r="I140" s="22">
        <v>40573680000</v>
      </c>
      <c r="J140" s="22" t="s">
        <v>6028</v>
      </c>
      <c r="K140" s="40">
        <v>102098148</v>
      </c>
      <c r="L140" s="21" t="s">
        <v>26</v>
      </c>
      <c r="M140" s="21">
        <v>146110</v>
      </c>
      <c r="N140" s="21">
        <v>267020</v>
      </c>
      <c r="O140" s="21">
        <v>3582</v>
      </c>
      <c r="P140" s="21" t="s">
        <v>27</v>
      </c>
      <c r="Q140" s="21" t="s">
        <v>27</v>
      </c>
      <c r="R140" s="21" t="s">
        <v>28</v>
      </c>
      <c r="S140" s="21" t="s">
        <v>5691</v>
      </c>
      <c r="T140" s="21" t="s">
        <v>24</v>
      </c>
      <c r="U140" s="21" t="s">
        <v>30</v>
      </c>
      <c r="V140" s="33" t="s">
        <v>30</v>
      </c>
      <c r="W140" s="4">
        <f t="shared" si="6"/>
        <v>11</v>
      </c>
      <c r="X140" s="14" t="str">
        <f t="shared" si="7"/>
        <v>CPF</v>
      </c>
      <c r="Y140" s="13" t="str">
        <f t="shared" si="8"/>
        <v>405.736.800-00</v>
      </c>
      <c r="Z140" s="10" t="str">
        <f>VLOOKUP(Y140,FORNECEDORES!$A$2:$G$9043,3,0)</f>
        <v>JOSÉ DAGOBERTO MACHADO</v>
      </c>
      <c r="AA140" s="15" t="str">
        <f>VLOOKUP(Y140,FORNECEDORES!$A$2:$G$9041,7,0)</f>
        <v>jdmdago@gmail.com;</v>
      </c>
    </row>
    <row r="141" spans="1:27" x14ac:dyDescent="0.3">
      <c r="A141" s="21" t="s">
        <v>7944</v>
      </c>
      <c r="B141" s="32" t="s">
        <v>6055</v>
      </c>
      <c r="C141" s="33">
        <v>45868</v>
      </c>
      <c r="D141" s="33">
        <v>45869</v>
      </c>
      <c r="E141" s="21" t="s">
        <v>34</v>
      </c>
      <c r="F141" s="34">
        <v>1050.8399999999999</v>
      </c>
      <c r="G141" s="21" t="s">
        <v>24</v>
      </c>
      <c r="H141" s="21" t="s">
        <v>6027</v>
      </c>
      <c r="I141" s="22">
        <v>40573680000</v>
      </c>
      <c r="J141" s="22" t="s">
        <v>6028</v>
      </c>
      <c r="K141" s="40">
        <v>102098148</v>
      </c>
      <c r="L141" s="21" t="s">
        <v>26</v>
      </c>
      <c r="M141" s="21">
        <v>146110</v>
      </c>
      <c r="N141" s="21">
        <v>267020</v>
      </c>
      <c r="O141" s="21">
        <v>3582</v>
      </c>
      <c r="P141" s="21" t="s">
        <v>27</v>
      </c>
      <c r="Q141" s="21" t="s">
        <v>27</v>
      </c>
      <c r="R141" s="21" t="s">
        <v>28</v>
      </c>
      <c r="S141" s="21" t="s">
        <v>5691</v>
      </c>
      <c r="T141" s="21" t="s">
        <v>24</v>
      </c>
      <c r="U141" s="21" t="s">
        <v>30</v>
      </c>
      <c r="V141" s="33" t="s">
        <v>30</v>
      </c>
      <c r="W141" s="4">
        <f t="shared" si="6"/>
        <v>11</v>
      </c>
      <c r="X141" s="14" t="str">
        <f t="shared" si="7"/>
        <v>CPF</v>
      </c>
      <c r="Y141" s="13" t="str">
        <f t="shared" si="8"/>
        <v>405.736.800-00</v>
      </c>
      <c r="Z141" s="10" t="str">
        <f>VLOOKUP(Y141,FORNECEDORES!$A$2:$G$9043,3,0)</f>
        <v>JOSÉ DAGOBERTO MACHADO</v>
      </c>
      <c r="AA141" s="15" t="str">
        <f>VLOOKUP(Y141,FORNECEDORES!$A$2:$G$9041,7,0)</f>
        <v>jdmdago@gmail.com;</v>
      </c>
    </row>
    <row r="142" spans="1:27" x14ac:dyDescent="0.3">
      <c r="A142" s="21" t="s">
        <v>7945</v>
      </c>
      <c r="B142" s="32" t="s">
        <v>5988</v>
      </c>
      <c r="C142" s="33">
        <v>45869</v>
      </c>
      <c r="D142" s="33">
        <v>45869</v>
      </c>
      <c r="E142" s="21" t="s">
        <v>5680</v>
      </c>
      <c r="F142" s="34">
        <v>262.70999999999998</v>
      </c>
      <c r="G142" s="21" t="s">
        <v>24</v>
      </c>
      <c r="H142" s="21" t="s">
        <v>5989</v>
      </c>
      <c r="I142" s="22">
        <v>96685697091</v>
      </c>
      <c r="J142" s="22" t="s">
        <v>5990</v>
      </c>
      <c r="K142" s="40">
        <v>102131597</v>
      </c>
      <c r="L142" s="21" t="s">
        <v>26</v>
      </c>
      <c r="M142" s="21">
        <v>146163</v>
      </c>
      <c r="N142" s="21">
        <v>267114</v>
      </c>
      <c r="O142" s="21">
        <v>1692</v>
      </c>
      <c r="P142" s="21" t="s">
        <v>27</v>
      </c>
      <c r="Q142" s="21" t="s">
        <v>27</v>
      </c>
      <c r="R142" s="21" t="s">
        <v>31</v>
      </c>
      <c r="S142" s="21" t="s">
        <v>5691</v>
      </c>
      <c r="T142" s="21" t="e">
        <v>#N/A</v>
      </c>
      <c r="U142" s="21" t="s">
        <v>30</v>
      </c>
      <c r="V142" s="33" t="s">
        <v>30</v>
      </c>
      <c r="W142" s="4">
        <f t="shared" si="6"/>
        <v>11</v>
      </c>
      <c r="X142" s="14" t="str">
        <f t="shared" si="7"/>
        <v>CPF</v>
      </c>
      <c r="Y142" s="13" t="str">
        <f t="shared" si="8"/>
        <v>966.856.970-91</v>
      </c>
      <c r="Z142" s="10" t="str">
        <f>VLOOKUP(Y142,FORNECEDORES!$A$2:$G$9043,3,0)</f>
        <v>DENIS CAMILLO DA SILVA</v>
      </c>
      <c r="AA142" s="15" t="str">
        <f>VLOOKUP(Y142,FORNECEDORES!$A$2:$G$9041,7,0)</f>
        <v>deniscamillo29@gmail.com;</v>
      </c>
    </row>
    <row r="143" spans="1:27" x14ac:dyDescent="0.3">
      <c r="A143" s="21" t="s">
        <v>7945</v>
      </c>
      <c r="B143" s="32" t="s">
        <v>5988</v>
      </c>
      <c r="C143" s="33">
        <v>45869</v>
      </c>
      <c r="D143" s="33">
        <v>45883</v>
      </c>
      <c r="E143" s="21" t="s">
        <v>34</v>
      </c>
      <c r="F143" s="34">
        <v>175.14</v>
      </c>
      <c r="G143" s="21" t="s">
        <v>24</v>
      </c>
      <c r="H143" s="21" t="s">
        <v>5989</v>
      </c>
      <c r="I143" s="22">
        <v>96685697091</v>
      </c>
      <c r="J143" s="22" t="s">
        <v>5990</v>
      </c>
      <c r="K143" s="40">
        <v>102131597</v>
      </c>
      <c r="L143" s="21" t="s">
        <v>26</v>
      </c>
      <c r="M143" s="21">
        <v>146163</v>
      </c>
      <c r="N143" s="21">
        <v>267114</v>
      </c>
      <c r="O143" s="21">
        <v>1692</v>
      </c>
      <c r="P143" s="21" t="s">
        <v>27</v>
      </c>
      <c r="Q143" s="21" t="s">
        <v>27</v>
      </c>
      <c r="R143" s="21" t="s">
        <v>31</v>
      </c>
      <c r="S143" s="21" t="s">
        <v>5691</v>
      </c>
      <c r="T143" s="21" t="e">
        <v>#N/A</v>
      </c>
      <c r="U143" s="21" t="s">
        <v>30</v>
      </c>
      <c r="V143" s="33" t="s">
        <v>30</v>
      </c>
      <c r="W143" s="4">
        <f t="shared" si="6"/>
        <v>11</v>
      </c>
      <c r="X143" s="14" t="str">
        <f t="shared" si="7"/>
        <v>CPF</v>
      </c>
      <c r="Y143" s="13" t="str">
        <f t="shared" si="8"/>
        <v>966.856.970-91</v>
      </c>
      <c r="Z143" s="10" t="str">
        <f>VLOOKUP(Y143,FORNECEDORES!$A$2:$G$9043,3,0)</f>
        <v>DENIS CAMILLO DA SILVA</v>
      </c>
      <c r="AA143" s="15" t="str">
        <f>VLOOKUP(Y143,FORNECEDORES!$A$2:$G$9041,7,0)</f>
        <v>deniscamillo29@gmail.com;</v>
      </c>
    </row>
    <row r="144" spans="1:27" x14ac:dyDescent="0.3">
      <c r="A144" s="21" t="s">
        <v>7946</v>
      </c>
      <c r="B144" s="32" t="s">
        <v>5988</v>
      </c>
      <c r="C144" s="33">
        <v>45869</v>
      </c>
      <c r="D144" s="33">
        <v>45869</v>
      </c>
      <c r="E144" s="21" t="s">
        <v>5680</v>
      </c>
      <c r="F144" s="34">
        <v>992.46</v>
      </c>
      <c r="G144" s="21" t="s">
        <v>24</v>
      </c>
      <c r="H144" s="21" t="s">
        <v>5989</v>
      </c>
      <c r="I144" s="22">
        <v>96685697091</v>
      </c>
      <c r="J144" s="22" t="s">
        <v>5990</v>
      </c>
      <c r="K144" s="40">
        <v>102138726</v>
      </c>
      <c r="L144" s="21" t="s">
        <v>26</v>
      </c>
      <c r="M144" s="21">
        <v>146171</v>
      </c>
      <c r="N144" s="21">
        <v>267142</v>
      </c>
      <c r="O144" s="21" t="s">
        <v>7947</v>
      </c>
      <c r="P144" s="21" t="s">
        <v>27</v>
      </c>
      <c r="Q144" s="21" t="s">
        <v>27</v>
      </c>
      <c r="R144" s="21" t="s">
        <v>31</v>
      </c>
      <c r="S144" s="21" t="s">
        <v>5691</v>
      </c>
      <c r="T144" s="21" t="e">
        <v>#N/A</v>
      </c>
      <c r="U144" s="21" t="s">
        <v>30</v>
      </c>
      <c r="V144" s="33" t="s">
        <v>30</v>
      </c>
      <c r="W144" s="4">
        <f t="shared" si="6"/>
        <v>11</v>
      </c>
      <c r="X144" s="14" t="str">
        <f t="shared" si="7"/>
        <v>CPF</v>
      </c>
      <c r="Y144" s="13" t="str">
        <f t="shared" si="8"/>
        <v>966.856.970-91</v>
      </c>
      <c r="Z144" s="10" t="str">
        <f>VLOOKUP(Y144,FORNECEDORES!$A$2:$G$9043,3,0)</f>
        <v>DENIS CAMILLO DA SILVA</v>
      </c>
      <c r="AA144" s="15" t="str">
        <f>VLOOKUP(Y144,FORNECEDORES!$A$2:$G$9041,7,0)</f>
        <v>deniscamillo29@gmail.com;</v>
      </c>
    </row>
    <row r="145" spans="1:27" x14ac:dyDescent="0.3">
      <c r="A145" s="21" t="s">
        <v>7946</v>
      </c>
      <c r="B145" s="32" t="s">
        <v>5988</v>
      </c>
      <c r="C145" s="33">
        <v>45869</v>
      </c>
      <c r="D145" s="33">
        <v>45883</v>
      </c>
      <c r="E145" s="21" t="s">
        <v>34</v>
      </c>
      <c r="F145" s="34">
        <v>661.64</v>
      </c>
      <c r="G145" s="21" t="s">
        <v>24</v>
      </c>
      <c r="H145" s="21" t="s">
        <v>5989</v>
      </c>
      <c r="I145" s="22">
        <v>96685697091</v>
      </c>
      <c r="J145" s="22" t="s">
        <v>5990</v>
      </c>
      <c r="K145" s="40">
        <v>102138726</v>
      </c>
      <c r="L145" s="21" t="s">
        <v>26</v>
      </c>
      <c r="M145" s="21">
        <v>146171</v>
      </c>
      <c r="N145" s="21">
        <v>267142</v>
      </c>
      <c r="O145" s="21" t="s">
        <v>7947</v>
      </c>
      <c r="P145" s="21" t="s">
        <v>27</v>
      </c>
      <c r="Q145" s="21" t="s">
        <v>27</v>
      </c>
      <c r="R145" s="21" t="s">
        <v>31</v>
      </c>
      <c r="S145" s="21" t="s">
        <v>5691</v>
      </c>
      <c r="T145" s="21" t="e">
        <v>#N/A</v>
      </c>
      <c r="U145" s="21" t="s">
        <v>30</v>
      </c>
      <c r="V145" s="33" t="s">
        <v>30</v>
      </c>
      <c r="W145" s="4">
        <f t="shared" si="6"/>
        <v>11</v>
      </c>
      <c r="X145" s="14" t="str">
        <f t="shared" si="7"/>
        <v>CPF</v>
      </c>
      <c r="Y145" s="13" t="str">
        <f t="shared" si="8"/>
        <v>966.856.970-91</v>
      </c>
      <c r="Z145" s="10" t="str">
        <f>VLOOKUP(Y145,FORNECEDORES!$A$2:$G$9043,3,0)</f>
        <v>DENIS CAMILLO DA SILVA</v>
      </c>
      <c r="AA145" s="15" t="str">
        <f>VLOOKUP(Y145,FORNECEDORES!$A$2:$G$9041,7,0)</f>
        <v>deniscamillo29@gmail.com;</v>
      </c>
    </row>
    <row r="146" spans="1:27" x14ac:dyDescent="0.3">
      <c r="A146" s="21" t="s">
        <v>7948</v>
      </c>
      <c r="B146" s="32" t="s">
        <v>6043</v>
      </c>
      <c r="C146" s="33">
        <v>45869</v>
      </c>
      <c r="D146" s="33">
        <v>45898</v>
      </c>
      <c r="E146" s="21" t="s">
        <v>23</v>
      </c>
      <c r="F146" s="34">
        <v>1800</v>
      </c>
      <c r="G146" s="21" t="s">
        <v>24</v>
      </c>
      <c r="H146" s="21" t="s">
        <v>1431</v>
      </c>
      <c r="I146" s="22">
        <v>92309194000120</v>
      </c>
      <c r="J146" s="22" t="s">
        <v>6044</v>
      </c>
      <c r="K146" s="40">
        <v>102149653</v>
      </c>
      <c r="L146" s="21" t="s">
        <v>26</v>
      </c>
      <c r="M146" s="21">
        <v>146183</v>
      </c>
      <c r="N146" s="21">
        <v>267177</v>
      </c>
      <c r="O146" s="21" t="s">
        <v>7949</v>
      </c>
      <c r="P146" s="21" t="s">
        <v>27</v>
      </c>
      <c r="Q146" s="21" t="s">
        <v>27</v>
      </c>
      <c r="R146" s="21" t="s">
        <v>31</v>
      </c>
      <c r="S146" s="21" t="s">
        <v>5691</v>
      </c>
      <c r="T146" s="21" t="s">
        <v>24</v>
      </c>
      <c r="U146" s="21">
        <v>30</v>
      </c>
      <c r="V146" s="33">
        <v>45899</v>
      </c>
      <c r="W146" s="4">
        <f t="shared" si="6"/>
        <v>14</v>
      </c>
      <c r="X146" s="14" t="str">
        <f t="shared" si="7"/>
        <v>CNPJ</v>
      </c>
      <c r="Y146" s="13" t="str">
        <f t="shared" si="8"/>
        <v>92.309.194/0001-20</v>
      </c>
      <c r="Z146" s="10" t="str">
        <f>VLOOKUP(Y146,FORNECEDORES!$A$2:$G$9043,3,0)</f>
        <v>ANDRE L.A. ENDRES - ME</v>
      </c>
      <c r="AA146" s="15" t="str">
        <f>VLOOKUP(Y146,FORNECEDORES!$A$2:$G$9041,7,0)</f>
        <v>endrestransportes@outlook.com</v>
      </c>
    </row>
    <row r="147" spans="1:27" x14ac:dyDescent="0.3">
      <c r="A147" s="21" t="s">
        <v>7950</v>
      </c>
      <c r="B147" s="32" t="s">
        <v>6055</v>
      </c>
      <c r="C147" s="33">
        <v>45870</v>
      </c>
      <c r="D147" s="33">
        <v>45870</v>
      </c>
      <c r="E147" s="21" t="s">
        <v>5680</v>
      </c>
      <c r="F147" s="34">
        <v>1576.26</v>
      </c>
      <c r="G147" s="21" t="s">
        <v>24</v>
      </c>
      <c r="H147" s="21" t="s">
        <v>6027</v>
      </c>
      <c r="I147" s="22">
        <v>40573680000</v>
      </c>
      <c r="J147" s="22" t="s">
        <v>6028</v>
      </c>
      <c r="K147" s="40">
        <v>102181778</v>
      </c>
      <c r="L147" s="21" t="s">
        <v>26</v>
      </c>
      <c r="M147" s="21">
        <v>146240</v>
      </c>
      <c r="N147" s="21">
        <v>267316</v>
      </c>
      <c r="O147" s="21">
        <v>3595</v>
      </c>
      <c r="P147" s="21" t="s">
        <v>27</v>
      </c>
      <c r="Q147" s="21" t="s">
        <v>27</v>
      </c>
      <c r="R147" s="21" t="s">
        <v>31</v>
      </c>
      <c r="S147" s="21" t="s">
        <v>5691</v>
      </c>
      <c r="T147" s="21" t="e">
        <v>#N/A</v>
      </c>
      <c r="U147" s="21" t="s">
        <v>30</v>
      </c>
      <c r="V147" s="33" t="s">
        <v>30</v>
      </c>
      <c r="W147" s="4">
        <f t="shared" si="6"/>
        <v>11</v>
      </c>
      <c r="X147" s="14" t="str">
        <f t="shared" si="7"/>
        <v>CPF</v>
      </c>
      <c r="Y147" s="13" t="str">
        <f t="shared" si="8"/>
        <v>405.736.800-00</v>
      </c>
      <c r="Z147" s="10" t="str">
        <f>VLOOKUP(Y147,FORNECEDORES!$A$2:$G$9043,3,0)</f>
        <v>JOSÉ DAGOBERTO MACHADO</v>
      </c>
      <c r="AA147" s="15" t="str">
        <f>VLOOKUP(Y147,FORNECEDORES!$A$2:$G$9041,7,0)</f>
        <v>jdmdago@gmail.com;</v>
      </c>
    </row>
    <row r="148" spans="1:27" x14ac:dyDescent="0.3">
      <c r="A148" s="21" t="s">
        <v>7950</v>
      </c>
      <c r="B148" s="32" t="s">
        <v>6055</v>
      </c>
      <c r="C148" s="33">
        <v>45870</v>
      </c>
      <c r="D148" s="33">
        <v>45883</v>
      </c>
      <c r="E148" s="21" t="s">
        <v>34</v>
      </c>
      <c r="F148" s="34">
        <v>1050.8399999999999</v>
      </c>
      <c r="G148" s="21" t="s">
        <v>24</v>
      </c>
      <c r="H148" s="21" t="s">
        <v>6027</v>
      </c>
      <c r="I148" s="22">
        <v>40573680000</v>
      </c>
      <c r="J148" s="22" t="s">
        <v>6028</v>
      </c>
      <c r="K148" s="40">
        <v>102181778</v>
      </c>
      <c r="L148" s="21" t="s">
        <v>26</v>
      </c>
      <c r="M148" s="21">
        <v>146240</v>
      </c>
      <c r="N148" s="21">
        <v>267316</v>
      </c>
      <c r="O148" s="21">
        <v>3595</v>
      </c>
      <c r="P148" s="21" t="s">
        <v>27</v>
      </c>
      <c r="Q148" s="21" t="s">
        <v>27</v>
      </c>
      <c r="R148" s="21" t="s">
        <v>31</v>
      </c>
      <c r="S148" s="21" t="s">
        <v>5691</v>
      </c>
      <c r="T148" s="21" t="e">
        <v>#N/A</v>
      </c>
      <c r="U148" s="21" t="s">
        <v>30</v>
      </c>
      <c r="V148" s="33" t="s">
        <v>30</v>
      </c>
      <c r="W148" s="4">
        <f t="shared" si="6"/>
        <v>11</v>
      </c>
      <c r="X148" s="14" t="str">
        <f t="shared" si="7"/>
        <v>CPF</v>
      </c>
      <c r="Y148" s="13" t="str">
        <f t="shared" si="8"/>
        <v>405.736.800-00</v>
      </c>
      <c r="Z148" s="10" t="str">
        <f>VLOOKUP(Y148,FORNECEDORES!$A$2:$G$9043,3,0)</f>
        <v>JOSÉ DAGOBERTO MACHADO</v>
      </c>
      <c r="AA148" s="15" t="str">
        <f>VLOOKUP(Y148,FORNECEDORES!$A$2:$G$9041,7,0)</f>
        <v>jdmdago@gmail.com;</v>
      </c>
    </row>
    <row r="149" spans="1:27" x14ac:dyDescent="0.3">
      <c r="A149" s="21" t="s">
        <v>8752</v>
      </c>
      <c r="B149" s="32" t="s">
        <v>5988</v>
      </c>
      <c r="C149" s="33">
        <v>45873</v>
      </c>
      <c r="D149" s="33">
        <v>45874</v>
      </c>
      <c r="E149" s="21" t="s">
        <v>5680</v>
      </c>
      <c r="F149" s="34">
        <v>1050.8399999999999</v>
      </c>
      <c r="G149" s="21" t="s">
        <v>24</v>
      </c>
      <c r="H149" s="21" t="s">
        <v>5989</v>
      </c>
      <c r="I149" s="22">
        <v>96685697091</v>
      </c>
      <c r="J149" s="22" t="s">
        <v>5990</v>
      </c>
      <c r="K149" s="21">
        <v>102246009</v>
      </c>
      <c r="L149" s="21" t="s">
        <v>26</v>
      </c>
      <c r="M149" s="21">
        <v>146264</v>
      </c>
      <c r="N149" s="21">
        <v>267374</v>
      </c>
      <c r="O149" s="21">
        <v>3598</v>
      </c>
      <c r="P149" s="21" t="s">
        <v>27</v>
      </c>
      <c r="Q149" s="21" t="s">
        <v>27</v>
      </c>
      <c r="R149" s="21" t="s">
        <v>28</v>
      </c>
      <c r="S149" s="21" t="s">
        <v>5691</v>
      </c>
      <c r="T149" s="21" t="e">
        <v>#N/A</v>
      </c>
      <c r="U149" s="21" t="s">
        <v>30</v>
      </c>
      <c r="V149" s="33" t="s">
        <v>30</v>
      </c>
      <c r="W149" s="4">
        <f t="shared" si="6"/>
        <v>11</v>
      </c>
      <c r="X149" s="14" t="str">
        <f t="shared" si="7"/>
        <v>CPF</v>
      </c>
      <c r="Y149" s="13" t="str">
        <f t="shared" si="8"/>
        <v>966.856.970-91</v>
      </c>
      <c r="Z149" s="10" t="str">
        <f>VLOOKUP(Y149,FORNECEDORES!$A$2:$G$9043,3,0)</f>
        <v>DENIS CAMILLO DA SILVA</v>
      </c>
      <c r="AA149" s="15" t="str">
        <f>VLOOKUP(Y149,FORNECEDORES!$A$2:$G$9041,7,0)</f>
        <v>deniscamillo29@gmail.com;</v>
      </c>
    </row>
    <row r="150" spans="1:27" x14ac:dyDescent="0.3">
      <c r="A150" s="21" t="s">
        <v>8752</v>
      </c>
      <c r="B150" s="32" t="s">
        <v>5988</v>
      </c>
      <c r="C150" s="33">
        <v>45873</v>
      </c>
      <c r="D150" s="33">
        <v>45883</v>
      </c>
      <c r="E150" s="21" t="s">
        <v>34</v>
      </c>
      <c r="F150" s="34">
        <v>700.56</v>
      </c>
      <c r="G150" s="21" t="s">
        <v>24</v>
      </c>
      <c r="H150" s="21" t="s">
        <v>5989</v>
      </c>
      <c r="I150" s="22">
        <v>96685697091</v>
      </c>
      <c r="J150" s="22" t="s">
        <v>5990</v>
      </c>
      <c r="K150" s="40">
        <v>102246009</v>
      </c>
      <c r="L150" s="21" t="s">
        <v>26</v>
      </c>
      <c r="M150" s="21">
        <v>146264</v>
      </c>
      <c r="N150" s="21">
        <v>267374</v>
      </c>
      <c r="O150" s="21">
        <v>3598</v>
      </c>
      <c r="P150" s="21" t="s">
        <v>27</v>
      </c>
      <c r="Q150" s="21" t="s">
        <v>27</v>
      </c>
      <c r="R150" s="21" t="s">
        <v>28</v>
      </c>
      <c r="S150" s="21" t="s">
        <v>5691</v>
      </c>
      <c r="T150" s="21" t="e">
        <v>#N/A</v>
      </c>
      <c r="U150" s="21" t="s">
        <v>30</v>
      </c>
      <c r="V150" s="33" t="s">
        <v>30</v>
      </c>
      <c r="W150" s="4">
        <f t="shared" si="6"/>
        <v>11</v>
      </c>
      <c r="X150" s="14" t="str">
        <f t="shared" si="7"/>
        <v>CPF</v>
      </c>
      <c r="Y150" s="13" t="str">
        <f t="shared" si="8"/>
        <v>966.856.970-91</v>
      </c>
      <c r="Z150" s="10" t="str">
        <f>VLOOKUP(Y150,FORNECEDORES!$A$2:$G$9043,3,0)</f>
        <v>DENIS CAMILLO DA SILVA</v>
      </c>
      <c r="AA150" s="15" t="str">
        <f>VLOOKUP(Y150,FORNECEDORES!$A$2:$G$9041,7,0)</f>
        <v>deniscamillo29@gmail.com;</v>
      </c>
    </row>
    <row r="151" spans="1:27" x14ac:dyDescent="0.3">
      <c r="A151" s="21" t="s">
        <v>8753</v>
      </c>
      <c r="B151" s="32" t="s">
        <v>6055</v>
      </c>
      <c r="C151" s="33">
        <v>45873</v>
      </c>
      <c r="D151" s="33">
        <v>45874</v>
      </c>
      <c r="E151" s="21" t="s">
        <v>5680</v>
      </c>
      <c r="F151" s="34">
        <v>1050.8399999999999</v>
      </c>
      <c r="G151" s="21" t="s">
        <v>24</v>
      </c>
      <c r="H151" s="21" t="s">
        <v>6027</v>
      </c>
      <c r="I151" s="22">
        <v>40573680000</v>
      </c>
      <c r="J151" s="22" t="s">
        <v>6028</v>
      </c>
      <c r="K151" s="21">
        <v>102256223</v>
      </c>
      <c r="L151" s="21" t="s">
        <v>26</v>
      </c>
      <c r="M151" s="21">
        <v>146360</v>
      </c>
      <c r="N151" s="21">
        <v>267614</v>
      </c>
      <c r="O151" s="21">
        <v>3604</v>
      </c>
      <c r="P151" s="21" t="s">
        <v>27</v>
      </c>
      <c r="Q151" s="21" t="s">
        <v>27</v>
      </c>
      <c r="R151" s="21" t="s">
        <v>28</v>
      </c>
      <c r="S151" s="21" t="s">
        <v>5691</v>
      </c>
      <c r="T151" s="21" t="e">
        <v>#N/A</v>
      </c>
      <c r="U151" s="21" t="s">
        <v>30</v>
      </c>
      <c r="V151" s="33" t="s">
        <v>30</v>
      </c>
      <c r="W151" s="4">
        <f t="shared" si="6"/>
        <v>11</v>
      </c>
      <c r="X151" s="14" t="str">
        <f t="shared" si="7"/>
        <v>CPF</v>
      </c>
      <c r="Y151" s="13" t="str">
        <f t="shared" si="8"/>
        <v>405.736.800-00</v>
      </c>
      <c r="Z151" s="10" t="str">
        <f>VLOOKUP(Y151,FORNECEDORES!$A$2:$G$9043,3,0)</f>
        <v>JOSÉ DAGOBERTO MACHADO</v>
      </c>
      <c r="AA151" s="15" t="str">
        <f>VLOOKUP(Y151,FORNECEDORES!$A$2:$G$9041,7,0)</f>
        <v>jdmdago@gmail.com;</v>
      </c>
    </row>
    <row r="152" spans="1:27" x14ac:dyDescent="0.3">
      <c r="A152" s="21" t="s">
        <v>8753</v>
      </c>
      <c r="B152" s="32" t="s">
        <v>6055</v>
      </c>
      <c r="C152" s="33">
        <v>45873</v>
      </c>
      <c r="D152" s="33">
        <v>45883</v>
      </c>
      <c r="E152" s="21" t="s">
        <v>34</v>
      </c>
      <c r="F152" s="34">
        <v>700.56</v>
      </c>
      <c r="G152" s="21" t="s">
        <v>24</v>
      </c>
      <c r="H152" s="21" t="s">
        <v>6027</v>
      </c>
      <c r="I152" s="22">
        <v>40573680000</v>
      </c>
      <c r="J152" s="22" t="s">
        <v>6028</v>
      </c>
      <c r="K152" s="21">
        <v>102256223</v>
      </c>
      <c r="L152" s="21" t="s">
        <v>26</v>
      </c>
      <c r="M152" s="21">
        <v>146360</v>
      </c>
      <c r="N152" s="21">
        <v>267614</v>
      </c>
      <c r="O152" s="21">
        <v>3604</v>
      </c>
      <c r="P152" s="21" t="s">
        <v>27</v>
      </c>
      <c r="Q152" s="21" t="s">
        <v>27</v>
      </c>
      <c r="R152" s="21" t="s">
        <v>28</v>
      </c>
      <c r="S152" s="21" t="s">
        <v>5691</v>
      </c>
      <c r="T152" s="21" t="e">
        <v>#N/A</v>
      </c>
      <c r="U152" s="21" t="s">
        <v>30</v>
      </c>
      <c r="V152" s="33" t="s">
        <v>30</v>
      </c>
      <c r="W152" s="4">
        <f t="shared" si="6"/>
        <v>11</v>
      </c>
      <c r="X152" s="14" t="str">
        <f t="shared" si="7"/>
        <v>CPF</v>
      </c>
      <c r="Y152" s="13" t="str">
        <f t="shared" si="8"/>
        <v>405.736.800-00</v>
      </c>
      <c r="Z152" s="10" t="str">
        <f>VLOOKUP(Y152,FORNECEDORES!$A$2:$G$9043,3,0)</f>
        <v>JOSÉ DAGOBERTO MACHADO</v>
      </c>
      <c r="AA152" s="15" t="str">
        <f>VLOOKUP(Y152,FORNECEDORES!$A$2:$G$9041,7,0)</f>
        <v>jdmdago@gmail.com;</v>
      </c>
    </row>
    <row r="153" spans="1:27" x14ac:dyDescent="0.3">
      <c r="A153" s="21" t="s">
        <v>9090</v>
      </c>
      <c r="B153" s="32" t="s">
        <v>6055</v>
      </c>
      <c r="C153" s="33">
        <v>45876</v>
      </c>
      <c r="D153" s="33">
        <v>45876</v>
      </c>
      <c r="E153" s="21" t="s">
        <v>5680</v>
      </c>
      <c r="F153" s="34">
        <v>1693.02</v>
      </c>
      <c r="G153" s="21" t="s">
        <v>24</v>
      </c>
      <c r="H153" s="21" t="s">
        <v>6027</v>
      </c>
      <c r="I153" s="22">
        <v>40573680000</v>
      </c>
      <c r="J153" s="22" t="s">
        <v>6028</v>
      </c>
      <c r="K153" s="40">
        <v>102378520</v>
      </c>
      <c r="L153" s="21" t="s">
        <v>26</v>
      </c>
      <c r="M153" s="21">
        <v>146517</v>
      </c>
      <c r="N153" s="21">
        <v>268038</v>
      </c>
      <c r="O153" s="21">
        <v>3614</v>
      </c>
      <c r="P153" s="21" t="s">
        <v>27</v>
      </c>
      <c r="Q153" s="21" t="s">
        <v>27</v>
      </c>
      <c r="R153" s="21" t="s">
        <v>28</v>
      </c>
      <c r="S153" s="21" t="s">
        <v>5691</v>
      </c>
      <c r="T153" s="21" t="e">
        <v>#N/A</v>
      </c>
      <c r="U153" s="21" t="s">
        <v>30</v>
      </c>
      <c r="V153" s="33" t="s">
        <v>30</v>
      </c>
      <c r="W153" s="4">
        <f t="shared" si="6"/>
        <v>11</v>
      </c>
      <c r="X153" s="14" t="str">
        <f t="shared" si="7"/>
        <v>CPF</v>
      </c>
      <c r="Y153" s="13" t="str">
        <f t="shared" si="8"/>
        <v>405.736.800-00</v>
      </c>
      <c r="Z153" s="10" t="str">
        <f>VLOOKUP(Y153,FORNECEDORES!$A$2:$G$9043,3,0)</f>
        <v>JOSÉ DAGOBERTO MACHADO</v>
      </c>
      <c r="AA153" s="15" t="str">
        <f>VLOOKUP(Y153,FORNECEDORES!$A$2:$G$9041,7,0)</f>
        <v>jdmdago@gmail.com;</v>
      </c>
    </row>
    <row r="154" spans="1:27" x14ac:dyDescent="0.3">
      <c r="A154" s="21" t="s">
        <v>9090</v>
      </c>
      <c r="B154" s="32" t="s">
        <v>6055</v>
      </c>
      <c r="C154" s="33">
        <v>45876</v>
      </c>
      <c r="D154" s="33">
        <v>45883</v>
      </c>
      <c r="E154" s="21" t="s">
        <v>34</v>
      </c>
      <c r="F154" s="34">
        <v>1128.68</v>
      </c>
      <c r="G154" s="21" t="s">
        <v>24</v>
      </c>
      <c r="H154" s="21" t="s">
        <v>6027</v>
      </c>
      <c r="I154" s="22">
        <v>40573680000</v>
      </c>
      <c r="J154" s="22" t="s">
        <v>6028</v>
      </c>
      <c r="K154" s="40">
        <v>102378520</v>
      </c>
      <c r="L154" s="21" t="s">
        <v>26</v>
      </c>
      <c r="M154" s="21">
        <v>146517</v>
      </c>
      <c r="N154" s="21">
        <v>268038</v>
      </c>
      <c r="O154" s="21">
        <v>3614</v>
      </c>
      <c r="P154" s="21" t="s">
        <v>27</v>
      </c>
      <c r="Q154" s="21" t="s">
        <v>27</v>
      </c>
      <c r="R154" s="21" t="s">
        <v>28</v>
      </c>
      <c r="S154" s="21" t="s">
        <v>5691</v>
      </c>
      <c r="T154" s="21" t="e">
        <v>#N/A</v>
      </c>
      <c r="U154" s="21" t="s">
        <v>30</v>
      </c>
      <c r="V154" s="33" t="s">
        <v>30</v>
      </c>
      <c r="W154" s="4">
        <f t="shared" si="6"/>
        <v>11</v>
      </c>
      <c r="X154" s="14" t="str">
        <f t="shared" si="7"/>
        <v>CPF</v>
      </c>
      <c r="Y154" s="13" t="str">
        <f t="shared" si="8"/>
        <v>405.736.800-00</v>
      </c>
      <c r="Z154" s="10" t="str">
        <f>VLOOKUP(Y154,FORNECEDORES!$A$2:$G$9043,3,0)</f>
        <v>JOSÉ DAGOBERTO MACHADO</v>
      </c>
      <c r="AA154" s="15" t="str">
        <f>VLOOKUP(Y154,FORNECEDORES!$A$2:$G$9041,7,0)</f>
        <v>jdmdago@gmail.com;</v>
      </c>
    </row>
    <row r="155" spans="1:27" x14ac:dyDescent="0.3">
      <c r="A155" s="21" t="s">
        <v>9214</v>
      </c>
      <c r="B155" s="32" t="s">
        <v>6055</v>
      </c>
      <c r="C155" s="33">
        <v>45877</v>
      </c>
      <c r="D155" s="33">
        <v>45877</v>
      </c>
      <c r="E155" s="21" t="s">
        <v>5680</v>
      </c>
      <c r="F155" s="34">
        <v>507.91</v>
      </c>
      <c r="G155" s="21" t="s">
        <v>24</v>
      </c>
      <c r="H155" s="21" t="s">
        <v>6027</v>
      </c>
      <c r="I155" s="22">
        <v>40573680000</v>
      </c>
      <c r="J155" s="22" t="s">
        <v>6028</v>
      </c>
      <c r="K155" s="40">
        <v>102425008</v>
      </c>
      <c r="L155" s="21" t="s">
        <v>26</v>
      </c>
      <c r="M155" s="21">
        <v>146599</v>
      </c>
      <c r="N155" s="21">
        <v>268207</v>
      </c>
      <c r="O155" s="21">
        <v>3618</v>
      </c>
      <c r="P155" s="21" t="s">
        <v>27</v>
      </c>
      <c r="Q155" s="21" t="s">
        <v>27</v>
      </c>
      <c r="R155" s="21" t="s">
        <v>28</v>
      </c>
      <c r="S155" s="21" t="s">
        <v>5691</v>
      </c>
      <c r="T155" s="21" t="e">
        <v>#N/A</v>
      </c>
      <c r="U155" s="21" t="s">
        <v>30</v>
      </c>
      <c r="V155" s="33" t="s">
        <v>30</v>
      </c>
      <c r="W155" s="4">
        <f t="shared" si="6"/>
        <v>11</v>
      </c>
      <c r="X155" s="14" t="str">
        <f t="shared" si="7"/>
        <v>CPF</v>
      </c>
      <c r="Y155" s="13" t="str">
        <f t="shared" si="8"/>
        <v>405.736.800-00</v>
      </c>
      <c r="Z155" s="10" t="str">
        <f>VLOOKUP(Y155,FORNECEDORES!$A$2:$G$9043,3,0)</f>
        <v>JOSÉ DAGOBERTO MACHADO</v>
      </c>
      <c r="AA155" s="15" t="str">
        <f>VLOOKUP(Y155,FORNECEDORES!$A$2:$G$9041,7,0)</f>
        <v>jdmdago@gmail.com;</v>
      </c>
    </row>
    <row r="156" spans="1:27" x14ac:dyDescent="0.3">
      <c r="A156" s="21" t="s">
        <v>9214</v>
      </c>
      <c r="B156" s="32" t="s">
        <v>6055</v>
      </c>
      <c r="C156" s="33">
        <v>45877</v>
      </c>
      <c r="D156" s="33">
        <v>45883</v>
      </c>
      <c r="E156" s="21" t="s">
        <v>34</v>
      </c>
      <c r="F156" s="34">
        <v>338.6</v>
      </c>
      <c r="G156" s="21" t="s">
        <v>24</v>
      </c>
      <c r="H156" s="21" t="s">
        <v>6027</v>
      </c>
      <c r="I156" s="22">
        <v>40573680000</v>
      </c>
      <c r="J156" s="22" t="s">
        <v>6028</v>
      </c>
      <c r="K156" s="40">
        <v>102425008</v>
      </c>
      <c r="L156" s="21" t="s">
        <v>26</v>
      </c>
      <c r="M156" s="21">
        <v>146599</v>
      </c>
      <c r="N156" s="21">
        <v>268207</v>
      </c>
      <c r="O156" s="21">
        <v>3618</v>
      </c>
      <c r="P156" s="21" t="s">
        <v>27</v>
      </c>
      <c r="Q156" s="21" t="s">
        <v>27</v>
      </c>
      <c r="R156" s="21" t="s">
        <v>28</v>
      </c>
      <c r="S156" s="21" t="s">
        <v>5691</v>
      </c>
      <c r="T156" s="21" t="e">
        <v>#N/A</v>
      </c>
      <c r="U156" s="21" t="s">
        <v>30</v>
      </c>
      <c r="V156" s="33" t="s">
        <v>30</v>
      </c>
      <c r="W156" s="4">
        <f t="shared" si="6"/>
        <v>11</v>
      </c>
      <c r="X156" s="14" t="str">
        <f t="shared" si="7"/>
        <v>CPF</v>
      </c>
      <c r="Y156" s="13" t="str">
        <f t="shared" si="8"/>
        <v>405.736.800-00</v>
      </c>
      <c r="Z156" s="10" t="str">
        <f>VLOOKUP(Y156,FORNECEDORES!$A$2:$G$9043,3,0)</f>
        <v>JOSÉ DAGOBERTO MACHADO</v>
      </c>
      <c r="AA156" s="15" t="str">
        <f>VLOOKUP(Y156,FORNECEDORES!$A$2:$G$9041,7,0)</f>
        <v>jdmdago@gmail.com;</v>
      </c>
    </row>
    <row r="157" spans="1:27" x14ac:dyDescent="0.3">
      <c r="A157" s="21" t="s">
        <v>9306</v>
      </c>
      <c r="B157" s="32" t="s">
        <v>6055</v>
      </c>
      <c r="C157" s="33">
        <v>45881</v>
      </c>
      <c r="D157" s="33">
        <v>45881</v>
      </c>
      <c r="E157" s="21" t="s">
        <v>5680</v>
      </c>
      <c r="F157" s="34">
        <v>1693.02</v>
      </c>
      <c r="G157" s="21" t="s">
        <v>24</v>
      </c>
      <c r="H157" s="21" t="s">
        <v>6027</v>
      </c>
      <c r="I157" s="22">
        <v>40573680000</v>
      </c>
      <c r="J157" s="22" t="s">
        <v>6028</v>
      </c>
      <c r="K157" s="40">
        <v>102527547</v>
      </c>
      <c r="L157" s="21" t="s">
        <v>26</v>
      </c>
      <c r="M157" s="21">
        <v>146763</v>
      </c>
      <c r="N157" s="21">
        <v>268572</v>
      </c>
      <c r="O157" s="21">
        <v>3626</v>
      </c>
      <c r="P157" s="21" t="s">
        <v>27</v>
      </c>
      <c r="Q157" s="21" t="s">
        <v>27</v>
      </c>
      <c r="R157" s="21" t="s">
        <v>28</v>
      </c>
      <c r="S157" s="21" t="s">
        <v>5691</v>
      </c>
      <c r="T157" s="21" t="e">
        <v>#N/A</v>
      </c>
      <c r="U157" s="21" t="s">
        <v>30</v>
      </c>
      <c r="V157" s="33" t="s">
        <v>30</v>
      </c>
      <c r="W157" s="4">
        <f t="shared" si="6"/>
        <v>11</v>
      </c>
      <c r="X157" s="14" t="str">
        <f t="shared" si="7"/>
        <v>CPF</v>
      </c>
      <c r="Y157" s="13" t="str">
        <f t="shared" si="8"/>
        <v>405.736.800-00</v>
      </c>
      <c r="Z157" s="10" t="str">
        <f>VLOOKUP(Y157,FORNECEDORES!$A$2:$G$9043,3,0)</f>
        <v>JOSÉ DAGOBERTO MACHADO</v>
      </c>
      <c r="AA157" s="15" t="str">
        <f>VLOOKUP(Y157,FORNECEDORES!$A$2:$G$9041,7,0)</f>
        <v>jdmdago@gmail.com;</v>
      </c>
    </row>
    <row r="158" spans="1:27" x14ac:dyDescent="0.3">
      <c r="A158" s="21" t="s">
        <v>9306</v>
      </c>
      <c r="B158" s="32" t="s">
        <v>6055</v>
      </c>
      <c r="C158" s="33">
        <v>45881</v>
      </c>
      <c r="D158" s="33">
        <v>45883</v>
      </c>
      <c r="E158" s="21" t="s">
        <v>34</v>
      </c>
      <c r="F158" s="34">
        <v>1128.68</v>
      </c>
      <c r="G158" s="21" t="s">
        <v>24</v>
      </c>
      <c r="H158" s="21" t="s">
        <v>6027</v>
      </c>
      <c r="I158" s="22">
        <v>40573680000</v>
      </c>
      <c r="J158" s="22" t="s">
        <v>6028</v>
      </c>
      <c r="K158" s="40">
        <v>102527547</v>
      </c>
      <c r="L158" s="21" t="s">
        <v>26</v>
      </c>
      <c r="M158" s="21">
        <v>146763</v>
      </c>
      <c r="N158" s="21">
        <v>268572</v>
      </c>
      <c r="O158" s="21">
        <v>3626</v>
      </c>
      <c r="P158" s="21" t="s">
        <v>27</v>
      </c>
      <c r="Q158" s="21" t="s">
        <v>27</v>
      </c>
      <c r="R158" s="21" t="s">
        <v>28</v>
      </c>
      <c r="S158" s="21" t="s">
        <v>5691</v>
      </c>
      <c r="T158" s="21" t="e">
        <v>#N/A</v>
      </c>
      <c r="U158" s="21" t="s">
        <v>30</v>
      </c>
      <c r="V158" s="33" t="s">
        <v>30</v>
      </c>
      <c r="W158" s="4">
        <f t="shared" si="6"/>
        <v>11</v>
      </c>
      <c r="X158" s="14" t="str">
        <f t="shared" si="7"/>
        <v>CPF</v>
      </c>
      <c r="Y158" s="13" t="str">
        <f t="shared" si="8"/>
        <v>405.736.800-00</v>
      </c>
      <c r="Z158" s="10" t="str">
        <f>VLOOKUP(Y158,FORNECEDORES!$A$2:$G$9043,3,0)</f>
        <v>JOSÉ DAGOBERTO MACHADO</v>
      </c>
      <c r="AA158" s="15" t="str">
        <f>VLOOKUP(Y158,FORNECEDORES!$A$2:$G$9041,7,0)</f>
        <v>jdmdago@gmail.com;</v>
      </c>
    </row>
    <row r="159" spans="1:27" x14ac:dyDescent="0.3">
      <c r="A159" s="21" t="s">
        <v>9517</v>
      </c>
      <c r="B159" s="32" t="s">
        <v>6055</v>
      </c>
      <c r="C159" s="33">
        <v>45882</v>
      </c>
      <c r="D159" s="33">
        <v>45882</v>
      </c>
      <c r="E159" s="21" t="s">
        <v>5680</v>
      </c>
      <c r="F159" s="34">
        <v>507.91</v>
      </c>
      <c r="G159" s="21" t="s">
        <v>24</v>
      </c>
      <c r="H159" s="21" t="s">
        <v>6027</v>
      </c>
      <c r="I159" s="22">
        <v>40573680000</v>
      </c>
      <c r="J159" s="22" t="s">
        <v>6028</v>
      </c>
      <c r="K159" s="40">
        <v>102568618</v>
      </c>
      <c r="L159" s="21" t="s">
        <v>26</v>
      </c>
      <c r="M159" s="21">
        <v>146820</v>
      </c>
      <c r="N159" s="21">
        <v>268698</v>
      </c>
      <c r="O159" s="21">
        <v>3630</v>
      </c>
      <c r="P159" s="21" t="s">
        <v>27</v>
      </c>
      <c r="Q159" s="21" t="s">
        <v>27</v>
      </c>
      <c r="R159" s="21" t="s">
        <v>28</v>
      </c>
      <c r="S159" s="21" t="s">
        <v>5691</v>
      </c>
      <c r="T159" s="21" t="e">
        <v>#N/A</v>
      </c>
      <c r="U159" s="21" t="s">
        <v>30</v>
      </c>
      <c r="V159" s="33" t="s">
        <v>30</v>
      </c>
      <c r="W159" s="4">
        <f t="shared" si="6"/>
        <v>11</v>
      </c>
      <c r="X159" s="14" t="str">
        <f t="shared" si="7"/>
        <v>CPF</v>
      </c>
      <c r="Y159" s="13" t="str">
        <f t="shared" si="8"/>
        <v>405.736.800-00</v>
      </c>
      <c r="Z159" s="10" t="str">
        <f>VLOOKUP(Y159,FORNECEDORES!$A$2:$G$9043,3,0)</f>
        <v>JOSÉ DAGOBERTO MACHADO</v>
      </c>
      <c r="AA159" s="15" t="str">
        <f>VLOOKUP(Y159,FORNECEDORES!$A$2:$G$9041,7,0)</f>
        <v>jdmdago@gmail.com;</v>
      </c>
    </row>
    <row r="160" spans="1:27" x14ac:dyDescent="0.3">
      <c r="A160" s="21" t="s">
        <v>9517</v>
      </c>
      <c r="B160" s="32" t="s">
        <v>6055</v>
      </c>
      <c r="C160" s="33">
        <v>45882</v>
      </c>
      <c r="D160" s="33">
        <v>45883</v>
      </c>
      <c r="E160" s="21" t="s">
        <v>34</v>
      </c>
      <c r="F160" s="34">
        <v>338.6</v>
      </c>
      <c r="G160" s="21" t="s">
        <v>24</v>
      </c>
      <c r="H160" s="21" t="s">
        <v>6027</v>
      </c>
      <c r="I160" s="22">
        <v>40573680000</v>
      </c>
      <c r="J160" s="22" t="s">
        <v>6028</v>
      </c>
      <c r="K160" s="40">
        <v>102568618</v>
      </c>
      <c r="L160" s="21" t="s">
        <v>26</v>
      </c>
      <c r="M160" s="21">
        <v>146820</v>
      </c>
      <c r="N160" s="21">
        <v>268698</v>
      </c>
      <c r="O160" s="21">
        <v>3630</v>
      </c>
      <c r="P160" s="21" t="s">
        <v>27</v>
      </c>
      <c r="Q160" s="21" t="s">
        <v>27</v>
      </c>
      <c r="R160" s="21" t="s">
        <v>28</v>
      </c>
      <c r="S160" s="21" t="s">
        <v>5691</v>
      </c>
      <c r="T160" s="21" t="e">
        <v>#N/A</v>
      </c>
      <c r="U160" s="21" t="s">
        <v>30</v>
      </c>
      <c r="V160" s="33" t="s">
        <v>30</v>
      </c>
      <c r="W160" s="4">
        <f t="shared" si="6"/>
        <v>11</v>
      </c>
      <c r="X160" s="14" t="str">
        <f t="shared" si="7"/>
        <v>CPF</v>
      </c>
      <c r="Y160" s="13" t="str">
        <f t="shared" si="8"/>
        <v>405.736.800-00</v>
      </c>
      <c r="Z160" s="10" t="str">
        <f>VLOOKUP(Y160,FORNECEDORES!$A$2:$G$9043,3,0)</f>
        <v>JOSÉ DAGOBERTO MACHADO</v>
      </c>
      <c r="AA160" s="15" t="str">
        <f>VLOOKUP(Y160,FORNECEDORES!$A$2:$G$9041,7,0)</f>
        <v>jdmdago@gmail.com;</v>
      </c>
    </row>
    <row r="161" spans="1:27" x14ac:dyDescent="0.3">
      <c r="A161" s="21" t="s">
        <v>8008</v>
      </c>
      <c r="B161" s="32" t="s">
        <v>5988</v>
      </c>
      <c r="C161" s="33">
        <v>45882</v>
      </c>
      <c r="D161" s="33">
        <v>45883</v>
      </c>
      <c r="E161" s="21" t="s">
        <v>5680</v>
      </c>
      <c r="F161" s="34">
        <v>1109.22</v>
      </c>
      <c r="G161" s="21" t="s">
        <v>24</v>
      </c>
      <c r="H161" s="21" t="s">
        <v>5989</v>
      </c>
      <c r="I161" s="22">
        <v>96685697091</v>
      </c>
      <c r="J161" s="22" t="s">
        <v>5990</v>
      </c>
      <c r="K161" s="40">
        <v>102586600</v>
      </c>
      <c r="L161" s="21" t="s">
        <v>26</v>
      </c>
      <c r="M161" s="21">
        <v>146849</v>
      </c>
      <c r="N161" s="21">
        <v>268835</v>
      </c>
      <c r="O161" s="21">
        <v>3639</v>
      </c>
      <c r="P161" s="21" t="s">
        <v>27</v>
      </c>
      <c r="Q161" s="21" t="s">
        <v>27</v>
      </c>
      <c r="R161" s="21" t="s">
        <v>28</v>
      </c>
      <c r="S161" s="21" t="s">
        <v>5691</v>
      </c>
      <c r="T161" s="21" t="s">
        <v>24</v>
      </c>
      <c r="U161" s="21" t="s">
        <v>30</v>
      </c>
      <c r="V161" s="33" t="s">
        <v>30</v>
      </c>
      <c r="W161" s="4">
        <f t="shared" si="6"/>
        <v>11</v>
      </c>
      <c r="X161" s="14" t="str">
        <f t="shared" si="7"/>
        <v>CPF</v>
      </c>
      <c r="Y161" s="13" t="str">
        <f t="shared" si="8"/>
        <v>966.856.970-91</v>
      </c>
      <c r="Z161" s="10" t="str">
        <f>VLOOKUP(Y161,FORNECEDORES!$A$2:$G$9043,3,0)</f>
        <v>DENIS CAMILLO DA SILVA</v>
      </c>
      <c r="AA161" s="15" t="str">
        <f>VLOOKUP(Y161,FORNECEDORES!$A$2:$G$9041,7,0)</f>
        <v>deniscamillo29@gmail.com;</v>
      </c>
    </row>
    <row r="162" spans="1:27" x14ac:dyDescent="0.3">
      <c r="A162" s="21" t="s">
        <v>8008</v>
      </c>
      <c r="B162" s="32" t="s">
        <v>5988</v>
      </c>
      <c r="C162" s="33">
        <v>45882</v>
      </c>
      <c r="D162" s="33">
        <v>45883</v>
      </c>
      <c r="E162" s="21" t="s">
        <v>34</v>
      </c>
      <c r="F162" s="34">
        <v>739.48</v>
      </c>
      <c r="G162" s="21" t="s">
        <v>24</v>
      </c>
      <c r="H162" s="21" t="s">
        <v>5989</v>
      </c>
      <c r="I162" s="22">
        <v>96685697091</v>
      </c>
      <c r="J162" s="22" t="s">
        <v>5990</v>
      </c>
      <c r="K162" s="40">
        <v>102586600</v>
      </c>
      <c r="L162" s="21" t="s">
        <v>26</v>
      </c>
      <c r="M162" s="21">
        <v>146849</v>
      </c>
      <c r="N162" s="21">
        <v>268835</v>
      </c>
      <c r="O162" s="21">
        <v>3639</v>
      </c>
      <c r="P162" s="21" t="s">
        <v>27</v>
      </c>
      <c r="Q162" s="21" t="s">
        <v>27</v>
      </c>
      <c r="R162" s="21" t="s">
        <v>28</v>
      </c>
      <c r="S162" s="21" t="s">
        <v>5691</v>
      </c>
      <c r="T162" s="21" t="s">
        <v>24</v>
      </c>
      <c r="U162" s="21" t="s">
        <v>30</v>
      </c>
      <c r="V162" s="33" t="s">
        <v>30</v>
      </c>
      <c r="W162" s="4">
        <f t="shared" si="6"/>
        <v>11</v>
      </c>
      <c r="X162" s="14" t="str">
        <f t="shared" si="7"/>
        <v>CPF</v>
      </c>
      <c r="Y162" s="13" t="str">
        <f t="shared" si="8"/>
        <v>966.856.970-91</v>
      </c>
      <c r="Z162" s="10" t="str">
        <f>VLOOKUP(Y162,FORNECEDORES!$A$2:$G$9043,3,0)</f>
        <v>DENIS CAMILLO DA SILVA</v>
      </c>
      <c r="AA162" s="15" t="str">
        <f>VLOOKUP(Y162,FORNECEDORES!$A$2:$G$9041,7,0)</f>
        <v>deniscamillo29@gmail.com;</v>
      </c>
    </row>
    <row r="163" spans="1:27" x14ac:dyDescent="0.3">
      <c r="A163" s="21" t="s">
        <v>9518</v>
      </c>
      <c r="B163" s="32" t="s">
        <v>6055</v>
      </c>
      <c r="C163" s="33">
        <v>45883</v>
      </c>
      <c r="D163" s="33">
        <v>45884</v>
      </c>
      <c r="E163" s="21" t="s">
        <v>5680</v>
      </c>
      <c r="F163" s="34">
        <v>1050.8399999999999</v>
      </c>
      <c r="G163" s="21" t="s">
        <v>24</v>
      </c>
      <c r="H163" s="21" t="s">
        <v>6027</v>
      </c>
      <c r="I163" s="22">
        <v>40573680000</v>
      </c>
      <c r="J163" s="22" t="s">
        <v>6028</v>
      </c>
      <c r="K163" s="40">
        <v>102630859</v>
      </c>
      <c r="L163" s="21" t="s">
        <v>26</v>
      </c>
      <c r="M163" s="21">
        <v>146897</v>
      </c>
      <c r="N163" s="21">
        <v>268956</v>
      </c>
      <c r="O163" s="21">
        <v>3642</v>
      </c>
      <c r="P163" s="21" t="s">
        <v>27</v>
      </c>
      <c r="Q163" s="21" t="s">
        <v>27</v>
      </c>
      <c r="R163" s="21" t="s">
        <v>28</v>
      </c>
      <c r="S163" s="21" t="s">
        <v>5691</v>
      </c>
      <c r="T163" s="21" t="e">
        <v>#N/A</v>
      </c>
      <c r="U163" s="21" t="s">
        <v>30</v>
      </c>
      <c r="V163" s="33" t="s">
        <v>30</v>
      </c>
      <c r="W163" s="4">
        <f t="shared" si="6"/>
        <v>11</v>
      </c>
      <c r="X163" s="14" t="str">
        <f t="shared" si="7"/>
        <v>CPF</v>
      </c>
      <c r="Y163" s="13" t="str">
        <f t="shared" si="8"/>
        <v>405.736.800-00</v>
      </c>
      <c r="Z163" s="10" t="str">
        <f>VLOOKUP(Y163,FORNECEDORES!$A$2:$G$9043,3,0)</f>
        <v>JOSÉ DAGOBERTO MACHADO</v>
      </c>
      <c r="AA163" s="15" t="str">
        <f>VLOOKUP(Y163,FORNECEDORES!$A$2:$G$9041,7,0)</f>
        <v>jdmdago@gmail.com;</v>
      </c>
    </row>
    <row r="164" spans="1:27" x14ac:dyDescent="0.3">
      <c r="A164" s="21" t="s">
        <v>9518</v>
      </c>
      <c r="B164" s="32" t="s">
        <v>6055</v>
      </c>
      <c r="C164" s="33">
        <v>45883</v>
      </c>
      <c r="D164" s="33">
        <v>45890</v>
      </c>
      <c r="E164" s="21" t="s">
        <v>34</v>
      </c>
      <c r="F164" s="34">
        <v>700.56</v>
      </c>
      <c r="G164" s="21" t="s">
        <v>24</v>
      </c>
      <c r="H164" s="21" t="s">
        <v>6027</v>
      </c>
      <c r="I164" s="22">
        <v>40573680000</v>
      </c>
      <c r="J164" s="22" t="s">
        <v>6028</v>
      </c>
      <c r="K164" s="21">
        <v>102630859</v>
      </c>
      <c r="L164" s="21" t="s">
        <v>26</v>
      </c>
      <c r="M164" s="21">
        <v>146897</v>
      </c>
      <c r="N164" s="21">
        <v>268956</v>
      </c>
      <c r="O164" s="21">
        <v>3642</v>
      </c>
      <c r="P164" s="21" t="s">
        <v>27</v>
      </c>
      <c r="Q164" s="21" t="s">
        <v>27</v>
      </c>
      <c r="R164" s="21" t="s">
        <v>28</v>
      </c>
      <c r="S164" s="21" t="s">
        <v>5691</v>
      </c>
      <c r="T164" s="21" t="e">
        <v>#N/A</v>
      </c>
      <c r="U164" s="21" t="s">
        <v>30</v>
      </c>
      <c r="V164" s="33" t="s">
        <v>30</v>
      </c>
      <c r="W164" s="4">
        <f t="shared" si="6"/>
        <v>11</v>
      </c>
      <c r="X164" s="14" t="str">
        <f t="shared" si="7"/>
        <v>CPF</v>
      </c>
      <c r="Y164" s="13" t="str">
        <f t="shared" si="8"/>
        <v>405.736.800-00</v>
      </c>
      <c r="Z164" s="10" t="str">
        <f>VLOOKUP(Y164,FORNECEDORES!$A$2:$G$9043,3,0)</f>
        <v>JOSÉ DAGOBERTO MACHADO</v>
      </c>
      <c r="AA164" s="15" t="str">
        <f>VLOOKUP(Y164,FORNECEDORES!$A$2:$G$9041,7,0)</f>
        <v>jdmdago@gmail.com;</v>
      </c>
    </row>
    <row r="165" spans="1:27" x14ac:dyDescent="0.3">
      <c r="A165" s="21" t="s">
        <v>9519</v>
      </c>
      <c r="B165" s="32" t="s">
        <v>5988</v>
      </c>
      <c r="C165" s="33">
        <v>45887</v>
      </c>
      <c r="D165" s="33">
        <v>45887</v>
      </c>
      <c r="E165" s="21" t="s">
        <v>5680</v>
      </c>
      <c r="F165" s="34">
        <v>1109.22</v>
      </c>
      <c r="G165" s="21" t="s">
        <v>24</v>
      </c>
      <c r="H165" s="21" t="s">
        <v>5989</v>
      </c>
      <c r="I165" s="22">
        <v>96685697091</v>
      </c>
      <c r="J165" s="22" t="s">
        <v>5990</v>
      </c>
      <c r="K165" s="40">
        <v>102725934</v>
      </c>
      <c r="L165" s="21" t="s">
        <v>26</v>
      </c>
      <c r="M165" s="21">
        <v>147026</v>
      </c>
      <c r="N165" s="21">
        <v>269259</v>
      </c>
      <c r="O165" s="21">
        <v>3648</v>
      </c>
      <c r="P165" s="21" t="s">
        <v>27</v>
      </c>
      <c r="Q165" s="21" t="s">
        <v>27</v>
      </c>
      <c r="R165" s="21" t="s">
        <v>28</v>
      </c>
      <c r="S165" s="21" t="s">
        <v>5691</v>
      </c>
      <c r="T165" s="21" t="e">
        <v>#N/A</v>
      </c>
      <c r="U165" s="21" t="s">
        <v>30</v>
      </c>
      <c r="V165" s="33" t="s">
        <v>30</v>
      </c>
      <c r="W165" s="4">
        <f t="shared" si="6"/>
        <v>11</v>
      </c>
      <c r="X165" s="14" t="str">
        <f t="shared" si="7"/>
        <v>CPF</v>
      </c>
      <c r="Y165" s="13" t="str">
        <f t="shared" si="8"/>
        <v>966.856.970-91</v>
      </c>
      <c r="Z165" s="10" t="str">
        <f>VLOOKUP(Y165,FORNECEDORES!$A$2:$G$9043,3,0)</f>
        <v>DENIS CAMILLO DA SILVA</v>
      </c>
      <c r="AA165" s="15" t="str">
        <f>VLOOKUP(Y165,FORNECEDORES!$A$2:$G$9041,7,0)</f>
        <v>deniscamillo29@gmail.com;</v>
      </c>
    </row>
    <row r="166" spans="1:27" x14ac:dyDescent="0.3">
      <c r="A166" s="21" t="s">
        <v>9519</v>
      </c>
      <c r="B166" s="32" t="s">
        <v>5988</v>
      </c>
      <c r="C166" s="33">
        <v>45887</v>
      </c>
      <c r="D166" s="33">
        <v>45890</v>
      </c>
      <c r="E166" s="21" t="s">
        <v>34</v>
      </c>
      <c r="F166" s="34">
        <v>739.48</v>
      </c>
      <c r="G166" s="21" t="s">
        <v>24</v>
      </c>
      <c r="H166" s="21" t="s">
        <v>5989</v>
      </c>
      <c r="I166" s="22">
        <v>96685697091</v>
      </c>
      <c r="J166" s="22" t="s">
        <v>5990</v>
      </c>
      <c r="K166" s="21">
        <v>102725934</v>
      </c>
      <c r="L166" s="21" t="s">
        <v>26</v>
      </c>
      <c r="M166" s="21">
        <v>147026</v>
      </c>
      <c r="N166" s="21">
        <v>269259</v>
      </c>
      <c r="O166" s="21">
        <v>3648</v>
      </c>
      <c r="P166" s="21" t="s">
        <v>27</v>
      </c>
      <c r="Q166" s="21" t="s">
        <v>27</v>
      </c>
      <c r="R166" s="21" t="s">
        <v>28</v>
      </c>
      <c r="S166" s="21" t="s">
        <v>5691</v>
      </c>
      <c r="T166" s="21" t="e">
        <v>#N/A</v>
      </c>
      <c r="U166" s="21" t="s">
        <v>30</v>
      </c>
      <c r="V166" s="33" t="s">
        <v>30</v>
      </c>
      <c r="W166" s="4">
        <f t="shared" si="6"/>
        <v>11</v>
      </c>
      <c r="X166" s="14" t="str">
        <f t="shared" si="7"/>
        <v>CPF</v>
      </c>
      <c r="Y166" s="13" t="str">
        <f t="shared" si="8"/>
        <v>966.856.970-91</v>
      </c>
      <c r="Z166" s="10" t="str">
        <f>VLOOKUP(Y166,FORNECEDORES!$A$2:$G$9043,3,0)</f>
        <v>DENIS CAMILLO DA SILVA</v>
      </c>
      <c r="AA166" s="15" t="str">
        <f>VLOOKUP(Y166,FORNECEDORES!$A$2:$G$9041,7,0)</f>
        <v>deniscamillo29@gmail.com;</v>
      </c>
    </row>
    <row r="167" spans="1:27" x14ac:dyDescent="0.3">
      <c r="A167" s="21" t="s">
        <v>9520</v>
      </c>
      <c r="B167" s="32" t="s">
        <v>5988</v>
      </c>
      <c r="C167" s="33">
        <v>45887</v>
      </c>
      <c r="D167" s="33">
        <v>45888</v>
      </c>
      <c r="E167" s="21" t="s">
        <v>5680</v>
      </c>
      <c r="F167" s="34">
        <v>332.77</v>
      </c>
      <c r="G167" s="21" t="s">
        <v>24</v>
      </c>
      <c r="H167" s="21" t="s">
        <v>5989</v>
      </c>
      <c r="I167" s="22">
        <v>96685697091</v>
      </c>
      <c r="J167" s="22" t="s">
        <v>5990</v>
      </c>
      <c r="K167" s="40">
        <v>102746418</v>
      </c>
      <c r="L167" s="21" t="s">
        <v>26</v>
      </c>
      <c r="M167" s="21">
        <v>147049</v>
      </c>
      <c r="N167" s="21">
        <v>269346</v>
      </c>
      <c r="O167" s="21">
        <v>3651</v>
      </c>
      <c r="P167" s="21" t="s">
        <v>27</v>
      </c>
      <c r="Q167" s="21" t="s">
        <v>27</v>
      </c>
      <c r="R167" s="21" t="s">
        <v>28</v>
      </c>
      <c r="S167" s="21" t="s">
        <v>5691</v>
      </c>
      <c r="T167" s="21" t="e">
        <v>#N/A</v>
      </c>
      <c r="U167" s="21" t="s">
        <v>30</v>
      </c>
      <c r="V167" s="33" t="s">
        <v>30</v>
      </c>
      <c r="W167" s="4">
        <f t="shared" si="6"/>
        <v>11</v>
      </c>
      <c r="X167" s="14" t="str">
        <f t="shared" si="7"/>
        <v>CPF</v>
      </c>
      <c r="Y167" s="13" t="str">
        <f t="shared" si="8"/>
        <v>966.856.970-91</v>
      </c>
      <c r="Z167" s="10" t="str">
        <f>VLOOKUP(Y167,FORNECEDORES!$A$2:$G$9043,3,0)</f>
        <v>DENIS CAMILLO DA SILVA</v>
      </c>
      <c r="AA167" s="15" t="str">
        <f>VLOOKUP(Y167,FORNECEDORES!$A$2:$G$9041,7,0)</f>
        <v>deniscamillo29@gmail.com;</v>
      </c>
    </row>
    <row r="168" spans="1:27" x14ac:dyDescent="0.3">
      <c r="A168" s="21" t="s">
        <v>9520</v>
      </c>
      <c r="B168" s="32" t="s">
        <v>5988</v>
      </c>
      <c r="C168" s="33">
        <v>45887</v>
      </c>
      <c r="D168" s="33">
        <v>45890</v>
      </c>
      <c r="E168" s="21" t="s">
        <v>34</v>
      </c>
      <c r="F168" s="34">
        <v>221.84</v>
      </c>
      <c r="G168" s="21" t="s">
        <v>24</v>
      </c>
      <c r="H168" s="21" t="s">
        <v>5989</v>
      </c>
      <c r="I168" s="22">
        <v>96685697091</v>
      </c>
      <c r="J168" s="22" t="s">
        <v>5990</v>
      </c>
      <c r="K168" s="40">
        <v>102746418</v>
      </c>
      <c r="L168" s="21" t="s">
        <v>26</v>
      </c>
      <c r="M168" s="21">
        <v>147049</v>
      </c>
      <c r="N168" s="21">
        <v>269346</v>
      </c>
      <c r="O168" s="21">
        <v>3651</v>
      </c>
      <c r="P168" s="21" t="s">
        <v>27</v>
      </c>
      <c r="Q168" s="21" t="s">
        <v>27</v>
      </c>
      <c r="R168" s="21" t="s">
        <v>28</v>
      </c>
      <c r="S168" s="21" t="s">
        <v>5691</v>
      </c>
      <c r="T168" s="21" t="e">
        <v>#N/A</v>
      </c>
      <c r="U168" s="21" t="s">
        <v>30</v>
      </c>
      <c r="V168" s="33" t="s">
        <v>30</v>
      </c>
      <c r="W168" s="4">
        <f t="shared" si="6"/>
        <v>11</v>
      </c>
      <c r="X168" s="14" t="str">
        <f t="shared" si="7"/>
        <v>CPF</v>
      </c>
      <c r="Y168" s="13" t="str">
        <f t="shared" si="8"/>
        <v>966.856.970-91</v>
      </c>
      <c r="Z168" s="10" t="str">
        <f>VLOOKUP(Y168,FORNECEDORES!$A$2:$G$9043,3,0)</f>
        <v>DENIS CAMILLO DA SILVA</v>
      </c>
      <c r="AA168" s="15" t="str">
        <f>VLOOKUP(Y168,FORNECEDORES!$A$2:$G$9041,7,0)</f>
        <v>deniscamillo29@gmail.com;</v>
      </c>
    </row>
    <row r="169" spans="1:27" x14ac:dyDescent="0.3">
      <c r="A169" s="21" t="s">
        <v>9521</v>
      </c>
      <c r="B169" s="32" t="s">
        <v>6055</v>
      </c>
      <c r="C169" s="33">
        <v>45889</v>
      </c>
      <c r="D169" s="33">
        <v>45889</v>
      </c>
      <c r="E169" s="21" t="s">
        <v>5680</v>
      </c>
      <c r="F169" s="34">
        <v>1576.26</v>
      </c>
      <c r="G169" s="21" t="s">
        <v>24</v>
      </c>
      <c r="H169" s="21" t="s">
        <v>6027</v>
      </c>
      <c r="I169" s="22">
        <v>40573680000</v>
      </c>
      <c r="J169" s="22" t="s">
        <v>6028</v>
      </c>
      <c r="K169" s="40">
        <v>102827296</v>
      </c>
      <c r="L169" s="21" t="s">
        <v>26</v>
      </c>
      <c r="M169" s="21">
        <v>147145</v>
      </c>
      <c r="N169" s="21">
        <v>269623</v>
      </c>
      <c r="O169" s="21">
        <v>3655</v>
      </c>
      <c r="P169" s="21" t="s">
        <v>27</v>
      </c>
      <c r="Q169" s="21" t="s">
        <v>27</v>
      </c>
      <c r="R169" s="21" t="s">
        <v>28</v>
      </c>
      <c r="S169" s="21" t="s">
        <v>5691</v>
      </c>
      <c r="T169" s="21" t="e">
        <v>#N/A</v>
      </c>
      <c r="U169" s="21" t="s">
        <v>30</v>
      </c>
      <c r="V169" s="33" t="s">
        <v>30</v>
      </c>
      <c r="W169" s="4">
        <f t="shared" si="6"/>
        <v>11</v>
      </c>
      <c r="X169" s="14" t="str">
        <f t="shared" si="7"/>
        <v>CPF</v>
      </c>
      <c r="Y169" s="13" t="str">
        <f t="shared" si="8"/>
        <v>405.736.800-00</v>
      </c>
      <c r="Z169" s="10" t="str">
        <f>VLOOKUP(Y169,FORNECEDORES!$A$2:$G$9043,3,0)</f>
        <v>JOSÉ DAGOBERTO MACHADO</v>
      </c>
      <c r="AA169" s="15" t="str">
        <f>VLOOKUP(Y169,FORNECEDORES!$A$2:$G$9041,7,0)</f>
        <v>jdmdago@gmail.com;</v>
      </c>
    </row>
    <row r="170" spans="1:27" x14ac:dyDescent="0.3">
      <c r="A170" s="21" t="s">
        <v>9521</v>
      </c>
      <c r="B170" s="32" t="s">
        <v>6055</v>
      </c>
      <c r="C170" s="33">
        <v>45889</v>
      </c>
      <c r="D170" s="33">
        <v>45890</v>
      </c>
      <c r="E170" s="21" t="s">
        <v>34</v>
      </c>
      <c r="F170" s="34">
        <v>1050.8399999999999</v>
      </c>
      <c r="G170" s="21" t="s">
        <v>24</v>
      </c>
      <c r="H170" s="21" t="s">
        <v>6027</v>
      </c>
      <c r="I170" s="22">
        <v>40573680000</v>
      </c>
      <c r="J170" s="22" t="s">
        <v>6028</v>
      </c>
      <c r="K170" s="40">
        <v>102827296</v>
      </c>
      <c r="L170" s="21" t="s">
        <v>26</v>
      </c>
      <c r="M170" s="21">
        <v>147145</v>
      </c>
      <c r="N170" s="21">
        <v>269623</v>
      </c>
      <c r="O170" s="21">
        <v>3655</v>
      </c>
      <c r="P170" s="21" t="s">
        <v>27</v>
      </c>
      <c r="Q170" s="21" t="s">
        <v>27</v>
      </c>
      <c r="R170" s="21" t="s">
        <v>28</v>
      </c>
      <c r="S170" s="21" t="s">
        <v>5691</v>
      </c>
      <c r="T170" s="21" t="e">
        <v>#N/A</v>
      </c>
      <c r="U170" s="21" t="s">
        <v>30</v>
      </c>
      <c r="V170" s="33" t="s">
        <v>30</v>
      </c>
      <c r="W170" s="4">
        <f t="shared" si="6"/>
        <v>11</v>
      </c>
      <c r="X170" s="14" t="str">
        <f t="shared" si="7"/>
        <v>CPF</v>
      </c>
      <c r="Y170" s="13" t="str">
        <f t="shared" si="8"/>
        <v>405.736.800-00</v>
      </c>
      <c r="Z170" s="10" t="str">
        <f>VLOOKUP(Y170,FORNECEDORES!$A$2:$G$9043,3,0)</f>
        <v>JOSÉ DAGOBERTO MACHADO</v>
      </c>
      <c r="AA170" s="15" t="str">
        <f>VLOOKUP(Y170,FORNECEDORES!$A$2:$G$9041,7,0)</f>
        <v>jdmdago@gmail.com;</v>
      </c>
    </row>
    <row r="171" spans="1:27" x14ac:dyDescent="0.3">
      <c r="A171" s="21" t="s">
        <v>8014</v>
      </c>
      <c r="B171" s="32" t="s">
        <v>6055</v>
      </c>
      <c r="C171" s="33">
        <v>45890</v>
      </c>
      <c r="D171" s="33">
        <v>45891</v>
      </c>
      <c r="E171" s="21" t="s">
        <v>5680</v>
      </c>
      <c r="F171" s="34">
        <v>437.85</v>
      </c>
      <c r="G171" s="21" t="s">
        <v>24</v>
      </c>
      <c r="H171" s="21" t="s">
        <v>6027</v>
      </c>
      <c r="I171" s="22">
        <v>40573680000</v>
      </c>
      <c r="J171" s="22" t="s">
        <v>6028</v>
      </c>
      <c r="K171" s="40">
        <v>102881073</v>
      </c>
      <c r="L171" s="21" t="s">
        <v>26</v>
      </c>
      <c r="M171" s="21">
        <v>147209</v>
      </c>
      <c r="N171" s="21">
        <v>269803</v>
      </c>
      <c r="O171" s="21">
        <v>3659</v>
      </c>
      <c r="P171" s="21" t="s">
        <v>27</v>
      </c>
      <c r="Q171" s="21" t="s">
        <v>27</v>
      </c>
      <c r="R171" s="21" t="s">
        <v>28</v>
      </c>
      <c r="S171" s="21" t="s">
        <v>5691</v>
      </c>
      <c r="T171" s="21" t="e">
        <v>#N/A</v>
      </c>
      <c r="U171" s="21" t="s">
        <v>30</v>
      </c>
      <c r="V171" s="33" t="s">
        <v>30</v>
      </c>
      <c r="W171" s="4">
        <f t="shared" si="6"/>
        <v>11</v>
      </c>
      <c r="X171" s="14" t="str">
        <f t="shared" si="7"/>
        <v>CPF</v>
      </c>
      <c r="Y171" s="13" t="str">
        <f t="shared" si="8"/>
        <v>405.736.800-00</v>
      </c>
      <c r="Z171" s="10" t="str">
        <f>VLOOKUP(Y171,FORNECEDORES!$A$2:$G$9043,3,0)</f>
        <v>JOSÉ DAGOBERTO MACHADO</v>
      </c>
      <c r="AA171" s="15" t="str">
        <f>VLOOKUP(Y171,FORNECEDORES!$A$2:$G$9041,7,0)</f>
        <v>jdmdago@gmail.com;</v>
      </c>
    </row>
    <row r="172" spans="1:27" x14ac:dyDescent="0.3">
      <c r="A172" s="21" t="s">
        <v>8014</v>
      </c>
      <c r="B172" s="32" t="s">
        <v>6055</v>
      </c>
      <c r="C172" s="33">
        <v>45890</v>
      </c>
      <c r="D172" s="33">
        <v>45897</v>
      </c>
      <c r="E172" s="21" t="s">
        <v>34</v>
      </c>
      <c r="F172" s="34">
        <v>291.89999999999998</v>
      </c>
      <c r="G172" s="21" t="s">
        <v>24</v>
      </c>
      <c r="H172" s="21" t="s">
        <v>6027</v>
      </c>
      <c r="I172" s="22">
        <v>40573680000</v>
      </c>
      <c r="J172" s="22" t="s">
        <v>6028</v>
      </c>
      <c r="K172" s="40">
        <v>102881073</v>
      </c>
      <c r="L172" s="21" t="s">
        <v>26</v>
      </c>
      <c r="M172" s="21">
        <v>147209</v>
      </c>
      <c r="N172" s="21">
        <v>269803</v>
      </c>
      <c r="O172" s="21">
        <v>3659</v>
      </c>
      <c r="P172" s="21" t="s">
        <v>27</v>
      </c>
      <c r="Q172" s="21" t="s">
        <v>27</v>
      </c>
      <c r="R172" s="21" t="s">
        <v>28</v>
      </c>
      <c r="S172" s="21" t="s">
        <v>5691</v>
      </c>
      <c r="T172" s="21" t="e">
        <v>#N/A</v>
      </c>
      <c r="U172" s="21" t="s">
        <v>30</v>
      </c>
      <c r="V172" s="33" t="s">
        <v>30</v>
      </c>
      <c r="W172" s="4">
        <f t="shared" si="6"/>
        <v>11</v>
      </c>
      <c r="X172" s="14" t="str">
        <f t="shared" si="7"/>
        <v>CPF</v>
      </c>
      <c r="Y172" s="13" t="str">
        <f t="shared" si="8"/>
        <v>405.736.800-00</v>
      </c>
      <c r="Z172" s="10" t="str">
        <f>VLOOKUP(Y172,FORNECEDORES!$A$2:$G$9043,3,0)</f>
        <v>JOSÉ DAGOBERTO MACHADO</v>
      </c>
      <c r="AA172" s="15" t="str">
        <f>VLOOKUP(Y172,FORNECEDORES!$A$2:$G$9041,7,0)</f>
        <v>jdmdago@gmail.com;</v>
      </c>
    </row>
    <row r="173" spans="1:27" x14ac:dyDescent="0.3">
      <c r="A173" s="21" t="s">
        <v>9953</v>
      </c>
      <c r="B173" s="32" t="s">
        <v>6055</v>
      </c>
      <c r="C173" s="33">
        <v>45892</v>
      </c>
      <c r="D173" s="33">
        <v>45894</v>
      </c>
      <c r="E173" s="21" t="s">
        <v>5680</v>
      </c>
      <c r="F173" s="34">
        <v>1050.8399999999999</v>
      </c>
      <c r="G173" s="21" t="s">
        <v>24</v>
      </c>
      <c r="H173" s="21" t="s">
        <v>6027</v>
      </c>
      <c r="I173" s="22">
        <v>40573680000</v>
      </c>
      <c r="J173" s="22" t="s">
        <v>6028</v>
      </c>
      <c r="K173" s="40">
        <v>102946995</v>
      </c>
      <c r="L173" s="21" t="s">
        <v>26</v>
      </c>
      <c r="M173" s="21">
        <v>147295</v>
      </c>
      <c r="N173" s="21">
        <v>270007</v>
      </c>
      <c r="O173" s="21">
        <v>3663</v>
      </c>
      <c r="P173" s="21" t="s">
        <v>27</v>
      </c>
      <c r="Q173" s="21" t="s">
        <v>27</v>
      </c>
      <c r="R173" s="21" t="s">
        <v>28</v>
      </c>
      <c r="S173" s="21" t="s">
        <v>5691</v>
      </c>
      <c r="T173" s="21" t="e">
        <v>#N/A</v>
      </c>
      <c r="U173" s="21" t="s">
        <v>30</v>
      </c>
      <c r="V173" s="33" t="s">
        <v>30</v>
      </c>
      <c r="W173" s="4">
        <f t="shared" si="6"/>
        <v>11</v>
      </c>
      <c r="X173" s="14" t="str">
        <f t="shared" si="7"/>
        <v>CPF</v>
      </c>
      <c r="Y173" s="13" t="str">
        <f t="shared" si="8"/>
        <v>405.736.800-00</v>
      </c>
      <c r="Z173" s="10" t="str">
        <f>VLOOKUP(Y173,FORNECEDORES!$A$2:$G$9043,3,0)</f>
        <v>JOSÉ DAGOBERTO MACHADO</v>
      </c>
      <c r="AA173" s="15" t="str">
        <f>VLOOKUP(Y173,FORNECEDORES!$A$2:$G$9041,7,0)</f>
        <v>jdmdago@gmail.com;</v>
      </c>
    </row>
    <row r="174" spans="1:27" x14ac:dyDescent="0.3">
      <c r="A174" s="21" t="s">
        <v>9953</v>
      </c>
      <c r="B174" s="32" t="s">
        <v>6055</v>
      </c>
      <c r="C174" s="33">
        <v>45892</v>
      </c>
      <c r="D174" s="33">
        <v>45897</v>
      </c>
      <c r="E174" s="21" t="s">
        <v>34</v>
      </c>
      <c r="F174" s="34">
        <v>700.56</v>
      </c>
      <c r="G174" s="21" t="s">
        <v>24</v>
      </c>
      <c r="H174" s="21" t="s">
        <v>6027</v>
      </c>
      <c r="I174" s="22">
        <v>40573680000</v>
      </c>
      <c r="J174" s="22" t="s">
        <v>6028</v>
      </c>
      <c r="K174" s="40">
        <v>102946995</v>
      </c>
      <c r="L174" s="21" t="s">
        <v>26</v>
      </c>
      <c r="M174" s="21">
        <v>147295</v>
      </c>
      <c r="N174" s="21">
        <v>270007</v>
      </c>
      <c r="O174" s="21">
        <v>3663</v>
      </c>
      <c r="P174" s="21" t="s">
        <v>27</v>
      </c>
      <c r="Q174" s="21" t="s">
        <v>27</v>
      </c>
      <c r="R174" s="21" t="s">
        <v>28</v>
      </c>
      <c r="S174" s="21" t="s">
        <v>5691</v>
      </c>
      <c r="T174" s="21" t="e">
        <v>#N/A</v>
      </c>
      <c r="U174" s="21" t="s">
        <v>30</v>
      </c>
      <c r="V174" s="33" t="s">
        <v>30</v>
      </c>
      <c r="W174" s="4">
        <f t="shared" si="6"/>
        <v>11</v>
      </c>
      <c r="X174" s="14" t="str">
        <f t="shared" si="7"/>
        <v>CPF</v>
      </c>
      <c r="Y174" s="13" t="str">
        <f t="shared" si="8"/>
        <v>405.736.800-00</v>
      </c>
      <c r="Z174" s="10" t="str">
        <f>VLOOKUP(Y174,FORNECEDORES!$A$2:$G$9043,3,0)</f>
        <v>JOSÉ DAGOBERTO MACHADO</v>
      </c>
      <c r="AA174" s="15" t="str">
        <f>VLOOKUP(Y174,FORNECEDORES!$A$2:$G$9041,7,0)</f>
        <v>jdmdago@gmail.com;</v>
      </c>
    </row>
    <row r="175" spans="1:27" x14ac:dyDescent="0.3">
      <c r="A175" s="21" t="s">
        <v>9954</v>
      </c>
      <c r="B175" s="32" t="s">
        <v>6055</v>
      </c>
      <c r="C175" s="33">
        <v>45894</v>
      </c>
      <c r="D175" s="33">
        <v>45894</v>
      </c>
      <c r="E175" s="21" t="s">
        <v>5680</v>
      </c>
      <c r="F175" s="34">
        <v>875.7</v>
      </c>
      <c r="G175" s="21" t="s">
        <v>24</v>
      </c>
      <c r="H175" s="21" t="s">
        <v>6027</v>
      </c>
      <c r="I175" s="22">
        <v>40573680000</v>
      </c>
      <c r="J175" s="22" t="s">
        <v>6028</v>
      </c>
      <c r="K175" s="40">
        <v>102973086</v>
      </c>
      <c r="L175" s="21" t="s">
        <v>26</v>
      </c>
      <c r="M175" s="21">
        <v>147330</v>
      </c>
      <c r="N175" s="21">
        <v>270079</v>
      </c>
      <c r="O175" s="21">
        <v>1698</v>
      </c>
      <c r="P175" s="21" t="s">
        <v>27</v>
      </c>
      <c r="Q175" s="21" t="s">
        <v>27</v>
      </c>
      <c r="R175" s="21" t="s">
        <v>28</v>
      </c>
      <c r="S175" s="21" t="s">
        <v>5691</v>
      </c>
      <c r="T175" s="21" t="e">
        <v>#N/A</v>
      </c>
      <c r="U175" s="21" t="s">
        <v>30</v>
      </c>
      <c r="V175" s="33" t="s">
        <v>30</v>
      </c>
      <c r="W175" s="4">
        <f t="shared" si="6"/>
        <v>11</v>
      </c>
      <c r="X175" s="14" t="str">
        <f t="shared" si="7"/>
        <v>CPF</v>
      </c>
      <c r="Y175" s="13" t="str">
        <f t="shared" si="8"/>
        <v>405.736.800-00</v>
      </c>
      <c r="Z175" s="10" t="str">
        <f>VLOOKUP(Y175,FORNECEDORES!$A$2:$G$9043,3,0)</f>
        <v>JOSÉ DAGOBERTO MACHADO</v>
      </c>
      <c r="AA175" s="15" t="str">
        <f>VLOOKUP(Y175,FORNECEDORES!$A$2:$G$9041,7,0)</f>
        <v>jdmdago@gmail.com;</v>
      </c>
    </row>
    <row r="176" spans="1:27" x14ac:dyDescent="0.3">
      <c r="A176" s="21" t="s">
        <v>9954</v>
      </c>
      <c r="B176" s="32" t="s">
        <v>6055</v>
      </c>
      <c r="C176" s="33">
        <v>45894</v>
      </c>
      <c r="D176" s="33">
        <v>45897</v>
      </c>
      <c r="E176" s="21" t="s">
        <v>34</v>
      </c>
      <c r="F176" s="34">
        <v>583.79999999999995</v>
      </c>
      <c r="G176" s="21" t="s">
        <v>24</v>
      </c>
      <c r="H176" s="21" t="s">
        <v>6027</v>
      </c>
      <c r="I176" s="22">
        <v>40573680000</v>
      </c>
      <c r="J176" s="22" t="s">
        <v>6028</v>
      </c>
      <c r="K176" s="40">
        <v>102973086</v>
      </c>
      <c r="L176" s="21" t="s">
        <v>26</v>
      </c>
      <c r="M176" s="21">
        <v>147330</v>
      </c>
      <c r="N176" s="21">
        <v>270079</v>
      </c>
      <c r="O176" s="21">
        <v>1698</v>
      </c>
      <c r="P176" s="21" t="s">
        <v>27</v>
      </c>
      <c r="Q176" s="21" t="s">
        <v>27</v>
      </c>
      <c r="R176" s="21" t="s">
        <v>28</v>
      </c>
      <c r="S176" s="21" t="s">
        <v>5691</v>
      </c>
      <c r="T176" s="21" t="e">
        <v>#N/A</v>
      </c>
      <c r="U176" s="21" t="s">
        <v>30</v>
      </c>
      <c r="V176" s="33" t="s">
        <v>30</v>
      </c>
      <c r="W176" s="4">
        <f t="shared" si="6"/>
        <v>11</v>
      </c>
      <c r="X176" s="14" t="str">
        <f t="shared" si="7"/>
        <v>CPF</v>
      </c>
      <c r="Y176" s="13" t="str">
        <f t="shared" si="8"/>
        <v>405.736.800-00</v>
      </c>
      <c r="Z176" s="10" t="str">
        <f>VLOOKUP(Y176,FORNECEDORES!$A$2:$G$9043,3,0)</f>
        <v>JOSÉ DAGOBERTO MACHADO</v>
      </c>
      <c r="AA176" s="15" t="str">
        <f>VLOOKUP(Y176,FORNECEDORES!$A$2:$G$9041,7,0)</f>
        <v>jdmdago@gmail.com;</v>
      </c>
    </row>
    <row r="177" spans="1:27" x14ac:dyDescent="0.3">
      <c r="A177" s="21" t="s">
        <v>10205</v>
      </c>
      <c r="B177" s="32" t="s">
        <v>5988</v>
      </c>
      <c r="C177" s="33">
        <v>45896</v>
      </c>
      <c r="D177" s="33">
        <v>45896</v>
      </c>
      <c r="E177" s="21" t="s">
        <v>5680</v>
      </c>
      <c r="F177" s="34">
        <v>817.32</v>
      </c>
      <c r="G177" s="21" t="s">
        <v>24</v>
      </c>
      <c r="H177" s="21" t="s">
        <v>5989</v>
      </c>
      <c r="I177" s="22">
        <v>96685697091</v>
      </c>
      <c r="J177" s="22" t="s">
        <v>5990</v>
      </c>
      <c r="K177" s="40">
        <v>103074160</v>
      </c>
      <c r="L177" s="21" t="s">
        <v>26</v>
      </c>
      <c r="M177" s="21">
        <v>147460</v>
      </c>
      <c r="N177" s="21">
        <v>270445</v>
      </c>
      <c r="O177" s="21">
        <v>270445</v>
      </c>
      <c r="P177" s="21" t="s">
        <v>27</v>
      </c>
      <c r="Q177" s="21" t="s">
        <v>27</v>
      </c>
      <c r="R177" s="21" t="s">
        <v>28</v>
      </c>
      <c r="S177" s="21" t="s">
        <v>5691</v>
      </c>
      <c r="T177" s="21" t="e">
        <v>#N/A</v>
      </c>
      <c r="U177" s="21" t="s">
        <v>30</v>
      </c>
      <c r="V177" s="33" t="s">
        <v>30</v>
      </c>
      <c r="W177" s="4">
        <f t="shared" si="6"/>
        <v>11</v>
      </c>
      <c r="X177" s="14" t="str">
        <f t="shared" si="7"/>
        <v>CPF</v>
      </c>
      <c r="Y177" s="13" t="str">
        <f t="shared" si="8"/>
        <v>966.856.970-91</v>
      </c>
      <c r="Z177" s="10" t="str">
        <f>VLOOKUP(Y177,FORNECEDORES!$A$2:$G$9043,3,0)</f>
        <v>DENIS CAMILLO DA SILVA</v>
      </c>
      <c r="AA177" s="15" t="str">
        <f>VLOOKUP(Y177,FORNECEDORES!$A$2:$G$9041,7,0)</f>
        <v>deniscamillo29@gmail.com;</v>
      </c>
    </row>
    <row r="178" spans="1:27" x14ac:dyDescent="0.3">
      <c r="A178" s="21" t="s">
        <v>10205</v>
      </c>
      <c r="B178" s="32" t="s">
        <v>5988</v>
      </c>
      <c r="C178" s="33">
        <v>45896</v>
      </c>
      <c r="D178" s="33">
        <v>45897</v>
      </c>
      <c r="E178" s="21" t="s">
        <v>34</v>
      </c>
      <c r="F178" s="34">
        <v>544.88</v>
      </c>
      <c r="G178" s="21" t="s">
        <v>24</v>
      </c>
      <c r="H178" s="21" t="s">
        <v>5989</v>
      </c>
      <c r="I178" s="22">
        <v>96685697091</v>
      </c>
      <c r="J178" s="22" t="s">
        <v>5990</v>
      </c>
      <c r="K178" s="40">
        <v>103074160</v>
      </c>
      <c r="L178" s="21" t="s">
        <v>26</v>
      </c>
      <c r="M178" s="21">
        <v>147460</v>
      </c>
      <c r="N178" s="21">
        <v>270445</v>
      </c>
      <c r="O178" s="21">
        <v>270445</v>
      </c>
      <c r="P178" s="21" t="s">
        <v>27</v>
      </c>
      <c r="Q178" s="21" t="s">
        <v>27</v>
      </c>
      <c r="R178" s="21" t="s">
        <v>28</v>
      </c>
      <c r="S178" s="21" t="s">
        <v>5691</v>
      </c>
      <c r="T178" s="21" t="e">
        <v>#N/A</v>
      </c>
      <c r="U178" s="21" t="s">
        <v>30</v>
      </c>
      <c r="V178" s="33" t="s">
        <v>30</v>
      </c>
      <c r="W178" s="4">
        <f t="shared" si="6"/>
        <v>11</v>
      </c>
      <c r="X178" s="14" t="str">
        <f t="shared" si="7"/>
        <v>CPF</v>
      </c>
      <c r="Y178" s="13" t="str">
        <f t="shared" si="8"/>
        <v>966.856.970-91</v>
      </c>
      <c r="Z178" s="10" t="str">
        <f>VLOOKUP(Y178,FORNECEDORES!$A$2:$G$9043,3,0)</f>
        <v>DENIS CAMILLO DA SILVA</v>
      </c>
      <c r="AA178" s="15" t="str">
        <f>VLOOKUP(Y178,FORNECEDORES!$A$2:$G$9041,7,0)</f>
        <v>deniscamillo29@gmail.com;</v>
      </c>
    </row>
    <row r="179" spans="1:27" x14ac:dyDescent="0.3">
      <c r="A179" s="21" t="s">
        <v>10206</v>
      </c>
      <c r="B179" s="32" t="s">
        <v>5988</v>
      </c>
      <c r="C179" s="33">
        <v>45897</v>
      </c>
      <c r="D179" s="33">
        <v>45897</v>
      </c>
      <c r="E179" s="21" t="s">
        <v>5680</v>
      </c>
      <c r="F179" s="34">
        <v>1109.22</v>
      </c>
      <c r="G179" s="21" t="s">
        <v>24</v>
      </c>
      <c r="H179" s="21" t="s">
        <v>5989</v>
      </c>
      <c r="I179" s="22">
        <v>96685697091</v>
      </c>
      <c r="J179" s="22" t="s">
        <v>5990</v>
      </c>
      <c r="K179" s="40">
        <v>103124952</v>
      </c>
      <c r="L179" s="21" t="s">
        <v>26</v>
      </c>
      <c r="M179" s="21">
        <v>147521</v>
      </c>
      <c r="N179" s="21">
        <v>270619</v>
      </c>
      <c r="O179" s="21">
        <v>3670</v>
      </c>
      <c r="P179" s="21" t="s">
        <v>27</v>
      </c>
      <c r="Q179" s="21" t="s">
        <v>27</v>
      </c>
      <c r="R179" s="21" t="s">
        <v>31</v>
      </c>
      <c r="S179" s="21" t="s">
        <v>5691</v>
      </c>
      <c r="T179" s="21" t="e">
        <v>#N/A</v>
      </c>
      <c r="U179" s="21" t="s">
        <v>30</v>
      </c>
      <c r="V179" s="33" t="s">
        <v>30</v>
      </c>
      <c r="W179" s="4">
        <f t="shared" si="6"/>
        <v>11</v>
      </c>
      <c r="X179" s="14" t="str">
        <f t="shared" si="7"/>
        <v>CPF</v>
      </c>
      <c r="Y179" s="13" t="str">
        <f t="shared" si="8"/>
        <v>966.856.970-91</v>
      </c>
      <c r="Z179" s="10" t="str">
        <f>VLOOKUP(Y179,FORNECEDORES!$A$2:$G$9043,3,0)</f>
        <v>DENIS CAMILLO DA SILVA</v>
      </c>
      <c r="AA179" s="15" t="str">
        <f>VLOOKUP(Y179,FORNECEDORES!$A$2:$G$9041,7,0)</f>
        <v>deniscamillo29@gmail.com;</v>
      </c>
    </row>
    <row r="180" spans="1:27" x14ac:dyDescent="0.3">
      <c r="A180" s="21" t="s">
        <v>10206</v>
      </c>
      <c r="B180" s="32" t="s">
        <v>5988</v>
      </c>
      <c r="C180" s="33">
        <v>45897</v>
      </c>
      <c r="D180" s="33">
        <v>45904</v>
      </c>
      <c r="E180" s="21" t="s">
        <v>34</v>
      </c>
      <c r="F180" s="34">
        <v>739.48</v>
      </c>
      <c r="G180" s="21" t="s">
        <v>24</v>
      </c>
      <c r="H180" s="21" t="s">
        <v>5989</v>
      </c>
      <c r="I180" s="22">
        <v>96685697091</v>
      </c>
      <c r="J180" s="22" t="s">
        <v>5990</v>
      </c>
      <c r="K180" s="40">
        <v>103124952</v>
      </c>
      <c r="L180" s="21" t="s">
        <v>26</v>
      </c>
      <c r="M180" s="21">
        <v>147521</v>
      </c>
      <c r="N180" s="21">
        <v>270619</v>
      </c>
      <c r="O180" s="21">
        <v>3670</v>
      </c>
      <c r="P180" s="21" t="s">
        <v>27</v>
      </c>
      <c r="Q180" s="21" t="s">
        <v>27</v>
      </c>
      <c r="R180" s="21" t="s">
        <v>31</v>
      </c>
      <c r="S180" s="21" t="s">
        <v>5691</v>
      </c>
      <c r="T180" s="21" t="e">
        <v>#N/A</v>
      </c>
      <c r="U180" s="21" t="s">
        <v>30</v>
      </c>
      <c r="V180" s="33" t="s">
        <v>30</v>
      </c>
      <c r="W180" s="4">
        <f t="shared" si="6"/>
        <v>11</v>
      </c>
      <c r="X180" s="14" t="str">
        <f t="shared" si="7"/>
        <v>CPF</v>
      </c>
      <c r="Y180" s="13" t="str">
        <f t="shared" si="8"/>
        <v>966.856.970-91</v>
      </c>
      <c r="Z180" s="10" t="str">
        <f>VLOOKUP(Y180,FORNECEDORES!$A$2:$G$9043,3,0)</f>
        <v>DENIS CAMILLO DA SILVA</v>
      </c>
      <c r="AA180" s="15" t="str">
        <f>VLOOKUP(Y180,FORNECEDORES!$A$2:$G$9041,7,0)</f>
        <v>deniscamillo29@gmail.com;</v>
      </c>
    </row>
    <row r="181" spans="1:27" x14ac:dyDescent="0.3">
      <c r="A181" s="21" t="s">
        <v>10207</v>
      </c>
      <c r="B181" s="32" t="s">
        <v>6055</v>
      </c>
      <c r="C181" s="33">
        <v>45897</v>
      </c>
      <c r="D181" s="33">
        <v>45897</v>
      </c>
      <c r="E181" s="21" t="s">
        <v>5680</v>
      </c>
      <c r="F181" s="34">
        <v>1576.26</v>
      </c>
      <c r="G181" s="21" t="s">
        <v>24</v>
      </c>
      <c r="H181" s="21" t="s">
        <v>6027</v>
      </c>
      <c r="I181" s="22">
        <v>40573680000</v>
      </c>
      <c r="J181" s="22" t="s">
        <v>6028</v>
      </c>
      <c r="K181" s="40">
        <v>103124955</v>
      </c>
      <c r="L181" s="21" t="s">
        <v>26</v>
      </c>
      <c r="M181" s="21">
        <v>147522</v>
      </c>
      <c r="N181" s="21">
        <v>270620</v>
      </c>
      <c r="O181" s="21">
        <v>3669</v>
      </c>
      <c r="P181" s="21" t="s">
        <v>27</v>
      </c>
      <c r="Q181" s="21" t="s">
        <v>27</v>
      </c>
      <c r="R181" s="21" t="s">
        <v>28</v>
      </c>
      <c r="S181" s="21" t="s">
        <v>5691</v>
      </c>
      <c r="T181" s="21" t="e">
        <v>#N/A</v>
      </c>
      <c r="U181" s="21" t="s">
        <v>30</v>
      </c>
      <c r="V181" s="33" t="s">
        <v>30</v>
      </c>
      <c r="W181" s="4">
        <f t="shared" si="6"/>
        <v>11</v>
      </c>
      <c r="X181" s="14" t="str">
        <f t="shared" si="7"/>
        <v>CPF</v>
      </c>
      <c r="Y181" s="13" t="str">
        <f t="shared" si="8"/>
        <v>405.736.800-00</v>
      </c>
      <c r="Z181" s="10" t="str">
        <f>VLOOKUP(Y181,FORNECEDORES!$A$2:$G$9043,3,0)</f>
        <v>JOSÉ DAGOBERTO MACHADO</v>
      </c>
      <c r="AA181" s="15" t="str">
        <f>VLOOKUP(Y181,FORNECEDORES!$A$2:$G$9041,7,0)</f>
        <v>jdmdago@gmail.com;</v>
      </c>
    </row>
    <row r="182" spans="1:27" x14ac:dyDescent="0.3">
      <c r="A182" s="21" t="s">
        <v>10207</v>
      </c>
      <c r="B182" s="32" t="s">
        <v>6055</v>
      </c>
      <c r="C182" s="33">
        <v>45897</v>
      </c>
      <c r="D182" s="33">
        <v>45904</v>
      </c>
      <c r="E182" s="21" t="s">
        <v>34</v>
      </c>
      <c r="F182" s="34">
        <v>1050.8399999999999</v>
      </c>
      <c r="G182" s="21" t="s">
        <v>24</v>
      </c>
      <c r="H182" s="21" t="s">
        <v>6027</v>
      </c>
      <c r="I182" s="22">
        <v>40573680000</v>
      </c>
      <c r="J182" s="22" t="s">
        <v>6028</v>
      </c>
      <c r="K182" s="21">
        <v>103124955</v>
      </c>
      <c r="L182" s="21" t="s">
        <v>26</v>
      </c>
      <c r="M182" s="21">
        <v>147522</v>
      </c>
      <c r="N182" s="21">
        <v>270620</v>
      </c>
      <c r="O182" s="21">
        <v>3669</v>
      </c>
      <c r="P182" s="21" t="s">
        <v>27</v>
      </c>
      <c r="Q182" s="21" t="s">
        <v>27</v>
      </c>
      <c r="R182" s="21" t="s">
        <v>28</v>
      </c>
      <c r="S182" s="21" t="s">
        <v>5691</v>
      </c>
      <c r="T182" s="21" t="e">
        <v>#N/A</v>
      </c>
      <c r="U182" s="21" t="s">
        <v>30</v>
      </c>
      <c r="V182" s="33" t="s">
        <v>30</v>
      </c>
      <c r="W182" s="4">
        <f t="shared" si="6"/>
        <v>11</v>
      </c>
      <c r="X182" s="14" t="str">
        <f t="shared" si="7"/>
        <v>CPF</v>
      </c>
      <c r="Y182" s="13" t="str">
        <f t="shared" si="8"/>
        <v>405.736.800-00</v>
      </c>
      <c r="Z182" s="10" t="str">
        <f>VLOOKUP(Y182,FORNECEDORES!$A$2:$G$9043,3,0)</f>
        <v>JOSÉ DAGOBERTO MACHADO</v>
      </c>
      <c r="AA182" s="15" t="str">
        <f>VLOOKUP(Y182,FORNECEDORES!$A$2:$G$9041,7,0)</f>
        <v>jdmdago@gmail.com;</v>
      </c>
    </row>
    <row r="183" spans="1:27" x14ac:dyDescent="0.3">
      <c r="A183" s="21" t="s">
        <v>10208</v>
      </c>
      <c r="B183" s="32" t="s">
        <v>6055</v>
      </c>
      <c r="C183" s="33">
        <v>45901</v>
      </c>
      <c r="D183" s="33">
        <v>45901</v>
      </c>
      <c r="E183" s="21" t="s">
        <v>5680</v>
      </c>
      <c r="F183" s="34">
        <v>1576.26</v>
      </c>
      <c r="G183" s="21" t="s">
        <v>24</v>
      </c>
      <c r="H183" s="21" t="s">
        <v>6027</v>
      </c>
      <c r="I183" s="22">
        <v>40573680000</v>
      </c>
      <c r="J183" s="22" t="s">
        <v>6028</v>
      </c>
      <c r="K183" s="40">
        <v>103228752</v>
      </c>
      <c r="L183" s="21" t="s">
        <v>26</v>
      </c>
      <c r="M183" s="21">
        <v>147648</v>
      </c>
      <c r="N183" s="21">
        <v>270924</v>
      </c>
      <c r="O183" s="21">
        <v>3710</v>
      </c>
      <c r="P183" s="21" t="s">
        <v>27</v>
      </c>
      <c r="Q183" s="21" t="s">
        <v>27</v>
      </c>
      <c r="R183" s="21" t="s">
        <v>28</v>
      </c>
      <c r="S183" s="21" t="s">
        <v>5691</v>
      </c>
      <c r="T183" s="21" t="e">
        <v>#N/A</v>
      </c>
      <c r="U183" s="21" t="s">
        <v>30</v>
      </c>
      <c r="V183" s="33" t="s">
        <v>30</v>
      </c>
      <c r="W183" s="4">
        <f t="shared" si="6"/>
        <v>11</v>
      </c>
      <c r="X183" s="14" t="str">
        <f t="shared" si="7"/>
        <v>CPF</v>
      </c>
      <c r="Y183" s="13" t="str">
        <f t="shared" si="8"/>
        <v>405.736.800-00</v>
      </c>
      <c r="Z183" s="10" t="str">
        <f>VLOOKUP(Y183,FORNECEDORES!$A$2:$G$9043,3,0)</f>
        <v>JOSÉ DAGOBERTO MACHADO</v>
      </c>
      <c r="AA183" s="15" t="str">
        <f>VLOOKUP(Y183,FORNECEDORES!$A$2:$G$9041,7,0)</f>
        <v>jdmdago@gmail.com;</v>
      </c>
    </row>
    <row r="184" spans="1:27" x14ac:dyDescent="0.3">
      <c r="A184" s="21" t="s">
        <v>10208</v>
      </c>
      <c r="B184" s="32" t="s">
        <v>6055</v>
      </c>
      <c r="C184" s="33">
        <v>45901</v>
      </c>
      <c r="D184" s="33">
        <v>45904</v>
      </c>
      <c r="E184" s="21" t="s">
        <v>34</v>
      </c>
      <c r="F184" s="34">
        <v>1050.8399999999999</v>
      </c>
      <c r="G184" s="21" t="s">
        <v>24</v>
      </c>
      <c r="H184" s="21" t="s">
        <v>6027</v>
      </c>
      <c r="I184" s="22">
        <v>40573680000</v>
      </c>
      <c r="J184" s="22" t="s">
        <v>6028</v>
      </c>
      <c r="K184" s="40">
        <v>103228752</v>
      </c>
      <c r="L184" s="21" t="s">
        <v>26</v>
      </c>
      <c r="M184" s="21">
        <v>147648</v>
      </c>
      <c r="N184" s="21">
        <v>270924</v>
      </c>
      <c r="O184" s="21">
        <v>3710</v>
      </c>
      <c r="P184" s="21" t="s">
        <v>27</v>
      </c>
      <c r="Q184" s="21" t="s">
        <v>27</v>
      </c>
      <c r="R184" s="21" t="s">
        <v>28</v>
      </c>
      <c r="S184" s="21" t="s">
        <v>5691</v>
      </c>
      <c r="T184" s="21" t="e">
        <v>#N/A</v>
      </c>
      <c r="U184" s="21" t="s">
        <v>30</v>
      </c>
      <c r="V184" s="33" t="s">
        <v>30</v>
      </c>
      <c r="W184" s="4">
        <f t="shared" si="6"/>
        <v>11</v>
      </c>
      <c r="X184" s="14" t="str">
        <f t="shared" si="7"/>
        <v>CPF</v>
      </c>
      <c r="Y184" s="13" t="str">
        <f t="shared" si="8"/>
        <v>405.736.800-00</v>
      </c>
      <c r="Z184" s="10" t="str">
        <f>VLOOKUP(Y184,FORNECEDORES!$A$2:$G$9043,3,0)</f>
        <v>JOSÉ DAGOBERTO MACHADO</v>
      </c>
      <c r="AA184" s="15" t="str">
        <f>VLOOKUP(Y184,FORNECEDORES!$A$2:$G$9041,7,0)</f>
        <v>jdmdago@gmail.com;</v>
      </c>
    </row>
    <row r="185" spans="1:27" x14ac:dyDescent="0.3">
      <c r="A185" s="21" t="s">
        <v>8020</v>
      </c>
      <c r="B185" s="32" t="s">
        <v>5988</v>
      </c>
      <c r="C185" s="33">
        <v>45901</v>
      </c>
      <c r="D185" s="33">
        <v>45901</v>
      </c>
      <c r="E185" s="21" t="s">
        <v>5680</v>
      </c>
      <c r="F185" s="34">
        <v>992.46</v>
      </c>
      <c r="G185" s="21" t="s">
        <v>24</v>
      </c>
      <c r="H185" s="21" t="s">
        <v>5989</v>
      </c>
      <c r="I185" s="22">
        <v>96685697091</v>
      </c>
      <c r="J185" s="22" t="s">
        <v>5990</v>
      </c>
      <c r="K185" s="40">
        <v>103233023</v>
      </c>
      <c r="L185" s="21" t="s">
        <v>26</v>
      </c>
      <c r="M185" s="21">
        <v>147660</v>
      </c>
      <c r="N185" s="21">
        <v>270940</v>
      </c>
      <c r="O185" s="21" t="s">
        <v>10209</v>
      </c>
      <c r="P185" s="21" t="s">
        <v>27</v>
      </c>
      <c r="Q185" s="21" t="s">
        <v>27</v>
      </c>
      <c r="R185" s="21" t="s">
        <v>28</v>
      </c>
      <c r="S185" s="21" t="s">
        <v>5691</v>
      </c>
      <c r="T185" s="21" t="e">
        <v>#N/A</v>
      </c>
      <c r="U185" s="21" t="s">
        <v>30</v>
      </c>
      <c r="V185" s="33" t="s">
        <v>30</v>
      </c>
      <c r="W185" s="4">
        <f t="shared" si="6"/>
        <v>11</v>
      </c>
      <c r="X185" s="14" t="str">
        <f t="shared" si="7"/>
        <v>CPF</v>
      </c>
      <c r="Y185" s="13" t="str">
        <f t="shared" si="8"/>
        <v>966.856.970-91</v>
      </c>
      <c r="Z185" s="10" t="str">
        <f>VLOOKUP(Y185,FORNECEDORES!$A$2:$G$9043,3,0)</f>
        <v>DENIS CAMILLO DA SILVA</v>
      </c>
      <c r="AA185" s="15" t="str">
        <f>VLOOKUP(Y185,FORNECEDORES!$A$2:$G$9041,7,0)</f>
        <v>deniscamillo29@gmail.com;</v>
      </c>
    </row>
    <row r="186" spans="1:27" x14ac:dyDescent="0.3">
      <c r="A186" s="21" t="s">
        <v>8020</v>
      </c>
      <c r="B186" s="32" t="s">
        <v>5988</v>
      </c>
      <c r="C186" s="33">
        <v>45901</v>
      </c>
      <c r="D186" s="33">
        <v>45904</v>
      </c>
      <c r="E186" s="21" t="s">
        <v>34</v>
      </c>
      <c r="F186" s="34">
        <v>661.64</v>
      </c>
      <c r="G186" s="21" t="s">
        <v>24</v>
      </c>
      <c r="H186" s="21" t="s">
        <v>5989</v>
      </c>
      <c r="I186" s="22">
        <v>96685697091</v>
      </c>
      <c r="J186" s="22" t="s">
        <v>5990</v>
      </c>
      <c r="K186" s="40">
        <v>103233023</v>
      </c>
      <c r="L186" s="21" t="s">
        <v>26</v>
      </c>
      <c r="M186" s="21">
        <v>147660</v>
      </c>
      <c r="N186" s="21">
        <v>270940</v>
      </c>
      <c r="O186" s="21" t="s">
        <v>10209</v>
      </c>
      <c r="P186" s="21" t="s">
        <v>27</v>
      </c>
      <c r="Q186" s="21" t="s">
        <v>27</v>
      </c>
      <c r="R186" s="21" t="s">
        <v>28</v>
      </c>
      <c r="S186" s="21" t="s">
        <v>5691</v>
      </c>
      <c r="T186" s="21" t="e">
        <v>#N/A</v>
      </c>
      <c r="U186" s="21" t="s">
        <v>30</v>
      </c>
      <c r="V186" s="33" t="s">
        <v>30</v>
      </c>
      <c r="W186" s="4">
        <f t="shared" si="6"/>
        <v>11</v>
      </c>
      <c r="X186" s="14" t="str">
        <f t="shared" si="7"/>
        <v>CPF</v>
      </c>
      <c r="Y186" s="13" t="str">
        <f t="shared" si="8"/>
        <v>966.856.970-91</v>
      </c>
      <c r="Z186" s="10" t="str">
        <f>VLOOKUP(Y186,FORNECEDORES!$A$2:$G$9043,3,0)</f>
        <v>DENIS CAMILLO DA SILVA</v>
      </c>
      <c r="AA186" s="15" t="str">
        <f>VLOOKUP(Y186,FORNECEDORES!$A$2:$G$9041,7,0)</f>
        <v>deniscamillo29@gmail.com;</v>
      </c>
    </row>
    <row r="187" spans="1:27" x14ac:dyDescent="0.3">
      <c r="A187" s="21" t="s">
        <v>10210</v>
      </c>
      <c r="B187" s="32" t="s">
        <v>5988</v>
      </c>
      <c r="C187" s="33">
        <v>45902</v>
      </c>
      <c r="D187" s="33">
        <v>45903</v>
      </c>
      <c r="E187" s="21" t="s">
        <v>5680</v>
      </c>
      <c r="F187" s="34">
        <v>992.46</v>
      </c>
      <c r="G187" s="21" t="s">
        <v>24</v>
      </c>
      <c r="H187" s="21" t="s">
        <v>5989</v>
      </c>
      <c r="I187" s="22">
        <v>96685697091</v>
      </c>
      <c r="J187" s="22" t="s">
        <v>5990</v>
      </c>
      <c r="K187" s="40">
        <v>103273080</v>
      </c>
      <c r="L187" s="21" t="s">
        <v>26</v>
      </c>
      <c r="M187" s="21">
        <v>147712</v>
      </c>
      <c r="N187" s="21">
        <v>271105</v>
      </c>
      <c r="O187" s="21" t="s">
        <v>10211</v>
      </c>
      <c r="P187" s="21" t="s">
        <v>27</v>
      </c>
      <c r="Q187" s="21" t="s">
        <v>27</v>
      </c>
      <c r="R187" s="21" t="s">
        <v>28</v>
      </c>
      <c r="S187" s="21" t="s">
        <v>5691</v>
      </c>
      <c r="T187" s="21" t="e">
        <v>#N/A</v>
      </c>
      <c r="U187" s="21" t="s">
        <v>30</v>
      </c>
      <c r="V187" s="33" t="s">
        <v>30</v>
      </c>
      <c r="W187" s="4">
        <f t="shared" si="6"/>
        <v>11</v>
      </c>
      <c r="X187" s="14" t="str">
        <f t="shared" si="7"/>
        <v>CPF</v>
      </c>
      <c r="Y187" s="13" t="str">
        <f t="shared" si="8"/>
        <v>966.856.970-91</v>
      </c>
      <c r="Z187" s="10" t="str">
        <f>VLOOKUP(Y187,FORNECEDORES!$A$2:$G$9043,3,0)</f>
        <v>DENIS CAMILLO DA SILVA</v>
      </c>
      <c r="AA187" s="15" t="str">
        <f>VLOOKUP(Y187,FORNECEDORES!$A$2:$G$9041,7,0)</f>
        <v>deniscamillo29@gmail.com;</v>
      </c>
    </row>
    <row r="188" spans="1:27" x14ac:dyDescent="0.3">
      <c r="A188" s="21" t="s">
        <v>10210</v>
      </c>
      <c r="B188" s="32" t="s">
        <v>5988</v>
      </c>
      <c r="C188" s="33">
        <v>45902</v>
      </c>
      <c r="D188" s="33">
        <v>45904</v>
      </c>
      <c r="E188" s="21" t="s">
        <v>34</v>
      </c>
      <c r="F188" s="34">
        <v>661.64</v>
      </c>
      <c r="G188" s="21" t="s">
        <v>24</v>
      </c>
      <c r="H188" s="21" t="s">
        <v>5989</v>
      </c>
      <c r="I188" s="22">
        <v>96685697091</v>
      </c>
      <c r="J188" s="22" t="s">
        <v>5990</v>
      </c>
      <c r="K188" s="40">
        <v>103273080</v>
      </c>
      <c r="L188" s="21" t="s">
        <v>26</v>
      </c>
      <c r="M188" s="21">
        <v>147712</v>
      </c>
      <c r="N188" s="21">
        <v>271105</v>
      </c>
      <c r="O188" s="21" t="s">
        <v>10211</v>
      </c>
      <c r="P188" s="21" t="s">
        <v>27</v>
      </c>
      <c r="Q188" s="21" t="s">
        <v>27</v>
      </c>
      <c r="R188" s="21" t="s">
        <v>28</v>
      </c>
      <c r="S188" s="21" t="s">
        <v>5691</v>
      </c>
      <c r="T188" s="21" t="e">
        <v>#N/A</v>
      </c>
      <c r="U188" s="21" t="s">
        <v>30</v>
      </c>
      <c r="V188" s="33" t="s">
        <v>30</v>
      </c>
      <c r="W188" s="4">
        <f t="shared" si="6"/>
        <v>11</v>
      </c>
      <c r="X188" s="14" t="str">
        <f t="shared" si="7"/>
        <v>CPF</v>
      </c>
      <c r="Y188" s="13" t="str">
        <f t="shared" si="8"/>
        <v>966.856.970-91</v>
      </c>
      <c r="Z188" s="10" t="str">
        <f>VLOOKUP(Y188,FORNECEDORES!$A$2:$G$9043,3,0)</f>
        <v>DENIS CAMILLO DA SILVA</v>
      </c>
      <c r="AA188" s="15" t="str">
        <f>VLOOKUP(Y188,FORNECEDORES!$A$2:$G$9041,7,0)</f>
        <v>deniscamillo29@gmail.com;</v>
      </c>
    </row>
    <row r="189" spans="1:27" x14ac:dyDescent="0.3">
      <c r="A189" s="21" t="s">
        <v>8021</v>
      </c>
      <c r="B189" s="32" t="s">
        <v>6055</v>
      </c>
      <c r="C189" s="33">
        <v>45903</v>
      </c>
      <c r="D189" s="33">
        <v>45904</v>
      </c>
      <c r="E189" s="21" t="s">
        <v>5680</v>
      </c>
      <c r="F189" s="34">
        <v>1693.02</v>
      </c>
      <c r="G189" s="21" t="s">
        <v>24</v>
      </c>
      <c r="H189" s="21" t="s">
        <v>6027</v>
      </c>
      <c r="I189" s="22">
        <v>40573680000</v>
      </c>
      <c r="J189" s="22" t="s">
        <v>6028</v>
      </c>
      <c r="K189" s="40">
        <v>103320789</v>
      </c>
      <c r="L189" s="21" t="s">
        <v>26</v>
      </c>
      <c r="M189" s="21">
        <v>147773</v>
      </c>
      <c r="N189" s="21">
        <v>271276</v>
      </c>
      <c r="O189" s="21">
        <v>3718</v>
      </c>
      <c r="P189" s="21" t="s">
        <v>27</v>
      </c>
      <c r="Q189" s="21" t="s">
        <v>27</v>
      </c>
      <c r="R189" s="21" t="s">
        <v>28</v>
      </c>
      <c r="S189" s="21" t="s">
        <v>5691</v>
      </c>
      <c r="T189" s="21" t="s">
        <v>24</v>
      </c>
      <c r="U189" s="21" t="s">
        <v>30</v>
      </c>
      <c r="V189" s="33" t="s">
        <v>30</v>
      </c>
      <c r="W189" s="4">
        <f t="shared" si="6"/>
        <v>11</v>
      </c>
      <c r="X189" s="14" t="str">
        <f t="shared" si="7"/>
        <v>CPF</v>
      </c>
      <c r="Y189" s="13" t="str">
        <f t="shared" si="8"/>
        <v>405.736.800-00</v>
      </c>
      <c r="Z189" s="10" t="str">
        <f>VLOOKUP(Y189,FORNECEDORES!$A$2:$G$9043,3,0)</f>
        <v>JOSÉ DAGOBERTO MACHADO</v>
      </c>
      <c r="AA189" s="15" t="str">
        <f>VLOOKUP(Y189,FORNECEDORES!$A$2:$G$9041,7,0)</f>
        <v>jdmdago@gmail.com;</v>
      </c>
    </row>
    <row r="190" spans="1:27" x14ac:dyDescent="0.3">
      <c r="A190" s="21" t="s">
        <v>8021</v>
      </c>
      <c r="B190" s="32" t="s">
        <v>6055</v>
      </c>
      <c r="C190" s="33">
        <v>45903</v>
      </c>
      <c r="D190" s="33">
        <v>45904</v>
      </c>
      <c r="E190" s="21" t="s">
        <v>34</v>
      </c>
      <c r="F190" s="34">
        <v>1128.68</v>
      </c>
      <c r="G190" s="21" t="s">
        <v>24</v>
      </c>
      <c r="H190" s="21" t="s">
        <v>6027</v>
      </c>
      <c r="I190" s="22">
        <v>40573680000</v>
      </c>
      <c r="J190" s="22" t="s">
        <v>6028</v>
      </c>
      <c r="K190" s="40">
        <v>103320789</v>
      </c>
      <c r="L190" s="21" t="s">
        <v>26</v>
      </c>
      <c r="M190" s="21">
        <v>147773</v>
      </c>
      <c r="N190" s="21">
        <v>271276</v>
      </c>
      <c r="O190" s="21">
        <v>3718</v>
      </c>
      <c r="P190" s="21" t="s">
        <v>27</v>
      </c>
      <c r="Q190" s="21" t="s">
        <v>27</v>
      </c>
      <c r="R190" s="21" t="s">
        <v>28</v>
      </c>
      <c r="S190" s="21" t="s">
        <v>5691</v>
      </c>
      <c r="T190" s="21" t="s">
        <v>24</v>
      </c>
      <c r="U190" s="21" t="s">
        <v>30</v>
      </c>
      <c r="V190" s="33" t="s">
        <v>30</v>
      </c>
      <c r="W190" s="4">
        <f t="shared" si="6"/>
        <v>11</v>
      </c>
      <c r="X190" s="14" t="str">
        <f t="shared" si="7"/>
        <v>CPF</v>
      </c>
      <c r="Y190" s="13" t="str">
        <f t="shared" si="8"/>
        <v>405.736.800-00</v>
      </c>
      <c r="Z190" s="10" t="str">
        <f>VLOOKUP(Y190,FORNECEDORES!$A$2:$G$9043,3,0)</f>
        <v>JOSÉ DAGOBERTO MACHADO</v>
      </c>
      <c r="AA190" s="15" t="str">
        <f>VLOOKUP(Y190,FORNECEDORES!$A$2:$G$9041,7,0)</f>
        <v>jdmdago@gmail.com;</v>
      </c>
    </row>
    <row r="191" spans="1:27" x14ac:dyDescent="0.3">
      <c r="A191" s="21" t="s">
        <v>10742</v>
      </c>
      <c r="B191" s="32" t="s">
        <v>5988</v>
      </c>
      <c r="C191" s="33">
        <v>45903</v>
      </c>
      <c r="D191" s="33">
        <v>45904</v>
      </c>
      <c r="E191" s="21" t="s">
        <v>5680</v>
      </c>
      <c r="F191" s="34">
        <v>1109.22</v>
      </c>
      <c r="G191" s="21" t="s">
        <v>24</v>
      </c>
      <c r="H191" s="21" t="s">
        <v>5989</v>
      </c>
      <c r="I191" s="22">
        <v>96685697091</v>
      </c>
      <c r="J191" s="22" t="s">
        <v>5990</v>
      </c>
      <c r="K191" s="40">
        <v>103330252</v>
      </c>
      <c r="L191" s="21" t="s">
        <v>26</v>
      </c>
      <c r="M191" s="21">
        <v>147789</v>
      </c>
      <c r="N191" s="21">
        <v>271327</v>
      </c>
      <c r="O191" s="21">
        <v>3720</v>
      </c>
      <c r="P191" s="21" t="s">
        <v>27</v>
      </c>
      <c r="Q191" s="21" t="s">
        <v>27</v>
      </c>
      <c r="R191" s="21" t="s">
        <v>28</v>
      </c>
      <c r="S191" s="21" t="s">
        <v>5691</v>
      </c>
      <c r="T191" s="21" t="s">
        <v>24</v>
      </c>
      <c r="U191" s="21" t="s">
        <v>30</v>
      </c>
      <c r="V191" s="33" t="s">
        <v>30</v>
      </c>
      <c r="W191" s="4">
        <f t="shared" si="6"/>
        <v>11</v>
      </c>
      <c r="X191" s="14" t="str">
        <f t="shared" si="7"/>
        <v>CPF</v>
      </c>
      <c r="Y191" s="13" t="str">
        <f t="shared" si="8"/>
        <v>966.856.970-91</v>
      </c>
      <c r="Z191" s="10" t="str">
        <f>VLOOKUP(Y191,FORNECEDORES!$A$2:$G$9043,3,0)</f>
        <v>DENIS CAMILLO DA SILVA</v>
      </c>
      <c r="AA191" s="15" t="str">
        <f>VLOOKUP(Y191,FORNECEDORES!$A$2:$G$9041,7,0)</f>
        <v>deniscamillo29@gmail.com;</v>
      </c>
    </row>
    <row r="192" spans="1:27" x14ac:dyDescent="0.3">
      <c r="A192" s="21" t="s">
        <v>10742</v>
      </c>
      <c r="B192" s="32" t="s">
        <v>5988</v>
      </c>
      <c r="C192" s="33">
        <v>45903</v>
      </c>
      <c r="D192" s="33">
        <v>45904</v>
      </c>
      <c r="E192" s="21" t="s">
        <v>34</v>
      </c>
      <c r="F192" s="34">
        <v>739.48</v>
      </c>
      <c r="G192" s="21" t="s">
        <v>24</v>
      </c>
      <c r="H192" s="21" t="s">
        <v>5989</v>
      </c>
      <c r="I192" s="22">
        <v>96685697091</v>
      </c>
      <c r="J192" s="22" t="s">
        <v>5990</v>
      </c>
      <c r="K192" s="40">
        <v>103330252</v>
      </c>
      <c r="L192" s="21" t="s">
        <v>26</v>
      </c>
      <c r="M192" s="21">
        <v>147789</v>
      </c>
      <c r="N192" s="21">
        <v>271327</v>
      </c>
      <c r="O192" s="21">
        <v>3720</v>
      </c>
      <c r="P192" s="21" t="s">
        <v>27</v>
      </c>
      <c r="Q192" s="21" t="s">
        <v>27</v>
      </c>
      <c r="R192" s="21" t="s">
        <v>28</v>
      </c>
      <c r="S192" s="21" t="s">
        <v>5691</v>
      </c>
      <c r="T192" s="21" t="s">
        <v>24</v>
      </c>
      <c r="U192" s="21" t="s">
        <v>30</v>
      </c>
      <c r="V192" s="33" t="s">
        <v>30</v>
      </c>
      <c r="W192" s="4">
        <f t="shared" si="6"/>
        <v>11</v>
      </c>
      <c r="X192" s="14" t="str">
        <f t="shared" si="7"/>
        <v>CPF</v>
      </c>
      <c r="Y192" s="13" t="str">
        <f t="shared" si="8"/>
        <v>966.856.970-91</v>
      </c>
      <c r="Z192" s="10" t="str">
        <f>VLOOKUP(Y192,FORNECEDORES!$A$2:$G$9043,3,0)</f>
        <v>DENIS CAMILLO DA SILVA</v>
      </c>
      <c r="AA192" s="15" t="str">
        <f>VLOOKUP(Y192,FORNECEDORES!$A$2:$G$9041,7,0)</f>
        <v>deniscamillo29@gmail.com;</v>
      </c>
    </row>
    <row r="193" spans="1:27" x14ac:dyDescent="0.3">
      <c r="A193" s="21" t="s">
        <v>10743</v>
      </c>
      <c r="B193" s="32" t="s">
        <v>5988</v>
      </c>
      <c r="C193" s="33">
        <v>45905</v>
      </c>
      <c r="D193" s="33">
        <v>45905</v>
      </c>
      <c r="E193" s="21" t="s">
        <v>5680</v>
      </c>
      <c r="F193" s="34">
        <v>1693.02</v>
      </c>
      <c r="G193" s="21" t="s">
        <v>24</v>
      </c>
      <c r="H193" s="21" t="s">
        <v>5989</v>
      </c>
      <c r="I193" s="22">
        <v>96685697091</v>
      </c>
      <c r="J193" s="22" t="s">
        <v>5990</v>
      </c>
      <c r="K193" s="40">
        <v>103411744</v>
      </c>
      <c r="L193" s="21" t="s">
        <v>26</v>
      </c>
      <c r="M193" s="21">
        <v>147894</v>
      </c>
      <c r="N193" s="21">
        <v>271602</v>
      </c>
      <c r="O193" s="21">
        <v>3725</v>
      </c>
      <c r="P193" s="21" t="s">
        <v>27</v>
      </c>
      <c r="Q193" s="21" t="s">
        <v>27</v>
      </c>
      <c r="R193" s="21" t="s">
        <v>28</v>
      </c>
      <c r="S193" s="21" t="s">
        <v>5691</v>
      </c>
      <c r="T193" s="21" t="e">
        <v>#N/A</v>
      </c>
      <c r="U193" s="21" t="s">
        <v>30</v>
      </c>
      <c r="V193" s="33" t="s">
        <v>30</v>
      </c>
      <c r="W193" s="4">
        <f t="shared" ref="W193:W256" si="9">LEN(I193)</f>
        <v>11</v>
      </c>
      <c r="X193" s="14" t="str">
        <f t="shared" ref="X193:X256" si="10">IF(W193=14,"CNPJ",IF(W193=12,"CNPJ_INCOMPLETO_2",IF(W193=13,"CNPJ_INCOMPLETO_1",IF(W193=10,"CPF_Incompleto","CPF"))))</f>
        <v>CPF</v>
      </c>
      <c r="Y193" s="13" t="str">
        <f t="shared" ref="Y193:Y256" si="11">IF(X193="CNPJ_INCOMPLETO_1",("0"&amp;LEFT(I193,1)&amp;"."&amp;MID(I193,2,3)&amp;"."&amp;MID(I193,5,3)&amp;"/"&amp;MID(I193,8,4)&amp;"-"&amp;MID(I193,12,2)),IF(X193="CNPJ_INCOMPLETO_2",("00."&amp;LEFT(I193,3)&amp;"."&amp;MID(I193,4,3)&amp;"/"&amp;MID(I193,7,4)&amp;"-"&amp;MID(I193,11,2)),IF(X193="CNPJ",(LEFT(I193,2)&amp;"."&amp;MID(I193,3,3)&amp;"."&amp;MID(I193,6,3)&amp;"/"&amp;MID(I193,9,4)&amp;"-"&amp;MID(I193,13,2)),IF(X193="CPF_Incompleto",("0"&amp;LEFT(I193,2)&amp;"."&amp;MID(I193,3,3)&amp;"."&amp;MID(I193,6,3)&amp;"-"&amp;MID(I193,9,2)),(LEFT(I193,3)&amp;"."&amp;MID(I193,4,3)&amp;"."&amp;MID(I193,7,3)&amp;"-"&amp;MID(I193,10,2))))))</f>
        <v>966.856.970-91</v>
      </c>
      <c r="Z193" s="10" t="str">
        <f>VLOOKUP(Y193,FORNECEDORES!$A$2:$G$9043,3,0)</f>
        <v>DENIS CAMILLO DA SILVA</v>
      </c>
      <c r="AA193" s="15" t="str">
        <f>VLOOKUP(Y193,FORNECEDORES!$A$2:$G$9041,7,0)</f>
        <v>deniscamillo29@gmail.com;</v>
      </c>
    </row>
    <row r="194" spans="1:27" x14ac:dyDescent="0.3">
      <c r="A194" s="21" t="s">
        <v>10743</v>
      </c>
      <c r="B194" s="32" t="s">
        <v>5988</v>
      </c>
      <c r="C194" s="33">
        <v>45905</v>
      </c>
      <c r="D194" s="33">
        <v>45911</v>
      </c>
      <c r="E194" s="21" t="s">
        <v>34</v>
      </c>
      <c r="F194" s="34">
        <v>1128.68</v>
      </c>
      <c r="G194" s="21" t="s">
        <v>24</v>
      </c>
      <c r="H194" s="21" t="s">
        <v>5989</v>
      </c>
      <c r="I194" s="22">
        <v>96685697091</v>
      </c>
      <c r="J194" s="22" t="s">
        <v>5990</v>
      </c>
      <c r="K194" s="40">
        <v>103411744</v>
      </c>
      <c r="L194" s="21" t="s">
        <v>26</v>
      </c>
      <c r="M194" s="21">
        <v>147894</v>
      </c>
      <c r="N194" s="21">
        <v>271602</v>
      </c>
      <c r="O194" s="21">
        <v>3725</v>
      </c>
      <c r="P194" s="21" t="s">
        <v>27</v>
      </c>
      <c r="Q194" s="21" t="s">
        <v>27</v>
      </c>
      <c r="R194" s="21" t="s">
        <v>28</v>
      </c>
      <c r="S194" s="21" t="s">
        <v>5691</v>
      </c>
      <c r="T194" s="21" t="e">
        <v>#N/A</v>
      </c>
      <c r="U194" s="21" t="s">
        <v>30</v>
      </c>
      <c r="V194" s="33" t="s">
        <v>30</v>
      </c>
      <c r="W194" s="4">
        <f t="shared" si="9"/>
        <v>11</v>
      </c>
      <c r="X194" s="14" t="str">
        <f t="shared" si="10"/>
        <v>CPF</v>
      </c>
      <c r="Y194" s="13" t="str">
        <f t="shared" si="11"/>
        <v>966.856.970-91</v>
      </c>
      <c r="Z194" s="10" t="str">
        <f>VLOOKUP(Y194,FORNECEDORES!$A$2:$G$9043,3,0)</f>
        <v>DENIS CAMILLO DA SILVA</v>
      </c>
      <c r="AA194" s="15" t="str">
        <f>VLOOKUP(Y194,FORNECEDORES!$A$2:$G$9041,7,0)</f>
        <v>deniscamillo29@gmail.com;</v>
      </c>
    </row>
    <row r="195" spans="1:27" x14ac:dyDescent="0.3">
      <c r="A195" s="21" t="s">
        <v>10744</v>
      </c>
      <c r="B195" s="32" t="s">
        <v>6055</v>
      </c>
      <c r="C195" s="33">
        <v>45905</v>
      </c>
      <c r="D195" s="33">
        <v>45908</v>
      </c>
      <c r="E195" s="21" t="s">
        <v>5680</v>
      </c>
      <c r="F195" s="34">
        <v>1576.26</v>
      </c>
      <c r="G195" s="21" t="s">
        <v>24</v>
      </c>
      <c r="H195" s="21" t="s">
        <v>6027</v>
      </c>
      <c r="I195" s="22">
        <v>40573680000</v>
      </c>
      <c r="J195" s="22" t="s">
        <v>6028</v>
      </c>
      <c r="K195" s="40">
        <v>103428037</v>
      </c>
      <c r="L195" s="21" t="s">
        <v>26</v>
      </c>
      <c r="M195" s="21">
        <v>147916</v>
      </c>
      <c r="N195" s="21">
        <v>271689</v>
      </c>
      <c r="O195" s="21">
        <v>3726</v>
      </c>
      <c r="P195" s="21" t="s">
        <v>27</v>
      </c>
      <c r="Q195" s="21" t="s">
        <v>27</v>
      </c>
      <c r="R195" s="21" t="s">
        <v>28</v>
      </c>
      <c r="S195" s="21" t="s">
        <v>5691</v>
      </c>
      <c r="T195" s="21" t="e">
        <v>#N/A</v>
      </c>
      <c r="U195" s="21" t="s">
        <v>30</v>
      </c>
      <c r="V195" s="33" t="s">
        <v>30</v>
      </c>
      <c r="W195" s="4">
        <f t="shared" si="9"/>
        <v>11</v>
      </c>
      <c r="X195" s="14" t="str">
        <f t="shared" si="10"/>
        <v>CPF</v>
      </c>
      <c r="Y195" s="13" t="str">
        <f t="shared" si="11"/>
        <v>405.736.800-00</v>
      </c>
      <c r="Z195" s="10" t="str">
        <f>VLOOKUP(Y195,FORNECEDORES!$A$2:$G$9043,3,0)</f>
        <v>JOSÉ DAGOBERTO MACHADO</v>
      </c>
      <c r="AA195" s="15" t="str">
        <f>VLOOKUP(Y195,FORNECEDORES!$A$2:$G$9041,7,0)</f>
        <v>jdmdago@gmail.com;</v>
      </c>
    </row>
    <row r="196" spans="1:27" x14ac:dyDescent="0.3">
      <c r="A196" s="21" t="s">
        <v>10744</v>
      </c>
      <c r="B196" s="32" t="s">
        <v>6055</v>
      </c>
      <c r="C196" s="33">
        <v>45905</v>
      </c>
      <c r="D196" s="33">
        <v>45911</v>
      </c>
      <c r="E196" s="21" t="s">
        <v>34</v>
      </c>
      <c r="F196" s="34">
        <v>1050.8399999999999</v>
      </c>
      <c r="G196" s="21" t="s">
        <v>24</v>
      </c>
      <c r="H196" s="21" t="s">
        <v>6027</v>
      </c>
      <c r="I196" s="22">
        <v>40573680000</v>
      </c>
      <c r="J196" s="22" t="s">
        <v>6028</v>
      </c>
      <c r="K196" s="40">
        <v>103428037</v>
      </c>
      <c r="L196" s="21" t="s">
        <v>26</v>
      </c>
      <c r="M196" s="21">
        <v>147916</v>
      </c>
      <c r="N196" s="21">
        <v>271689</v>
      </c>
      <c r="O196" s="21">
        <v>3726</v>
      </c>
      <c r="P196" s="21" t="s">
        <v>27</v>
      </c>
      <c r="Q196" s="21" t="s">
        <v>27</v>
      </c>
      <c r="R196" s="21" t="s">
        <v>28</v>
      </c>
      <c r="S196" s="21" t="s">
        <v>5691</v>
      </c>
      <c r="T196" s="21" t="e">
        <v>#N/A</v>
      </c>
      <c r="U196" s="21" t="s">
        <v>30</v>
      </c>
      <c r="V196" s="33" t="s">
        <v>30</v>
      </c>
      <c r="W196" s="4">
        <f t="shared" si="9"/>
        <v>11</v>
      </c>
      <c r="X196" s="14" t="str">
        <f t="shared" si="10"/>
        <v>CPF</v>
      </c>
      <c r="Y196" s="13" t="str">
        <f t="shared" si="11"/>
        <v>405.736.800-00</v>
      </c>
      <c r="Z196" s="10" t="str">
        <f>VLOOKUP(Y196,FORNECEDORES!$A$2:$G$9043,3,0)</f>
        <v>JOSÉ DAGOBERTO MACHADO</v>
      </c>
      <c r="AA196" s="15" t="str">
        <f>VLOOKUP(Y196,FORNECEDORES!$A$2:$G$9041,7,0)</f>
        <v>jdmdago@gmail.com;</v>
      </c>
    </row>
    <row r="197" spans="1:27" x14ac:dyDescent="0.3">
      <c r="A197" s="21" t="s">
        <v>10745</v>
      </c>
      <c r="B197" s="32" t="s">
        <v>5988</v>
      </c>
      <c r="C197" s="33">
        <v>45908</v>
      </c>
      <c r="D197" s="33">
        <v>45909</v>
      </c>
      <c r="E197" s="21" t="s">
        <v>5680</v>
      </c>
      <c r="F197" s="34">
        <v>1693.02</v>
      </c>
      <c r="G197" s="21" t="s">
        <v>24</v>
      </c>
      <c r="H197" s="21" t="s">
        <v>5989</v>
      </c>
      <c r="I197" s="22">
        <v>96685697091</v>
      </c>
      <c r="J197" s="22" t="s">
        <v>5990</v>
      </c>
      <c r="K197" s="40">
        <v>103476775</v>
      </c>
      <c r="L197" s="21" t="s">
        <v>26</v>
      </c>
      <c r="M197" s="21">
        <v>148000</v>
      </c>
      <c r="N197" s="21">
        <v>271860</v>
      </c>
      <c r="O197" s="21">
        <v>3727</v>
      </c>
      <c r="P197" s="21" t="s">
        <v>27</v>
      </c>
      <c r="Q197" s="21" t="s">
        <v>27</v>
      </c>
      <c r="R197" s="21" t="s">
        <v>28</v>
      </c>
      <c r="S197" s="21" t="s">
        <v>5691</v>
      </c>
      <c r="T197" s="21" t="e">
        <v>#N/A</v>
      </c>
      <c r="U197" s="21" t="s">
        <v>30</v>
      </c>
      <c r="V197" s="33" t="s">
        <v>30</v>
      </c>
      <c r="W197" s="4">
        <f t="shared" si="9"/>
        <v>11</v>
      </c>
      <c r="X197" s="14" t="str">
        <f t="shared" si="10"/>
        <v>CPF</v>
      </c>
      <c r="Y197" s="13" t="str">
        <f t="shared" si="11"/>
        <v>966.856.970-91</v>
      </c>
      <c r="Z197" s="10" t="str">
        <f>VLOOKUP(Y197,FORNECEDORES!$A$2:$G$9043,3,0)</f>
        <v>DENIS CAMILLO DA SILVA</v>
      </c>
      <c r="AA197" s="15" t="str">
        <f>VLOOKUP(Y197,FORNECEDORES!$A$2:$G$9041,7,0)</f>
        <v>deniscamillo29@gmail.com;</v>
      </c>
    </row>
    <row r="198" spans="1:27" x14ac:dyDescent="0.3">
      <c r="A198" s="21" t="s">
        <v>10745</v>
      </c>
      <c r="B198" s="32" t="s">
        <v>5988</v>
      </c>
      <c r="C198" s="33">
        <v>45908</v>
      </c>
      <c r="D198" s="33">
        <v>45911</v>
      </c>
      <c r="E198" s="21" t="s">
        <v>34</v>
      </c>
      <c r="F198" s="34">
        <v>1128.68</v>
      </c>
      <c r="G198" s="21" t="s">
        <v>24</v>
      </c>
      <c r="H198" s="21" t="s">
        <v>5989</v>
      </c>
      <c r="I198" s="22">
        <v>96685697091</v>
      </c>
      <c r="J198" s="22" t="s">
        <v>5990</v>
      </c>
      <c r="K198" s="40">
        <v>103476775</v>
      </c>
      <c r="L198" s="21" t="s">
        <v>26</v>
      </c>
      <c r="M198" s="21">
        <v>148000</v>
      </c>
      <c r="N198" s="21">
        <v>271860</v>
      </c>
      <c r="O198" s="21">
        <v>3727</v>
      </c>
      <c r="P198" s="21" t="s">
        <v>27</v>
      </c>
      <c r="Q198" s="21" t="s">
        <v>27</v>
      </c>
      <c r="R198" s="21" t="s">
        <v>28</v>
      </c>
      <c r="S198" s="21" t="s">
        <v>5691</v>
      </c>
      <c r="T198" s="21" t="e">
        <v>#N/A</v>
      </c>
      <c r="U198" s="21" t="s">
        <v>30</v>
      </c>
      <c r="V198" s="33" t="s">
        <v>30</v>
      </c>
      <c r="W198" s="4">
        <f t="shared" si="9"/>
        <v>11</v>
      </c>
      <c r="X198" s="14" t="str">
        <f t="shared" si="10"/>
        <v>CPF</v>
      </c>
      <c r="Y198" s="13" t="str">
        <f t="shared" si="11"/>
        <v>966.856.970-91</v>
      </c>
      <c r="Z198" s="10" t="str">
        <f>VLOOKUP(Y198,FORNECEDORES!$A$2:$G$9043,3,0)</f>
        <v>DENIS CAMILLO DA SILVA</v>
      </c>
      <c r="AA198" s="15" t="str">
        <f>VLOOKUP(Y198,FORNECEDORES!$A$2:$G$9041,7,0)</f>
        <v>deniscamillo29@gmail.com;</v>
      </c>
    </row>
    <row r="199" spans="1:27" x14ac:dyDescent="0.3">
      <c r="A199" s="21" t="s">
        <v>10746</v>
      </c>
      <c r="B199" s="32" t="s">
        <v>6055</v>
      </c>
      <c r="C199" s="33">
        <v>45910</v>
      </c>
      <c r="D199" s="33">
        <v>45910</v>
      </c>
      <c r="E199" s="21" t="s">
        <v>5680</v>
      </c>
      <c r="F199" s="34">
        <v>1050.8399999999999</v>
      </c>
      <c r="G199" s="21" t="s">
        <v>24</v>
      </c>
      <c r="H199" s="21" t="s">
        <v>6027</v>
      </c>
      <c r="I199" s="22">
        <v>40573680000</v>
      </c>
      <c r="J199" s="22" t="s">
        <v>6028</v>
      </c>
      <c r="K199" s="40">
        <v>103554489</v>
      </c>
      <c r="L199" s="21" t="s">
        <v>26</v>
      </c>
      <c r="M199" s="21">
        <v>148115</v>
      </c>
      <c r="N199" s="21">
        <v>272118</v>
      </c>
      <c r="O199" s="21">
        <v>3731</v>
      </c>
      <c r="P199" s="21" t="s">
        <v>27</v>
      </c>
      <c r="Q199" s="21" t="s">
        <v>27</v>
      </c>
      <c r="R199" s="21" t="s">
        <v>31</v>
      </c>
      <c r="S199" s="21" t="s">
        <v>5691</v>
      </c>
      <c r="T199" s="21" t="e">
        <v>#N/A</v>
      </c>
      <c r="U199" s="21" t="s">
        <v>30</v>
      </c>
      <c r="V199" s="33" t="s">
        <v>30</v>
      </c>
      <c r="W199" s="4">
        <f t="shared" si="9"/>
        <v>11</v>
      </c>
      <c r="X199" s="14" t="str">
        <f t="shared" si="10"/>
        <v>CPF</v>
      </c>
      <c r="Y199" s="13" t="str">
        <f t="shared" si="11"/>
        <v>405.736.800-00</v>
      </c>
      <c r="Z199" s="10" t="str">
        <f>VLOOKUP(Y199,FORNECEDORES!$A$2:$G$9043,3,0)</f>
        <v>JOSÉ DAGOBERTO MACHADO</v>
      </c>
      <c r="AA199" s="15" t="str">
        <f>VLOOKUP(Y199,FORNECEDORES!$A$2:$G$9041,7,0)</f>
        <v>jdmdago@gmail.com;</v>
      </c>
    </row>
    <row r="200" spans="1:27" x14ac:dyDescent="0.3">
      <c r="A200" s="21" t="s">
        <v>10746</v>
      </c>
      <c r="B200" s="32" t="s">
        <v>6055</v>
      </c>
      <c r="C200" s="33">
        <v>45910</v>
      </c>
      <c r="D200" s="33">
        <v>45911</v>
      </c>
      <c r="E200" s="21" t="s">
        <v>34</v>
      </c>
      <c r="F200" s="34">
        <v>700.56</v>
      </c>
      <c r="G200" s="21" t="s">
        <v>24</v>
      </c>
      <c r="H200" s="21" t="s">
        <v>6027</v>
      </c>
      <c r="I200" s="22">
        <v>40573680000</v>
      </c>
      <c r="J200" s="22" t="s">
        <v>6028</v>
      </c>
      <c r="K200" s="40">
        <v>103554489</v>
      </c>
      <c r="L200" s="21" t="s">
        <v>26</v>
      </c>
      <c r="M200" s="21">
        <v>148115</v>
      </c>
      <c r="N200" s="21">
        <v>272118</v>
      </c>
      <c r="O200" s="21">
        <v>3731</v>
      </c>
      <c r="P200" s="21" t="s">
        <v>27</v>
      </c>
      <c r="Q200" s="21" t="s">
        <v>27</v>
      </c>
      <c r="R200" s="21" t="s">
        <v>31</v>
      </c>
      <c r="S200" s="21" t="s">
        <v>5691</v>
      </c>
      <c r="T200" s="21" t="e">
        <v>#N/A</v>
      </c>
      <c r="U200" s="21" t="s">
        <v>30</v>
      </c>
      <c r="V200" s="33" t="s">
        <v>30</v>
      </c>
      <c r="W200" s="4">
        <f t="shared" si="9"/>
        <v>11</v>
      </c>
      <c r="X200" s="14" t="str">
        <f t="shared" si="10"/>
        <v>CPF</v>
      </c>
      <c r="Y200" s="13" t="str">
        <f t="shared" si="11"/>
        <v>405.736.800-00</v>
      </c>
      <c r="Z200" s="10" t="str">
        <f>VLOOKUP(Y200,FORNECEDORES!$A$2:$G$9043,3,0)</f>
        <v>JOSÉ DAGOBERTO MACHADO</v>
      </c>
      <c r="AA200" s="15" t="str">
        <f>VLOOKUP(Y200,FORNECEDORES!$A$2:$G$9041,7,0)</f>
        <v>jdmdago@gmail.com;</v>
      </c>
    </row>
    <row r="201" spans="1:27" x14ac:dyDescent="0.3">
      <c r="A201" s="21" t="s">
        <v>10747</v>
      </c>
      <c r="B201" s="32" t="s">
        <v>5988</v>
      </c>
      <c r="C201" s="33">
        <v>45910</v>
      </c>
      <c r="D201" s="33">
        <v>45910</v>
      </c>
      <c r="E201" s="21" t="s">
        <v>5680</v>
      </c>
      <c r="F201" s="34">
        <v>1109.22</v>
      </c>
      <c r="G201" s="21" t="s">
        <v>24</v>
      </c>
      <c r="H201" s="21" t="s">
        <v>5989</v>
      </c>
      <c r="I201" s="22">
        <v>96685697091</v>
      </c>
      <c r="J201" s="22" t="s">
        <v>5990</v>
      </c>
      <c r="K201" s="40">
        <v>103560410</v>
      </c>
      <c r="L201" s="21" t="s">
        <v>26</v>
      </c>
      <c r="M201" s="21">
        <v>148119</v>
      </c>
      <c r="N201" s="21">
        <v>272127</v>
      </c>
      <c r="O201" s="21">
        <v>3734</v>
      </c>
      <c r="P201" s="21" t="s">
        <v>27</v>
      </c>
      <c r="Q201" s="21" t="s">
        <v>27</v>
      </c>
      <c r="R201" s="21" t="s">
        <v>28</v>
      </c>
      <c r="S201" s="21" t="s">
        <v>5691</v>
      </c>
      <c r="T201" s="21" t="e">
        <v>#N/A</v>
      </c>
      <c r="U201" s="21" t="s">
        <v>30</v>
      </c>
      <c r="V201" s="33" t="s">
        <v>30</v>
      </c>
      <c r="W201" s="4">
        <f t="shared" si="9"/>
        <v>11</v>
      </c>
      <c r="X201" s="14" t="str">
        <f t="shared" si="10"/>
        <v>CPF</v>
      </c>
      <c r="Y201" s="13" t="str">
        <f t="shared" si="11"/>
        <v>966.856.970-91</v>
      </c>
      <c r="Z201" s="10" t="str">
        <f>VLOOKUP(Y201,FORNECEDORES!$A$2:$G$9043,3,0)</f>
        <v>DENIS CAMILLO DA SILVA</v>
      </c>
      <c r="AA201" s="15" t="str">
        <f>VLOOKUP(Y201,FORNECEDORES!$A$2:$G$9041,7,0)</f>
        <v>deniscamillo29@gmail.com;</v>
      </c>
    </row>
    <row r="202" spans="1:27" x14ac:dyDescent="0.3">
      <c r="A202" s="21" t="s">
        <v>10747</v>
      </c>
      <c r="B202" s="32" t="s">
        <v>5988</v>
      </c>
      <c r="C202" s="33">
        <v>45910</v>
      </c>
      <c r="D202" s="33">
        <v>45911</v>
      </c>
      <c r="E202" s="21" t="s">
        <v>34</v>
      </c>
      <c r="F202" s="34">
        <v>739.48</v>
      </c>
      <c r="G202" s="21" t="s">
        <v>24</v>
      </c>
      <c r="H202" s="21" t="s">
        <v>5989</v>
      </c>
      <c r="I202" s="22">
        <v>96685697091</v>
      </c>
      <c r="J202" s="22" t="s">
        <v>5990</v>
      </c>
      <c r="K202" s="40">
        <v>103560410</v>
      </c>
      <c r="L202" s="21" t="s">
        <v>26</v>
      </c>
      <c r="M202" s="21">
        <v>148119</v>
      </c>
      <c r="N202" s="21">
        <v>272127</v>
      </c>
      <c r="O202" s="21">
        <v>3734</v>
      </c>
      <c r="P202" s="21" t="s">
        <v>27</v>
      </c>
      <c r="Q202" s="21" t="s">
        <v>27</v>
      </c>
      <c r="R202" s="21" t="s">
        <v>28</v>
      </c>
      <c r="S202" s="21" t="s">
        <v>5691</v>
      </c>
      <c r="T202" s="21" t="e">
        <v>#N/A</v>
      </c>
      <c r="U202" s="21" t="s">
        <v>30</v>
      </c>
      <c r="V202" s="33" t="s">
        <v>30</v>
      </c>
      <c r="W202" s="4">
        <f t="shared" si="9"/>
        <v>11</v>
      </c>
      <c r="X202" s="14" t="str">
        <f t="shared" si="10"/>
        <v>CPF</v>
      </c>
      <c r="Y202" s="13" t="str">
        <f t="shared" si="11"/>
        <v>966.856.970-91</v>
      </c>
      <c r="Z202" s="10" t="str">
        <f>VLOOKUP(Y202,FORNECEDORES!$A$2:$G$9043,3,0)</f>
        <v>DENIS CAMILLO DA SILVA</v>
      </c>
      <c r="AA202" s="15" t="str">
        <f>VLOOKUP(Y202,FORNECEDORES!$A$2:$G$9041,7,0)</f>
        <v>deniscamillo29@gmail.com;</v>
      </c>
    </row>
    <row r="203" spans="1:27" x14ac:dyDescent="0.3">
      <c r="A203" s="21" t="s">
        <v>8852</v>
      </c>
      <c r="B203" s="32" t="s">
        <v>6055</v>
      </c>
      <c r="C203" s="33">
        <v>45911</v>
      </c>
      <c r="D203" s="33">
        <v>45911</v>
      </c>
      <c r="E203" s="21" t="s">
        <v>5680</v>
      </c>
      <c r="F203" s="34">
        <v>1576.26</v>
      </c>
      <c r="G203" s="21" t="s">
        <v>24</v>
      </c>
      <c r="H203" s="21" t="s">
        <v>6027</v>
      </c>
      <c r="I203" s="22">
        <v>40573680000</v>
      </c>
      <c r="J203" s="22" t="s">
        <v>6028</v>
      </c>
      <c r="K203" s="40">
        <v>103611000</v>
      </c>
      <c r="L203" s="21" t="s">
        <v>26</v>
      </c>
      <c r="M203" s="21">
        <v>148181</v>
      </c>
      <c r="N203" s="21">
        <v>272295</v>
      </c>
      <c r="O203" s="21">
        <v>3735</v>
      </c>
      <c r="P203" s="21" t="s">
        <v>27</v>
      </c>
      <c r="Q203" s="21" t="s">
        <v>27</v>
      </c>
      <c r="R203" s="21" t="s">
        <v>28</v>
      </c>
      <c r="S203" s="21" t="s">
        <v>5691</v>
      </c>
      <c r="T203" s="21" t="s">
        <v>24</v>
      </c>
      <c r="U203" s="21" t="s">
        <v>30</v>
      </c>
      <c r="V203" s="33" t="s">
        <v>30</v>
      </c>
      <c r="W203" s="4">
        <f t="shared" si="9"/>
        <v>11</v>
      </c>
      <c r="X203" s="14" t="str">
        <f t="shared" si="10"/>
        <v>CPF</v>
      </c>
      <c r="Y203" s="13" t="str">
        <f t="shared" si="11"/>
        <v>405.736.800-00</v>
      </c>
      <c r="Z203" s="10" t="str">
        <f>VLOOKUP(Y203,FORNECEDORES!$A$2:$G$9043,3,0)</f>
        <v>JOSÉ DAGOBERTO MACHADO</v>
      </c>
      <c r="AA203" s="15" t="str">
        <f>VLOOKUP(Y203,FORNECEDORES!$A$2:$G$9041,7,0)</f>
        <v>jdmdago@gmail.com;</v>
      </c>
    </row>
    <row r="204" spans="1:27" x14ac:dyDescent="0.3">
      <c r="A204" s="21" t="s">
        <v>8852</v>
      </c>
      <c r="B204" s="32" t="s">
        <v>6055</v>
      </c>
      <c r="C204" s="33">
        <v>45911</v>
      </c>
      <c r="D204" s="33">
        <v>45918</v>
      </c>
      <c r="E204" s="21" t="s">
        <v>34</v>
      </c>
      <c r="F204" s="34">
        <v>1050.8399999999999</v>
      </c>
      <c r="G204" s="21" t="s">
        <v>24</v>
      </c>
      <c r="H204" s="21" t="s">
        <v>6027</v>
      </c>
      <c r="I204" s="22">
        <v>40573680000</v>
      </c>
      <c r="J204" s="22" t="s">
        <v>6028</v>
      </c>
      <c r="K204" s="40">
        <v>103611000</v>
      </c>
      <c r="L204" s="21" t="s">
        <v>26</v>
      </c>
      <c r="M204" s="21">
        <v>148181</v>
      </c>
      <c r="N204" s="21">
        <v>272295</v>
      </c>
      <c r="O204" s="21">
        <v>3735</v>
      </c>
      <c r="P204" s="21" t="s">
        <v>27</v>
      </c>
      <c r="Q204" s="21" t="s">
        <v>27</v>
      </c>
      <c r="R204" s="21" t="s">
        <v>28</v>
      </c>
      <c r="S204" s="21" t="s">
        <v>5691</v>
      </c>
      <c r="T204" s="21" t="s">
        <v>24</v>
      </c>
      <c r="U204" s="21" t="s">
        <v>30</v>
      </c>
      <c r="V204" s="33" t="s">
        <v>30</v>
      </c>
      <c r="W204" s="4">
        <f t="shared" si="9"/>
        <v>11</v>
      </c>
      <c r="X204" s="14" t="str">
        <f t="shared" si="10"/>
        <v>CPF</v>
      </c>
      <c r="Y204" s="13" t="str">
        <f t="shared" si="11"/>
        <v>405.736.800-00</v>
      </c>
      <c r="Z204" s="10" t="str">
        <f>VLOOKUP(Y204,FORNECEDORES!$A$2:$G$9043,3,0)</f>
        <v>JOSÉ DAGOBERTO MACHADO</v>
      </c>
      <c r="AA204" s="15" t="str">
        <f>VLOOKUP(Y204,FORNECEDORES!$A$2:$G$9041,7,0)</f>
        <v>jdmdago@gmail.com;</v>
      </c>
    </row>
    <row r="205" spans="1:27" x14ac:dyDescent="0.3">
      <c r="A205" s="21" t="s">
        <v>10748</v>
      </c>
      <c r="B205" s="32" t="s">
        <v>5988</v>
      </c>
      <c r="C205" s="33">
        <v>45912</v>
      </c>
      <c r="D205" s="33">
        <v>45912</v>
      </c>
      <c r="E205" s="21" t="s">
        <v>5680</v>
      </c>
      <c r="F205" s="34">
        <v>817.32</v>
      </c>
      <c r="G205" s="21" t="s">
        <v>24</v>
      </c>
      <c r="H205" s="21" t="s">
        <v>5989</v>
      </c>
      <c r="I205" s="22">
        <v>96685697091</v>
      </c>
      <c r="J205" s="22" t="s">
        <v>5990</v>
      </c>
      <c r="K205" s="40">
        <v>103663436</v>
      </c>
      <c r="L205" s="21" t="s">
        <v>26</v>
      </c>
      <c r="M205" s="21">
        <v>148278</v>
      </c>
      <c r="N205" s="21">
        <v>272476</v>
      </c>
      <c r="O205" s="21">
        <v>3739</v>
      </c>
      <c r="P205" s="21" t="s">
        <v>27</v>
      </c>
      <c r="Q205" s="21" t="s">
        <v>27</v>
      </c>
      <c r="R205" s="21" t="s">
        <v>28</v>
      </c>
      <c r="S205" s="21" t="s">
        <v>5691</v>
      </c>
      <c r="T205" s="21" t="s">
        <v>24</v>
      </c>
      <c r="U205" s="21" t="s">
        <v>30</v>
      </c>
      <c r="V205" s="33" t="s">
        <v>30</v>
      </c>
      <c r="W205" s="4">
        <f t="shared" si="9"/>
        <v>11</v>
      </c>
      <c r="X205" s="14" t="str">
        <f t="shared" si="10"/>
        <v>CPF</v>
      </c>
      <c r="Y205" s="13" t="str">
        <f t="shared" si="11"/>
        <v>966.856.970-91</v>
      </c>
      <c r="Z205" s="10" t="str">
        <f>VLOOKUP(Y205,FORNECEDORES!$A$2:$G$9043,3,0)</f>
        <v>DENIS CAMILLO DA SILVA</v>
      </c>
      <c r="AA205" s="15" t="str">
        <f>VLOOKUP(Y205,FORNECEDORES!$A$2:$G$9041,7,0)</f>
        <v>deniscamillo29@gmail.com;</v>
      </c>
    </row>
    <row r="206" spans="1:27" x14ac:dyDescent="0.3">
      <c r="A206" s="21" t="s">
        <v>10748</v>
      </c>
      <c r="B206" s="32" t="s">
        <v>5988</v>
      </c>
      <c r="C206" s="33">
        <v>45912</v>
      </c>
      <c r="D206" s="33">
        <v>45918</v>
      </c>
      <c r="E206" s="21" t="s">
        <v>34</v>
      </c>
      <c r="F206" s="34">
        <v>544.88</v>
      </c>
      <c r="G206" s="21" t="s">
        <v>24</v>
      </c>
      <c r="H206" s="21" t="s">
        <v>5989</v>
      </c>
      <c r="I206" s="22">
        <v>96685697091</v>
      </c>
      <c r="J206" s="22" t="s">
        <v>5990</v>
      </c>
      <c r="K206" s="40">
        <v>103663436</v>
      </c>
      <c r="L206" s="21" t="s">
        <v>26</v>
      </c>
      <c r="M206" s="21">
        <v>148278</v>
      </c>
      <c r="N206" s="21">
        <v>272476</v>
      </c>
      <c r="O206" s="21">
        <v>3739</v>
      </c>
      <c r="P206" s="21" t="s">
        <v>27</v>
      </c>
      <c r="Q206" s="21" t="s">
        <v>27</v>
      </c>
      <c r="R206" s="21" t="s">
        <v>28</v>
      </c>
      <c r="S206" s="21" t="s">
        <v>5691</v>
      </c>
      <c r="T206" s="21" t="s">
        <v>24</v>
      </c>
      <c r="U206" s="21" t="s">
        <v>30</v>
      </c>
      <c r="V206" s="33" t="s">
        <v>30</v>
      </c>
      <c r="W206" s="4">
        <f t="shared" si="9"/>
        <v>11</v>
      </c>
      <c r="X206" s="14" t="str">
        <f t="shared" si="10"/>
        <v>CPF</v>
      </c>
      <c r="Y206" s="13" t="str">
        <f t="shared" si="11"/>
        <v>966.856.970-91</v>
      </c>
      <c r="Z206" s="10" t="str">
        <f>VLOOKUP(Y206,FORNECEDORES!$A$2:$G$9043,3,0)</f>
        <v>DENIS CAMILLO DA SILVA</v>
      </c>
      <c r="AA206" s="15" t="str">
        <f>VLOOKUP(Y206,FORNECEDORES!$A$2:$G$9041,7,0)</f>
        <v>deniscamillo29@gmail.com;</v>
      </c>
    </row>
    <row r="207" spans="1:27" x14ac:dyDescent="0.3">
      <c r="A207" s="21" t="s">
        <v>10749</v>
      </c>
      <c r="B207" s="32" t="s">
        <v>5988</v>
      </c>
      <c r="C207" s="33">
        <v>45913</v>
      </c>
      <c r="D207" s="33">
        <v>45916</v>
      </c>
      <c r="E207" s="21" t="s">
        <v>5680</v>
      </c>
      <c r="F207" s="34">
        <v>1050.8399999999999</v>
      </c>
      <c r="G207" s="21" t="s">
        <v>24</v>
      </c>
      <c r="H207" s="21" t="s">
        <v>5989</v>
      </c>
      <c r="I207" s="22">
        <v>96685697091</v>
      </c>
      <c r="J207" s="22" t="s">
        <v>5990</v>
      </c>
      <c r="K207" s="40">
        <v>103685438</v>
      </c>
      <c r="L207" s="21" t="s">
        <v>26</v>
      </c>
      <c r="M207" s="21">
        <v>148218</v>
      </c>
      <c r="N207" s="21">
        <v>272361</v>
      </c>
      <c r="O207" s="21">
        <v>3737</v>
      </c>
      <c r="P207" s="21" t="s">
        <v>27</v>
      </c>
      <c r="Q207" s="21" t="s">
        <v>27</v>
      </c>
      <c r="R207" s="21" t="s">
        <v>28</v>
      </c>
      <c r="S207" s="21" t="s">
        <v>5691</v>
      </c>
      <c r="T207" s="21" t="s">
        <v>24</v>
      </c>
      <c r="U207" s="21" t="s">
        <v>30</v>
      </c>
      <c r="V207" s="33" t="s">
        <v>30</v>
      </c>
      <c r="W207" s="4">
        <f t="shared" si="9"/>
        <v>11</v>
      </c>
      <c r="X207" s="14" t="str">
        <f t="shared" si="10"/>
        <v>CPF</v>
      </c>
      <c r="Y207" s="13" t="str">
        <f t="shared" si="11"/>
        <v>966.856.970-91</v>
      </c>
      <c r="Z207" s="10" t="str">
        <f>VLOOKUP(Y207,FORNECEDORES!$A$2:$G$9043,3,0)</f>
        <v>DENIS CAMILLO DA SILVA</v>
      </c>
      <c r="AA207" s="15" t="str">
        <f>VLOOKUP(Y207,FORNECEDORES!$A$2:$G$9041,7,0)</f>
        <v>deniscamillo29@gmail.com;</v>
      </c>
    </row>
    <row r="208" spans="1:27" x14ac:dyDescent="0.3">
      <c r="A208" s="21" t="s">
        <v>10749</v>
      </c>
      <c r="B208" s="32" t="s">
        <v>5988</v>
      </c>
      <c r="C208" s="33">
        <v>45913</v>
      </c>
      <c r="D208" s="33">
        <v>45918</v>
      </c>
      <c r="E208" s="21" t="s">
        <v>34</v>
      </c>
      <c r="F208" s="34">
        <v>700.56</v>
      </c>
      <c r="G208" s="21" t="s">
        <v>24</v>
      </c>
      <c r="H208" s="21" t="s">
        <v>5989</v>
      </c>
      <c r="I208" s="22">
        <v>96685697091</v>
      </c>
      <c r="J208" s="22" t="s">
        <v>5990</v>
      </c>
      <c r="K208" s="40">
        <v>103685438</v>
      </c>
      <c r="L208" s="21" t="s">
        <v>26</v>
      </c>
      <c r="M208" s="21">
        <v>148218</v>
      </c>
      <c r="N208" s="21">
        <v>272361</v>
      </c>
      <c r="O208" s="21">
        <v>3737</v>
      </c>
      <c r="P208" s="21" t="s">
        <v>27</v>
      </c>
      <c r="Q208" s="21" t="s">
        <v>27</v>
      </c>
      <c r="R208" s="21" t="s">
        <v>28</v>
      </c>
      <c r="S208" s="21" t="s">
        <v>5691</v>
      </c>
      <c r="T208" s="21" t="s">
        <v>24</v>
      </c>
      <c r="U208" s="21" t="s">
        <v>30</v>
      </c>
      <c r="V208" s="33" t="s">
        <v>30</v>
      </c>
      <c r="W208" s="4">
        <f t="shared" si="9"/>
        <v>11</v>
      </c>
      <c r="X208" s="14" t="str">
        <f t="shared" si="10"/>
        <v>CPF</v>
      </c>
      <c r="Y208" s="13" t="str">
        <f t="shared" si="11"/>
        <v>966.856.970-91</v>
      </c>
      <c r="Z208" s="10" t="str">
        <f>VLOOKUP(Y208,FORNECEDORES!$A$2:$G$9043,3,0)</f>
        <v>DENIS CAMILLO DA SILVA</v>
      </c>
      <c r="AA208" s="15" t="str">
        <f>VLOOKUP(Y208,FORNECEDORES!$A$2:$G$9041,7,0)</f>
        <v>deniscamillo29@gmail.com;</v>
      </c>
    </row>
    <row r="209" spans="1:27" x14ac:dyDescent="0.3">
      <c r="A209" s="21" t="s">
        <v>11547</v>
      </c>
      <c r="B209" s="32" t="s">
        <v>5988</v>
      </c>
      <c r="C209" s="33">
        <v>45918</v>
      </c>
      <c r="D209" s="33">
        <v>45919</v>
      </c>
      <c r="E209" s="21" t="s">
        <v>5680</v>
      </c>
      <c r="F209" s="34">
        <v>1109.22</v>
      </c>
      <c r="G209" s="21" t="s">
        <v>24</v>
      </c>
      <c r="H209" s="21" t="s">
        <v>5989</v>
      </c>
      <c r="I209" s="22">
        <v>96685697091</v>
      </c>
      <c r="J209" s="22" t="s">
        <v>5990</v>
      </c>
      <c r="K209" s="40">
        <v>103848910</v>
      </c>
      <c r="L209" s="21" t="s">
        <v>26</v>
      </c>
      <c r="M209" s="21">
        <v>148589</v>
      </c>
      <c r="N209" s="21">
        <v>273111</v>
      </c>
      <c r="O209" s="21">
        <v>3750</v>
      </c>
      <c r="P209" s="21" t="s">
        <v>27</v>
      </c>
      <c r="Q209" s="21" t="s">
        <v>27</v>
      </c>
      <c r="R209" s="21" t="s">
        <v>28</v>
      </c>
      <c r="S209" s="21" t="s">
        <v>5691</v>
      </c>
      <c r="T209" s="21" t="e">
        <v>#N/A</v>
      </c>
      <c r="U209" s="21" t="s">
        <v>30</v>
      </c>
      <c r="V209" s="33" t="s">
        <v>30</v>
      </c>
      <c r="W209" s="4">
        <f t="shared" si="9"/>
        <v>11</v>
      </c>
      <c r="X209" s="14" t="str">
        <f t="shared" si="10"/>
        <v>CPF</v>
      </c>
      <c r="Y209" s="13" t="str">
        <f t="shared" si="11"/>
        <v>966.856.970-91</v>
      </c>
      <c r="Z209" s="10" t="str">
        <f>VLOOKUP(Y209,FORNECEDORES!$A$2:$G$9043,3,0)</f>
        <v>DENIS CAMILLO DA SILVA</v>
      </c>
      <c r="AA209" s="15" t="str">
        <f>VLOOKUP(Y209,FORNECEDORES!$A$2:$G$9041,7,0)</f>
        <v>deniscamillo29@gmail.com;</v>
      </c>
    </row>
    <row r="210" spans="1:27" x14ac:dyDescent="0.3">
      <c r="A210" s="21" t="s">
        <v>11547</v>
      </c>
      <c r="B210" s="32" t="s">
        <v>5988</v>
      </c>
      <c r="C210" s="33">
        <v>45918</v>
      </c>
      <c r="D210" s="33"/>
      <c r="E210" s="21" t="s">
        <v>34</v>
      </c>
      <c r="F210" s="34">
        <v>739.48</v>
      </c>
      <c r="G210" s="21" t="s">
        <v>32</v>
      </c>
      <c r="H210" s="21" t="s">
        <v>5989</v>
      </c>
      <c r="I210" s="22">
        <v>96685697091</v>
      </c>
      <c r="J210" s="22" t="s">
        <v>5990</v>
      </c>
      <c r="K210" s="40">
        <v>103848910</v>
      </c>
      <c r="L210" s="21" t="s">
        <v>26</v>
      </c>
      <c r="M210" s="21">
        <v>148589</v>
      </c>
      <c r="N210" s="21">
        <v>273111</v>
      </c>
      <c r="O210" s="21">
        <v>3750</v>
      </c>
      <c r="P210" s="21" t="s">
        <v>27</v>
      </c>
      <c r="Q210" s="21" t="s">
        <v>27</v>
      </c>
      <c r="R210" s="21" t="s">
        <v>28</v>
      </c>
      <c r="S210" s="21" t="s">
        <v>5691</v>
      </c>
      <c r="T210" s="21" t="e">
        <v>#N/A</v>
      </c>
      <c r="U210" s="21" t="s">
        <v>30</v>
      </c>
      <c r="V210" s="33" t="s">
        <v>30</v>
      </c>
      <c r="W210" s="4">
        <f t="shared" si="9"/>
        <v>11</v>
      </c>
      <c r="X210" s="14" t="str">
        <f t="shared" si="10"/>
        <v>CPF</v>
      </c>
      <c r="Y210" s="13" t="str">
        <f t="shared" si="11"/>
        <v>966.856.970-91</v>
      </c>
      <c r="Z210" s="10" t="str">
        <f>VLOOKUP(Y210,FORNECEDORES!$A$2:$G$9043,3,0)</f>
        <v>DENIS CAMILLO DA SILVA</v>
      </c>
      <c r="AA210" s="15" t="str">
        <f>VLOOKUP(Y210,FORNECEDORES!$A$2:$G$9041,7,0)</f>
        <v>deniscamillo29@gmail.com;</v>
      </c>
    </row>
    <row r="211" spans="1:27" x14ac:dyDescent="0.3">
      <c r="A211" s="21" t="s">
        <v>11548</v>
      </c>
      <c r="B211" s="32" t="s">
        <v>5988</v>
      </c>
      <c r="C211" s="33">
        <v>45918</v>
      </c>
      <c r="D211" s="33">
        <v>45919</v>
      </c>
      <c r="E211" s="21" t="s">
        <v>5680</v>
      </c>
      <c r="F211" s="34">
        <v>332.77</v>
      </c>
      <c r="G211" s="21" t="s">
        <v>24</v>
      </c>
      <c r="H211" s="21" t="s">
        <v>5989</v>
      </c>
      <c r="I211" s="22">
        <v>96685697091</v>
      </c>
      <c r="J211" s="22" t="s">
        <v>5990</v>
      </c>
      <c r="K211" s="40">
        <v>103876267</v>
      </c>
      <c r="L211" s="21" t="s">
        <v>26</v>
      </c>
      <c r="M211" s="21">
        <v>148622</v>
      </c>
      <c r="N211" s="21">
        <v>273205</v>
      </c>
      <c r="O211" s="21">
        <v>3752</v>
      </c>
      <c r="P211" s="21" t="s">
        <v>27</v>
      </c>
      <c r="Q211" s="21" t="s">
        <v>27</v>
      </c>
      <c r="R211" s="21" t="s">
        <v>28</v>
      </c>
      <c r="S211" s="21" t="s">
        <v>5691</v>
      </c>
      <c r="T211" s="21" t="e">
        <v>#N/A</v>
      </c>
      <c r="U211" s="21" t="s">
        <v>30</v>
      </c>
      <c r="V211" s="33" t="s">
        <v>30</v>
      </c>
      <c r="W211" s="4">
        <f t="shared" si="9"/>
        <v>11</v>
      </c>
      <c r="X211" s="14" t="str">
        <f t="shared" si="10"/>
        <v>CPF</v>
      </c>
      <c r="Y211" s="13" t="str">
        <f t="shared" si="11"/>
        <v>966.856.970-91</v>
      </c>
      <c r="Z211" s="10" t="str">
        <f>VLOOKUP(Y211,FORNECEDORES!$A$2:$G$9043,3,0)</f>
        <v>DENIS CAMILLO DA SILVA</v>
      </c>
      <c r="AA211" s="15" t="str">
        <f>VLOOKUP(Y211,FORNECEDORES!$A$2:$G$9041,7,0)</f>
        <v>deniscamillo29@gmail.com;</v>
      </c>
    </row>
    <row r="212" spans="1:27" x14ac:dyDescent="0.3">
      <c r="A212" s="21" t="s">
        <v>11548</v>
      </c>
      <c r="B212" s="32" t="s">
        <v>5988</v>
      </c>
      <c r="C212" s="33">
        <v>45918</v>
      </c>
      <c r="D212" s="33"/>
      <c r="E212" s="21" t="s">
        <v>34</v>
      </c>
      <c r="F212" s="34">
        <v>221.84</v>
      </c>
      <c r="G212" s="21" t="s">
        <v>32</v>
      </c>
      <c r="H212" s="21" t="s">
        <v>5989</v>
      </c>
      <c r="I212" s="22">
        <v>96685697091</v>
      </c>
      <c r="J212" s="22" t="s">
        <v>5990</v>
      </c>
      <c r="K212" s="40">
        <v>103876267</v>
      </c>
      <c r="L212" s="21" t="s">
        <v>26</v>
      </c>
      <c r="M212" s="21">
        <v>148622</v>
      </c>
      <c r="N212" s="21">
        <v>273205</v>
      </c>
      <c r="O212" s="21">
        <v>3752</v>
      </c>
      <c r="P212" s="21" t="s">
        <v>27</v>
      </c>
      <c r="Q212" s="21" t="s">
        <v>27</v>
      </c>
      <c r="R212" s="21" t="s">
        <v>28</v>
      </c>
      <c r="S212" s="21" t="s">
        <v>5691</v>
      </c>
      <c r="T212" s="21" t="e">
        <v>#N/A</v>
      </c>
      <c r="U212" s="21" t="s">
        <v>30</v>
      </c>
      <c r="V212" s="33" t="s">
        <v>30</v>
      </c>
      <c r="W212" s="4">
        <f t="shared" si="9"/>
        <v>11</v>
      </c>
      <c r="X212" s="14" t="str">
        <f t="shared" si="10"/>
        <v>CPF</v>
      </c>
      <c r="Y212" s="13" t="str">
        <f t="shared" si="11"/>
        <v>966.856.970-91</v>
      </c>
      <c r="Z212" s="10" t="str">
        <f>VLOOKUP(Y212,FORNECEDORES!$A$2:$G$9043,3,0)</f>
        <v>DENIS CAMILLO DA SILVA</v>
      </c>
      <c r="AA212" s="15" t="str">
        <f>VLOOKUP(Y212,FORNECEDORES!$A$2:$G$9041,7,0)</f>
        <v>deniscamillo29@gmail.com;</v>
      </c>
    </row>
    <row r="213" spans="1:27" x14ac:dyDescent="0.3">
      <c r="A213" s="21" t="s">
        <v>11549</v>
      </c>
      <c r="B213" s="32" t="s">
        <v>5988</v>
      </c>
      <c r="C213" s="33">
        <v>45919</v>
      </c>
      <c r="D213" s="33">
        <v>45919</v>
      </c>
      <c r="E213" s="21" t="s">
        <v>5680</v>
      </c>
      <c r="F213" s="34">
        <v>817.32</v>
      </c>
      <c r="G213" s="21" t="s">
        <v>24</v>
      </c>
      <c r="H213" s="21" t="s">
        <v>5989</v>
      </c>
      <c r="I213" s="22">
        <v>96685697091</v>
      </c>
      <c r="J213" s="22" t="s">
        <v>5990</v>
      </c>
      <c r="K213" s="40">
        <v>103896648</v>
      </c>
      <c r="L213" s="21" t="s">
        <v>26</v>
      </c>
      <c r="M213" s="21">
        <v>148663</v>
      </c>
      <c r="N213" s="21">
        <v>273269</v>
      </c>
      <c r="O213" s="21">
        <v>3753</v>
      </c>
      <c r="P213" s="21" t="s">
        <v>27</v>
      </c>
      <c r="Q213" s="21" t="s">
        <v>27</v>
      </c>
      <c r="R213" s="21" t="s">
        <v>28</v>
      </c>
      <c r="S213" s="21" t="s">
        <v>5691</v>
      </c>
      <c r="T213" s="21" t="e">
        <v>#N/A</v>
      </c>
      <c r="U213" s="21" t="s">
        <v>30</v>
      </c>
      <c r="V213" s="33" t="s">
        <v>30</v>
      </c>
      <c r="W213" s="4">
        <f t="shared" si="9"/>
        <v>11</v>
      </c>
      <c r="X213" s="14" t="str">
        <f t="shared" si="10"/>
        <v>CPF</v>
      </c>
      <c r="Y213" s="13" t="str">
        <f t="shared" si="11"/>
        <v>966.856.970-91</v>
      </c>
      <c r="Z213" s="10" t="str">
        <f>VLOOKUP(Y213,FORNECEDORES!$A$2:$G$9043,3,0)</f>
        <v>DENIS CAMILLO DA SILVA</v>
      </c>
      <c r="AA213" s="15" t="str">
        <f>VLOOKUP(Y213,FORNECEDORES!$A$2:$G$9041,7,0)</f>
        <v>deniscamillo29@gmail.com;</v>
      </c>
    </row>
    <row r="214" spans="1:27" x14ac:dyDescent="0.3">
      <c r="A214" s="21" t="s">
        <v>11549</v>
      </c>
      <c r="B214" s="32" t="s">
        <v>5988</v>
      </c>
      <c r="C214" s="33">
        <v>45919</v>
      </c>
      <c r="D214" s="33"/>
      <c r="E214" s="21" t="s">
        <v>34</v>
      </c>
      <c r="F214" s="34">
        <v>544.88</v>
      </c>
      <c r="G214" s="21" t="s">
        <v>32</v>
      </c>
      <c r="H214" s="21" t="s">
        <v>5989</v>
      </c>
      <c r="I214" s="22">
        <v>96685697091</v>
      </c>
      <c r="J214" s="22" t="s">
        <v>5990</v>
      </c>
      <c r="K214" s="40">
        <v>103896648</v>
      </c>
      <c r="L214" s="21" t="s">
        <v>26</v>
      </c>
      <c r="M214" s="21">
        <v>148663</v>
      </c>
      <c r="N214" s="21">
        <v>273269</v>
      </c>
      <c r="O214" s="21">
        <v>3753</v>
      </c>
      <c r="P214" s="21" t="s">
        <v>27</v>
      </c>
      <c r="Q214" s="21" t="s">
        <v>27</v>
      </c>
      <c r="R214" s="21" t="s">
        <v>28</v>
      </c>
      <c r="S214" s="21" t="s">
        <v>5691</v>
      </c>
      <c r="T214" s="21" t="e">
        <v>#N/A</v>
      </c>
      <c r="U214" s="21" t="s">
        <v>30</v>
      </c>
      <c r="V214" s="33" t="s">
        <v>30</v>
      </c>
      <c r="W214" s="4">
        <f t="shared" si="9"/>
        <v>11</v>
      </c>
      <c r="X214" s="14" t="str">
        <f t="shared" si="10"/>
        <v>CPF</v>
      </c>
      <c r="Y214" s="13" t="str">
        <f t="shared" si="11"/>
        <v>966.856.970-91</v>
      </c>
      <c r="Z214" s="10" t="str">
        <f>VLOOKUP(Y214,FORNECEDORES!$A$2:$G$9043,3,0)</f>
        <v>DENIS CAMILLO DA SILVA</v>
      </c>
      <c r="AA214" s="15" t="str">
        <f>VLOOKUP(Y214,FORNECEDORES!$A$2:$G$9041,7,0)</f>
        <v>deniscamillo29@gmail.com;</v>
      </c>
    </row>
    <row r="215" spans="1:27" x14ac:dyDescent="0.3">
      <c r="A215" s="21" t="s">
        <v>11550</v>
      </c>
      <c r="B215" s="32" t="s">
        <v>5988</v>
      </c>
      <c r="C215" s="33">
        <v>45922</v>
      </c>
      <c r="D215" s="33">
        <v>45922</v>
      </c>
      <c r="E215" s="21" t="s">
        <v>5680</v>
      </c>
      <c r="F215" s="34">
        <v>1109.22</v>
      </c>
      <c r="G215" s="21" t="s">
        <v>24</v>
      </c>
      <c r="H215" s="21" t="s">
        <v>5989</v>
      </c>
      <c r="I215" s="22">
        <v>96685697091</v>
      </c>
      <c r="J215" s="22" t="s">
        <v>5990</v>
      </c>
      <c r="K215" s="40">
        <v>103971820</v>
      </c>
      <c r="L215" s="21" t="s">
        <v>26</v>
      </c>
      <c r="M215" s="21">
        <v>148780</v>
      </c>
      <c r="N215" s="21">
        <v>273474</v>
      </c>
      <c r="O215" s="21">
        <v>3759</v>
      </c>
      <c r="P215" s="21" t="s">
        <v>27</v>
      </c>
      <c r="Q215" s="21" t="s">
        <v>27</v>
      </c>
      <c r="R215" s="21" t="s">
        <v>31</v>
      </c>
      <c r="S215" s="21" t="s">
        <v>29</v>
      </c>
      <c r="T215" s="21" t="e">
        <v>#N/A</v>
      </c>
      <c r="U215" s="21" t="s">
        <v>30</v>
      </c>
      <c r="V215" s="33" t="s">
        <v>30</v>
      </c>
      <c r="W215" s="4">
        <f t="shared" si="9"/>
        <v>11</v>
      </c>
      <c r="X215" s="14" t="str">
        <f t="shared" si="10"/>
        <v>CPF</v>
      </c>
      <c r="Y215" s="13" t="str">
        <f t="shared" si="11"/>
        <v>966.856.970-91</v>
      </c>
      <c r="Z215" s="10" t="str">
        <f>VLOOKUP(Y215,FORNECEDORES!$A$2:$G$9043,3,0)</f>
        <v>DENIS CAMILLO DA SILVA</v>
      </c>
      <c r="AA215" s="15" t="str">
        <f>VLOOKUP(Y215,FORNECEDORES!$A$2:$G$9041,7,0)</f>
        <v>deniscamillo29@gmail.com;</v>
      </c>
    </row>
    <row r="216" spans="1:27" x14ac:dyDescent="0.3">
      <c r="A216" s="21" t="s">
        <v>11550</v>
      </c>
      <c r="B216" s="32" t="s">
        <v>5988</v>
      </c>
      <c r="C216" s="33">
        <v>45922</v>
      </c>
      <c r="D216" s="33"/>
      <c r="E216" s="21" t="s">
        <v>34</v>
      </c>
      <c r="F216" s="34">
        <v>739.48</v>
      </c>
      <c r="G216" s="21" t="s">
        <v>32</v>
      </c>
      <c r="H216" s="21" t="s">
        <v>5989</v>
      </c>
      <c r="I216" s="22">
        <v>96685697091</v>
      </c>
      <c r="J216" s="22" t="s">
        <v>5990</v>
      </c>
      <c r="K216" s="21">
        <v>103971820</v>
      </c>
      <c r="L216" s="21" t="s">
        <v>26</v>
      </c>
      <c r="M216" s="21">
        <v>148780</v>
      </c>
      <c r="N216" s="21">
        <v>273474</v>
      </c>
      <c r="O216" s="21">
        <v>3759</v>
      </c>
      <c r="P216" s="21" t="s">
        <v>27</v>
      </c>
      <c r="Q216" s="21" t="s">
        <v>27</v>
      </c>
      <c r="R216" s="21" t="s">
        <v>31</v>
      </c>
      <c r="S216" s="21" t="s">
        <v>29</v>
      </c>
      <c r="T216" s="21" t="e">
        <v>#N/A</v>
      </c>
      <c r="U216" s="21" t="s">
        <v>30</v>
      </c>
      <c r="V216" s="33" t="s">
        <v>30</v>
      </c>
      <c r="W216" s="4">
        <f t="shared" si="9"/>
        <v>11</v>
      </c>
      <c r="X216" s="14" t="str">
        <f t="shared" si="10"/>
        <v>CPF</v>
      </c>
      <c r="Y216" s="13" t="str">
        <f t="shared" si="11"/>
        <v>966.856.970-91</v>
      </c>
      <c r="Z216" s="10" t="str">
        <f>VLOOKUP(Y216,FORNECEDORES!$A$2:$G$9043,3,0)</f>
        <v>DENIS CAMILLO DA SILVA</v>
      </c>
      <c r="AA216" s="15" t="str">
        <f>VLOOKUP(Y216,FORNECEDORES!$A$2:$G$9041,7,0)</f>
        <v>deniscamillo29@gmail.com;</v>
      </c>
    </row>
    <row r="217" spans="1:27" x14ac:dyDescent="0.3">
      <c r="A217" s="21" t="s">
        <v>11551</v>
      </c>
      <c r="B217" s="32" t="s">
        <v>6055</v>
      </c>
      <c r="C217" s="33">
        <v>45924</v>
      </c>
      <c r="D217" s="33"/>
      <c r="E217" s="21" t="s">
        <v>5680</v>
      </c>
      <c r="F217" s="34">
        <v>1576.26</v>
      </c>
      <c r="G217" s="21" t="s">
        <v>32</v>
      </c>
      <c r="H217" s="21" t="s">
        <v>6027</v>
      </c>
      <c r="I217" s="22">
        <v>40573680000</v>
      </c>
      <c r="J217" s="22" t="s">
        <v>6028</v>
      </c>
      <c r="K217" s="40">
        <v>104073184</v>
      </c>
      <c r="L217" s="21" t="s">
        <v>26</v>
      </c>
      <c r="M217" s="21">
        <v>148914</v>
      </c>
      <c r="N217" s="21">
        <v>273808</v>
      </c>
      <c r="O217" s="21">
        <v>3761</v>
      </c>
      <c r="P217" s="21" t="s">
        <v>27</v>
      </c>
      <c r="Q217" s="21" t="s">
        <v>27</v>
      </c>
      <c r="R217" s="21" t="s">
        <v>31</v>
      </c>
      <c r="S217" s="21" t="s">
        <v>29</v>
      </c>
      <c r="T217" s="21" t="e">
        <v>#N/A</v>
      </c>
      <c r="U217" s="21" t="s">
        <v>30</v>
      </c>
      <c r="V217" s="33" t="s">
        <v>30</v>
      </c>
      <c r="W217" s="4">
        <f t="shared" si="9"/>
        <v>11</v>
      </c>
      <c r="X217" s="14" t="str">
        <f t="shared" si="10"/>
        <v>CPF</v>
      </c>
      <c r="Y217" s="13" t="str">
        <f t="shared" si="11"/>
        <v>405.736.800-00</v>
      </c>
      <c r="Z217" s="10" t="str">
        <f>VLOOKUP(Y217,FORNECEDORES!$A$2:$G$9043,3,0)</f>
        <v>JOSÉ DAGOBERTO MACHADO</v>
      </c>
      <c r="AA217" s="15" t="str">
        <f>VLOOKUP(Y217,FORNECEDORES!$A$2:$G$9041,7,0)</f>
        <v>jdmdago@gmail.com;</v>
      </c>
    </row>
    <row r="218" spans="1:27" x14ac:dyDescent="0.3">
      <c r="A218" s="21" t="s">
        <v>11551</v>
      </c>
      <c r="B218" s="32" t="s">
        <v>6055</v>
      </c>
      <c r="C218" s="33">
        <v>45924</v>
      </c>
      <c r="D218" s="33"/>
      <c r="E218" s="21" t="s">
        <v>34</v>
      </c>
      <c r="F218" s="34">
        <v>1050.8399999999999</v>
      </c>
      <c r="G218" s="21" t="s">
        <v>32</v>
      </c>
      <c r="H218" s="21" t="s">
        <v>6027</v>
      </c>
      <c r="I218" s="22">
        <v>40573680000</v>
      </c>
      <c r="J218" s="22" t="s">
        <v>6028</v>
      </c>
      <c r="K218" s="40">
        <v>104073184</v>
      </c>
      <c r="L218" s="21" t="s">
        <v>26</v>
      </c>
      <c r="M218" s="21">
        <v>148914</v>
      </c>
      <c r="N218" s="21">
        <v>273808</v>
      </c>
      <c r="O218" s="21">
        <v>3761</v>
      </c>
      <c r="P218" s="21" t="s">
        <v>27</v>
      </c>
      <c r="Q218" s="21" t="s">
        <v>27</v>
      </c>
      <c r="R218" s="21" t="s">
        <v>31</v>
      </c>
      <c r="S218" s="21" t="s">
        <v>29</v>
      </c>
      <c r="T218" s="21" t="e">
        <v>#N/A</v>
      </c>
      <c r="U218" s="21" t="s">
        <v>30</v>
      </c>
      <c r="V218" s="33" t="s">
        <v>30</v>
      </c>
      <c r="W218" s="4">
        <f t="shared" si="9"/>
        <v>11</v>
      </c>
      <c r="X218" s="14" t="str">
        <f t="shared" si="10"/>
        <v>CPF</v>
      </c>
      <c r="Y218" s="13" t="str">
        <f t="shared" si="11"/>
        <v>405.736.800-00</v>
      </c>
      <c r="Z218" s="10" t="str">
        <f>VLOOKUP(Y218,FORNECEDORES!$A$2:$G$9043,3,0)</f>
        <v>JOSÉ DAGOBERTO MACHADO</v>
      </c>
      <c r="AA218" s="15" t="str">
        <f>VLOOKUP(Y218,FORNECEDORES!$A$2:$G$9041,7,0)</f>
        <v>jdmdago@gmail.com;</v>
      </c>
    </row>
    <row r="219" spans="1:27" x14ac:dyDescent="0.3">
      <c r="A219" s="21" t="s">
        <v>6190</v>
      </c>
      <c r="B219" s="32" t="s">
        <v>5946</v>
      </c>
      <c r="C219" s="33">
        <v>45833</v>
      </c>
      <c r="D219" s="33">
        <v>45833</v>
      </c>
      <c r="E219" s="21" t="s">
        <v>5680</v>
      </c>
      <c r="F219" s="34">
        <v>810</v>
      </c>
      <c r="G219" s="21" t="s">
        <v>24</v>
      </c>
      <c r="H219" s="21" t="s">
        <v>5947</v>
      </c>
      <c r="I219" s="22">
        <v>26161765000105</v>
      </c>
      <c r="J219" s="22" t="s">
        <v>5948</v>
      </c>
      <c r="K219" s="40">
        <v>100894596</v>
      </c>
      <c r="L219" s="21" t="s">
        <v>26</v>
      </c>
      <c r="M219" s="21">
        <v>144249</v>
      </c>
      <c r="N219" s="21">
        <v>262850</v>
      </c>
      <c r="O219" s="21">
        <v>1847</v>
      </c>
      <c r="P219" s="21" t="s">
        <v>26</v>
      </c>
      <c r="Q219" s="21" t="s">
        <v>26</v>
      </c>
      <c r="R219" s="21" t="s">
        <v>31</v>
      </c>
      <c r="S219" s="21" t="s">
        <v>29</v>
      </c>
      <c r="T219" s="21" t="s">
        <v>24</v>
      </c>
      <c r="U219" s="21">
        <v>30</v>
      </c>
      <c r="V219" s="33">
        <v>45868</v>
      </c>
      <c r="W219" s="4">
        <f t="shared" si="9"/>
        <v>14</v>
      </c>
      <c r="X219" s="14" t="str">
        <f t="shared" si="10"/>
        <v>CNPJ</v>
      </c>
      <c r="Y219" s="13" t="str">
        <f t="shared" si="11"/>
        <v>26.161.765/0001-05</v>
      </c>
      <c r="Z219" s="10" t="str">
        <f>VLOOKUP(Y219,FORNECEDORES!$A$2:$G$9043,3,0)</f>
        <v>ROSELI BERSAN FERNANDES</v>
      </c>
      <c r="AA219" s="15" t="str">
        <f>VLOOKUP(Y219,FORNECEDORES!$A$2:$G$9041,7,0)</f>
        <v>rbfinjecaodiesel@hotmail.com;</v>
      </c>
    </row>
    <row r="220" spans="1:27" x14ac:dyDescent="0.3">
      <c r="A220" s="21" t="s">
        <v>6190</v>
      </c>
      <c r="B220" s="32" t="s">
        <v>5946</v>
      </c>
      <c r="C220" s="33">
        <v>45833</v>
      </c>
      <c r="D220" s="33">
        <v>45863</v>
      </c>
      <c r="E220" s="21" t="s">
        <v>34</v>
      </c>
      <c r="F220" s="34">
        <v>540</v>
      </c>
      <c r="G220" s="21" t="s">
        <v>24</v>
      </c>
      <c r="H220" s="21" t="s">
        <v>5947</v>
      </c>
      <c r="I220" s="22">
        <v>26161765000105</v>
      </c>
      <c r="J220" s="22" t="s">
        <v>5948</v>
      </c>
      <c r="K220" s="40">
        <v>100894596</v>
      </c>
      <c r="L220" s="21" t="s">
        <v>26</v>
      </c>
      <c r="M220" s="21">
        <v>144249</v>
      </c>
      <c r="N220" s="21">
        <v>262850</v>
      </c>
      <c r="O220" s="21">
        <v>1847</v>
      </c>
      <c r="P220" s="21" t="s">
        <v>26</v>
      </c>
      <c r="Q220" s="21" t="s">
        <v>26</v>
      </c>
      <c r="R220" s="21" t="s">
        <v>31</v>
      </c>
      <c r="S220" s="21" t="s">
        <v>29</v>
      </c>
      <c r="T220" s="21" t="s">
        <v>24</v>
      </c>
      <c r="U220" s="21">
        <v>30</v>
      </c>
      <c r="V220" s="33">
        <v>45868</v>
      </c>
      <c r="W220" s="4">
        <f t="shared" si="9"/>
        <v>14</v>
      </c>
      <c r="X220" s="14" t="str">
        <f t="shared" si="10"/>
        <v>CNPJ</v>
      </c>
      <c r="Y220" s="13" t="str">
        <f t="shared" si="11"/>
        <v>26.161.765/0001-05</v>
      </c>
      <c r="Z220" s="10" t="str">
        <f>VLOOKUP(Y220,FORNECEDORES!$A$2:$G$9043,3,0)</f>
        <v>ROSELI BERSAN FERNANDES</v>
      </c>
      <c r="AA220" s="15" t="str">
        <f>VLOOKUP(Y220,FORNECEDORES!$A$2:$G$9041,7,0)</f>
        <v>rbfinjecaodiesel@hotmail.com;</v>
      </c>
    </row>
    <row r="221" spans="1:27" x14ac:dyDescent="0.3">
      <c r="A221" s="21" t="s">
        <v>5716</v>
      </c>
      <c r="B221" s="32" t="s">
        <v>5697</v>
      </c>
      <c r="C221" s="33">
        <v>45833</v>
      </c>
      <c r="D221" s="33">
        <v>45833</v>
      </c>
      <c r="E221" s="21" t="s">
        <v>5680</v>
      </c>
      <c r="F221" s="34">
        <v>1167.5999999999999</v>
      </c>
      <c r="G221" s="21" t="s">
        <v>24</v>
      </c>
      <c r="H221" s="21" t="s">
        <v>1071</v>
      </c>
      <c r="I221" s="22">
        <v>35132579884</v>
      </c>
      <c r="J221" s="22" t="s">
        <v>5682</v>
      </c>
      <c r="K221" s="40">
        <v>100900227</v>
      </c>
      <c r="L221" s="21" t="s">
        <v>26</v>
      </c>
      <c r="M221" s="21">
        <v>144258</v>
      </c>
      <c r="N221" s="21">
        <v>262860</v>
      </c>
      <c r="O221" s="21" t="s">
        <v>5717</v>
      </c>
      <c r="P221" s="21" t="s">
        <v>26</v>
      </c>
      <c r="Q221" s="21" t="s">
        <v>26</v>
      </c>
      <c r="R221" s="21" t="s">
        <v>31</v>
      </c>
      <c r="S221" s="21" t="s">
        <v>29</v>
      </c>
      <c r="T221" s="21" t="s">
        <v>24</v>
      </c>
      <c r="U221" s="21" t="s">
        <v>30</v>
      </c>
      <c r="V221" s="33" t="s">
        <v>30</v>
      </c>
      <c r="W221" s="4">
        <f t="shared" si="9"/>
        <v>11</v>
      </c>
      <c r="X221" s="14" t="str">
        <f t="shared" si="10"/>
        <v>CPF</v>
      </c>
      <c r="Y221" s="13" t="str">
        <f t="shared" si="11"/>
        <v>351.325.798-84</v>
      </c>
      <c r="Z221" s="10" t="str">
        <f>VLOOKUP(Y221,FORNECEDORES!$A$2:$G$9043,3,0)</f>
        <v>JOHNNY SILVA LIMA</v>
      </c>
      <c r="AA221" s="15" t="str">
        <f>VLOOKUP(Y221,FORNECEDORES!$A$2:$G$9041,7,0)</f>
        <v>johlimad@gmail.com;</v>
      </c>
    </row>
    <row r="222" spans="1:27" x14ac:dyDescent="0.3">
      <c r="A222" s="21" t="s">
        <v>5716</v>
      </c>
      <c r="B222" s="32" t="s">
        <v>5697</v>
      </c>
      <c r="C222" s="33">
        <v>45833</v>
      </c>
      <c r="D222" s="33">
        <v>45834</v>
      </c>
      <c r="E222" s="21" t="s">
        <v>34</v>
      </c>
      <c r="F222" s="34">
        <v>778.4</v>
      </c>
      <c r="G222" s="21" t="s">
        <v>24</v>
      </c>
      <c r="H222" s="21" t="s">
        <v>1071</v>
      </c>
      <c r="I222" s="22">
        <v>35132579884</v>
      </c>
      <c r="J222" s="22" t="s">
        <v>5682</v>
      </c>
      <c r="K222" s="41">
        <v>100900227</v>
      </c>
      <c r="L222" s="21" t="s">
        <v>26</v>
      </c>
      <c r="M222" s="21">
        <v>144258</v>
      </c>
      <c r="N222" s="21">
        <v>262860</v>
      </c>
      <c r="O222" s="21" t="s">
        <v>5717</v>
      </c>
      <c r="P222" s="21" t="s">
        <v>26</v>
      </c>
      <c r="Q222" s="21" t="s">
        <v>26</v>
      </c>
      <c r="R222" s="21" t="s">
        <v>31</v>
      </c>
      <c r="S222" s="21" t="s">
        <v>29</v>
      </c>
      <c r="T222" s="21" t="s">
        <v>24</v>
      </c>
      <c r="U222" s="21" t="s">
        <v>30</v>
      </c>
      <c r="V222" s="33" t="s">
        <v>30</v>
      </c>
      <c r="W222" s="4">
        <f t="shared" si="9"/>
        <v>11</v>
      </c>
      <c r="X222" s="14" t="str">
        <f t="shared" si="10"/>
        <v>CPF</v>
      </c>
      <c r="Y222" s="13" t="str">
        <f t="shared" si="11"/>
        <v>351.325.798-84</v>
      </c>
      <c r="Z222" s="10" t="str">
        <f>VLOOKUP(Y222,FORNECEDORES!$A$2:$G$9043,3,0)</f>
        <v>JOHNNY SILVA LIMA</v>
      </c>
      <c r="AA222" s="15" t="str">
        <f>VLOOKUP(Y222,FORNECEDORES!$A$2:$G$9041,7,0)</f>
        <v>johlimad@gmail.com;</v>
      </c>
    </row>
    <row r="223" spans="1:27" x14ac:dyDescent="0.3">
      <c r="A223" s="21" t="s">
        <v>6191</v>
      </c>
      <c r="B223" s="32" t="s">
        <v>6103</v>
      </c>
      <c r="C223" s="33">
        <v>45833</v>
      </c>
      <c r="D223" s="33">
        <v>45833</v>
      </c>
      <c r="E223" s="21" t="s">
        <v>5680</v>
      </c>
      <c r="F223" s="34">
        <v>3900</v>
      </c>
      <c r="G223" s="21" t="s">
        <v>24</v>
      </c>
      <c r="H223" s="21" t="s">
        <v>2248</v>
      </c>
      <c r="I223" s="22">
        <v>21863134000106</v>
      </c>
      <c r="J223" s="22" t="s">
        <v>6104</v>
      </c>
      <c r="K223" s="21">
        <v>100900836</v>
      </c>
      <c r="L223" s="21" t="s">
        <v>26</v>
      </c>
      <c r="M223" s="21">
        <v>144253</v>
      </c>
      <c r="N223" s="21">
        <v>262854</v>
      </c>
      <c r="O223" s="21">
        <v>1855</v>
      </c>
      <c r="P223" s="21" t="s">
        <v>26</v>
      </c>
      <c r="Q223" s="21" t="s">
        <v>83</v>
      </c>
      <c r="R223" s="21" t="s">
        <v>31</v>
      </c>
      <c r="S223" s="21" t="s">
        <v>29</v>
      </c>
      <c r="T223" s="21" t="s">
        <v>24</v>
      </c>
      <c r="U223" s="21">
        <v>30</v>
      </c>
      <c r="V223" s="33">
        <v>45868</v>
      </c>
      <c r="W223" s="4">
        <f t="shared" si="9"/>
        <v>14</v>
      </c>
      <c r="X223" s="14" t="str">
        <f t="shared" si="10"/>
        <v>CNPJ</v>
      </c>
      <c r="Y223" s="13" t="str">
        <f t="shared" si="11"/>
        <v>21.863.134/0001-06</v>
      </c>
      <c r="Z223" s="10" t="str">
        <f>VLOOKUP(Y223,FORNECEDORES!$A$2:$G$9043,3,0)</f>
        <v>MZ TRANSPORTES LTDA</v>
      </c>
      <c r="AA223" s="15" t="str">
        <f>VLOOKUP(Y223,FORNECEDORES!$A$2:$G$9041,7,0)</f>
        <v>ALVARA@BCCONTABIL.COM; mzveiculos1@gmail.com;</v>
      </c>
    </row>
    <row r="224" spans="1:27" x14ac:dyDescent="0.3">
      <c r="A224" s="21" t="s">
        <v>6191</v>
      </c>
      <c r="B224" s="32" t="s">
        <v>6103</v>
      </c>
      <c r="C224" s="33">
        <v>45833</v>
      </c>
      <c r="D224" s="33">
        <v>45863</v>
      </c>
      <c r="E224" s="21" t="s">
        <v>34</v>
      </c>
      <c r="F224" s="34">
        <v>2600</v>
      </c>
      <c r="G224" s="21" t="s">
        <v>24</v>
      </c>
      <c r="H224" s="21" t="s">
        <v>2248</v>
      </c>
      <c r="I224" s="22">
        <v>21863134000106</v>
      </c>
      <c r="J224" s="22" t="s">
        <v>6104</v>
      </c>
      <c r="K224" s="40">
        <v>100900836</v>
      </c>
      <c r="L224" s="21" t="s">
        <v>26</v>
      </c>
      <c r="M224" s="21">
        <v>144253</v>
      </c>
      <c r="N224" s="21">
        <v>262854</v>
      </c>
      <c r="O224" s="21">
        <v>1855</v>
      </c>
      <c r="P224" s="21" t="s">
        <v>26</v>
      </c>
      <c r="Q224" s="21" t="s">
        <v>83</v>
      </c>
      <c r="R224" s="21" t="s">
        <v>31</v>
      </c>
      <c r="S224" s="21" t="s">
        <v>29</v>
      </c>
      <c r="T224" s="21" t="s">
        <v>24</v>
      </c>
      <c r="U224" s="21">
        <v>30</v>
      </c>
      <c r="V224" s="33">
        <v>45868</v>
      </c>
      <c r="W224" s="4">
        <f t="shared" si="9"/>
        <v>14</v>
      </c>
      <c r="X224" s="14" t="str">
        <f t="shared" si="10"/>
        <v>CNPJ</v>
      </c>
      <c r="Y224" s="13" t="str">
        <f t="shared" si="11"/>
        <v>21.863.134/0001-06</v>
      </c>
      <c r="Z224" s="10" t="str">
        <f>VLOOKUP(Y224,FORNECEDORES!$A$2:$G$9043,3,0)</f>
        <v>MZ TRANSPORTES LTDA</v>
      </c>
      <c r="AA224" s="15" t="str">
        <f>VLOOKUP(Y224,FORNECEDORES!$A$2:$G$9041,7,0)</f>
        <v>ALVARA@BCCONTABIL.COM; mzveiculos1@gmail.com;</v>
      </c>
    </row>
    <row r="225" spans="1:27" x14ac:dyDescent="0.3">
      <c r="A225" s="21" t="s">
        <v>6192</v>
      </c>
      <c r="B225" s="32" t="s">
        <v>6004</v>
      </c>
      <c r="C225" s="33">
        <v>45833</v>
      </c>
      <c r="D225" s="33">
        <v>45845</v>
      </c>
      <c r="E225" s="21" t="s">
        <v>23</v>
      </c>
      <c r="F225" s="34">
        <v>1100</v>
      </c>
      <c r="G225" s="21" t="s">
        <v>24</v>
      </c>
      <c r="H225" s="21" t="s">
        <v>5031</v>
      </c>
      <c r="I225" s="22">
        <v>3134969000143</v>
      </c>
      <c r="J225" s="22" t="s">
        <v>6113</v>
      </c>
      <c r="K225" s="21">
        <v>100901040</v>
      </c>
      <c r="L225" s="21" t="s">
        <v>26</v>
      </c>
      <c r="M225" s="21">
        <v>144254</v>
      </c>
      <c r="N225" s="21">
        <v>262855</v>
      </c>
      <c r="O225" s="21">
        <v>1854</v>
      </c>
      <c r="P225" s="21" t="s">
        <v>26</v>
      </c>
      <c r="Q225" s="21" t="s">
        <v>26</v>
      </c>
      <c r="R225" s="21" t="s">
        <v>31</v>
      </c>
      <c r="S225" s="21" t="s">
        <v>29</v>
      </c>
      <c r="T225" s="21" t="s">
        <v>24</v>
      </c>
      <c r="U225" s="21" t="s">
        <v>5997</v>
      </c>
      <c r="V225" s="33" t="s">
        <v>5997</v>
      </c>
      <c r="W225" s="4">
        <f t="shared" si="9"/>
        <v>13</v>
      </c>
      <c r="X225" s="14" t="str">
        <f t="shared" si="10"/>
        <v>CNPJ_INCOMPLETO_1</v>
      </c>
      <c r="Y225" s="13" t="str">
        <f t="shared" si="11"/>
        <v>03.134.969/0001-43</v>
      </c>
      <c r="Z225" s="10" t="str">
        <f>VLOOKUP(Y225,FORNECEDORES!$A$2:$G$9043,3,0)</f>
        <v>TRANSPORTADORA AQUINO OSASCO LTDA</v>
      </c>
      <c r="AA225" s="15" t="str">
        <f>VLOOKUP(Y225,FORNECEDORES!$A$2:$G$9041,7,0)</f>
        <v>trans.aquinoosasco@terra.com.br;</v>
      </c>
    </row>
    <row r="226" spans="1:27" x14ac:dyDescent="0.3">
      <c r="A226" s="21" t="s">
        <v>6193</v>
      </c>
      <c r="B226" s="32" t="s">
        <v>6017</v>
      </c>
      <c r="C226" s="33">
        <v>45833</v>
      </c>
      <c r="D226" s="33">
        <v>45863</v>
      </c>
      <c r="E226" s="21" t="s">
        <v>23</v>
      </c>
      <c r="F226" s="34">
        <v>1100</v>
      </c>
      <c r="G226" s="21" t="s">
        <v>24</v>
      </c>
      <c r="H226" s="21" t="s">
        <v>1624</v>
      </c>
      <c r="I226" s="22">
        <v>29448209000102</v>
      </c>
      <c r="J226" s="22" t="s">
        <v>6186</v>
      </c>
      <c r="K226" s="21">
        <v>100901738</v>
      </c>
      <c r="L226" s="21" t="s">
        <v>26</v>
      </c>
      <c r="M226" s="21">
        <v>144240</v>
      </c>
      <c r="N226" s="21">
        <v>262840</v>
      </c>
      <c r="O226" s="21" t="s">
        <v>6194</v>
      </c>
      <c r="P226" s="21" t="s">
        <v>26</v>
      </c>
      <c r="Q226" s="21" t="s">
        <v>26</v>
      </c>
      <c r="R226" s="21" t="s">
        <v>31</v>
      </c>
      <c r="S226" s="21" t="s">
        <v>29</v>
      </c>
      <c r="T226" s="21" t="s">
        <v>24</v>
      </c>
      <c r="U226" s="21">
        <v>30</v>
      </c>
      <c r="V226" s="33">
        <v>45868</v>
      </c>
      <c r="W226" s="4">
        <f t="shared" si="9"/>
        <v>14</v>
      </c>
      <c r="X226" s="14" t="str">
        <f t="shared" si="10"/>
        <v>CNPJ</v>
      </c>
      <c r="Y226" s="13" t="str">
        <f t="shared" si="11"/>
        <v>29.448.209/0001-02</v>
      </c>
      <c r="Z226" s="10" t="str">
        <f>VLOOKUP(Y226,FORNECEDORES!$A$2:$G$9043,3,0)</f>
        <v>TRUCK LOG TRANSPORTES LTDA</v>
      </c>
      <c r="AA226" s="15" t="str">
        <f>VLOOKUP(Y226,FORNECEDORES!$A$2:$G$9041,7,0)</f>
        <v>Trucklog@trucklogtsp.com; trucklogtransportes@hotmail.com;</v>
      </c>
    </row>
    <row r="227" spans="1:27" x14ac:dyDescent="0.3">
      <c r="A227" s="21" t="s">
        <v>6195</v>
      </c>
      <c r="B227" s="32" t="s">
        <v>6004</v>
      </c>
      <c r="C227" s="33">
        <v>45833</v>
      </c>
      <c r="D227" s="33">
        <v>45845</v>
      </c>
      <c r="E227" s="21" t="s">
        <v>23</v>
      </c>
      <c r="F227" s="34">
        <v>1100</v>
      </c>
      <c r="G227" s="21" t="s">
        <v>24</v>
      </c>
      <c r="H227" s="21" t="s">
        <v>5031</v>
      </c>
      <c r="I227" s="22">
        <v>3134969000143</v>
      </c>
      <c r="J227" s="22" t="s">
        <v>6113</v>
      </c>
      <c r="K227" s="21">
        <v>100903175</v>
      </c>
      <c r="L227" s="21" t="s">
        <v>26</v>
      </c>
      <c r="M227" s="21">
        <v>144235</v>
      </c>
      <c r="N227" s="21">
        <v>262835</v>
      </c>
      <c r="O227" s="21">
        <v>1830</v>
      </c>
      <c r="P227" s="21" t="s">
        <v>26</v>
      </c>
      <c r="Q227" s="21" t="s">
        <v>26</v>
      </c>
      <c r="R227" s="21" t="s">
        <v>31</v>
      </c>
      <c r="S227" s="21" t="s">
        <v>29</v>
      </c>
      <c r="T227" s="21" t="s">
        <v>24</v>
      </c>
      <c r="U227" s="21" t="s">
        <v>5997</v>
      </c>
      <c r="V227" s="33" t="s">
        <v>5997</v>
      </c>
      <c r="W227" s="4">
        <f t="shared" si="9"/>
        <v>13</v>
      </c>
      <c r="X227" s="14" t="str">
        <f t="shared" si="10"/>
        <v>CNPJ_INCOMPLETO_1</v>
      </c>
      <c r="Y227" s="13" t="str">
        <f t="shared" si="11"/>
        <v>03.134.969/0001-43</v>
      </c>
      <c r="Z227" s="10" t="str">
        <f>VLOOKUP(Y227,FORNECEDORES!$A$2:$G$9043,3,0)</f>
        <v>TRANSPORTADORA AQUINO OSASCO LTDA</v>
      </c>
      <c r="AA227" s="15" t="str">
        <f>VLOOKUP(Y227,FORNECEDORES!$A$2:$G$9041,7,0)</f>
        <v>trans.aquinoosasco@terra.com.br;</v>
      </c>
    </row>
    <row r="228" spans="1:27" x14ac:dyDescent="0.3">
      <c r="A228" s="21" t="s">
        <v>5718</v>
      </c>
      <c r="B228" s="32" t="s">
        <v>5697</v>
      </c>
      <c r="C228" s="33">
        <v>45833</v>
      </c>
      <c r="D228" s="33">
        <v>45833</v>
      </c>
      <c r="E228" s="21" t="s">
        <v>5680</v>
      </c>
      <c r="F228" s="34">
        <v>817.32</v>
      </c>
      <c r="G228" s="21" t="s">
        <v>24</v>
      </c>
      <c r="H228" s="21" t="s">
        <v>1071</v>
      </c>
      <c r="I228" s="22">
        <v>35132579884</v>
      </c>
      <c r="J228" s="22" t="s">
        <v>5681</v>
      </c>
      <c r="K228" s="40">
        <v>100903539</v>
      </c>
      <c r="L228" s="21" t="s">
        <v>26</v>
      </c>
      <c r="M228" s="21">
        <v>144262</v>
      </c>
      <c r="N228" s="21">
        <v>262867</v>
      </c>
      <c r="O228" s="21" t="s">
        <v>5719</v>
      </c>
      <c r="P228" s="21" t="s">
        <v>26</v>
      </c>
      <c r="Q228" s="21" t="s">
        <v>26</v>
      </c>
      <c r="R228" s="21" t="s">
        <v>31</v>
      </c>
      <c r="S228" s="21" t="s">
        <v>29</v>
      </c>
      <c r="T228" s="21" t="s">
        <v>24</v>
      </c>
      <c r="U228" s="21" t="s">
        <v>30</v>
      </c>
      <c r="V228" s="33" t="s">
        <v>30</v>
      </c>
      <c r="W228" s="4">
        <f t="shared" si="9"/>
        <v>11</v>
      </c>
      <c r="X228" s="14" t="str">
        <f t="shared" si="10"/>
        <v>CPF</v>
      </c>
      <c r="Y228" s="13" t="str">
        <f t="shared" si="11"/>
        <v>351.325.798-84</v>
      </c>
      <c r="Z228" s="10" t="str">
        <f>VLOOKUP(Y228,FORNECEDORES!$A$2:$G$9043,3,0)</f>
        <v>JOHNNY SILVA LIMA</v>
      </c>
      <c r="AA228" s="15" t="str">
        <f>VLOOKUP(Y228,FORNECEDORES!$A$2:$G$9041,7,0)</f>
        <v>johlimad@gmail.com;</v>
      </c>
    </row>
    <row r="229" spans="1:27" x14ac:dyDescent="0.3">
      <c r="A229" s="21" t="s">
        <v>5718</v>
      </c>
      <c r="B229" s="32" t="s">
        <v>5697</v>
      </c>
      <c r="C229" s="33">
        <v>45833</v>
      </c>
      <c r="D229" s="33">
        <v>45834</v>
      </c>
      <c r="E229" s="21" t="s">
        <v>34</v>
      </c>
      <c r="F229" s="34">
        <v>544.88</v>
      </c>
      <c r="G229" s="21" t="s">
        <v>24</v>
      </c>
      <c r="H229" s="21" t="s">
        <v>1071</v>
      </c>
      <c r="I229" s="22">
        <v>35132579884</v>
      </c>
      <c r="J229" s="22" t="s">
        <v>5681</v>
      </c>
      <c r="K229" s="40">
        <v>100903539</v>
      </c>
      <c r="L229" s="21" t="s">
        <v>26</v>
      </c>
      <c r="M229" s="21">
        <v>144262</v>
      </c>
      <c r="N229" s="21">
        <v>262867</v>
      </c>
      <c r="O229" s="21" t="s">
        <v>5719</v>
      </c>
      <c r="P229" s="21" t="s">
        <v>26</v>
      </c>
      <c r="Q229" s="21" t="s">
        <v>26</v>
      </c>
      <c r="R229" s="21" t="s">
        <v>31</v>
      </c>
      <c r="S229" s="21" t="s">
        <v>29</v>
      </c>
      <c r="T229" s="21" t="s">
        <v>24</v>
      </c>
      <c r="U229" s="21" t="s">
        <v>30</v>
      </c>
      <c r="V229" s="33" t="s">
        <v>30</v>
      </c>
      <c r="W229" s="4">
        <f t="shared" si="9"/>
        <v>11</v>
      </c>
      <c r="X229" s="14" t="str">
        <f t="shared" si="10"/>
        <v>CPF</v>
      </c>
      <c r="Y229" s="13" t="str">
        <f t="shared" si="11"/>
        <v>351.325.798-84</v>
      </c>
      <c r="Z229" s="10" t="str">
        <f>VLOOKUP(Y229,FORNECEDORES!$A$2:$G$9043,3,0)</f>
        <v>JOHNNY SILVA LIMA</v>
      </c>
      <c r="AA229" s="15" t="str">
        <f>VLOOKUP(Y229,FORNECEDORES!$A$2:$G$9041,7,0)</f>
        <v>johlimad@gmail.com;</v>
      </c>
    </row>
    <row r="230" spans="1:27" x14ac:dyDescent="0.3">
      <c r="A230" s="21" t="s">
        <v>5720</v>
      </c>
      <c r="B230" s="32" t="s">
        <v>5697</v>
      </c>
      <c r="C230" s="33">
        <v>45833</v>
      </c>
      <c r="D230" s="33">
        <v>45833</v>
      </c>
      <c r="E230" s="21" t="s">
        <v>5680</v>
      </c>
      <c r="F230" s="34">
        <v>758.94</v>
      </c>
      <c r="G230" s="21" t="s">
        <v>24</v>
      </c>
      <c r="H230" s="21" t="s">
        <v>1071</v>
      </c>
      <c r="I230" s="22">
        <v>35132579884</v>
      </c>
      <c r="J230" s="22" t="s">
        <v>5711</v>
      </c>
      <c r="K230" s="40">
        <v>100903666</v>
      </c>
      <c r="L230" s="21" t="s">
        <v>26</v>
      </c>
      <c r="M230" s="21">
        <v>144261</v>
      </c>
      <c r="N230" s="21">
        <v>262866</v>
      </c>
      <c r="O230" s="21" t="s">
        <v>5721</v>
      </c>
      <c r="P230" s="21" t="s">
        <v>26</v>
      </c>
      <c r="Q230" s="21" t="s">
        <v>26</v>
      </c>
      <c r="R230" s="21" t="s">
        <v>31</v>
      </c>
      <c r="S230" s="21" t="s">
        <v>29</v>
      </c>
      <c r="T230" s="21" t="s">
        <v>24</v>
      </c>
      <c r="U230" s="21" t="s">
        <v>30</v>
      </c>
      <c r="V230" s="33" t="s">
        <v>30</v>
      </c>
      <c r="W230" s="4">
        <f t="shared" si="9"/>
        <v>11</v>
      </c>
      <c r="X230" s="14" t="str">
        <f t="shared" si="10"/>
        <v>CPF</v>
      </c>
      <c r="Y230" s="13" t="str">
        <f t="shared" si="11"/>
        <v>351.325.798-84</v>
      </c>
      <c r="Z230" s="10" t="str">
        <f>VLOOKUP(Y230,FORNECEDORES!$A$2:$G$9043,3,0)</f>
        <v>JOHNNY SILVA LIMA</v>
      </c>
      <c r="AA230" s="15" t="str">
        <f>VLOOKUP(Y230,FORNECEDORES!$A$2:$G$9041,7,0)</f>
        <v>johlimad@gmail.com;</v>
      </c>
    </row>
    <row r="231" spans="1:27" x14ac:dyDescent="0.3">
      <c r="A231" s="21" t="s">
        <v>5720</v>
      </c>
      <c r="B231" s="32" t="s">
        <v>5697</v>
      </c>
      <c r="C231" s="33">
        <v>45833</v>
      </c>
      <c r="D231" s="33">
        <v>45834</v>
      </c>
      <c r="E231" s="21" t="s">
        <v>34</v>
      </c>
      <c r="F231" s="34">
        <v>505.96</v>
      </c>
      <c r="G231" s="21" t="s">
        <v>24</v>
      </c>
      <c r="H231" s="21" t="s">
        <v>1071</v>
      </c>
      <c r="I231" s="22">
        <v>35132579884</v>
      </c>
      <c r="J231" s="22" t="s">
        <v>5711</v>
      </c>
      <c r="K231" s="40">
        <v>100903666</v>
      </c>
      <c r="L231" s="21" t="s">
        <v>26</v>
      </c>
      <c r="M231" s="21">
        <v>144261</v>
      </c>
      <c r="N231" s="21">
        <v>262866</v>
      </c>
      <c r="O231" s="21" t="s">
        <v>5721</v>
      </c>
      <c r="P231" s="21" t="s">
        <v>26</v>
      </c>
      <c r="Q231" s="21" t="s">
        <v>26</v>
      </c>
      <c r="R231" s="21" t="s">
        <v>31</v>
      </c>
      <c r="S231" s="21" t="s">
        <v>29</v>
      </c>
      <c r="T231" s="21" t="s">
        <v>24</v>
      </c>
      <c r="U231" s="21" t="s">
        <v>30</v>
      </c>
      <c r="V231" s="33" t="s">
        <v>30</v>
      </c>
      <c r="W231" s="4">
        <f t="shared" si="9"/>
        <v>11</v>
      </c>
      <c r="X231" s="14" t="str">
        <f t="shared" si="10"/>
        <v>CPF</v>
      </c>
      <c r="Y231" s="13" t="str">
        <f t="shared" si="11"/>
        <v>351.325.798-84</v>
      </c>
      <c r="Z231" s="10" t="str">
        <f>VLOOKUP(Y231,FORNECEDORES!$A$2:$G$9043,3,0)</f>
        <v>JOHNNY SILVA LIMA</v>
      </c>
      <c r="AA231" s="15" t="str">
        <f>VLOOKUP(Y231,FORNECEDORES!$A$2:$G$9041,7,0)</f>
        <v>johlimad@gmail.com;</v>
      </c>
    </row>
    <row r="232" spans="1:27" x14ac:dyDescent="0.3">
      <c r="A232" s="21" t="s">
        <v>6196</v>
      </c>
      <c r="B232" s="32" t="s">
        <v>5956</v>
      </c>
      <c r="C232" s="33">
        <v>45833</v>
      </c>
      <c r="D232" s="33">
        <v>45833</v>
      </c>
      <c r="E232" s="21" t="s">
        <v>5680</v>
      </c>
      <c r="F232" s="34">
        <v>437.36</v>
      </c>
      <c r="G232" s="21" t="s">
        <v>24</v>
      </c>
      <c r="H232" s="21" t="s">
        <v>1502</v>
      </c>
      <c r="I232" s="22">
        <v>16928183845</v>
      </c>
      <c r="J232" s="22" t="s">
        <v>5957</v>
      </c>
      <c r="K232" s="40">
        <v>100913618</v>
      </c>
      <c r="L232" s="21" t="s">
        <v>26</v>
      </c>
      <c r="M232" s="21">
        <v>144272</v>
      </c>
      <c r="N232" s="21">
        <v>262943</v>
      </c>
      <c r="O232" s="21">
        <v>117</v>
      </c>
      <c r="P232" s="21" t="s">
        <v>26</v>
      </c>
      <c r="Q232" s="21" t="s">
        <v>26</v>
      </c>
      <c r="R232" s="21" t="s">
        <v>31</v>
      </c>
      <c r="S232" s="21" t="s">
        <v>29</v>
      </c>
      <c r="T232" s="21" t="s">
        <v>24</v>
      </c>
      <c r="U232" s="21" t="s">
        <v>30</v>
      </c>
      <c r="V232" s="33" t="s">
        <v>30</v>
      </c>
      <c r="W232" s="4">
        <f t="shared" si="9"/>
        <v>11</v>
      </c>
      <c r="X232" s="14" t="str">
        <f t="shared" si="10"/>
        <v>CPF</v>
      </c>
      <c r="Y232" s="13" t="str">
        <f t="shared" si="11"/>
        <v>169.281.838-45</v>
      </c>
      <c r="Z232" s="10" t="str">
        <f>VLOOKUP(Y232,FORNECEDORES!$A$2:$G$9043,3,0)</f>
        <v>LUIZ ANTONIO DA SILVA</v>
      </c>
      <c r="AA232" s="15" t="str">
        <f>VLOOKUP(Y232,FORNECEDORES!$A$2:$G$9041,7,0)</f>
        <v>Luiz-a.silva@hotmail.com</v>
      </c>
    </row>
    <row r="233" spans="1:27" x14ac:dyDescent="0.3">
      <c r="A233" s="21" t="s">
        <v>6196</v>
      </c>
      <c r="B233" s="32" t="s">
        <v>5956</v>
      </c>
      <c r="C233" s="33">
        <v>45833</v>
      </c>
      <c r="D233" s="33">
        <v>45834</v>
      </c>
      <c r="E233" s="21" t="s">
        <v>34</v>
      </c>
      <c r="F233" s="34">
        <v>437.36</v>
      </c>
      <c r="G233" s="21" t="s">
        <v>24</v>
      </c>
      <c r="H233" s="21" t="s">
        <v>1502</v>
      </c>
      <c r="I233" s="22">
        <v>16928183845</v>
      </c>
      <c r="J233" s="22" t="s">
        <v>5957</v>
      </c>
      <c r="K233" s="40">
        <v>100913618</v>
      </c>
      <c r="L233" s="21" t="s">
        <v>26</v>
      </c>
      <c r="M233" s="21">
        <v>144272</v>
      </c>
      <c r="N233" s="21">
        <v>262943</v>
      </c>
      <c r="O233" s="21">
        <v>117</v>
      </c>
      <c r="P233" s="21" t="s">
        <v>26</v>
      </c>
      <c r="Q233" s="21" t="s">
        <v>26</v>
      </c>
      <c r="R233" s="21" t="s">
        <v>31</v>
      </c>
      <c r="S233" s="21" t="s">
        <v>29</v>
      </c>
      <c r="T233" s="21" t="s">
        <v>24</v>
      </c>
      <c r="U233" s="21" t="s">
        <v>30</v>
      </c>
      <c r="V233" s="33" t="s">
        <v>30</v>
      </c>
      <c r="W233" s="4">
        <f t="shared" si="9"/>
        <v>11</v>
      </c>
      <c r="X233" s="14" t="str">
        <f t="shared" si="10"/>
        <v>CPF</v>
      </c>
      <c r="Y233" s="13" t="str">
        <f t="shared" si="11"/>
        <v>169.281.838-45</v>
      </c>
      <c r="Z233" s="10" t="str">
        <f>VLOOKUP(Y233,FORNECEDORES!$A$2:$G$9043,3,0)</f>
        <v>LUIZ ANTONIO DA SILVA</v>
      </c>
      <c r="AA233" s="15" t="str">
        <f>VLOOKUP(Y233,FORNECEDORES!$A$2:$G$9041,7,0)</f>
        <v>Luiz-a.silva@hotmail.com</v>
      </c>
    </row>
    <row r="234" spans="1:27" x14ac:dyDescent="0.3">
      <c r="A234" s="21" t="s">
        <v>6118</v>
      </c>
      <c r="B234" s="32" t="s">
        <v>5956</v>
      </c>
      <c r="C234" s="33">
        <v>45833</v>
      </c>
      <c r="D234" s="33">
        <v>45833</v>
      </c>
      <c r="E234" s="21" t="s">
        <v>5680</v>
      </c>
      <c r="F234" s="34">
        <v>437.36</v>
      </c>
      <c r="G234" s="21" t="s">
        <v>24</v>
      </c>
      <c r="H234" s="21" t="s">
        <v>1502</v>
      </c>
      <c r="I234" s="22">
        <v>16928183845</v>
      </c>
      <c r="J234" s="22" t="s">
        <v>5957</v>
      </c>
      <c r="K234" s="40">
        <v>100914410</v>
      </c>
      <c r="L234" s="21" t="s">
        <v>26</v>
      </c>
      <c r="M234" s="21">
        <v>144274</v>
      </c>
      <c r="N234" s="21">
        <v>262944</v>
      </c>
      <c r="O234" s="21">
        <v>119</v>
      </c>
      <c r="P234" s="21" t="s">
        <v>26</v>
      </c>
      <c r="Q234" s="21" t="s">
        <v>26</v>
      </c>
      <c r="R234" s="21" t="s">
        <v>31</v>
      </c>
      <c r="S234" s="21" t="s">
        <v>29</v>
      </c>
      <c r="T234" s="21" t="s">
        <v>24</v>
      </c>
      <c r="U234" s="21" t="s">
        <v>30</v>
      </c>
      <c r="V234" s="33" t="s">
        <v>30</v>
      </c>
      <c r="W234" s="4">
        <f t="shared" si="9"/>
        <v>11</v>
      </c>
      <c r="X234" s="14" t="str">
        <f t="shared" si="10"/>
        <v>CPF</v>
      </c>
      <c r="Y234" s="13" t="str">
        <f t="shared" si="11"/>
        <v>169.281.838-45</v>
      </c>
      <c r="Z234" s="10" t="str">
        <f>VLOOKUP(Y234,FORNECEDORES!$A$2:$G$9043,3,0)</f>
        <v>LUIZ ANTONIO DA SILVA</v>
      </c>
      <c r="AA234" s="15" t="str">
        <f>VLOOKUP(Y234,FORNECEDORES!$A$2:$G$9041,7,0)</f>
        <v>Luiz-a.silva@hotmail.com</v>
      </c>
    </row>
    <row r="235" spans="1:27" x14ac:dyDescent="0.3">
      <c r="A235" s="21" t="s">
        <v>6118</v>
      </c>
      <c r="B235" s="32" t="s">
        <v>5956</v>
      </c>
      <c r="C235" s="33">
        <v>45833</v>
      </c>
      <c r="D235" s="33">
        <v>45834</v>
      </c>
      <c r="E235" s="21" t="s">
        <v>34</v>
      </c>
      <c r="F235" s="34">
        <v>437.36</v>
      </c>
      <c r="G235" s="21" t="s">
        <v>24</v>
      </c>
      <c r="H235" s="21" t="s">
        <v>1502</v>
      </c>
      <c r="I235" s="22">
        <v>16928183845</v>
      </c>
      <c r="J235" s="22" t="s">
        <v>5957</v>
      </c>
      <c r="K235" s="40">
        <v>100914410</v>
      </c>
      <c r="L235" s="21" t="s">
        <v>26</v>
      </c>
      <c r="M235" s="21">
        <v>144274</v>
      </c>
      <c r="N235" s="21">
        <v>262944</v>
      </c>
      <c r="O235" s="21">
        <v>119</v>
      </c>
      <c r="P235" s="21" t="s">
        <v>26</v>
      </c>
      <c r="Q235" s="21" t="s">
        <v>26</v>
      </c>
      <c r="R235" s="21" t="s">
        <v>31</v>
      </c>
      <c r="S235" s="21" t="s">
        <v>29</v>
      </c>
      <c r="T235" s="21" t="s">
        <v>24</v>
      </c>
      <c r="U235" s="21" t="s">
        <v>30</v>
      </c>
      <c r="V235" s="33" t="s">
        <v>30</v>
      </c>
      <c r="W235" s="4">
        <f t="shared" si="9"/>
        <v>11</v>
      </c>
      <c r="X235" s="14" t="str">
        <f t="shared" si="10"/>
        <v>CPF</v>
      </c>
      <c r="Y235" s="13" t="str">
        <f t="shared" si="11"/>
        <v>169.281.838-45</v>
      </c>
      <c r="Z235" s="10" t="str">
        <f>VLOOKUP(Y235,FORNECEDORES!$A$2:$G$9043,3,0)</f>
        <v>LUIZ ANTONIO DA SILVA</v>
      </c>
      <c r="AA235" s="15" t="str">
        <f>VLOOKUP(Y235,FORNECEDORES!$A$2:$G$9041,7,0)</f>
        <v>Luiz-a.silva@hotmail.com</v>
      </c>
    </row>
    <row r="236" spans="1:27" x14ac:dyDescent="0.3">
      <c r="A236" s="21" t="s">
        <v>6197</v>
      </c>
      <c r="B236" s="32" t="s">
        <v>6017</v>
      </c>
      <c r="C236" s="33">
        <v>45833</v>
      </c>
      <c r="D236" s="33">
        <v>45863</v>
      </c>
      <c r="E236" s="21" t="s">
        <v>23</v>
      </c>
      <c r="F236" s="34">
        <v>1100</v>
      </c>
      <c r="G236" s="21" t="s">
        <v>24</v>
      </c>
      <c r="H236" s="21" t="s">
        <v>1624</v>
      </c>
      <c r="I236" s="22">
        <v>29448209000102</v>
      </c>
      <c r="J236" s="22" t="s">
        <v>6186</v>
      </c>
      <c r="K236" s="40">
        <v>100915537</v>
      </c>
      <c r="L236" s="21" t="s">
        <v>26</v>
      </c>
      <c r="M236" s="21">
        <v>144276</v>
      </c>
      <c r="N236" s="21">
        <v>262949</v>
      </c>
      <c r="O236" s="21" t="s">
        <v>6198</v>
      </c>
      <c r="P236" s="21" t="s">
        <v>26</v>
      </c>
      <c r="Q236" s="21" t="s">
        <v>26</v>
      </c>
      <c r="R236" s="21" t="s">
        <v>31</v>
      </c>
      <c r="S236" s="21" t="s">
        <v>29</v>
      </c>
      <c r="T236" s="21" t="s">
        <v>24</v>
      </c>
      <c r="U236" s="21">
        <v>30</v>
      </c>
      <c r="V236" s="33">
        <v>45868</v>
      </c>
      <c r="W236" s="4">
        <f t="shared" si="9"/>
        <v>14</v>
      </c>
      <c r="X236" s="14" t="str">
        <f t="shared" si="10"/>
        <v>CNPJ</v>
      </c>
      <c r="Y236" s="13" t="str">
        <f t="shared" si="11"/>
        <v>29.448.209/0001-02</v>
      </c>
      <c r="Z236" s="10" t="str">
        <f>VLOOKUP(Y236,FORNECEDORES!$A$2:$G$9043,3,0)</f>
        <v>TRUCK LOG TRANSPORTES LTDA</v>
      </c>
      <c r="AA236" s="15" t="str">
        <f>VLOOKUP(Y236,FORNECEDORES!$A$2:$G$9041,7,0)</f>
        <v>Trucklog@trucklogtsp.com; trucklogtransportes@hotmail.com;</v>
      </c>
    </row>
    <row r="237" spans="1:27" x14ac:dyDescent="0.3">
      <c r="A237" s="21" t="s">
        <v>6199</v>
      </c>
      <c r="B237" s="32" t="s">
        <v>6004</v>
      </c>
      <c r="C237" s="33">
        <v>45833</v>
      </c>
      <c r="D237" s="33">
        <v>45845</v>
      </c>
      <c r="E237" s="21" t="s">
        <v>23</v>
      </c>
      <c r="F237" s="34">
        <v>1500</v>
      </c>
      <c r="G237" s="21" t="s">
        <v>24</v>
      </c>
      <c r="H237" s="21" t="s">
        <v>5031</v>
      </c>
      <c r="I237" s="22">
        <v>3134969000143</v>
      </c>
      <c r="J237" s="22" t="s">
        <v>6005</v>
      </c>
      <c r="K237" s="40">
        <v>100920386</v>
      </c>
      <c r="L237" s="21" t="s">
        <v>26</v>
      </c>
      <c r="M237" s="21">
        <v>144286</v>
      </c>
      <c r="N237" s="21">
        <v>262968</v>
      </c>
      <c r="O237" s="21">
        <v>1907</v>
      </c>
      <c r="P237" s="21" t="s">
        <v>26</v>
      </c>
      <c r="Q237" s="21" t="s">
        <v>26</v>
      </c>
      <c r="R237" s="21" t="s">
        <v>31</v>
      </c>
      <c r="S237" s="21" t="s">
        <v>29</v>
      </c>
      <c r="T237" s="21" t="s">
        <v>24</v>
      </c>
      <c r="U237" s="21" t="s">
        <v>5997</v>
      </c>
      <c r="V237" s="33" t="s">
        <v>5997</v>
      </c>
      <c r="W237" s="4">
        <f t="shared" si="9"/>
        <v>13</v>
      </c>
      <c r="X237" s="14" t="str">
        <f t="shared" si="10"/>
        <v>CNPJ_INCOMPLETO_1</v>
      </c>
      <c r="Y237" s="13" t="str">
        <f t="shared" si="11"/>
        <v>03.134.969/0001-43</v>
      </c>
      <c r="Z237" s="10" t="str">
        <f>VLOOKUP(Y237,FORNECEDORES!$A$2:$G$9043,3,0)</f>
        <v>TRANSPORTADORA AQUINO OSASCO LTDA</v>
      </c>
      <c r="AA237" s="15" t="str">
        <f>VLOOKUP(Y237,FORNECEDORES!$A$2:$G$9041,7,0)</f>
        <v>trans.aquinoosasco@terra.com.br;</v>
      </c>
    </row>
    <row r="238" spans="1:27" x14ac:dyDescent="0.3">
      <c r="A238" s="21" t="s">
        <v>5722</v>
      </c>
      <c r="B238" s="32" t="s">
        <v>5689</v>
      </c>
      <c r="C238" s="33">
        <v>45833</v>
      </c>
      <c r="D238" s="33">
        <v>45833</v>
      </c>
      <c r="E238" s="21" t="s">
        <v>5680</v>
      </c>
      <c r="F238" s="34">
        <v>4086.6</v>
      </c>
      <c r="G238" s="21" t="s">
        <v>24</v>
      </c>
      <c r="H238" s="21" t="s">
        <v>224</v>
      </c>
      <c r="I238" s="22">
        <v>36946640845</v>
      </c>
      <c r="J238" s="22" t="s">
        <v>5690</v>
      </c>
      <c r="K238" s="40">
        <v>100921587</v>
      </c>
      <c r="L238" s="21" t="s">
        <v>26</v>
      </c>
      <c r="M238" s="21">
        <v>144267</v>
      </c>
      <c r="N238" s="21">
        <v>262887</v>
      </c>
      <c r="O238" s="21">
        <v>1897</v>
      </c>
      <c r="P238" s="21" t="s">
        <v>26</v>
      </c>
      <c r="Q238" s="21" t="s">
        <v>91</v>
      </c>
      <c r="R238" s="21" t="s">
        <v>31</v>
      </c>
      <c r="S238" s="21" t="s">
        <v>29</v>
      </c>
      <c r="T238" s="21" t="s">
        <v>24</v>
      </c>
      <c r="U238" s="21" t="s">
        <v>30</v>
      </c>
      <c r="V238" s="33" t="s">
        <v>30</v>
      </c>
      <c r="W238" s="4">
        <f t="shared" si="9"/>
        <v>11</v>
      </c>
      <c r="X238" s="14" t="str">
        <f t="shared" si="10"/>
        <v>CPF</v>
      </c>
      <c r="Y238" s="13" t="str">
        <f t="shared" si="11"/>
        <v>369.466.408-45</v>
      </c>
      <c r="Z238" s="10" t="str">
        <f>VLOOKUP(Y238,FORNECEDORES!$A$2:$G$9043,3,0)</f>
        <v>ANDRESSA LOPES CABRAL LIMA</v>
      </c>
      <c r="AA238" s="15" t="str">
        <f>VLOOKUP(Y238,FORNECEDORES!$A$2:$G$9041,7,0)</f>
        <v>Dessa.lcabrall@gmail.com;</v>
      </c>
    </row>
    <row r="239" spans="1:27" x14ac:dyDescent="0.3">
      <c r="A239" s="21" t="s">
        <v>5722</v>
      </c>
      <c r="B239" s="32" t="s">
        <v>5689</v>
      </c>
      <c r="C239" s="33">
        <v>45833</v>
      </c>
      <c r="D239" s="33">
        <v>45834</v>
      </c>
      <c r="E239" s="21" t="s">
        <v>34</v>
      </c>
      <c r="F239" s="34">
        <v>2724.4</v>
      </c>
      <c r="G239" s="21" t="s">
        <v>24</v>
      </c>
      <c r="H239" s="21" t="s">
        <v>224</v>
      </c>
      <c r="I239" s="22">
        <v>36946640845</v>
      </c>
      <c r="J239" s="22" t="s">
        <v>5690</v>
      </c>
      <c r="K239" s="40">
        <v>100921587</v>
      </c>
      <c r="L239" s="21" t="s">
        <v>26</v>
      </c>
      <c r="M239" s="21">
        <v>144267</v>
      </c>
      <c r="N239" s="21">
        <v>262887</v>
      </c>
      <c r="O239" s="21">
        <v>1897</v>
      </c>
      <c r="P239" s="21" t="s">
        <v>26</v>
      </c>
      <c r="Q239" s="21" t="s">
        <v>91</v>
      </c>
      <c r="R239" s="21" t="s">
        <v>31</v>
      </c>
      <c r="S239" s="21" t="s">
        <v>29</v>
      </c>
      <c r="T239" s="21" t="s">
        <v>24</v>
      </c>
      <c r="U239" s="21" t="s">
        <v>30</v>
      </c>
      <c r="V239" s="33" t="s">
        <v>30</v>
      </c>
      <c r="W239" s="4">
        <f t="shared" si="9"/>
        <v>11</v>
      </c>
      <c r="X239" s="14" t="str">
        <f t="shared" si="10"/>
        <v>CPF</v>
      </c>
      <c r="Y239" s="13" t="str">
        <f t="shared" si="11"/>
        <v>369.466.408-45</v>
      </c>
      <c r="Z239" s="10" t="str">
        <f>VLOOKUP(Y239,FORNECEDORES!$A$2:$G$9043,3,0)</f>
        <v>ANDRESSA LOPES CABRAL LIMA</v>
      </c>
      <c r="AA239" s="15" t="str">
        <f>VLOOKUP(Y239,FORNECEDORES!$A$2:$G$9041,7,0)</f>
        <v>Dessa.lcabrall@gmail.com;</v>
      </c>
    </row>
    <row r="240" spans="1:27" x14ac:dyDescent="0.3">
      <c r="A240" s="21" t="s">
        <v>6200</v>
      </c>
      <c r="B240" s="32" t="s">
        <v>5946</v>
      </c>
      <c r="C240" s="33">
        <v>45833</v>
      </c>
      <c r="D240" s="33">
        <v>45833</v>
      </c>
      <c r="E240" s="21" t="s">
        <v>5680</v>
      </c>
      <c r="F240" s="34">
        <v>660</v>
      </c>
      <c r="G240" s="21" t="s">
        <v>24</v>
      </c>
      <c r="H240" s="21" t="s">
        <v>5947</v>
      </c>
      <c r="I240" s="22">
        <v>26161765000105</v>
      </c>
      <c r="J240" s="22" t="s">
        <v>5948</v>
      </c>
      <c r="K240" s="21">
        <v>100921649</v>
      </c>
      <c r="L240" s="21" t="s">
        <v>26</v>
      </c>
      <c r="M240" s="21">
        <v>144277</v>
      </c>
      <c r="N240" s="21">
        <v>262956</v>
      </c>
      <c r="O240" s="21" t="s">
        <v>6201</v>
      </c>
      <c r="P240" s="21" t="s">
        <v>26</v>
      </c>
      <c r="Q240" s="21" t="s">
        <v>26</v>
      </c>
      <c r="R240" s="21" t="s">
        <v>31</v>
      </c>
      <c r="S240" s="21" t="s">
        <v>29</v>
      </c>
      <c r="T240" s="21" t="s">
        <v>24</v>
      </c>
      <c r="U240" s="21">
        <v>30</v>
      </c>
      <c r="V240" s="33">
        <v>45868</v>
      </c>
      <c r="W240" s="4">
        <f t="shared" si="9"/>
        <v>14</v>
      </c>
      <c r="X240" s="14" t="str">
        <f t="shared" si="10"/>
        <v>CNPJ</v>
      </c>
      <c r="Y240" s="13" t="str">
        <f t="shared" si="11"/>
        <v>26.161.765/0001-05</v>
      </c>
      <c r="Z240" s="10" t="str">
        <f>VLOOKUP(Y240,FORNECEDORES!$A$2:$G$9043,3,0)</f>
        <v>ROSELI BERSAN FERNANDES</v>
      </c>
      <c r="AA240" s="15" t="str">
        <f>VLOOKUP(Y240,FORNECEDORES!$A$2:$G$9041,7,0)</f>
        <v>rbfinjecaodiesel@hotmail.com;</v>
      </c>
    </row>
    <row r="241" spans="1:27" x14ac:dyDescent="0.3">
      <c r="A241" s="21" t="s">
        <v>6200</v>
      </c>
      <c r="B241" s="32" t="s">
        <v>5946</v>
      </c>
      <c r="C241" s="33">
        <v>45833</v>
      </c>
      <c r="D241" s="33">
        <v>45863</v>
      </c>
      <c r="E241" s="21" t="s">
        <v>34</v>
      </c>
      <c r="F241" s="34">
        <v>440</v>
      </c>
      <c r="G241" s="21" t="s">
        <v>24</v>
      </c>
      <c r="H241" s="21" t="s">
        <v>5947</v>
      </c>
      <c r="I241" s="22">
        <v>26161765000105</v>
      </c>
      <c r="J241" s="22" t="s">
        <v>5948</v>
      </c>
      <c r="K241" s="40">
        <v>100921649</v>
      </c>
      <c r="L241" s="21" t="s">
        <v>26</v>
      </c>
      <c r="M241" s="21">
        <v>144277</v>
      </c>
      <c r="N241" s="21">
        <v>262956</v>
      </c>
      <c r="O241" s="21" t="s">
        <v>6201</v>
      </c>
      <c r="P241" s="21" t="s">
        <v>26</v>
      </c>
      <c r="Q241" s="21" t="s">
        <v>26</v>
      </c>
      <c r="R241" s="21" t="s">
        <v>31</v>
      </c>
      <c r="S241" s="21" t="s">
        <v>29</v>
      </c>
      <c r="T241" s="21" t="s">
        <v>24</v>
      </c>
      <c r="U241" s="21">
        <v>30</v>
      </c>
      <c r="V241" s="33">
        <v>45868</v>
      </c>
      <c r="W241" s="4">
        <f t="shared" si="9"/>
        <v>14</v>
      </c>
      <c r="X241" s="14" t="str">
        <f t="shared" si="10"/>
        <v>CNPJ</v>
      </c>
      <c r="Y241" s="13" t="str">
        <f t="shared" si="11"/>
        <v>26.161.765/0001-05</v>
      </c>
      <c r="Z241" s="10" t="str">
        <f>VLOOKUP(Y241,FORNECEDORES!$A$2:$G$9043,3,0)</f>
        <v>ROSELI BERSAN FERNANDES</v>
      </c>
      <c r="AA241" s="15" t="str">
        <f>VLOOKUP(Y241,FORNECEDORES!$A$2:$G$9041,7,0)</f>
        <v>rbfinjecaodiesel@hotmail.com;</v>
      </c>
    </row>
    <row r="242" spans="1:27" x14ac:dyDescent="0.3">
      <c r="A242" s="21" t="s">
        <v>6119</v>
      </c>
      <c r="B242" s="32" t="s">
        <v>5949</v>
      </c>
      <c r="C242" s="33">
        <v>45833</v>
      </c>
      <c r="D242" s="33">
        <v>45833</v>
      </c>
      <c r="E242" s="21" t="s">
        <v>5680</v>
      </c>
      <c r="F242" s="34">
        <v>574.07000000000005</v>
      </c>
      <c r="G242" s="21" t="s">
        <v>24</v>
      </c>
      <c r="H242" s="21" t="s">
        <v>5950</v>
      </c>
      <c r="I242" s="22">
        <v>30521520843</v>
      </c>
      <c r="J242" s="22" t="s">
        <v>5951</v>
      </c>
      <c r="K242" s="40">
        <v>100923197</v>
      </c>
      <c r="L242" s="21" t="s">
        <v>26</v>
      </c>
      <c r="M242" s="21">
        <v>144292</v>
      </c>
      <c r="N242" s="21">
        <v>262974</v>
      </c>
      <c r="O242" s="21">
        <v>121</v>
      </c>
      <c r="P242" s="21" t="s">
        <v>26</v>
      </c>
      <c r="Q242" s="21" t="s">
        <v>26</v>
      </c>
      <c r="R242" s="21" t="s">
        <v>31</v>
      </c>
      <c r="S242" s="21" t="s">
        <v>29</v>
      </c>
      <c r="T242" s="21" t="s">
        <v>24</v>
      </c>
      <c r="U242" s="21" t="s">
        <v>30</v>
      </c>
      <c r="V242" s="33" t="s">
        <v>30</v>
      </c>
      <c r="W242" s="4">
        <f t="shared" si="9"/>
        <v>11</v>
      </c>
      <c r="X242" s="14" t="str">
        <f t="shared" si="10"/>
        <v>CPF</v>
      </c>
      <c r="Y242" s="13" t="str">
        <f t="shared" si="11"/>
        <v>305.215.208-43</v>
      </c>
      <c r="Z242" s="10" t="str">
        <f>VLOOKUP(Y242,FORNECEDORES!$A$2:$G$9043,3,0)</f>
        <v>AVELINO JOSÉ PATRÍCIO FERREIRA</v>
      </c>
      <c r="AA242" s="15" t="str">
        <f>VLOOKUP(Y242,FORNECEDORES!$A$2:$G$9041,7,0)</f>
        <v>fernandatigrao4@gmail.com;</v>
      </c>
    </row>
    <row r="243" spans="1:27" x14ac:dyDescent="0.3">
      <c r="A243" s="21" t="s">
        <v>6119</v>
      </c>
      <c r="B243" s="32" t="s">
        <v>5949</v>
      </c>
      <c r="C243" s="33">
        <v>45833</v>
      </c>
      <c r="D243" s="33">
        <v>45841</v>
      </c>
      <c r="E243" s="21" t="s">
        <v>34</v>
      </c>
      <c r="F243" s="34">
        <v>574.07000000000005</v>
      </c>
      <c r="G243" s="21" t="s">
        <v>24</v>
      </c>
      <c r="H243" s="21" t="s">
        <v>5950</v>
      </c>
      <c r="I243" s="22">
        <v>30521520843</v>
      </c>
      <c r="J243" s="22" t="s">
        <v>5951</v>
      </c>
      <c r="K243" s="40">
        <v>100923197</v>
      </c>
      <c r="L243" s="21" t="s">
        <v>26</v>
      </c>
      <c r="M243" s="21">
        <v>144292</v>
      </c>
      <c r="N243" s="21">
        <v>262974</v>
      </c>
      <c r="O243" s="21">
        <v>121</v>
      </c>
      <c r="P243" s="21" t="s">
        <v>26</v>
      </c>
      <c r="Q243" s="21" t="s">
        <v>26</v>
      </c>
      <c r="R243" s="21" t="s">
        <v>31</v>
      </c>
      <c r="S243" s="21" t="s">
        <v>29</v>
      </c>
      <c r="T243" s="21" t="s">
        <v>24</v>
      </c>
      <c r="U243" s="21" t="s">
        <v>30</v>
      </c>
      <c r="V243" s="33" t="s">
        <v>30</v>
      </c>
      <c r="W243" s="4">
        <f t="shared" si="9"/>
        <v>11</v>
      </c>
      <c r="X243" s="14" t="str">
        <f t="shared" si="10"/>
        <v>CPF</v>
      </c>
      <c r="Y243" s="13" t="str">
        <f t="shared" si="11"/>
        <v>305.215.208-43</v>
      </c>
      <c r="Z243" s="10" t="str">
        <f>VLOOKUP(Y243,FORNECEDORES!$A$2:$G$9043,3,0)</f>
        <v>AVELINO JOSÉ PATRÍCIO FERREIRA</v>
      </c>
      <c r="AA243" s="15" t="str">
        <f>VLOOKUP(Y243,FORNECEDORES!$A$2:$G$9041,7,0)</f>
        <v>fernandatigrao4@gmail.com;</v>
      </c>
    </row>
    <row r="244" spans="1:27" x14ac:dyDescent="0.3">
      <c r="A244" s="21" t="s">
        <v>6117</v>
      </c>
      <c r="B244" s="32" t="s">
        <v>5956</v>
      </c>
      <c r="C244" s="33">
        <v>45833</v>
      </c>
      <c r="D244" s="33">
        <v>45834</v>
      </c>
      <c r="E244" s="21" t="s">
        <v>5680</v>
      </c>
      <c r="F244" s="34">
        <v>412.28</v>
      </c>
      <c r="G244" s="21" t="s">
        <v>24</v>
      </c>
      <c r="H244" s="21" t="s">
        <v>1502</v>
      </c>
      <c r="I244" s="22">
        <v>16928183845</v>
      </c>
      <c r="J244" s="22" t="s">
        <v>5957</v>
      </c>
      <c r="K244" s="21">
        <v>100923954</v>
      </c>
      <c r="L244" s="21" t="s">
        <v>26</v>
      </c>
      <c r="M244" s="21">
        <v>144273</v>
      </c>
      <c r="N244" s="21">
        <v>262942</v>
      </c>
      <c r="O244" s="21">
        <v>118</v>
      </c>
      <c r="P244" s="21" t="s">
        <v>26</v>
      </c>
      <c r="Q244" s="21" t="s">
        <v>26</v>
      </c>
      <c r="R244" s="21" t="s">
        <v>28</v>
      </c>
      <c r="S244" s="21" t="s">
        <v>29</v>
      </c>
      <c r="T244" s="21" t="s">
        <v>24</v>
      </c>
      <c r="U244" s="21" t="s">
        <v>30</v>
      </c>
      <c r="V244" s="33" t="s">
        <v>30</v>
      </c>
      <c r="W244" s="4">
        <f t="shared" si="9"/>
        <v>11</v>
      </c>
      <c r="X244" s="14" t="str">
        <f t="shared" si="10"/>
        <v>CPF</v>
      </c>
      <c r="Y244" s="13" t="str">
        <f t="shared" si="11"/>
        <v>169.281.838-45</v>
      </c>
      <c r="Z244" s="10" t="str">
        <f>VLOOKUP(Y244,FORNECEDORES!$A$2:$G$9043,3,0)</f>
        <v>LUIZ ANTONIO DA SILVA</v>
      </c>
      <c r="AA244" s="15" t="str">
        <f>VLOOKUP(Y244,FORNECEDORES!$A$2:$G$9041,7,0)</f>
        <v>Luiz-a.silva@hotmail.com</v>
      </c>
    </row>
    <row r="245" spans="1:27" x14ac:dyDescent="0.3">
      <c r="A245" s="21" t="s">
        <v>6117</v>
      </c>
      <c r="B245" s="32" t="s">
        <v>5956</v>
      </c>
      <c r="C245" s="33">
        <v>45833</v>
      </c>
      <c r="D245" s="33">
        <v>45834</v>
      </c>
      <c r="E245" s="21" t="s">
        <v>34</v>
      </c>
      <c r="F245" s="34">
        <v>412.28</v>
      </c>
      <c r="G245" s="21" t="s">
        <v>24</v>
      </c>
      <c r="H245" s="21" t="s">
        <v>1502</v>
      </c>
      <c r="I245" s="22">
        <v>16928183845</v>
      </c>
      <c r="J245" s="22" t="s">
        <v>5957</v>
      </c>
      <c r="K245" s="21">
        <v>100923954</v>
      </c>
      <c r="L245" s="21" t="s">
        <v>26</v>
      </c>
      <c r="M245" s="21">
        <v>144273</v>
      </c>
      <c r="N245" s="21">
        <v>262942</v>
      </c>
      <c r="O245" s="21">
        <v>118</v>
      </c>
      <c r="P245" s="21" t="s">
        <v>26</v>
      </c>
      <c r="Q245" s="21" t="s">
        <v>26</v>
      </c>
      <c r="R245" s="21" t="s">
        <v>28</v>
      </c>
      <c r="S245" s="21" t="s">
        <v>29</v>
      </c>
      <c r="T245" s="21" t="s">
        <v>24</v>
      </c>
      <c r="U245" s="21" t="s">
        <v>30</v>
      </c>
      <c r="V245" s="33" t="s">
        <v>30</v>
      </c>
      <c r="W245" s="4">
        <f t="shared" si="9"/>
        <v>11</v>
      </c>
      <c r="X245" s="14" t="str">
        <f t="shared" si="10"/>
        <v>CPF</v>
      </c>
      <c r="Y245" s="13" t="str">
        <f t="shared" si="11"/>
        <v>169.281.838-45</v>
      </c>
      <c r="Z245" s="10" t="str">
        <f>VLOOKUP(Y245,FORNECEDORES!$A$2:$G$9043,3,0)</f>
        <v>LUIZ ANTONIO DA SILVA</v>
      </c>
      <c r="AA245" s="15" t="str">
        <f>VLOOKUP(Y245,FORNECEDORES!$A$2:$G$9041,7,0)</f>
        <v>Luiz-a.silva@hotmail.com</v>
      </c>
    </row>
    <row r="246" spans="1:27" x14ac:dyDescent="0.3">
      <c r="A246" s="21" t="s">
        <v>6120</v>
      </c>
      <c r="B246" s="32" t="s">
        <v>5949</v>
      </c>
      <c r="C246" s="33">
        <v>45833</v>
      </c>
      <c r="D246" s="33">
        <v>45834</v>
      </c>
      <c r="E246" s="21" t="s">
        <v>5680</v>
      </c>
      <c r="F246" s="34">
        <v>530.29</v>
      </c>
      <c r="G246" s="21" t="s">
        <v>24</v>
      </c>
      <c r="H246" s="21" t="s">
        <v>5950</v>
      </c>
      <c r="I246" s="22">
        <v>30521520843</v>
      </c>
      <c r="J246" s="22" t="s">
        <v>5951</v>
      </c>
      <c r="K246" s="40">
        <v>100925026</v>
      </c>
      <c r="L246" s="21" t="s">
        <v>26</v>
      </c>
      <c r="M246" s="21">
        <v>144297</v>
      </c>
      <c r="N246" s="21">
        <v>262989</v>
      </c>
      <c r="O246" s="21">
        <v>125</v>
      </c>
      <c r="P246" s="21" t="s">
        <v>26</v>
      </c>
      <c r="Q246" s="21" t="s">
        <v>26</v>
      </c>
      <c r="R246" s="21" t="s">
        <v>31</v>
      </c>
      <c r="S246" s="21" t="s">
        <v>29</v>
      </c>
      <c r="T246" s="21" t="s">
        <v>24</v>
      </c>
      <c r="U246" s="21" t="s">
        <v>30</v>
      </c>
      <c r="V246" s="33" t="s">
        <v>30</v>
      </c>
      <c r="W246" s="4">
        <f t="shared" si="9"/>
        <v>11</v>
      </c>
      <c r="X246" s="14" t="str">
        <f t="shared" si="10"/>
        <v>CPF</v>
      </c>
      <c r="Y246" s="13" t="str">
        <f t="shared" si="11"/>
        <v>305.215.208-43</v>
      </c>
      <c r="Z246" s="10" t="str">
        <f>VLOOKUP(Y246,FORNECEDORES!$A$2:$G$9043,3,0)</f>
        <v>AVELINO JOSÉ PATRÍCIO FERREIRA</v>
      </c>
      <c r="AA246" s="15" t="str">
        <f>VLOOKUP(Y246,FORNECEDORES!$A$2:$G$9041,7,0)</f>
        <v>fernandatigrao4@gmail.com;</v>
      </c>
    </row>
    <row r="247" spans="1:27" x14ac:dyDescent="0.3">
      <c r="A247" s="21" t="s">
        <v>6120</v>
      </c>
      <c r="B247" s="32" t="s">
        <v>5949</v>
      </c>
      <c r="C247" s="33">
        <v>45833</v>
      </c>
      <c r="D247" s="33">
        <v>45834</v>
      </c>
      <c r="E247" s="21" t="s">
        <v>34</v>
      </c>
      <c r="F247" s="34">
        <v>530.28</v>
      </c>
      <c r="G247" s="21" t="s">
        <v>24</v>
      </c>
      <c r="H247" s="21" t="s">
        <v>5950</v>
      </c>
      <c r="I247" s="22">
        <v>30521520843</v>
      </c>
      <c r="J247" s="22" t="s">
        <v>5951</v>
      </c>
      <c r="K247" s="21">
        <v>100925026</v>
      </c>
      <c r="L247" s="21" t="s">
        <v>26</v>
      </c>
      <c r="M247" s="21">
        <v>144297</v>
      </c>
      <c r="N247" s="21">
        <v>262989</v>
      </c>
      <c r="O247" s="21">
        <v>125</v>
      </c>
      <c r="P247" s="21" t="s">
        <v>26</v>
      </c>
      <c r="Q247" s="21" t="s">
        <v>26</v>
      </c>
      <c r="R247" s="21" t="s">
        <v>31</v>
      </c>
      <c r="S247" s="21" t="s">
        <v>29</v>
      </c>
      <c r="T247" s="21" t="s">
        <v>24</v>
      </c>
      <c r="U247" s="21" t="s">
        <v>30</v>
      </c>
      <c r="V247" s="33" t="s">
        <v>30</v>
      </c>
      <c r="W247" s="4">
        <f t="shared" si="9"/>
        <v>11</v>
      </c>
      <c r="X247" s="14" t="str">
        <f t="shared" si="10"/>
        <v>CPF</v>
      </c>
      <c r="Y247" s="13" t="str">
        <f t="shared" si="11"/>
        <v>305.215.208-43</v>
      </c>
      <c r="Z247" s="10" t="str">
        <f>VLOOKUP(Y247,FORNECEDORES!$A$2:$G$9043,3,0)</f>
        <v>AVELINO JOSÉ PATRÍCIO FERREIRA</v>
      </c>
      <c r="AA247" s="15" t="str">
        <f>VLOOKUP(Y247,FORNECEDORES!$A$2:$G$9041,7,0)</f>
        <v>fernandatigrao4@gmail.com;</v>
      </c>
    </row>
    <row r="248" spans="1:27" x14ac:dyDescent="0.3">
      <c r="A248" s="21" t="s">
        <v>6202</v>
      </c>
      <c r="B248" s="32" t="s">
        <v>5952</v>
      </c>
      <c r="C248" s="33">
        <v>45833</v>
      </c>
      <c r="D248" s="33">
        <v>45834</v>
      </c>
      <c r="E248" s="21" t="s">
        <v>5680</v>
      </c>
      <c r="F248" s="34">
        <v>338.22</v>
      </c>
      <c r="G248" s="21" t="s">
        <v>24</v>
      </c>
      <c r="H248" s="21" t="s">
        <v>1476</v>
      </c>
      <c r="I248" s="22">
        <v>11483749819</v>
      </c>
      <c r="J248" s="22" t="s">
        <v>5953</v>
      </c>
      <c r="K248" s="40">
        <v>100925324</v>
      </c>
      <c r="L248" s="21" t="s">
        <v>26</v>
      </c>
      <c r="M248" s="21">
        <v>144298</v>
      </c>
      <c r="N248" s="21">
        <v>262992</v>
      </c>
      <c r="O248" s="21">
        <v>126</v>
      </c>
      <c r="P248" s="21" t="s">
        <v>26</v>
      </c>
      <c r="Q248" s="21" t="s">
        <v>26</v>
      </c>
      <c r="R248" s="21" t="s">
        <v>31</v>
      </c>
      <c r="S248" s="21" t="s">
        <v>29</v>
      </c>
      <c r="T248" s="21" t="s">
        <v>24</v>
      </c>
      <c r="U248" s="21" t="s">
        <v>30</v>
      </c>
      <c r="V248" s="33" t="s">
        <v>30</v>
      </c>
      <c r="W248" s="4">
        <f t="shared" si="9"/>
        <v>11</v>
      </c>
      <c r="X248" s="14" t="str">
        <f t="shared" si="10"/>
        <v>CPF</v>
      </c>
      <c r="Y248" s="13" t="str">
        <f t="shared" si="11"/>
        <v>114.837.498-19</v>
      </c>
      <c r="Z248" s="10" t="str">
        <f>VLOOKUP(Y248,FORNECEDORES!$A$2:$G$9043,3,0)</f>
        <v>CLAUDIO DA SILVA SELLI</v>
      </c>
      <c r="AA248" s="15" t="str">
        <f>VLOOKUP(Y248,FORNECEDORES!$A$2:$G$9041,7,0)</f>
        <v>claudiosilvaselli@gmail.com; robertaselli@gmail.com;</v>
      </c>
    </row>
    <row r="249" spans="1:27" x14ac:dyDescent="0.3">
      <c r="A249" s="21" t="s">
        <v>6202</v>
      </c>
      <c r="B249" s="32" t="s">
        <v>5952</v>
      </c>
      <c r="C249" s="33">
        <v>45833</v>
      </c>
      <c r="D249" s="33">
        <v>45834</v>
      </c>
      <c r="E249" s="21" t="s">
        <v>34</v>
      </c>
      <c r="F249" s="34">
        <v>338.21</v>
      </c>
      <c r="G249" s="21" t="s">
        <v>24</v>
      </c>
      <c r="H249" s="21" t="s">
        <v>1476</v>
      </c>
      <c r="I249" s="22">
        <v>11483749819</v>
      </c>
      <c r="J249" s="22" t="s">
        <v>5953</v>
      </c>
      <c r="K249" s="40">
        <v>100925324</v>
      </c>
      <c r="L249" s="21" t="s">
        <v>26</v>
      </c>
      <c r="M249" s="21">
        <v>144298</v>
      </c>
      <c r="N249" s="21">
        <v>262992</v>
      </c>
      <c r="O249" s="21">
        <v>126</v>
      </c>
      <c r="P249" s="21" t="s">
        <v>26</v>
      </c>
      <c r="Q249" s="21" t="s">
        <v>26</v>
      </c>
      <c r="R249" s="21" t="s">
        <v>31</v>
      </c>
      <c r="S249" s="21" t="s">
        <v>29</v>
      </c>
      <c r="T249" s="21" t="s">
        <v>24</v>
      </c>
      <c r="U249" s="21" t="s">
        <v>30</v>
      </c>
      <c r="V249" s="33" t="s">
        <v>30</v>
      </c>
      <c r="W249" s="4">
        <f t="shared" si="9"/>
        <v>11</v>
      </c>
      <c r="X249" s="14" t="str">
        <f t="shared" si="10"/>
        <v>CPF</v>
      </c>
      <c r="Y249" s="13" t="str">
        <f t="shared" si="11"/>
        <v>114.837.498-19</v>
      </c>
      <c r="Z249" s="10" t="str">
        <f>VLOOKUP(Y249,FORNECEDORES!$A$2:$G$9043,3,0)</f>
        <v>CLAUDIO DA SILVA SELLI</v>
      </c>
      <c r="AA249" s="15" t="str">
        <f>VLOOKUP(Y249,FORNECEDORES!$A$2:$G$9041,7,0)</f>
        <v>claudiosilvaselli@gmail.com; robertaselli@gmail.com;</v>
      </c>
    </row>
    <row r="250" spans="1:27" x14ac:dyDescent="0.3">
      <c r="A250" s="21" t="s">
        <v>6203</v>
      </c>
      <c r="B250" s="32" t="s">
        <v>5949</v>
      </c>
      <c r="C250" s="33">
        <v>45834</v>
      </c>
      <c r="D250" s="33">
        <v>45834</v>
      </c>
      <c r="E250" s="21" t="s">
        <v>5680</v>
      </c>
      <c r="F250" s="34">
        <v>486.5</v>
      </c>
      <c r="G250" s="21" t="s">
        <v>24</v>
      </c>
      <c r="H250" s="21" t="s">
        <v>5950</v>
      </c>
      <c r="I250" s="22">
        <v>30521520843</v>
      </c>
      <c r="J250" s="22" t="s">
        <v>5951</v>
      </c>
      <c r="K250" s="40">
        <v>100945693</v>
      </c>
      <c r="L250" s="21" t="s">
        <v>26</v>
      </c>
      <c r="M250" s="21">
        <v>144323</v>
      </c>
      <c r="N250" s="21">
        <v>262999</v>
      </c>
      <c r="O250" s="21" t="s">
        <v>6204</v>
      </c>
      <c r="P250" s="21" t="s">
        <v>26</v>
      </c>
      <c r="Q250" s="21" t="s">
        <v>26</v>
      </c>
      <c r="R250" s="21" t="s">
        <v>31</v>
      </c>
      <c r="S250" s="21" t="s">
        <v>29</v>
      </c>
      <c r="T250" s="21" t="s">
        <v>24</v>
      </c>
      <c r="U250" s="21" t="s">
        <v>30</v>
      </c>
      <c r="V250" s="33" t="s">
        <v>30</v>
      </c>
      <c r="W250" s="4">
        <f t="shared" si="9"/>
        <v>11</v>
      </c>
      <c r="X250" s="14" t="str">
        <f t="shared" si="10"/>
        <v>CPF</v>
      </c>
      <c r="Y250" s="13" t="str">
        <f t="shared" si="11"/>
        <v>305.215.208-43</v>
      </c>
      <c r="Z250" s="10" t="str">
        <f>VLOOKUP(Y250,FORNECEDORES!$A$2:$G$9043,3,0)</f>
        <v>AVELINO JOSÉ PATRÍCIO FERREIRA</v>
      </c>
      <c r="AA250" s="15" t="str">
        <f>VLOOKUP(Y250,FORNECEDORES!$A$2:$G$9041,7,0)</f>
        <v>fernandatigrao4@gmail.com;</v>
      </c>
    </row>
    <row r="251" spans="1:27" x14ac:dyDescent="0.3">
      <c r="A251" s="21" t="s">
        <v>6203</v>
      </c>
      <c r="B251" s="32" t="s">
        <v>5949</v>
      </c>
      <c r="C251" s="33">
        <v>45834</v>
      </c>
      <c r="D251" s="33">
        <v>45841</v>
      </c>
      <c r="E251" s="21" t="s">
        <v>34</v>
      </c>
      <c r="F251" s="34">
        <v>486.5</v>
      </c>
      <c r="G251" s="21" t="s">
        <v>24</v>
      </c>
      <c r="H251" s="21" t="s">
        <v>5950</v>
      </c>
      <c r="I251" s="22">
        <v>30521520843</v>
      </c>
      <c r="J251" s="22" t="s">
        <v>5951</v>
      </c>
      <c r="K251" s="40">
        <v>100945693</v>
      </c>
      <c r="L251" s="21" t="s">
        <v>26</v>
      </c>
      <c r="M251" s="21">
        <v>144323</v>
      </c>
      <c r="N251" s="21">
        <v>262999</v>
      </c>
      <c r="O251" s="21" t="s">
        <v>6204</v>
      </c>
      <c r="P251" s="21" t="s">
        <v>26</v>
      </c>
      <c r="Q251" s="21" t="s">
        <v>26</v>
      </c>
      <c r="R251" s="21" t="s">
        <v>31</v>
      </c>
      <c r="S251" s="21" t="s">
        <v>29</v>
      </c>
      <c r="T251" s="21" t="s">
        <v>24</v>
      </c>
      <c r="U251" s="21" t="s">
        <v>30</v>
      </c>
      <c r="V251" s="33" t="s">
        <v>30</v>
      </c>
      <c r="W251" s="4">
        <f t="shared" si="9"/>
        <v>11</v>
      </c>
      <c r="X251" s="14" t="str">
        <f t="shared" si="10"/>
        <v>CPF</v>
      </c>
      <c r="Y251" s="13" t="str">
        <f t="shared" si="11"/>
        <v>305.215.208-43</v>
      </c>
      <c r="Z251" s="10" t="str">
        <f>VLOOKUP(Y251,FORNECEDORES!$A$2:$G$9043,3,0)</f>
        <v>AVELINO JOSÉ PATRÍCIO FERREIRA</v>
      </c>
      <c r="AA251" s="15" t="str">
        <f>VLOOKUP(Y251,FORNECEDORES!$A$2:$G$9041,7,0)</f>
        <v>fernandatigrao4@gmail.com;</v>
      </c>
    </row>
    <row r="252" spans="1:27" x14ac:dyDescent="0.3">
      <c r="A252" s="21" t="s">
        <v>6129</v>
      </c>
      <c r="B252" s="32" t="s">
        <v>5956</v>
      </c>
      <c r="C252" s="33">
        <v>45834</v>
      </c>
      <c r="D252" s="33">
        <v>45834</v>
      </c>
      <c r="E252" s="21" t="s">
        <v>5680</v>
      </c>
      <c r="F252" s="34">
        <v>412.28</v>
      </c>
      <c r="G252" s="21" t="s">
        <v>24</v>
      </c>
      <c r="H252" s="21" t="s">
        <v>1502</v>
      </c>
      <c r="I252" s="22">
        <v>16928183845</v>
      </c>
      <c r="J252" s="22" t="s">
        <v>5957</v>
      </c>
      <c r="K252" s="40">
        <v>100953639</v>
      </c>
      <c r="L252" s="21" t="s">
        <v>26</v>
      </c>
      <c r="M252" s="21">
        <v>144296</v>
      </c>
      <c r="N252" s="21">
        <v>262988</v>
      </c>
      <c r="O252" s="21">
        <v>124</v>
      </c>
      <c r="P252" s="21" t="s">
        <v>26</v>
      </c>
      <c r="Q252" s="21" t="s">
        <v>26</v>
      </c>
      <c r="R252" s="21" t="s">
        <v>31</v>
      </c>
      <c r="S252" s="21" t="s">
        <v>29</v>
      </c>
      <c r="T252" s="21" t="s">
        <v>24</v>
      </c>
      <c r="U252" s="21" t="s">
        <v>30</v>
      </c>
      <c r="V252" s="33" t="s">
        <v>30</v>
      </c>
      <c r="W252" s="4">
        <f t="shared" si="9"/>
        <v>11</v>
      </c>
      <c r="X252" s="14" t="str">
        <f t="shared" si="10"/>
        <v>CPF</v>
      </c>
      <c r="Y252" s="13" t="str">
        <f t="shared" si="11"/>
        <v>169.281.838-45</v>
      </c>
      <c r="Z252" s="10" t="str">
        <f>VLOOKUP(Y252,FORNECEDORES!$A$2:$G$9043,3,0)</f>
        <v>LUIZ ANTONIO DA SILVA</v>
      </c>
      <c r="AA252" s="15" t="str">
        <f>VLOOKUP(Y252,FORNECEDORES!$A$2:$G$9041,7,0)</f>
        <v>Luiz-a.silva@hotmail.com</v>
      </c>
    </row>
    <row r="253" spans="1:27" x14ac:dyDescent="0.3">
      <c r="A253" s="21" t="s">
        <v>6129</v>
      </c>
      <c r="B253" s="32" t="s">
        <v>5956</v>
      </c>
      <c r="C253" s="33">
        <v>45834</v>
      </c>
      <c r="D253" s="33">
        <v>45841</v>
      </c>
      <c r="E253" s="21" t="s">
        <v>34</v>
      </c>
      <c r="F253" s="34">
        <v>412.28</v>
      </c>
      <c r="G253" s="21" t="s">
        <v>24</v>
      </c>
      <c r="H253" s="21" t="s">
        <v>1502</v>
      </c>
      <c r="I253" s="22">
        <v>16928183845</v>
      </c>
      <c r="J253" s="22" t="s">
        <v>5957</v>
      </c>
      <c r="K253" s="40">
        <v>100953639</v>
      </c>
      <c r="L253" s="21" t="s">
        <v>26</v>
      </c>
      <c r="M253" s="21">
        <v>144296</v>
      </c>
      <c r="N253" s="21">
        <v>262988</v>
      </c>
      <c r="O253" s="21">
        <v>124</v>
      </c>
      <c r="P253" s="21" t="s">
        <v>26</v>
      </c>
      <c r="Q253" s="21" t="s">
        <v>26</v>
      </c>
      <c r="R253" s="21" t="s">
        <v>31</v>
      </c>
      <c r="S253" s="21" t="s">
        <v>29</v>
      </c>
      <c r="T253" s="21" t="s">
        <v>24</v>
      </c>
      <c r="U253" s="21" t="s">
        <v>30</v>
      </c>
      <c r="V253" s="33" t="s">
        <v>30</v>
      </c>
      <c r="W253" s="4">
        <f t="shared" si="9"/>
        <v>11</v>
      </c>
      <c r="X253" s="14" t="str">
        <f t="shared" si="10"/>
        <v>CPF</v>
      </c>
      <c r="Y253" s="13" t="str">
        <f t="shared" si="11"/>
        <v>169.281.838-45</v>
      </c>
      <c r="Z253" s="10" t="str">
        <f>VLOOKUP(Y253,FORNECEDORES!$A$2:$G$9043,3,0)</f>
        <v>LUIZ ANTONIO DA SILVA</v>
      </c>
      <c r="AA253" s="15" t="str">
        <f>VLOOKUP(Y253,FORNECEDORES!$A$2:$G$9041,7,0)</f>
        <v>Luiz-a.silva@hotmail.com</v>
      </c>
    </row>
    <row r="254" spans="1:27" x14ac:dyDescent="0.3">
      <c r="A254" s="21" t="s">
        <v>6205</v>
      </c>
      <c r="B254" s="32" t="s">
        <v>6153</v>
      </c>
      <c r="C254" s="33">
        <v>45834</v>
      </c>
      <c r="D254" s="33">
        <v>45834</v>
      </c>
      <c r="E254" s="21" t="s">
        <v>5680</v>
      </c>
      <c r="F254" s="34">
        <v>4086.6</v>
      </c>
      <c r="G254" s="21" t="s">
        <v>24</v>
      </c>
      <c r="H254" s="21" t="s">
        <v>2133</v>
      </c>
      <c r="I254" s="22">
        <v>45653119920</v>
      </c>
      <c r="J254" s="22" t="s">
        <v>6154</v>
      </c>
      <c r="K254" s="40">
        <v>100957083</v>
      </c>
      <c r="L254" s="21" t="s">
        <v>26</v>
      </c>
      <c r="M254" s="21">
        <v>144343</v>
      </c>
      <c r="N254" s="21">
        <v>263077</v>
      </c>
      <c r="O254" s="21">
        <v>1965</v>
      </c>
      <c r="P254" s="21" t="s">
        <v>26</v>
      </c>
      <c r="Q254" s="21" t="s">
        <v>83</v>
      </c>
      <c r="R254" s="21" t="s">
        <v>31</v>
      </c>
      <c r="S254" s="21" t="s">
        <v>29</v>
      </c>
      <c r="T254" s="21" t="s">
        <v>24</v>
      </c>
      <c r="U254" s="21" t="s">
        <v>30</v>
      </c>
      <c r="V254" s="33" t="s">
        <v>30</v>
      </c>
      <c r="W254" s="4">
        <f t="shared" si="9"/>
        <v>11</v>
      </c>
      <c r="X254" s="14" t="str">
        <f t="shared" si="10"/>
        <v>CPF</v>
      </c>
      <c r="Y254" s="13" t="str">
        <f t="shared" si="11"/>
        <v>456.531.199-20</v>
      </c>
      <c r="Z254" s="10" t="str">
        <f>VLOOKUP(Y254,FORNECEDORES!$A$2:$G$9043,3,0)</f>
        <v>JOAO VERSAO</v>
      </c>
      <c r="AA254" s="15" t="str">
        <f>VLOOKUP(Y254,FORNECEDORES!$A$2:$G$9041,7,0)</f>
        <v>versaojoao@gmail.com; joaoversao63@gmail.com;</v>
      </c>
    </row>
    <row r="255" spans="1:27" x14ac:dyDescent="0.3">
      <c r="A255" s="21" t="s">
        <v>6205</v>
      </c>
      <c r="B255" s="32" t="s">
        <v>6153</v>
      </c>
      <c r="C255" s="33">
        <v>45834</v>
      </c>
      <c r="D255" s="33">
        <v>45841</v>
      </c>
      <c r="E255" s="21" t="s">
        <v>34</v>
      </c>
      <c r="F255" s="34">
        <v>1751.4</v>
      </c>
      <c r="G255" s="21" t="s">
        <v>24</v>
      </c>
      <c r="H255" s="21" t="s">
        <v>2133</v>
      </c>
      <c r="I255" s="22">
        <v>45653119920</v>
      </c>
      <c r="J255" s="22" t="s">
        <v>6154</v>
      </c>
      <c r="K255" s="40">
        <v>100957083</v>
      </c>
      <c r="L255" s="21" t="s">
        <v>26</v>
      </c>
      <c r="M255" s="21">
        <v>144343</v>
      </c>
      <c r="N255" s="21">
        <v>263077</v>
      </c>
      <c r="O255" s="21">
        <v>1965</v>
      </c>
      <c r="P255" s="21" t="s">
        <v>26</v>
      </c>
      <c r="Q255" s="21" t="s">
        <v>83</v>
      </c>
      <c r="R255" s="21" t="s">
        <v>31</v>
      </c>
      <c r="S255" s="21" t="s">
        <v>29</v>
      </c>
      <c r="T255" s="21" t="s">
        <v>24</v>
      </c>
      <c r="U255" s="21" t="s">
        <v>30</v>
      </c>
      <c r="V255" s="33" t="s">
        <v>30</v>
      </c>
      <c r="W255" s="4">
        <f t="shared" si="9"/>
        <v>11</v>
      </c>
      <c r="X255" s="14" t="str">
        <f t="shared" si="10"/>
        <v>CPF</v>
      </c>
      <c r="Y255" s="13" t="str">
        <f t="shared" si="11"/>
        <v>456.531.199-20</v>
      </c>
      <c r="Z255" s="10" t="str">
        <f>VLOOKUP(Y255,FORNECEDORES!$A$2:$G$9043,3,0)</f>
        <v>JOAO VERSAO</v>
      </c>
      <c r="AA255" s="15" t="str">
        <f>VLOOKUP(Y255,FORNECEDORES!$A$2:$G$9041,7,0)</f>
        <v>versaojoao@gmail.com; joaoversao63@gmail.com;</v>
      </c>
    </row>
    <row r="256" spans="1:27" x14ac:dyDescent="0.3">
      <c r="A256" s="21" t="s">
        <v>6206</v>
      </c>
      <c r="B256" s="32" t="s">
        <v>5974</v>
      </c>
      <c r="C256" s="33">
        <v>45834</v>
      </c>
      <c r="D256" s="33">
        <v>45835</v>
      </c>
      <c r="E256" s="21" t="s">
        <v>5680</v>
      </c>
      <c r="F256" s="34">
        <v>4670.3999999999996</v>
      </c>
      <c r="G256" s="21" t="s">
        <v>24</v>
      </c>
      <c r="H256" s="21" t="s">
        <v>5975</v>
      </c>
      <c r="I256" s="22">
        <v>16932857898</v>
      </c>
      <c r="J256" s="22" t="s">
        <v>5976</v>
      </c>
      <c r="K256" s="40">
        <v>100969390</v>
      </c>
      <c r="L256" s="21" t="s">
        <v>26</v>
      </c>
      <c r="M256" s="21">
        <v>144331</v>
      </c>
      <c r="N256" s="21">
        <v>263048</v>
      </c>
      <c r="O256" s="21" t="s">
        <v>6207</v>
      </c>
      <c r="P256" s="21" t="s">
        <v>26</v>
      </c>
      <c r="Q256" s="21" t="s">
        <v>27</v>
      </c>
      <c r="R256" s="21" t="s">
        <v>31</v>
      </c>
      <c r="S256" s="21" t="s">
        <v>29</v>
      </c>
      <c r="T256" s="21" t="s">
        <v>24</v>
      </c>
      <c r="U256" s="21" t="s">
        <v>33</v>
      </c>
      <c r="V256" s="33" t="s">
        <v>33</v>
      </c>
      <c r="W256" s="4">
        <f t="shared" si="9"/>
        <v>11</v>
      </c>
      <c r="X256" s="14" t="str">
        <f t="shared" si="10"/>
        <v>CPF</v>
      </c>
      <c r="Y256" s="13" t="str">
        <f t="shared" si="11"/>
        <v>169.328.578-98</v>
      </c>
      <c r="Z256" s="10" t="str">
        <f>VLOOKUP(Y256,FORNECEDORES!$A$2:$G$9043,3,0)</f>
        <v>Sidney Dos Santos Rodrigues</v>
      </c>
      <c r="AA256" s="15" t="str">
        <f>VLOOKUP(Y256,FORNECEDORES!$A$2:$G$9041,7,0)</f>
        <v>fjstrans@gmail.com;</v>
      </c>
    </row>
    <row r="257" spans="1:27" x14ac:dyDescent="0.3">
      <c r="A257" s="21" t="s">
        <v>6206</v>
      </c>
      <c r="B257" s="32" t="s">
        <v>5974</v>
      </c>
      <c r="C257" s="33">
        <v>45834</v>
      </c>
      <c r="D257" s="33">
        <v>45841</v>
      </c>
      <c r="E257" s="21" t="s">
        <v>34</v>
      </c>
      <c r="F257" s="34">
        <v>3113.6</v>
      </c>
      <c r="G257" s="21" t="s">
        <v>24</v>
      </c>
      <c r="H257" s="21" t="s">
        <v>5975</v>
      </c>
      <c r="I257" s="22">
        <v>16932857898</v>
      </c>
      <c r="J257" s="22" t="s">
        <v>5976</v>
      </c>
      <c r="K257" s="40">
        <v>100969390</v>
      </c>
      <c r="L257" s="21" t="s">
        <v>26</v>
      </c>
      <c r="M257" s="21">
        <v>144331</v>
      </c>
      <c r="N257" s="21">
        <v>263048</v>
      </c>
      <c r="O257" s="21" t="s">
        <v>6207</v>
      </c>
      <c r="P257" s="21" t="s">
        <v>26</v>
      </c>
      <c r="Q257" s="21" t="s">
        <v>27</v>
      </c>
      <c r="R257" s="21" t="s">
        <v>31</v>
      </c>
      <c r="S257" s="21" t="s">
        <v>29</v>
      </c>
      <c r="T257" s="21" t="s">
        <v>24</v>
      </c>
      <c r="U257" s="21" t="s">
        <v>33</v>
      </c>
      <c r="V257" s="33" t="s">
        <v>33</v>
      </c>
      <c r="W257" s="4">
        <f t="shared" ref="W257:W320" si="12">LEN(I257)</f>
        <v>11</v>
      </c>
      <c r="X257" s="14" t="str">
        <f t="shared" ref="X257:X320" si="13">IF(W257=14,"CNPJ",IF(W257=12,"CNPJ_INCOMPLETO_2",IF(W257=13,"CNPJ_INCOMPLETO_1",IF(W257=10,"CPF_Incompleto","CPF"))))</f>
        <v>CPF</v>
      </c>
      <c r="Y257" s="13" t="str">
        <f t="shared" ref="Y257:Y320" si="14">IF(X257="CNPJ_INCOMPLETO_1",("0"&amp;LEFT(I257,1)&amp;"."&amp;MID(I257,2,3)&amp;"."&amp;MID(I257,5,3)&amp;"/"&amp;MID(I257,8,4)&amp;"-"&amp;MID(I257,12,2)),IF(X257="CNPJ_INCOMPLETO_2",("00."&amp;LEFT(I257,3)&amp;"."&amp;MID(I257,4,3)&amp;"/"&amp;MID(I257,7,4)&amp;"-"&amp;MID(I257,11,2)),IF(X257="CNPJ",(LEFT(I257,2)&amp;"."&amp;MID(I257,3,3)&amp;"."&amp;MID(I257,6,3)&amp;"/"&amp;MID(I257,9,4)&amp;"-"&amp;MID(I257,13,2)),IF(X257="CPF_Incompleto",("0"&amp;LEFT(I257,2)&amp;"."&amp;MID(I257,3,3)&amp;"."&amp;MID(I257,6,3)&amp;"-"&amp;MID(I257,9,2)),(LEFT(I257,3)&amp;"."&amp;MID(I257,4,3)&amp;"."&amp;MID(I257,7,3)&amp;"-"&amp;MID(I257,10,2))))))</f>
        <v>169.328.578-98</v>
      </c>
      <c r="Z257" s="10" t="str">
        <f>VLOOKUP(Y257,FORNECEDORES!$A$2:$G$9043,3,0)</f>
        <v>Sidney Dos Santos Rodrigues</v>
      </c>
      <c r="AA257" s="15" t="str">
        <f>VLOOKUP(Y257,FORNECEDORES!$A$2:$G$9041,7,0)</f>
        <v>fjstrans@gmail.com;</v>
      </c>
    </row>
    <row r="258" spans="1:27" x14ac:dyDescent="0.3">
      <c r="A258" s="21" t="s">
        <v>6208</v>
      </c>
      <c r="B258" s="32" t="s">
        <v>5946</v>
      </c>
      <c r="C258" s="33">
        <v>45834</v>
      </c>
      <c r="D258" s="33">
        <v>45835</v>
      </c>
      <c r="E258" s="21" t="s">
        <v>5680</v>
      </c>
      <c r="F258" s="34">
        <v>660</v>
      </c>
      <c r="G258" s="21" t="s">
        <v>24</v>
      </c>
      <c r="H258" s="21" t="s">
        <v>5947</v>
      </c>
      <c r="I258" s="22">
        <v>26161765000105</v>
      </c>
      <c r="J258" s="22" t="s">
        <v>5948</v>
      </c>
      <c r="K258" s="40">
        <v>100970144</v>
      </c>
      <c r="L258" s="21" t="s">
        <v>26</v>
      </c>
      <c r="M258" s="21">
        <v>144358</v>
      </c>
      <c r="N258" s="21">
        <v>263131</v>
      </c>
      <c r="O258" s="21">
        <v>1987</v>
      </c>
      <c r="P258" s="21" t="s">
        <v>26</v>
      </c>
      <c r="Q258" s="21" t="s">
        <v>26</v>
      </c>
      <c r="R258" s="21" t="s">
        <v>31</v>
      </c>
      <c r="S258" s="21" t="s">
        <v>29</v>
      </c>
      <c r="T258" s="21" t="s">
        <v>24</v>
      </c>
      <c r="U258" s="21">
        <v>30</v>
      </c>
      <c r="V258" s="33">
        <v>45868</v>
      </c>
      <c r="W258" s="4">
        <f t="shared" si="12"/>
        <v>14</v>
      </c>
      <c r="X258" s="14" t="str">
        <f t="shared" si="13"/>
        <v>CNPJ</v>
      </c>
      <c r="Y258" s="13" t="str">
        <f t="shared" si="14"/>
        <v>26.161.765/0001-05</v>
      </c>
      <c r="Z258" s="10" t="str">
        <f>VLOOKUP(Y258,FORNECEDORES!$A$2:$G$9043,3,0)</f>
        <v>ROSELI BERSAN FERNANDES</v>
      </c>
      <c r="AA258" s="15" t="str">
        <f>VLOOKUP(Y258,FORNECEDORES!$A$2:$G$9041,7,0)</f>
        <v>rbfinjecaodiesel@hotmail.com;</v>
      </c>
    </row>
    <row r="259" spans="1:27" x14ac:dyDescent="0.3">
      <c r="A259" s="21" t="s">
        <v>6208</v>
      </c>
      <c r="B259" s="32" t="s">
        <v>5946</v>
      </c>
      <c r="C259" s="33">
        <v>45834</v>
      </c>
      <c r="D259" s="33">
        <v>45863</v>
      </c>
      <c r="E259" s="21" t="s">
        <v>34</v>
      </c>
      <c r="F259" s="34">
        <v>440</v>
      </c>
      <c r="G259" s="21" t="s">
        <v>24</v>
      </c>
      <c r="H259" s="21" t="s">
        <v>5947</v>
      </c>
      <c r="I259" s="22">
        <v>26161765000105</v>
      </c>
      <c r="J259" s="22" t="s">
        <v>5948</v>
      </c>
      <c r="K259" s="21">
        <v>100970144</v>
      </c>
      <c r="L259" s="21" t="s">
        <v>26</v>
      </c>
      <c r="M259" s="21">
        <v>144358</v>
      </c>
      <c r="N259" s="21">
        <v>263131</v>
      </c>
      <c r="O259" s="21">
        <v>1987</v>
      </c>
      <c r="P259" s="21" t="s">
        <v>26</v>
      </c>
      <c r="Q259" s="21" t="s">
        <v>26</v>
      </c>
      <c r="R259" s="21" t="s">
        <v>31</v>
      </c>
      <c r="S259" s="21" t="s">
        <v>29</v>
      </c>
      <c r="T259" s="21" t="s">
        <v>24</v>
      </c>
      <c r="U259" s="21">
        <v>30</v>
      </c>
      <c r="V259" s="33">
        <v>45868</v>
      </c>
      <c r="W259" s="4">
        <f t="shared" si="12"/>
        <v>14</v>
      </c>
      <c r="X259" s="14" t="str">
        <f t="shared" si="13"/>
        <v>CNPJ</v>
      </c>
      <c r="Y259" s="13" t="str">
        <f t="shared" si="14"/>
        <v>26.161.765/0001-05</v>
      </c>
      <c r="Z259" s="10" t="str">
        <f>VLOOKUP(Y259,FORNECEDORES!$A$2:$G$9043,3,0)</f>
        <v>ROSELI BERSAN FERNANDES</v>
      </c>
      <c r="AA259" s="15" t="str">
        <f>VLOOKUP(Y259,FORNECEDORES!$A$2:$G$9041,7,0)</f>
        <v>rbfinjecaodiesel@hotmail.com;</v>
      </c>
    </row>
    <row r="260" spans="1:27" x14ac:dyDescent="0.3">
      <c r="A260" s="21" t="s">
        <v>6209</v>
      </c>
      <c r="B260" s="32" t="s">
        <v>6004</v>
      </c>
      <c r="C260" s="33">
        <v>45834</v>
      </c>
      <c r="D260" s="33">
        <v>45845</v>
      </c>
      <c r="E260" s="21" t="s">
        <v>23</v>
      </c>
      <c r="F260" s="34">
        <v>1500</v>
      </c>
      <c r="G260" s="21" t="s">
        <v>24</v>
      </c>
      <c r="H260" s="21" t="s">
        <v>5031</v>
      </c>
      <c r="I260" s="22">
        <v>3134969000143</v>
      </c>
      <c r="J260" s="22" t="s">
        <v>6005</v>
      </c>
      <c r="K260" s="40">
        <v>100974556</v>
      </c>
      <c r="L260" s="21" t="s">
        <v>26</v>
      </c>
      <c r="M260" s="21">
        <v>144370</v>
      </c>
      <c r="N260" s="21">
        <v>263142</v>
      </c>
      <c r="O260" s="21">
        <v>1999</v>
      </c>
      <c r="P260" s="21" t="s">
        <v>26</v>
      </c>
      <c r="Q260" s="21" t="s">
        <v>26</v>
      </c>
      <c r="R260" s="21" t="s">
        <v>31</v>
      </c>
      <c r="S260" s="21" t="s">
        <v>29</v>
      </c>
      <c r="T260" s="21" t="s">
        <v>24</v>
      </c>
      <c r="U260" s="21" t="s">
        <v>5997</v>
      </c>
      <c r="V260" s="33" t="s">
        <v>5997</v>
      </c>
      <c r="W260" s="4">
        <f t="shared" si="12"/>
        <v>13</v>
      </c>
      <c r="X260" s="14" t="str">
        <f t="shared" si="13"/>
        <v>CNPJ_INCOMPLETO_1</v>
      </c>
      <c r="Y260" s="13" t="str">
        <f t="shared" si="14"/>
        <v>03.134.969/0001-43</v>
      </c>
      <c r="Z260" s="10" t="str">
        <f>VLOOKUP(Y260,FORNECEDORES!$A$2:$G$9043,3,0)</f>
        <v>TRANSPORTADORA AQUINO OSASCO LTDA</v>
      </c>
      <c r="AA260" s="15" t="str">
        <f>VLOOKUP(Y260,FORNECEDORES!$A$2:$G$9041,7,0)</f>
        <v>trans.aquinoosasco@terra.com.br;</v>
      </c>
    </row>
    <row r="261" spans="1:27" x14ac:dyDescent="0.3">
      <c r="A261" s="21" t="s">
        <v>6210</v>
      </c>
      <c r="B261" s="32" t="s">
        <v>6017</v>
      </c>
      <c r="C261" s="33">
        <v>45835</v>
      </c>
      <c r="D261" s="33">
        <v>45863</v>
      </c>
      <c r="E261" s="21" t="s">
        <v>23</v>
      </c>
      <c r="F261" s="34">
        <v>1100</v>
      </c>
      <c r="G261" s="21" t="s">
        <v>24</v>
      </c>
      <c r="H261" s="21" t="s">
        <v>1624</v>
      </c>
      <c r="I261" s="22">
        <v>29448209000102</v>
      </c>
      <c r="J261" s="22" t="s">
        <v>6186</v>
      </c>
      <c r="K261" s="40">
        <v>100975524</v>
      </c>
      <c r="L261" s="21" t="s">
        <v>26</v>
      </c>
      <c r="M261" s="21">
        <v>144371</v>
      </c>
      <c r="N261" s="21">
        <v>263144</v>
      </c>
      <c r="O261" s="21">
        <v>2001</v>
      </c>
      <c r="P261" s="21" t="s">
        <v>26</v>
      </c>
      <c r="Q261" s="21" t="s">
        <v>26</v>
      </c>
      <c r="R261" s="21" t="s">
        <v>31</v>
      </c>
      <c r="S261" s="21" t="s">
        <v>29</v>
      </c>
      <c r="T261" s="21" t="s">
        <v>24</v>
      </c>
      <c r="U261" s="21">
        <v>30</v>
      </c>
      <c r="V261" s="33">
        <v>45868</v>
      </c>
      <c r="W261" s="4">
        <f t="shared" si="12"/>
        <v>14</v>
      </c>
      <c r="X261" s="14" t="str">
        <f t="shared" si="13"/>
        <v>CNPJ</v>
      </c>
      <c r="Y261" s="13" t="str">
        <f t="shared" si="14"/>
        <v>29.448.209/0001-02</v>
      </c>
      <c r="Z261" s="10" t="str">
        <f>VLOOKUP(Y261,FORNECEDORES!$A$2:$G$9043,3,0)</f>
        <v>TRUCK LOG TRANSPORTES LTDA</v>
      </c>
      <c r="AA261" s="15" t="str">
        <f>VLOOKUP(Y261,FORNECEDORES!$A$2:$G$9041,7,0)</f>
        <v>Trucklog@trucklogtsp.com; trucklogtransportes@hotmail.com;</v>
      </c>
    </row>
    <row r="262" spans="1:27" x14ac:dyDescent="0.3">
      <c r="A262" s="21" t="s">
        <v>6211</v>
      </c>
      <c r="B262" s="32" t="s">
        <v>5946</v>
      </c>
      <c r="C262" s="33">
        <v>45835</v>
      </c>
      <c r="D262" s="33">
        <v>45835</v>
      </c>
      <c r="E262" s="21" t="s">
        <v>5680</v>
      </c>
      <c r="F262" s="34">
        <v>810</v>
      </c>
      <c r="G262" s="21" t="s">
        <v>24</v>
      </c>
      <c r="H262" s="21" t="s">
        <v>5947</v>
      </c>
      <c r="I262" s="22">
        <v>26161765000105</v>
      </c>
      <c r="J262" s="22" t="s">
        <v>5948</v>
      </c>
      <c r="K262" s="40">
        <v>100979579</v>
      </c>
      <c r="L262" s="21" t="s">
        <v>26</v>
      </c>
      <c r="M262" s="21">
        <v>144377</v>
      </c>
      <c r="N262" s="21">
        <v>263150</v>
      </c>
      <c r="O262" s="21" t="s">
        <v>6212</v>
      </c>
      <c r="P262" s="21" t="s">
        <v>26</v>
      </c>
      <c r="Q262" s="21" t="s">
        <v>26</v>
      </c>
      <c r="R262" s="21" t="s">
        <v>31</v>
      </c>
      <c r="S262" s="21" t="s">
        <v>29</v>
      </c>
      <c r="T262" s="21" t="s">
        <v>24</v>
      </c>
      <c r="U262" s="21">
        <v>30</v>
      </c>
      <c r="V262" s="33">
        <v>45868</v>
      </c>
      <c r="W262" s="4">
        <f t="shared" si="12"/>
        <v>14</v>
      </c>
      <c r="X262" s="14" t="str">
        <f t="shared" si="13"/>
        <v>CNPJ</v>
      </c>
      <c r="Y262" s="13" t="str">
        <f t="shared" si="14"/>
        <v>26.161.765/0001-05</v>
      </c>
      <c r="Z262" s="10" t="str">
        <f>VLOOKUP(Y262,FORNECEDORES!$A$2:$G$9043,3,0)</f>
        <v>ROSELI BERSAN FERNANDES</v>
      </c>
      <c r="AA262" s="15" t="str">
        <f>VLOOKUP(Y262,FORNECEDORES!$A$2:$G$9041,7,0)</f>
        <v>rbfinjecaodiesel@hotmail.com;</v>
      </c>
    </row>
    <row r="263" spans="1:27" x14ac:dyDescent="0.3">
      <c r="A263" s="21" t="s">
        <v>6211</v>
      </c>
      <c r="B263" s="32" t="s">
        <v>5946</v>
      </c>
      <c r="C263" s="33">
        <v>45835</v>
      </c>
      <c r="D263" s="33">
        <v>45866</v>
      </c>
      <c r="E263" s="21" t="s">
        <v>34</v>
      </c>
      <c r="F263" s="34">
        <v>540</v>
      </c>
      <c r="G263" s="21" t="s">
        <v>24</v>
      </c>
      <c r="H263" s="21" t="s">
        <v>5947</v>
      </c>
      <c r="I263" s="22">
        <v>26161765000105</v>
      </c>
      <c r="J263" s="22" t="s">
        <v>5948</v>
      </c>
      <c r="K263" s="21">
        <v>100979579</v>
      </c>
      <c r="L263" s="21" t="s">
        <v>26</v>
      </c>
      <c r="M263" s="21">
        <v>144377</v>
      </c>
      <c r="N263" s="21">
        <v>263150</v>
      </c>
      <c r="O263" s="21" t="s">
        <v>6212</v>
      </c>
      <c r="P263" s="21" t="s">
        <v>26</v>
      </c>
      <c r="Q263" s="21" t="s">
        <v>26</v>
      </c>
      <c r="R263" s="21" t="s">
        <v>31</v>
      </c>
      <c r="S263" s="21" t="s">
        <v>29</v>
      </c>
      <c r="T263" s="21" t="s">
        <v>24</v>
      </c>
      <c r="U263" s="21">
        <v>30</v>
      </c>
      <c r="V263" s="33">
        <v>45868</v>
      </c>
      <c r="W263" s="4">
        <f t="shared" si="12"/>
        <v>14</v>
      </c>
      <c r="X263" s="14" t="str">
        <f t="shared" si="13"/>
        <v>CNPJ</v>
      </c>
      <c r="Y263" s="13" t="str">
        <f t="shared" si="14"/>
        <v>26.161.765/0001-05</v>
      </c>
      <c r="Z263" s="10" t="str">
        <f>VLOOKUP(Y263,FORNECEDORES!$A$2:$G$9043,3,0)</f>
        <v>ROSELI BERSAN FERNANDES</v>
      </c>
      <c r="AA263" s="15" t="str">
        <f>VLOOKUP(Y263,FORNECEDORES!$A$2:$G$9041,7,0)</f>
        <v>rbfinjecaodiesel@hotmail.com;</v>
      </c>
    </row>
    <row r="264" spans="1:27" x14ac:dyDescent="0.3">
      <c r="A264" s="21" t="s">
        <v>6213</v>
      </c>
      <c r="B264" s="32" t="s">
        <v>6004</v>
      </c>
      <c r="C264" s="33">
        <v>45835</v>
      </c>
      <c r="D264" s="33">
        <v>45845</v>
      </c>
      <c r="E264" s="21" t="s">
        <v>23</v>
      </c>
      <c r="F264" s="34">
        <v>1800</v>
      </c>
      <c r="G264" s="21" t="s">
        <v>24</v>
      </c>
      <c r="H264" s="21" t="s">
        <v>5031</v>
      </c>
      <c r="I264" s="22">
        <v>3134969000143</v>
      </c>
      <c r="J264" s="22" t="s">
        <v>6005</v>
      </c>
      <c r="K264" s="40">
        <v>100984955</v>
      </c>
      <c r="L264" s="21" t="s">
        <v>26</v>
      </c>
      <c r="M264" s="21">
        <v>144386</v>
      </c>
      <c r="N264" s="21">
        <v>263160</v>
      </c>
      <c r="O264" s="21">
        <v>2030</v>
      </c>
      <c r="P264" s="21" t="s">
        <v>26</v>
      </c>
      <c r="Q264" s="21" t="s">
        <v>26</v>
      </c>
      <c r="R264" s="21" t="s">
        <v>31</v>
      </c>
      <c r="S264" s="21" t="s">
        <v>29</v>
      </c>
      <c r="T264" s="21" t="s">
        <v>24</v>
      </c>
      <c r="U264" s="21" t="s">
        <v>5997</v>
      </c>
      <c r="V264" s="33" t="s">
        <v>5997</v>
      </c>
      <c r="W264" s="4">
        <f t="shared" si="12"/>
        <v>13</v>
      </c>
      <c r="X264" s="14" t="str">
        <f t="shared" si="13"/>
        <v>CNPJ_INCOMPLETO_1</v>
      </c>
      <c r="Y264" s="13" t="str">
        <f t="shared" si="14"/>
        <v>03.134.969/0001-43</v>
      </c>
      <c r="Z264" s="10" t="str">
        <f>VLOOKUP(Y264,FORNECEDORES!$A$2:$G$9043,3,0)</f>
        <v>TRANSPORTADORA AQUINO OSASCO LTDA</v>
      </c>
      <c r="AA264" s="15" t="str">
        <f>VLOOKUP(Y264,FORNECEDORES!$A$2:$G$9041,7,0)</f>
        <v>trans.aquinoosasco@terra.com.br;</v>
      </c>
    </row>
    <row r="265" spans="1:27" x14ac:dyDescent="0.3">
      <c r="A265" s="21" t="s">
        <v>6128</v>
      </c>
      <c r="B265" s="32" t="s">
        <v>5956</v>
      </c>
      <c r="C265" s="33">
        <v>45835</v>
      </c>
      <c r="D265" s="33">
        <v>45835</v>
      </c>
      <c r="E265" s="21" t="s">
        <v>5680</v>
      </c>
      <c r="F265" s="34">
        <v>422.02</v>
      </c>
      <c r="G265" s="21" t="s">
        <v>24</v>
      </c>
      <c r="H265" s="21" t="s">
        <v>1502</v>
      </c>
      <c r="I265" s="22">
        <v>16928183845</v>
      </c>
      <c r="J265" s="22" t="s">
        <v>5957</v>
      </c>
      <c r="K265" s="40">
        <v>100989782</v>
      </c>
      <c r="L265" s="21" t="s">
        <v>26</v>
      </c>
      <c r="M265" s="21">
        <v>144391</v>
      </c>
      <c r="N265" s="21">
        <v>263169</v>
      </c>
      <c r="O265" s="21">
        <v>127</v>
      </c>
      <c r="P265" s="21" t="s">
        <v>26</v>
      </c>
      <c r="Q265" s="21" t="s">
        <v>26</v>
      </c>
      <c r="R265" s="21" t="s">
        <v>28</v>
      </c>
      <c r="S265" s="21" t="s">
        <v>29</v>
      </c>
      <c r="T265" s="21" t="s">
        <v>24</v>
      </c>
      <c r="U265" s="21" t="s">
        <v>30</v>
      </c>
      <c r="V265" s="33" t="s">
        <v>30</v>
      </c>
      <c r="W265" s="4">
        <f t="shared" si="12"/>
        <v>11</v>
      </c>
      <c r="X265" s="14" t="str">
        <f t="shared" si="13"/>
        <v>CPF</v>
      </c>
      <c r="Y265" s="13" t="str">
        <f t="shared" si="14"/>
        <v>169.281.838-45</v>
      </c>
      <c r="Z265" s="10" t="str">
        <f>VLOOKUP(Y265,FORNECEDORES!$A$2:$G$9043,3,0)</f>
        <v>LUIZ ANTONIO DA SILVA</v>
      </c>
      <c r="AA265" s="15" t="str">
        <f>VLOOKUP(Y265,FORNECEDORES!$A$2:$G$9041,7,0)</f>
        <v>Luiz-a.silva@hotmail.com</v>
      </c>
    </row>
    <row r="266" spans="1:27" x14ac:dyDescent="0.3">
      <c r="A266" s="21" t="s">
        <v>6128</v>
      </c>
      <c r="B266" s="32" t="s">
        <v>5956</v>
      </c>
      <c r="C266" s="33">
        <v>45835</v>
      </c>
      <c r="D266" s="33">
        <v>45841</v>
      </c>
      <c r="E266" s="21" t="s">
        <v>34</v>
      </c>
      <c r="F266" s="34">
        <v>422.02</v>
      </c>
      <c r="G266" s="21" t="s">
        <v>24</v>
      </c>
      <c r="H266" s="21" t="s">
        <v>1502</v>
      </c>
      <c r="I266" s="22">
        <v>16928183845</v>
      </c>
      <c r="J266" s="22" t="s">
        <v>5957</v>
      </c>
      <c r="K266" s="40">
        <v>100989782</v>
      </c>
      <c r="L266" s="21" t="s">
        <v>26</v>
      </c>
      <c r="M266" s="21">
        <v>144391</v>
      </c>
      <c r="N266" s="21">
        <v>263169</v>
      </c>
      <c r="O266" s="21">
        <v>127</v>
      </c>
      <c r="P266" s="21" t="s">
        <v>26</v>
      </c>
      <c r="Q266" s="21" t="s">
        <v>26</v>
      </c>
      <c r="R266" s="21" t="s">
        <v>28</v>
      </c>
      <c r="S266" s="21" t="s">
        <v>29</v>
      </c>
      <c r="T266" s="21" t="s">
        <v>24</v>
      </c>
      <c r="U266" s="21" t="s">
        <v>30</v>
      </c>
      <c r="V266" s="33" t="s">
        <v>30</v>
      </c>
      <c r="W266" s="4">
        <f t="shared" si="12"/>
        <v>11</v>
      </c>
      <c r="X266" s="14" t="str">
        <f t="shared" si="13"/>
        <v>CPF</v>
      </c>
      <c r="Y266" s="13" t="str">
        <f t="shared" si="14"/>
        <v>169.281.838-45</v>
      </c>
      <c r="Z266" s="10" t="str">
        <f>VLOOKUP(Y266,FORNECEDORES!$A$2:$G$9043,3,0)</f>
        <v>LUIZ ANTONIO DA SILVA</v>
      </c>
      <c r="AA266" s="15" t="str">
        <f>VLOOKUP(Y266,FORNECEDORES!$A$2:$G$9041,7,0)</f>
        <v>Luiz-a.silva@hotmail.com</v>
      </c>
    </row>
    <row r="267" spans="1:27" x14ac:dyDescent="0.3">
      <c r="A267" s="21" t="s">
        <v>6214</v>
      </c>
      <c r="B267" s="32" t="s">
        <v>5949</v>
      </c>
      <c r="C267" s="33">
        <v>45835</v>
      </c>
      <c r="D267" s="33">
        <v>45835</v>
      </c>
      <c r="E267" s="21" t="s">
        <v>5680</v>
      </c>
      <c r="F267" s="34">
        <v>530.29</v>
      </c>
      <c r="G267" s="21" t="s">
        <v>24</v>
      </c>
      <c r="H267" s="21" t="s">
        <v>5950</v>
      </c>
      <c r="I267" s="22">
        <v>30521520843</v>
      </c>
      <c r="J267" s="22" t="s">
        <v>5951</v>
      </c>
      <c r="K267" s="40">
        <v>100990778</v>
      </c>
      <c r="L267" s="21" t="s">
        <v>26</v>
      </c>
      <c r="M267" s="21">
        <v>144392</v>
      </c>
      <c r="N267" s="21">
        <v>263170</v>
      </c>
      <c r="O267" s="21">
        <v>128</v>
      </c>
      <c r="P267" s="21" t="s">
        <v>26</v>
      </c>
      <c r="Q267" s="21" t="s">
        <v>26</v>
      </c>
      <c r="R267" s="21" t="s">
        <v>28</v>
      </c>
      <c r="S267" s="21" t="s">
        <v>29</v>
      </c>
      <c r="T267" s="21" t="s">
        <v>24</v>
      </c>
      <c r="U267" s="21" t="s">
        <v>30</v>
      </c>
      <c r="V267" s="33" t="s">
        <v>30</v>
      </c>
      <c r="W267" s="4">
        <f t="shared" si="12"/>
        <v>11</v>
      </c>
      <c r="X267" s="14" t="str">
        <f t="shared" si="13"/>
        <v>CPF</v>
      </c>
      <c r="Y267" s="13" t="str">
        <f t="shared" si="14"/>
        <v>305.215.208-43</v>
      </c>
      <c r="Z267" s="10" t="str">
        <f>VLOOKUP(Y267,FORNECEDORES!$A$2:$G$9043,3,0)</f>
        <v>AVELINO JOSÉ PATRÍCIO FERREIRA</v>
      </c>
      <c r="AA267" s="15" t="str">
        <f>VLOOKUP(Y267,FORNECEDORES!$A$2:$G$9041,7,0)</f>
        <v>fernandatigrao4@gmail.com;</v>
      </c>
    </row>
    <row r="268" spans="1:27" x14ac:dyDescent="0.3">
      <c r="A268" s="21" t="s">
        <v>6214</v>
      </c>
      <c r="B268" s="32" t="s">
        <v>5949</v>
      </c>
      <c r="C268" s="33">
        <v>45835</v>
      </c>
      <c r="D268" s="33">
        <v>45841</v>
      </c>
      <c r="E268" s="21" t="s">
        <v>34</v>
      </c>
      <c r="F268" s="34">
        <v>530.28</v>
      </c>
      <c r="G268" s="21" t="s">
        <v>24</v>
      </c>
      <c r="H268" s="21" t="s">
        <v>5950</v>
      </c>
      <c r="I268" s="22">
        <v>30521520843</v>
      </c>
      <c r="J268" s="22" t="s">
        <v>5951</v>
      </c>
      <c r="K268" s="40">
        <v>100990778</v>
      </c>
      <c r="L268" s="21" t="s">
        <v>26</v>
      </c>
      <c r="M268" s="21">
        <v>144392</v>
      </c>
      <c r="N268" s="21">
        <v>263170</v>
      </c>
      <c r="O268" s="21">
        <v>128</v>
      </c>
      <c r="P268" s="21" t="s">
        <v>26</v>
      </c>
      <c r="Q268" s="21" t="s">
        <v>26</v>
      </c>
      <c r="R268" s="21" t="s">
        <v>28</v>
      </c>
      <c r="S268" s="21" t="s">
        <v>29</v>
      </c>
      <c r="T268" s="21" t="s">
        <v>24</v>
      </c>
      <c r="U268" s="21" t="s">
        <v>30</v>
      </c>
      <c r="V268" s="33" t="s">
        <v>30</v>
      </c>
      <c r="W268" s="4">
        <f t="shared" si="12"/>
        <v>11</v>
      </c>
      <c r="X268" s="14" t="str">
        <f t="shared" si="13"/>
        <v>CPF</v>
      </c>
      <c r="Y268" s="13" t="str">
        <f t="shared" si="14"/>
        <v>305.215.208-43</v>
      </c>
      <c r="Z268" s="10" t="str">
        <f>VLOOKUP(Y268,FORNECEDORES!$A$2:$G$9043,3,0)</f>
        <v>AVELINO JOSÉ PATRÍCIO FERREIRA</v>
      </c>
      <c r="AA268" s="15" t="str">
        <f>VLOOKUP(Y268,FORNECEDORES!$A$2:$G$9041,7,0)</f>
        <v>fernandatigrao4@gmail.com;</v>
      </c>
    </row>
    <row r="269" spans="1:27" x14ac:dyDescent="0.3">
      <c r="A269" s="21" t="s">
        <v>6121</v>
      </c>
      <c r="B269" s="32" t="s">
        <v>5949</v>
      </c>
      <c r="C269" s="33">
        <v>45835</v>
      </c>
      <c r="D269" s="33">
        <v>45835</v>
      </c>
      <c r="E269" s="21" t="s">
        <v>5680</v>
      </c>
      <c r="F269" s="34">
        <v>646.54999999999995</v>
      </c>
      <c r="G269" s="21" t="s">
        <v>24</v>
      </c>
      <c r="H269" s="21" t="s">
        <v>5950</v>
      </c>
      <c r="I269" s="22">
        <v>30521520843</v>
      </c>
      <c r="J269" s="22" t="s">
        <v>5951</v>
      </c>
      <c r="K269" s="40">
        <v>100991163</v>
      </c>
      <c r="L269" s="21" t="s">
        <v>26</v>
      </c>
      <c r="M269" s="21">
        <v>144393</v>
      </c>
      <c r="N269" s="21">
        <v>263171</v>
      </c>
      <c r="O269" s="21" t="s">
        <v>6215</v>
      </c>
      <c r="P269" s="21" t="s">
        <v>26</v>
      </c>
      <c r="Q269" s="21" t="s">
        <v>26</v>
      </c>
      <c r="R269" s="21" t="s">
        <v>28</v>
      </c>
      <c r="S269" s="21" t="s">
        <v>29</v>
      </c>
      <c r="T269" s="21" t="s">
        <v>24</v>
      </c>
      <c r="U269" s="21" t="s">
        <v>30</v>
      </c>
      <c r="V269" s="33" t="s">
        <v>30</v>
      </c>
      <c r="W269" s="4">
        <f t="shared" si="12"/>
        <v>11</v>
      </c>
      <c r="X269" s="14" t="str">
        <f t="shared" si="13"/>
        <v>CPF</v>
      </c>
      <c r="Y269" s="13" t="str">
        <f t="shared" si="14"/>
        <v>305.215.208-43</v>
      </c>
      <c r="Z269" s="10" t="str">
        <f>VLOOKUP(Y269,FORNECEDORES!$A$2:$G$9043,3,0)</f>
        <v>AVELINO JOSÉ PATRÍCIO FERREIRA</v>
      </c>
      <c r="AA269" s="15" t="str">
        <f>VLOOKUP(Y269,FORNECEDORES!$A$2:$G$9041,7,0)</f>
        <v>fernandatigrao4@gmail.com;</v>
      </c>
    </row>
    <row r="270" spans="1:27" x14ac:dyDescent="0.3">
      <c r="A270" s="21" t="s">
        <v>6121</v>
      </c>
      <c r="B270" s="32" t="s">
        <v>5949</v>
      </c>
      <c r="C270" s="33">
        <v>45835</v>
      </c>
      <c r="D270" s="33">
        <v>45841</v>
      </c>
      <c r="E270" s="21" t="s">
        <v>34</v>
      </c>
      <c r="F270" s="34">
        <v>646.54999999999995</v>
      </c>
      <c r="G270" s="21" t="s">
        <v>24</v>
      </c>
      <c r="H270" s="21" t="s">
        <v>5950</v>
      </c>
      <c r="I270" s="22">
        <v>30521520843</v>
      </c>
      <c r="J270" s="22" t="s">
        <v>5951</v>
      </c>
      <c r="K270" s="40">
        <v>100991163</v>
      </c>
      <c r="L270" s="21" t="s">
        <v>26</v>
      </c>
      <c r="M270" s="21">
        <v>144393</v>
      </c>
      <c r="N270" s="21">
        <v>263171</v>
      </c>
      <c r="O270" s="21" t="s">
        <v>6215</v>
      </c>
      <c r="P270" s="21" t="s">
        <v>26</v>
      </c>
      <c r="Q270" s="21" t="s">
        <v>26</v>
      </c>
      <c r="R270" s="21" t="s">
        <v>28</v>
      </c>
      <c r="S270" s="21" t="s">
        <v>29</v>
      </c>
      <c r="T270" s="21" t="s">
        <v>24</v>
      </c>
      <c r="U270" s="21" t="s">
        <v>30</v>
      </c>
      <c r="V270" s="33" t="s">
        <v>30</v>
      </c>
      <c r="W270" s="4">
        <f t="shared" si="12"/>
        <v>11</v>
      </c>
      <c r="X270" s="14" t="str">
        <f t="shared" si="13"/>
        <v>CPF</v>
      </c>
      <c r="Y270" s="13" t="str">
        <f t="shared" si="14"/>
        <v>305.215.208-43</v>
      </c>
      <c r="Z270" s="10" t="str">
        <f>VLOOKUP(Y270,FORNECEDORES!$A$2:$G$9043,3,0)</f>
        <v>AVELINO JOSÉ PATRÍCIO FERREIRA</v>
      </c>
      <c r="AA270" s="15" t="str">
        <f>VLOOKUP(Y270,FORNECEDORES!$A$2:$G$9041,7,0)</f>
        <v>fernandatigrao4@gmail.com;</v>
      </c>
    </row>
    <row r="271" spans="1:27" x14ac:dyDescent="0.3">
      <c r="A271" s="21" t="s">
        <v>6216</v>
      </c>
      <c r="B271" s="32" t="s">
        <v>5956</v>
      </c>
      <c r="C271" s="33">
        <v>45835</v>
      </c>
      <c r="D271" s="33">
        <v>45835</v>
      </c>
      <c r="E271" s="21" t="s">
        <v>5680</v>
      </c>
      <c r="F271" s="34">
        <v>422.02</v>
      </c>
      <c r="G271" s="21" t="s">
        <v>24</v>
      </c>
      <c r="H271" s="21" t="s">
        <v>1502</v>
      </c>
      <c r="I271" s="22">
        <v>16928183845</v>
      </c>
      <c r="J271" s="22" t="s">
        <v>5957</v>
      </c>
      <c r="K271" s="21">
        <v>100991542</v>
      </c>
      <c r="L271" s="21" t="s">
        <v>26</v>
      </c>
      <c r="M271" s="21">
        <v>144394</v>
      </c>
      <c r="N271" s="21">
        <v>263172</v>
      </c>
      <c r="O271" s="21">
        <v>132</v>
      </c>
      <c r="P271" s="21" t="s">
        <v>26</v>
      </c>
      <c r="Q271" s="21" t="s">
        <v>26</v>
      </c>
      <c r="R271" s="21" t="s">
        <v>28</v>
      </c>
      <c r="S271" s="21" t="s">
        <v>29</v>
      </c>
      <c r="T271" s="21" t="s">
        <v>24</v>
      </c>
      <c r="U271" s="21" t="s">
        <v>30</v>
      </c>
      <c r="V271" s="33" t="s">
        <v>30</v>
      </c>
      <c r="W271" s="4">
        <f t="shared" si="12"/>
        <v>11</v>
      </c>
      <c r="X271" s="14" t="str">
        <f t="shared" si="13"/>
        <v>CPF</v>
      </c>
      <c r="Y271" s="13" t="str">
        <f t="shared" si="14"/>
        <v>169.281.838-45</v>
      </c>
      <c r="Z271" s="10" t="str">
        <f>VLOOKUP(Y271,FORNECEDORES!$A$2:$G$9043,3,0)</f>
        <v>LUIZ ANTONIO DA SILVA</v>
      </c>
      <c r="AA271" s="15" t="str">
        <f>VLOOKUP(Y271,FORNECEDORES!$A$2:$G$9041,7,0)</f>
        <v>Luiz-a.silva@hotmail.com</v>
      </c>
    </row>
    <row r="272" spans="1:27" x14ac:dyDescent="0.3">
      <c r="A272" s="21" t="s">
        <v>6216</v>
      </c>
      <c r="B272" s="32" t="s">
        <v>5956</v>
      </c>
      <c r="C272" s="33">
        <v>45835</v>
      </c>
      <c r="D272" s="33">
        <v>45841</v>
      </c>
      <c r="E272" s="21" t="s">
        <v>34</v>
      </c>
      <c r="F272" s="34">
        <v>422.02</v>
      </c>
      <c r="G272" s="21" t="s">
        <v>24</v>
      </c>
      <c r="H272" s="21" t="s">
        <v>1502</v>
      </c>
      <c r="I272" s="22">
        <v>16928183845</v>
      </c>
      <c r="J272" s="22" t="s">
        <v>5957</v>
      </c>
      <c r="K272" s="41">
        <v>100991542</v>
      </c>
      <c r="L272" s="21" t="s">
        <v>26</v>
      </c>
      <c r="M272" s="21">
        <v>144394</v>
      </c>
      <c r="N272" s="21">
        <v>263172</v>
      </c>
      <c r="O272" s="21">
        <v>132</v>
      </c>
      <c r="P272" s="21" t="s">
        <v>26</v>
      </c>
      <c r="Q272" s="21" t="s">
        <v>26</v>
      </c>
      <c r="R272" s="21" t="s">
        <v>28</v>
      </c>
      <c r="S272" s="21" t="s">
        <v>29</v>
      </c>
      <c r="T272" s="21" t="s">
        <v>24</v>
      </c>
      <c r="U272" s="21" t="s">
        <v>30</v>
      </c>
      <c r="V272" s="33" t="s">
        <v>30</v>
      </c>
      <c r="W272" s="4">
        <f t="shared" si="12"/>
        <v>11</v>
      </c>
      <c r="X272" s="14" t="str">
        <f t="shared" si="13"/>
        <v>CPF</v>
      </c>
      <c r="Y272" s="13" t="str">
        <f t="shared" si="14"/>
        <v>169.281.838-45</v>
      </c>
      <c r="Z272" s="10" t="str">
        <f>VLOOKUP(Y272,FORNECEDORES!$A$2:$G$9043,3,0)</f>
        <v>LUIZ ANTONIO DA SILVA</v>
      </c>
      <c r="AA272" s="15" t="str">
        <f>VLOOKUP(Y272,FORNECEDORES!$A$2:$G$9041,7,0)</f>
        <v>Luiz-a.silva@hotmail.com</v>
      </c>
    </row>
    <row r="273" spans="1:27" x14ac:dyDescent="0.3">
      <c r="A273" s="21" t="s">
        <v>6217</v>
      </c>
      <c r="B273" s="32" t="s">
        <v>5974</v>
      </c>
      <c r="C273" s="33">
        <v>45835</v>
      </c>
      <c r="D273" s="33">
        <v>45836</v>
      </c>
      <c r="E273" s="21" t="s">
        <v>5680</v>
      </c>
      <c r="F273" s="34">
        <v>11333</v>
      </c>
      <c r="G273" s="21" t="s">
        <v>24</v>
      </c>
      <c r="H273" s="21" t="s">
        <v>5975</v>
      </c>
      <c r="I273" s="22">
        <v>16932857898</v>
      </c>
      <c r="J273" s="22" t="s">
        <v>5976</v>
      </c>
      <c r="K273" s="40">
        <v>100994684</v>
      </c>
      <c r="L273" s="21" t="s">
        <v>26</v>
      </c>
      <c r="M273" s="21">
        <v>144398</v>
      </c>
      <c r="N273" s="21">
        <v>263181</v>
      </c>
      <c r="O273" s="21">
        <v>1265</v>
      </c>
      <c r="P273" s="21" t="s">
        <v>26</v>
      </c>
      <c r="Q273" s="21" t="s">
        <v>26</v>
      </c>
      <c r="R273" s="21" t="s">
        <v>31</v>
      </c>
      <c r="S273" s="21" t="s">
        <v>29</v>
      </c>
      <c r="T273" s="21" t="s">
        <v>24</v>
      </c>
      <c r="U273" s="21" t="s">
        <v>33</v>
      </c>
      <c r="V273" s="33" t="s">
        <v>33</v>
      </c>
      <c r="W273" s="4">
        <f t="shared" si="12"/>
        <v>11</v>
      </c>
      <c r="X273" s="14" t="str">
        <f t="shared" si="13"/>
        <v>CPF</v>
      </c>
      <c r="Y273" s="13" t="str">
        <f t="shared" si="14"/>
        <v>169.328.578-98</v>
      </c>
      <c r="Z273" s="10" t="str">
        <f>VLOOKUP(Y273,FORNECEDORES!$A$2:$G$9043,3,0)</f>
        <v>Sidney Dos Santos Rodrigues</v>
      </c>
      <c r="AA273" s="15" t="str">
        <f>VLOOKUP(Y273,FORNECEDORES!$A$2:$G$9041,7,0)</f>
        <v>fjstrans@gmail.com;</v>
      </c>
    </row>
    <row r="274" spans="1:27" x14ac:dyDescent="0.3">
      <c r="A274" s="21" t="s">
        <v>6217</v>
      </c>
      <c r="B274" s="32" t="s">
        <v>5974</v>
      </c>
      <c r="C274" s="33">
        <v>45835</v>
      </c>
      <c r="D274" s="33">
        <v>45839</v>
      </c>
      <c r="E274" s="21" t="s">
        <v>34</v>
      </c>
      <c r="F274" s="34">
        <v>7555.33</v>
      </c>
      <c r="G274" s="21" t="s">
        <v>24</v>
      </c>
      <c r="H274" s="21" t="s">
        <v>5975</v>
      </c>
      <c r="I274" s="22">
        <v>16932857898</v>
      </c>
      <c r="J274" s="22" t="s">
        <v>5976</v>
      </c>
      <c r="K274" s="40">
        <v>100994684</v>
      </c>
      <c r="L274" s="21" t="s">
        <v>26</v>
      </c>
      <c r="M274" s="21">
        <v>144398</v>
      </c>
      <c r="N274" s="21">
        <v>263181</v>
      </c>
      <c r="O274" s="21">
        <v>1265</v>
      </c>
      <c r="P274" s="21" t="s">
        <v>26</v>
      </c>
      <c r="Q274" s="21" t="s">
        <v>26</v>
      </c>
      <c r="R274" s="21" t="s">
        <v>31</v>
      </c>
      <c r="S274" s="21" t="s">
        <v>29</v>
      </c>
      <c r="T274" s="21" t="s">
        <v>24</v>
      </c>
      <c r="U274" s="21" t="s">
        <v>33</v>
      </c>
      <c r="V274" s="33" t="s">
        <v>33</v>
      </c>
      <c r="W274" s="4">
        <f t="shared" si="12"/>
        <v>11</v>
      </c>
      <c r="X274" s="14" t="str">
        <f t="shared" si="13"/>
        <v>CPF</v>
      </c>
      <c r="Y274" s="13" t="str">
        <f t="shared" si="14"/>
        <v>169.328.578-98</v>
      </c>
      <c r="Z274" s="10" t="str">
        <f>VLOOKUP(Y274,FORNECEDORES!$A$2:$G$9043,3,0)</f>
        <v>Sidney Dos Santos Rodrigues</v>
      </c>
      <c r="AA274" s="15" t="str">
        <f>VLOOKUP(Y274,FORNECEDORES!$A$2:$G$9041,7,0)</f>
        <v>fjstrans@gmail.com;</v>
      </c>
    </row>
    <row r="275" spans="1:27" x14ac:dyDescent="0.3">
      <c r="A275" s="21" t="s">
        <v>6218</v>
      </c>
      <c r="B275" s="32" t="s">
        <v>5954</v>
      </c>
      <c r="C275" s="33">
        <v>45835</v>
      </c>
      <c r="D275" s="33">
        <v>45836</v>
      </c>
      <c r="E275" s="21" t="s">
        <v>5680</v>
      </c>
      <c r="F275" s="34">
        <v>535.15</v>
      </c>
      <c r="G275" s="21" t="s">
        <v>24</v>
      </c>
      <c r="H275" s="21" t="s">
        <v>1969</v>
      </c>
      <c r="I275" s="22">
        <v>7699956320</v>
      </c>
      <c r="J275" s="22" t="s">
        <v>5955</v>
      </c>
      <c r="K275" s="40">
        <v>101001240</v>
      </c>
      <c r="L275" s="21" t="s">
        <v>26</v>
      </c>
      <c r="M275" s="21">
        <v>144412</v>
      </c>
      <c r="N275" s="21">
        <v>263206</v>
      </c>
      <c r="O275" s="21" t="s">
        <v>6219</v>
      </c>
      <c r="P275" s="21" t="s">
        <v>26</v>
      </c>
      <c r="Q275" s="21" t="s">
        <v>26</v>
      </c>
      <c r="R275" s="21" t="s">
        <v>31</v>
      </c>
      <c r="S275" s="21" t="s">
        <v>29</v>
      </c>
      <c r="T275" s="21" t="s">
        <v>24</v>
      </c>
      <c r="U275" s="21" t="s">
        <v>30</v>
      </c>
      <c r="V275" s="33" t="s">
        <v>30</v>
      </c>
      <c r="W275" s="4">
        <f t="shared" si="12"/>
        <v>10</v>
      </c>
      <c r="X275" s="14" t="str">
        <f t="shared" si="13"/>
        <v>CPF_Incompleto</v>
      </c>
      <c r="Y275" s="13" t="str">
        <f t="shared" si="14"/>
        <v>076.999.563-20</v>
      </c>
      <c r="Z275" s="10" t="str">
        <f>VLOOKUP(Y275,FORNECEDORES!$A$2:$G$9043,3,0)</f>
        <v>ANTONIO VAZ AGUIAR NETO</v>
      </c>
      <c r="AA275" s="15" t="str">
        <f>VLOOKUP(Y275,FORNECEDORES!$A$2:$G$9041,7,0)</f>
        <v>antoniovazaguiarneto@gmail.com;</v>
      </c>
    </row>
    <row r="276" spans="1:27" x14ac:dyDescent="0.3">
      <c r="A276" s="21" t="s">
        <v>6218</v>
      </c>
      <c r="B276" s="32" t="s">
        <v>5954</v>
      </c>
      <c r="C276" s="33">
        <v>45835</v>
      </c>
      <c r="D276" s="33">
        <v>45841</v>
      </c>
      <c r="E276" s="21" t="s">
        <v>34</v>
      </c>
      <c r="F276" s="34">
        <v>535.15</v>
      </c>
      <c r="G276" s="21" t="s">
        <v>24</v>
      </c>
      <c r="H276" s="21" t="s">
        <v>1969</v>
      </c>
      <c r="I276" s="22">
        <v>7699956320</v>
      </c>
      <c r="J276" s="22" t="s">
        <v>5955</v>
      </c>
      <c r="K276" s="21">
        <v>101001240</v>
      </c>
      <c r="L276" s="21" t="s">
        <v>26</v>
      </c>
      <c r="M276" s="21">
        <v>144412</v>
      </c>
      <c r="N276" s="21">
        <v>263206</v>
      </c>
      <c r="O276" s="21" t="s">
        <v>6219</v>
      </c>
      <c r="P276" s="21" t="s">
        <v>26</v>
      </c>
      <c r="Q276" s="21" t="s">
        <v>26</v>
      </c>
      <c r="R276" s="21" t="s">
        <v>31</v>
      </c>
      <c r="S276" s="21" t="s">
        <v>29</v>
      </c>
      <c r="T276" s="21" t="s">
        <v>24</v>
      </c>
      <c r="U276" s="21" t="s">
        <v>30</v>
      </c>
      <c r="V276" s="33" t="s">
        <v>30</v>
      </c>
      <c r="W276" s="4">
        <f t="shared" si="12"/>
        <v>10</v>
      </c>
      <c r="X276" s="14" t="str">
        <f t="shared" si="13"/>
        <v>CPF_Incompleto</v>
      </c>
      <c r="Y276" s="13" t="str">
        <f t="shared" si="14"/>
        <v>076.999.563-20</v>
      </c>
      <c r="Z276" s="10" t="str">
        <f>VLOOKUP(Y276,FORNECEDORES!$A$2:$G$9043,3,0)</f>
        <v>ANTONIO VAZ AGUIAR NETO</v>
      </c>
      <c r="AA276" s="15" t="str">
        <f>VLOOKUP(Y276,FORNECEDORES!$A$2:$G$9041,7,0)</f>
        <v>antoniovazaguiarneto@gmail.com;</v>
      </c>
    </row>
    <row r="277" spans="1:27" x14ac:dyDescent="0.3">
      <c r="A277" s="21" t="s">
        <v>6220</v>
      </c>
      <c r="B277" s="32" t="s">
        <v>5946</v>
      </c>
      <c r="C277" s="33">
        <v>45835</v>
      </c>
      <c r="D277" s="33">
        <v>45836</v>
      </c>
      <c r="E277" s="21" t="s">
        <v>5680</v>
      </c>
      <c r="F277" s="34">
        <v>660</v>
      </c>
      <c r="G277" s="21" t="s">
        <v>24</v>
      </c>
      <c r="H277" s="21" t="s">
        <v>5947</v>
      </c>
      <c r="I277" s="22">
        <v>26161765000105</v>
      </c>
      <c r="J277" s="22" t="s">
        <v>5948</v>
      </c>
      <c r="K277" s="40">
        <v>101007783</v>
      </c>
      <c r="L277" s="21" t="s">
        <v>26</v>
      </c>
      <c r="M277" s="21">
        <v>144310</v>
      </c>
      <c r="N277" s="21">
        <v>263011</v>
      </c>
      <c r="O277" s="21">
        <v>1920</v>
      </c>
      <c r="P277" s="21" t="s">
        <v>26</v>
      </c>
      <c r="Q277" s="21" t="s">
        <v>26</v>
      </c>
      <c r="R277" s="21" t="s">
        <v>31</v>
      </c>
      <c r="S277" s="21" t="s">
        <v>29</v>
      </c>
      <c r="T277" s="21" t="s">
        <v>24</v>
      </c>
      <c r="U277" s="21">
        <v>30</v>
      </c>
      <c r="V277" s="33">
        <v>45868</v>
      </c>
      <c r="W277" s="4">
        <f t="shared" si="12"/>
        <v>14</v>
      </c>
      <c r="X277" s="14" t="str">
        <f t="shared" si="13"/>
        <v>CNPJ</v>
      </c>
      <c r="Y277" s="13" t="str">
        <f t="shared" si="14"/>
        <v>26.161.765/0001-05</v>
      </c>
      <c r="Z277" s="10" t="str">
        <f>VLOOKUP(Y277,FORNECEDORES!$A$2:$G$9043,3,0)</f>
        <v>ROSELI BERSAN FERNANDES</v>
      </c>
      <c r="AA277" s="15" t="str">
        <f>VLOOKUP(Y277,FORNECEDORES!$A$2:$G$9041,7,0)</f>
        <v>rbfinjecaodiesel@hotmail.com;</v>
      </c>
    </row>
    <row r="278" spans="1:27" x14ac:dyDescent="0.3">
      <c r="A278" s="21" t="s">
        <v>6220</v>
      </c>
      <c r="B278" s="32" t="s">
        <v>5946</v>
      </c>
      <c r="C278" s="33">
        <v>45835</v>
      </c>
      <c r="D278" s="33">
        <v>45866</v>
      </c>
      <c r="E278" s="21" t="s">
        <v>34</v>
      </c>
      <c r="F278" s="34">
        <v>440</v>
      </c>
      <c r="G278" s="21" t="s">
        <v>24</v>
      </c>
      <c r="H278" s="21" t="s">
        <v>5947</v>
      </c>
      <c r="I278" s="22">
        <v>26161765000105</v>
      </c>
      <c r="J278" s="22" t="s">
        <v>5948</v>
      </c>
      <c r="K278" s="40">
        <v>101007783</v>
      </c>
      <c r="L278" s="21" t="s">
        <v>26</v>
      </c>
      <c r="M278" s="21">
        <v>144310</v>
      </c>
      <c r="N278" s="21">
        <v>263011</v>
      </c>
      <c r="O278" s="21">
        <v>1920</v>
      </c>
      <c r="P278" s="21" t="s">
        <v>26</v>
      </c>
      <c r="Q278" s="21" t="s">
        <v>26</v>
      </c>
      <c r="R278" s="21" t="s">
        <v>31</v>
      </c>
      <c r="S278" s="21" t="s">
        <v>29</v>
      </c>
      <c r="T278" s="21" t="s">
        <v>24</v>
      </c>
      <c r="U278" s="21">
        <v>30</v>
      </c>
      <c r="V278" s="33">
        <v>45868</v>
      </c>
      <c r="W278" s="4">
        <f t="shared" si="12"/>
        <v>14</v>
      </c>
      <c r="X278" s="14" t="str">
        <f t="shared" si="13"/>
        <v>CNPJ</v>
      </c>
      <c r="Y278" s="13" t="str">
        <f t="shared" si="14"/>
        <v>26.161.765/0001-05</v>
      </c>
      <c r="Z278" s="10" t="str">
        <f>VLOOKUP(Y278,FORNECEDORES!$A$2:$G$9043,3,0)</f>
        <v>ROSELI BERSAN FERNANDES</v>
      </c>
      <c r="AA278" s="15" t="str">
        <f>VLOOKUP(Y278,FORNECEDORES!$A$2:$G$9041,7,0)</f>
        <v>rbfinjecaodiesel@hotmail.com;</v>
      </c>
    </row>
    <row r="279" spans="1:27" x14ac:dyDescent="0.3">
      <c r="A279" s="21" t="s">
        <v>6221</v>
      </c>
      <c r="B279" s="32" t="s">
        <v>6167</v>
      </c>
      <c r="C279" s="33">
        <v>45835</v>
      </c>
      <c r="D279" s="33">
        <v>45866</v>
      </c>
      <c r="E279" s="21" t="s">
        <v>23</v>
      </c>
      <c r="F279" s="34">
        <v>34000</v>
      </c>
      <c r="G279" s="21" t="s">
        <v>24</v>
      </c>
      <c r="H279" s="21" t="s">
        <v>6168</v>
      </c>
      <c r="I279" s="22">
        <v>10344685000147</v>
      </c>
      <c r="J279" s="22" t="s">
        <v>6222</v>
      </c>
      <c r="K279" s="40">
        <v>101008176</v>
      </c>
      <c r="L279" s="21" t="s">
        <v>26</v>
      </c>
      <c r="M279" s="21">
        <v>144316</v>
      </c>
      <c r="N279" s="21">
        <v>263018</v>
      </c>
      <c r="O279" s="21" t="s">
        <v>6223</v>
      </c>
      <c r="P279" s="21" t="s">
        <v>26</v>
      </c>
      <c r="Q279" s="21" t="s">
        <v>88</v>
      </c>
      <c r="R279" s="21" t="s">
        <v>31</v>
      </c>
      <c r="S279" s="21" t="s">
        <v>29</v>
      </c>
      <c r="T279" s="21" t="s">
        <v>24</v>
      </c>
      <c r="U279" s="21">
        <v>30</v>
      </c>
      <c r="V279" s="33">
        <v>45868</v>
      </c>
      <c r="W279" s="4">
        <f t="shared" si="12"/>
        <v>14</v>
      </c>
      <c r="X279" s="14" t="str">
        <f t="shared" si="13"/>
        <v>CNPJ</v>
      </c>
      <c r="Y279" s="13" t="str">
        <f t="shared" si="14"/>
        <v>10.344.685/0001-47</v>
      </c>
      <c r="Z279" s="10" t="str">
        <f>VLOOKUP(Y279,FORNECEDORES!$A$2:$G$9043,3,0)</f>
        <v>CASTRO GIGLIO TRANSPORTES LTDA</v>
      </c>
      <c r="AA279" s="15" t="str">
        <f>VLOOKUP(Y279,FORNECEDORES!$A$2:$G$9041,7,0)</f>
        <v>ricardo@castroexpress.com.br; rafael@castroexpress.com.br;</v>
      </c>
    </row>
    <row r="280" spans="1:27" x14ac:dyDescent="0.3">
      <c r="A280" s="21" t="s">
        <v>6224</v>
      </c>
      <c r="B280" s="32" t="s">
        <v>6017</v>
      </c>
      <c r="C280" s="33">
        <v>45835</v>
      </c>
      <c r="D280" s="33">
        <v>45866</v>
      </c>
      <c r="E280" s="21" t="s">
        <v>23</v>
      </c>
      <c r="F280" s="34">
        <v>1100</v>
      </c>
      <c r="G280" s="21" t="s">
        <v>24</v>
      </c>
      <c r="H280" s="21" t="s">
        <v>1624</v>
      </c>
      <c r="I280" s="22">
        <v>29448209000102</v>
      </c>
      <c r="J280" s="22" t="s">
        <v>6186</v>
      </c>
      <c r="K280" s="21">
        <v>101008446</v>
      </c>
      <c r="L280" s="21" t="s">
        <v>26</v>
      </c>
      <c r="M280" s="21">
        <v>144319</v>
      </c>
      <c r="N280" s="21">
        <v>263021</v>
      </c>
      <c r="O280" s="21">
        <v>1931</v>
      </c>
      <c r="P280" s="21" t="s">
        <v>26</v>
      </c>
      <c r="Q280" s="21" t="s">
        <v>26</v>
      </c>
      <c r="R280" s="21" t="s">
        <v>31</v>
      </c>
      <c r="S280" s="21" t="s">
        <v>29</v>
      </c>
      <c r="T280" s="21" t="s">
        <v>24</v>
      </c>
      <c r="U280" s="21">
        <v>30</v>
      </c>
      <c r="V280" s="33">
        <v>45868</v>
      </c>
      <c r="W280" s="4">
        <f t="shared" si="12"/>
        <v>14</v>
      </c>
      <c r="X280" s="14" t="str">
        <f t="shared" si="13"/>
        <v>CNPJ</v>
      </c>
      <c r="Y280" s="13" t="str">
        <f t="shared" si="14"/>
        <v>29.448.209/0001-02</v>
      </c>
      <c r="Z280" s="10" t="str">
        <f>VLOOKUP(Y280,FORNECEDORES!$A$2:$G$9043,3,0)</f>
        <v>TRUCK LOG TRANSPORTES LTDA</v>
      </c>
      <c r="AA280" s="15" t="str">
        <f>VLOOKUP(Y280,FORNECEDORES!$A$2:$G$9041,7,0)</f>
        <v>Trucklog@trucklogtsp.com; trucklogtransportes@hotmail.com;</v>
      </c>
    </row>
    <row r="281" spans="1:27" x14ac:dyDescent="0.3">
      <c r="A281" s="21" t="s">
        <v>6225</v>
      </c>
      <c r="B281" s="32" t="s">
        <v>6004</v>
      </c>
      <c r="C281" s="33">
        <v>45835</v>
      </c>
      <c r="D281" s="33">
        <v>45845</v>
      </c>
      <c r="E281" s="21" t="s">
        <v>23</v>
      </c>
      <c r="F281" s="34">
        <v>1100</v>
      </c>
      <c r="G281" s="21" t="s">
        <v>24</v>
      </c>
      <c r="H281" s="21" t="s">
        <v>5031</v>
      </c>
      <c r="I281" s="22">
        <v>3134969000143</v>
      </c>
      <c r="J281" s="22" t="s">
        <v>6005</v>
      </c>
      <c r="K281" s="40">
        <v>101008599</v>
      </c>
      <c r="L281" s="21" t="s">
        <v>26</v>
      </c>
      <c r="M281" s="21">
        <v>144320</v>
      </c>
      <c r="N281" s="21">
        <v>263022</v>
      </c>
      <c r="O281" s="21">
        <v>1932</v>
      </c>
      <c r="P281" s="21" t="s">
        <v>26</v>
      </c>
      <c r="Q281" s="21" t="s">
        <v>26</v>
      </c>
      <c r="R281" s="21" t="s">
        <v>31</v>
      </c>
      <c r="S281" s="21" t="s">
        <v>29</v>
      </c>
      <c r="T281" s="21" t="s">
        <v>24</v>
      </c>
      <c r="U281" s="21" t="s">
        <v>5997</v>
      </c>
      <c r="V281" s="33" t="s">
        <v>5997</v>
      </c>
      <c r="W281" s="4">
        <f t="shared" si="12"/>
        <v>13</v>
      </c>
      <c r="X281" s="14" t="str">
        <f t="shared" si="13"/>
        <v>CNPJ_INCOMPLETO_1</v>
      </c>
      <c r="Y281" s="13" t="str">
        <f t="shared" si="14"/>
        <v>03.134.969/0001-43</v>
      </c>
      <c r="Z281" s="10" t="str">
        <f>VLOOKUP(Y281,FORNECEDORES!$A$2:$G$9043,3,0)</f>
        <v>TRANSPORTADORA AQUINO OSASCO LTDA</v>
      </c>
      <c r="AA281" s="15" t="str">
        <f>VLOOKUP(Y281,FORNECEDORES!$A$2:$G$9041,7,0)</f>
        <v>trans.aquinoosasco@terra.com.br;</v>
      </c>
    </row>
    <row r="282" spans="1:27" x14ac:dyDescent="0.3">
      <c r="A282" s="21" t="s">
        <v>6226</v>
      </c>
      <c r="B282" s="32" t="s">
        <v>6017</v>
      </c>
      <c r="C282" s="33">
        <v>45835</v>
      </c>
      <c r="D282" s="33">
        <v>45866</v>
      </c>
      <c r="E282" s="21" t="s">
        <v>23</v>
      </c>
      <c r="F282" s="34">
        <v>1100</v>
      </c>
      <c r="G282" s="21" t="s">
        <v>24</v>
      </c>
      <c r="H282" s="21" t="s">
        <v>1624</v>
      </c>
      <c r="I282" s="22">
        <v>29448209000102</v>
      </c>
      <c r="J282" s="22" t="s">
        <v>6186</v>
      </c>
      <c r="K282" s="40">
        <v>101011203</v>
      </c>
      <c r="L282" s="21" t="s">
        <v>26</v>
      </c>
      <c r="M282" s="21">
        <v>144422</v>
      </c>
      <c r="N282" s="21">
        <v>263232</v>
      </c>
      <c r="O282" s="21">
        <v>2052</v>
      </c>
      <c r="P282" s="21" t="s">
        <v>26</v>
      </c>
      <c r="Q282" s="21" t="s">
        <v>26</v>
      </c>
      <c r="R282" s="21" t="s">
        <v>31</v>
      </c>
      <c r="S282" s="21" t="s">
        <v>29</v>
      </c>
      <c r="T282" s="21" t="s">
        <v>24</v>
      </c>
      <c r="U282" s="21">
        <v>30</v>
      </c>
      <c r="V282" s="33">
        <v>45868</v>
      </c>
      <c r="W282" s="4">
        <f t="shared" si="12"/>
        <v>14</v>
      </c>
      <c r="X282" s="14" t="str">
        <f t="shared" si="13"/>
        <v>CNPJ</v>
      </c>
      <c r="Y282" s="13" t="str">
        <f t="shared" si="14"/>
        <v>29.448.209/0001-02</v>
      </c>
      <c r="Z282" s="10" t="str">
        <f>VLOOKUP(Y282,FORNECEDORES!$A$2:$G$9043,3,0)</f>
        <v>TRUCK LOG TRANSPORTES LTDA</v>
      </c>
      <c r="AA282" s="15" t="str">
        <f>VLOOKUP(Y282,FORNECEDORES!$A$2:$G$9041,7,0)</f>
        <v>Trucklog@trucklogtsp.com; trucklogtransportes@hotmail.com;</v>
      </c>
    </row>
    <row r="283" spans="1:27" x14ac:dyDescent="0.3">
      <c r="A283" s="21" t="s">
        <v>5723</v>
      </c>
      <c r="B283" s="32" t="s">
        <v>5683</v>
      </c>
      <c r="C283" s="33">
        <v>45835</v>
      </c>
      <c r="D283" s="33">
        <v>45836</v>
      </c>
      <c r="E283" s="21" t="s">
        <v>5680</v>
      </c>
      <c r="F283" s="34">
        <v>1517.88</v>
      </c>
      <c r="G283" s="21" t="s">
        <v>24</v>
      </c>
      <c r="H283" s="21" t="s">
        <v>2187</v>
      </c>
      <c r="I283" s="22">
        <v>17318972863</v>
      </c>
      <c r="J283" s="22" t="s">
        <v>5684</v>
      </c>
      <c r="K283" s="40">
        <v>101013113</v>
      </c>
      <c r="L283" s="21" t="s">
        <v>26</v>
      </c>
      <c r="M283" s="21">
        <v>144425</v>
      </c>
      <c r="N283" s="21">
        <v>263234</v>
      </c>
      <c r="O283" s="21">
        <v>2053</v>
      </c>
      <c r="P283" s="21" t="s">
        <v>26</v>
      </c>
      <c r="Q283" s="21" t="s">
        <v>26</v>
      </c>
      <c r="R283" s="21" t="s">
        <v>31</v>
      </c>
      <c r="S283" s="21" t="s">
        <v>29</v>
      </c>
      <c r="T283" s="21" t="s">
        <v>24</v>
      </c>
      <c r="U283" s="21" t="s">
        <v>30</v>
      </c>
      <c r="V283" s="33" t="s">
        <v>30</v>
      </c>
      <c r="W283" s="4">
        <f t="shared" si="12"/>
        <v>11</v>
      </c>
      <c r="X283" s="14" t="str">
        <f t="shared" si="13"/>
        <v>CPF</v>
      </c>
      <c r="Y283" s="13" t="str">
        <f t="shared" si="14"/>
        <v>173.189.728-63</v>
      </c>
      <c r="Z283" s="10" t="str">
        <f>VLOOKUP(Y283,FORNECEDORES!$A$2:$G$9043,3,0)</f>
        <v>ALMIR SILVA FRANCA</v>
      </c>
      <c r="AA283" s="15" t="str">
        <f>VLOOKUP(Y283,FORNECEDORES!$A$2:$G$9041,7,0)</f>
        <v>almir.mf3027@gmail.com;</v>
      </c>
    </row>
    <row r="284" spans="1:27" x14ac:dyDescent="0.3">
      <c r="A284" s="21" t="s">
        <v>5723</v>
      </c>
      <c r="B284" s="32" t="s">
        <v>5683</v>
      </c>
      <c r="C284" s="33">
        <v>45835</v>
      </c>
      <c r="D284" s="33">
        <v>45841</v>
      </c>
      <c r="E284" s="21" t="s">
        <v>34</v>
      </c>
      <c r="F284" s="34">
        <v>1011.92</v>
      </c>
      <c r="G284" s="21" t="s">
        <v>24</v>
      </c>
      <c r="H284" s="21" t="s">
        <v>2187</v>
      </c>
      <c r="I284" s="22">
        <v>17318972863</v>
      </c>
      <c r="J284" s="22" t="s">
        <v>5684</v>
      </c>
      <c r="K284" s="41">
        <v>101013113</v>
      </c>
      <c r="L284" s="21" t="s">
        <v>26</v>
      </c>
      <c r="M284" s="21">
        <v>144425</v>
      </c>
      <c r="N284" s="21">
        <v>263234</v>
      </c>
      <c r="O284" s="21">
        <v>2053</v>
      </c>
      <c r="P284" s="21" t="s">
        <v>26</v>
      </c>
      <c r="Q284" s="21" t="s">
        <v>26</v>
      </c>
      <c r="R284" s="21" t="s">
        <v>31</v>
      </c>
      <c r="S284" s="21" t="s">
        <v>29</v>
      </c>
      <c r="T284" s="21" t="s">
        <v>24</v>
      </c>
      <c r="U284" s="21" t="s">
        <v>30</v>
      </c>
      <c r="V284" s="33" t="s">
        <v>30</v>
      </c>
      <c r="W284" s="4">
        <f t="shared" si="12"/>
        <v>11</v>
      </c>
      <c r="X284" s="14" t="str">
        <f t="shared" si="13"/>
        <v>CPF</v>
      </c>
      <c r="Y284" s="13" t="str">
        <f t="shared" si="14"/>
        <v>173.189.728-63</v>
      </c>
      <c r="Z284" s="10" t="str">
        <f>VLOOKUP(Y284,FORNECEDORES!$A$2:$G$9043,3,0)</f>
        <v>ALMIR SILVA FRANCA</v>
      </c>
      <c r="AA284" s="15" t="str">
        <f>VLOOKUP(Y284,FORNECEDORES!$A$2:$G$9041,7,0)</f>
        <v>almir.mf3027@gmail.com;</v>
      </c>
    </row>
    <row r="285" spans="1:27" x14ac:dyDescent="0.3">
      <c r="A285" s="21" t="s">
        <v>6227</v>
      </c>
      <c r="B285" s="32" t="s">
        <v>6004</v>
      </c>
      <c r="C285" s="33">
        <v>45836</v>
      </c>
      <c r="D285" s="33">
        <v>45845</v>
      </c>
      <c r="E285" s="21" t="s">
        <v>23</v>
      </c>
      <c r="F285" s="34">
        <v>1500</v>
      </c>
      <c r="G285" s="21" t="s">
        <v>24</v>
      </c>
      <c r="H285" s="21" t="s">
        <v>5031</v>
      </c>
      <c r="I285" s="22">
        <v>3134969000143</v>
      </c>
      <c r="J285" s="22" t="s">
        <v>6005</v>
      </c>
      <c r="K285" s="40">
        <v>101022011</v>
      </c>
      <c r="L285" s="21" t="s">
        <v>26</v>
      </c>
      <c r="M285" s="21">
        <v>144443</v>
      </c>
      <c r="N285" s="21">
        <v>263257</v>
      </c>
      <c r="O285" s="21">
        <v>2080</v>
      </c>
      <c r="P285" s="21" t="s">
        <v>26</v>
      </c>
      <c r="Q285" s="21" t="s">
        <v>26</v>
      </c>
      <c r="R285" s="21" t="s">
        <v>31</v>
      </c>
      <c r="S285" s="21" t="s">
        <v>29</v>
      </c>
      <c r="T285" s="21" t="s">
        <v>24</v>
      </c>
      <c r="U285" s="21" t="s">
        <v>5997</v>
      </c>
      <c r="V285" s="33" t="s">
        <v>5997</v>
      </c>
      <c r="W285" s="4">
        <f t="shared" si="12"/>
        <v>13</v>
      </c>
      <c r="X285" s="14" t="str">
        <f t="shared" si="13"/>
        <v>CNPJ_INCOMPLETO_1</v>
      </c>
      <c r="Y285" s="13" t="str">
        <f t="shared" si="14"/>
        <v>03.134.969/0001-43</v>
      </c>
      <c r="Z285" s="10" t="str">
        <f>VLOOKUP(Y285,FORNECEDORES!$A$2:$G$9043,3,0)</f>
        <v>TRANSPORTADORA AQUINO OSASCO LTDA</v>
      </c>
      <c r="AA285" s="15" t="str">
        <f>VLOOKUP(Y285,FORNECEDORES!$A$2:$G$9041,7,0)</f>
        <v>trans.aquinoosasco@terra.com.br;</v>
      </c>
    </row>
    <row r="286" spans="1:27" x14ac:dyDescent="0.3">
      <c r="A286" s="21" t="s">
        <v>5724</v>
      </c>
      <c r="B286" s="32" t="s">
        <v>5689</v>
      </c>
      <c r="C286" s="33">
        <v>45838</v>
      </c>
      <c r="D286" s="33">
        <v>45838</v>
      </c>
      <c r="E286" s="21" t="s">
        <v>5680</v>
      </c>
      <c r="F286" s="34">
        <v>2335.1999999999998</v>
      </c>
      <c r="G286" s="21" t="s">
        <v>24</v>
      </c>
      <c r="H286" s="21" t="s">
        <v>224</v>
      </c>
      <c r="I286" s="22">
        <v>36946640845</v>
      </c>
      <c r="J286" s="22" t="s">
        <v>5690</v>
      </c>
      <c r="K286" s="40">
        <v>101044721</v>
      </c>
      <c r="L286" s="21" t="s">
        <v>26</v>
      </c>
      <c r="M286" s="21">
        <v>144484</v>
      </c>
      <c r="N286" s="21">
        <v>263303</v>
      </c>
      <c r="O286" s="21">
        <v>2102</v>
      </c>
      <c r="P286" s="21" t="s">
        <v>26</v>
      </c>
      <c r="Q286" s="21" t="s">
        <v>90</v>
      </c>
      <c r="R286" s="21" t="s">
        <v>31</v>
      </c>
      <c r="S286" s="21" t="s">
        <v>29</v>
      </c>
      <c r="T286" s="21" t="s">
        <v>24</v>
      </c>
      <c r="U286" s="21" t="s">
        <v>30</v>
      </c>
      <c r="V286" s="33" t="s">
        <v>30</v>
      </c>
      <c r="W286" s="4">
        <f t="shared" si="12"/>
        <v>11</v>
      </c>
      <c r="X286" s="14" t="str">
        <f t="shared" si="13"/>
        <v>CPF</v>
      </c>
      <c r="Y286" s="13" t="str">
        <f t="shared" si="14"/>
        <v>369.466.408-45</v>
      </c>
      <c r="Z286" s="10" t="str">
        <f>VLOOKUP(Y286,FORNECEDORES!$A$2:$G$9043,3,0)</f>
        <v>ANDRESSA LOPES CABRAL LIMA</v>
      </c>
      <c r="AA286" s="15" t="str">
        <f>VLOOKUP(Y286,FORNECEDORES!$A$2:$G$9041,7,0)</f>
        <v>Dessa.lcabrall@gmail.com;</v>
      </c>
    </row>
    <row r="287" spans="1:27" x14ac:dyDescent="0.3">
      <c r="A287" s="21" t="s">
        <v>5724</v>
      </c>
      <c r="B287" s="32" t="s">
        <v>5689</v>
      </c>
      <c r="C287" s="33">
        <v>45838</v>
      </c>
      <c r="D287" s="33">
        <v>45841</v>
      </c>
      <c r="E287" s="21" t="s">
        <v>34</v>
      </c>
      <c r="F287" s="34">
        <v>1556.8</v>
      </c>
      <c r="G287" s="21" t="s">
        <v>24</v>
      </c>
      <c r="H287" s="21" t="s">
        <v>224</v>
      </c>
      <c r="I287" s="22">
        <v>36946640845</v>
      </c>
      <c r="J287" s="22" t="s">
        <v>5690</v>
      </c>
      <c r="K287" s="40">
        <v>101044721</v>
      </c>
      <c r="L287" s="21" t="s">
        <v>26</v>
      </c>
      <c r="M287" s="21">
        <v>144484</v>
      </c>
      <c r="N287" s="21">
        <v>263303</v>
      </c>
      <c r="O287" s="21">
        <v>2102</v>
      </c>
      <c r="P287" s="21" t="s">
        <v>26</v>
      </c>
      <c r="Q287" s="21" t="s">
        <v>90</v>
      </c>
      <c r="R287" s="21" t="s">
        <v>31</v>
      </c>
      <c r="S287" s="21" t="s">
        <v>29</v>
      </c>
      <c r="T287" s="21" t="s">
        <v>24</v>
      </c>
      <c r="U287" s="21" t="s">
        <v>30</v>
      </c>
      <c r="V287" s="33" t="s">
        <v>30</v>
      </c>
      <c r="W287" s="4">
        <f t="shared" si="12"/>
        <v>11</v>
      </c>
      <c r="X287" s="14" t="str">
        <f t="shared" si="13"/>
        <v>CPF</v>
      </c>
      <c r="Y287" s="13" t="str">
        <f t="shared" si="14"/>
        <v>369.466.408-45</v>
      </c>
      <c r="Z287" s="10" t="str">
        <f>VLOOKUP(Y287,FORNECEDORES!$A$2:$G$9043,3,0)</f>
        <v>ANDRESSA LOPES CABRAL LIMA</v>
      </c>
      <c r="AA287" s="15" t="str">
        <f>VLOOKUP(Y287,FORNECEDORES!$A$2:$G$9041,7,0)</f>
        <v>Dessa.lcabrall@gmail.com;</v>
      </c>
    </row>
    <row r="288" spans="1:27" x14ac:dyDescent="0.3">
      <c r="A288" s="21" t="s">
        <v>6228</v>
      </c>
      <c r="B288" s="32" t="s">
        <v>6109</v>
      </c>
      <c r="C288" s="33">
        <v>45838</v>
      </c>
      <c r="D288" s="33">
        <v>45838</v>
      </c>
      <c r="E288" s="21" t="s">
        <v>5680</v>
      </c>
      <c r="F288" s="34">
        <v>3480</v>
      </c>
      <c r="G288" s="21" t="s">
        <v>24</v>
      </c>
      <c r="H288" s="21" t="s">
        <v>2167</v>
      </c>
      <c r="I288" s="22">
        <v>40945407000106</v>
      </c>
      <c r="J288" s="22" t="s">
        <v>6110</v>
      </c>
      <c r="K288" s="40">
        <v>101046744</v>
      </c>
      <c r="L288" s="21" t="s">
        <v>26</v>
      </c>
      <c r="M288" s="21">
        <v>144489</v>
      </c>
      <c r="N288" s="21">
        <v>263308</v>
      </c>
      <c r="O288" s="21">
        <v>2108</v>
      </c>
      <c r="P288" s="21" t="s">
        <v>26</v>
      </c>
      <c r="Q288" s="21" t="s">
        <v>83</v>
      </c>
      <c r="R288" s="21" t="s">
        <v>31</v>
      </c>
      <c r="S288" s="21" t="s">
        <v>29</v>
      </c>
      <c r="T288" s="21" t="s">
        <v>24</v>
      </c>
      <c r="U288" s="21" t="s">
        <v>30</v>
      </c>
      <c r="V288" s="33" t="s">
        <v>30</v>
      </c>
      <c r="W288" s="4">
        <f t="shared" si="12"/>
        <v>14</v>
      </c>
      <c r="X288" s="14" t="str">
        <f t="shared" si="13"/>
        <v>CNPJ</v>
      </c>
      <c r="Y288" s="13" t="str">
        <f t="shared" si="14"/>
        <v>40.945.407/0001-06</v>
      </c>
      <c r="Z288" s="10" t="str">
        <f>VLOOKUP(Y288,FORNECEDORES!$A$2:$G$9043,3,0)</f>
        <v>LUIZ FERNANDO DA SILVA</v>
      </c>
      <c r="AA288" s="15" t="str">
        <f>VLOOKUP(Y288,FORNECEDORES!$A$2:$G$9041,7,0)</f>
        <v>belatransportess@outlook.com;</v>
      </c>
    </row>
    <row r="289" spans="1:27" x14ac:dyDescent="0.3">
      <c r="A289" s="21" t="s">
        <v>6228</v>
      </c>
      <c r="B289" s="32" t="s">
        <v>6109</v>
      </c>
      <c r="C289" s="33">
        <v>45838</v>
      </c>
      <c r="D289" s="33">
        <v>45841</v>
      </c>
      <c r="E289" s="21" t="s">
        <v>34</v>
      </c>
      <c r="F289" s="34">
        <v>2320</v>
      </c>
      <c r="G289" s="21" t="s">
        <v>24</v>
      </c>
      <c r="H289" s="21" t="s">
        <v>2167</v>
      </c>
      <c r="I289" s="22">
        <v>40945407000106</v>
      </c>
      <c r="J289" s="22" t="s">
        <v>6110</v>
      </c>
      <c r="K289" s="40">
        <v>101046744</v>
      </c>
      <c r="L289" s="21" t="s">
        <v>26</v>
      </c>
      <c r="M289" s="21">
        <v>144489</v>
      </c>
      <c r="N289" s="21">
        <v>263308</v>
      </c>
      <c r="O289" s="21">
        <v>2108</v>
      </c>
      <c r="P289" s="21" t="s">
        <v>26</v>
      </c>
      <c r="Q289" s="21" t="s">
        <v>83</v>
      </c>
      <c r="R289" s="21" t="s">
        <v>31</v>
      </c>
      <c r="S289" s="21" t="s">
        <v>29</v>
      </c>
      <c r="T289" s="21" t="s">
        <v>24</v>
      </c>
      <c r="U289" s="21" t="s">
        <v>30</v>
      </c>
      <c r="V289" s="33" t="s">
        <v>30</v>
      </c>
      <c r="W289" s="4">
        <f t="shared" si="12"/>
        <v>14</v>
      </c>
      <c r="X289" s="14" t="str">
        <f t="shared" si="13"/>
        <v>CNPJ</v>
      </c>
      <c r="Y289" s="13" t="str">
        <f t="shared" si="14"/>
        <v>40.945.407/0001-06</v>
      </c>
      <c r="Z289" s="10" t="str">
        <f>VLOOKUP(Y289,FORNECEDORES!$A$2:$G$9043,3,0)</f>
        <v>LUIZ FERNANDO DA SILVA</v>
      </c>
      <c r="AA289" s="15" t="str">
        <f>VLOOKUP(Y289,FORNECEDORES!$A$2:$G$9041,7,0)</f>
        <v>belatransportess@outlook.com;</v>
      </c>
    </row>
    <row r="290" spans="1:27" x14ac:dyDescent="0.3">
      <c r="A290" s="21" t="s">
        <v>6229</v>
      </c>
      <c r="B290" s="32" t="s">
        <v>6004</v>
      </c>
      <c r="C290" s="33">
        <v>45838</v>
      </c>
      <c r="D290" s="33">
        <v>45845</v>
      </c>
      <c r="E290" s="21" t="s">
        <v>23</v>
      </c>
      <c r="F290" s="34">
        <v>1500</v>
      </c>
      <c r="G290" s="21" t="s">
        <v>24</v>
      </c>
      <c r="H290" s="21" t="s">
        <v>5031</v>
      </c>
      <c r="I290" s="22">
        <v>3134969000143</v>
      </c>
      <c r="J290" s="22" t="s">
        <v>6005</v>
      </c>
      <c r="K290" s="40">
        <v>101047797</v>
      </c>
      <c r="L290" s="21" t="s">
        <v>26</v>
      </c>
      <c r="M290" s="21">
        <v>144492</v>
      </c>
      <c r="N290" s="21">
        <v>263311</v>
      </c>
      <c r="O290" s="21">
        <v>2111</v>
      </c>
      <c r="P290" s="21" t="s">
        <v>26</v>
      </c>
      <c r="Q290" s="21" t="s">
        <v>26</v>
      </c>
      <c r="R290" s="21" t="s">
        <v>31</v>
      </c>
      <c r="S290" s="21" t="s">
        <v>29</v>
      </c>
      <c r="T290" s="21" t="s">
        <v>24</v>
      </c>
      <c r="U290" s="21" t="s">
        <v>5997</v>
      </c>
      <c r="V290" s="33" t="s">
        <v>5997</v>
      </c>
      <c r="W290" s="4">
        <f t="shared" si="12"/>
        <v>13</v>
      </c>
      <c r="X290" s="14" t="str">
        <f t="shared" si="13"/>
        <v>CNPJ_INCOMPLETO_1</v>
      </c>
      <c r="Y290" s="13" t="str">
        <f t="shared" si="14"/>
        <v>03.134.969/0001-43</v>
      </c>
      <c r="Z290" s="10" t="str">
        <f>VLOOKUP(Y290,FORNECEDORES!$A$2:$G$9043,3,0)</f>
        <v>TRANSPORTADORA AQUINO OSASCO LTDA</v>
      </c>
      <c r="AA290" s="15" t="str">
        <f>VLOOKUP(Y290,FORNECEDORES!$A$2:$G$9041,7,0)</f>
        <v>trans.aquinoosasco@terra.com.br;</v>
      </c>
    </row>
    <row r="291" spans="1:27" x14ac:dyDescent="0.3">
      <c r="A291" s="21" t="s">
        <v>6230</v>
      </c>
      <c r="B291" s="32" t="s">
        <v>5956</v>
      </c>
      <c r="C291" s="33">
        <v>45838</v>
      </c>
      <c r="D291" s="33">
        <v>45838</v>
      </c>
      <c r="E291" s="21" t="s">
        <v>5680</v>
      </c>
      <c r="F291" s="34">
        <v>437.36</v>
      </c>
      <c r="G291" s="21" t="s">
        <v>24</v>
      </c>
      <c r="H291" s="21" t="s">
        <v>1502</v>
      </c>
      <c r="I291" s="22">
        <v>16928183845</v>
      </c>
      <c r="J291" s="22" t="s">
        <v>5957</v>
      </c>
      <c r="K291" s="40">
        <v>101055933</v>
      </c>
      <c r="L291" s="21" t="s">
        <v>26</v>
      </c>
      <c r="M291" s="21">
        <v>144498</v>
      </c>
      <c r="N291" s="21">
        <v>263359</v>
      </c>
      <c r="O291" s="21" t="s">
        <v>6231</v>
      </c>
      <c r="P291" s="21" t="s">
        <v>26</v>
      </c>
      <c r="Q291" s="21" t="s">
        <v>26</v>
      </c>
      <c r="R291" s="21" t="s">
        <v>31</v>
      </c>
      <c r="S291" s="21" t="s">
        <v>29</v>
      </c>
      <c r="T291" s="21" t="s">
        <v>24</v>
      </c>
      <c r="U291" s="21" t="s">
        <v>30</v>
      </c>
      <c r="V291" s="33" t="s">
        <v>30</v>
      </c>
      <c r="W291" s="4">
        <f t="shared" si="12"/>
        <v>11</v>
      </c>
      <c r="X291" s="14" t="str">
        <f t="shared" si="13"/>
        <v>CPF</v>
      </c>
      <c r="Y291" s="13" t="str">
        <f t="shared" si="14"/>
        <v>169.281.838-45</v>
      </c>
      <c r="Z291" s="10" t="str">
        <f>VLOOKUP(Y291,FORNECEDORES!$A$2:$G$9043,3,0)</f>
        <v>LUIZ ANTONIO DA SILVA</v>
      </c>
      <c r="AA291" s="15" t="str">
        <f>VLOOKUP(Y291,FORNECEDORES!$A$2:$G$9041,7,0)</f>
        <v>Luiz-a.silva@hotmail.com</v>
      </c>
    </row>
    <row r="292" spans="1:27" x14ac:dyDescent="0.3">
      <c r="A292" s="21" t="s">
        <v>6230</v>
      </c>
      <c r="B292" s="32" t="s">
        <v>5956</v>
      </c>
      <c r="C292" s="33">
        <v>45838</v>
      </c>
      <c r="D292" s="33">
        <v>45841</v>
      </c>
      <c r="E292" s="21" t="s">
        <v>34</v>
      </c>
      <c r="F292" s="34">
        <v>437.36</v>
      </c>
      <c r="G292" s="21" t="s">
        <v>24</v>
      </c>
      <c r="H292" s="21" t="s">
        <v>1502</v>
      </c>
      <c r="I292" s="22">
        <v>16928183845</v>
      </c>
      <c r="J292" s="22" t="s">
        <v>5957</v>
      </c>
      <c r="K292" s="40">
        <v>101055933</v>
      </c>
      <c r="L292" s="21" t="s">
        <v>26</v>
      </c>
      <c r="M292" s="21">
        <v>144498</v>
      </c>
      <c r="N292" s="21">
        <v>263359</v>
      </c>
      <c r="O292" s="21" t="s">
        <v>6231</v>
      </c>
      <c r="P292" s="21" t="s">
        <v>26</v>
      </c>
      <c r="Q292" s="21" t="s">
        <v>26</v>
      </c>
      <c r="R292" s="21" t="s">
        <v>31</v>
      </c>
      <c r="S292" s="21" t="s">
        <v>29</v>
      </c>
      <c r="T292" s="21" t="s">
        <v>24</v>
      </c>
      <c r="U292" s="21" t="s">
        <v>30</v>
      </c>
      <c r="V292" s="33" t="s">
        <v>30</v>
      </c>
      <c r="W292" s="4">
        <f t="shared" si="12"/>
        <v>11</v>
      </c>
      <c r="X292" s="14" t="str">
        <f t="shared" si="13"/>
        <v>CPF</v>
      </c>
      <c r="Y292" s="13" t="str">
        <f t="shared" si="14"/>
        <v>169.281.838-45</v>
      </c>
      <c r="Z292" s="10" t="str">
        <f>VLOOKUP(Y292,FORNECEDORES!$A$2:$G$9043,3,0)</f>
        <v>LUIZ ANTONIO DA SILVA</v>
      </c>
      <c r="AA292" s="15" t="str">
        <f>VLOOKUP(Y292,FORNECEDORES!$A$2:$G$9041,7,0)</f>
        <v>Luiz-a.silva@hotmail.com</v>
      </c>
    </row>
    <row r="293" spans="1:27" x14ac:dyDescent="0.3">
      <c r="A293" s="21" t="s">
        <v>6232</v>
      </c>
      <c r="B293" s="32" t="s">
        <v>5956</v>
      </c>
      <c r="C293" s="33">
        <v>45838</v>
      </c>
      <c r="D293" s="33">
        <v>45838</v>
      </c>
      <c r="E293" s="21" t="s">
        <v>5680</v>
      </c>
      <c r="F293" s="34">
        <v>437.36</v>
      </c>
      <c r="G293" s="21" t="s">
        <v>24</v>
      </c>
      <c r="H293" s="21" t="s">
        <v>1502</v>
      </c>
      <c r="I293" s="22">
        <v>16928183845</v>
      </c>
      <c r="J293" s="22" t="s">
        <v>5957</v>
      </c>
      <c r="K293" s="40">
        <v>101056362</v>
      </c>
      <c r="L293" s="21" t="s">
        <v>26</v>
      </c>
      <c r="M293" s="21">
        <v>144502</v>
      </c>
      <c r="N293" s="21">
        <v>263365</v>
      </c>
      <c r="O293" s="21">
        <v>141</v>
      </c>
      <c r="P293" s="21" t="s">
        <v>26</v>
      </c>
      <c r="Q293" s="21" t="s">
        <v>26</v>
      </c>
      <c r="R293" s="21" t="s">
        <v>31</v>
      </c>
      <c r="S293" s="21" t="s">
        <v>29</v>
      </c>
      <c r="T293" s="21" t="s">
        <v>24</v>
      </c>
      <c r="U293" s="21" t="s">
        <v>30</v>
      </c>
      <c r="V293" s="33" t="s">
        <v>30</v>
      </c>
      <c r="W293" s="4">
        <f t="shared" si="12"/>
        <v>11</v>
      </c>
      <c r="X293" s="14" t="str">
        <f t="shared" si="13"/>
        <v>CPF</v>
      </c>
      <c r="Y293" s="13" t="str">
        <f t="shared" si="14"/>
        <v>169.281.838-45</v>
      </c>
      <c r="Z293" s="10" t="str">
        <f>VLOOKUP(Y293,FORNECEDORES!$A$2:$G$9043,3,0)</f>
        <v>LUIZ ANTONIO DA SILVA</v>
      </c>
      <c r="AA293" s="15" t="str">
        <f>VLOOKUP(Y293,FORNECEDORES!$A$2:$G$9041,7,0)</f>
        <v>Luiz-a.silva@hotmail.com</v>
      </c>
    </row>
    <row r="294" spans="1:27" x14ac:dyDescent="0.3">
      <c r="A294" s="21" t="s">
        <v>6232</v>
      </c>
      <c r="B294" s="32" t="s">
        <v>5956</v>
      </c>
      <c r="C294" s="33">
        <v>45838</v>
      </c>
      <c r="D294" s="33">
        <v>45841</v>
      </c>
      <c r="E294" s="21" t="s">
        <v>34</v>
      </c>
      <c r="F294" s="34">
        <v>437.36</v>
      </c>
      <c r="G294" s="21" t="s">
        <v>24</v>
      </c>
      <c r="H294" s="21" t="s">
        <v>1502</v>
      </c>
      <c r="I294" s="22">
        <v>16928183845</v>
      </c>
      <c r="J294" s="22" t="s">
        <v>5957</v>
      </c>
      <c r="K294" s="40">
        <v>101056362</v>
      </c>
      <c r="L294" s="21" t="s">
        <v>26</v>
      </c>
      <c r="M294" s="21">
        <v>144502</v>
      </c>
      <c r="N294" s="21">
        <v>263365</v>
      </c>
      <c r="O294" s="21">
        <v>141</v>
      </c>
      <c r="P294" s="21" t="s">
        <v>26</v>
      </c>
      <c r="Q294" s="21" t="s">
        <v>26</v>
      </c>
      <c r="R294" s="21" t="s">
        <v>31</v>
      </c>
      <c r="S294" s="21" t="s">
        <v>29</v>
      </c>
      <c r="T294" s="21" t="s">
        <v>24</v>
      </c>
      <c r="U294" s="21" t="s">
        <v>30</v>
      </c>
      <c r="V294" s="33" t="s">
        <v>30</v>
      </c>
      <c r="W294" s="4">
        <f t="shared" si="12"/>
        <v>11</v>
      </c>
      <c r="X294" s="14" t="str">
        <f t="shared" si="13"/>
        <v>CPF</v>
      </c>
      <c r="Y294" s="13" t="str">
        <f t="shared" si="14"/>
        <v>169.281.838-45</v>
      </c>
      <c r="Z294" s="10" t="str">
        <f>VLOOKUP(Y294,FORNECEDORES!$A$2:$G$9043,3,0)</f>
        <v>LUIZ ANTONIO DA SILVA</v>
      </c>
      <c r="AA294" s="15" t="str">
        <f>VLOOKUP(Y294,FORNECEDORES!$A$2:$G$9041,7,0)</f>
        <v>Luiz-a.silva@hotmail.com</v>
      </c>
    </row>
    <row r="295" spans="1:27" x14ac:dyDescent="0.3">
      <c r="A295" s="21" t="s">
        <v>6233</v>
      </c>
      <c r="B295" s="32" t="s">
        <v>5952</v>
      </c>
      <c r="C295" s="33">
        <v>45838</v>
      </c>
      <c r="D295" s="33">
        <v>45838</v>
      </c>
      <c r="E295" s="21" t="s">
        <v>5680</v>
      </c>
      <c r="F295" s="34">
        <v>309.14999999999998</v>
      </c>
      <c r="G295" s="21" t="s">
        <v>24</v>
      </c>
      <c r="H295" s="21" t="s">
        <v>1476</v>
      </c>
      <c r="I295" s="22">
        <v>11483749819</v>
      </c>
      <c r="J295" s="22" t="s">
        <v>5953</v>
      </c>
      <c r="K295" s="40">
        <v>101057272</v>
      </c>
      <c r="L295" s="21" t="s">
        <v>26</v>
      </c>
      <c r="M295" s="21">
        <v>144504</v>
      </c>
      <c r="N295" s="21">
        <v>263352</v>
      </c>
      <c r="O295" s="21" t="s">
        <v>6234</v>
      </c>
      <c r="P295" s="21" t="s">
        <v>26</v>
      </c>
      <c r="Q295" s="21" t="s">
        <v>26</v>
      </c>
      <c r="R295" s="21" t="s">
        <v>31</v>
      </c>
      <c r="S295" s="21" t="s">
        <v>29</v>
      </c>
      <c r="T295" s="21" t="s">
        <v>24</v>
      </c>
      <c r="U295" s="21" t="s">
        <v>30</v>
      </c>
      <c r="V295" s="33" t="s">
        <v>30</v>
      </c>
      <c r="W295" s="4">
        <f t="shared" si="12"/>
        <v>11</v>
      </c>
      <c r="X295" s="14" t="str">
        <f t="shared" si="13"/>
        <v>CPF</v>
      </c>
      <c r="Y295" s="13" t="str">
        <f t="shared" si="14"/>
        <v>114.837.498-19</v>
      </c>
      <c r="Z295" s="10" t="str">
        <f>VLOOKUP(Y295,FORNECEDORES!$A$2:$G$9043,3,0)</f>
        <v>CLAUDIO DA SILVA SELLI</v>
      </c>
      <c r="AA295" s="15" t="str">
        <f>VLOOKUP(Y295,FORNECEDORES!$A$2:$G$9041,7,0)</f>
        <v>claudiosilvaselli@gmail.com; robertaselli@gmail.com;</v>
      </c>
    </row>
    <row r="296" spans="1:27" x14ac:dyDescent="0.3">
      <c r="A296" s="21" t="s">
        <v>6233</v>
      </c>
      <c r="B296" s="32" t="s">
        <v>5952</v>
      </c>
      <c r="C296" s="33">
        <v>45838</v>
      </c>
      <c r="D296" s="33">
        <v>45841</v>
      </c>
      <c r="E296" s="21" t="s">
        <v>34</v>
      </c>
      <c r="F296" s="34">
        <v>309.14</v>
      </c>
      <c r="G296" s="21" t="s">
        <v>24</v>
      </c>
      <c r="H296" s="21" t="s">
        <v>1476</v>
      </c>
      <c r="I296" s="22">
        <v>11483749819</v>
      </c>
      <c r="J296" s="22" t="s">
        <v>5953</v>
      </c>
      <c r="K296" s="40">
        <v>101057272</v>
      </c>
      <c r="L296" s="21" t="s">
        <v>26</v>
      </c>
      <c r="M296" s="21">
        <v>144504</v>
      </c>
      <c r="N296" s="21">
        <v>263352</v>
      </c>
      <c r="O296" s="21" t="s">
        <v>6234</v>
      </c>
      <c r="P296" s="21" t="s">
        <v>26</v>
      </c>
      <c r="Q296" s="21" t="s">
        <v>26</v>
      </c>
      <c r="R296" s="21" t="s">
        <v>31</v>
      </c>
      <c r="S296" s="21" t="s">
        <v>29</v>
      </c>
      <c r="T296" s="21" t="s">
        <v>24</v>
      </c>
      <c r="U296" s="21" t="s">
        <v>30</v>
      </c>
      <c r="V296" s="33" t="s">
        <v>30</v>
      </c>
      <c r="W296" s="4">
        <f t="shared" si="12"/>
        <v>11</v>
      </c>
      <c r="X296" s="14" t="str">
        <f t="shared" si="13"/>
        <v>CPF</v>
      </c>
      <c r="Y296" s="13" t="str">
        <f t="shared" si="14"/>
        <v>114.837.498-19</v>
      </c>
      <c r="Z296" s="10" t="str">
        <f>VLOOKUP(Y296,FORNECEDORES!$A$2:$G$9043,3,0)</f>
        <v>CLAUDIO DA SILVA SELLI</v>
      </c>
      <c r="AA296" s="15" t="str">
        <f>VLOOKUP(Y296,FORNECEDORES!$A$2:$G$9041,7,0)</f>
        <v>claudiosilvaselli@gmail.com; robertaselli@gmail.com;</v>
      </c>
    </row>
    <row r="297" spans="1:27" x14ac:dyDescent="0.3">
      <c r="A297" s="21" t="s">
        <v>6123</v>
      </c>
      <c r="B297" s="32" t="s">
        <v>5949</v>
      </c>
      <c r="C297" s="33">
        <v>45838</v>
      </c>
      <c r="D297" s="33">
        <v>45838</v>
      </c>
      <c r="E297" s="21" t="s">
        <v>5680</v>
      </c>
      <c r="F297" s="34">
        <v>622.72</v>
      </c>
      <c r="G297" s="21" t="s">
        <v>24</v>
      </c>
      <c r="H297" s="21" t="s">
        <v>5950</v>
      </c>
      <c r="I297" s="22">
        <v>30521520843</v>
      </c>
      <c r="J297" s="22" t="s">
        <v>5951</v>
      </c>
      <c r="K297" s="40">
        <v>101057486</v>
      </c>
      <c r="L297" s="21" t="s">
        <v>26</v>
      </c>
      <c r="M297" s="21">
        <v>144507</v>
      </c>
      <c r="N297" s="21">
        <v>263354</v>
      </c>
      <c r="O297" s="21">
        <v>145</v>
      </c>
      <c r="P297" s="21" t="s">
        <v>26</v>
      </c>
      <c r="Q297" s="21" t="s">
        <v>26</v>
      </c>
      <c r="R297" s="21" t="s">
        <v>31</v>
      </c>
      <c r="S297" s="21" t="s">
        <v>29</v>
      </c>
      <c r="T297" s="21" t="s">
        <v>24</v>
      </c>
      <c r="U297" s="21" t="s">
        <v>30</v>
      </c>
      <c r="V297" s="33" t="s">
        <v>30</v>
      </c>
      <c r="W297" s="4">
        <f t="shared" si="12"/>
        <v>11</v>
      </c>
      <c r="X297" s="14" t="str">
        <f t="shared" si="13"/>
        <v>CPF</v>
      </c>
      <c r="Y297" s="13" t="str">
        <f t="shared" si="14"/>
        <v>305.215.208-43</v>
      </c>
      <c r="Z297" s="10" t="str">
        <f>VLOOKUP(Y297,FORNECEDORES!$A$2:$G$9043,3,0)</f>
        <v>AVELINO JOSÉ PATRÍCIO FERREIRA</v>
      </c>
      <c r="AA297" s="15" t="str">
        <f>VLOOKUP(Y297,FORNECEDORES!$A$2:$G$9041,7,0)</f>
        <v>fernandatigrao4@gmail.com;</v>
      </c>
    </row>
    <row r="298" spans="1:27" x14ac:dyDescent="0.3">
      <c r="A298" s="21" t="s">
        <v>6123</v>
      </c>
      <c r="B298" s="32" t="s">
        <v>5949</v>
      </c>
      <c r="C298" s="33">
        <v>45838</v>
      </c>
      <c r="D298" s="33">
        <v>45841</v>
      </c>
      <c r="E298" s="21" t="s">
        <v>34</v>
      </c>
      <c r="F298" s="34">
        <v>622.72</v>
      </c>
      <c r="G298" s="21" t="s">
        <v>24</v>
      </c>
      <c r="H298" s="21" t="s">
        <v>5950</v>
      </c>
      <c r="I298" s="22">
        <v>30521520843</v>
      </c>
      <c r="J298" s="22" t="s">
        <v>5951</v>
      </c>
      <c r="K298" s="40">
        <v>101057486</v>
      </c>
      <c r="L298" s="21" t="s">
        <v>26</v>
      </c>
      <c r="M298" s="21">
        <v>144507</v>
      </c>
      <c r="N298" s="21">
        <v>263354</v>
      </c>
      <c r="O298" s="21">
        <v>145</v>
      </c>
      <c r="P298" s="21" t="s">
        <v>26</v>
      </c>
      <c r="Q298" s="21" t="s">
        <v>26</v>
      </c>
      <c r="R298" s="21" t="s">
        <v>31</v>
      </c>
      <c r="S298" s="21" t="s">
        <v>29</v>
      </c>
      <c r="T298" s="21" t="s">
        <v>24</v>
      </c>
      <c r="U298" s="21" t="s">
        <v>30</v>
      </c>
      <c r="V298" s="33" t="s">
        <v>30</v>
      </c>
      <c r="W298" s="4">
        <f t="shared" si="12"/>
        <v>11</v>
      </c>
      <c r="X298" s="14" t="str">
        <f t="shared" si="13"/>
        <v>CPF</v>
      </c>
      <c r="Y298" s="13" t="str">
        <f t="shared" si="14"/>
        <v>305.215.208-43</v>
      </c>
      <c r="Z298" s="10" t="str">
        <f>VLOOKUP(Y298,FORNECEDORES!$A$2:$G$9043,3,0)</f>
        <v>AVELINO JOSÉ PATRÍCIO FERREIRA</v>
      </c>
      <c r="AA298" s="15" t="str">
        <f>VLOOKUP(Y298,FORNECEDORES!$A$2:$G$9041,7,0)</f>
        <v>fernandatigrao4@gmail.com;</v>
      </c>
    </row>
    <row r="299" spans="1:27" x14ac:dyDescent="0.3">
      <c r="A299" s="21" t="s">
        <v>6235</v>
      </c>
      <c r="B299" s="32" t="s">
        <v>5949</v>
      </c>
      <c r="C299" s="33">
        <v>45838</v>
      </c>
      <c r="D299" s="33">
        <v>45838</v>
      </c>
      <c r="E299" s="21" t="s">
        <v>5680</v>
      </c>
      <c r="F299" s="34">
        <v>530.29</v>
      </c>
      <c r="G299" s="21" t="s">
        <v>24</v>
      </c>
      <c r="H299" s="21" t="s">
        <v>5950</v>
      </c>
      <c r="I299" s="22">
        <v>30521520843</v>
      </c>
      <c r="J299" s="22" t="s">
        <v>5951</v>
      </c>
      <c r="K299" s="40">
        <v>101057487</v>
      </c>
      <c r="L299" s="21" t="s">
        <v>26</v>
      </c>
      <c r="M299" s="21">
        <v>144506</v>
      </c>
      <c r="N299" s="21">
        <v>263357</v>
      </c>
      <c r="O299" s="21" t="s">
        <v>6236</v>
      </c>
      <c r="P299" s="21" t="s">
        <v>26</v>
      </c>
      <c r="Q299" s="21" t="s">
        <v>26</v>
      </c>
      <c r="R299" s="21" t="s">
        <v>31</v>
      </c>
      <c r="S299" s="21" t="s">
        <v>29</v>
      </c>
      <c r="T299" s="21" t="s">
        <v>24</v>
      </c>
      <c r="U299" s="21" t="s">
        <v>30</v>
      </c>
      <c r="V299" s="33" t="s">
        <v>30</v>
      </c>
      <c r="W299" s="4">
        <f t="shared" si="12"/>
        <v>11</v>
      </c>
      <c r="X299" s="14" t="str">
        <f t="shared" si="13"/>
        <v>CPF</v>
      </c>
      <c r="Y299" s="13" t="str">
        <f t="shared" si="14"/>
        <v>305.215.208-43</v>
      </c>
      <c r="Z299" s="10" t="str">
        <f>VLOOKUP(Y299,FORNECEDORES!$A$2:$G$9043,3,0)</f>
        <v>AVELINO JOSÉ PATRÍCIO FERREIRA</v>
      </c>
      <c r="AA299" s="15" t="str">
        <f>VLOOKUP(Y299,FORNECEDORES!$A$2:$G$9041,7,0)</f>
        <v>fernandatigrao4@gmail.com;</v>
      </c>
    </row>
    <row r="300" spans="1:27" x14ac:dyDescent="0.3">
      <c r="A300" s="21" t="s">
        <v>6235</v>
      </c>
      <c r="B300" s="32" t="s">
        <v>5949</v>
      </c>
      <c r="C300" s="33">
        <v>45838</v>
      </c>
      <c r="D300" s="33">
        <v>45841</v>
      </c>
      <c r="E300" s="21" t="s">
        <v>34</v>
      </c>
      <c r="F300" s="34">
        <v>530.28</v>
      </c>
      <c r="G300" s="21" t="s">
        <v>24</v>
      </c>
      <c r="H300" s="21" t="s">
        <v>5950</v>
      </c>
      <c r="I300" s="22">
        <v>30521520843</v>
      </c>
      <c r="J300" s="22" t="s">
        <v>5951</v>
      </c>
      <c r="K300" s="40">
        <v>101057487</v>
      </c>
      <c r="L300" s="21" t="s">
        <v>26</v>
      </c>
      <c r="M300" s="21">
        <v>144506</v>
      </c>
      <c r="N300" s="21">
        <v>263357</v>
      </c>
      <c r="O300" s="21" t="s">
        <v>6236</v>
      </c>
      <c r="P300" s="21" t="s">
        <v>26</v>
      </c>
      <c r="Q300" s="21" t="s">
        <v>26</v>
      </c>
      <c r="R300" s="21" t="s">
        <v>31</v>
      </c>
      <c r="S300" s="21" t="s">
        <v>29</v>
      </c>
      <c r="T300" s="21" t="s">
        <v>24</v>
      </c>
      <c r="U300" s="21" t="s">
        <v>30</v>
      </c>
      <c r="V300" s="33" t="s">
        <v>30</v>
      </c>
      <c r="W300" s="4">
        <f t="shared" si="12"/>
        <v>11</v>
      </c>
      <c r="X300" s="14" t="str">
        <f t="shared" si="13"/>
        <v>CPF</v>
      </c>
      <c r="Y300" s="13" t="str">
        <f t="shared" si="14"/>
        <v>305.215.208-43</v>
      </c>
      <c r="Z300" s="10" t="str">
        <f>VLOOKUP(Y300,FORNECEDORES!$A$2:$G$9043,3,0)</f>
        <v>AVELINO JOSÉ PATRÍCIO FERREIRA</v>
      </c>
      <c r="AA300" s="15" t="str">
        <f>VLOOKUP(Y300,FORNECEDORES!$A$2:$G$9041,7,0)</f>
        <v>fernandatigrao4@gmail.com;</v>
      </c>
    </row>
    <row r="301" spans="1:27" x14ac:dyDescent="0.3">
      <c r="A301" s="21" t="s">
        <v>5725</v>
      </c>
      <c r="B301" s="32" t="s">
        <v>5697</v>
      </c>
      <c r="C301" s="33">
        <v>45838</v>
      </c>
      <c r="D301" s="33">
        <v>45838</v>
      </c>
      <c r="E301" s="21" t="s">
        <v>5680</v>
      </c>
      <c r="F301" s="34">
        <v>934.08</v>
      </c>
      <c r="G301" s="21" t="s">
        <v>24</v>
      </c>
      <c r="H301" s="21" t="s">
        <v>1071</v>
      </c>
      <c r="I301" s="22">
        <v>35132579884</v>
      </c>
      <c r="J301" s="22" t="s">
        <v>5682</v>
      </c>
      <c r="K301" s="40">
        <v>101060303</v>
      </c>
      <c r="L301" s="21" t="s">
        <v>26</v>
      </c>
      <c r="M301" s="21">
        <v>144494</v>
      </c>
      <c r="N301" s="21">
        <v>263313</v>
      </c>
      <c r="O301" s="21" t="s">
        <v>5726</v>
      </c>
      <c r="P301" s="21" t="s">
        <v>26</v>
      </c>
      <c r="Q301" s="21" t="s">
        <v>26</v>
      </c>
      <c r="R301" s="21" t="s">
        <v>31</v>
      </c>
      <c r="S301" s="21" t="s">
        <v>29</v>
      </c>
      <c r="T301" s="21" t="s">
        <v>24</v>
      </c>
      <c r="U301" s="21" t="s">
        <v>30</v>
      </c>
      <c r="V301" s="33" t="s">
        <v>30</v>
      </c>
      <c r="W301" s="4">
        <f t="shared" si="12"/>
        <v>11</v>
      </c>
      <c r="X301" s="14" t="str">
        <f t="shared" si="13"/>
        <v>CPF</v>
      </c>
      <c r="Y301" s="13" t="str">
        <f t="shared" si="14"/>
        <v>351.325.798-84</v>
      </c>
      <c r="Z301" s="10" t="str">
        <f>VLOOKUP(Y301,FORNECEDORES!$A$2:$G$9043,3,0)</f>
        <v>JOHNNY SILVA LIMA</v>
      </c>
      <c r="AA301" s="15" t="str">
        <f>VLOOKUP(Y301,FORNECEDORES!$A$2:$G$9041,7,0)</f>
        <v>johlimad@gmail.com;</v>
      </c>
    </row>
    <row r="302" spans="1:27" x14ac:dyDescent="0.3">
      <c r="A302" s="21" t="s">
        <v>5725</v>
      </c>
      <c r="B302" s="32" t="s">
        <v>5697</v>
      </c>
      <c r="C302" s="33">
        <v>45838</v>
      </c>
      <c r="D302" s="33">
        <v>45841</v>
      </c>
      <c r="E302" s="21" t="s">
        <v>34</v>
      </c>
      <c r="F302" s="34">
        <v>622.72</v>
      </c>
      <c r="G302" s="21" t="s">
        <v>24</v>
      </c>
      <c r="H302" s="21" t="s">
        <v>1071</v>
      </c>
      <c r="I302" s="22">
        <v>35132579884</v>
      </c>
      <c r="J302" s="22" t="s">
        <v>5682</v>
      </c>
      <c r="K302" s="40">
        <v>101060303</v>
      </c>
      <c r="L302" s="21" t="s">
        <v>26</v>
      </c>
      <c r="M302" s="21">
        <v>144494</v>
      </c>
      <c r="N302" s="21">
        <v>263313</v>
      </c>
      <c r="O302" s="21" t="s">
        <v>5726</v>
      </c>
      <c r="P302" s="21" t="s">
        <v>26</v>
      </c>
      <c r="Q302" s="21" t="s">
        <v>26</v>
      </c>
      <c r="R302" s="21" t="s">
        <v>31</v>
      </c>
      <c r="S302" s="21" t="s">
        <v>29</v>
      </c>
      <c r="T302" s="21" t="s">
        <v>24</v>
      </c>
      <c r="U302" s="21" t="s">
        <v>30</v>
      </c>
      <c r="V302" s="33" t="s">
        <v>30</v>
      </c>
      <c r="W302" s="4">
        <f t="shared" si="12"/>
        <v>11</v>
      </c>
      <c r="X302" s="14" t="str">
        <f t="shared" si="13"/>
        <v>CPF</v>
      </c>
      <c r="Y302" s="13" t="str">
        <f t="shared" si="14"/>
        <v>351.325.798-84</v>
      </c>
      <c r="Z302" s="10" t="str">
        <f>VLOOKUP(Y302,FORNECEDORES!$A$2:$G$9043,3,0)</f>
        <v>JOHNNY SILVA LIMA</v>
      </c>
      <c r="AA302" s="15" t="str">
        <f>VLOOKUP(Y302,FORNECEDORES!$A$2:$G$9041,7,0)</f>
        <v>johlimad@gmail.com;</v>
      </c>
    </row>
    <row r="303" spans="1:27" x14ac:dyDescent="0.3">
      <c r="A303" s="21" t="s">
        <v>6237</v>
      </c>
      <c r="B303" s="32" t="s">
        <v>6004</v>
      </c>
      <c r="C303" s="33">
        <v>45838</v>
      </c>
      <c r="D303" s="33">
        <v>45845</v>
      </c>
      <c r="E303" s="21" t="s">
        <v>23</v>
      </c>
      <c r="F303" s="34">
        <v>211.2</v>
      </c>
      <c r="G303" s="21" t="s">
        <v>24</v>
      </c>
      <c r="H303" s="21" t="s">
        <v>5031</v>
      </c>
      <c r="I303" s="22">
        <v>3134969000143</v>
      </c>
      <c r="J303" s="22" t="s">
        <v>6113</v>
      </c>
      <c r="K303" s="40">
        <v>101060330</v>
      </c>
      <c r="L303" s="21" t="s">
        <v>26</v>
      </c>
      <c r="M303" s="21">
        <v>144493</v>
      </c>
      <c r="N303" s="21">
        <v>263312</v>
      </c>
      <c r="O303" s="21">
        <v>2112</v>
      </c>
      <c r="P303" s="21" t="s">
        <v>26</v>
      </c>
      <c r="Q303" s="21" t="s">
        <v>26</v>
      </c>
      <c r="R303" s="21" t="s">
        <v>31</v>
      </c>
      <c r="S303" s="21" t="s">
        <v>29</v>
      </c>
      <c r="T303" s="21" t="s">
        <v>24</v>
      </c>
      <c r="U303" s="21" t="s">
        <v>5997</v>
      </c>
      <c r="V303" s="33" t="s">
        <v>5997</v>
      </c>
      <c r="W303" s="4">
        <f t="shared" si="12"/>
        <v>13</v>
      </c>
      <c r="X303" s="14" t="str">
        <f t="shared" si="13"/>
        <v>CNPJ_INCOMPLETO_1</v>
      </c>
      <c r="Y303" s="13" t="str">
        <f t="shared" si="14"/>
        <v>03.134.969/0001-43</v>
      </c>
      <c r="Z303" s="10" t="str">
        <f>VLOOKUP(Y303,FORNECEDORES!$A$2:$G$9043,3,0)</f>
        <v>TRANSPORTADORA AQUINO OSASCO LTDA</v>
      </c>
      <c r="AA303" s="15" t="str">
        <f>VLOOKUP(Y303,FORNECEDORES!$A$2:$G$9041,7,0)</f>
        <v>trans.aquinoosasco@terra.com.br;</v>
      </c>
    </row>
    <row r="304" spans="1:27" x14ac:dyDescent="0.3">
      <c r="A304" s="21" t="s">
        <v>6238</v>
      </c>
      <c r="B304" s="32" t="s">
        <v>5946</v>
      </c>
      <c r="C304" s="33">
        <v>45838</v>
      </c>
      <c r="D304" s="33">
        <v>45838</v>
      </c>
      <c r="E304" s="21" t="s">
        <v>5680</v>
      </c>
      <c r="F304" s="34">
        <v>660</v>
      </c>
      <c r="G304" s="21" t="s">
        <v>24</v>
      </c>
      <c r="H304" s="21" t="s">
        <v>5947</v>
      </c>
      <c r="I304" s="22">
        <v>26161765000105</v>
      </c>
      <c r="J304" s="22" t="s">
        <v>5948</v>
      </c>
      <c r="K304" s="40">
        <v>101060396</v>
      </c>
      <c r="L304" s="21" t="s">
        <v>26</v>
      </c>
      <c r="M304" s="21">
        <v>144491</v>
      </c>
      <c r="N304" s="21">
        <v>263310</v>
      </c>
      <c r="O304" s="21">
        <v>2109</v>
      </c>
      <c r="P304" s="21" t="s">
        <v>26</v>
      </c>
      <c r="Q304" s="21" t="s">
        <v>26</v>
      </c>
      <c r="R304" s="21" t="s">
        <v>31</v>
      </c>
      <c r="S304" s="21" t="s">
        <v>29</v>
      </c>
      <c r="T304" s="21" t="s">
        <v>24</v>
      </c>
      <c r="U304" s="21">
        <v>30</v>
      </c>
      <c r="V304" s="33">
        <v>45868</v>
      </c>
      <c r="W304" s="4">
        <f t="shared" si="12"/>
        <v>14</v>
      </c>
      <c r="X304" s="14" t="str">
        <f t="shared" si="13"/>
        <v>CNPJ</v>
      </c>
      <c r="Y304" s="13" t="str">
        <f t="shared" si="14"/>
        <v>26.161.765/0001-05</v>
      </c>
      <c r="Z304" s="10" t="str">
        <f>VLOOKUP(Y304,FORNECEDORES!$A$2:$G$9043,3,0)</f>
        <v>ROSELI BERSAN FERNANDES</v>
      </c>
      <c r="AA304" s="15" t="str">
        <f>VLOOKUP(Y304,FORNECEDORES!$A$2:$G$9041,7,0)</f>
        <v>rbfinjecaodiesel@hotmail.com;</v>
      </c>
    </row>
    <row r="305" spans="1:27" x14ac:dyDescent="0.3">
      <c r="A305" s="21" t="s">
        <v>6238</v>
      </c>
      <c r="B305" s="32" t="s">
        <v>5946</v>
      </c>
      <c r="C305" s="33">
        <v>45838</v>
      </c>
      <c r="D305" s="33">
        <v>45868</v>
      </c>
      <c r="E305" s="21" t="s">
        <v>34</v>
      </c>
      <c r="F305" s="34">
        <v>440</v>
      </c>
      <c r="G305" s="21" t="s">
        <v>24</v>
      </c>
      <c r="H305" s="21" t="s">
        <v>5947</v>
      </c>
      <c r="I305" s="22">
        <v>26161765000105</v>
      </c>
      <c r="J305" s="22" t="s">
        <v>5948</v>
      </c>
      <c r="K305" s="40">
        <v>101060396</v>
      </c>
      <c r="L305" s="21" t="s">
        <v>26</v>
      </c>
      <c r="M305" s="21">
        <v>144491</v>
      </c>
      <c r="N305" s="21">
        <v>263310</v>
      </c>
      <c r="O305" s="21">
        <v>2109</v>
      </c>
      <c r="P305" s="21" t="s">
        <v>26</v>
      </c>
      <c r="Q305" s="21" t="s">
        <v>26</v>
      </c>
      <c r="R305" s="21" t="s">
        <v>31</v>
      </c>
      <c r="S305" s="21" t="s">
        <v>29</v>
      </c>
      <c r="T305" s="21" t="s">
        <v>24</v>
      </c>
      <c r="U305" s="21">
        <v>30</v>
      </c>
      <c r="V305" s="33">
        <v>45868</v>
      </c>
      <c r="W305" s="4">
        <f t="shared" si="12"/>
        <v>14</v>
      </c>
      <c r="X305" s="14" t="str">
        <f t="shared" si="13"/>
        <v>CNPJ</v>
      </c>
      <c r="Y305" s="13" t="str">
        <f t="shared" si="14"/>
        <v>26.161.765/0001-05</v>
      </c>
      <c r="Z305" s="10" t="str">
        <f>VLOOKUP(Y305,FORNECEDORES!$A$2:$G$9043,3,0)</f>
        <v>ROSELI BERSAN FERNANDES</v>
      </c>
      <c r="AA305" s="15" t="str">
        <f>VLOOKUP(Y305,FORNECEDORES!$A$2:$G$9041,7,0)</f>
        <v>rbfinjecaodiesel@hotmail.com;</v>
      </c>
    </row>
    <row r="306" spans="1:27" x14ac:dyDescent="0.3">
      <c r="A306" s="21" t="s">
        <v>6239</v>
      </c>
      <c r="B306" s="32" t="s">
        <v>6017</v>
      </c>
      <c r="C306" s="33">
        <v>45838</v>
      </c>
      <c r="D306" s="33">
        <v>45868</v>
      </c>
      <c r="E306" s="21" t="s">
        <v>23</v>
      </c>
      <c r="F306" s="34">
        <v>1100</v>
      </c>
      <c r="G306" s="21" t="s">
        <v>24</v>
      </c>
      <c r="H306" s="21" t="s">
        <v>1624</v>
      </c>
      <c r="I306" s="22">
        <v>29448209000102</v>
      </c>
      <c r="J306" s="22" t="s">
        <v>6186</v>
      </c>
      <c r="K306" s="40">
        <v>101060444</v>
      </c>
      <c r="L306" s="21" t="s">
        <v>26</v>
      </c>
      <c r="M306" s="21">
        <v>144488</v>
      </c>
      <c r="N306" s="21">
        <v>263307</v>
      </c>
      <c r="O306" s="21">
        <v>2107</v>
      </c>
      <c r="P306" s="21" t="s">
        <v>26</v>
      </c>
      <c r="Q306" s="21" t="s">
        <v>26</v>
      </c>
      <c r="R306" s="21" t="s">
        <v>31</v>
      </c>
      <c r="S306" s="21" t="s">
        <v>29</v>
      </c>
      <c r="T306" s="21" t="s">
        <v>24</v>
      </c>
      <c r="U306" s="21">
        <v>30</v>
      </c>
      <c r="V306" s="33">
        <v>45868</v>
      </c>
      <c r="W306" s="4">
        <f t="shared" si="12"/>
        <v>14</v>
      </c>
      <c r="X306" s="14" t="str">
        <f t="shared" si="13"/>
        <v>CNPJ</v>
      </c>
      <c r="Y306" s="13" t="str">
        <f t="shared" si="14"/>
        <v>29.448.209/0001-02</v>
      </c>
      <c r="Z306" s="10" t="str">
        <f>VLOOKUP(Y306,FORNECEDORES!$A$2:$G$9043,3,0)</f>
        <v>TRUCK LOG TRANSPORTES LTDA</v>
      </c>
      <c r="AA306" s="15" t="str">
        <f>VLOOKUP(Y306,FORNECEDORES!$A$2:$G$9041,7,0)</f>
        <v>Trucklog@trucklogtsp.com; trucklogtransportes@hotmail.com;</v>
      </c>
    </row>
    <row r="307" spans="1:27" x14ac:dyDescent="0.3">
      <c r="A307" s="21" t="s">
        <v>6240</v>
      </c>
      <c r="B307" s="32" t="s">
        <v>6004</v>
      </c>
      <c r="C307" s="33">
        <v>45838</v>
      </c>
      <c r="D307" s="33">
        <v>45845</v>
      </c>
      <c r="E307" s="21" t="s">
        <v>23</v>
      </c>
      <c r="F307" s="34">
        <v>1100</v>
      </c>
      <c r="G307" s="21" t="s">
        <v>24</v>
      </c>
      <c r="H307" s="21" t="s">
        <v>5031</v>
      </c>
      <c r="I307" s="22">
        <v>3134969000143</v>
      </c>
      <c r="J307" s="22" t="s">
        <v>6113</v>
      </c>
      <c r="K307" s="40">
        <v>101061043</v>
      </c>
      <c r="L307" s="21" t="s">
        <v>26</v>
      </c>
      <c r="M307" s="21">
        <v>144449</v>
      </c>
      <c r="N307" s="21">
        <v>263269</v>
      </c>
      <c r="O307" s="21">
        <v>2092</v>
      </c>
      <c r="P307" s="21" t="s">
        <v>26</v>
      </c>
      <c r="Q307" s="21" t="s">
        <v>26</v>
      </c>
      <c r="R307" s="21" t="s">
        <v>31</v>
      </c>
      <c r="S307" s="21" t="s">
        <v>29</v>
      </c>
      <c r="T307" s="21" t="s">
        <v>24</v>
      </c>
      <c r="U307" s="21" t="s">
        <v>5997</v>
      </c>
      <c r="V307" s="33" t="s">
        <v>5997</v>
      </c>
      <c r="W307" s="4">
        <f t="shared" si="12"/>
        <v>13</v>
      </c>
      <c r="X307" s="14" t="str">
        <f t="shared" si="13"/>
        <v>CNPJ_INCOMPLETO_1</v>
      </c>
      <c r="Y307" s="13" t="str">
        <f t="shared" si="14"/>
        <v>03.134.969/0001-43</v>
      </c>
      <c r="Z307" s="10" t="str">
        <f>VLOOKUP(Y307,FORNECEDORES!$A$2:$G$9043,3,0)</f>
        <v>TRANSPORTADORA AQUINO OSASCO LTDA</v>
      </c>
      <c r="AA307" s="15" t="str">
        <f>VLOOKUP(Y307,FORNECEDORES!$A$2:$G$9041,7,0)</f>
        <v>trans.aquinoosasco@terra.com.br;</v>
      </c>
    </row>
    <row r="308" spans="1:27" x14ac:dyDescent="0.3">
      <c r="A308" s="21" t="s">
        <v>6241</v>
      </c>
      <c r="B308" s="32" t="s">
        <v>5946</v>
      </c>
      <c r="C308" s="33">
        <v>45838</v>
      </c>
      <c r="D308" s="33">
        <v>45838</v>
      </c>
      <c r="E308" s="21" t="s">
        <v>5680</v>
      </c>
      <c r="F308" s="34">
        <v>660</v>
      </c>
      <c r="G308" s="21" t="s">
        <v>24</v>
      </c>
      <c r="H308" s="21" t="s">
        <v>5947</v>
      </c>
      <c r="I308" s="22">
        <v>26161765000105</v>
      </c>
      <c r="J308" s="22" t="s">
        <v>5948</v>
      </c>
      <c r="K308" s="41">
        <v>101061099</v>
      </c>
      <c r="L308" s="21" t="s">
        <v>26</v>
      </c>
      <c r="M308" s="21">
        <v>144445</v>
      </c>
      <c r="N308" s="21">
        <v>263259</v>
      </c>
      <c r="O308" s="21" t="s">
        <v>6242</v>
      </c>
      <c r="P308" s="21" t="s">
        <v>26</v>
      </c>
      <c r="Q308" s="21" t="s">
        <v>26</v>
      </c>
      <c r="R308" s="21" t="s">
        <v>31</v>
      </c>
      <c r="S308" s="21" t="s">
        <v>29</v>
      </c>
      <c r="T308" s="21" t="s">
        <v>24</v>
      </c>
      <c r="U308" s="21">
        <v>30</v>
      </c>
      <c r="V308" s="33">
        <v>45868</v>
      </c>
      <c r="W308" s="4">
        <f t="shared" si="12"/>
        <v>14</v>
      </c>
      <c r="X308" s="14" t="str">
        <f t="shared" si="13"/>
        <v>CNPJ</v>
      </c>
      <c r="Y308" s="13" t="str">
        <f t="shared" si="14"/>
        <v>26.161.765/0001-05</v>
      </c>
      <c r="Z308" s="10" t="str">
        <f>VLOOKUP(Y308,FORNECEDORES!$A$2:$G$9043,3,0)</f>
        <v>ROSELI BERSAN FERNANDES</v>
      </c>
      <c r="AA308" s="15" t="str">
        <f>VLOOKUP(Y308,FORNECEDORES!$A$2:$G$9041,7,0)</f>
        <v>rbfinjecaodiesel@hotmail.com;</v>
      </c>
    </row>
    <row r="309" spans="1:27" x14ac:dyDescent="0.3">
      <c r="A309" s="21" t="s">
        <v>6241</v>
      </c>
      <c r="B309" s="32" t="s">
        <v>5946</v>
      </c>
      <c r="C309" s="33">
        <v>45838</v>
      </c>
      <c r="D309" s="33">
        <v>45868</v>
      </c>
      <c r="E309" s="21" t="s">
        <v>34</v>
      </c>
      <c r="F309" s="34">
        <v>440</v>
      </c>
      <c r="G309" s="21" t="s">
        <v>24</v>
      </c>
      <c r="H309" s="21" t="s">
        <v>5947</v>
      </c>
      <c r="I309" s="22">
        <v>26161765000105</v>
      </c>
      <c r="J309" s="22" t="s">
        <v>5948</v>
      </c>
      <c r="K309" s="40">
        <v>101061099</v>
      </c>
      <c r="L309" s="21" t="s">
        <v>26</v>
      </c>
      <c r="M309" s="21">
        <v>144445</v>
      </c>
      <c r="N309" s="21">
        <v>263259</v>
      </c>
      <c r="O309" s="21" t="s">
        <v>6242</v>
      </c>
      <c r="P309" s="21" t="s">
        <v>26</v>
      </c>
      <c r="Q309" s="21" t="s">
        <v>26</v>
      </c>
      <c r="R309" s="21" t="s">
        <v>31</v>
      </c>
      <c r="S309" s="21" t="s">
        <v>29</v>
      </c>
      <c r="T309" s="21" t="s">
        <v>24</v>
      </c>
      <c r="U309" s="21">
        <v>30</v>
      </c>
      <c r="V309" s="33">
        <v>45868</v>
      </c>
      <c r="W309" s="4">
        <f t="shared" si="12"/>
        <v>14</v>
      </c>
      <c r="X309" s="14" t="str">
        <f t="shared" si="13"/>
        <v>CNPJ</v>
      </c>
      <c r="Y309" s="13" t="str">
        <f t="shared" si="14"/>
        <v>26.161.765/0001-05</v>
      </c>
      <c r="Z309" s="10" t="str">
        <f>VLOOKUP(Y309,FORNECEDORES!$A$2:$G$9043,3,0)</f>
        <v>ROSELI BERSAN FERNANDES</v>
      </c>
      <c r="AA309" s="15" t="str">
        <f>VLOOKUP(Y309,FORNECEDORES!$A$2:$G$9041,7,0)</f>
        <v>rbfinjecaodiesel@hotmail.com;</v>
      </c>
    </row>
    <row r="310" spans="1:27" x14ac:dyDescent="0.3">
      <c r="A310" s="21" t="s">
        <v>6243</v>
      </c>
      <c r="B310" s="32" t="s">
        <v>6017</v>
      </c>
      <c r="C310" s="33">
        <v>45838</v>
      </c>
      <c r="D310" s="33">
        <v>45868</v>
      </c>
      <c r="E310" s="21" t="s">
        <v>23</v>
      </c>
      <c r="F310" s="34">
        <v>1100</v>
      </c>
      <c r="G310" s="21" t="s">
        <v>24</v>
      </c>
      <c r="H310" s="21" t="s">
        <v>1624</v>
      </c>
      <c r="I310" s="22">
        <v>29448209000102</v>
      </c>
      <c r="J310" s="22" t="s">
        <v>6186</v>
      </c>
      <c r="K310" s="40">
        <v>101061184</v>
      </c>
      <c r="L310" s="21" t="s">
        <v>26</v>
      </c>
      <c r="M310" s="21">
        <v>144440</v>
      </c>
      <c r="N310" s="21">
        <v>263254</v>
      </c>
      <c r="O310" s="21" t="s">
        <v>6244</v>
      </c>
      <c r="P310" s="21" t="s">
        <v>26</v>
      </c>
      <c r="Q310" s="21" t="s">
        <v>26</v>
      </c>
      <c r="R310" s="21" t="s">
        <v>31</v>
      </c>
      <c r="S310" s="21" t="s">
        <v>29</v>
      </c>
      <c r="T310" s="21" t="s">
        <v>24</v>
      </c>
      <c r="U310" s="21">
        <v>30</v>
      </c>
      <c r="V310" s="33">
        <v>45868</v>
      </c>
      <c r="W310" s="4">
        <f t="shared" si="12"/>
        <v>14</v>
      </c>
      <c r="X310" s="14" t="str">
        <f t="shared" si="13"/>
        <v>CNPJ</v>
      </c>
      <c r="Y310" s="13" t="str">
        <f t="shared" si="14"/>
        <v>29.448.209/0001-02</v>
      </c>
      <c r="Z310" s="10" t="str">
        <f>VLOOKUP(Y310,FORNECEDORES!$A$2:$G$9043,3,0)</f>
        <v>TRUCK LOG TRANSPORTES LTDA</v>
      </c>
      <c r="AA310" s="15" t="str">
        <f>VLOOKUP(Y310,FORNECEDORES!$A$2:$G$9041,7,0)</f>
        <v>Trucklog@trucklogtsp.com; trucklogtransportes@hotmail.com;</v>
      </c>
    </row>
    <row r="311" spans="1:27" x14ac:dyDescent="0.3">
      <c r="A311" s="21" t="s">
        <v>6245</v>
      </c>
      <c r="B311" s="32" t="s">
        <v>5946</v>
      </c>
      <c r="C311" s="33">
        <v>45838</v>
      </c>
      <c r="D311" s="33">
        <v>45838</v>
      </c>
      <c r="E311" s="21" t="s">
        <v>5680</v>
      </c>
      <c r="F311" s="34">
        <v>660</v>
      </c>
      <c r="G311" s="21" t="s">
        <v>24</v>
      </c>
      <c r="H311" s="21" t="s">
        <v>5947</v>
      </c>
      <c r="I311" s="22">
        <v>26161765000105</v>
      </c>
      <c r="J311" s="22" t="s">
        <v>5948</v>
      </c>
      <c r="K311" s="40">
        <v>101061333</v>
      </c>
      <c r="L311" s="21" t="s">
        <v>26</v>
      </c>
      <c r="M311" s="21">
        <v>144430</v>
      </c>
      <c r="N311" s="21">
        <v>263245</v>
      </c>
      <c r="O311" s="21">
        <v>2058</v>
      </c>
      <c r="P311" s="21" t="s">
        <v>26</v>
      </c>
      <c r="Q311" s="21" t="s">
        <v>26</v>
      </c>
      <c r="R311" s="21" t="s">
        <v>31</v>
      </c>
      <c r="S311" s="21" t="s">
        <v>29</v>
      </c>
      <c r="T311" s="21" t="s">
        <v>24</v>
      </c>
      <c r="U311" s="21">
        <v>30</v>
      </c>
      <c r="V311" s="33">
        <v>45868</v>
      </c>
      <c r="W311" s="4">
        <f t="shared" si="12"/>
        <v>14</v>
      </c>
      <c r="X311" s="14" t="str">
        <f t="shared" si="13"/>
        <v>CNPJ</v>
      </c>
      <c r="Y311" s="13" t="str">
        <f t="shared" si="14"/>
        <v>26.161.765/0001-05</v>
      </c>
      <c r="Z311" s="10" t="str">
        <f>VLOOKUP(Y311,FORNECEDORES!$A$2:$G$9043,3,0)</f>
        <v>ROSELI BERSAN FERNANDES</v>
      </c>
      <c r="AA311" s="15" t="str">
        <f>VLOOKUP(Y311,FORNECEDORES!$A$2:$G$9041,7,0)</f>
        <v>rbfinjecaodiesel@hotmail.com;</v>
      </c>
    </row>
    <row r="312" spans="1:27" x14ac:dyDescent="0.3">
      <c r="A312" s="21" t="s">
        <v>6245</v>
      </c>
      <c r="B312" s="32" t="s">
        <v>5946</v>
      </c>
      <c r="C312" s="33">
        <v>45838</v>
      </c>
      <c r="D312" s="33">
        <v>45868</v>
      </c>
      <c r="E312" s="21" t="s">
        <v>34</v>
      </c>
      <c r="F312" s="34">
        <v>440</v>
      </c>
      <c r="G312" s="21" t="s">
        <v>24</v>
      </c>
      <c r="H312" s="21" t="s">
        <v>5947</v>
      </c>
      <c r="I312" s="22">
        <v>26161765000105</v>
      </c>
      <c r="J312" s="22" t="s">
        <v>5948</v>
      </c>
      <c r="K312" s="40">
        <v>101061333</v>
      </c>
      <c r="L312" s="21" t="s">
        <v>26</v>
      </c>
      <c r="M312" s="21">
        <v>144430</v>
      </c>
      <c r="N312" s="21">
        <v>263245</v>
      </c>
      <c r="O312" s="21">
        <v>2058</v>
      </c>
      <c r="P312" s="21" t="s">
        <v>26</v>
      </c>
      <c r="Q312" s="21" t="s">
        <v>26</v>
      </c>
      <c r="R312" s="21" t="s">
        <v>31</v>
      </c>
      <c r="S312" s="21" t="s">
        <v>29</v>
      </c>
      <c r="T312" s="21" t="s">
        <v>24</v>
      </c>
      <c r="U312" s="21">
        <v>30</v>
      </c>
      <c r="V312" s="33">
        <v>45868</v>
      </c>
      <c r="W312" s="4">
        <f t="shared" si="12"/>
        <v>14</v>
      </c>
      <c r="X312" s="14" t="str">
        <f t="shared" si="13"/>
        <v>CNPJ</v>
      </c>
      <c r="Y312" s="13" t="str">
        <f t="shared" si="14"/>
        <v>26.161.765/0001-05</v>
      </c>
      <c r="Z312" s="10" t="str">
        <f>VLOOKUP(Y312,FORNECEDORES!$A$2:$G$9043,3,0)</f>
        <v>ROSELI BERSAN FERNANDES</v>
      </c>
      <c r="AA312" s="15" t="str">
        <f>VLOOKUP(Y312,FORNECEDORES!$A$2:$G$9041,7,0)</f>
        <v>rbfinjecaodiesel@hotmail.com;</v>
      </c>
    </row>
    <row r="313" spans="1:27" x14ac:dyDescent="0.3">
      <c r="A313" s="21" t="s">
        <v>6246</v>
      </c>
      <c r="B313" s="32" t="s">
        <v>5980</v>
      </c>
      <c r="C313" s="33">
        <v>45838</v>
      </c>
      <c r="D313" s="33">
        <v>45838</v>
      </c>
      <c r="E313" s="21" t="s">
        <v>5680</v>
      </c>
      <c r="F313" s="34">
        <v>88.27</v>
      </c>
      <c r="G313" s="21" t="s">
        <v>24</v>
      </c>
      <c r="H313" s="21" t="s">
        <v>1266</v>
      </c>
      <c r="I313" s="22">
        <v>51986744949</v>
      </c>
      <c r="J313" s="22" t="s">
        <v>5981</v>
      </c>
      <c r="K313" s="40">
        <v>101061542</v>
      </c>
      <c r="L313" s="21" t="s">
        <v>26</v>
      </c>
      <c r="M313" s="21">
        <v>144360</v>
      </c>
      <c r="N313" s="21">
        <v>263133</v>
      </c>
      <c r="O313" s="21" t="s">
        <v>6247</v>
      </c>
      <c r="P313" s="21" t="s">
        <v>26</v>
      </c>
      <c r="Q313" s="21" t="s">
        <v>26</v>
      </c>
      <c r="R313" s="21" t="s">
        <v>31</v>
      </c>
      <c r="S313" s="21" t="s">
        <v>29</v>
      </c>
      <c r="T313" s="21" t="s">
        <v>24</v>
      </c>
      <c r="U313" s="21" t="s">
        <v>33</v>
      </c>
      <c r="V313" s="33" t="s">
        <v>33</v>
      </c>
      <c r="W313" s="4">
        <f t="shared" si="12"/>
        <v>11</v>
      </c>
      <c r="X313" s="14" t="str">
        <f t="shared" si="13"/>
        <v>CPF</v>
      </c>
      <c r="Y313" s="13" t="str">
        <f t="shared" si="14"/>
        <v>519.867.449-49</v>
      </c>
      <c r="Z313" s="10" t="str">
        <f>VLOOKUP(Y313,FORNECEDORES!$A$2:$G$9043,3,0)</f>
        <v>JOAO PIRES DE OLIVEIRA FILHO</v>
      </c>
      <c r="AA313" s="15" t="str">
        <f>VLOOKUP(Y313,FORNECEDORES!$A$2:$G$9041,7,0)</f>
        <v>fjstrans@gmail.com;</v>
      </c>
    </row>
    <row r="314" spans="1:27" x14ac:dyDescent="0.3">
      <c r="A314" s="21" t="s">
        <v>6246</v>
      </c>
      <c r="B314" s="32" t="s">
        <v>5980</v>
      </c>
      <c r="C314" s="33">
        <v>45838</v>
      </c>
      <c r="D314" s="33">
        <v>45853</v>
      </c>
      <c r="E314" s="21" t="s">
        <v>34</v>
      </c>
      <c r="F314" s="34">
        <v>58.85</v>
      </c>
      <c r="G314" s="21" t="s">
        <v>24</v>
      </c>
      <c r="H314" s="21" t="s">
        <v>1266</v>
      </c>
      <c r="I314" s="22">
        <v>51986744949</v>
      </c>
      <c r="J314" s="22" t="s">
        <v>5981</v>
      </c>
      <c r="K314" s="40">
        <v>101061542</v>
      </c>
      <c r="L314" s="21" t="s">
        <v>26</v>
      </c>
      <c r="M314" s="21">
        <v>144360</v>
      </c>
      <c r="N314" s="21">
        <v>263133</v>
      </c>
      <c r="O314" s="21" t="s">
        <v>6247</v>
      </c>
      <c r="P314" s="21" t="s">
        <v>26</v>
      </c>
      <c r="Q314" s="21" t="s">
        <v>26</v>
      </c>
      <c r="R314" s="21" t="s">
        <v>31</v>
      </c>
      <c r="S314" s="21" t="s">
        <v>29</v>
      </c>
      <c r="T314" s="21" t="s">
        <v>24</v>
      </c>
      <c r="U314" s="21" t="s">
        <v>33</v>
      </c>
      <c r="V314" s="33" t="s">
        <v>33</v>
      </c>
      <c r="W314" s="4">
        <f t="shared" si="12"/>
        <v>11</v>
      </c>
      <c r="X314" s="14" t="str">
        <f t="shared" si="13"/>
        <v>CPF</v>
      </c>
      <c r="Y314" s="13" t="str">
        <f t="shared" si="14"/>
        <v>519.867.449-49</v>
      </c>
      <c r="Z314" s="10" t="str">
        <f>VLOOKUP(Y314,FORNECEDORES!$A$2:$G$9043,3,0)</f>
        <v>JOAO PIRES DE OLIVEIRA FILHO</v>
      </c>
      <c r="AA314" s="15" t="str">
        <f>VLOOKUP(Y314,FORNECEDORES!$A$2:$G$9041,7,0)</f>
        <v>fjstrans@gmail.com;</v>
      </c>
    </row>
    <row r="315" spans="1:27" x14ac:dyDescent="0.3">
      <c r="A315" s="21" t="s">
        <v>6248</v>
      </c>
      <c r="B315" s="32" t="s">
        <v>5974</v>
      </c>
      <c r="C315" s="33">
        <v>45838</v>
      </c>
      <c r="D315" s="33">
        <v>45838</v>
      </c>
      <c r="E315" s="21" t="s">
        <v>5680</v>
      </c>
      <c r="F315" s="34">
        <v>194.06</v>
      </c>
      <c r="G315" s="21" t="s">
        <v>24</v>
      </c>
      <c r="H315" s="21" t="s">
        <v>5975</v>
      </c>
      <c r="I315" s="22">
        <v>16932857898</v>
      </c>
      <c r="J315" s="22" t="s">
        <v>5978</v>
      </c>
      <c r="K315" s="40">
        <v>101061614</v>
      </c>
      <c r="L315" s="21" t="s">
        <v>26</v>
      </c>
      <c r="M315" s="21">
        <v>144355</v>
      </c>
      <c r="N315" s="21">
        <v>263129</v>
      </c>
      <c r="O315" s="21" t="s">
        <v>6249</v>
      </c>
      <c r="P315" s="21" t="s">
        <v>26</v>
      </c>
      <c r="Q315" s="21" t="s">
        <v>26</v>
      </c>
      <c r="R315" s="21" t="s">
        <v>31</v>
      </c>
      <c r="S315" s="21" t="s">
        <v>29</v>
      </c>
      <c r="T315" s="21" t="s">
        <v>24</v>
      </c>
      <c r="U315" s="21" t="s">
        <v>33</v>
      </c>
      <c r="V315" s="33" t="s">
        <v>33</v>
      </c>
      <c r="W315" s="4">
        <f t="shared" si="12"/>
        <v>11</v>
      </c>
      <c r="X315" s="14" t="str">
        <f t="shared" si="13"/>
        <v>CPF</v>
      </c>
      <c r="Y315" s="13" t="str">
        <f t="shared" si="14"/>
        <v>169.328.578-98</v>
      </c>
      <c r="Z315" s="10" t="str">
        <f>VLOOKUP(Y315,FORNECEDORES!$A$2:$G$9043,3,0)</f>
        <v>Sidney Dos Santos Rodrigues</v>
      </c>
      <c r="AA315" s="15" t="str">
        <f>VLOOKUP(Y315,FORNECEDORES!$A$2:$G$9041,7,0)</f>
        <v>fjstrans@gmail.com;</v>
      </c>
    </row>
    <row r="316" spans="1:27" x14ac:dyDescent="0.3">
      <c r="A316" s="21" t="s">
        <v>6248</v>
      </c>
      <c r="B316" s="32" t="s">
        <v>5974</v>
      </c>
      <c r="C316" s="33">
        <v>45838</v>
      </c>
      <c r="D316" s="33">
        <v>45841</v>
      </c>
      <c r="E316" s="21" t="s">
        <v>34</v>
      </c>
      <c r="F316" s="34">
        <v>129.37</v>
      </c>
      <c r="G316" s="21" t="s">
        <v>24</v>
      </c>
      <c r="H316" s="21" t="s">
        <v>5975</v>
      </c>
      <c r="I316" s="22">
        <v>16932857898</v>
      </c>
      <c r="J316" s="22" t="s">
        <v>5978</v>
      </c>
      <c r="K316" s="40">
        <v>101061614</v>
      </c>
      <c r="L316" s="21" t="s">
        <v>26</v>
      </c>
      <c r="M316" s="21">
        <v>144355</v>
      </c>
      <c r="N316" s="21">
        <v>263129</v>
      </c>
      <c r="O316" s="21" t="s">
        <v>6249</v>
      </c>
      <c r="P316" s="21" t="s">
        <v>26</v>
      </c>
      <c r="Q316" s="21" t="s">
        <v>26</v>
      </c>
      <c r="R316" s="21" t="s">
        <v>31</v>
      </c>
      <c r="S316" s="21" t="s">
        <v>29</v>
      </c>
      <c r="T316" s="21" t="s">
        <v>24</v>
      </c>
      <c r="U316" s="21" t="s">
        <v>33</v>
      </c>
      <c r="V316" s="33" t="s">
        <v>33</v>
      </c>
      <c r="W316" s="4">
        <f t="shared" si="12"/>
        <v>11</v>
      </c>
      <c r="X316" s="14" t="str">
        <f t="shared" si="13"/>
        <v>CPF</v>
      </c>
      <c r="Y316" s="13" t="str">
        <f t="shared" si="14"/>
        <v>169.328.578-98</v>
      </c>
      <c r="Z316" s="10" t="str">
        <f>VLOOKUP(Y316,FORNECEDORES!$A$2:$G$9043,3,0)</f>
        <v>Sidney Dos Santos Rodrigues</v>
      </c>
      <c r="AA316" s="15" t="str">
        <f>VLOOKUP(Y316,FORNECEDORES!$A$2:$G$9041,7,0)</f>
        <v>fjstrans@gmail.com;</v>
      </c>
    </row>
    <row r="317" spans="1:27" x14ac:dyDescent="0.3">
      <c r="A317" s="21" t="s">
        <v>6250</v>
      </c>
      <c r="B317" s="32" t="s">
        <v>6004</v>
      </c>
      <c r="C317" s="33">
        <v>45838</v>
      </c>
      <c r="D317" s="33">
        <v>45845</v>
      </c>
      <c r="E317" s="21" t="s">
        <v>23</v>
      </c>
      <c r="F317" s="34">
        <v>391.6</v>
      </c>
      <c r="G317" s="21" t="s">
        <v>24</v>
      </c>
      <c r="H317" s="21" t="s">
        <v>5031</v>
      </c>
      <c r="I317" s="22">
        <v>3134969000143</v>
      </c>
      <c r="J317" s="22" t="s">
        <v>6113</v>
      </c>
      <c r="K317" s="40">
        <v>101062027</v>
      </c>
      <c r="L317" s="21" t="s">
        <v>26</v>
      </c>
      <c r="M317" s="21">
        <v>144344</v>
      </c>
      <c r="N317" s="21">
        <v>263087</v>
      </c>
      <c r="O317" s="21">
        <v>1966</v>
      </c>
      <c r="P317" s="21" t="s">
        <v>26</v>
      </c>
      <c r="Q317" s="21" t="s">
        <v>26</v>
      </c>
      <c r="R317" s="21" t="s">
        <v>31</v>
      </c>
      <c r="S317" s="21" t="s">
        <v>29</v>
      </c>
      <c r="T317" s="21" t="s">
        <v>24</v>
      </c>
      <c r="U317" s="21" t="s">
        <v>5997</v>
      </c>
      <c r="V317" s="33" t="s">
        <v>5997</v>
      </c>
      <c r="W317" s="4">
        <f t="shared" si="12"/>
        <v>13</v>
      </c>
      <c r="X317" s="14" t="str">
        <f t="shared" si="13"/>
        <v>CNPJ_INCOMPLETO_1</v>
      </c>
      <c r="Y317" s="13" t="str">
        <f t="shared" si="14"/>
        <v>03.134.969/0001-43</v>
      </c>
      <c r="Z317" s="10" t="str">
        <f>VLOOKUP(Y317,FORNECEDORES!$A$2:$G$9043,3,0)</f>
        <v>TRANSPORTADORA AQUINO OSASCO LTDA</v>
      </c>
      <c r="AA317" s="15" t="str">
        <f>VLOOKUP(Y317,FORNECEDORES!$A$2:$G$9041,7,0)</f>
        <v>trans.aquinoosasco@terra.com.br;</v>
      </c>
    </row>
    <row r="318" spans="1:27" x14ac:dyDescent="0.3">
      <c r="A318" s="21" t="s">
        <v>5727</v>
      </c>
      <c r="B318" s="32" t="s">
        <v>5685</v>
      </c>
      <c r="C318" s="33">
        <v>45838</v>
      </c>
      <c r="D318" s="33">
        <v>45838</v>
      </c>
      <c r="E318" s="21" t="s">
        <v>5680</v>
      </c>
      <c r="F318" s="34">
        <v>65.150000000000006</v>
      </c>
      <c r="G318" s="21" t="s">
        <v>24</v>
      </c>
      <c r="H318" s="21" t="s">
        <v>1263</v>
      </c>
      <c r="I318" s="22">
        <v>15568828822</v>
      </c>
      <c r="J318" s="22" t="s">
        <v>5686</v>
      </c>
      <c r="K318" s="40">
        <v>101062054</v>
      </c>
      <c r="L318" s="21" t="s">
        <v>26</v>
      </c>
      <c r="M318" s="21">
        <v>144335</v>
      </c>
      <c r="N318" s="21">
        <v>263067</v>
      </c>
      <c r="O318" s="21" t="s">
        <v>5728</v>
      </c>
      <c r="P318" s="21" t="s">
        <v>26</v>
      </c>
      <c r="Q318" s="21" t="s">
        <v>26</v>
      </c>
      <c r="R318" s="21" t="s">
        <v>31</v>
      </c>
      <c r="S318" s="21" t="s">
        <v>29</v>
      </c>
      <c r="T318" s="21" t="s">
        <v>24</v>
      </c>
      <c r="U318" s="21" t="s">
        <v>33</v>
      </c>
      <c r="V318" s="33" t="s">
        <v>33</v>
      </c>
      <c r="W318" s="4">
        <f t="shared" si="12"/>
        <v>11</v>
      </c>
      <c r="X318" s="14" t="str">
        <f t="shared" si="13"/>
        <v>CPF</v>
      </c>
      <c r="Y318" s="13" t="str">
        <f t="shared" si="14"/>
        <v>155.688.288-22</v>
      </c>
      <c r="Z318" s="10" t="str">
        <f>VLOOKUP(Y318,FORNECEDORES!$A$2:$G$9043,3,0)</f>
        <v>MICHEL EDUARDO TEIXEIRA MONTONI</v>
      </c>
      <c r="AA318" s="15" t="str">
        <f>VLOOKUP(Y318,FORNECEDORES!$A$2:$G$9041,7,0)</f>
        <v>michellmontoni@gmail.com;</v>
      </c>
    </row>
    <row r="319" spans="1:27" x14ac:dyDescent="0.3">
      <c r="A319" s="21" t="s">
        <v>5727</v>
      </c>
      <c r="B319" s="32" t="s">
        <v>5685</v>
      </c>
      <c r="C319" s="33">
        <v>45838</v>
      </c>
      <c r="D319" s="33">
        <v>45853</v>
      </c>
      <c r="E319" s="21" t="s">
        <v>34</v>
      </c>
      <c r="F319" s="34">
        <v>43.44</v>
      </c>
      <c r="G319" s="21" t="s">
        <v>24</v>
      </c>
      <c r="H319" s="21" t="s">
        <v>1263</v>
      </c>
      <c r="I319" s="22">
        <v>15568828822</v>
      </c>
      <c r="J319" s="22" t="s">
        <v>5686</v>
      </c>
      <c r="K319" s="40">
        <v>101062054</v>
      </c>
      <c r="L319" s="21" t="s">
        <v>26</v>
      </c>
      <c r="M319" s="21">
        <v>144335</v>
      </c>
      <c r="N319" s="21">
        <v>263067</v>
      </c>
      <c r="O319" s="21" t="s">
        <v>5728</v>
      </c>
      <c r="P319" s="21" t="s">
        <v>26</v>
      </c>
      <c r="Q319" s="21" t="s">
        <v>26</v>
      </c>
      <c r="R319" s="21" t="s">
        <v>31</v>
      </c>
      <c r="S319" s="21" t="s">
        <v>29</v>
      </c>
      <c r="T319" s="21" t="s">
        <v>24</v>
      </c>
      <c r="U319" s="21" t="s">
        <v>33</v>
      </c>
      <c r="V319" s="33" t="s">
        <v>33</v>
      </c>
      <c r="W319" s="4">
        <f t="shared" si="12"/>
        <v>11</v>
      </c>
      <c r="X319" s="14" t="str">
        <f t="shared" si="13"/>
        <v>CPF</v>
      </c>
      <c r="Y319" s="13" t="str">
        <f t="shared" si="14"/>
        <v>155.688.288-22</v>
      </c>
      <c r="Z319" s="10" t="str">
        <f>VLOOKUP(Y319,FORNECEDORES!$A$2:$G$9043,3,0)</f>
        <v>MICHEL EDUARDO TEIXEIRA MONTONI</v>
      </c>
      <c r="AA319" s="15" t="str">
        <f>VLOOKUP(Y319,FORNECEDORES!$A$2:$G$9041,7,0)</f>
        <v>michellmontoni@gmail.com;</v>
      </c>
    </row>
    <row r="320" spans="1:27" x14ac:dyDescent="0.3">
      <c r="A320" s="21" t="s">
        <v>6251</v>
      </c>
      <c r="B320" s="32" t="s">
        <v>6017</v>
      </c>
      <c r="C320" s="33">
        <v>45838</v>
      </c>
      <c r="D320" s="33">
        <v>45868</v>
      </c>
      <c r="E320" s="21" t="s">
        <v>23</v>
      </c>
      <c r="F320" s="34">
        <v>1100</v>
      </c>
      <c r="G320" s="21" t="s">
        <v>24</v>
      </c>
      <c r="H320" s="21" t="s">
        <v>1624</v>
      </c>
      <c r="I320" s="22">
        <v>29448209000102</v>
      </c>
      <c r="J320" s="22" t="s">
        <v>6186</v>
      </c>
      <c r="K320" s="40">
        <v>101062218</v>
      </c>
      <c r="L320" s="21" t="s">
        <v>26</v>
      </c>
      <c r="M320" s="21">
        <v>144376</v>
      </c>
      <c r="N320" s="21">
        <v>263149</v>
      </c>
      <c r="O320" s="21">
        <v>2008</v>
      </c>
      <c r="P320" s="21" t="s">
        <v>26</v>
      </c>
      <c r="Q320" s="21" t="s">
        <v>26</v>
      </c>
      <c r="R320" s="21" t="s">
        <v>31</v>
      </c>
      <c r="S320" s="21" t="s">
        <v>29</v>
      </c>
      <c r="T320" s="21" t="s">
        <v>24</v>
      </c>
      <c r="U320" s="21">
        <v>30</v>
      </c>
      <c r="V320" s="33">
        <v>45868</v>
      </c>
      <c r="W320" s="4">
        <f t="shared" si="12"/>
        <v>14</v>
      </c>
      <c r="X320" s="14" t="str">
        <f t="shared" si="13"/>
        <v>CNPJ</v>
      </c>
      <c r="Y320" s="13" t="str">
        <f t="shared" si="14"/>
        <v>29.448.209/0001-02</v>
      </c>
      <c r="Z320" s="10" t="str">
        <f>VLOOKUP(Y320,FORNECEDORES!$A$2:$G$9043,3,0)</f>
        <v>TRUCK LOG TRANSPORTES LTDA</v>
      </c>
      <c r="AA320" s="15" t="str">
        <f>VLOOKUP(Y320,FORNECEDORES!$A$2:$G$9041,7,0)</f>
        <v>Trucklog@trucklogtsp.com; trucklogtransportes@hotmail.com;</v>
      </c>
    </row>
    <row r="321" spans="1:27" x14ac:dyDescent="0.3">
      <c r="A321" s="21" t="s">
        <v>6252</v>
      </c>
      <c r="B321" s="32" t="s">
        <v>6004</v>
      </c>
      <c r="C321" s="33">
        <v>45838</v>
      </c>
      <c r="D321" s="33">
        <v>45845</v>
      </c>
      <c r="E321" s="21" t="s">
        <v>23</v>
      </c>
      <c r="F321" s="34">
        <v>167.2</v>
      </c>
      <c r="G321" s="21" t="s">
        <v>24</v>
      </c>
      <c r="H321" s="21" t="s">
        <v>5031</v>
      </c>
      <c r="I321" s="22">
        <v>3134969000143</v>
      </c>
      <c r="J321" s="22" t="s">
        <v>6113</v>
      </c>
      <c r="K321" s="40">
        <v>101062271</v>
      </c>
      <c r="L321" s="21" t="s">
        <v>26</v>
      </c>
      <c r="M321" s="21">
        <v>144372</v>
      </c>
      <c r="N321" s="21">
        <v>263145</v>
      </c>
      <c r="O321" s="21">
        <v>2002</v>
      </c>
      <c r="P321" s="21" t="s">
        <v>26</v>
      </c>
      <c r="Q321" s="21" t="s">
        <v>26</v>
      </c>
      <c r="R321" s="21" t="s">
        <v>31</v>
      </c>
      <c r="S321" s="21" t="s">
        <v>29</v>
      </c>
      <c r="T321" s="21" t="s">
        <v>24</v>
      </c>
      <c r="U321" s="21" t="s">
        <v>5997</v>
      </c>
      <c r="V321" s="33" t="s">
        <v>5997</v>
      </c>
      <c r="W321" s="4">
        <f t="shared" ref="W321:W384" si="15">LEN(I321)</f>
        <v>13</v>
      </c>
      <c r="X321" s="14" t="str">
        <f t="shared" ref="X321:X384" si="16">IF(W321=14,"CNPJ",IF(W321=12,"CNPJ_INCOMPLETO_2",IF(W321=13,"CNPJ_INCOMPLETO_1",IF(W321=10,"CPF_Incompleto","CPF"))))</f>
        <v>CNPJ_INCOMPLETO_1</v>
      </c>
      <c r="Y321" s="13" t="str">
        <f t="shared" ref="Y321:Y384" si="17">IF(X321="CNPJ_INCOMPLETO_1",("0"&amp;LEFT(I321,1)&amp;"."&amp;MID(I321,2,3)&amp;"."&amp;MID(I321,5,3)&amp;"/"&amp;MID(I321,8,4)&amp;"-"&amp;MID(I321,12,2)),IF(X321="CNPJ_INCOMPLETO_2",("00."&amp;LEFT(I321,3)&amp;"."&amp;MID(I321,4,3)&amp;"/"&amp;MID(I321,7,4)&amp;"-"&amp;MID(I321,11,2)),IF(X321="CNPJ",(LEFT(I321,2)&amp;"."&amp;MID(I321,3,3)&amp;"."&amp;MID(I321,6,3)&amp;"/"&amp;MID(I321,9,4)&amp;"-"&amp;MID(I321,13,2)),IF(X321="CPF_Incompleto",("0"&amp;LEFT(I321,2)&amp;"."&amp;MID(I321,3,3)&amp;"."&amp;MID(I321,6,3)&amp;"-"&amp;MID(I321,9,2)),(LEFT(I321,3)&amp;"."&amp;MID(I321,4,3)&amp;"."&amp;MID(I321,7,3)&amp;"-"&amp;MID(I321,10,2))))))</f>
        <v>03.134.969/0001-43</v>
      </c>
      <c r="Z321" s="10" t="str">
        <f>VLOOKUP(Y321,FORNECEDORES!$A$2:$G$9043,3,0)</f>
        <v>TRANSPORTADORA AQUINO OSASCO LTDA</v>
      </c>
      <c r="AA321" s="15" t="str">
        <f>VLOOKUP(Y321,FORNECEDORES!$A$2:$G$9041,7,0)</f>
        <v>trans.aquinoosasco@terra.com.br;</v>
      </c>
    </row>
    <row r="322" spans="1:27" x14ac:dyDescent="0.3">
      <c r="A322" s="21" t="s">
        <v>5729</v>
      </c>
      <c r="B322" s="32" t="s">
        <v>5697</v>
      </c>
      <c r="C322" s="33">
        <v>45838</v>
      </c>
      <c r="D322" s="33">
        <v>45838</v>
      </c>
      <c r="E322" s="21" t="s">
        <v>5680</v>
      </c>
      <c r="F322" s="34">
        <v>1225.98</v>
      </c>
      <c r="G322" s="21" t="s">
        <v>24</v>
      </c>
      <c r="H322" s="21" t="s">
        <v>1071</v>
      </c>
      <c r="I322" s="22">
        <v>35132579884</v>
      </c>
      <c r="J322" s="22" t="s">
        <v>5681</v>
      </c>
      <c r="K322" s="40">
        <v>101062465</v>
      </c>
      <c r="L322" s="21" t="s">
        <v>26</v>
      </c>
      <c r="M322" s="21">
        <v>144382</v>
      </c>
      <c r="N322" s="21">
        <v>263155</v>
      </c>
      <c r="O322" s="21" t="s">
        <v>5730</v>
      </c>
      <c r="P322" s="21" t="s">
        <v>26</v>
      </c>
      <c r="Q322" s="21" t="s">
        <v>26</v>
      </c>
      <c r="R322" s="21" t="s">
        <v>31</v>
      </c>
      <c r="S322" s="21" t="s">
        <v>29</v>
      </c>
      <c r="T322" s="21" t="s">
        <v>24</v>
      </c>
      <c r="U322" s="21" t="s">
        <v>30</v>
      </c>
      <c r="V322" s="33" t="s">
        <v>30</v>
      </c>
      <c r="W322" s="4">
        <f t="shared" si="15"/>
        <v>11</v>
      </c>
      <c r="X322" s="14" t="str">
        <f t="shared" si="16"/>
        <v>CPF</v>
      </c>
      <c r="Y322" s="13" t="str">
        <f t="shared" si="17"/>
        <v>351.325.798-84</v>
      </c>
      <c r="Z322" s="10" t="str">
        <f>VLOOKUP(Y322,FORNECEDORES!$A$2:$G$9043,3,0)</f>
        <v>JOHNNY SILVA LIMA</v>
      </c>
      <c r="AA322" s="15" t="str">
        <f>VLOOKUP(Y322,FORNECEDORES!$A$2:$G$9041,7,0)</f>
        <v>johlimad@gmail.com;</v>
      </c>
    </row>
    <row r="323" spans="1:27" x14ac:dyDescent="0.3">
      <c r="A323" s="21" t="s">
        <v>5729</v>
      </c>
      <c r="B323" s="32" t="s">
        <v>5697</v>
      </c>
      <c r="C323" s="33">
        <v>45838</v>
      </c>
      <c r="D323" s="33">
        <v>45841</v>
      </c>
      <c r="E323" s="21" t="s">
        <v>34</v>
      </c>
      <c r="F323" s="34">
        <v>817.32</v>
      </c>
      <c r="G323" s="21" t="s">
        <v>24</v>
      </c>
      <c r="H323" s="21" t="s">
        <v>1071</v>
      </c>
      <c r="I323" s="22">
        <v>35132579884</v>
      </c>
      <c r="J323" s="22" t="s">
        <v>5681</v>
      </c>
      <c r="K323" s="40">
        <v>101062465</v>
      </c>
      <c r="L323" s="21" t="s">
        <v>26</v>
      </c>
      <c r="M323" s="21">
        <v>144382</v>
      </c>
      <c r="N323" s="21">
        <v>263155</v>
      </c>
      <c r="O323" s="21" t="s">
        <v>5730</v>
      </c>
      <c r="P323" s="21" t="s">
        <v>26</v>
      </c>
      <c r="Q323" s="21" t="s">
        <v>26</v>
      </c>
      <c r="R323" s="21" t="s">
        <v>31</v>
      </c>
      <c r="S323" s="21" t="s">
        <v>29</v>
      </c>
      <c r="T323" s="21" t="s">
        <v>24</v>
      </c>
      <c r="U323" s="21" t="s">
        <v>30</v>
      </c>
      <c r="V323" s="33" t="s">
        <v>30</v>
      </c>
      <c r="W323" s="4">
        <f t="shared" si="15"/>
        <v>11</v>
      </c>
      <c r="X323" s="14" t="str">
        <f t="shared" si="16"/>
        <v>CPF</v>
      </c>
      <c r="Y323" s="13" t="str">
        <f t="shared" si="17"/>
        <v>351.325.798-84</v>
      </c>
      <c r="Z323" s="10" t="str">
        <f>VLOOKUP(Y323,FORNECEDORES!$A$2:$G$9043,3,0)</f>
        <v>JOHNNY SILVA LIMA</v>
      </c>
      <c r="AA323" s="15" t="str">
        <f>VLOOKUP(Y323,FORNECEDORES!$A$2:$G$9041,7,0)</f>
        <v>johlimad@gmail.com;</v>
      </c>
    </row>
    <row r="324" spans="1:27" x14ac:dyDescent="0.3">
      <c r="A324" s="21" t="s">
        <v>5731</v>
      </c>
      <c r="B324" s="32" t="s">
        <v>5697</v>
      </c>
      <c r="C324" s="33">
        <v>45838</v>
      </c>
      <c r="D324" s="33">
        <v>45838</v>
      </c>
      <c r="E324" s="21" t="s">
        <v>5680</v>
      </c>
      <c r="F324" s="34">
        <v>1342.74</v>
      </c>
      <c r="G324" s="21" t="s">
        <v>24</v>
      </c>
      <c r="H324" s="21" t="s">
        <v>1071</v>
      </c>
      <c r="I324" s="22">
        <v>35132579884</v>
      </c>
      <c r="J324" s="22" t="s">
        <v>5711</v>
      </c>
      <c r="K324" s="21">
        <v>101062495</v>
      </c>
      <c r="L324" s="21" t="s">
        <v>26</v>
      </c>
      <c r="M324" s="21">
        <v>144383</v>
      </c>
      <c r="N324" s="21">
        <v>263156</v>
      </c>
      <c r="O324" s="21" t="s">
        <v>5732</v>
      </c>
      <c r="P324" s="21" t="s">
        <v>26</v>
      </c>
      <c r="Q324" s="21" t="s">
        <v>26</v>
      </c>
      <c r="R324" s="21" t="s">
        <v>31</v>
      </c>
      <c r="S324" s="21" t="s">
        <v>29</v>
      </c>
      <c r="T324" s="21" t="s">
        <v>24</v>
      </c>
      <c r="U324" s="21" t="s">
        <v>30</v>
      </c>
      <c r="V324" s="33" t="s">
        <v>30</v>
      </c>
      <c r="W324" s="4">
        <f t="shared" si="15"/>
        <v>11</v>
      </c>
      <c r="X324" s="14" t="str">
        <f t="shared" si="16"/>
        <v>CPF</v>
      </c>
      <c r="Y324" s="13" t="str">
        <f t="shared" si="17"/>
        <v>351.325.798-84</v>
      </c>
      <c r="Z324" s="10" t="str">
        <f>VLOOKUP(Y324,FORNECEDORES!$A$2:$G$9043,3,0)</f>
        <v>JOHNNY SILVA LIMA</v>
      </c>
      <c r="AA324" s="15" t="str">
        <f>VLOOKUP(Y324,FORNECEDORES!$A$2:$G$9041,7,0)</f>
        <v>johlimad@gmail.com;</v>
      </c>
    </row>
    <row r="325" spans="1:27" x14ac:dyDescent="0.3">
      <c r="A325" s="21" t="s">
        <v>5731</v>
      </c>
      <c r="B325" s="32" t="s">
        <v>5697</v>
      </c>
      <c r="C325" s="33">
        <v>45838</v>
      </c>
      <c r="D325" s="33">
        <v>45841</v>
      </c>
      <c r="E325" s="21" t="s">
        <v>34</v>
      </c>
      <c r="F325" s="34">
        <v>895.16</v>
      </c>
      <c r="G325" s="21" t="s">
        <v>24</v>
      </c>
      <c r="H325" s="21" t="s">
        <v>1071</v>
      </c>
      <c r="I325" s="22">
        <v>35132579884</v>
      </c>
      <c r="J325" s="22" t="s">
        <v>5711</v>
      </c>
      <c r="K325" s="40">
        <v>101062495</v>
      </c>
      <c r="L325" s="21" t="s">
        <v>26</v>
      </c>
      <c r="M325" s="21">
        <v>144383</v>
      </c>
      <c r="N325" s="21">
        <v>263156</v>
      </c>
      <c r="O325" s="21" t="s">
        <v>5732</v>
      </c>
      <c r="P325" s="21" t="s">
        <v>26</v>
      </c>
      <c r="Q325" s="21" t="s">
        <v>26</v>
      </c>
      <c r="R325" s="21" t="s">
        <v>31</v>
      </c>
      <c r="S325" s="21" t="s">
        <v>29</v>
      </c>
      <c r="T325" s="21" t="s">
        <v>24</v>
      </c>
      <c r="U325" s="21" t="s">
        <v>30</v>
      </c>
      <c r="V325" s="33" t="s">
        <v>30</v>
      </c>
      <c r="W325" s="4">
        <f t="shared" si="15"/>
        <v>11</v>
      </c>
      <c r="X325" s="14" t="str">
        <f t="shared" si="16"/>
        <v>CPF</v>
      </c>
      <c r="Y325" s="13" t="str">
        <f t="shared" si="17"/>
        <v>351.325.798-84</v>
      </c>
      <c r="Z325" s="10" t="str">
        <f>VLOOKUP(Y325,FORNECEDORES!$A$2:$G$9043,3,0)</f>
        <v>JOHNNY SILVA LIMA</v>
      </c>
      <c r="AA325" s="15" t="str">
        <f>VLOOKUP(Y325,FORNECEDORES!$A$2:$G$9041,7,0)</f>
        <v>johlimad@gmail.com;</v>
      </c>
    </row>
    <row r="326" spans="1:27" x14ac:dyDescent="0.3">
      <c r="A326" s="21" t="s">
        <v>6253</v>
      </c>
      <c r="B326" s="32" t="s">
        <v>5980</v>
      </c>
      <c r="C326" s="33">
        <v>45838</v>
      </c>
      <c r="D326" s="33">
        <v>45838</v>
      </c>
      <c r="E326" s="21" t="s">
        <v>5680</v>
      </c>
      <c r="F326" s="34">
        <v>74.959999999999994</v>
      </c>
      <c r="G326" s="21" t="s">
        <v>24</v>
      </c>
      <c r="H326" s="21" t="s">
        <v>1266</v>
      </c>
      <c r="I326" s="22">
        <v>51986744949</v>
      </c>
      <c r="J326" s="22" t="s">
        <v>5981</v>
      </c>
      <c r="K326" s="40">
        <v>101062579</v>
      </c>
      <c r="L326" s="21" t="s">
        <v>26</v>
      </c>
      <c r="M326" s="21">
        <v>144406</v>
      </c>
      <c r="N326" s="21">
        <v>263199</v>
      </c>
      <c r="O326" s="21" t="s">
        <v>6254</v>
      </c>
      <c r="P326" s="21" t="s">
        <v>26</v>
      </c>
      <c r="Q326" s="21" t="s">
        <v>26</v>
      </c>
      <c r="R326" s="21" t="s">
        <v>31</v>
      </c>
      <c r="S326" s="21" t="s">
        <v>29</v>
      </c>
      <c r="T326" s="21" t="s">
        <v>24</v>
      </c>
      <c r="U326" s="21" t="s">
        <v>33</v>
      </c>
      <c r="V326" s="33" t="s">
        <v>33</v>
      </c>
      <c r="W326" s="4">
        <f t="shared" si="15"/>
        <v>11</v>
      </c>
      <c r="X326" s="14" t="str">
        <f t="shared" si="16"/>
        <v>CPF</v>
      </c>
      <c r="Y326" s="13" t="str">
        <f t="shared" si="17"/>
        <v>519.867.449-49</v>
      </c>
      <c r="Z326" s="10" t="str">
        <f>VLOOKUP(Y326,FORNECEDORES!$A$2:$G$9043,3,0)</f>
        <v>JOAO PIRES DE OLIVEIRA FILHO</v>
      </c>
      <c r="AA326" s="15" t="str">
        <f>VLOOKUP(Y326,FORNECEDORES!$A$2:$G$9041,7,0)</f>
        <v>fjstrans@gmail.com;</v>
      </c>
    </row>
    <row r="327" spans="1:27" x14ac:dyDescent="0.3">
      <c r="A327" s="21" t="s">
        <v>6253</v>
      </c>
      <c r="B327" s="32" t="s">
        <v>5980</v>
      </c>
      <c r="C327" s="33">
        <v>45838</v>
      </c>
      <c r="D327" s="33">
        <v>45853</v>
      </c>
      <c r="E327" s="21" t="s">
        <v>34</v>
      </c>
      <c r="F327" s="34">
        <v>49.97</v>
      </c>
      <c r="G327" s="21" t="s">
        <v>24</v>
      </c>
      <c r="H327" s="21" t="s">
        <v>1266</v>
      </c>
      <c r="I327" s="22">
        <v>51986744949</v>
      </c>
      <c r="J327" s="22" t="s">
        <v>5981</v>
      </c>
      <c r="K327" s="40">
        <v>101062579</v>
      </c>
      <c r="L327" s="21" t="s">
        <v>26</v>
      </c>
      <c r="M327" s="21">
        <v>144406</v>
      </c>
      <c r="N327" s="21">
        <v>263199</v>
      </c>
      <c r="O327" s="21" t="s">
        <v>6254</v>
      </c>
      <c r="P327" s="21" t="s">
        <v>26</v>
      </c>
      <c r="Q327" s="21" t="s">
        <v>26</v>
      </c>
      <c r="R327" s="21" t="s">
        <v>31</v>
      </c>
      <c r="S327" s="21" t="s">
        <v>29</v>
      </c>
      <c r="T327" s="21" t="s">
        <v>24</v>
      </c>
      <c r="U327" s="21" t="s">
        <v>33</v>
      </c>
      <c r="V327" s="33" t="s">
        <v>33</v>
      </c>
      <c r="W327" s="4">
        <f t="shared" si="15"/>
        <v>11</v>
      </c>
      <c r="X327" s="14" t="str">
        <f t="shared" si="16"/>
        <v>CPF</v>
      </c>
      <c r="Y327" s="13" t="str">
        <f t="shared" si="17"/>
        <v>519.867.449-49</v>
      </c>
      <c r="Z327" s="10" t="str">
        <f>VLOOKUP(Y327,FORNECEDORES!$A$2:$G$9043,3,0)</f>
        <v>JOAO PIRES DE OLIVEIRA FILHO</v>
      </c>
      <c r="AA327" s="15" t="str">
        <f>VLOOKUP(Y327,FORNECEDORES!$A$2:$G$9041,7,0)</f>
        <v>fjstrans@gmail.com;</v>
      </c>
    </row>
    <row r="328" spans="1:27" x14ac:dyDescent="0.3">
      <c r="A328" s="21" t="s">
        <v>5733</v>
      </c>
      <c r="B328" s="32" t="s">
        <v>5685</v>
      </c>
      <c r="C328" s="33">
        <v>45838</v>
      </c>
      <c r="D328" s="33">
        <v>45838</v>
      </c>
      <c r="E328" s="21" t="s">
        <v>5680</v>
      </c>
      <c r="F328" s="34">
        <v>64.45</v>
      </c>
      <c r="G328" s="21" t="s">
        <v>24</v>
      </c>
      <c r="H328" s="21" t="s">
        <v>1263</v>
      </c>
      <c r="I328" s="22">
        <v>15568828822</v>
      </c>
      <c r="J328" s="22" t="s">
        <v>5686</v>
      </c>
      <c r="K328" s="40">
        <v>101062609</v>
      </c>
      <c r="L328" s="21" t="s">
        <v>26</v>
      </c>
      <c r="M328" s="21">
        <v>144400</v>
      </c>
      <c r="N328" s="21">
        <v>263185</v>
      </c>
      <c r="O328" s="21" t="s">
        <v>5734</v>
      </c>
      <c r="P328" s="21" t="s">
        <v>26</v>
      </c>
      <c r="Q328" s="21" t="s">
        <v>26</v>
      </c>
      <c r="R328" s="21" t="s">
        <v>31</v>
      </c>
      <c r="S328" s="21" t="s">
        <v>29</v>
      </c>
      <c r="T328" s="21" t="s">
        <v>24</v>
      </c>
      <c r="U328" s="21" t="s">
        <v>33</v>
      </c>
      <c r="V328" s="33" t="s">
        <v>33</v>
      </c>
      <c r="W328" s="4">
        <f t="shared" si="15"/>
        <v>11</v>
      </c>
      <c r="X328" s="14" t="str">
        <f t="shared" si="16"/>
        <v>CPF</v>
      </c>
      <c r="Y328" s="13" t="str">
        <f t="shared" si="17"/>
        <v>155.688.288-22</v>
      </c>
      <c r="Z328" s="10" t="str">
        <f>VLOOKUP(Y328,FORNECEDORES!$A$2:$G$9043,3,0)</f>
        <v>MICHEL EDUARDO TEIXEIRA MONTONI</v>
      </c>
      <c r="AA328" s="15" t="str">
        <f>VLOOKUP(Y328,FORNECEDORES!$A$2:$G$9041,7,0)</f>
        <v>michellmontoni@gmail.com;</v>
      </c>
    </row>
    <row r="329" spans="1:27" x14ac:dyDescent="0.3">
      <c r="A329" s="21" t="s">
        <v>5733</v>
      </c>
      <c r="B329" s="32" t="s">
        <v>5685</v>
      </c>
      <c r="C329" s="35">
        <v>45838</v>
      </c>
      <c r="D329" s="33">
        <v>45853</v>
      </c>
      <c r="E329" s="21" t="s">
        <v>34</v>
      </c>
      <c r="F329" s="34">
        <v>42.97</v>
      </c>
      <c r="G329" s="21" t="s">
        <v>24</v>
      </c>
      <c r="H329" s="21" t="s">
        <v>1263</v>
      </c>
      <c r="I329" s="22">
        <v>15568828822</v>
      </c>
      <c r="J329" s="22" t="s">
        <v>5686</v>
      </c>
      <c r="K329" s="40">
        <v>101062609</v>
      </c>
      <c r="L329" s="21" t="s">
        <v>26</v>
      </c>
      <c r="M329" s="21">
        <v>144400</v>
      </c>
      <c r="N329" s="21">
        <v>263185</v>
      </c>
      <c r="O329" s="21" t="s">
        <v>5734</v>
      </c>
      <c r="P329" s="21" t="s">
        <v>26</v>
      </c>
      <c r="Q329" s="21" t="s">
        <v>26</v>
      </c>
      <c r="R329" s="21" t="s">
        <v>31</v>
      </c>
      <c r="S329" s="21" t="s">
        <v>29</v>
      </c>
      <c r="T329" s="21" t="s">
        <v>24</v>
      </c>
      <c r="U329" s="21" t="s">
        <v>33</v>
      </c>
      <c r="V329" s="33" t="s">
        <v>33</v>
      </c>
      <c r="W329" s="4">
        <f t="shared" si="15"/>
        <v>11</v>
      </c>
      <c r="X329" s="14" t="str">
        <f t="shared" si="16"/>
        <v>CPF</v>
      </c>
      <c r="Y329" s="13" t="str">
        <f t="shared" si="17"/>
        <v>155.688.288-22</v>
      </c>
      <c r="Z329" s="10" t="str">
        <f>VLOOKUP(Y329,FORNECEDORES!$A$2:$G$9043,3,0)</f>
        <v>MICHEL EDUARDO TEIXEIRA MONTONI</v>
      </c>
      <c r="AA329" s="15" t="str">
        <f>VLOOKUP(Y329,FORNECEDORES!$A$2:$G$9041,7,0)</f>
        <v>michellmontoni@gmail.com;</v>
      </c>
    </row>
    <row r="330" spans="1:27" x14ac:dyDescent="0.3">
      <c r="A330" s="21" t="s">
        <v>5735</v>
      </c>
      <c r="B330" s="32" t="s">
        <v>5689</v>
      </c>
      <c r="C330" s="33">
        <v>45838</v>
      </c>
      <c r="D330" s="33">
        <v>45838</v>
      </c>
      <c r="E330" s="21" t="s">
        <v>5680</v>
      </c>
      <c r="F330" s="34">
        <v>4670.3999999999996</v>
      </c>
      <c r="G330" s="21" t="s">
        <v>24</v>
      </c>
      <c r="H330" s="21" t="s">
        <v>224</v>
      </c>
      <c r="I330" s="22">
        <v>36946640845</v>
      </c>
      <c r="J330" s="22" t="s">
        <v>5693</v>
      </c>
      <c r="K330" s="40">
        <v>101062631</v>
      </c>
      <c r="L330" s="21" t="s">
        <v>26</v>
      </c>
      <c r="M330" s="21">
        <v>144401</v>
      </c>
      <c r="N330" s="21">
        <v>263186</v>
      </c>
      <c r="O330" s="21">
        <v>2034</v>
      </c>
      <c r="P330" s="21" t="s">
        <v>26</v>
      </c>
      <c r="Q330" s="21" t="s">
        <v>81</v>
      </c>
      <c r="R330" s="21" t="s">
        <v>31</v>
      </c>
      <c r="S330" s="21" t="s">
        <v>29</v>
      </c>
      <c r="T330" s="21" t="s">
        <v>24</v>
      </c>
      <c r="U330" s="21" t="s">
        <v>30</v>
      </c>
      <c r="V330" s="33" t="s">
        <v>30</v>
      </c>
      <c r="W330" s="4">
        <f t="shared" si="15"/>
        <v>11</v>
      </c>
      <c r="X330" s="14" t="str">
        <f t="shared" si="16"/>
        <v>CPF</v>
      </c>
      <c r="Y330" s="13" t="str">
        <f t="shared" si="17"/>
        <v>369.466.408-45</v>
      </c>
      <c r="Z330" s="10" t="str">
        <f>VLOOKUP(Y330,FORNECEDORES!$A$2:$G$9043,3,0)</f>
        <v>ANDRESSA LOPES CABRAL LIMA</v>
      </c>
      <c r="AA330" s="15" t="str">
        <f>VLOOKUP(Y330,FORNECEDORES!$A$2:$G$9041,7,0)</f>
        <v>Dessa.lcabrall@gmail.com;</v>
      </c>
    </row>
    <row r="331" spans="1:27" x14ac:dyDescent="0.3">
      <c r="A331" s="21" t="s">
        <v>5735</v>
      </c>
      <c r="B331" s="32" t="s">
        <v>5689</v>
      </c>
      <c r="C331" s="33">
        <v>45838</v>
      </c>
      <c r="D331" s="33">
        <v>45841</v>
      </c>
      <c r="E331" s="21" t="s">
        <v>34</v>
      </c>
      <c r="F331" s="34">
        <v>3113.6</v>
      </c>
      <c r="G331" s="21" t="s">
        <v>24</v>
      </c>
      <c r="H331" s="21" t="s">
        <v>224</v>
      </c>
      <c r="I331" s="22">
        <v>36946640845</v>
      </c>
      <c r="J331" s="22" t="s">
        <v>5693</v>
      </c>
      <c r="K331" s="40">
        <v>101062631</v>
      </c>
      <c r="L331" s="21" t="s">
        <v>26</v>
      </c>
      <c r="M331" s="21">
        <v>144401</v>
      </c>
      <c r="N331" s="21">
        <v>263186</v>
      </c>
      <c r="O331" s="21">
        <v>2034</v>
      </c>
      <c r="P331" s="21" t="s">
        <v>26</v>
      </c>
      <c r="Q331" s="21" t="s">
        <v>81</v>
      </c>
      <c r="R331" s="21" t="s">
        <v>31</v>
      </c>
      <c r="S331" s="21" t="s">
        <v>29</v>
      </c>
      <c r="T331" s="21" t="s">
        <v>24</v>
      </c>
      <c r="U331" s="21" t="s">
        <v>30</v>
      </c>
      <c r="V331" s="33" t="s">
        <v>30</v>
      </c>
      <c r="W331" s="4">
        <f t="shared" si="15"/>
        <v>11</v>
      </c>
      <c r="X331" s="14" t="str">
        <f t="shared" si="16"/>
        <v>CPF</v>
      </c>
      <c r="Y331" s="13" t="str">
        <f t="shared" si="17"/>
        <v>369.466.408-45</v>
      </c>
      <c r="Z331" s="10" t="str">
        <f>VLOOKUP(Y331,FORNECEDORES!$A$2:$G$9043,3,0)</f>
        <v>ANDRESSA LOPES CABRAL LIMA</v>
      </c>
      <c r="AA331" s="15" t="str">
        <f>VLOOKUP(Y331,FORNECEDORES!$A$2:$G$9041,7,0)</f>
        <v>Dessa.lcabrall@gmail.com;</v>
      </c>
    </row>
    <row r="332" spans="1:27" x14ac:dyDescent="0.3">
      <c r="A332" s="21" t="s">
        <v>6255</v>
      </c>
      <c r="B332" s="32" t="s">
        <v>6004</v>
      </c>
      <c r="C332" s="33">
        <v>45838</v>
      </c>
      <c r="D332" s="33">
        <v>45845</v>
      </c>
      <c r="E332" s="21" t="s">
        <v>23</v>
      </c>
      <c r="F332" s="34">
        <v>1100</v>
      </c>
      <c r="G332" s="21" t="s">
        <v>24</v>
      </c>
      <c r="H332" s="21" t="s">
        <v>5031</v>
      </c>
      <c r="I332" s="22">
        <v>3134969000143</v>
      </c>
      <c r="J332" s="22" t="s">
        <v>6113</v>
      </c>
      <c r="K332" s="40">
        <v>101062662</v>
      </c>
      <c r="L332" s="21" t="s">
        <v>26</v>
      </c>
      <c r="M332" s="21">
        <v>144399</v>
      </c>
      <c r="N332" s="21">
        <v>263184</v>
      </c>
      <c r="O332" s="21">
        <v>2033</v>
      </c>
      <c r="P332" s="21" t="s">
        <v>26</v>
      </c>
      <c r="Q332" s="21" t="s">
        <v>26</v>
      </c>
      <c r="R332" s="21" t="s">
        <v>31</v>
      </c>
      <c r="S332" s="21" t="s">
        <v>29</v>
      </c>
      <c r="T332" s="21" t="s">
        <v>24</v>
      </c>
      <c r="U332" s="21" t="s">
        <v>5997</v>
      </c>
      <c r="V332" s="33" t="s">
        <v>5997</v>
      </c>
      <c r="W332" s="4">
        <f t="shared" si="15"/>
        <v>13</v>
      </c>
      <c r="X332" s="14" t="str">
        <f t="shared" si="16"/>
        <v>CNPJ_INCOMPLETO_1</v>
      </c>
      <c r="Y332" s="13" t="str">
        <f t="shared" si="17"/>
        <v>03.134.969/0001-43</v>
      </c>
      <c r="Z332" s="10" t="str">
        <f>VLOOKUP(Y332,FORNECEDORES!$A$2:$G$9043,3,0)</f>
        <v>TRANSPORTADORA AQUINO OSASCO LTDA</v>
      </c>
      <c r="AA332" s="15" t="str">
        <f>VLOOKUP(Y332,FORNECEDORES!$A$2:$G$9041,7,0)</f>
        <v>trans.aquinoosasco@terra.com.br;</v>
      </c>
    </row>
    <row r="333" spans="1:27" x14ac:dyDescent="0.3">
      <c r="A333" s="21" t="s">
        <v>5736</v>
      </c>
      <c r="B333" s="32" t="s">
        <v>5683</v>
      </c>
      <c r="C333" s="33">
        <v>45838</v>
      </c>
      <c r="D333" s="33">
        <v>45838</v>
      </c>
      <c r="E333" s="21" t="s">
        <v>5680</v>
      </c>
      <c r="F333" s="34">
        <v>1050.8399999999999</v>
      </c>
      <c r="G333" s="21" t="s">
        <v>24</v>
      </c>
      <c r="H333" s="21" t="s">
        <v>2187</v>
      </c>
      <c r="I333" s="22">
        <v>17318972863</v>
      </c>
      <c r="J333" s="22" t="s">
        <v>5684</v>
      </c>
      <c r="K333" s="40">
        <v>101062785</v>
      </c>
      <c r="L333" s="21" t="s">
        <v>26</v>
      </c>
      <c r="M333" s="21">
        <v>144508</v>
      </c>
      <c r="N333" s="21">
        <v>263385</v>
      </c>
      <c r="O333" s="21">
        <v>2117</v>
      </c>
      <c r="P333" s="21" t="s">
        <v>26</v>
      </c>
      <c r="Q333" s="21" t="s">
        <v>26</v>
      </c>
      <c r="R333" s="21" t="s">
        <v>31</v>
      </c>
      <c r="S333" s="21" t="s">
        <v>29</v>
      </c>
      <c r="T333" s="21" t="s">
        <v>24</v>
      </c>
      <c r="U333" s="21" t="s">
        <v>30</v>
      </c>
      <c r="V333" s="33" t="s">
        <v>30</v>
      </c>
      <c r="W333" s="4">
        <f t="shared" si="15"/>
        <v>11</v>
      </c>
      <c r="X333" s="14" t="str">
        <f t="shared" si="16"/>
        <v>CPF</v>
      </c>
      <c r="Y333" s="13" t="str">
        <f t="shared" si="17"/>
        <v>173.189.728-63</v>
      </c>
      <c r="Z333" s="10" t="str">
        <f>VLOOKUP(Y333,FORNECEDORES!$A$2:$G$9043,3,0)</f>
        <v>ALMIR SILVA FRANCA</v>
      </c>
      <c r="AA333" s="15" t="str">
        <f>VLOOKUP(Y333,FORNECEDORES!$A$2:$G$9041,7,0)</f>
        <v>almir.mf3027@gmail.com;</v>
      </c>
    </row>
    <row r="334" spans="1:27" x14ac:dyDescent="0.3">
      <c r="A334" s="21" t="s">
        <v>5736</v>
      </c>
      <c r="B334" s="32" t="s">
        <v>5683</v>
      </c>
      <c r="C334" s="33">
        <v>45838</v>
      </c>
      <c r="D334" s="33">
        <v>45841</v>
      </c>
      <c r="E334" s="21" t="s">
        <v>34</v>
      </c>
      <c r="F334" s="34">
        <v>700.56</v>
      </c>
      <c r="G334" s="21" t="s">
        <v>24</v>
      </c>
      <c r="H334" s="21" t="s">
        <v>2187</v>
      </c>
      <c r="I334" s="22">
        <v>17318972863</v>
      </c>
      <c r="J334" s="22" t="s">
        <v>5684</v>
      </c>
      <c r="K334" s="40">
        <v>101062785</v>
      </c>
      <c r="L334" s="21" t="s">
        <v>26</v>
      </c>
      <c r="M334" s="21">
        <v>144508</v>
      </c>
      <c r="N334" s="21">
        <v>263385</v>
      </c>
      <c r="O334" s="21">
        <v>2117</v>
      </c>
      <c r="P334" s="21" t="s">
        <v>26</v>
      </c>
      <c r="Q334" s="21" t="s">
        <v>26</v>
      </c>
      <c r="R334" s="21" t="s">
        <v>31</v>
      </c>
      <c r="S334" s="21" t="s">
        <v>29</v>
      </c>
      <c r="T334" s="21" t="s">
        <v>24</v>
      </c>
      <c r="U334" s="21" t="s">
        <v>30</v>
      </c>
      <c r="V334" s="33" t="s">
        <v>30</v>
      </c>
      <c r="W334" s="4">
        <f t="shared" si="15"/>
        <v>11</v>
      </c>
      <c r="X334" s="14" t="str">
        <f t="shared" si="16"/>
        <v>CPF</v>
      </c>
      <c r="Y334" s="13" t="str">
        <f t="shared" si="17"/>
        <v>173.189.728-63</v>
      </c>
      <c r="Z334" s="10" t="str">
        <f>VLOOKUP(Y334,FORNECEDORES!$A$2:$G$9043,3,0)</f>
        <v>ALMIR SILVA FRANCA</v>
      </c>
      <c r="AA334" s="15" t="str">
        <f>VLOOKUP(Y334,FORNECEDORES!$A$2:$G$9041,7,0)</f>
        <v>almir.mf3027@gmail.com;</v>
      </c>
    </row>
    <row r="335" spans="1:27" x14ac:dyDescent="0.3">
      <c r="A335" s="21" t="s">
        <v>6256</v>
      </c>
      <c r="B335" s="32" t="s">
        <v>5946</v>
      </c>
      <c r="C335" s="33">
        <v>45838</v>
      </c>
      <c r="D335" s="33">
        <v>45839</v>
      </c>
      <c r="E335" s="21" t="s">
        <v>5680</v>
      </c>
      <c r="F335" s="34">
        <v>660</v>
      </c>
      <c r="G335" s="21" t="s">
        <v>24</v>
      </c>
      <c r="H335" s="21" t="s">
        <v>5947</v>
      </c>
      <c r="I335" s="22">
        <v>26161765000105</v>
      </c>
      <c r="J335" s="22" t="s">
        <v>5948</v>
      </c>
      <c r="K335" s="40">
        <v>101077716</v>
      </c>
      <c r="L335" s="21" t="s">
        <v>26</v>
      </c>
      <c r="M335" s="21">
        <v>144509</v>
      </c>
      <c r="N335" s="21">
        <v>263392</v>
      </c>
      <c r="O335" s="21" t="s">
        <v>6257</v>
      </c>
      <c r="P335" s="21" t="s">
        <v>26</v>
      </c>
      <c r="Q335" s="21" t="s">
        <v>26</v>
      </c>
      <c r="R335" s="21" t="s">
        <v>31</v>
      </c>
      <c r="S335" s="21" t="s">
        <v>29</v>
      </c>
      <c r="T335" s="21" t="s">
        <v>24</v>
      </c>
      <c r="U335" s="21">
        <v>30</v>
      </c>
      <c r="V335" s="33">
        <v>45868</v>
      </c>
      <c r="W335" s="4">
        <f t="shared" si="15"/>
        <v>14</v>
      </c>
      <c r="X335" s="14" t="str">
        <f t="shared" si="16"/>
        <v>CNPJ</v>
      </c>
      <c r="Y335" s="13" t="str">
        <f t="shared" si="17"/>
        <v>26.161.765/0001-05</v>
      </c>
      <c r="Z335" s="10" t="str">
        <f>VLOOKUP(Y335,FORNECEDORES!$A$2:$G$9043,3,0)</f>
        <v>ROSELI BERSAN FERNANDES</v>
      </c>
      <c r="AA335" s="15" t="str">
        <f>VLOOKUP(Y335,FORNECEDORES!$A$2:$G$9041,7,0)</f>
        <v>rbfinjecaodiesel@hotmail.com;</v>
      </c>
    </row>
    <row r="336" spans="1:27" x14ac:dyDescent="0.3">
      <c r="A336" s="21" t="s">
        <v>6256</v>
      </c>
      <c r="B336" s="32" t="s">
        <v>5946</v>
      </c>
      <c r="C336" s="33">
        <v>45838</v>
      </c>
      <c r="D336" s="33">
        <v>45868</v>
      </c>
      <c r="E336" s="21" t="s">
        <v>34</v>
      </c>
      <c r="F336" s="34">
        <v>440</v>
      </c>
      <c r="G336" s="21" t="s">
        <v>24</v>
      </c>
      <c r="H336" s="21" t="s">
        <v>5947</v>
      </c>
      <c r="I336" s="22">
        <v>26161765000105</v>
      </c>
      <c r="J336" s="22" t="s">
        <v>5948</v>
      </c>
      <c r="K336" s="40">
        <v>101077716</v>
      </c>
      <c r="L336" s="21" t="s">
        <v>26</v>
      </c>
      <c r="M336" s="21">
        <v>144509</v>
      </c>
      <c r="N336" s="21">
        <v>263392</v>
      </c>
      <c r="O336" s="21" t="s">
        <v>6257</v>
      </c>
      <c r="P336" s="21" t="s">
        <v>26</v>
      </c>
      <c r="Q336" s="21" t="s">
        <v>26</v>
      </c>
      <c r="R336" s="21" t="s">
        <v>31</v>
      </c>
      <c r="S336" s="21" t="s">
        <v>29</v>
      </c>
      <c r="T336" s="21" t="s">
        <v>24</v>
      </c>
      <c r="U336" s="21">
        <v>30</v>
      </c>
      <c r="V336" s="33">
        <v>45868</v>
      </c>
      <c r="W336" s="4">
        <f t="shared" si="15"/>
        <v>14</v>
      </c>
      <c r="X336" s="14" t="str">
        <f t="shared" si="16"/>
        <v>CNPJ</v>
      </c>
      <c r="Y336" s="13" t="str">
        <f t="shared" si="17"/>
        <v>26.161.765/0001-05</v>
      </c>
      <c r="Z336" s="10" t="str">
        <f>VLOOKUP(Y336,FORNECEDORES!$A$2:$G$9043,3,0)</f>
        <v>ROSELI BERSAN FERNANDES</v>
      </c>
      <c r="AA336" s="15" t="str">
        <f>VLOOKUP(Y336,FORNECEDORES!$A$2:$G$9041,7,0)</f>
        <v>rbfinjecaodiesel@hotmail.com;</v>
      </c>
    </row>
    <row r="337" spans="1:27" x14ac:dyDescent="0.3">
      <c r="A337" s="21" t="s">
        <v>6258</v>
      </c>
      <c r="B337" s="32" t="s">
        <v>6004</v>
      </c>
      <c r="C337" s="33">
        <v>45838</v>
      </c>
      <c r="D337" s="33">
        <v>45845</v>
      </c>
      <c r="E337" s="21" t="s">
        <v>23</v>
      </c>
      <c r="F337" s="34">
        <v>1500</v>
      </c>
      <c r="G337" s="21" t="s">
        <v>24</v>
      </c>
      <c r="H337" s="21" t="s">
        <v>5031</v>
      </c>
      <c r="I337" s="22">
        <v>3134969000143</v>
      </c>
      <c r="J337" s="22" t="s">
        <v>6005</v>
      </c>
      <c r="K337" s="40">
        <v>101083019</v>
      </c>
      <c r="L337" s="21" t="s">
        <v>26</v>
      </c>
      <c r="M337" s="21">
        <v>144524</v>
      </c>
      <c r="N337" s="21">
        <v>263436</v>
      </c>
      <c r="O337" s="21">
        <v>2132</v>
      </c>
      <c r="P337" s="21" t="s">
        <v>26</v>
      </c>
      <c r="Q337" s="21" t="s">
        <v>26</v>
      </c>
      <c r="R337" s="21" t="s">
        <v>31</v>
      </c>
      <c r="S337" s="21" t="s">
        <v>29</v>
      </c>
      <c r="T337" s="21" t="s">
        <v>24</v>
      </c>
      <c r="U337" s="21" t="s">
        <v>5997</v>
      </c>
      <c r="V337" s="33" t="s">
        <v>5997</v>
      </c>
      <c r="W337" s="4">
        <f t="shared" si="15"/>
        <v>13</v>
      </c>
      <c r="X337" s="14" t="str">
        <f t="shared" si="16"/>
        <v>CNPJ_INCOMPLETO_1</v>
      </c>
      <c r="Y337" s="13" t="str">
        <f t="shared" si="17"/>
        <v>03.134.969/0001-43</v>
      </c>
      <c r="Z337" s="10" t="str">
        <f>VLOOKUP(Y337,FORNECEDORES!$A$2:$G$9043,3,0)</f>
        <v>TRANSPORTADORA AQUINO OSASCO LTDA</v>
      </c>
      <c r="AA337" s="15" t="str">
        <f>VLOOKUP(Y337,FORNECEDORES!$A$2:$G$9041,7,0)</f>
        <v>trans.aquinoosasco@terra.com.br;</v>
      </c>
    </row>
    <row r="338" spans="1:27" x14ac:dyDescent="0.3">
      <c r="A338" s="21" t="s">
        <v>5737</v>
      </c>
      <c r="B338" s="32" t="s">
        <v>5683</v>
      </c>
      <c r="C338" s="33">
        <v>45838</v>
      </c>
      <c r="D338" s="33">
        <v>45839</v>
      </c>
      <c r="E338" s="21" t="s">
        <v>5680</v>
      </c>
      <c r="F338" s="34">
        <v>1517.88</v>
      </c>
      <c r="G338" s="21" t="s">
        <v>24</v>
      </c>
      <c r="H338" s="21" t="s">
        <v>2187</v>
      </c>
      <c r="I338" s="22">
        <v>17318972863</v>
      </c>
      <c r="J338" s="22" t="s">
        <v>5684</v>
      </c>
      <c r="K338" s="40">
        <v>101083032</v>
      </c>
      <c r="L338" s="21" t="s">
        <v>26</v>
      </c>
      <c r="M338" s="21">
        <v>144525</v>
      </c>
      <c r="N338" s="21">
        <v>263437</v>
      </c>
      <c r="O338" s="21" t="s">
        <v>5738</v>
      </c>
      <c r="P338" s="21" t="s">
        <v>26</v>
      </c>
      <c r="Q338" s="21" t="s">
        <v>26</v>
      </c>
      <c r="R338" s="21" t="s">
        <v>31</v>
      </c>
      <c r="S338" s="21" t="s">
        <v>29</v>
      </c>
      <c r="T338" s="21" t="s">
        <v>24</v>
      </c>
      <c r="U338" s="21" t="s">
        <v>30</v>
      </c>
      <c r="V338" s="33" t="s">
        <v>30</v>
      </c>
      <c r="W338" s="4">
        <f t="shared" si="15"/>
        <v>11</v>
      </c>
      <c r="X338" s="14" t="str">
        <f t="shared" si="16"/>
        <v>CPF</v>
      </c>
      <c r="Y338" s="13" t="str">
        <f t="shared" si="17"/>
        <v>173.189.728-63</v>
      </c>
      <c r="Z338" s="10" t="str">
        <f>VLOOKUP(Y338,FORNECEDORES!$A$2:$G$9043,3,0)</f>
        <v>ALMIR SILVA FRANCA</v>
      </c>
      <c r="AA338" s="15" t="str">
        <f>VLOOKUP(Y338,FORNECEDORES!$A$2:$G$9041,7,0)</f>
        <v>almir.mf3027@gmail.com;</v>
      </c>
    </row>
    <row r="339" spans="1:27" x14ac:dyDescent="0.3">
      <c r="A339" s="21" t="s">
        <v>5737</v>
      </c>
      <c r="B339" s="32" t="s">
        <v>5683</v>
      </c>
      <c r="C339" s="33">
        <v>45838</v>
      </c>
      <c r="D339" s="33">
        <v>45841</v>
      </c>
      <c r="E339" s="21" t="s">
        <v>34</v>
      </c>
      <c r="F339" s="34">
        <v>1011.92</v>
      </c>
      <c r="G339" s="21" t="s">
        <v>24</v>
      </c>
      <c r="H339" s="21" t="s">
        <v>2187</v>
      </c>
      <c r="I339" s="22">
        <v>17318972863</v>
      </c>
      <c r="J339" s="22" t="s">
        <v>5684</v>
      </c>
      <c r="K339" s="21">
        <v>101083032</v>
      </c>
      <c r="L339" s="21" t="s">
        <v>26</v>
      </c>
      <c r="M339" s="21">
        <v>144525</v>
      </c>
      <c r="N339" s="21">
        <v>263437</v>
      </c>
      <c r="O339" s="21" t="s">
        <v>5738</v>
      </c>
      <c r="P339" s="21" t="s">
        <v>26</v>
      </c>
      <c r="Q339" s="21" t="s">
        <v>26</v>
      </c>
      <c r="R339" s="21" t="s">
        <v>31</v>
      </c>
      <c r="S339" s="21" t="s">
        <v>29</v>
      </c>
      <c r="T339" s="21" t="s">
        <v>24</v>
      </c>
      <c r="U339" s="21" t="s">
        <v>30</v>
      </c>
      <c r="V339" s="33" t="s">
        <v>30</v>
      </c>
      <c r="W339" s="4">
        <f t="shared" si="15"/>
        <v>11</v>
      </c>
      <c r="X339" s="14" t="str">
        <f t="shared" si="16"/>
        <v>CPF</v>
      </c>
      <c r="Y339" s="13" t="str">
        <f t="shared" si="17"/>
        <v>173.189.728-63</v>
      </c>
      <c r="Z339" s="10" t="str">
        <f>VLOOKUP(Y339,FORNECEDORES!$A$2:$G$9043,3,0)</f>
        <v>ALMIR SILVA FRANCA</v>
      </c>
      <c r="AA339" s="15" t="str">
        <f>VLOOKUP(Y339,FORNECEDORES!$A$2:$G$9041,7,0)</f>
        <v>almir.mf3027@gmail.com;</v>
      </c>
    </row>
    <row r="340" spans="1:27" x14ac:dyDescent="0.3">
      <c r="A340" s="21" t="s">
        <v>6259</v>
      </c>
      <c r="B340" s="32" t="s">
        <v>5946</v>
      </c>
      <c r="C340" s="33">
        <v>45839</v>
      </c>
      <c r="D340" s="33">
        <v>45839</v>
      </c>
      <c r="E340" s="21" t="s">
        <v>5680</v>
      </c>
      <c r="F340" s="34">
        <v>660</v>
      </c>
      <c r="G340" s="21" t="s">
        <v>24</v>
      </c>
      <c r="H340" s="21" t="s">
        <v>5947</v>
      </c>
      <c r="I340" s="22">
        <v>26161765000105</v>
      </c>
      <c r="J340" s="22" t="s">
        <v>5948</v>
      </c>
      <c r="K340" s="40">
        <v>101092727</v>
      </c>
      <c r="L340" s="21" t="s">
        <v>26</v>
      </c>
      <c r="M340" s="21">
        <v>144534</v>
      </c>
      <c r="N340" s="21">
        <v>263447</v>
      </c>
      <c r="O340" s="21">
        <v>2143</v>
      </c>
      <c r="P340" s="21" t="s">
        <v>26</v>
      </c>
      <c r="Q340" s="21" t="s">
        <v>26</v>
      </c>
      <c r="R340" s="21" t="s">
        <v>31</v>
      </c>
      <c r="S340" s="21" t="s">
        <v>29</v>
      </c>
      <c r="T340" s="21" t="s">
        <v>24</v>
      </c>
      <c r="U340" s="21">
        <v>30</v>
      </c>
      <c r="V340" s="33">
        <v>45868</v>
      </c>
      <c r="W340" s="4">
        <f t="shared" si="15"/>
        <v>14</v>
      </c>
      <c r="X340" s="14" t="str">
        <f t="shared" si="16"/>
        <v>CNPJ</v>
      </c>
      <c r="Y340" s="13" t="str">
        <f t="shared" si="17"/>
        <v>26.161.765/0001-05</v>
      </c>
      <c r="Z340" s="10" t="str">
        <f>VLOOKUP(Y340,FORNECEDORES!$A$2:$G$9043,3,0)</f>
        <v>ROSELI BERSAN FERNANDES</v>
      </c>
      <c r="AA340" s="15" t="str">
        <f>VLOOKUP(Y340,FORNECEDORES!$A$2:$G$9041,7,0)</f>
        <v>rbfinjecaodiesel@hotmail.com;</v>
      </c>
    </row>
    <row r="341" spans="1:27" x14ac:dyDescent="0.3">
      <c r="A341" s="21" t="s">
        <v>6259</v>
      </c>
      <c r="B341" s="32" t="s">
        <v>5946</v>
      </c>
      <c r="C341" s="33">
        <v>45839</v>
      </c>
      <c r="D341" s="33">
        <v>45869</v>
      </c>
      <c r="E341" s="21" t="s">
        <v>34</v>
      </c>
      <c r="F341" s="34">
        <v>440</v>
      </c>
      <c r="G341" s="21" t="s">
        <v>24</v>
      </c>
      <c r="H341" s="21" t="s">
        <v>5947</v>
      </c>
      <c r="I341" s="22">
        <v>26161765000105</v>
      </c>
      <c r="J341" s="22" t="s">
        <v>5948</v>
      </c>
      <c r="K341" s="40">
        <v>101092727</v>
      </c>
      <c r="L341" s="21" t="s">
        <v>26</v>
      </c>
      <c r="M341" s="21">
        <v>144534</v>
      </c>
      <c r="N341" s="21">
        <v>263447</v>
      </c>
      <c r="O341" s="21">
        <v>2143</v>
      </c>
      <c r="P341" s="21" t="s">
        <v>26</v>
      </c>
      <c r="Q341" s="21" t="s">
        <v>26</v>
      </c>
      <c r="R341" s="21" t="s">
        <v>31</v>
      </c>
      <c r="S341" s="21" t="s">
        <v>29</v>
      </c>
      <c r="T341" s="21" t="s">
        <v>24</v>
      </c>
      <c r="U341" s="21">
        <v>30</v>
      </c>
      <c r="V341" s="33">
        <v>45868</v>
      </c>
      <c r="W341" s="4">
        <f t="shared" si="15"/>
        <v>14</v>
      </c>
      <c r="X341" s="14" t="str">
        <f t="shared" si="16"/>
        <v>CNPJ</v>
      </c>
      <c r="Y341" s="13" t="str">
        <f t="shared" si="17"/>
        <v>26.161.765/0001-05</v>
      </c>
      <c r="Z341" s="10" t="str">
        <f>VLOOKUP(Y341,FORNECEDORES!$A$2:$G$9043,3,0)</f>
        <v>ROSELI BERSAN FERNANDES</v>
      </c>
      <c r="AA341" s="15" t="str">
        <f>VLOOKUP(Y341,FORNECEDORES!$A$2:$G$9041,7,0)</f>
        <v>rbfinjecaodiesel@hotmail.com;</v>
      </c>
    </row>
    <row r="342" spans="1:27" x14ac:dyDescent="0.3">
      <c r="A342" s="21" t="s">
        <v>6260</v>
      </c>
      <c r="B342" s="32" t="s">
        <v>6103</v>
      </c>
      <c r="C342" s="33">
        <v>45839</v>
      </c>
      <c r="D342" s="33">
        <v>45839</v>
      </c>
      <c r="E342" s="21" t="s">
        <v>5680</v>
      </c>
      <c r="F342" s="34">
        <v>3600</v>
      </c>
      <c r="G342" s="21" t="s">
        <v>24</v>
      </c>
      <c r="H342" s="21" t="s">
        <v>2248</v>
      </c>
      <c r="I342" s="22">
        <v>21863134000106</v>
      </c>
      <c r="J342" s="22" t="s">
        <v>6104</v>
      </c>
      <c r="K342" s="40">
        <v>101095075</v>
      </c>
      <c r="L342" s="21" t="s">
        <v>26</v>
      </c>
      <c r="M342" s="21">
        <v>144538</v>
      </c>
      <c r="N342" s="21">
        <v>263451</v>
      </c>
      <c r="O342" s="21">
        <v>2150</v>
      </c>
      <c r="P342" s="21" t="s">
        <v>26</v>
      </c>
      <c r="Q342" s="21" t="s">
        <v>83</v>
      </c>
      <c r="R342" s="21" t="s">
        <v>31</v>
      </c>
      <c r="S342" s="21" t="s">
        <v>29</v>
      </c>
      <c r="T342" s="21" t="s">
        <v>24</v>
      </c>
      <c r="U342" s="21">
        <v>30</v>
      </c>
      <c r="V342" s="33">
        <v>45868</v>
      </c>
      <c r="W342" s="4">
        <f t="shared" si="15"/>
        <v>14</v>
      </c>
      <c r="X342" s="14" t="str">
        <f t="shared" si="16"/>
        <v>CNPJ</v>
      </c>
      <c r="Y342" s="13" t="str">
        <f t="shared" si="17"/>
        <v>21.863.134/0001-06</v>
      </c>
      <c r="Z342" s="10" t="str">
        <f>VLOOKUP(Y342,FORNECEDORES!$A$2:$G$9043,3,0)</f>
        <v>MZ TRANSPORTES LTDA</v>
      </c>
      <c r="AA342" s="15" t="str">
        <f>VLOOKUP(Y342,FORNECEDORES!$A$2:$G$9041,7,0)</f>
        <v>ALVARA@BCCONTABIL.COM; mzveiculos1@gmail.com;</v>
      </c>
    </row>
    <row r="343" spans="1:27" x14ac:dyDescent="0.3">
      <c r="A343" s="21" t="s">
        <v>6260</v>
      </c>
      <c r="B343" s="32" t="s">
        <v>6103</v>
      </c>
      <c r="C343" s="33">
        <v>45839</v>
      </c>
      <c r="D343" s="33">
        <v>45869</v>
      </c>
      <c r="E343" s="21" t="s">
        <v>34</v>
      </c>
      <c r="F343" s="34">
        <v>2400</v>
      </c>
      <c r="G343" s="21" t="s">
        <v>24</v>
      </c>
      <c r="H343" s="21" t="s">
        <v>2248</v>
      </c>
      <c r="I343" s="22">
        <v>21863134000106</v>
      </c>
      <c r="J343" s="22" t="s">
        <v>6104</v>
      </c>
      <c r="K343" s="40">
        <v>101095075</v>
      </c>
      <c r="L343" s="21" t="s">
        <v>26</v>
      </c>
      <c r="M343" s="21">
        <v>144538</v>
      </c>
      <c r="N343" s="21">
        <v>263451</v>
      </c>
      <c r="O343" s="21">
        <v>2150</v>
      </c>
      <c r="P343" s="21" t="s">
        <v>26</v>
      </c>
      <c r="Q343" s="21" t="s">
        <v>83</v>
      </c>
      <c r="R343" s="21" t="s">
        <v>31</v>
      </c>
      <c r="S343" s="21" t="s">
        <v>29</v>
      </c>
      <c r="T343" s="21" t="s">
        <v>24</v>
      </c>
      <c r="U343" s="21">
        <v>30</v>
      </c>
      <c r="V343" s="33">
        <v>45868</v>
      </c>
      <c r="W343" s="4">
        <f t="shared" si="15"/>
        <v>14</v>
      </c>
      <c r="X343" s="14" t="str">
        <f t="shared" si="16"/>
        <v>CNPJ</v>
      </c>
      <c r="Y343" s="13" t="str">
        <f t="shared" si="17"/>
        <v>21.863.134/0001-06</v>
      </c>
      <c r="Z343" s="10" t="str">
        <f>VLOOKUP(Y343,FORNECEDORES!$A$2:$G$9043,3,0)</f>
        <v>MZ TRANSPORTES LTDA</v>
      </c>
      <c r="AA343" s="15" t="str">
        <f>VLOOKUP(Y343,FORNECEDORES!$A$2:$G$9041,7,0)</f>
        <v>ALVARA@BCCONTABIL.COM; mzveiculos1@gmail.com;</v>
      </c>
    </row>
    <row r="344" spans="1:27" x14ac:dyDescent="0.3">
      <c r="A344" s="21" t="s">
        <v>6261</v>
      </c>
      <c r="B344" s="32" t="s">
        <v>6017</v>
      </c>
      <c r="C344" s="33">
        <v>45839</v>
      </c>
      <c r="D344" s="33">
        <v>45869</v>
      </c>
      <c r="E344" s="21" t="s">
        <v>23</v>
      </c>
      <c r="F344" s="34">
        <v>1100</v>
      </c>
      <c r="G344" s="21" t="s">
        <v>24</v>
      </c>
      <c r="H344" s="21" t="s">
        <v>1624</v>
      </c>
      <c r="I344" s="22">
        <v>29448209000102</v>
      </c>
      <c r="J344" s="22" t="s">
        <v>6186</v>
      </c>
      <c r="K344" s="40">
        <v>101096548</v>
      </c>
      <c r="L344" s="21" t="s">
        <v>26</v>
      </c>
      <c r="M344" s="21">
        <v>144542</v>
      </c>
      <c r="N344" s="21">
        <v>263455</v>
      </c>
      <c r="O344" s="21">
        <v>2167</v>
      </c>
      <c r="P344" s="21" t="s">
        <v>26</v>
      </c>
      <c r="Q344" s="21" t="s">
        <v>26</v>
      </c>
      <c r="R344" s="21" t="s">
        <v>31</v>
      </c>
      <c r="S344" s="21" t="s">
        <v>29</v>
      </c>
      <c r="T344" s="21" t="s">
        <v>24</v>
      </c>
      <c r="U344" s="21">
        <v>30</v>
      </c>
      <c r="V344" s="33">
        <v>45868</v>
      </c>
      <c r="W344" s="4">
        <f t="shared" si="15"/>
        <v>14</v>
      </c>
      <c r="X344" s="14" t="str">
        <f t="shared" si="16"/>
        <v>CNPJ</v>
      </c>
      <c r="Y344" s="13" t="str">
        <f t="shared" si="17"/>
        <v>29.448.209/0001-02</v>
      </c>
      <c r="Z344" s="10" t="str">
        <f>VLOOKUP(Y344,FORNECEDORES!$A$2:$G$9043,3,0)</f>
        <v>TRUCK LOG TRANSPORTES LTDA</v>
      </c>
      <c r="AA344" s="15" t="str">
        <f>VLOOKUP(Y344,FORNECEDORES!$A$2:$G$9041,7,0)</f>
        <v>Trucklog@trucklogtsp.com; trucklogtransportes@hotmail.com;</v>
      </c>
    </row>
    <row r="345" spans="1:27" x14ac:dyDescent="0.3">
      <c r="A345" s="21" t="s">
        <v>6262</v>
      </c>
      <c r="B345" s="32" t="s">
        <v>5956</v>
      </c>
      <c r="C345" s="33">
        <v>45839</v>
      </c>
      <c r="D345" s="33">
        <v>45839</v>
      </c>
      <c r="E345" s="21" t="s">
        <v>5680</v>
      </c>
      <c r="F345" s="34">
        <v>412.25</v>
      </c>
      <c r="G345" s="21" t="s">
        <v>24</v>
      </c>
      <c r="H345" s="21" t="s">
        <v>1502</v>
      </c>
      <c r="I345" s="22">
        <v>16928183845</v>
      </c>
      <c r="J345" s="22" t="s">
        <v>5957</v>
      </c>
      <c r="K345" s="40">
        <v>101098554</v>
      </c>
      <c r="L345" s="21" t="s">
        <v>26</v>
      </c>
      <c r="M345" s="21">
        <v>144503</v>
      </c>
      <c r="N345" s="21">
        <v>263367</v>
      </c>
      <c r="O345" s="21">
        <v>142</v>
      </c>
      <c r="P345" s="21" t="s">
        <v>26</v>
      </c>
      <c r="Q345" s="21" t="s">
        <v>26</v>
      </c>
      <c r="R345" s="21" t="s">
        <v>31</v>
      </c>
      <c r="S345" s="21" t="s">
        <v>29</v>
      </c>
      <c r="T345" s="21" t="s">
        <v>24</v>
      </c>
      <c r="U345" s="21" t="s">
        <v>30</v>
      </c>
      <c r="V345" s="33" t="s">
        <v>30</v>
      </c>
      <c r="W345" s="4">
        <f t="shared" si="15"/>
        <v>11</v>
      </c>
      <c r="X345" s="14" t="str">
        <f t="shared" si="16"/>
        <v>CPF</v>
      </c>
      <c r="Y345" s="13" t="str">
        <f t="shared" si="17"/>
        <v>169.281.838-45</v>
      </c>
      <c r="Z345" s="10" t="str">
        <f>VLOOKUP(Y345,FORNECEDORES!$A$2:$G$9043,3,0)</f>
        <v>LUIZ ANTONIO DA SILVA</v>
      </c>
      <c r="AA345" s="15" t="str">
        <f>VLOOKUP(Y345,FORNECEDORES!$A$2:$G$9041,7,0)</f>
        <v>Luiz-a.silva@hotmail.com</v>
      </c>
    </row>
    <row r="346" spans="1:27" x14ac:dyDescent="0.3">
      <c r="A346" s="21" t="s">
        <v>6262</v>
      </c>
      <c r="B346" s="32" t="s">
        <v>5956</v>
      </c>
      <c r="C346" s="33">
        <v>45839</v>
      </c>
      <c r="D346" s="33">
        <v>45841</v>
      </c>
      <c r="E346" s="21" t="s">
        <v>34</v>
      </c>
      <c r="F346" s="34">
        <v>412.25</v>
      </c>
      <c r="G346" s="21" t="s">
        <v>24</v>
      </c>
      <c r="H346" s="21" t="s">
        <v>1502</v>
      </c>
      <c r="I346" s="22">
        <v>16928183845</v>
      </c>
      <c r="J346" s="22" t="s">
        <v>5957</v>
      </c>
      <c r="K346" s="40">
        <v>101098554</v>
      </c>
      <c r="L346" s="21" t="s">
        <v>26</v>
      </c>
      <c r="M346" s="21">
        <v>144503</v>
      </c>
      <c r="N346" s="21">
        <v>263367</v>
      </c>
      <c r="O346" s="21">
        <v>142</v>
      </c>
      <c r="P346" s="21" t="s">
        <v>26</v>
      </c>
      <c r="Q346" s="21" t="s">
        <v>26</v>
      </c>
      <c r="R346" s="21" t="s">
        <v>31</v>
      </c>
      <c r="S346" s="21" t="s">
        <v>29</v>
      </c>
      <c r="T346" s="21" t="s">
        <v>24</v>
      </c>
      <c r="U346" s="21" t="s">
        <v>30</v>
      </c>
      <c r="V346" s="33" t="s">
        <v>30</v>
      </c>
      <c r="W346" s="4">
        <f t="shared" si="15"/>
        <v>11</v>
      </c>
      <c r="X346" s="14" t="str">
        <f t="shared" si="16"/>
        <v>CPF</v>
      </c>
      <c r="Y346" s="13" t="str">
        <f t="shared" si="17"/>
        <v>169.281.838-45</v>
      </c>
      <c r="Z346" s="10" t="str">
        <f>VLOOKUP(Y346,FORNECEDORES!$A$2:$G$9043,3,0)</f>
        <v>LUIZ ANTONIO DA SILVA</v>
      </c>
      <c r="AA346" s="15" t="str">
        <f>VLOOKUP(Y346,FORNECEDORES!$A$2:$G$9041,7,0)</f>
        <v>Luiz-a.silva@hotmail.com</v>
      </c>
    </row>
    <row r="347" spans="1:27" x14ac:dyDescent="0.3">
      <c r="A347" s="21" t="s">
        <v>6263</v>
      </c>
      <c r="B347" s="32" t="s">
        <v>6017</v>
      </c>
      <c r="C347" s="33">
        <v>45839</v>
      </c>
      <c r="D347" s="33">
        <v>45869</v>
      </c>
      <c r="E347" s="21" t="s">
        <v>23</v>
      </c>
      <c r="F347" s="34">
        <v>1100</v>
      </c>
      <c r="G347" s="21" t="s">
        <v>24</v>
      </c>
      <c r="H347" s="21" t="s">
        <v>1624</v>
      </c>
      <c r="I347" s="22">
        <v>29448209000102</v>
      </c>
      <c r="J347" s="22" t="s">
        <v>6186</v>
      </c>
      <c r="K347" s="40">
        <v>101103181</v>
      </c>
      <c r="L347" s="21" t="s">
        <v>26</v>
      </c>
      <c r="M347" s="21">
        <v>144530</v>
      </c>
      <c r="N347" s="21">
        <v>263443</v>
      </c>
      <c r="O347" s="21">
        <v>2139</v>
      </c>
      <c r="P347" s="21" t="s">
        <v>26</v>
      </c>
      <c r="Q347" s="21" t="s">
        <v>26</v>
      </c>
      <c r="R347" s="21" t="s">
        <v>31</v>
      </c>
      <c r="S347" s="21" t="s">
        <v>29</v>
      </c>
      <c r="T347" s="21" t="s">
        <v>24</v>
      </c>
      <c r="U347" s="21">
        <v>30</v>
      </c>
      <c r="V347" s="33">
        <v>45868</v>
      </c>
      <c r="W347" s="4">
        <f t="shared" si="15"/>
        <v>14</v>
      </c>
      <c r="X347" s="14" t="str">
        <f t="shared" si="16"/>
        <v>CNPJ</v>
      </c>
      <c r="Y347" s="13" t="str">
        <f t="shared" si="17"/>
        <v>29.448.209/0001-02</v>
      </c>
      <c r="Z347" s="10" t="str">
        <f>VLOOKUP(Y347,FORNECEDORES!$A$2:$G$9043,3,0)</f>
        <v>TRUCK LOG TRANSPORTES LTDA</v>
      </c>
      <c r="AA347" s="15" t="str">
        <f>VLOOKUP(Y347,FORNECEDORES!$A$2:$G$9041,7,0)</f>
        <v>Trucklog@trucklogtsp.com; trucklogtransportes@hotmail.com;</v>
      </c>
    </row>
    <row r="348" spans="1:27" x14ac:dyDescent="0.3">
      <c r="A348" s="21" t="s">
        <v>6264</v>
      </c>
      <c r="B348" s="32" t="s">
        <v>6004</v>
      </c>
      <c r="C348" s="33">
        <v>45839</v>
      </c>
      <c r="D348" s="33">
        <v>45845</v>
      </c>
      <c r="E348" s="21" t="s">
        <v>23</v>
      </c>
      <c r="F348" s="34">
        <v>1100</v>
      </c>
      <c r="G348" s="21" t="s">
        <v>24</v>
      </c>
      <c r="H348" s="21" t="s">
        <v>5031</v>
      </c>
      <c r="I348" s="22">
        <v>3134969000143</v>
      </c>
      <c r="J348" s="22" t="s">
        <v>6113</v>
      </c>
      <c r="K348" s="21">
        <v>101103828</v>
      </c>
      <c r="L348" s="21" t="s">
        <v>26</v>
      </c>
      <c r="M348" s="21">
        <v>144527</v>
      </c>
      <c r="N348" s="21">
        <v>263440</v>
      </c>
      <c r="O348" s="21">
        <v>2137</v>
      </c>
      <c r="P348" s="21" t="s">
        <v>26</v>
      </c>
      <c r="Q348" s="21" t="s">
        <v>26</v>
      </c>
      <c r="R348" s="21" t="s">
        <v>31</v>
      </c>
      <c r="S348" s="21" t="s">
        <v>29</v>
      </c>
      <c r="T348" s="21" t="s">
        <v>24</v>
      </c>
      <c r="U348" s="21" t="s">
        <v>5997</v>
      </c>
      <c r="V348" s="33" t="s">
        <v>5997</v>
      </c>
      <c r="W348" s="4">
        <f t="shared" si="15"/>
        <v>13</v>
      </c>
      <c r="X348" s="14" t="str">
        <f t="shared" si="16"/>
        <v>CNPJ_INCOMPLETO_1</v>
      </c>
      <c r="Y348" s="13" t="str">
        <f t="shared" si="17"/>
        <v>03.134.969/0001-43</v>
      </c>
      <c r="Z348" s="10" t="str">
        <f>VLOOKUP(Y348,FORNECEDORES!$A$2:$G$9043,3,0)</f>
        <v>TRANSPORTADORA AQUINO OSASCO LTDA</v>
      </c>
      <c r="AA348" s="15" t="str">
        <f>VLOOKUP(Y348,FORNECEDORES!$A$2:$G$9041,7,0)</f>
        <v>trans.aquinoosasco@terra.com.br;</v>
      </c>
    </row>
    <row r="349" spans="1:27" x14ac:dyDescent="0.3">
      <c r="A349" s="21" t="s">
        <v>6265</v>
      </c>
      <c r="B349" s="32" t="s">
        <v>6004</v>
      </c>
      <c r="C349" s="33">
        <v>45839</v>
      </c>
      <c r="D349" s="33">
        <v>45845</v>
      </c>
      <c r="E349" s="21" t="s">
        <v>23</v>
      </c>
      <c r="F349" s="34">
        <v>1100</v>
      </c>
      <c r="G349" s="21" t="s">
        <v>24</v>
      </c>
      <c r="H349" s="21" t="s">
        <v>5031</v>
      </c>
      <c r="I349" s="22">
        <v>3134969000143</v>
      </c>
      <c r="J349" s="22" t="s">
        <v>6113</v>
      </c>
      <c r="K349" s="40">
        <v>101104190</v>
      </c>
      <c r="L349" s="21" t="s">
        <v>26</v>
      </c>
      <c r="M349" s="21">
        <v>144549</v>
      </c>
      <c r="N349" s="21">
        <v>263537</v>
      </c>
      <c r="O349" s="21" t="s">
        <v>6266</v>
      </c>
      <c r="P349" s="21" t="s">
        <v>26</v>
      </c>
      <c r="Q349" s="21" t="s">
        <v>26</v>
      </c>
      <c r="R349" s="21" t="s">
        <v>31</v>
      </c>
      <c r="S349" s="21" t="s">
        <v>29</v>
      </c>
      <c r="T349" s="21" t="s">
        <v>24</v>
      </c>
      <c r="U349" s="21" t="s">
        <v>5997</v>
      </c>
      <c r="V349" s="33" t="s">
        <v>5997</v>
      </c>
      <c r="W349" s="4">
        <f t="shared" si="15"/>
        <v>13</v>
      </c>
      <c r="X349" s="14" t="str">
        <f t="shared" si="16"/>
        <v>CNPJ_INCOMPLETO_1</v>
      </c>
      <c r="Y349" s="13" t="str">
        <f t="shared" si="17"/>
        <v>03.134.969/0001-43</v>
      </c>
      <c r="Z349" s="10" t="str">
        <f>VLOOKUP(Y349,FORNECEDORES!$A$2:$G$9043,3,0)</f>
        <v>TRANSPORTADORA AQUINO OSASCO LTDA</v>
      </c>
      <c r="AA349" s="15" t="str">
        <f>VLOOKUP(Y349,FORNECEDORES!$A$2:$G$9041,7,0)</f>
        <v>trans.aquinoosasco@terra.com.br;</v>
      </c>
    </row>
    <row r="350" spans="1:27" x14ac:dyDescent="0.3">
      <c r="A350" s="21" t="s">
        <v>6267</v>
      </c>
      <c r="B350" s="32" t="s">
        <v>5697</v>
      </c>
      <c r="C350" s="33">
        <v>45839</v>
      </c>
      <c r="D350" s="33">
        <v>45839</v>
      </c>
      <c r="E350" s="21" t="s">
        <v>5680</v>
      </c>
      <c r="F350" s="34">
        <v>1167.5999999999999</v>
      </c>
      <c r="G350" s="21" t="s">
        <v>24</v>
      </c>
      <c r="H350" s="21" t="s">
        <v>1071</v>
      </c>
      <c r="I350" s="22">
        <v>35132579884</v>
      </c>
      <c r="J350" s="22" t="s">
        <v>5711</v>
      </c>
      <c r="K350" s="40">
        <v>101104258</v>
      </c>
      <c r="L350" s="21" t="s">
        <v>26</v>
      </c>
      <c r="M350" s="21">
        <v>144540</v>
      </c>
      <c r="N350" s="21">
        <v>263453</v>
      </c>
      <c r="O350" s="21" t="s">
        <v>6268</v>
      </c>
      <c r="P350" s="21" t="s">
        <v>26</v>
      </c>
      <c r="Q350" s="21" t="s">
        <v>26</v>
      </c>
      <c r="R350" s="21" t="s">
        <v>31</v>
      </c>
      <c r="S350" s="21" t="s">
        <v>29</v>
      </c>
      <c r="T350" s="21" t="s">
        <v>24</v>
      </c>
      <c r="U350" s="21" t="s">
        <v>30</v>
      </c>
      <c r="V350" s="33" t="s">
        <v>30</v>
      </c>
      <c r="W350" s="4">
        <f t="shared" si="15"/>
        <v>11</v>
      </c>
      <c r="X350" s="14" t="str">
        <f t="shared" si="16"/>
        <v>CPF</v>
      </c>
      <c r="Y350" s="13" t="str">
        <f t="shared" si="17"/>
        <v>351.325.798-84</v>
      </c>
      <c r="Z350" s="10" t="str">
        <f>VLOOKUP(Y350,FORNECEDORES!$A$2:$G$9043,3,0)</f>
        <v>JOHNNY SILVA LIMA</v>
      </c>
      <c r="AA350" s="15" t="str">
        <f>VLOOKUP(Y350,FORNECEDORES!$A$2:$G$9041,7,0)</f>
        <v>johlimad@gmail.com;</v>
      </c>
    </row>
    <row r="351" spans="1:27" x14ac:dyDescent="0.3">
      <c r="A351" s="21" t="s">
        <v>6267</v>
      </c>
      <c r="B351" s="32" t="s">
        <v>5697</v>
      </c>
      <c r="C351" s="33">
        <v>45839</v>
      </c>
      <c r="D351" s="33">
        <v>45841</v>
      </c>
      <c r="E351" s="21" t="s">
        <v>34</v>
      </c>
      <c r="F351" s="34">
        <v>778.4</v>
      </c>
      <c r="G351" s="21" t="s">
        <v>24</v>
      </c>
      <c r="H351" s="21" t="s">
        <v>1071</v>
      </c>
      <c r="I351" s="22">
        <v>35132579884</v>
      </c>
      <c r="J351" s="22" t="s">
        <v>5711</v>
      </c>
      <c r="K351" s="40">
        <v>101104258</v>
      </c>
      <c r="L351" s="21" t="s">
        <v>26</v>
      </c>
      <c r="M351" s="21">
        <v>144540</v>
      </c>
      <c r="N351" s="21">
        <v>263453</v>
      </c>
      <c r="O351" s="21" t="s">
        <v>6268</v>
      </c>
      <c r="P351" s="21" t="s">
        <v>26</v>
      </c>
      <c r="Q351" s="21" t="s">
        <v>26</v>
      </c>
      <c r="R351" s="21" t="s">
        <v>31</v>
      </c>
      <c r="S351" s="21" t="s">
        <v>29</v>
      </c>
      <c r="T351" s="21" t="s">
        <v>24</v>
      </c>
      <c r="U351" s="21" t="s">
        <v>30</v>
      </c>
      <c r="V351" s="33" t="s">
        <v>30</v>
      </c>
      <c r="W351" s="4">
        <f t="shared" si="15"/>
        <v>11</v>
      </c>
      <c r="X351" s="14" t="str">
        <f t="shared" si="16"/>
        <v>CPF</v>
      </c>
      <c r="Y351" s="13" t="str">
        <f t="shared" si="17"/>
        <v>351.325.798-84</v>
      </c>
      <c r="Z351" s="10" t="str">
        <f>VLOOKUP(Y351,FORNECEDORES!$A$2:$G$9043,3,0)</f>
        <v>JOHNNY SILVA LIMA</v>
      </c>
      <c r="AA351" s="15" t="str">
        <f>VLOOKUP(Y351,FORNECEDORES!$A$2:$G$9041,7,0)</f>
        <v>johlimad@gmail.com;</v>
      </c>
    </row>
    <row r="352" spans="1:27" x14ac:dyDescent="0.3">
      <c r="A352" s="21" t="s">
        <v>6269</v>
      </c>
      <c r="B352" s="32" t="s">
        <v>5697</v>
      </c>
      <c r="C352" s="33">
        <v>45839</v>
      </c>
      <c r="D352" s="33">
        <v>45839</v>
      </c>
      <c r="E352" s="21" t="s">
        <v>5680</v>
      </c>
      <c r="F352" s="34">
        <v>1167.5999999999999</v>
      </c>
      <c r="G352" s="21" t="s">
        <v>24</v>
      </c>
      <c r="H352" s="21" t="s">
        <v>1071</v>
      </c>
      <c r="I352" s="22">
        <v>35132579884</v>
      </c>
      <c r="J352" s="22" t="s">
        <v>5682</v>
      </c>
      <c r="K352" s="40">
        <v>101104617</v>
      </c>
      <c r="L352" s="21" t="s">
        <v>26</v>
      </c>
      <c r="M352" s="21">
        <v>144541</v>
      </c>
      <c r="N352" s="21">
        <v>263454</v>
      </c>
      <c r="O352" s="21" t="s">
        <v>6270</v>
      </c>
      <c r="P352" s="21" t="s">
        <v>26</v>
      </c>
      <c r="Q352" s="21" t="s">
        <v>26</v>
      </c>
      <c r="R352" s="21" t="s">
        <v>31</v>
      </c>
      <c r="S352" s="21" t="s">
        <v>29</v>
      </c>
      <c r="T352" s="21" t="s">
        <v>24</v>
      </c>
      <c r="U352" s="21" t="s">
        <v>30</v>
      </c>
      <c r="V352" s="33" t="s">
        <v>30</v>
      </c>
      <c r="W352" s="4">
        <f t="shared" si="15"/>
        <v>11</v>
      </c>
      <c r="X352" s="14" t="str">
        <f t="shared" si="16"/>
        <v>CPF</v>
      </c>
      <c r="Y352" s="13" t="str">
        <f t="shared" si="17"/>
        <v>351.325.798-84</v>
      </c>
      <c r="Z352" s="10" t="str">
        <f>VLOOKUP(Y352,FORNECEDORES!$A$2:$G$9043,3,0)</f>
        <v>JOHNNY SILVA LIMA</v>
      </c>
      <c r="AA352" s="15" t="str">
        <f>VLOOKUP(Y352,FORNECEDORES!$A$2:$G$9041,7,0)</f>
        <v>johlimad@gmail.com;</v>
      </c>
    </row>
    <row r="353" spans="1:27" x14ac:dyDescent="0.3">
      <c r="A353" s="21" t="s">
        <v>6269</v>
      </c>
      <c r="B353" s="32" t="s">
        <v>5697</v>
      </c>
      <c r="C353" s="33">
        <v>45839</v>
      </c>
      <c r="D353" s="33">
        <v>45841</v>
      </c>
      <c r="E353" s="21" t="s">
        <v>34</v>
      </c>
      <c r="F353" s="34">
        <v>778.4</v>
      </c>
      <c r="G353" s="21" t="s">
        <v>24</v>
      </c>
      <c r="H353" s="21" t="s">
        <v>1071</v>
      </c>
      <c r="I353" s="22">
        <v>35132579884</v>
      </c>
      <c r="J353" s="22" t="s">
        <v>5682</v>
      </c>
      <c r="K353" s="40">
        <v>101104617</v>
      </c>
      <c r="L353" s="21" t="s">
        <v>26</v>
      </c>
      <c r="M353" s="21">
        <v>144541</v>
      </c>
      <c r="N353" s="21">
        <v>263454</v>
      </c>
      <c r="O353" s="21" t="s">
        <v>6270</v>
      </c>
      <c r="P353" s="21" t="s">
        <v>26</v>
      </c>
      <c r="Q353" s="21" t="s">
        <v>26</v>
      </c>
      <c r="R353" s="21" t="s">
        <v>31</v>
      </c>
      <c r="S353" s="21" t="s">
        <v>29</v>
      </c>
      <c r="T353" s="21" t="s">
        <v>24</v>
      </c>
      <c r="U353" s="21" t="s">
        <v>30</v>
      </c>
      <c r="V353" s="33" t="s">
        <v>30</v>
      </c>
      <c r="W353" s="4">
        <f t="shared" si="15"/>
        <v>11</v>
      </c>
      <c r="X353" s="14" t="str">
        <f t="shared" si="16"/>
        <v>CPF</v>
      </c>
      <c r="Y353" s="13" t="str">
        <f t="shared" si="17"/>
        <v>351.325.798-84</v>
      </c>
      <c r="Z353" s="10" t="str">
        <f>VLOOKUP(Y353,FORNECEDORES!$A$2:$G$9043,3,0)</f>
        <v>JOHNNY SILVA LIMA</v>
      </c>
      <c r="AA353" s="15" t="str">
        <f>VLOOKUP(Y353,FORNECEDORES!$A$2:$G$9041,7,0)</f>
        <v>johlimad@gmail.com;</v>
      </c>
    </row>
    <row r="354" spans="1:27" x14ac:dyDescent="0.3">
      <c r="A354" s="21" t="s">
        <v>6271</v>
      </c>
      <c r="B354" s="32" t="s">
        <v>5956</v>
      </c>
      <c r="C354" s="33">
        <v>45839</v>
      </c>
      <c r="D354" s="33">
        <v>45839</v>
      </c>
      <c r="E354" s="21" t="s">
        <v>5680</v>
      </c>
      <c r="F354" s="34">
        <v>412.25</v>
      </c>
      <c r="G354" s="21" t="s">
        <v>24</v>
      </c>
      <c r="H354" s="21" t="s">
        <v>1502</v>
      </c>
      <c r="I354" s="22">
        <v>16928183845</v>
      </c>
      <c r="J354" s="22" t="s">
        <v>5957</v>
      </c>
      <c r="K354" s="40">
        <v>101106368</v>
      </c>
      <c r="L354" s="21" t="s">
        <v>26</v>
      </c>
      <c r="M354" s="21">
        <v>144559</v>
      </c>
      <c r="N354" s="21">
        <v>263438</v>
      </c>
      <c r="O354" s="21">
        <v>1331</v>
      </c>
      <c r="P354" s="21" t="s">
        <v>26</v>
      </c>
      <c r="Q354" s="21" t="s">
        <v>26</v>
      </c>
      <c r="R354" s="21" t="s">
        <v>31</v>
      </c>
      <c r="S354" s="21" t="s">
        <v>29</v>
      </c>
      <c r="T354" s="21" t="s">
        <v>24</v>
      </c>
      <c r="U354" s="21" t="s">
        <v>30</v>
      </c>
      <c r="V354" s="33" t="s">
        <v>30</v>
      </c>
      <c r="W354" s="4">
        <f t="shared" si="15"/>
        <v>11</v>
      </c>
      <c r="X354" s="14" t="str">
        <f t="shared" si="16"/>
        <v>CPF</v>
      </c>
      <c r="Y354" s="13" t="str">
        <f t="shared" si="17"/>
        <v>169.281.838-45</v>
      </c>
      <c r="Z354" s="10" t="str">
        <f>VLOOKUP(Y354,FORNECEDORES!$A$2:$G$9043,3,0)</f>
        <v>LUIZ ANTONIO DA SILVA</v>
      </c>
      <c r="AA354" s="15" t="str">
        <f>VLOOKUP(Y354,FORNECEDORES!$A$2:$G$9041,7,0)</f>
        <v>Luiz-a.silva@hotmail.com</v>
      </c>
    </row>
    <row r="355" spans="1:27" x14ac:dyDescent="0.3">
      <c r="A355" s="21" t="s">
        <v>6271</v>
      </c>
      <c r="B355" s="32" t="s">
        <v>5956</v>
      </c>
      <c r="C355" s="33">
        <v>45839</v>
      </c>
      <c r="D355" s="33">
        <v>45841</v>
      </c>
      <c r="E355" s="21" t="s">
        <v>34</v>
      </c>
      <c r="F355" s="34">
        <v>412.25</v>
      </c>
      <c r="G355" s="21" t="s">
        <v>24</v>
      </c>
      <c r="H355" s="21" t="s">
        <v>1502</v>
      </c>
      <c r="I355" s="22">
        <v>16928183845</v>
      </c>
      <c r="J355" s="22" t="s">
        <v>5957</v>
      </c>
      <c r="K355" s="40">
        <v>101106368</v>
      </c>
      <c r="L355" s="21" t="s">
        <v>26</v>
      </c>
      <c r="M355" s="21">
        <v>144559</v>
      </c>
      <c r="N355" s="21">
        <v>263438</v>
      </c>
      <c r="O355" s="21">
        <v>1331</v>
      </c>
      <c r="P355" s="21" t="s">
        <v>26</v>
      </c>
      <c r="Q355" s="21" t="s">
        <v>26</v>
      </c>
      <c r="R355" s="21" t="s">
        <v>31</v>
      </c>
      <c r="S355" s="21" t="s">
        <v>29</v>
      </c>
      <c r="T355" s="21" t="s">
        <v>24</v>
      </c>
      <c r="U355" s="21" t="s">
        <v>30</v>
      </c>
      <c r="V355" s="33" t="s">
        <v>30</v>
      </c>
      <c r="W355" s="4">
        <f t="shared" si="15"/>
        <v>11</v>
      </c>
      <c r="X355" s="14" t="str">
        <f t="shared" si="16"/>
        <v>CPF</v>
      </c>
      <c r="Y355" s="13" t="str">
        <f t="shared" si="17"/>
        <v>169.281.838-45</v>
      </c>
      <c r="Z355" s="10" t="str">
        <f>VLOOKUP(Y355,FORNECEDORES!$A$2:$G$9043,3,0)</f>
        <v>LUIZ ANTONIO DA SILVA</v>
      </c>
      <c r="AA355" s="15" t="str">
        <f>VLOOKUP(Y355,FORNECEDORES!$A$2:$G$9041,7,0)</f>
        <v>Luiz-a.silva@hotmail.com</v>
      </c>
    </row>
    <row r="356" spans="1:27" x14ac:dyDescent="0.3">
      <c r="A356" s="21" t="s">
        <v>6272</v>
      </c>
      <c r="B356" s="32" t="s">
        <v>5956</v>
      </c>
      <c r="C356" s="33">
        <v>45839</v>
      </c>
      <c r="D356" s="33">
        <v>45839</v>
      </c>
      <c r="E356" s="21" t="s">
        <v>5680</v>
      </c>
      <c r="F356" s="34">
        <v>446.25</v>
      </c>
      <c r="G356" s="21" t="s">
        <v>24</v>
      </c>
      <c r="H356" s="21" t="s">
        <v>1502</v>
      </c>
      <c r="I356" s="22">
        <v>16928183845</v>
      </c>
      <c r="J356" s="22" t="s">
        <v>5957</v>
      </c>
      <c r="K356" s="40">
        <v>101106536</v>
      </c>
      <c r="L356" s="21" t="s">
        <v>26</v>
      </c>
      <c r="M356" s="21">
        <v>144560</v>
      </c>
      <c r="N356" s="21">
        <v>263435</v>
      </c>
      <c r="O356" s="21">
        <v>148</v>
      </c>
      <c r="P356" s="21" t="s">
        <v>26</v>
      </c>
      <c r="Q356" s="21" t="s">
        <v>26</v>
      </c>
      <c r="R356" s="21" t="s">
        <v>31</v>
      </c>
      <c r="S356" s="21" t="s">
        <v>29</v>
      </c>
      <c r="T356" s="21" t="s">
        <v>24</v>
      </c>
      <c r="U356" s="21" t="s">
        <v>30</v>
      </c>
      <c r="V356" s="33" t="s">
        <v>30</v>
      </c>
      <c r="W356" s="4">
        <f t="shared" si="15"/>
        <v>11</v>
      </c>
      <c r="X356" s="14" t="str">
        <f t="shared" si="16"/>
        <v>CPF</v>
      </c>
      <c r="Y356" s="13" t="str">
        <f t="shared" si="17"/>
        <v>169.281.838-45</v>
      </c>
      <c r="Z356" s="10" t="str">
        <f>VLOOKUP(Y356,FORNECEDORES!$A$2:$G$9043,3,0)</f>
        <v>LUIZ ANTONIO DA SILVA</v>
      </c>
      <c r="AA356" s="15" t="str">
        <f>VLOOKUP(Y356,FORNECEDORES!$A$2:$G$9041,7,0)</f>
        <v>Luiz-a.silva@hotmail.com</v>
      </c>
    </row>
    <row r="357" spans="1:27" x14ac:dyDescent="0.3">
      <c r="A357" s="21" t="s">
        <v>6272</v>
      </c>
      <c r="B357" s="32" t="s">
        <v>5956</v>
      </c>
      <c r="C357" s="33">
        <v>45839</v>
      </c>
      <c r="D357" s="33">
        <v>45841</v>
      </c>
      <c r="E357" s="21" t="s">
        <v>34</v>
      </c>
      <c r="F357" s="34">
        <v>446.24</v>
      </c>
      <c r="G357" s="21" t="s">
        <v>24</v>
      </c>
      <c r="H357" s="21" t="s">
        <v>1502</v>
      </c>
      <c r="I357" s="22">
        <v>16928183845</v>
      </c>
      <c r="J357" s="22" t="s">
        <v>5957</v>
      </c>
      <c r="K357" s="40">
        <v>101106536</v>
      </c>
      <c r="L357" s="21" t="s">
        <v>26</v>
      </c>
      <c r="M357" s="21">
        <v>144560</v>
      </c>
      <c r="N357" s="21">
        <v>263435</v>
      </c>
      <c r="O357" s="21">
        <v>148</v>
      </c>
      <c r="P357" s="21" t="s">
        <v>26</v>
      </c>
      <c r="Q357" s="21" t="s">
        <v>26</v>
      </c>
      <c r="R357" s="21" t="s">
        <v>31</v>
      </c>
      <c r="S357" s="21" t="s">
        <v>29</v>
      </c>
      <c r="T357" s="21" t="s">
        <v>24</v>
      </c>
      <c r="U357" s="21" t="s">
        <v>30</v>
      </c>
      <c r="V357" s="33" t="s">
        <v>30</v>
      </c>
      <c r="W357" s="4">
        <f t="shared" si="15"/>
        <v>11</v>
      </c>
      <c r="X357" s="14" t="str">
        <f t="shared" si="16"/>
        <v>CPF</v>
      </c>
      <c r="Y357" s="13" t="str">
        <f t="shared" si="17"/>
        <v>169.281.838-45</v>
      </c>
      <c r="Z357" s="10" t="str">
        <f>VLOOKUP(Y357,FORNECEDORES!$A$2:$G$9043,3,0)</f>
        <v>LUIZ ANTONIO DA SILVA</v>
      </c>
      <c r="AA357" s="15" t="str">
        <f>VLOOKUP(Y357,FORNECEDORES!$A$2:$G$9041,7,0)</f>
        <v>Luiz-a.silva@hotmail.com</v>
      </c>
    </row>
    <row r="358" spans="1:27" x14ac:dyDescent="0.3">
      <c r="A358" s="21" t="s">
        <v>6273</v>
      </c>
      <c r="B358" s="32" t="s">
        <v>5974</v>
      </c>
      <c r="C358" s="33">
        <v>45839</v>
      </c>
      <c r="D358" s="33">
        <v>45839</v>
      </c>
      <c r="E358" s="21" t="s">
        <v>5680</v>
      </c>
      <c r="F358" s="34">
        <v>32.229999999999997</v>
      </c>
      <c r="G358" s="21" t="s">
        <v>24</v>
      </c>
      <c r="H358" s="21" t="s">
        <v>5975</v>
      </c>
      <c r="I358" s="22">
        <v>16932857898</v>
      </c>
      <c r="J358" s="22" t="s">
        <v>5978</v>
      </c>
      <c r="K358" s="40">
        <v>101109716</v>
      </c>
      <c r="L358" s="21" t="s">
        <v>26</v>
      </c>
      <c r="M358" s="21">
        <v>144561</v>
      </c>
      <c r="N358" s="21">
        <v>263560</v>
      </c>
      <c r="O358" s="21">
        <v>2178</v>
      </c>
      <c r="P358" s="21" t="s">
        <v>26</v>
      </c>
      <c r="Q358" s="21" t="s">
        <v>26</v>
      </c>
      <c r="R358" s="21" t="s">
        <v>31</v>
      </c>
      <c r="S358" s="21" t="s">
        <v>29</v>
      </c>
      <c r="T358" s="21" t="s">
        <v>24</v>
      </c>
      <c r="U358" s="21" t="s">
        <v>33</v>
      </c>
      <c r="V358" s="33" t="s">
        <v>33</v>
      </c>
      <c r="W358" s="4">
        <f t="shared" si="15"/>
        <v>11</v>
      </c>
      <c r="X358" s="14" t="str">
        <f t="shared" si="16"/>
        <v>CPF</v>
      </c>
      <c r="Y358" s="13" t="str">
        <f t="shared" si="17"/>
        <v>169.328.578-98</v>
      </c>
      <c r="Z358" s="10" t="str">
        <f>VLOOKUP(Y358,FORNECEDORES!$A$2:$G$9043,3,0)</f>
        <v>Sidney Dos Santos Rodrigues</v>
      </c>
      <c r="AA358" s="15" t="str">
        <f>VLOOKUP(Y358,FORNECEDORES!$A$2:$G$9041,7,0)</f>
        <v>fjstrans@gmail.com;</v>
      </c>
    </row>
    <row r="359" spans="1:27" x14ac:dyDescent="0.3">
      <c r="A359" s="21" t="s">
        <v>6273</v>
      </c>
      <c r="B359" s="32" t="s">
        <v>5974</v>
      </c>
      <c r="C359" s="33">
        <v>45839</v>
      </c>
      <c r="D359" s="33">
        <v>45842</v>
      </c>
      <c r="E359" s="21" t="s">
        <v>34</v>
      </c>
      <c r="F359" s="34">
        <v>21.48</v>
      </c>
      <c r="G359" s="21" t="s">
        <v>24</v>
      </c>
      <c r="H359" s="21" t="s">
        <v>5975</v>
      </c>
      <c r="I359" s="22">
        <v>16932857898</v>
      </c>
      <c r="J359" s="22" t="s">
        <v>5978</v>
      </c>
      <c r="K359" s="21">
        <v>101109716</v>
      </c>
      <c r="L359" s="21" t="s">
        <v>26</v>
      </c>
      <c r="M359" s="21">
        <v>144561</v>
      </c>
      <c r="N359" s="21">
        <v>263560</v>
      </c>
      <c r="O359" s="21">
        <v>2178</v>
      </c>
      <c r="P359" s="21" t="s">
        <v>26</v>
      </c>
      <c r="Q359" s="21" t="s">
        <v>26</v>
      </c>
      <c r="R359" s="21" t="s">
        <v>31</v>
      </c>
      <c r="S359" s="21" t="s">
        <v>29</v>
      </c>
      <c r="T359" s="21" t="s">
        <v>24</v>
      </c>
      <c r="U359" s="21" t="s">
        <v>33</v>
      </c>
      <c r="V359" s="33" t="s">
        <v>33</v>
      </c>
      <c r="W359" s="4">
        <f t="shared" si="15"/>
        <v>11</v>
      </c>
      <c r="X359" s="14" t="str">
        <f t="shared" si="16"/>
        <v>CPF</v>
      </c>
      <c r="Y359" s="13" t="str">
        <f t="shared" si="17"/>
        <v>169.328.578-98</v>
      </c>
      <c r="Z359" s="10" t="str">
        <f>VLOOKUP(Y359,FORNECEDORES!$A$2:$G$9043,3,0)</f>
        <v>Sidney Dos Santos Rodrigues</v>
      </c>
      <c r="AA359" s="15" t="str">
        <f>VLOOKUP(Y359,FORNECEDORES!$A$2:$G$9041,7,0)</f>
        <v>fjstrans@gmail.com;</v>
      </c>
    </row>
    <row r="360" spans="1:27" x14ac:dyDescent="0.3">
      <c r="A360" s="21" t="s">
        <v>6274</v>
      </c>
      <c r="B360" s="32" t="s">
        <v>5685</v>
      </c>
      <c r="C360" s="33">
        <v>45839</v>
      </c>
      <c r="D360" s="33">
        <v>45839</v>
      </c>
      <c r="E360" s="21" t="s">
        <v>5680</v>
      </c>
      <c r="F360" s="34">
        <v>63.75</v>
      </c>
      <c r="G360" s="21" t="s">
        <v>24</v>
      </c>
      <c r="H360" s="21" t="s">
        <v>1263</v>
      </c>
      <c r="I360" s="22">
        <v>15568828822</v>
      </c>
      <c r="J360" s="22" t="s">
        <v>5686</v>
      </c>
      <c r="K360" s="40">
        <v>101109782</v>
      </c>
      <c r="L360" s="21" t="s">
        <v>26</v>
      </c>
      <c r="M360" s="21">
        <v>144563</v>
      </c>
      <c r="N360" s="21">
        <v>263562</v>
      </c>
      <c r="O360" s="21" t="s">
        <v>6275</v>
      </c>
      <c r="P360" s="21" t="s">
        <v>26</v>
      </c>
      <c r="Q360" s="21" t="s">
        <v>26</v>
      </c>
      <c r="R360" s="21" t="s">
        <v>31</v>
      </c>
      <c r="S360" s="21" t="s">
        <v>29</v>
      </c>
      <c r="T360" s="21" t="s">
        <v>24</v>
      </c>
      <c r="U360" s="21" t="s">
        <v>33</v>
      </c>
      <c r="V360" s="33" t="s">
        <v>33</v>
      </c>
      <c r="W360" s="4">
        <f t="shared" si="15"/>
        <v>11</v>
      </c>
      <c r="X360" s="14" t="str">
        <f t="shared" si="16"/>
        <v>CPF</v>
      </c>
      <c r="Y360" s="13" t="str">
        <f t="shared" si="17"/>
        <v>155.688.288-22</v>
      </c>
      <c r="Z360" s="10" t="str">
        <f>VLOOKUP(Y360,FORNECEDORES!$A$2:$G$9043,3,0)</f>
        <v>MICHEL EDUARDO TEIXEIRA MONTONI</v>
      </c>
      <c r="AA360" s="15" t="str">
        <f>VLOOKUP(Y360,FORNECEDORES!$A$2:$G$9041,7,0)</f>
        <v>michellmontoni@gmail.com;</v>
      </c>
    </row>
    <row r="361" spans="1:27" x14ac:dyDescent="0.3">
      <c r="A361" s="21" t="s">
        <v>6274</v>
      </c>
      <c r="B361" s="32" t="s">
        <v>5685</v>
      </c>
      <c r="C361" s="33">
        <v>45839</v>
      </c>
      <c r="D361" s="33">
        <v>45853</v>
      </c>
      <c r="E361" s="21" t="s">
        <v>34</v>
      </c>
      <c r="F361" s="34">
        <v>42.5</v>
      </c>
      <c r="G361" s="21" t="s">
        <v>24</v>
      </c>
      <c r="H361" s="21" t="s">
        <v>1263</v>
      </c>
      <c r="I361" s="22">
        <v>15568828822</v>
      </c>
      <c r="J361" s="22" t="s">
        <v>5686</v>
      </c>
      <c r="K361" s="40">
        <v>101109782</v>
      </c>
      <c r="L361" s="21" t="s">
        <v>26</v>
      </c>
      <c r="M361" s="21">
        <v>144563</v>
      </c>
      <c r="N361" s="21">
        <v>263562</v>
      </c>
      <c r="O361" s="21" t="s">
        <v>6275</v>
      </c>
      <c r="P361" s="21" t="s">
        <v>26</v>
      </c>
      <c r="Q361" s="21" t="s">
        <v>26</v>
      </c>
      <c r="R361" s="21" t="s">
        <v>31</v>
      </c>
      <c r="S361" s="21" t="s">
        <v>29</v>
      </c>
      <c r="T361" s="21" t="s">
        <v>24</v>
      </c>
      <c r="U361" s="21" t="s">
        <v>33</v>
      </c>
      <c r="V361" s="33" t="s">
        <v>33</v>
      </c>
      <c r="W361" s="4">
        <f t="shared" si="15"/>
        <v>11</v>
      </c>
      <c r="X361" s="14" t="str">
        <f t="shared" si="16"/>
        <v>CPF</v>
      </c>
      <c r="Y361" s="13" t="str">
        <f t="shared" si="17"/>
        <v>155.688.288-22</v>
      </c>
      <c r="Z361" s="10" t="str">
        <f>VLOOKUP(Y361,FORNECEDORES!$A$2:$G$9043,3,0)</f>
        <v>MICHEL EDUARDO TEIXEIRA MONTONI</v>
      </c>
      <c r="AA361" s="15" t="str">
        <f>VLOOKUP(Y361,FORNECEDORES!$A$2:$G$9041,7,0)</f>
        <v>michellmontoni@gmail.com;</v>
      </c>
    </row>
    <row r="362" spans="1:27" x14ac:dyDescent="0.3">
      <c r="A362" s="21" t="s">
        <v>6276</v>
      </c>
      <c r="B362" s="32" t="s">
        <v>5946</v>
      </c>
      <c r="C362" s="33">
        <v>45839</v>
      </c>
      <c r="D362" s="33">
        <v>45839</v>
      </c>
      <c r="E362" s="21" t="s">
        <v>5680</v>
      </c>
      <c r="F362" s="34">
        <v>660</v>
      </c>
      <c r="G362" s="21" t="s">
        <v>24</v>
      </c>
      <c r="H362" s="21" t="s">
        <v>5947</v>
      </c>
      <c r="I362" s="22">
        <v>26161765000105</v>
      </c>
      <c r="J362" s="22" t="s">
        <v>5948</v>
      </c>
      <c r="K362" s="40">
        <v>101116307</v>
      </c>
      <c r="L362" s="21" t="s">
        <v>26</v>
      </c>
      <c r="M362" s="21">
        <v>144587</v>
      </c>
      <c r="N362" s="21">
        <v>263601</v>
      </c>
      <c r="O362" s="21">
        <v>2200</v>
      </c>
      <c r="P362" s="21" t="s">
        <v>26</v>
      </c>
      <c r="Q362" s="21" t="s">
        <v>26</v>
      </c>
      <c r="R362" s="21" t="s">
        <v>31</v>
      </c>
      <c r="S362" s="21" t="s">
        <v>29</v>
      </c>
      <c r="T362" s="21" t="s">
        <v>24</v>
      </c>
      <c r="U362" s="21">
        <v>30</v>
      </c>
      <c r="V362" s="33">
        <v>45868</v>
      </c>
      <c r="W362" s="4">
        <f t="shared" si="15"/>
        <v>14</v>
      </c>
      <c r="X362" s="14" t="str">
        <f t="shared" si="16"/>
        <v>CNPJ</v>
      </c>
      <c r="Y362" s="13" t="str">
        <f t="shared" si="17"/>
        <v>26.161.765/0001-05</v>
      </c>
      <c r="Z362" s="10" t="str">
        <f>VLOOKUP(Y362,FORNECEDORES!$A$2:$G$9043,3,0)</f>
        <v>ROSELI BERSAN FERNANDES</v>
      </c>
      <c r="AA362" s="15" t="str">
        <f>VLOOKUP(Y362,FORNECEDORES!$A$2:$G$9041,7,0)</f>
        <v>rbfinjecaodiesel@hotmail.com;</v>
      </c>
    </row>
    <row r="363" spans="1:27" x14ac:dyDescent="0.3">
      <c r="A363" s="21" t="s">
        <v>6276</v>
      </c>
      <c r="B363" s="32" t="s">
        <v>5946</v>
      </c>
      <c r="C363" s="33">
        <v>45839</v>
      </c>
      <c r="D363" s="33">
        <v>45869</v>
      </c>
      <c r="E363" s="21" t="s">
        <v>34</v>
      </c>
      <c r="F363" s="34">
        <v>440</v>
      </c>
      <c r="G363" s="21" t="s">
        <v>24</v>
      </c>
      <c r="H363" s="21" t="s">
        <v>5947</v>
      </c>
      <c r="I363" s="22">
        <v>26161765000105</v>
      </c>
      <c r="J363" s="22" t="s">
        <v>5948</v>
      </c>
      <c r="K363" s="40">
        <v>101116307</v>
      </c>
      <c r="L363" s="21" t="s">
        <v>26</v>
      </c>
      <c r="M363" s="21">
        <v>144587</v>
      </c>
      <c r="N363" s="21">
        <v>263601</v>
      </c>
      <c r="O363" s="21">
        <v>2200</v>
      </c>
      <c r="P363" s="21" t="s">
        <v>26</v>
      </c>
      <c r="Q363" s="21" t="s">
        <v>26</v>
      </c>
      <c r="R363" s="21" t="s">
        <v>31</v>
      </c>
      <c r="S363" s="21" t="s">
        <v>29</v>
      </c>
      <c r="T363" s="21" t="s">
        <v>24</v>
      </c>
      <c r="U363" s="21">
        <v>30</v>
      </c>
      <c r="V363" s="33">
        <v>45868</v>
      </c>
      <c r="W363" s="4">
        <f t="shared" si="15"/>
        <v>14</v>
      </c>
      <c r="X363" s="14" t="str">
        <f t="shared" si="16"/>
        <v>CNPJ</v>
      </c>
      <c r="Y363" s="13" t="str">
        <f t="shared" si="17"/>
        <v>26.161.765/0001-05</v>
      </c>
      <c r="Z363" s="10" t="str">
        <f>VLOOKUP(Y363,FORNECEDORES!$A$2:$G$9043,3,0)</f>
        <v>ROSELI BERSAN FERNANDES</v>
      </c>
      <c r="AA363" s="15" t="str">
        <f>VLOOKUP(Y363,FORNECEDORES!$A$2:$G$9041,7,0)</f>
        <v>rbfinjecaodiesel@hotmail.com;</v>
      </c>
    </row>
    <row r="364" spans="1:27" x14ac:dyDescent="0.3">
      <c r="A364" s="21" t="s">
        <v>6277</v>
      </c>
      <c r="B364" s="32" t="s">
        <v>5956</v>
      </c>
      <c r="C364" s="33">
        <v>45839</v>
      </c>
      <c r="D364" s="33">
        <v>45839</v>
      </c>
      <c r="E364" s="21" t="s">
        <v>5680</v>
      </c>
      <c r="F364" s="34">
        <v>446.25</v>
      </c>
      <c r="G364" s="21" t="s">
        <v>24</v>
      </c>
      <c r="H364" s="21" t="s">
        <v>1502</v>
      </c>
      <c r="I364" s="22">
        <v>16928183845</v>
      </c>
      <c r="J364" s="22" t="s">
        <v>5957</v>
      </c>
      <c r="K364" s="40">
        <v>101117976</v>
      </c>
      <c r="L364" s="21" t="s">
        <v>26</v>
      </c>
      <c r="M364" s="21">
        <v>144589</v>
      </c>
      <c r="N364" s="21">
        <v>263604</v>
      </c>
      <c r="O364" s="21">
        <v>149</v>
      </c>
      <c r="P364" s="21" t="s">
        <v>26</v>
      </c>
      <c r="Q364" s="21" t="s">
        <v>26</v>
      </c>
      <c r="R364" s="21" t="s">
        <v>31</v>
      </c>
      <c r="S364" s="21" t="s">
        <v>29</v>
      </c>
      <c r="T364" s="21" t="s">
        <v>24</v>
      </c>
      <c r="U364" s="21" t="s">
        <v>30</v>
      </c>
      <c r="V364" s="33" t="s">
        <v>30</v>
      </c>
      <c r="W364" s="4">
        <f t="shared" si="15"/>
        <v>11</v>
      </c>
      <c r="X364" s="14" t="str">
        <f t="shared" si="16"/>
        <v>CPF</v>
      </c>
      <c r="Y364" s="13" t="str">
        <f t="shared" si="17"/>
        <v>169.281.838-45</v>
      </c>
      <c r="Z364" s="10" t="str">
        <f>VLOOKUP(Y364,FORNECEDORES!$A$2:$G$9043,3,0)</f>
        <v>LUIZ ANTONIO DA SILVA</v>
      </c>
      <c r="AA364" s="15" t="str">
        <f>VLOOKUP(Y364,FORNECEDORES!$A$2:$G$9041,7,0)</f>
        <v>Luiz-a.silva@hotmail.com</v>
      </c>
    </row>
    <row r="365" spans="1:27" x14ac:dyDescent="0.3">
      <c r="A365" s="21" t="s">
        <v>6277</v>
      </c>
      <c r="B365" s="32" t="s">
        <v>5956</v>
      </c>
      <c r="C365" s="33">
        <v>45839</v>
      </c>
      <c r="D365" s="33">
        <v>45841</v>
      </c>
      <c r="E365" s="21" t="s">
        <v>34</v>
      </c>
      <c r="F365" s="34">
        <v>446.24</v>
      </c>
      <c r="G365" s="21" t="s">
        <v>24</v>
      </c>
      <c r="H365" s="21" t="s">
        <v>1502</v>
      </c>
      <c r="I365" s="22">
        <v>16928183845</v>
      </c>
      <c r="J365" s="22" t="s">
        <v>5957</v>
      </c>
      <c r="K365" s="40">
        <v>101117976</v>
      </c>
      <c r="L365" s="21" t="s">
        <v>26</v>
      </c>
      <c r="M365" s="21">
        <v>144589</v>
      </c>
      <c r="N365" s="21">
        <v>263604</v>
      </c>
      <c r="O365" s="21">
        <v>149</v>
      </c>
      <c r="P365" s="21" t="s">
        <v>26</v>
      </c>
      <c r="Q365" s="21" t="s">
        <v>26</v>
      </c>
      <c r="R365" s="21" t="s">
        <v>31</v>
      </c>
      <c r="S365" s="21" t="s">
        <v>29</v>
      </c>
      <c r="T365" s="21" t="s">
        <v>24</v>
      </c>
      <c r="U365" s="21" t="s">
        <v>30</v>
      </c>
      <c r="V365" s="33" t="s">
        <v>30</v>
      </c>
      <c r="W365" s="4">
        <f t="shared" si="15"/>
        <v>11</v>
      </c>
      <c r="X365" s="14" t="str">
        <f t="shared" si="16"/>
        <v>CPF</v>
      </c>
      <c r="Y365" s="13" t="str">
        <f t="shared" si="17"/>
        <v>169.281.838-45</v>
      </c>
      <c r="Z365" s="10" t="str">
        <f>VLOOKUP(Y365,FORNECEDORES!$A$2:$G$9043,3,0)</f>
        <v>LUIZ ANTONIO DA SILVA</v>
      </c>
      <c r="AA365" s="15" t="str">
        <f>VLOOKUP(Y365,FORNECEDORES!$A$2:$G$9041,7,0)</f>
        <v>Luiz-a.silva@hotmail.com</v>
      </c>
    </row>
    <row r="366" spans="1:27" x14ac:dyDescent="0.3">
      <c r="A366" s="21" t="s">
        <v>6278</v>
      </c>
      <c r="B366" s="32" t="s">
        <v>5952</v>
      </c>
      <c r="C366" s="33">
        <v>45839</v>
      </c>
      <c r="D366" s="33">
        <v>45840</v>
      </c>
      <c r="E366" s="21" t="s">
        <v>5680</v>
      </c>
      <c r="F366" s="34">
        <v>260.27999999999997</v>
      </c>
      <c r="G366" s="21" t="s">
        <v>24</v>
      </c>
      <c r="H366" s="21" t="s">
        <v>1476</v>
      </c>
      <c r="I366" s="22">
        <v>11483749819</v>
      </c>
      <c r="J366" s="22" t="s">
        <v>5953</v>
      </c>
      <c r="K366" s="40">
        <v>101123425</v>
      </c>
      <c r="L366" s="21" t="s">
        <v>26</v>
      </c>
      <c r="M366" s="21">
        <v>144595</v>
      </c>
      <c r="N366" s="21">
        <v>263613</v>
      </c>
      <c r="O366" s="21">
        <v>153</v>
      </c>
      <c r="P366" s="21" t="s">
        <v>26</v>
      </c>
      <c r="Q366" s="21" t="s">
        <v>26</v>
      </c>
      <c r="R366" s="21" t="s">
        <v>31</v>
      </c>
      <c r="S366" s="21" t="s">
        <v>29</v>
      </c>
      <c r="T366" s="21" t="s">
        <v>24</v>
      </c>
      <c r="U366" s="21" t="s">
        <v>30</v>
      </c>
      <c r="V366" s="33" t="s">
        <v>30</v>
      </c>
      <c r="W366" s="4">
        <f t="shared" si="15"/>
        <v>11</v>
      </c>
      <c r="X366" s="14" t="str">
        <f t="shared" si="16"/>
        <v>CPF</v>
      </c>
      <c r="Y366" s="13" t="str">
        <f t="shared" si="17"/>
        <v>114.837.498-19</v>
      </c>
      <c r="Z366" s="10" t="str">
        <f>VLOOKUP(Y366,FORNECEDORES!$A$2:$G$9043,3,0)</f>
        <v>CLAUDIO DA SILVA SELLI</v>
      </c>
      <c r="AA366" s="15" t="str">
        <f>VLOOKUP(Y366,FORNECEDORES!$A$2:$G$9041,7,0)</f>
        <v>claudiosilvaselli@gmail.com; robertaselli@gmail.com;</v>
      </c>
    </row>
    <row r="367" spans="1:27" x14ac:dyDescent="0.3">
      <c r="A367" s="21" t="s">
        <v>6278</v>
      </c>
      <c r="B367" s="32" t="s">
        <v>5952</v>
      </c>
      <c r="C367" s="33">
        <v>45839</v>
      </c>
      <c r="D367" s="33">
        <v>45841</v>
      </c>
      <c r="E367" s="21" t="s">
        <v>34</v>
      </c>
      <c r="F367" s="34">
        <v>260.27</v>
      </c>
      <c r="G367" s="21" t="s">
        <v>24</v>
      </c>
      <c r="H367" s="21" t="s">
        <v>1476</v>
      </c>
      <c r="I367" s="22">
        <v>11483749819</v>
      </c>
      <c r="J367" s="22" t="s">
        <v>5953</v>
      </c>
      <c r="K367" s="40">
        <v>101123425</v>
      </c>
      <c r="L367" s="21" t="s">
        <v>26</v>
      </c>
      <c r="M367" s="21">
        <v>144595</v>
      </c>
      <c r="N367" s="21">
        <v>263613</v>
      </c>
      <c r="O367" s="21">
        <v>153</v>
      </c>
      <c r="P367" s="21" t="s">
        <v>26</v>
      </c>
      <c r="Q367" s="21" t="s">
        <v>26</v>
      </c>
      <c r="R367" s="21" t="s">
        <v>31</v>
      </c>
      <c r="S367" s="21" t="s">
        <v>29</v>
      </c>
      <c r="T367" s="21" t="s">
        <v>24</v>
      </c>
      <c r="U367" s="21" t="s">
        <v>30</v>
      </c>
      <c r="V367" s="33" t="s">
        <v>30</v>
      </c>
      <c r="W367" s="4">
        <f t="shared" si="15"/>
        <v>11</v>
      </c>
      <c r="X367" s="14" t="str">
        <f t="shared" si="16"/>
        <v>CPF</v>
      </c>
      <c r="Y367" s="13" t="str">
        <f t="shared" si="17"/>
        <v>114.837.498-19</v>
      </c>
      <c r="Z367" s="10" t="str">
        <f>VLOOKUP(Y367,FORNECEDORES!$A$2:$G$9043,3,0)</f>
        <v>CLAUDIO DA SILVA SELLI</v>
      </c>
      <c r="AA367" s="15" t="str">
        <f>VLOOKUP(Y367,FORNECEDORES!$A$2:$G$9041,7,0)</f>
        <v>claudiosilvaselli@gmail.com; robertaselli@gmail.com;</v>
      </c>
    </row>
    <row r="368" spans="1:27" x14ac:dyDescent="0.3">
      <c r="A368" s="21" t="s">
        <v>6105</v>
      </c>
      <c r="B368" s="32" t="s">
        <v>5952</v>
      </c>
      <c r="C368" s="33">
        <v>45839</v>
      </c>
      <c r="D368" s="33">
        <v>45840</v>
      </c>
      <c r="E368" s="21" t="s">
        <v>5680</v>
      </c>
      <c r="F368" s="34">
        <v>260.39999999999998</v>
      </c>
      <c r="G368" s="21" t="s">
        <v>24</v>
      </c>
      <c r="H368" s="21" t="s">
        <v>1476</v>
      </c>
      <c r="I368" s="22">
        <v>11483749819</v>
      </c>
      <c r="J368" s="22" t="s">
        <v>5953</v>
      </c>
      <c r="K368" s="21">
        <v>101123517</v>
      </c>
      <c r="L368" s="21" t="s">
        <v>26</v>
      </c>
      <c r="M368" s="21">
        <v>144597</v>
      </c>
      <c r="N368" s="21">
        <v>263614</v>
      </c>
      <c r="O368" s="21">
        <v>9</v>
      </c>
      <c r="P368" s="21" t="s">
        <v>26</v>
      </c>
      <c r="Q368" s="21" t="s">
        <v>26</v>
      </c>
      <c r="R368" s="21" t="s">
        <v>31</v>
      </c>
      <c r="S368" s="21" t="s">
        <v>29</v>
      </c>
      <c r="T368" s="21" t="s">
        <v>24</v>
      </c>
      <c r="U368" s="21" t="s">
        <v>30</v>
      </c>
      <c r="V368" s="33" t="s">
        <v>30</v>
      </c>
      <c r="W368" s="4">
        <f t="shared" si="15"/>
        <v>11</v>
      </c>
      <c r="X368" s="14" t="str">
        <f t="shared" si="16"/>
        <v>CPF</v>
      </c>
      <c r="Y368" s="13" t="str">
        <f t="shared" si="17"/>
        <v>114.837.498-19</v>
      </c>
      <c r="Z368" s="10" t="str">
        <f>VLOOKUP(Y368,FORNECEDORES!$A$2:$G$9043,3,0)</f>
        <v>CLAUDIO DA SILVA SELLI</v>
      </c>
      <c r="AA368" s="15" t="str">
        <f>VLOOKUP(Y368,FORNECEDORES!$A$2:$G$9041,7,0)</f>
        <v>claudiosilvaselli@gmail.com; robertaselli@gmail.com;</v>
      </c>
    </row>
    <row r="369" spans="1:27" x14ac:dyDescent="0.3">
      <c r="A369" s="21" t="s">
        <v>6105</v>
      </c>
      <c r="B369" s="32" t="s">
        <v>5952</v>
      </c>
      <c r="C369" s="33">
        <v>45839</v>
      </c>
      <c r="D369" s="33">
        <v>45841</v>
      </c>
      <c r="E369" s="21" t="s">
        <v>34</v>
      </c>
      <c r="F369" s="34">
        <v>260.39</v>
      </c>
      <c r="G369" s="21" t="s">
        <v>24</v>
      </c>
      <c r="H369" s="21" t="s">
        <v>1476</v>
      </c>
      <c r="I369" s="22">
        <v>11483749819</v>
      </c>
      <c r="J369" s="22" t="s">
        <v>5953</v>
      </c>
      <c r="K369" s="40">
        <v>101123517</v>
      </c>
      <c r="L369" s="21" t="s">
        <v>26</v>
      </c>
      <c r="M369" s="21">
        <v>144597</v>
      </c>
      <c r="N369" s="21">
        <v>263614</v>
      </c>
      <c r="O369" s="21">
        <v>9</v>
      </c>
      <c r="P369" s="21" t="s">
        <v>26</v>
      </c>
      <c r="Q369" s="21" t="s">
        <v>26</v>
      </c>
      <c r="R369" s="21" t="s">
        <v>31</v>
      </c>
      <c r="S369" s="21" t="s">
        <v>29</v>
      </c>
      <c r="T369" s="21" t="s">
        <v>24</v>
      </c>
      <c r="U369" s="21" t="s">
        <v>30</v>
      </c>
      <c r="V369" s="33" t="s">
        <v>30</v>
      </c>
      <c r="W369" s="4">
        <f t="shared" si="15"/>
        <v>11</v>
      </c>
      <c r="X369" s="14" t="str">
        <f t="shared" si="16"/>
        <v>CPF</v>
      </c>
      <c r="Y369" s="13" t="str">
        <f t="shared" si="17"/>
        <v>114.837.498-19</v>
      </c>
      <c r="Z369" s="10" t="str">
        <f>VLOOKUP(Y369,FORNECEDORES!$A$2:$G$9043,3,0)</f>
        <v>CLAUDIO DA SILVA SELLI</v>
      </c>
      <c r="AA369" s="15" t="str">
        <f>VLOOKUP(Y369,FORNECEDORES!$A$2:$G$9041,7,0)</f>
        <v>claudiosilvaselli@gmail.com; robertaselli@gmail.com;</v>
      </c>
    </row>
    <row r="370" spans="1:27" x14ac:dyDescent="0.3">
      <c r="A370" s="21" t="s">
        <v>6279</v>
      </c>
      <c r="B370" s="32" t="s">
        <v>6017</v>
      </c>
      <c r="C370" s="33">
        <v>45839</v>
      </c>
      <c r="D370" s="33">
        <v>45869</v>
      </c>
      <c r="E370" s="21" t="s">
        <v>23</v>
      </c>
      <c r="F370" s="34">
        <v>1100</v>
      </c>
      <c r="G370" s="21" t="s">
        <v>24</v>
      </c>
      <c r="H370" s="21" t="s">
        <v>1624</v>
      </c>
      <c r="I370" s="22">
        <v>29448209000102</v>
      </c>
      <c r="J370" s="22" t="s">
        <v>6186</v>
      </c>
      <c r="K370" s="40">
        <v>101129808</v>
      </c>
      <c r="L370" s="21" t="s">
        <v>26</v>
      </c>
      <c r="M370" s="21">
        <v>144604</v>
      </c>
      <c r="N370" s="21">
        <v>263627</v>
      </c>
      <c r="O370" s="21">
        <v>2213</v>
      </c>
      <c r="P370" s="21" t="s">
        <v>26</v>
      </c>
      <c r="Q370" s="21" t="s">
        <v>26</v>
      </c>
      <c r="R370" s="21" t="s">
        <v>31</v>
      </c>
      <c r="S370" s="21" t="s">
        <v>29</v>
      </c>
      <c r="T370" s="21" t="s">
        <v>24</v>
      </c>
      <c r="U370" s="21">
        <v>30</v>
      </c>
      <c r="V370" s="33">
        <v>45868</v>
      </c>
      <c r="W370" s="4">
        <f t="shared" si="15"/>
        <v>14</v>
      </c>
      <c r="X370" s="14" t="str">
        <f t="shared" si="16"/>
        <v>CNPJ</v>
      </c>
      <c r="Y370" s="13" t="str">
        <f t="shared" si="17"/>
        <v>29.448.209/0001-02</v>
      </c>
      <c r="Z370" s="10" t="str">
        <f>VLOOKUP(Y370,FORNECEDORES!$A$2:$G$9043,3,0)</f>
        <v>TRUCK LOG TRANSPORTES LTDA</v>
      </c>
      <c r="AA370" s="15" t="str">
        <f>VLOOKUP(Y370,FORNECEDORES!$A$2:$G$9041,7,0)</f>
        <v>Trucklog@trucklogtsp.com; trucklogtransportes@hotmail.com;</v>
      </c>
    </row>
    <row r="371" spans="1:27" x14ac:dyDescent="0.3">
      <c r="A371" s="21" t="s">
        <v>6280</v>
      </c>
      <c r="B371" s="32" t="s">
        <v>5946</v>
      </c>
      <c r="C371" s="33">
        <v>45840</v>
      </c>
      <c r="D371" s="33">
        <v>45840</v>
      </c>
      <c r="E371" s="21" t="s">
        <v>5680</v>
      </c>
      <c r="F371" s="34">
        <v>810</v>
      </c>
      <c r="G371" s="21" t="s">
        <v>24</v>
      </c>
      <c r="H371" s="21" t="s">
        <v>5947</v>
      </c>
      <c r="I371" s="22">
        <v>26161765000105</v>
      </c>
      <c r="J371" s="22" t="s">
        <v>5948</v>
      </c>
      <c r="K371" s="40">
        <v>101135133</v>
      </c>
      <c r="L371" s="21" t="s">
        <v>26</v>
      </c>
      <c r="M371" s="21">
        <v>144614</v>
      </c>
      <c r="N371" s="21">
        <v>263651</v>
      </c>
      <c r="O371" s="21">
        <v>2230</v>
      </c>
      <c r="P371" s="21" t="s">
        <v>26</v>
      </c>
      <c r="Q371" s="21" t="s">
        <v>26</v>
      </c>
      <c r="R371" s="21" t="s">
        <v>31</v>
      </c>
      <c r="S371" s="21" t="s">
        <v>29</v>
      </c>
      <c r="T371" s="21" t="s">
        <v>24</v>
      </c>
      <c r="U371" s="21">
        <v>30</v>
      </c>
      <c r="V371" s="33">
        <v>45879</v>
      </c>
      <c r="W371" s="4">
        <f t="shared" si="15"/>
        <v>14</v>
      </c>
      <c r="X371" s="14" t="str">
        <f t="shared" si="16"/>
        <v>CNPJ</v>
      </c>
      <c r="Y371" s="13" t="str">
        <f t="shared" si="17"/>
        <v>26.161.765/0001-05</v>
      </c>
      <c r="Z371" s="10" t="str">
        <f>VLOOKUP(Y371,FORNECEDORES!$A$2:$G$9043,3,0)</f>
        <v>ROSELI BERSAN FERNANDES</v>
      </c>
      <c r="AA371" s="15" t="str">
        <f>VLOOKUP(Y371,FORNECEDORES!$A$2:$G$9041,7,0)</f>
        <v>rbfinjecaodiesel@hotmail.com;</v>
      </c>
    </row>
    <row r="372" spans="1:27" x14ac:dyDescent="0.3">
      <c r="A372" s="21" t="s">
        <v>6280</v>
      </c>
      <c r="B372" s="32" t="s">
        <v>5946</v>
      </c>
      <c r="C372" s="33">
        <v>45840</v>
      </c>
      <c r="D372" s="33">
        <v>45870</v>
      </c>
      <c r="E372" s="21" t="s">
        <v>34</v>
      </c>
      <c r="F372" s="34">
        <v>540</v>
      </c>
      <c r="G372" s="21" t="s">
        <v>24</v>
      </c>
      <c r="H372" s="21" t="s">
        <v>5947</v>
      </c>
      <c r="I372" s="22">
        <v>26161765000105</v>
      </c>
      <c r="J372" s="22" t="s">
        <v>5948</v>
      </c>
      <c r="K372" s="40">
        <v>101135133</v>
      </c>
      <c r="L372" s="21" t="s">
        <v>26</v>
      </c>
      <c r="M372" s="21">
        <v>144614</v>
      </c>
      <c r="N372" s="21">
        <v>263651</v>
      </c>
      <c r="O372" s="21">
        <v>2230</v>
      </c>
      <c r="P372" s="21" t="s">
        <v>26</v>
      </c>
      <c r="Q372" s="21" t="s">
        <v>26</v>
      </c>
      <c r="R372" s="21" t="s">
        <v>31</v>
      </c>
      <c r="S372" s="21" t="s">
        <v>29</v>
      </c>
      <c r="T372" s="21" t="s">
        <v>24</v>
      </c>
      <c r="U372" s="21">
        <v>30</v>
      </c>
      <c r="V372" s="33">
        <v>45879</v>
      </c>
      <c r="W372" s="4">
        <f t="shared" si="15"/>
        <v>14</v>
      </c>
      <c r="X372" s="14" t="str">
        <f t="shared" si="16"/>
        <v>CNPJ</v>
      </c>
      <c r="Y372" s="13" t="str">
        <f t="shared" si="17"/>
        <v>26.161.765/0001-05</v>
      </c>
      <c r="Z372" s="10" t="str">
        <f>VLOOKUP(Y372,FORNECEDORES!$A$2:$G$9043,3,0)</f>
        <v>ROSELI BERSAN FERNANDES</v>
      </c>
      <c r="AA372" s="15" t="str">
        <f>VLOOKUP(Y372,FORNECEDORES!$A$2:$G$9041,7,0)</f>
        <v>rbfinjecaodiesel@hotmail.com;</v>
      </c>
    </row>
    <row r="373" spans="1:27" x14ac:dyDescent="0.3">
      <c r="A373" s="21" t="s">
        <v>6281</v>
      </c>
      <c r="B373" s="32" t="s">
        <v>6017</v>
      </c>
      <c r="C373" s="33">
        <v>45840</v>
      </c>
      <c r="D373" s="33">
        <v>45870</v>
      </c>
      <c r="E373" s="21" t="s">
        <v>23</v>
      </c>
      <c r="F373" s="34">
        <v>1100</v>
      </c>
      <c r="G373" s="21" t="s">
        <v>24</v>
      </c>
      <c r="H373" s="21" t="s">
        <v>1624</v>
      </c>
      <c r="I373" s="22">
        <v>29448209000102</v>
      </c>
      <c r="J373" s="22" t="s">
        <v>6186</v>
      </c>
      <c r="K373" s="40">
        <v>101138269</v>
      </c>
      <c r="L373" s="21" t="s">
        <v>26</v>
      </c>
      <c r="M373" s="21">
        <v>144622</v>
      </c>
      <c r="N373" s="21">
        <v>263659</v>
      </c>
      <c r="O373" s="21">
        <v>2245</v>
      </c>
      <c r="P373" s="21" t="s">
        <v>26</v>
      </c>
      <c r="Q373" s="21" t="s">
        <v>26</v>
      </c>
      <c r="R373" s="21" t="s">
        <v>31</v>
      </c>
      <c r="S373" s="21" t="s">
        <v>29</v>
      </c>
      <c r="T373" s="21" t="s">
        <v>24</v>
      </c>
      <c r="U373" s="21">
        <v>30</v>
      </c>
      <c r="V373" s="33">
        <v>45879</v>
      </c>
      <c r="W373" s="4">
        <f t="shared" si="15"/>
        <v>14</v>
      </c>
      <c r="X373" s="14" t="str">
        <f t="shared" si="16"/>
        <v>CNPJ</v>
      </c>
      <c r="Y373" s="13" t="str">
        <f t="shared" si="17"/>
        <v>29.448.209/0001-02</v>
      </c>
      <c r="Z373" s="10" t="str">
        <f>VLOOKUP(Y373,FORNECEDORES!$A$2:$G$9043,3,0)</f>
        <v>TRUCK LOG TRANSPORTES LTDA</v>
      </c>
      <c r="AA373" s="15" t="str">
        <f>VLOOKUP(Y373,FORNECEDORES!$A$2:$G$9041,7,0)</f>
        <v>Trucklog@trucklogtsp.com; trucklogtransportes@hotmail.com;</v>
      </c>
    </row>
    <row r="374" spans="1:27" x14ac:dyDescent="0.3">
      <c r="A374" s="21" t="s">
        <v>6282</v>
      </c>
      <c r="B374" s="32" t="s">
        <v>6111</v>
      </c>
      <c r="C374" s="33">
        <v>45840</v>
      </c>
      <c r="D374" s="33">
        <v>45855</v>
      </c>
      <c r="E374" s="21" t="s">
        <v>23</v>
      </c>
      <c r="F374" s="34">
        <v>14205.42</v>
      </c>
      <c r="G374" s="21" t="s">
        <v>24</v>
      </c>
      <c r="H374" s="21" t="s">
        <v>2364</v>
      </c>
      <c r="I374" s="22">
        <v>10413610000170</v>
      </c>
      <c r="J374" s="22" t="s">
        <v>6283</v>
      </c>
      <c r="K374" s="40">
        <v>101139346</v>
      </c>
      <c r="L374" s="21" t="s">
        <v>26</v>
      </c>
      <c r="M374" s="21">
        <v>144624</v>
      </c>
      <c r="N374" s="21">
        <v>263662</v>
      </c>
      <c r="O374" s="21">
        <v>2253</v>
      </c>
      <c r="P374" s="21" t="s">
        <v>26</v>
      </c>
      <c r="Q374" s="21" t="s">
        <v>77</v>
      </c>
      <c r="R374" s="21" t="s">
        <v>31</v>
      </c>
      <c r="S374" s="21" t="s">
        <v>29</v>
      </c>
      <c r="T374" s="21" t="s">
        <v>24</v>
      </c>
      <c r="U374" s="21">
        <v>15</v>
      </c>
      <c r="V374" s="33">
        <v>45858</v>
      </c>
      <c r="W374" s="4">
        <f t="shared" si="15"/>
        <v>14</v>
      </c>
      <c r="X374" s="14" t="str">
        <f t="shared" si="16"/>
        <v>CNPJ</v>
      </c>
      <c r="Y374" s="13" t="str">
        <f t="shared" si="17"/>
        <v>10.413.610/0001-70</v>
      </c>
      <c r="Z374" s="10" t="str">
        <f>VLOOKUP(Y374,FORNECEDORES!$A$2:$G$9043,3,0)</f>
        <v>TRANSCCEMA TRANSPORTES RODOVIARIOS LTDA.</v>
      </c>
      <c r="AA374" s="15" t="str">
        <f>VLOOKUP(Y374,FORNECEDORES!$A$2:$G$9041,7,0)</f>
        <v>celso@transccema.com.br; Kelly@transccema.com.br; monitoramento@transccema.com.br; sac@transccema.com.br;anderson@transccema.com.br; sassmaq@transccema.com.br;</v>
      </c>
    </row>
    <row r="375" spans="1:27" x14ac:dyDescent="0.3">
      <c r="A375" s="21" t="s">
        <v>6284</v>
      </c>
      <c r="B375" s="32" t="s">
        <v>5946</v>
      </c>
      <c r="C375" s="33">
        <v>45840</v>
      </c>
      <c r="D375" s="33">
        <v>45841</v>
      </c>
      <c r="E375" s="21" t="s">
        <v>5680</v>
      </c>
      <c r="F375" s="34">
        <v>660</v>
      </c>
      <c r="G375" s="21" t="s">
        <v>24</v>
      </c>
      <c r="H375" s="21" t="s">
        <v>5947</v>
      </c>
      <c r="I375" s="22">
        <v>26161765000105</v>
      </c>
      <c r="J375" s="22" t="s">
        <v>5948</v>
      </c>
      <c r="K375" s="40">
        <v>101173125</v>
      </c>
      <c r="L375" s="21" t="s">
        <v>26</v>
      </c>
      <c r="M375" s="21">
        <v>144676</v>
      </c>
      <c r="N375" s="21">
        <v>263776</v>
      </c>
      <c r="O375" s="21">
        <v>2284</v>
      </c>
      <c r="P375" s="21" t="s">
        <v>26</v>
      </c>
      <c r="Q375" s="21" t="s">
        <v>26</v>
      </c>
      <c r="R375" s="21" t="s">
        <v>31</v>
      </c>
      <c r="S375" s="21" t="s">
        <v>29</v>
      </c>
      <c r="T375" s="21" t="s">
        <v>24</v>
      </c>
      <c r="U375" s="21">
        <v>30</v>
      </c>
      <c r="V375" s="33">
        <v>45879</v>
      </c>
      <c r="W375" s="4">
        <f t="shared" si="15"/>
        <v>14</v>
      </c>
      <c r="X375" s="14" t="str">
        <f t="shared" si="16"/>
        <v>CNPJ</v>
      </c>
      <c r="Y375" s="13" t="str">
        <f t="shared" si="17"/>
        <v>26.161.765/0001-05</v>
      </c>
      <c r="Z375" s="10" t="str">
        <f>VLOOKUP(Y375,FORNECEDORES!$A$2:$G$9043,3,0)</f>
        <v>ROSELI BERSAN FERNANDES</v>
      </c>
      <c r="AA375" s="15" t="str">
        <f>VLOOKUP(Y375,FORNECEDORES!$A$2:$G$9041,7,0)</f>
        <v>rbfinjecaodiesel@hotmail.com;</v>
      </c>
    </row>
    <row r="376" spans="1:27" x14ac:dyDescent="0.3">
      <c r="A376" s="21" t="s">
        <v>6284</v>
      </c>
      <c r="B376" s="32" t="s">
        <v>5946</v>
      </c>
      <c r="C376" s="33">
        <v>45840</v>
      </c>
      <c r="D376" s="33">
        <v>45870</v>
      </c>
      <c r="E376" s="21" t="s">
        <v>34</v>
      </c>
      <c r="F376" s="34">
        <v>440</v>
      </c>
      <c r="G376" s="21" t="s">
        <v>24</v>
      </c>
      <c r="H376" s="21" t="s">
        <v>5947</v>
      </c>
      <c r="I376" s="22">
        <v>26161765000105</v>
      </c>
      <c r="J376" s="22" t="s">
        <v>5948</v>
      </c>
      <c r="K376" s="21">
        <v>101173125</v>
      </c>
      <c r="L376" s="21" t="s">
        <v>26</v>
      </c>
      <c r="M376" s="21">
        <v>144676</v>
      </c>
      <c r="N376" s="21">
        <v>263776</v>
      </c>
      <c r="O376" s="21">
        <v>2284</v>
      </c>
      <c r="P376" s="21" t="s">
        <v>26</v>
      </c>
      <c r="Q376" s="21" t="s">
        <v>26</v>
      </c>
      <c r="R376" s="21" t="s">
        <v>31</v>
      </c>
      <c r="S376" s="21" t="s">
        <v>29</v>
      </c>
      <c r="T376" s="21" t="s">
        <v>24</v>
      </c>
      <c r="U376" s="21">
        <v>30</v>
      </c>
      <c r="V376" s="33">
        <v>45879</v>
      </c>
      <c r="W376" s="4">
        <f t="shared" si="15"/>
        <v>14</v>
      </c>
      <c r="X376" s="14" t="str">
        <f t="shared" si="16"/>
        <v>CNPJ</v>
      </c>
      <c r="Y376" s="13" t="str">
        <f t="shared" si="17"/>
        <v>26.161.765/0001-05</v>
      </c>
      <c r="Z376" s="10" t="str">
        <f>VLOOKUP(Y376,FORNECEDORES!$A$2:$G$9043,3,0)</f>
        <v>ROSELI BERSAN FERNANDES</v>
      </c>
      <c r="AA376" s="15" t="str">
        <f>VLOOKUP(Y376,FORNECEDORES!$A$2:$G$9041,7,0)</f>
        <v>rbfinjecaodiesel@hotmail.com;</v>
      </c>
    </row>
    <row r="377" spans="1:27" x14ac:dyDescent="0.3">
      <c r="A377" s="21" t="s">
        <v>6285</v>
      </c>
      <c r="B377" s="32" t="s">
        <v>5689</v>
      </c>
      <c r="C377" s="33">
        <v>45841</v>
      </c>
      <c r="D377" s="33">
        <v>45841</v>
      </c>
      <c r="E377" s="21" t="s">
        <v>5680</v>
      </c>
      <c r="F377" s="34">
        <v>2335.1999999999998</v>
      </c>
      <c r="G377" s="21" t="s">
        <v>24</v>
      </c>
      <c r="H377" s="21" t="s">
        <v>224</v>
      </c>
      <c r="I377" s="22">
        <v>36946640845</v>
      </c>
      <c r="J377" s="22" t="s">
        <v>5690</v>
      </c>
      <c r="K377" s="40">
        <v>101176374</v>
      </c>
      <c r="L377" s="21" t="s">
        <v>26</v>
      </c>
      <c r="M377" s="21">
        <v>144684</v>
      </c>
      <c r="N377" s="21">
        <v>263784</v>
      </c>
      <c r="O377" s="21">
        <v>2289</v>
      </c>
      <c r="P377" s="21" t="s">
        <v>26</v>
      </c>
      <c r="Q377" s="21" t="s">
        <v>90</v>
      </c>
      <c r="R377" s="21" t="s">
        <v>31</v>
      </c>
      <c r="S377" s="21" t="s">
        <v>29</v>
      </c>
      <c r="T377" s="21" t="s">
        <v>24</v>
      </c>
      <c r="U377" s="21" t="s">
        <v>30</v>
      </c>
      <c r="V377" s="33" t="s">
        <v>30</v>
      </c>
      <c r="W377" s="4">
        <f t="shared" si="15"/>
        <v>11</v>
      </c>
      <c r="X377" s="14" t="str">
        <f t="shared" si="16"/>
        <v>CPF</v>
      </c>
      <c r="Y377" s="13" t="str">
        <f t="shared" si="17"/>
        <v>369.466.408-45</v>
      </c>
      <c r="Z377" s="10" t="str">
        <f>VLOOKUP(Y377,FORNECEDORES!$A$2:$G$9043,3,0)</f>
        <v>ANDRESSA LOPES CABRAL LIMA</v>
      </c>
      <c r="AA377" s="15" t="str">
        <f>VLOOKUP(Y377,FORNECEDORES!$A$2:$G$9041,7,0)</f>
        <v>Dessa.lcabrall@gmail.com;</v>
      </c>
    </row>
    <row r="378" spans="1:27" x14ac:dyDescent="0.3">
      <c r="A378" s="21" t="s">
        <v>6285</v>
      </c>
      <c r="B378" s="32" t="s">
        <v>5689</v>
      </c>
      <c r="C378" s="33">
        <v>45841</v>
      </c>
      <c r="D378" s="33">
        <v>45841</v>
      </c>
      <c r="E378" s="21" t="s">
        <v>34</v>
      </c>
      <c r="F378" s="34">
        <v>1556.8</v>
      </c>
      <c r="G378" s="21" t="s">
        <v>24</v>
      </c>
      <c r="H378" s="21" t="s">
        <v>224</v>
      </c>
      <c r="I378" s="22">
        <v>36946640845</v>
      </c>
      <c r="J378" s="22" t="s">
        <v>5690</v>
      </c>
      <c r="K378" s="40">
        <v>101176374</v>
      </c>
      <c r="L378" s="21" t="s">
        <v>26</v>
      </c>
      <c r="M378" s="21">
        <v>144684</v>
      </c>
      <c r="N378" s="21">
        <v>263784</v>
      </c>
      <c r="O378" s="21">
        <v>2289</v>
      </c>
      <c r="P378" s="21" t="s">
        <v>26</v>
      </c>
      <c r="Q378" s="21" t="s">
        <v>90</v>
      </c>
      <c r="R378" s="21" t="s">
        <v>31</v>
      </c>
      <c r="S378" s="21" t="s">
        <v>29</v>
      </c>
      <c r="T378" s="21" t="s">
        <v>24</v>
      </c>
      <c r="U378" s="21" t="s">
        <v>30</v>
      </c>
      <c r="V378" s="33" t="s">
        <v>30</v>
      </c>
      <c r="W378" s="4">
        <f t="shared" si="15"/>
        <v>11</v>
      </c>
      <c r="X378" s="14" t="str">
        <f t="shared" si="16"/>
        <v>CPF</v>
      </c>
      <c r="Y378" s="13" t="str">
        <f t="shared" si="17"/>
        <v>369.466.408-45</v>
      </c>
      <c r="Z378" s="10" t="str">
        <f>VLOOKUP(Y378,FORNECEDORES!$A$2:$G$9043,3,0)</f>
        <v>ANDRESSA LOPES CABRAL LIMA</v>
      </c>
      <c r="AA378" s="15" t="str">
        <f>VLOOKUP(Y378,FORNECEDORES!$A$2:$G$9041,7,0)</f>
        <v>Dessa.lcabrall@gmail.com;</v>
      </c>
    </row>
    <row r="379" spans="1:27" x14ac:dyDescent="0.3">
      <c r="A379" s="21" t="s">
        <v>6286</v>
      </c>
      <c r="B379" s="32" t="s">
        <v>5689</v>
      </c>
      <c r="C379" s="33">
        <v>45841</v>
      </c>
      <c r="D379" s="33">
        <v>45841</v>
      </c>
      <c r="E379" s="21" t="s">
        <v>5680</v>
      </c>
      <c r="F379" s="34">
        <v>2335.1999999999998</v>
      </c>
      <c r="G379" s="21" t="s">
        <v>24</v>
      </c>
      <c r="H379" s="21" t="s">
        <v>224</v>
      </c>
      <c r="I379" s="22">
        <v>36946640845</v>
      </c>
      <c r="J379" s="22" t="s">
        <v>5690</v>
      </c>
      <c r="K379" s="40">
        <v>101178206</v>
      </c>
      <c r="L379" s="21" t="s">
        <v>26</v>
      </c>
      <c r="M379" s="21">
        <v>144687</v>
      </c>
      <c r="N379" s="21">
        <v>263787</v>
      </c>
      <c r="O379" s="21">
        <v>2293</v>
      </c>
      <c r="P379" s="21" t="s">
        <v>26</v>
      </c>
      <c r="Q379" s="21" t="s">
        <v>90</v>
      </c>
      <c r="R379" s="21" t="s">
        <v>31</v>
      </c>
      <c r="S379" s="21" t="s">
        <v>29</v>
      </c>
      <c r="T379" s="21" t="s">
        <v>24</v>
      </c>
      <c r="U379" s="21" t="s">
        <v>30</v>
      </c>
      <c r="V379" s="33" t="s">
        <v>30</v>
      </c>
      <c r="W379" s="4">
        <f t="shared" si="15"/>
        <v>11</v>
      </c>
      <c r="X379" s="14" t="str">
        <f t="shared" si="16"/>
        <v>CPF</v>
      </c>
      <c r="Y379" s="13" t="str">
        <f t="shared" si="17"/>
        <v>369.466.408-45</v>
      </c>
      <c r="Z379" s="10" t="str">
        <f>VLOOKUP(Y379,FORNECEDORES!$A$2:$G$9043,3,0)</f>
        <v>ANDRESSA LOPES CABRAL LIMA</v>
      </c>
      <c r="AA379" s="15" t="str">
        <f>VLOOKUP(Y379,FORNECEDORES!$A$2:$G$9041,7,0)</f>
        <v>Dessa.lcabrall@gmail.com;</v>
      </c>
    </row>
    <row r="380" spans="1:27" x14ac:dyDescent="0.3">
      <c r="A380" s="21" t="s">
        <v>6286</v>
      </c>
      <c r="B380" s="32" t="s">
        <v>5689</v>
      </c>
      <c r="C380" s="33">
        <v>45841</v>
      </c>
      <c r="D380" s="33">
        <v>45841</v>
      </c>
      <c r="E380" s="21" t="s">
        <v>34</v>
      </c>
      <c r="F380" s="34">
        <v>1556.8</v>
      </c>
      <c r="G380" s="21" t="s">
        <v>24</v>
      </c>
      <c r="H380" s="21" t="s">
        <v>224</v>
      </c>
      <c r="I380" s="22">
        <v>36946640845</v>
      </c>
      <c r="J380" s="22" t="s">
        <v>5690</v>
      </c>
      <c r="K380" s="40">
        <v>101178206</v>
      </c>
      <c r="L380" s="21" t="s">
        <v>26</v>
      </c>
      <c r="M380" s="21">
        <v>144687</v>
      </c>
      <c r="N380" s="21">
        <v>263787</v>
      </c>
      <c r="O380" s="21">
        <v>2293</v>
      </c>
      <c r="P380" s="21" t="s">
        <v>26</v>
      </c>
      <c r="Q380" s="21" t="s">
        <v>90</v>
      </c>
      <c r="R380" s="21" t="s">
        <v>31</v>
      </c>
      <c r="S380" s="21" t="s">
        <v>29</v>
      </c>
      <c r="T380" s="21" t="s">
        <v>24</v>
      </c>
      <c r="U380" s="21" t="s">
        <v>30</v>
      </c>
      <c r="V380" s="33" t="s">
        <v>30</v>
      </c>
      <c r="W380" s="4">
        <f t="shared" si="15"/>
        <v>11</v>
      </c>
      <c r="X380" s="14" t="str">
        <f t="shared" si="16"/>
        <v>CPF</v>
      </c>
      <c r="Y380" s="13" t="str">
        <f t="shared" si="17"/>
        <v>369.466.408-45</v>
      </c>
      <c r="Z380" s="10" t="str">
        <f>VLOOKUP(Y380,FORNECEDORES!$A$2:$G$9043,3,0)</f>
        <v>ANDRESSA LOPES CABRAL LIMA</v>
      </c>
      <c r="AA380" s="15" t="str">
        <f>VLOOKUP(Y380,FORNECEDORES!$A$2:$G$9041,7,0)</f>
        <v>Dessa.lcabrall@gmail.com;</v>
      </c>
    </row>
    <row r="381" spans="1:27" x14ac:dyDescent="0.3">
      <c r="A381" s="21" t="s">
        <v>6287</v>
      </c>
      <c r="B381" s="32" t="s">
        <v>6004</v>
      </c>
      <c r="C381" s="33">
        <v>45841</v>
      </c>
      <c r="D381" s="33">
        <v>45845</v>
      </c>
      <c r="E381" s="21" t="s">
        <v>23</v>
      </c>
      <c r="F381" s="34">
        <v>1500</v>
      </c>
      <c r="G381" s="21" t="s">
        <v>24</v>
      </c>
      <c r="H381" s="21" t="s">
        <v>5031</v>
      </c>
      <c r="I381" s="22">
        <v>3134969000143</v>
      </c>
      <c r="J381" s="22" t="s">
        <v>6009</v>
      </c>
      <c r="K381" s="40">
        <v>101179244</v>
      </c>
      <c r="L381" s="21" t="s">
        <v>26</v>
      </c>
      <c r="M381" s="21">
        <v>144689</v>
      </c>
      <c r="N381" s="21">
        <v>263789</v>
      </c>
      <c r="O381" s="21">
        <v>2295</v>
      </c>
      <c r="P381" s="21" t="s">
        <v>26</v>
      </c>
      <c r="Q381" s="21" t="s">
        <v>26</v>
      </c>
      <c r="R381" s="21" t="s">
        <v>31</v>
      </c>
      <c r="S381" s="21" t="s">
        <v>29</v>
      </c>
      <c r="T381" s="21" t="s">
        <v>24</v>
      </c>
      <c r="U381" s="21" t="s">
        <v>5997</v>
      </c>
      <c r="V381" s="33" t="s">
        <v>5997</v>
      </c>
      <c r="W381" s="4">
        <f t="shared" si="15"/>
        <v>13</v>
      </c>
      <c r="X381" s="14" t="str">
        <f t="shared" si="16"/>
        <v>CNPJ_INCOMPLETO_1</v>
      </c>
      <c r="Y381" s="13" t="str">
        <f t="shared" si="17"/>
        <v>03.134.969/0001-43</v>
      </c>
      <c r="Z381" s="10" t="str">
        <f>VLOOKUP(Y381,FORNECEDORES!$A$2:$G$9043,3,0)</f>
        <v>TRANSPORTADORA AQUINO OSASCO LTDA</v>
      </c>
      <c r="AA381" s="15" t="str">
        <f>VLOOKUP(Y381,FORNECEDORES!$A$2:$G$9041,7,0)</f>
        <v>trans.aquinoosasco@terra.com.br;</v>
      </c>
    </row>
    <row r="382" spans="1:27" x14ac:dyDescent="0.3">
      <c r="A382" s="21" t="s">
        <v>6288</v>
      </c>
      <c r="B382" s="32" t="s">
        <v>5956</v>
      </c>
      <c r="C382" s="33">
        <v>45841</v>
      </c>
      <c r="D382" s="33">
        <v>45842</v>
      </c>
      <c r="E382" s="21" t="s">
        <v>5680</v>
      </c>
      <c r="F382" s="34">
        <v>446.24</v>
      </c>
      <c r="G382" s="21" t="s">
        <v>24</v>
      </c>
      <c r="H382" s="21" t="s">
        <v>1502</v>
      </c>
      <c r="I382" s="22">
        <v>16928183845</v>
      </c>
      <c r="J382" s="22" t="s">
        <v>5957</v>
      </c>
      <c r="K382" s="40">
        <v>101187457</v>
      </c>
      <c r="L382" s="21" t="s">
        <v>26</v>
      </c>
      <c r="M382" s="21">
        <v>144701</v>
      </c>
      <c r="N382" s="21">
        <v>263830</v>
      </c>
      <c r="O382" s="21">
        <v>154</v>
      </c>
      <c r="P382" s="21" t="s">
        <v>26</v>
      </c>
      <c r="Q382" s="21" t="s">
        <v>26</v>
      </c>
      <c r="R382" s="21" t="s">
        <v>28</v>
      </c>
      <c r="S382" s="21" t="s">
        <v>29</v>
      </c>
      <c r="T382" s="21" t="s">
        <v>24</v>
      </c>
      <c r="U382" s="21" t="s">
        <v>30</v>
      </c>
      <c r="V382" s="33" t="s">
        <v>30</v>
      </c>
      <c r="W382" s="4">
        <f t="shared" si="15"/>
        <v>11</v>
      </c>
      <c r="X382" s="14" t="str">
        <f t="shared" si="16"/>
        <v>CPF</v>
      </c>
      <c r="Y382" s="13" t="str">
        <f t="shared" si="17"/>
        <v>169.281.838-45</v>
      </c>
      <c r="Z382" s="10" t="str">
        <f>VLOOKUP(Y382,FORNECEDORES!$A$2:$G$9043,3,0)</f>
        <v>LUIZ ANTONIO DA SILVA</v>
      </c>
      <c r="AA382" s="15" t="str">
        <f>VLOOKUP(Y382,FORNECEDORES!$A$2:$G$9041,7,0)</f>
        <v>Luiz-a.silva@hotmail.com</v>
      </c>
    </row>
    <row r="383" spans="1:27" x14ac:dyDescent="0.3">
      <c r="A383" s="21" t="s">
        <v>6288</v>
      </c>
      <c r="B383" s="32" t="s">
        <v>5956</v>
      </c>
      <c r="C383" s="33">
        <v>45841</v>
      </c>
      <c r="D383" s="33">
        <v>45845</v>
      </c>
      <c r="E383" s="21" t="s">
        <v>34</v>
      </c>
      <c r="F383" s="34">
        <v>446.24</v>
      </c>
      <c r="G383" s="21" t="s">
        <v>24</v>
      </c>
      <c r="H383" s="21" t="s">
        <v>1502</v>
      </c>
      <c r="I383" s="22">
        <v>16928183845</v>
      </c>
      <c r="J383" s="22" t="s">
        <v>5957</v>
      </c>
      <c r="K383" s="40">
        <v>101187457</v>
      </c>
      <c r="L383" s="21" t="s">
        <v>26</v>
      </c>
      <c r="M383" s="21">
        <v>144701</v>
      </c>
      <c r="N383" s="21">
        <v>263830</v>
      </c>
      <c r="O383" s="21">
        <v>154</v>
      </c>
      <c r="P383" s="21" t="s">
        <v>26</v>
      </c>
      <c r="Q383" s="21" t="s">
        <v>26</v>
      </c>
      <c r="R383" s="21" t="s">
        <v>28</v>
      </c>
      <c r="S383" s="21" t="s">
        <v>29</v>
      </c>
      <c r="T383" s="21" t="s">
        <v>24</v>
      </c>
      <c r="U383" s="21" t="s">
        <v>30</v>
      </c>
      <c r="V383" s="33" t="s">
        <v>30</v>
      </c>
      <c r="W383" s="4">
        <f t="shared" si="15"/>
        <v>11</v>
      </c>
      <c r="X383" s="14" t="str">
        <f t="shared" si="16"/>
        <v>CPF</v>
      </c>
      <c r="Y383" s="13" t="str">
        <f t="shared" si="17"/>
        <v>169.281.838-45</v>
      </c>
      <c r="Z383" s="10" t="str">
        <f>VLOOKUP(Y383,FORNECEDORES!$A$2:$G$9043,3,0)</f>
        <v>LUIZ ANTONIO DA SILVA</v>
      </c>
      <c r="AA383" s="15" t="str">
        <f>VLOOKUP(Y383,FORNECEDORES!$A$2:$G$9041,7,0)</f>
        <v>Luiz-a.silva@hotmail.com</v>
      </c>
    </row>
    <row r="384" spans="1:27" x14ac:dyDescent="0.3">
      <c r="A384" s="21" t="s">
        <v>6289</v>
      </c>
      <c r="B384" s="32" t="s">
        <v>6004</v>
      </c>
      <c r="C384" s="33">
        <v>45841</v>
      </c>
      <c r="D384" s="33">
        <v>45845</v>
      </c>
      <c r="E384" s="21" t="s">
        <v>23</v>
      </c>
      <c r="F384" s="34">
        <v>1500</v>
      </c>
      <c r="G384" s="21" t="s">
        <v>24</v>
      </c>
      <c r="H384" s="21" t="s">
        <v>5031</v>
      </c>
      <c r="I384" s="22">
        <v>3134969000143</v>
      </c>
      <c r="J384" s="22" t="s">
        <v>6005</v>
      </c>
      <c r="K384" s="40">
        <v>101190154</v>
      </c>
      <c r="L384" s="21" t="s">
        <v>26</v>
      </c>
      <c r="M384" s="21">
        <v>144703</v>
      </c>
      <c r="N384" s="21">
        <v>263849</v>
      </c>
      <c r="O384" s="21">
        <v>2306</v>
      </c>
      <c r="P384" s="21" t="s">
        <v>26</v>
      </c>
      <c r="Q384" s="21" t="s">
        <v>26</v>
      </c>
      <c r="R384" s="21" t="s">
        <v>31</v>
      </c>
      <c r="S384" s="21" t="s">
        <v>29</v>
      </c>
      <c r="T384" s="21" t="s">
        <v>24</v>
      </c>
      <c r="U384" s="21" t="s">
        <v>5997</v>
      </c>
      <c r="V384" s="33" t="s">
        <v>5997</v>
      </c>
      <c r="W384" s="4">
        <f t="shared" si="15"/>
        <v>13</v>
      </c>
      <c r="X384" s="14" t="str">
        <f t="shared" si="16"/>
        <v>CNPJ_INCOMPLETO_1</v>
      </c>
      <c r="Y384" s="13" t="str">
        <f t="shared" si="17"/>
        <v>03.134.969/0001-43</v>
      </c>
      <c r="Z384" s="10" t="str">
        <f>VLOOKUP(Y384,FORNECEDORES!$A$2:$G$9043,3,0)</f>
        <v>TRANSPORTADORA AQUINO OSASCO LTDA</v>
      </c>
      <c r="AA384" s="15" t="str">
        <f>VLOOKUP(Y384,FORNECEDORES!$A$2:$G$9041,7,0)</f>
        <v>trans.aquinoosasco@terra.com.br;</v>
      </c>
    </row>
    <row r="385" spans="1:27" x14ac:dyDescent="0.3">
      <c r="A385" s="21" t="s">
        <v>6124</v>
      </c>
      <c r="B385" s="32" t="s">
        <v>5956</v>
      </c>
      <c r="C385" s="33">
        <v>45841</v>
      </c>
      <c r="D385" s="33">
        <v>45842</v>
      </c>
      <c r="E385" s="21" t="s">
        <v>5680</v>
      </c>
      <c r="F385" s="34">
        <v>446.25</v>
      </c>
      <c r="G385" s="21" t="s">
        <v>24</v>
      </c>
      <c r="H385" s="21" t="s">
        <v>1502</v>
      </c>
      <c r="I385" s="22">
        <v>16928183845</v>
      </c>
      <c r="J385" s="22" t="s">
        <v>5957</v>
      </c>
      <c r="K385" s="40">
        <v>101192377</v>
      </c>
      <c r="L385" s="21" t="s">
        <v>26</v>
      </c>
      <c r="M385" s="21">
        <v>144706</v>
      </c>
      <c r="N385" s="21">
        <v>263859</v>
      </c>
      <c r="O385" s="21">
        <v>155</v>
      </c>
      <c r="P385" s="21" t="s">
        <v>26</v>
      </c>
      <c r="Q385" s="21" t="s">
        <v>26</v>
      </c>
      <c r="R385" s="21" t="s">
        <v>31</v>
      </c>
      <c r="S385" s="21" t="s">
        <v>29</v>
      </c>
      <c r="T385" s="21" t="s">
        <v>24</v>
      </c>
      <c r="U385" s="21" t="s">
        <v>30</v>
      </c>
      <c r="V385" s="33" t="s">
        <v>30</v>
      </c>
      <c r="W385" s="4">
        <f t="shared" ref="W385:W448" si="18">LEN(I385)</f>
        <v>11</v>
      </c>
      <c r="X385" s="14" t="str">
        <f t="shared" ref="X385:X448" si="19">IF(W385=14,"CNPJ",IF(W385=12,"CNPJ_INCOMPLETO_2",IF(W385=13,"CNPJ_INCOMPLETO_1",IF(W385=10,"CPF_Incompleto","CPF"))))</f>
        <v>CPF</v>
      </c>
      <c r="Y385" s="13" t="str">
        <f t="shared" ref="Y385:Y448" si="20">IF(X385="CNPJ_INCOMPLETO_1",("0"&amp;LEFT(I385,1)&amp;"."&amp;MID(I385,2,3)&amp;"."&amp;MID(I385,5,3)&amp;"/"&amp;MID(I385,8,4)&amp;"-"&amp;MID(I385,12,2)),IF(X385="CNPJ_INCOMPLETO_2",("00."&amp;LEFT(I385,3)&amp;"."&amp;MID(I385,4,3)&amp;"/"&amp;MID(I385,7,4)&amp;"-"&amp;MID(I385,11,2)),IF(X385="CNPJ",(LEFT(I385,2)&amp;"."&amp;MID(I385,3,3)&amp;"."&amp;MID(I385,6,3)&amp;"/"&amp;MID(I385,9,4)&amp;"-"&amp;MID(I385,13,2)),IF(X385="CPF_Incompleto",("0"&amp;LEFT(I385,2)&amp;"."&amp;MID(I385,3,3)&amp;"."&amp;MID(I385,6,3)&amp;"-"&amp;MID(I385,9,2)),(LEFT(I385,3)&amp;"."&amp;MID(I385,4,3)&amp;"."&amp;MID(I385,7,3)&amp;"-"&amp;MID(I385,10,2))))))</f>
        <v>169.281.838-45</v>
      </c>
      <c r="Z385" s="10" t="str">
        <f>VLOOKUP(Y385,FORNECEDORES!$A$2:$G$9043,3,0)</f>
        <v>LUIZ ANTONIO DA SILVA</v>
      </c>
      <c r="AA385" s="15" t="str">
        <f>VLOOKUP(Y385,FORNECEDORES!$A$2:$G$9041,7,0)</f>
        <v>Luiz-a.silva@hotmail.com</v>
      </c>
    </row>
    <row r="386" spans="1:27" x14ac:dyDescent="0.3">
      <c r="A386" s="21" t="s">
        <v>6124</v>
      </c>
      <c r="B386" s="32" t="s">
        <v>5956</v>
      </c>
      <c r="C386" s="33">
        <v>45841</v>
      </c>
      <c r="D386" s="33">
        <v>45845</v>
      </c>
      <c r="E386" s="21" t="s">
        <v>34</v>
      </c>
      <c r="F386" s="34">
        <v>446.24</v>
      </c>
      <c r="G386" s="21" t="s">
        <v>24</v>
      </c>
      <c r="H386" s="21" t="s">
        <v>1502</v>
      </c>
      <c r="I386" s="22">
        <v>16928183845</v>
      </c>
      <c r="J386" s="22" t="s">
        <v>5957</v>
      </c>
      <c r="K386" s="40">
        <v>101192377</v>
      </c>
      <c r="L386" s="21" t="s">
        <v>26</v>
      </c>
      <c r="M386" s="21">
        <v>144706</v>
      </c>
      <c r="N386" s="21">
        <v>263859</v>
      </c>
      <c r="O386" s="21">
        <v>155</v>
      </c>
      <c r="P386" s="21" t="s">
        <v>26</v>
      </c>
      <c r="Q386" s="21" t="s">
        <v>26</v>
      </c>
      <c r="R386" s="21" t="s">
        <v>31</v>
      </c>
      <c r="S386" s="21" t="s">
        <v>29</v>
      </c>
      <c r="T386" s="21" t="s">
        <v>24</v>
      </c>
      <c r="U386" s="21" t="s">
        <v>30</v>
      </c>
      <c r="V386" s="33" t="s">
        <v>30</v>
      </c>
      <c r="W386" s="4">
        <f t="shared" si="18"/>
        <v>11</v>
      </c>
      <c r="X386" s="14" t="str">
        <f t="shared" si="19"/>
        <v>CPF</v>
      </c>
      <c r="Y386" s="13" t="str">
        <f t="shared" si="20"/>
        <v>169.281.838-45</v>
      </c>
      <c r="Z386" s="10" t="str">
        <f>VLOOKUP(Y386,FORNECEDORES!$A$2:$G$9043,3,0)</f>
        <v>LUIZ ANTONIO DA SILVA</v>
      </c>
      <c r="AA386" s="15" t="str">
        <f>VLOOKUP(Y386,FORNECEDORES!$A$2:$G$9041,7,0)</f>
        <v>Luiz-a.silva@hotmail.com</v>
      </c>
    </row>
    <row r="387" spans="1:27" x14ac:dyDescent="0.3">
      <c r="A387" s="21" t="s">
        <v>6162</v>
      </c>
      <c r="B387" s="32" t="s">
        <v>5952</v>
      </c>
      <c r="C387" s="33">
        <v>45841</v>
      </c>
      <c r="D387" s="33">
        <v>45842</v>
      </c>
      <c r="E387" s="21" t="s">
        <v>5680</v>
      </c>
      <c r="F387" s="34">
        <v>280.17</v>
      </c>
      <c r="G387" s="21" t="s">
        <v>24</v>
      </c>
      <c r="H387" s="21" t="s">
        <v>1476</v>
      </c>
      <c r="I387" s="22">
        <v>11483749819</v>
      </c>
      <c r="J387" s="22" t="s">
        <v>5953</v>
      </c>
      <c r="K387" s="21">
        <v>101192918</v>
      </c>
      <c r="L387" s="21" t="s">
        <v>26</v>
      </c>
      <c r="M387" s="21">
        <v>144708</v>
      </c>
      <c r="N387" s="21">
        <v>263860</v>
      </c>
      <c r="O387" s="21">
        <v>156</v>
      </c>
      <c r="P387" s="21" t="s">
        <v>26</v>
      </c>
      <c r="Q387" s="21" t="s">
        <v>26</v>
      </c>
      <c r="R387" s="21" t="s">
        <v>31</v>
      </c>
      <c r="S387" s="21" t="s">
        <v>29</v>
      </c>
      <c r="T387" s="21" t="s">
        <v>24</v>
      </c>
      <c r="U387" s="21" t="s">
        <v>30</v>
      </c>
      <c r="V387" s="33" t="s">
        <v>30</v>
      </c>
      <c r="W387" s="4">
        <f t="shared" si="18"/>
        <v>11</v>
      </c>
      <c r="X387" s="14" t="str">
        <f t="shared" si="19"/>
        <v>CPF</v>
      </c>
      <c r="Y387" s="13" t="str">
        <f t="shared" si="20"/>
        <v>114.837.498-19</v>
      </c>
      <c r="Z387" s="10" t="str">
        <f>VLOOKUP(Y387,FORNECEDORES!$A$2:$G$9043,3,0)</f>
        <v>CLAUDIO DA SILVA SELLI</v>
      </c>
      <c r="AA387" s="15" t="str">
        <f>VLOOKUP(Y387,FORNECEDORES!$A$2:$G$9041,7,0)</f>
        <v>claudiosilvaselli@gmail.com; robertaselli@gmail.com;</v>
      </c>
    </row>
    <row r="388" spans="1:27" x14ac:dyDescent="0.3">
      <c r="A388" s="21" t="s">
        <v>6162</v>
      </c>
      <c r="B388" s="32" t="s">
        <v>5952</v>
      </c>
      <c r="C388" s="33">
        <v>45841</v>
      </c>
      <c r="D388" s="33">
        <v>45845</v>
      </c>
      <c r="E388" s="21" t="s">
        <v>34</v>
      </c>
      <c r="F388" s="34">
        <v>280.17</v>
      </c>
      <c r="G388" s="21" t="s">
        <v>24</v>
      </c>
      <c r="H388" s="21" t="s">
        <v>1476</v>
      </c>
      <c r="I388" s="22">
        <v>11483749819</v>
      </c>
      <c r="J388" s="22" t="s">
        <v>5953</v>
      </c>
      <c r="K388" s="40">
        <v>101192918</v>
      </c>
      <c r="L388" s="21" t="s">
        <v>26</v>
      </c>
      <c r="M388" s="21">
        <v>144708</v>
      </c>
      <c r="N388" s="21">
        <v>263860</v>
      </c>
      <c r="O388" s="21">
        <v>156</v>
      </c>
      <c r="P388" s="21" t="s">
        <v>26</v>
      </c>
      <c r="Q388" s="21" t="s">
        <v>26</v>
      </c>
      <c r="R388" s="21" t="s">
        <v>31</v>
      </c>
      <c r="S388" s="21" t="s">
        <v>29</v>
      </c>
      <c r="T388" s="21" t="s">
        <v>24</v>
      </c>
      <c r="U388" s="21" t="s">
        <v>30</v>
      </c>
      <c r="V388" s="33" t="s">
        <v>30</v>
      </c>
      <c r="W388" s="4">
        <f t="shared" si="18"/>
        <v>11</v>
      </c>
      <c r="X388" s="14" t="str">
        <f t="shared" si="19"/>
        <v>CPF</v>
      </c>
      <c r="Y388" s="13" t="str">
        <f t="shared" si="20"/>
        <v>114.837.498-19</v>
      </c>
      <c r="Z388" s="10" t="str">
        <f>VLOOKUP(Y388,FORNECEDORES!$A$2:$G$9043,3,0)</f>
        <v>CLAUDIO DA SILVA SELLI</v>
      </c>
      <c r="AA388" s="15" t="str">
        <f>VLOOKUP(Y388,FORNECEDORES!$A$2:$G$9041,7,0)</f>
        <v>claudiosilvaselli@gmail.com; robertaselli@gmail.com;</v>
      </c>
    </row>
    <row r="389" spans="1:27" x14ac:dyDescent="0.3">
      <c r="A389" s="21" t="s">
        <v>6290</v>
      </c>
      <c r="B389" s="32" t="s">
        <v>5974</v>
      </c>
      <c r="C389" s="33">
        <v>45841</v>
      </c>
      <c r="D389" s="33">
        <v>45841</v>
      </c>
      <c r="E389" s="21" t="s">
        <v>5680</v>
      </c>
      <c r="F389" s="34">
        <v>3794.7</v>
      </c>
      <c r="G389" s="21" t="s">
        <v>24</v>
      </c>
      <c r="H389" s="21" t="s">
        <v>5975</v>
      </c>
      <c r="I389" s="22">
        <v>16932857898</v>
      </c>
      <c r="J389" s="22" t="s">
        <v>5978</v>
      </c>
      <c r="K389" s="40">
        <v>101192991</v>
      </c>
      <c r="L389" s="21" t="s">
        <v>26</v>
      </c>
      <c r="M389" s="21">
        <v>144709</v>
      </c>
      <c r="N389" s="21">
        <v>263867</v>
      </c>
      <c r="O389" s="21">
        <v>1381</v>
      </c>
      <c r="P389" s="21" t="s">
        <v>26</v>
      </c>
      <c r="Q389" s="21" t="s">
        <v>26</v>
      </c>
      <c r="R389" s="21" t="s">
        <v>31</v>
      </c>
      <c r="S389" s="21" t="s">
        <v>29</v>
      </c>
      <c r="T389" s="21" t="s">
        <v>24</v>
      </c>
      <c r="U389" s="21" t="s">
        <v>33</v>
      </c>
      <c r="V389" s="33" t="s">
        <v>33</v>
      </c>
      <c r="W389" s="4">
        <f t="shared" si="18"/>
        <v>11</v>
      </c>
      <c r="X389" s="14" t="str">
        <f t="shared" si="19"/>
        <v>CPF</v>
      </c>
      <c r="Y389" s="13" t="str">
        <f t="shared" si="20"/>
        <v>169.328.578-98</v>
      </c>
      <c r="Z389" s="10" t="str">
        <f>VLOOKUP(Y389,FORNECEDORES!$A$2:$G$9043,3,0)</f>
        <v>Sidney Dos Santos Rodrigues</v>
      </c>
      <c r="AA389" s="15" t="str">
        <f>VLOOKUP(Y389,FORNECEDORES!$A$2:$G$9041,7,0)</f>
        <v>fjstrans@gmail.com;</v>
      </c>
    </row>
    <row r="390" spans="1:27" x14ac:dyDescent="0.3">
      <c r="A390" s="21" t="s">
        <v>6290</v>
      </c>
      <c r="B390" s="32" t="s">
        <v>5974</v>
      </c>
      <c r="C390" s="33">
        <v>45841</v>
      </c>
      <c r="D390" s="33">
        <v>45841</v>
      </c>
      <c r="E390" s="21" t="s">
        <v>34</v>
      </c>
      <c r="F390" s="34">
        <v>2529.8000000000002</v>
      </c>
      <c r="G390" s="21" t="s">
        <v>24</v>
      </c>
      <c r="H390" s="21" t="s">
        <v>5975</v>
      </c>
      <c r="I390" s="22">
        <v>16932857898</v>
      </c>
      <c r="J390" s="22" t="s">
        <v>5978</v>
      </c>
      <c r="K390" s="40">
        <v>101192991</v>
      </c>
      <c r="L390" s="21" t="s">
        <v>26</v>
      </c>
      <c r="M390" s="21">
        <v>144709</v>
      </c>
      <c r="N390" s="21">
        <v>263867</v>
      </c>
      <c r="O390" s="21">
        <v>1381</v>
      </c>
      <c r="P390" s="21" t="s">
        <v>26</v>
      </c>
      <c r="Q390" s="21" t="s">
        <v>26</v>
      </c>
      <c r="R390" s="21" t="s">
        <v>31</v>
      </c>
      <c r="S390" s="21" t="s">
        <v>29</v>
      </c>
      <c r="T390" s="21" t="s">
        <v>24</v>
      </c>
      <c r="U390" s="21" t="s">
        <v>33</v>
      </c>
      <c r="V390" s="33" t="s">
        <v>33</v>
      </c>
      <c r="W390" s="4">
        <f t="shared" si="18"/>
        <v>11</v>
      </c>
      <c r="X390" s="14" t="str">
        <f t="shared" si="19"/>
        <v>CPF</v>
      </c>
      <c r="Y390" s="13" t="str">
        <f t="shared" si="20"/>
        <v>169.328.578-98</v>
      </c>
      <c r="Z390" s="10" t="str">
        <f>VLOOKUP(Y390,FORNECEDORES!$A$2:$G$9043,3,0)</f>
        <v>Sidney Dos Santos Rodrigues</v>
      </c>
      <c r="AA390" s="15" t="str">
        <f>VLOOKUP(Y390,FORNECEDORES!$A$2:$G$9041,7,0)</f>
        <v>fjstrans@gmail.com;</v>
      </c>
    </row>
    <row r="391" spans="1:27" x14ac:dyDescent="0.3">
      <c r="A391" s="21" t="s">
        <v>6291</v>
      </c>
      <c r="B391" s="32" t="s">
        <v>5980</v>
      </c>
      <c r="C391" s="33">
        <v>45841</v>
      </c>
      <c r="D391" s="33">
        <v>45841</v>
      </c>
      <c r="E391" s="21" t="s">
        <v>5680</v>
      </c>
      <c r="F391" s="34">
        <v>3794.7</v>
      </c>
      <c r="G391" s="21" t="s">
        <v>24</v>
      </c>
      <c r="H391" s="21" t="s">
        <v>1266</v>
      </c>
      <c r="I391" s="22">
        <v>51986744949</v>
      </c>
      <c r="J391" s="22" t="s">
        <v>5981</v>
      </c>
      <c r="K391" s="40">
        <v>101193184</v>
      </c>
      <c r="L391" s="21" t="s">
        <v>26</v>
      </c>
      <c r="M391" s="21">
        <v>144710</v>
      </c>
      <c r="N391" s="21">
        <v>263870</v>
      </c>
      <c r="O391" s="21">
        <v>1382</v>
      </c>
      <c r="P391" s="21" t="s">
        <v>26</v>
      </c>
      <c r="Q391" s="21" t="s">
        <v>26</v>
      </c>
      <c r="R391" s="21" t="s">
        <v>31</v>
      </c>
      <c r="S391" s="21" t="s">
        <v>29</v>
      </c>
      <c r="T391" s="21" t="s">
        <v>24</v>
      </c>
      <c r="U391" s="21" t="s">
        <v>33</v>
      </c>
      <c r="V391" s="33" t="s">
        <v>33</v>
      </c>
      <c r="W391" s="4">
        <f t="shared" si="18"/>
        <v>11</v>
      </c>
      <c r="X391" s="14" t="str">
        <f t="shared" si="19"/>
        <v>CPF</v>
      </c>
      <c r="Y391" s="13" t="str">
        <f t="shared" si="20"/>
        <v>519.867.449-49</v>
      </c>
      <c r="Z391" s="10" t="str">
        <f>VLOOKUP(Y391,FORNECEDORES!$A$2:$G$9043,3,0)</f>
        <v>JOAO PIRES DE OLIVEIRA FILHO</v>
      </c>
      <c r="AA391" s="15" t="str">
        <f>VLOOKUP(Y391,FORNECEDORES!$A$2:$G$9041,7,0)</f>
        <v>fjstrans@gmail.com;</v>
      </c>
    </row>
    <row r="392" spans="1:27" x14ac:dyDescent="0.3">
      <c r="A392" s="21" t="s">
        <v>6291</v>
      </c>
      <c r="B392" s="32" t="s">
        <v>5980</v>
      </c>
      <c r="C392" s="33">
        <v>45841</v>
      </c>
      <c r="D392" s="33">
        <v>45841</v>
      </c>
      <c r="E392" s="21" t="s">
        <v>34</v>
      </c>
      <c r="F392" s="34">
        <v>2529.8000000000002</v>
      </c>
      <c r="G392" s="21" t="s">
        <v>24</v>
      </c>
      <c r="H392" s="21" t="s">
        <v>1266</v>
      </c>
      <c r="I392" s="22">
        <v>51986744949</v>
      </c>
      <c r="J392" s="22" t="s">
        <v>5981</v>
      </c>
      <c r="K392" s="21">
        <v>101193184</v>
      </c>
      <c r="L392" s="21" t="s">
        <v>26</v>
      </c>
      <c r="M392" s="21">
        <v>144710</v>
      </c>
      <c r="N392" s="21">
        <v>263870</v>
      </c>
      <c r="O392" s="21">
        <v>1382</v>
      </c>
      <c r="P392" s="21" t="s">
        <v>26</v>
      </c>
      <c r="Q392" s="21" t="s">
        <v>26</v>
      </c>
      <c r="R392" s="21" t="s">
        <v>31</v>
      </c>
      <c r="S392" s="21" t="s">
        <v>29</v>
      </c>
      <c r="T392" s="21" t="s">
        <v>24</v>
      </c>
      <c r="U392" s="21" t="s">
        <v>33</v>
      </c>
      <c r="V392" s="33" t="s">
        <v>33</v>
      </c>
      <c r="W392" s="4">
        <f t="shared" si="18"/>
        <v>11</v>
      </c>
      <c r="X392" s="14" t="str">
        <f t="shared" si="19"/>
        <v>CPF</v>
      </c>
      <c r="Y392" s="13" t="str">
        <f t="shared" si="20"/>
        <v>519.867.449-49</v>
      </c>
      <c r="Z392" s="10" t="str">
        <f>VLOOKUP(Y392,FORNECEDORES!$A$2:$G$9043,3,0)</f>
        <v>JOAO PIRES DE OLIVEIRA FILHO</v>
      </c>
      <c r="AA392" s="15" t="str">
        <f>VLOOKUP(Y392,FORNECEDORES!$A$2:$G$9041,7,0)</f>
        <v>fjstrans@gmail.com;</v>
      </c>
    </row>
    <row r="393" spans="1:27" x14ac:dyDescent="0.3">
      <c r="A393" s="21" t="s">
        <v>6292</v>
      </c>
      <c r="B393" s="32" t="s">
        <v>5685</v>
      </c>
      <c r="C393" s="33">
        <v>45841</v>
      </c>
      <c r="D393" s="33">
        <v>45841</v>
      </c>
      <c r="E393" s="21" t="s">
        <v>5680</v>
      </c>
      <c r="F393" s="34">
        <v>3794.7</v>
      </c>
      <c r="G393" s="21" t="s">
        <v>24</v>
      </c>
      <c r="H393" s="21" t="s">
        <v>1263</v>
      </c>
      <c r="I393" s="22">
        <v>15568828822</v>
      </c>
      <c r="J393" s="22" t="s">
        <v>5686</v>
      </c>
      <c r="K393" s="40">
        <v>101193342</v>
      </c>
      <c r="L393" s="21" t="s">
        <v>26</v>
      </c>
      <c r="M393" s="21">
        <v>144711</v>
      </c>
      <c r="N393" s="21">
        <v>263876</v>
      </c>
      <c r="O393" s="21">
        <v>1383</v>
      </c>
      <c r="P393" s="21" t="s">
        <v>26</v>
      </c>
      <c r="Q393" s="21" t="s">
        <v>26</v>
      </c>
      <c r="R393" s="21" t="s">
        <v>31</v>
      </c>
      <c r="S393" s="21" t="s">
        <v>29</v>
      </c>
      <c r="T393" s="21" t="s">
        <v>24</v>
      </c>
      <c r="U393" s="21" t="s">
        <v>33</v>
      </c>
      <c r="V393" s="33" t="s">
        <v>33</v>
      </c>
      <c r="W393" s="4">
        <f t="shared" si="18"/>
        <v>11</v>
      </c>
      <c r="X393" s="14" t="str">
        <f t="shared" si="19"/>
        <v>CPF</v>
      </c>
      <c r="Y393" s="13" t="str">
        <f t="shared" si="20"/>
        <v>155.688.288-22</v>
      </c>
      <c r="Z393" s="10" t="str">
        <f>VLOOKUP(Y393,FORNECEDORES!$A$2:$G$9043,3,0)</f>
        <v>MICHEL EDUARDO TEIXEIRA MONTONI</v>
      </c>
      <c r="AA393" s="15" t="str">
        <f>VLOOKUP(Y393,FORNECEDORES!$A$2:$G$9041,7,0)</f>
        <v>michellmontoni@gmail.com;</v>
      </c>
    </row>
    <row r="394" spans="1:27" x14ac:dyDescent="0.3">
      <c r="A394" s="21" t="s">
        <v>6292</v>
      </c>
      <c r="B394" s="32" t="s">
        <v>5685</v>
      </c>
      <c r="C394" s="33">
        <v>45841</v>
      </c>
      <c r="D394" s="33">
        <v>45841</v>
      </c>
      <c r="E394" s="21" t="s">
        <v>34</v>
      </c>
      <c r="F394" s="34">
        <v>2529.8000000000002</v>
      </c>
      <c r="G394" s="21" t="s">
        <v>24</v>
      </c>
      <c r="H394" s="21" t="s">
        <v>1263</v>
      </c>
      <c r="I394" s="22">
        <v>15568828822</v>
      </c>
      <c r="J394" s="22" t="s">
        <v>5686</v>
      </c>
      <c r="K394" s="40">
        <v>101193342</v>
      </c>
      <c r="L394" s="21" t="s">
        <v>26</v>
      </c>
      <c r="M394" s="21">
        <v>144711</v>
      </c>
      <c r="N394" s="21">
        <v>263876</v>
      </c>
      <c r="O394" s="21">
        <v>1383</v>
      </c>
      <c r="P394" s="21" t="s">
        <v>26</v>
      </c>
      <c r="Q394" s="21" t="s">
        <v>26</v>
      </c>
      <c r="R394" s="21" t="s">
        <v>31</v>
      </c>
      <c r="S394" s="21" t="s">
        <v>29</v>
      </c>
      <c r="T394" s="21" t="s">
        <v>24</v>
      </c>
      <c r="U394" s="21" t="s">
        <v>33</v>
      </c>
      <c r="V394" s="33" t="s">
        <v>33</v>
      </c>
      <c r="W394" s="4">
        <f t="shared" si="18"/>
        <v>11</v>
      </c>
      <c r="X394" s="14" t="str">
        <f t="shared" si="19"/>
        <v>CPF</v>
      </c>
      <c r="Y394" s="13" t="str">
        <f t="shared" si="20"/>
        <v>155.688.288-22</v>
      </c>
      <c r="Z394" s="10" t="str">
        <f>VLOOKUP(Y394,FORNECEDORES!$A$2:$G$9043,3,0)</f>
        <v>MICHEL EDUARDO TEIXEIRA MONTONI</v>
      </c>
      <c r="AA394" s="15" t="str">
        <f>VLOOKUP(Y394,FORNECEDORES!$A$2:$G$9041,7,0)</f>
        <v>michellmontoni@gmail.com;</v>
      </c>
    </row>
    <row r="395" spans="1:27" x14ac:dyDescent="0.3">
      <c r="A395" s="21" t="s">
        <v>6293</v>
      </c>
      <c r="B395" s="32" t="s">
        <v>5974</v>
      </c>
      <c r="C395" s="33">
        <v>45841</v>
      </c>
      <c r="D395" s="33">
        <v>45842</v>
      </c>
      <c r="E395" s="21" t="s">
        <v>5680</v>
      </c>
      <c r="F395" s="34">
        <v>4670.3999999999996</v>
      </c>
      <c r="G395" s="21" t="s">
        <v>24</v>
      </c>
      <c r="H395" s="21" t="s">
        <v>5975</v>
      </c>
      <c r="I395" s="22">
        <v>16932857898</v>
      </c>
      <c r="J395" s="22" t="s">
        <v>5976</v>
      </c>
      <c r="K395" s="40">
        <v>101201131</v>
      </c>
      <c r="L395" s="21" t="s">
        <v>26</v>
      </c>
      <c r="M395" s="21">
        <v>144578</v>
      </c>
      <c r="N395" s="21">
        <v>263584</v>
      </c>
      <c r="O395" s="21" t="s">
        <v>6294</v>
      </c>
      <c r="P395" s="21" t="s">
        <v>26</v>
      </c>
      <c r="Q395" s="21" t="s">
        <v>27</v>
      </c>
      <c r="R395" s="21" t="s">
        <v>31</v>
      </c>
      <c r="S395" s="21" t="s">
        <v>29</v>
      </c>
      <c r="T395" s="21" t="s">
        <v>24</v>
      </c>
      <c r="U395" s="21" t="s">
        <v>33</v>
      </c>
      <c r="V395" s="33" t="s">
        <v>33</v>
      </c>
      <c r="W395" s="4">
        <f t="shared" si="18"/>
        <v>11</v>
      </c>
      <c r="X395" s="14" t="str">
        <f t="shared" si="19"/>
        <v>CPF</v>
      </c>
      <c r="Y395" s="13" t="str">
        <f t="shared" si="20"/>
        <v>169.328.578-98</v>
      </c>
      <c r="Z395" s="10" t="str">
        <f>VLOOKUP(Y395,FORNECEDORES!$A$2:$G$9043,3,0)</f>
        <v>Sidney Dos Santos Rodrigues</v>
      </c>
      <c r="AA395" s="15" t="str">
        <f>VLOOKUP(Y395,FORNECEDORES!$A$2:$G$9041,7,0)</f>
        <v>fjstrans@gmail.com;</v>
      </c>
    </row>
    <row r="396" spans="1:27" x14ac:dyDescent="0.3">
      <c r="A396" s="21" t="s">
        <v>6293</v>
      </c>
      <c r="B396" s="32" t="s">
        <v>5974</v>
      </c>
      <c r="C396" s="33">
        <v>45841</v>
      </c>
      <c r="D396" s="33">
        <v>45853</v>
      </c>
      <c r="E396" s="21" t="s">
        <v>34</v>
      </c>
      <c r="F396" s="34">
        <v>3113.6</v>
      </c>
      <c r="G396" s="21" t="s">
        <v>24</v>
      </c>
      <c r="H396" s="21" t="s">
        <v>5975</v>
      </c>
      <c r="I396" s="22">
        <v>16932857898</v>
      </c>
      <c r="J396" s="22" t="s">
        <v>5976</v>
      </c>
      <c r="K396" s="40">
        <v>101201131</v>
      </c>
      <c r="L396" s="21" t="s">
        <v>26</v>
      </c>
      <c r="M396" s="21">
        <v>144578</v>
      </c>
      <c r="N396" s="21">
        <v>263584</v>
      </c>
      <c r="O396" s="21" t="s">
        <v>6294</v>
      </c>
      <c r="P396" s="21" t="s">
        <v>26</v>
      </c>
      <c r="Q396" s="21" t="s">
        <v>27</v>
      </c>
      <c r="R396" s="21" t="s">
        <v>31</v>
      </c>
      <c r="S396" s="21" t="s">
        <v>29</v>
      </c>
      <c r="T396" s="21" t="s">
        <v>24</v>
      </c>
      <c r="U396" s="21" t="s">
        <v>33</v>
      </c>
      <c r="V396" s="33" t="s">
        <v>33</v>
      </c>
      <c r="W396" s="4">
        <f t="shared" si="18"/>
        <v>11</v>
      </c>
      <c r="X396" s="14" t="str">
        <f t="shared" si="19"/>
        <v>CPF</v>
      </c>
      <c r="Y396" s="13" t="str">
        <f t="shared" si="20"/>
        <v>169.328.578-98</v>
      </c>
      <c r="Z396" s="10" t="str">
        <f>VLOOKUP(Y396,FORNECEDORES!$A$2:$G$9043,3,0)</f>
        <v>Sidney Dos Santos Rodrigues</v>
      </c>
      <c r="AA396" s="15" t="str">
        <f>VLOOKUP(Y396,FORNECEDORES!$A$2:$G$9041,7,0)</f>
        <v>fjstrans@gmail.com;</v>
      </c>
    </row>
    <row r="397" spans="1:27" x14ac:dyDescent="0.3">
      <c r="A397" s="21" t="s">
        <v>6295</v>
      </c>
      <c r="B397" s="32" t="s">
        <v>5689</v>
      </c>
      <c r="C397" s="33">
        <v>45841</v>
      </c>
      <c r="D397" s="33">
        <v>45842</v>
      </c>
      <c r="E397" s="21" t="s">
        <v>5680</v>
      </c>
      <c r="F397" s="34">
        <v>2335.1999999999998</v>
      </c>
      <c r="G397" s="21" t="s">
        <v>24</v>
      </c>
      <c r="H397" s="21" t="s">
        <v>224</v>
      </c>
      <c r="I397" s="22">
        <v>36946640845</v>
      </c>
      <c r="J397" s="22" t="s">
        <v>5693</v>
      </c>
      <c r="K397" s="40">
        <v>101201383</v>
      </c>
      <c r="L397" s="21" t="s">
        <v>26</v>
      </c>
      <c r="M397" s="21">
        <v>144568</v>
      </c>
      <c r="N397" s="21">
        <v>263570</v>
      </c>
      <c r="O397" s="21">
        <v>2182</v>
      </c>
      <c r="P397" s="21" t="s">
        <v>26</v>
      </c>
      <c r="Q397" s="21" t="s">
        <v>26</v>
      </c>
      <c r="R397" s="21" t="s">
        <v>31</v>
      </c>
      <c r="S397" s="21" t="s">
        <v>29</v>
      </c>
      <c r="T397" s="21" t="s">
        <v>24</v>
      </c>
      <c r="U397" s="21" t="s">
        <v>30</v>
      </c>
      <c r="V397" s="33" t="s">
        <v>30</v>
      </c>
      <c r="W397" s="4">
        <f t="shared" si="18"/>
        <v>11</v>
      </c>
      <c r="X397" s="14" t="str">
        <f t="shared" si="19"/>
        <v>CPF</v>
      </c>
      <c r="Y397" s="13" t="str">
        <f t="shared" si="20"/>
        <v>369.466.408-45</v>
      </c>
      <c r="Z397" s="10" t="str">
        <f>VLOOKUP(Y397,FORNECEDORES!$A$2:$G$9043,3,0)</f>
        <v>ANDRESSA LOPES CABRAL LIMA</v>
      </c>
      <c r="AA397" s="15" t="str">
        <f>VLOOKUP(Y397,FORNECEDORES!$A$2:$G$9041,7,0)</f>
        <v>Dessa.lcabrall@gmail.com;</v>
      </c>
    </row>
    <row r="398" spans="1:27" x14ac:dyDescent="0.3">
      <c r="A398" s="21" t="s">
        <v>6295</v>
      </c>
      <c r="B398" s="32" t="s">
        <v>5689</v>
      </c>
      <c r="C398" s="33">
        <v>45841</v>
      </c>
      <c r="D398" s="33">
        <v>45845</v>
      </c>
      <c r="E398" s="21" t="s">
        <v>34</v>
      </c>
      <c r="F398" s="34">
        <v>1556.8</v>
      </c>
      <c r="G398" s="21" t="s">
        <v>24</v>
      </c>
      <c r="H398" s="21" t="s">
        <v>224</v>
      </c>
      <c r="I398" s="22">
        <v>36946640845</v>
      </c>
      <c r="J398" s="22" t="s">
        <v>5693</v>
      </c>
      <c r="K398" s="40">
        <v>101201383</v>
      </c>
      <c r="L398" s="21" t="s">
        <v>26</v>
      </c>
      <c r="M398" s="21">
        <v>144568</v>
      </c>
      <c r="N398" s="21">
        <v>263570</v>
      </c>
      <c r="O398" s="21">
        <v>2182</v>
      </c>
      <c r="P398" s="21" t="s">
        <v>26</v>
      </c>
      <c r="Q398" s="21" t="s">
        <v>26</v>
      </c>
      <c r="R398" s="21" t="s">
        <v>31</v>
      </c>
      <c r="S398" s="21" t="s">
        <v>29</v>
      </c>
      <c r="T398" s="21" t="s">
        <v>24</v>
      </c>
      <c r="U398" s="21" t="s">
        <v>30</v>
      </c>
      <c r="V398" s="33" t="s">
        <v>30</v>
      </c>
      <c r="W398" s="4">
        <f t="shared" si="18"/>
        <v>11</v>
      </c>
      <c r="X398" s="14" t="str">
        <f t="shared" si="19"/>
        <v>CPF</v>
      </c>
      <c r="Y398" s="13" t="str">
        <f t="shared" si="20"/>
        <v>369.466.408-45</v>
      </c>
      <c r="Z398" s="10" t="str">
        <f>VLOOKUP(Y398,FORNECEDORES!$A$2:$G$9043,3,0)</f>
        <v>ANDRESSA LOPES CABRAL LIMA</v>
      </c>
      <c r="AA398" s="15" t="str">
        <f>VLOOKUP(Y398,FORNECEDORES!$A$2:$G$9041,7,0)</f>
        <v>Dessa.lcabrall@gmail.com;</v>
      </c>
    </row>
    <row r="399" spans="1:27" x14ac:dyDescent="0.3">
      <c r="A399" s="21" t="s">
        <v>6296</v>
      </c>
      <c r="B399" s="32" t="s">
        <v>5980</v>
      </c>
      <c r="C399" s="33">
        <v>45841</v>
      </c>
      <c r="D399" s="33">
        <v>45842</v>
      </c>
      <c r="E399" s="21" t="s">
        <v>5680</v>
      </c>
      <c r="F399" s="34">
        <v>88.27</v>
      </c>
      <c r="G399" s="21" t="s">
        <v>24</v>
      </c>
      <c r="H399" s="21" t="s">
        <v>1266</v>
      </c>
      <c r="I399" s="22">
        <v>51986744949</v>
      </c>
      <c r="J399" s="22" t="s">
        <v>5981</v>
      </c>
      <c r="K399" s="40">
        <v>101201450</v>
      </c>
      <c r="L399" s="21" t="s">
        <v>26</v>
      </c>
      <c r="M399" s="21">
        <v>144577</v>
      </c>
      <c r="N399" s="21">
        <v>263583</v>
      </c>
      <c r="O399" s="21" t="s">
        <v>6297</v>
      </c>
      <c r="P399" s="21" t="s">
        <v>26</v>
      </c>
      <c r="Q399" s="21" t="s">
        <v>26</v>
      </c>
      <c r="R399" s="21" t="s">
        <v>31</v>
      </c>
      <c r="S399" s="21" t="s">
        <v>29</v>
      </c>
      <c r="T399" s="21" t="s">
        <v>24</v>
      </c>
      <c r="U399" s="21" t="s">
        <v>33</v>
      </c>
      <c r="V399" s="33" t="s">
        <v>33</v>
      </c>
      <c r="W399" s="4">
        <f t="shared" si="18"/>
        <v>11</v>
      </c>
      <c r="X399" s="14" t="str">
        <f t="shared" si="19"/>
        <v>CPF</v>
      </c>
      <c r="Y399" s="13" t="str">
        <f t="shared" si="20"/>
        <v>519.867.449-49</v>
      </c>
      <c r="Z399" s="10" t="str">
        <f>VLOOKUP(Y399,FORNECEDORES!$A$2:$G$9043,3,0)</f>
        <v>JOAO PIRES DE OLIVEIRA FILHO</v>
      </c>
      <c r="AA399" s="15" t="str">
        <f>VLOOKUP(Y399,FORNECEDORES!$A$2:$G$9041,7,0)</f>
        <v>fjstrans@gmail.com;</v>
      </c>
    </row>
    <row r="400" spans="1:27" x14ac:dyDescent="0.3">
      <c r="A400" s="21" t="s">
        <v>6296</v>
      </c>
      <c r="B400" s="32" t="s">
        <v>5980</v>
      </c>
      <c r="C400" s="33">
        <v>45841</v>
      </c>
      <c r="D400" s="33">
        <v>45853</v>
      </c>
      <c r="E400" s="21" t="s">
        <v>34</v>
      </c>
      <c r="F400" s="34">
        <v>58.85</v>
      </c>
      <c r="G400" s="21" t="s">
        <v>24</v>
      </c>
      <c r="H400" s="21" t="s">
        <v>1266</v>
      </c>
      <c r="I400" s="22">
        <v>51986744949</v>
      </c>
      <c r="J400" s="22" t="s">
        <v>5981</v>
      </c>
      <c r="K400" s="40">
        <v>101201450</v>
      </c>
      <c r="L400" s="21" t="s">
        <v>26</v>
      </c>
      <c r="M400" s="21">
        <v>144577</v>
      </c>
      <c r="N400" s="21">
        <v>263583</v>
      </c>
      <c r="O400" s="21" t="s">
        <v>6297</v>
      </c>
      <c r="P400" s="21" t="s">
        <v>26</v>
      </c>
      <c r="Q400" s="21" t="s">
        <v>26</v>
      </c>
      <c r="R400" s="21" t="s">
        <v>31</v>
      </c>
      <c r="S400" s="21" t="s">
        <v>29</v>
      </c>
      <c r="T400" s="21" t="s">
        <v>24</v>
      </c>
      <c r="U400" s="21" t="s">
        <v>33</v>
      </c>
      <c r="V400" s="33" t="s">
        <v>33</v>
      </c>
      <c r="W400" s="4">
        <f t="shared" si="18"/>
        <v>11</v>
      </c>
      <c r="X400" s="14" t="str">
        <f t="shared" si="19"/>
        <v>CPF</v>
      </c>
      <c r="Y400" s="13" t="str">
        <f t="shared" si="20"/>
        <v>519.867.449-49</v>
      </c>
      <c r="Z400" s="10" t="str">
        <f>VLOOKUP(Y400,FORNECEDORES!$A$2:$G$9043,3,0)</f>
        <v>JOAO PIRES DE OLIVEIRA FILHO</v>
      </c>
      <c r="AA400" s="15" t="str">
        <f>VLOOKUP(Y400,FORNECEDORES!$A$2:$G$9041,7,0)</f>
        <v>fjstrans@gmail.com;</v>
      </c>
    </row>
    <row r="401" spans="1:27" x14ac:dyDescent="0.3">
      <c r="A401" s="21" t="s">
        <v>6298</v>
      </c>
      <c r="B401" s="32" t="s">
        <v>5974</v>
      </c>
      <c r="C401" s="33">
        <v>45841</v>
      </c>
      <c r="D401" s="33">
        <v>45842</v>
      </c>
      <c r="E401" s="21" t="s">
        <v>5680</v>
      </c>
      <c r="F401" s="34">
        <v>168.83</v>
      </c>
      <c r="G401" s="21" t="s">
        <v>24</v>
      </c>
      <c r="H401" s="21" t="s">
        <v>5975</v>
      </c>
      <c r="I401" s="22">
        <v>16932857898</v>
      </c>
      <c r="J401" s="22" t="s">
        <v>5978</v>
      </c>
      <c r="K401" s="21">
        <v>101201519</v>
      </c>
      <c r="L401" s="21" t="s">
        <v>26</v>
      </c>
      <c r="M401" s="21">
        <v>144599</v>
      </c>
      <c r="N401" s="21">
        <v>263618</v>
      </c>
      <c r="O401" s="21" t="s">
        <v>6299</v>
      </c>
      <c r="P401" s="21" t="s">
        <v>26</v>
      </c>
      <c r="Q401" s="21" t="s">
        <v>26</v>
      </c>
      <c r="R401" s="21" t="s">
        <v>31</v>
      </c>
      <c r="S401" s="21" t="s">
        <v>29</v>
      </c>
      <c r="T401" s="21" t="s">
        <v>24</v>
      </c>
      <c r="U401" s="21" t="s">
        <v>33</v>
      </c>
      <c r="V401" s="33" t="s">
        <v>33</v>
      </c>
      <c r="W401" s="4">
        <f t="shared" si="18"/>
        <v>11</v>
      </c>
      <c r="X401" s="14" t="str">
        <f t="shared" si="19"/>
        <v>CPF</v>
      </c>
      <c r="Y401" s="13" t="str">
        <f t="shared" si="20"/>
        <v>169.328.578-98</v>
      </c>
      <c r="Z401" s="10" t="str">
        <f>VLOOKUP(Y401,FORNECEDORES!$A$2:$G$9043,3,0)</f>
        <v>Sidney Dos Santos Rodrigues</v>
      </c>
      <c r="AA401" s="15" t="str">
        <f>VLOOKUP(Y401,FORNECEDORES!$A$2:$G$9041,7,0)</f>
        <v>fjstrans@gmail.com;</v>
      </c>
    </row>
    <row r="402" spans="1:27" x14ac:dyDescent="0.3">
      <c r="A402" s="21" t="s">
        <v>6298</v>
      </c>
      <c r="B402" s="32" t="s">
        <v>5974</v>
      </c>
      <c r="C402" s="33">
        <v>45841</v>
      </c>
      <c r="D402" s="33">
        <v>45853</v>
      </c>
      <c r="E402" s="21" t="s">
        <v>34</v>
      </c>
      <c r="F402" s="34">
        <v>112.56</v>
      </c>
      <c r="G402" s="21" t="s">
        <v>24</v>
      </c>
      <c r="H402" s="21" t="s">
        <v>5975</v>
      </c>
      <c r="I402" s="22">
        <v>16932857898</v>
      </c>
      <c r="J402" s="22" t="s">
        <v>5978</v>
      </c>
      <c r="K402" s="40">
        <v>101201519</v>
      </c>
      <c r="L402" s="21" t="s">
        <v>26</v>
      </c>
      <c r="M402" s="21">
        <v>144599</v>
      </c>
      <c r="N402" s="21">
        <v>263618</v>
      </c>
      <c r="O402" s="21" t="s">
        <v>6299</v>
      </c>
      <c r="P402" s="21" t="s">
        <v>26</v>
      </c>
      <c r="Q402" s="21" t="s">
        <v>26</v>
      </c>
      <c r="R402" s="21" t="s">
        <v>31</v>
      </c>
      <c r="S402" s="21" t="s">
        <v>29</v>
      </c>
      <c r="T402" s="21" t="s">
        <v>24</v>
      </c>
      <c r="U402" s="21" t="s">
        <v>33</v>
      </c>
      <c r="V402" s="33" t="s">
        <v>33</v>
      </c>
      <c r="W402" s="4">
        <f t="shared" si="18"/>
        <v>11</v>
      </c>
      <c r="X402" s="14" t="str">
        <f t="shared" si="19"/>
        <v>CPF</v>
      </c>
      <c r="Y402" s="13" t="str">
        <f t="shared" si="20"/>
        <v>169.328.578-98</v>
      </c>
      <c r="Z402" s="10" t="str">
        <f>VLOOKUP(Y402,FORNECEDORES!$A$2:$G$9043,3,0)</f>
        <v>Sidney Dos Santos Rodrigues</v>
      </c>
      <c r="AA402" s="15" t="str">
        <f>VLOOKUP(Y402,FORNECEDORES!$A$2:$G$9041,7,0)</f>
        <v>fjstrans@gmail.com;</v>
      </c>
    </row>
    <row r="403" spans="1:27" x14ac:dyDescent="0.3">
      <c r="A403" s="21" t="s">
        <v>6300</v>
      </c>
      <c r="B403" s="32" t="s">
        <v>5956</v>
      </c>
      <c r="C403" s="33">
        <v>45841</v>
      </c>
      <c r="D403" s="33">
        <v>45842</v>
      </c>
      <c r="E403" s="21" t="s">
        <v>5680</v>
      </c>
      <c r="F403" s="38">
        <v>412.25</v>
      </c>
      <c r="G403" s="21" t="s">
        <v>24</v>
      </c>
      <c r="H403" s="21" t="s">
        <v>1502</v>
      </c>
      <c r="I403" s="22">
        <v>16928183845</v>
      </c>
      <c r="J403" s="22" t="s">
        <v>5957</v>
      </c>
      <c r="K403" s="40">
        <v>101207192</v>
      </c>
      <c r="L403" s="21" t="s">
        <v>26</v>
      </c>
      <c r="M403" s="21">
        <v>144729</v>
      </c>
      <c r="N403" s="21">
        <v>263929</v>
      </c>
      <c r="O403" s="21">
        <v>157</v>
      </c>
      <c r="P403" s="21" t="s">
        <v>26</v>
      </c>
      <c r="Q403" s="21" t="s">
        <v>26</v>
      </c>
      <c r="R403" s="21" t="s">
        <v>28</v>
      </c>
      <c r="S403" s="21" t="s">
        <v>29</v>
      </c>
      <c r="T403" s="21" t="s">
        <v>24</v>
      </c>
      <c r="U403" s="21" t="s">
        <v>30</v>
      </c>
      <c r="V403" s="33" t="s">
        <v>30</v>
      </c>
      <c r="W403" s="4">
        <f t="shared" si="18"/>
        <v>11</v>
      </c>
      <c r="X403" s="14" t="str">
        <f t="shared" si="19"/>
        <v>CPF</v>
      </c>
      <c r="Y403" s="13" t="str">
        <f t="shared" si="20"/>
        <v>169.281.838-45</v>
      </c>
      <c r="Z403" s="10" t="str">
        <f>VLOOKUP(Y403,FORNECEDORES!$A$2:$G$9043,3,0)</f>
        <v>LUIZ ANTONIO DA SILVA</v>
      </c>
      <c r="AA403" s="15" t="str">
        <f>VLOOKUP(Y403,FORNECEDORES!$A$2:$G$9041,7,0)</f>
        <v>Luiz-a.silva@hotmail.com</v>
      </c>
    </row>
    <row r="404" spans="1:27" x14ac:dyDescent="0.3">
      <c r="A404" s="21" t="s">
        <v>6300</v>
      </c>
      <c r="B404" s="32" t="s">
        <v>5956</v>
      </c>
      <c r="C404" s="33">
        <v>45841</v>
      </c>
      <c r="D404" s="33">
        <v>45845</v>
      </c>
      <c r="E404" s="21" t="s">
        <v>34</v>
      </c>
      <c r="F404" s="34">
        <v>412.25</v>
      </c>
      <c r="G404" s="21" t="s">
        <v>24</v>
      </c>
      <c r="H404" s="21" t="s">
        <v>1502</v>
      </c>
      <c r="I404" s="22">
        <v>16928183845</v>
      </c>
      <c r="J404" s="22" t="s">
        <v>5957</v>
      </c>
      <c r="K404" s="40">
        <v>101207192</v>
      </c>
      <c r="L404" s="21" t="s">
        <v>26</v>
      </c>
      <c r="M404" s="21">
        <v>144729</v>
      </c>
      <c r="N404" s="21">
        <v>263929</v>
      </c>
      <c r="O404" s="21">
        <v>157</v>
      </c>
      <c r="P404" s="21" t="s">
        <v>26</v>
      </c>
      <c r="Q404" s="21" t="s">
        <v>26</v>
      </c>
      <c r="R404" s="21" t="s">
        <v>28</v>
      </c>
      <c r="S404" s="21" t="s">
        <v>29</v>
      </c>
      <c r="T404" s="21" t="s">
        <v>24</v>
      </c>
      <c r="U404" s="21" t="s">
        <v>30</v>
      </c>
      <c r="V404" s="33" t="s">
        <v>30</v>
      </c>
      <c r="W404" s="4">
        <f t="shared" si="18"/>
        <v>11</v>
      </c>
      <c r="X404" s="14" t="str">
        <f t="shared" si="19"/>
        <v>CPF</v>
      </c>
      <c r="Y404" s="13" t="str">
        <f t="shared" si="20"/>
        <v>169.281.838-45</v>
      </c>
      <c r="Z404" s="10" t="str">
        <f>VLOOKUP(Y404,FORNECEDORES!$A$2:$G$9043,3,0)</f>
        <v>LUIZ ANTONIO DA SILVA</v>
      </c>
      <c r="AA404" s="15" t="str">
        <f>VLOOKUP(Y404,FORNECEDORES!$A$2:$G$9041,7,0)</f>
        <v>Luiz-a.silva@hotmail.com</v>
      </c>
    </row>
    <row r="405" spans="1:27" x14ac:dyDescent="0.3">
      <c r="A405" s="21" t="s">
        <v>6301</v>
      </c>
      <c r="B405" s="32" t="s">
        <v>6004</v>
      </c>
      <c r="C405" s="33">
        <v>45841</v>
      </c>
      <c r="D405" s="33">
        <v>45845</v>
      </c>
      <c r="E405" s="21" t="s">
        <v>23</v>
      </c>
      <c r="F405" s="34">
        <v>1500</v>
      </c>
      <c r="G405" s="21" t="s">
        <v>24</v>
      </c>
      <c r="H405" s="21" t="s">
        <v>5031</v>
      </c>
      <c r="I405" s="22">
        <v>3134969000143</v>
      </c>
      <c r="J405" s="22" t="s">
        <v>6009</v>
      </c>
      <c r="K405" s="21">
        <v>101209268</v>
      </c>
      <c r="L405" s="21" t="s">
        <v>26</v>
      </c>
      <c r="M405" s="21">
        <v>144738</v>
      </c>
      <c r="N405" s="21">
        <v>263944</v>
      </c>
      <c r="O405" s="21">
        <v>2339</v>
      </c>
      <c r="P405" s="21" t="s">
        <v>26</v>
      </c>
      <c r="Q405" s="21" t="s">
        <v>26</v>
      </c>
      <c r="R405" s="21" t="s">
        <v>31</v>
      </c>
      <c r="S405" s="21" t="s">
        <v>29</v>
      </c>
      <c r="T405" s="21" t="s">
        <v>24</v>
      </c>
      <c r="U405" s="21" t="s">
        <v>5997</v>
      </c>
      <c r="V405" s="33" t="s">
        <v>5997</v>
      </c>
      <c r="W405" s="4">
        <f t="shared" si="18"/>
        <v>13</v>
      </c>
      <c r="X405" s="14" t="str">
        <f t="shared" si="19"/>
        <v>CNPJ_INCOMPLETO_1</v>
      </c>
      <c r="Y405" s="13" t="str">
        <f t="shared" si="20"/>
        <v>03.134.969/0001-43</v>
      </c>
      <c r="Z405" s="10" t="str">
        <f>VLOOKUP(Y405,FORNECEDORES!$A$2:$G$9043,3,0)</f>
        <v>TRANSPORTADORA AQUINO OSASCO LTDA</v>
      </c>
      <c r="AA405" s="15" t="str">
        <f>VLOOKUP(Y405,FORNECEDORES!$A$2:$G$9041,7,0)</f>
        <v>trans.aquinoosasco@terra.com.br;</v>
      </c>
    </row>
    <row r="406" spans="1:27" x14ac:dyDescent="0.3">
      <c r="A406" s="21" t="s">
        <v>6302</v>
      </c>
      <c r="B406" s="32" t="s">
        <v>6004</v>
      </c>
      <c r="C406" s="33">
        <v>45842</v>
      </c>
      <c r="D406" s="33">
        <v>45845</v>
      </c>
      <c r="E406" s="21" t="s">
        <v>23</v>
      </c>
      <c r="F406" s="34">
        <v>1500</v>
      </c>
      <c r="G406" s="21" t="s">
        <v>24</v>
      </c>
      <c r="H406" s="21" t="s">
        <v>5031</v>
      </c>
      <c r="I406" s="22">
        <v>3134969000143</v>
      </c>
      <c r="J406" s="22" t="s">
        <v>6005</v>
      </c>
      <c r="K406" s="21">
        <v>101220340</v>
      </c>
      <c r="L406" s="21" t="s">
        <v>26</v>
      </c>
      <c r="M406" s="21">
        <v>144755</v>
      </c>
      <c r="N406" s="21">
        <v>263966</v>
      </c>
      <c r="O406" s="21" t="s">
        <v>6303</v>
      </c>
      <c r="P406" s="21" t="s">
        <v>26</v>
      </c>
      <c r="Q406" s="21" t="s">
        <v>26</v>
      </c>
      <c r="R406" s="21" t="s">
        <v>31</v>
      </c>
      <c r="S406" s="21" t="s">
        <v>29</v>
      </c>
      <c r="T406" s="21" t="s">
        <v>24</v>
      </c>
      <c r="U406" s="21" t="s">
        <v>5997</v>
      </c>
      <c r="V406" s="33" t="s">
        <v>5997</v>
      </c>
      <c r="W406" s="4">
        <f t="shared" si="18"/>
        <v>13</v>
      </c>
      <c r="X406" s="14" t="str">
        <f t="shared" si="19"/>
        <v>CNPJ_INCOMPLETO_1</v>
      </c>
      <c r="Y406" s="13" t="str">
        <f t="shared" si="20"/>
        <v>03.134.969/0001-43</v>
      </c>
      <c r="Z406" s="10" t="str">
        <f>VLOOKUP(Y406,FORNECEDORES!$A$2:$G$9043,3,0)</f>
        <v>TRANSPORTADORA AQUINO OSASCO LTDA</v>
      </c>
      <c r="AA406" s="15" t="str">
        <f>VLOOKUP(Y406,FORNECEDORES!$A$2:$G$9041,7,0)</f>
        <v>trans.aquinoosasco@terra.com.br;</v>
      </c>
    </row>
    <row r="407" spans="1:27" x14ac:dyDescent="0.3">
      <c r="A407" s="21" t="s">
        <v>6304</v>
      </c>
      <c r="B407" s="32" t="s">
        <v>5956</v>
      </c>
      <c r="C407" s="33">
        <v>45842</v>
      </c>
      <c r="D407" s="33">
        <v>45842</v>
      </c>
      <c r="E407" s="21" t="s">
        <v>5680</v>
      </c>
      <c r="F407" s="34">
        <v>417.11</v>
      </c>
      <c r="G407" s="21" t="s">
        <v>24</v>
      </c>
      <c r="H407" s="21" t="s">
        <v>1502</v>
      </c>
      <c r="I407" s="22">
        <v>16928183845</v>
      </c>
      <c r="J407" s="22" t="s">
        <v>5957</v>
      </c>
      <c r="K407" s="40">
        <v>101225787</v>
      </c>
      <c r="L407" s="21" t="s">
        <v>26</v>
      </c>
      <c r="M407" s="21">
        <v>144763</v>
      </c>
      <c r="N407" s="21">
        <v>263976</v>
      </c>
      <c r="O407" s="21">
        <v>158</v>
      </c>
      <c r="P407" s="21" t="s">
        <v>26</v>
      </c>
      <c r="Q407" s="21" t="s">
        <v>26</v>
      </c>
      <c r="R407" s="21" t="s">
        <v>28</v>
      </c>
      <c r="S407" s="21" t="s">
        <v>29</v>
      </c>
      <c r="T407" s="21" t="s">
        <v>24</v>
      </c>
      <c r="U407" s="21" t="s">
        <v>30</v>
      </c>
      <c r="V407" s="33" t="s">
        <v>30</v>
      </c>
      <c r="W407" s="4">
        <f t="shared" si="18"/>
        <v>11</v>
      </c>
      <c r="X407" s="14" t="str">
        <f t="shared" si="19"/>
        <v>CPF</v>
      </c>
      <c r="Y407" s="13" t="str">
        <f t="shared" si="20"/>
        <v>169.281.838-45</v>
      </c>
      <c r="Z407" s="10" t="str">
        <f>VLOOKUP(Y407,FORNECEDORES!$A$2:$G$9043,3,0)</f>
        <v>LUIZ ANTONIO DA SILVA</v>
      </c>
      <c r="AA407" s="15" t="str">
        <f>VLOOKUP(Y407,FORNECEDORES!$A$2:$G$9041,7,0)</f>
        <v>Luiz-a.silva@hotmail.com</v>
      </c>
    </row>
    <row r="408" spans="1:27" x14ac:dyDescent="0.3">
      <c r="A408" s="21" t="s">
        <v>6304</v>
      </c>
      <c r="B408" s="32" t="s">
        <v>5956</v>
      </c>
      <c r="C408" s="33">
        <v>45842</v>
      </c>
      <c r="D408" s="33">
        <v>45845</v>
      </c>
      <c r="E408" s="21" t="s">
        <v>34</v>
      </c>
      <c r="F408" s="34">
        <v>417.1</v>
      </c>
      <c r="G408" s="21" t="s">
        <v>24</v>
      </c>
      <c r="H408" s="21" t="s">
        <v>1502</v>
      </c>
      <c r="I408" s="22">
        <v>16928183845</v>
      </c>
      <c r="J408" s="22" t="s">
        <v>5957</v>
      </c>
      <c r="K408" s="40">
        <v>101225787</v>
      </c>
      <c r="L408" s="21" t="s">
        <v>26</v>
      </c>
      <c r="M408" s="21">
        <v>144763</v>
      </c>
      <c r="N408" s="21">
        <v>263976</v>
      </c>
      <c r="O408" s="21">
        <v>158</v>
      </c>
      <c r="P408" s="21" t="s">
        <v>26</v>
      </c>
      <c r="Q408" s="21" t="s">
        <v>26</v>
      </c>
      <c r="R408" s="21" t="s">
        <v>28</v>
      </c>
      <c r="S408" s="21" t="s">
        <v>29</v>
      </c>
      <c r="T408" s="21" t="s">
        <v>24</v>
      </c>
      <c r="U408" s="21" t="s">
        <v>30</v>
      </c>
      <c r="V408" s="33" t="s">
        <v>30</v>
      </c>
      <c r="W408" s="4">
        <f t="shared" si="18"/>
        <v>11</v>
      </c>
      <c r="X408" s="14" t="str">
        <f t="shared" si="19"/>
        <v>CPF</v>
      </c>
      <c r="Y408" s="13" t="str">
        <f t="shared" si="20"/>
        <v>169.281.838-45</v>
      </c>
      <c r="Z408" s="10" t="str">
        <f>VLOOKUP(Y408,FORNECEDORES!$A$2:$G$9043,3,0)</f>
        <v>LUIZ ANTONIO DA SILVA</v>
      </c>
      <c r="AA408" s="15" t="str">
        <f>VLOOKUP(Y408,FORNECEDORES!$A$2:$G$9041,7,0)</f>
        <v>Luiz-a.silva@hotmail.com</v>
      </c>
    </row>
    <row r="409" spans="1:27" x14ac:dyDescent="0.3">
      <c r="A409" s="21" t="s">
        <v>6305</v>
      </c>
      <c r="B409" s="32" t="s">
        <v>5952</v>
      </c>
      <c r="C409" s="33">
        <v>45842</v>
      </c>
      <c r="D409" s="33">
        <v>45842</v>
      </c>
      <c r="E409" s="21" t="s">
        <v>5680</v>
      </c>
      <c r="F409" s="34">
        <v>314.05</v>
      </c>
      <c r="G409" s="21" t="s">
        <v>24</v>
      </c>
      <c r="H409" s="21" t="s">
        <v>1476</v>
      </c>
      <c r="I409" s="22">
        <v>11483749819</v>
      </c>
      <c r="J409" s="22" t="s">
        <v>5953</v>
      </c>
      <c r="K409" s="40">
        <v>101227377</v>
      </c>
      <c r="L409" s="21" t="s">
        <v>26</v>
      </c>
      <c r="M409" s="21">
        <v>144764</v>
      </c>
      <c r="N409" s="21">
        <v>263978</v>
      </c>
      <c r="O409" s="21">
        <v>159</v>
      </c>
      <c r="P409" s="21" t="s">
        <v>26</v>
      </c>
      <c r="Q409" s="21" t="s">
        <v>26</v>
      </c>
      <c r="R409" s="21" t="s">
        <v>31</v>
      </c>
      <c r="S409" s="21" t="s">
        <v>29</v>
      </c>
      <c r="T409" s="21" t="s">
        <v>24</v>
      </c>
      <c r="U409" s="21" t="s">
        <v>30</v>
      </c>
      <c r="V409" s="33" t="s">
        <v>30</v>
      </c>
      <c r="W409" s="4">
        <f t="shared" si="18"/>
        <v>11</v>
      </c>
      <c r="X409" s="14" t="str">
        <f t="shared" si="19"/>
        <v>CPF</v>
      </c>
      <c r="Y409" s="13" t="str">
        <f t="shared" si="20"/>
        <v>114.837.498-19</v>
      </c>
      <c r="Z409" s="10" t="str">
        <f>VLOOKUP(Y409,FORNECEDORES!$A$2:$G$9043,3,0)</f>
        <v>CLAUDIO DA SILVA SELLI</v>
      </c>
      <c r="AA409" s="15" t="str">
        <f>VLOOKUP(Y409,FORNECEDORES!$A$2:$G$9041,7,0)</f>
        <v>claudiosilvaselli@gmail.com; robertaselli@gmail.com;</v>
      </c>
    </row>
    <row r="410" spans="1:27" x14ac:dyDescent="0.3">
      <c r="A410" s="21" t="s">
        <v>6305</v>
      </c>
      <c r="B410" s="32" t="s">
        <v>5952</v>
      </c>
      <c r="C410" s="33">
        <v>45842</v>
      </c>
      <c r="D410" s="33">
        <v>45845</v>
      </c>
      <c r="E410" s="21" t="s">
        <v>34</v>
      </c>
      <c r="F410" s="34">
        <v>314.04000000000002</v>
      </c>
      <c r="G410" s="21" t="s">
        <v>24</v>
      </c>
      <c r="H410" s="21" t="s">
        <v>1476</v>
      </c>
      <c r="I410" s="22">
        <v>11483749819</v>
      </c>
      <c r="J410" s="22" t="s">
        <v>5953</v>
      </c>
      <c r="K410" s="40">
        <v>101227377</v>
      </c>
      <c r="L410" s="21" t="s">
        <v>26</v>
      </c>
      <c r="M410" s="21">
        <v>144764</v>
      </c>
      <c r="N410" s="21">
        <v>263978</v>
      </c>
      <c r="O410" s="21">
        <v>159</v>
      </c>
      <c r="P410" s="21" t="s">
        <v>26</v>
      </c>
      <c r="Q410" s="21" t="s">
        <v>26</v>
      </c>
      <c r="R410" s="21" t="s">
        <v>31</v>
      </c>
      <c r="S410" s="21" t="s">
        <v>29</v>
      </c>
      <c r="T410" s="21" t="s">
        <v>24</v>
      </c>
      <c r="U410" s="21" t="s">
        <v>30</v>
      </c>
      <c r="V410" s="33" t="s">
        <v>30</v>
      </c>
      <c r="W410" s="4">
        <f t="shared" si="18"/>
        <v>11</v>
      </c>
      <c r="X410" s="14" t="str">
        <f t="shared" si="19"/>
        <v>CPF</v>
      </c>
      <c r="Y410" s="13" t="str">
        <f t="shared" si="20"/>
        <v>114.837.498-19</v>
      </c>
      <c r="Z410" s="10" t="str">
        <f>VLOOKUP(Y410,FORNECEDORES!$A$2:$G$9043,3,0)</f>
        <v>CLAUDIO DA SILVA SELLI</v>
      </c>
      <c r="AA410" s="15" t="str">
        <f>VLOOKUP(Y410,FORNECEDORES!$A$2:$G$9041,7,0)</f>
        <v>claudiosilvaselli@gmail.com; robertaselli@gmail.com;</v>
      </c>
    </row>
    <row r="411" spans="1:27" x14ac:dyDescent="0.3">
      <c r="A411" s="21" t="s">
        <v>6306</v>
      </c>
      <c r="B411" s="32" t="s">
        <v>5946</v>
      </c>
      <c r="C411" s="33">
        <v>45842</v>
      </c>
      <c r="D411" s="33">
        <v>45842</v>
      </c>
      <c r="E411" s="21" t="s">
        <v>5680</v>
      </c>
      <c r="F411" s="34">
        <v>780</v>
      </c>
      <c r="G411" s="21" t="s">
        <v>24</v>
      </c>
      <c r="H411" s="21" t="s">
        <v>5947</v>
      </c>
      <c r="I411" s="22">
        <v>26161765000105</v>
      </c>
      <c r="J411" s="22" t="s">
        <v>5948</v>
      </c>
      <c r="K411" s="40">
        <v>101248440</v>
      </c>
      <c r="L411" s="21" t="s">
        <v>26</v>
      </c>
      <c r="M411" s="21">
        <v>144777</v>
      </c>
      <c r="N411" s="21">
        <v>264046</v>
      </c>
      <c r="O411" s="21" t="s">
        <v>6307</v>
      </c>
      <c r="P411" s="21" t="s">
        <v>26</v>
      </c>
      <c r="Q411" s="21" t="s">
        <v>26</v>
      </c>
      <c r="R411" s="21" t="s">
        <v>31</v>
      </c>
      <c r="S411" s="21" t="s">
        <v>29</v>
      </c>
      <c r="T411" s="21" t="s">
        <v>24</v>
      </c>
      <c r="U411" s="21">
        <v>30</v>
      </c>
      <c r="V411" s="33">
        <v>45879</v>
      </c>
      <c r="W411" s="4">
        <f t="shared" si="18"/>
        <v>14</v>
      </c>
      <c r="X411" s="14" t="str">
        <f t="shared" si="19"/>
        <v>CNPJ</v>
      </c>
      <c r="Y411" s="13" t="str">
        <f t="shared" si="20"/>
        <v>26.161.765/0001-05</v>
      </c>
      <c r="Z411" s="10" t="str">
        <f>VLOOKUP(Y411,FORNECEDORES!$A$2:$G$9043,3,0)</f>
        <v>ROSELI BERSAN FERNANDES</v>
      </c>
      <c r="AA411" s="15" t="str">
        <f>VLOOKUP(Y411,FORNECEDORES!$A$2:$G$9041,7,0)</f>
        <v>rbfinjecaodiesel@hotmail.com;</v>
      </c>
    </row>
    <row r="412" spans="1:27" x14ac:dyDescent="0.3">
      <c r="A412" s="21" t="s">
        <v>6306</v>
      </c>
      <c r="B412" s="32" t="s">
        <v>5946</v>
      </c>
      <c r="C412" s="33">
        <v>45842</v>
      </c>
      <c r="D412" s="33">
        <v>45873</v>
      </c>
      <c r="E412" s="21" t="s">
        <v>34</v>
      </c>
      <c r="F412" s="34">
        <v>520</v>
      </c>
      <c r="G412" s="21" t="s">
        <v>24</v>
      </c>
      <c r="H412" s="21" t="s">
        <v>5947</v>
      </c>
      <c r="I412" s="22">
        <v>26161765000105</v>
      </c>
      <c r="J412" s="22" t="s">
        <v>5948</v>
      </c>
      <c r="K412" s="40">
        <v>101248440</v>
      </c>
      <c r="L412" s="21" t="s">
        <v>26</v>
      </c>
      <c r="M412" s="21">
        <v>144777</v>
      </c>
      <c r="N412" s="21">
        <v>264046</v>
      </c>
      <c r="O412" s="21" t="s">
        <v>6307</v>
      </c>
      <c r="P412" s="21" t="s">
        <v>26</v>
      </c>
      <c r="Q412" s="21" t="s">
        <v>26</v>
      </c>
      <c r="R412" s="21" t="s">
        <v>31</v>
      </c>
      <c r="S412" s="21" t="s">
        <v>29</v>
      </c>
      <c r="T412" s="21" t="s">
        <v>24</v>
      </c>
      <c r="U412" s="21">
        <v>30</v>
      </c>
      <c r="V412" s="33">
        <v>45879</v>
      </c>
      <c r="W412" s="4">
        <f t="shared" si="18"/>
        <v>14</v>
      </c>
      <c r="X412" s="14" t="str">
        <f t="shared" si="19"/>
        <v>CNPJ</v>
      </c>
      <c r="Y412" s="13" t="str">
        <f t="shared" si="20"/>
        <v>26.161.765/0001-05</v>
      </c>
      <c r="Z412" s="10" t="str">
        <f>VLOOKUP(Y412,FORNECEDORES!$A$2:$G$9043,3,0)</f>
        <v>ROSELI BERSAN FERNANDES</v>
      </c>
      <c r="AA412" s="15" t="str">
        <f>VLOOKUP(Y412,FORNECEDORES!$A$2:$G$9041,7,0)</f>
        <v>rbfinjecaodiesel@hotmail.com;</v>
      </c>
    </row>
    <row r="413" spans="1:27" x14ac:dyDescent="0.3">
      <c r="A413" s="21" t="s">
        <v>6308</v>
      </c>
      <c r="B413" s="32" t="s">
        <v>5697</v>
      </c>
      <c r="C413" s="33">
        <v>45842</v>
      </c>
      <c r="D413" s="33">
        <v>45842</v>
      </c>
      <c r="E413" s="21" t="s">
        <v>5680</v>
      </c>
      <c r="F413" s="34">
        <v>1517.88</v>
      </c>
      <c r="G413" s="21" t="s">
        <v>24</v>
      </c>
      <c r="H413" s="21" t="s">
        <v>1071</v>
      </c>
      <c r="I413" s="22">
        <v>35132579884</v>
      </c>
      <c r="J413" s="22" t="s">
        <v>5682</v>
      </c>
      <c r="K413" s="40">
        <v>101248565</v>
      </c>
      <c r="L413" s="21" t="s">
        <v>26</v>
      </c>
      <c r="M413" s="21">
        <v>144625</v>
      </c>
      <c r="N413" s="21">
        <v>263663</v>
      </c>
      <c r="O413" s="21" t="s">
        <v>6309</v>
      </c>
      <c r="P413" s="21" t="s">
        <v>26</v>
      </c>
      <c r="Q413" s="21" t="s">
        <v>26</v>
      </c>
      <c r="R413" s="21" t="s">
        <v>31</v>
      </c>
      <c r="S413" s="21" t="s">
        <v>29</v>
      </c>
      <c r="T413" s="21" t="s">
        <v>24</v>
      </c>
      <c r="U413" s="21" t="s">
        <v>30</v>
      </c>
      <c r="V413" s="33" t="s">
        <v>30</v>
      </c>
      <c r="W413" s="4">
        <f t="shared" si="18"/>
        <v>11</v>
      </c>
      <c r="X413" s="14" t="str">
        <f t="shared" si="19"/>
        <v>CPF</v>
      </c>
      <c r="Y413" s="13" t="str">
        <f t="shared" si="20"/>
        <v>351.325.798-84</v>
      </c>
      <c r="Z413" s="10" t="str">
        <f>VLOOKUP(Y413,FORNECEDORES!$A$2:$G$9043,3,0)</f>
        <v>JOHNNY SILVA LIMA</v>
      </c>
      <c r="AA413" s="15" t="str">
        <f>VLOOKUP(Y413,FORNECEDORES!$A$2:$G$9041,7,0)</f>
        <v>johlimad@gmail.com;</v>
      </c>
    </row>
    <row r="414" spans="1:27" x14ac:dyDescent="0.3">
      <c r="A414" s="21" t="s">
        <v>6308</v>
      </c>
      <c r="B414" s="32" t="s">
        <v>5697</v>
      </c>
      <c r="C414" s="33">
        <v>45842</v>
      </c>
      <c r="D414" s="33">
        <v>45845</v>
      </c>
      <c r="E414" s="21" t="s">
        <v>34</v>
      </c>
      <c r="F414" s="34">
        <v>1011.92</v>
      </c>
      <c r="G414" s="21" t="s">
        <v>24</v>
      </c>
      <c r="H414" s="21" t="s">
        <v>1071</v>
      </c>
      <c r="I414" s="22">
        <v>35132579884</v>
      </c>
      <c r="J414" s="22" t="s">
        <v>5682</v>
      </c>
      <c r="K414" s="40">
        <v>101248565</v>
      </c>
      <c r="L414" s="21" t="s">
        <v>26</v>
      </c>
      <c r="M414" s="21">
        <v>144625</v>
      </c>
      <c r="N414" s="21">
        <v>263663</v>
      </c>
      <c r="O414" s="21" t="s">
        <v>6309</v>
      </c>
      <c r="P414" s="21" t="s">
        <v>26</v>
      </c>
      <c r="Q414" s="21" t="s">
        <v>26</v>
      </c>
      <c r="R414" s="21" t="s">
        <v>31</v>
      </c>
      <c r="S414" s="21" t="s">
        <v>29</v>
      </c>
      <c r="T414" s="21" t="s">
        <v>24</v>
      </c>
      <c r="U414" s="21" t="s">
        <v>30</v>
      </c>
      <c r="V414" s="33" t="s">
        <v>30</v>
      </c>
      <c r="W414" s="4">
        <f t="shared" si="18"/>
        <v>11</v>
      </c>
      <c r="X414" s="14" t="str">
        <f t="shared" si="19"/>
        <v>CPF</v>
      </c>
      <c r="Y414" s="13" t="str">
        <f t="shared" si="20"/>
        <v>351.325.798-84</v>
      </c>
      <c r="Z414" s="10" t="str">
        <f>VLOOKUP(Y414,FORNECEDORES!$A$2:$G$9043,3,0)</f>
        <v>JOHNNY SILVA LIMA</v>
      </c>
      <c r="AA414" s="15" t="str">
        <f>VLOOKUP(Y414,FORNECEDORES!$A$2:$G$9041,7,0)</f>
        <v>johlimad@gmail.com;</v>
      </c>
    </row>
    <row r="415" spans="1:27" x14ac:dyDescent="0.3">
      <c r="A415" s="21" t="s">
        <v>6310</v>
      </c>
      <c r="B415" s="32" t="s">
        <v>5946</v>
      </c>
      <c r="C415" s="33">
        <v>45842</v>
      </c>
      <c r="D415" s="33">
        <v>45842</v>
      </c>
      <c r="E415" s="21" t="s">
        <v>5680</v>
      </c>
      <c r="F415" s="34">
        <v>660</v>
      </c>
      <c r="G415" s="21" t="s">
        <v>24</v>
      </c>
      <c r="H415" s="21" t="s">
        <v>5947</v>
      </c>
      <c r="I415" s="22">
        <v>26161765000105</v>
      </c>
      <c r="J415" s="22" t="s">
        <v>5948</v>
      </c>
      <c r="K415" s="40">
        <v>101250749</v>
      </c>
      <c r="L415" s="21" t="s">
        <v>26</v>
      </c>
      <c r="M415" s="21">
        <v>144761</v>
      </c>
      <c r="N415" s="21">
        <v>263973</v>
      </c>
      <c r="O415" s="21">
        <v>2369</v>
      </c>
      <c r="P415" s="21" t="s">
        <v>26</v>
      </c>
      <c r="Q415" s="21" t="s">
        <v>26</v>
      </c>
      <c r="R415" s="21" t="s">
        <v>31</v>
      </c>
      <c r="S415" s="21" t="s">
        <v>29</v>
      </c>
      <c r="T415" s="21" t="s">
        <v>24</v>
      </c>
      <c r="U415" s="21">
        <v>30</v>
      </c>
      <c r="V415" s="33">
        <v>45879</v>
      </c>
      <c r="W415" s="4">
        <f t="shared" si="18"/>
        <v>14</v>
      </c>
      <c r="X415" s="14" t="str">
        <f t="shared" si="19"/>
        <v>CNPJ</v>
      </c>
      <c r="Y415" s="13" t="str">
        <f t="shared" si="20"/>
        <v>26.161.765/0001-05</v>
      </c>
      <c r="Z415" s="10" t="str">
        <f>VLOOKUP(Y415,FORNECEDORES!$A$2:$G$9043,3,0)</f>
        <v>ROSELI BERSAN FERNANDES</v>
      </c>
      <c r="AA415" s="15" t="str">
        <f>VLOOKUP(Y415,FORNECEDORES!$A$2:$G$9041,7,0)</f>
        <v>rbfinjecaodiesel@hotmail.com;</v>
      </c>
    </row>
    <row r="416" spans="1:27" x14ac:dyDescent="0.3">
      <c r="A416" s="21" t="s">
        <v>6310</v>
      </c>
      <c r="B416" s="32" t="s">
        <v>5946</v>
      </c>
      <c r="C416" s="33">
        <v>45842</v>
      </c>
      <c r="D416" s="33">
        <v>45873</v>
      </c>
      <c r="E416" s="21" t="s">
        <v>34</v>
      </c>
      <c r="F416" s="34">
        <v>440</v>
      </c>
      <c r="G416" s="21" t="s">
        <v>24</v>
      </c>
      <c r="H416" s="21" t="s">
        <v>5947</v>
      </c>
      <c r="I416" s="22">
        <v>26161765000105</v>
      </c>
      <c r="J416" s="22" t="s">
        <v>5948</v>
      </c>
      <c r="K416" s="40">
        <v>101250749</v>
      </c>
      <c r="L416" s="21" t="s">
        <v>26</v>
      </c>
      <c r="M416" s="21">
        <v>144761</v>
      </c>
      <c r="N416" s="21">
        <v>263973</v>
      </c>
      <c r="O416" s="21">
        <v>2369</v>
      </c>
      <c r="P416" s="21" t="s">
        <v>26</v>
      </c>
      <c r="Q416" s="21" t="s">
        <v>26</v>
      </c>
      <c r="R416" s="21" t="s">
        <v>31</v>
      </c>
      <c r="S416" s="21" t="s">
        <v>29</v>
      </c>
      <c r="T416" s="21" t="s">
        <v>24</v>
      </c>
      <c r="U416" s="21">
        <v>30</v>
      </c>
      <c r="V416" s="33">
        <v>45879</v>
      </c>
      <c r="W416" s="4">
        <f t="shared" si="18"/>
        <v>14</v>
      </c>
      <c r="X416" s="14" t="str">
        <f t="shared" si="19"/>
        <v>CNPJ</v>
      </c>
      <c r="Y416" s="13" t="str">
        <f t="shared" si="20"/>
        <v>26.161.765/0001-05</v>
      </c>
      <c r="Z416" s="10" t="str">
        <f>VLOOKUP(Y416,FORNECEDORES!$A$2:$G$9043,3,0)</f>
        <v>ROSELI BERSAN FERNANDES</v>
      </c>
      <c r="AA416" s="15" t="str">
        <f>VLOOKUP(Y416,FORNECEDORES!$A$2:$G$9041,7,0)</f>
        <v>rbfinjecaodiesel@hotmail.com;</v>
      </c>
    </row>
    <row r="417" spans="1:27" x14ac:dyDescent="0.3">
      <c r="A417" s="21" t="s">
        <v>6311</v>
      </c>
      <c r="B417" s="32" t="s">
        <v>6004</v>
      </c>
      <c r="C417" s="33">
        <v>45842</v>
      </c>
      <c r="D417" s="33">
        <v>45845</v>
      </c>
      <c r="E417" s="21" t="s">
        <v>23</v>
      </c>
      <c r="F417" s="34">
        <v>1500</v>
      </c>
      <c r="G417" s="21" t="s">
        <v>24</v>
      </c>
      <c r="H417" s="21" t="s">
        <v>5031</v>
      </c>
      <c r="I417" s="22">
        <v>3134969000143</v>
      </c>
      <c r="J417" s="22" t="s">
        <v>6005</v>
      </c>
      <c r="K417" s="40">
        <v>101261045</v>
      </c>
      <c r="L417" s="21" t="s">
        <v>26</v>
      </c>
      <c r="M417" s="21">
        <v>144791</v>
      </c>
      <c r="N417" s="21">
        <v>264079</v>
      </c>
      <c r="O417" s="21">
        <v>2389</v>
      </c>
      <c r="P417" s="21" t="s">
        <v>26</v>
      </c>
      <c r="Q417" s="21" t="s">
        <v>26</v>
      </c>
      <c r="R417" s="21" t="s">
        <v>31</v>
      </c>
      <c r="S417" s="21" t="s">
        <v>29</v>
      </c>
      <c r="T417" s="21" t="s">
        <v>24</v>
      </c>
      <c r="U417" s="21" t="s">
        <v>5997</v>
      </c>
      <c r="V417" s="33" t="s">
        <v>5997</v>
      </c>
      <c r="W417" s="4">
        <f t="shared" si="18"/>
        <v>13</v>
      </c>
      <c r="X417" s="14" t="str">
        <f t="shared" si="19"/>
        <v>CNPJ_INCOMPLETO_1</v>
      </c>
      <c r="Y417" s="13" t="str">
        <f t="shared" si="20"/>
        <v>03.134.969/0001-43</v>
      </c>
      <c r="Z417" s="10" t="str">
        <f>VLOOKUP(Y417,FORNECEDORES!$A$2:$G$9043,3,0)</f>
        <v>TRANSPORTADORA AQUINO OSASCO LTDA</v>
      </c>
      <c r="AA417" s="15" t="str">
        <f>VLOOKUP(Y417,FORNECEDORES!$A$2:$G$9041,7,0)</f>
        <v>trans.aquinoosasco@terra.com.br;</v>
      </c>
    </row>
    <row r="418" spans="1:27" x14ac:dyDescent="0.3">
      <c r="A418" s="21" t="s">
        <v>6312</v>
      </c>
      <c r="B418" s="32" t="s">
        <v>6004</v>
      </c>
      <c r="C418" s="33">
        <v>45843</v>
      </c>
      <c r="D418" s="33">
        <v>45845</v>
      </c>
      <c r="E418" s="21" t="s">
        <v>23</v>
      </c>
      <c r="F418" s="34">
        <v>1500</v>
      </c>
      <c r="G418" s="21" t="s">
        <v>24</v>
      </c>
      <c r="H418" s="21" t="s">
        <v>5031</v>
      </c>
      <c r="I418" s="22">
        <v>3134969000143</v>
      </c>
      <c r="J418" s="22" t="s">
        <v>6009</v>
      </c>
      <c r="K418" s="40">
        <v>101264124</v>
      </c>
      <c r="L418" s="21" t="s">
        <v>26</v>
      </c>
      <c r="M418" s="21">
        <v>144800</v>
      </c>
      <c r="N418" s="21">
        <v>264090</v>
      </c>
      <c r="O418" s="21">
        <v>2404</v>
      </c>
      <c r="P418" s="21" t="s">
        <v>26</v>
      </c>
      <c r="Q418" s="21" t="s">
        <v>26</v>
      </c>
      <c r="R418" s="21" t="s">
        <v>31</v>
      </c>
      <c r="S418" s="21" t="s">
        <v>29</v>
      </c>
      <c r="T418" s="21" t="s">
        <v>24</v>
      </c>
      <c r="U418" s="21" t="s">
        <v>5997</v>
      </c>
      <c r="V418" s="33" t="s">
        <v>5997</v>
      </c>
      <c r="W418" s="4">
        <f t="shared" si="18"/>
        <v>13</v>
      </c>
      <c r="X418" s="14" t="str">
        <f t="shared" si="19"/>
        <v>CNPJ_INCOMPLETO_1</v>
      </c>
      <c r="Y418" s="13" t="str">
        <f t="shared" si="20"/>
        <v>03.134.969/0001-43</v>
      </c>
      <c r="Z418" s="10" t="str">
        <f>VLOOKUP(Y418,FORNECEDORES!$A$2:$G$9043,3,0)</f>
        <v>TRANSPORTADORA AQUINO OSASCO LTDA</v>
      </c>
      <c r="AA418" s="15" t="str">
        <f>VLOOKUP(Y418,FORNECEDORES!$A$2:$G$9041,7,0)</f>
        <v>trans.aquinoosasco@terra.com.br;</v>
      </c>
    </row>
    <row r="419" spans="1:27" x14ac:dyDescent="0.3">
      <c r="A419" s="21" t="s">
        <v>6313</v>
      </c>
      <c r="B419" s="32" t="s">
        <v>6004</v>
      </c>
      <c r="C419" s="33">
        <v>45843</v>
      </c>
      <c r="D419" s="33">
        <v>45845</v>
      </c>
      <c r="E419" s="21" t="s">
        <v>23</v>
      </c>
      <c r="F419" s="34">
        <v>1500</v>
      </c>
      <c r="G419" s="21" t="s">
        <v>24</v>
      </c>
      <c r="H419" s="21" t="s">
        <v>5031</v>
      </c>
      <c r="I419" s="22">
        <v>3134969000143</v>
      </c>
      <c r="J419" s="22" t="s">
        <v>6005</v>
      </c>
      <c r="K419" s="40">
        <v>101275547</v>
      </c>
      <c r="L419" s="21" t="s">
        <v>26</v>
      </c>
      <c r="M419" s="21">
        <v>144820</v>
      </c>
      <c r="N419" s="21">
        <v>264124</v>
      </c>
      <c r="O419" s="21">
        <v>2425</v>
      </c>
      <c r="P419" s="21" t="s">
        <v>26</v>
      </c>
      <c r="Q419" s="21" t="s">
        <v>26</v>
      </c>
      <c r="R419" s="21" t="s">
        <v>31</v>
      </c>
      <c r="S419" s="21" t="s">
        <v>29</v>
      </c>
      <c r="T419" s="21" t="s">
        <v>24</v>
      </c>
      <c r="U419" s="21" t="s">
        <v>5997</v>
      </c>
      <c r="V419" s="33" t="s">
        <v>5997</v>
      </c>
      <c r="W419" s="4">
        <f t="shared" si="18"/>
        <v>13</v>
      </c>
      <c r="X419" s="14" t="str">
        <f t="shared" si="19"/>
        <v>CNPJ_INCOMPLETO_1</v>
      </c>
      <c r="Y419" s="13" t="str">
        <f t="shared" si="20"/>
        <v>03.134.969/0001-43</v>
      </c>
      <c r="Z419" s="10" t="str">
        <f>VLOOKUP(Y419,FORNECEDORES!$A$2:$G$9043,3,0)</f>
        <v>TRANSPORTADORA AQUINO OSASCO LTDA</v>
      </c>
      <c r="AA419" s="15" t="str">
        <f>VLOOKUP(Y419,FORNECEDORES!$A$2:$G$9041,7,0)</f>
        <v>trans.aquinoosasco@terra.com.br;</v>
      </c>
    </row>
    <row r="420" spans="1:27" x14ac:dyDescent="0.3">
      <c r="A420" s="21" t="s">
        <v>6314</v>
      </c>
      <c r="B420" s="32" t="s">
        <v>5683</v>
      </c>
      <c r="C420" s="33">
        <v>45843</v>
      </c>
      <c r="D420" s="33">
        <v>45845</v>
      </c>
      <c r="E420" s="21" t="s">
        <v>5680</v>
      </c>
      <c r="F420" s="34">
        <v>1634.64</v>
      </c>
      <c r="G420" s="21" t="s">
        <v>24</v>
      </c>
      <c r="H420" s="21" t="s">
        <v>2187</v>
      </c>
      <c r="I420" s="22">
        <v>17318972863</v>
      </c>
      <c r="J420" s="22" t="s">
        <v>5684</v>
      </c>
      <c r="K420" s="40">
        <v>101278272</v>
      </c>
      <c r="L420" s="21" t="s">
        <v>26</v>
      </c>
      <c r="M420" s="21">
        <v>144829</v>
      </c>
      <c r="N420" s="21">
        <v>264137</v>
      </c>
      <c r="O420" s="21">
        <v>2430</v>
      </c>
      <c r="P420" s="21" t="s">
        <v>26</v>
      </c>
      <c r="Q420" s="21" t="s">
        <v>26</v>
      </c>
      <c r="R420" s="21" t="s">
        <v>31</v>
      </c>
      <c r="S420" s="21" t="s">
        <v>29</v>
      </c>
      <c r="T420" s="21" t="s">
        <v>24</v>
      </c>
      <c r="U420" s="21" t="s">
        <v>30</v>
      </c>
      <c r="V420" s="33" t="s">
        <v>30</v>
      </c>
      <c r="W420" s="4">
        <f t="shared" si="18"/>
        <v>11</v>
      </c>
      <c r="X420" s="14" t="str">
        <f t="shared" si="19"/>
        <v>CPF</v>
      </c>
      <c r="Y420" s="13" t="str">
        <f t="shared" si="20"/>
        <v>173.189.728-63</v>
      </c>
      <c r="Z420" s="10" t="str">
        <f>VLOOKUP(Y420,FORNECEDORES!$A$2:$G$9043,3,0)</f>
        <v>ALMIR SILVA FRANCA</v>
      </c>
      <c r="AA420" s="15" t="str">
        <f>VLOOKUP(Y420,FORNECEDORES!$A$2:$G$9041,7,0)</f>
        <v>almir.mf3027@gmail.com;</v>
      </c>
    </row>
    <row r="421" spans="1:27" x14ac:dyDescent="0.3">
      <c r="A421" s="21" t="s">
        <v>6314</v>
      </c>
      <c r="B421" s="32" t="s">
        <v>5683</v>
      </c>
      <c r="C421" s="33">
        <v>45843</v>
      </c>
      <c r="D421" s="33">
        <v>45845</v>
      </c>
      <c r="E421" s="21" t="s">
        <v>34</v>
      </c>
      <c r="F421" s="34">
        <v>1089.76</v>
      </c>
      <c r="G421" s="21" t="s">
        <v>24</v>
      </c>
      <c r="H421" s="21" t="s">
        <v>2187</v>
      </c>
      <c r="I421" s="22">
        <v>17318972863</v>
      </c>
      <c r="J421" s="22" t="s">
        <v>5684</v>
      </c>
      <c r="K421" s="40">
        <v>101278272</v>
      </c>
      <c r="L421" s="21" t="s">
        <v>26</v>
      </c>
      <c r="M421" s="21">
        <v>144829</v>
      </c>
      <c r="N421" s="21">
        <v>264137</v>
      </c>
      <c r="O421" s="21">
        <v>2430</v>
      </c>
      <c r="P421" s="21" t="s">
        <v>26</v>
      </c>
      <c r="Q421" s="21" t="s">
        <v>26</v>
      </c>
      <c r="R421" s="21" t="s">
        <v>31</v>
      </c>
      <c r="S421" s="21" t="s">
        <v>29</v>
      </c>
      <c r="T421" s="21" t="s">
        <v>24</v>
      </c>
      <c r="U421" s="21" t="s">
        <v>30</v>
      </c>
      <c r="V421" s="33" t="s">
        <v>30</v>
      </c>
      <c r="W421" s="4">
        <f t="shared" si="18"/>
        <v>11</v>
      </c>
      <c r="X421" s="14" t="str">
        <f t="shared" si="19"/>
        <v>CPF</v>
      </c>
      <c r="Y421" s="13" t="str">
        <f t="shared" si="20"/>
        <v>173.189.728-63</v>
      </c>
      <c r="Z421" s="10" t="str">
        <f>VLOOKUP(Y421,FORNECEDORES!$A$2:$G$9043,3,0)</f>
        <v>ALMIR SILVA FRANCA</v>
      </c>
      <c r="AA421" s="15" t="str">
        <f>VLOOKUP(Y421,FORNECEDORES!$A$2:$G$9041,7,0)</f>
        <v>almir.mf3027@gmail.com;</v>
      </c>
    </row>
    <row r="422" spans="1:27" x14ac:dyDescent="0.3">
      <c r="A422" s="21" t="s">
        <v>6315</v>
      </c>
      <c r="B422" s="32" t="s">
        <v>5689</v>
      </c>
      <c r="C422" s="33">
        <v>45843</v>
      </c>
      <c r="D422" s="33">
        <v>45845</v>
      </c>
      <c r="E422" s="21" t="s">
        <v>5680</v>
      </c>
      <c r="F422" s="34">
        <v>2335.1999999999998</v>
      </c>
      <c r="G422" s="21" t="s">
        <v>24</v>
      </c>
      <c r="H422" s="21" t="s">
        <v>224</v>
      </c>
      <c r="I422" s="22">
        <v>36946640845</v>
      </c>
      <c r="J422" s="22" t="s">
        <v>5690</v>
      </c>
      <c r="K422" s="40">
        <v>101278995</v>
      </c>
      <c r="L422" s="21" t="s">
        <v>26</v>
      </c>
      <c r="M422" s="21">
        <v>144833</v>
      </c>
      <c r="N422" s="21">
        <v>264146</v>
      </c>
      <c r="O422" s="21">
        <v>2431</v>
      </c>
      <c r="P422" s="21" t="s">
        <v>26</v>
      </c>
      <c r="Q422" s="21" t="s">
        <v>90</v>
      </c>
      <c r="R422" s="21" t="s">
        <v>31</v>
      </c>
      <c r="S422" s="21" t="s">
        <v>29</v>
      </c>
      <c r="T422" s="21" t="s">
        <v>24</v>
      </c>
      <c r="U422" s="21" t="s">
        <v>30</v>
      </c>
      <c r="V422" s="33" t="s">
        <v>30</v>
      </c>
      <c r="W422" s="4">
        <f t="shared" si="18"/>
        <v>11</v>
      </c>
      <c r="X422" s="14" t="str">
        <f t="shared" si="19"/>
        <v>CPF</v>
      </c>
      <c r="Y422" s="13" t="str">
        <f t="shared" si="20"/>
        <v>369.466.408-45</v>
      </c>
      <c r="Z422" s="10" t="str">
        <f>VLOOKUP(Y422,FORNECEDORES!$A$2:$G$9043,3,0)</f>
        <v>ANDRESSA LOPES CABRAL LIMA</v>
      </c>
      <c r="AA422" s="15" t="str">
        <f>VLOOKUP(Y422,FORNECEDORES!$A$2:$G$9041,7,0)</f>
        <v>Dessa.lcabrall@gmail.com;</v>
      </c>
    </row>
    <row r="423" spans="1:27" x14ac:dyDescent="0.3">
      <c r="A423" s="21" t="s">
        <v>6315</v>
      </c>
      <c r="B423" s="32" t="s">
        <v>5689</v>
      </c>
      <c r="C423" s="33">
        <v>45843</v>
      </c>
      <c r="D423" s="33">
        <v>45845</v>
      </c>
      <c r="E423" s="21" t="s">
        <v>34</v>
      </c>
      <c r="F423" s="34">
        <v>1556.8</v>
      </c>
      <c r="G423" s="21" t="s">
        <v>24</v>
      </c>
      <c r="H423" s="21" t="s">
        <v>224</v>
      </c>
      <c r="I423" s="22">
        <v>36946640845</v>
      </c>
      <c r="J423" s="22" t="s">
        <v>5690</v>
      </c>
      <c r="K423" s="40">
        <v>101278995</v>
      </c>
      <c r="L423" s="21" t="s">
        <v>26</v>
      </c>
      <c r="M423" s="21">
        <v>144833</v>
      </c>
      <c r="N423" s="21">
        <v>264146</v>
      </c>
      <c r="O423" s="21">
        <v>2431</v>
      </c>
      <c r="P423" s="21" t="s">
        <v>26</v>
      </c>
      <c r="Q423" s="21" t="s">
        <v>90</v>
      </c>
      <c r="R423" s="21" t="s">
        <v>31</v>
      </c>
      <c r="S423" s="21" t="s">
        <v>29</v>
      </c>
      <c r="T423" s="21" t="s">
        <v>24</v>
      </c>
      <c r="U423" s="21" t="s">
        <v>30</v>
      </c>
      <c r="V423" s="33" t="s">
        <v>30</v>
      </c>
      <c r="W423" s="4">
        <f t="shared" si="18"/>
        <v>11</v>
      </c>
      <c r="X423" s="14" t="str">
        <f t="shared" si="19"/>
        <v>CPF</v>
      </c>
      <c r="Y423" s="13" t="str">
        <f t="shared" si="20"/>
        <v>369.466.408-45</v>
      </c>
      <c r="Z423" s="10" t="str">
        <f>VLOOKUP(Y423,FORNECEDORES!$A$2:$G$9043,3,0)</f>
        <v>ANDRESSA LOPES CABRAL LIMA</v>
      </c>
      <c r="AA423" s="15" t="str">
        <f>VLOOKUP(Y423,FORNECEDORES!$A$2:$G$9041,7,0)</f>
        <v>Dessa.lcabrall@gmail.com;</v>
      </c>
    </row>
    <row r="424" spans="1:27" x14ac:dyDescent="0.3">
      <c r="A424" s="21" t="s">
        <v>6316</v>
      </c>
      <c r="B424" s="32" t="s">
        <v>6109</v>
      </c>
      <c r="C424" s="33">
        <v>45845</v>
      </c>
      <c r="D424" s="33">
        <v>45845</v>
      </c>
      <c r="E424" s="21" t="s">
        <v>5680</v>
      </c>
      <c r="F424" s="34">
        <v>3480</v>
      </c>
      <c r="G424" s="21" t="s">
        <v>24</v>
      </c>
      <c r="H424" s="21" t="s">
        <v>2167</v>
      </c>
      <c r="I424" s="22">
        <v>40945407000106</v>
      </c>
      <c r="J424" s="22" t="s">
        <v>6110</v>
      </c>
      <c r="K424" s="40">
        <v>101286780</v>
      </c>
      <c r="L424" s="21" t="s">
        <v>26</v>
      </c>
      <c r="M424" s="21">
        <v>144836</v>
      </c>
      <c r="N424" s="21">
        <v>264149</v>
      </c>
      <c r="O424" s="21">
        <v>2437</v>
      </c>
      <c r="P424" s="21" t="s">
        <v>26</v>
      </c>
      <c r="Q424" s="21" t="s">
        <v>83</v>
      </c>
      <c r="R424" s="21" t="s">
        <v>31</v>
      </c>
      <c r="S424" s="21" t="s">
        <v>29</v>
      </c>
      <c r="T424" s="21" t="s">
        <v>24</v>
      </c>
      <c r="U424" s="21" t="s">
        <v>30</v>
      </c>
      <c r="V424" s="33" t="s">
        <v>30</v>
      </c>
      <c r="W424" s="4">
        <f t="shared" si="18"/>
        <v>14</v>
      </c>
      <c r="X424" s="14" t="str">
        <f t="shared" si="19"/>
        <v>CNPJ</v>
      </c>
      <c r="Y424" s="13" t="str">
        <f t="shared" si="20"/>
        <v>40.945.407/0001-06</v>
      </c>
      <c r="Z424" s="10" t="str">
        <f>VLOOKUP(Y424,FORNECEDORES!$A$2:$G$9043,3,0)</f>
        <v>LUIZ FERNANDO DA SILVA</v>
      </c>
      <c r="AA424" s="15" t="str">
        <f>VLOOKUP(Y424,FORNECEDORES!$A$2:$G$9041,7,0)</f>
        <v>belatransportess@outlook.com;</v>
      </c>
    </row>
    <row r="425" spans="1:27" x14ac:dyDescent="0.3">
      <c r="A425" s="21" t="s">
        <v>6316</v>
      </c>
      <c r="B425" s="32" t="s">
        <v>6109</v>
      </c>
      <c r="C425" s="33">
        <v>45845</v>
      </c>
      <c r="D425" s="33">
        <v>45845</v>
      </c>
      <c r="E425" s="21" t="s">
        <v>34</v>
      </c>
      <c r="F425" s="34">
        <v>2320</v>
      </c>
      <c r="G425" s="21" t="s">
        <v>24</v>
      </c>
      <c r="H425" s="21" t="s">
        <v>2167</v>
      </c>
      <c r="I425" s="22">
        <v>40945407000106</v>
      </c>
      <c r="J425" s="22" t="s">
        <v>6110</v>
      </c>
      <c r="K425" s="40">
        <v>101286780</v>
      </c>
      <c r="L425" s="21" t="s">
        <v>26</v>
      </c>
      <c r="M425" s="21">
        <v>144836</v>
      </c>
      <c r="N425" s="21">
        <v>264149</v>
      </c>
      <c r="O425" s="21">
        <v>2437</v>
      </c>
      <c r="P425" s="21" t="s">
        <v>26</v>
      </c>
      <c r="Q425" s="21" t="s">
        <v>83</v>
      </c>
      <c r="R425" s="21" t="s">
        <v>31</v>
      </c>
      <c r="S425" s="21" t="s">
        <v>29</v>
      </c>
      <c r="T425" s="21" t="s">
        <v>24</v>
      </c>
      <c r="U425" s="21" t="s">
        <v>30</v>
      </c>
      <c r="V425" s="33" t="s">
        <v>30</v>
      </c>
      <c r="W425" s="4">
        <f t="shared" si="18"/>
        <v>14</v>
      </c>
      <c r="X425" s="14" t="str">
        <f t="shared" si="19"/>
        <v>CNPJ</v>
      </c>
      <c r="Y425" s="13" t="str">
        <f t="shared" si="20"/>
        <v>40.945.407/0001-06</v>
      </c>
      <c r="Z425" s="10" t="str">
        <f>VLOOKUP(Y425,FORNECEDORES!$A$2:$G$9043,3,0)</f>
        <v>LUIZ FERNANDO DA SILVA</v>
      </c>
      <c r="AA425" s="15" t="str">
        <f>VLOOKUP(Y425,FORNECEDORES!$A$2:$G$9041,7,0)</f>
        <v>belatransportess@outlook.com;</v>
      </c>
    </row>
    <row r="426" spans="1:27" x14ac:dyDescent="0.3">
      <c r="A426" s="21" t="s">
        <v>6317</v>
      </c>
      <c r="B426" s="32" t="s">
        <v>6004</v>
      </c>
      <c r="C426" s="33">
        <v>45845</v>
      </c>
      <c r="D426" s="33">
        <v>45845</v>
      </c>
      <c r="E426" s="21" t="s">
        <v>23</v>
      </c>
      <c r="F426" s="34">
        <v>1500</v>
      </c>
      <c r="G426" s="21" t="s">
        <v>24</v>
      </c>
      <c r="H426" s="21" t="s">
        <v>5031</v>
      </c>
      <c r="I426" s="22">
        <v>3134969000143</v>
      </c>
      <c r="J426" s="22" t="s">
        <v>6009</v>
      </c>
      <c r="K426" s="21">
        <v>101287377</v>
      </c>
      <c r="L426" s="21" t="s">
        <v>26</v>
      </c>
      <c r="M426" s="21">
        <v>144838</v>
      </c>
      <c r="N426" s="21">
        <v>264151</v>
      </c>
      <c r="O426" s="21" t="s">
        <v>6318</v>
      </c>
      <c r="P426" s="21" t="s">
        <v>26</v>
      </c>
      <c r="Q426" s="21" t="s">
        <v>26</v>
      </c>
      <c r="R426" s="21" t="s">
        <v>31</v>
      </c>
      <c r="S426" s="21" t="s">
        <v>29</v>
      </c>
      <c r="T426" s="21" t="s">
        <v>24</v>
      </c>
      <c r="U426" s="21" t="s">
        <v>5997</v>
      </c>
      <c r="V426" s="33" t="s">
        <v>5997</v>
      </c>
      <c r="W426" s="4">
        <f t="shared" si="18"/>
        <v>13</v>
      </c>
      <c r="X426" s="14" t="str">
        <f t="shared" si="19"/>
        <v>CNPJ_INCOMPLETO_1</v>
      </c>
      <c r="Y426" s="13" t="str">
        <f t="shared" si="20"/>
        <v>03.134.969/0001-43</v>
      </c>
      <c r="Z426" s="10" t="str">
        <f>VLOOKUP(Y426,FORNECEDORES!$A$2:$G$9043,3,0)</f>
        <v>TRANSPORTADORA AQUINO OSASCO LTDA</v>
      </c>
      <c r="AA426" s="15" t="str">
        <f>VLOOKUP(Y426,FORNECEDORES!$A$2:$G$9041,7,0)</f>
        <v>trans.aquinoosasco@terra.com.br;</v>
      </c>
    </row>
    <row r="427" spans="1:27" x14ac:dyDescent="0.3">
      <c r="A427" s="21" t="s">
        <v>6319</v>
      </c>
      <c r="B427" s="32" t="s">
        <v>5946</v>
      </c>
      <c r="C427" s="33">
        <v>45845</v>
      </c>
      <c r="D427" s="33">
        <v>45845</v>
      </c>
      <c r="E427" s="21" t="s">
        <v>5680</v>
      </c>
      <c r="F427" s="34">
        <v>660</v>
      </c>
      <c r="G427" s="21" t="s">
        <v>24</v>
      </c>
      <c r="H427" s="21" t="s">
        <v>5947</v>
      </c>
      <c r="I427" s="22">
        <v>26161765000105</v>
      </c>
      <c r="J427" s="22" t="s">
        <v>5948</v>
      </c>
      <c r="K427" s="40">
        <v>101291754</v>
      </c>
      <c r="L427" s="21" t="s">
        <v>26</v>
      </c>
      <c r="M427" s="21">
        <v>144843</v>
      </c>
      <c r="N427" s="21">
        <v>264161</v>
      </c>
      <c r="O427" s="21">
        <v>2447</v>
      </c>
      <c r="P427" s="21" t="s">
        <v>26</v>
      </c>
      <c r="Q427" s="21" t="s">
        <v>26</v>
      </c>
      <c r="R427" s="21" t="s">
        <v>31</v>
      </c>
      <c r="S427" s="21" t="s">
        <v>29</v>
      </c>
      <c r="T427" s="21" t="s">
        <v>24</v>
      </c>
      <c r="U427" s="21">
        <v>30</v>
      </c>
      <c r="V427" s="33">
        <v>45879</v>
      </c>
      <c r="W427" s="4">
        <f t="shared" si="18"/>
        <v>14</v>
      </c>
      <c r="X427" s="14" t="str">
        <f t="shared" si="19"/>
        <v>CNPJ</v>
      </c>
      <c r="Y427" s="13" t="str">
        <f t="shared" si="20"/>
        <v>26.161.765/0001-05</v>
      </c>
      <c r="Z427" s="10" t="str">
        <f>VLOOKUP(Y427,FORNECEDORES!$A$2:$G$9043,3,0)</f>
        <v>ROSELI BERSAN FERNANDES</v>
      </c>
      <c r="AA427" s="15" t="str">
        <f>VLOOKUP(Y427,FORNECEDORES!$A$2:$G$9041,7,0)</f>
        <v>rbfinjecaodiesel@hotmail.com;</v>
      </c>
    </row>
    <row r="428" spans="1:27" x14ac:dyDescent="0.3">
      <c r="A428" s="21" t="s">
        <v>6319</v>
      </c>
      <c r="B428" s="32" t="s">
        <v>5946</v>
      </c>
      <c r="C428" s="33">
        <v>45845</v>
      </c>
      <c r="D428" s="33">
        <v>45875</v>
      </c>
      <c r="E428" s="21" t="s">
        <v>34</v>
      </c>
      <c r="F428" s="34">
        <v>440</v>
      </c>
      <c r="G428" s="21" t="s">
        <v>24</v>
      </c>
      <c r="H428" s="21" t="s">
        <v>5947</v>
      </c>
      <c r="I428" s="22">
        <v>26161765000105</v>
      </c>
      <c r="J428" s="22" t="s">
        <v>5948</v>
      </c>
      <c r="K428" s="40">
        <v>101291754</v>
      </c>
      <c r="L428" s="21" t="s">
        <v>26</v>
      </c>
      <c r="M428" s="21">
        <v>144843</v>
      </c>
      <c r="N428" s="21">
        <v>264161</v>
      </c>
      <c r="O428" s="21">
        <v>2447</v>
      </c>
      <c r="P428" s="21" t="s">
        <v>26</v>
      </c>
      <c r="Q428" s="21" t="s">
        <v>26</v>
      </c>
      <c r="R428" s="21" t="s">
        <v>31</v>
      </c>
      <c r="S428" s="21" t="s">
        <v>29</v>
      </c>
      <c r="T428" s="21" t="s">
        <v>24</v>
      </c>
      <c r="U428" s="21">
        <v>30</v>
      </c>
      <c r="V428" s="33">
        <v>45879</v>
      </c>
      <c r="W428" s="4">
        <f t="shared" si="18"/>
        <v>14</v>
      </c>
      <c r="X428" s="14" t="str">
        <f t="shared" si="19"/>
        <v>CNPJ</v>
      </c>
      <c r="Y428" s="13" t="str">
        <f t="shared" si="20"/>
        <v>26.161.765/0001-05</v>
      </c>
      <c r="Z428" s="10" t="str">
        <f>VLOOKUP(Y428,FORNECEDORES!$A$2:$G$9043,3,0)</f>
        <v>ROSELI BERSAN FERNANDES</v>
      </c>
      <c r="AA428" s="15" t="str">
        <f>VLOOKUP(Y428,FORNECEDORES!$A$2:$G$9041,7,0)</f>
        <v>rbfinjecaodiesel@hotmail.com;</v>
      </c>
    </row>
    <row r="429" spans="1:27" x14ac:dyDescent="0.3">
      <c r="A429" s="21" t="s">
        <v>6320</v>
      </c>
      <c r="B429" s="32" t="s">
        <v>5689</v>
      </c>
      <c r="C429" s="33">
        <v>45845</v>
      </c>
      <c r="D429" s="33">
        <v>45845</v>
      </c>
      <c r="E429" s="21" t="s">
        <v>5680</v>
      </c>
      <c r="F429" s="34">
        <v>1751.4</v>
      </c>
      <c r="G429" s="21" t="s">
        <v>24</v>
      </c>
      <c r="H429" s="21" t="s">
        <v>224</v>
      </c>
      <c r="I429" s="22">
        <v>36946640845</v>
      </c>
      <c r="J429" s="22" t="s">
        <v>5690</v>
      </c>
      <c r="K429" s="40">
        <v>101295686</v>
      </c>
      <c r="L429" s="21" t="s">
        <v>26</v>
      </c>
      <c r="M429" s="21">
        <v>144792</v>
      </c>
      <c r="N429" s="21">
        <v>264080</v>
      </c>
      <c r="O429" s="21">
        <v>2391</v>
      </c>
      <c r="P429" s="21" t="s">
        <v>26</v>
      </c>
      <c r="Q429" s="21" t="s">
        <v>26</v>
      </c>
      <c r="R429" s="21" t="s">
        <v>31</v>
      </c>
      <c r="S429" s="21" t="s">
        <v>29</v>
      </c>
      <c r="T429" s="21" t="s">
        <v>24</v>
      </c>
      <c r="U429" s="21" t="s">
        <v>30</v>
      </c>
      <c r="V429" s="33" t="s">
        <v>30</v>
      </c>
      <c r="W429" s="4">
        <f t="shared" si="18"/>
        <v>11</v>
      </c>
      <c r="X429" s="14" t="str">
        <f t="shared" si="19"/>
        <v>CPF</v>
      </c>
      <c r="Y429" s="13" t="str">
        <f t="shared" si="20"/>
        <v>369.466.408-45</v>
      </c>
      <c r="Z429" s="10" t="str">
        <f>VLOOKUP(Y429,FORNECEDORES!$A$2:$G$9043,3,0)</f>
        <v>ANDRESSA LOPES CABRAL LIMA</v>
      </c>
      <c r="AA429" s="15" t="str">
        <f>VLOOKUP(Y429,FORNECEDORES!$A$2:$G$9041,7,0)</f>
        <v>Dessa.lcabrall@gmail.com;</v>
      </c>
    </row>
    <row r="430" spans="1:27" x14ac:dyDescent="0.3">
      <c r="A430" s="21" t="s">
        <v>6320</v>
      </c>
      <c r="B430" s="32" t="s">
        <v>5689</v>
      </c>
      <c r="C430" s="33">
        <v>45845</v>
      </c>
      <c r="D430" s="33">
        <v>45848</v>
      </c>
      <c r="E430" s="21" t="s">
        <v>34</v>
      </c>
      <c r="F430" s="34">
        <v>1167.5999999999999</v>
      </c>
      <c r="G430" s="21" t="s">
        <v>24</v>
      </c>
      <c r="H430" s="21" t="s">
        <v>224</v>
      </c>
      <c r="I430" s="22">
        <v>36946640845</v>
      </c>
      <c r="J430" s="22" t="s">
        <v>5690</v>
      </c>
      <c r="K430" s="40">
        <v>101295686</v>
      </c>
      <c r="L430" s="21" t="s">
        <v>26</v>
      </c>
      <c r="M430" s="21">
        <v>144792</v>
      </c>
      <c r="N430" s="21">
        <v>264080</v>
      </c>
      <c r="O430" s="21">
        <v>2391</v>
      </c>
      <c r="P430" s="21" t="s">
        <v>26</v>
      </c>
      <c r="Q430" s="21" t="s">
        <v>26</v>
      </c>
      <c r="R430" s="21" t="s">
        <v>31</v>
      </c>
      <c r="S430" s="21" t="s">
        <v>29</v>
      </c>
      <c r="T430" s="21" t="s">
        <v>24</v>
      </c>
      <c r="U430" s="21" t="s">
        <v>30</v>
      </c>
      <c r="V430" s="33" t="s">
        <v>30</v>
      </c>
      <c r="W430" s="4">
        <f t="shared" si="18"/>
        <v>11</v>
      </c>
      <c r="X430" s="14" t="str">
        <f t="shared" si="19"/>
        <v>CPF</v>
      </c>
      <c r="Y430" s="13" t="str">
        <f t="shared" si="20"/>
        <v>369.466.408-45</v>
      </c>
      <c r="Z430" s="10" t="str">
        <f>VLOOKUP(Y430,FORNECEDORES!$A$2:$G$9043,3,0)</f>
        <v>ANDRESSA LOPES CABRAL LIMA</v>
      </c>
      <c r="AA430" s="15" t="str">
        <f>VLOOKUP(Y430,FORNECEDORES!$A$2:$G$9041,7,0)</f>
        <v>Dessa.lcabrall@gmail.com;</v>
      </c>
    </row>
    <row r="431" spans="1:27" x14ac:dyDescent="0.3">
      <c r="A431" s="21" t="s">
        <v>6321</v>
      </c>
      <c r="B431" s="32" t="s">
        <v>5683</v>
      </c>
      <c r="C431" s="33">
        <v>45845</v>
      </c>
      <c r="D431" s="33">
        <v>45845</v>
      </c>
      <c r="E431" s="21" t="s">
        <v>5680</v>
      </c>
      <c r="F431" s="34">
        <v>1780.4</v>
      </c>
      <c r="G431" s="21" t="s">
        <v>24</v>
      </c>
      <c r="H431" s="21" t="s">
        <v>2187</v>
      </c>
      <c r="I431" s="22">
        <v>17318972863</v>
      </c>
      <c r="J431" s="22" t="s">
        <v>5684</v>
      </c>
      <c r="K431" s="40">
        <v>101296057</v>
      </c>
      <c r="L431" s="21" t="s">
        <v>26</v>
      </c>
      <c r="M431" s="21">
        <v>144851</v>
      </c>
      <c r="N431" s="21">
        <v>264185</v>
      </c>
      <c r="O431" s="21">
        <v>1489</v>
      </c>
      <c r="P431" s="21" t="s">
        <v>26</v>
      </c>
      <c r="Q431" s="21" t="s">
        <v>26</v>
      </c>
      <c r="R431" s="21" t="s">
        <v>31</v>
      </c>
      <c r="S431" s="21" t="s">
        <v>29</v>
      </c>
      <c r="T431" s="21" t="s">
        <v>24</v>
      </c>
      <c r="U431" s="21" t="s">
        <v>30</v>
      </c>
      <c r="V431" s="33" t="s">
        <v>30</v>
      </c>
      <c r="W431" s="4">
        <f t="shared" si="18"/>
        <v>11</v>
      </c>
      <c r="X431" s="14" t="str">
        <f t="shared" si="19"/>
        <v>CPF</v>
      </c>
      <c r="Y431" s="13" t="str">
        <f t="shared" si="20"/>
        <v>173.189.728-63</v>
      </c>
      <c r="Z431" s="10" t="str">
        <f>VLOOKUP(Y431,FORNECEDORES!$A$2:$G$9043,3,0)</f>
        <v>ALMIR SILVA FRANCA</v>
      </c>
      <c r="AA431" s="15" t="str">
        <f>VLOOKUP(Y431,FORNECEDORES!$A$2:$G$9041,7,0)</f>
        <v>almir.mf3027@gmail.com;</v>
      </c>
    </row>
    <row r="432" spans="1:27" x14ac:dyDescent="0.3">
      <c r="A432" s="21" t="s">
        <v>6321</v>
      </c>
      <c r="B432" s="32" t="s">
        <v>5683</v>
      </c>
      <c r="C432" s="33">
        <v>45845</v>
      </c>
      <c r="D432" s="33">
        <v>45848</v>
      </c>
      <c r="E432" s="21" t="s">
        <v>34</v>
      </c>
      <c r="F432" s="34">
        <v>1186.94</v>
      </c>
      <c r="G432" s="21" t="s">
        <v>24</v>
      </c>
      <c r="H432" s="21" t="s">
        <v>2187</v>
      </c>
      <c r="I432" s="22">
        <v>17318972863</v>
      </c>
      <c r="J432" s="22" t="s">
        <v>5684</v>
      </c>
      <c r="K432" s="40">
        <v>101296057</v>
      </c>
      <c r="L432" s="21" t="s">
        <v>26</v>
      </c>
      <c r="M432" s="21">
        <v>144851</v>
      </c>
      <c r="N432" s="21">
        <v>264185</v>
      </c>
      <c r="O432" s="21">
        <v>1489</v>
      </c>
      <c r="P432" s="21" t="s">
        <v>26</v>
      </c>
      <c r="Q432" s="21" t="s">
        <v>26</v>
      </c>
      <c r="R432" s="21" t="s">
        <v>31</v>
      </c>
      <c r="S432" s="21" t="s">
        <v>29</v>
      </c>
      <c r="T432" s="21" t="s">
        <v>24</v>
      </c>
      <c r="U432" s="21" t="s">
        <v>30</v>
      </c>
      <c r="V432" s="33" t="s">
        <v>30</v>
      </c>
      <c r="W432" s="4">
        <f t="shared" si="18"/>
        <v>11</v>
      </c>
      <c r="X432" s="14" t="str">
        <f t="shared" si="19"/>
        <v>CPF</v>
      </c>
      <c r="Y432" s="13" t="str">
        <f t="shared" si="20"/>
        <v>173.189.728-63</v>
      </c>
      <c r="Z432" s="10" t="str">
        <f>VLOOKUP(Y432,FORNECEDORES!$A$2:$G$9043,3,0)</f>
        <v>ALMIR SILVA FRANCA</v>
      </c>
      <c r="AA432" s="15" t="str">
        <f>VLOOKUP(Y432,FORNECEDORES!$A$2:$G$9041,7,0)</f>
        <v>almir.mf3027@gmail.com;</v>
      </c>
    </row>
    <row r="433" spans="1:27" x14ac:dyDescent="0.3">
      <c r="A433" s="21" t="s">
        <v>6322</v>
      </c>
      <c r="B433" s="32" t="s">
        <v>5956</v>
      </c>
      <c r="C433" s="33">
        <v>45845</v>
      </c>
      <c r="D433" s="33">
        <v>45845</v>
      </c>
      <c r="E433" s="21" t="s">
        <v>5680</v>
      </c>
      <c r="F433" s="34">
        <v>417.1</v>
      </c>
      <c r="G433" s="21" t="s">
        <v>24</v>
      </c>
      <c r="H433" s="21" t="s">
        <v>1502</v>
      </c>
      <c r="I433" s="22">
        <v>16928183845</v>
      </c>
      <c r="J433" s="22" t="s">
        <v>5957</v>
      </c>
      <c r="K433" s="40">
        <v>101301276</v>
      </c>
      <c r="L433" s="21" t="s">
        <v>26</v>
      </c>
      <c r="M433" s="21">
        <v>144857</v>
      </c>
      <c r="N433" s="21">
        <v>264204</v>
      </c>
      <c r="O433" s="21">
        <v>160</v>
      </c>
      <c r="P433" s="21" t="s">
        <v>26</v>
      </c>
      <c r="Q433" s="21" t="s">
        <v>26</v>
      </c>
      <c r="R433" s="21" t="s">
        <v>31</v>
      </c>
      <c r="S433" s="21" t="s">
        <v>29</v>
      </c>
      <c r="T433" s="21" t="s">
        <v>24</v>
      </c>
      <c r="U433" s="21" t="s">
        <v>30</v>
      </c>
      <c r="V433" s="33" t="s">
        <v>30</v>
      </c>
      <c r="W433" s="4">
        <f t="shared" si="18"/>
        <v>11</v>
      </c>
      <c r="X433" s="14" t="str">
        <f t="shared" si="19"/>
        <v>CPF</v>
      </c>
      <c r="Y433" s="13" t="str">
        <f t="shared" si="20"/>
        <v>169.281.838-45</v>
      </c>
      <c r="Z433" s="10" t="str">
        <f>VLOOKUP(Y433,FORNECEDORES!$A$2:$G$9043,3,0)</f>
        <v>LUIZ ANTONIO DA SILVA</v>
      </c>
      <c r="AA433" s="15" t="str">
        <f>VLOOKUP(Y433,FORNECEDORES!$A$2:$G$9041,7,0)</f>
        <v>Luiz-a.silva@hotmail.com</v>
      </c>
    </row>
    <row r="434" spans="1:27" x14ac:dyDescent="0.3">
      <c r="A434" s="21" t="s">
        <v>6322</v>
      </c>
      <c r="B434" s="32" t="s">
        <v>5956</v>
      </c>
      <c r="C434" s="33">
        <v>45845</v>
      </c>
      <c r="D434" s="33">
        <v>45848</v>
      </c>
      <c r="E434" s="21" t="s">
        <v>34</v>
      </c>
      <c r="F434" s="34">
        <v>417.1</v>
      </c>
      <c r="G434" s="21" t="s">
        <v>24</v>
      </c>
      <c r="H434" s="21" t="s">
        <v>1502</v>
      </c>
      <c r="I434" s="22">
        <v>16928183845</v>
      </c>
      <c r="J434" s="22" t="s">
        <v>5957</v>
      </c>
      <c r="K434" s="40">
        <v>101301276</v>
      </c>
      <c r="L434" s="21" t="s">
        <v>26</v>
      </c>
      <c r="M434" s="21">
        <v>144857</v>
      </c>
      <c r="N434" s="21">
        <v>264204</v>
      </c>
      <c r="O434" s="21">
        <v>160</v>
      </c>
      <c r="P434" s="21" t="s">
        <v>26</v>
      </c>
      <c r="Q434" s="21" t="s">
        <v>26</v>
      </c>
      <c r="R434" s="21" t="s">
        <v>31</v>
      </c>
      <c r="S434" s="21" t="s">
        <v>29</v>
      </c>
      <c r="T434" s="21" t="s">
        <v>24</v>
      </c>
      <c r="U434" s="21" t="s">
        <v>30</v>
      </c>
      <c r="V434" s="33" t="s">
        <v>30</v>
      </c>
      <c r="W434" s="4">
        <f t="shared" si="18"/>
        <v>11</v>
      </c>
      <c r="X434" s="14" t="str">
        <f t="shared" si="19"/>
        <v>CPF</v>
      </c>
      <c r="Y434" s="13" t="str">
        <f t="shared" si="20"/>
        <v>169.281.838-45</v>
      </c>
      <c r="Z434" s="10" t="str">
        <f>VLOOKUP(Y434,FORNECEDORES!$A$2:$G$9043,3,0)</f>
        <v>LUIZ ANTONIO DA SILVA</v>
      </c>
      <c r="AA434" s="15" t="str">
        <f>VLOOKUP(Y434,FORNECEDORES!$A$2:$G$9041,7,0)</f>
        <v>Luiz-a.silva@hotmail.com</v>
      </c>
    </row>
    <row r="435" spans="1:27" x14ac:dyDescent="0.3">
      <c r="A435" s="21" t="s">
        <v>6127</v>
      </c>
      <c r="B435" s="32" t="s">
        <v>5956</v>
      </c>
      <c r="C435" s="33">
        <v>45845</v>
      </c>
      <c r="D435" s="33">
        <v>45845</v>
      </c>
      <c r="E435" s="21" t="s">
        <v>5680</v>
      </c>
      <c r="F435" s="34">
        <v>417.12</v>
      </c>
      <c r="G435" s="21" t="s">
        <v>24</v>
      </c>
      <c r="H435" s="21" t="s">
        <v>1502</v>
      </c>
      <c r="I435" s="22">
        <v>16928183845</v>
      </c>
      <c r="J435" s="22" t="s">
        <v>5957</v>
      </c>
      <c r="K435" s="40">
        <v>101302347</v>
      </c>
      <c r="L435" s="21" t="s">
        <v>26</v>
      </c>
      <c r="M435" s="21">
        <v>144859</v>
      </c>
      <c r="N435" s="21">
        <v>264216</v>
      </c>
      <c r="O435" s="21">
        <v>161</v>
      </c>
      <c r="P435" s="21" t="s">
        <v>26</v>
      </c>
      <c r="Q435" s="21" t="s">
        <v>26</v>
      </c>
      <c r="R435" s="21" t="s">
        <v>31</v>
      </c>
      <c r="S435" s="21" t="s">
        <v>29</v>
      </c>
      <c r="T435" s="21" t="s">
        <v>24</v>
      </c>
      <c r="U435" s="21" t="s">
        <v>30</v>
      </c>
      <c r="V435" s="33" t="s">
        <v>30</v>
      </c>
      <c r="W435" s="4">
        <f t="shared" si="18"/>
        <v>11</v>
      </c>
      <c r="X435" s="14" t="str">
        <f t="shared" si="19"/>
        <v>CPF</v>
      </c>
      <c r="Y435" s="13" t="str">
        <f t="shared" si="20"/>
        <v>169.281.838-45</v>
      </c>
      <c r="Z435" s="10" t="str">
        <f>VLOOKUP(Y435,FORNECEDORES!$A$2:$G$9043,3,0)</f>
        <v>LUIZ ANTONIO DA SILVA</v>
      </c>
      <c r="AA435" s="15" t="str">
        <f>VLOOKUP(Y435,FORNECEDORES!$A$2:$G$9041,7,0)</f>
        <v>Luiz-a.silva@hotmail.com</v>
      </c>
    </row>
    <row r="436" spans="1:27" x14ac:dyDescent="0.3">
      <c r="A436" s="21" t="s">
        <v>6127</v>
      </c>
      <c r="B436" s="32" t="s">
        <v>5956</v>
      </c>
      <c r="C436" s="33">
        <v>45845</v>
      </c>
      <c r="D436" s="33">
        <v>45848</v>
      </c>
      <c r="E436" s="21" t="s">
        <v>34</v>
      </c>
      <c r="F436" s="34">
        <v>417.11</v>
      </c>
      <c r="G436" s="21" t="s">
        <v>24</v>
      </c>
      <c r="H436" s="21" t="s">
        <v>1502</v>
      </c>
      <c r="I436" s="22">
        <v>16928183845</v>
      </c>
      <c r="J436" s="22" t="s">
        <v>5957</v>
      </c>
      <c r="K436" s="40">
        <v>101302347</v>
      </c>
      <c r="L436" s="21" t="s">
        <v>26</v>
      </c>
      <c r="M436" s="21">
        <v>144859</v>
      </c>
      <c r="N436" s="21">
        <v>264216</v>
      </c>
      <c r="O436" s="21">
        <v>161</v>
      </c>
      <c r="P436" s="21" t="s">
        <v>26</v>
      </c>
      <c r="Q436" s="21" t="s">
        <v>26</v>
      </c>
      <c r="R436" s="21" t="s">
        <v>31</v>
      </c>
      <c r="S436" s="21" t="s">
        <v>29</v>
      </c>
      <c r="T436" s="21" t="s">
        <v>24</v>
      </c>
      <c r="U436" s="21" t="s">
        <v>30</v>
      </c>
      <c r="V436" s="33" t="s">
        <v>30</v>
      </c>
      <c r="W436" s="4">
        <f t="shared" si="18"/>
        <v>11</v>
      </c>
      <c r="X436" s="14" t="str">
        <f t="shared" si="19"/>
        <v>CPF</v>
      </c>
      <c r="Y436" s="13" t="str">
        <f t="shared" si="20"/>
        <v>169.281.838-45</v>
      </c>
      <c r="Z436" s="10" t="str">
        <f>VLOOKUP(Y436,FORNECEDORES!$A$2:$G$9043,3,0)</f>
        <v>LUIZ ANTONIO DA SILVA</v>
      </c>
      <c r="AA436" s="15" t="str">
        <f>VLOOKUP(Y436,FORNECEDORES!$A$2:$G$9041,7,0)</f>
        <v>Luiz-a.silva@hotmail.com</v>
      </c>
    </row>
    <row r="437" spans="1:27" x14ac:dyDescent="0.3">
      <c r="A437" s="21" t="s">
        <v>6323</v>
      </c>
      <c r="B437" s="32" t="s">
        <v>5952</v>
      </c>
      <c r="C437" s="33">
        <v>45845</v>
      </c>
      <c r="D437" s="33">
        <v>45845</v>
      </c>
      <c r="E437" s="21" t="s">
        <v>5680</v>
      </c>
      <c r="F437" s="34">
        <v>313.89</v>
      </c>
      <c r="G437" s="21" t="s">
        <v>24</v>
      </c>
      <c r="H437" s="21" t="s">
        <v>1476</v>
      </c>
      <c r="I437" s="22">
        <v>11483749819</v>
      </c>
      <c r="J437" s="22" t="s">
        <v>5953</v>
      </c>
      <c r="K437" s="40">
        <v>101302569</v>
      </c>
      <c r="L437" s="21" t="s">
        <v>26</v>
      </c>
      <c r="M437" s="21">
        <v>144861</v>
      </c>
      <c r="N437" s="21">
        <v>264215</v>
      </c>
      <c r="O437" s="21">
        <v>163</v>
      </c>
      <c r="P437" s="21" t="s">
        <v>26</v>
      </c>
      <c r="Q437" s="21" t="s">
        <v>26</v>
      </c>
      <c r="R437" s="21" t="s">
        <v>31</v>
      </c>
      <c r="S437" s="21" t="s">
        <v>29</v>
      </c>
      <c r="T437" s="21" t="s">
        <v>24</v>
      </c>
      <c r="U437" s="21" t="s">
        <v>30</v>
      </c>
      <c r="V437" s="33" t="s">
        <v>30</v>
      </c>
      <c r="W437" s="4">
        <f t="shared" si="18"/>
        <v>11</v>
      </c>
      <c r="X437" s="14" t="str">
        <f t="shared" si="19"/>
        <v>CPF</v>
      </c>
      <c r="Y437" s="13" t="str">
        <f t="shared" si="20"/>
        <v>114.837.498-19</v>
      </c>
      <c r="Z437" s="10" t="str">
        <f>VLOOKUP(Y437,FORNECEDORES!$A$2:$G$9043,3,0)</f>
        <v>CLAUDIO DA SILVA SELLI</v>
      </c>
      <c r="AA437" s="15" t="str">
        <f>VLOOKUP(Y437,FORNECEDORES!$A$2:$G$9041,7,0)</f>
        <v>claudiosilvaselli@gmail.com; robertaselli@gmail.com;</v>
      </c>
    </row>
    <row r="438" spans="1:27" x14ac:dyDescent="0.3">
      <c r="A438" s="21" t="s">
        <v>6323</v>
      </c>
      <c r="B438" s="32" t="s">
        <v>5952</v>
      </c>
      <c r="C438" s="33">
        <v>45845</v>
      </c>
      <c r="D438" s="33">
        <v>45848</v>
      </c>
      <c r="E438" s="21" t="s">
        <v>34</v>
      </c>
      <c r="F438" s="34">
        <v>313.89</v>
      </c>
      <c r="G438" s="21" t="s">
        <v>24</v>
      </c>
      <c r="H438" s="21" t="s">
        <v>1476</v>
      </c>
      <c r="I438" s="22">
        <v>11483749819</v>
      </c>
      <c r="J438" s="22" t="s">
        <v>5953</v>
      </c>
      <c r="K438" s="40">
        <v>101302569</v>
      </c>
      <c r="L438" s="21" t="s">
        <v>26</v>
      </c>
      <c r="M438" s="21">
        <v>144861</v>
      </c>
      <c r="N438" s="21">
        <v>264215</v>
      </c>
      <c r="O438" s="21">
        <v>163</v>
      </c>
      <c r="P438" s="21" t="s">
        <v>26</v>
      </c>
      <c r="Q438" s="21" t="s">
        <v>26</v>
      </c>
      <c r="R438" s="21" t="s">
        <v>31</v>
      </c>
      <c r="S438" s="21" t="s">
        <v>29</v>
      </c>
      <c r="T438" s="21" t="s">
        <v>24</v>
      </c>
      <c r="U438" s="21" t="s">
        <v>30</v>
      </c>
      <c r="V438" s="33" t="s">
        <v>30</v>
      </c>
      <c r="W438" s="4">
        <f t="shared" si="18"/>
        <v>11</v>
      </c>
      <c r="X438" s="14" t="str">
        <f t="shared" si="19"/>
        <v>CPF</v>
      </c>
      <c r="Y438" s="13" t="str">
        <f t="shared" si="20"/>
        <v>114.837.498-19</v>
      </c>
      <c r="Z438" s="10" t="str">
        <f>VLOOKUP(Y438,FORNECEDORES!$A$2:$G$9043,3,0)</f>
        <v>CLAUDIO DA SILVA SELLI</v>
      </c>
      <c r="AA438" s="15" t="str">
        <f>VLOOKUP(Y438,FORNECEDORES!$A$2:$G$9041,7,0)</f>
        <v>claudiosilvaselli@gmail.com; robertaselli@gmail.com;</v>
      </c>
    </row>
    <row r="439" spans="1:27" x14ac:dyDescent="0.3">
      <c r="A439" s="21" t="s">
        <v>6126</v>
      </c>
      <c r="B439" s="32" t="s">
        <v>5952</v>
      </c>
      <c r="C439" s="33">
        <v>45845</v>
      </c>
      <c r="D439" s="33">
        <v>45845</v>
      </c>
      <c r="E439" s="21" t="s">
        <v>5680</v>
      </c>
      <c r="F439" s="34">
        <v>314.05</v>
      </c>
      <c r="G439" s="21" t="s">
        <v>24</v>
      </c>
      <c r="H439" s="21" t="s">
        <v>1476</v>
      </c>
      <c r="I439" s="22">
        <v>11483749819</v>
      </c>
      <c r="J439" s="22" t="s">
        <v>5953</v>
      </c>
      <c r="K439" s="40">
        <v>101302775</v>
      </c>
      <c r="L439" s="21" t="s">
        <v>26</v>
      </c>
      <c r="M439" s="21">
        <v>144862</v>
      </c>
      <c r="N439" s="21">
        <v>264213</v>
      </c>
      <c r="O439" s="21">
        <v>164</v>
      </c>
      <c r="P439" s="21" t="s">
        <v>26</v>
      </c>
      <c r="Q439" s="21" t="s">
        <v>26</v>
      </c>
      <c r="R439" s="21" t="s">
        <v>31</v>
      </c>
      <c r="S439" s="21" t="s">
        <v>29</v>
      </c>
      <c r="T439" s="21" t="s">
        <v>24</v>
      </c>
      <c r="U439" s="21" t="s">
        <v>30</v>
      </c>
      <c r="V439" s="33" t="s">
        <v>30</v>
      </c>
      <c r="W439" s="4">
        <f t="shared" si="18"/>
        <v>11</v>
      </c>
      <c r="X439" s="14" t="str">
        <f t="shared" si="19"/>
        <v>CPF</v>
      </c>
      <c r="Y439" s="13" t="str">
        <f t="shared" si="20"/>
        <v>114.837.498-19</v>
      </c>
      <c r="Z439" s="10" t="str">
        <f>VLOOKUP(Y439,FORNECEDORES!$A$2:$G$9043,3,0)</f>
        <v>CLAUDIO DA SILVA SELLI</v>
      </c>
      <c r="AA439" s="15" t="str">
        <f>VLOOKUP(Y439,FORNECEDORES!$A$2:$G$9041,7,0)</f>
        <v>claudiosilvaselli@gmail.com; robertaselli@gmail.com;</v>
      </c>
    </row>
    <row r="440" spans="1:27" x14ac:dyDescent="0.3">
      <c r="A440" s="21" t="s">
        <v>6126</v>
      </c>
      <c r="B440" s="32" t="s">
        <v>5952</v>
      </c>
      <c r="C440" s="33">
        <v>45845</v>
      </c>
      <c r="D440" s="33">
        <v>45848</v>
      </c>
      <c r="E440" s="21" t="s">
        <v>34</v>
      </c>
      <c r="F440" s="34">
        <v>314.04000000000002</v>
      </c>
      <c r="G440" s="21" t="s">
        <v>24</v>
      </c>
      <c r="H440" s="21" t="s">
        <v>1476</v>
      </c>
      <c r="I440" s="22">
        <v>11483749819</v>
      </c>
      <c r="J440" s="22" t="s">
        <v>5953</v>
      </c>
      <c r="K440" s="40">
        <v>101302775</v>
      </c>
      <c r="L440" s="21" t="s">
        <v>26</v>
      </c>
      <c r="M440" s="21">
        <v>144862</v>
      </c>
      <c r="N440" s="21">
        <v>264213</v>
      </c>
      <c r="O440" s="21">
        <v>164</v>
      </c>
      <c r="P440" s="21" t="s">
        <v>26</v>
      </c>
      <c r="Q440" s="21" t="s">
        <v>26</v>
      </c>
      <c r="R440" s="21" t="s">
        <v>31</v>
      </c>
      <c r="S440" s="21" t="s">
        <v>29</v>
      </c>
      <c r="T440" s="21" t="s">
        <v>24</v>
      </c>
      <c r="U440" s="21" t="s">
        <v>30</v>
      </c>
      <c r="V440" s="33" t="s">
        <v>30</v>
      </c>
      <c r="W440" s="4">
        <f t="shared" si="18"/>
        <v>11</v>
      </c>
      <c r="X440" s="14" t="str">
        <f t="shared" si="19"/>
        <v>CPF</v>
      </c>
      <c r="Y440" s="13" t="str">
        <f t="shared" si="20"/>
        <v>114.837.498-19</v>
      </c>
      <c r="Z440" s="10" t="str">
        <f>VLOOKUP(Y440,FORNECEDORES!$A$2:$G$9043,3,0)</f>
        <v>CLAUDIO DA SILVA SELLI</v>
      </c>
      <c r="AA440" s="15" t="str">
        <f>VLOOKUP(Y440,FORNECEDORES!$A$2:$G$9041,7,0)</f>
        <v>claudiosilvaselli@gmail.com; robertaselli@gmail.com;</v>
      </c>
    </row>
    <row r="441" spans="1:27" x14ac:dyDescent="0.3">
      <c r="A441" s="21" t="s">
        <v>6324</v>
      </c>
      <c r="B441" s="32" t="s">
        <v>6004</v>
      </c>
      <c r="C441" s="33">
        <v>45845</v>
      </c>
      <c r="D441" s="33">
        <v>45874</v>
      </c>
      <c r="E441" s="21" t="s">
        <v>23</v>
      </c>
      <c r="F441" s="34">
        <v>1500</v>
      </c>
      <c r="G441" s="21" t="s">
        <v>24</v>
      </c>
      <c r="H441" s="21" t="s">
        <v>5031</v>
      </c>
      <c r="I441" s="22">
        <v>3134969000143</v>
      </c>
      <c r="J441" s="22" t="s">
        <v>6005</v>
      </c>
      <c r="K441" s="21">
        <v>101311624</v>
      </c>
      <c r="L441" s="21" t="s">
        <v>26</v>
      </c>
      <c r="M441" s="21">
        <v>144869</v>
      </c>
      <c r="N441" s="21">
        <v>264245</v>
      </c>
      <c r="O441" s="21">
        <v>2471</v>
      </c>
      <c r="P441" s="21" t="s">
        <v>26</v>
      </c>
      <c r="Q441" s="21" t="s">
        <v>26</v>
      </c>
      <c r="R441" s="21" t="s">
        <v>31</v>
      </c>
      <c r="S441" s="21" t="s">
        <v>29</v>
      </c>
      <c r="T441" s="21" t="e">
        <v>#N/A</v>
      </c>
      <c r="U441" s="21" t="s">
        <v>5997</v>
      </c>
      <c r="V441" s="33" t="s">
        <v>5997</v>
      </c>
      <c r="W441" s="4">
        <f t="shared" si="18"/>
        <v>13</v>
      </c>
      <c r="X441" s="14" t="str">
        <f t="shared" si="19"/>
        <v>CNPJ_INCOMPLETO_1</v>
      </c>
      <c r="Y441" s="13" t="str">
        <f t="shared" si="20"/>
        <v>03.134.969/0001-43</v>
      </c>
      <c r="Z441" s="10" t="str">
        <f>VLOOKUP(Y441,FORNECEDORES!$A$2:$G$9043,3,0)</f>
        <v>TRANSPORTADORA AQUINO OSASCO LTDA</v>
      </c>
      <c r="AA441" s="15" t="str">
        <f>VLOOKUP(Y441,FORNECEDORES!$A$2:$G$9041,7,0)</f>
        <v>trans.aquinoosasco@terra.com.br;</v>
      </c>
    </row>
    <row r="442" spans="1:27" x14ac:dyDescent="0.3">
      <c r="A442" s="21" t="s">
        <v>6325</v>
      </c>
      <c r="B442" s="32" t="s">
        <v>6004</v>
      </c>
      <c r="C442" s="33">
        <v>45845</v>
      </c>
      <c r="D442" s="33">
        <v>45874</v>
      </c>
      <c r="E442" s="21" t="s">
        <v>23</v>
      </c>
      <c r="F442" s="34">
        <v>1500</v>
      </c>
      <c r="G442" s="21" t="s">
        <v>24</v>
      </c>
      <c r="H442" s="21" t="s">
        <v>5031</v>
      </c>
      <c r="I442" s="22">
        <v>3134969000143</v>
      </c>
      <c r="J442" s="22" t="s">
        <v>6009</v>
      </c>
      <c r="K442" s="40">
        <v>101316938</v>
      </c>
      <c r="L442" s="21" t="s">
        <v>26</v>
      </c>
      <c r="M442" s="21">
        <v>144876</v>
      </c>
      <c r="N442" s="21">
        <v>264264</v>
      </c>
      <c r="O442" s="21" t="s">
        <v>6326</v>
      </c>
      <c r="P442" s="21" t="s">
        <v>26</v>
      </c>
      <c r="Q442" s="21" t="s">
        <v>26</v>
      </c>
      <c r="R442" s="21" t="s">
        <v>31</v>
      </c>
      <c r="S442" s="21" t="s">
        <v>29</v>
      </c>
      <c r="T442" s="21" t="e">
        <v>#N/A</v>
      </c>
      <c r="U442" s="21" t="s">
        <v>5997</v>
      </c>
      <c r="V442" s="33" t="s">
        <v>5997</v>
      </c>
      <c r="W442" s="4">
        <f t="shared" si="18"/>
        <v>13</v>
      </c>
      <c r="X442" s="14" t="str">
        <f t="shared" si="19"/>
        <v>CNPJ_INCOMPLETO_1</v>
      </c>
      <c r="Y442" s="13" t="str">
        <f t="shared" si="20"/>
        <v>03.134.969/0001-43</v>
      </c>
      <c r="Z442" s="10" t="str">
        <f>VLOOKUP(Y442,FORNECEDORES!$A$2:$G$9043,3,0)</f>
        <v>TRANSPORTADORA AQUINO OSASCO LTDA</v>
      </c>
      <c r="AA442" s="15" t="str">
        <f>VLOOKUP(Y442,FORNECEDORES!$A$2:$G$9041,7,0)</f>
        <v>trans.aquinoosasco@terra.com.br;</v>
      </c>
    </row>
    <row r="443" spans="1:27" x14ac:dyDescent="0.3">
      <c r="A443" s="21" t="s">
        <v>6327</v>
      </c>
      <c r="B443" s="32" t="s">
        <v>6103</v>
      </c>
      <c r="C443" s="33">
        <v>45845</v>
      </c>
      <c r="D443" s="33">
        <v>45846</v>
      </c>
      <c r="E443" s="21" t="s">
        <v>5680</v>
      </c>
      <c r="F443" s="34">
        <v>3600</v>
      </c>
      <c r="G443" s="21" t="s">
        <v>24</v>
      </c>
      <c r="H443" s="21" t="s">
        <v>2248</v>
      </c>
      <c r="I443" s="22">
        <v>21863134000106</v>
      </c>
      <c r="J443" s="22" t="s">
        <v>6104</v>
      </c>
      <c r="K443" s="40">
        <v>101320902</v>
      </c>
      <c r="L443" s="21" t="s">
        <v>26</v>
      </c>
      <c r="M443" s="21">
        <v>144878</v>
      </c>
      <c r="N443" s="21">
        <v>264267</v>
      </c>
      <c r="O443" s="21">
        <v>2482</v>
      </c>
      <c r="P443" s="21" t="s">
        <v>26</v>
      </c>
      <c r="Q443" s="21" t="s">
        <v>83</v>
      </c>
      <c r="R443" s="21" t="s">
        <v>31</v>
      </c>
      <c r="S443" s="21" t="s">
        <v>29</v>
      </c>
      <c r="T443" s="21" t="s">
        <v>24</v>
      </c>
      <c r="U443" s="21">
        <v>30</v>
      </c>
      <c r="V443" s="33">
        <v>45879</v>
      </c>
      <c r="W443" s="4">
        <f t="shared" si="18"/>
        <v>14</v>
      </c>
      <c r="X443" s="14" t="str">
        <f t="shared" si="19"/>
        <v>CNPJ</v>
      </c>
      <c r="Y443" s="13" t="str">
        <f t="shared" si="20"/>
        <v>21.863.134/0001-06</v>
      </c>
      <c r="Z443" s="10" t="str">
        <f>VLOOKUP(Y443,FORNECEDORES!$A$2:$G$9043,3,0)</f>
        <v>MZ TRANSPORTES LTDA</v>
      </c>
      <c r="AA443" s="15" t="str">
        <f>VLOOKUP(Y443,FORNECEDORES!$A$2:$G$9041,7,0)</f>
        <v>ALVARA@BCCONTABIL.COM; mzveiculos1@gmail.com;</v>
      </c>
    </row>
    <row r="444" spans="1:27" x14ac:dyDescent="0.3">
      <c r="A444" s="21" t="s">
        <v>6327</v>
      </c>
      <c r="B444" s="32" t="s">
        <v>6103</v>
      </c>
      <c r="C444" s="33">
        <v>45845</v>
      </c>
      <c r="D444" s="33">
        <v>45875</v>
      </c>
      <c r="E444" s="21" t="s">
        <v>34</v>
      </c>
      <c r="F444" s="34">
        <v>2400</v>
      </c>
      <c r="G444" s="21" t="s">
        <v>24</v>
      </c>
      <c r="H444" s="21" t="s">
        <v>2248</v>
      </c>
      <c r="I444" s="22">
        <v>21863134000106</v>
      </c>
      <c r="J444" s="22" t="s">
        <v>6104</v>
      </c>
      <c r="K444" s="40">
        <v>101320902</v>
      </c>
      <c r="L444" s="21" t="s">
        <v>26</v>
      </c>
      <c r="M444" s="21">
        <v>144878</v>
      </c>
      <c r="N444" s="21">
        <v>264267</v>
      </c>
      <c r="O444" s="21">
        <v>2482</v>
      </c>
      <c r="P444" s="21" t="s">
        <v>26</v>
      </c>
      <c r="Q444" s="21" t="s">
        <v>83</v>
      </c>
      <c r="R444" s="21" t="s">
        <v>31</v>
      </c>
      <c r="S444" s="21" t="s">
        <v>29</v>
      </c>
      <c r="T444" s="21" t="s">
        <v>24</v>
      </c>
      <c r="U444" s="21">
        <v>30</v>
      </c>
      <c r="V444" s="33">
        <v>45879</v>
      </c>
      <c r="W444" s="4">
        <f t="shared" si="18"/>
        <v>14</v>
      </c>
      <c r="X444" s="14" t="str">
        <f t="shared" si="19"/>
        <v>CNPJ</v>
      </c>
      <c r="Y444" s="13" t="str">
        <f t="shared" si="20"/>
        <v>21.863.134/0001-06</v>
      </c>
      <c r="Z444" s="10" t="str">
        <f>VLOOKUP(Y444,FORNECEDORES!$A$2:$G$9043,3,0)</f>
        <v>MZ TRANSPORTES LTDA</v>
      </c>
      <c r="AA444" s="15" t="str">
        <f>VLOOKUP(Y444,FORNECEDORES!$A$2:$G$9041,7,0)</f>
        <v>ALVARA@BCCONTABIL.COM; mzveiculos1@gmail.com;</v>
      </c>
    </row>
    <row r="445" spans="1:27" x14ac:dyDescent="0.3">
      <c r="A445" s="21" t="s">
        <v>6328</v>
      </c>
      <c r="B445" s="32" t="s">
        <v>5683</v>
      </c>
      <c r="C445" s="33">
        <v>45846</v>
      </c>
      <c r="D445" s="33">
        <v>45846</v>
      </c>
      <c r="E445" s="21" t="s">
        <v>5680</v>
      </c>
      <c r="F445" s="34">
        <v>1517.88</v>
      </c>
      <c r="G445" s="21" t="s">
        <v>24</v>
      </c>
      <c r="H445" s="21" t="s">
        <v>2187</v>
      </c>
      <c r="I445" s="22">
        <v>17318972863</v>
      </c>
      <c r="J445" s="22" t="s">
        <v>5684</v>
      </c>
      <c r="K445" s="40">
        <v>101326096</v>
      </c>
      <c r="L445" s="21" t="s">
        <v>26</v>
      </c>
      <c r="M445" s="21">
        <v>144888</v>
      </c>
      <c r="N445" s="21">
        <v>264292</v>
      </c>
      <c r="O445" s="21">
        <v>2493</v>
      </c>
      <c r="P445" s="21" t="s">
        <v>26</v>
      </c>
      <c r="Q445" s="21" t="s">
        <v>26</v>
      </c>
      <c r="R445" s="21" t="s">
        <v>31</v>
      </c>
      <c r="S445" s="21" t="s">
        <v>29</v>
      </c>
      <c r="T445" s="21" t="s">
        <v>24</v>
      </c>
      <c r="U445" s="21" t="s">
        <v>30</v>
      </c>
      <c r="V445" s="33" t="s">
        <v>30</v>
      </c>
      <c r="W445" s="4">
        <f t="shared" si="18"/>
        <v>11</v>
      </c>
      <c r="X445" s="14" t="str">
        <f t="shared" si="19"/>
        <v>CPF</v>
      </c>
      <c r="Y445" s="13" t="str">
        <f t="shared" si="20"/>
        <v>173.189.728-63</v>
      </c>
      <c r="Z445" s="10" t="str">
        <f>VLOOKUP(Y445,FORNECEDORES!$A$2:$G$9043,3,0)</f>
        <v>ALMIR SILVA FRANCA</v>
      </c>
      <c r="AA445" s="15" t="str">
        <f>VLOOKUP(Y445,FORNECEDORES!$A$2:$G$9041,7,0)</f>
        <v>almir.mf3027@gmail.com;</v>
      </c>
    </row>
    <row r="446" spans="1:27" x14ac:dyDescent="0.3">
      <c r="A446" s="21" t="s">
        <v>6328</v>
      </c>
      <c r="B446" s="32" t="s">
        <v>5683</v>
      </c>
      <c r="C446" s="33">
        <v>45846</v>
      </c>
      <c r="D446" s="33">
        <v>45848</v>
      </c>
      <c r="E446" s="21" t="s">
        <v>34</v>
      </c>
      <c r="F446" s="34">
        <v>1011.92</v>
      </c>
      <c r="G446" s="21" t="s">
        <v>24</v>
      </c>
      <c r="H446" s="21" t="s">
        <v>2187</v>
      </c>
      <c r="I446" s="22">
        <v>17318972863</v>
      </c>
      <c r="J446" s="22" t="s">
        <v>5684</v>
      </c>
      <c r="K446" s="40">
        <v>101326096</v>
      </c>
      <c r="L446" s="21" t="s">
        <v>26</v>
      </c>
      <c r="M446" s="21">
        <v>144888</v>
      </c>
      <c r="N446" s="21">
        <v>264292</v>
      </c>
      <c r="O446" s="21">
        <v>2493</v>
      </c>
      <c r="P446" s="21" t="s">
        <v>26</v>
      </c>
      <c r="Q446" s="21" t="s">
        <v>26</v>
      </c>
      <c r="R446" s="21" t="s">
        <v>31</v>
      </c>
      <c r="S446" s="21" t="s">
        <v>29</v>
      </c>
      <c r="T446" s="21" t="s">
        <v>24</v>
      </c>
      <c r="U446" s="21" t="s">
        <v>30</v>
      </c>
      <c r="V446" s="33" t="s">
        <v>30</v>
      </c>
      <c r="W446" s="4">
        <f t="shared" si="18"/>
        <v>11</v>
      </c>
      <c r="X446" s="14" t="str">
        <f t="shared" si="19"/>
        <v>CPF</v>
      </c>
      <c r="Y446" s="13" t="str">
        <f t="shared" si="20"/>
        <v>173.189.728-63</v>
      </c>
      <c r="Z446" s="10" t="str">
        <f>VLOOKUP(Y446,FORNECEDORES!$A$2:$G$9043,3,0)</f>
        <v>ALMIR SILVA FRANCA</v>
      </c>
      <c r="AA446" s="15" t="str">
        <f>VLOOKUP(Y446,FORNECEDORES!$A$2:$G$9041,7,0)</f>
        <v>almir.mf3027@gmail.com;</v>
      </c>
    </row>
    <row r="447" spans="1:27" x14ac:dyDescent="0.3">
      <c r="A447" s="21" t="s">
        <v>7058</v>
      </c>
      <c r="B447" s="32" t="s">
        <v>6004</v>
      </c>
      <c r="C447" s="33">
        <v>45846</v>
      </c>
      <c r="D447" s="33">
        <v>45874</v>
      </c>
      <c r="E447" s="21" t="s">
        <v>23</v>
      </c>
      <c r="F447" s="34">
        <v>1100</v>
      </c>
      <c r="G447" s="21" t="s">
        <v>24</v>
      </c>
      <c r="H447" s="21" t="s">
        <v>5031</v>
      </c>
      <c r="I447" s="22">
        <v>3134969000143</v>
      </c>
      <c r="J447" s="22" t="s">
        <v>6005</v>
      </c>
      <c r="K447" s="40">
        <v>101340035</v>
      </c>
      <c r="L447" s="21" t="s">
        <v>26</v>
      </c>
      <c r="M447" s="21">
        <v>144903</v>
      </c>
      <c r="N447" s="21">
        <v>264356</v>
      </c>
      <c r="O447" s="21" t="s">
        <v>7059</v>
      </c>
      <c r="P447" s="21" t="s">
        <v>26</v>
      </c>
      <c r="Q447" s="21" t="s">
        <v>26</v>
      </c>
      <c r="R447" s="21" t="s">
        <v>31</v>
      </c>
      <c r="S447" s="21" t="s">
        <v>29</v>
      </c>
      <c r="T447" s="21" t="e">
        <v>#N/A</v>
      </c>
      <c r="U447" s="21" t="s">
        <v>5997</v>
      </c>
      <c r="V447" s="33" t="s">
        <v>5997</v>
      </c>
      <c r="W447" s="4">
        <f t="shared" si="18"/>
        <v>13</v>
      </c>
      <c r="X447" s="14" t="str">
        <f t="shared" si="19"/>
        <v>CNPJ_INCOMPLETO_1</v>
      </c>
      <c r="Y447" s="13" t="str">
        <f t="shared" si="20"/>
        <v>03.134.969/0001-43</v>
      </c>
      <c r="Z447" s="10" t="str">
        <f>VLOOKUP(Y447,FORNECEDORES!$A$2:$G$9043,3,0)</f>
        <v>TRANSPORTADORA AQUINO OSASCO LTDA</v>
      </c>
      <c r="AA447" s="15" t="str">
        <f>VLOOKUP(Y447,FORNECEDORES!$A$2:$G$9041,7,0)</f>
        <v>trans.aquinoosasco@terra.com.br;</v>
      </c>
    </row>
    <row r="448" spans="1:27" x14ac:dyDescent="0.3">
      <c r="A448" s="21" t="s">
        <v>8754</v>
      </c>
      <c r="B448" s="32" t="s">
        <v>5697</v>
      </c>
      <c r="C448" s="33">
        <v>45846</v>
      </c>
      <c r="D448" s="33">
        <v>45846</v>
      </c>
      <c r="E448" s="21" t="s">
        <v>5680</v>
      </c>
      <c r="F448" s="34">
        <v>3794.7</v>
      </c>
      <c r="G448" s="21" t="s">
        <v>24</v>
      </c>
      <c r="H448" s="21" t="s">
        <v>1071</v>
      </c>
      <c r="I448" s="22">
        <v>35132579884</v>
      </c>
      <c r="J448" s="22" t="s">
        <v>5682</v>
      </c>
      <c r="K448" s="40">
        <v>101340105</v>
      </c>
      <c r="L448" s="21" t="s">
        <v>26</v>
      </c>
      <c r="M448" s="21">
        <v>144904</v>
      </c>
      <c r="N448" s="21">
        <v>264357</v>
      </c>
      <c r="O448" s="21" t="s">
        <v>8755</v>
      </c>
      <c r="P448" s="21" t="s">
        <v>26</v>
      </c>
      <c r="Q448" s="21" t="s">
        <v>26</v>
      </c>
      <c r="R448" s="21" t="s">
        <v>31</v>
      </c>
      <c r="S448" s="21" t="s">
        <v>29</v>
      </c>
      <c r="T448" s="21" t="s">
        <v>24</v>
      </c>
      <c r="U448" s="21" t="s">
        <v>30</v>
      </c>
      <c r="V448" s="33" t="s">
        <v>30</v>
      </c>
      <c r="W448" s="4">
        <f t="shared" si="18"/>
        <v>11</v>
      </c>
      <c r="X448" s="14" t="str">
        <f t="shared" si="19"/>
        <v>CPF</v>
      </c>
      <c r="Y448" s="13" t="str">
        <f t="shared" si="20"/>
        <v>351.325.798-84</v>
      </c>
      <c r="Z448" s="10" t="str">
        <f>VLOOKUP(Y448,FORNECEDORES!$A$2:$G$9043,3,0)</f>
        <v>JOHNNY SILVA LIMA</v>
      </c>
      <c r="AA448" s="15" t="str">
        <f>VLOOKUP(Y448,FORNECEDORES!$A$2:$G$9041,7,0)</f>
        <v>johlimad@gmail.com;</v>
      </c>
    </row>
    <row r="449" spans="1:27" x14ac:dyDescent="0.3">
      <c r="A449" s="21" t="s">
        <v>8754</v>
      </c>
      <c r="B449" s="32" t="s">
        <v>5697</v>
      </c>
      <c r="C449" s="33">
        <v>45846</v>
      </c>
      <c r="D449" s="33">
        <v>45855</v>
      </c>
      <c r="E449" s="21" t="s">
        <v>34</v>
      </c>
      <c r="F449" s="34">
        <v>2529.8000000000002</v>
      </c>
      <c r="G449" s="21" t="s">
        <v>24</v>
      </c>
      <c r="H449" s="21" t="s">
        <v>1071</v>
      </c>
      <c r="I449" s="22">
        <v>35132579884</v>
      </c>
      <c r="J449" s="22" t="s">
        <v>5682</v>
      </c>
      <c r="K449" s="40">
        <v>101340105</v>
      </c>
      <c r="L449" s="21" t="s">
        <v>26</v>
      </c>
      <c r="M449" s="21">
        <v>144904</v>
      </c>
      <c r="N449" s="21">
        <v>264357</v>
      </c>
      <c r="O449" s="21" t="s">
        <v>8755</v>
      </c>
      <c r="P449" s="21" t="s">
        <v>26</v>
      </c>
      <c r="Q449" s="21" t="s">
        <v>26</v>
      </c>
      <c r="R449" s="21" t="s">
        <v>31</v>
      </c>
      <c r="S449" s="21" t="s">
        <v>29</v>
      </c>
      <c r="T449" s="21" t="s">
        <v>24</v>
      </c>
      <c r="U449" s="21" t="s">
        <v>30</v>
      </c>
      <c r="V449" s="33" t="s">
        <v>30</v>
      </c>
      <c r="W449" s="4">
        <f t="shared" ref="W449:W512" si="21">LEN(I449)</f>
        <v>11</v>
      </c>
      <c r="X449" s="14" t="str">
        <f t="shared" ref="X449:X512" si="22">IF(W449=14,"CNPJ",IF(W449=12,"CNPJ_INCOMPLETO_2",IF(W449=13,"CNPJ_INCOMPLETO_1",IF(W449=10,"CPF_Incompleto","CPF"))))</f>
        <v>CPF</v>
      </c>
      <c r="Y449" s="13" t="str">
        <f t="shared" ref="Y449:Y512" si="23">IF(X449="CNPJ_INCOMPLETO_1",("0"&amp;LEFT(I449,1)&amp;"."&amp;MID(I449,2,3)&amp;"."&amp;MID(I449,5,3)&amp;"/"&amp;MID(I449,8,4)&amp;"-"&amp;MID(I449,12,2)),IF(X449="CNPJ_INCOMPLETO_2",("00."&amp;LEFT(I449,3)&amp;"."&amp;MID(I449,4,3)&amp;"/"&amp;MID(I449,7,4)&amp;"-"&amp;MID(I449,11,2)),IF(X449="CNPJ",(LEFT(I449,2)&amp;"."&amp;MID(I449,3,3)&amp;"."&amp;MID(I449,6,3)&amp;"/"&amp;MID(I449,9,4)&amp;"-"&amp;MID(I449,13,2)),IF(X449="CPF_Incompleto",("0"&amp;LEFT(I449,2)&amp;"."&amp;MID(I449,3,3)&amp;"."&amp;MID(I449,6,3)&amp;"-"&amp;MID(I449,9,2)),(LEFT(I449,3)&amp;"."&amp;MID(I449,4,3)&amp;"."&amp;MID(I449,7,3)&amp;"-"&amp;MID(I449,10,2))))))</f>
        <v>351.325.798-84</v>
      </c>
      <c r="Z449" s="10" t="str">
        <f>VLOOKUP(Y449,FORNECEDORES!$A$2:$G$9043,3,0)</f>
        <v>JOHNNY SILVA LIMA</v>
      </c>
      <c r="AA449" s="15" t="str">
        <f>VLOOKUP(Y449,FORNECEDORES!$A$2:$G$9041,7,0)</f>
        <v>johlimad@gmail.com;</v>
      </c>
    </row>
    <row r="450" spans="1:27" x14ac:dyDescent="0.3">
      <c r="A450" s="21" t="s">
        <v>8756</v>
      </c>
      <c r="B450" s="32" t="s">
        <v>5697</v>
      </c>
      <c r="C450" s="33">
        <v>45846</v>
      </c>
      <c r="D450" s="33">
        <v>45846</v>
      </c>
      <c r="E450" s="21" t="s">
        <v>5680</v>
      </c>
      <c r="F450" s="34">
        <v>1109.22</v>
      </c>
      <c r="G450" s="21" t="s">
        <v>24</v>
      </c>
      <c r="H450" s="21" t="s">
        <v>1071</v>
      </c>
      <c r="I450" s="22">
        <v>35132579884</v>
      </c>
      <c r="J450" s="22" t="s">
        <v>5711</v>
      </c>
      <c r="K450" s="40">
        <v>101340521</v>
      </c>
      <c r="L450" s="21" t="s">
        <v>26</v>
      </c>
      <c r="M450" s="21">
        <v>144900</v>
      </c>
      <c r="N450" s="21">
        <v>264331</v>
      </c>
      <c r="O450" s="21" t="s">
        <v>8757</v>
      </c>
      <c r="P450" s="21" t="s">
        <v>26</v>
      </c>
      <c r="Q450" s="21" t="s">
        <v>26</v>
      </c>
      <c r="R450" s="21" t="s">
        <v>31</v>
      </c>
      <c r="S450" s="21" t="s">
        <v>29</v>
      </c>
      <c r="T450" s="21" t="s">
        <v>24</v>
      </c>
      <c r="U450" s="21" t="s">
        <v>30</v>
      </c>
      <c r="V450" s="33" t="s">
        <v>30</v>
      </c>
      <c r="W450" s="4">
        <f t="shared" si="21"/>
        <v>11</v>
      </c>
      <c r="X450" s="14" t="str">
        <f t="shared" si="22"/>
        <v>CPF</v>
      </c>
      <c r="Y450" s="13" t="str">
        <f t="shared" si="23"/>
        <v>351.325.798-84</v>
      </c>
      <c r="Z450" s="10" t="str">
        <f>VLOOKUP(Y450,FORNECEDORES!$A$2:$G$9043,3,0)</f>
        <v>JOHNNY SILVA LIMA</v>
      </c>
      <c r="AA450" s="15" t="str">
        <f>VLOOKUP(Y450,FORNECEDORES!$A$2:$G$9041,7,0)</f>
        <v>johlimad@gmail.com;</v>
      </c>
    </row>
    <row r="451" spans="1:27" x14ac:dyDescent="0.3">
      <c r="A451" s="21" t="s">
        <v>8756</v>
      </c>
      <c r="B451" s="32" t="s">
        <v>5697</v>
      </c>
      <c r="C451" s="33">
        <v>45846</v>
      </c>
      <c r="D451" s="33">
        <v>45855</v>
      </c>
      <c r="E451" s="21" t="s">
        <v>34</v>
      </c>
      <c r="F451" s="34">
        <v>739.48</v>
      </c>
      <c r="G451" s="21" t="s">
        <v>24</v>
      </c>
      <c r="H451" s="21" t="s">
        <v>1071</v>
      </c>
      <c r="I451" s="22">
        <v>35132579884</v>
      </c>
      <c r="J451" s="22" t="s">
        <v>5711</v>
      </c>
      <c r="K451" s="40">
        <v>101340521</v>
      </c>
      <c r="L451" s="21" t="s">
        <v>26</v>
      </c>
      <c r="M451" s="21">
        <v>144900</v>
      </c>
      <c r="N451" s="21">
        <v>264331</v>
      </c>
      <c r="O451" s="21" t="s">
        <v>8757</v>
      </c>
      <c r="P451" s="21" t="s">
        <v>26</v>
      </c>
      <c r="Q451" s="21" t="s">
        <v>26</v>
      </c>
      <c r="R451" s="21" t="s">
        <v>31</v>
      </c>
      <c r="S451" s="21" t="s">
        <v>29</v>
      </c>
      <c r="T451" s="21" t="s">
        <v>24</v>
      </c>
      <c r="U451" s="21" t="s">
        <v>30</v>
      </c>
      <c r="V451" s="33" t="s">
        <v>30</v>
      </c>
      <c r="W451" s="4">
        <f t="shared" si="21"/>
        <v>11</v>
      </c>
      <c r="X451" s="14" t="str">
        <f t="shared" si="22"/>
        <v>CPF</v>
      </c>
      <c r="Y451" s="13" t="str">
        <f t="shared" si="23"/>
        <v>351.325.798-84</v>
      </c>
      <c r="Z451" s="10" t="str">
        <f>VLOOKUP(Y451,FORNECEDORES!$A$2:$G$9043,3,0)</f>
        <v>JOHNNY SILVA LIMA</v>
      </c>
      <c r="AA451" s="15" t="str">
        <f>VLOOKUP(Y451,FORNECEDORES!$A$2:$G$9041,7,0)</f>
        <v>johlimad@gmail.com;</v>
      </c>
    </row>
    <row r="452" spans="1:27" x14ac:dyDescent="0.3">
      <c r="A452" s="21" t="s">
        <v>8758</v>
      </c>
      <c r="B452" s="32" t="s">
        <v>5697</v>
      </c>
      <c r="C452" s="33">
        <v>45846</v>
      </c>
      <c r="D452" s="33">
        <v>45846</v>
      </c>
      <c r="E452" s="21" t="s">
        <v>5680</v>
      </c>
      <c r="F452" s="34">
        <v>1167.5999999999999</v>
      </c>
      <c r="G452" s="21" t="s">
        <v>24</v>
      </c>
      <c r="H452" s="21" t="s">
        <v>1071</v>
      </c>
      <c r="I452" s="22">
        <v>35132579884</v>
      </c>
      <c r="J452" s="22" t="s">
        <v>5682</v>
      </c>
      <c r="K452" s="21">
        <v>101340601</v>
      </c>
      <c r="L452" s="21" t="s">
        <v>26</v>
      </c>
      <c r="M452" s="21">
        <v>144898</v>
      </c>
      <c r="N452" s="21">
        <v>264305</v>
      </c>
      <c r="O452" s="21" t="s">
        <v>8759</v>
      </c>
      <c r="P452" s="21" t="s">
        <v>26</v>
      </c>
      <c r="Q452" s="21" t="s">
        <v>26</v>
      </c>
      <c r="R452" s="21" t="s">
        <v>31</v>
      </c>
      <c r="S452" s="21" t="s">
        <v>29</v>
      </c>
      <c r="T452" s="21" t="s">
        <v>24</v>
      </c>
      <c r="U452" s="21" t="s">
        <v>30</v>
      </c>
      <c r="V452" s="33" t="s">
        <v>30</v>
      </c>
      <c r="W452" s="4">
        <f t="shared" si="21"/>
        <v>11</v>
      </c>
      <c r="X452" s="14" t="str">
        <f t="shared" si="22"/>
        <v>CPF</v>
      </c>
      <c r="Y452" s="13" t="str">
        <f t="shared" si="23"/>
        <v>351.325.798-84</v>
      </c>
      <c r="Z452" s="10" t="str">
        <f>VLOOKUP(Y452,FORNECEDORES!$A$2:$G$9043,3,0)</f>
        <v>JOHNNY SILVA LIMA</v>
      </c>
      <c r="AA452" s="15" t="str">
        <f>VLOOKUP(Y452,FORNECEDORES!$A$2:$G$9041,7,0)</f>
        <v>johlimad@gmail.com;</v>
      </c>
    </row>
    <row r="453" spans="1:27" x14ac:dyDescent="0.3">
      <c r="A453" s="21" t="s">
        <v>8758</v>
      </c>
      <c r="B453" s="32" t="s">
        <v>5697</v>
      </c>
      <c r="C453" s="33">
        <v>45846</v>
      </c>
      <c r="D453" s="33">
        <v>45855</v>
      </c>
      <c r="E453" s="21" t="s">
        <v>34</v>
      </c>
      <c r="F453" s="34">
        <v>778.4</v>
      </c>
      <c r="G453" s="21" t="s">
        <v>24</v>
      </c>
      <c r="H453" s="21" t="s">
        <v>1071</v>
      </c>
      <c r="I453" s="22">
        <v>35132579884</v>
      </c>
      <c r="J453" s="22" t="s">
        <v>5682</v>
      </c>
      <c r="K453" s="40">
        <v>101340601</v>
      </c>
      <c r="L453" s="21" t="s">
        <v>26</v>
      </c>
      <c r="M453" s="21">
        <v>144898</v>
      </c>
      <c r="N453" s="21">
        <v>264305</v>
      </c>
      <c r="O453" s="21" t="s">
        <v>8759</v>
      </c>
      <c r="P453" s="21" t="s">
        <v>26</v>
      </c>
      <c r="Q453" s="21" t="s">
        <v>26</v>
      </c>
      <c r="R453" s="21" t="s">
        <v>31</v>
      </c>
      <c r="S453" s="21" t="s">
        <v>29</v>
      </c>
      <c r="T453" s="21" t="s">
        <v>24</v>
      </c>
      <c r="U453" s="21" t="s">
        <v>30</v>
      </c>
      <c r="V453" s="33" t="s">
        <v>30</v>
      </c>
      <c r="W453" s="4">
        <f t="shared" si="21"/>
        <v>11</v>
      </c>
      <c r="X453" s="14" t="str">
        <f t="shared" si="22"/>
        <v>CPF</v>
      </c>
      <c r="Y453" s="13" t="str">
        <f t="shared" si="23"/>
        <v>351.325.798-84</v>
      </c>
      <c r="Z453" s="10" t="str">
        <f>VLOOKUP(Y453,FORNECEDORES!$A$2:$G$9043,3,0)</f>
        <v>JOHNNY SILVA LIMA</v>
      </c>
      <c r="AA453" s="15" t="str">
        <f>VLOOKUP(Y453,FORNECEDORES!$A$2:$G$9041,7,0)</f>
        <v>johlimad@gmail.com;</v>
      </c>
    </row>
    <row r="454" spans="1:27" x14ac:dyDescent="0.3">
      <c r="A454" s="21" t="s">
        <v>7060</v>
      </c>
      <c r="B454" s="32" t="s">
        <v>6004</v>
      </c>
      <c r="C454" s="33">
        <v>45846</v>
      </c>
      <c r="D454" s="33">
        <v>45874</v>
      </c>
      <c r="E454" s="21" t="s">
        <v>23</v>
      </c>
      <c r="F454" s="34">
        <v>1100</v>
      </c>
      <c r="G454" s="21" t="s">
        <v>24</v>
      </c>
      <c r="H454" s="21" t="s">
        <v>5031</v>
      </c>
      <c r="I454" s="22">
        <v>3134969000143</v>
      </c>
      <c r="J454" s="22" t="s">
        <v>6009</v>
      </c>
      <c r="K454" s="21">
        <v>101340754</v>
      </c>
      <c r="L454" s="21" t="s">
        <v>26</v>
      </c>
      <c r="M454" s="21">
        <v>144893</v>
      </c>
      <c r="N454" s="21">
        <v>264297</v>
      </c>
      <c r="O454" s="21">
        <v>2499</v>
      </c>
      <c r="P454" s="21" t="s">
        <v>26</v>
      </c>
      <c r="Q454" s="21" t="s">
        <v>26</v>
      </c>
      <c r="R454" s="21" t="s">
        <v>31</v>
      </c>
      <c r="S454" s="21" t="s">
        <v>29</v>
      </c>
      <c r="T454" s="21" t="e">
        <v>#N/A</v>
      </c>
      <c r="U454" s="21" t="s">
        <v>5997</v>
      </c>
      <c r="V454" s="33" t="s">
        <v>5997</v>
      </c>
      <c r="W454" s="4">
        <f t="shared" si="21"/>
        <v>13</v>
      </c>
      <c r="X454" s="14" t="str">
        <f t="shared" si="22"/>
        <v>CNPJ_INCOMPLETO_1</v>
      </c>
      <c r="Y454" s="13" t="str">
        <f t="shared" si="23"/>
        <v>03.134.969/0001-43</v>
      </c>
      <c r="Z454" s="10" t="str">
        <f>VLOOKUP(Y454,FORNECEDORES!$A$2:$G$9043,3,0)</f>
        <v>TRANSPORTADORA AQUINO OSASCO LTDA</v>
      </c>
      <c r="AA454" s="15" t="str">
        <f>VLOOKUP(Y454,FORNECEDORES!$A$2:$G$9041,7,0)</f>
        <v>trans.aquinoosasco@terra.com.br;</v>
      </c>
    </row>
    <row r="455" spans="1:27" x14ac:dyDescent="0.3">
      <c r="A455" s="21" t="s">
        <v>7061</v>
      </c>
      <c r="B455" s="32" t="s">
        <v>5946</v>
      </c>
      <c r="C455" s="33">
        <v>45846</v>
      </c>
      <c r="D455" s="33">
        <v>45846</v>
      </c>
      <c r="E455" s="21" t="s">
        <v>5680</v>
      </c>
      <c r="F455" s="34">
        <v>660</v>
      </c>
      <c r="G455" s="21" t="s">
        <v>24</v>
      </c>
      <c r="H455" s="21" t="s">
        <v>5947</v>
      </c>
      <c r="I455" s="22">
        <v>26161765000105</v>
      </c>
      <c r="J455" s="22" t="s">
        <v>5948</v>
      </c>
      <c r="K455" s="40">
        <v>101340828</v>
      </c>
      <c r="L455" s="21" t="s">
        <v>26</v>
      </c>
      <c r="M455" s="21">
        <v>144890</v>
      </c>
      <c r="N455" s="21">
        <v>264294</v>
      </c>
      <c r="O455" s="21">
        <v>2496</v>
      </c>
      <c r="P455" s="21" t="s">
        <v>26</v>
      </c>
      <c r="Q455" s="21" t="s">
        <v>26</v>
      </c>
      <c r="R455" s="21" t="s">
        <v>31</v>
      </c>
      <c r="S455" s="21" t="s">
        <v>29</v>
      </c>
      <c r="T455" s="21" t="s">
        <v>24</v>
      </c>
      <c r="U455" s="21">
        <v>30</v>
      </c>
      <c r="V455" s="33">
        <v>45879</v>
      </c>
      <c r="W455" s="4">
        <f t="shared" si="21"/>
        <v>14</v>
      </c>
      <c r="X455" s="14" t="str">
        <f t="shared" si="22"/>
        <v>CNPJ</v>
      </c>
      <c r="Y455" s="13" t="str">
        <f t="shared" si="23"/>
        <v>26.161.765/0001-05</v>
      </c>
      <c r="Z455" s="10" t="str">
        <f>VLOOKUP(Y455,FORNECEDORES!$A$2:$G$9043,3,0)</f>
        <v>ROSELI BERSAN FERNANDES</v>
      </c>
      <c r="AA455" s="15" t="str">
        <f>VLOOKUP(Y455,FORNECEDORES!$A$2:$G$9041,7,0)</f>
        <v>rbfinjecaodiesel@hotmail.com;</v>
      </c>
    </row>
    <row r="456" spans="1:27" x14ac:dyDescent="0.3">
      <c r="A456" s="21" t="s">
        <v>7061</v>
      </c>
      <c r="B456" s="32" t="s">
        <v>5946</v>
      </c>
      <c r="C456" s="33">
        <v>45846</v>
      </c>
      <c r="D456" s="33">
        <v>45876</v>
      </c>
      <c r="E456" s="21" t="s">
        <v>34</v>
      </c>
      <c r="F456" s="34">
        <v>440</v>
      </c>
      <c r="G456" s="21" t="s">
        <v>24</v>
      </c>
      <c r="H456" s="21" t="s">
        <v>5947</v>
      </c>
      <c r="I456" s="22">
        <v>26161765000105</v>
      </c>
      <c r="J456" s="22" t="s">
        <v>5948</v>
      </c>
      <c r="K456" s="40">
        <v>101340828</v>
      </c>
      <c r="L456" s="21" t="s">
        <v>26</v>
      </c>
      <c r="M456" s="21">
        <v>144890</v>
      </c>
      <c r="N456" s="21">
        <v>264294</v>
      </c>
      <c r="O456" s="21">
        <v>2496</v>
      </c>
      <c r="P456" s="21" t="s">
        <v>26</v>
      </c>
      <c r="Q456" s="21" t="s">
        <v>26</v>
      </c>
      <c r="R456" s="21" t="s">
        <v>31</v>
      </c>
      <c r="S456" s="21" t="s">
        <v>29</v>
      </c>
      <c r="T456" s="21" t="s">
        <v>24</v>
      </c>
      <c r="U456" s="21">
        <v>30</v>
      </c>
      <c r="V456" s="33">
        <v>45879</v>
      </c>
      <c r="W456" s="4">
        <f t="shared" si="21"/>
        <v>14</v>
      </c>
      <c r="X456" s="14" t="str">
        <f t="shared" si="22"/>
        <v>CNPJ</v>
      </c>
      <c r="Y456" s="13" t="str">
        <f t="shared" si="23"/>
        <v>26.161.765/0001-05</v>
      </c>
      <c r="Z456" s="10" t="str">
        <f>VLOOKUP(Y456,FORNECEDORES!$A$2:$G$9043,3,0)</f>
        <v>ROSELI BERSAN FERNANDES</v>
      </c>
      <c r="AA456" s="15" t="str">
        <f>VLOOKUP(Y456,FORNECEDORES!$A$2:$G$9041,7,0)</f>
        <v>rbfinjecaodiesel@hotmail.com;</v>
      </c>
    </row>
    <row r="457" spans="1:27" x14ac:dyDescent="0.3">
      <c r="A457" s="21" t="s">
        <v>7067</v>
      </c>
      <c r="B457" s="32" t="s">
        <v>5980</v>
      </c>
      <c r="C457" s="33">
        <v>45846</v>
      </c>
      <c r="D457" s="33">
        <v>45846</v>
      </c>
      <c r="E457" s="21" t="s">
        <v>5680</v>
      </c>
      <c r="F457" s="34">
        <v>70.760000000000005</v>
      </c>
      <c r="G457" s="21" t="s">
        <v>24</v>
      </c>
      <c r="H457" s="21" t="s">
        <v>1266</v>
      </c>
      <c r="I457" s="22">
        <v>51986744949</v>
      </c>
      <c r="J457" s="22" t="s">
        <v>5981</v>
      </c>
      <c r="K457" s="40">
        <v>101346728</v>
      </c>
      <c r="L457" s="21" t="s">
        <v>26</v>
      </c>
      <c r="M457" s="21">
        <v>144886</v>
      </c>
      <c r="N457" s="21">
        <v>264274</v>
      </c>
      <c r="O457" s="21" t="s">
        <v>7068</v>
      </c>
      <c r="P457" s="21" t="s">
        <v>26</v>
      </c>
      <c r="Q457" s="21" t="s">
        <v>26</v>
      </c>
      <c r="R457" s="21" t="s">
        <v>31</v>
      </c>
      <c r="S457" s="21" t="s">
        <v>29</v>
      </c>
      <c r="T457" s="21" t="s">
        <v>24</v>
      </c>
      <c r="U457" s="21" t="s">
        <v>33</v>
      </c>
      <c r="V457" s="33" t="s">
        <v>33</v>
      </c>
      <c r="W457" s="4">
        <f t="shared" si="21"/>
        <v>11</v>
      </c>
      <c r="X457" s="14" t="str">
        <f t="shared" si="22"/>
        <v>CPF</v>
      </c>
      <c r="Y457" s="13" t="str">
        <f t="shared" si="23"/>
        <v>519.867.449-49</v>
      </c>
      <c r="Z457" s="10" t="str">
        <f>VLOOKUP(Y457,FORNECEDORES!$A$2:$G$9043,3,0)</f>
        <v>JOAO PIRES DE OLIVEIRA FILHO</v>
      </c>
      <c r="AA457" s="15" t="str">
        <f>VLOOKUP(Y457,FORNECEDORES!$A$2:$G$9041,7,0)</f>
        <v>fjstrans@gmail.com;</v>
      </c>
    </row>
    <row r="458" spans="1:27" x14ac:dyDescent="0.3">
      <c r="A458" s="21" t="s">
        <v>7067</v>
      </c>
      <c r="B458" s="32" t="s">
        <v>5980</v>
      </c>
      <c r="C458" s="33">
        <v>45846</v>
      </c>
      <c r="D458" s="33">
        <v>45853</v>
      </c>
      <c r="E458" s="21" t="s">
        <v>34</v>
      </c>
      <c r="F458" s="34">
        <v>47.17</v>
      </c>
      <c r="G458" s="21" t="s">
        <v>24</v>
      </c>
      <c r="H458" s="21" t="s">
        <v>1266</v>
      </c>
      <c r="I458" s="22">
        <v>51986744949</v>
      </c>
      <c r="J458" s="22" t="s">
        <v>5981</v>
      </c>
      <c r="K458" s="40">
        <v>101346728</v>
      </c>
      <c r="L458" s="21" t="s">
        <v>26</v>
      </c>
      <c r="M458" s="21">
        <v>144886</v>
      </c>
      <c r="N458" s="21">
        <v>264274</v>
      </c>
      <c r="O458" s="21" t="s">
        <v>7068</v>
      </c>
      <c r="P458" s="21" t="s">
        <v>26</v>
      </c>
      <c r="Q458" s="21" t="s">
        <v>26</v>
      </c>
      <c r="R458" s="21" t="s">
        <v>31</v>
      </c>
      <c r="S458" s="21" t="s">
        <v>29</v>
      </c>
      <c r="T458" s="21" t="s">
        <v>24</v>
      </c>
      <c r="U458" s="21" t="s">
        <v>33</v>
      </c>
      <c r="V458" s="33" t="s">
        <v>33</v>
      </c>
      <c r="W458" s="4">
        <f t="shared" si="21"/>
        <v>11</v>
      </c>
      <c r="X458" s="14" t="str">
        <f t="shared" si="22"/>
        <v>CPF</v>
      </c>
      <c r="Y458" s="13" t="str">
        <f t="shared" si="23"/>
        <v>519.867.449-49</v>
      </c>
      <c r="Z458" s="10" t="str">
        <f>VLOOKUP(Y458,FORNECEDORES!$A$2:$G$9043,3,0)</f>
        <v>JOAO PIRES DE OLIVEIRA FILHO</v>
      </c>
      <c r="AA458" s="15" t="str">
        <f>VLOOKUP(Y458,FORNECEDORES!$A$2:$G$9041,7,0)</f>
        <v>fjstrans@gmail.com;</v>
      </c>
    </row>
    <row r="459" spans="1:27" x14ac:dyDescent="0.3">
      <c r="A459" s="21" t="s">
        <v>7062</v>
      </c>
      <c r="B459" s="32" t="s">
        <v>6004</v>
      </c>
      <c r="C459" s="33">
        <v>45846</v>
      </c>
      <c r="D459" s="33">
        <v>45874</v>
      </c>
      <c r="E459" s="21" t="s">
        <v>23</v>
      </c>
      <c r="F459" s="34">
        <v>3200</v>
      </c>
      <c r="G459" s="21" t="s">
        <v>24</v>
      </c>
      <c r="H459" s="21" t="s">
        <v>5031</v>
      </c>
      <c r="I459" s="22">
        <v>3134969000143</v>
      </c>
      <c r="J459" s="22" t="s">
        <v>6113</v>
      </c>
      <c r="K459" s="40">
        <v>101347286</v>
      </c>
      <c r="L459" s="21" t="s">
        <v>26</v>
      </c>
      <c r="M459" s="21">
        <v>144877</v>
      </c>
      <c r="N459" s="21">
        <v>264266</v>
      </c>
      <c r="O459" s="21">
        <v>2479</v>
      </c>
      <c r="P459" s="21" t="s">
        <v>26</v>
      </c>
      <c r="Q459" s="21" t="s">
        <v>26</v>
      </c>
      <c r="R459" s="21" t="s">
        <v>31</v>
      </c>
      <c r="S459" s="21" t="s">
        <v>29</v>
      </c>
      <c r="T459" s="21" t="e">
        <v>#N/A</v>
      </c>
      <c r="U459" s="21" t="s">
        <v>5997</v>
      </c>
      <c r="V459" s="33" t="s">
        <v>5997</v>
      </c>
      <c r="W459" s="4">
        <f t="shared" si="21"/>
        <v>13</v>
      </c>
      <c r="X459" s="14" t="str">
        <f t="shared" si="22"/>
        <v>CNPJ_INCOMPLETO_1</v>
      </c>
      <c r="Y459" s="13" t="str">
        <f t="shared" si="23"/>
        <v>03.134.969/0001-43</v>
      </c>
      <c r="Z459" s="10" t="str">
        <f>VLOOKUP(Y459,FORNECEDORES!$A$2:$G$9043,3,0)</f>
        <v>TRANSPORTADORA AQUINO OSASCO LTDA</v>
      </c>
      <c r="AA459" s="15" t="str">
        <f>VLOOKUP(Y459,FORNECEDORES!$A$2:$G$9041,7,0)</f>
        <v>trans.aquinoosasco@terra.com.br;</v>
      </c>
    </row>
    <row r="460" spans="1:27" x14ac:dyDescent="0.3">
      <c r="A460" s="21" t="s">
        <v>7069</v>
      </c>
      <c r="B460" s="32" t="s">
        <v>5974</v>
      </c>
      <c r="C460" s="33">
        <v>45846</v>
      </c>
      <c r="D460" s="33">
        <v>45846</v>
      </c>
      <c r="E460" s="21" t="s">
        <v>5680</v>
      </c>
      <c r="F460" s="34">
        <v>1984.92</v>
      </c>
      <c r="G460" s="21" t="s">
        <v>24</v>
      </c>
      <c r="H460" s="21" t="s">
        <v>5975</v>
      </c>
      <c r="I460" s="22">
        <v>16932857898</v>
      </c>
      <c r="J460" s="22" t="s">
        <v>5976</v>
      </c>
      <c r="K460" s="40">
        <v>101347319</v>
      </c>
      <c r="L460" s="21" t="s">
        <v>26</v>
      </c>
      <c r="M460" s="21">
        <v>144875</v>
      </c>
      <c r="N460" s="21">
        <v>264261</v>
      </c>
      <c r="O460" s="21" t="s">
        <v>7070</v>
      </c>
      <c r="P460" s="21" t="s">
        <v>26</v>
      </c>
      <c r="Q460" s="21" t="s">
        <v>90</v>
      </c>
      <c r="R460" s="21" t="s">
        <v>31</v>
      </c>
      <c r="S460" s="21" t="s">
        <v>29</v>
      </c>
      <c r="T460" s="21" t="s">
        <v>24</v>
      </c>
      <c r="U460" s="21" t="s">
        <v>33</v>
      </c>
      <c r="V460" s="33" t="s">
        <v>33</v>
      </c>
      <c r="W460" s="4">
        <f t="shared" si="21"/>
        <v>11</v>
      </c>
      <c r="X460" s="14" t="str">
        <f t="shared" si="22"/>
        <v>CPF</v>
      </c>
      <c r="Y460" s="13" t="str">
        <f t="shared" si="23"/>
        <v>169.328.578-98</v>
      </c>
      <c r="Z460" s="10" t="str">
        <f>VLOOKUP(Y460,FORNECEDORES!$A$2:$G$9043,3,0)</f>
        <v>Sidney Dos Santos Rodrigues</v>
      </c>
      <c r="AA460" s="15" t="str">
        <f>VLOOKUP(Y460,FORNECEDORES!$A$2:$G$9041,7,0)</f>
        <v>fjstrans@gmail.com;</v>
      </c>
    </row>
    <row r="461" spans="1:27" x14ac:dyDescent="0.3">
      <c r="A461" s="21" t="s">
        <v>7069</v>
      </c>
      <c r="B461" s="32" t="s">
        <v>5974</v>
      </c>
      <c r="C461" s="33">
        <v>45846</v>
      </c>
      <c r="D461" s="33">
        <v>45853</v>
      </c>
      <c r="E461" s="21" t="s">
        <v>34</v>
      </c>
      <c r="F461" s="34">
        <v>1323.28</v>
      </c>
      <c r="G461" s="21" t="s">
        <v>24</v>
      </c>
      <c r="H461" s="21" t="s">
        <v>5975</v>
      </c>
      <c r="I461" s="22">
        <v>16932857898</v>
      </c>
      <c r="J461" s="22" t="s">
        <v>5976</v>
      </c>
      <c r="K461" s="40">
        <v>101347319</v>
      </c>
      <c r="L461" s="21" t="s">
        <v>26</v>
      </c>
      <c r="M461" s="21">
        <v>144875</v>
      </c>
      <c r="N461" s="21">
        <v>264261</v>
      </c>
      <c r="O461" s="21" t="s">
        <v>7070</v>
      </c>
      <c r="P461" s="21" t="s">
        <v>26</v>
      </c>
      <c r="Q461" s="21" t="s">
        <v>90</v>
      </c>
      <c r="R461" s="21" t="s">
        <v>31</v>
      </c>
      <c r="S461" s="21" t="s">
        <v>29</v>
      </c>
      <c r="T461" s="21" t="s">
        <v>24</v>
      </c>
      <c r="U461" s="21" t="s">
        <v>33</v>
      </c>
      <c r="V461" s="33" t="s">
        <v>33</v>
      </c>
      <c r="W461" s="4">
        <f t="shared" si="21"/>
        <v>11</v>
      </c>
      <c r="X461" s="14" t="str">
        <f t="shared" si="22"/>
        <v>CPF</v>
      </c>
      <c r="Y461" s="13" t="str">
        <f t="shared" si="23"/>
        <v>169.328.578-98</v>
      </c>
      <c r="Z461" s="10" t="str">
        <f>VLOOKUP(Y461,FORNECEDORES!$A$2:$G$9043,3,0)</f>
        <v>Sidney Dos Santos Rodrigues</v>
      </c>
      <c r="AA461" s="15" t="str">
        <f>VLOOKUP(Y461,FORNECEDORES!$A$2:$G$9041,7,0)</f>
        <v>fjstrans@gmail.com;</v>
      </c>
    </row>
    <row r="462" spans="1:27" x14ac:dyDescent="0.3">
      <c r="A462" s="21" t="s">
        <v>7063</v>
      </c>
      <c r="B462" s="32" t="s">
        <v>5946</v>
      </c>
      <c r="C462" s="33">
        <v>45846</v>
      </c>
      <c r="D462" s="33">
        <v>45846</v>
      </c>
      <c r="E462" s="21" t="s">
        <v>5680</v>
      </c>
      <c r="F462" s="34">
        <v>660</v>
      </c>
      <c r="G462" s="21" t="s">
        <v>24</v>
      </c>
      <c r="H462" s="21" t="s">
        <v>5947</v>
      </c>
      <c r="I462" s="22">
        <v>26161765000105</v>
      </c>
      <c r="J462" s="22" t="s">
        <v>5948</v>
      </c>
      <c r="K462" s="40">
        <v>101347337</v>
      </c>
      <c r="L462" s="21" t="s">
        <v>26</v>
      </c>
      <c r="M462" s="21">
        <v>144912</v>
      </c>
      <c r="N462" s="21">
        <v>264402</v>
      </c>
      <c r="O462" s="21" t="s">
        <v>7064</v>
      </c>
      <c r="P462" s="21" t="s">
        <v>26</v>
      </c>
      <c r="Q462" s="21" t="s">
        <v>26</v>
      </c>
      <c r="R462" s="21" t="s">
        <v>31</v>
      </c>
      <c r="S462" s="21" t="s">
        <v>29</v>
      </c>
      <c r="T462" s="21" t="s">
        <v>24</v>
      </c>
      <c r="U462" s="21">
        <v>30</v>
      </c>
      <c r="V462" s="33">
        <v>45879</v>
      </c>
      <c r="W462" s="4">
        <f t="shared" si="21"/>
        <v>14</v>
      </c>
      <c r="X462" s="14" t="str">
        <f t="shared" si="22"/>
        <v>CNPJ</v>
      </c>
      <c r="Y462" s="13" t="str">
        <f t="shared" si="23"/>
        <v>26.161.765/0001-05</v>
      </c>
      <c r="Z462" s="10" t="str">
        <f>VLOOKUP(Y462,FORNECEDORES!$A$2:$G$9043,3,0)</f>
        <v>ROSELI BERSAN FERNANDES</v>
      </c>
      <c r="AA462" s="15" t="str">
        <f>VLOOKUP(Y462,FORNECEDORES!$A$2:$G$9041,7,0)</f>
        <v>rbfinjecaodiesel@hotmail.com;</v>
      </c>
    </row>
    <row r="463" spans="1:27" x14ac:dyDescent="0.3">
      <c r="A463" s="21" t="s">
        <v>7063</v>
      </c>
      <c r="B463" s="32" t="s">
        <v>5946</v>
      </c>
      <c r="C463" s="33">
        <v>45846</v>
      </c>
      <c r="D463" s="33">
        <v>45876</v>
      </c>
      <c r="E463" s="21" t="s">
        <v>34</v>
      </c>
      <c r="F463" s="34">
        <v>440</v>
      </c>
      <c r="G463" s="21" t="s">
        <v>24</v>
      </c>
      <c r="H463" s="21" t="s">
        <v>5947</v>
      </c>
      <c r="I463" s="22">
        <v>26161765000105</v>
      </c>
      <c r="J463" s="22" t="s">
        <v>5948</v>
      </c>
      <c r="K463" s="41">
        <v>101347337</v>
      </c>
      <c r="L463" s="21" t="s">
        <v>26</v>
      </c>
      <c r="M463" s="21">
        <v>144912</v>
      </c>
      <c r="N463" s="21">
        <v>264402</v>
      </c>
      <c r="O463" s="21" t="s">
        <v>7064</v>
      </c>
      <c r="P463" s="21" t="s">
        <v>26</v>
      </c>
      <c r="Q463" s="21" t="s">
        <v>26</v>
      </c>
      <c r="R463" s="21" t="s">
        <v>31</v>
      </c>
      <c r="S463" s="21" t="s">
        <v>29</v>
      </c>
      <c r="T463" s="21" t="s">
        <v>24</v>
      </c>
      <c r="U463" s="21">
        <v>30</v>
      </c>
      <c r="V463" s="33">
        <v>45879</v>
      </c>
      <c r="W463" s="4">
        <f t="shared" si="21"/>
        <v>14</v>
      </c>
      <c r="X463" s="14" t="str">
        <f t="shared" si="22"/>
        <v>CNPJ</v>
      </c>
      <c r="Y463" s="13" t="str">
        <f t="shared" si="23"/>
        <v>26.161.765/0001-05</v>
      </c>
      <c r="Z463" s="10" t="str">
        <f>VLOOKUP(Y463,FORNECEDORES!$A$2:$G$9043,3,0)</f>
        <v>ROSELI BERSAN FERNANDES</v>
      </c>
      <c r="AA463" s="15" t="str">
        <f>VLOOKUP(Y463,FORNECEDORES!$A$2:$G$9041,7,0)</f>
        <v>rbfinjecaodiesel@hotmail.com;</v>
      </c>
    </row>
    <row r="464" spans="1:27" x14ac:dyDescent="0.3">
      <c r="A464" s="21" t="s">
        <v>7071</v>
      </c>
      <c r="B464" s="32" t="s">
        <v>5974</v>
      </c>
      <c r="C464" s="33">
        <v>45846</v>
      </c>
      <c r="D464" s="33">
        <v>45846</v>
      </c>
      <c r="E464" s="21" t="s">
        <v>5680</v>
      </c>
      <c r="F464" s="34">
        <v>174.44</v>
      </c>
      <c r="G464" s="21" t="s">
        <v>24</v>
      </c>
      <c r="H464" s="21" t="s">
        <v>5975</v>
      </c>
      <c r="I464" s="22">
        <v>16932857898</v>
      </c>
      <c r="J464" s="22" t="s">
        <v>5978</v>
      </c>
      <c r="K464" s="40">
        <v>101347406</v>
      </c>
      <c r="L464" s="21" t="s">
        <v>26</v>
      </c>
      <c r="M464" s="21">
        <v>144863</v>
      </c>
      <c r="N464" s="21">
        <v>264222</v>
      </c>
      <c r="O464" s="21" t="s">
        <v>7072</v>
      </c>
      <c r="P464" s="21" t="s">
        <v>26</v>
      </c>
      <c r="Q464" s="21" t="s">
        <v>26</v>
      </c>
      <c r="R464" s="21" t="s">
        <v>31</v>
      </c>
      <c r="S464" s="21" t="s">
        <v>29</v>
      </c>
      <c r="T464" s="21" t="s">
        <v>24</v>
      </c>
      <c r="U464" s="21" t="s">
        <v>33</v>
      </c>
      <c r="V464" s="33" t="s">
        <v>33</v>
      </c>
      <c r="W464" s="4">
        <f t="shared" si="21"/>
        <v>11</v>
      </c>
      <c r="X464" s="14" t="str">
        <f t="shared" si="22"/>
        <v>CPF</v>
      </c>
      <c r="Y464" s="13" t="str">
        <f t="shared" si="23"/>
        <v>169.328.578-98</v>
      </c>
      <c r="Z464" s="10" t="str">
        <f>VLOOKUP(Y464,FORNECEDORES!$A$2:$G$9043,3,0)</f>
        <v>Sidney Dos Santos Rodrigues</v>
      </c>
      <c r="AA464" s="15" t="str">
        <f>VLOOKUP(Y464,FORNECEDORES!$A$2:$G$9041,7,0)</f>
        <v>fjstrans@gmail.com;</v>
      </c>
    </row>
    <row r="465" spans="1:27" x14ac:dyDescent="0.3">
      <c r="A465" s="21" t="s">
        <v>7071</v>
      </c>
      <c r="B465" s="32" t="s">
        <v>5974</v>
      </c>
      <c r="C465" s="33">
        <v>45846</v>
      </c>
      <c r="D465" s="33">
        <v>45853</v>
      </c>
      <c r="E465" s="21" t="s">
        <v>34</v>
      </c>
      <c r="F465" s="34">
        <v>116.29</v>
      </c>
      <c r="G465" s="21" t="s">
        <v>24</v>
      </c>
      <c r="H465" s="21" t="s">
        <v>5975</v>
      </c>
      <c r="I465" s="22">
        <v>16932857898</v>
      </c>
      <c r="J465" s="22" t="s">
        <v>5978</v>
      </c>
      <c r="K465" s="40">
        <v>101347406</v>
      </c>
      <c r="L465" s="21" t="s">
        <v>26</v>
      </c>
      <c r="M465" s="21">
        <v>144863</v>
      </c>
      <c r="N465" s="21">
        <v>264222</v>
      </c>
      <c r="O465" s="21" t="s">
        <v>7072</v>
      </c>
      <c r="P465" s="21" t="s">
        <v>26</v>
      </c>
      <c r="Q465" s="21" t="s">
        <v>26</v>
      </c>
      <c r="R465" s="21" t="s">
        <v>31</v>
      </c>
      <c r="S465" s="21" t="s">
        <v>29</v>
      </c>
      <c r="T465" s="21" t="s">
        <v>24</v>
      </c>
      <c r="U465" s="21" t="s">
        <v>33</v>
      </c>
      <c r="V465" s="33" t="s">
        <v>33</v>
      </c>
      <c r="W465" s="4">
        <f t="shared" si="21"/>
        <v>11</v>
      </c>
      <c r="X465" s="14" t="str">
        <f t="shared" si="22"/>
        <v>CPF</v>
      </c>
      <c r="Y465" s="13" t="str">
        <f t="shared" si="23"/>
        <v>169.328.578-98</v>
      </c>
      <c r="Z465" s="10" t="str">
        <f>VLOOKUP(Y465,FORNECEDORES!$A$2:$G$9043,3,0)</f>
        <v>Sidney Dos Santos Rodrigues</v>
      </c>
      <c r="AA465" s="15" t="str">
        <f>VLOOKUP(Y465,FORNECEDORES!$A$2:$G$9041,7,0)</f>
        <v>fjstrans@gmail.com;</v>
      </c>
    </row>
    <row r="466" spans="1:27" x14ac:dyDescent="0.3">
      <c r="A466" s="21" t="s">
        <v>7065</v>
      </c>
      <c r="B466" s="32" t="s">
        <v>5954</v>
      </c>
      <c r="C466" s="33">
        <v>45846</v>
      </c>
      <c r="D466" s="33">
        <v>45846</v>
      </c>
      <c r="E466" s="21" t="s">
        <v>5680</v>
      </c>
      <c r="F466" s="34">
        <v>535.15</v>
      </c>
      <c r="G466" s="21" t="s">
        <v>24</v>
      </c>
      <c r="H466" s="21" t="s">
        <v>1969</v>
      </c>
      <c r="I466" s="22">
        <v>7699956320</v>
      </c>
      <c r="J466" s="22" t="s">
        <v>5955</v>
      </c>
      <c r="K466" s="40">
        <v>101348142</v>
      </c>
      <c r="L466" s="21" t="s">
        <v>26</v>
      </c>
      <c r="M466" s="21">
        <v>144915</v>
      </c>
      <c r="N466" s="21">
        <v>264406</v>
      </c>
      <c r="O466" s="21">
        <v>165</v>
      </c>
      <c r="P466" s="21" t="s">
        <v>26</v>
      </c>
      <c r="Q466" s="21" t="s">
        <v>26</v>
      </c>
      <c r="R466" s="21" t="s">
        <v>31</v>
      </c>
      <c r="S466" s="21" t="s">
        <v>29</v>
      </c>
      <c r="T466" s="21" t="s">
        <v>24</v>
      </c>
      <c r="U466" s="21" t="s">
        <v>30</v>
      </c>
      <c r="V466" s="33" t="s">
        <v>30</v>
      </c>
      <c r="W466" s="4">
        <f t="shared" si="21"/>
        <v>10</v>
      </c>
      <c r="X466" s="14" t="str">
        <f t="shared" si="22"/>
        <v>CPF_Incompleto</v>
      </c>
      <c r="Y466" s="13" t="str">
        <f t="shared" si="23"/>
        <v>076.999.563-20</v>
      </c>
      <c r="Z466" s="10" t="str">
        <f>VLOOKUP(Y466,FORNECEDORES!$A$2:$G$9043,3,0)</f>
        <v>ANTONIO VAZ AGUIAR NETO</v>
      </c>
      <c r="AA466" s="15" t="str">
        <f>VLOOKUP(Y466,FORNECEDORES!$A$2:$G$9041,7,0)</f>
        <v>antoniovazaguiarneto@gmail.com;</v>
      </c>
    </row>
    <row r="467" spans="1:27" x14ac:dyDescent="0.3">
      <c r="A467" s="21" t="s">
        <v>7065</v>
      </c>
      <c r="B467" s="32" t="s">
        <v>5954</v>
      </c>
      <c r="C467" s="33">
        <v>45846</v>
      </c>
      <c r="D467" s="33">
        <v>45855</v>
      </c>
      <c r="E467" s="21" t="s">
        <v>34</v>
      </c>
      <c r="F467" s="34">
        <v>535.15</v>
      </c>
      <c r="G467" s="21" t="s">
        <v>24</v>
      </c>
      <c r="H467" s="21" t="s">
        <v>1969</v>
      </c>
      <c r="I467" s="22">
        <v>7699956320</v>
      </c>
      <c r="J467" s="22" t="s">
        <v>5955</v>
      </c>
      <c r="K467" s="40">
        <v>101348142</v>
      </c>
      <c r="L467" s="21" t="s">
        <v>26</v>
      </c>
      <c r="M467" s="21">
        <v>144915</v>
      </c>
      <c r="N467" s="21">
        <v>264406</v>
      </c>
      <c r="O467" s="21">
        <v>165</v>
      </c>
      <c r="P467" s="21" t="s">
        <v>26</v>
      </c>
      <c r="Q467" s="21" t="s">
        <v>26</v>
      </c>
      <c r="R467" s="21" t="s">
        <v>31</v>
      </c>
      <c r="S467" s="21" t="s">
        <v>29</v>
      </c>
      <c r="T467" s="21" t="s">
        <v>24</v>
      </c>
      <c r="U467" s="21" t="s">
        <v>30</v>
      </c>
      <c r="V467" s="33" t="s">
        <v>30</v>
      </c>
      <c r="W467" s="4">
        <f t="shared" si="21"/>
        <v>10</v>
      </c>
      <c r="X467" s="14" t="str">
        <f t="shared" si="22"/>
        <v>CPF_Incompleto</v>
      </c>
      <c r="Y467" s="13" t="str">
        <f t="shared" si="23"/>
        <v>076.999.563-20</v>
      </c>
      <c r="Z467" s="10" t="str">
        <f>VLOOKUP(Y467,FORNECEDORES!$A$2:$G$9043,3,0)</f>
        <v>ANTONIO VAZ AGUIAR NETO</v>
      </c>
      <c r="AA467" s="15" t="str">
        <f>VLOOKUP(Y467,FORNECEDORES!$A$2:$G$9041,7,0)</f>
        <v>antoniovazaguiarneto@gmail.com;</v>
      </c>
    </row>
    <row r="468" spans="1:27" x14ac:dyDescent="0.3">
      <c r="A468" s="21" t="s">
        <v>7066</v>
      </c>
      <c r="B468" s="32" t="s">
        <v>5954</v>
      </c>
      <c r="C468" s="33">
        <v>45846</v>
      </c>
      <c r="D468" s="33">
        <v>45846</v>
      </c>
      <c r="E468" s="21" t="s">
        <v>5680</v>
      </c>
      <c r="F468" s="34">
        <v>583.79999999999995</v>
      </c>
      <c r="G468" s="21" t="s">
        <v>24</v>
      </c>
      <c r="H468" s="21" t="s">
        <v>1969</v>
      </c>
      <c r="I468" s="22">
        <v>7699956320</v>
      </c>
      <c r="J468" s="22" t="s">
        <v>5955</v>
      </c>
      <c r="K468" s="40">
        <v>101348340</v>
      </c>
      <c r="L468" s="21" t="s">
        <v>26</v>
      </c>
      <c r="M468" s="21">
        <v>144917</v>
      </c>
      <c r="N468" s="21">
        <v>264409</v>
      </c>
      <c r="O468" s="21">
        <v>166</v>
      </c>
      <c r="P468" s="21" t="s">
        <v>26</v>
      </c>
      <c r="Q468" s="21" t="s">
        <v>26</v>
      </c>
      <c r="R468" s="21" t="s">
        <v>31</v>
      </c>
      <c r="S468" s="21" t="s">
        <v>29</v>
      </c>
      <c r="T468" s="21" t="s">
        <v>24</v>
      </c>
      <c r="U468" s="21" t="s">
        <v>30</v>
      </c>
      <c r="V468" s="33" t="s">
        <v>30</v>
      </c>
      <c r="W468" s="4">
        <f t="shared" si="21"/>
        <v>10</v>
      </c>
      <c r="X468" s="14" t="str">
        <f t="shared" si="22"/>
        <v>CPF_Incompleto</v>
      </c>
      <c r="Y468" s="13" t="str">
        <f t="shared" si="23"/>
        <v>076.999.563-20</v>
      </c>
      <c r="Z468" s="10" t="str">
        <f>VLOOKUP(Y468,FORNECEDORES!$A$2:$G$9043,3,0)</f>
        <v>ANTONIO VAZ AGUIAR NETO</v>
      </c>
      <c r="AA468" s="15" t="str">
        <f>VLOOKUP(Y468,FORNECEDORES!$A$2:$G$9041,7,0)</f>
        <v>antoniovazaguiarneto@gmail.com;</v>
      </c>
    </row>
    <row r="469" spans="1:27" x14ac:dyDescent="0.3">
      <c r="A469" s="21" t="s">
        <v>7066</v>
      </c>
      <c r="B469" s="32" t="s">
        <v>5954</v>
      </c>
      <c r="C469" s="33">
        <v>45846</v>
      </c>
      <c r="D469" s="33">
        <v>45855</v>
      </c>
      <c r="E469" s="21" t="s">
        <v>34</v>
      </c>
      <c r="F469" s="34">
        <v>583.79999999999995</v>
      </c>
      <c r="G469" s="21" t="s">
        <v>24</v>
      </c>
      <c r="H469" s="21" t="s">
        <v>1969</v>
      </c>
      <c r="I469" s="22">
        <v>7699956320</v>
      </c>
      <c r="J469" s="22" t="s">
        <v>5955</v>
      </c>
      <c r="K469" s="40">
        <v>101348340</v>
      </c>
      <c r="L469" s="21" t="s">
        <v>26</v>
      </c>
      <c r="M469" s="21">
        <v>144917</v>
      </c>
      <c r="N469" s="21">
        <v>264409</v>
      </c>
      <c r="O469" s="21">
        <v>166</v>
      </c>
      <c r="P469" s="21" t="s">
        <v>26</v>
      </c>
      <c r="Q469" s="21" t="s">
        <v>26</v>
      </c>
      <c r="R469" s="21" t="s">
        <v>31</v>
      </c>
      <c r="S469" s="21" t="s">
        <v>29</v>
      </c>
      <c r="T469" s="21" t="s">
        <v>24</v>
      </c>
      <c r="U469" s="21" t="s">
        <v>30</v>
      </c>
      <c r="V469" s="33" t="s">
        <v>30</v>
      </c>
      <c r="W469" s="4">
        <f t="shared" si="21"/>
        <v>10</v>
      </c>
      <c r="X469" s="14" t="str">
        <f t="shared" si="22"/>
        <v>CPF_Incompleto</v>
      </c>
      <c r="Y469" s="13" t="str">
        <f t="shared" si="23"/>
        <v>076.999.563-20</v>
      </c>
      <c r="Z469" s="10" t="str">
        <f>VLOOKUP(Y469,FORNECEDORES!$A$2:$G$9043,3,0)</f>
        <v>ANTONIO VAZ AGUIAR NETO</v>
      </c>
      <c r="AA469" s="15" t="str">
        <f>VLOOKUP(Y469,FORNECEDORES!$A$2:$G$9041,7,0)</f>
        <v>antoniovazaguiarneto@gmail.com;</v>
      </c>
    </row>
    <row r="470" spans="1:27" x14ac:dyDescent="0.3">
      <c r="A470" s="21" t="s">
        <v>7075</v>
      </c>
      <c r="B470" s="32" t="s">
        <v>5980</v>
      </c>
      <c r="C470" s="33">
        <v>45846</v>
      </c>
      <c r="D470" s="33">
        <v>45846</v>
      </c>
      <c r="E470" s="21" t="s">
        <v>5680</v>
      </c>
      <c r="F470" s="34">
        <v>66.55</v>
      </c>
      <c r="G470" s="21" t="s">
        <v>24</v>
      </c>
      <c r="H470" s="21" t="s">
        <v>1266</v>
      </c>
      <c r="I470" s="22">
        <v>51986744949</v>
      </c>
      <c r="J470" s="22" t="s">
        <v>5981</v>
      </c>
      <c r="K470" s="40">
        <v>101351064</v>
      </c>
      <c r="L470" s="21" t="s">
        <v>26</v>
      </c>
      <c r="M470" s="21">
        <v>144848</v>
      </c>
      <c r="N470" s="21">
        <v>264182</v>
      </c>
      <c r="O470" s="21">
        <v>2451</v>
      </c>
      <c r="P470" s="21" t="s">
        <v>26</v>
      </c>
      <c r="Q470" s="21" t="s">
        <v>26</v>
      </c>
      <c r="R470" s="21" t="s">
        <v>31</v>
      </c>
      <c r="S470" s="21" t="s">
        <v>29</v>
      </c>
      <c r="T470" s="21" t="s">
        <v>24</v>
      </c>
      <c r="U470" s="21" t="s">
        <v>33</v>
      </c>
      <c r="V470" s="33" t="s">
        <v>33</v>
      </c>
      <c r="W470" s="4">
        <f t="shared" si="21"/>
        <v>11</v>
      </c>
      <c r="X470" s="14" t="str">
        <f t="shared" si="22"/>
        <v>CPF</v>
      </c>
      <c r="Y470" s="13" t="str">
        <f t="shared" si="23"/>
        <v>519.867.449-49</v>
      </c>
      <c r="Z470" s="10" t="str">
        <f>VLOOKUP(Y470,FORNECEDORES!$A$2:$G$9043,3,0)</f>
        <v>JOAO PIRES DE OLIVEIRA FILHO</v>
      </c>
      <c r="AA470" s="15" t="str">
        <f>VLOOKUP(Y470,FORNECEDORES!$A$2:$G$9041,7,0)</f>
        <v>fjstrans@gmail.com;</v>
      </c>
    </row>
    <row r="471" spans="1:27" x14ac:dyDescent="0.3">
      <c r="A471" s="21" t="s">
        <v>7075</v>
      </c>
      <c r="B471" s="32" t="s">
        <v>5980</v>
      </c>
      <c r="C471" s="33">
        <v>45846</v>
      </c>
      <c r="D471" s="33">
        <v>45853</v>
      </c>
      <c r="E471" s="21" t="s">
        <v>34</v>
      </c>
      <c r="F471" s="34">
        <v>44.37</v>
      </c>
      <c r="G471" s="21" t="s">
        <v>24</v>
      </c>
      <c r="H471" s="21" t="s">
        <v>1266</v>
      </c>
      <c r="I471" s="22">
        <v>51986744949</v>
      </c>
      <c r="J471" s="22" t="s">
        <v>5981</v>
      </c>
      <c r="K471" s="40">
        <v>101351064</v>
      </c>
      <c r="L471" s="21" t="s">
        <v>26</v>
      </c>
      <c r="M471" s="21">
        <v>144848</v>
      </c>
      <c r="N471" s="21">
        <v>264182</v>
      </c>
      <c r="O471" s="21">
        <v>2451</v>
      </c>
      <c r="P471" s="21" t="s">
        <v>26</v>
      </c>
      <c r="Q471" s="21" t="s">
        <v>26</v>
      </c>
      <c r="R471" s="21" t="s">
        <v>31</v>
      </c>
      <c r="S471" s="21" t="s">
        <v>29</v>
      </c>
      <c r="T471" s="21" t="s">
        <v>24</v>
      </c>
      <c r="U471" s="21" t="s">
        <v>33</v>
      </c>
      <c r="V471" s="33" t="s">
        <v>33</v>
      </c>
      <c r="W471" s="4">
        <f t="shared" si="21"/>
        <v>11</v>
      </c>
      <c r="X471" s="14" t="str">
        <f t="shared" si="22"/>
        <v>CPF</v>
      </c>
      <c r="Y471" s="13" t="str">
        <f t="shared" si="23"/>
        <v>519.867.449-49</v>
      </c>
      <c r="Z471" s="10" t="str">
        <f>VLOOKUP(Y471,FORNECEDORES!$A$2:$G$9043,3,0)</f>
        <v>JOAO PIRES DE OLIVEIRA FILHO</v>
      </c>
      <c r="AA471" s="15" t="str">
        <f>VLOOKUP(Y471,FORNECEDORES!$A$2:$G$9041,7,0)</f>
        <v>fjstrans@gmail.com;</v>
      </c>
    </row>
    <row r="472" spans="1:27" x14ac:dyDescent="0.3">
      <c r="A472" s="21" t="s">
        <v>8760</v>
      </c>
      <c r="B472" s="32" t="s">
        <v>5685</v>
      </c>
      <c r="C472" s="33">
        <v>45846</v>
      </c>
      <c r="D472" s="33">
        <v>45846</v>
      </c>
      <c r="E472" s="21" t="s">
        <v>5680</v>
      </c>
      <c r="F472" s="34">
        <v>63.75</v>
      </c>
      <c r="G472" s="21" t="s">
        <v>24</v>
      </c>
      <c r="H472" s="21" t="s">
        <v>1263</v>
      </c>
      <c r="I472" s="22">
        <v>15568828822</v>
      </c>
      <c r="J472" s="22" t="s">
        <v>5686</v>
      </c>
      <c r="K472" s="40">
        <v>101351206</v>
      </c>
      <c r="L472" s="21" t="s">
        <v>26</v>
      </c>
      <c r="M472" s="21">
        <v>144849</v>
      </c>
      <c r="N472" s="21">
        <v>264183</v>
      </c>
      <c r="O472" s="21" t="s">
        <v>8761</v>
      </c>
      <c r="P472" s="21" t="s">
        <v>26</v>
      </c>
      <c r="Q472" s="21" t="s">
        <v>26</v>
      </c>
      <c r="R472" s="21" t="s">
        <v>31</v>
      </c>
      <c r="S472" s="21" t="s">
        <v>29</v>
      </c>
      <c r="T472" s="21" t="s">
        <v>24</v>
      </c>
      <c r="U472" s="21" t="s">
        <v>33</v>
      </c>
      <c r="V472" s="33" t="s">
        <v>33</v>
      </c>
      <c r="W472" s="4">
        <f t="shared" si="21"/>
        <v>11</v>
      </c>
      <c r="X472" s="14" t="str">
        <f t="shared" si="22"/>
        <v>CPF</v>
      </c>
      <c r="Y472" s="13" t="str">
        <f t="shared" si="23"/>
        <v>155.688.288-22</v>
      </c>
      <c r="Z472" s="10" t="str">
        <f>VLOOKUP(Y472,FORNECEDORES!$A$2:$G$9043,3,0)</f>
        <v>MICHEL EDUARDO TEIXEIRA MONTONI</v>
      </c>
      <c r="AA472" s="15" t="str">
        <f>VLOOKUP(Y472,FORNECEDORES!$A$2:$G$9041,7,0)</f>
        <v>michellmontoni@gmail.com;</v>
      </c>
    </row>
    <row r="473" spans="1:27" x14ac:dyDescent="0.3">
      <c r="A473" s="21" t="s">
        <v>8760</v>
      </c>
      <c r="B473" s="32" t="s">
        <v>5685</v>
      </c>
      <c r="C473" s="33">
        <v>45846</v>
      </c>
      <c r="D473" s="33">
        <v>45853</v>
      </c>
      <c r="E473" s="21" t="s">
        <v>34</v>
      </c>
      <c r="F473" s="34">
        <v>42.5</v>
      </c>
      <c r="G473" s="21" t="s">
        <v>24</v>
      </c>
      <c r="H473" s="21" t="s">
        <v>1263</v>
      </c>
      <c r="I473" s="22">
        <v>15568828822</v>
      </c>
      <c r="J473" s="22" t="s">
        <v>5686</v>
      </c>
      <c r="K473" s="40">
        <v>101351206</v>
      </c>
      <c r="L473" s="21" t="s">
        <v>26</v>
      </c>
      <c r="M473" s="21">
        <v>144849</v>
      </c>
      <c r="N473" s="21">
        <v>264183</v>
      </c>
      <c r="O473" s="21" t="s">
        <v>8761</v>
      </c>
      <c r="P473" s="21" t="s">
        <v>26</v>
      </c>
      <c r="Q473" s="21" t="s">
        <v>26</v>
      </c>
      <c r="R473" s="21" t="s">
        <v>31</v>
      </c>
      <c r="S473" s="21" t="s">
        <v>29</v>
      </c>
      <c r="T473" s="21" t="s">
        <v>24</v>
      </c>
      <c r="U473" s="21" t="s">
        <v>33</v>
      </c>
      <c r="V473" s="33" t="s">
        <v>33</v>
      </c>
      <c r="W473" s="4">
        <f t="shared" si="21"/>
        <v>11</v>
      </c>
      <c r="X473" s="14" t="str">
        <f t="shared" si="22"/>
        <v>CPF</v>
      </c>
      <c r="Y473" s="13" t="str">
        <f t="shared" si="23"/>
        <v>155.688.288-22</v>
      </c>
      <c r="Z473" s="10" t="str">
        <f>VLOOKUP(Y473,FORNECEDORES!$A$2:$G$9043,3,0)</f>
        <v>MICHEL EDUARDO TEIXEIRA MONTONI</v>
      </c>
      <c r="AA473" s="15" t="str">
        <f>VLOOKUP(Y473,FORNECEDORES!$A$2:$G$9041,7,0)</f>
        <v>michellmontoni@gmail.com;</v>
      </c>
    </row>
    <row r="474" spans="1:27" x14ac:dyDescent="0.3">
      <c r="A474" s="21" t="s">
        <v>8762</v>
      </c>
      <c r="B474" s="32" t="s">
        <v>5697</v>
      </c>
      <c r="C474" s="33">
        <v>45846</v>
      </c>
      <c r="D474" s="33">
        <v>45846</v>
      </c>
      <c r="E474" s="21" t="s">
        <v>5680</v>
      </c>
      <c r="F474" s="34">
        <v>875.7</v>
      </c>
      <c r="G474" s="21" t="s">
        <v>24</v>
      </c>
      <c r="H474" s="21" t="s">
        <v>1071</v>
      </c>
      <c r="I474" s="22">
        <v>35132579884</v>
      </c>
      <c r="J474" s="22" t="s">
        <v>5682</v>
      </c>
      <c r="K474" s="40">
        <v>101351298</v>
      </c>
      <c r="L474" s="21" t="s">
        <v>26</v>
      </c>
      <c r="M474" s="21">
        <v>144842</v>
      </c>
      <c r="N474" s="21">
        <v>264155</v>
      </c>
      <c r="O474" s="21" t="s">
        <v>8763</v>
      </c>
      <c r="P474" s="21" t="s">
        <v>26</v>
      </c>
      <c r="Q474" s="21" t="s">
        <v>26</v>
      </c>
      <c r="R474" s="21" t="s">
        <v>31</v>
      </c>
      <c r="S474" s="21" t="s">
        <v>29</v>
      </c>
      <c r="T474" s="21" t="s">
        <v>24</v>
      </c>
      <c r="U474" s="21" t="s">
        <v>30</v>
      </c>
      <c r="V474" s="33" t="s">
        <v>30</v>
      </c>
      <c r="W474" s="4">
        <f t="shared" si="21"/>
        <v>11</v>
      </c>
      <c r="X474" s="14" t="str">
        <f t="shared" si="22"/>
        <v>CPF</v>
      </c>
      <c r="Y474" s="13" t="str">
        <f t="shared" si="23"/>
        <v>351.325.798-84</v>
      </c>
      <c r="Z474" s="10" t="str">
        <f>VLOOKUP(Y474,FORNECEDORES!$A$2:$G$9043,3,0)</f>
        <v>JOHNNY SILVA LIMA</v>
      </c>
      <c r="AA474" s="15" t="str">
        <f>VLOOKUP(Y474,FORNECEDORES!$A$2:$G$9041,7,0)</f>
        <v>johlimad@gmail.com;</v>
      </c>
    </row>
    <row r="475" spans="1:27" x14ac:dyDescent="0.3">
      <c r="A475" s="21" t="s">
        <v>8762</v>
      </c>
      <c r="B475" s="32" t="s">
        <v>5697</v>
      </c>
      <c r="C475" s="33">
        <v>45846</v>
      </c>
      <c r="D475" s="33">
        <v>45855</v>
      </c>
      <c r="E475" s="21" t="s">
        <v>34</v>
      </c>
      <c r="F475" s="34">
        <v>583.79999999999995</v>
      </c>
      <c r="G475" s="21" t="s">
        <v>24</v>
      </c>
      <c r="H475" s="21" t="s">
        <v>1071</v>
      </c>
      <c r="I475" s="22">
        <v>35132579884</v>
      </c>
      <c r="J475" s="22" t="s">
        <v>5682</v>
      </c>
      <c r="K475" s="40">
        <v>101351298</v>
      </c>
      <c r="L475" s="21" t="s">
        <v>26</v>
      </c>
      <c r="M475" s="21">
        <v>144842</v>
      </c>
      <c r="N475" s="21">
        <v>264155</v>
      </c>
      <c r="O475" s="21" t="s">
        <v>8763</v>
      </c>
      <c r="P475" s="21" t="s">
        <v>26</v>
      </c>
      <c r="Q475" s="21" t="s">
        <v>26</v>
      </c>
      <c r="R475" s="21" t="s">
        <v>31</v>
      </c>
      <c r="S475" s="21" t="s">
        <v>29</v>
      </c>
      <c r="T475" s="21" t="s">
        <v>24</v>
      </c>
      <c r="U475" s="21" t="s">
        <v>30</v>
      </c>
      <c r="V475" s="33" t="s">
        <v>30</v>
      </c>
      <c r="W475" s="4">
        <f t="shared" si="21"/>
        <v>11</v>
      </c>
      <c r="X475" s="14" t="str">
        <f t="shared" si="22"/>
        <v>CPF</v>
      </c>
      <c r="Y475" s="13" t="str">
        <f t="shared" si="23"/>
        <v>351.325.798-84</v>
      </c>
      <c r="Z475" s="10" t="str">
        <f>VLOOKUP(Y475,FORNECEDORES!$A$2:$G$9043,3,0)</f>
        <v>JOHNNY SILVA LIMA</v>
      </c>
      <c r="AA475" s="15" t="str">
        <f>VLOOKUP(Y475,FORNECEDORES!$A$2:$G$9041,7,0)</f>
        <v>johlimad@gmail.com;</v>
      </c>
    </row>
    <row r="476" spans="1:27" x14ac:dyDescent="0.3">
      <c r="A476" s="21" t="s">
        <v>8764</v>
      </c>
      <c r="B476" s="32" t="s">
        <v>5697</v>
      </c>
      <c r="C476" s="33">
        <v>45846</v>
      </c>
      <c r="D476" s="33">
        <v>45846</v>
      </c>
      <c r="E476" s="21" t="s">
        <v>5680</v>
      </c>
      <c r="F476" s="34">
        <v>1284.3599999999999</v>
      </c>
      <c r="G476" s="21" t="s">
        <v>24</v>
      </c>
      <c r="H476" s="21" t="s">
        <v>1071</v>
      </c>
      <c r="I476" s="22">
        <v>35132579884</v>
      </c>
      <c r="J476" s="22" t="s">
        <v>5711</v>
      </c>
      <c r="K476" s="40">
        <v>101351888</v>
      </c>
      <c r="L476" s="21" t="s">
        <v>26</v>
      </c>
      <c r="M476" s="21">
        <v>144759</v>
      </c>
      <c r="N476" s="21">
        <v>263971</v>
      </c>
      <c r="O476" s="21" t="s">
        <v>8765</v>
      </c>
      <c r="P476" s="21" t="s">
        <v>26</v>
      </c>
      <c r="Q476" s="21" t="s">
        <v>26</v>
      </c>
      <c r="R476" s="21" t="s">
        <v>31</v>
      </c>
      <c r="S476" s="21" t="s">
        <v>29</v>
      </c>
      <c r="T476" s="21" t="s">
        <v>24</v>
      </c>
      <c r="U476" s="21" t="s">
        <v>30</v>
      </c>
      <c r="V476" s="33" t="s">
        <v>30</v>
      </c>
      <c r="W476" s="4">
        <f t="shared" si="21"/>
        <v>11</v>
      </c>
      <c r="X476" s="14" t="str">
        <f t="shared" si="22"/>
        <v>CPF</v>
      </c>
      <c r="Y476" s="13" t="str">
        <f t="shared" si="23"/>
        <v>351.325.798-84</v>
      </c>
      <c r="Z476" s="10" t="str">
        <f>VLOOKUP(Y476,FORNECEDORES!$A$2:$G$9043,3,0)</f>
        <v>JOHNNY SILVA LIMA</v>
      </c>
      <c r="AA476" s="15" t="str">
        <f>VLOOKUP(Y476,FORNECEDORES!$A$2:$G$9041,7,0)</f>
        <v>johlimad@gmail.com;</v>
      </c>
    </row>
    <row r="477" spans="1:27" x14ac:dyDescent="0.3">
      <c r="A477" s="21" t="s">
        <v>8764</v>
      </c>
      <c r="B477" s="32" t="s">
        <v>5697</v>
      </c>
      <c r="C477" s="33">
        <v>45846</v>
      </c>
      <c r="D477" s="33">
        <v>45855</v>
      </c>
      <c r="E477" s="21" t="s">
        <v>34</v>
      </c>
      <c r="F477" s="34">
        <v>856.24</v>
      </c>
      <c r="G477" s="21" t="s">
        <v>24</v>
      </c>
      <c r="H477" s="21" t="s">
        <v>1071</v>
      </c>
      <c r="I477" s="22">
        <v>35132579884</v>
      </c>
      <c r="J477" s="22" t="s">
        <v>5711</v>
      </c>
      <c r="K477" s="40">
        <v>101351888</v>
      </c>
      <c r="L477" s="21" t="s">
        <v>26</v>
      </c>
      <c r="M477" s="21">
        <v>144759</v>
      </c>
      <c r="N477" s="21">
        <v>263971</v>
      </c>
      <c r="O477" s="21" t="s">
        <v>8765</v>
      </c>
      <c r="P477" s="21" t="s">
        <v>26</v>
      </c>
      <c r="Q477" s="21" t="s">
        <v>26</v>
      </c>
      <c r="R477" s="21" t="s">
        <v>31</v>
      </c>
      <c r="S477" s="21" t="s">
        <v>29</v>
      </c>
      <c r="T477" s="21" t="s">
        <v>24</v>
      </c>
      <c r="U477" s="21" t="s">
        <v>30</v>
      </c>
      <c r="V477" s="33" t="s">
        <v>30</v>
      </c>
      <c r="W477" s="4">
        <f t="shared" si="21"/>
        <v>11</v>
      </c>
      <c r="X477" s="14" t="str">
        <f t="shared" si="22"/>
        <v>CPF</v>
      </c>
      <c r="Y477" s="13" t="str">
        <f t="shared" si="23"/>
        <v>351.325.798-84</v>
      </c>
      <c r="Z477" s="10" t="str">
        <f>VLOOKUP(Y477,FORNECEDORES!$A$2:$G$9043,3,0)</f>
        <v>JOHNNY SILVA LIMA</v>
      </c>
      <c r="AA477" s="15" t="str">
        <f>VLOOKUP(Y477,FORNECEDORES!$A$2:$G$9041,7,0)</f>
        <v>johlimad@gmail.com;</v>
      </c>
    </row>
    <row r="478" spans="1:27" x14ac:dyDescent="0.3">
      <c r="A478" s="21" t="s">
        <v>8766</v>
      </c>
      <c r="B478" s="32" t="s">
        <v>5685</v>
      </c>
      <c r="C478" s="33">
        <v>45846</v>
      </c>
      <c r="D478" s="33">
        <v>45846</v>
      </c>
      <c r="E478" s="21" t="s">
        <v>5680</v>
      </c>
      <c r="F478" s="34">
        <v>65.150000000000006</v>
      </c>
      <c r="G478" s="21" t="s">
        <v>24</v>
      </c>
      <c r="H478" s="21" t="s">
        <v>1263</v>
      </c>
      <c r="I478" s="22">
        <v>15568828822</v>
      </c>
      <c r="J478" s="22" t="s">
        <v>5686</v>
      </c>
      <c r="K478" s="40">
        <v>101352024</v>
      </c>
      <c r="L478" s="21" t="s">
        <v>26</v>
      </c>
      <c r="M478" s="21">
        <v>144705</v>
      </c>
      <c r="N478" s="21">
        <v>263862</v>
      </c>
      <c r="O478" s="21" t="s">
        <v>8767</v>
      </c>
      <c r="P478" s="21" t="s">
        <v>26</v>
      </c>
      <c r="Q478" s="21" t="s">
        <v>26</v>
      </c>
      <c r="R478" s="21" t="s">
        <v>31</v>
      </c>
      <c r="S478" s="21" t="s">
        <v>29</v>
      </c>
      <c r="T478" s="21" t="s">
        <v>24</v>
      </c>
      <c r="U478" s="21" t="s">
        <v>33</v>
      </c>
      <c r="V478" s="33" t="s">
        <v>33</v>
      </c>
      <c r="W478" s="4">
        <f t="shared" si="21"/>
        <v>11</v>
      </c>
      <c r="X478" s="14" t="str">
        <f t="shared" si="22"/>
        <v>CPF</v>
      </c>
      <c r="Y478" s="13" t="str">
        <f t="shared" si="23"/>
        <v>155.688.288-22</v>
      </c>
      <c r="Z478" s="10" t="str">
        <f>VLOOKUP(Y478,FORNECEDORES!$A$2:$G$9043,3,0)</f>
        <v>MICHEL EDUARDO TEIXEIRA MONTONI</v>
      </c>
      <c r="AA478" s="15" t="str">
        <f>VLOOKUP(Y478,FORNECEDORES!$A$2:$G$9041,7,0)</f>
        <v>michellmontoni@gmail.com;</v>
      </c>
    </row>
    <row r="479" spans="1:27" x14ac:dyDescent="0.3">
      <c r="A479" s="21" t="s">
        <v>8766</v>
      </c>
      <c r="B479" s="32" t="s">
        <v>5685</v>
      </c>
      <c r="C479" s="33">
        <v>45846</v>
      </c>
      <c r="D479" s="33">
        <v>45853</v>
      </c>
      <c r="E479" s="21" t="s">
        <v>34</v>
      </c>
      <c r="F479" s="34">
        <v>43.44</v>
      </c>
      <c r="G479" s="21" t="s">
        <v>24</v>
      </c>
      <c r="H479" s="21" t="s">
        <v>1263</v>
      </c>
      <c r="I479" s="22">
        <v>15568828822</v>
      </c>
      <c r="J479" s="22" t="s">
        <v>5686</v>
      </c>
      <c r="K479" s="40">
        <v>101352024</v>
      </c>
      <c r="L479" s="21" t="s">
        <v>26</v>
      </c>
      <c r="M479" s="21">
        <v>144705</v>
      </c>
      <c r="N479" s="21">
        <v>263862</v>
      </c>
      <c r="O479" s="21" t="s">
        <v>8767</v>
      </c>
      <c r="P479" s="21" t="s">
        <v>26</v>
      </c>
      <c r="Q479" s="21" t="s">
        <v>26</v>
      </c>
      <c r="R479" s="21" t="s">
        <v>31</v>
      </c>
      <c r="S479" s="21" t="s">
        <v>29</v>
      </c>
      <c r="T479" s="21" t="s">
        <v>24</v>
      </c>
      <c r="U479" s="21" t="s">
        <v>33</v>
      </c>
      <c r="V479" s="33" t="s">
        <v>33</v>
      </c>
      <c r="W479" s="4">
        <f t="shared" si="21"/>
        <v>11</v>
      </c>
      <c r="X479" s="14" t="str">
        <f t="shared" si="22"/>
        <v>CPF</v>
      </c>
      <c r="Y479" s="13" t="str">
        <f t="shared" si="23"/>
        <v>155.688.288-22</v>
      </c>
      <c r="Z479" s="10" t="str">
        <f>VLOOKUP(Y479,FORNECEDORES!$A$2:$G$9043,3,0)</f>
        <v>MICHEL EDUARDO TEIXEIRA MONTONI</v>
      </c>
      <c r="AA479" s="15" t="str">
        <f>VLOOKUP(Y479,FORNECEDORES!$A$2:$G$9041,7,0)</f>
        <v>michellmontoni@gmail.com;</v>
      </c>
    </row>
    <row r="480" spans="1:27" x14ac:dyDescent="0.3">
      <c r="A480" s="21" t="s">
        <v>8768</v>
      </c>
      <c r="B480" s="32" t="s">
        <v>5697</v>
      </c>
      <c r="C480" s="33">
        <v>45846</v>
      </c>
      <c r="D480" s="33">
        <v>45846</v>
      </c>
      <c r="E480" s="21" t="s">
        <v>5680</v>
      </c>
      <c r="F480" s="34">
        <v>1109.22</v>
      </c>
      <c r="G480" s="21" t="s">
        <v>24</v>
      </c>
      <c r="H480" s="21" t="s">
        <v>1071</v>
      </c>
      <c r="I480" s="22">
        <v>35132579884</v>
      </c>
      <c r="J480" s="22" t="s">
        <v>5711</v>
      </c>
      <c r="K480" s="40">
        <v>101352172</v>
      </c>
      <c r="L480" s="21" t="s">
        <v>26</v>
      </c>
      <c r="M480" s="21">
        <v>144696</v>
      </c>
      <c r="N480" s="21">
        <v>263805</v>
      </c>
      <c r="O480" s="21" t="s">
        <v>8769</v>
      </c>
      <c r="P480" s="21" t="s">
        <v>26</v>
      </c>
      <c r="Q480" s="21" t="s">
        <v>26</v>
      </c>
      <c r="R480" s="21" t="s">
        <v>31</v>
      </c>
      <c r="S480" s="21" t="s">
        <v>29</v>
      </c>
      <c r="T480" s="21" t="s">
        <v>24</v>
      </c>
      <c r="U480" s="21" t="s">
        <v>30</v>
      </c>
      <c r="V480" s="33" t="s">
        <v>30</v>
      </c>
      <c r="W480" s="4">
        <f t="shared" si="21"/>
        <v>11</v>
      </c>
      <c r="X480" s="14" t="str">
        <f t="shared" si="22"/>
        <v>CPF</v>
      </c>
      <c r="Y480" s="13" t="str">
        <f t="shared" si="23"/>
        <v>351.325.798-84</v>
      </c>
      <c r="Z480" s="10" t="str">
        <f>VLOOKUP(Y480,FORNECEDORES!$A$2:$G$9043,3,0)</f>
        <v>JOHNNY SILVA LIMA</v>
      </c>
      <c r="AA480" s="15" t="str">
        <f>VLOOKUP(Y480,FORNECEDORES!$A$2:$G$9041,7,0)</f>
        <v>johlimad@gmail.com;</v>
      </c>
    </row>
    <row r="481" spans="1:27" x14ac:dyDescent="0.3">
      <c r="A481" s="21" t="s">
        <v>8768</v>
      </c>
      <c r="B481" s="32" t="s">
        <v>5697</v>
      </c>
      <c r="C481" s="33">
        <v>45846</v>
      </c>
      <c r="D481" s="33">
        <v>45855</v>
      </c>
      <c r="E481" s="21" t="s">
        <v>34</v>
      </c>
      <c r="F481" s="34">
        <v>739.48</v>
      </c>
      <c r="G481" s="21" t="s">
        <v>24</v>
      </c>
      <c r="H481" s="21" t="s">
        <v>1071</v>
      </c>
      <c r="I481" s="22">
        <v>35132579884</v>
      </c>
      <c r="J481" s="22" t="s">
        <v>5711</v>
      </c>
      <c r="K481" s="40">
        <v>101352172</v>
      </c>
      <c r="L481" s="21" t="s">
        <v>26</v>
      </c>
      <c r="M481" s="21">
        <v>144696</v>
      </c>
      <c r="N481" s="21">
        <v>263805</v>
      </c>
      <c r="O481" s="21" t="s">
        <v>8769</v>
      </c>
      <c r="P481" s="21" t="s">
        <v>26</v>
      </c>
      <c r="Q481" s="21" t="s">
        <v>26</v>
      </c>
      <c r="R481" s="21" t="s">
        <v>31</v>
      </c>
      <c r="S481" s="21" t="s">
        <v>29</v>
      </c>
      <c r="T481" s="21" t="s">
        <v>24</v>
      </c>
      <c r="U481" s="21" t="s">
        <v>30</v>
      </c>
      <c r="V481" s="33" t="s">
        <v>30</v>
      </c>
      <c r="W481" s="4">
        <f t="shared" si="21"/>
        <v>11</v>
      </c>
      <c r="X481" s="14" t="str">
        <f t="shared" si="22"/>
        <v>CPF</v>
      </c>
      <c r="Y481" s="13" t="str">
        <f t="shared" si="23"/>
        <v>351.325.798-84</v>
      </c>
      <c r="Z481" s="10" t="str">
        <f>VLOOKUP(Y481,FORNECEDORES!$A$2:$G$9043,3,0)</f>
        <v>JOHNNY SILVA LIMA</v>
      </c>
      <c r="AA481" s="15" t="str">
        <f>VLOOKUP(Y481,FORNECEDORES!$A$2:$G$9041,7,0)</f>
        <v>johlimad@gmail.com;</v>
      </c>
    </row>
    <row r="482" spans="1:27" x14ac:dyDescent="0.3">
      <c r="A482" s="21" t="s">
        <v>8770</v>
      </c>
      <c r="B482" s="32" t="s">
        <v>5697</v>
      </c>
      <c r="C482" s="33">
        <v>45846</v>
      </c>
      <c r="D482" s="33">
        <v>45846</v>
      </c>
      <c r="E482" s="21" t="s">
        <v>5680</v>
      </c>
      <c r="F482" s="34">
        <v>1050.8399999999999</v>
      </c>
      <c r="G482" s="21" t="s">
        <v>24</v>
      </c>
      <c r="H482" s="21" t="s">
        <v>1071</v>
      </c>
      <c r="I482" s="22">
        <v>35132579884</v>
      </c>
      <c r="J482" s="22" t="s">
        <v>5711</v>
      </c>
      <c r="K482" s="40">
        <v>101355517</v>
      </c>
      <c r="L482" s="21" t="s">
        <v>26</v>
      </c>
      <c r="M482" s="21">
        <v>144629</v>
      </c>
      <c r="N482" s="21">
        <v>263666</v>
      </c>
      <c r="O482" s="21" t="s">
        <v>8771</v>
      </c>
      <c r="P482" s="21" t="s">
        <v>26</v>
      </c>
      <c r="Q482" s="21" t="s">
        <v>26</v>
      </c>
      <c r="R482" s="21" t="s">
        <v>31</v>
      </c>
      <c r="S482" s="21" t="s">
        <v>29</v>
      </c>
      <c r="T482" s="21" t="s">
        <v>24</v>
      </c>
      <c r="U482" s="21" t="s">
        <v>30</v>
      </c>
      <c r="V482" s="33" t="s">
        <v>30</v>
      </c>
      <c r="W482" s="4">
        <f t="shared" si="21"/>
        <v>11</v>
      </c>
      <c r="X482" s="14" t="str">
        <f t="shared" si="22"/>
        <v>CPF</v>
      </c>
      <c r="Y482" s="13" t="str">
        <f t="shared" si="23"/>
        <v>351.325.798-84</v>
      </c>
      <c r="Z482" s="10" t="str">
        <f>VLOOKUP(Y482,FORNECEDORES!$A$2:$G$9043,3,0)</f>
        <v>JOHNNY SILVA LIMA</v>
      </c>
      <c r="AA482" s="15" t="str">
        <f>VLOOKUP(Y482,FORNECEDORES!$A$2:$G$9041,7,0)</f>
        <v>johlimad@gmail.com;</v>
      </c>
    </row>
    <row r="483" spans="1:27" x14ac:dyDescent="0.3">
      <c r="A483" s="21" t="s">
        <v>8770</v>
      </c>
      <c r="B483" s="32" t="s">
        <v>5697</v>
      </c>
      <c r="C483" s="33">
        <v>45846</v>
      </c>
      <c r="D483" s="33">
        <v>45855</v>
      </c>
      <c r="E483" s="21" t="s">
        <v>34</v>
      </c>
      <c r="F483" s="34">
        <v>700.56</v>
      </c>
      <c r="G483" s="21" t="s">
        <v>24</v>
      </c>
      <c r="H483" s="21" t="s">
        <v>1071</v>
      </c>
      <c r="I483" s="22">
        <v>35132579884</v>
      </c>
      <c r="J483" s="22" t="s">
        <v>5711</v>
      </c>
      <c r="K483" s="40">
        <v>101355517</v>
      </c>
      <c r="L483" s="21" t="s">
        <v>26</v>
      </c>
      <c r="M483" s="21">
        <v>144629</v>
      </c>
      <c r="N483" s="21">
        <v>263666</v>
      </c>
      <c r="O483" s="21" t="s">
        <v>8771</v>
      </c>
      <c r="P483" s="21" t="s">
        <v>26</v>
      </c>
      <c r="Q483" s="21" t="s">
        <v>26</v>
      </c>
      <c r="R483" s="21" t="s">
        <v>31</v>
      </c>
      <c r="S483" s="21" t="s">
        <v>29</v>
      </c>
      <c r="T483" s="21" t="s">
        <v>24</v>
      </c>
      <c r="U483" s="21" t="s">
        <v>30</v>
      </c>
      <c r="V483" s="33" t="s">
        <v>30</v>
      </c>
      <c r="W483" s="4">
        <f t="shared" si="21"/>
        <v>11</v>
      </c>
      <c r="X483" s="14" t="str">
        <f t="shared" si="22"/>
        <v>CPF</v>
      </c>
      <c r="Y483" s="13" t="str">
        <f t="shared" si="23"/>
        <v>351.325.798-84</v>
      </c>
      <c r="Z483" s="10" t="str">
        <f>VLOOKUP(Y483,FORNECEDORES!$A$2:$G$9043,3,0)</f>
        <v>JOHNNY SILVA LIMA</v>
      </c>
      <c r="AA483" s="15" t="str">
        <f>VLOOKUP(Y483,FORNECEDORES!$A$2:$G$9041,7,0)</f>
        <v>johlimad@gmail.com;</v>
      </c>
    </row>
    <row r="484" spans="1:27" x14ac:dyDescent="0.3">
      <c r="A484" s="21" t="s">
        <v>7073</v>
      </c>
      <c r="B484" s="32" t="s">
        <v>6004</v>
      </c>
      <c r="C484" s="33">
        <v>45846</v>
      </c>
      <c r="D484" s="33">
        <v>45874</v>
      </c>
      <c r="E484" s="21" t="s">
        <v>23</v>
      </c>
      <c r="F484" s="34">
        <v>1100</v>
      </c>
      <c r="G484" s="21" t="s">
        <v>24</v>
      </c>
      <c r="H484" s="21" t="s">
        <v>5031</v>
      </c>
      <c r="I484" s="22">
        <v>3134969000143</v>
      </c>
      <c r="J484" s="22" t="s">
        <v>6005</v>
      </c>
      <c r="K484" s="40">
        <v>101355594</v>
      </c>
      <c r="L484" s="21" t="s">
        <v>26</v>
      </c>
      <c r="M484" s="21">
        <v>144623</v>
      </c>
      <c r="N484" s="21">
        <v>263660</v>
      </c>
      <c r="O484" s="21">
        <v>2246</v>
      </c>
      <c r="P484" s="21" t="s">
        <v>26</v>
      </c>
      <c r="Q484" s="21" t="s">
        <v>26</v>
      </c>
      <c r="R484" s="21" t="s">
        <v>31</v>
      </c>
      <c r="S484" s="21" t="s">
        <v>29</v>
      </c>
      <c r="T484" s="21" t="e">
        <v>#N/A</v>
      </c>
      <c r="U484" s="21" t="s">
        <v>5997</v>
      </c>
      <c r="V484" s="33" t="s">
        <v>5997</v>
      </c>
      <c r="W484" s="4">
        <f t="shared" si="21"/>
        <v>13</v>
      </c>
      <c r="X484" s="14" t="str">
        <f t="shared" si="22"/>
        <v>CNPJ_INCOMPLETO_1</v>
      </c>
      <c r="Y484" s="13" t="str">
        <f t="shared" si="23"/>
        <v>03.134.969/0001-43</v>
      </c>
      <c r="Z484" s="10" t="str">
        <f>VLOOKUP(Y484,FORNECEDORES!$A$2:$G$9043,3,0)</f>
        <v>TRANSPORTADORA AQUINO OSASCO LTDA</v>
      </c>
      <c r="AA484" s="15" t="str">
        <f>VLOOKUP(Y484,FORNECEDORES!$A$2:$G$9041,7,0)</f>
        <v>trans.aquinoosasco@terra.com.br;</v>
      </c>
    </row>
    <row r="485" spans="1:27" x14ac:dyDescent="0.3">
      <c r="A485" s="21" t="s">
        <v>7074</v>
      </c>
      <c r="B485" s="32" t="s">
        <v>6004</v>
      </c>
      <c r="C485" s="33">
        <v>45846</v>
      </c>
      <c r="D485" s="33">
        <v>45874</v>
      </c>
      <c r="E485" s="21" t="s">
        <v>23</v>
      </c>
      <c r="F485" s="34">
        <v>167.2</v>
      </c>
      <c r="G485" s="21" t="s">
        <v>24</v>
      </c>
      <c r="H485" s="21" t="s">
        <v>5031</v>
      </c>
      <c r="I485" s="22">
        <v>3134969000143</v>
      </c>
      <c r="J485" s="22" t="s">
        <v>6113</v>
      </c>
      <c r="K485" s="21">
        <v>101355792</v>
      </c>
      <c r="L485" s="21" t="s">
        <v>26</v>
      </c>
      <c r="M485" s="21">
        <v>144606</v>
      </c>
      <c r="N485" s="21">
        <v>263644</v>
      </c>
      <c r="O485" s="21">
        <v>2219</v>
      </c>
      <c r="P485" s="21" t="s">
        <v>26</v>
      </c>
      <c r="Q485" s="21" t="s">
        <v>26</v>
      </c>
      <c r="R485" s="21" t="s">
        <v>31</v>
      </c>
      <c r="S485" s="21" t="s">
        <v>29</v>
      </c>
      <c r="T485" s="21" t="e">
        <v>#N/A</v>
      </c>
      <c r="U485" s="21" t="s">
        <v>5997</v>
      </c>
      <c r="V485" s="33" t="s">
        <v>5997</v>
      </c>
      <c r="W485" s="4">
        <f t="shared" si="21"/>
        <v>13</v>
      </c>
      <c r="X485" s="14" t="str">
        <f t="shared" si="22"/>
        <v>CNPJ_INCOMPLETO_1</v>
      </c>
      <c r="Y485" s="13" t="str">
        <f t="shared" si="23"/>
        <v>03.134.969/0001-43</v>
      </c>
      <c r="Z485" s="10" t="str">
        <f>VLOOKUP(Y485,FORNECEDORES!$A$2:$G$9043,3,0)</f>
        <v>TRANSPORTADORA AQUINO OSASCO LTDA</v>
      </c>
      <c r="AA485" s="15" t="str">
        <f>VLOOKUP(Y485,FORNECEDORES!$A$2:$G$9041,7,0)</f>
        <v>trans.aquinoosasco@terra.com.br;</v>
      </c>
    </row>
    <row r="486" spans="1:27" x14ac:dyDescent="0.3">
      <c r="A486" s="21" t="s">
        <v>8772</v>
      </c>
      <c r="B486" s="32" t="s">
        <v>5697</v>
      </c>
      <c r="C486" s="33">
        <v>45846</v>
      </c>
      <c r="D486" s="33">
        <v>45846</v>
      </c>
      <c r="E486" s="21" t="s">
        <v>5680</v>
      </c>
      <c r="F486" s="34">
        <v>758.94</v>
      </c>
      <c r="G486" s="21" t="s">
        <v>24</v>
      </c>
      <c r="H486" s="21" t="s">
        <v>1071</v>
      </c>
      <c r="I486" s="22">
        <v>35132579884</v>
      </c>
      <c r="J486" s="22" t="s">
        <v>5682</v>
      </c>
      <c r="K486" s="40">
        <v>101356132</v>
      </c>
      <c r="L486" s="21" t="s">
        <v>26</v>
      </c>
      <c r="M486" s="21">
        <v>144806</v>
      </c>
      <c r="N486" s="21">
        <v>264097</v>
      </c>
      <c r="O486" s="21" t="s">
        <v>8773</v>
      </c>
      <c r="P486" s="21" t="s">
        <v>26</v>
      </c>
      <c r="Q486" s="21" t="s">
        <v>26</v>
      </c>
      <c r="R486" s="21" t="s">
        <v>31</v>
      </c>
      <c r="S486" s="21" t="s">
        <v>29</v>
      </c>
      <c r="T486" s="21" t="s">
        <v>24</v>
      </c>
      <c r="U486" s="21" t="s">
        <v>30</v>
      </c>
      <c r="V486" s="33" t="s">
        <v>30</v>
      </c>
      <c r="W486" s="4">
        <f t="shared" si="21"/>
        <v>11</v>
      </c>
      <c r="X486" s="14" t="str">
        <f t="shared" si="22"/>
        <v>CPF</v>
      </c>
      <c r="Y486" s="13" t="str">
        <f t="shared" si="23"/>
        <v>351.325.798-84</v>
      </c>
      <c r="Z486" s="10" t="str">
        <f>VLOOKUP(Y486,FORNECEDORES!$A$2:$G$9043,3,0)</f>
        <v>JOHNNY SILVA LIMA</v>
      </c>
      <c r="AA486" s="15" t="str">
        <f>VLOOKUP(Y486,FORNECEDORES!$A$2:$G$9041,7,0)</f>
        <v>johlimad@gmail.com;</v>
      </c>
    </row>
    <row r="487" spans="1:27" x14ac:dyDescent="0.3">
      <c r="A487" s="21" t="s">
        <v>8772</v>
      </c>
      <c r="B487" s="32" t="s">
        <v>5697</v>
      </c>
      <c r="C487" s="33">
        <v>45846</v>
      </c>
      <c r="D487" s="33">
        <v>45855</v>
      </c>
      <c r="E487" s="21" t="s">
        <v>34</v>
      </c>
      <c r="F487" s="34">
        <v>505.96</v>
      </c>
      <c r="G487" s="21" t="s">
        <v>24</v>
      </c>
      <c r="H487" s="21" t="s">
        <v>1071</v>
      </c>
      <c r="I487" s="22">
        <v>35132579884</v>
      </c>
      <c r="J487" s="22" t="s">
        <v>5682</v>
      </c>
      <c r="K487" s="40">
        <v>101356132</v>
      </c>
      <c r="L487" s="21" t="s">
        <v>26</v>
      </c>
      <c r="M487" s="21">
        <v>144806</v>
      </c>
      <c r="N487" s="21">
        <v>264097</v>
      </c>
      <c r="O487" s="21" t="s">
        <v>8773</v>
      </c>
      <c r="P487" s="21" t="s">
        <v>26</v>
      </c>
      <c r="Q487" s="21" t="s">
        <v>26</v>
      </c>
      <c r="R487" s="21" t="s">
        <v>31</v>
      </c>
      <c r="S487" s="21" t="s">
        <v>29</v>
      </c>
      <c r="T487" s="21" t="s">
        <v>24</v>
      </c>
      <c r="U487" s="21" t="s">
        <v>30</v>
      </c>
      <c r="V487" s="33" t="s">
        <v>30</v>
      </c>
      <c r="W487" s="4">
        <f t="shared" si="21"/>
        <v>11</v>
      </c>
      <c r="X487" s="14" t="str">
        <f t="shared" si="22"/>
        <v>CPF</v>
      </c>
      <c r="Y487" s="13" t="str">
        <f t="shared" si="23"/>
        <v>351.325.798-84</v>
      </c>
      <c r="Z487" s="10" t="str">
        <f>VLOOKUP(Y487,FORNECEDORES!$A$2:$G$9043,3,0)</f>
        <v>JOHNNY SILVA LIMA</v>
      </c>
      <c r="AA487" s="15" t="str">
        <f>VLOOKUP(Y487,FORNECEDORES!$A$2:$G$9041,7,0)</f>
        <v>johlimad@gmail.com;</v>
      </c>
    </row>
    <row r="488" spans="1:27" x14ac:dyDescent="0.3">
      <c r="A488" s="21" t="s">
        <v>7076</v>
      </c>
      <c r="B488" s="32" t="s">
        <v>6004</v>
      </c>
      <c r="C488" s="33">
        <v>45846</v>
      </c>
      <c r="D488" s="33">
        <v>45874</v>
      </c>
      <c r="E488" s="21" t="s">
        <v>23</v>
      </c>
      <c r="F488" s="34">
        <v>206.8</v>
      </c>
      <c r="G488" s="21" t="s">
        <v>24</v>
      </c>
      <c r="H488" s="21" t="s">
        <v>5031</v>
      </c>
      <c r="I488" s="22">
        <v>3134969000143</v>
      </c>
      <c r="J488" s="22" t="s">
        <v>6005</v>
      </c>
      <c r="K488" s="40">
        <v>101356492</v>
      </c>
      <c r="L488" s="21" t="s">
        <v>26</v>
      </c>
      <c r="M488" s="21">
        <v>144839</v>
      </c>
      <c r="N488" s="21">
        <v>264152</v>
      </c>
      <c r="O488" s="21">
        <v>2440</v>
      </c>
      <c r="P488" s="21" t="s">
        <v>26</v>
      </c>
      <c r="Q488" s="21" t="s">
        <v>26</v>
      </c>
      <c r="R488" s="21" t="s">
        <v>31</v>
      </c>
      <c r="S488" s="21" t="s">
        <v>29</v>
      </c>
      <c r="T488" s="21" t="e">
        <v>#N/A</v>
      </c>
      <c r="U488" s="21" t="s">
        <v>5997</v>
      </c>
      <c r="V488" s="33" t="s">
        <v>5997</v>
      </c>
      <c r="W488" s="4">
        <f t="shared" si="21"/>
        <v>13</v>
      </c>
      <c r="X488" s="14" t="str">
        <f t="shared" si="22"/>
        <v>CNPJ_INCOMPLETO_1</v>
      </c>
      <c r="Y488" s="13" t="str">
        <f t="shared" si="23"/>
        <v>03.134.969/0001-43</v>
      </c>
      <c r="Z488" s="10" t="str">
        <f>VLOOKUP(Y488,FORNECEDORES!$A$2:$G$9043,3,0)</f>
        <v>TRANSPORTADORA AQUINO OSASCO LTDA</v>
      </c>
      <c r="AA488" s="15" t="str">
        <f>VLOOKUP(Y488,FORNECEDORES!$A$2:$G$9041,7,0)</f>
        <v>trans.aquinoosasco@terra.com.br;</v>
      </c>
    </row>
    <row r="489" spans="1:27" x14ac:dyDescent="0.3">
      <c r="A489" s="21" t="s">
        <v>8774</v>
      </c>
      <c r="B489" s="32" t="s">
        <v>5697</v>
      </c>
      <c r="C489" s="33">
        <v>45846</v>
      </c>
      <c r="D489" s="33">
        <v>45846</v>
      </c>
      <c r="E489" s="21" t="s">
        <v>5680</v>
      </c>
      <c r="F489" s="34">
        <v>1109.22</v>
      </c>
      <c r="G489" s="21" t="s">
        <v>24</v>
      </c>
      <c r="H489" s="21" t="s">
        <v>1071</v>
      </c>
      <c r="I489" s="22">
        <v>35132579884</v>
      </c>
      <c r="J489" s="22" t="s">
        <v>5711</v>
      </c>
      <c r="K489" s="21">
        <v>101356852</v>
      </c>
      <c r="L489" s="21" t="s">
        <v>26</v>
      </c>
      <c r="M489" s="21">
        <v>144807</v>
      </c>
      <c r="N489" s="21">
        <v>264098</v>
      </c>
      <c r="O489" s="21" t="s">
        <v>8775</v>
      </c>
      <c r="P489" s="21" t="s">
        <v>26</v>
      </c>
      <c r="Q489" s="21" t="s">
        <v>26</v>
      </c>
      <c r="R489" s="21" t="s">
        <v>31</v>
      </c>
      <c r="S489" s="21" t="s">
        <v>29</v>
      </c>
      <c r="T489" s="21" t="s">
        <v>24</v>
      </c>
      <c r="U489" s="21" t="s">
        <v>30</v>
      </c>
      <c r="V489" s="33" t="s">
        <v>30</v>
      </c>
      <c r="W489" s="4">
        <f t="shared" si="21"/>
        <v>11</v>
      </c>
      <c r="X489" s="14" t="str">
        <f t="shared" si="22"/>
        <v>CPF</v>
      </c>
      <c r="Y489" s="13" t="str">
        <f t="shared" si="23"/>
        <v>351.325.798-84</v>
      </c>
      <c r="Z489" s="10" t="str">
        <f>VLOOKUP(Y489,FORNECEDORES!$A$2:$G$9043,3,0)</f>
        <v>JOHNNY SILVA LIMA</v>
      </c>
      <c r="AA489" s="15" t="str">
        <f>VLOOKUP(Y489,FORNECEDORES!$A$2:$G$9041,7,0)</f>
        <v>johlimad@gmail.com;</v>
      </c>
    </row>
    <row r="490" spans="1:27" x14ac:dyDescent="0.3">
      <c r="A490" s="21" t="s">
        <v>8774</v>
      </c>
      <c r="B490" s="32" t="s">
        <v>5697</v>
      </c>
      <c r="C490" s="33">
        <v>45846</v>
      </c>
      <c r="D490" s="33">
        <v>45855</v>
      </c>
      <c r="E490" s="21" t="s">
        <v>34</v>
      </c>
      <c r="F490" s="34">
        <v>739.48</v>
      </c>
      <c r="G490" s="21" t="s">
        <v>24</v>
      </c>
      <c r="H490" s="21" t="s">
        <v>1071</v>
      </c>
      <c r="I490" s="22">
        <v>35132579884</v>
      </c>
      <c r="J490" s="22" t="s">
        <v>5711</v>
      </c>
      <c r="K490" s="40">
        <v>101356852</v>
      </c>
      <c r="L490" s="21" t="s">
        <v>26</v>
      </c>
      <c r="M490" s="21">
        <v>144807</v>
      </c>
      <c r="N490" s="21">
        <v>264098</v>
      </c>
      <c r="O490" s="21" t="s">
        <v>8775</v>
      </c>
      <c r="P490" s="21" t="s">
        <v>26</v>
      </c>
      <c r="Q490" s="21" t="s">
        <v>26</v>
      </c>
      <c r="R490" s="21" t="s">
        <v>31</v>
      </c>
      <c r="S490" s="21" t="s">
        <v>29</v>
      </c>
      <c r="T490" s="21" t="s">
        <v>24</v>
      </c>
      <c r="U490" s="21" t="s">
        <v>30</v>
      </c>
      <c r="V490" s="33" t="s">
        <v>30</v>
      </c>
      <c r="W490" s="4">
        <f t="shared" si="21"/>
        <v>11</v>
      </c>
      <c r="X490" s="14" t="str">
        <f t="shared" si="22"/>
        <v>CPF</v>
      </c>
      <c r="Y490" s="13" t="str">
        <f t="shared" si="23"/>
        <v>351.325.798-84</v>
      </c>
      <c r="Z490" s="10" t="str">
        <f>VLOOKUP(Y490,FORNECEDORES!$A$2:$G$9043,3,0)</f>
        <v>JOHNNY SILVA LIMA</v>
      </c>
      <c r="AA490" s="15" t="str">
        <f>VLOOKUP(Y490,FORNECEDORES!$A$2:$G$9041,7,0)</f>
        <v>johlimad@gmail.com;</v>
      </c>
    </row>
    <row r="491" spans="1:27" x14ac:dyDescent="0.3">
      <c r="A491" s="21" t="s">
        <v>7077</v>
      </c>
      <c r="B491" s="32" t="s">
        <v>6004</v>
      </c>
      <c r="C491" s="33">
        <v>45846</v>
      </c>
      <c r="D491" s="33">
        <v>45874</v>
      </c>
      <c r="E491" s="21" t="s">
        <v>23</v>
      </c>
      <c r="F491" s="34">
        <v>1100</v>
      </c>
      <c r="G491" s="21" t="s">
        <v>24</v>
      </c>
      <c r="H491" s="21" t="s">
        <v>5031</v>
      </c>
      <c r="I491" s="22">
        <v>3134969000143</v>
      </c>
      <c r="J491" s="22" t="s">
        <v>6009</v>
      </c>
      <c r="K491" s="40">
        <v>101357515</v>
      </c>
      <c r="L491" s="21" t="s">
        <v>26</v>
      </c>
      <c r="M491" s="21">
        <v>144766</v>
      </c>
      <c r="N491" s="21">
        <v>263980</v>
      </c>
      <c r="O491" s="21" t="s">
        <v>7078</v>
      </c>
      <c r="P491" s="21" t="s">
        <v>26</v>
      </c>
      <c r="Q491" s="21" t="s">
        <v>26</v>
      </c>
      <c r="R491" s="21" t="s">
        <v>31</v>
      </c>
      <c r="S491" s="21" t="s">
        <v>29</v>
      </c>
      <c r="T491" s="21" t="e">
        <v>#N/A</v>
      </c>
      <c r="U491" s="21" t="s">
        <v>5997</v>
      </c>
      <c r="V491" s="33" t="s">
        <v>5997</v>
      </c>
      <c r="W491" s="4">
        <f t="shared" si="21"/>
        <v>13</v>
      </c>
      <c r="X491" s="14" t="str">
        <f t="shared" si="22"/>
        <v>CNPJ_INCOMPLETO_1</v>
      </c>
      <c r="Y491" s="13" t="str">
        <f t="shared" si="23"/>
        <v>03.134.969/0001-43</v>
      </c>
      <c r="Z491" s="10" t="str">
        <f>VLOOKUP(Y491,FORNECEDORES!$A$2:$G$9043,3,0)</f>
        <v>TRANSPORTADORA AQUINO OSASCO LTDA</v>
      </c>
      <c r="AA491" s="15" t="str">
        <f>VLOOKUP(Y491,FORNECEDORES!$A$2:$G$9041,7,0)</f>
        <v>trans.aquinoosasco@terra.com.br;</v>
      </c>
    </row>
    <row r="492" spans="1:27" x14ac:dyDescent="0.3">
      <c r="A492" s="21" t="s">
        <v>7083</v>
      </c>
      <c r="B492" s="32" t="s">
        <v>5974</v>
      </c>
      <c r="C492" s="33">
        <v>45846</v>
      </c>
      <c r="D492" s="33">
        <v>45846</v>
      </c>
      <c r="E492" s="21" t="s">
        <v>5680</v>
      </c>
      <c r="F492" s="34">
        <v>170.93</v>
      </c>
      <c r="G492" s="21" t="s">
        <v>24</v>
      </c>
      <c r="H492" s="21" t="s">
        <v>5975</v>
      </c>
      <c r="I492" s="22">
        <v>16932857898</v>
      </c>
      <c r="J492" s="22" t="s">
        <v>5978</v>
      </c>
      <c r="K492" s="21">
        <v>101357768</v>
      </c>
      <c r="L492" s="21" t="s">
        <v>26</v>
      </c>
      <c r="M492" s="21">
        <v>144713</v>
      </c>
      <c r="N492" s="21">
        <v>263882</v>
      </c>
      <c r="O492" s="21" t="s">
        <v>7084</v>
      </c>
      <c r="P492" s="21" t="s">
        <v>26</v>
      </c>
      <c r="Q492" s="21" t="s">
        <v>26</v>
      </c>
      <c r="R492" s="21" t="s">
        <v>31</v>
      </c>
      <c r="S492" s="21" t="s">
        <v>29</v>
      </c>
      <c r="T492" s="21" t="s">
        <v>24</v>
      </c>
      <c r="U492" s="21" t="s">
        <v>33</v>
      </c>
      <c r="V492" s="33" t="s">
        <v>33</v>
      </c>
      <c r="W492" s="4">
        <f t="shared" si="21"/>
        <v>11</v>
      </c>
      <c r="X492" s="14" t="str">
        <f t="shared" si="22"/>
        <v>CPF</v>
      </c>
      <c r="Y492" s="13" t="str">
        <f t="shared" si="23"/>
        <v>169.328.578-98</v>
      </c>
      <c r="Z492" s="10" t="str">
        <f>VLOOKUP(Y492,FORNECEDORES!$A$2:$G$9043,3,0)</f>
        <v>Sidney Dos Santos Rodrigues</v>
      </c>
      <c r="AA492" s="15" t="str">
        <f>VLOOKUP(Y492,FORNECEDORES!$A$2:$G$9041,7,0)</f>
        <v>fjstrans@gmail.com;</v>
      </c>
    </row>
    <row r="493" spans="1:27" x14ac:dyDescent="0.3">
      <c r="A493" s="21" t="s">
        <v>7083</v>
      </c>
      <c r="B493" s="32" t="s">
        <v>5974</v>
      </c>
      <c r="C493" s="33">
        <v>45846</v>
      </c>
      <c r="D493" s="33">
        <v>45853</v>
      </c>
      <c r="E493" s="21" t="s">
        <v>34</v>
      </c>
      <c r="F493" s="34">
        <v>113.96</v>
      </c>
      <c r="G493" s="21" t="s">
        <v>24</v>
      </c>
      <c r="H493" s="21" t="s">
        <v>5975</v>
      </c>
      <c r="I493" s="22">
        <v>16932857898</v>
      </c>
      <c r="J493" s="22" t="s">
        <v>5978</v>
      </c>
      <c r="K493" s="40">
        <v>101357768</v>
      </c>
      <c r="L493" s="21" t="s">
        <v>26</v>
      </c>
      <c r="M493" s="21">
        <v>144713</v>
      </c>
      <c r="N493" s="21">
        <v>263882</v>
      </c>
      <c r="O493" s="21" t="s">
        <v>7084</v>
      </c>
      <c r="P493" s="21" t="s">
        <v>26</v>
      </c>
      <c r="Q493" s="21" t="s">
        <v>26</v>
      </c>
      <c r="R493" s="21" t="s">
        <v>31</v>
      </c>
      <c r="S493" s="21" t="s">
        <v>29</v>
      </c>
      <c r="T493" s="21" t="s">
        <v>24</v>
      </c>
      <c r="U493" s="21" t="s">
        <v>33</v>
      </c>
      <c r="V493" s="33" t="s">
        <v>33</v>
      </c>
      <c r="W493" s="4">
        <f t="shared" si="21"/>
        <v>11</v>
      </c>
      <c r="X493" s="14" t="str">
        <f t="shared" si="22"/>
        <v>CPF</v>
      </c>
      <c r="Y493" s="13" t="str">
        <f t="shared" si="23"/>
        <v>169.328.578-98</v>
      </c>
      <c r="Z493" s="10" t="str">
        <f>VLOOKUP(Y493,FORNECEDORES!$A$2:$G$9043,3,0)</f>
        <v>Sidney Dos Santos Rodrigues</v>
      </c>
      <c r="AA493" s="15" t="str">
        <f>VLOOKUP(Y493,FORNECEDORES!$A$2:$G$9041,7,0)</f>
        <v>fjstrans@gmail.com;</v>
      </c>
    </row>
    <row r="494" spans="1:27" x14ac:dyDescent="0.3">
      <c r="A494" s="21" t="s">
        <v>8776</v>
      </c>
      <c r="B494" s="32" t="s">
        <v>5697</v>
      </c>
      <c r="C494" s="33">
        <v>45846</v>
      </c>
      <c r="D494" s="33">
        <v>45846</v>
      </c>
      <c r="E494" s="21" t="s">
        <v>5680</v>
      </c>
      <c r="F494" s="34">
        <v>3794.7</v>
      </c>
      <c r="G494" s="21" t="s">
        <v>24</v>
      </c>
      <c r="H494" s="21" t="s">
        <v>1071</v>
      </c>
      <c r="I494" s="22">
        <v>35132579884</v>
      </c>
      <c r="J494" s="22" t="s">
        <v>5682</v>
      </c>
      <c r="K494" s="40">
        <v>101361508</v>
      </c>
      <c r="L494" s="21" t="s">
        <v>26</v>
      </c>
      <c r="M494" s="21">
        <v>144907</v>
      </c>
      <c r="N494" s="21">
        <v>264363</v>
      </c>
      <c r="O494" s="21" t="s">
        <v>8777</v>
      </c>
      <c r="P494" s="21" t="s">
        <v>26</v>
      </c>
      <c r="Q494" s="21" t="s">
        <v>26</v>
      </c>
      <c r="R494" s="21" t="s">
        <v>31</v>
      </c>
      <c r="S494" s="21" t="s">
        <v>29</v>
      </c>
      <c r="T494" s="21" t="s">
        <v>24</v>
      </c>
      <c r="U494" s="21" t="s">
        <v>30</v>
      </c>
      <c r="V494" s="33" t="s">
        <v>30</v>
      </c>
      <c r="W494" s="4">
        <f t="shared" si="21"/>
        <v>11</v>
      </c>
      <c r="X494" s="14" t="str">
        <f t="shared" si="22"/>
        <v>CPF</v>
      </c>
      <c r="Y494" s="13" t="str">
        <f t="shared" si="23"/>
        <v>351.325.798-84</v>
      </c>
      <c r="Z494" s="10" t="str">
        <f>VLOOKUP(Y494,FORNECEDORES!$A$2:$G$9043,3,0)</f>
        <v>JOHNNY SILVA LIMA</v>
      </c>
      <c r="AA494" s="15" t="str">
        <f>VLOOKUP(Y494,FORNECEDORES!$A$2:$G$9041,7,0)</f>
        <v>johlimad@gmail.com;</v>
      </c>
    </row>
    <row r="495" spans="1:27" x14ac:dyDescent="0.3">
      <c r="A495" s="21" t="s">
        <v>8776</v>
      </c>
      <c r="B495" s="32" t="s">
        <v>5697</v>
      </c>
      <c r="C495" s="33">
        <v>45846</v>
      </c>
      <c r="D495" s="33">
        <v>45855</v>
      </c>
      <c r="E495" s="21" t="s">
        <v>34</v>
      </c>
      <c r="F495" s="34">
        <v>2529.8000000000002</v>
      </c>
      <c r="G495" s="21" t="s">
        <v>24</v>
      </c>
      <c r="H495" s="21" t="s">
        <v>1071</v>
      </c>
      <c r="I495" s="22">
        <v>35132579884</v>
      </c>
      <c r="J495" s="22" t="s">
        <v>5682</v>
      </c>
      <c r="K495" s="21">
        <v>101361508</v>
      </c>
      <c r="L495" s="21" t="s">
        <v>26</v>
      </c>
      <c r="M495" s="21">
        <v>144907</v>
      </c>
      <c r="N495" s="21">
        <v>264363</v>
      </c>
      <c r="O495" s="21" t="s">
        <v>8777</v>
      </c>
      <c r="P495" s="21" t="s">
        <v>26</v>
      </c>
      <c r="Q495" s="21" t="s">
        <v>26</v>
      </c>
      <c r="R495" s="21" t="s">
        <v>31</v>
      </c>
      <c r="S495" s="21" t="s">
        <v>29</v>
      </c>
      <c r="T495" s="21" t="s">
        <v>24</v>
      </c>
      <c r="U495" s="21" t="s">
        <v>30</v>
      </c>
      <c r="V495" s="33" t="s">
        <v>30</v>
      </c>
      <c r="W495" s="4">
        <f t="shared" si="21"/>
        <v>11</v>
      </c>
      <c r="X495" s="14" t="str">
        <f t="shared" si="22"/>
        <v>CPF</v>
      </c>
      <c r="Y495" s="13" t="str">
        <f t="shared" si="23"/>
        <v>351.325.798-84</v>
      </c>
      <c r="Z495" s="10" t="str">
        <f>VLOOKUP(Y495,FORNECEDORES!$A$2:$G$9043,3,0)</f>
        <v>JOHNNY SILVA LIMA</v>
      </c>
      <c r="AA495" s="15" t="str">
        <f>VLOOKUP(Y495,FORNECEDORES!$A$2:$G$9041,7,0)</f>
        <v>johlimad@gmail.com;</v>
      </c>
    </row>
    <row r="496" spans="1:27" x14ac:dyDescent="0.3">
      <c r="A496" s="21" t="s">
        <v>8778</v>
      </c>
      <c r="B496" s="32" t="s">
        <v>5697</v>
      </c>
      <c r="C496" s="33">
        <v>45846</v>
      </c>
      <c r="D496" s="33">
        <v>45846</v>
      </c>
      <c r="E496" s="21" t="s">
        <v>5680</v>
      </c>
      <c r="F496" s="34">
        <v>3677.94</v>
      </c>
      <c r="G496" s="21" t="s">
        <v>24</v>
      </c>
      <c r="H496" s="21" t="s">
        <v>1071</v>
      </c>
      <c r="I496" s="22">
        <v>35132579884</v>
      </c>
      <c r="J496" s="22" t="s">
        <v>5682</v>
      </c>
      <c r="K496" s="21">
        <v>101361697</v>
      </c>
      <c r="L496" s="21" t="s">
        <v>26</v>
      </c>
      <c r="M496" s="21">
        <v>144725</v>
      </c>
      <c r="N496" s="21">
        <v>263908</v>
      </c>
      <c r="O496" s="21">
        <v>2328</v>
      </c>
      <c r="P496" s="21" t="s">
        <v>26</v>
      </c>
      <c r="Q496" s="21" t="s">
        <v>83</v>
      </c>
      <c r="R496" s="21" t="s">
        <v>31</v>
      </c>
      <c r="S496" s="21" t="s">
        <v>29</v>
      </c>
      <c r="T496" s="21" t="s">
        <v>24</v>
      </c>
      <c r="U496" s="21" t="s">
        <v>30</v>
      </c>
      <c r="V496" s="33" t="s">
        <v>30</v>
      </c>
      <c r="W496" s="4">
        <f t="shared" si="21"/>
        <v>11</v>
      </c>
      <c r="X496" s="14" t="str">
        <f t="shared" si="22"/>
        <v>CPF</v>
      </c>
      <c r="Y496" s="13" t="str">
        <f t="shared" si="23"/>
        <v>351.325.798-84</v>
      </c>
      <c r="Z496" s="10" t="str">
        <f>VLOOKUP(Y496,FORNECEDORES!$A$2:$G$9043,3,0)</f>
        <v>JOHNNY SILVA LIMA</v>
      </c>
      <c r="AA496" s="15" t="str">
        <f>VLOOKUP(Y496,FORNECEDORES!$A$2:$G$9041,7,0)</f>
        <v>johlimad@gmail.com;</v>
      </c>
    </row>
    <row r="497" spans="1:27" x14ac:dyDescent="0.3">
      <c r="A497" s="21" t="s">
        <v>8778</v>
      </c>
      <c r="B497" s="32" t="s">
        <v>5697</v>
      </c>
      <c r="C497" s="33">
        <v>45846</v>
      </c>
      <c r="D497" s="33">
        <v>45855</v>
      </c>
      <c r="E497" s="21" t="s">
        <v>34</v>
      </c>
      <c r="F497" s="34">
        <v>2451.96</v>
      </c>
      <c r="G497" s="21" t="s">
        <v>24</v>
      </c>
      <c r="H497" s="21" t="s">
        <v>1071</v>
      </c>
      <c r="I497" s="22">
        <v>35132579884</v>
      </c>
      <c r="J497" s="22" t="s">
        <v>5682</v>
      </c>
      <c r="K497" s="40">
        <v>101361697</v>
      </c>
      <c r="L497" s="21" t="s">
        <v>26</v>
      </c>
      <c r="M497" s="21">
        <v>144725</v>
      </c>
      <c r="N497" s="21">
        <v>263908</v>
      </c>
      <c r="O497" s="21">
        <v>2328</v>
      </c>
      <c r="P497" s="21" t="s">
        <v>26</v>
      </c>
      <c r="Q497" s="21" t="s">
        <v>83</v>
      </c>
      <c r="R497" s="21" t="s">
        <v>31</v>
      </c>
      <c r="S497" s="21" t="s">
        <v>29</v>
      </c>
      <c r="T497" s="21" t="s">
        <v>24</v>
      </c>
      <c r="U497" s="21" t="s">
        <v>30</v>
      </c>
      <c r="V497" s="33" t="s">
        <v>30</v>
      </c>
      <c r="W497" s="4">
        <f t="shared" si="21"/>
        <v>11</v>
      </c>
      <c r="X497" s="14" t="str">
        <f t="shared" si="22"/>
        <v>CPF</v>
      </c>
      <c r="Y497" s="13" t="str">
        <f t="shared" si="23"/>
        <v>351.325.798-84</v>
      </c>
      <c r="Z497" s="10" t="str">
        <f>VLOOKUP(Y497,FORNECEDORES!$A$2:$G$9043,3,0)</f>
        <v>JOHNNY SILVA LIMA</v>
      </c>
      <c r="AA497" s="15" t="str">
        <f>VLOOKUP(Y497,FORNECEDORES!$A$2:$G$9041,7,0)</f>
        <v>johlimad@gmail.com;</v>
      </c>
    </row>
    <row r="498" spans="1:27" x14ac:dyDescent="0.3">
      <c r="A498" s="21" t="s">
        <v>8779</v>
      </c>
      <c r="B498" s="32" t="s">
        <v>5689</v>
      </c>
      <c r="C498" s="33">
        <v>45846</v>
      </c>
      <c r="D498" s="33">
        <v>45846</v>
      </c>
      <c r="E498" s="21" t="s">
        <v>5680</v>
      </c>
      <c r="F498" s="34">
        <v>16346.4</v>
      </c>
      <c r="G498" s="21" t="s">
        <v>24</v>
      </c>
      <c r="H498" s="21" t="s">
        <v>224</v>
      </c>
      <c r="I498" s="22">
        <v>36946640845</v>
      </c>
      <c r="J498" s="22" t="s">
        <v>5693</v>
      </c>
      <c r="K498" s="40">
        <v>101361769</v>
      </c>
      <c r="L498" s="21" t="s">
        <v>26</v>
      </c>
      <c r="M498" s="21">
        <v>144784</v>
      </c>
      <c r="N498" s="21">
        <v>264066</v>
      </c>
      <c r="O498" s="21" t="s">
        <v>8780</v>
      </c>
      <c r="P498" s="21" t="s">
        <v>26</v>
      </c>
      <c r="Q498" s="21" t="s">
        <v>26</v>
      </c>
      <c r="R498" s="21" t="s">
        <v>31</v>
      </c>
      <c r="S498" s="21" t="s">
        <v>29</v>
      </c>
      <c r="T498" s="21" t="s">
        <v>24</v>
      </c>
      <c r="U498" s="21" t="s">
        <v>30</v>
      </c>
      <c r="V498" s="33" t="s">
        <v>30</v>
      </c>
      <c r="W498" s="4">
        <f t="shared" si="21"/>
        <v>11</v>
      </c>
      <c r="X498" s="14" t="str">
        <f t="shared" si="22"/>
        <v>CPF</v>
      </c>
      <c r="Y498" s="13" t="str">
        <f t="shared" si="23"/>
        <v>369.466.408-45</v>
      </c>
      <c r="Z498" s="10" t="str">
        <f>VLOOKUP(Y498,FORNECEDORES!$A$2:$G$9043,3,0)</f>
        <v>ANDRESSA LOPES CABRAL LIMA</v>
      </c>
      <c r="AA498" s="15" t="str">
        <f>VLOOKUP(Y498,FORNECEDORES!$A$2:$G$9041,7,0)</f>
        <v>Dessa.lcabrall@gmail.com;</v>
      </c>
    </row>
    <row r="499" spans="1:27" x14ac:dyDescent="0.3">
      <c r="A499" s="21" t="s">
        <v>8779</v>
      </c>
      <c r="B499" s="32" t="s">
        <v>5689</v>
      </c>
      <c r="C499" s="33">
        <v>45846</v>
      </c>
      <c r="D499" s="33">
        <v>45855</v>
      </c>
      <c r="E499" s="21" t="s">
        <v>34</v>
      </c>
      <c r="F499" s="34">
        <v>10897.6</v>
      </c>
      <c r="G499" s="21" t="s">
        <v>24</v>
      </c>
      <c r="H499" s="21" t="s">
        <v>224</v>
      </c>
      <c r="I499" s="22">
        <v>36946640845</v>
      </c>
      <c r="J499" s="22" t="s">
        <v>5693</v>
      </c>
      <c r="K499" s="21">
        <v>101361769</v>
      </c>
      <c r="L499" s="21" t="s">
        <v>26</v>
      </c>
      <c r="M499" s="21">
        <v>144784</v>
      </c>
      <c r="N499" s="21">
        <v>264066</v>
      </c>
      <c r="O499" s="21" t="s">
        <v>8780</v>
      </c>
      <c r="P499" s="21" t="s">
        <v>26</v>
      </c>
      <c r="Q499" s="21" t="s">
        <v>26</v>
      </c>
      <c r="R499" s="21" t="s">
        <v>31</v>
      </c>
      <c r="S499" s="21" t="s">
        <v>29</v>
      </c>
      <c r="T499" s="21" t="s">
        <v>24</v>
      </c>
      <c r="U499" s="21" t="s">
        <v>30</v>
      </c>
      <c r="V499" s="33" t="s">
        <v>30</v>
      </c>
      <c r="W499" s="4">
        <f t="shared" si="21"/>
        <v>11</v>
      </c>
      <c r="X499" s="14" t="str">
        <f t="shared" si="22"/>
        <v>CPF</v>
      </c>
      <c r="Y499" s="13" t="str">
        <f t="shared" si="23"/>
        <v>369.466.408-45</v>
      </c>
      <c r="Z499" s="10" t="str">
        <f>VLOOKUP(Y499,FORNECEDORES!$A$2:$G$9043,3,0)</f>
        <v>ANDRESSA LOPES CABRAL LIMA</v>
      </c>
      <c r="AA499" s="15" t="str">
        <f>VLOOKUP(Y499,FORNECEDORES!$A$2:$G$9041,7,0)</f>
        <v>Dessa.lcabrall@gmail.com;</v>
      </c>
    </row>
    <row r="500" spans="1:27" x14ac:dyDescent="0.3">
      <c r="A500" s="21" t="s">
        <v>7079</v>
      </c>
      <c r="B500" s="32" t="s">
        <v>6004</v>
      </c>
      <c r="C500" s="33">
        <v>45846</v>
      </c>
      <c r="D500" s="33">
        <v>45874</v>
      </c>
      <c r="E500" s="21" t="s">
        <v>23</v>
      </c>
      <c r="F500" s="34">
        <v>3200</v>
      </c>
      <c r="G500" s="21" t="s">
        <v>24</v>
      </c>
      <c r="H500" s="21" t="s">
        <v>5031</v>
      </c>
      <c r="I500" s="22">
        <v>3134969000143</v>
      </c>
      <c r="J500" s="22" t="s">
        <v>6113</v>
      </c>
      <c r="K500" s="21">
        <v>101361919</v>
      </c>
      <c r="L500" s="21" t="s">
        <v>26</v>
      </c>
      <c r="M500" s="21">
        <v>144743</v>
      </c>
      <c r="N500" s="21">
        <v>263953</v>
      </c>
      <c r="O500" s="21">
        <v>2347</v>
      </c>
      <c r="P500" s="21" t="s">
        <v>26</v>
      </c>
      <c r="Q500" s="21" t="s">
        <v>26</v>
      </c>
      <c r="R500" s="21" t="s">
        <v>31</v>
      </c>
      <c r="S500" s="21" t="s">
        <v>29</v>
      </c>
      <c r="T500" s="21" t="e">
        <v>#N/A</v>
      </c>
      <c r="U500" s="21" t="s">
        <v>5997</v>
      </c>
      <c r="V500" s="33" t="s">
        <v>5997</v>
      </c>
      <c r="W500" s="4">
        <f t="shared" si="21"/>
        <v>13</v>
      </c>
      <c r="X500" s="14" t="str">
        <f t="shared" si="22"/>
        <v>CNPJ_INCOMPLETO_1</v>
      </c>
      <c r="Y500" s="13" t="str">
        <f t="shared" si="23"/>
        <v>03.134.969/0001-43</v>
      </c>
      <c r="Z500" s="10" t="str">
        <f>VLOOKUP(Y500,FORNECEDORES!$A$2:$G$9043,3,0)</f>
        <v>TRANSPORTADORA AQUINO OSASCO LTDA</v>
      </c>
      <c r="AA500" s="15" t="str">
        <f>VLOOKUP(Y500,FORNECEDORES!$A$2:$G$9041,7,0)</f>
        <v>trans.aquinoosasco@terra.com.br;</v>
      </c>
    </row>
    <row r="501" spans="1:27" x14ac:dyDescent="0.3">
      <c r="A501" s="21" t="s">
        <v>7080</v>
      </c>
      <c r="B501" s="32" t="s">
        <v>6004</v>
      </c>
      <c r="C501" s="33">
        <v>45846</v>
      </c>
      <c r="D501" s="33">
        <v>45874</v>
      </c>
      <c r="E501" s="21" t="s">
        <v>23</v>
      </c>
      <c r="F501" s="34">
        <v>1100</v>
      </c>
      <c r="G501" s="21" t="s">
        <v>24</v>
      </c>
      <c r="H501" s="21" t="s">
        <v>5031</v>
      </c>
      <c r="I501" s="22">
        <v>3134969000143</v>
      </c>
      <c r="J501" s="22" t="s">
        <v>6113</v>
      </c>
      <c r="K501" s="40">
        <v>101361956</v>
      </c>
      <c r="L501" s="21" t="s">
        <v>26</v>
      </c>
      <c r="M501" s="21">
        <v>144739</v>
      </c>
      <c r="N501" s="21">
        <v>263945</v>
      </c>
      <c r="O501" s="21">
        <v>2340</v>
      </c>
      <c r="P501" s="21" t="s">
        <v>26</v>
      </c>
      <c r="Q501" s="21" t="s">
        <v>26</v>
      </c>
      <c r="R501" s="21" t="s">
        <v>31</v>
      </c>
      <c r="S501" s="21" t="s">
        <v>29</v>
      </c>
      <c r="T501" s="21" t="e">
        <v>#N/A</v>
      </c>
      <c r="U501" s="21" t="s">
        <v>5997</v>
      </c>
      <c r="V501" s="33" t="s">
        <v>5997</v>
      </c>
      <c r="W501" s="4">
        <f t="shared" si="21"/>
        <v>13</v>
      </c>
      <c r="X501" s="14" t="str">
        <f t="shared" si="22"/>
        <v>CNPJ_INCOMPLETO_1</v>
      </c>
      <c r="Y501" s="13" t="str">
        <f t="shared" si="23"/>
        <v>03.134.969/0001-43</v>
      </c>
      <c r="Z501" s="10" t="str">
        <f>VLOOKUP(Y501,FORNECEDORES!$A$2:$G$9043,3,0)</f>
        <v>TRANSPORTADORA AQUINO OSASCO LTDA</v>
      </c>
      <c r="AA501" s="15" t="str">
        <f>VLOOKUP(Y501,FORNECEDORES!$A$2:$G$9041,7,0)</f>
        <v>trans.aquinoosasco@terra.com.br;</v>
      </c>
    </row>
    <row r="502" spans="1:27" x14ac:dyDescent="0.3">
      <c r="A502" s="21" t="s">
        <v>7081</v>
      </c>
      <c r="B502" s="32" t="s">
        <v>5956</v>
      </c>
      <c r="C502" s="33">
        <v>45846</v>
      </c>
      <c r="D502" s="33">
        <v>45846</v>
      </c>
      <c r="E502" s="21" t="s">
        <v>5680</v>
      </c>
      <c r="F502" s="34">
        <v>417.16</v>
      </c>
      <c r="G502" s="21" t="s">
        <v>24</v>
      </c>
      <c r="H502" s="21" t="s">
        <v>1502</v>
      </c>
      <c r="I502" s="22">
        <v>16928183845</v>
      </c>
      <c r="J502" s="22" t="s">
        <v>5957</v>
      </c>
      <c r="K502" s="40">
        <v>101363008</v>
      </c>
      <c r="L502" s="21" t="s">
        <v>26</v>
      </c>
      <c r="M502" s="21">
        <v>144938</v>
      </c>
      <c r="N502" s="21">
        <v>264514</v>
      </c>
      <c r="O502" s="21">
        <v>168</v>
      </c>
      <c r="P502" s="21" t="s">
        <v>26</v>
      </c>
      <c r="Q502" s="21" t="s">
        <v>26</v>
      </c>
      <c r="R502" s="21" t="s">
        <v>28</v>
      </c>
      <c r="S502" s="21" t="s">
        <v>29</v>
      </c>
      <c r="T502" s="21" t="s">
        <v>24</v>
      </c>
      <c r="U502" s="21" t="s">
        <v>30</v>
      </c>
      <c r="V502" s="33" t="s">
        <v>30</v>
      </c>
      <c r="W502" s="4">
        <f t="shared" si="21"/>
        <v>11</v>
      </c>
      <c r="X502" s="14" t="str">
        <f t="shared" si="22"/>
        <v>CPF</v>
      </c>
      <c r="Y502" s="13" t="str">
        <f t="shared" si="23"/>
        <v>169.281.838-45</v>
      </c>
      <c r="Z502" s="10" t="str">
        <f>VLOOKUP(Y502,FORNECEDORES!$A$2:$G$9043,3,0)</f>
        <v>LUIZ ANTONIO DA SILVA</v>
      </c>
      <c r="AA502" s="15" t="str">
        <f>VLOOKUP(Y502,FORNECEDORES!$A$2:$G$9041,7,0)</f>
        <v>Luiz-a.silva@hotmail.com</v>
      </c>
    </row>
    <row r="503" spans="1:27" x14ac:dyDescent="0.3">
      <c r="A503" s="21" t="s">
        <v>7081</v>
      </c>
      <c r="B503" s="32" t="s">
        <v>5956</v>
      </c>
      <c r="C503" s="33">
        <v>45846</v>
      </c>
      <c r="D503" s="33">
        <v>45855</v>
      </c>
      <c r="E503" s="21" t="s">
        <v>34</v>
      </c>
      <c r="F503" s="34">
        <v>417.15</v>
      </c>
      <c r="G503" s="21" t="s">
        <v>24</v>
      </c>
      <c r="H503" s="21" t="s">
        <v>1502</v>
      </c>
      <c r="I503" s="22">
        <v>16928183845</v>
      </c>
      <c r="J503" s="22" t="s">
        <v>5957</v>
      </c>
      <c r="K503" s="40">
        <v>101363008</v>
      </c>
      <c r="L503" s="21" t="s">
        <v>26</v>
      </c>
      <c r="M503" s="21">
        <v>144938</v>
      </c>
      <c r="N503" s="21">
        <v>264514</v>
      </c>
      <c r="O503" s="21">
        <v>168</v>
      </c>
      <c r="P503" s="21" t="s">
        <v>26</v>
      </c>
      <c r="Q503" s="21" t="s">
        <v>26</v>
      </c>
      <c r="R503" s="21" t="s">
        <v>28</v>
      </c>
      <c r="S503" s="21" t="s">
        <v>29</v>
      </c>
      <c r="T503" s="21" t="s">
        <v>24</v>
      </c>
      <c r="U503" s="21" t="s">
        <v>30</v>
      </c>
      <c r="V503" s="33" t="s">
        <v>30</v>
      </c>
      <c r="W503" s="4">
        <f t="shared" si="21"/>
        <v>11</v>
      </c>
      <c r="X503" s="14" t="str">
        <f t="shared" si="22"/>
        <v>CPF</v>
      </c>
      <c r="Y503" s="13" t="str">
        <f t="shared" si="23"/>
        <v>169.281.838-45</v>
      </c>
      <c r="Z503" s="10" t="str">
        <f>VLOOKUP(Y503,FORNECEDORES!$A$2:$G$9043,3,0)</f>
        <v>LUIZ ANTONIO DA SILVA</v>
      </c>
      <c r="AA503" s="15" t="str">
        <f>VLOOKUP(Y503,FORNECEDORES!$A$2:$G$9041,7,0)</f>
        <v>Luiz-a.silva@hotmail.com</v>
      </c>
    </row>
    <row r="504" spans="1:27" x14ac:dyDescent="0.3">
      <c r="A504" s="21" t="s">
        <v>6125</v>
      </c>
      <c r="B504" s="32" t="s">
        <v>5956</v>
      </c>
      <c r="C504" s="33">
        <v>45846</v>
      </c>
      <c r="D504" s="33">
        <v>45846</v>
      </c>
      <c r="E504" s="21" t="s">
        <v>5680</v>
      </c>
      <c r="F504" s="34">
        <v>417.16</v>
      </c>
      <c r="G504" s="21" t="s">
        <v>24</v>
      </c>
      <c r="H504" s="21" t="s">
        <v>1502</v>
      </c>
      <c r="I504" s="22">
        <v>16928183845</v>
      </c>
      <c r="J504" s="22" t="s">
        <v>5957</v>
      </c>
      <c r="K504" s="21">
        <v>101363130</v>
      </c>
      <c r="L504" s="21" t="s">
        <v>26</v>
      </c>
      <c r="M504" s="21">
        <v>144940</v>
      </c>
      <c r="N504" s="21">
        <v>264515</v>
      </c>
      <c r="O504" s="21">
        <v>169</v>
      </c>
      <c r="P504" s="21" t="s">
        <v>26</v>
      </c>
      <c r="Q504" s="21" t="s">
        <v>26</v>
      </c>
      <c r="R504" s="21" t="s">
        <v>28</v>
      </c>
      <c r="S504" s="21" t="s">
        <v>29</v>
      </c>
      <c r="T504" s="21" t="s">
        <v>24</v>
      </c>
      <c r="U504" s="21" t="s">
        <v>30</v>
      </c>
      <c r="V504" s="33" t="s">
        <v>30</v>
      </c>
      <c r="W504" s="4">
        <f t="shared" si="21"/>
        <v>11</v>
      </c>
      <c r="X504" s="14" t="str">
        <f t="shared" si="22"/>
        <v>CPF</v>
      </c>
      <c r="Y504" s="13" t="str">
        <f t="shared" si="23"/>
        <v>169.281.838-45</v>
      </c>
      <c r="Z504" s="10" t="str">
        <f>VLOOKUP(Y504,FORNECEDORES!$A$2:$G$9043,3,0)</f>
        <v>LUIZ ANTONIO DA SILVA</v>
      </c>
      <c r="AA504" s="15" t="str">
        <f>VLOOKUP(Y504,FORNECEDORES!$A$2:$G$9041,7,0)</f>
        <v>Luiz-a.silva@hotmail.com</v>
      </c>
    </row>
    <row r="505" spans="1:27" x14ac:dyDescent="0.3">
      <c r="A505" s="21" t="s">
        <v>6125</v>
      </c>
      <c r="B505" s="32" t="s">
        <v>5956</v>
      </c>
      <c r="C505" s="33">
        <v>45846</v>
      </c>
      <c r="D505" s="33">
        <v>45855</v>
      </c>
      <c r="E505" s="21" t="s">
        <v>34</v>
      </c>
      <c r="F505" s="34">
        <v>417.15</v>
      </c>
      <c r="G505" s="21" t="s">
        <v>24</v>
      </c>
      <c r="H505" s="21" t="s">
        <v>1502</v>
      </c>
      <c r="I505" s="22">
        <v>16928183845</v>
      </c>
      <c r="J505" s="22" t="s">
        <v>5957</v>
      </c>
      <c r="K505" s="40">
        <v>101363130</v>
      </c>
      <c r="L505" s="21" t="s">
        <v>26</v>
      </c>
      <c r="M505" s="21">
        <v>144940</v>
      </c>
      <c r="N505" s="21">
        <v>264515</v>
      </c>
      <c r="O505" s="21">
        <v>169</v>
      </c>
      <c r="P505" s="21" t="s">
        <v>26</v>
      </c>
      <c r="Q505" s="21" t="s">
        <v>26</v>
      </c>
      <c r="R505" s="21" t="s">
        <v>28</v>
      </c>
      <c r="S505" s="21" t="s">
        <v>29</v>
      </c>
      <c r="T505" s="21" t="s">
        <v>24</v>
      </c>
      <c r="U505" s="21" t="s">
        <v>30</v>
      </c>
      <c r="V505" s="33" t="s">
        <v>30</v>
      </c>
      <c r="W505" s="4">
        <f t="shared" si="21"/>
        <v>11</v>
      </c>
      <c r="X505" s="14" t="str">
        <f t="shared" si="22"/>
        <v>CPF</v>
      </c>
      <c r="Y505" s="13" t="str">
        <f t="shared" si="23"/>
        <v>169.281.838-45</v>
      </c>
      <c r="Z505" s="10" t="str">
        <f>VLOOKUP(Y505,FORNECEDORES!$A$2:$G$9043,3,0)</f>
        <v>LUIZ ANTONIO DA SILVA</v>
      </c>
      <c r="AA505" s="15" t="str">
        <f>VLOOKUP(Y505,FORNECEDORES!$A$2:$G$9041,7,0)</f>
        <v>Luiz-a.silva@hotmail.com</v>
      </c>
    </row>
    <row r="506" spans="1:27" x14ac:dyDescent="0.3">
      <c r="A506" s="21" t="s">
        <v>6187</v>
      </c>
      <c r="B506" s="32" t="s">
        <v>6171</v>
      </c>
      <c r="C506" s="33">
        <v>45846</v>
      </c>
      <c r="D506" s="33">
        <v>45876</v>
      </c>
      <c r="E506" s="21" t="s">
        <v>23</v>
      </c>
      <c r="F506" s="34">
        <v>1445</v>
      </c>
      <c r="G506" s="21" t="s">
        <v>24</v>
      </c>
      <c r="H506" s="21" t="s">
        <v>10750</v>
      </c>
      <c r="I506" s="22">
        <v>7104460000109</v>
      </c>
      <c r="J506" s="22" t="s">
        <v>7082</v>
      </c>
      <c r="K506" s="40">
        <v>101369108</v>
      </c>
      <c r="L506" s="21" t="s">
        <v>26</v>
      </c>
      <c r="M506" s="21">
        <v>144958</v>
      </c>
      <c r="N506" s="21">
        <v>264540</v>
      </c>
      <c r="O506" s="21">
        <v>1558</v>
      </c>
      <c r="P506" s="21" t="s">
        <v>26</v>
      </c>
      <c r="Q506" s="21" t="s">
        <v>26</v>
      </c>
      <c r="R506" s="21" t="s">
        <v>28</v>
      </c>
      <c r="S506" s="21" t="s">
        <v>29</v>
      </c>
      <c r="T506" s="21" t="s">
        <v>24</v>
      </c>
      <c r="U506" s="21">
        <v>30</v>
      </c>
      <c r="V506" s="33">
        <v>45879</v>
      </c>
      <c r="W506" s="4">
        <f t="shared" si="21"/>
        <v>13</v>
      </c>
      <c r="X506" s="14" t="str">
        <f t="shared" si="22"/>
        <v>CNPJ_INCOMPLETO_1</v>
      </c>
      <c r="Y506" s="13" t="str">
        <f t="shared" si="23"/>
        <v>07.104.460/0001-09</v>
      </c>
      <c r="Z506" s="10" t="str">
        <f>VLOOKUP(Y506,FORNECEDORES!$A$2:$G$9043,3,0)</f>
        <v>E T N TRANSPORTES RODOVIARIOS DE CARGAS NACIONAL E</v>
      </c>
      <c r="AA506" s="15" t="str">
        <f>VLOOKUP(Y506,FORNECEDORES!$A$2:$G$9041,7,0)</f>
        <v>etntransportes@etntransportes.com.br; daniela@etntransportes.com.br ;</v>
      </c>
    </row>
    <row r="507" spans="1:27" x14ac:dyDescent="0.3">
      <c r="A507" s="21" t="s">
        <v>8781</v>
      </c>
      <c r="B507" s="32" t="s">
        <v>5697</v>
      </c>
      <c r="C507" s="33">
        <v>45847</v>
      </c>
      <c r="D507" s="33">
        <v>45848</v>
      </c>
      <c r="E507" s="21" t="s">
        <v>5680</v>
      </c>
      <c r="F507" s="34">
        <v>758.94</v>
      </c>
      <c r="G507" s="21" t="s">
        <v>24</v>
      </c>
      <c r="H507" s="21" t="s">
        <v>1071</v>
      </c>
      <c r="I507" s="22">
        <v>35132579884</v>
      </c>
      <c r="J507" s="22" t="s">
        <v>5711</v>
      </c>
      <c r="K507" s="40">
        <v>101385436</v>
      </c>
      <c r="L507" s="21" t="s">
        <v>26</v>
      </c>
      <c r="M507" s="21">
        <v>144908</v>
      </c>
      <c r="N507" s="21">
        <v>264375</v>
      </c>
      <c r="O507" s="21" t="s">
        <v>8782</v>
      </c>
      <c r="P507" s="21" t="s">
        <v>26</v>
      </c>
      <c r="Q507" s="21" t="s">
        <v>26</v>
      </c>
      <c r="R507" s="21" t="s">
        <v>31</v>
      </c>
      <c r="S507" s="21" t="s">
        <v>29</v>
      </c>
      <c r="T507" s="21" t="s">
        <v>24</v>
      </c>
      <c r="U507" s="21" t="s">
        <v>30</v>
      </c>
      <c r="V507" s="33" t="s">
        <v>30</v>
      </c>
      <c r="W507" s="4">
        <f t="shared" si="21"/>
        <v>11</v>
      </c>
      <c r="X507" s="14" t="str">
        <f t="shared" si="22"/>
        <v>CPF</v>
      </c>
      <c r="Y507" s="13" t="str">
        <f t="shared" si="23"/>
        <v>351.325.798-84</v>
      </c>
      <c r="Z507" s="10" t="str">
        <f>VLOOKUP(Y507,FORNECEDORES!$A$2:$G$9043,3,0)</f>
        <v>JOHNNY SILVA LIMA</v>
      </c>
      <c r="AA507" s="15" t="str">
        <f>VLOOKUP(Y507,FORNECEDORES!$A$2:$G$9041,7,0)</f>
        <v>johlimad@gmail.com;</v>
      </c>
    </row>
    <row r="508" spans="1:27" x14ac:dyDescent="0.3">
      <c r="A508" s="21" t="s">
        <v>8781</v>
      </c>
      <c r="B508" s="32" t="s">
        <v>5697</v>
      </c>
      <c r="C508" s="33">
        <v>45847</v>
      </c>
      <c r="D508" s="33">
        <v>45855</v>
      </c>
      <c r="E508" s="21" t="s">
        <v>34</v>
      </c>
      <c r="F508" s="34">
        <v>505.96</v>
      </c>
      <c r="G508" s="21" t="s">
        <v>24</v>
      </c>
      <c r="H508" s="21" t="s">
        <v>1071</v>
      </c>
      <c r="I508" s="22">
        <v>35132579884</v>
      </c>
      <c r="J508" s="22" t="s">
        <v>5711</v>
      </c>
      <c r="K508" s="40">
        <v>101385436</v>
      </c>
      <c r="L508" s="21" t="s">
        <v>26</v>
      </c>
      <c r="M508" s="21">
        <v>144908</v>
      </c>
      <c r="N508" s="21">
        <v>264375</v>
      </c>
      <c r="O508" s="21" t="s">
        <v>8782</v>
      </c>
      <c r="P508" s="21" t="s">
        <v>26</v>
      </c>
      <c r="Q508" s="21" t="s">
        <v>26</v>
      </c>
      <c r="R508" s="21" t="s">
        <v>31</v>
      </c>
      <c r="S508" s="21" t="s">
        <v>29</v>
      </c>
      <c r="T508" s="21" t="s">
        <v>24</v>
      </c>
      <c r="U508" s="21" t="s">
        <v>30</v>
      </c>
      <c r="V508" s="33" t="s">
        <v>30</v>
      </c>
      <c r="W508" s="4">
        <f t="shared" si="21"/>
        <v>11</v>
      </c>
      <c r="X508" s="14" t="str">
        <f t="shared" si="22"/>
        <v>CPF</v>
      </c>
      <c r="Y508" s="13" t="str">
        <f t="shared" si="23"/>
        <v>351.325.798-84</v>
      </c>
      <c r="Z508" s="10" t="str">
        <f>VLOOKUP(Y508,FORNECEDORES!$A$2:$G$9043,3,0)</f>
        <v>JOHNNY SILVA LIMA</v>
      </c>
      <c r="AA508" s="15" t="str">
        <f>VLOOKUP(Y508,FORNECEDORES!$A$2:$G$9041,7,0)</f>
        <v>johlimad@gmail.com;</v>
      </c>
    </row>
    <row r="509" spans="1:27" x14ac:dyDescent="0.3">
      <c r="A509" s="21" t="s">
        <v>7085</v>
      </c>
      <c r="B509" s="32" t="s">
        <v>5946</v>
      </c>
      <c r="C509" s="33">
        <v>45847</v>
      </c>
      <c r="D509" s="33">
        <v>45848</v>
      </c>
      <c r="E509" s="21" t="s">
        <v>5680</v>
      </c>
      <c r="F509" s="34">
        <v>660</v>
      </c>
      <c r="G509" s="21" t="s">
        <v>24</v>
      </c>
      <c r="H509" s="21" t="s">
        <v>5947</v>
      </c>
      <c r="I509" s="22">
        <v>26161765000105</v>
      </c>
      <c r="J509" s="22" t="s">
        <v>5948</v>
      </c>
      <c r="K509" s="40">
        <v>101394129</v>
      </c>
      <c r="L509" s="21" t="s">
        <v>26</v>
      </c>
      <c r="M509" s="21">
        <v>144993</v>
      </c>
      <c r="N509" s="21">
        <v>264649</v>
      </c>
      <c r="O509" s="21">
        <v>2578</v>
      </c>
      <c r="P509" s="21" t="s">
        <v>26</v>
      </c>
      <c r="Q509" s="21" t="s">
        <v>26</v>
      </c>
      <c r="R509" s="21" t="s">
        <v>31</v>
      </c>
      <c r="S509" s="21" t="s">
        <v>29</v>
      </c>
      <c r="T509" s="21" t="s">
        <v>24</v>
      </c>
      <c r="U509" s="21">
        <v>30</v>
      </c>
      <c r="V509" s="33">
        <v>45879</v>
      </c>
      <c r="W509" s="4">
        <f t="shared" si="21"/>
        <v>14</v>
      </c>
      <c r="X509" s="14" t="str">
        <f t="shared" si="22"/>
        <v>CNPJ</v>
      </c>
      <c r="Y509" s="13" t="str">
        <f t="shared" si="23"/>
        <v>26.161.765/0001-05</v>
      </c>
      <c r="Z509" s="10" t="str">
        <f>VLOOKUP(Y509,FORNECEDORES!$A$2:$G$9043,3,0)</f>
        <v>ROSELI BERSAN FERNANDES</v>
      </c>
      <c r="AA509" s="15" t="str">
        <f>VLOOKUP(Y509,FORNECEDORES!$A$2:$G$9041,7,0)</f>
        <v>rbfinjecaodiesel@hotmail.com;</v>
      </c>
    </row>
    <row r="510" spans="1:27" x14ac:dyDescent="0.3">
      <c r="A510" s="21" t="s">
        <v>7085</v>
      </c>
      <c r="B510" s="32" t="s">
        <v>5946</v>
      </c>
      <c r="C510" s="33">
        <v>45847</v>
      </c>
      <c r="D510" s="33">
        <v>45877</v>
      </c>
      <c r="E510" s="21" t="s">
        <v>34</v>
      </c>
      <c r="F510" s="34">
        <v>440</v>
      </c>
      <c r="G510" s="21" t="s">
        <v>24</v>
      </c>
      <c r="H510" s="21" t="s">
        <v>5947</v>
      </c>
      <c r="I510" s="22">
        <v>26161765000105</v>
      </c>
      <c r="J510" s="22" t="s">
        <v>5948</v>
      </c>
      <c r="K510" s="40">
        <v>101394129</v>
      </c>
      <c r="L510" s="21" t="s">
        <v>26</v>
      </c>
      <c r="M510" s="21">
        <v>144993</v>
      </c>
      <c r="N510" s="21">
        <v>264649</v>
      </c>
      <c r="O510" s="21">
        <v>2578</v>
      </c>
      <c r="P510" s="21" t="s">
        <v>26</v>
      </c>
      <c r="Q510" s="21" t="s">
        <v>26</v>
      </c>
      <c r="R510" s="21" t="s">
        <v>31</v>
      </c>
      <c r="S510" s="21" t="s">
        <v>29</v>
      </c>
      <c r="T510" s="21" t="s">
        <v>24</v>
      </c>
      <c r="U510" s="21">
        <v>30</v>
      </c>
      <c r="V510" s="33">
        <v>45879</v>
      </c>
      <c r="W510" s="4">
        <f t="shared" si="21"/>
        <v>14</v>
      </c>
      <c r="X510" s="14" t="str">
        <f t="shared" si="22"/>
        <v>CNPJ</v>
      </c>
      <c r="Y510" s="13" t="str">
        <f t="shared" si="23"/>
        <v>26.161.765/0001-05</v>
      </c>
      <c r="Z510" s="10" t="str">
        <f>VLOOKUP(Y510,FORNECEDORES!$A$2:$G$9043,3,0)</f>
        <v>ROSELI BERSAN FERNANDES</v>
      </c>
      <c r="AA510" s="15" t="str">
        <f>VLOOKUP(Y510,FORNECEDORES!$A$2:$G$9041,7,0)</f>
        <v>rbfinjecaodiesel@hotmail.com;</v>
      </c>
    </row>
    <row r="511" spans="1:27" x14ac:dyDescent="0.3">
      <c r="A511" s="21" t="s">
        <v>7086</v>
      </c>
      <c r="B511" s="32" t="s">
        <v>6109</v>
      </c>
      <c r="C511" s="33">
        <v>45847</v>
      </c>
      <c r="D511" s="33">
        <v>45848</v>
      </c>
      <c r="E511" s="21" t="s">
        <v>5680</v>
      </c>
      <c r="F511" s="34">
        <v>2160</v>
      </c>
      <c r="G511" s="21" t="s">
        <v>24</v>
      </c>
      <c r="H511" s="21" t="s">
        <v>2167</v>
      </c>
      <c r="I511" s="22">
        <v>40945407000106</v>
      </c>
      <c r="J511" s="22" t="s">
        <v>6110</v>
      </c>
      <c r="K511" s="40">
        <v>101397049</v>
      </c>
      <c r="L511" s="21" t="s">
        <v>26</v>
      </c>
      <c r="M511" s="21">
        <v>144999</v>
      </c>
      <c r="N511" s="21">
        <v>264653</v>
      </c>
      <c r="O511" s="21" t="s">
        <v>7087</v>
      </c>
      <c r="P511" s="21" t="s">
        <v>26</v>
      </c>
      <c r="Q511" s="21" t="s">
        <v>26</v>
      </c>
      <c r="R511" s="21" t="s">
        <v>31</v>
      </c>
      <c r="S511" s="21" t="s">
        <v>29</v>
      </c>
      <c r="T511" s="21" t="s">
        <v>24</v>
      </c>
      <c r="U511" s="21" t="s">
        <v>30</v>
      </c>
      <c r="V511" s="33" t="s">
        <v>30</v>
      </c>
      <c r="W511" s="4">
        <f t="shared" si="21"/>
        <v>14</v>
      </c>
      <c r="X511" s="14" t="str">
        <f t="shared" si="22"/>
        <v>CNPJ</v>
      </c>
      <c r="Y511" s="13" t="str">
        <f t="shared" si="23"/>
        <v>40.945.407/0001-06</v>
      </c>
      <c r="Z511" s="10" t="str">
        <f>VLOOKUP(Y511,FORNECEDORES!$A$2:$G$9043,3,0)</f>
        <v>LUIZ FERNANDO DA SILVA</v>
      </c>
      <c r="AA511" s="15" t="str">
        <f>VLOOKUP(Y511,FORNECEDORES!$A$2:$G$9041,7,0)</f>
        <v>belatransportess@outlook.com;</v>
      </c>
    </row>
    <row r="512" spans="1:27" x14ac:dyDescent="0.3">
      <c r="A512" s="21" t="s">
        <v>7086</v>
      </c>
      <c r="B512" s="32" t="s">
        <v>6109</v>
      </c>
      <c r="C512" s="33">
        <v>45847</v>
      </c>
      <c r="D512" s="33">
        <v>45855</v>
      </c>
      <c r="E512" s="21" t="s">
        <v>34</v>
      </c>
      <c r="F512" s="34">
        <v>1440</v>
      </c>
      <c r="G512" s="21" t="s">
        <v>24</v>
      </c>
      <c r="H512" s="21" t="s">
        <v>2167</v>
      </c>
      <c r="I512" s="22">
        <v>40945407000106</v>
      </c>
      <c r="J512" s="22" t="s">
        <v>6110</v>
      </c>
      <c r="K512" s="40">
        <v>101397049</v>
      </c>
      <c r="L512" s="21" t="s">
        <v>26</v>
      </c>
      <c r="M512" s="21">
        <v>144999</v>
      </c>
      <c r="N512" s="21">
        <v>264653</v>
      </c>
      <c r="O512" s="21" t="s">
        <v>7087</v>
      </c>
      <c r="P512" s="21" t="s">
        <v>26</v>
      </c>
      <c r="Q512" s="21" t="s">
        <v>26</v>
      </c>
      <c r="R512" s="21" t="s">
        <v>31</v>
      </c>
      <c r="S512" s="21" t="s">
        <v>29</v>
      </c>
      <c r="T512" s="21" t="s">
        <v>24</v>
      </c>
      <c r="U512" s="21" t="s">
        <v>30</v>
      </c>
      <c r="V512" s="33" t="s">
        <v>30</v>
      </c>
      <c r="W512" s="4">
        <f t="shared" si="21"/>
        <v>14</v>
      </c>
      <c r="X512" s="14" t="str">
        <f t="shared" si="22"/>
        <v>CNPJ</v>
      </c>
      <c r="Y512" s="13" t="str">
        <f t="shared" si="23"/>
        <v>40.945.407/0001-06</v>
      </c>
      <c r="Z512" s="10" t="str">
        <f>VLOOKUP(Y512,FORNECEDORES!$A$2:$G$9043,3,0)</f>
        <v>LUIZ FERNANDO DA SILVA</v>
      </c>
      <c r="AA512" s="15" t="str">
        <f>VLOOKUP(Y512,FORNECEDORES!$A$2:$G$9041,7,0)</f>
        <v>belatransportess@outlook.com;</v>
      </c>
    </row>
    <row r="513" spans="1:27" x14ac:dyDescent="0.3">
      <c r="A513" s="21" t="s">
        <v>7088</v>
      </c>
      <c r="B513" s="32" t="s">
        <v>6004</v>
      </c>
      <c r="C513" s="33">
        <v>45847</v>
      </c>
      <c r="D513" s="33">
        <v>45874</v>
      </c>
      <c r="E513" s="21" t="s">
        <v>23</v>
      </c>
      <c r="F513" s="34">
        <v>1500</v>
      </c>
      <c r="G513" s="21" t="s">
        <v>24</v>
      </c>
      <c r="H513" s="21" t="s">
        <v>5031</v>
      </c>
      <c r="I513" s="22">
        <v>3134969000143</v>
      </c>
      <c r="J513" s="22" t="s">
        <v>6005</v>
      </c>
      <c r="K513" s="40">
        <v>101397618</v>
      </c>
      <c r="L513" s="21" t="s">
        <v>26</v>
      </c>
      <c r="M513" s="21">
        <v>145000</v>
      </c>
      <c r="N513" s="21">
        <v>264654</v>
      </c>
      <c r="O513" s="21">
        <v>2586</v>
      </c>
      <c r="P513" s="21" t="s">
        <v>26</v>
      </c>
      <c r="Q513" s="21" t="s">
        <v>26</v>
      </c>
      <c r="R513" s="21" t="s">
        <v>31</v>
      </c>
      <c r="S513" s="21" t="s">
        <v>29</v>
      </c>
      <c r="T513" s="21" t="e">
        <v>#N/A</v>
      </c>
      <c r="U513" s="21" t="s">
        <v>5997</v>
      </c>
      <c r="V513" s="33" t="s">
        <v>5997</v>
      </c>
      <c r="W513" s="4">
        <f t="shared" ref="W513:W576" si="24">LEN(I513)</f>
        <v>13</v>
      </c>
      <c r="X513" s="14" t="str">
        <f t="shared" ref="X513:X576" si="25">IF(W513=14,"CNPJ",IF(W513=12,"CNPJ_INCOMPLETO_2",IF(W513=13,"CNPJ_INCOMPLETO_1",IF(W513=10,"CPF_Incompleto","CPF"))))</f>
        <v>CNPJ_INCOMPLETO_1</v>
      </c>
      <c r="Y513" s="13" t="str">
        <f t="shared" ref="Y513:Y576" si="26">IF(X513="CNPJ_INCOMPLETO_1",("0"&amp;LEFT(I513,1)&amp;"."&amp;MID(I513,2,3)&amp;"."&amp;MID(I513,5,3)&amp;"/"&amp;MID(I513,8,4)&amp;"-"&amp;MID(I513,12,2)),IF(X513="CNPJ_INCOMPLETO_2",("00."&amp;LEFT(I513,3)&amp;"."&amp;MID(I513,4,3)&amp;"/"&amp;MID(I513,7,4)&amp;"-"&amp;MID(I513,11,2)),IF(X513="CNPJ",(LEFT(I513,2)&amp;"."&amp;MID(I513,3,3)&amp;"."&amp;MID(I513,6,3)&amp;"/"&amp;MID(I513,9,4)&amp;"-"&amp;MID(I513,13,2)),IF(X513="CPF_Incompleto",("0"&amp;LEFT(I513,2)&amp;"."&amp;MID(I513,3,3)&amp;"."&amp;MID(I513,6,3)&amp;"-"&amp;MID(I513,9,2)),(LEFT(I513,3)&amp;"."&amp;MID(I513,4,3)&amp;"."&amp;MID(I513,7,3)&amp;"-"&amp;MID(I513,10,2))))))</f>
        <v>03.134.969/0001-43</v>
      </c>
      <c r="Z513" s="10" t="str">
        <f>VLOOKUP(Y513,FORNECEDORES!$A$2:$G$9043,3,0)</f>
        <v>TRANSPORTADORA AQUINO OSASCO LTDA</v>
      </c>
      <c r="AA513" s="15" t="str">
        <f>VLOOKUP(Y513,FORNECEDORES!$A$2:$G$9041,7,0)</f>
        <v>trans.aquinoosasco@terra.com.br;</v>
      </c>
    </row>
    <row r="514" spans="1:27" x14ac:dyDescent="0.3">
      <c r="A514" s="21" t="s">
        <v>7089</v>
      </c>
      <c r="B514" s="32" t="s">
        <v>6004</v>
      </c>
      <c r="C514" s="33">
        <v>45847</v>
      </c>
      <c r="D514" s="33">
        <v>45874</v>
      </c>
      <c r="E514" s="21" t="s">
        <v>23</v>
      </c>
      <c r="F514" s="34">
        <v>1500</v>
      </c>
      <c r="G514" s="21" t="s">
        <v>24</v>
      </c>
      <c r="H514" s="21" t="s">
        <v>5031</v>
      </c>
      <c r="I514" s="22">
        <v>3134969000143</v>
      </c>
      <c r="J514" s="22" t="s">
        <v>6009</v>
      </c>
      <c r="K514" s="40">
        <v>101400025</v>
      </c>
      <c r="L514" s="21" t="s">
        <v>26</v>
      </c>
      <c r="M514" s="21">
        <v>145007</v>
      </c>
      <c r="N514" s="21">
        <v>264658</v>
      </c>
      <c r="O514" s="21">
        <v>2589</v>
      </c>
      <c r="P514" s="21" t="s">
        <v>26</v>
      </c>
      <c r="Q514" s="21" t="s">
        <v>26</v>
      </c>
      <c r="R514" s="21" t="s">
        <v>31</v>
      </c>
      <c r="S514" s="21" t="s">
        <v>29</v>
      </c>
      <c r="T514" s="21" t="e">
        <v>#N/A</v>
      </c>
      <c r="U514" s="21" t="s">
        <v>5997</v>
      </c>
      <c r="V514" s="33" t="s">
        <v>5997</v>
      </c>
      <c r="W514" s="4">
        <f t="shared" si="24"/>
        <v>13</v>
      </c>
      <c r="X514" s="14" t="str">
        <f t="shared" si="25"/>
        <v>CNPJ_INCOMPLETO_1</v>
      </c>
      <c r="Y514" s="13" t="str">
        <f t="shared" si="26"/>
        <v>03.134.969/0001-43</v>
      </c>
      <c r="Z514" s="10" t="str">
        <f>VLOOKUP(Y514,FORNECEDORES!$A$2:$G$9043,3,0)</f>
        <v>TRANSPORTADORA AQUINO OSASCO LTDA</v>
      </c>
      <c r="AA514" s="15" t="str">
        <f>VLOOKUP(Y514,FORNECEDORES!$A$2:$G$9041,7,0)</f>
        <v>trans.aquinoosasco@terra.com.br;</v>
      </c>
    </row>
    <row r="515" spans="1:27" x14ac:dyDescent="0.3">
      <c r="A515" s="21" t="s">
        <v>7161</v>
      </c>
      <c r="B515" s="32" t="s">
        <v>6043</v>
      </c>
      <c r="C515" s="33">
        <v>45847</v>
      </c>
      <c r="D515" s="33">
        <v>45847</v>
      </c>
      <c r="E515" s="21" t="s">
        <v>23</v>
      </c>
      <c r="F515" s="34">
        <v>4927.5</v>
      </c>
      <c r="G515" s="21" t="s">
        <v>24</v>
      </c>
      <c r="H515" s="21" t="s">
        <v>1431</v>
      </c>
      <c r="I515" s="22">
        <v>92309194000120</v>
      </c>
      <c r="J515" s="22" t="s">
        <v>6422</v>
      </c>
      <c r="K515" s="40">
        <v>101400512</v>
      </c>
      <c r="L515" s="21" t="s">
        <v>26</v>
      </c>
      <c r="M515" s="21">
        <v>145008</v>
      </c>
      <c r="N515" s="21">
        <v>264532</v>
      </c>
      <c r="O515" s="21">
        <v>1575</v>
      </c>
      <c r="P515" s="21" t="s">
        <v>26</v>
      </c>
      <c r="Q515" s="21" t="s">
        <v>26</v>
      </c>
      <c r="R515" s="21" t="s">
        <v>31</v>
      </c>
      <c r="S515" s="21" t="s">
        <v>29</v>
      </c>
      <c r="T515" s="21" t="s">
        <v>24</v>
      </c>
      <c r="U515" s="21">
        <v>30</v>
      </c>
      <c r="V515" s="33">
        <v>45879</v>
      </c>
      <c r="W515" s="4">
        <f t="shared" si="24"/>
        <v>14</v>
      </c>
      <c r="X515" s="14" t="str">
        <f t="shared" si="25"/>
        <v>CNPJ</v>
      </c>
      <c r="Y515" s="13" t="str">
        <f t="shared" si="26"/>
        <v>92.309.194/0001-20</v>
      </c>
      <c r="Z515" s="10" t="str">
        <f>VLOOKUP(Y515,FORNECEDORES!$A$2:$G$9043,3,0)</f>
        <v>ANDRE L.A. ENDRES - ME</v>
      </c>
      <c r="AA515" s="15" t="str">
        <f>VLOOKUP(Y515,FORNECEDORES!$A$2:$G$9041,7,0)</f>
        <v>endrestransportes@outlook.com</v>
      </c>
    </row>
    <row r="516" spans="1:27" x14ac:dyDescent="0.3">
      <c r="A516" s="21" t="s">
        <v>7090</v>
      </c>
      <c r="B516" s="32" t="s">
        <v>5683</v>
      </c>
      <c r="C516" s="33">
        <v>45847</v>
      </c>
      <c r="D516" s="33">
        <v>45848</v>
      </c>
      <c r="E516" s="21" t="s">
        <v>5680</v>
      </c>
      <c r="F516" s="34">
        <v>1517.88</v>
      </c>
      <c r="G516" s="21" t="s">
        <v>24</v>
      </c>
      <c r="H516" s="21" t="s">
        <v>2187</v>
      </c>
      <c r="I516" s="22">
        <v>17318972863</v>
      </c>
      <c r="J516" s="22" t="s">
        <v>5684</v>
      </c>
      <c r="K516" s="40">
        <v>101401342</v>
      </c>
      <c r="L516" s="21" t="s">
        <v>26</v>
      </c>
      <c r="M516" s="21">
        <v>145011</v>
      </c>
      <c r="N516" s="21">
        <v>264659</v>
      </c>
      <c r="O516" s="21">
        <v>2590</v>
      </c>
      <c r="P516" s="21" t="s">
        <v>26</v>
      </c>
      <c r="Q516" s="21" t="s">
        <v>26</v>
      </c>
      <c r="R516" s="21" t="s">
        <v>31</v>
      </c>
      <c r="S516" s="21" t="s">
        <v>29</v>
      </c>
      <c r="T516" s="21" t="s">
        <v>24</v>
      </c>
      <c r="U516" s="21" t="s">
        <v>30</v>
      </c>
      <c r="V516" s="33" t="s">
        <v>30</v>
      </c>
      <c r="W516" s="4">
        <f t="shared" si="24"/>
        <v>11</v>
      </c>
      <c r="X516" s="14" t="str">
        <f t="shared" si="25"/>
        <v>CPF</v>
      </c>
      <c r="Y516" s="13" t="str">
        <f t="shared" si="26"/>
        <v>173.189.728-63</v>
      </c>
      <c r="Z516" s="10" t="str">
        <f>VLOOKUP(Y516,FORNECEDORES!$A$2:$G$9043,3,0)</f>
        <v>ALMIR SILVA FRANCA</v>
      </c>
      <c r="AA516" s="15" t="str">
        <f>VLOOKUP(Y516,FORNECEDORES!$A$2:$G$9041,7,0)</f>
        <v>almir.mf3027@gmail.com;</v>
      </c>
    </row>
    <row r="517" spans="1:27" x14ac:dyDescent="0.3">
      <c r="A517" s="21" t="s">
        <v>7090</v>
      </c>
      <c r="B517" s="32" t="s">
        <v>5683</v>
      </c>
      <c r="C517" s="33">
        <v>45847</v>
      </c>
      <c r="D517" s="33">
        <v>45855</v>
      </c>
      <c r="E517" s="21" t="s">
        <v>34</v>
      </c>
      <c r="F517" s="34">
        <v>1011.92</v>
      </c>
      <c r="G517" s="21" t="s">
        <v>24</v>
      </c>
      <c r="H517" s="21" t="s">
        <v>2187</v>
      </c>
      <c r="I517" s="22">
        <v>17318972863</v>
      </c>
      <c r="J517" s="22" t="s">
        <v>5684</v>
      </c>
      <c r="K517" s="40">
        <v>101401342</v>
      </c>
      <c r="L517" s="21" t="s">
        <v>26</v>
      </c>
      <c r="M517" s="21">
        <v>145011</v>
      </c>
      <c r="N517" s="21">
        <v>264659</v>
      </c>
      <c r="O517" s="21">
        <v>2590</v>
      </c>
      <c r="P517" s="21" t="s">
        <v>26</v>
      </c>
      <c r="Q517" s="21" t="s">
        <v>26</v>
      </c>
      <c r="R517" s="21" t="s">
        <v>31</v>
      </c>
      <c r="S517" s="21" t="s">
        <v>29</v>
      </c>
      <c r="T517" s="21" t="s">
        <v>24</v>
      </c>
      <c r="U517" s="21" t="s">
        <v>30</v>
      </c>
      <c r="V517" s="33" t="s">
        <v>30</v>
      </c>
      <c r="W517" s="4">
        <f t="shared" si="24"/>
        <v>11</v>
      </c>
      <c r="X517" s="14" t="str">
        <f t="shared" si="25"/>
        <v>CPF</v>
      </c>
      <c r="Y517" s="13" t="str">
        <f t="shared" si="26"/>
        <v>173.189.728-63</v>
      </c>
      <c r="Z517" s="10" t="str">
        <f>VLOOKUP(Y517,FORNECEDORES!$A$2:$G$9043,3,0)</f>
        <v>ALMIR SILVA FRANCA</v>
      </c>
      <c r="AA517" s="15" t="str">
        <f>VLOOKUP(Y517,FORNECEDORES!$A$2:$G$9041,7,0)</f>
        <v>almir.mf3027@gmail.com;</v>
      </c>
    </row>
    <row r="518" spans="1:27" x14ac:dyDescent="0.3">
      <c r="A518" s="21" t="s">
        <v>7091</v>
      </c>
      <c r="B518" s="32" t="s">
        <v>6109</v>
      </c>
      <c r="C518" s="33">
        <v>45848</v>
      </c>
      <c r="D518" s="33">
        <v>45848</v>
      </c>
      <c r="E518" s="21" t="s">
        <v>5680</v>
      </c>
      <c r="F518" s="34">
        <v>3480</v>
      </c>
      <c r="G518" s="21" t="s">
        <v>24</v>
      </c>
      <c r="H518" s="21" t="s">
        <v>2167</v>
      </c>
      <c r="I518" s="22">
        <v>40945407000106</v>
      </c>
      <c r="J518" s="22" t="s">
        <v>6110</v>
      </c>
      <c r="K518" s="40">
        <v>101405431</v>
      </c>
      <c r="L518" s="21" t="s">
        <v>26</v>
      </c>
      <c r="M518" s="21">
        <v>145016</v>
      </c>
      <c r="N518" s="21">
        <v>264664</v>
      </c>
      <c r="O518" s="21">
        <v>2595</v>
      </c>
      <c r="P518" s="21" t="s">
        <v>26</v>
      </c>
      <c r="Q518" s="21" t="s">
        <v>83</v>
      </c>
      <c r="R518" s="21" t="s">
        <v>31</v>
      </c>
      <c r="S518" s="21" t="s">
        <v>29</v>
      </c>
      <c r="T518" s="21" t="s">
        <v>24</v>
      </c>
      <c r="U518" s="21" t="s">
        <v>30</v>
      </c>
      <c r="V518" s="33" t="s">
        <v>30</v>
      </c>
      <c r="W518" s="4">
        <f t="shared" si="24"/>
        <v>14</v>
      </c>
      <c r="X518" s="14" t="str">
        <f t="shared" si="25"/>
        <v>CNPJ</v>
      </c>
      <c r="Y518" s="13" t="str">
        <f t="shared" si="26"/>
        <v>40.945.407/0001-06</v>
      </c>
      <c r="Z518" s="10" t="str">
        <f>VLOOKUP(Y518,FORNECEDORES!$A$2:$G$9043,3,0)</f>
        <v>LUIZ FERNANDO DA SILVA</v>
      </c>
      <c r="AA518" s="15" t="str">
        <f>VLOOKUP(Y518,FORNECEDORES!$A$2:$G$9041,7,0)</f>
        <v>belatransportess@outlook.com;</v>
      </c>
    </row>
    <row r="519" spans="1:27" x14ac:dyDescent="0.3">
      <c r="A519" s="21" t="s">
        <v>7091</v>
      </c>
      <c r="B519" s="32" t="s">
        <v>6109</v>
      </c>
      <c r="C519" s="33">
        <v>45848</v>
      </c>
      <c r="D519" s="33">
        <v>45855</v>
      </c>
      <c r="E519" s="21" t="s">
        <v>34</v>
      </c>
      <c r="F519" s="34">
        <v>2320</v>
      </c>
      <c r="G519" s="21" t="s">
        <v>24</v>
      </c>
      <c r="H519" s="21" t="s">
        <v>2167</v>
      </c>
      <c r="I519" s="22">
        <v>40945407000106</v>
      </c>
      <c r="J519" s="22" t="s">
        <v>6110</v>
      </c>
      <c r="K519" s="40">
        <v>101405431</v>
      </c>
      <c r="L519" s="21" t="s">
        <v>26</v>
      </c>
      <c r="M519" s="21">
        <v>145016</v>
      </c>
      <c r="N519" s="21">
        <v>264664</v>
      </c>
      <c r="O519" s="21">
        <v>2595</v>
      </c>
      <c r="P519" s="21" t="s">
        <v>26</v>
      </c>
      <c r="Q519" s="21" t="s">
        <v>83</v>
      </c>
      <c r="R519" s="21" t="s">
        <v>31</v>
      </c>
      <c r="S519" s="21" t="s">
        <v>29</v>
      </c>
      <c r="T519" s="21" t="s">
        <v>24</v>
      </c>
      <c r="U519" s="21" t="s">
        <v>30</v>
      </c>
      <c r="V519" s="33" t="s">
        <v>30</v>
      </c>
      <c r="W519" s="4">
        <f t="shared" si="24"/>
        <v>14</v>
      </c>
      <c r="X519" s="14" t="str">
        <f t="shared" si="25"/>
        <v>CNPJ</v>
      </c>
      <c r="Y519" s="13" t="str">
        <f t="shared" si="26"/>
        <v>40.945.407/0001-06</v>
      </c>
      <c r="Z519" s="10" t="str">
        <f>VLOOKUP(Y519,FORNECEDORES!$A$2:$G$9043,3,0)</f>
        <v>LUIZ FERNANDO DA SILVA</v>
      </c>
      <c r="AA519" s="15" t="str">
        <f>VLOOKUP(Y519,FORNECEDORES!$A$2:$G$9041,7,0)</f>
        <v>belatransportess@outlook.com;</v>
      </c>
    </row>
    <row r="520" spans="1:27" x14ac:dyDescent="0.3">
      <c r="A520" s="21" t="s">
        <v>7092</v>
      </c>
      <c r="B520" s="32" t="s">
        <v>6004</v>
      </c>
      <c r="C520" s="33">
        <v>45848</v>
      </c>
      <c r="D520" s="33">
        <v>45874</v>
      </c>
      <c r="E520" s="21" t="s">
        <v>23</v>
      </c>
      <c r="F520" s="34">
        <v>1500</v>
      </c>
      <c r="G520" s="21" t="s">
        <v>24</v>
      </c>
      <c r="H520" s="21" t="s">
        <v>5031</v>
      </c>
      <c r="I520" s="22">
        <v>3134969000143</v>
      </c>
      <c r="J520" s="22" t="s">
        <v>6005</v>
      </c>
      <c r="K520" s="40">
        <v>101407570</v>
      </c>
      <c r="L520" s="21" t="s">
        <v>26</v>
      </c>
      <c r="M520" s="21">
        <v>145018</v>
      </c>
      <c r="N520" s="21">
        <v>264666</v>
      </c>
      <c r="O520" s="21">
        <v>2601</v>
      </c>
      <c r="P520" s="21" t="s">
        <v>26</v>
      </c>
      <c r="Q520" s="21" t="s">
        <v>26</v>
      </c>
      <c r="R520" s="21" t="s">
        <v>31</v>
      </c>
      <c r="S520" s="21" t="s">
        <v>29</v>
      </c>
      <c r="T520" s="21" t="e">
        <v>#N/A</v>
      </c>
      <c r="U520" s="21" t="s">
        <v>5997</v>
      </c>
      <c r="V520" s="33" t="s">
        <v>5997</v>
      </c>
      <c r="W520" s="4">
        <f t="shared" si="24"/>
        <v>13</v>
      </c>
      <c r="X520" s="14" t="str">
        <f t="shared" si="25"/>
        <v>CNPJ_INCOMPLETO_1</v>
      </c>
      <c r="Y520" s="13" t="str">
        <f t="shared" si="26"/>
        <v>03.134.969/0001-43</v>
      </c>
      <c r="Z520" s="10" t="str">
        <f>VLOOKUP(Y520,FORNECEDORES!$A$2:$G$9043,3,0)</f>
        <v>TRANSPORTADORA AQUINO OSASCO LTDA</v>
      </c>
      <c r="AA520" s="15" t="str">
        <f>VLOOKUP(Y520,FORNECEDORES!$A$2:$G$9041,7,0)</f>
        <v>trans.aquinoosasco@terra.com.br;</v>
      </c>
    </row>
    <row r="521" spans="1:27" x14ac:dyDescent="0.3">
      <c r="A521" s="21" t="s">
        <v>7094</v>
      </c>
      <c r="B521" s="32" t="s">
        <v>5956</v>
      </c>
      <c r="C521" s="33">
        <v>45848</v>
      </c>
      <c r="D521" s="33">
        <v>45848</v>
      </c>
      <c r="E521" s="21" t="s">
        <v>5680</v>
      </c>
      <c r="F521" s="34">
        <v>417.11</v>
      </c>
      <c r="G521" s="21" t="s">
        <v>24</v>
      </c>
      <c r="H521" s="21" t="s">
        <v>1502</v>
      </c>
      <c r="I521" s="22">
        <v>16928183845</v>
      </c>
      <c r="J521" s="22" t="s">
        <v>5957</v>
      </c>
      <c r="K521" s="40">
        <v>101419548</v>
      </c>
      <c r="L521" s="21" t="s">
        <v>26</v>
      </c>
      <c r="M521" s="21">
        <v>145027</v>
      </c>
      <c r="N521" s="21">
        <v>264750</v>
      </c>
      <c r="O521" s="21">
        <v>170</v>
      </c>
      <c r="P521" s="21" t="s">
        <v>26</v>
      </c>
      <c r="Q521" s="21" t="s">
        <v>26</v>
      </c>
      <c r="R521" s="21" t="s">
        <v>31</v>
      </c>
      <c r="S521" s="21" t="s">
        <v>29</v>
      </c>
      <c r="T521" s="21" t="s">
        <v>24</v>
      </c>
      <c r="U521" s="21" t="s">
        <v>30</v>
      </c>
      <c r="V521" s="33" t="s">
        <v>30</v>
      </c>
      <c r="W521" s="4">
        <f t="shared" si="24"/>
        <v>11</v>
      </c>
      <c r="X521" s="14" t="str">
        <f t="shared" si="25"/>
        <v>CPF</v>
      </c>
      <c r="Y521" s="13" t="str">
        <f t="shared" si="26"/>
        <v>169.281.838-45</v>
      </c>
      <c r="Z521" s="10" t="str">
        <f>VLOOKUP(Y521,FORNECEDORES!$A$2:$G$9043,3,0)</f>
        <v>LUIZ ANTONIO DA SILVA</v>
      </c>
      <c r="AA521" s="15" t="str">
        <f>VLOOKUP(Y521,FORNECEDORES!$A$2:$G$9041,7,0)</f>
        <v>Luiz-a.silva@hotmail.com</v>
      </c>
    </row>
    <row r="522" spans="1:27" x14ac:dyDescent="0.3">
      <c r="A522" s="21" t="s">
        <v>7094</v>
      </c>
      <c r="B522" s="32" t="s">
        <v>5956</v>
      </c>
      <c r="C522" s="33">
        <v>45848</v>
      </c>
      <c r="D522" s="33">
        <v>45855</v>
      </c>
      <c r="E522" s="21" t="s">
        <v>34</v>
      </c>
      <c r="F522" s="34">
        <v>417.1</v>
      </c>
      <c r="G522" s="21" t="s">
        <v>24</v>
      </c>
      <c r="H522" s="21" t="s">
        <v>1502</v>
      </c>
      <c r="I522" s="22">
        <v>16928183845</v>
      </c>
      <c r="J522" s="22" t="s">
        <v>5957</v>
      </c>
      <c r="K522" s="21">
        <v>101419548</v>
      </c>
      <c r="L522" s="21" t="s">
        <v>26</v>
      </c>
      <c r="M522" s="21">
        <v>145027</v>
      </c>
      <c r="N522" s="21">
        <v>264750</v>
      </c>
      <c r="O522" s="21">
        <v>170</v>
      </c>
      <c r="P522" s="21" t="s">
        <v>26</v>
      </c>
      <c r="Q522" s="21" t="s">
        <v>26</v>
      </c>
      <c r="R522" s="21" t="s">
        <v>31</v>
      </c>
      <c r="S522" s="21" t="s">
        <v>29</v>
      </c>
      <c r="T522" s="21" t="s">
        <v>24</v>
      </c>
      <c r="U522" s="21" t="s">
        <v>30</v>
      </c>
      <c r="V522" s="33" t="s">
        <v>30</v>
      </c>
      <c r="W522" s="4">
        <f t="shared" si="24"/>
        <v>11</v>
      </c>
      <c r="X522" s="14" t="str">
        <f t="shared" si="25"/>
        <v>CPF</v>
      </c>
      <c r="Y522" s="13" t="str">
        <f t="shared" si="26"/>
        <v>169.281.838-45</v>
      </c>
      <c r="Z522" s="10" t="str">
        <f>VLOOKUP(Y522,FORNECEDORES!$A$2:$G$9043,3,0)</f>
        <v>LUIZ ANTONIO DA SILVA</v>
      </c>
      <c r="AA522" s="15" t="str">
        <f>VLOOKUP(Y522,FORNECEDORES!$A$2:$G$9041,7,0)</f>
        <v>Luiz-a.silva@hotmail.com</v>
      </c>
    </row>
    <row r="523" spans="1:27" x14ac:dyDescent="0.3">
      <c r="A523" s="21" t="s">
        <v>6130</v>
      </c>
      <c r="B523" s="32" t="s">
        <v>5956</v>
      </c>
      <c r="C523" s="33">
        <v>45848</v>
      </c>
      <c r="D523" s="33">
        <v>45848</v>
      </c>
      <c r="E523" s="21" t="s">
        <v>5680</v>
      </c>
      <c r="F523" s="34">
        <v>417.11</v>
      </c>
      <c r="G523" s="21" t="s">
        <v>24</v>
      </c>
      <c r="H523" s="21" t="s">
        <v>1502</v>
      </c>
      <c r="I523" s="22">
        <v>16928183845</v>
      </c>
      <c r="J523" s="22" t="s">
        <v>5957</v>
      </c>
      <c r="K523" s="40">
        <v>101419745</v>
      </c>
      <c r="L523" s="21" t="s">
        <v>26</v>
      </c>
      <c r="M523" s="21">
        <v>145028</v>
      </c>
      <c r="N523" s="21">
        <v>264752</v>
      </c>
      <c r="O523" s="21">
        <v>171</v>
      </c>
      <c r="P523" s="21" t="s">
        <v>26</v>
      </c>
      <c r="Q523" s="21" t="s">
        <v>26</v>
      </c>
      <c r="R523" s="21" t="s">
        <v>31</v>
      </c>
      <c r="S523" s="21" t="s">
        <v>29</v>
      </c>
      <c r="T523" s="21" t="s">
        <v>24</v>
      </c>
      <c r="U523" s="21" t="s">
        <v>30</v>
      </c>
      <c r="V523" s="33" t="s">
        <v>30</v>
      </c>
      <c r="W523" s="4">
        <f t="shared" si="24"/>
        <v>11</v>
      </c>
      <c r="X523" s="14" t="str">
        <f t="shared" si="25"/>
        <v>CPF</v>
      </c>
      <c r="Y523" s="13" t="str">
        <f t="shared" si="26"/>
        <v>169.281.838-45</v>
      </c>
      <c r="Z523" s="10" t="str">
        <f>VLOOKUP(Y523,FORNECEDORES!$A$2:$G$9043,3,0)</f>
        <v>LUIZ ANTONIO DA SILVA</v>
      </c>
      <c r="AA523" s="15" t="str">
        <f>VLOOKUP(Y523,FORNECEDORES!$A$2:$G$9041,7,0)</f>
        <v>Luiz-a.silva@hotmail.com</v>
      </c>
    </row>
    <row r="524" spans="1:27" x14ac:dyDescent="0.3">
      <c r="A524" s="21" t="s">
        <v>6130</v>
      </c>
      <c r="B524" s="32" t="s">
        <v>5956</v>
      </c>
      <c r="C524" s="33">
        <v>45848</v>
      </c>
      <c r="D524" s="33">
        <v>45855</v>
      </c>
      <c r="E524" s="21" t="s">
        <v>34</v>
      </c>
      <c r="F524" s="34">
        <v>417.1</v>
      </c>
      <c r="G524" s="21" t="s">
        <v>24</v>
      </c>
      <c r="H524" s="21" t="s">
        <v>1502</v>
      </c>
      <c r="I524" s="22">
        <v>16928183845</v>
      </c>
      <c r="J524" s="22" t="s">
        <v>5957</v>
      </c>
      <c r="K524" s="40">
        <v>101419745</v>
      </c>
      <c r="L524" s="21" t="s">
        <v>26</v>
      </c>
      <c r="M524" s="21">
        <v>145028</v>
      </c>
      <c r="N524" s="21">
        <v>264752</v>
      </c>
      <c r="O524" s="21">
        <v>171</v>
      </c>
      <c r="P524" s="21" t="s">
        <v>26</v>
      </c>
      <c r="Q524" s="21" t="s">
        <v>26</v>
      </c>
      <c r="R524" s="21" t="s">
        <v>31</v>
      </c>
      <c r="S524" s="21" t="s">
        <v>29</v>
      </c>
      <c r="T524" s="21" t="s">
        <v>24</v>
      </c>
      <c r="U524" s="21" t="s">
        <v>30</v>
      </c>
      <c r="V524" s="33" t="s">
        <v>30</v>
      </c>
      <c r="W524" s="4">
        <f t="shared" si="24"/>
        <v>11</v>
      </c>
      <c r="X524" s="14" t="str">
        <f t="shared" si="25"/>
        <v>CPF</v>
      </c>
      <c r="Y524" s="13" t="str">
        <f t="shared" si="26"/>
        <v>169.281.838-45</v>
      </c>
      <c r="Z524" s="10" t="str">
        <f>VLOOKUP(Y524,FORNECEDORES!$A$2:$G$9043,3,0)</f>
        <v>LUIZ ANTONIO DA SILVA</v>
      </c>
      <c r="AA524" s="15" t="str">
        <f>VLOOKUP(Y524,FORNECEDORES!$A$2:$G$9041,7,0)</f>
        <v>Luiz-a.silva@hotmail.com</v>
      </c>
    </row>
    <row r="525" spans="1:27" x14ac:dyDescent="0.3">
      <c r="A525" s="21" t="s">
        <v>7097</v>
      </c>
      <c r="B525" s="32" t="s">
        <v>5954</v>
      </c>
      <c r="C525" s="33">
        <v>45848</v>
      </c>
      <c r="D525" s="33">
        <v>45848</v>
      </c>
      <c r="E525" s="21" t="s">
        <v>5680</v>
      </c>
      <c r="F525" s="34">
        <v>583.79999999999995</v>
      </c>
      <c r="G525" s="21" t="s">
        <v>24</v>
      </c>
      <c r="H525" s="21" t="s">
        <v>1969</v>
      </c>
      <c r="I525" s="22">
        <v>7699956320</v>
      </c>
      <c r="J525" s="22" t="s">
        <v>5955</v>
      </c>
      <c r="K525" s="21">
        <v>101420160</v>
      </c>
      <c r="L525" s="21" t="s">
        <v>26</v>
      </c>
      <c r="M525" s="21">
        <v>145029</v>
      </c>
      <c r="N525" s="21">
        <v>264756</v>
      </c>
      <c r="O525" s="21">
        <v>172</v>
      </c>
      <c r="P525" s="21" t="s">
        <v>26</v>
      </c>
      <c r="Q525" s="21" t="s">
        <v>26</v>
      </c>
      <c r="R525" s="21" t="s">
        <v>31</v>
      </c>
      <c r="S525" s="21" t="s">
        <v>29</v>
      </c>
      <c r="T525" s="21" t="s">
        <v>24</v>
      </c>
      <c r="U525" s="21" t="s">
        <v>30</v>
      </c>
      <c r="V525" s="33" t="s">
        <v>30</v>
      </c>
      <c r="W525" s="4">
        <f t="shared" si="24"/>
        <v>10</v>
      </c>
      <c r="X525" s="14" t="str">
        <f t="shared" si="25"/>
        <v>CPF_Incompleto</v>
      </c>
      <c r="Y525" s="13" t="str">
        <f t="shared" si="26"/>
        <v>076.999.563-20</v>
      </c>
      <c r="Z525" s="10" t="str">
        <f>VLOOKUP(Y525,FORNECEDORES!$A$2:$G$9043,3,0)</f>
        <v>ANTONIO VAZ AGUIAR NETO</v>
      </c>
      <c r="AA525" s="15" t="str">
        <f>VLOOKUP(Y525,FORNECEDORES!$A$2:$G$9041,7,0)</f>
        <v>antoniovazaguiarneto@gmail.com;</v>
      </c>
    </row>
    <row r="526" spans="1:27" x14ac:dyDescent="0.3">
      <c r="A526" s="21" t="s">
        <v>7097</v>
      </c>
      <c r="B526" s="32" t="s">
        <v>5954</v>
      </c>
      <c r="C526" s="33">
        <v>45848</v>
      </c>
      <c r="D526" s="33">
        <v>45855</v>
      </c>
      <c r="E526" s="21" t="s">
        <v>34</v>
      </c>
      <c r="F526" s="34">
        <v>583.79999999999995</v>
      </c>
      <c r="G526" s="21" t="s">
        <v>24</v>
      </c>
      <c r="H526" s="21" t="s">
        <v>1969</v>
      </c>
      <c r="I526" s="22">
        <v>7699956320</v>
      </c>
      <c r="J526" s="22" t="s">
        <v>5955</v>
      </c>
      <c r="K526" s="21">
        <v>101420160</v>
      </c>
      <c r="L526" s="21" t="s">
        <v>26</v>
      </c>
      <c r="M526" s="21">
        <v>145029</v>
      </c>
      <c r="N526" s="21">
        <v>264756</v>
      </c>
      <c r="O526" s="21">
        <v>172</v>
      </c>
      <c r="P526" s="21" t="s">
        <v>26</v>
      </c>
      <c r="Q526" s="21" t="s">
        <v>26</v>
      </c>
      <c r="R526" s="21" t="s">
        <v>31</v>
      </c>
      <c r="S526" s="21" t="s">
        <v>29</v>
      </c>
      <c r="T526" s="21" t="s">
        <v>24</v>
      </c>
      <c r="U526" s="21" t="s">
        <v>30</v>
      </c>
      <c r="V526" s="33" t="s">
        <v>30</v>
      </c>
      <c r="W526" s="4">
        <f t="shared" si="24"/>
        <v>10</v>
      </c>
      <c r="X526" s="14" t="str">
        <f t="shared" si="25"/>
        <v>CPF_Incompleto</v>
      </c>
      <c r="Y526" s="13" t="str">
        <f t="shared" si="26"/>
        <v>076.999.563-20</v>
      </c>
      <c r="Z526" s="10" t="str">
        <f>VLOOKUP(Y526,FORNECEDORES!$A$2:$G$9043,3,0)</f>
        <v>ANTONIO VAZ AGUIAR NETO</v>
      </c>
      <c r="AA526" s="15" t="str">
        <f>VLOOKUP(Y526,FORNECEDORES!$A$2:$G$9041,7,0)</f>
        <v>antoniovazaguiarneto@gmail.com;</v>
      </c>
    </row>
    <row r="527" spans="1:27" x14ac:dyDescent="0.3">
      <c r="A527" s="21" t="s">
        <v>7099</v>
      </c>
      <c r="B527" s="32" t="s">
        <v>5952</v>
      </c>
      <c r="C527" s="33">
        <v>45848</v>
      </c>
      <c r="D527" s="33">
        <v>45848</v>
      </c>
      <c r="E527" s="21" t="s">
        <v>5680</v>
      </c>
      <c r="F527" s="34">
        <v>328.61</v>
      </c>
      <c r="G527" s="21" t="s">
        <v>24</v>
      </c>
      <c r="H527" s="21" t="s">
        <v>1476</v>
      </c>
      <c r="I527" s="22">
        <v>11483749819</v>
      </c>
      <c r="J527" s="22" t="s">
        <v>5953</v>
      </c>
      <c r="K527" s="40">
        <v>101420572</v>
      </c>
      <c r="L527" s="21" t="s">
        <v>26</v>
      </c>
      <c r="M527" s="21">
        <v>145031</v>
      </c>
      <c r="N527" s="21">
        <v>264759</v>
      </c>
      <c r="O527" s="21">
        <v>174</v>
      </c>
      <c r="P527" s="21" t="s">
        <v>26</v>
      </c>
      <c r="Q527" s="21" t="s">
        <v>26</v>
      </c>
      <c r="R527" s="21" t="s">
        <v>31</v>
      </c>
      <c r="S527" s="21" t="s">
        <v>29</v>
      </c>
      <c r="T527" s="21" t="s">
        <v>24</v>
      </c>
      <c r="U527" s="21" t="s">
        <v>30</v>
      </c>
      <c r="V527" s="33" t="s">
        <v>30</v>
      </c>
      <c r="W527" s="4">
        <f t="shared" si="24"/>
        <v>11</v>
      </c>
      <c r="X527" s="14" t="str">
        <f t="shared" si="25"/>
        <v>CPF</v>
      </c>
      <c r="Y527" s="13" t="str">
        <f t="shared" si="26"/>
        <v>114.837.498-19</v>
      </c>
      <c r="Z527" s="10" t="str">
        <f>VLOOKUP(Y527,FORNECEDORES!$A$2:$G$9043,3,0)</f>
        <v>CLAUDIO DA SILVA SELLI</v>
      </c>
      <c r="AA527" s="15" t="str">
        <f>VLOOKUP(Y527,FORNECEDORES!$A$2:$G$9041,7,0)</f>
        <v>claudiosilvaselli@gmail.com; robertaselli@gmail.com;</v>
      </c>
    </row>
    <row r="528" spans="1:27" x14ac:dyDescent="0.3">
      <c r="A528" s="21" t="s">
        <v>7099</v>
      </c>
      <c r="B528" s="32" t="s">
        <v>5952</v>
      </c>
      <c r="C528" s="33">
        <v>45848</v>
      </c>
      <c r="D528" s="33">
        <v>45855</v>
      </c>
      <c r="E528" s="21" t="s">
        <v>34</v>
      </c>
      <c r="F528" s="34">
        <v>328.6</v>
      </c>
      <c r="G528" s="21" t="s">
        <v>24</v>
      </c>
      <c r="H528" s="21" t="s">
        <v>1476</v>
      </c>
      <c r="I528" s="22">
        <v>11483749819</v>
      </c>
      <c r="J528" s="22" t="s">
        <v>5953</v>
      </c>
      <c r="K528" s="40">
        <v>101420572</v>
      </c>
      <c r="L528" s="21" t="s">
        <v>26</v>
      </c>
      <c r="M528" s="21">
        <v>145031</v>
      </c>
      <c r="N528" s="21">
        <v>264759</v>
      </c>
      <c r="O528" s="21">
        <v>174</v>
      </c>
      <c r="P528" s="21" t="s">
        <v>26</v>
      </c>
      <c r="Q528" s="21" t="s">
        <v>26</v>
      </c>
      <c r="R528" s="21" t="s">
        <v>31</v>
      </c>
      <c r="S528" s="21" t="s">
        <v>29</v>
      </c>
      <c r="T528" s="21" t="s">
        <v>24</v>
      </c>
      <c r="U528" s="21" t="s">
        <v>30</v>
      </c>
      <c r="V528" s="33" t="s">
        <v>30</v>
      </c>
      <c r="W528" s="4">
        <f t="shared" si="24"/>
        <v>11</v>
      </c>
      <c r="X528" s="14" t="str">
        <f t="shared" si="25"/>
        <v>CPF</v>
      </c>
      <c r="Y528" s="13" t="str">
        <f t="shared" si="26"/>
        <v>114.837.498-19</v>
      </c>
      <c r="Z528" s="10" t="str">
        <f>VLOOKUP(Y528,FORNECEDORES!$A$2:$G$9043,3,0)</f>
        <v>CLAUDIO DA SILVA SELLI</v>
      </c>
      <c r="AA528" s="15" t="str">
        <f>VLOOKUP(Y528,FORNECEDORES!$A$2:$G$9041,7,0)</f>
        <v>claudiosilvaselli@gmail.com; robertaselli@gmail.com;</v>
      </c>
    </row>
    <row r="529" spans="1:27" x14ac:dyDescent="0.3">
      <c r="A529" s="21" t="s">
        <v>7101</v>
      </c>
      <c r="B529" s="32" t="s">
        <v>5946</v>
      </c>
      <c r="C529" s="33">
        <v>45848</v>
      </c>
      <c r="D529" s="33">
        <v>45848</v>
      </c>
      <c r="E529" s="21" t="s">
        <v>5680</v>
      </c>
      <c r="F529" s="34">
        <v>660</v>
      </c>
      <c r="G529" s="21" t="s">
        <v>24</v>
      </c>
      <c r="H529" s="21" t="s">
        <v>5947</v>
      </c>
      <c r="I529" s="22">
        <v>26161765000105</v>
      </c>
      <c r="J529" s="22" t="s">
        <v>5948</v>
      </c>
      <c r="K529" s="40">
        <v>101420789</v>
      </c>
      <c r="L529" s="21" t="s">
        <v>26</v>
      </c>
      <c r="M529" s="21">
        <v>145032</v>
      </c>
      <c r="N529" s="21">
        <v>264761</v>
      </c>
      <c r="O529" s="21" t="s">
        <v>7102</v>
      </c>
      <c r="P529" s="21" t="s">
        <v>26</v>
      </c>
      <c r="Q529" s="21" t="s">
        <v>26</v>
      </c>
      <c r="R529" s="21" t="s">
        <v>31</v>
      </c>
      <c r="S529" s="21" t="s">
        <v>29</v>
      </c>
      <c r="T529" s="21" t="s">
        <v>24</v>
      </c>
      <c r="U529" s="21">
        <v>30</v>
      </c>
      <c r="V529" s="33">
        <v>45879</v>
      </c>
      <c r="W529" s="4">
        <f t="shared" si="24"/>
        <v>14</v>
      </c>
      <c r="X529" s="14" t="str">
        <f t="shared" si="25"/>
        <v>CNPJ</v>
      </c>
      <c r="Y529" s="13" t="str">
        <f t="shared" si="26"/>
        <v>26.161.765/0001-05</v>
      </c>
      <c r="Z529" s="10" t="str">
        <f>VLOOKUP(Y529,FORNECEDORES!$A$2:$G$9043,3,0)</f>
        <v>ROSELI BERSAN FERNANDES</v>
      </c>
      <c r="AA529" s="15" t="str">
        <f>VLOOKUP(Y529,FORNECEDORES!$A$2:$G$9041,7,0)</f>
        <v>rbfinjecaodiesel@hotmail.com;</v>
      </c>
    </row>
    <row r="530" spans="1:27" x14ac:dyDescent="0.3">
      <c r="A530" s="21" t="s">
        <v>7101</v>
      </c>
      <c r="B530" s="32" t="s">
        <v>5946</v>
      </c>
      <c r="C530" s="33">
        <v>45848</v>
      </c>
      <c r="D530" s="33">
        <v>45877</v>
      </c>
      <c r="E530" s="21" t="s">
        <v>34</v>
      </c>
      <c r="F530" s="34">
        <v>440</v>
      </c>
      <c r="G530" s="21" t="s">
        <v>24</v>
      </c>
      <c r="H530" s="21" t="s">
        <v>5947</v>
      </c>
      <c r="I530" s="22">
        <v>26161765000105</v>
      </c>
      <c r="J530" s="22" t="s">
        <v>5948</v>
      </c>
      <c r="K530" s="40">
        <v>101420789</v>
      </c>
      <c r="L530" s="21" t="s">
        <v>26</v>
      </c>
      <c r="M530" s="21">
        <v>145032</v>
      </c>
      <c r="N530" s="21">
        <v>264761</v>
      </c>
      <c r="O530" s="21" t="s">
        <v>7102</v>
      </c>
      <c r="P530" s="21" t="s">
        <v>26</v>
      </c>
      <c r="Q530" s="21" t="s">
        <v>26</v>
      </c>
      <c r="R530" s="21" t="s">
        <v>31</v>
      </c>
      <c r="S530" s="21" t="s">
        <v>29</v>
      </c>
      <c r="T530" s="21" t="s">
        <v>24</v>
      </c>
      <c r="U530" s="21">
        <v>30</v>
      </c>
      <c r="V530" s="33">
        <v>45879</v>
      </c>
      <c r="W530" s="4">
        <f t="shared" si="24"/>
        <v>14</v>
      </c>
      <c r="X530" s="14" t="str">
        <f t="shared" si="25"/>
        <v>CNPJ</v>
      </c>
      <c r="Y530" s="13" t="str">
        <f t="shared" si="26"/>
        <v>26.161.765/0001-05</v>
      </c>
      <c r="Z530" s="10" t="str">
        <f>VLOOKUP(Y530,FORNECEDORES!$A$2:$G$9043,3,0)</f>
        <v>ROSELI BERSAN FERNANDES</v>
      </c>
      <c r="AA530" s="15" t="str">
        <f>VLOOKUP(Y530,FORNECEDORES!$A$2:$G$9041,7,0)</f>
        <v>rbfinjecaodiesel@hotmail.com;</v>
      </c>
    </row>
    <row r="531" spans="1:27" x14ac:dyDescent="0.3">
      <c r="A531" s="21" t="s">
        <v>7105</v>
      </c>
      <c r="B531" s="32" t="s">
        <v>5952</v>
      </c>
      <c r="C531" s="33">
        <v>45848</v>
      </c>
      <c r="D531" s="33">
        <v>45848</v>
      </c>
      <c r="E531" s="21" t="s">
        <v>5680</v>
      </c>
      <c r="F531" s="34">
        <v>314.05</v>
      </c>
      <c r="G531" s="21" t="s">
        <v>24</v>
      </c>
      <c r="H531" s="21" t="s">
        <v>1476</v>
      </c>
      <c r="I531" s="22">
        <v>11483749819</v>
      </c>
      <c r="J531" s="22" t="s">
        <v>5953</v>
      </c>
      <c r="K531" s="40">
        <v>101421365</v>
      </c>
      <c r="L531" s="21" t="s">
        <v>26</v>
      </c>
      <c r="M531" s="21">
        <v>145034</v>
      </c>
      <c r="N531" s="21">
        <v>264762</v>
      </c>
      <c r="O531" s="21">
        <v>176</v>
      </c>
      <c r="P531" s="21" t="s">
        <v>26</v>
      </c>
      <c r="Q531" s="21" t="s">
        <v>26</v>
      </c>
      <c r="R531" s="21" t="s">
        <v>31</v>
      </c>
      <c r="S531" s="21" t="s">
        <v>29</v>
      </c>
      <c r="T531" s="21" t="s">
        <v>24</v>
      </c>
      <c r="U531" s="21" t="s">
        <v>30</v>
      </c>
      <c r="V531" s="33" t="s">
        <v>30</v>
      </c>
      <c r="W531" s="4">
        <f t="shared" si="24"/>
        <v>11</v>
      </c>
      <c r="X531" s="14" t="str">
        <f t="shared" si="25"/>
        <v>CPF</v>
      </c>
      <c r="Y531" s="13" t="str">
        <f t="shared" si="26"/>
        <v>114.837.498-19</v>
      </c>
      <c r="Z531" s="10" t="str">
        <f>VLOOKUP(Y531,FORNECEDORES!$A$2:$G$9043,3,0)</f>
        <v>CLAUDIO DA SILVA SELLI</v>
      </c>
      <c r="AA531" s="15" t="str">
        <f>VLOOKUP(Y531,FORNECEDORES!$A$2:$G$9041,7,0)</f>
        <v>claudiosilvaselli@gmail.com; robertaselli@gmail.com;</v>
      </c>
    </row>
    <row r="532" spans="1:27" x14ac:dyDescent="0.3">
      <c r="A532" s="21" t="s">
        <v>7105</v>
      </c>
      <c r="B532" s="32" t="s">
        <v>5952</v>
      </c>
      <c r="C532" s="33">
        <v>45848</v>
      </c>
      <c r="D532" s="33">
        <v>45855</v>
      </c>
      <c r="E532" s="21" t="s">
        <v>34</v>
      </c>
      <c r="F532" s="34">
        <v>314.04000000000002</v>
      </c>
      <c r="G532" s="21" t="s">
        <v>24</v>
      </c>
      <c r="H532" s="21" t="s">
        <v>1476</v>
      </c>
      <c r="I532" s="22">
        <v>11483749819</v>
      </c>
      <c r="J532" s="22" t="s">
        <v>5953</v>
      </c>
      <c r="K532" s="21">
        <v>101421365</v>
      </c>
      <c r="L532" s="21" t="s">
        <v>26</v>
      </c>
      <c r="M532" s="21">
        <v>145034</v>
      </c>
      <c r="N532" s="21">
        <v>264762</v>
      </c>
      <c r="O532" s="21">
        <v>176</v>
      </c>
      <c r="P532" s="21" t="s">
        <v>26</v>
      </c>
      <c r="Q532" s="21" t="s">
        <v>26</v>
      </c>
      <c r="R532" s="21" t="s">
        <v>31</v>
      </c>
      <c r="S532" s="21" t="s">
        <v>29</v>
      </c>
      <c r="T532" s="21" t="s">
        <v>24</v>
      </c>
      <c r="U532" s="21" t="s">
        <v>30</v>
      </c>
      <c r="V532" s="33" t="s">
        <v>30</v>
      </c>
      <c r="W532" s="4">
        <f t="shared" si="24"/>
        <v>11</v>
      </c>
      <c r="X532" s="14" t="str">
        <f t="shared" si="25"/>
        <v>CPF</v>
      </c>
      <c r="Y532" s="13" t="str">
        <f t="shared" si="26"/>
        <v>114.837.498-19</v>
      </c>
      <c r="Z532" s="10" t="str">
        <f>VLOOKUP(Y532,FORNECEDORES!$A$2:$G$9043,3,0)</f>
        <v>CLAUDIO DA SILVA SELLI</v>
      </c>
      <c r="AA532" s="15" t="str">
        <f>VLOOKUP(Y532,FORNECEDORES!$A$2:$G$9041,7,0)</f>
        <v>claudiosilvaselli@gmail.com; robertaselli@gmail.com;</v>
      </c>
    </row>
    <row r="533" spans="1:27" x14ac:dyDescent="0.3">
      <c r="A533" s="21" t="s">
        <v>7197</v>
      </c>
      <c r="B533" s="32" t="s">
        <v>5974</v>
      </c>
      <c r="C533" s="33">
        <v>45848</v>
      </c>
      <c r="D533" s="33">
        <v>45848</v>
      </c>
      <c r="E533" s="21" t="s">
        <v>5680</v>
      </c>
      <c r="F533" s="34">
        <v>4670.3999999999996</v>
      </c>
      <c r="G533" s="21" t="s">
        <v>24</v>
      </c>
      <c r="H533" s="21" t="s">
        <v>5975</v>
      </c>
      <c r="I533" s="22">
        <v>16932857898</v>
      </c>
      <c r="J533" s="22" t="s">
        <v>5976</v>
      </c>
      <c r="K533" s="40">
        <v>101428472</v>
      </c>
      <c r="L533" s="21" t="s">
        <v>26</v>
      </c>
      <c r="M533" s="21">
        <v>145044</v>
      </c>
      <c r="N533" s="21">
        <v>264777</v>
      </c>
      <c r="O533" s="21" t="s">
        <v>7198</v>
      </c>
      <c r="P533" s="21" t="s">
        <v>26</v>
      </c>
      <c r="Q533" s="21" t="s">
        <v>27</v>
      </c>
      <c r="R533" s="21" t="s">
        <v>31</v>
      </c>
      <c r="S533" s="21" t="s">
        <v>29</v>
      </c>
      <c r="T533" s="21" t="s">
        <v>24</v>
      </c>
      <c r="U533" s="21" t="s">
        <v>33</v>
      </c>
      <c r="V533" s="33" t="s">
        <v>33</v>
      </c>
      <c r="W533" s="4">
        <f t="shared" si="24"/>
        <v>11</v>
      </c>
      <c r="X533" s="14" t="str">
        <f t="shared" si="25"/>
        <v>CPF</v>
      </c>
      <c r="Y533" s="13" t="str">
        <f t="shared" si="26"/>
        <v>169.328.578-98</v>
      </c>
      <c r="Z533" s="10" t="str">
        <f>VLOOKUP(Y533,FORNECEDORES!$A$2:$G$9043,3,0)</f>
        <v>Sidney Dos Santos Rodrigues</v>
      </c>
      <c r="AA533" s="15" t="str">
        <f>VLOOKUP(Y533,FORNECEDORES!$A$2:$G$9041,7,0)</f>
        <v>fjstrans@gmail.com;</v>
      </c>
    </row>
    <row r="534" spans="1:27" x14ac:dyDescent="0.3">
      <c r="A534" s="21" t="s">
        <v>7197</v>
      </c>
      <c r="B534" s="32" t="s">
        <v>5974</v>
      </c>
      <c r="C534" s="33">
        <v>45848</v>
      </c>
      <c r="D534" s="33">
        <v>45853</v>
      </c>
      <c r="E534" s="21" t="s">
        <v>34</v>
      </c>
      <c r="F534" s="34">
        <v>3113.6</v>
      </c>
      <c r="G534" s="21" t="s">
        <v>24</v>
      </c>
      <c r="H534" s="21" t="s">
        <v>5975</v>
      </c>
      <c r="I534" s="22">
        <v>16932857898</v>
      </c>
      <c r="J534" s="22" t="s">
        <v>5976</v>
      </c>
      <c r="K534" s="40">
        <v>101428472</v>
      </c>
      <c r="L534" s="21" t="s">
        <v>26</v>
      </c>
      <c r="M534" s="21">
        <v>145044</v>
      </c>
      <c r="N534" s="21">
        <v>264777</v>
      </c>
      <c r="O534" s="21" t="s">
        <v>7198</v>
      </c>
      <c r="P534" s="21" t="s">
        <v>26</v>
      </c>
      <c r="Q534" s="21" t="s">
        <v>27</v>
      </c>
      <c r="R534" s="21" t="s">
        <v>31</v>
      </c>
      <c r="S534" s="21" t="s">
        <v>29</v>
      </c>
      <c r="T534" s="21" t="s">
        <v>24</v>
      </c>
      <c r="U534" s="21" t="s">
        <v>33</v>
      </c>
      <c r="V534" s="33" t="s">
        <v>33</v>
      </c>
      <c r="W534" s="4">
        <f t="shared" si="24"/>
        <v>11</v>
      </c>
      <c r="X534" s="14" t="str">
        <f t="shared" si="25"/>
        <v>CPF</v>
      </c>
      <c r="Y534" s="13" t="str">
        <f t="shared" si="26"/>
        <v>169.328.578-98</v>
      </c>
      <c r="Z534" s="10" t="str">
        <f>VLOOKUP(Y534,FORNECEDORES!$A$2:$G$9043,3,0)</f>
        <v>Sidney Dos Santos Rodrigues</v>
      </c>
      <c r="AA534" s="15" t="str">
        <f>VLOOKUP(Y534,FORNECEDORES!$A$2:$G$9041,7,0)</f>
        <v>fjstrans@gmail.com;</v>
      </c>
    </row>
    <row r="535" spans="1:27" x14ac:dyDescent="0.3">
      <c r="A535" s="21" t="s">
        <v>7199</v>
      </c>
      <c r="B535" s="32" t="s">
        <v>5980</v>
      </c>
      <c r="C535" s="33">
        <v>45848</v>
      </c>
      <c r="D535" s="33">
        <v>45848</v>
      </c>
      <c r="E535" s="21" t="s">
        <v>5680</v>
      </c>
      <c r="F535" s="34">
        <v>72.86</v>
      </c>
      <c r="G535" s="21" t="s">
        <v>24</v>
      </c>
      <c r="H535" s="21" t="s">
        <v>1266</v>
      </c>
      <c r="I535" s="22">
        <v>51986744949</v>
      </c>
      <c r="J535" s="22" t="s">
        <v>5981</v>
      </c>
      <c r="K535" s="40">
        <v>101429515</v>
      </c>
      <c r="L535" s="21" t="s">
        <v>26</v>
      </c>
      <c r="M535" s="21">
        <v>144718</v>
      </c>
      <c r="N535" s="21">
        <v>263897</v>
      </c>
      <c r="O535" s="21" t="s">
        <v>7200</v>
      </c>
      <c r="P535" s="21" t="s">
        <v>26</v>
      </c>
      <c r="Q535" s="21" t="s">
        <v>26</v>
      </c>
      <c r="R535" s="21" t="s">
        <v>31</v>
      </c>
      <c r="S535" s="21" t="s">
        <v>29</v>
      </c>
      <c r="T535" s="21" t="s">
        <v>24</v>
      </c>
      <c r="U535" s="21" t="s">
        <v>33</v>
      </c>
      <c r="V535" s="33" t="s">
        <v>33</v>
      </c>
      <c r="W535" s="4">
        <f t="shared" si="24"/>
        <v>11</v>
      </c>
      <c r="X535" s="14" t="str">
        <f t="shared" si="25"/>
        <v>CPF</v>
      </c>
      <c r="Y535" s="13" t="str">
        <f t="shared" si="26"/>
        <v>519.867.449-49</v>
      </c>
      <c r="Z535" s="10" t="str">
        <f>VLOOKUP(Y535,FORNECEDORES!$A$2:$G$9043,3,0)</f>
        <v>JOAO PIRES DE OLIVEIRA FILHO</v>
      </c>
      <c r="AA535" s="15" t="str">
        <f>VLOOKUP(Y535,FORNECEDORES!$A$2:$G$9041,7,0)</f>
        <v>fjstrans@gmail.com;</v>
      </c>
    </row>
    <row r="536" spans="1:27" x14ac:dyDescent="0.3">
      <c r="A536" s="21" t="s">
        <v>7199</v>
      </c>
      <c r="B536" s="32" t="s">
        <v>5980</v>
      </c>
      <c r="C536" s="33">
        <v>45848</v>
      </c>
      <c r="D536" s="33">
        <v>45853</v>
      </c>
      <c r="E536" s="21" t="s">
        <v>34</v>
      </c>
      <c r="F536" s="34">
        <v>48.57</v>
      </c>
      <c r="G536" s="21" t="s">
        <v>24</v>
      </c>
      <c r="H536" s="21" t="s">
        <v>1266</v>
      </c>
      <c r="I536" s="22">
        <v>51986744949</v>
      </c>
      <c r="J536" s="22" t="s">
        <v>5981</v>
      </c>
      <c r="K536" s="40">
        <v>101429515</v>
      </c>
      <c r="L536" s="21" t="s">
        <v>26</v>
      </c>
      <c r="M536" s="21">
        <v>144718</v>
      </c>
      <c r="N536" s="21">
        <v>263897</v>
      </c>
      <c r="O536" s="21" t="s">
        <v>7200</v>
      </c>
      <c r="P536" s="21" t="s">
        <v>26</v>
      </c>
      <c r="Q536" s="21" t="s">
        <v>26</v>
      </c>
      <c r="R536" s="21" t="s">
        <v>31</v>
      </c>
      <c r="S536" s="21" t="s">
        <v>29</v>
      </c>
      <c r="T536" s="21" t="s">
        <v>24</v>
      </c>
      <c r="U536" s="21" t="s">
        <v>33</v>
      </c>
      <c r="V536" s="33" t="s">
        <v>33</v>
      </c>
      <c r="W536" s="4">
        <f t="shared" si="24"/>
        <v>11</v>
      </c>
      <c r="X536" s="14" t="str">
        <f t="shared" si="25"/>
        <v>CPF</v>
      </c>
      <c r="Y536" s="13" t="str">
        <f t="shared" si="26"/>
        <v>519.867.449-49</v>
      </c>
      <c r="Z536" s="10" t="str">
        <f>VLOOKUP(Y536,FORNECEDORES!$A$2:$G$9043,3,0)</f>
        <v>JOAO PIRES DE OLIVEIRA FILHO</v>
      </c>
      <c r="AA536" s="15" t="str">
        <f>VLOOKUP(Y536,FORNECEDORES!$A$2:$G$9041,7,0)</f>
        <v>fjstrans@gmail.com;</v>
      </c>
    </row>
    <row r="537" spans="1:27" x14ac:dyDescent="0.3">
      <c r="A537" s="21" t="s">
        <v>7111</v>
      </c>
      <c r="B537" s="32" t="s">
        <v>5946</v>
      </c>
      <c r="C537" s="33">
        <v>45848</v>
      </c>
      <c r="D537" s="33">
        <v>45848</v>
      </c>
      <c r="E537" s="21" t="s">
        <v>5680</v>
      </c>
      <c r="F537" s="34">
        <v>660</v>
      </c>
      <c r="G537" s="21" t="s">
        <v>24</v>
      </c>
      <c r="H537" s="21" t="s">
        <v>5947</v>
      </c>
      <c r="I537" s="22">
        <v>26161765000105</v>
      </c>
      <c r="J537" s="22" t="s">
        <v>5948</v>
      </c>
      <c r="K537" s="40">
        <v>101429557</v>
      </c>
      <c r="L537" s="21" t="s">
        <v>26</v>
      </c>
      <c r="M537" s="21">
        <v>144716</v>
      </c>
      <c r="N537" s="21">
        <v>263892</v>
      </c>
      <c r="O537" s="21" t="s">
        <v>7112</v>
      </c>
      <c r="P537" s="21" t="s">
        <v>26</v>
      </c>
      <c r="Q537" s="21" t="s">
        <v>26</v>
      </c>
      <c r="R537" s="21" t="s">
        <v>31</v>
      </c>
      <c r="S537" s="21" t="s">
        <v>29</v>
      </c>
      <c r="T537" s="21" t="s">
        <v>24</v>
      </c>
      <c r="U537" s="21">
        <v>30</v>
      </c>
      <c r="V537" s="33">
        <v>45879</v>
      </c>
      <c r="W537" s="4">
        <f t="shared" si="24"/>
        <v>14</v>
      </c>
      <c r="X537" s="14" t="str">
        <f t="shared" si="25"/>
        <v>CNPJ</v>
      </c>
      <c r="Y537" s="13" t="str">
        <f t="shared" si="26"/>
        <v>26.161.765/0001-05</v>
      </c>
      <c r="Z537" s="10" t="str">
        <f>VLOOKUP(Y537,FORNECEDORES!$A$2:$G$9043,3,0)</f>
        <v>ROSELI BERSAN FERNANDES</v>
      </c>
      <c r="AA537" s="15" t="str">
        <f>VLOOKUP(Y537,FORNECEDORES!$A$2:$G$9041,7,0)</f>
        <v>rbfinjecaodiesel@hotmail.com;</v>
      </c>
    </row>
    <row r="538" spans="1:27" x14ac:dyDescent="0.3">
      <c r="A538" s="21" t="s">
        <v>7111</v>
      </c>
      <c r="B538" s="32" t="s">
        <v>5946</v>
      </c>
      <c r="C538" s="33">
        <v>45848</v>
      </c>
      <c r="D538" s="33">
        <v>45877</v>
      </c>
      <c r="E538" s="21" t="s">
        <v>34</v>
      </c>
      <c r="F538" s="34">
        <v>440</v>
      </c>
      <c r="G538" s="21" t="s">
        <v>24</v>
      </c>
      <c r="H538" s="21" t="s">
        <v>5947</v>
      </c>
      <c r="I538" s="22">
        <v>26161765000105</v>
      </c>
      <c r="J538" s="22" t="s">
        <v>5948</v>
      </c>
      <c r="K538" s="40">
        <v>101429557</v>
      </c>
      <c r="L538" s="21" t="s">
        <v>26</v>
      </c>
      <c r="M538" s="21">
        <v>144716</v>
      </c>
      <c r="N538" s="21">
        <v>263892</v>
      </c>
      <c r="O538" s="21" t="s">
        <v>7112</v>
      </c>
      <c r="P538" s="21" t="s">
        <v>26</v>
      </c>
      <c r="Q538" s="21" t="s">
        <v>26</v>
      </c>
      <c r="R538" s="21" t="s">
        <v>31</v>
      </c>
      <c r="S538" s="21" t="s">
        <v>29</v>
      </c>
      <c r="T538" s="21" t="s">
        <v>24</v>
      </c>
      <c r="U538" s="21">
        <v>30</v>
      </c>
      <c r="V538" s="33">
        <v>45879</v>
      </c>
      <c r="W538" s="4">
        <f t="shared" si="24"/>
        <v>14</v>
      </c>
      <c r="X538" s="14" t="str">
        <f t="shared" si="25"/>
        <v>CNPJ</v>
      </c>
      <c r="Y538" s="13" t="str">
        <f t="shared" si="26"/>
        <v>26.161.765/0001-05</v>
      </c>
      <c r="Z538" s="10" t="str">
        <f>VLOOKUP(Y538,FORNECEDORES!$A$2:$G$9043,3,0)</f>
        <v>ROSELI BERSAN FERNANDES</v>
      </c>
      <c r="AA538" s="15" t="str">
        <f>VLOOKUP(Y538,FORNECEDORES!$A$2:$G$9041,7,0)</f>
        <v>rbfinjecaodiesel@hotmail.com;</v>
      </c>
    </row>
    <row r="539" spans="1:27" x14ac:dyDescent="0.3">
      <c r="A539" s="21" t="s">
        <v>7115</v>
      </c>
      <c r="B539" s="32" t="s">
        <v>5683</v>
      </c>
      <c r="C539" s="33">
        <v>45848</v>
      </c>
      <c r="D539" s="33">
        <v>45848</v>
      </c>
      <c r="E539" s="21" t="s">
        <v>5680</v>
      </c>
      <c r="F539" s="34">
        <v>1050.8399999999999</v>
      </c>
      <c r="G539" s="21" t="s">
        <v>24</v>
      </c>
      <c r="H539" s="21" t="s">
        <v>2187</v>
      </c>
      <c r="I539" s="22">
        <v>17318972863</v>
      </c>
      <c r="J539" s="22" t="s">
        <v>5684</v>
      </c>
      <c r="K539" s="40">
        <v>101430351</v>
      </c>
      <c r="L539" s="21" t="s">
        <v>26</v>
      </c>
      <c r="M539" s="21">
        <v>144985</v>
      </c>
      <c r="N539" s="21">
        <v>264617</v>
      </c>
      <c r="O539" s="21">
        <v>2571</v>
      </c>
      <c r="P539" s="21" t="s">
        <v>26</v>
      </c>
      <c r="Q539" s="21" t="s">
        <v>26</v>
      </c>
      <c r="R539" s="21" t="s">
        <v>31</v>
      </c>
      <c r="S539" s="21" t="s">
        <v>29</v>
      </c>
      <c r="T539" s="21" t="s">
        <v>24</v>
      </c>
      <c r="U539" s="21" t="s">
        <v>30</v>
      </c>
      <c r="V539" s="33" t="s">
        <v>30</v>
      </c>
      <c r="W539" s="4">
        <f t="shared" si="24"/>
        <v>11</v>
      </c>
      <c r="X539" s="14" t="str">
        <f t="shared" si="25"/>
        <v>CPF</v>
      </c>
      <c r="Y539" s="13" t="str">
        <f t="shared" si="26"/>
        <v>173.189.728-63</v>
      </c>
      <c r="Z539" s="10" t="str">
        <f>VLOOKUP(Y539,FORNECEDORES!$A$2:$G$9043,3,0)</f>
        <v>ALMIR SILVA FRANCA</v>
      </c>
      <c r="AA539" s="15" t="str">
        <f>VLOOKUP(Y539,FORNECEDORES!$A$2:$G$9041,7,0)</f>
        <v>almir.mf3027@gmail.com;</v>
      </c>
    </row>
    <row r="540" spans="1:27" x14ac:dyDescent="0.3">
      <c r="A540" s="21" t="s">
        <v>7115</v>
      </c>
      <c r="B540" s="32" t="s">
        <v>5683</v>
      </c>
      <c r="C540" s="33">
        <v>45848</v>
      </c>
      <c r="D540" s="33">
        <v>45855</v>
      </c>
      <c r="E540" s="21" t="s">
        <v>34</v>
      </c>
      <c r="F540" s="34">
        <v>700.56</v>
      </c>
      <c r="G540" s="21" t="s">
        <v>24</v>
      </c>
      <c r="H540" s="21" t="s">
        <v>2187</v>
      </c>
      <c r="I540" s="22">
        <v>17318972863</v>
      </c>
      <c r="J540" s="22" t="s">
        <v>5684</v>
      </c>
      <c r="K540" s="40">
        <v>101430351</v>
      </c>
      <c r="L540" s="21" t="s">
        <v>26</v>
      </c>
      <c r="M540" s="21">
        <v>144985</v>
      </c>
      <c r="N540" s="21">
        <v>264617</v>
      </c>
      <c r="O540" s="21">
        <v>2571</v>
      </c>
      <c r="P540" s="21" t="s">
        <v>26</v>
      </c>
      <c r="Q540" s="21" t="s">
        <v>26</v>
      </c>
      <c r="R540" s="21" t="s">
        <v>31</v>
      </c>
      <c r="S540" s="21" t="s">
        <v>29</v>
      </c>
      <c r="T540" s="21" t="s">
        <v>24</v>
      </c>
      <c r="U540" s="21" t="s">
        <v>30</v>
      </c>
      <c r="V540" s="33" t="s">
        <v>30</v>
      </c>
      <c r="W540" s="4">
        <f t="shared" si="24"/>
        <v>11</v>
      </c>
      <c r="X540" s="14" t="str">
        <f t="shared" si="25"/>
        <v>CPF</v>
      </c>
      <c r="Y540" s="13" t="str">
        <f t="shared" si="26"/>
        <v>173.189.728-63</v>
      </c>
      <c r="Z540" s="10" t="str">
        <f>VLOOKUP(Y540,FORNECEDORES!$A$2:$G$9043,3,0)</f>
        <v>ALMIR SILVA FRANCA</v>
      </c>
      <c r="AA540" s="15" t="str">
        <f>VLOOKUP(Y540,FORNECEDORES!$A$2:$G$9041,7,0)</f>
        <v>almir.mf3027@gmail.com;</v>
      </c>
    </row>
    <row r="541" spans="1:27" x14ac:dyDescent="0.3">
      <c r="A541" s="21" t="s">
        <v>8783</v>
      </c>
      <c r="B541" s="32" t="s">
        <v>5685</v>
      </c>
      <c r="C541" s="33">
        <v>45848</v>
      </c>
      <c r="D541" s="33">
        <v>45848</v>
      </c>
      <c r="E541" s="21" t="s">
        <v>5680</v>
      </c>
      <c r="F541" s="34">
        <v>65.150000000000006</v>
      </c>
      <c r="G541" s="21" t="s">
        <v>24</v>
      </c>
      <c r="H541" s="21" t="s">
        <v>1263</v>
      </c>
      <c r="I541" s="22">
        <v>15568828822</v>
      </c>
      <c r="J541" s="22" t="s">
        <v>5686</v>
      </c>
      <c r="K541" s="21">
        <v>101431477</v>
      </c>
      <c r="L541" s="21" t="s">
        <v>26</v>
      </c>
      <c r="M541" s="21">
        <v>145038</v>
      </c>
      <c r="N541" s="21">
        <v>264771</v>
      </c>
      <c r="O541" s="21" t="s">
        <v>8784</v>
      </c>
      <c r="P541" s="21" t="s">
        <v>26</v>
      </c>
      <c r="Q541" s="21" t="s">
        <v>26</v>
      </c>
      <c r="R541" s="21" t="s">
        <v>31</v>
      </c>
      <c r="S541" s="21" t="s">
        <v>29</v>
      </c>
      <c r="T541" s="21" t="s">
        <v>24</v>
      </c>
      <c r="U541" s="21" t="s">
        <v>33</v>
      </c>
      <c r="V541" s="33" t="s">
        <v>33</v>
      </c>
      <c r="W541" s="4">
        <f t="shared" si="24"/>
        <v>11</v>
      </c>
      <c r="X541" s="14" t="str">
        <f t="shared" si="25"/>
        <v>CPF</v>
      </c>
      <c r="Y541" s="13" t="str">
        <f t="shared" si="26"/>
        <v>155.688.288-22</v>
      </c>
      <c r="Z541" s="10" t="str">
        <f>VLOOKUP(Y541,FORNECEDORES!$A$2:$G$9043,3,0)</f>
        <v>MICHEL EDUARDO TEIXEIRA MONTONI</v>
      </c>
      <c r="AA541" s="15" t="str">
        <f>VLOOKUP(Y541,FORNECEDORES!$A$2:$G$9041,7,0)</f>
        <v>michellmontoni@gmail.com;</v>
      </c>
    </row>
    <row r="542" spans="1:27" x14ac:dyDescent="0.3">
      <c r="A542" s="21" t="s">
        <v>8783</v>
      </c>
      <c r="B542" s="32" t="s">
        <v>5685</v>
      </c>
      <c r="C542" s="33">
        <v>45848</v>
      </c>
      <c r="D542" s="33">
        <v>45853</v>
      </c>
      <c r="E542" s="21" t="s">
        <v>34</v>
      </c>
      <c r="F542" s="34">
        <v>43.44</v>
      </c>
      <c r="G542" s="21" t="s">
        <v>24</v>
      </c>
      <c r="H542" s="21" t="s">
        <v>1263</v>
      </c>
      <c r="I542" s="22">
        <v>15568828822</v>
      </c>
      <c r="J542" s="22" t="s">
        <v>5686</v>
      </c>
      <c r="K542" s="40">
        <v>101431477</v>
      </c>
      <c r="L542" s="21" t="s">
        <v>26</v>
      </c>
      <c r="M542" s="21">
        <v>145038</v>
      </c>
      <c r="N542" s="21">
        <v>264771</v>
      </c>
      <c r="O542" s="21" t="s">
        <v>8784</v>
      </c>
      <c r="P542" s="21" t="s">
        <v>26</v>
      </c>
      <c r="Q542" s="21" t="s">
        <v>26</v>
      </c>
      <c r="R542" s="21" t="s">
        <v>31</v>
      </c>
      <c r="S542" s="21" t="s">
        <v>29</v>
      </c>
      <c r="T542" s="21" t="s">
        <v>24</v>
      </c>
      <c r="U542" s="21" t="s">
        <v>33</v>
      </c>
      <c r="V542" s="33" t="s">
        <v>33</v>
      </c>
      <c r="W542" s="4">
        <f t="shared" si="24"/>
        <v>11</v>
      </c>
      <c r="X542" s="14" t="str">
        <f t="shared" si="25"/>
        <v>CPF</v>
      </c>
      <c r="Y542" s="13" t="str">
        <f t="shared" si="26"/>
        <v>155.688.288-22</v>
      </c>
      <c r="Z542" s="10" t="str">
        <f>VLOOKUP(Y542,FORNECEDORES!$A$2:$G$9043,3,0)</f>
        <v>MICHEL EDUARDO TEIXEIRA MONTONI</v>
      </c>
      <c r="AA542" s="15" t="str">
        <f>VLOOKUP(Y542,FORNECEDORES!$A$2:$G$9041,7,0)</f>
        <v>michellmontoni@gmail.com;</v>
      </c>
    </row>
    <row r="543" spans="1:27" x14ac:dyDescent="0.3">
      <c r="A543" s="21" t="s">
        <v>7201</v>
      </c>
      <c r="B543" s="32" t="s">
        <v>5974</v>
      </c>
      <c r="C543" s="33">
        <v>45848</v>
      </c>
      <c r="D543" s="33">
        <v>45848</v>
      </c>
      <c r="E543" s="21" t="s">
        <v>5680</v>
      </c>
      <c r="F543" s="34">
        <v>66.55</v>
      </c>
      <c r="G543" s="21" t="s">
        <v>24</v>
      </c>
      <c r="H543" s="21" t="s">
        <v>5975</v>
      </c>
      <c r="I543" s="22">
        <v>16932857898</v>
      </c>
      <c r="J543" s="22" t="s">
        <v>5978</v>
      </c>
      <c r="K543" s="40">
        <v>101431519</v>
      </c>
      <c r="L543" s="21" t="s">
        <v>26</v>
      </c>
      <c r="M543" s="21">
        <v>145037</v>
      </c>
      <c r="N543" s="21">
        <v>264769</v>
      </c>
      <c r="O543" s="21">
        <v>2615</v>
      </c>
      <c r="P543" s="21" t="s">
        <v>26</v>
      </c>
      <c r="Q543" s="21" t="s">
        <v>26</v>
      </c>
      <c r="R543" s="21" t="s">
        <v>31</v>
      </c>
      <c r="S543" s="21" t="s">
        <v>29</v>
      </c>
      <c r="T543" s="21" t="s">
        <v>24</v>
      </c>
      <c r="U543" s="21" t="s">
        <v>33</v>
      </c>
      <c r="V543" s="33" t="s">
        <v>33</v>
      </c>
      <c r="W543" s="4">
        <f t="shared" si="24"/>
        <v>11</v>
      </c>
      <c r="X543" s="14" t="str">
        <f t="shared" si="25"/>
        <v>CPF</v>
      </c>
      <c r="Y543" s="13" t="str">
        <f t="shared" si="26"/>
        <v>169.328.578-98</v>
      </c>
      <c r="Z543" s="10" t="str">
        <f>VLOOKUP(Y543,FORNECEDORES!$A$2:$G$9043,3,0)</f>
        <v>Sidney Dos Santos Rodrigues</v>
      </c>
      <c r="AA543" s="15" t="str">
        <f>VLOOKUP(Y543,FORNECEDORES!$A$2:$G$9041,7,0)</f>
        <v>fjstrans@gmail.com;</v>
      </c>
    </row>
    <row r="544" spans="1:27" x14ac:dyDescent="0.3">
      <c r="A544" s="21" t="s">
        <v>7201</v>
      </c>
      <c r="B544" s="32" t="s">
        <v>5974</v>
      </c>
      <c r="C544" s="33">
        <v>45848</v>
      </c>
      <c r="D544" s="33">
        <v>45853</v>
      </c>
      <c r="E544" s="21" t="s">
        <v>34</v>
      </c>
      <c r="F544" s="34">
        <v>44.37</v>
      </c>
      <c r="G544" s="21" t="s">
        <v>24</v>
      </c>
      <c r="H544" s="21" t="s">
        <v>5975</v>
      </c>
      <c r="I544" s="22">
        <v>16932857898</v>
      </c>
      <c r="J544" s="22" t="s">
        <v>5978</v>
      </c>
      <c r="K544" s="40">
        <v>101431519</v>
      </c>
      <c r="L544" s="21" t="s">
        <v>26</v>
      </c>
      <c r="M544" s="21">
        <v>145037</v>
      </c>
      <c r="N544" s="21">
        <v>264769</v>
      </c>
      <c r="O544" s="21">
        <v>2615</v>
      </c>
      <c r="P544" s="21" t="s">
        <v>26</v>
      </c>
      <c r="Q544" s="21" t="s">
        <v>26</v>
      </c>
      <c r="R544" s="21" t="s">
        <v>31</v>
      </c>
      <c r="S544" s="21" t="s">
        <v>29</v>
      </c>
      <c r="T544" s="21" t="s">
        <v>24</v>
      </c>
      <c r="U544" s="21" t="s">
        <v>33</v>
      </c>
      <c r="V544" s="33" t="s">
        <v>33</v>
      </c>
      <c r="W544" s="4">
        <f t="shared" si="24"/>
        <v>11</v>
      </c>
      <c r="X544" s="14" t="str">
        <f t="shared" si="25"/>
        <v>CPF</v>
      </c>
      <c r="Y544" s="13" t="str">
        <f t="shared" si="26"/>
        <v>169.328.578-98</v>
      </c>
      <c r="Z544" s="10" t="str">
        <f>VLOOKUP(Y544,FORNECEDORES!$A$2:$G$9043,3,0)</f>
        <v>Sidney Dos Santos Rodrigues</v>
      </c>
      <c r="AA544" s="15" t="str">
        <f>VLOOKUP(Y544,FORNECEDORES!$A$2:$G$9041,7,0)</f>
        <v>fjstrans@gmail.com;</v>
      </c>
    </row>
    <row r="545" spans="1:27" x14ac:dyDescent="0.3">
      <c r="A545" s="21" t="s">
        <v>8785</v>
      </c>
      <c r="B545" s="32" t="s">
        <v>5697</v>
      </c>
      <c r="C545" s="33">
        <v>45848</v>
      </c>
      <c r="D545" s="33">
        <v>45848</v>
      </c>
      <c r="E545" s="21" t="s">
        <v>5680</v>
      </c>
      <c r="F545" s="34">
        <v>1050.8399999999999</v>
      </c>
      <c r="G545" s="21" t="s">
        <v>24</v>
      </c>
      <c r="H545" s="21" t="s">
        <v>1071</v>
      </c>
      <c r="I545" s="22">
        <v>35132579884</v>
      </c>
      <c r="J545" s="22" t="s">
        <v>5682</v>
      </c>
      <c r="K545" s="40">
        <v>101432258</v>
      </c>
      <c r="L545" s="21" t="s">
        <v>26</v>
      </c>
      <c r="M545" s="21">
        <v>145022</v>
      </c>
      <c r="N545" s="21">
        <v>264672</v>
      </c>
      <c r="O545" s="21" t="s">
        <v>8786</v>
      </c>
      <c r="P545" s="21" t="s">
        <v>26</v>
      </c>
      <c r="Q545" s="21" t="s">
        <v>26</v>
      </c>
      <c r="R545" s="21" t="s">
        <v>31</v>
      </c>
      <c r="S545" s="21" t="s">
        <v>29</v>
      </c>
      <c r="T545" s="21" t="s">
        <v>24</v>
      </c>
      <c r="U545" s="21" t="s">
        <v>30</v>
      </c>
      <c r="V545" s="33" t="s">
        <v>30</v>
      </c>
      <c r="W545" s="4">
        <f t="shared" si="24"/>
        <v>11</v>
      </c>
      <c r="X545" s="14" t="str">
        <f t="shared" si="25"/>
        <v>CPF</v>
      </c>
      <c r="Y545" s="13" t="str">
        <f t="shared" si="26"/>
        <v>351.325.798-84</v>
      </c>
      <c r="Z545" s="10" t="str">
        <f>VLOOKUP(Y545,FORNECEDORES!$A$2:$G$9043,3,0)</f>
        <v>JOHNNY SILVA LIMA</v>
      </c>
      <c r="AA545" s="15" t="str">
        <f>VLOOKUP(Y545,FORNECEDORES!$A$2:$G$9041,7,0)</f>
        <v>johlimad@gmail.com;</v>
      </c>
    </row>
    <row r="546" spans="1:27" x14ac:dyDescent="0.3">
      <c r="A546" s="21" t="s">
        <v>8785</v>
      </c>
      <c r="B546" s="32" t="s">
        <v>5697</v>
      </c>
      <c r="C546" s="33">
        <v>45848</v>
      </c>
      <c r="D546" s="33">
        <v>45855</v>
      </c>
      <c r="E546" s="21" t="s">
        <v>34</v>
      </c>
      <c r="F546" s="34">
        <v>700.56</v>
      </c>
      <c r="G546" s="21" t="s">
        <v>24</v>
      </c>
      <c r="H546" s="21" t="s">
        <v>1071</v>
      </c>
      <c r="I546" s="22">
        <v>35132579884</v>
      </c>
      <c r="J546" s="22" t="s">
        <v>5682</v>
      </c>
      <c r="K546" s="40">
        <v>101432258</v>
      </c>
      <c r="L546" s="21" t="s">
        <v>26</v>
      </c>
      <c r="M546" s="21">
        <v>145022</v>
      </c>
      <c r="N546" s="21">
        <v>264672</v>
      </c>
      <c r="O546" s="21" t="s">
        <v>8786</v>
      </c>
      <c r="P546" s="21" t="s">
        <v>26</v>
      </c>
      <c r="Q546" s="21" t="s">
        <v>26</v>
      </c>
      <c r="R546" s="21" t="s">
        <v>31</v>
      </c>
      <c r="S546" s="21" t="s">
        <v>29</v>
      </c>
      <c r="T546" s="21" t="s">
        <v>24</v>
      </c>
      <c r="U546" s="21" t="s">
        <v>30</v>
      </c>
      <c r="V546" s="33" t="s">
        <v>30</v>
      </c>
      <c r="W546" s="4">
        <f t="shared" si="24"/>
        <v>11</v>
      </c>
      <c r="X546" s="14" t="str">
        <f t="shared" si="25"/>
        <v>CPF</v>
      </c>
      <c r="Y546" s="13" t="str">
        <f t="shared" si="26"/>
        <v>351.325.798-84</v>
      </c>
      <c r="Z546" s="10" t="str">
        <f>VLOOKUP(Y546,FORNECEDORES!$A$2:$G$9043,3,0)</f>
        <v>JOHNNY SILVA LIMA</v>
      </c>
      <c r="AA546" s="15" t="str">
        <f>VLOOKUP(Y546,FORNECEDORES!$A$2:$G$9041,7,0)</f>
        <v>johlimad@gmail.com;</v>
      </c>
    </row>
    <row r="547" spans="1:27" x14ac:dyDescent="0.3">
      <c r="A547" s="21" t="s">
        <v>7231</v>
      </c>
      <c r="B547" s="32" t="s">
        <v>5980</v>
      </c>
      <c r="C547" s="33">
        <v>45848</v>
      </c>
      <c r="D547" s="33">
        <v>45849</v>
      </c>
      <c r="E547" s="21" t="s">
        <v>5680</v>
      </c>
      <c r="F547" s="34">
        <v>88.27</v>
      </c>
      <c r="G547" s="21" t="s">
        <v>24</v>
      </c>
      <c r="H547" s="21" t="s">
        <v>1266</v>
      </c>
      <c r="I547" s="22">
        <v>51986744949</v>
      </c>
      <c r="J547" s="22" t="s">
        <v>5981</v>
      </c>
      <c r="K547" s="40">
        <v>101438672</v>
      </c>
      <c r="L547" s="21" t="s">
        <v>26</v>
      </c>
      <c r="M547" s="21">
        <v>145058</v>
      </c>
      <c r="N547" s="21">
        <v>264801</v>
      </c>
      <c r="O547" s="21" t="s">
        <v>7232</v>
      </c>
      <c r="P547" s="21" t="s">
        <v>26</v>
      </c>
      <c r="Q547" s="21" t="s">
        <v>26</v>
      </c>
      <c r="R547" s="21" t="s">
        <v>31</v>
      </c>
      <c r="S547" s="21" t="s">
        <v>29</v>
      </c>
      <c r="T547" s="21" t="s">
        <v>24</v>
      </c>
      <c r="U547" s="21" t="s">
        <v>33</v>
      </c>
      <c r="V547" s="33" t="s">
        <v>33</v>
      </c>
      <c r="W547" s="4">
        <f t="shared" si="24"/>
        <v>11</v>
      </c>
      <c r="X547" s="14" t="str">
        <f t="shared" si="25"/>
        <v>CPF</v>
      </c>
      <c r="Y547" s="13" t="str">
        <f t="shared" si="26"/>
        <v>519.867.449-49</v>
      </c>
      <c r="Z547" s="10" t="str">
        <f>VLOOKUP(Y547,FORNECEDORES!$A$2:$G$9043,3,0)</f>
        <v>JOAO PIRES DE OLIVEIRA FILHO</v>
      </c>
      <c r="AA547" s="15" t="str">
        <f>VLOOKUP(Y547,FORNECEDORES!$A$2:$G$9041,7,0)</f>
        <v>fjstrans@gmail.com;</v>
      </c>
    </row>
    <row r="548" spans="1:27" x14ac:dyDescent="0.3">
      <c r="A548" s="21" t="s">
        <v>7231</v>
      </c>
      <c r="B548" s="32" t="s">
        <v>5980</v>
      </c>
      <c r="C548" s="33">
        <v>45848</v>
      </c>
      <c r="D548" s="33">
        <v>45853</v>
      </c>
      <c r="E548" s="21" t="s">
        <v>34</v>
      </c>
      <c r="F548" s="34">
        <v>58.85</v>
      </c>
      <c r="G548" s="21" t="s">
        <v>24</v>
      </c>
      <c r="H548" s="21" t="s">
        <v>1266</v>
      </c>
      <c r="I548" s="22">
        <v>51986744949</v>
      </c>
      <c r="J548" s="22" t="s">
        <v>5981</v>
      </c>
      <c r="K548" s="40">
        <v>101438672</v>
      </c>
      <c r="L548" s="21" t="s">
        <v>26</v>
      </c>
      <c r="M548" s="21">
        <v>145058</v>
      </c>
      <c r="N548" s="21">
        <v>264801</v>
      </c>
      <c r="O548" s="21" t="s">
        <v>7232</v>
      </c>
      <c r="P548" s="21" t="s">
        <v>26</v>
      </c>
      <c r="Q548" s="21" t="s">
        <v>26</v>
      </c>
      <c r="R548" s="21" t="s">
        <v>31</v>
      </c>
      <c r="S548" s="21" t="s">
        <v>29</v>
      </c>
      <c r="T548" s="21" t="s">
        <v>24</v>
      </c>
      <c r="U548" s="21" t="s">
        <v>33</v>
      </c>
      <c r="V548" s="33" t="s">
        <v>33</v>
      </c>
      <c r="W548" s="4">
        <f t="shared" si="24"/>
        <v>11</v>
      </c>
      <c r="X548" s="14" t="str">
        <f t="shared" si="25"/>
        <v>CPF</v>
      </c>
      <c r="Y548" s="13" t="str">
        <f t="shared" si="26"/>
        <v>519.867.449-49</v>
      </c>
      <c r="Z548" s="10" t="str">
        <f>VLOOKUP(Y548,FORNECEDORES!$A$2:$G$9043,3,0)</f>
        <v>JOAO PIRES DE OLIVEIRA FILHO</v>
      </c>
      <c r="AA548" s="15" t="str">
        <f>VLOOKUP(Y548,FORNECEDORES!$A$2:$G$9041,7,0)</f>
        <v>fjstrans@gmail.com;</v>
      </c>
    </row>
    <row r="549" spans="1:27" x14ac:dyDescent="0.3">
      <c r="A549" s="21" t="s">
        <v>7122</v>
      </c>
      <c r="B549" s="32" t="s">
        <v>6103</v>
      </c>
      <c r="C549" s="33">
        <v>45848</v>
      </c>
      <c r="D549" s="33">
        <v>45849</v>
      </c>
      <c r="E549" s="21" t="s">
        <v>5680</v>
      </c>
      <c r="F549" s="34">
        <v>3600</v>
      </c>
      <c r="G549" s="21" t="s">
        <v>24</v>
      </c>
      <c r="H549" s="21" t="s">
        <v>2248</v>
      </c>
      <c r="I549" s="22">
        <v>21863134000106</v>
      </c>
      <c r="J549" s="22" t="s">
        <v>6104</v>
      </c>
      <c r="K549" s="40">
        <v>101442610</v>
      </c>
      <c r="L549" s="21" t="s">
        <v>26</v>
      </c>
      <c r="M549" s="21">
        <v>145078</v>
      </c>
      <c r="N549" s="21">
        <v>264824</v>
      </c>
      <c r="O549" s="21">
        <v>2650</v>
      </c>
      <c r="P549" s="21" t="s">
        <v>26</v>
      </c>
      <c r="Q549" s="21" t="s">
        <v>83</v>
      </c>
      <c r="R549" s="21" t="s">
        <v>31</v>
      </c>
      <c r="S549" s="21" t="s">
        <v>29</v>
      </c>
      <c r="T549" s="21" t="s">
        <v>24</v>
      </c>
      <c r="U549" s="21">
        <v>30</v>
      </c>
      <c r="V549" s="33">
        <v>45879</v>
      </c>
      <c r="W549" s="4">
        <f t="shared" si="24"/>
        <v>14</v>
      </c>
      <c r="X549" s="14" t="str">
        <f t="shared" si="25"/>
        <v>CNPJ</v>
      </c>
      <c r="Y549" s="13" t="str">
        <f t="shared" si="26"/>
        <v>21.863.134/0001-06</v>
      </c>
      <c r="Z549" s="10" t="str">
        <f>VLOOKUP(Y549,FORNECEDORES!$A$2:$G$9043,3,0)</f>
        <v>MZ TRANSPORTES LTDA</v>
      </c>
      <c r="AA549" s="15" t="str">
        <f>VLOOKUP(Y549,FORNECEDORES!$A$2:$G$9041,7,0)</f>
        <v>ALVARA@BCCONTABIL.COM; mzveiculos1@gmail.com;</v>
      </c>
    </row>
    <row r="550" spans="1:27" x14ac:dyDescent="0.3">
      <c r="A550" s="21" t="s">
        <v>7122</v>
      </c>
      <c r="B550" s="32" t="s">
        <v>6103</v>
      </c>
      <c r="C550" s="33">
        <v>45848</v>
      </c>
      <c r="D550" s="33">
        <v>45877</v>
      </c>
      <c r="E550" s="21" t="s">
        <v>34</v>
      </c>
      <c r="F550" s="34">
        <v>2400</v>
      </c>
      <c r="G550" s="21" t="s">
        <v>24</v>
      </c>
      <c r="H550" s="21" t="s">
        <v>2248</v>
      </c>
      <c r="I550" s="22">
        <v>21863134000106</v>
      </c>
      <c r="J550" s="22" t="s">
        <v>6104</v>
      </c>
      <c r="K550" s="40">
        <v>101442610</v>
      </c>
      <c r="L550" s="21" t="s">
        <v>26</v>
      </c>
      <c r="M550" s="21">
        <v>145078</v>
      </c>
      <c r="N550" s="21">
        <v>264824</v>
      </c>
      <c r="O550" s="21">
        <v>2650</v>
      </c>
      <c r="P550" s="21" t="s">
        <v>26</v>
      </c>
      <c r="Q550" s="21" t="s">
        <v>83</v>
      </c>
      <c r="R550" s="21" t="s">
        <v>31</v>
      </c>
      <c r="S550" s="21" t="s">
        <v>29</v>
      </c>
      <c r="T550" s="21" t="s">
        <v>24</v>
      </c>
      <c r="U550" s="21">
        <v>30</v>
      </c>
      <c r="V550" s="33">
        <v>45879</v>
      </c>
      <c r="W550" s="4">
        <f t="shared" si="24"/>
        <v>14</v>
      </c>
      <c r="X550" s="14" t="str">
        <f t="shared" si="25"/>
        <v>CNPJ</v>
      </c>
      <c r="Y550" s="13" t="str">
        <f t="shared" si="26"/>
        <v>21.863.134/0001-06</v>
      </c>
      <c r="Z550" s="10" t="str">
        <f>VLOOKUP(Y550,FORNECEDORES!$A$2:$G$9043,3,0)</f>
        <v>MZ TRANSPORTES LTDA</v>
      </c>
      <c r="AA550" s="15" t="str">
        <f>VLOOKUP(Y550,FORNECEDORES!$A$2:$G$9041,7,0)</f>
        <v>ALVARA@BCCONTABIL.COM; mzveiculos1@gmail.com;</v>
      </c>
    </row>
    <row r="551" spans="1:27" x14ac:dyDescent="0.3">
      <c r="A551" s="21" t="s">
        <v>7123</v>
      </c>
      <c r="B551" s="32" t="s">
        <v>6004</v>
      </c>
      <c r="C551" s="33">
        <v>45848</v>
      </c>
      <c r="D551" s="33">
        <v>45874</v>
      </c>
      <c r="E551" s="21" t="s">
        <v>23</v>
      </c>
      <c r="F551" s="34">
        <v>1500</v>
      </c>
      <c r="G551" s="21" t="s">
        <v>24</v>
      </c>
      <c r="H551" s="21" t="s">
        <v>5031</v>
      </c>
      <c r="I551" s="22">
        <v>3134969000143</v>
      </c>
      <c r="J551" s="22" t="s">
        <v>6005</v>
      </c>
      <c r="K551" s="21">
        <v>101444696</v>
      </c>
      <c r="L551" s="21" t="s">
        <v>26</v>
      </c>
      <c r="M551" s="21">
        <v>145089</v>
      </c>
      <c r="N551" s="21">
        <v>264831</v>
      </c>
      <c r="O551" s="21">
        <v>2661</v>
      </c>
      <c r="P551" s="21" t="s">
        <v>26</v>
      </c>
      <c r="Q551" s="21" t="s">
        <v>26</v>
      </c>
      <c r="R551" s="21" t="s">
        <v>31</v>
      </c>
      <c r="S551" s="21" t="s">
        <v>29</v>
      </c>
      <c r="T551" s="21" t="e">
        <v>#N/A</v>
      </c>
      <c r="U551" s="21" t="s">
        <v>5997</v>
      </c>
      <c r="V551" s="33" t="s">
        <v>5997</v>
      </c>
      <c r="W551" s="4">
        <f t="shared" si="24"/>
        <v>13</v>
      </c>
      <c r="X551" s="14" t="str">
        <f t="shared" si="25"/>
        <v>CNPJ_INCOMPLETO_1</v>
      </c>
      <c r="Y551" s="13" t="str">
        <f t="shared" si="26"/>
        <v>03.134.969/0001-43</v>
      </c>
      <c r="Z551" s="10" t="str">
        <f>VLOOKUP(Y551,FORNECEDORES!$A$2:$G$9043,3,0)</f>
        <v>TRANSPORTADORA AQUINO OSASCO LTDA</v>
      </c>
      <c r="AA551" s="15" t="str">
        <f>VLOOKUP(Y551,FORNECEDORES!$A$2:$G$9041,7,0)</f>
        <v>trans.aquinoosasco@terra.com.br;</v>
      </c>
    </row>
    <row r="552" spans="1:27" x14ac:dyDescent="0.3">
      <c r="A552" s="21" t="s">
        <v>7124</v>
      </c>
      <c r="B552" s="32" t="s">
        <v>6111</v>
      </c>
      <c r="C552" s="33">
        <v>45848</v>
      </c>
      <c r="D552" s="33">
        <v>45863</v>
      </c>
      <c r="E552" s="21" t="s">
        <v>23</v>
      </c>
      <c r="F552" s="34">
        <v>14205.42</v>
      </c>
      <c r="G552" s="21" t="s">
        <v>24</v>
      </c>
      <c r="H552" s="21" t="s">
        <v>2364</v>
      </c>
      <c r="I552" s="22">
        <v>10413610000170</v>
      </c>
      <c r="J552" s="22" t="s">
        <v>6114</v>
      </c>
      <c r="K552" s="21">
        <v>101445008</v>
      </c>
      <c r="L552" s="21" t="s">
        <v>26</v>
      </c>
      <c r="M552" s="21">
        <v>145090</v>
      </c>
      <c r="N552" s="21">
        <v>264838</v>
      </c>
      <c r="O552" s="21">
        <v>2662</v>
      </c>
      <c r="P552" s="21" t="s">
        <v>26</v>
      </c>
      <c r="Q552" s="21" t="s">
        <v>77</v>
      </c>
      <c r="R552" s="21" t="s">
        <v>31</v>
      </c>
      <c r="S552" s="21" t="s">
        <v>29</v>
      </c>
      <c r="T552" s="21" t="s">
        <v>24</v>
      </c>
      <c r="U552" s="21">
        <v>15</v>
      </c>
      <c r="V552" s="33">
        <v>45868</v>
      </c>
      <c r="W552" s="4">
        <f t="shared" si="24"/>
        <v>14</v>
      </c>
      <c r="X552" s="14" t="str">
        <f t="shared" si="25"/>
        <v>CNPJ</v>
      </c>
      <c r="Y552" s="13" t="str">
        <f t="shared" si="26"/>
        <v>10.413.610/0001-70</v>
      </c>
      <c r="Z552" s="10" t="str">
        <f>VLOOKUP(Y552,FORNECEDORES!$A$2:$G$9043,3,0)</f>
        <v>TRANSCCEMA TRANSPORTES RODOVIARIOS LTDA.</v>
      </c>
      <c r="AA552" s="15" t="str">
        <f>VLOOKUP(Y552,FORNECEDORES!$A$2:$G$9041,7,0)</f>
        <v>celso@transccema.com.br; Kelly@transccema.com.br; monitoramento@transccema.com.br; sac@transccema.com.br;anderson@transccema.com.br; sassmaq@transccema.com.br;</v>
      </c>
    </row>
    <row r="553" spans="1:27" x14ac:dyDescent="0.3">
      <c r="A553" s="21" t="s">
        <v>8787</v>
      </c>
      <c r="B553" s="32" t="s">
        <v>5689</v>
      </c>
      <c r="C553" s="33">
        <v>45848</v>
      </c>
      <c r="D553" s="33">
        <v>45849</v>
      </c>
      <c r="E553" s="21" t="s">
        <v>5680</v>
      </c>
      <c r="F553" s="34">
        <v>2335.1999999999998</v>
      </c>
      <c r="G553" s="21" t="s">
        <v>24</v>
      </c>
      <c r="H553" s="21" t="s">
        <v>224</v>
      </c>
      <c r="I553" s="22">
        <v>36946640845</v>
      </c>
      <c r="J553" s="22" t="s">
        <v>5690</v>
      </c>
      <c r="K553" s="21">
        <v>101445601</v>
      </c>
      <c r="L553" s="21" t="s">
        <v>26</v>
      </c>
      <c r="M553" s="21">
        <v>145097</v>
      </c>
      <c r="N553" s="21">
        <v>264843</v>
      </c>
      <c r="O553" s="21">
        <v>2665</v>
      </c>
      <c r="P553" s="21" t="s">
        <v>26</v>
      </c>
      <c r="Q553" s="21" t="s">
        <v>90</v>
      </c>
      <c r="R553" s="21" t="s">
        <v>31</v>
      </c>
      <c r="S553" s="21" t="s">
        <v>29</v>
      </c>
      <c r="T553" s="21" t="s">
        <v>24</v>
      </c>
      <c r="U553" s="21" t="s">
        <v>30</v>
      </c>
      <c r="V553" s="33" t="s">
        <v>30</v>
      </c>
      <c r="W553" s="4">
        <f t="shared" si="24"/>
        <v>11</v>
      </c>
      <c r="X553" s="14" t="str">
        <f t="shared" si="25"/>
        <v>CPF</v>
      </c>
      <c r="Y553" s="13" t="str">
        <f t="shared" si="26"/>
        <v>369.466.408-45</v>
      </c>
      <c r="Z553" s="10" t="str">
        <f>VLOOKUP(Y553,FORNECEDORES!$A$2:$G$9043,3,0)</f>
        <v>ANDRESSA LOPES CABRAL LIMA</v>
      </c>
      <c r="AA553" s="15" t="str">
        <f>VLOOKUP(Y553,FORNECEDORES!$A$2:$G$9041,7,0)</f>
        <v>Dessa.lcabrall@gmail.com;</v>
      </c>
    </row>
    <row r="554" spans="1:27" x14ac:dyDescent="0.3">
      <c r="A554" s="21" t="s">
        <v>8787</v>
      </c>
      <c r="B554" s="32" t="s">
        <v>5689</v>
      </c>
      <c r="C554" s="33">
        <v>45848</v>
      </c>
      <c r="D554" s="33">
        <v>45855</v>
      </c>
      <c r="E554" s="21" t="s">
        <v>34</v>
      </c>
      <c r="F554" s="34">
        <v>1556.8</v>
      </c>
      <c r="G554" s="21" t="s">
        <v>24</v>
      </c>
      <c r="H554" s="21" t="s">
        <v>224</v>
      </c>
      <c r="I554" s="22">
        <v>36946640845</v>
      </c>
      <c r="J554" s="22" t="s">
        <v>5690</v>
      </c>
      <c r="K554" s="21">
        <v>101445601</v>
      </c>
      <c r="L554" s="21" t="s">
        <v>26</v>
      </c>
      <c r="M554" s="21">
        <v>145097</v>
      </c>
      <c r="N554" s="21">
        <v>264843</v>
      </c>
      <c r="O554" s="21">
        <v>2665</v>
      </c>
      <c r="P554" s="21" t="s">
        <v>26</v>
      </c>
      <c r="Q554" s="21" t="s">
        <v>90</v>
      </c>
      <c r="R554" s="21" t="s">
        <v>31</v>
      </c>
      <c r="S554" s="21" t="s">
        <v>29</v>
      </c>
      <c r="T554" s="21" t="s">
        <v>24</v>
      </c>
      <c r="U554" s="21" t="s">
        <v>30</v>
      </c>
      <c r="V554" s="33" t="s">
        <v>30</v>
      </c>
      <c r="W554" s="4">
        <f t="shared" si="24"/>
        <v>11</v>
      </c>
      <c r="X554" s="14" t="str">
        <f t="shared" si="25"/>
        <v>CPF</v>
      </c>
      <c r="Y554" s="13" t="str">
        <f t="shared" si="26"/>
        <v>369.466.408-45</v>
      </c>
      <c r="Z554" s="10" t="str">
        <f>VLOOKUP(Y554,FORNECEDORES!$A$2:$G$9043,3,0)</f>
        <v>ANDRESSA LOPES CABRAL LIMA</v>
      </c>
      <c r="AA554" s="15" t="str">
        <f>VLOOKUP(Y554,FORNECEDORES!$A$2:$G$9041,7,0)</f>
        <v>Dessa.lcabrall@gmail.com;</v>
      </c>
    </row>
    <row r="555" spans="1:27" x14ac:dyDescent="0.3">
      <c r="A555" s="21" t="s">
        <v>7127</v>
      </c>
      <c r="B555" s="32" t="s">
        <v>6004</v>
      </c>
      <c r="C555" s="33">
        <v>45849</v>
      </c>
      <c r="D555" s="33">
        <v>45874</v>
      </c>
      <c r="E555" s="21" t="s">
        <v>23</v>
      </c>
      <c r="F555" s="34">
        <v>1800</v>
      </c>
      <c r="G555" s="21" t="s">
        <v>24</v>
      </c>
      <c r="H555" s="21" t="s">
        <v>5031</v>
      </c>
      <c r="I555" s="22">
        <v>3134969000143</v>
      </c>
      <c r="J555" s="22" t="s">
        <v>6009</v>
      </c>
      <c r="K555" s="40">
        <v>101452115</v>
      </c>
      <c r="L555" s="21" t="s">
        <v>26</v>
      </c>
      <c r="M555" s="21">
        <v>145115</v>
      </c>
      <c r="N555" s="21">
        <v>264860</v>
      </c>
      <c r="O555" s="21">
        <v>2693</v>
      </c>
      <c r="P555" s="21" t="s">
        <v>26</v>
      </c>
      <c r="Q555" s="21" t="s">
        <v>26</v>
      </c>
      <c r="R555" s="21" t="s">
        <v>31</v>
      </c>
      <c r="S555" s="21" t="s">
        <v>29</v>
      </c>
      <c r="T555" s="21" t="e">
        <v>#N/A</v>
      </c>
      <c r="U555" s="21" t="s">
        <v>5997</v>
      </c>
      <c r="V555" s="33" t="s">
        <v>5997</v>
      </c>
      <c r="W555" s="4">
        <f t="shared" si="24"/>
        <v>13</v>
      </c>
      <c r="X555" s="14" t="str">
        <f t="shared" si="25"/>
        <v>CNPJ_INCOMPLETO_1</v>
      </c>
      <c r="Y555" s="13" t="str">
        <f t="shared" si="26"/>
        <v>03.134.969/0001-43</v>
      </c>
      <c r="Z555" s="10" t="str">
        <f>VLOOKUP(Y555,FORNECEDORES!$A$2:$G$9043,3,0)</f>
        <v>TRANSPORTADORA AQUINO OSASCO LTDA</v>
      </c>
      <c r="AA555" s="15" t="str">
        <f>VLOOKUP(Y555,FORNECEDORES!$A$2:$G$9041,7,0)</f>
        <v>trans.aquinoosasco@terra.com.br;</v>
      </c>
    </row>
    <row r="556" spans="1:27" x14ac:dyDescent="0.3">
      <c r="A556" s="21" t="s">
        <v>7128</v>
      </c>
      <c r="B556" s="32" t="s">
        <v>6004</v>
      </c>
      <c r="C556" s="33">
        <v>45849</v>
      </c>
      <c r="D556" s="33">
        <v>45874</v>
      </c>
      <c r="E556" s="21" t="s">
        <v>23</v>
      </c>
      <c r="F556" s="34">
        <v>1500</v>
      </c>
      <c r="G556" s="21" t="s">
        <v>24</v>
      </c>
      <c r="H556" s="21" t="s">
        <v>5031</v>
      </c>
      <c r="I556" s="22">
        <v>3134969000143</v>
      </c>
      <c r="J556" s="22" t="s">
        <v>6005</v>
      </c>
      <c r="K556" s="40">
        <v>101475533</v>
      </c>
      <c r="L556" s="21" t="s">
        <v>26</v>
      </c>
      <c r="M556" s="21">
        <v>145137</v>
      </c>
      <c r="N556" s="21">
        <v>264936</v>
      </c>
      <c r="O556" s="21">
        <v>2732</v>
      </c>
      <c r="P556" s="21" t="s">
        <v>26</v>
      </c>
      <c r="Q556" s="21" t="s">
        <v>26</v>
      </c>
      <c r="R556" s="21" t="s">
        <v>31</v>
      </c>
      <c r="S556" s="21" t="s">
        <v>29</v>
      </c>
      <c r="T556" s="21" t="e">
        <v>#N/A</v>
      </c>
      <c r="U556" s="21" t="s">
        <v>5997</v>
      </c>
      <c r="V556" s="33" t="s">
        <v>5997</v>
      </c>
      <c r="W556" s="4">
        <f t="shared" si="24"/>
        <v>13</v>
      </c>
      <c r="X556" s="14" t="str">
        <f t="shared" si="25"/>
        <v>CNPJ_INCOMPLETO_1</v>
      </c>
      <c r="Y556" s="13" t="str">
        <f t="shared" si="26"/>
        <v>03.134.969/0001-43</v>
      </c>
      <c r="Z556" s="10" t="str">
        <f>VLOOKUP(Y556,FORNECEDORES!$A$2:$G$9043,3,0)</f>
        <v>TRANSPORTADORA AQUINO OSASCO LTDA</v>
      </c>
      <c r="AA556" s="15" t="str">
        <f>VLOOKUP(Y556,FORNECEDORES!$A$2:$G$9041,7,0)</f>
        <v>trans.aquinoosasco@terra.com.br;</v>
      </c>
    </row>
    <row r="557" spans="1:27" x14ac:dyDescent="0.3">
      <c r="A557" s="21" t="s">
        <v>7131</v>
      </c>
      <c r="B557" s="32" t="s">
        <v>5946</v>
      </c>
      <c r="C557" s="33">
        <v>45849</v>
      </c>
      <c r="D557" s="33">
        <v>45849</v>
      </c>
      <c r="E557" s="21" t="s">
        <v>5680</v>
      </c>
      <c r="F557" s="34">
        <v>660</v>
      </c>
      <c r="G557" s="21" t="s">
        <v>24</v>
      </c>
      <c r="H557" s="21" t="s">
        <v>5947</v>
      </c>
      <c r="I557" s="22">
        <v>26161765000105</v>
      </c>
      <c r="J557" s="22" t="s">
        <v>5948</v>
      </c>
      <c r="K557" s="40">
        <v>101476939</v>
      </c>
      <c r="L557" s="21" t="s">
        <v>26</v>
      </c>
      <c r="M557" s="21">
        <v>145138</v>
      </c>
      <c r="N557" s="21">
        <v>264944</v>
      </c>
      <c r="O557" s="21" t="s">
        <v>7132</v>
      </c>
      <c r="P557" s="21" t="s">
        <v>26</v>
      </c>
      <c r="Q557" s="21" t="s">
        <v>26</v>
      </c>
      <c r="R557" s="21" t="s">
        <v>31</v>
      </c>
      <c r="S557" s="21" t="s">
        <v>29</v>
      </c>
      <c r="T557" s="21" t="e">
        <v>#N/A</v>
      </c>
      <c r="U557" s="21">
        <v>30</v>
      </c>
      <c r="V557" s="33">
        <v>45879</v>
      </c>
      <c r="W557" s="4">
        <f t="shared" si="24"/>
        <v>14</v>
      </c>
      <c r="X557" s="14" t="str">
        <f t="shared" si="25"/>
        <v>CNPJ</v>
      </c>
      <c r="Y557" s="13" t="str">
        <f t="shared" si="26"/>
        <v>26.161.765/0001-05</v>
      </c>
      <c r="Z557" s="10" t="str">
        <f>VLOOKUP(Y557,FORNECEDORES!$A$2:$G$9043,3,0)</f>
        <v>ROSELI BERSAN FERNANDES</v>
      </c>
      <c r="AA557" s="15" t="str">
        <f>VLOOKUP(Y557,FORNECEDORES!$A$2:$G$9041,7,0)</f>
        <v>rbfinjecaodiesel@hotmail.com;</v>
      </c>
    </row>
    <row r="558" spans="1:27" x14ac:dyDescent="0.3">
      <c r="A558" s="21" t="s">
        <v>7131</v>
      </c>
      <c r="B558" s="32" t="s">
        <v>5946</v>
      </c>
      <c r="C558" s="33">
        <v>45849</v>
      </c>
      <c r="D558" s="33">
        <v>45880</v>
      </c>
      <c r="E558" s="21" t="s">
        <v>34</v>
      </c>
      <c r="F558" s="34">
        <v>440</v>
      </c>
      <c r="G558" s="21" t="s">
        <v>24</v>
      </c>
      <c r="H558" s="21" t="s">
        <v>5947</v>
      </c>
      <c r="I558" s="22">
        <v>26161765000105</v>
      </c>
      <c r="J558" s="22" t="s">
        <v>5948</v>
      </c>
      <c r="K558" s="21">
        <v>101476939</v>
      </c>
      <c r="L558" s="21" t="s">
        <v>26</v>
      </c>
      <c r="M558" s="21">
        <v>145138</v>
      </c>
      <c r="N558" s="21">
        <v>264944</v>
      </c>
      <c r="O558" s="21" t="s">
        <v>7132</v>
      </c>
      <c r="P558" s="21" t="s">
        <v>26</v>
      </c>
      <c r="Q558" s="21" t="s">
        <v>26</v>
      </c>
      <c r="R558" s="21" t="s">
        <v>31</v>
      </c>
      <c r="S558" s="21" t="s">
        <v>29</v>
      </c>
      <c r="T558" s="21" t="e">
        <v>#N/A</v>
      </c>
      <c r="U558" s="21">
        <v>30</v>
      </c>
      <c r="V558" s="33">
        <v>45879</v>
      </c>
      <c r="W558" s="4">
        <f t="shared" si="24"/>
        <v>14</v>
      </c>
      <c r="X558" s="14" t="str">
        <f t="shared" si="25"/>
        <v>CNPJ</v>
      </c>
      <c r="Y558" s="13" t="str">
        <f t="shared" si="26"/>
        <v>26.161.765/0001-05</v>
      </c>
      <c r="Z558" s="10" t="str">
        <f>VLOOKUP(Y558,FORNECEDORES!$A$2:$G$9043,3,0)</f>
        <v>ROSELI BERSAN FERNANDES</v>
      </c>
      <c r="AA558" s="15" t="str">
        <f>VLOOKUP(Y558,FORNECEDORES!$A$2:$G$9041,7,0)</f>
        <v>rbfinjecaodiesel@hotmail.com;</v>
      </c>
    </row>
    <row r="559" spans="1:27" x14ac:dyDescent="0.3">
      <c r="A559" s="21" t="s">
        <v>8788</v>
      </c>
      <c r="B559" s="32" t="s">
        <v>5697</v>
      </c>
      <c r="C559" s="33">
        <v>45849</v>
      </c>
      <c r="D559" s="33">
        <v>45849</v>
      </c>
      <c r="E559" s="21" t="s">
        <v>5680</v>
      </c>
      <c r="F559" s="34">
        <v>1225.98</v>
      </c>
      <c r="G559" s="21" t="s">
        <v>24</v>
      </c>
      <c r="H559" s="21" t="s">
        <v>1071</v>
      </c>
      <c r="I559" s="22">
        <v>35132579884</v>
      </c>
      <c r="J559" s="22" t="s">
        <v>5682</v>
      </c>
      <c r="K559" s="40">
        <v>101477208</v>
      </c>
      <c r="L559" s="21" t="s">
        <v>26</v>
      </c>
      <c r="M559" s="21">
        <v>145117</v>
      </c>
      <c r="N559" s="21">
        <v>264862</v>
      </c>
      <c r="O559" s="21" t="s">
        <v>8789</v>
      </c>
      <c r="P559" s="21" t="s">
        <v>26</v>
      </c>
      <c r="Q559" s="21" t="s">
        <v>26</v>
      </c>
      <c r="R559" s="21" t="s">
        <v>31</v>
      </c>
      <c r="S559" s="21" t="s">
        <v>29</v>
      </c>
      <c r="T559" s="21" t="s">
        <v>24</v>
      </c>
      <c r="U559" s="21" t="s">
        <v>30</v>
      </c>
      <c r="V559" s="33" t="s">
        <v>30</v>
      </c>
      <c r="W559" s="4">
        <f t="shared" si="24"/>
        <v>11</v>
      </c>
      <c r="X559" s="14" t="str">
        <f t="shared" si="25"/>
        <v>CPF</v>
      </c>
      <c r="Y559" s="13" t="str">
        <f t="shared" si="26"/>
        <v>351.325.798-84</v>
      </c>
      <c r="Z559" s="10" t="str">
        <f>VLOOKUP(Y559,FORNECEDORES!$A$2:$G$9043,3,0)</f>
        <v>JOHNNY SILVA LIMA</v>
      </c>
      <c r="AA559" s="15" t="str">
        <f>VLOOKUP(Y559,FORNECEDORES!$A$2:$G$9041,7,0)</f>
        <v>johlimad@gmail.com;</v>
      </c>
    </row>
    <row r="560" spans="1:27" x14ac:dyDescent="0.3">
      <c r="A560" s="21" t="s">
        <v>8788</v>
      </c>
      <c r="B560" s="32" t="s">
        <v>5697</v>
      </c>
      <c r="C560" s="33">
        <v>45849</v>
      </c>
      <c r="D560" s="33">
        <v>45855</v>
      </c>
      <c r="E560" s="21" t="s">
        <v>34</v>
      </c>
      <c r="F560" s="34">
        <v>817.32</v>
      </c>
      <c r="G560" s="21" t="s">
        <v>24</v>
      </c>
      <c r="H560" s="21" t="s">
        <v>1071</v>
      </c>
      <c r="I560" s="22">
        <v>35132579884</v>
      </c>
      <c r="J560" s="22" t="s">
        <v>5682</v>
      </c>
      <c r="K560" s="40">
        <v>101477208</v>
      </c>
      <c r="L560" s="21" t="s">
        <v>26</v>
      </c>
      <c r="M560" s="21">
        <v>145117</v>
      </c>
      <c r="N560" s="21">
        <v>264862</v>
      </c>
      <c r="O560" s="21" t="s">
        <v>8789</v>
      </c>
      <c r="P560" s="21" t="s">
        <v>26</v>
      </c>
      <c r="Q560" s="21" t="s">
        <v>26</v>
      </c>
      <c r="R560" s="21" t="s">
        <v>31</v>
      </c>
      <c r="S560" s="21" t="s">
        <v>29</v>
      </c>
      <c r="T560" s="21" t="s">
        <v>24</v>
      </c>
      <c r="U560" s="21" t="s">
        <v>30</v>
      </c>
      <c r="V560" s="33" t="s">
        <v>30</v>
      </c>
      <c r="W560" s="4">
        <f t="shared" si="24"/>
        <v>11</v>
      </c>
      <c r="X560" s="14" t="str">
        <f t="shared" si="25"/>
        <v>CPF</v>
      </c>
      <c r="Y560" s="13" t="str">
        <f t="shared" si="26"/>
        <v>351.325.798-84</v>
      </c>
      <c r="Z560" s="10" t="str">
        <f>VLOOKUP(Y560,FORNECEDORES!$A$2:$G$9043,3,0)</f>
        <v>JOHNNY SILVA LIMA</v>
      </c>
      <c r="AA560" s="15" t="str">
        <f>VLOOKUP(Y560,FORNECEDORES!$A$2:$G$9041,7,0)</f>
        <v>johlimad@gmail.com;</v>
      </c>
    </row>
    <row r="561" spans="1:27" x14ac:dyDescent="0.3">
      <c r="A561" s="21" t="s">
        <v>8790</v>
      </c>
      <c r="B561" s="32" t="s">
        <v>5697</v>
      </c>
      <c r="C561" s="33">
        <v>45849</v>
      </c>
      <c r="D561" s="33">
        <v>45852</v>
      </c>
      <c r="E561" s="21" t="s">
        <v>5680</v>
      </c>
      <c r="F561" s="34">
        <v>992.46</v>
      </c>
      <c r="G561" s="21" t="s">
        <v>24</v>
      </c>
      <c r="H561" s="21" t="s">
        <v>1071</v>
      </c>
      <c r="I561" s="22">
        <v>35132579884</v>
      </c>
      <c r="J561" s="22" t="s">
        <v>5711</v>
      </c>
      <c r="K561" s="40">
        <v>101477835</v>
      </c>
      <c r="L561" s="21" t="s">
        <v>26</v>
      </c>
      <c r="M561" s="21">
        <v>145116</v>
      </c>
      <c r="N561" s="21">
        <v>264861</v>
      </c>
      <c r="O561" s="21" t="s">
        <v>8791</v>
      </c>
      <c r="P561" s="21" t="s">
        <v>26</v>
      </c>
      <c r="Q561" s="21" t="s">
        <v>26</v>
      </c>
      <c r="R561" s="21" t="s">
        <v>31</v>
      </c>
      <c r="S561" s="21" t="s">
        <v>29</v>
      </c>
      <c r="T561" s="21" t="s">
        <v>24</v>
      </c>
      <c r="U561" s="21" t="s">
        <v>30</v>
      </c>
      <c r="V561" s="33" t="s">
        <v>30</v>
      </c>
      <c r="W561" s="4">
        <f t="shared" si="24"/>
        <v>11</v>
      </c>
      <c r="X561" s="14" t="str">
        <f t="shared" si="25"/>
        <v>CPF</v>
      </c>
      <c r="Y561" s="13" t="str">
        <f t="shared" si="26"/>
        <v>351.325.798-84</v>
      </c>
      <c r="Z561" s="10" t="str">
        <f>VLOOKUP(Y561,FORNECEDORES!$A$2:$G$9043,3,0)</f>
        <v>JOHNNY SILVA LIMA</v>
      </c>
      <c r="AA561" s="15" t="str">
        <f>VLOOKUP(Y561,FORNECEDORES!$A$2:$G$9041,7,0)</f>
        <v>johlimad@gmail.com;</v>
      </c>
    </row>
    <row r="562" spans="1:27" x14ac:dyDescent="0.3">
      <c r="A562" s="21" t="s">
        <v>8790</v>
      </c>
      <c r="B562" s="32" t="s">
        <v>5697</v>
      </c>
      <c r="C562" s="33">
        <v>45849</v>
      </c>
      <c r="D562" s="33">
        <v>45855</v>
      </c>
      <c r="E562" s="21" t="s">
        <v>34</v>
      </c>
      <c r="F562" s="34">
        <v>661.64</v>
      </c>
      <c r="G562" s="21" t="s">
        <v>24</v>
      </c>
      <c r="H562" s="21" t="s">
        <v>1071</v>
      </c>
      <c r="I562" s="22">
        <v>35132579884</v>
      </c>
      <c r="J562" s="22" t="s">
        <v>5711</v>
      </c>
      <c r="K562" s="40">
        <v>101477835</v>
      </c>
      <c r="L562" s="21" t="s">
        <v>26</v>
      </c>
      <c r="M562" s="21">
        <v>145116</v>
      </c>
      <c r="N562" s="21">
        <v>264861</v>
      </c>
      <c r="O562" s="21" t="s">
        <v>8791</v>
      </c>
      <c r="P562" s="21" t="s">
        <v>26</v>
      </c>
      <c r="Q562" s="21" t="s">
        <v>26</v>
      </c>
      <c r="R562" s="21" t="s">
        <v>31</v>
      </c>
      <c r="S562" s="21" t="s">
        <v>29</v>
      </c>
      <c r="T562" s="21" t="s">
        <v>24</v>
      </c>
      <c r="U562" s="21" t="s">
        <v>30</v>
      </c>
      <c r="V562" s="33" t="s">
        <v>30</v>
      </c>
      <c r="W562" s="4">
        <f t="shared" si="24"/>
        <v>11</v>
      </c>
      <c r="X562" s="14" t="str">
        <f t="shared" si="25"/>
        <v>CPF</v>
      </c>
      <c r="Y562" s="13" t="str">
        <f t="shared" si="26"/>
        <v>351.325.798-84</v>
      </c>
      <c r="Z562" s="10" t="str">
        <f>VLOOKUP(Y562,FORNECEDORES!$A$2:$G$9043,3,0)</f>
        <v>JOHNNY SILVA LIMA</v>
      </c>
      <c r="AA562" s="15" t="str">
        <f>VLOOKUP(Y562,FORNECEDORES!$A$2:$G$9041,7,0)</f>
        <v>johlimad@gmail.com;</v>
      </c>
    </row>
    <row r="563" spans="1:27" x14ac:dyDescent="0.3">
      <c r="A563" s="21" t="s">
        <v>7136</v>
      </c>
      <c r="B563" s="32" t="s">
        <v>5683</v>
      </c>
      <c r="C563" s="33">
        <v>45849</v>
      </c>
      <c r="D563" s="33">
        <v>45852</v>
      </c>
      <c r="E563" s="21" t="s">
        <v>5680</v>
      </c>
      <c r="F563" s="34">
        <v>1050.8399999999999</v>
      </c>
      <c r="G563" s="21" t="s">
        <v>24</v>
      </c>
      <c r="H563" s="21" t="s">
        <v>2187</v>
      </c>
      <c r="I563" s="22">
        <v>17318972863</v>
      </c>
      <c r="J563" s="22" t="s">
        <v>5684</v>
      </c>
      <c r="K563" s="40">
        <v>101477954</v>
      </c>
      <c r="L563" s="21" t="s">
        <v>26</v>
      </c>
      <c r="M563" s="21">
        <v>145127</v>
      </c>
      <c r="N563" s="21">
        <v>264919</v>
      </c>
      <c r="O563" s="21">
        <v>2727</v>
      </c>
      <c r="P563" s="21" t="s">
        <v>26</v>
      </c>
      <c r="Q563" s="21" t="s">
        <v>26</v>
      </c>
      <c r="R563" s="21" t="s">
        <v>31</v>
      </c>
      <c r="S563" s="21" t="s">
        <v>29</v>
      </c>
      <c r="T563" s="21" t="s">
        <v>24</v>
      </c>
      <c r="U563" s="21" t="s">
        <v>30</v>
      </c>
      <c r="V563" s="33" t="s">
        <v>30</v>
      </c>
      <c r="W563" s="4">
        <f t="shared" si="24"/>
        <v>11</v>
      </c>
      <c r="X563" s="14" t="str">
        <f t="shared" si="25"/>
        <v>CPF</v>
      </c>
      <c r="Y563" s="13" t="str">
        <f t="shared" si="26"/>
        <v>173.189.728-63</v>
      </c>
      <c r="Z563" s="10" t="str">
        <f>VLOOKUP(Y563,FORNECEDORES!$A$2:$G$9043,3,0)</f>
        <v>ALMIR SILVA FRANCA</v>
      </c>
      <c r="AA563" s="15" t="str">
        <f>VLOOKUP(Y563,FORNECEDORES!$A$2:$G$9041,7,0)</f>
        <v>almir.mf3027@gmail.com;</v>
      </c>
    </row>
    <row r="564" spans="1:27" x14ac:dyDescent="0.3">
      <c r="A564" s="21" t="s">
        <v>7136</v>
      </c>
      <c r="B564" s="32" t="s">
        <v>5683</v>
      </c>
      <c r="C564" s="33">
        <v>45849</v>
      </c>
      <c r="D564" s="33">
        <v>45855</v>
      </c>
      <c r="E564" s="21" t="s">
        <v>34</v>
      </c>
      <c r="F564" s="34">
        <v>700.56</v>
      </c>
      <c r="G564" s="21" t="s">
        <v>24</v>
      </c>
      <c r="H564" s="21" t="s">
        <v>2187</v>
      </c>
      <c r="I564" s="22">
        <v>17318972863</v>
      </c>
      <c r="J564" s="22" t="s">
        <v>5684</v>
      </c>
      <c r="K564" s="40">
        <v>101477954</v>
      </c>
      <c r="L564" s="21" t="s">
        <v>26</v>
      </c>
      <c r="M564" s="21">
        <v>145127</v>
      </c>
      <c r="N564" s="21">
        <v>264919</v>
      </c>
      <c r="O564" s="21">
        <v>2727</v>
      </c>
      <c r="P564" s="21" t="s">
        <v>26</v>
      </c>
      <c r="Q564" s="21" t="s">
        <v>26</v>
      </c>
      <c r="R564" s="21" t="s">
        <v>31</v>
      </c>
      <c r="S564" s="21" t="s">
        <v>29</v>
      </c>
      <c r="T564" s="21" t="s">
        <v>24</v>
      </c>
      <c r="U564" s="21" t="s">
        <v>30</v>
      </c>
      <c r="V564" s="33" t="s">
        <v>30</v>
      </c>
      <c r="W564" s="4">
        <f t="shared" si="24"/>
        <v>11</v>
      </c>
      <c r="X564" s="14" t="str">
        <f t="shared" si="25"/>
        <v>CPF</v>
      </c>
      <c r="Y564" s="13" t="str">
        <f t="shared" si="26"/>
        <v>173.189.728-63</v>
      </c>
      <c r="Z564" s="10" t="str">
        <f>VLOOKUP(Y564,FORNECEDORES!$A$2:$G$9043,3,0)</f>
        <v>ALMIR SILVA FRANCA</v>
      </c>
      <c r="AA564" s="15" t="str">
        <f>VLOOKUP(Y564,FORNECEDORES!$A$2:$G$9041,7,0)</f>
        <v>almir.mf3027@gmail.com;</v>
      </c>
    </row>
    <row r="565" spans="1:27" x14ac:dyDescent="0.3">
      <c r="A565" s="21" t="s">
        <v>8792</v>
      </c>
      <c r="B565" s="32" t="s">
        <v>5697</v>
      </c>
      <c r="C565" s="33">
        <v>45849</v>
      </c>
      <c r="D565" s="33">
        <v>45852</v>
      </c>
      <c r="E565" s="21" t="s">
        <v>5680</v>
      </c>
      <c r="F565" s="34">
        <v>934.08</v>
      </c>
      <c r="G565" s="21" t="s">
        <v>24</v>
      </c>
      <c r="H565" s="21" t="s">
        <v>1071</v>
      </c>
      <c r="I565" s="22">
        <v>35132579884</v>
      </c>
      <c r="J565" s="22" t="s">
        <v>5681</v>
      </c>
      <c r="K565" s="40">
        <v>101478042</v>
      </c>
      <c r="L565" s="21" t="s">
        <v>26</v>
      </c>
      <c r="M565" s="21">
        <v>145120</v>
      </c>
      <c r="N565" s="21">
        <v>264869</v>
      </c>
      <c r="O565" s="21" t="s">
        <v>8793</v>
      </c>
      <c r="P565" s="21" t="s">
        <v>26</v>
      </c>
      <c r="Q565" s="21" t="s">
        <v>26</v>
      </c>
      <c r="R565" s="21" t="s">
        <v>31</v>
      </c>
      <c r="S565" s="21" t="s">
        <v>29</v>
      </c>
      <c r="T565" s="21" t="s">
        <v>24</v>
      </c>
      <c r="U565" s="21" t="s">
        <v>30</v>
      </c>
      <c r="V565" s="33" t="s">
        <v>30</v>
      </c>
      <c r="W565" s="4">
        <f t="shared" si="24"/>
        <v>11</v>
      </c>
      <c r="X565" s="14" t="str">
        <f t="shared" si="25"/>
        <v>CPF</v>
      </c>
      <c r="Y565" s="13" t="str">
        <f t="shared" si="26"/>
        <v>351.325.798-84</v>
      </c>
      <c r="Z565" s="10" t="str">
        <f>VLOOKUP(Y565,FORNECEDORES!$A$2:$G$9043,3,0)</f>
        <v>JOHNNY SILVA LIMA</v>
      </c>
      <c r="AA565" s="15" t="str">
        <f>VLOOKUP(Y565,FORNECEDORES!$A$2:$G$9041,7,0)</f>
        <v>johlimad@gmail.com;</v>
      </c>
    </row>
    <row r="566" spans="1:27" x14ac:dyDescent="0.3">
      <c r="A566" s="21" t="s">
        <v>8792</v>
      </c>
      <c r="B566" s="32" t="s">
        <v>5697</v>
      </c>
      <c r="C566" s="33">
        <v>45849</v>
      </c>
      <c r="D566" s="33">
        <v>45855</v>
      </c>
      <c r="E566" s="21" t="s">
        <v>34</v>
      </c>
      <c r="F566" s="34">
        <v>622.72</v>
      </c>
      <c r="G566" s="21" t="s">
        <v>24</v>
      </c>
      <c r="H566" s="21" t="s">
        <v>1071</v>
      </c>
      <c r="I566" s="22">
        <v>35132579884</v>
      </c>
      <c r="J566" s="22" t="s">
        <v>5681</v>
      </c>
      <c r="K566" s="40">
        <v>101478042</v>
      </c>
      <c r="L566" s="21" t="s">
        <v>26</v>
      </c>
      <c r="M566" s="21">
        <v>145120</v>
      </c>
      <c r="N566" s="21">
        <v>264869</v>
      </c>
      <c r="O566" s="21" t="s">
        <v>8793</v>
      </c>
      <c r="P566" s="21" t="s">
        <v>26</v>
      </c>
      <c r="Q566" s="21" t="s">
        <v>26</v>
      </c>
      <c r="R566" s="21" t="s">
        <v>31</v>
      </c>
      <c r="S566" s="21" t="s">
        <v>29</v>
      </c>
      <c r="T566" s="21" t="s">
        <v>24</v>
      </c>
      <c r="U566" s="21" t="s">
        <v>30</v>
      </c>
      <c r="V566" s="33" t="s">
        <v>30</v>
      </c>
      <c r="W566" s="4">
        <f t="shared" si="24"/>
        <v>11</v>
      </c>
      <c r="X566" s="14" t="str">
        <f t="shared" si="25"/>
        <v>CPF</v>
      </c>
      <c r="Y566" s="13" t="str">
        <f t="shared" si="26"/>
        <v>351.325.798-84</v>
      </c>
      <c r="Z566" s="10" t="str">
        <f>VLOOKUP(Y566,FORNECEDORES!$A$2:$G$9043,3,0)</f>
        <v>JOHNNY SILVA LIMA</v>
      </c>
      <c r="AA566" s="15" t="str">
        <f>VLOOKUP(Y566,FORNECEDORES!$A$2:$G$9041,7,0)</f>
        <v>johlimad@gmail.com;</v>
      </c>
    </row>
    <row r="567" spans="1:27" x14ac:dyDescent="0.3">
      <c r="A567" s="21" t="s">
        <v>7137</v>
      </c>
      <c r="B567" s="32" t="s">
        <v>5683</v>
      </c>
      <c r="C567" s="33">
        <v>45849</v>
      </c>
      <c r="D567" s="33">
        <v>45852</v>
      </c>
      <c r="E567" s="21" t="s">
        <v>5680</v>
      </c>
      <c r="F567" s="34">
        <v>1517.88</v>
      </c>
      <c r="G567" s="21" t="s">
        <v>24</v>
      </c>
      <c r="H567" s="21" t="s">
        <v>2187</v>
      </c>
      <c r="I567" s="22">
        <v>17318972863</v>
      </c>
      <c r="J567" s="22" t="s">
        <v>5684</v>
      </c>
      <c r="K567" s="40">
        <v>101488142</v>
      </c>
      <c r="L567" s="21" t="s">
        <v>26</v>
      </c>
      <c r="M567" s="21">
        <v>145161</v>
      </c>
      <c r="N567" s="21">
        <v>264979</v>
      </c>
      <c r="O567" s="21" t="s">
        <v>7138</v>
      </c>
      <c r="P567" s="21" t="s">
        <v>26</v>
      </c>
      <c r="Q567" s="21" t="s">
        <v>26</v>
      </c>
      <c r="R567" s="21" t="s">
        <v>31</v>
      </c>
      <c r="S567" s="21" t="s">
        <v>29</v>
      </c>
      <c r="T567" s="21" t="s">
        <v>24</v>
      </c>
      <c r="U567" s="21" t="s">
        <v>30</v>
      </c>
      <c r="V567" s="33" t="s">
        <v>30</v>
      </c>
      <c r="W567" s="4">
        <f t="shared" si="24"/>
        <v>11</v>
      </c>
      <c r="X567" s="14" t="str">
        <f t="shared" si="25"/>
        <v>CPF</v>
      </c>
      <c r="Y567" s="13" t="str">
        <f t="shared" si="26"/>
        <v>173.189.728-63</v>
      </c>
      <c r="Z567" s="10" t="str">
        <f>VLOOKUP(Y567,FORNECEDORES!$A$2:$G$9043,3,0)</f>
        <v>ALMIR SILVA FRANCA</v>
      </c>
      <c r="AA567" s="15" t="str">
        <f>VLOOKUP(Y567,FORNECEDORES!$A$2:$G$9041,7,0)</f>
        <v>almir.mf3027@gmail.com;</v>
      </c>
    </row>
    <row r="568" spans="1:27" x14ac:dyDescent="0.3">
      <c r="A568" s="21" t="s">
        <v>7137</v>
      </c>
      <c r="B568" s="32" t="s">
        <v>5683</v>
      </c>
      <c r="C568" s="33">
        <v>45849</v>
      </c>
      <c r="D568" s="33">
        <v>45855</v>
      </c>
      <c r="E568" s="21" t="s">
        <v>34</v>
      </c>
      <c r="F568" s="34">
        <v>1011.92</v>
      </c>
      <c r="G568" s="21" t="s">
        <v>24</v>
      </c>
      <c r="H568" s="21" t="s">
        <v>2187</v>
      </c>
      <c r="I568" s="22">
        <v>17318972863</v>
      </c>
      <c r="J568" s="22" t="s">
        <v>5684</v>
      </c>
      <c r="K568" s="41">
        <v>101488142</v>
      </c>
      <c r="L568" s="21" t="s">
        <v>26</v>
      </c>
      <c r="M568" s="21">
        <v>145161</v>
      </c>
      <c r="N568" s="21">
        <v>264979</v>
      </c>
      <c r="O568" s="21" t="s">
        <v>7138</v>
      </c>
      <c r="P568" s="21" t="s">
        <v>26</v>
      </c>
      <c r="Q568" s="21" t="s">
        <v>26</v>
      </c>
      <c r="R568" s="21" t="s">
        <v>31</v>
      </c>
      <c r="S568" s="21" t="s">
        <v>29</v>
      </c>
      <c r="T568" s="21" t="s">
        <v>24</v>
      </c>
      <c r="U568" s="21" t="s">
        <v>30</v>
      </c>
      <c r="V568" s="33" t="s">
        <v>30</v>
      </c>
      <c r="W568" s="4">
        <f t="shared" si="24"/>
        <v>11</v>
      </c>
      <c r="X568" s="14" t="str">
        <f t="shared" si="25"/>
        <v>CPF</v>
      </c>
      <c r="Y568" s="13" t="str">
        <f t="shared" si="26"/>
        <v>173.189.728-63</v>
      </c>
      <c r="Z568" s="10" t="str">
        <f>VLOOKUP(Y568,FORNECEDORES!$A$2:$G$9043,3,0)</f>
        <v>ALMIR SILVA FRANCA</v>
      </c>
      <c r="AA568" s="15" t="str">
        <f>VLOOKUP(Y568,FORNECEDORES!$A$2:$G$9041,7,0)</f>
        <v>almir.mf3027@gmail.com;</v>
      </c>
    </row>
    <row r="569" spans="1:27" x14ac:dyDescent="0.3">
      <c r="A569" s="21" t="s">
        <v>7139</v>
      </c>
      <c r="B569" s="32" t="s">
        <v>6109</v>
      </c>
      <c r="C569" s="33">
        <v>45849</v>
      </c>
      <c r="D569" s="33">
        <v>45852</v>
      </c>
      <c r="E569" s="21" t="s">
        <v>5680</v>
      </c>
      <c r="F569" s="34">
        <v>2160</v>
      </c>
      <c r="G569" s="21" t="s">
        <v>24</v>
      </c>
      <c r="H569" s="21" t="s">
        <v>2167</v>
      </c>
      <c r="I569" s="22">
        <v>40945407000106</v>
      </c>
      <c r="J569" s="22" t="s">
        <v>6110</v>
      </c>
      <c r="K569" s="40">
        <v>101489562</v>
      </c>
      <c r="L569" s="21" t="s">
        <v>26</v>
      </c>
      <c r="M569" s="21">
        <v>145167</v>
      </c>
      <c r="N569" s="21">
        <v>264992</v>
      </c>
      <c r="O569" s="21" t="s">
        <v>7140</v>
      </c>
      <c r="P569" s="21" t="s">
        <v>26</v>
      </c>
      <c r="Q569" s="21" t="s">
        <v>26</v>
      </c>
      <c r="R569" s="21" t="s">
        <v>31</v>
      </c>
      <c r="S569" s="21" t="s">
        <v>29</v>
      </c>
      <c r="T569" s="21" t="s">
        <v>24</v>
      </c>
      <c r="U569" s="21" t="s">
        <v>30</v>
      </c>
      <c r="V569" s="33" t="s">
        <v>30</v>
      </c>
      <c r="W569" s="4">
        <f t="shared" si="24"/>
        <v>14</v>
      </c>
      <c r="X569" s="14" t="str">
        <f t="shared" si="25"/>
        <v>CNPJ</v>
      </c>
      <c r="Y569" s="13" t="str">
        <f t="shared" si="26"/>
        <v>40.945.407/0001-06</v>
      </c>
      <c r="Z569" s="10" t="str">
        <f>VLOOKUP(Y569,FORNECEDORES!$A$2:$G$9043,3,0)</f>
        <v>LUIZ FERNANDO DA SILVA</v>
      </c>
      <c r="AA569" s="15" t="str">
        <f>VLOOKUP(Y569,FORNECEDORES!$A$2:$G$9041,7,0)</f>
        <v>belatransportess@outlook.com;</v>
      </c>
    </row>
    <row r="570" spans="1:27" x14ac:dyDescent="0.3">
      <c r="A570" s="21" t="s">
        <v>7139</v>
      </c>
      <c r="B570" s="32" t="s">
        <v>6109</v>
      </c>
      <c r="C570" s="33">
        <v>45849</v>
      </c>
      <c r="D570" s="33">
        <v>45855</v>
      </c>
      <c r="E570" s="21" t="s">
        <v>34</v>
      </c>
      <c r="F570" s="34">
        <v>1440</v>
      </c>
      <c r="G570" s="21" t="s">
        <v>24</v>
      </c>
      <c r="H570" s="21" t="s">
        <v>2167</v>
      </c>
      <c r="I570" s="22">
        <v>40945407000106</v>
      </c>
      <c r="J570" s="22" t="s">
        <v>6110</v>
      </c>
      <c r="K570" s="40">
        <v>101489562</v>
      </c>
      <c r="L570" s="21" t="s">
        <v>26</v>
      </c>
      <c r="M570" s="21">
        <v>145167</v>
      </c>
      <c r="N570" s="21">
        <v>264992</v>
      </c>
      <c r="O570" s="21" t="s">
        <v>7140</v>
      </c>
      <c r="P570" s="21" t="s">
        <v>26</v>
      </c>
      <c r="Q570" s="21" t="s">
        <v>26</v>
      </c>
      <c r="R570" s="21" t="s">
        <v>31</v>
      </c>
      <c r="S570" s="21" t="s">
        <v>29</v>
      </c>
      <c r="T570" s="21" t="s">
        <v>24</v>
      </c>
      <c r="U570" s="21" t="s">
        <v>30</v>
      </c>
      <c r="V570" s="33" t="s">
        <v>30</v>
      </c>
      <c r="W570" s="4">
        <f t="shared" si="24"/>
        <v>14</v>
      </c>
      <c r="X570" s="14" t="str">
        <f t="shared" si="25"/>
        <v>CNPJ</v>
      </c>
      <c r="Y570" s="13" t="str">
        <f t="shared" si="26"/>
        <v>40.945.407/0001-06</v>
      </c>
      <c r="Z570" s="10" t="str">
        <f>VLOOKUP(Y570,FORNECEDORES!$A$2:$G$9043,3,0)</f>
        <v>LUIZ FERNANDO DA SILVA</v>
      </c>
      <c r="AA570" s="15" t="str">
        <f>VLOOKUP(Y570,FORNECEDORES!$A$2:$G$9041,7,0)</f>
        <v>belatransportess@outlook.com;</v>
      </c>
    </row>
    <row r="571" spans="1:27" x14ac:dyDescent="0.3">
      <c r="A571" s="21" t="s">
        <v>7141</v>
      </c>
      <c r="B571" s="32" t="s">
        <v>6111</v>
      </c>
      <c r="C571" s="33">
        <v>45850</v>
      </c>
      <c r="D571" s="33">
        <v>45866</v>
      </c>
      <c r="E571" s="21" t="s">
        <v>23</v>
      </c>
      <c r="F571" s="34">
        <v>14205.42</v>
      </c>
      <c r="G571" s="21" t="s">
        <v>24</v>
      </c>
      <c r="H571" s="21" t="s">
        <v>2364</v>
      </c>
      <c r="I571" s="22">
        <v>10413610000170</v>
      </c>
      <c r="J571" s="22" t="s">
        <v>7142</v>
      </c>
      <c r="K571" s="40">
        <v>101491106</v>
      </c>
      <c r="L571" s="21" t="s">
        <v>26</v>
      </c>
      <c r="M571" s="21">
        <v>145168</v>
      </c>
      <c r="N571" s="21">
        <v>264994</v>
      </c>
      <c r="O571" s="21">
        <v>2752</v>
      </c>
      <c r="P571" s="21" t="s">
        <v>26</v>
      </c>
      <c r="Q571" s="21" t="s">
        <v>77</v>
      </c>
      <c r="R571" s="21" t="s">
        <v>31</v>
      </c>
      <c r="S571" s="21" t="s">
        <v>29</v>
      </c>
      <c r="T571" s="21" t="s">
        <v>24</v>
      </c>
      <c r="U571" s="21">
        <v>15</v>
      </c>
      <c r="V571" s="33">
        <v>45868</v>
      </c>
      <c r="W571" s="4">
        <f t="shared" si="24"/>
        <v>14</v>
      </c>
      <c r="X571" s="14" t="str">
        <f t="shared" si="25"/>
        <v>CNPJ</v>
      </c>
      <c r="Y571" s="13" t="str">
        <f t="shared" si="26"/>
        <v>10.413.610/0001-70</v>
      </c>
      <c r="Z571" s="10" t="str">
        <f>VLOOKUP(Y571,FORNECEDORES!$A$2:$G$9043,3,0)</f>
        <v>TRANSCCEMA TRANSPORTES RODOVIARIOS LTDA.</v>
      </c>
      <c r="AA571" s="15" t="str">
        <f>VLOOKUP(Y571,FORNECEDORES!$A$2:$G$9041,7,0)</f>
        <v>celso@transccema.com.br; Kelly@transccema.com.br; monitoramento@transccema.com.br; sac@transccema.com.br;anderson@transccema.com.br; sassmaq@transccema.com.br;</v>
      </c>
    </row>
    <row r="572" spans="1:27" x14ac:dyDescent="0.3">
      <c r="A572" s="21" t="s">
        <v>7143</v>
      </c>
      <c r="B572" s="32" t="s">
        <v>6004</v>
      </c>
      <c r="C572" s="33">
        <v>45850</v>
      </c>
      <c r="D572" s="33">
        <v>45874</v>
      </c>
      <c r="E572" s="21" t="s">
        <v>23</v>
      </c>
      <c r="F572" s="34">
        <v>1500</v>
      </c>
      <c r="G572" s="21" t="s">
        <v>24</v>
      </c>
      <c r="H572" s="21" t="s">
        <v>5031</v>
      </c>
      <c r="I572" s="22">
        <v>3134969000143</v>
      </c>
      <c r="J572" s="22" t="s">
        <v>6005</v>
      </c>
      <c r="K572" s="40">
        <v>101492755</v>
      </c>
      <c r="L572" s="21" t="s">
        <v>26</v>
      </c>
      <c r="M572" s="21">
        <v>145175</v>
      </c>
      <c r="N572" s="21">
        <v>265001</v>
      </c>
      <c r="O572" s="21" t="s">
        <v>7144</v>
      </c>
      <c r="P572" s="21" t="s">
        <v>26</v>
      </c>
      <c r="Q572" s="21" t="s">
        <v>26</v>
      </c>
      <c r="R572" s="21" t="s">
        <v>31</v>
      </c>
      <c r="S572" s="21" t="s">
        <v>29</v>
      </c>
      <c r="T572" s="21" t="e">
        <v>#N/A</v>
      </c>
      <c r="U572" s="21" t="s">
        <v>5997</v>
      </c>
      <c r="V572" s="33" t="s">
        <v>5997</v>
      </c>
      <c r="W572" s="4">
        <f t="shared" si="24"/>
        <v>13</v>
      </c>
      <c r="X572" s="14" t="str">
        <f t="shared" si="25"/>
        <v>CNPJ_INCOMPLETO_1</v>
      </c>
      <c r="Y572" s="13" t="str">
        <f t="shared" si="26"/>
        <v>03.134.969/0001-43</v>
      </c>
      <c r="Z572" s="10" t="str">
        <f>VLOOKUP(Y572,FORNECEDORES!$A$2:$G$9043,3,0)</f>
        <v>TRANSPORTADORA AQUINO OSASCO LTDA</v>
      </c>
      <c r="AA572" s="15" t="str">
        <f>VLOOKUP(Y572,FORNECEDORES!$A$2:$G$9041,7,0)</f>
        <v>trans.aquinoosasco@terra.com.br;</v>
      </c>
    </row>
    <row r="573" spans="1:27" x14ac:dyDescent="0.3">
      <c r="A573" s="21" t="s">
        <v>7145</v>
      </c>
      <c r="B573" s="32" t="s">
        <v>6004</v>
      </c>
      <c r="C573" s="33">
        <v>45850</v>
      </c>
      <c r="D573" s="33">
        <v>45874</v>
      </c>
      <c r="E573" s="21" t="s">
        <v>23</v>
      </c>
      <c r="F573" s="34">
        <v>1500</v>
      </c>
      <c r="G573" s="21" t="s">
        <v>24</v>
      </c>
      <c r="H573" s="21" t="s">
        <v>5031</v>
      </c>
      <c r="I573" s="22">
        <v>3134969000143</v>
      </c>
      <c r="J573" s="22" t="s">
        <v>6009</v>
      </c>
      <c r="K573" s="40">
        <v>101502397</v>
      </c>
      <c r="L573" s="21" t="s">
        <v>26</v>
      </c>
      <c r="M573" s="21">
        <v>145186</v>
      </c>
      <c r="N573" s="21">
        <v>265012</v>
      </c>
      <c r="O573" s="21">
        <v>2778</v>
      </c>
      <c r="P573" s="21" t="s">
        <v>26</v>
      </c>
      <c r="Q573" s="21" t="s">
        <v>26</v>
      </c>
      <c r="R573" s="21" t="s">
        <v>31</v>
      </c>
      <c r="S573" s="21" t="s">
        <v>29</v>
      </c>
      <c r="T573" s="21" t="e">
        <v>#N/A</v>
      </c>
      <c r="U573" s="21" t="s">
        <v>5997</v>
      </c>
      <c r="V573" s="33" t="s">
        <v>5997</v>
      </c>
      <c r="W573" s="4">
        <f t="shared" si="24"/>
        <v>13</v>
      </c>
      <c r="X573" s="14" t="str">
        <f t="shared" si="25"/>
        <v>CNPJ_INCOMPLETO_1</v>
      </c>
      <c r="Y573" s="13" t="str">
        <f t="shared" si="26"/>
        <v>03.134.969/0001-43</v>
      </c>
      <c r="Z573" s="10" t="str">
        <f>VLOOKUP(Y573,FORNECEDORES!$A$2:$G$9043,3,0)</f>
        <v>TRANSPORTADORA AQUINO OSASCO LTDA</v>
      </c>
      <c r="AA573" s="15" t="str">
        <f>VLOOKUP(Y573,FORNECEDORES!$A$2:$G$9041,7,0)</f>
        <v>trans.aquinoosasco@terra.com.br;</v>
      </c>
    </row>
    <row r="574" spans="1:27" x14ac:dyDescent="0.3">
      <c r="A574" s="21" t="s">
        <v>8794</v>
      </c>
      <c r="B574" s="32" t="s">
        <v>5689</v>
      </c>
      <c r="C574" s="33">
        <v>45852</v>
      </c>
      <c r="D574" s="33">
        <v>45852</v>
      </c>
      <c r="E574" s="21" t="s">
        <v>5680</v>
      </c>
      <c r="F574" s="34">
        <v>2335.1999999999998</v>
      </c>
      <c r="G574" s="21" t="s">
        <v>24</v>
      </c>
      <c r="H574" s="21" t="s">
        <v>224</v>
      </c>
      <c r="I574" s="22">
        <v>36946640845</v>
      </c>
      <c r="J574" s="22" t="s">
        <v>5690</v>
      </c>
      <c r="K574" s="40">
        <v>101512941</v>
      </c>
      <c r="L574" s="21" t="s">
        <v>26</v>
      </c>
      <c r="M574" s="21">
        <v>145217</v>
      </c>
      <c r="N574" s="21">
        <v>265026</v>
      </c>
      <c r="O574" s="21">
        <v>2787</v>
      </c>
      <c r="P574" s="21" t="s">
        <v>26</v>
      </c>
      <c r="Q574" s="21" t="s">
        <v>90</v>
      </c>
      <c r="R574" s="21" t="s">
        <v>31</v>
      </c>
      <c r="S574" s="21" t="s">
        <v>29</v>
      </c>
      <c r="T574" s="21" t="s">
        <v>24</v>
      </c>
      <c r="U574" s="21" t="s">
        <v>30</v>
      </c>
      <c r="V574" s="33" t="s">
        <v>30</v>
      </c>
      <c r="W574" s="4">
        <f t="shared" si="24"/>
        <v>11</v>
      </c>
      <c r="X574" s="14" t="str">
        <f t="shared" si="25"/>
        <v>CPF</v>
      </c>
      <c r="Y574" s="13" t="str">
        <f t="shared" si="26"/>
        <v>369.466.408-45</v>
      </c>
      <c r="Z574" s="10" t="str">
        <f>VLOOKUP(Y574,FORNECEDORES!$A$2:$G$9043,3,0)</f>
        <v>ANDRESSA LOPES CABRAL LIMA</v>
      </c>
      <c r="AA574" s="15" t="str">
        <f>VLOOKUP(Y574,FORNECEDORES!$A$2:$G$9041,7,0)</f>
        <v>Dessa.lcabrall@gmail.com;</v>
      </c>
    </row>
    <row r="575" spans="1:27" x14ac:dyDescent="0.3">
      <c r="A575" s="21" t="s">
        <v>8794</v>
      </c>
      <c r="B575" s="32" t="s">
        <v>5689</v>
      </c>
      <c r="C575" s="33">
        <v>45852</v>
      </c>
      <c r="D575" s="33">
        <v>45855</v>
      </c>
      <c r="E575" s="21" t="s">
        <v>34</v>
      </c>
      <c r="F575" s="34">
        <v>1556.8</v>
      </c>
      <c r="G575" s="21" t="s">
        <v>24</v>
      </c>
      <c r="H575" s="21" t="s">
        <v>224</v>
      </c>
      <c r="I575" s="22">
        <v>36946640845</v>
      </c>
      <c r="J575" s="22" t="s">
        <v>5690</v>
      </c>
      <c r="K575" s="40">
        <v>101512941</v>
      </c>
      <c r="L575" s="21" t="s">
        <v>26</v>
      </c>
      <c r="M575" s="21">
        <v>145217</v>
      </c>
      <c r="N575" s="21">
        <v>265026</v>
      </c>
      <c r="O575" s="21">
        <v>2787</v>
      </c>
      <c r="P575" s="21" t="s">
        <v>26</v>
      </c>
      <c r="Q575" s="21" t="s">
        <v>90</v>
      </c>
      <c r="R575" s="21" t="s">
        <v>31</v>
      </c>
      <c r="S575" s="21" t="s">
        <v>29</v>
      </c>
      <c r="T575" s="21" t="s">
        <v>24</v>
      </c>
      <c r="U575" s="21" t="s">
        <v>30</v>
      </c>
      <c r="V575" s="33" t="s">
        <v>30</v>
      </c>
      <c r="W575" s="4">
        <f t="shared" si="24"/>
        <v>11</v>
      </c>
      <c r="X575" s="14" t="str">
        <f t="shared" si="25"/>
        <v>CPF</v>
      </c>
      <c r="Y575" s="13" t="str">
        <f t="shared" si="26"/>
        <v>369.466.408-45</v>
      </c>
      <c r="Z575" s="10" t="str">
        <f>VLOOKUP(Y575,FORNECEDORES!$A$2:$G$9043,3,0)</f>
        <v>ANDRESSA LOPES CABRAL LIMA</v>
      </c>
      <c r="AA575" s="15" t="str">
        <f>VLOOKUP(Y575,FORNECEDORES!$A$2:$G$9041,7,0)</f>
        <v>Dessa.lcabrall@gmail.com;</v>
      </c>
    </row>
    <row r="576" spans="1:27" x14ac:dyDescent="0.3">
      <c r="A576" s="21" t="s">
        <v>7146</v>
      </c>
      <c r="B576" s="32" t="s">
        <v>6004</v>
      </c>
      <c r="C576" s="33">
        <v>45852</v>
      </c>
      <c r="D576" s="33">
        <v>45874</v>
      </c>
      <c r="E576" s="21" t="s">
        <v>23</v>
      </c>
      <c r="F576" s="34">
        <v>1500</v>
      </c>
      <c r="G576" s="21" t="s">
        <v>24</v>
      </c>
      <c r="H576" s="21" t="s">
        <v>5031</v>
      </c>
      <c r="I576" s="22">
        <v>3134969000143</v>
      </c>
      <c r="J576" s="22" t="s">
        <v>6005</v>
      </c>
      <c r="K576" s="40">
        <v>101514345</v>
      </c>
      <c r="L576" s="21" t="s">
        <v>26</v>
      </c>
      <c r="M576" s="21">
        <v>145219</v>
      </c>
      <c r="N576" s="21">
        <v>265028</v>
      </c>
      <c r="O576" s="21">
        <v>2789</v>
      </c>
      <c r="P576" s="21" t="s">
        <v>26</v>
      </c>
      <c r="Q576" s="21" t="s">
        <v>26</v>
      </c>
      <c r="R576" s="21" t="s">
        <v>31</v>
      </c>
      <c r="S576" s="21" t="s">
        <v>29</v>
      </c>
      <c r="T576" s="21" t="e">
        <v>#N/A</v>
      </c>
      <c r="U576" s="21" t="s">
        <v>5997</v>
      </c>
      <c r="V576" s="33" t="s">
        <v>5997</v>
      </c>
      <c r="W576" s="4">
        <f t="shared" si="24"/>
        <v>13</v>
      </c>
      <c r="X576" s="14" t="str">
        <f t="shared" si="25"/>
        <v>CNPJ_INCOMPLETO_1</v>
      </c>
      <c r="Y576" s="13" t="str">
        <f t="shared" si="26"/>
        <v>03.134.969/0001-43</v>
      </c>
      <c r="Z576" s="10" t="str">
        <f>VLOOKUP(Y576,FORNECEDORES!$A$2:$G$9043,3,0)</f>
        <v>TRANSPORTADORA AQUINO OSASCO LTDA</v>
      </c>
      <c r="AA576" s="15" t="str">
        <f>VLOOKUP(Y576,FORNECEDORES!$A$2:$G$9041,7,0)</f>
        <v>trans.aquinoosasco@terra.com.br;</v>
      </c>
    </row>
    <row r="577" spans="1:27" x14ac:dyDescent="0.3">
      <c r="A577" s="21" t="s">
        <v>7147</v>
      </c>
      <c r="B577" s="32" t="s">
        <v>6004</v>
      </c>
      <c r="C577" s="33">
        <v>45852</v>
      </c>
      <c r="D577" s="33">
        <v>45874</v>
      </c>
      <c r="E577" s="21" t="s">
        <v>23</v>
      </c>
      <c r="F577" s="34">
        <v>1500</v>
      </c>
      <c r="G577" s="21" t="s">
        <v>24</v>
      </c>
      <c r="H577" s="21" t="s">
        <v>5031</v>
      </c>
      <c r="I577" s="22">
        <v>3134969000143</v>
      </c>
      <c r="J577" s="22" t="s">
        <v>6009</v>
      </c>
      <c r="K577" s="40">
        <v>101516463</v>
      </c>
      <c r="L577" s="21" t="s">
        <v>26</v>
      </c>
      <c r="M577" s="21">
        <v>145222</v>
      </c>
      <c r="N577" s="21">
        <v>265031</v>
      </c>
      <c r="O577" s="21">
        <v>2792</v>
      </c>
      <c r="P577" s="21" t="s">
        <v>26</v>
      </c>
      <c r="Q577" s="21" t="s">
        <v>26</v>
      </c>
      <c r="R577" s="21" t="s">
        <v>31</v>
      </c>
      <c r="S577" s="21" t="s">
        <v>29</v>
      </c>
      <c r="T577" s="21" t="e">
        <v>#N/A</v>
      </c>
      <c r="U577" s="21" t="s">
        <v>5997</v>
      </c>
      <c r="V577" s="33" t="s">
        <v>5997</v>
      </c>
      <c r="W577" s="4">
        <f t="shared" ref="W577:W640" si="27">LEN(I577)</f>
        <v>13</v>
      </c>
      <c r="X577" s="14" t="str">
        <f t="shared" ref="X577:X640" si="28">IF(W577=14,"CNPJ",IF(W577=12,"CNPJ_INCOMPLETO_2",IF(W577=13,"CNPJ_INCOMPLETO_1",IF(W577=10,"CPF_Incompleto","CPF"))))</f>
        <v>CNPJ_INCOMPLETO_1</v>
      </c>
      <c r="Y577" s="13" t="str">
        <f t="shared" ref="Y577:Y640" si="29">IF(X577="CNPJ_INCOMPLETO_1",("0"&amp;LEFT(I577,1)&amp;"."&amp;MID(I577,2,3)&amp;"."&amp;MID(I577,5,3)&amp;"/"&amp;MID(I577,8,4)&amp;"-"&amp;MID(I577,12,2)),IF(X577="CNPJ_INCOMPLETO_2",("00."&amp;LEFT(I577,3)&amp;"."&amp;MID(I577,4,3)&amp;"/"&amp;MID(I577,7,4)&amp;"-"&amp;MID(I577,11,2)),IF(X577="CNPJ",(LEFT(I577,2)&amp;"."&amp;MID(I577,3,3)&amp;"."&amp;MID(I577,6,3)&amp;"/"&amp;MID(I577,9,4)&amp;"-"&amp;MID(I577,13,2)),IF(X577="CPF_Incompleto",("0"&amp;LEFT(I577,2)&amp;"."&amp;MID(I577,3,3)&amp;"."&amp;MID(I577,6,3)&amp;"-"&amp;MID(I577,9,2)),(LEFT(I577,3)&amp;"."&amp;MID(I577,4,3)&amp;"."&amp;MID(I577,7,3)&amp;"-"&amp;MID(I577,10,2))))))</f>
        <v>03.134.969/0001-43</v>
      </c>
      <c r="Z577" s="10" t="str">
        <f>VLOOKUP(Y577,FORNECEDORES!$A$2:$G$9043,3,0)</f>
        <v>TRANSPORTADORA AQUINO OSASCO LTDA</v>
      </c>
      <c r="AA577" s="15" t="str">
        <f>VLOOKUP(Y577,FORNECEDORES!$A$2:$G$9041,7,0)</f>
        <v>trans.aquinoosasco@terra.com.br;</v>
      </c>
    </row>
    <row r="578" spans="1:27" x14ac:dyDescent="0.3">
      <c r="A578" s="21" t="s">
        <v>7303</v>
      </c>
      <c r="B578" s="32" t="s">
        <v>5974</v>
      </c>
      <c r="C578" s="33">
        <v>45852</v>
      </c>
      <c r="D578" s="33">
        <v>45853</v>
      </c>
      <c r="E578" s="21" t="s">
        <v>5680</v>
      </c>
      <c r="F578" s="34">
        <v>4670.3999999999996</v>
      </c>
      <c r="G578" s="21" t="s">
        <v>24</v>
      </c>
      <c r="H578" s="21" t="s">
        <v>5975</v>
      </c>
      <c r="I578" s="22">
        <v>16932857898</v>
      </c>
      <c r="J578" s="22" t="s">
        <v>5976</v>
      </c>
      <c r="K578" s="21">
        <v>101538064</v>
      </c>
      <c r="L578" s="21" t="s">
        <v>26</v>
      </c>
      <c r="M578" s="21">
        <v>145241</v>
      </c>
      <c r="N578" s="21">
        <v>265106</v>
      </c>
      <c r="O578" s="21" t="s">
        <v>7304</v>
      </c>
      <c r="P578" s="21" t="s">
        <v>26</v>
      </c>
      <c r="Q578" s="21" t="s">
        <v>27</v>
      </c>
      <c r="R578" s="21" t="s">
        <v>31</v>
      </c>
      <c r="S578" s="21" t="s">
        <v>29</v>
      </c>
      <c r="T578" s="21" t="s">
        <v>24</v>
      </c>
      <c r="U578" s="21" t="s">
        <v>33</v>
      </c>
      <c r="V578" s="33" t="s">
        <v>33</v>
      </c>
      <c r="W578" s="4">
        <f t="shared" si="27"/>
        <v>11</v>
      </c>
      <c r="X578" s="14" t="str">
        <f t="shared" si="28"/>
        <v>CPF</v>
      </c>
      <c r="Y578" s="13" t="str">
        <f t="shared" si="29"/>
        <v>169.328.578-98</v>
      </c>
      <c r="Z578" s="10" t="str">
        <f>VLOOKUP(Y578,FORNECEDORES!$A$2:$G$9043,3,0)</f>
        <v>Sidney Dos Santos Rodrigues</v>
      </c>
      <c r="AA578" s="15" t="str">
        <f>VLOOKUP(Y578,FORNECEDORES!$A$2:$G$9041,7,0)</f>
        <v>fjstrans@gmail.com;</v>
      </c>
    </row>
    <row r="579" spans="1:27" x14ac:dyDescent="0.3">
      <c r="A579" s="21" t="s">
        <v>7303</v>
      </c>
      <c r="B579" s="32" t="s">
        <v>5974</v>
      </c>
      <c r="C579" s="33">
        <v>45852</v>
      </c>
      <c r="D579" s="33">
        <v>45853</v>
      </c>
      <c r="E579" s="21" t="s">
        <v>34</v>
      </c>
      <c r="F579" s="34">
        <v>3113.6</v>
      </c>
      <c r="G579" s="21" t="s">
        <v>24</v>
      </c>
      <c r="H579" s="21" t="s">
        <v>5975</v>
      </c>
      <c r="I579" s="22">
        <v>16932857898</v>
      </c>
      <c r="J579" s="22" t="s">
        <v>5976</v>
      </c>
      <c r="K579" s="40">
        <v>101538064</v>
      </c>
      <c r="L579" s="21" t="s">
        <v>26</v>
      </c>
      <c r="M579" s="21">
        <v>145241</v>
      </c>
      <c r="N579" s="21">
        <v>265106</v>
      </c>
      <c r="O579" s="21" t="s">
        <v>7304</v>
      </c>
      <c r="P579" s="21" t="s">
        <v>26</v>
      </c>
      <c r="Q579" s="21" t="s">
        <v>27</v>
      </c>
      <c r="R579" s="21" t="s">
        <v>31</v>
      </c>
      <c r="S579" s="21" t="s">
        <v>29</v>
      </c>
      <c r="T579" s="21" t="s">
        <v>24</v>
      </c>
      <c r="U579" s="21" t="s">
        <v>33</v>
      </c>
      <c r="V579" s="33" t="s">
        <v>33</v>
      </c>
      <c r="W579" s="4">
        <f t="shared" si="27"/>
        <v>11</v>
      </c>
      <c r="X579" s="14" t="str">
        <f t="shared" si="28"/>
        <v>CPF</v>
      </c>
      <c r="Y579" s="13" t="str">
        <f t="shared" si="29"/>
        <v>169.328.578-98</v>
      </c>
      <c r="Z579" s="10" t="str">
        <f>VLOOKUP(Y579,FORNECEDORES!$A$2:$G$9043,3,0)</f>
        <v>Sidney Dos Santos Rodrigues</v>
      </c>
      <c r="AA579" s="15" t="str">
        <f>VLOOKUP(Y579,FORNECEDORES!$A$2:$G$9041,7,0)</f>
        <v>fjstrans@gmail.com;</v>
      </c>
    </row>
    <row r="580" spans="1:27" x14ac:dyDescent="0.3">
      <c r="A580" s="21" t="s">
        <v>8795</v>
      </c>
      <c r="B580" s="32" t="s">
        <v>5689</v>
      </c>
      <c r="C580" s="33">
        <v>45852</v>
      </c>
      <c r="D580" s="33">
        <v>45853</v>
      </c>
      <c r="E580" s="21" t="s">
        <v>5680</v>
      </c>
      <c r="F580" s="34">
        <v>7005.6</v>
      </c>
      <c r="G580" s="21" t="s">
        <v>24</v>
      </c>
      <c r="H580" s="21" t="s">
        <v>224</v>
      </c>
      <c r="I580" s="22">
        <v>36946640845</v>
      </c>
      <c r="J580" s="22" t="s">
        <v>5693</v>
      </c>
      <c r="K580" s="40">
        <v>101538125</v>
      </c>
      <c r="L580" s="21" t="s">
        <v>26</v>
      </c>
      <c r="M580" s="21">
        <v>145237</v>
      </c>
      <c r="N580" s="21">
        <v>265099</v>
      </c>
      <c r="O580" s="21" t="s">
        <v>8796</v>
      </c>
      <c r="P580" s="21" t="s">
        <v>26</v>
      </c>
      <c r="Q580" s="21" t="s">
        <v>27</v>
      </c>
      <c r="R580" s="21" t="s">
        <v>31</v>
      </c>
      <c r="S580" s="21" t="s">
        <v>29</v>
      </c>
      <c r="T580" s="21" t="s">
        <v>24</v>
      </c>
      <c r="U580" s="21" t="s">
        <v>30</v>
      </c>
      <c r="V580" s="33" t="s">
        <v>30</v>
      </c>
      <c r="W580" s="4">
        <f t="shared" si="27"/>
        <v>11</v>
      </c>
      <c r="X580" s="14" t="str">
        <f t="shared" si="28"/>
        <v>CPF</v>
      </c>
      <c r="Y580" s="13" t="str">
        <f t="shared" si="29"/>
        <v>369.466.408-45</v>
      </c>
      <c r="Z580" s="10" t="str">
        <f>VLOOKUP(Y580,FORNECEDORES!$A$2:$G$9043,3,0)</f>
        <v>ANDRESSA LOPES CABRAL LIMA</v>
      </c>
      <c r="AA580" s="15" t="str">
        <f>VLOOKUP(Y580,FORNECEDORES!$A$2:$G$9041,7,0)</f>
        <v>Dessa.lcabrall@gmail.com;</v>
      </c>
    </row>
    <row r="581" spans="1:27" x14ac:dyDescent="0.3">
      <c r="A581" s="21" t="s">
        <v>8795</v>
      </c>
      <c r="B581" s="32" t="s">
        <v>5689</v>
      </c>
      <c r="C581" s="33">
        <v>45852</v>
      </c>
      <c r="D581" s="33">
        <v>45855</v>
      </c>
      <c r="E581" s="21" t="s">
        <v>34</v>
      </c>
      <c r="F581" s="34">
        <v>4670.3999999999996</v>
      </c>
      <c r="G581" s="21" t="s">
        <v>24</v>
      </c>
      <c r="H581" s="21" t="s">
        <v>224</v>
      </c>
      <c r="I581" s="22">
        <v>36946640845</v>
      </c>
      <c r="J581" s="22" t="s">
        <v>5693</v>
      </c>
      <c r="K581" s="40">
        <v>101538125</v>
      </c>
      <c r="L581" s="21" t="s">
        <v>26</v>
      </c>
      <c r="M581" s="21">
        <v>145237</v>
      </c>
      <c r="N581" s="21">
        <v>265099</v>
      </c>
      <c r="O581" s="21" t="s">
        <v>8796</v>
      </c>
      <c r="P581" s="21" t="s">
        <v>26</v>
      </c>
      <c r="Q581" s="21" t="s">
        <v>27</v>
      </c>
      <c r="R581" s="21" t="s">
        <v>31</v>
      </c>
      <c r="S581" s="21" t="s">
        <v>29</v>
      </c>
      <c r="T581" s="21" t="s">
        <v>24</v>
      </c>
      <c r="U581" s="21" t="s">
        <v>30</v>
      </c>
      <c r="V581" s="33" t="s">
        <v>30</v>
      </c>
      <c r="W581" s="4">
        <f t="shared" si="27"/>
        <v>11</v>
      </c>
      <c r="X581" s="14" t="str">
        <f t="shared" si="28"/>
        <v>CPF</v>
      </c>
      <c r="Y581" s="13" t="str">
        <f t="shared" si="29"/>
        <v>369.466.408-45</v>
      </c>
      <c r="Z581" s="10" t="str">
        <f>VLOOKUP(Y581,FORNECEDORES!$A$2:$G$9043,3,0)</f>
        <v>ANDRESSA LOPES CABRAL LIMA</v>
      </c>
      <c r="AA581" s="15" t="str">
        <f>VLOOKUP(Y581,FORNECEDORES!$A$2:$G$9041,7,0)</f>
        <v>Dessa.lcabrall@gmail.com;</v>
      </c>
    </row>
    <row r="582" spans="1:27" x14ac:dyDescent="0.3">
      <c r="A582" s="21" t="s">
        <v>7148</v>
      </c>
      <c r="B582" s="32" t="s">
        <v>5946</v>
      </c>
      <c r="C582" s="33">
        <v>45852</v>
      </c>
      <c r="D582" s="33">
        <v>45853</v>
      </c>
      <c r="E582" s="21" t="s">
        <v>5680</v>
      </c>
      <c r="F582" s="34">
        <v>660</v>
      </c>
      <c r="G582" s="21" t="s">
        <v>24</v>
      </c>
      <c r="H582" s="21" t="s">
        <v>5947</v>
      </c>
      <c r="I582" s="22">
        <v>26161765000105</v>
      </c>
      <c r="J582" s="22" t="s">
        <v>5948</v>
      </c>
      <c r="K582" s="40">
        <v>101540007</v>
      </c>
      <c r="L582" s="21" t="s">
        <v>26</v>
      </c>
      <c r="M582" s="21">
        <v>145174</v>
      </c>
      <c r="N582" s="21">
        <v>265000</v>
      </c>
      <c r="O582" s="21">
        <v>2766</v>
      </c>
      <c r="P582" s="21" t="s">
        <v>26</v>
      </c>
      <c r="Q582" s="21" t="s">
        <v>26</v>
      </c>
      <c r="R582" s="21" t="s">
        <v>31</v>
      </c>
      <c r="S582" s="21" t="s">
        <v>29</v>
      </c>
      <c r="T582" s="21" t="e">
        <v>#N/A</v>
      </c>
      <c r="U582" s="21">
        <v>30</v>
      </c>
      <c r="V582" s="33">
        <v>45889</v>
      </c>
      <c r="W582" s="4">
        <f t="shared" si="27"/>
        <v>14</v>
      </c>
      <c r="X582" s="14" t="str">
        <f t="shared" si="28"/>
        <v>CNPJ</v>
      </c>
      <c r="Y582" s="13" t="str">
        <f t="shared" si="29"/>
        <v>26.161.765/0001-05</v>
      </c>
      <c r="Z582" s="10" t="str">
        <f>VLOOKUP(Y582,FORNECEDORES!$A$2:$G$9043,3,0)</f>
        <v>ROSELI BERSAN FERNANDES</v>
      </c>
      <c r="AA582" s="15" t="str">
        <f>VLOOKUP(Y582,FORNECEDORES!$A$2:$G$9041,7,0)</f>
        <v>rbfinjecaodiesel@hotmail.com;</v>
      </c>
    </row>
    <row r="583" spans="1:27" x14ac:dyDescent="0.3">
      <c r="A583" s="21" t="s">
        <v>7148</v>
      </c>
      <c r="B583" s="32" t="s">
        <v>5946</v>
      </c>
      <c r="C583" s="33">
        <v>45852</v>
      </c>
      <c r="D583" s="33">
        <v>45882</v>
      </c>
      <c r="E583" s="21" t="s">
        <v>34</v>
      </c>
      <c r="F583" s="34">
        <v>440</v>
      </c>
      <c r="G583" s="21" t="s">
        <v>24</v>
      </c>
      <c r="H583" s="21" t="s">
        <v>5947</v>
      </c>
      <c r="I583" s="22">
        <v>26161765000105</v>
      </c>
      <c r="J583" s="22" t="s">
        <v>5948</v>
      </c>
      <c r="K583" s="40">
        <v>101540007</v>
      </c>
      <c r="L583" s="21" t="s">
        <v>26</v>
      </c>
      <c r="M583" s="21">
        <v>145174</v>
      </c>
      <c r="N583" s="21">
        <v>265000</v>
      </c>
      <c r="O583" s="21">
        <v>2766</v>
      </c>
      <c r="P583" s="21" t="s">
        <v>26</v>
      </c>
      <c r="Q583" s="21" t="s">
        <v>26</v>
      </c>
      <c r="R583" s="21" t="s">
        <v>31</v>
      </c>
      <c r="S583" s="21" t="s">
        <v>29</v>
      </c>
      <c r="T583" s="21" t="e">
        <v>#N/A</v>
      </c>
      <c r="U583" s="21">
        <v>30</v>
      </c>
      <c r="V583" s="33">
        <v>45889</v>
      </c>
      <c r="W583" s="4">
        <f t="shared" si="27"/>
        <v>14</v>
      </c>
      <c r="X583" s="14" t="str">
        <f t="shared" si="28"/>
        <v>CNPJ</v>
      </c>
      <c r="Y583" s="13" t="str">
        <f t="shared" si="29"/>
        <v>26.161.765/0001-05</v>
      </c>
      <c r="Z583" s="10" t="str">
        <f>VLOOKUP(Y583,FORNECEDORES!$A$2:$G$9043,3,0)</f>
        <v>ROSELI BERSAN FERNANDES</v>
      </c>
      <c r="AA583" s="15" t="str">
        <f>VLOOKUP(Y583,FORNECEDORES!$A$2:$G$9041,7,0)</f>
        <v>rbfinjecaodiesel@hotmail.com;</v>
      </c>
    </row>
    <row r="584" spans="1:27" x14ac:dyDescent="0.3">
      <c r="A584" s="21" t="s">
        <v>7149</v>
      </c>
      <c r="B584" s="32" t="s">
        <v>5946</v>
      </c>
      <c r="C584" s="33">
        <v>45852</v>
      </c>
      <c r="D584" s="33">
        <v>45853</v>
      </c>
      <c r="E584" s="21" t="s">
        <v>5680</v>
      </c>
      <c r="F584" s="34">
        <v>660</v>
      </c>
      <c r="G584" s="21" t="s">
        <v>24</v>
      </c>
      <c r="H584" s="21" t="s">
        <v>5947</v>
      </c>
      <c r="I584" s="22">
        <v>26161765000105</v>
      </c>
      <c r="J584" s="22" t="s">
        <v>5948</v>
      </c>
      <c r="K584" s="40">
        <v>101540073</v>
      </c>
      <c r="L584" s="21" t="s">
        <v>26</v>
      </c>
      <c r="M584" s="21">
        <v>145111</v>
      </c>
      <c r="N584" s="21">
        <v>264853</v>
      </c>
      <c r="O584" s="21">
        <v>2688</v>
      </c>
      <c r="P584" s="21" t="s">
        <v>26</v>
      </c>
      <c r="Q584" s="21" t="s">
        <v>26</v>
      </c>
      <c r="R584" s="21" t="s">
        <v>31</v>
      </c>
      <c r="S584" s="21" t="s">
        <v>29</v>
      </c>
      <c r="T584" s="21" t="e">
        <v>#N/A</v>
      </c>
      <c r="U584" s="21">
        <v>30</v>
      </c>
      <c r="V584" s="33">
        <v>45889</v>
      </c>
      <c r="W584" s="4">
        <f t="shared" si="27"/>
        <v>14</v>
      </c>
      <c r="X584" s="14" t="str">
        <f t="shared" si="28"/>
        <v>CNPJ</v>
      </c>
      <c r="Y584" s="13" t="str">
        <f t="shared" si="29"/>
        <v>26.161.765/0001-05</v>
      </c>
      <c r="Z584" s="10" t="str">
        <f>VLOOKUP(Y584,FORNECEDORES!$A$2:$G$9043,3,0)</f>
        <v>ROSELI BERSAN FERNANDES</v>
      </c>
      <c r="AA584" s="15" t="str">
        <f>VLOOKUP(Y584,FORNECEDORES!$A$2:$G$9041,7,0)</f>
        <v>rbfinjecaodiesel@hotmail.com;</v>
      </c>
    </row>
    <row r="585" spans="1:27" x14ac:dyDescent="0.3">
      <c r="A585" s="21" t="s">
        <v>7149</v>
      </c>
      <c r="B585" s="32" t="s">
        <v>5946</v>
      </c>
      <c r="C585" s="33">
        <v>45852</v>
      </c>
      <c r="D585" s="33">
        <v>45882</v>
      </c>
      <c r="E585" s="21" t="s">
        <v>34</v>
      </c>
      <c r="F585" s="34">
        <v>440</v>
      </c>
      <c r="G585" s="21" t="s">
        <v>24</v>
      </c>
      <c r="H585" s="21" t="s">
        <v>5947</v>
      </c>
      <c r="I585" s="22">
        <v>26161765000105</v>
      </c>
      <c r="J585" s="22" t="s">
        <v>5948</v>
      </c>
      <c r="K585" s="40">
        <v>101540073</v>
      </c>
      <c r="L585" s="21" t="s">
        <v>26</v>
      </c>
      <c r="M585" s="21">
        <v>145111</v>
      </c>
      <c r="N585" s="21">
        <v>264853</v>
      </c>
      <c r="O585" s="21">
        <v>2688</v>
      </c>
      <c r="P585" s="21" t="s">
        <v>26</v>
      </c>
      <c r="Q585" s="21" t="s">
        <v>26</v>
      </c>
      <c r="R585" s="21" t="s">
        <v>31</v>
      </c>
      <c r="S585" s="21" t="s">
        <v>29</v>
      </c>
      <c r="T585" s="21" t="e">
        <v>#N/A</v>
      </c>
      <c r="U585" s="21">
        <v>30</v>
      </c>
      <c r="V585" s="33">
        <v>45889</v>
      </c>
      <c r="W585" s="4">
        <f t="shared" si="27"/>
        <v>14</v>
      </c>
      <c r="X585" s="14" t="str">
        <f t="shared" si="28"/>
        <v>CNPJ</v>
      </c>
      <c r="Y585" s="13" t="str">
        <f t="shared" si="29"/>
        <v>26.161.765/0001-05</v>
      </c>
      <c r="Z585" s="10" t="str">
        <f>VLOOKUP(Y585,FORNECEDORES!$A$2:$G$9043,3,0)</f>
        <v>ROSELI BERSAN FERNANDES</v>
      </c>
      <c r="AA585" s="15" t="str">
        <f>VLOOKUP(Y585,FORNECEDORES!$A$2:$G$9041,7,0)</f>
        <v>rbfinjecaodiesel@hotmail.com;</v>
      </c>
    </row>
    <row r="586" spans="1:27" x14ac:dyDescent="0.3">
      <c r="A586" s="21" t="s">
        <v>7150</v>
      </c>
      <c r="B586" s="32" t="s">
        <v>5956</v>
      </c>
      <c r="C586" s="33">
        <v>45852</v>
      </c>
      <c r="D586" s="33">
        <v>45853</v>
      </c>
      <c r="E586" s="21" t="s">
        <v>5680</v>
      </c>
      <c r="F586" s="34">
        <v>417.15</v>
      </c>
      <c r="G586" s="21" t="s">
        <v>24</v>
      </c>
      <c r="H586" s="21" t="s">
        <v>1502</v>
      </c>
      <c r="I586" s="22">
        <v>16928183845</v>
      </c>
      <c r="J586" s="22" t="s">
        <v>5957</v>
      </c>
      <c r="K586" s="40">
        <v>101542022</v>
      </c>
      <c r="L586" s="21" t="s">
        <v>26</v>
      </c>
      <c r="M586" s="21">
        <v>145269</v>
      </c>
      <c r="N586" s="21">
        <v>265184</v>
      </c>
      <c r="O586" s="21">
        <v>177</v>
      </c>
      <c r="P586" s="21" t="s">
        <v>26</v>
      </c>
      <c r="Q586" s="21" t="s">
        <v>26</v>
      </c>
      <c r="R586" s="21" t="s">
        <v>31</v>
      </c>
      <c r="S586" s="21" t="s">
        <v>29</v>
      </c>
      <c r="T586" s="21" t="s">
        <v>24</v>
      </c>
      <c r="U586" s="21" t="s">
        <v>30</v>
      </c>
      <c r="V586" s="33" t="s">
        <v>30</v>
      </c>
      <c r="W586" s="4">
        <f t="shared" si="27"/>
        <v>11</v>
      </c>
      <c r="X586" s="14" t="str">
        <f t="shared" si="28"/>
        <v>CPF</v>
      </c>
      <c r="Y586" s="13" t="str">
        <f t="shared" si="29"/>
        <v>169.281.838-45</v>
      </c>
      <c r="Z586" s="10" t="str">
        <f>VLOOKUP(Y586,FORNECEDORES!$A$2:$G$9043,3,0)</f>
        <v>LUIZ ANTONIO DA SILVA</v>
      </c>
      <c r="AA586" s="15" t="str">
        <f>VLOOKUP(Y586,FORNECEDORES!$A$2:$G$9041,7,0)</f>
        <v>Luiz-a.silva@hotmail.com</v>
      </c>
    </row>
    <row r="587" spans="1:27" x14ac:dyDescent="0.3">
      <c r="A587" s="21" t="s">
        <v>7150</v>
      </c>
      <c r="B587" s="32" t="s">
        <v>5956</v>
      </c>
      <c r="C587" s="33">
        <v>45852</v>
      </c>
      <c r="D587" s="33">
        <v>45855</v>
      </c>
      <c r="E587" s="21" t="s">
        <v>34</v>
      </c>
      <c r="F587" s="34">
        <v>417.14</v>
      </c>
      <c r="G587" s="21" t="s">
        <v>24</v>
      </c>
      <c r="H587" s="21" t="s">
        <v>1502</v>
      </c>
      <c r="I587" s="22">
        <v>16928183845</v>
      </c>
      <c r="J587" s="22" t="s">
        <v>5957</v>
      </c>
      <c r="K587" s="40">
        <v>101542022</v>
      </c>
      <c r="L587" s="21" t="s">
        <v>26</v>
      </c>
      <c r="M587" s="21">
        <v>145269</v>
      </c>
      <c r="N587" s="21">
        <v>265184</v>
      </c>
      <c r="O587" s="21">
        <v>177</v>
      </c>
      <c r="P587" s="21" t="s">
        <v>26</v>
      </c>
      <c r="Q587" s="21" t="s">
        <v>26</v>
      </c>
      <c r="R587" s="21" t="s">
        <v>31</v>
      </c>
      <c r="S587" s="21" t="s">
        <v>29</v>
      </c>
      <c r="T587" s="21" t="s">
        <v>24</v>
      </c>
      <c r="U587" s="21" t="s">
        <v>30</v>
      </c>
      <c r="V587" s="33" t="s">
        <v>30</v>
      </c>
      <c r="W587" s="4">
        <f t="shared" si="27"/>
        <v>11</v>
      </c>
      <c r="X587" s="14" t="str">
        <f t="shared" si="28"/>
        <v>CPF</v>
      </c>
      <c r="Y587" s="13" t="str">
        <f t="shared" si="29"/>
        <v>169.281.838-45</v>
      </c>
      <c r="Z587" s="10" t="str">
        <f>VLOOKUP(Y587,FORNECEDORES!$A$2:$G$9043,3,0)</f>
        <v>LUIZ ANTONIO DA SILVA</v>
      </c>
      <c r="AA587" s="15" t="str">
        <f>VLOOKUP(Y587,FORNECEDORES!$A$2:$G$9041,7,0)</f>
        <v>Luiz-a.silva@hotmail.com</v>
      </c>
    </row>
    <row r="588" spans="1:27" x14ac:dyDescent="0.3">
      <c r="A588" s="21" t="s">
        <v>7151</v>
      </c>
      <c r="B588" s="32" t="s">
        <v>5946</v>
      </c>
      <c r="C588" s="33">
        <v>45852</v>
      </c>
      <c r="D588" s="33">
        <v>45853</v>
      </c>
      <c r="E588" s="21" t="s">
        <v>5680</v>
      </c>
      <c r="F588" s="34">
        <v>660</v>
      </c>
      <c r="G588" s="21" t="s">
        <v>24</v>
      </c>
      <c r="H588" s="21" t="s">
        <v>5947</v>
      </c>
      <c r="I588" s="22">
        <v>26161765000105</v>
      </c>
      <c r="J588" s="22" t="s">
        <v>5948</v>
      </c>
      <c r="K588" s="40">
        <v>101543887</v>
      </c>
      <c r="L588" s="21" t="s">
        <v>26</v>
      </c>
      <c r="M588" s="21">
        <v>145110</v>
      </c>
      <c r="N588" s="21">
        <v>264852</v>
      </c>
      <c r="O588" s="21" t="s">
        <v>7152</v>
      </c>
      <c r="P588" s="21" t="s">
        <v>26</v>
      </c>
      <c r="Q588" s="21" t="s">
        <v>26</v>
      </c>
      <c r="R588" s="21" t="s">
        <v>31</v>
      </c>
      <c r="S588" s="21" t="s">
        <v>29</v>
      </c>
      <c r="T588" s="21" t="e">
        <v>#N/A</v>
      </c>
      <c r="U588" s="21">
        <v>30</v>
      </c>
      <c r="V588" s="33">
        <v>45889</v>
      </c>
      <c r="W588" s="4">
        <f t="shared" si="27"/>
        <v>14</v>
      </c>
      <c r="X588" s="14" t="str">
        <f t="shared" si="28"/>
        <v>CNPJ</v>
      </c>
      <c r="Y588" s="13" t="str">
        <f t="shared" si="29"/>
        <v>26.161.765/0001-05</v>
      </c>
      <c r="Z588" s="10" t="str">
        <f>VLOOKUP(Y588,FORNECEDORES!$A$2:$G$9043,3,0)</f>
        <v>ROSELI BERSAN FERNANDES</v>
      </c>
      <c r="AA588" s="15" t="str">
        <f>VLOOKUP(Y588,FORNECEDORES!$A$2:$G$9041,7,0)</f>
        <v>rbfinjecaodiesel@hotmail.com;</v>
      </c>
    </row>
    <row r="589" spans="1:27" x14ac:dyDescent="0.3">
      <c r="A589" s="21" t="s">
        <v>7151</v>
      </c>
      <c r="B589" s="32" t="s">
        <v>5946</v>
      </c>
      <c r="C589" s="33">
        <v>45852</v>
      </c>
      <c r="D589" s="33">
        <v>45882</v>
      </c>
      <c r="E589" s="21" t="s">
        <v>34</v>
      </c>
      <c r="F589" s="34">
        <v>440</v>
      </c>
      <c r="G589" s="21" t="s">
        <v>24</v>
      </c>
      <c r="H589" s="21" t="s">
        <v>5947</v>
      </c>
      <c r="I589" s="22">
        <v>26161765000105</v>
      </c>
      <c r="J589" s="22" t="s">
        <v>5948</v>
      </c>
      <c r="K589" s="40">
        <v>101543887</v>
      </c>
      <c r="L589" s="21" t="s">
        <v>26</v>
      </c>
      <c r="M589" s="21">
        <v>145110</v>
      </c>
      <c r="N589" s="21">
        <v>264852</v>
      </c>
      <c r="O589" s="21" t="s">
        <v>7152</v>
      </c>
      <c r="P589" s="21" t="s">
        <v>26</v>
      </c>
      <c r="Q589" s="21" t="s">
        <v>26</v>
      </c>
      <c r="R589" s="21" t="s">
        <v>31</v>
      </c>
      <c r="S589" s="21" t="s">
        <v>29</v>
      </c>
      <c r="T589" s="21" t="e">
        <v>#N/A</v>
      </c>
      <c r="U589" s="21">
        <v>30</v>
      </c>
      <c r="V589" s="33">
        <v>45889</v>
      </c>
      <c r="W589" s="4">
        <f t="shared" si="27"/>
        <v>14</v>
      </c>
      <c r="X589" s="14" t="str">
        <f t="shared" si="28"/>
        <v>CNPJ</v>
      </c>
      <c r="Y589" s="13" t="str">
        <f t="shared" si="29"/>
        <v>26.161.765/0001-05</v>
      </c>
      <c r="Z589" s="10" t="str">
        <f>VLOOKUP(Y589,FORNECEDORES!$A$2:$G$9043,3,0)</f>
        <v>ROSELI BERSAN FERNANDES</v>
      </c>
      <c r="AA589" s="15" t="str">
        <f>VLOOKUP(Y589,FORNECEDORES!$A$2:$G$9041,7,0)</f>
        <v>rbfinjecaodiesel@hotmail.com;</v>
      </c>
    </row>
    <row r="590" spans="1:27" x14ac:dyDescent="0.3">
      <c r="A590" s="21" t="s">
        <v>7153</v>
      </c>
      <c r="B590" s="32" t="s">
        <v>6109</v>
      </c>
      <c r="C590" s="33">
        <v>45852</v>
      </c>
      <c r="D590" s="33">
        <v>45853</v>
      </c>
      <c r="E590" s="21" t="s">
        <v>5680</v>
      </c>
      <c r="F590" s="34">
        <v>3480</v>
      </c>
      <c r="G590" s="21" t="s">
        <v>24</v>
      </c>
      <c r="H590" s="21" t="s">
        <v>2167</v>
      </c>
      <c r="I590" s="22">
        <v>40945407000106</v>
      </c>
      <c r="J590" s="22" t="s">
        <v>6110</v>
      </c>
      <c r="K590" s="40">
        <v>101546810</v>
      </c>
      <c r="L590" s="21" t="s">
        <v>26</v>
      </c>
      <c r="M590" s="21">
        <v>145275</v>
      </c>
      <c r="N590" s="21">
        <v>265201</v>
      </c>
      <c r="O590" s="21">
        <v>2862</v>
      </c>
      <c r="P590" s="21" t="s">
        <v>26</v>
      </c>
      <c r="Q590" s="21" t="s">
        <v>83</v>
      </c>
      <c r="R590" s="21" t="s">
        <v>31</v>
      </c>
      <c r="S590" s="21" t="s">
        <v>29</v>
      </c>
      <c r="T590" s="21" t="s">
        <v>24</v>
      </c>
      <c r="U590" s="21" t="s">
        <v>30</v>
      </c>
      <c r="V590" s="33" t="s">
        <v>30</v>
      </c>
      <c r="W590" s="4">
        <f t="shared" si="27"/>
        <v>14</v>
      </c>
      <c r="X590" s="14" t="str">
        <f t="shared" si="28"/>
        <v>CNPJ</v>
      </c>
      <c r="Y590" s="13" t="str">
        <f t="shared" si="29"/>
        <v>40.945.407/0001-06</v>
      </c>
      <c r="Z590" s="10" t="str">
        <f>VLOOKUP(Y590,FORNECEDORES!$A$2:$G$9043,3,0)</f>
        <v>LUIZ FERNANDO DA SILVA</v>
      </c>
      <c r="AA590" s="15" t="str">
        <f>VLOOKUP(Y590,FORNECEDORES!$A$2:$G$9041,7,0)</f>
        <v>belatransportess@outlook.com;</v>
      </c>
    </row>
    <row r="591" spans="1:27" x14ac:dyDescent="0.3">
      <c r="A591" s="21" t="s">
        <v>7153</v>
      </c>
      <c r="B591" s="32" t="s">
        <v>6109</v>
      </c>
      <c r="C591" s="33">
        <v>45852</v>
      </c>
      <c r="D591" s="33">
        <v>45855</v>
      </c>
      <c r="E591" s="21" t="s">
        <v>34</v>
      </c>
      <c r="F591" s="34">
        <v>2320</v>
      </c>
      <c r="G591" s="21" t="s">
        <v>24</v>
      </c>
      <c r="H591" s="21" t="s">
        <v>2167</v>
      </c>
      <c r="I591" s="22">
        <v>40945407000106</v>
      </c>
      <c r="J591" s="22" t="s">
        <v>6110</v>
      </c>
      <c r="K591" s="40">
        <v>101546810</v>
      </c>
      <c r="L591" s="21" t="s">
        <v>26</v>
      </c>
      <c r="M591" s="21">
        <v>145275</v>
      </c>
      <c r="N591" s="21">
        <v>265201</v>
      </c>
      <c r="O591" s="21">
        <v>2862</v>
      </c>
      <c r="P591" s="21" t="s">
        <v>26</v>
      </c>
      <c r="Q591" s="21" t="s">
        <v>83</v>
      </c>
      <c r="R591" s="21" t="s">
        <v>31</v>
      </c>
      <c r="S591" s="21" t="s">
        <v>29</v>
      </c>
      <c r="T591" s="21" t="s">
        <v>24</v>
      </c>
      <c r="U591" s="21" t="s">
        <v>30</v>
      </c>
      <c r="V591" s="33" t="s">
        <v>30</v>
      </c>
      <c r="W591" s="4">
        <f t="shared" si="27"/>
        <v>14</v>
      </c>
      <c r="X591" s="14" t="str">
        <f t="shared" si="28"/>
        <v>CNPJ</v>
      </c>
      <c r="Y591" s="13" t="str">
        <f t="shared" si="29"/>
        <v>40.945.407/0001-06</v>
      </c>
      <c r="Z591" s="10" t="str">
        <f>VLOOKUP(Y591,FORNECEDORES!$A$2:$G$9043,3,0)</f>
        <v>LUIZ FERNANDO DA SILVA</v>
      </c>
      <c r="AA591" s="15" t="str">
        <f>VLOOKUP(Y591,FORNECEDORES!$A$2:$G$9041,7,0)</f>
        <v>belatransportess@outlook.com;</v>
      </c>
    </row>
    <row r="592" spans="1:27" x14ac:dyDescent="0.3">
      <c r="A592" s="21" t="s">
        <v>7154</v>
      </c>
      <c r="B592" s="32" t="s">
        <v>6004</v>
      </c>
      <c r="C592" s="33">
        <v>45852</v>
      </c>
      <c r="D592" s="33">
        <v>45874</v>
      </c>
      <c r="E592" s="21" t="s">
        <v>23</v>
      </c>
      <c r="F592" s="34">
        <v>1500</v>
      </c>
      <c r="G592" s="21" t="s">
        <v>24</v>
      </c>
      <c r="H592" s="21" t="s">
        <v>5031</v>
      </c>
      <c r="I592" s="22">
        <v>3134969000143</v>
      </c>
      <c r="J592" s="22" t="s">
        <v>6005</v>
      </c>
      <c r="K592" s="40">
        <v>101548643</v>
      </c>
      <c r="L592" s="21" t="s">
        <v>26</v>
      </c>
      <c r="M592" s="21">
        <v>145279</v>
      </c>
      <c r="N592" s="21">
        <v>265218</v>
      </c>
      <c r="O592" s="21">
        <v>2863</v>
      </c>
      <c r="P592" s="21" t="s">
        <v>26</v>
      </c>
      <c r="Q592" s="21" t="s">
        <v>26</v>
      </c>
      <c r="R592" s="21" t="s">
        <v>31</v>
      </c>
      <c r="S592" s="21" t="s">
        <v>29</v>
      </c>
      <c r="T592" s="21" t="e">
        <v>#N/A</v>
      </c>
      <c r="U592" s="21" t="s">
        <v>5997</v>
      </c>
      <c r="V592" s="33" t="s">
        <v>5997</v>
      </c>
      <c r="W592" s="4">
        <f t="shared" si="27"/>
        <v>13</v>
      </c>
      <c r="X592" s="14" t="str">
        <f t="shared" si="28"/>
        <v>CNPJ_INCOMPLETO_1</v>
      </c>
      <c r="Y592" s="13" t="str">
        <f t="shared" si="29"/>
        <v>03.134.969/0001-43</v>
      </c>
      <c r="Z592" s="10" t="str">
        <f>VLOOKUP(Y592,FORNECEDORES!$A$2:$G$9043,3,0)</f>
        <v>TRANSPORTADORA AQUINO OSASCO LTDA</v>
      </c>
      <c r="AA592" s="15" t="str">
        <f>VLOOKUP(Y592,FORNECEDORES!$A$2:$G$9041,7,0)</f>
        <v>trans.aquinoosasco@terra.com.br;</v>
      </c>
    </row>
    <row r="593" spans="1:27" x14ac:dyDescent="0.3">
      <c r="A593" s="21" t="s">
        <v>7155</v>
      </c>
      <c r="B593" s="32" t="s">
        <v>6111</v>
      </c>
      <c r="C593" s="33">
        <v>45852</v>
      </c>
      <c r="D593" s="33">
        <v>45866</v>
      </c>
      <c r="E593" s="21" t="s">
        <v>23</v>
      </c>
      <c r="F593" s="34">
        <v>14205.42</v>
      </c>
      <c r="G593" s="21" t="s">
        <v>24</v>
      </c>
      <c r="H593" s="21" t="s">
        <v>2364</v>
      </c>
      <c r="I593" s="22">
        <v>10413610000170</v>
      </c>
      <c r="J593" s="22" t="s">
        <v>6163</v>
      </c>
      <c r="K593" s="40">
        <v>101551424</v>
      </c>
      <c r="L593" s="21" t="s">
        <v>26</v>
      </c>
      <c r="M593" s="21">
        <v>145286</v>
      </c>
      <c r="N593" s="21">
        <v>265242</v>
      </c>
      <c r="O593" s="21">
        <v>2868</v>
      </c>
      <c r="P593" s="21" t="s">
        <v>26</v>
      </c>
      <c r="Q593" s="21" t="s">
        <v>77</v>
      </c>
      <c r="R593" s="21" t="s">
        <v>31</v>
      </c>
      <c r="S593" s="21" t="s">
        <v>29</v>
      </c>
      <c r="T593" s="21" t="s">
        <v>24</v>
      </c>
      <c r="U593" s="21">
        <v>15</v>
      </c>
      <c r="V593" s="33">
        <v>45868</v>
      </c>
      <c r="W593" s="4">
        <f t="shared" si="27"/>
        <v>14</v>
      </c>
      <c r="X593" s="14" t="str">
        <f t="shared" si="28"/>
        <v>CNPJ</v>
      </c>
      <c r="Y593" s="13" t="str">
        <f t="shared" si="29"/>
        <v>10.413.610/0001-70</v>
      </c>
      <c r="Z593" s="10" t="str">
        <f>VLOOKUP(Y593,FORNECEDORES!$A$2:$G$9043,3,0)</f>
        <v>TRANSCCEMA TRANSPORTES RODOVIARIOS LTDA.</v>
      </c>
      <c r="AA593" s="15" t="str">
        <f>VLOOKUP(Y593,FORNECEDORES!$A$2:$G$9041,7,0)</f>
        <v>celso@transccema.com.br; Kelly@transccema.com.br; monitoramento@transccema.com.br; sac@transccema.com.br;anderson@transccema.com.br; sassmaq@transccema.com.br;</v>
      </c>
    </row>
    <row r="594" spans="1:27" x14ac:dyDescent="0.3">
      <c r="A594" s="21" t="s">
        <v>7156</v>
      </c>
      <c r="B594" s="32" t="s">
        <v>5683</v>
      </c>
      <c r="C594" s="33">
        <v>45852</v>
      </c>
      <c r="D594" s="33">
        <v>45853</v>
      </c>
      <c r="E594" s="21" t="s">
        <v>5680</v>
      </c>
      <c r="F594" s="34">
        <v>1517.88</v>
      </c>
      <c r="G594" s="21" t="s">
        <v>24</v>
      </c>
      <c r="H594" s="21" t="s">
        <v>2187</v>
      </c>
      <c r="I594" s="22">
        <v>17318972863</v>
      </c>
      <c r="J594" s="22" t="s">
        <v>5684</v>
      </c>
      <c r="K594" s="40">
        <v>101552319</v>
      </c>
      <c r="L594" s="21" t="s">
        <v>26</v>
      </c>
      <c r="M594" s="21">
        <v>145291</v>
      </c>
      <c r="N594" s="21">
        <v>265252</v>
      </c>
      <c r="O594" s="21" t="s">
        <v>7157</v>
      </c>
      <c r="P594" s="21" t="s">
        <v>26</v>
      </c>
      <c r="Q594" s="21" t="s">
        <v>26</v>
      </c>
      <c r="R594" s="21" t="s">
        <v>31</v>
      </c>
      <c r="S594" s="21" t="s">
        <v>5691</v>
      </c>
      <c r="T594" s="21" t="s">
        <v>24</v>
      </c>
      <c r="U594" s="21" t="s">
        <v>30</v>
      </c>
      <c r="V594" s="33" t="s">
        <v>30</v>
      </c>
      <c r="W594" s="4">
        <f t="shared" si="27"/>
        <v>11</v>
      </c>
      <c r="X594" s="14" t="str">
        <f t="shared" si="28"/>
        <v>CPF</v>
      </c>
      <c r="Y594" s="13" t="str">
        <f t="shared" si="29"/>
        <v>173.189.728-63</v>
      </c>
      <c r="Z594" s="10" t="str">
        <f>VLOOKUP(Y594,FORNECEDORES!$A$2:$G$9043,3,0)</f>
        <v>ALMIR SILVA FRANCA</v>
      </c>
      <c r="AA594" s="15" t="str">
        <f>VLOOKUP(Y594,FORNECEDORES!$A$2:$G$9041,7,0)</f>
        <v>almir.mf3027@gmail.com;</v>
      </c>
    </row>
    <row r="595" spans="1:27" x14ac:dyDescent="0.3">
      <c r="A595" s="21" t="s">
        <v>7156</v>
      </c>
      <c r="B595" s="32" t="s">
        <v>5683</v>
      </c>
      <c r="C595" s="33">
        <v>45852</v>
      </c>
      <c r="D595" s="33">
        <v>45855</v>
      </c>
      <c r="E595" s="21" t="s">
        <v>34</v>
      </c>
      <c r="F595" s="34">
        <v>1011.92</v>
      </c>
      <c r="G595" s="21" t="s">
        <v>24</v>
      </c>
      <c r="H595" s="21" t="s">
        <v>2187</v>
      </c>
      <c r="I595" s="22">
        <v>17318972863</v>
      </c>
      <c r="J595" s="22" t="s">
        <v>5684</v>
      </c>
      <c r="K595" s="40">
        <v>101552319</v>
      </c>
      <c r="L595" s="21" t="s">
        <v>26</v>
      </c>
      <c r="M595" s="21">
        <v>145291</v>
      </c>
      <c r="N595" s="21">
        <v>265252</v>
      </c>
      <c r="O595" s="21" t="s">
        <v>7157</v>
      </c>
      <c r="P595" s="21" t="s">
        <v>26</v>
      </c>
      <c r="Q595" s="21" t="s">
        <v>26</v>
      </c>
      <c r="R595" s="21" t="s">
        <v>31</v>
      </c>
      <c r="S595" s="21" t="s">
        <v>5691</v>
      </c>
      <c r="T595" s="21" t="s">
        <v>24</v>
      </c>
      <c r="U595" s="21" t="s">
        <v>30</v>
      </c>
      <c r="V595" s="33" t="s">
        <v>30</v>
      </c>
      <c r="W595" s="4">
        <f t="shared" si="27"/>
        <v>11</v>
      </c>
      <c r="X595" s="14" t="str">
        <f t="shared" si="28"/>
        <v>CPF</v>
      </c>
      <c r="Y595" s="13" t="str">
        <f t="shared" si="29"/>
        <v>173.189.728-63</v>
      </c>
      <c r="Z595" s="10" t="str">
        <f>VLOOKUP(Y595,FORNECEDORES!$A$2:$G$9043,3,0)</f>
        <v>ALMIR SILVA FRANCA</v>
      </c>
      <c r="AA595" s="15" t="str">
        <f>VLOOKUP(Y595,FORNECEDORES!$A$2:$G$9041,7,0)</f>
        <v>almir.mf3027@gmail.com;</v>
      </c>
    </row>
    <row r="596" spans="1:27" x14ac:dyDescent="0.3">
      <c r="A596" s="21" t="s">
        <v>7158</v>
      </c>
      <c r="B596" s="32" t="s">
        <v>6004</v>
      </c>
      <c r="C596" s="33">
        <v>45853</v>
      </c>
      <c r="D596" s="33">
        <v>45874</v>
      </c>
      <c r="E596" s="21" t="s">
        <v>23</v>
      </c>
      <c r="F596" s="34">
        <v>1500</v>
      </c>
      <c r="G596" s="21" t="s">
        <v>24</v>
      </c>
      <c r="H596" s="21" t="s">
        <v>5031</v>
      </c>
      <c r="I596" s="22">
        <v>3134969000143</v>
      </c>
      <c r="J596" s="22" t="s">
        <v>6009</v>
      </c>
      <c r="K596" s="41">
        <v>101553588</v>
      </c>
      <c r="L596" s="21" t="s">
        <v>26</v>
      </c>
      <c r="M596" s="21">
        <v>145293</v>
      </c>
      <c r="N596" s="21">
        <v>265256</v>
      </c>
      <c r="O596" s="21">
        <v>2875</v>
      </c>
      <c r="P596" s="21" t="s">
        <v>26</v>
      </c>
      <c r="Q596" s="21" t="s">
        <v>26</v>
      </c>
      <c r="R596" s="21" t="s">
        <v>31</v>
      </c>
      <c r="S596" s="21" t="s">
        <v>29</v>
      </c>
      <c r="T596" s="21" t="e">
        <v>#N/A</v>
      </c>
      <c r="U596" s="21" t="s">
        <v>5997</v>
      </c>
      <c r="V596" s="33" t="s">
        <v>5997</v>
      </c>
      <c r="W596" s="4">
        <f t="shared" si="27"/>
        <v>13</v>
      </c>
      <c r="X596" s="14" t="str">
        <f t="shared" si="28"/>
        <v>CNPJ_INCOMPLETO_1</v>
      </c>
      <c r="Y596" s="13" t="str">
        <f t="shared" si="29"/>
        <v>03.134.969/0001-43</v>
      </c>
      <c r="Z596" s="10" t="str">
        <f>VLOOKUP(Y596,FORNECEDORES!$A$2:$G$9043,3,0)</f>
        <v>TRANSPORTADORA AQUINO OSASCO LTDA</v>
      </c>
      <c r="AA596" s="15" t="str">
        <f>VLOOKUP(Y596,FORNECEDORES!$A$2:$G$9041,7,0)</f>
        <v>trans.aquinoosasco@terra.com.br;</v>
      </c>
    </row>
    <row r="597" spans="1:27" x14ac:dyDescent="0.3">
      <c r="A597" s="21" t="s">
        <v>7159</v>
      </c>
      <c r="B597" s="32" t="s">
        <v>6004</v>
      </c>
      <c r="C597" s="33">
        <v>45853</v>
      </c>
      <c r="D597" s="33">
        <v>45874</v>
      </c>
      <c r="E597" s="21" t="s">
        <v>23</v>
      </c>
      <c r="F597" s="34">
        <v>1500</v>
      </c>
      <c r="G597" s="21" t="s">
        <v>24</v>
      </c>
      <c r="H597" s="21" t="s">
        <v>5031</v>
      </c>
      <c r="I597" s="22">
        <v>3134969000143</v>
      </c>
      <c r="J597" s="22" t="s">
        <v>6009</v>
      </c>
      <c r="K597" s="40">
        <v>101557260</v>
      </c>
      <c r="L597" s="21" t="s">
        <v>26</v>
      </c>
      <c r="M597" s="21">
        <v>145294</v>
      </c>
      <c r="N597" s="21">
        <v>265257</v>
      </c>
      <c r="O597" s="21">
        <v>2876</v>
      </c>
      <c r="P597" s="21" t="s">
        <v>26</v>
      </c>
      <c r="Q597" s="21" t="s">
        <v>26</v>
      </c>
      <c r="R597" s="21" t="s">
        <v>31</v>
      </c>
      <c r="S597" s="21" t="s">
        <v>29</v>
      </c>
      <c r="T597" s="21" t="e">
        <v>#N/A</v>
      </c>
      <c r="U597" s="21" t="s">
        <v>5997</v>
      </c>
      <c r="V597" s="33" t="s">
        <v>5997</v>
      </c>
      <c r="W597" s="4">
        <f t="shared" si="27"/>
        <v>13</v>
      </c>
      <c r="X597" s="14" t="str">
        <f t="shared" si="28"/>
        <v>CNPJ_INCOMPLETO_1</v>
      </c>
      <c r="Y597" s="13" t="str">
        <f t="shared" si="29"/>
        <v>03.134.969/0001-43</v>
      </c>
      <c r="Z597" s="10" t="str">
        <f>VLOOKUP(Y597,FORNECEDORES!$A$2:$G$9043,3,0)</f>
        <v>TRANSPORTADORA AQUINO OSASCO LTDA</v>
      </c>
      <c r="AA597" s="15" t="str">
        <f>VLOOKUP(Y597,FORNECEDORES!$A$2:$G$9041,7,0)</f>
        <v>trans.aquinoosasco@terra.com.br;</v>
      </c>
    </row>
    <row r="598" spans="1:27" x14ac:dyDescent="0.3">
      <c r="A598" s="21" t="s">
        <v>7160</v>
      </c>
      <c r="B598" s="32" t="s">
        <v>5956</v>
      </c>
      <c r="C598" s="33">
        <v>45853</v>
      </c>
      <c r="D598" s="33">
        <v>45853</v>
      </c>
      <c r="E598" s="21" t="s">
        <v>5680</v>
      </c>
      <c r="F598" s="34">
        <v>417.15</v>
      </c>
      <c r="G598" s="21" t="s">
        <v>24</v>
      </c>
      <c r="H598" s="21" t="s">
        <v>1502</v>
      </c>
      <c r="I598" s="22">
        <v>16928183845</v>
      </c>
      <c r="J598" s="22" t="s">
        <v>5957</v>
      </c>
      <c r="K598" s="40">
        <v>101562778</v>
      </c>
      <c r="L598" s="21" t="s">
        <v>26</v>
      </c>
      <c r="M598" s="21">
        <v>145307</v>
      </c>
      <c r="N598" s="21">
        <v>265276</v>
      </c>
      <c r="O598" s="21">
        <v>178</v>
      </c>
      <c r="P598" s="21" t="s">
        <v>26</v>
      </c>
      <c r="Q598" s="21" t="s">
        <v>26</v>
      </c>
      <c r="R598" s="21" t="s">
        <v>31</v>
      </c>
      <c r="S598" s="21" t="s">
        <v>29</v>
      </c>
      <c r="T598" s="21" t="s">
        <v>24</v>
      </c>
      <c r="U598" s="21" t="s">
        <v>30</v>
      </c>
      <c r="V598" s="33" t="s">
        <v>30</v>
      </c>
      <c r="W598" s="4">
        <f t="shared" si="27"/>
        <v>11</v>
      </c>
      <c r="X598" s="14" t="str">
        <f t="shared" si="28"/>
        <v>CPF</v>
      </c>
      <c r="Y598" s="13" t="str">
        <f t="shared" si="29"/>
        <v>169.281.838-45</v>
      </c>
      <c r="Z598" s="10" t="str">
        <f>VLOOKUP(Y598,FORNECEDORES!$A$2:$G$9043,3,0)</f>
        <v>LUIZ ANTONIO DA SILVA</v>
      </c>
      <c r="AA598" s="15" t="str">
        <f>VLOOKUP(Y598,FORNECEDORES!$A$2:$G$9041,7,0)</f>
        <v>Luiz-a.silva@hotmail.com</v>
      </c>
    </row>
    <row r="599" spans="1:27" x14ac:dyDescent="0.3">
      <c r="A599" s="21" t="s">
        <v>7160</v>
      </c>
      <c r="B599" s="32" t="s">
        <v>5956</v>
      </c>
      <c r="C599" s="33">
        <v>45853</v>
      </c>
      <c r="D599" s="33">
        <v>45855</v>
      </c>
      <c r="E599" s="21" t="s">
        <v>34</v>
      </c>
      <c r="F599" s="34">
        <v>417.14</v>
      </c>
      <c r="G599" s="21" t="s">
        <v>24</v>
      </c>
      <c r="H599" s="21" t="s">
        <v>1502</v>
      </c>
      <c r="I599" s="22">
        <v>16928183845</v>
      </c>
      <c r="J599" s="22" t="s">
        <v>5957</v>
      </c>
      <c r="K599" s="21">
        <v>101562778</v>
      </c>
      <c r="L599" s="21" t="s">
        <v>26</v>
      </c>
      <c r="M599" s="21">
        <v>145307</v>
      </c>
      <c r="N599" s="21">
        <v>265276</v>
      </c>
      <c r="O599" s="21">
        <v>178</v>
      </c>
      <c r="P599" s="21" t="s">
        <v>26</v>
      </c>
      <c r="Q599" s="21" t="s">
        <v>26</v>
      </c>
      <c r="R599" s="21" t="s">
        <v>31</v>
      </c>
      <c r="S599" s="21" t="s">
        <v>29</v>
      </c>
      <c r="T599" s="21" t="s">
        <v>24</v>
      </c>
      <c r="U599" s="21" t="s">
        <v>30</v>
      </c>
      <c r="V599" s="33" t="s">
        <v>30</v>
      </c>
      <c r="W599" s="4">
        <f t="shared" si="27"/>
        <v>11</v>
      </c>
      <c r="X599" s="14" t="str">
        <f t="shared" si="28"/>
        <v>CPF</v>
      </c>
      <c r="Y599" s="13" t="str">
        <f t="shared" si="29"/>
        <v>169.281.838-45</v>
      </c>
      <c r="Z599" s="10" t="str">
        <f>VLOOKUP(Y599,FORNECEDORES!$A$2:$G$9043,3,0)</f>
        <v>LUIZ ANTONIO DA SILVA</v>
      </c>
      <c r="AA599" s="15" t="str">
        <f>VLOOKUP(Y599,FORNECEDORES!$A$2:$G$9041,7,0)</f>
        <v>Luiz-a.silva@hotmail.com</v>
      </c>
    </row>
    <row r="600" spans="1:27" x14ac:dyDescent="0.3">
      <c r="A600" s="21" t="s">
        <v>7162</v>
      </c>
      <c r="B600" s="32" t="s">
        <v>5952</v>
      </c>
      <c r="C600" s="33">
        <v>45853</v>
      </c>
      <c r="D600" s="33">
        <v>45853</v>
      </c>
      <c r="E600" s="21" t="s">
        <v>5680</v>
      </c>
      <c r="F600" s="34">
        <v>486.5</v>
      </c>
      <c r="G600" s="21" t="s">
        <v>24</v>
      </c>
      <c r="H600" s="21" t="s">
        <v>1476</v>
      </c>
      <c r="I600" s="22">
        <v>11483749819</v>
      </c>
      <c r="J600" s="22" t="s">
        <v>5953</v>
      </c>
      <c r="K600" s="40">
        <v>101566260</v>
      </c>
      <c r="L600" s="21" t="s">
        <v>26</v>
      </c>
      <c r="M600" s="21">
        <v>145309</v>
      </c>
      <c r="N600" s="21">
        <v>265321</v>
      </c>
      <c r="O600" s="21">
        <v>179</v>
      </c>
      <c r="P600" s="21" t="s">
        <v>26</v>
      </c>
      <c r="Q600" s="21" t="s">
        <v>26</v>
      </c>
      <c r="R600" s="21" t="s">
        <v>31</v>
      </c>
      <c r="S600" s="21" t="s">
        <v>29</v>
      </c>
      <c r="T600" s="21" t="s">
        <v>24</v>
      </c>
      <c r="U600" s="21" t="s">
        <v>30</v>
      </c>
      <c r="V600" s="33" t="s">
        <v>30</v>
      </c>
      <c r="W600" s="4">
        <f t="shared" si="27"/>
        <v>11</v>
      </c>
      <c r="X600" s="14" t="str">
        <f t="shared" si="28"/>
        <v>CPF</v>
      </c>
      <c r="Y600" s="13" t="str">
        <f t="shared" si="29"/>
        <v>114.837.498-19</v>
      </c>
      <c r="Z600" s="10" t="str">
        <f>VLOOKUP(Y600,FORNECEDORES!$A$2:$G$9043,3,0)</f>
        <v>CLAUDIO DA SILVA SELLI</v>
      </c>
      <c r="AA600" s="15" t="str">
        <f>VLOOKUP(Y600,FORNECEDORES!$A$2:$G$9041,7,0)</f>
        <v>claudiosilvaselli@gmail.com; robertaselli@gmail.com;</v>
      </c>
    </row>
    <row r="601" spans="1:27" x14ac:dyDescent="0.3">
      <c r="A601" s="21" t="s">
        <v>7162</v>
      </c>
      <c r="B601" s="32" t="s">
        <v>5952</v>
      </c>
      <c r="C601" s="33">
        <v>45853</v>
      </c>
      <c r="D601" s="33">
        <v>45855</v>
      </c>
      <c r="E601" s="21" t="s">
        <v>34</v>
      </c>
      <c r="F601" s="34">
        <v>486.5</v>
      </c>
      <c r="G601" s="21" t="s">
        <v>24</v>
      </c>
      <c r="H601" s="21" t="s">
        <v>1476</v>
      </c>
      <c r="I601" s="22">
        <v>11483749819</v>
      </c>
      <c r="J601" s="22" t="s">
        <v>5953</v>
      </c>
      <c r="K601" s="40">
        <v>101566260</v>
      </c>
      <c r="L601" s="21" t="s">
        <v>26</v>
      </c>
      <c r="M601" s="21">
        <v>145309</v>
      </c>
      <c r="N601" s="21">
        <v>265321</v>
      </c>
      <c r="O601" s="21">
        <v>179</v>
      </c>
      <c r="P601" s="21" t="s">
        <v>26</v>
      </c>
      <c r="Q601" s="21" t="s">
        <v>26</v>
      </c>
      <c r="R601" s="21" t="s">
        <v>31</v>
      </c>
      <c r="S601" s="21" t="s">
        <v>29</v>
      </c>
      <c r="T601" s="21" t="s">
        <v>24</v>
      </c>
      <c r="U601" s="21" t="s">
        <v>30</v>
      </c>
      <c r="V601" s="33" t="s">
        <v>30</v>
      </c>
      <c r="W601" s="4">
        <f t="shared" si="27"/>
        <v>11</v>
      </c>
      <c r="X601" s="14" t="str">
        <f t="shared" si="28"/>
        <v>CPF</v>
      </c>
      <c r="Y601" s="13" t="str">
        <f t="shared" si="29"/>
        <v>114.837.498-19</v>
      </c>
      <c r="Z601" s="10" t="str">
        <f>VLOOKUP(Y601,FORNECEDORES!$A$2:$G$9043,3,0)</f>
        <v>CLAUDIO DA SILVA SELLI</v>
      </c>
      <c r="AA601" s="15" t="str">
        <f>VLOOKUP(Y601,FORNECEDORES!$A$2:$G$9041,7,0)</f>
        <v>claudiosilvaselli@gmail.com; robertaselli@gmail.com;</v>
      </c>
    </row>
    <row r="602" spans="1:27" x14ac:dyDescent="0.3">
      <c r="A602" s="21" t="s">
        <v>6131</v>
      </c>
      <c r="B602" s="32" t="s">
        <v>5949</v>
      </c>
      <c r="C602" s="33">
        <v>45853</v>
      </c>
      <c r="D602" s="33">
        <v>45853</v>
      </c>
      <c r="E602" s="21" t="s">
        <v>5680</v>
      </c>
      <c r="F602" s="34">
        <v>574.07000000000005</v>
      </c>
      <c r="G602" s="21" t="s">
        <v>24</v>
      </c>
      <c r="H602" s="21" t="s">
        <v>5950</v>
      </c>
      <c r="I602" s="22">
        <v>30521520843</v>
      </c>
      <c r="J602" s="22" t="s">
        <v>5951</v>
      </c>
      <c r="K602" s="40">
        <v>101566799</v>
      </c>
      <c r="L602" s="21" t="s">
        <v>26</v>
      </c>
      <c r="M602" s="21">
        <v>145310</v>
      </c>
      <c r="N602" s="21">
        <v>265324</v>
      </c>
      <c r="O602" s="21">
        <v>181</v>
      </c>
      <c r="P602" s="21" t="s">
        <v>26</v>
      </c>
      <c r="Q602" s="21" t="s">
        <v>26</v>
      </c>
      <c r="R602" s="21" t="s">
        <v>31</v>
      </c>
      <c r="S602" s="21" t="s">
        <v>29</v>
      </c>
      <c r="T602" s="21" t="s">
        <v>24</v>
      </c>
      <c r="U602" s="21" t="s">
        <v>30</v>
      </c>
      <c r="V602" s="33" t="s">
        <v>30</v>
      </c>
      <c r="W602" s="4">
        <f t="shared" si="27"/>
        <v>11</v>
      </c>
      <c r="X602" s="14" t="str">
        <f t="shared" si="28"/>
        <v>CPF</v>
      </c>
      <c r="Y602" s="13" t="str">
        <f t="shared" si="29"/>
        <v>305.215.208-43</v>
      </c>
      <c r="Z602" s="10" t="str">
        <f>VLOOKUP(Y602,FORNECEDORES!$A$2:$G$9043,3,0)</f>
        <v>AVELINO JOSÉ PATRÍCIO FERREIRA</v>
      </c>
      <c r="AA602" s="15" t="str">
        <f>VLOOKUP(Y602,FORNECEDORES!$A$2:$G$9041,7,0)</f>
        <v>fernandatigrao4@gmail.com;</v>
      </c>
    </row>
    <row r="603" spans="1:27" x14ac:dyDescent="0.3">
      <c r="A603" s="21" t="s">
        <v>6131</v>
      </c>
      <c r="B603" s="32" t="s">
        <v>5949</v>
      </c>
      <c r="C603" s="33">
        <v>45853</v>
      </c>
      <c r="D603" s="33">
        <v>45855</v>
      </c>
      <c r="E603" s="21" t="s">
        <v>34</v>
      </c>
      <c r="F603" s="34">
        <v>574.07000000000005</v>
      </c>
      <c r="G603" s="21" t="s">
        <v>24</v>
      </c>
      <c r="H603" s="21" t="s">
        <v>5950</v>
      </c>
      <c r="I603" s="22">
        <v>30521520843</v>
      </c>
      <c r="J603" s="22" t="s">
        <v>5951</v>
      </c>
      <c r="K603" s="40">
        <v>101566799</v>
      </c>
      <c r="L603" s="21" t="s">
        <v>26</v>
      </c>
      <c r="M603" s="21">
        <v>145310</v>
      </c>
      <c r="N603" s="21">
        <v>265324</v>
      </c>
      <c r="O603" s="21">
        <v>181</v>
      </c>
      <c r="P603" s="21" t="s">
        <v>26</v>
      </c>
      <c r="Q603" s="21" t="s">
        <v>26</v>
      </c>
      <c r="R603" s="21" t="s">
        <v>31</v>
      </c>
      <c r="S603" s="21" t="s">
        <v>29</v>
      </c>
      <c r="T603" s="21" t="s">
        <v>24</v>
      </c>
      <c r="U603" s="21" t="s">
        <v>30</v>
      </c>
      <c r="V603" s="33" t="s">
        <v>30</v>
      </c>
      <c r="W603" s="4">
        <f t="shared" si="27"/>
        <v>11</v>
      </c>
      <c r="X603" s="14" t="str">
        <f t="shared" si="28"/>
        <v>CPF</v>
      </c>
      <c r="Y603" s="13" t="str">
        <f t="shared" si="29"/>
        <v>305.215.208-43</v>
      </c>
      <c r="Z603" s="10" t="str">
        <f>VLOOKUP(Y603,FORNECEDORES!$A$2:$G$9043,3,0)</f>
        <v>AVELINO JOSÉ PATRÍCIO FERREIRA</v>
      </c>
      <c r="AA603" s="15" t="str">
        <f>VLOOKUP(Y603,FORNECEDORES!$A$2:$G$9041,7,0)</f>
        <v>fernandatigrao4@gmail.com;</v>
      </c>
    </row>
    <row r="604" spans="1:27" x14ac:dyDescent="0.3">
      <c r="A604" s="21" t="s">
        <v>6132</v>
      </c>
      <c r="B604" s="32" t="s">
        <v>5952</v>
      </c>
      <c r="C604" s="33">
        <v>45853</v>
      </c>
      <c r="D604" s="33">
        <v>45853</v>
      </c>
      <c r="E604" s="21" t="s">
        <v>5680</v>
      </c>
      <c r="F604" s="34">
        <v>333.69</v>
      </c>
      <c r="G604" s="21" t="s">
        <v>24</v>
      </c>
      <c r="H604" s="21" t="s">
        <v>1476</v>
      </c>
      <c r="I604" s="22">
        <v>11483749819</v>
      </c>
      <c r="J604" s="22" t="s">
        <v>5953</v>
      </c>
      <c r="K604" s="40">
        <v>101567154</v>
      </c>
      <c r="L604" s="21" t="s">
        <v>26</v>
      </c>
      <c r="M604" s="21">
        <v>145312</v>
      </c>
      <c r="N604" s="21">
        <v>265323</v>
      </c>
      <c r="O604" s="21">
        <v>182</v>
      </c>
      <c r="P604" s="21" t="s">
        <v>26</v>
      </c>
      <c r="Q604" s="21" t="s">
        <v>26</v>
      </c>
      <c r="R604" s="21" t="s">
        <v>31</v>
      </c>
      <c r="S604" s="21" t="s">
        <v>29</v>
      </c>
      <c r="T604" s="21" t="s">
        <v>24</v>
      </c>
      <c r="U604" s="21" t="s">
        <v>30</v>
      </c>
      <c r="V604" s="33" t="s">
        <v>30</v>
      </c>
      <c r="W604" s="4">
        <f t="shared" si="27"/>
        <v>11</v>
      </c>
      <c r="X604" s="14" t="str">
        <f t="shared" si="28"/>
        <v>CPF</v>
      </c>
      <c r="Y604" s="13" t="str">
        <f t="shared" si="29"/>
        <v>114.837.498-19</v>
      </c>
      <c r="Z604" s="10" t="str">
        <f>VLOOKUP(Y604,FORNECEDORES!$A$2:$G$9043,3,0)</f>
        <v>CLAUDIO DA SILVA SELLI</v>
      </c>
      <c r="AA604" s="15" t="str">
        <f>VLOOKUP(Y604,FORNECEDORES!$A$2:$G$9041,7,0)</f>
        <v>claudiosilvaselli@gmail.com; robertaselli@gmail.com;</v>
      </c>
    </row>
    <row r="605" spans="1:27" x14ac:dyDescent="0.3">
      <c r="A605" s="21" t="s">
        <v>6132</v>
      </c>
      <c r="B605" s="32" t="s">
        <v>5952</v>
      </c>
      <c r="C605" s="33">
        <v>45853</v>
      </c>
      <c r="D605" s="33">
        <v>45855</v>
      </c>
      <c r="E605" s="21" t="s">
        <v>34</v>
      </c>
      <c r="F605" s="34">
        <v>333.69</v>
      </c>
      <c r="G605" s="21" t="s">
        <v>24</v>
      </c>
      <c r="H605" s="21" t="s">
        <v>1476</v>
      </c>
      <c r="I605" s="22">
        <v>11483749819</v>
      </c>
      <c r="J605" s="22" t="s">
        <v>5953</v>
      </c>
      <c r="K605" s="40">
        <v>101567154</v>
      </c>
      <c r="L605" s="21" t="s">
        <v>26</v>
      </c>
      <c r="M605" s="21">
        <v>145312</v>
      </c>
      <c r="N605" s="21">
        <v>265323</v>
      </c>
      <c r="O605" s="21">
        <v>182</v>
      </c>
      <c r="P605" s="21" t="s">
        <v>26</v>
      </c>
      <c r="Q605" s="21" t="s">
        <v>26</v>
      </c>
      <c r="R605" s="21" t="s">
        <v>31</v>
      </c>
      <c r="S605" s="21" t="s">
        <v>29</v>
      </c>
      <c r="T605" s="21" t="s">
        <v>24</v>
      </c>
      <c r="U605" s="21" t="s">
        <v>30</v>
      </c>
      <c r="V605" s="33" t="s">
        <v>30</v>
      </c>
      <c r="W605" s="4">
        <f t="shared" si="27"/>
        <v>11</v>
      </c>
      <c r="X605" s="14" t="str">
        <f t="shared" si="28"/>
        <v>CPF</v>
      </c>
      <c r="Y605" s="13" t="str">
        <f t="shared" si="29"/>
        <v>114.837.498-19</v>
      </c>
      <c r="Z605" s="10" t="str">
        <f>VLOOKUP(Y605,FORNECEDORES!$A$2:$G$9043,3,0)</f>
        <v>CLAUDIO DA SILVA SELLI</v>
      </c>
      <c r="AA605" s="15" t="str">
        <f>VLOOKUP(Y605,FORNECEDORES!$A$2:$G$9041,7,0)</f>
        <v>claudiosilvaselli@gmail.com; robertaselli@gmail.com;</v>
      </c>
    </row>
    <row r="606" spans="1:27" x14ac:dyDescent="0.3">
      <c r="A606" s="21" t="s">
        <v>7165</v>
      </c>
      <c r="B606" s="32" t="s">
        <v>5952</v>
      </c>
      <c r="C606" s="33">
        <v>45853</v>
      </c>
      <c r="D606" s="33">
        <v>45853</v>
      </c>
      <c r="E606" s="21" t="s">
        <v>5680</v>
      </c>
      <c r="F606" s="34">
        <v>314.20999999999998</v>
      </c>
      <c r="G606" s="21" t="s">
        <v>24</v>
      </c>
      <c r="H606" s="21" t="s">
        <v>1476</v>
      </c>
      <c r="I606" s="22">
        <v>11483749819</v>
      </c>
      <c r="J606" s="22" t="s">
        <v>5953</v>
      </c>
      <c r="K606" s="40">
        <v>101567636</v>
      </c>
      <c r="L606" s="21" t="s">
        <v>26</v>
      </c>
      <c r="M606" s="21">
        <v>145315</v>
      </c>
      <c r="N606" s="21">
        <v>265322</v>
      </c>
      <c r="O606" s="21">
        <v>183</v>
      </c>
      <c r="P606" s="21" t="s">
        <v>26</v>
      </c>
      <c r="Q606" s="21" t="s">
        <v>26</v>
      </c>
      <c r="R606" s="21" t="s">
        <v>31</v>
      </c>
      <c r="S606" s="21" t="s">
        <v>29</v>
      </c>
      <c r="T606" s="21" t="s">
        <v>24</v>
      </c>
      <c r="U606" s="21" t="s">
        <v>30</v>
      </c>
      <c r="V606" s="33" t="s">
        <v>30</v>
      </c>
      <c r="W606" s="4">
        <f t="shared" si="27"/>
        <v>11</v>
      </c>
      <c r="X606" s="14" t="str">
        <f t="shared" si="28"/>
        <v>CPF</v>
      </c>
      <c r="Y606" s="13" t="str">
        <f t="shared" si="29"/>
        <v>114.837.498-19</v>
      </c>
      <c r="Z606" s="10" t="str">
        <f>VLOOKUP(Y606,FORNECEDORES!$A$2:$G$9043,3,0)</f>
        <v>CLAUDIO DA SILVA SELLI</v>
      </c>
      <c r="AA606" s="15" t="str">
        <f>VLOOKUP(Y606,FORNECEDORES!$A$2:$G$9041,7,0)</f>
        <v>claudiosilvaselli@gmail.com; robertaselli@gmail.com;</v>
      </c>
    </row>
    <row r="607" spans="1:27" x14ac:dyDescent="0.3">
      <c r="A607" s="21" t="s">
        <v>7165</v>
      </c>
      <c r="B607" s="32" t="s">
        <v>5952</v>
      </c>
      <c r="C607" s="33">
        <v>45853</v>
      </c>
      <c r="D607" s="33">
        <v>45855</v>
      </c>
      <c r="E607" s="21" t="s">
        <v>34</v>
      </c>
      <c r="F607" s="34">
        <v>314.2</v>
      </c>
      <c r="G607" s="21" t="s">
        <v>24</v>
      </c>
      <c r="H607" s="21" t="s">
        <v>1476</v>
      </c>
      <c r="I607" s="22">
        <v>11483749819</v>
      </c>
      <c r="J607" s="22" t="s">
        <v>5953</v>
      </c>
      <c r="K607" s="40">
        <v>101567636</v>
      </c>
      <c r="L607" s="21" t="s">
        <v>26</v>
      </c>
      <c r="M607" s="21">
        <v>145315</v>
      </c>
      <c r="N607" s="21">
        <v>265322</v>
      </c>
      <c r="O607" s="21">
        <v>183</v>
      </c>
      <c r="P607" s="21" t="s">
        <v>26</v>
      </c>
      <c r="Q607" s="21" t="s">
        <v>26</v>
      </c>
      <c r="R607" s="21" t="s">
        <v>31</v>
      </c>
      <c r="S607" s="21" t="s">
        <v>29</v>
      </c>
      <c r="T607" s="21" t="s">
        <v>24</v>
      </c>
      <c r="U607" s="21" t="s">
        <v>30</v>
      </c>
      <c r="V607" s="33" t="s">
        <v>30</v>
      </c>
      <c r="W607" s="4">
        <f t="shared" si="27"/>
        <v>11</v>
      </c>
      <c r="X607" s="14" t="str">
        <f t="shared" si="28"/>
        <v>CPF</v>
      </c>
      <c r="Y607" s="13" t="str">
        <f t="shared" si="29"/>
        <v>114.837.498-19</v>
      </c>
      <c r="Z607" s="10" t="str">
        <f>VLOOKUP(Y607,FORNECEDORES!$A$2:$G$9043,3,0)</f>
        <v>CLAUDIO DA SILVA SELLI</v>
      </c>
      <c r="AA607" s="15" t="str">
        <f>VLOOKUP(Y607,FORNECEDORES!$A$2:$G$9041,7,0)</f>
        <v>claudiosilvaselli@gmail.com; robertaselli@gmail.com;</v>
      </c>
    </row>
    <row r="608" spans="1:27" x14ac:dyDescent="0.3">
      <c r="A608" s="21" t="s">
        <v>7167</v>
      </c>
      <c r="B608" s="32" t="s">
        <v>5954</v>
      </c>
      <c r="C608" s="33">
        <v>45853</v>
      </c>
      <c r="D608" s="33">
        <v>45853</v>
      </c>
      <c r="E608" s="21" t="s">
        <v>5680</v>
      </c>
      <c r="F608" s="34">
        <v>729.75</v>
      </c>
      <c r="G608" s="21" t="s">
        <v>24</v>
      </c>
      <c r="H608" s="21" t="s">
        <v>1969</v>
      </c>
      <c r="I608" s="22">
        <v>7699956320</v>
      </c>
      <c r="J608" s="22" t="s">
        <v>5955</v>
      </c>
      <c r="K608" s="40">
        <v>101567713</v>
      </c>
      <c r="L608" s="21" t="s">
        <v>26</v>
      </c>
      <c r="M608" s="21">
        <v>145314</v>
      </c>
      <c r="N608" s="21">
        <v>265317</v>
      </c>
      <c r="O608" s="21">
        <v>184</v>
      </c>
      <c r="P608" s="21" t="s">
        <v>26</v>
      </c>
      <c r="Q608" s="21" t="s">
        <v>26</v>
      </c>
      <c r="R608" s="21" t="s">
        <v>31</v>
      </c>
      <c r="S608" s="21" t="s">
        <v>29</v>
      </c>
      <c r="T608" s="21" t="s">
        <v>24</v>
      </c>
      <c r="U608" s="21" t="s">
        <v>30</v>
      </c>
      <c r="V608" s="33" t="s">
        <v>30</v>
      </c>
      <c r="W608" s="4">
        <f t="shared" si="27"/>
        <v>10</v>
      </c>
      <c r="X608" s="14" t="str">
        <f t="shared" si="28"/>
        <v>CPF_Incompleto</v>
      </c>
      <c r="Y608" s="13" t="str">
        <f t="shared" si="29"/>
        <v>076.999.563-20</v>
      </c>
      <c r="Z608" s="10" t="str">
        <f>VLOOKUP(Y608,FORNECEDORES!$A$2:$G$9043,3,0)</f>
        <v>ANTONIO VAZ AGUIAR NETO</v>
      </c>
      <c r="AA608" s="15" t="str">
        <f>VLOOKUP(Y608,FORNECEDORES!$A$2:$G$9041,7,0)</f>
        <v>antoniovazaguiarneto@gmail.com;</v>
      </c>
    </row>
    <row r="609" spans="1:27" x14ac:dyDescent="0.3">
      <c r="A609" s="21" t="s">
        <v>7167</v>
      </c>
      <c r="B609" s="32" t="s">
        <v>5954</v>
      </c>
      <c r="C609" s="33">
        <v>45853</v>
      </c>
      <c r="D609" s="33">
        <v>45855</v>
      </c>
      <c r="E609" s="21" t="s">
        <v>34</v>
      </c>
      <c r="F609" s="34">
        <v>729.75</v>
      </c>
      <c r="G609" s="21" t="s">
        <v>24</v>
      </c>
      <c r="H609" s="21" t="s">
        <v>1969</v>
      </c>
      <c r="I609" s="22">
        <v>7699956320</v>
      </c>
      <c r="J609" s="22" t="s">
        <v>5955</v>
      </c>
      <c r="K609" s="40">
        <v>101567713</v>
      </c>
      <c r="L609" s="21" t="s">
        <v>26</v>
      </c>
      <c r="M609" s="21">
        <v>145314</v>
      </c>
      <c r="N609" s="21">
        <v>265317</v>
      </c>
      <c r="O609" s="21">
        <v>184</v>
      </c>
      <c r="P609" s="21" t="s">
        <v>26</v>
      </c>
      <c r="Q609" s="21" t="s">
        <v>26</v>
      </c>
      <c r="R609" s="21" t="s">
        <v>31</v>
      </c>
      <c r="S609" s="21" t="s">
        <v>29</v>
      </c>
      <c r="T609" s="21" t="s">
        <v>24</v>
      </c>
      <c r="U609" s="21" t="s">
        <v>30</v>
      </c>
      <c r="V609" s="33" t="s">
        <v>30</v>
      </c>
      <c r="W609" s="4">
        <f t="shared" si="27"/>
        <v>10</v>
      </c>
      <c r="X609" s="14" t="str">
        <f t="shared" si="28"/>
        <v>CPF_Incompleto</v>
      </c>
      <c r="Y609" s="13" t="str">
        <f t="shared" si="29"/>
        <v>076.999.563-20</v>
      </c>
      <c r="Z609" s="10" t="str">
        <f>VLOOKUP(Y609,FORNECEDORES!$A$2:$G$9043,3,0)</f>
        <v>ANTONIO VAZ AGUIAR NETO</v>
      </c>
      <c r="AA609" s="15" t="str">
        <f>VLOOKUP(Y609,FORNECEDORES!$A$2:$G$9041,7,0)</f>
        <v>antoniovazaguiarneto@gmail.com;</v>
      </c>
    </row>
    <row r="610" spans="1:27" x14ac:dyDescent="0.3">
      <c r="A610" s="21" t="s">
        <v>8797</v>
      </c>
      <c r="B610" s="32" t="s">
        <v>5697</v>
      </c>
      <c r="C610" s="33">
        <v>45853</v>
      </c>
      <c r="D610" s="33">
        <v>45853</v>
      </c>
      <c r="E610" s="21" t="s">
        <v>5680</v>
      </c>
      <c r="F610" s="34">
        <v>992.46</v>
      </c>
      <c r="G610" s="21" t="s">
        <v>24</v>
      </c>
      <c r="H610" s="21" t="s">
        <v>1071</v>
      </c>
      <c r="I610" s="22">
        <v>35132579884</v>
      </c>
      <c r="J610" s="22" t="s">
        <v>5711</v>
      </c>
      <c r="K610" s="40">
        <v>101569757</v>
      </c>
      <c r="L610" s="21" t="s">
        <v>26</v>
      </c>
      <c r="M610" s="21">
        <v>145303</v>
      </c>
      <c r="N610" s="21">
        <v>265268</v>
      </c>
      <c r="O610" s="21" t="s">
        <v>8798</v>
      </c>
      <c r="P610" s="21" t="s">
        <v>26</v>
      </c>
      <c r="Q610" s="21" t="s">
        <v>26</v>
      </c>
      <c r="R610" s="21" t="s">
        <v>31</v>
      </c>
      <c r="S610" s="21" t="s">
        <v>29</v>
      </c>
      <c r="T610" s="21" t="s">
        <v>24</v>
      </c>
      <c r="U610" s="21" t="s">
        <v>30</v>
      </c>
      <c r="V610" s="33" t="s">
        <v>30</v>
      </c>
      <c r="W610" s="4">
        <f t="shared" si="27"/>
        <v>11</v>
      </c>
      <c r="X610" s="14" t="str">
        <f t="shared" si="28"/>
        <v>CPF</v>
      </c>
      <c r="Y610" s="13" t="str">
        <f t="shared" si="29"/>
        <v>351.325.798-84</v>
      </c>
      <c r="Z610" s="10" t="str">
        <f>VLOOKUP(Y610,FORNECEDORES!$A$2:$G$9043,3,0)</f>
        <v>JOHNNY SILVA LIMA</v>
      </c>
      <c r="AA610" s="15" t="str">
        <f>VLOOKUP(Y610,FORNECEDORES!$A$2:$G$9041,7,0)</f>
        <v>johlimad@gmail.com;</v>
      </c>
    </row>
    <row r="611" spans="1:27" x14ac:dyDescent="0.3">
      <c r="A611" s="21" t="s">
        <v>8797</v>
      </c>
      <c r="B611" s="32" t="s">
        <v>5697</v>
      </c>
      <c r="C611" s="33">
        <v>45853</v>
      </c>
      <c r="D611" s="33">
        <v>45855</v>
      </c>
      <c r="E611" s="21" t="s">
        <v>34</v>
      </c>
      <c r="F611" s="34">
        <v>661.64</v>
      </c>
      <c r="G611" s="21" t="s">
        <v>24</v>
      </c>
      <c r="H611" s="21" t="s">
        <v>1071</v>
      </c>
      <c r="I611" s="22">
        <v>35132579884</v>
      </c>
      <c r="J611" s="22" t="s">
        <v>5711</v>
      </c>
      <c r="K611" s="40">
        <v>101569757</v>
      </c>
      <c r="L611" s="21" t="s">
        <v>26</v>
      </c>
      <c r="M611" s="21">
        <v>145303</v>
      </c>
      <c r="N611" s="21">
        <v>265268</v>
      </c>
      <c r="O611" s="21" t="s">
        <v>8798</v>
      </c>
      <c r="P611" s="21" t="s">
        <v>26</v>
      </c>
      <c r="Q611" s="21" t="s">
        <v>26</v>
      </c>
      <c r="R611" s="21" t="s">
        <v>31</v>
      </c>
      <c r="S611" s="21" t="s">
        <v>29</v>
      </c>
      <c r="T611" s="21" t="s">
        <v>24</v>
      </c>
      <c r="U611" s="21" t="s">
        <v>30</v>
      </c>
      <c r="V611" s="33" t="s">
        <v>30</v>
      </c>
      <c r="W611" s="4">
        <f t="shared" si="27"/>
        <v>11</v>
      </c>
      <c r="X611" s="14" t="str">
        <f t="shared" si="28"/>
        <v>CPF</v>
      </c>
      <c r="Y611" s="13" t="str">
        <f t="shared" si="29"/>
        <v>351.325.798-84</v>
      </c>
      <c r="Z611" s="10" t="str">
        <f>VLOOKUP(Y611,FORNECEDORES!$A$2:$G$9043,3,0)</f>
        <v>JOHNNY SILVA LIMA</v>
      </c>
      <c r="AA611" s="15" t="str">
        <f>VLOOKUP(Y611,FORNECEDORES!$A$2:$G$9041,7,0)</f>
        <v>johlimad@gmail.com;</v>
      </c>
    </row>
    <row r="612" spans="1:27" x14ac:dyDescent="0.3">
      <c r="A612" s="21" t="s">
        <v>8799</v>
      </c>
      <c r="B612" s="32" t="s">
        <v>5697</v>
      </c>
      <c r="C612" s="33">
        <v>45853</v>
      </c>
      <c r="D612" s="33">
        <v>45853</v>
      </c>
      <c r="E612" s="21" t="s">
        <v>5680</v>
      </c>
      <c r="F612" s="34">
        <v>1284.3599999999999</v>
      </c>
      <c r="G612" s="21" t="s">
        <v>24</v>
      </c>
      <c r="H612" s="21" t="s">
        <v>1071</v>
      </c>
      <c r="I612" s="22">
        <v>35132579884</v>
      </c>
      <c r="J612" s="22" t="s">
        <v>5682</v>
      </c>
      <c r="K612" s="40">
        <v>101570032</v>
      </c>
      <c r="L612" s="21" t="s">
        <v>26</v>
      </c>
      <c r="M612" s="21">
        <v>145302</v>
      </c>
      <c r="N612" s="21">
        <v>265267</v>
      </c>
      <c r="O612" s="21" t="s">
        <v>8800</v>
      </c>
      <c r="P612" s="21" t="s">
        <v>26</v>
      </c>
      <c r="Q612" s="21" t="s">
        <v>26</v>
      </c>
      <c r="R612" s="21" t="s">
        <v>31</v>
      </c>
      <c r="S612" s="21" t="s">
        <v>29</v>
      </c>
      <c r="T612" s="21" t="s">
        <v>24</v>
      </c>
      <c r="U612" s="21" t="s">
        <v>30</v>
      </c>
      <c r="V612" s="33" t="s">
        <v>30</v>
      </c>
      <c r="W612" s="4">
        <f t="shared" si="27"/>
        <v>11</v>
      </c>
      <c r="X612" s="14" t="str">
        <f t="shared" si="28"/>
        <v>CPF</v>
      </c>
      <c r="Y612" s="13" t="str">
        <f t="shared" si="29"/>
        <v>351.325.798-84</v>
      </c>
      <c r="Z612" s="10" t="str">
        <f>VLOOKUP(Y612,FORNECEDORES!$A$2:$G$9043,3,0)</f>
        <v>JOHNNY SILVA LIMA</v>
      </c>
      <c r="AA612" s="15" t="str">
        <f>VLOOKUP(Y612,FORNECEDORES!$A$2:$G$9041,7,0)</f>
        <v>johlimad@gmail.com;</v>
      </c>
    </row>
    <row r="613" spans="1:27" x14ac:dyDescent="0.3">
      <c r="A613" s="21" t="s">
        <v>8799</v>
      </c>
      <c r="B613" s="32" t="s">
        <v>5697</v>
      </c>
      <c r="C613" s="33">
        <v>45853</v>
      </c>
      <c r="D613" s="33">
        <v>45855</v>
      </c>
      <c r="E613" s="21" t="s">
        <v>34</v>
      </c>
      <c r="F613" s="34">
        <v>856.24</v>
      </c>
      <c r="G613" s="21" t="s">
        <v>24</v>
      </c>
      <c r="H613" s="21" t="s">
        <v>1071</v>
      </c>
      <c r="I613" s="22">
        <v>35132579884</v>
      </c>
      <c r="J613" s="22" t="s">
        <v>5682</v>
      </c>
      <c r="K613" s="40">
        <v>101570032</v>
      </c>
      <c r="L613" s="21" t="s">
        <v>26</v>
      </c>
      <c r="M613" s="21">
        <v>145302</v>
      </c>
      <c r="N613" s="21">
        <v>265267</v>
      </c>
      <c r="O613" s="21" t="s">
        <v>8800</v>
      </c>
      <c r="P613" s="21" t="s">
        <v>26</v>
      </c>
      <c r="Q613" s="21" t="s">
        <v>26</v>
      </c>
      <c r="R613" s="21" t="s">
        <v>31</v>
      </c>
      <c r="S613" s="21" t="s">
        <v>29</v>
      </c>
      <c r="T613" s="21" t="s">
        <v>24</v>
      </c>
      <c r="U613" s="21" t="s">
        <v>30</v>
      </c>
      <c r="V613" s="33" t="s">
        <v>30</v>
      </c>
      <c r="W613" s="4">
        <f t="shared" si="27"/>
        <v>11</v>
      </c>
      <c r="X613" s="14" t="str">
        <f t="shared" si="28"/>
        <v>CPF</v>
      </c>
      <c r="Y613" s="13" t="str">
        <f t="shared" si="29"/>
        <v>351.325.798-84</v>
      </c>
      <c r="Z613" s="10" t="str">
        <f>VLOOKUP(Y613,FORNECEDORES!$A$2:$G$9043,3,0)</f>
        <v>JOHNNY SILVA LIMA</v>
      </c>
      <c r="AA613" s="15" t="str">
        <f>VLOOKUP(Y613,FORNECEDORES!$A$2:$G$9041,7,0)</f>
        <v>johlimad@gmail.com;</v>
      </c>
    </row>
    <row r="614" spans="1:27" x14ac:dyDescent="0.3">
      <c r="A614" s="21" t="s">
        <v>7169</v>
      </c>
      <c r="B614" s="32" t="s">
        <v>6004</v>
      </c>
      <c r="C614" s="33">
        <v>45853</v>
      </c>
      <c r="D614" s="33">
        <v>45874</v>
      </c>
      <c r="E614" s="21" t="s">
        <v>23</v>
      </c>
      <c r="F614" s="34">
        <v>3200</v>
      </c>
      <c r="G614" s="21" t="s">
        <v>24</v>
      </c>
      <c r="H614" s="21" t="s">
        <v>5031</v>
      </c>
      <c r="I614" s="22">
        <v>3134969000143</v>
      </c>
      <c r="J614" s="22" t="s">
        <v>6113</v>
      </c>
      <c r="K614" s="40">
        <v>101570573</v>
      </c>
      <c r="L614" s="21" t="s">
        <v>26</v>
      </c>
      <c r="M614" s="21">
        <v>145093</v>
      </c>
      <c r="N614" s="21">
        <v>264841</v>
      </c>
      <c r="O614" s="21">
        <v>2663</v>
      </c>
      <c r="P614" s="21" t="s">
        <v>26</v>
      </c>
      <c r="Q614" s="21" t="s">
        <v>26</v>
      </c>
      <c r="R614" s="21" t="s">
        <v>31</v>
      </c>
      <c r="S614" s="21" t="s">
        <v>29</v>
      </c>
      <c r="T614" s="21" t="e">
        <v>#N/A</v>
      </c>
      <c r="U614" s="21" t="s">
        <v>5997</v>
      </c>
      <c r="V614" s="33" t="s">
        <v>5997</v>
      </c>
      <c r="W614" s="4">
        <f t="shared" si="27"/>
        <v>13</v>
      </c>
      <c r="X614" s="14" t="str">
        <f t="shared" si="28"/>
        <v>CNPJ_INCOMPLETO_1</v>
      </c>
      <c r="Y614" s="13" t="str">
        <f t="shared" si="29"/>
        <v>03.134.969/0001-43</v>
      </c>
      <c r="Z614" s="10" t="str">
        <f>VLOOKUP(Y614,FORNECEDORES!$A$2:$G$9043,3,0)</f>
        <v>TRANSPORTADORA AQUINO OSASCO LTDA</v>
      </c>
      <c r="AA614" s="15" t="str">
        <f>VLOOKUP(Y614,FORNECEDORES!$A$2:$G$9041,7,0)</f>
        <v>trans.aquinoosasco@terra.com.br;</v>
      </c>
    </row>
    <row r="615" spans="1:27" x14ac:dyDescent="0.3">
      <c r="A615" s="21" t="s">
        <v>7171</v>
      </c>
      <c r="B615" s="32" t="s">
        <v>5974</v>
      </c>
      <c r="C615" s="33">
        <v>45853</v>
      </c>
      <c r="D615" s="33">
        <v>45853</v>
      </c>
      <c r="E615" s="21" t="s">
        <v>5680</v>
      </c>
      <c r="F615" s="34">
        <v>177.94</v>
      </c>
      <c r="G615" s="21" t="s">
        <v>24</v>
      </c>
      <c r="H615" s="21" t="s">
        <v>5975</v>
      </c>
      <c r="I615" s="22">
        <v>16932857898</v>
      </c>
      <c r="J615" s="22" t="s">
        <v>5978</v>
      </c>
      <c r="K615" s="40">
        <v>101571062</v>
      </c>
      <c r="L615" s="21" t="s">
        <v>26</v>
      </c>
      <c r="M615" s="21">
        <v>145245</v>
      </c>
      <c r="N615" s="21">
        <v>265114</v>
      </c>
      <c r="O615" s="21" t="s">
        <v>7172</v>
      </c>
      <c r="P615" s="21" t="s">
        <v>26</v>
      </c>
      <c r="Q615" s="21" t="s">
        <v>26</v>
      </c>
      <c r="R615" s="21" t="s">
        <v>31</v>
      </c>
      <c r="S615" s="21" t="s">
        <v>29</v>
      </c>
      <c r="T615" s="21" t="s">
        <v>24</v>
      </c>
      <c r="U615" s="21" t="s">
        <v>33</v>
      </c>
      <c r="V615" s="33" t="s">
        <v>33</v>
      </c>
      <c r="W615" s="4">
        <f t="shared" si="27"/>
        <v>11</v>
      </c>
      <c r="X615" s="14" t="str">
        <f t="shared" si="28"/>
        <v>CPF</v>
      </c>
      <c r="Y615" s="13" t="str">
        <f t="shared" si="29"/>
        <v>169.328.578-98</v>
      </c>
      <c r="Z615" s="10" t="str">
        <f>VLOOKUP(Y615,FORNECEDORES!$A$2:$G$9043,3,0)</f>
        <v>Sidney Dos Santos Rodrigues</v>
      </c>
      <c r="AA615" s="15" t="str">
        <f>VLOOKUP(Y615,FORNECEDORES!$A$2:$G$9041,7,0)</f>
        <v>fjstrans@gmail.com;</v>
      </c>
    </row>
    <row r="616" spans="1:27" x14ac:dyDescent="0.3">
      <c r="A616" s="21" t="s">
        <v>7171</v>
      </c>
      <c r="B616" s="32" t="s">
        <v>5974</v>
      </c>
      <c r="C616" s="33">
        <v>45853</v>
      </c>
      <c r="D616" s="33">
        <v>45854</v>
      </c>
      <c r="E616" s="21" t="s">
        <v>34</v>
      </c>
      <c r="F616" s="34">
        <v>118.63</v>
      </c>
      <c r="G616" s="21" t="s">
        <v>24</v>
      </c>
      <c r="H616" s="21" t="s">
        <v>5975</v>
      </c>
      <c r="I616" s="22">
        <v>16932857898</v>
      </c>
      <c r="J616" s="22" t="s">
        <v>5978</v>
      </c>
      <c r="K616" s="40">
        <v>101571062</v>
      </c>
      <c r="L616" s="21" t="s">
        <v>26</v>
      </c>
      <c r="M616" s="21">
        <v>145245</v>
      </c>
      <c r="N616" s="21">
        <v>265114</v>
      </c>
      <c r="O616" s="21" t="s">
        <v>7172</v>
      </c>
      <c r="P616" s="21" t="s">
        <v>26</v>
      </c>
      <c r="Q616" s="21" t="s">
        <v>26</v>
      </c>
      <c r="R616" s="21" t="s">
        <v>31</v>
      </c>
      <c r="S616" s="21" t="s">
        <v>29</v>
      </c>
      <c r="T616" s="21" t="s">
        <v>24</v>
      </c>
      <c r="U616" s="21" t="s">
        <v>33</v>
      </c>
      <c r="V616" s="33" t="s">
        <v>33</v>
      </c>
      <c r="W616" s="4">
        <f t="shared" si="27"/>
        <v>11</v>
      </c>
      <c r="X616" s="14" t="str">
        <f t="shared" si="28"/>
        <v>CPF</v>
      </c>
      <c r="Y616" s="13" t="str">
        <f t="shared" si="29"/>
        <v>169.328.578-98</v>
      </c>
      <c r="Z616" s="10" t="str">
        <f>VLOOKUP(Y616,FORNECEDORES!$A$2:$G$9043,3,0)</f>
        <v>Sidney Dos Santos Rodrigues</v>
      </c>
      <c r="AA616" s="15" t="str">
        <f>VLOOKUP(Y616,FORNECEDORES!$A$2:$G$9041,7,0)</f>
        <v>fjstrans@gmail.com;</v>
      </c>
    </row>
    <row r="617" spans="1:27" x14ac:dyDescent="0.3">
      <c r="A617" s="21" t="s">
        <v>8801</v>
      </c>
      <c r="B617" s="32" t="s">
        <v>5697</v>
      </c>
      <c r="C617" s="33">
        <v>45853</v>
      </c>
      <c r="D617" s="33">
        <v>45853</v>
      </c>
      <c r="E617" s="21" t="s">
        <v>5680</v>
      </c>
      <c r="F617" s="34">
        <v>1109.22</v>
      </c>
      <c r="G617" s="21" t="s">
        <v>24</v>
      </c>
      <c r="H617" s="21" t="s">
        <v>1071</v>
      </c>
      <c r="I617" s="22">
        <v>35132579884</v>
      </c>
      <c r="J617" s="22" t="s">
        <v>5682</v>
      </c>
      <c r="K617" s="40">
        <v>101571104</v>
      </c>
      <c r="L617" s="21" t="s">
        <v>26</v>
      </c>
      <c r="M617" s="21">
        <v>145227</v>
      </c>
      <c r="N617" s="21">
        <v>265038</v>
      </c>
      <c r="O617" s="21" t="s">
        <v>8802</v>
      </c>
      <c r="P617" s="21" t="s">
        <v>26</v>
      </c>
      <c r="Q617" s="21" t="s">
        <v>26</v>
      </c>
      <c r="R617" s="21" t="s">
        <v>31</v>
      </c>
      <c r="S617" s="21" t="s">
        <v>29</v>
      </c>
      <c r="T617" s="21" t="s">
        <v>24</v>
      </c>
      <c r="U617" s="21" t="s">
        <v>30</v>
      </c>
      <c r="V617" s="33" t="s">
        <v>30</v>
      </c>
      <c r="W617" s="4">
        <f t="shared" si="27"/>
        <v>11</v>
      </c>
      <c r="X617" s="14" t="str">
        <f t="shared" si="28"/>
        <v>CPF</v>
      </c>
      <c r="Y617" s="13" t="str">
        <f t="shared" si="29"/>
        <v>351.325.798-84</v>
      </c>
      <c r="Z617" s="10" t="str">
        <f>VLOOKUP(Y617,FORNECEDORES!$A$2:$G$9043,3,0)</f>
        <v>JOHNNY SILVA LIMA</v>
      </c>
      <c r="AA617" s="15" t="str">
        <f>VLOOKUP(Y617,FORNECEDORES!$A$2:$G$9041,7,0)</f>
        <v>johlimad@gmail.com;</v>
      </c>
    </row>
    <row r="618" spans="1:27" x14ac:dyDescent="0.3">
      <c r="A618" s="21" t="s">
        <v>8801</v>
      </c>
      <c r="B618" s="32" t="s">
        <v>5697</v>
      </c>
      <c r="C618" s="33">
        <v>45853</v>
      </c>
      <c r="D618" s="33">
        <v>45855</v>
      </c>
      <c r="E618" s="21" t="s">
        <v>34</v>
      </c>
      <c r="F618" s="34">
        <v>739.48</v>
      </c>
      <c r="G618" s="21" t="s">
        <v>24</v>
      </c>
      <c r="H618" s="21" t="s">
        <v>1071</v>
      </c>
      <c r="I618" s="22">
        <v>35132579884</v>
      </c>
      <c r="J618" s="22" t="s">
        <v>5682</v>
      </c>
      <c r="K618" s="40">
        <v>101571104</v>
      </c>
      <c r="L618" s="21" t="s">
        <v>26</v>
      </c>
      <c r="M618" s="21">
        <v>145227</v>
      </c>
      <c r="N618" s="21">
        <v>265038</v>
      </c>
      <c r="O618" s="21" t="s">
        <v>8802</v>
      </c>
      <c r="P618" s="21" t="s">
        <v>26</v>
      </c>
      <c r="Q618" s="21" t="s">
        <v>26</v>
      </c>
      <c r="R618" s="21" t="s">
        <v>31</v>
      </c>
      <c r="S618" s="21" t="s">
        <v>29</v>
      </c>
      <c r="T618" s="21" t="s">
        <v>24</v>
      </c>
      <c r="U618" s="21" t="s">
        <v>30</v>
      </c>
      <c r="V618" s="33" t="s">
        <v>30</v>
      </c>
      <c r="W618" s="4">
        <f t="shared" si="27"/>
        <v>11</v>
      </c>
      <c r="X618" s="14" t="str">
        <f t="shared" si="28"/>
        <v>CPF</v>
      </c>
      <c r="Y618" s="13" t="str">
        <f t="shared" si="29"/>
        <v>351.325.798-84</v>
      </c>
      <c r="Z618" s="10" t="str">
        <f>VLOOKUP(Y618,FORNECEDORES!$A$2:$G$9043,3,0)</f>
        <v>JOHNNY SILVA LIMA</v>
      </c>
      <c r="AA618" s="15" t="str">
        <f>VLOOKUP(Y618,FORNECEDORES!$A$2:$G$9041,7,0)</f>
        <v>johlimad@gmail.com;</v>
      </c>
    </row>
    <row r="619" spans="1:27" x14ac:dyDescent="0.3">
      <c r="A619" s="21" t="s">
        <v>8803</v>
      </c>
      <c r="B619" s="32" t="s">
        <v>5685</v>
      </c>
      <c r="C619" s="33">
        <v>45853</v>
      </c>
      <c r="D619" s="33">
        <v>45853</v>
      </c>
      <c r="E619" s="21" t="s">
        <v>5680</v>
      </c>
      <c r="F619" s="34">
        <v>65.150000000000006</v>
      </c>
      <c r="G619" s="21" t="s">
        <v>24</v>
      </c>
      <c r="H619" s="21" t="s">
        <v>1263</v>
      </c>
      <c r="I619" s="22">
        <v>15568828822</v>
      </c>
      <c r="J619" s="22" t="s">
        <v>5686</v>
      </c>
      <c r="K619" s="40">
        <v>101571139</v>
      </c>
      <c r="L619" s="21" t="s">
        <v>26</v>
      </c>
      <c r="M619" s="21">
        <v>145242</v>
      </c>
      <c r="N619" s="21">
        <v>265110</v>
      </c>
      <c r="O619" s="21" t="s">
        <v>8804</v>
      </c>
      <c r="P619" s="21" t="s">
        <v>26</v>
      </c>
      <c r="Q619" s="21" t="s">
        <v>26</v>
      </c>
      <c r="R619" s="21" t="s">
        <v>31</v>
      </c>
      <c r="S619" s="21" t="s">
        <v>29</v>
      </c>
      <c r="T619" s="21" t="s">
        <v>24</v>
      </c>
      <c r="U619" s="21" t="s">
        <v>33</v>
      </c>
      <c r="V619" s="33" t="s">
        <v>33</v>
      </c>
      <c r="W619" s="4">
        <f t="shared" si="27"/>
        <v>11</v>
      </c>
      <c r="X619" s="14" t="str">
        <f t="shared" si="28"/>
        <v>CPF</v>
      </c>
      <c r="Y619" s="13" t="str">
        <f t="shared" si="29"/>
        <v>155.688.288-22</v>
      </c>
      <c r="Z619" s="10" t="str">
        <f>VLOOKUP(Y619,FORNECEDORES!$A$2:$G$9043,3,0)</f>
        <v>MICHEL EDUARDO TEIXEIRA MONTONI</v>
      </c>
      <c r="AA619" s="15" t="str">
        <f>VLOOKUP(Y619,FORNECEDORES!$A$2:$G$9041,7,0)</f>
        <v>michellmontoni@gmail.com;</v>
      </c>
    </row>
    <row r="620" spans="1:27" x14ac:dyDescent="0.3">
      <c r="A620" s="21" t="s">
        <v>8803</v>
      </c>
      <c r="B620" s="32" t="s">
        <v>5685</v>
      </c>
      <c r="C620" s="33">
        <v>45853</v>
      </c>
      <c r="D620" s="33">
        <v>45854</v>
      </c>
      <c r="E620" s="21" t="s">
        <v>34</v>
      </c>
      <c r="F620" s="34">
        <v>43.44</v>
      </c>
      <c r="G620" s="21" t="s">
        <v>24</v>
      </c>
      <c r="H620" s="21" t="s">
        <v>1263</v>
      </c>
      <c r="I620" s="22">
        <v>15568828822</v>
      </c>
      <c r="J620" s="22" t="s">
        <v>5686</v>
      </c>
      <c r="K620" s="40">
        <v>101571139</v>
      </c>
      <c r="L620" s="21" t="s">
        <v>26</v>
      </c>
      <c r="M620" s="21">
        <v>145242</v>
      </c>
      <c r="N620" s="21">
        <v>265110</v>
      </c>
      <c r="O620" s="21" t="s">
        <v>8804</v>
      </c>
      <c r="P620" s="21" t="s">
        <v>26</v>
      </c>
      <c r="Q620" s="21" t="s">
        <v>26</v>
      </c>
      <c r="R620" s="21" t="s">
        <v>31</v>
      </c>
      <c r="S620" s="21" t="s">
        <v>29</v>
      </c>
      <c r="T620" s="21" t="s">
        <v>24</v>
      </c>
      <c r="U620" s="21" t="s">
        <v>33</v>
      </c>
      <c r="V620" s="33" t="s">
        <v>33</v>
      </c>
      <c r="W620" s="4">
        <f t="shared" si="27"/>
        <v>11</v>
      </c>
      <c r="X620" s="14" t="str">
        <f t="shared" si="28"/>
        <v>CPF</v>
      </c>
      <c r="Y620" s="13" t="str">
        <f t="shared" si="29"/>
        <v>155.688.288-22</v>
      </c>
      <c r="Z620" s="10" t="str">
        <f>VLOOKUP(Y620,FORNECEDORES!$A$2:$G$9043,3,0)</f>
        <v>MICHEL EDUARDO TEIXEIRA MONTONI</v>
      </c>
      <c r="AA620" s="15" t="str">
        <f>VLOOKUP(Y620,FORNECEDORES!$A$2:$G$9041,7,0)</f>
        <v>michellmontoni@gmail.com;</v>
      </c>
    </row>
    <row r="621" spans="1:27" x14ac:dyDescent="0.3">
      <c r="A621" s="21" t="s">
        <v>6133</v>
      </c>
      <c r="B621" s="32" t="s">
        <v>5956</v>
      </c>
      <c r="C621" s="33">
        <v>45853</v>
      </c>
      <c r="D621" s="33">
        <v>45853</v>
      </c>
      <c r="E621" s="21" t="s">
        <v>5680</v>
      </c>
      <c r="F621" s="34">
        <v>426</v>
      </c>
      <c r="G621" s="21" t="s">
        <v>24</v>
      </c>
      <c r="H621" s="21" t="s">
        <v>1502</v>
      </c>
      <c r="I621" s="22">
        <v>16928183845</v>
      </c>
      <c r="J621" s="22" t="s">
        <v>5957</v>
      </c>
      <c r="K621" s="40">
        <v>101585007</v>
      </c>
      <c r="L621" s="21" t="s">
        <v>26</v>
      </c>
      <c r="M621" s="21">
        <v>145339</v>
      </c>
      <c r="N621" s="21">
        <v>265376</v>
      </c>
      <c r="O621" s="21">
        <v>189</v>
      </c>
      <c r="P621" s="21" t="s">
        <v>26</v>
      </c>
      <c r="Q621" s="21" t="s">
        <v>26</v>
      </c>
      <c r="R621" s="21" t="s">
        <v>31</v>
      </c>
      <c r="S621" s="21" t="s">
        <v>29</v>
      </c>
      <c r="T621" s="21" t="s">
        <v>24</v>
      </c>
      <c r="U621" s="21" t="s">
        <v>30</v>
      </c>
      <c r="V621" s="33" t="s">
        <v>30</v>
      </c>
      <c r="W621" s="4">
        <f t="shared" si="27"/>
        <v>11</v>
      </c>
      <c r="X621" s="14" t="str">
        <f t="shared" si="28"/>
        <v>CPF</v>
      </c>
      <c r="Y621" s="13" t="str">
        <f t="shared" si="29"/>
        <v>169.281.838-45</v>
      </c>
      <c r="Z621" s="10" t="str">
        <f>VLOOKUP(Y621,FORNECEDORES!$A$2:$G$9043,3,0)</f>
        <v>LUIZ ANTONIO DA SILVA</v>
      </c>
      <c r="AA621" s="15" t="str">
        <f>VLOOKUP(Y621,FORNECEDORES!$A$2:$G$9041,7,0)</f>
        <v>Luiz-a.silva@hotmail.com</v>
      </c>
    </row>
    <row r="622" spans="1:27" x14ac:dyDescent="0.3">
      <c r="A622" s="21" t="s">
        <v>6133</v>
      </c>
      <c r="B622" s="32" t="s">
        <v>5956</v>
      </c>
      <c r="C622" s="33">
        <v>45853</v>
      </c>
      <c r="D622" s="33">
        <v>45855</v>
      </c>
      <c r="E622" s="21" t="s">
        <v>34</v>
      </c>
      <c r="F622" s="34">
        <v>426</v>
      </c>
      <c r="G622" s="21" t="s">
        <v>24</v>
      </c>
      <c r="H622" s="21" t="s">
        <v>1502</v>
      </c>
      <c r="I622" s="22">
        <v>16928183845</v>
      </c>
      <c r="J622" s="22" t="s">
        <v>5957</v>
      </c>
      <c r="K622" s="40">
        <v>101585007</v>
      </c>
      <c r="L622" s="21" t="s">
        <v>26</v>
      </c>
      <c r="M622" s="21">
        <v>145339</v>
      </c>
      <c r="N622" s="21">
        <v>265376</v>
      </c>
      <c r="O622" s="21">
        <v>189</v>
      </c>
      <c r="P622" s="21" t="s">
        <v>26</v>
      </c>
      <c r="Q622" s="21" t="s">
        <v>26</v>
      </c>
      <c r="R622" s="21" t="s">
        <v>31</v>
      </c>
      <c r="S622" s="21" t="s">
        <v>29</v>
      </c>
      <c r="T622" s="21" t="s">
        <v>24</v>
      </c>
      <c r="U622" s="21" t="s">
        <v>30</v>
      </c>
      <c r="V622" s="33" t="s">
        <v>30</v>
      </c>
      <c r="W622" s="4">
        <f t="shared" si="27"/>
        <v>11</v>
      </c>
      <c r="X622" s="14" t="str">
        <f t="shared" si="28"/>
        <v>CPF</v>
      </c>
      <c r="Y622" s="13" t="str">
        <f t="shared" si="29"/>
        <v>169.281.838-45</v>
      </c>
      <c r="Z622" s="10" t="str">
        <f>VLOOKUP(Y622,FORNECEDORES!$A$2:$G$9043,3,0)</f>
        <v>LUIZ ANTONIO DA SILVA</v>
      </c>
      <c r="AA622" s="15" t="str">
        <f>VLOOKUP(Y622,FORNECEDORES!$A$2:$G$9041,7,0)</f>
        <v>Luiz-a.silva@hotmail.com</v>
      </c>
    </row>
    <row r="623" spans="1:27" x14ac:dyDescent="0.3">
      <c r="A623" s="21" t="s">
        <v>7175</v>
      </c>
      <c r="B623" s="32" t="s">
        <v>6167</v>
      </c>
      <c r="C623" s="33">
        <v>45853</v>
      </c>
      <c r="D623" s="33">
        <v>45883</v>
      </c>
      <c r="E623" s="21" t="s">
        <v>23</v>
      </c>
      <c r="F623" s="34">
        <v>34000</v>
      </c>
      <c r="G623" s="21" t="s">
        <v>24</v>
      </c>
      <c r="H623" s="21" t="s">
        <v>6168</v>
      </c>
      <c r="I623" s="22">
        <v>10344685000147</v>
      </c>
      <c r="J623" s="22" t="s">
        <v>6474</v>
      </c>
      <c r="K623" s="40">
        <v>101586486</v>
      </c>
      <c r="L623" s="21" t="s">
        <v>26</v>
      </c>
      <c r="M623" s="21">
        <v>145202</v>
      </c>
      <c r="N623" s="21">
        <v>265021</v>
      </c>
      <c r="O623" s="21" t="s">
        <v>7176</v>
      </c>
      <c r="P623" s="21" t="s">
        <v>26</v>
      </c>
      <c r="Q623" s="21" t="s">
        <v>88</v>
      </c>
      <c r="R623" s="21" t="s">
        <v>31</v>
      </c>
      <c r="S623" s="21" t="s">
        <v>29</v>
      </c>
      <c r="T623" s="21" t="s">
        <v>24</v>
      </c>
      <c r="U623" s="21">
        <v>30</v>
      </c>
      <c r="V623" s="33">
        <v>45889</v>
      </c>
      <c r="W623" s="4">
        <f t="shared" si="27"/>
        <v>14</v>
      </c>
      <c r="X623" s="14" t="str">
        <f t="shared" si="28"/>
        <v>CNPJ</v>
      </c>
      <c r="Y623" s="13" t="str">
        <f t="shared" si="29"/>
        <v>10.344.685/0001-47</v>
      </c>
      <c r="Z623" s="10" t="str">
        <f>VLOOKUP(Y623,FORNECEDORES!$A$2:$G$9043,3,0)</f>
        <v>CASTRO GIGLIO TRANSPORTES LTDA</v>
      </c>
      <c r="AA623" s="15" t="str">
        <f>VLOOKUP(Y623,FORNECEDORES!$A$2:$G$9041,7,0)</f>
        <v>ricardo@castroexpress.com.br; rafael@castroexpress.com.br;</v>
      </c>
    </row>
    <row r="624" spans="1:27" x14ac:dyDescent="0.3">
      <c r="A624" s="21" t="s">
        <v>7178</v>
      </c>
      <c r="B624" s="32" t="s">
        <v>5980</v>
      </c>
      <c r="C624" s="33">
        <v>45853</v>
      </c>
      <c r="D624" s="33">
        <v>45853</v>
      </c>
      <c r="E624" s="21" t="s">
        <v>5680</v>
      </c>
      <c r="F624" s="34">
        <v>101.58</v>
      </c>
      <c r="G624" s="21" t="s">
        <v>24</v>
      </c>
      <c r="H624" s="21" t="s">
        <v>1266</v>
      </c>
      <c r="I624" s="22">
        <v>51986744949</v>
      </c>
      <c r="J624" s="22" t="s">
        <v>5981</v>
      </c>
      <c r="K624" s="40">
        <v>101587402</v>
      </c>
      <c r="L624" s="21" t="s">
        <v>26</v>
      </c>
      <c r="M624" s="21">
        <v>145280</v>
      </c>
      <c r="N624" s="21">
        <v>265220</v>
      </c>
      <c r="O624" s="21" t="s">
        <v>7179</v>
      </c>
      <c r="P624" s="21" t="s">
        <v>26</v>
      </c>
      <c r="Q624" s="21" t="s">
        <v>26</v>
      </c>
      <c r="R624" s="21" t="s">
        <v>31</v>
      </c>
      <c r="S624" s="21" t="s">
        <v>29</v>
      </c>
      <c r="T624" s="21" t="s">
        <v>24</v>
      </c>
      <c r="U624" s="21" t="s">
        <v>33</v>
      </c>
      <c r="V624" s="33" t="s">
        <v>33</v>
      </c>
      <c r="W624" s="4">
        <f t="shared" si="27"/>
        <v>11</v>
      </c>
      <c r="X624" s="14" t="str">
        <f t="shared" si="28"/>
        <v>CPF</v>
      </c>
      <c r="Y624" s="13" t="str">
        <f t="shared" si="29"/>
        <v>519.867.449-49</v>
      </c>
      <c r="Z624" s="10" t="str">
        <f>VLOOKUP(Y624,FORNECEDORES!$A$2:$G$9043,3,0)</f>
        <v>JOAO PIRES DE OLIVEIRA FILHO</v>
      </c>
      <c r="AA624" s="15" t="str">
        <f>VLOOKUP(Y624,FORNECEDORES!$A$2:$G$9041,7,0)</f>
        <v>fjstrans@gmail.com;</v>
      </c>
    </row>
    <row r="625" spans="1:27" x14ac:dyDescent="0.3">
      <c r="A625" s="21" t="s">
        <v>7178</v>
      </c>
      <c r="B625" s="32" t="s">
        <v>5980</v>
      </c>
      <c r="C625" s="33">
        <v>45853</v>
      </c>
      <c r="D625" s="33">
        <v>45854</v>
      </c>
      <c r="E625" s="21" t="s">
        <v>34</v>
      </c>
      <c r="F625" s="34">
        <v>67.72</v>
      </c>
      <c r="G625" s="21" t="s">
        <v>24</v>
      </c>
      <c r="H625" s="21" t="s">
        <v>1266</v>
      </c>
      <c r="I625" s="22">
        <v>51986744949</v>
      </c>
      <c r="J625" s="22" t="s">
        <v>5981</v>
      </c>
      <c r="K625" s="40">
        <v>101587402</v>
      </c>
      <c r="L625" s="21" t="s">
        <v>26</v>
      </c>
      <c r="M625" s="21">
        <v>145280</v>
      </c>
      <c r="N625" s="21">
        <v>265220</v>
      </c>
      <c r="O625" s="21" t="s">
        <v>7179</v>
      </c>
      <c r="P625" s="21" t="s">
        <v>26</v>
      </c>
      <c r="Q625" s="21" t="s">
        <v>26</v>
      </c>
      <c r="R625" s="21" t="s">
        <v>31</v>
      </c>
      <c r="S625" s="21" t="s">
        <v>29</v>
      </c>
      <c r="T625" s="21" t="s">
        <v>24</v>
      </c>
      <c r="U625" s="21" t="s">
        <v>33</v>
      </c>
      <c r="V625" s="33" t="s">
        <v>33</v>
      </c>
      <c r="W625" s="4">
        <f t="shared" si="27"/>
        <v>11</v>
      </c>
      <c r="X625" s="14" t="str">
        <f t="shared" si="28"/>
        <v>CPF</v>
      </c>
      <c r="Y625" s="13" t="str">
        <f t="shared" si="29"/>
        <v>519.867.449-49</v>
      </c>
      <c r="Z625" s="10" t="str">
        <f>VLOOKUP(Y625,FORNECEDORES!$A$2:$G$9043,3,0)</f>
        <v>JOAO PIRES DE OLIVEIRA FILHO</v>
      </c>
      <c r="AA625" s="15" t="str">
        <f>VLOOKUP(Y625,FORNECEDORES!$A$2:$G$9041,7,0)</f>
        <v>fjstrans@gmail.com;</v>
      </c>
    </row>
    <row r="626" spans="1:27" x14ac:dyDescent="0.3">
      <c r="A626" s="21" t="s">
        <v>7180</v>
      </c>
      <c r="B626" s="32" t="s">
        <v>6167</v>
      </c>
      <c r="C626" s="33">
        <v>45853</v>
      </c>
      <c r="D626" s="33">
        <v>45883</v>
      </c>
      <c r="E626" s="21" t="s">
        <v>23</v>
      </c>
      <c r="F626" s="34">
        <v>34000</v>
      </c>
      <c r="G626" s="21" t="s">
        <v>24</v>
      </c>
      <c r="H626" s="21" t="s">
        <v>6168</v>
      </c>
      <c r="I626" s="22">
        <v>10344685000147</v>
      </c>
      <c r="J626" s="22" t="s">
        <v>6466</v>
      </c>
      <c r="K626" s="40">
        <v>101588141</v>
      </c>
      <c r="L626" s="21" t="s">
        <v>26</v>
      </c>
      <c r="M626" s="21">
        <v>145344</v>
      </c>
      <c r="N626" s="21">
        <v>265381</v>
      </c>
      <c r="O626" s="21" t="s">
        <v>7181</v>
      </c>
      <c r="P626" s="21" t="s">
        <v>26</v>
      </c>
      <c r="Q626" s="21" t="s">
        <v>88</v>
      </c>
      <c r="R626" s="21" t="s">
        <v>31</v>
      </c>
      <c r="S626" s="21" t="s">
        <v>29</v>
      </c>
      <c r="T626" s="21" t="s">
        <v>24</v>
      </c>
      <c r="U626" s="21">
        <v>30</v>
      </c>
      <c r="V626" s="33">
        <v>45889</v>
      </c>
      <c r="W626" s="4">
        <f t="shared" si="27"/>
        <v>14</v>
      </c>
      <c r="X626" s="14" t="str">
        <f t="shared" si="28"/>
        <v>CNPJ</v>
      </c>
      <c r="Y626" s="13" t="str">
        <f t="shared" si="29"/>
        <v>10.344.685/0001-47</v>
      </c>
      <c r="Z626" s="10" t="str">
        <f>VLOOKUP(Y626,FORNECEDORES!$A$2:$G$9043,3,0)</f>
        <v>CASTRO GIGLIO TRANSPORTES LTDA</v>
      </c>
      <c r="AA626" s="15" t="str">
        <f>VLOOKUP(Y626,FORNECEDORES!$A$2:$G$9041,7,0)</f>
        <v>ricardo@castroexpress.com.br; rafael@castroexpress.com.br;</v>
      </c>
    </row>
    <row r="627" spans="1:27" x14ac:dyDescent="0.3">
      <c r="A627" s="21" t="s">
        <v>7182</v>
      </c>
      <c r="B627" s="32" t="s">
        <v>6004</v>
      </c>
      <c r="C627" s="33">
        <v>45853</v>
      </c>
      <c r="D627" s="33">
        <v>45874</v>
      </c>
      <c r="E627" s="21" t="s">
        <v>23</v>
      </c>
      <c r="F627" s="34">
        <v>1500</v>
      </c>
      <c r="G627" s="21" t="s">
        <v>24</v>
      </c>
      <c r="H627" s="21" t="s">
        <v>5031</v>
      </c>
      <c r="I627" s="22">
        <v>3134969000143</v>
      </c>
      <c r="J627" s="22" t="s">
        <v>6005</v>
      </c>
      <c r="K627" s="40">
        <v>101593346</v>
      </c>
      <c r="L627" s="21" t="s">
        <v>26</v>
      </c>
      <c r="M627" s="21">
        <v>145349</v>
      </c>
      <c r="N627" s="21">
        <v>265396</v>
      </c>
      <c r="O627" s="21">
        <v>2927</v>
      </c>
      <c r="P627" s="21" t="s">
        <v>26</v>
      </c>
      <c r="Q627" s="21" t="s">
        <v>26</v>
      </c>
      <c r="R627" s="21" t="s">
        <v>31</v>
      </c>
      <c r="S627" s="21" t="s">
        <v>29</v>
      </c>
      <c r="T627" s="21" t="e">
        <v>#N/A</v>
      </c>
      <c r="U627" s="21" t="s">
        <v>5997</v>
      </c>
      <c r="V627" s="33" t="s">
        <v>5997</v>
      </c>
      <c r="W627" s="4">
        <f t="shared" si="27"/>
        <v>13</v>
      </c>
      <c r="X627" s="14" t="str">
        <f t="shared" si="28"/>
        <v>CNPJ_INCOMPLETO_1</v>
      </c>
      <c r="Y627" s="13" t="str">
        <f t="shared" si="29"/>
        <v>03.134.969/0001-43</v>
      </c>
      <c r="Z627" s="10" t="str">
        <f>VLOOKUP(Y627,FORNECEDORES!$A$2:$G$9043,3,0)</f>
        <v>TRANSPORTADORA AQUINO OSASCO LTDA</v>
      </c>
      <c r="AA627" s="15" t="str">
        <f>VLOOKUP(Y627,FORNECEDORES!$A$2:$G$9041,7,0)</f>
        <v>trans.aquinoosasco@terra.com.br;</v>
      </c>
    </row>
    <row r="628" spans="1:27" x14ac:dyDescent="0.3">
      <c r="A628" s="21" t="s">
        <v>7183</v>
      </c>
      <c r="B628" s="32" t="s">
        <v>6103</v>
      </c>
      <c r="C628" s="33">
        <v>45853</v>
      </c>
      <c r="D628" s="33">
        <v>45854</v>
      </c>
      <c r="E628" s="21" t="s">
        <v>5680</v>
      </c>
      <c r="F628" s="34">
        <v>3600</v>
      </c>
      <c r="G628" s="21" t="s">
        <v>24</v>
      </c>
      <c r="H628" s="21" t="s">
        <v>2248</v>
      </c>
      <c r="I628" s="22">
        <v>21863134000106</v>
      </c>
      <c r="J628" s="22" t="s">
        <v>6104</v>
      </c>
      <c r="K628" s="41">
        <v>101596743</v>
      </c>
      <c r="L628" s="21" t="s">
        <v>26</v>
      </c>
      <c r="M628" s="21">
        <v>145357</v>
      </c>
      <c r="N628" s="21">
        <v>265404</v>
      </c>
      <c r="O628" s="21">
        <v>2934</v>
      </c>
      <c r="P628" s="21" t="s">
        <v>26</v>
      </c>
      <c r="Q628" s="21" t="s">
        <v>83</v>
      </c>
      <c r="R628" s="21" t="s">
        <v>31</v>
      </c>
      <c r="S628" s="21" t="s">
        <v>29</v>
      </c>
      <c r="T628" s="21" t="e">
        <v>#N/A</v>
      </c>
      <c r="U628" s="21">
        <v>30</v>
      </c>
      <c r="V628" s="33">
        <v>45889</v>
      </c>
      <c r="W628" s="4">
        <f t="shared" si="27"/>
        <v>14</v>
      </c>
      <c r="X628" s="14" t="str">
        <f t="shared" si="28"/>
        <v>CNPJ</v>
      </c>
      <c r="Y628" s="13" t="str">
        <f t="shared" si="29"/>
        <v>21.863.134/0001-06</v>
      </c>
      <c r="Z628" s="10" t="str">
        <f>VLOOKUP(Y628,FORNECEDORES!$A$2:$G$9043,3,0)</f>
        <v>MZ TRANSPORTES LTDA</v>
      </c>
      <c r="AA628" s="15" t="str">
        <f>VLOOKUP(Y628,FORNECEDORES!$A$2:$G$9041,7,0)</f>
        <v>ALVARA@BCCONTABIL.COM; mzveiculos1@gmail.com;</v>
      </c>
    </row>
    <row r="629" spans="1:27" x14ac:dyDescent="0.3">
      <c r="A629" s="21" t="s">
        <v>7183</v>
      </c>
      <c r="B629" s="32" t="s">
        <v>6103</v>
      </c>
      <c r="C629" s="33">
        <v>45853</v>
      </c>
      <c r="D629" s="33">
        <v>45883</v>
      </c>
      <c r="E629" s="21" t="s">
        <v>34</v>
      </c>
      <c r="F629" s="34">
        <v>2400</v>
      </c>
      <c r="G629" s="21" t="s">
        <v>24</v>
      </c>
      <c r="H629" s="21" t="s">
        <v>2248</v>
      </c>
      <c r="I629" s="22">
        <v>21863134000106</v>
      </c>
      <c r="J629" s="22" t="s">
        <v>6104</v>
      </c>
      <c r="K629" s="40">
        <v>101596743</v>
      </c>
      <c r="L629" s="21" t="s">
        <v>26</v>
      </c>
      <c r="M629" s="21">
        <v>145357</v>
      </c>
      <c r="N629" s="21">
        <v>265404</v>
      </c>
      <c r="O629" s="21">
        <v>2934</v>
      </c>
      <c r="P629" s="21" t="s">
        <v>26</v>
      </c>
      <c r="Q629" s="21" t="s">
        <v>83</v>
      </c>
      <c r="R629" s="21" t="s">
        <v>31</v>
      </c>
      <c r="S629" s="21" t="s">
        <v>29</v>
      </c>
      <c r="T629" s="21" t="e">
        <v>#N/A</v>
      </c>
      <c r="U629" s="21">
        <v>30</v>
      </c>
      <c r="V629" s="33">
        <v>45889</v>
      </c>
      <c r="W629" s="4">
        <f t="shared" si="27"/>
        <v>14</v>
      </c>
      <c r="X629" s="14" t="str">
        <f t="shared" si="28"/>
        <v>CNPJ</v>
      </c>
      <c r="Y629" s="13" t="str">
        <f t="shared" si="29"/>
        <v>21.863.134/0001-06</v>
      </c>
      <c r="Z629" s="10" t="str">
        <f>VLOOKUP(Y629,FORNECEDORES!$A$2:$G$9043,3,0)</f>
        <v>MZ TRANSPORTES LTDA</v>
      </c>
      <c r="AA629" s="15" t="str">
        <f>VLOOKUP(Y629,FORNECEDORES!$A$2:$G$9041,7,0)</f>
        <v>ALVARA@BCCONTABIL.COM; mzveiculos1@gmail.com;</v>
      </c>
    </row>
    <row r="630" spans="1:27" x14ac:dyDescent="0.3">
      <c r="A630" s="21" t="s">
        <v>7184</v>
      </c>
      <c r="B630" s="32" t="s">
        <v>6004</v>
      </c>
      <c r="C630" s="33">
        <v>45853</v>
      </c>
      <c r="D630" s="33">
        <v>45874</v>
      </c>
      <c r="E630" s="21" t="s">
        <v>23</v>
      </c>
      <c r="F630" s="34">
        <v>1500</v>
      </c>
      <c r="G630" s="21" t="s">
        <v>24</v>
      </c>
      <c r="H630" s="21" t="s">
        <v>5031</v>
      </c>
      <c r="I630" s="22">
        <v>3134969000143</v>
      </c>
      <c r="J630" s="22" t="s">
        <v>6009</v>
      </c>
      <c r="K630" s="40">
        <v>101598318</v>
      </c>
      <c r="L630" s="21" t="s">
        <v>26</v>
      </c>
      <c r="M630" s="21">
        <v>145360</v>
      </c>
      <c r="N630" s="21">
        <v>265406</v>
      </c>
      <c r="O630" s="21">
        <v>2935</v>
      </c>
      <c r="P630" s="21" t="s">
        <v>26</v>
      </c>
      <c r="Q630" s="21" t="s">
        <v>26</v>
      </c>
      <c r="R630" s="21" t="s">
        <v>31</v>
      </c>
      <c r="S630" s="21" t="s">
        <v>29</v>
      </c>
      <c r="T630" s="21" t="e">
        <v>#N/A</v>
      </c>
      <c r="U630" s="21" t="s">
        <v>5997</v>
      </c>
      <c r="V630" s="33" t="s">
        <v>5997</v>
      </c>
      <c r="W630" s="4">
        <f t="shared" si="27"/>
        <v>13</v>
      </c>
      <c r="X630" s="14" t="str">
        <f t="shared" si="28"/>
        <v>CNPJ_INCOMPLETO_1</v>
      </c>
      <c r="Y630" s="13" t="str">
        <f t="shared" si="29"/>
        <v>03.134.969/0001-43</v>
      </c>
      <c r="Z630" s="10" t="str">
        <f>VLOOKUP(Y630,FORNECEDORES!$A$2:$G$9043,3,0)</f>
        <v>TRANSPORTADORA AQUINO OSASCO LTDA</v>
      </c>
      <c r="AA630" s="15" t="str">
        <f>VLOOKUP(Y630,FORNECEDORES!$A$2:$G$9041,7,0)</f>
        <v>trans.aquinoosasco@terra.com.br;</v>
      </c>
    </row>
    <row r="631" spans="1:27" x14ac:dyDescent="0.3">
      <c r="A631" s="21" t="s">
        <v>7185</v>
      </c>
      <c r="B631" s="32" t="s">
        <v>6111</v>
      </c>
      <c r="C631" s="33">
        <v>45854</v>
      </c>
      <c r="D631" s="33">
        <v>45869</v>
      </c>
      <c r="E631" s="21" t="s">
        <v>23</v>
      </c>
      <c r="F631" s="34">
        <v>14205.42</v>
      </c>
      <c r="G631" s="21" t="s">
        <v>24</v>
      </c>
      <c r="H631" s="21" t="s">
        <v>2364</v>
      </c>
      <c r="I631" s="22">
        <v>10413610000170</v>
      </c>
      <c r="J631" s="22" t="s">
        <v>7186</v>
      </c>
      <c r="K631" s="40">
        <v>101599073</v>
      </c>
      <c r="L631" s="21" t="s">
        <v>26</v>
      </c>
      <c r="M631" s="21">
        <v>145363</v>
      </c>
      <c r="N631" s="21">
        <v>265411</v>
      </c>
      <c r="O631" s="21">
        <v>2937</v>
      </c>
      <c r="P631" s="21" t="s">
        <v>26</v>
      </c>
      <c r="Q631" s="21" t="s">
        <v>77</v>
      </c>
      <c r="R631" s="21" t="s">
        <v>31</v>
      </c>
      <c r="S631" s="21" t="s">
        <v>29</v>
      </c>
      <c r="T631" s="21" t="s">
        <v>24</v>
      </c>
      <c r="U631" s="21">
        <v>15</v>
      </c>
      <c r="V631" s="33">
        <v>45868</v>
      </c>
      <c r="W631" s="4">
        <f t="shared" si="27"/>
        <v>14</v>
      </c>
      <c r="X631" s="14" t="str">
        <f t="shared" si="28"/>
        <v>CNPJ</v>
      </c>
      <c r="Y631" s="13" t="str">
        <f t="shared" si="29"/>
        <v>10.413.610/0001-70</v>
      </c>
      <c r="Z631" s="10" t="str">
        <f>VLOOKUP(Y631,FORNECEDORES!$A$2:$G$9043,3,0)</f>
        <v>TRANSCCEMA TRANSPORTES RODOVIARIOS LTDA.</v>
      </c>
      <c r="AA631" s="15" t="str">
        <f>VLOOKUP(Y631,FORNECEDORES!$A$2:$G$9041,7,0)</f>
        <v>celso@transccema.com.br; Kelly@transccema.com.br; monitoramento@transccema.com.br; sac@transccema.com.br;anderson@transccema.com.br; sassmaq@transccema.com.br;</v>
      </c>
    </row>
    <row r="632" spans="1:27" x14ac:dyDescent="0.3">
      <c r="A632" s="21" t="s">
        <v>6134</v>
      </c>
      <c r="B632" s="32" t="s">
        <v>5952</v>
      </c>
      <c r="C632" s="33">
        <v>45854</v>
      </c>
      <c r="D632" s="33">
        <v>45855</v>
      </c>
      <c r="E632" s="21" t="s">
        <v>5680</v>
      </c>
      <c r="F632" s="34">
        <v>389.2</v>
      </c>
      <c r="G632" s="21" t="s">
        <v>24</v>
      </c>
      <c r="H632" s="21" t="s">
        <v>1476</v>
      </c>
      <c r="I632" s="22">
        <v>11483749819</v>
      </c>
      <c r="J632" s="22" t="s">
        <v>5953</v>
      </c>
      <c r="K632" s="40">
        <v>101615701</v>
      </c>
      <c r="L632" s="21" t="s">
        <v>26</v>
      </c>
      <c r="M632" s="21">
        <v>145384</v>
      </c>
      <c r="N632" s="21">
        <v>265476</v>
      </c>
      <c r="O632" s="21">
        <v>190</v>
      </c>
      <c r="P632" s="21" t="s">
        <v>26</v>
      </c>
      <c r="Q632" s="21" t="s">
        <v>26</v>
      </c>
      <c r="R632" s="21" t="s">
        <v>31</v>
      </c>
      <c r="S632" s="21" t="s">
        <v>29</v>
      </c>
      <c r="T632" s="21" t="s">
        <v>24</v>
      </c>
      <c r="U632" s="21" t="s">
        <v>30</v>
      </c>
      <c r="V632" s="33" t="s">
        <v>30</v>
      </c>
      <c r="W632" s="4">
        <f t="shared" si="27"/>
        <v>11</v>
      </c>
      <c r="X632" s="14" t="str">
        <f t="shared" si="28"/>
        <v>CPF</v>
      </c>
      <c r="Y632" s="13" t="str">
        <f t="shared" si="29"/>
        <v>114.837.498-19</v>
      </c>
      <c r="Z632" s="10" t="str">
        <f>VLOOKUP(Y632,FORNECEDORES!$A$2:$G$9043,3,0)</f>
        <v>CLAUDIO DA SILVA SELLI</v>
      </c>
      <c r="AA632" s="15" t="str">
        <f>VLOOKUP(Y632,FORNECEDORES!$A$2:$G$9041,7,0)</f>
        <v>claudiosilvaselli@gmail.com; robertaselli@gmail.com;</v>
      </c>
    </row>
    <row r="633" spans="1:27" x14ac:dyDescent="0.3">
      <c r="A633" s="21" t="s">
        <v>6134</v>
      </c>
      <c r="B633" s="32" t="s">
        <v>5952</v>
      </c>
      <c r="C633" s="33">
        <v>45854</v>
      </c>
      <c r="D633" s="33">
        <v>45855</v>
      </c>
      <c r="E633" s="21" t="s">
        <v>34</v>
      </c>
      <c r="F633" s="34">
        <v>389.2</v>
      </c>
      <c r="G633" s="21" t="s">
        <v>24</v>
      </c>
      <c r="H633" s="21" t="s">
        <v>1476</v>
      </c>
      <c r="I633" s="22">
        <v>11483749819</v>
      </c>
      <c r="J633" s="22" t="s">
        <v>5953</v>
      </c>
      <c r="K633" s="21">
        <v>101615701</v>
      </c>
      <c r="L633" s="21" t="s">
        <v>26</v>
      </c>
      <c r="M633" s="21">
        <v>145384</v>
      </c>
      <c r="N633" s="21">
        <v>265476</v>
      </c>
      <c r="O633" s="21">
        <v>190</v>
      </c>
      <c r="P633" s="21" t="s">
        <v>26</v>
      </c>
      <c r="Q633" s="21" t="s">
        <v>26</v>
      </c>
      <c r="R633" s="21" t="s">
        <v>31</v>
      </c>
      <c r="S633" s="21" t="s">
        <v>29</v>
      </c>
      <c r="T633" s="21" t="s">
        <v>24</v>
      </c>
      <c r="U633" s="21" t="s">
        <v>30</v>
      </c>
      <c r="V633" s="33" t="s">
        <v>30</v>
      </c>
      <c r="W633" s="4">
        <f t="shared" si="27"/>
        <v>11</v>
      </c>
      <c r="X633" s="14" t="str">
        <f t="shared" si="28"/>
        <v>CPF</v>
      </c>
      <c r="Y633" s="13" t="str">
        <f t="shared" si="29"/>
        <v>114.837.498-19</v>
      </c>
      <c r="Z633" s="10" t="str">
        <f>VLOOKUP(Y633,FORNECEDORES!$A$2:$G$9043,3,0)</f>
        <v>CLAUDIO DA SILVA SELLI</v>
      </c>
      <c r="AA633" s="15" t="str">
        <f>VLOOKUP(Y633,FORNECEDORES!$A$2:$G$9041,7,0)</f>
        <v>claudiosilvaselli@gmail.com; robertaselli@gmail.com;</v>
      </c>
    </row>
    <row r="634" spans="1:27" x14ac:dyDescent="0.3">
      <c r="A634" s="21" t="s">
        <v>7505</v>
      </c>
      <c r="B634" s="32" t="s">
        <v>5956</v>
      </c>
      <c r="C634" s="33">
        <v>45854</v>
      </c>
      <c r="D634" s="33">
        <v>45855</v>
      </c>
      <c r="E634" s="21" t="s">
        <v>5680</v>
      </c>
      <c r="F634" s="34">
        <v>426</v>
      </c>
      <c r="G634" s="21" t="s">
        <v>24</v>
      </c>
      <c r="H634" s="21" t="s">
        <v>1502</v>
      </c>
      <c r="I634" s="22">
        <v>16928183845</v>
      </c>
      <c r="J634" s="22" t="s">
        <v>5957</v>
      </c>
      <c r="K634" s="21">
        <v>101617882</v>
      </c>
      <c r="L634" s="21" t="s">
        <v>26</v>
      </c>
      <c r="M634" s="21">
        <v>145387</v>
      </c>
      <c r="N634" s="21">
        <v>265488</v>
      </c>
      <c r="O634" s="21">
        <v>191</v>
      </c>
      <c r="P634" s="21" t="s">
        <v>26</v>
      </c>
      <c r="Q634" s="21" t="s">
        <v>26</v>
      </c>
      <c r="R634" s="21" t="s">
        <v>31</v>
      </c>
      <c r="S634" s="21" t="s">
        <v>29</v>
      </c>
      <c r="T634" s="21" t="s">
        <v>24</v>
      </c>
      <c r="U634" s="21" t="s">
        <v>30</v>
      </c>
      <c r="V634" s="33" t="s">
        <v>30</v>
      </c>
      <c r="W634" s="4">
        <f t="shared" si="27"/>
        <v>11</v>
      </c>
      <c r="X634" s="14" t="str">
        <f t="shared" si="28"/>
        <v>CPF</v>
      </c>
      <c r="Y634" s="13" t="str">
        <f t="shared" si="29"/>
        <v>169.281.838-45</v>
      </c>
      <c r="Z634" s="10" t="str">
        <f>VLOOKUP(Y634,FORNECEDORES!$A$2:$G$9043,3,0)</f>
        <v>LUIZ ANTONIO DA SILVA</v>
      </c>
      <c r="AA634" s="15" t="str">
        <f>VLOOKUP(Y634,FORNECEDORES!$A$2:$G$9041,7,0)</f>
        <v>Luiz-a.silva@hotmail.com</v>
      </c>
    </row>
    <row r="635" spans="1:27" x14ac:dyDescent="0.3">
      <c r="A635" s="21" t="s">
        <v>7505</v>
      </c>
      <c r="B635" s="32" t="s">
        <v>5956</v>
      </c>
      <c r="C635" s="33">
        <v>45854</v>
      </c>
      <c r="D635" s="33">
        <v>45855</v>
      </c>
      <c r="E635" s="21" t="s">
        <v>34</v>
      </c>
      <c r="F635" s="34">
        <v>426</v>
      </c>
      <c r="G635" s="21" t="s">
        <v>24</v>
      </c>
      <c r="H635" s="21" t="s">
        <v>1502</v>
      </c>
      <c r="I635" s="22">
        <v>16928183845</v>
      </c>
      <c r="J635" s="22" t="s">
        <v>5957</v>
      </c>
      <c r="K635" s="40">
        <v>101617882</v>
      </c>
      <c r="L635" s="21" t="s">
        <v>26</v>
      </c>
      <c r="M635" s="21">
        <v>145387</v>
      </c>
      <c r="N635" s="21">
        <v>265488</v>
      </c>
      <c r="O635" s="21">
        <v>191</v>
      </c>
      <c r="P635" s="21" t="s">
        <v>26</v>
      </c>
      <c r="Q635" s="21" t="s">
        <v>26</v>
      </c>
      <c r="R635" s="21" t="s">
        <v>31</v>
      </c>
      <c r="S635" s="21" t="s">
        <v>29</v>
      </c>
      <c r="T635" s="21" t="s">
        <v>24</v>
      </c>
      <c r="U635" s="21" t="s">
        <v>30</v>
      </c>
      <c r="V635" s="33" t="s">
        <v>30</v>
      </c>
      <c r="W635" s="4">
        <f t="shared" si="27"/>
        <v>11</v>
      </c>
      <c r="X635" s="14" t="str">
        <f t="shared" si="28"/>
        <v>CPF</v>
      </c>
      <c r="Y635" s="13" t="str">
        <f t="shared" si="29"/>
        <v>169.281.838-45</v>
      </c>
      <c r="Z635" s="10" t="str">
        <f>VLOOKUP(Y635,FORNECEDORES!$A$2:$G$9043,3,0)</f>
        <v>LUIZ ANTONIO DA SILVA</v>
      </c>
      <c r="AA635" s="15" t="str">
        <f>VLOOKUP(Y635,FORNECEDORES!$A$2:$G$9041,7,0)</f>
        <v>Luiz-a.silva@hotmail.com</v>
      </c>
    </row>
    <row r="636" spans="1:27" x14ac:dyDescent="0.3">
      <c r="A636" s="21" t="s">
        <v>6147</v>
      </c>
      <c r="B636" s="32" t="s">
        <v>5949</v>
      </c>
      <c r="C636" s="33">
        <v>45854</v>
      </c>
      <c r="D636" s="33">
        <v>45855</v>
      </c>
      <c r="E636" s="21" t="s">
        <v>5680</v>
      </c>
      <c r="F636" s="34">
        <v>608.13</v>
      </c>
      <c r="G636" s="21" t="s">
        <v>24</v>
      </c>
      <c r="H636" s="21" t="s">
        <v>5950</v>
      </c>
      <c r="I636" s="22">
        <v>30521520843</v>
      </c>
      <c r="J636" s="22" t="s">
        <v>5951</v>
      </c>
      <c r="K636" s="21">
        <v>101617997</v>
      </c>
      <c r="L636" s="21" t="s">
        <v>26</v>
      </c>
      <c r="M636" s="21">
        <v>145388</v>
      </c>
      <c r="N636" s="21">
        <v>265489</v>
      </c>
      <c r="O636" s="21">
        <v>192</v>
      </c>
      <c r="P636" s="21" t="s">
        <v>26</v>
      </c>
      <c r="Q636" s="21" t="s">
        <v>26</v>
      </c>
      <c r="R636" s="21" t="s">
        <v>31</v>
      </c>
      <c r="S636" s="21" t="s">
        <v>29</v>
      </c>
      <c r="T636" s="21" t="s">
        <v>24</v>
      </c>
      <c r="U636" s="21" t="s">
        <v>30</v>
      </c>
      <c r="V636" s="33" t="s">
        <v>30</v>
      </c>
      <c r="W636" s="4">
        <f t="shared" si="27"/>
        <v>11</v>
      </c>
      <c r="X636" s="14" t="str">
        <f t="shared" si="28"/>
        <v>CPF</v>
      </c>
      <c r="Y636" s="13" t="str">
        <f t="shared" si="29"/>
        <v>305.215.208-43</v>
      </c>
      <c r="Z636" s="10" t="str">
        <f>VLOOKUP(Y636,FORNECEDORES!$A$2:$G$9043,3,0)</f>
        <v>AVELINO JOSÉ PATRÍCIO FERREIRA</v>
      </c>
      <c r="AA636" s="15" t="str">
        <f>VLOOKUP(Y636,FORNECEDORES!$A$2:$G$9041,7,0)</f>
        <v>fernandatigrao4@gmail.com;</v>
      </c>
    </row>
    <row r="637" spans="1:27" x14ac:dyDescent="0.3">
      <c r="A637" s="21" t="s">
        <v>6147</v>
      </c>
      <c r="B637" s="32" t="s">
        <v>5949</v>
      </c>
      <c r="C637" s="33">
        <v>45854</v>
      </c>
      <c r="D637" s="33">
        <v>45855</v>
      </c>
      <c r="E637" s="21" t="s">
        <v>34</v>
      </c>
      <c r="F637" s="34">
        <v>608.12</v>
      </c>
      <c r="G637" s="21" t="s">
        <v>24</v>
      </c>
      <c r="H637" s="21" t="s">
        <v>5950</v>
      </c>
      <c r="I637" s="22">
        <v>30521520843</v>
      </c>
      <c r="J637" s="22" t="s">
        <v>5951</v>
      </c>
      <c r="K637" s="40">
        <v>101617997</v>
      </c>
      <c r="L637" s="21" t="s">
        <v>26</v>
      </c>
      <c r="M637" s="21">
        <v>145388</v>
      </c>
      <c r="N637" s="21">
        <v>265489</v>
      </c>
      <c r="O637" s="21">
        <v>192</v>
      </c>
      <c r="P637" s="21" t="s">
        <v>26</v>
      </c>
      <c r="Q637" s="21" t="s">
        <v>26</v>
      </c>
      <c r="R637" s="21" t="s">
        <v>31</v>
      </c>
      <c r="S637" s="21" t="s">
        <v>29</v>
      </c>
      <c r="T637" s="21" t="s">
        <v>24</v>
      </c>
      <c r="U637" s="21" t="s">
        <v>30</v>
      </c>
      <c r="V637" s="33" t="s">
        <v>30</v>
      </c>
      <c r="W637" s="4">
        <f t="shared" si="27"/>
        <v>11</v>
      </c>
      <c r="X637" s="14" t="str">
        <f t="shared" si="28"/>
        <v>CPF</v>
      </c>
      <c r="Y637" s="13" t="str">
        <f t="shared" si="29"/>
        <v>305.215.208-43</v>
      </c>
      <c r="Z637" s="10" t="str">
        <f>VLOOKUP(Y637,FORNECEDORES!$A$2:$G$9043,3,0)</f>
        <v>AVELINO JOSÉ PATRÍCIO FERREIRA</v>
      </c>
      <c r="AA637" s="15" t="str">
        <f>VLOOKUP(Y637,FORNECEDORES!$A$2:$G$9041,7,0)</f>
        <v>fernandatigrao4@gmail.com;</v>
      </c>
    </row>
    <row r="638" spans="1:27" x14ac:dyDescent="0.3">
      <c r="A638" s="21" t="s">
        <v>6135</v>
      </c>
      <c r="B638" s="32" t="s">
        <v>5949</v>
      </c>
      <c r="C638" s="33">
        <v>45854</v>
      </c>
      <c r="D638" s="33">
        <v>45855</v>
      </c>
      <c r="E638" s="21" t="s">
        <v>5680</v>
      </c>
      <c r="F638" s="34">
        <v>535.15</v>
      </c>
      <c r="G638" s="21" t="s">
        <v>24</v>
      </c>
      <c r="H638" s="21" t="s">
        <v>5950</v>
      </c>
      <c r="I638" s="22">
        <v>30521520843</v>
      </c>
      <c r="J638" s="22" t="s">
        <v>5951</v>
      </c>
      <c r="K638" s="40">
        <v>101618271</v>
      </c>
      <c r="L638" s="21" t="s">
        <v>26</v>
      </c>
      <c r="M638" s="21">
        <v>145389</v>
      </c>
      <c r="N638" s="21">
        <v>265491</v>
      </c>
      <c r="O638" s="21">
        <v>193</v>
      </c>
      <c r="P638" s="21" t="s">
        <v>26</v>
      </c>
      <c r="Q638" s="21" t="s">
        <v>26</v>
      </c>
      <c r="R638" s="21" t="s">
        <v>31</v>
      </c>
      <c r="S638" s="21" t="s">
        <v>29</v>
      </c>
      <c r="T638" s="21" t="s">
        <v>24</v>
      </c>
      <c r="U638" s="21" t="s">
        <v>30</v>
      </c>
      <c r="V638" s="33" t="s">
        <v>30</v>
      </c>
      <c r="W638" s="4">
        <f t="shared" si="27"/>
        <v>11</v>
      </c>
      <c r="X638" s="14" t="str">
        <f t="shared" si="28"/>
        <v>CPF</v>
      </c>
      <c r="Y638" s="13" t="str">
        <f t="shared" si="29"/>
        <v>305.215.208-43</v>
      </c>
      <c r="Z638" s="10" t="str">
        <f>VLOOKUP(Y638,FORNECEDORES!$A$2:$G$9043,3,0)</f>
        <v>AVELINO JOSÉ PATRÍCIO FERREIRA</v>
      </c>
      <c r="AA638" s="15" t="str">
        <f>VLOOKUP(Y638,FORNECEDORES!$A$2:$G$9041,7,0)</f>
        <v>fernandatigrao4@gmail.com;</v>
      </c>
    </row>
    <row r="639" spans="1:27" x14ac:dyDescent="0.3">
      <c r="A639" s="21" t="s">
        <v>6135</v>
      </c>
      <c r="B639" s="32" t="s">
        <v>5949</v>
      </c>
      <c r="C639" s="33">
        <v>45854</v>
      </c>
      <c r="D639" s="33">
        <v>45855</v>
      </c>
      <c r="E639" s="21" t="s">
        <v>34</v>
      </c>
      <c r="F639" s="34">
        <v>535.15</v>
      </c>
      <c r="G639" s="21" t="s">
        <v>24</v>
      </c>
      <c r="H639" s="21" t="s">
        <v>5950</v>
      </c>
      <c r="I639" s="22">
        <v>30521520843</v>
      </c>
      <c r="J639" s="22" t="s">
        <v>5951</v>
      </c>
      <c r="K639" s="40">
        <v>101618271</v>
      </c>
      <c r="L639" s="21" t="s">
        <v>26</v>
      </c>
      <c r="M639" s="21">
        <v>145389</v>
      </c>
      <c r="N639" s="21">
        <v>265491</v>
      </c>
      <c r="O639" s="21">
        <v>193</v>
      </c>
      <c r="P639" s="21" t="s">
        <v>26</v>
      </c>
      <c r="Q639" s="21" t="s">
        <v>26</v>
      </c>
      <c r="R639" s="21" t="s">
        <v>31</v>
      </c>
      <c r="S639" s="21" t="s">
        <v>29</v>
      </c>
      <c r="T639" s="21" t="s">
        <v>24</v>
      </c>
      <c r="U639" s="21" t="s">
        <v>30</v>
      </c>
      <c r="V639" s="33" t="s">
        <v>30</v>
      </c>
      <c r="W639" s="4">
        <f t="shared" si="27"/>
        <v>11</v>
      </c>
      <c r="X639" s="14" t="str">
        <f t="shared" si="28"/>
        <v>CPF</v>
      </c>
      <c r="Y639" s="13" t="str">
        <f t="shared" si="29"/>
        <v>305.215.208-43</v>
      </c>
      <c r="Z639" s="10" t="str">
        <f>VLOOKUP(Y639,FORNECEDORES!$A$2:$G$9043,3,0)</f>
        <v>AVELINO JOSÉ PATRÍCIO FERREIRA</v>
      </c>
      <c r="AA639" s="15" t="str">
        <f>VLOOKUP(Y639,FORNECEDORES!$A$2:$G$9041,7,0)</f>
        <v>fernandatigrao4@gmail.com;</v>
      </c>
    </row>
    <row r="640" spans="1:27" x14ac:dyDescent="0.3">
      <c r="A640" s="21" t="s">
        <v>7506</v>
      </c>
      <c r="B640" s="32" t="s">
        <v>6004</v>
      </c>
      <c r="C640" s="33">
        <v>45854</v>
      </c>
      <c r="D640" s="33">
        <v>45874</v>
      </c>
      <c r="E640" s="21" t="s">
        <v>23</v>
      </c>
      <c r="F640" s="34">
        <v>1500</v>
      </c>
      <c r="G640" s="21" t="s">
        <v>24</v>
      </c>
      <c r="H640" s="21" t="s">
        <v>5031</v>
      </c>
      <c r="I640" s="22">
        <v>3134969000143</v>
      </c>
      <c r="J640" s="22" t="s">
        <v>6005</v>
      </c>
      <c r="K640" s="40">
        <v>101628490</v>
      </c>
      <c r="L640" s="21" t="s">
        <v>26</v>
      </c>
      <c r="M640" s="21">
        <v>145396</v>
      </c>
      <c r="N640" s="21">
        <v>265513</v>
      </c>
      <c r="O640" s="21">
        <v>2998</v>
      </c>
      <c r="P640" s="21" t="s">
        <v>26</v>
      </c>
      <c r="Q640" s="21" t="s">
        <v>26</v>
      </c>
      <c r="R640" s="21" t="s">
        <v>31</v>
      </c>
      <c r="S640" s="21" t="s">
        <v>29</v>
      </c>
      <c r="T640" s="21" t="e">
        <v>#N/A</v>
      </c>
      <c r="U640" s="21" t="s">
        <v>5997</v>
      </c>
      <c r="V640" s="33" t="s">
        <v>5997</v>
      </c>
      <c r="W640" s="4">
        <f t="shared" si="27"/>
        <v>13</v>
      </c>
      <c r="X640" s="14" t="str">
        <f t="shared" si="28"/>
        <v>CNPJ_INCOMPLETO_1</v>
      </c>
      <c r="Y640" s="13" t="str">
        <f t="shared" si="29"/>
        <v>03.134.969/0001-43</v>
      </c>
      <c r="Z640" s="10" t="str">
        <f>VLOOKUP(Y640,FORNECEDORES!$A$2:$G$9043,3,0)</f>
        <v>TRANSPORTADORA AQUINO OSASCO LTDA</v>
      </c>
      <c r="AA640" s="15" t="str">
        <f>VLOOKUP(Y640,FORNECEDORES!$A$2:$G$9041,7,0)</f>
        <v>trans.aquinoosasco@terra.com.br;</v>
      </c>
    </row>
    <row r="641" spans="1:27" x14ac:dyDescent="0.3">
      <c r="A641" s="21" t="s">
        <v>7507</v>
      </c>
      <c r="B641" s="32" t="s">
        <v>6004</v>
      </c>
      <c r="C641" s="33">
        <v>45854</v>
      </c>
      <c r="D641" s="33">
        <v>45874</v>
      </c>
      <c r="E641" s="21" t="s">
        <v>23</v>
      </c>
      <c r="F641" s="34">
        <v>1500</v>
      </c>
      <c r="G641" s="21" t="s">
        <v>24</v>
      </c>
      <c r="H641" s="21" t="s">
        <v>5031</v>
      </c>
      <c r="I641" s="22">
        <v>3134969000143</v>
      </c>
      <c r="J641" s="22" t="s">
        <v>6009</v>
      </c>
      <c r="K641" s="40">
        <v>101635961</v>
      </c>
      <c r="L641" s="21" t="s">
        <v>26</v>
      </c>
      <c r="M641" s="21">
        <v>145403</v>
      </c>
      <c r="N641" s="21">
        <v>265544</v>
      </c>
      <c r="O641" s="21">
        <v>3001</v>
      </c>
      <c r="P641" s="21" t="s">
        <v>26</v>
      </c>
      <c r="Q641" s="21" t="s">
        <v>26</v>
      </c>
      <c r="R641" s="21" t="s">
        <v>31</v>
      </c>
      <c r="S641" s="21" t="s">
        <v>29</v>
      </c>
      <c r="T641" s="21" t="e">
        <v>#N/A</v>
      </c>
      <c r="U641" s="21" t="s">
        <v>5997</v>
      </c>
      <c r="V641" s="33" t="s">
        <v>5997</v>
      </c>
      <c r="W641" s="4">
        <f t="shared" ref="W641:W704" si="30">LEN(I641)</f>
        <v>13</v>
      </c>
      <c r="X641" s="14" t="str">
        <f t="shared" ref="X641:X704" si="31">IF(W641=14,"CNPJ",IF(W641=12,"CNPJ_INCOMPLETO_2",IF(W641=13,"CNPJ_INCOMPLETO_1",IF(W641=10,"CPF_Incompleto","CPF"))))</f>
        <v>CNPJ_INCOMPLETO_1</v>
      </c>
      <c r="Y641" s="13" t="str">
        <f t="shared" ref="Y641:Y704" si="32">IF(X641="CNPJ_INCOMPLETO_1",("0"&amp;LEFT(I641,1)&amp;"."&amp;MID(I641,2,3)&amp;"."&amp;MID(I641,5,3)&amp;"/"&amp;MID(I641,8,4)&amp;"-"&amp;MID(I641,12,2)),IF(X641="CNPJ_INCOMPLETO_2",("00."&amp;LEFT(I641,3)&amp;"."&amp;MID(I641,4,3)&amp;"/"&amp;MID(I641,7,4)&amp;"-"&amp;MID(I641,11,2)),IF(X641="CNPJ",(LEFT(I641,2)&amp;"."&amp;MID(I641,3,3)&amp;"."&amp;MID(I641,6,3)&amp;"/"&amp;MID(I641,9,4)&amp;"-"&amp;MID(I641,13,2)),IF(X641="CPF_Incompleto",("0"&amp;LEFT(I641,2)&amp;"."&amp;MID(I641,3,3)&amp;"."&amp;MID(I641,6,3)&amp;"-"&amp;MID(I641,9,2)),(LEFT(I641,3)&amp;"."&amp;MID(I641,4,3)&amp;"."&amp;MID(I641,7,3)&amp;"-"&amp;MID(I641,10,2))))))</f>
        <v>03.134.969/0001-43</v>
      </c>
      <c r="Z641" s="10" t="str">
        <f>VLOOKUP(Y641,FORNECEDORES!$A$2:$G$9043,3,0)</f>
        <v>TRANSPORTADORA AQUINO OSASCO LTDA</v>
      </c>
      <c r="AA641" s="15" t="str">
        <f>VLOOKUP(Y641,FORNECEDORES!$A$2:$G$9041,7,0)</f>
        <v>trans.aquinoosasco@terra.com.br;</v>
      </c>
    </row>
    <row r="642" spans="1:27" x14ac:dyDescent="0.3">
      <c r="A642" s="21" t="s">
        <v>7508</v>
      </c>
      <c r="B642" s="32" t="s">
        <v>5683</v>
      </c>
      <c r="C642" s="33">
        <v>45854</v>
      </c>
      <c r="D642" s="33">
        <v>45855</v>
      </c>
      <c r="E642" s="21" t="s">
        <v>5680</v>
      </c>
      <c r="F642" s="34">
        <v>1517.88</v>
      </c>
      <c r="G642" s="21" t="s">
        <v>24</v>
      </c>
      <c r="H642" s="21" t="s">
        <v>2187</v>
      </c>
      <c r="I642" s="22">
        <v>17318972863</v>
      </c>
      <c r="J642" s="22" t="s">
        <v>5684</v>
      </c>
      <c r="K642" s="40">
        <v>101640063</v>
      </c>
      <c r="L642" s="21" t="s">
        <v>26</v>
      </c>
      <c r="M642" s="21">
        <v>145420</v>
      </c>
      <c r="N642" s="21">
        <v>265565</v>
      </c>
      <c r="O642" s="21">
        <v>3014</v>
      </c>
      <c r="P642" s="21" t="s">
        <v>26</v>
      </c>
      <c r="Q642" s="21" t="s">
        <v>26</v>
      </c>
      <c r="R642" s="21" t="s">
        <v>31</v>
      </c>
      <c r="S642" s="21" t="s">
        <v>29</v>
      </c>
      <c r="T642" s="21" t="s">
        <v>24</v>
      </c>
      <c r="U642" s="21" t="s">
        <v>30</v>
      </c>
      <c r="V642" s="33" t="s">
        <v>30</v>
      </c>
      <c r="W642" s="4">
        <f t="shared" si="30"/>
        <v>11</v>
      </c>
      <c r="X642" s="14" t="str">
        <f t="shared" si="31"/>
        <v>CPF</v>
      </c>
      <c r="Y642" s="13" t="str">
        <f t="shared" si="32"/>
        <v>173.189.728-63</v>
      </c>
      <c r="Z642" s="10" t="str">
        <f>VLOOKUP(Y642,FORNECEDORES!$A$2:$G$9043,3,0)</f>
        <v>ALMIR SILVA FRANCA</v>
      </c>
      <c r="AA642" s="15" t="str">
        <f>VLOOKUP(Y642,FORNECEDORES!$A$2:$G$9041,7,0)</f>
        <v>almir.mf3027@gmail.com;</v>
      </c>
    </row>
    <row r="643" spans="1:27" x14ac:dyDescent="0.3">
      <c r="A643" s="21" t="s">
        <v>7508</v>
      </c>
      <c r="B643" s="32" t="s">
        <v>5683</v>
      </c>
      <c r="C643" s="33">
        <v>45854</v>
      </c>
      <c r="D643" s="33">
        <v>45855</v>
      </c>
      <c r="E643" s="21" t="s">
        <v>34</v>
      </c>
      <c r="F643" s="34">
        <v>1011.92</v>
      </c>
      <c r="G643" s="21" t="s">
        <v>24</v>
      </c>
      <c r="H643" s="21" t="s">
        <v>2187</v>
      </c>
      <c r="I643" s="22">
        <v>17318972863</v>
      </c>
      <c r="J643" s="22" t="s">
        <v>5684</v>
      </c>
      <c r="K643" s="40">
        <v>101640063</v>
      </c>
      <c r="L643" s="21" t="s">
        <v>26</v>
      </c>
      <c r="M643" s="21">
        <v>145420</v>
      </c>
      <c r="N643" s="21">
        <v>265565</v>
      </c>
      <c r="O643" s="21">
        <v>3014</v>
      </c>
      <c r="P643" s="21" t="s">
        <v>26</v>
      </c>
      <c r="Q643" s="21" t="s">
        <v>26</v>
      </c>
      <c r="R643" s="21" t="s">
        <v>31</v>
      </c>
      <c r="S643" s="21" t="s">
        <v>29</v>
      </c>
      <c r="T643" s="21" t="s">
        <v>24</v>
      </c>
      <c r="U643" s="21" t="s">
        <v>30</v>
      </c>
      <c r="V643" s="33" t="s">
        <v>30</v>
      </c>
      <c r="W643" s="4">
        <f t="shared" si="30"/>
        <v>11</v>
      </c>
      <c r="X643" s="14" t="str">
        <f t="shared" si="31"/>
        <v>CPF</v>
      </c>
      <c r="Y643" s="13" t="str">
        <f t="shared" si="32"/>
        <v>173.189.728-63</v>
      </c>
      <c r="Z643" s="10" t="str">
        <f>VLOOKUP(Y643,FORNECEDORES!$A$2:$G$9043,3,0)</f>
        <v>ALMIR SILVA FRANCA</v>
      </c>
      <c r="AA643" s="15" t="str">
        <f>VLOOKUP(Y643,FORNECEDORES!$A$2:$G$9041,7,0)</f>
        <v>almir.mf3027@gmail.com;</v>
      </c>
    </row>
    <row r="644" spans="1:27" x14ac:dyDescent="0.3">
      <c r="A644" s="21" t="s">
        <v>7509</v>
      </c>
      <c r="B644" s="32" t="s">
        <v>6004</v>
      </c>
      <c r="C644" s="33">
        <v>45855</v>
      </c>
      <c r="D644" s="33">
        <v>45874</v>
      </c>
      <c r="E644" s="21" t="s">
        <v>23</v>
      </c>
      <c r="F644" s="34">
        <v>1500</v>
      </c>
      <c r="G644" s="21" t="s">
        <v>24</v>
      </c>
      <c r="H644" s="21" t="s">
        <v>5031</v>
      </c>
      <c r="I644" s="22">
        <v>3134969000143</v>
      </c>
      <c r="J644" s="22" t="s">
        <v>6009</v>
      </c>
      <c r="K644" s="40">
        <v>101646950</v>
      </c>
      <c r="L644" s="21" t="s">
        <v>26</v>
      </c>
      <c r="M644" s="21">
        <v>145431</v>
      </c>
      <c r="N644" s="21">
        <v>265577</v>
      </c>
      <c r="O644" s="21">
        <v>3025</v>
      </c>
      <c r="P644" s="21" t="s">
        <v>26</v>
      </c>
      <c r="Q644" s="21" t="s">
        <v>26</v>
      </c>
      <c r="R644" s="21" t="s">
        <v>31</v>
      </c>
      <c r="S644" s="21" t="s">
        <v>29</v>
      </c>
      <c r="T644" s="21" t="e">
        <v>#N/A</v>
      </c>
      <c r="U644" s="21" t="s">
        <v>5997</v>
      </c>
      <c r="V644" s="33" t="s">
        <v>5997</v>
      </c>
      <c r="W644" s="4">
        <f t="shared" si="30"/>
        <v>13</v>
      </c>
      <c r="X644" s="14" t="str">
        <f t="shared" si="31"/>
        <v>CNPJ_INCOMPLETO_1</v>
      </c>
      <c r="Y644" s="13" t="str">
        <f t="shared" si="32"/>
        <v>03.134.969/0001-43</v>
      </c>
      <c r="Z644" s="10" t="str">
        <f>VLOOKUP(Y644,FORNECEDORES!$A$2:$G$9043,3,0)</f>
        <v>TRANSPORTADORA AQUINO OSASCO LTDA</v>
      </c>
      <c r="AA644" s="15" t="str">
        <f>VLOOKUP(Y644,FORNECEDORES!$A$2:$G$9041,7,0)</f>
        <v>trans.aquinoosasco@terra.com.br;</v>
      </c>
    </row>
    <row r="645" spans="1:27" x14ac:dyDescent="0.3">
      <c r="A645" s="21" t="s">
        <v>7510</v>
      </c>
      <c r="B645" s="32" t="s">
        <v>5949</v>
      </c>
      <c r="C645" s="33">
        <v>45856</v>
      </c>
      <c r="D645" s="33">
        <v>45856</v>
      </c>
      <c r="E645" s="21" t="s">
        <v>5680</v>
      </c>
      <c r="F645" s="34">
        <v>389.2</v>
      </c>
      <c r="G645" s="21" t="s">
        <v>24</v>
      </c>
      <c r="H645" s="21" t="s">
        <v>5950</v>
      </c>
      <c r="I645" s="22">
        <v>30521520843</v>
      </c>
      <c r="J645" s="22" t="s">
        <v>5951</v>
      </c>
      <c r="K645" s="40">
        <v>101703228</v>
      </c>
      <c r="L645" s="21" t="s">
        <v>26</v>
      </c>
      <c r="M645" s="21">
        <v>145502</v>
      </c>
      <c r="N645" s="21">
        <v>265711</v>
      </c>
      <c r="O645" s="21" t="s">
        <v>7511</v>
      </c>
      <c r="P645" s="21" t="s">
        <v>26</v>
      </c>
      <c r="Q645" s="21" t="s">
        <v>26</v>
      </c>
      <c r="R645" s="21" t="s">
        <v>31</v>
      </c>
      <c r="S645" s="21" t="s">
        <v>29</v>
      </c>
      <c r="T645" s="21" t="e">
        <v>#N/A</v>
      </c>
      <c r="U645" s="21" t="s">
        <v>30</v>
      </c>
      <c r="V645" s="33" t="s">
        <v>30</v>
      </c>
      <c r="W645" s="4">
        <f t="shared" si="30"/>
        <v>11</v>
      </c>
      <c r="X645" s="14" t="str">
        <f t="shared" si="31"/>
        <v>CPF</v>
      </c>
      <c r="Y645" s="13" t="str">
        <f t="shared" si="32"/>
        <v>305.215.208-43</v>
      </c>
      <c r="Z645" s="10" t="str">
        <f>VLOOKUP(Y645,FORNECEDORES!$A$2:$G$9043,3,0)</f>
        <v>AVELINO JOSÉ PATRÍCIO FERREIRA</v>
      </c>
      <c r="AA645" s="15" t="str">
        <f>VLOOKUP(Y645,FORNECEDORES!$A$2:$G$9041,7,0)</f>
        <v>fernandatigrao4@gmail.com;</v>
      </c>
    </row>
    <row r="646" spans="1:27" x14ac:dyDescent="0.3">
      <c r="A646" s="21" t="s">
        <v>7510</v>
      </c>
      <c r="B646" s="32" t="s">
        <v>5949</v>
      </c>
      <c r="C646" s="33">
        <v>45856</v>
      </c>
      <c r="D646" s="33">
        <v>45862</v>
      </c>
      <c r="E646" s="21" t="s">
        <v>34</v>
      </c>
      <c r="F646" s="34">
        <v>389.2</v>
      </c>
      <c r="G646" s="21" t="s">
        <v>24</v>
      </c>
      <c r="H646" s="21" t="s">
        <v>5950</v>
      </c>
      <c r="I646" s="22">
        <v>30521520843</v>
      </c>
      <c r="J646" s="22" t="s">
        <v>5951</v>
      </c>
      <c r="K646" s="40">
        <v>101703228</v>
      </c>
      <c r="L646" s="21" t="s">
        <v>26</v>
      </c>
      <c r="M646" s="21">
        <v>145502</v>
      </c>
      <c r="N646" s="21">
        <v>265711</v>
      </c>
      <c r="O646" s="21" t="s">
        <v>7511</v>
      </c>
      <c r="P646" s="21" t="s">
        <v>26</v>
      </c>
      <c r="Q646" s="21" t="s">
        <v>26</v>
      </c>
      <c r="R646" s="21" t="s">
        <v>31</v>
      </c>
      <c r="S646" s="21" t="s">
        <v>29</v>
      </c>
      <c r="T646" s="21" t="e">
        <v>#N/A</v>
      </c>
      <c r="U646" s="21" t="s">
        <v>30</v>
      </c>
      <c r="V646" s="33" t="s">
        <v>30</v>
      </c>
      <c r="W646" s="4">
        <f t="shared" si="30"/>
        <v>11</v>
      </c>
      <c r="X646" s="14" t="str">
        <f t="shared" si="31"/>
        <v>CPF</v>
      </c>
      <c r="Y646" s="13" t="str">
        <f t="shared" si="32"/>
        <v>305.215.208-43</v>
      </c>
      <c r="Z646" s="10" t="str">
        <f>VLOOKUP(Y646,FORNECEDORES!$A$2:$G$9043,3,0)</f>
        <v>AVELINO JOSÉ PATRÍCIO FERREIRA</v>
      </c>
      <c r="AA646" s="15" t="str">
        <f>VLOOKUP(Y646,FORNECEDORES!$A$2:$G$9041,7,0)</f>
        <v>fernandatigrao4@gmail.com;</v>
      </c>
    </row>
    <row r="647" spans="1:27" x14ac:dyDescent="0.3">
      <c r="A647" s="21" t="s">
        <v>6146</v>
      </c>
      <c r="B647" s="32" t="s">
        <v>5956</v>
      </c>
      <c r="C647" s="33">
        <v>45856</v>
      </c>
      <c r="D647" s="33">
        <v>45856</v>
      </c>
      <c r="E647" s="21" t="s">
        <v>5680</v>
      </c>
      <c r="F647" s="34">
        <v>421.2</v>
      </c>
      <c r="G647" s="21" t="s">
        <v>24</v>
      </c>
      <c r="H647" s="21" t="s">
        <v>1502</v>
      </c>
      <c r="I647" s="22">
        <v>16928183845</v>
      </c>
      <c r="J647" s="22" t="s">
        <v>5957</v>
      </c>
      <c r="K647" s="40">
        <v>101713582</v>
      </c>
      <c r="L647" s="21" t="s">
        <v>26</v>
      </c>
      <c r="M647" s="21">
        <v>145509</v>
      </c>
      <c r="N647" s="21">
        <v>265744</v>
      </c>
      <c r="O647" s="21">
        <v>196</v>
      </c>
      <c r="P647" s="21" t="s">
        <v>26</v>
      </c>
      <c r="Q647" s="21" t="s">
        <v>26</v>
      </c>
      <c r="R647" s="21" t="s">
        <v>31</v>
      </c>
      <c r="S647" s="21" t="s">
        <v>29</v>
      </c>
      <c r="T647" s="21" t="e">
        <v>#N/A</v>
      </c>
      <c r="U647" s="21" t="s">
        <v>30</v>
      </c>
      <c r="V647" s="33" t="s">
        <v>30</v>
      </c>
      <c r="W647" s="4">
        <f t="shared" si="30"/>
        <v>11</v>
      </c>
      <c r="X647" s="14" t="str">
        <f t="shared" si="31"/>
        <v>CPF</v>
      </c>
      <c r="Y647" s="13" t="str">
        <f t="shared" si="32"/>
        <v>169.281.838-45</v>
      </c>
      <c r="Z647" s="10" t="str">
        <f>VLOOKUP(Y647,FORNECEDORES!$A$2:$G$9043,3,0)</f>
        <v>LUIZ ANTONIO DA SILVA</v>
      </c>
      <c r="AA647" s="15" t="str">
        <f>VLOOKUP(Y647,FORNECEDORES!$A$2:$G$9041,7,0)</f>
        <v>Luiz-a.silva@hotmail.com</v>
      </c>
    </row>
    <row r="648" spans="1:27" x14ac:dyDescent="0.3">
      <c r="A648" s="21" t="s">
        <v>6146</v>
      </c>
      <c r="B648" s="32" t="s">
        <v>5956</v>
      </c>
      <c r="C648" s="33">
        <v>45856</v>
      </c>
      <c r="D648" s="33">
        <v>45862</v>
      </c>
      <c r="E648" s="21" t="s">
        <v>34</v>
      </c>
      <c r="F648" s="34">
        <v>421.2</v>
      </c>
      <c r="G648" s="21" t="s">
        <v>24</v>
      </c>
      <c r="H648" s="21" t="s">
        <v>1502</v>
      </c>
      <c r="I648" s="22">
        <v>16928183845</v>
      </c>
      <c r="J648" s="22" t="s">
        <v>5957</v>
      </c>
      <c r="K648" s="40">
        <v>101713582</v>
      </c>
      <c r="L648" s="21" t="s">
        <v>26</v>
      </c>
      <c r="M648" s="21">
        <v>145509</v>
      </c>
      <c r="N648" s="21">
        <v>265744</v>
      </c>
      <c r="O648" s="21">
        <v>196</v>
      </c>
      <c r="P648" s="21" t="s">
        <v>26</v>
      </c>
      <c r="Q648" s="21" t="s">
        <v>26</v>
      </c>
      <c r="R648" s="21" t="s">
        <v>31</v>
      </c>
      <c r="S648" s="21" t="s">
        <v>29</v>
      </c>
      <c r="T648" s="21" t="e">
        <v>#N/A</v>
      </c>
      <c r="U648" s="21" t="s">
        <v>30</v>
      </c>
      <c r="V648" s="33" t="s">
        <v>30</v>
      </c>
      <c r="W648" s="4">
        <f t="shared" si="30"/>
        <v>11</v>
      </c>
      <c r="X648" s="14" t="str">
        <f t="shared" si="31"/>
        <v>CPF</v>
      </c>
      <c r="Y648" s="13" t="str">
        <f t="shared" si="32"/>
        <v>169.281.838-45</v>
      </c>
      <c r="Z648" s="10" t="str">
        <f>VLOOKUP(Y648,FORNECEDORES!$A$2:$G$9043,3,0)</f>
        <v>LUIZ ANTONIO DA SILVA</v>
      </c>
      <c r="AA648" s="15" t="str">
        <f>VLOOKUP(Y648,FORNECEDORES!$A$2:$G$9041,7,0)</f>
        <v>Luiz-a.silva@hotmail.com</v>
      </c>
    </row>
    <row r="649" spans="1:27" x14ac:dyDescent="0.3">
      <c r="A649" s="21" t="s">
        <v>6191</v>
      </c>
      <c r="B649" s="32" t="s">
        <v>5685</v>
      </c>
      <c r="C649" s="33">
        <v>45856</v>
      </c>
      <c r="D649" s="33">
        <v>45857</v>
      </c>
      <c r="E649" s="21" t="s">
        <v>5680</v>
      </c>
      <c r="F649" s="34">
        <v>3794.7</v>
      </c>
      <c r="G649" s="21" t="s">
        <v>24</v>
      </c>
      <c r="H649" s="21" t="s">
        <v>1263</v>
      </c>
      <c r="I649" s="22">
        <v>15568828822</v>
      </c>
      <c r="J649" s="22" t="s">
        <v>5686</v>
      </c>
      <c r="K649" s="40">
        <v>101724210</v>
      </c>
      <c r="L649" s="21" t="s">
        <v>26</v>
      </c>
      <c r="M649" s="21">
        <v>145518</v>
      </c>
      <c r="N649" s="21">
        <v>265526</v>
      </c>
      <c r="O649" s="21">
        <v>1855</v>
      </c>
      <c r="P649" s="21" t="s">
        <v>26</v>
      </c>
      <c r="Q649" s="21" t="s">
        <v>26</v>
      </c>
      <c r="R649" s="21" t="s">
        <v>31</v>
      </c>
      <c r="S649" s="21" t="s">
        <v>29</v>
      </c>
      <c r="T649" s="21" t="e">
        <v>#N/A</v>
      </c>
      <c r="U649" s="21" t="s">
        <v>33</v>
      </c>
      <c r="V649" s="33" t="s">
        <v>33</v>
      </c>
      <c r="W649" s="4">
        <f t="shared" si="30"/>
        <v>11</v>
      </c>
      <c r="X649" s="14" t="str">
        <f t="shared" si="31"/>
        <v>CPF</v>
      </c>
      <c r="Y649" s="13" t="str">
        <f t="shared" si="32"/>
        <v>155.688.288-22</v>
      </c>
      <c r="Z649" s="10" t="str">
        <f>VLOOKUP(Y649,FORNECEDORES!$A$2:$G$9043,3,0)</f>
        <v>MICHEL EDUARDO TEIXEIRA MONTONI</v>
      </c>
      <c r="AA649" s="15" t="str">
        <f>VLOOKUP(Y649,FORNECEDORES!$A$2:$G$9041,7,0)</f>
        <v>michellmontoni@gmail.com;</v>
      </c>
    </row>
    <row r="650" spans="1:27" x14ac:dyDescent="0.3">
      <c r="A650" s="21" t="s">
        <v>7512</v>
      </c>
      <c r="B650" s="32" t="s">
        <v>5949</v>
      </c>
      <c r="C650" s="33">
        <v>45856</v>
      </c>
      <c r="D650" s="33">
        <v>45857</v>
      </c>
      <c r="E650" s="21" t="s">
        <v>5680</v>
      </c>
      <c r="F650" s="34">
        <v>486.5</v>
      </c>
      <c r="G650" s="21" t="s">
        <v>24</v>
      </c>
      <c r="H650" s="21" t="s">
        <v>5950</v>
      </c>
      <c r="I650" s="22">
        <v>30521520843</v>
      </c>
      <c r="J650" s="22" t="s">
        <v>5951</v>
      </c>
      <c r="K650" s="21">
        <v>101726337</v>
      </c>
      <c r="L650" s="21" t="s">
        <v>26</v>
      </c>
      <c r="M650" s="21">
        <v>145519</v>
      </c>
      <c r="N650" s="21">
        <v>265778</v>
      </c>
      <c r="O650" s="21" t="s">
        <v>7513</v>
      </c>
      <c r="P650" s="21" t="s">
        <v>26</v>
      </c>
      <c r="Q650" s="21" t="s">
        <v>26</v>
      </c>
      <c r="R650" s="21" t="s">
        <v>28</v>
      </c>
      <c r="S650" s="21" t="s">
        <v>5691</v>
      </c>
      <c r="T650" s="21" t="e">
        <v>#N/A</v>
      </c>
      <c r="U650" s="21" t="s">
        <v>30</v>
      </c>
      <c r="V650" s="33" t="s">
        <v>30</v>
      </c>
      <c r="W650" s="4">
        <f t="shared" si="30"/>
        <v>11</v>
      </c>
      <c r="X650" s="14" t="str">
        <f t="shared" si="31"/>
        <v>CPF</v>
      </c>
      <c r="Y650" s="13" t="str">
        <f t="shared" si="32"/>
        <v>305.215.208-43</v>
      </c>
      <c r="Z650" s="10" t="str">
        <f>VLOOKUP(Y650,FORNECEDORES!$A$2:$G$9043,3,0)</f>
        <v>AVELINO JOSÉ PATRÍCIO FERREIRA</v>
      </c>
      <c r="AA650" s="15" t="str">
        <f>VLOOKUP(Y650,FORNECEDORES!$A$2:$G$9041,7,0)</f>
        <v>fernandatigrao4@gmail.com;</v>
      </c>
    </row>
    <row r="651" spans="1:27" x14ac:dyDescent="0.3">
      <c r="A651" s="21" t="s">
        <v>7512</v>
      </c>
      <c r="B651" s="32" t="s">
        <v>5949</v>
      </c>
      <c r="C651" s="33">
        <v>45856</v>
      </c>
      <c r="D651" s="33">
        <v>45862</v>
      </c>
      <c r="E651" s="21" t="s">
        <v>34</v>
      </c>
      <c r="F651" s="34">
        <v>486.5</v>
      </c>
      <c r="G651" s="21" t="s">
        <v>24</v>
      </c>
      <c r="H651" s="21" t="s">
        <v>5950</v>
      </c>
      <c r="I651" s="22">
        <v>30521520843</v>
      </c>
      <c r="J651" s="22" t="s">
        <v>5951</v>
      </c>
      <c r="K651" s="40">
        <v>101726337</v>
      </c>
      <c r="L651" s="21" t="s">
        <v>26</v>
      </c>
      <c r="M651" s="21">
        <v>145519</v>
      </c>
      <c r="N651" s="21">
        <v>265778</v>
      </c>
      <c r="O651" s="21" t="s">
        <v>7513</v>
      </c>
      <c r="P651" s="21" t="s">
        <v>26</v>
      </c>
      <c r="Q651" s="21" t="s">
        <v>26</v>
      </c>
      <c r="R651" s="21" t="s">
        <v>28</v>
      </c>
      <c r="S651" s="21" t="s">
        <v>5691</v>
      </c>
      <c r="T651" s="21" t="e">
        <v>#N/A</v>
      </c>
      <c r="U651" s="21" t="s">
        <v>30</v>
      </c>
      <c r="V651" s="33" t="s">
        <v>30</v>
      </c>
      <c r="W651" s="4">
        <f t="shared" si="30"/>
        <v>11</v>
      </c>
      <c r="X651" s="14" t="str">
        <f t="shared" si="31"/>
        <v>CPF</v>
      </c>
      <c r="Y651" s="13" t="str">
        <f t="shared" si="32"/>
        <v>305.215.208-43</v>
      </c>
      <c r="Z651" s="10" t="str">
        <f>VLOOKUP(Y651,FORNECEDORES!$A$2:$G$9043,3,0)</f>
        <v>AVELINO JOSÉ PATRÍCIO FERREIRA</v>
      </c>
      <c r="AA651" s="15" t="str">
        <f>VLOOKUP(Y651,FORNECEDORES!$A$2:$G$9041,7,0)</f>
        <v>fernandatigrao4@gmail.com;</v>
      </c>
    </row>
    <row r="652" spans="1:27" x14ac:dyDescent="0.3">
      <c r="A652" s="21" t="s">
        <v>7514</v>
      </c>
      <c r="B652" s="32" t="s">
        <v>5974</v>
      </c>
      <c r="C652" s="33">
        <v>45856</v>
      </c>
      <c r="D652" s="33">
        <v>45857</v>
      </c>
      <c r="E652" s="21" t="s">
        <v>5680</v>
      </c>
      <c r="F652" s="34">
        <v>2685.48</v>
      </c>
      <c r="G652" s="21" t="s">
        <v>24</v>
      </c>
      <c r="H652" s="21" t="s">
        <v>5975</v>
      </c>
      <c r="I652" s="22">
        <v>16932857898</v>
      </c>
      <c r="J652" s="22" t="s">
        <v>5976</v>
      </c>
      <c r="K652" s="40">
        <v>101728598</v>
      </c>
      <c r="L652" s="21" t="s">
        <v>26</v>
      </c>
      <c r="M652" s="21">
        <v>145520</v>
      </c>
      <c r="N652" s="21">
        <v>265779</v>
      </c>
      <c r="O652" s="21" t="s">
        <v>7515</v>
      </c>
      <c r="P652" s="21" t="s">
        <v>26</v>
      </c>
      <c r="Q652" s="21" t="s">
        <v>83</v>
      </c>
      <c r="R652" s="21" t="s">
        <v>31</v>
      </c>
      <c r="S652" s="21" t="s">
        <v>29</v>
      </c>
      <c r="T652" s="21" t="s">
        <v>24</v>
      </c>
      <c r="U652" s="21" t="s">
        <v>33</v>
      </c>
      <c r="V652" s="33" t="s">
        <v>33</v>
      </c>
      <c r="W652" s="4">
        <f t="shared" si="30"/>
        <v>11</v>
      </c>
      <c r="X652" s="14" t="str">
        <f t="shared" si="31"/>
        <v>CPF</v>
      </c>
      <c r="Y652" s="13" t="str">
        <f t="shared" si="32"/>
        <v>169.328.578-98</v>
      </c>
      <c r="Z652" s="10" t="str">
        <f>VLOOKUP(Y652,FORNECEDORES!$A$2:$G$9043,3,0)</f>
        <v>Sidney Dos Santos Rodrigues</v>
      </c>
      <c r="AA652" s="15" t="str">
        <f>VLOOKUP(Y652,FORNECEDORES!$A$2:$G$9041,7,0)</f>
        <v>fjstrans@gmail.com;</v>
      </c>
    </row>
    <row r="653" spans="1:27" x14ac:dyDescent="0.3">
      <c r="A653" s="21" t="s">
        <v>7514</v>
      </c>
      <c r="B653" s="32" t="s">
        <v>5974</v>
      </c>
      <c r="C653" s="33">
        <v>45856</v>
      </c>
      <c r="D653" s="33">
        <v>45873</v>
      </c>
      <c r="E653" s="21" t="s">
        <v>34</v>
      </c>
      <c r="F653" s="34">
        <v>1790.32</v>
      </c>
      <c r="G653" s="21" t="s">
        <v>24</v>
      </c>
      <c r="H653" s="21" t="s">
        <v>5975</v>
      </c>
      <c r="I653" s="22">
        <v>16932857898</v>
      </c>
      <c r="J653" s="22" t="s">
        <v>5976</v>
      </c>
      <c r="K653" s="40">
        <v>101728598</v>
      </c>
      <c r="L653" s="21" t="s">
        <v>26</v>
      </c>
      <c r="M653" s="21">
        <v>145520</v>
      </c>
      <c r="N653" s="21">
        <v>265779</v>
      </c>
      <c r="O653" s="21" t="s">
        <v>7515</v>
      </c>
      <c r="P653" s="21" t="s">
        <v>26</v>
      </c>
      <c r="Q653" s="21" t="s">
        <v>83</v>
      </c>
      <c r="R653" s="21" t="s">
        <v>31</v>
      </c>
      <c r="S653" s="21" t="s">
        <v>29</v>
      </c>
      <c r="T653" s="21" t="s">
        <v>24</v>
      </c>
      <c r="U653" s="21" t="s">
        <v>33</v>
      </c>
      <c r="V653" s="33" t="s">
        <v>33</v>
      </c>
      <c r="W653" s="4">
        <f t="shared" si="30"/>
        <v>11</v>
      </c>
      <c r="X653" s="14" t="str">
        <f t="shared" si="31"/>
        <v>CPF</v>
      </c>
      <c r="Y653" s="13" t="str">
        <f t="shared" si="32"/>
        <v>169.328.578-98</v>
      </c>
      <c r="Z653" s="10" t="str">
        <f>VLOOKUP(Y653,FORNECEDORES!$A$2:$G$9043,3,0)</f>
        <v>Sidney Dos Santos Rodrigues</v>
      </c>
      <c r="AA653" s="15" t="str">
        <f>VLOOKUP(Y653,FORNECEDORES!$A$2:$G$9041,7,0)</f>
        <v>fjstrans@gmail.com;</v>
      </c>
    </row>
    <row r="654" spans="1:27" x14ac:dyDescent="0.3">
      <c r="A654" s="21" t="s">
        <v>8805</v>
      </c>
      <c r="B654" s="32" t="s">
        <v>5697</v>
      </c>
      <c r="C654" s="33">
        <v>45856</v>
      </c>
      <c r="D654" s="33">
        <v>45857</v>
      </c>
      <c r="E654" s="21" t="s">
        <v>5680</v>
      </c>
      <c r="F654" s="34">
        <v>1459.5</v>
      </c>
      <c r="G654" s="21" t="s">
        <v>24</v>
      </c>
      <c r="H654" s="21" t="s">
        <v>1071</v>
      </c>
      <c r="I654" s="22">
        <v>35132579884</v>
      </c>
      <c r="J654" s="22" t="s">
        <v>5682</v>
      </c>
      <c r="K654" s="40">
        <v>101728772</v>
      </c>
      <c r="L654" s="21" t="s">
        <v>26</v>
      </c>
      <c r="M654" s="21">
        <v>145521</v>
      </c>
      <c r="N654" s="21">
        <v>265785</v>
      </c>
      <c r="O654" s="21" t="s">
        <v>8806</v>
      </c>
      <c r="P654" s="21" t="s">
        <v>26</v>
      </c>
      <c r="Q654" s="21" t="s">
        <v>26</v>
      </c>
      <c r="R654" s="21" t="s">
        <v>31</v>
      </c>
      <c r="S654" s="21" t="s">
        <v>29</v>
      </c>
      <c r="T654" s="21" t="e">
        <v>#N/A</v>
      </c>
      <c r="U654" s="21" t="s">
        <v>30</v>
      </c>
      <c r="V654" s="33" t="s">
        <v>30</v>
      </c>
      <c r="W654" s="4">
        <f t="shared" si="30"/>
        <v>11</v>
      </c>
      <c r="X654" s="14" t="str">
        <f t="shared" si="31"/>
        <v>CPF</v>
      </c>
      <c r="Y654" s="13" t="str">
        <f t="shared" si="32"/>
        <v>351.325.798-84</v>
      </c>
      <c r="Z654" s="10" t="str">
        <f>VLOOKUP(Y654,FORNECEDORES!$A$2:$G$9043,3,0)</f>
        <v>JOHNNY SILVA LIMA</v>
      </c>
      <c r="AA654" s="15" t="str">
        <f>VLOOKUP(Y654,FORNECEDORES!$A$2:$G$9041,7,0)</f>
        <v>johlimad@gmail.com;</v>
      </c>
    </row>
    <row r="655" spans="1:27" x14ac:dyDescent="0.3">
      <c r="A655" s="21" t="s">
        <v>8805</v>
      </c>
      <c r="B655" s="32" t="s">
        <v>5697</v>
      </c>
      <c r="C655" s="33">
        <v>45856</v>
      </c>
      <c r="D655" s="33">
        <v>45862</v>
      </c>
      <c r="E655" s="21" t="s">
        <v>34</v>
      </c>
      <c r="F655" s="34">
        <v>973</v>
      </c>
      <c r="G655" s="21" t="s">
        <v>24</v>
      </c>
      <c r="H655" s="21" t="s">
        <v>1071</v>
      </c>
      <c r="I655" s="22">
        <v>35132579884</v>
      </c>
      <c r="J655" s="22" t="s">
        <v>5682</v>
      </c>
      <c r="K655" s="40">
        <v>101728772</v>
      </c>
      <c r="L655" s="21" t="s">
        <v>26</v>
      </c>
      <c r="M655" s="21">
        <v>145521</v>
      </c>
      <c r="N655" s="21">
        <v>265785</v>
      </c>
      <c r="O655" s="21" t="s">
        <v>8806</v>
      </c>
      <c r="P655" s="21" t="s">
        <v>26</v>
      </c>
      <c r="Q655" s="21" t="s">
        <v>26</v>
      </c>
      <c r="R655" s="21" t="s">
        <v>31</v>
      </c>
      <c r="S655" s="21" t="s">
        <v>29</v>
      </c>
      <c r="T655" s="21" t="e">
        <v>#N/A</v>
      </c>
      <c r="U655" s="21" t="s">
        <v>30</v>
      </c>
      <c r="V655" s="33" t="s">
        <v>30</v>
      </c>
      <c r="W655" s="4">
        <f t="shared" si="30"/>
        <v>11</v>
      </c>
      <c r="X655" s="14" t="str">
        <f t="shared" si="31"/>
        <v>CPF</v>
      </c>
      <c r="Y655" s="13" t="str">
        <f t="shared" si="32"/>
        <v>351.325.798-84</v>
      </c>
      <c r="Z655" s="10" t="str">
        <f>VLOOKUP(Y655,FORNECEDORES!$A$2:$G$9043,3,0)</f>
        <v>JOHNNY SILVA LIMA</v>
      </c>
      <c r="AA655" s="15" t="str">
        <f>VLOOKUP(Y655,FORNECEDORES!$A$2:$G$9041,7,0)</f>
        <v>johlimad@gmail.com;</v>
      </c>
    </row>
    <row r="656" spans="1:27" x14ac:dyDescent="0.3">
      <c r="A656" s="21" t="s">
        <v>8807</v>
      </c>
      <c r="B656" s="32" t="s">
        <v>5697</v>
      </c>
      <c r="C656" s="33">
        <v>45857</v>
      </c>
      <c r="D656" s="33">
        <v>45859</v>
      </c>
      <c r="E656" s="21" t="s">
        <v>5680</v>
      </c>
      <c r="F656" s="34">
        <v>992.46</v>
      </c>
      <c r="G656" s="21" t="s">
        <v>24</v>
      </c>
      <c r="H656" s="21" t="s">
        <v>1071</v>
      </c>
      <c r="I656" s="22">
        <v>35132579884</v>
      </c>
      <c r="J656" s="22" t="s">
        <v>5682</v>
      </c>
      <c r="K656" s="21">
        <v>101744632</v>
      </c>
      <c r="L656" s="21" t="s">
        <v>26</v>
      </c>
      <c r="M656" s="21">
        <v>145433</v>
      </c>
      <c r="N656" s="21">
        <v>265579</v>
      </c>
      <c r="O656" s="21" t="s">
        <v>8808</v>
      </c>
      <c r="P656" s="21" t="s">
        <v>26</v>
      </c>
      <c r="Q656" s="21" t="s">
        <v>26</v>
      </c>
      <c r="R656" s="21" t="s">
        <v>31</v>
      </c>
      <c r="S656" s="21" t="s">
        <v>29</v>
      </c>
      <c r="T656" s="21" t="e">
        <v>#N/A</v>
      </c>
      <c r="U656" s="21" t="s">
        <v>30</v>
      </c>
      <c r="V656" s="33" t="s">
        <v>30</v>
      </c>
      <c r="W656" s="4">
        <f t="shared" si="30"/>
        <v>11</v>
      </c>
      <c r="X656" s="14" t="str">
        <f t="shared" si="31"/>
        <v>CPF</v>
      </c>
      <c r="Y656" s="13" t="str">
        <f t="shared" si="32"/>
        <v>351.325.798-84</v>
      </c>
      <c r="Z656" s="10" t="str">
        <f>VLOOKUP(Y656,FORNECEDORES!$A$2:$G$9043,3,0)</f>
        <v>JOHNNY SILVA LIMA</v>
      </c>
      <c r="AA656" s="15" t="str">
        <f>VLOOKUP(Y656,FORNECEDORES!$A$2:$G$9041,7,0)</f>
        <v>johlimad@gmail.com;</v>
      </c>
    </row>
    <row r="657" spans="1:27" x14ac:dyDescent="0.3">
      <c r="A657" s="21" t="s">
        <v>8807</v>
      </c>
      <c r="B657" s="32" t="s">
        <v>5697</v>
      </c>
      <c r="C657" s="33">
        <v>45857</v>
      </c>
      <c r="D657" s="33">
        <v>45862</v>
      </c>
      <c r="E657" s="21" t="s">
        <v>34</v>
      </c>
      <c r="F657" s="34">
        <v>661.64</v>
      </c>
      <c r="G657" s="21" t="s">
        <v>24</v>
      </c>
      <c r="H657" s="21" t="s">
        <v>1071</v>
      </c>
      <c r="I657" s="22">
        <v>35132579884</v>
      </c>
      <c r="J657" s="22" t="s">
        <v>5682</v>
      </c>
      <c r="K657" s="40">
        <v>101744632</v>
      </c>
      <c r="L657" s="21" t="s">
        <v>26</v>
      </c>
      <c r="M657" s="21">
        <v>145433</v>
      </c>
      <c r="N657" s="21">
        <v>265579</v>
      </c>
      <c r="O657" s="21" t="s">
        <v>8808</v>
      </c>
      <c r="P657" s="21" t="s">
        <v>26</v>
      </c>
      <c r="Q657" s="21" t="s">
        <v>26</v>
      </c>
      <c r="R657" s="21" t="s">
        <v>31</v>
      </c>
      <c r="S657" s="21" t="s">
        <v>29</v>
      </c>
      <c r="T657" s="21" t="e">
        <v>#N/A</v>
      </c>
      <c r="U657" s="21" t="s">
        <v>30</v>
      </c>
      <c r="V657" s="33" t="s">
        <v>30</v>
      </c>
      <c r="W657" s="4">
        <f t="shared" si="30"/>
        <v>11</v>
      </c>
      <c r="X657" s="14" t="str">
        <f t="shared" si="31"/>
        <v>CPF</v>
      </c>
      <c r="Y657" s="13" t="str">
        <f t="shared" si="32"/>
        <v>351.325.798-84</v>
      </c>
      <c r="Z657" s="10" t="str">
        <f>VLOOKUP(Y657,FORNECEDORES!$A$2:$G$9043,3,0)</f>
        <v>JOHNNY SILVA LIMA</v>
      </c>
      <c r="AA657" s="15" t="str">
        <f>VLOOKUP(Y657,FORNECEDORES!$A$2:$G$9041,7,0)</f>
        <v>johlimad@gmail.com;</v>
      </c>
    </row>
    <row r="658" spans="1:27" x14ac:dyDescent="0.3">
      <c r="A658" s="21" t="s">
        <v>8809</v>
      </c>
      <c r="B658" s="32" t="s">
        <v>5697</v>
      </c>
      <c r="C658" s="33">
        <v>45857</v>
      </c>
      <c r="D658" s="33">
        <v>45859</v>
      </c>
      <c r="E658" s="21" t="s">
        <v>5680</v>
      </c>
      <c r="F658" s="34">
        <v>992.46</v>
      </c>
      <c r="G658" s="21" t="s">
        <v>24</v>
      </c>
      <c r="H658" s="21" t="s">
        <v>1071</v>
      </c>
      <c r="I658" s="22">
        <v>35132579884</v>
      </c>
      <c r="J658" s="22" t="s">
        <v>5681</v>
      </c>
      <c r="K658" s="40">
        <v>101744672</v>
      </c>
      <c r="L658" s="21" t="s">
        <v>26</v>
      </c>
      <c r="M658" s="21">
        <v>145432</v>
      </c>
      <c r="N658" s="21">
        <v>265578</v>
      </c>
      <c r="O658" s="21" t="s">
        <v>8810</v>
      </c>
      <c r="P658" s="21" t="s">
        <v>26</v>
      </c>
      <c r="Q658" s="21" t="s">
        <v>26</v>
      </c>
      <c r="R658" s="21" t="s">
        <v>31</v>
      </c>
      <c r="S658" s="21" t="s">
        <v>29</v>
      </c>
      <c r="T658" s="21" t="e">
        <v>#N/A</v>
      </c>
      <c r="U658" s="21" t="s">
        <v>30</v>
      </c>
      <c r="V658" s="33" t="s">
        <v>30</v>
      </c>
      <c r="W658" s="4">
        <f t="shared" si="30"/>
        <v>11</v>
      </c>
      <c r="X658" s="14" t="str">
        <f t="shared" si="31"/>
        <v>CPF</v>
      </c>
      <c r="Y658" s="13" t="str">
        <f t="shared" si="32"/>
        <v>351.325.798-84</v>
      </c>
      <c r="Z658" s="10" t="str">
        <f>VLOOKUP(Y658,FORNECEDORES!$A$2:$G$9043,3,0)</f>
        <v>JOHNNY SILVA LIMA</v>
      </c>
      <c r="AA658" s="15" t="str">
        <f>VLOOKUP(Y658,FORNECEDORES!$A$2:$G$9041,7,0)</f>
        <v>johlimad@gmail.com;</v>
      </c>
    </row>
    <row r="659" spans="1:27" x14ac:dyDescent="0.3">
      <c r="A659" s="21" t="s">
        <v>8809</v>
      </c>
      <c r="B659" s="32" t="s">
        <v>5697</v>
      </c>
      <c r="C659" s="33">
        <v>45857</v>
      </c>
      <c r="D659" s="33">
        <v>45862</v>
      </c>
      <c r="E659" s="21" t="s">
        <v>34</v>
      </c>
      <c r="F659" s="34">
        <v>661.64</v>
      </c>
      <c r="G659" s="21" t="s">
        <v>24</v>
      </c>
      <c r="H659" s="21" t="s">
        <v>1071</v>
      </c>
      <c r="I659" s="22">
        <v>35132579884</v>
      </c>
      <c r="J659" s="22" t="s">
        <v>5681</v>
      </c>
      <c r="K659" s="40">
        <v>101744672</v>
      </c>
      <c r="L659" s="21" t="s">
        <v>26</v>
      </c>
      <c r="M659" s="21">
        <v>145432</v>
      </c>
      <c r="N659" s="21">
        <v>265578</v>
      </c>
      <c r="O659" s="21" t="s">
        <v>8810</v>
      </c>
      <c r="P659" s="21" t="s">
        <v>26</v>
      </c>
      <c r="Q659" s="21" t="s">
        <v>26</v>
      </c>
      <c r="R659" s="21" t="s">
        <v>31</v>
      </c>
      <c r="S659" s="21" t="s">
        <v>29</v>
      </c>
      <c r="T659" s="21" t="e">
        <v>#N/A</v>
      </c>
      <c r="U659" s="21" t="s">
        <v>30</v>
      </c>
      <c r="V659" s="33" t="s">
        <v>30</v>
      </c>
      <c r="W659" s="4">
        <f t="shared" si="30"/>
        <v>11</v>
      </c>
      <c r="X659" s="14" t="str">
        <f t="shared" si="31"/>
        <v>CPF</v>
      </c>
      <c r="Y659" s="13" t="str">
        <f t="shared" si="32"/>
        <v>351.325.798-84</v>
      </c>
      <c r="Z659" s="10" t="str">
        <f>VLOOKUP(Y659,FORNECEDORES!$A$2:$G$9043,3,0)</f>
        <v>JOHNNY SILVA LIMA</v>
      </c>
      <c r="AA659" s="15" t="str">
        <f>VLOOKUP(Y659,FORNECEDORES!$A$2:$G$9041,7,0)</f>
        <v>johlimad@gmail.com;</v>
      </c>
    </row>
    <row r="660" spans="1:27" x14ac:dyDescent="0.3">
      <c r="A660" s="21" t="s">
        <v>8811</v>
      </c>
      <c r="B660" s="32" t="s">
        <v>5697</v>
      </c>
      <c r="C660" s="33">
        <v>45857</v>
      </c>
      <c r="D660" s="33">
        <v>45859</v>
      </c>
      <c r="E660" s="21" t="s">
        <v>5680</v>
      </c>
      <c r="F660" s="34">
        <v>758.94</v>
      </c>
      <c r="G660" s="21" t="s">
        <v>24</v>
      </c>
      <c r="H660" s="21" t="s">
        <v>1071</v>
      </c>
      <c r="I660" s="22">
        <v>35132579884</v>
      </c>
      <c r="J660" s="22" t="s">
        <v>5682</v>
      </c>
      <c r="K660" s="40">
        <v>101744802</v>
      </c>
      <c r="L660" s="21" t="s">
        <v>26</v>
      </c>
      <c r="M660" s="21">
        <v>145379</v>
      </c>
      <c r="N660" s="21">
        <v>265465</v>
      </c>
      <c r="O660" s="21" t="s">
        <v>8812</v>
      </c>
      <c r="P660" s="21" t="s">
        <v>26</v>
      </c>
      <c r="Q660" s="21" t="s">
        <v>26</v>
      </c>
      <c r="R660" s="21" t="s">
        <v>31</v>
      </c>
      <c r="S660" s="21" t="s">
        <v>29</v>
      </c>
      <c r="T660" s="21" t="e">
        <v>#N/A</v>
      </c>
      <c r="U660" s="21" t="s">
        <v>30</v>
      </c>
      <c r="V660" s="33" t="s">
        <v>30</v>
      </c>
      <c r="W660" s="4">
        <f t="shared" si="30"/>
        <v>11</v>
      </c>
      <c r="X660" s="14" t="str">
        <f t="shared" si="31"/>
        <v>CPF</v>
      </c>
      <c r="Y660" s="13" t="str">
        <f t="shared" si="32"/>
        <v>351.325.798-84</v>
      </c>
      <c r="Z660" s="10" t="str">
        <f>VLOOKUP(Y660,FORNECEDORES!$A$2:$G$9043,3,0)</f>
        <v>JOHNNY SILVA LIMA</v>
      </c>
      <c r="AA660" s="15" t="str">
        <f>VLOOKUP(Y660,FORNECEDORES!$A$2:$G$9041,7,0)</f>
        <v>johlimad@gmail.com;</v>
      </c>
    </row>
    <row r="661" spans="1:27" x14ac:dyDescent="0.3">
      <c r="A661" s="21" t="s">
        <v>8811</v>
      </c>
      <c r="B661" s="32" t="s">
        <v>5697</v>
      </c>
      <c r="C661" s="33">
        <v>45857</v>
      </c>
      <c r="D661" s="33">
        <v>45862</v>
      </c>
      <c r="E661" s="21" t="s">
        <v>34</v>
      </c>
      <c r="F661" s="34">
        <v>505.96</v>
      </c>
      <c r="G661" s="21" t="s">
        <v>24</v>
      </c>
      <c r="H661" s="21" t="s">
        <v>1071</v>
      </c>
      <c r="I661" s="22">
        <v>35132579884</v>
      </c>
      <c r="J661" s="22" t="s">
        <v>5682</v>
      </c>
      <c r="K661" s="40">
        <v>101744802</v>
      </c>
      <c r="L661" s="21" t="s">
        <v>26</v>
      </c>
      <c r="M661" s="21">
        <v>145379</v>
      </c>
      <c r="N661" s="21">
        <v>265465</v>
      </c>
      <c r="O661" s="21" t="s">
        <v>8812</v>
      </c>
      <c r="P661" s="21" t="s">
        <v>26</v>
      </c>
      <c r="Q661" s="21" t="s">
        <v>26</v>
      </c>
      <c r="R661" s="21" t="s">
        <v>31</v>
      </c>
      <c r="S661" s="21" t="s">
        <v>29</v>
      </c>
      <c r="T661" s="21" t="e">
        <v>#N/A</v>
      </c>
      <c r="U661" s="21" t="s">
        <v>30</v>
      </c>
      <c r="V661" s="33" t="s">
        <v>30</v>
      </c>
      <c r="W661" s="4">
        <f t="shared" si="30"/>
        <v>11</v>
      </c>
      <c r="X661" s="14" t="str">
        <f t="shared" si="31"/>
        <v>CPF</v>
      </c>
      <c r="Y661" s="13" t="str">
        <f t="shared" si="32"/>
        <v>351.325.798-84</v>
      </c>
      <c r="Z661" s="10" t="str">
        <f>VLOOKUP(Y661,FORNECEDORES!$A$2:$G$9043,3,0)</f>
        <v>JOHNNY SILVA LIMA</v>
      </c>
      <c r="AA661" s="15" t="str">
        <f>VLOOKUP(Y661,FORNECEDORES!$A$2:$G$9041,7,0)</f>
        <v>johlimad@gmail.com;</v>
      </c>
    </row>
    <row r="662" spans="1:27" x14ac:dyDescent="0.3">
      <c r="A662" s="21" t="s">
        <v>8813</v>
      </c>
      <c r="B662" s="32" t="s">
        <v>5697</v>
      </c>
      <c r="C662" s="33">
        <v>45857</v>
      </c>
      <c r="D662" s="33">
        <v>45859</v>
      </c>
      <c r="E662" s="21" t="s">
        <v>5680</v>
      </c>
      <c r="F662" s="34">
        <v>934.08</v>
      </c>
      <c r="G662" s="21" t="s">
        <v>24</v>
      </c>
      <c r="H662" s="21" t="s">
        <v>1071</v>
      </c>
      <c r="I662" s="22">
        <v>35132579884</v>
      </c>
      <c r="J662" s="22" t="s">
        <v>5711</v>
      </c>
      <c r="K662" s="40">
        <v>101744877</v>
      </c>
      <c r="L662" s="21" t="s">
        <v>26</v>
      </c>
      <c r="M662" s="21">
        <v>145226</v>
      </c>
      <c r="N662" s="21">
        <v>265035</v>
      </c>
      <c r="O662" s="21" t="s">
        <v>8814</v>
      </c>
      <c r="P662" s="21" t="s">
        <v>26</v>
      </c>
      <c r="Q662" s="21" t="s">
        <v>26</v>
      </c>
      <c r="R662" s="21" t="s">
        <v>31</v>
      </c>
      <c r="S662" s="21" t="s">
        <v>29</v>
      </c>
      <c r="T662" s="21" t="e">
        <v>#N/A</v>
      </c>
      <c r="U662" s="21" t="s">
        <v>30</v>
      </c>
      <c r="V662" s="33" t="s">
        <v>30</v>
      </c>
      <c r="W662" s="4">
        <f t="shared" si="30"/>
        <v>11</v>
      </c>
      <c r="X662" s="14" t="str">
        <f t="shared" si="31"/>
        <v>CPF</v>
      </c>
      <c r="Y662" s="13" t="str">
        <f t="shared" si="32"/>
        <v>351.325.798-84</v>
      </c>
      <c r="Z662" s="10" t="str">
        <f>VLOOKUP(Y662,FORNECEDORES!$A$2:$G$9043,3,0)</f>
        <v>JOHNNY SILVA LIMA</v>
      </c>
      <c r="AA662" s="15" t="str">
        <f>VLOOKUP(Y662,FORNECEDORES!$A$2:$G$9041,7,0)</f>
        <v>johlimad@gmail.com;</v>
      </c>
    </row>
    <row r="663" spans="1:27" x14ac:dyDescent="0.3">
      <c r="A663" s="21" t="s">
        <v>8813</v>
      </c>
      <c r="B663" s="32" t="s">
        <v>5697</v>
      </c>
      <c r="C663" s="33">
        <v>45857</v>
      </c>
      <c r="D663" s="33">
        <v>45862</v>
      </c>
      <c r="E663" s="21" t="s">
        <v>34</v>
      </c>
      <c r="F663" s="34">
        <v>622.72</v>
      </c>
      <c r="G663" s="21" t="s">
        <v>24</v>
      </c>
      <c r="H663" s="21" t="s">
        <v>1071</v>
      </c>
      <c r="I663" s="22">
        <v>35132579884</v>
      </c>
      <c r="J663" s="22" t="s">
        <v>5711</v>
      </c>
      <c r="K663" s="40">
        <v>101744877</v>
      </c>
      <c r="L663" s="21" t="s">
        <v>26</v>
      </c>
      <c r="M663" s="21">
        <v>145226</v>
      </c>
      <c r="N663" s="21">
        <v>265035</v>
      </c>
      <c r="O663" s="21" t="s">
        <v>8814</v>
      </c>
      <c r="P663" s="21" t="s">
        <v>26</v>
      </c>
      <c r="Q663" s="21" t="s">
        <v>26</v>
      </c>
      <c r="R663" s="21" t="s">
        <v>31</v>
      </c>
      <c r="S663" s="21" t="s">
        <v>29</v>
      </c>
      <c r="T663" s="21" t="e">
        <v>#N/A</v>
      </c>
      <c r="U663" s="21" t="s">
        <v>30</v>
      </c>
      <c r="V663" s="33" t="s">
        <v>30</v>
      </c>
      <c r="W663" s="4">
        <f t="shared" si="30"/>
        <v>11</v>
      </c>
      <c r="X663" s="14" t="str">
        <f t="shared" si="31"/>
        <v>CPF</v>
      </c>
      <c r="Y663" s="13" t="str">
        <f t="shared" si="32"/>
        <v>351.325.798-84</v>
      </c>
      <c r="Z663" s="10" t="str">
        <f>VLOOKUP(Y663,FORNECEDORES!$A$2:$G$9043,3,0)</f>
        <v>JOHNNY SILVA LIMA</v>
      </c>
      <c r="AA663" s="15" t="str">
        <f>VLOOKUP(Y663,FORNECEDORES!$A$2:$G$9041,7,0)</f>
        <v>johlimad@gmail.com;</v>
      </c>
    </row>
    <row r="664" spans="1:27" x14ac:dyDescent="0.3">
      <c r="A664" s="21" t="s">
        <v>7516</v>
      </c>
      <c r="B664" s="32" t="s">
        <v>5980</v>
      </c>
      <c r="C664" s="33">
        <v>45857</v>
      </c>
      <c r="D664" s="33">
        <v>45859</v>
      </c>
      <c r="E664" s="21" t="s">
        <v>5680</v>
      </c>
      <c r="F664" s="34">
        <v>89.67</v>
      </c>
      <c r="G664" s="21" t="s">
        <v>24</v>
      </c>
      <c r="H664" s="21" t="s">
        <v>1266</v>
      </c>
      <c r="I664" s="22">
        <v>51986744949</v>
      </c>
      <c r="J664" s="22" t="s">
        <v>5981</v>
      </c>
      <c r="K664" s="40">
        <v>101746666</v>
      </c>
      <c r="L664" s="21" t="s">
        <v>26</v>
      </c>
      <c r="M664" s="21">
        <v>145542</v>
      </c>
      <c r="N664" s="21">
        <v>265828</v>
      </c>
      <c r="O664" s="21" t="s">
        <v>7517</v>
      </c>
      <c r="P664" s="21" t="s">
        <v>26</v>
      </c>
      <c r="Q664" s="21" t="s">
        <v>26</v>
      </c>
      <c r="R664" s="21" t="s">
        <v>31</v>
      </c>
      <c r="S664" s="21" t="s">
        <v>29</v>
      </c>
      <c r="T664" s="21" t="s">
        <v>24</v>
      </c>
      <c r="U664" s="21" t="s">
        <v>33</v>
      </c>
      <c r="V664" s="33" t="s">
        <v>33</v>
      </c>
      <c r="W664" s="4">
        <f t="shared" si="30"/>
        <v>11</v>
      </c>
      <c r="X664" s="14" t="str">
        <f t="shared" si="31"/>
        <v>CPF</v>
      </c>
      <c r="Y664" s="13" t="str">
        <f t="shared" si="32"/>
        <v>519.867.449-49</v>
      </c>
      <c r="Z664" s="10" t="str">
        <f>VLOOKUP(Y664,FORNECEDORES!$A$2:$G$9043,3,0)</f>
        <v>JOAO PIRES DE OLIVEIRA FILHO</v>
      </c>
      <c r="AA664" s="15" t="str">
        <f>VLOOKUP(Y664,FORNECEDORES!$A$2:$G$9041,7,0)</f>
        <v>fjstrans@gmail.com;</v>
      </c>
    </row>
    <row r="665" spans="1:27" x14ac:dyDescent="0.3">
      <c r="A665" s="21" t="s">
        <v>7516</v>
      </c>
      <c r="B665" s="32" t="s">
        <v>5980</v>
      </c>
      <c r="C665" s="33">
        <v>45857</v>
      </c>
      <c r="D665" s="33">
        <v>45874</v>
      </c>
      <c r="E665" s="21" t="s">
        <v>34</v>
      </c>
      <c r="F665" s="34">
        <v>59.78</v>
      </c>
      <c r="G665" s="21" t="s">
        <v>24</v>
      </c>
      <c r="H665" s="21" t="s">
        <v>1266</v>
      </c>
      <c r="I665" s="22">
        <v>51986744949</v>
      </c>
      <c r="J665" s="22" t="s">
        <v>5981</v>
      </c>
      <c r="K665" s="40">
        <v>101746666</v>
      </c>
      <c r="L665" s="21" t="s">
        <v>26</v>
      </c>
      <c r="M665" s="21">
        <v>145542</v>
      </c>
      <c r="N665" s="21">
        <v>265828</v>
      </c>
      <c r="O665" s="21" t="s">
        <v>7517</v>
      </c>
      <c r="P665" s="21" t="s">
        <v>26</v>
      </c>
      <c r="Q665" s="21" t="s">
        <v>26</v>
      </c>
      <c r="R665" s="21" t="s">
        <v>31</v>
      </c>
      <c r="S665" s="21" t="s">
        <v>29</v>
      </c>
      <c r="T665" s="21" t="s">
        <v>24</v>
      </c>
      <c r="U665" s="21" t="s">
        <v>33</v>
      </c>
      <c r="V665" s="33" t="s">
        <v>33</v>
      </c>
      <c r="W665" s="4">
        <f t="shared" si="30"/>
        <v>11</v>
      </c>
      <c r="X665" s="14" t="str">
        <f t="shared" si="31"/>
        <v>CPF</v>
      </c>
      <c r="Y665" s="13" t="str">
        <f t="shared" si="32"/>
        <v>519.867.449-49</v>
      </c>
      <c r="Z665" s="10" t="str">
        <f>VLOOKUP(Y665,FORNECEDORES!$A$2:$G$9043,3,0)</f>
        <v>JOAO PIRES DE OLIVEIRA FILHO</v>
      </c>
      <c r="AA665" s="15" t="str">
        <f>VLOOKUP(Y665,FORNECEDORES!$A$2:$G$9041,7,0)</f>
        <v>fjstrans@gmail.com;</v>
      </c>
    </row>
    <row r="666" spans="1:27" x14ac:dyDescent="0.3">
      <c r="A666" s="21" t="s">
        <v>7518</v>
      </c>
      <c r="B666" s="32" t="s">
        <v>6153</v>
      </c>
      <c r="C666" s="33">
        <v>45859</v>
      </c>
      <c r="D666" s="33">
        <v>45859</v>
      </c>
      <c r="E666" s="21" t="s">
        <v>5680</v>
      </c>
      <c r="F666" s="34">
        <v>1907.08</v>
      </c>
      <c r="G666" s="21" t="s">
        <v>24</v>
      </c>
      <c r="H666" s="21" t="s">
        <v>2133</v>
      </c>
      <c r="I666" s="22">
        <v>45653119920</v>
      </c>
      <c r="J666" s="22" t="s">
        <v>6154</v>
      </c>
      <c r="K666" s="40">
        <v>101772798</v>
      </c>
      <c r="L666" s="21" t="s">
        <v>26</v>
      </c>
      <c r="M666" s="21">
        <v>145548</v>
      </c>
      <c r="N666" s="21">
        <v>265860</v>
      </c>
      <c r="O666" s="21">
        <v>3190</v>
      </c>
      <c r="P666" s="21" t="s">
        <v>26</v>
      </c>
      <c r="Q666" s="21" t="s">
        <v>90</v>
      </c>
      <c r="R666" s="21" t="s">
        <v>31</v>
      </c>
      <c r="S666" s="21" t="s">
        <v>29</v>
      </c>
      <c r="T666" s="21" t="e">
        <v>#N/A</v>
      </c>
      <c r="U666" s="21" t="s">
        <v>30</v>
      </c>
      <c r="V666" s="33" t="s">
        <v>30</v>
      </c>
      <c r="W666" s="4">
        <f t="shared" si="30"/>
        <v>11</v>
      </c>
      <c r="X666" s="14" t="str">
        <f t="shared" si="31"/>
        <v>CPF</v>
      </c>
      <c r="Y666" s="13" t="str">
        <f t="shared" si="32"/>
        <v>456.531.199-20</v>
      </c>
      <c r="Z666" s="10" t="str">
        <f>VLOOKUP(Y666,FORNECEDORES!$A$2:$G$9043,3,0)</f>
        <v>JOAO VERSAO</v>
      </c>
      <c r="AA666" s="15" t="str">
        <f>VLOOKUP(Y666,FORNECEDORES!$A$2:$G$9041,7,0)</f>
        <v>versaojoao@gmail.com; joaoversao63@gmail.com;</v>
      </c>
    </row>
    <row r="667" spans="1:27" x14ac:dyDescent="0.3">
      <c r="A667" s="21" t="s">
        <v>7518</v>
      </c>
      <c r="B667" s="32" t="s">
        <v>6153</v>
      </c>
      <c r="C667" s="33">
        <v>45859</v>
      </c>
      <c r="D667" s="33">
        <v>45862</v>
      </c>
      <c r="E667" s="21" t="s">
        <v>34</v>
      </c>
      <c r="F667" s="34">
        <v>817.32</v>
      </c>
      <c r="G667" s="21" t="s">
        <v>24</v>
      </c>
      <c r="H667" s="21" t="s">
        <v>2133</v>
      </c>
      <c r="I667" s="22">
        <v>45653119920</v>
      </c>
      <c r="J667" s="22" t="s">
        <v>6154</v>
      </c>
      <c r="K667" s="40">
        <v>101772798</v>
      </c>
      <c r="L667" s="21" t="s">
        <v>26</v>
      </c>
      <c r="M667" s="21">
        <v>145548</v>
      </c>
      <c r="N667" s="21">
        <v>265860</v>
      </c>
      <c r="O667" s="21">
        <v>3190</v>
      </c>
      <c r="P667" s="21" t="s">
        <v>26</v>
      </c>
      <c r="Q667" s="21" t="s">
        <v>90</v>
      </c>
      <c r="R667" s="21" t="s">
        <v>31</v>
      </c>
      <c r="S667" s="21" t="s">
        <v>29</v>
      </c>
      <c r="T667" s="21" t="e">
        <v>#N/A</v>
      </c>
      <c r="U667" s="21" t="s">
        <v>30</v>
      </c>
      <c r="V667" s="33" t="s">
        <v>30</v>
      </c>
      <c r="W667" s="4">
        <f t="shared" si="30"/>
        <v>11</v>
      </c>
      <c r="X667" s="14" t="str">
        <f t="shared" si="31"/>
        <v>CPF</v>
      </c>
      <c r="Y667" s="13" t="str">
        <f t="shared" si="32"/>
        <v>456.531.199-20</v>
      </c>
      <c r="Z667" s="10" t="str">
        <f>VLOOKUP(Y667,FORNECEDORES!$A$2:$G$9043,3,0)</f>
        <v>JOAO VERSAO</v>
      </c>
      <c r="AA667" s="15" t="str">
        <f>VLOOKUP(Y667,FORNECEDORES!$A$2:$G$9041,7,0)</f>
        <v>versaojoao@gmail.com; joaoversao63@gmail.com;</v>
      </c>
    </row>
    <row r="668" spans="1:27" x14ac:dyDescent="0.3">
      <c r="A668" s="21" t="s">
        <v>7519</v>
      </c>
      <c r="B668" s="32" t="s">
        <v>6004</v>
      </c>
      <c r="C668" s="33">
        <v>45860</v>
      </c>
      <c r="D668" s="33">
        <v>45874</v>
      </c>
      <c r="E668" s="21" t="s">
        <v>23</v>
      </c>
      <c r="F668" s="34">
        <v>3000</v>
      </c>
      <c r="G668" s="21" t="s">
        <v>24</v>
      </c>
      <c r="H668" s="21" t="s">
        <v>5031</v>
      </c>
      <c r="I668" s="22">
        <v>3134969000143</v>
      </c>
      <c r="J668" s="22" t="s">
        <v>7520</v>
      </c>
      <c r="K668" s="40">
        <v>101814927</v>
      </c>
      <c r="L668" s="21" t="s">
        <v>26</v>
      </c>
      <c r="M668" s="21">
        <v>145562</v>
      </c>
      <c r="N668" s="21">
        <v>263381</v>
      </c>
      <c r="O668" s="21">
        <v>1354</v>
      </c>
      <c r="P668" s="21" t="s">
        <v>26</v>
      </c>
      <c r="Q668" s="21" t="s">
        <v>26</v>
      </c>
      <c r="R668" s="21" t="s">
        <v>31</v>
      </c>
      <c r="S668" s="21" t="s">
        <v>29</v>
      </c>
      <c r="T668" s="21" t="e">
        <v>#N/A</v>
      </c>
      <c r="U668" s="21" t="s">
        <v>5997</v>
      </c>
      <c r="V668" s="33" t="s">
        <v>5997</v>
      </c>
      <c r="W668" s="4">
        <f t="shared" si="30"/>
        <v>13</v>
      </c>
      <c r="X668" s="14" t="str">
        <f t="shared" si="31"/>
        <v>CNPJ_INCOMPLETO_1</v>
      </c>
      <c r="Y668" s="13" t="str">
        <f t="shared" si="32"/>
        <v>03.134.969/0001-43</v>
      </c>
      <c r="Z668" s="10" t="str">
        <f>VLOOKUP(Y668,FORNECEDORES!$A$2:$G$9043,3,0)</f>
        <v>TRANSPORTADORA AQUINO OSASCO LTDA</v>
      </c>
      <c r="AA668" s="15" t="str">
        <f>VLOOKUP(Y668,FORNECEDORES!$A$2:$G$9041,7,0)</f>
        <v>trans.aquinoosasco@terra.com.br;</v>
      </c>
    </row>
    <row r="669" spans="1:27" x14ac:dyDescent="0.3">
      <c r="A669" s="21" t="s">
        <v>7521</v>
      </c>
      <c r="B669" s="32" t="s">
        <v>6004</v>
      </c>
      <c r="C669" s="33">
        <v>45860</v>
      </c>
      <c r="D669" s="33">
        <v>45874</v>
      </c>
      <c r="E669" s="21" t="s">
        <v>23</v>
      </c>
      <c r="F669" s="34">
        <v>3000</v>
      </c>
      <c r="G669" s="21" t="s">
        <v>24</v>
      </c>
      <c r="H669" s="21" t="s">
        <v>5031</v>
      </c>
      <c r="I669" s="22">
        <v>3134969000143</v>
      </c>
      <c r="J669" s="22" t="s">
        <v>7520</v>
      </c>
      <c r="K669" s="40">
        <v>101817332</v>
      </c>
      <c r="L669" s="21" t="s">
        <v>26</v>
      </c>
      <c r="M669" s="21">
        <v>145564</v>
      </c>
      <c r="N669" s="21">
        <v>263382</v>
      </c>
      <c r="O669" s="21" t="s">
        <v>7522</v>
      </c>
      <c r="P669" s="21" t="s">
        <v>26</v>
      </c>
      <c r="Q669" s="21" t="s">
        <v>26</v>
      </c>
      <c r="R669" s="21" t="s">
        <v>31</v>
      </c>
      <c r="S669" s="21" t="s">
        <v>29</v>
      </c>
      <c r="T669" s="21" t="e">
        <v>#N/A</v>
      </c>
      <c r="U669" s="21" t="s">
        <v>5997</v>
      </c>
      <c r="V669" s="33" t="s">
        <v>5997</v>
      </c>
      <c r="W669" s="4">
        <f t="shared" si="30"/>
        <v>13</v>
      </c>
      <c r="X669" s="14" t="str">
        <f t="shared" si="31"/>
        <v>CNPJ_INCOMPLETO_1</v>
      </c>
      <c r="Y669" s="13" t="str">
        <f t="shared" si="32"/>
        <v>03.134.969/0001-43</v>
      </c>
      <c r="Z669" s="10" t="str">
        <f>VLOOKUP(Y669,FORNECEDORES!$A$2:$G$9043,3,0)</f>
        <v>TRANSPORTADORA AQUINO OSASCO LTDA</v>
      </c>
      <c r="AA669" s="15" t="str">
        <f>VLOOKUP(Y669,FORNECEDORES!$A$2:$G$9041,7,0)</f>
        <v>trans.aquinoosasco@terra.com.br;</v>
      </c>
    </row>
    <row r="670" spans="1:27" x14ac:dyDescent="0.3">
      <c r="A670" s="21" t="s">
        <v>7523</v>
      </c>
      <c r="B670" s="32" t="s">
        <v>6004</v>
      </c>
      <c r="C670" s="33">
        <v>45860</v>
      </c>
      <c r="D670" s="33">
        <v>45874</v>
      </c>
      <c r="E670" s="21" t="s">
        <v>23</v>
      </c>
      <c r="F670" s="34">
        <v>3000</v>
      </c>
      <c r="G670" s="21" t="s">
        <v>24</v>
      </c>
      <c r="H670" s="21" t="s">
        <v>5031</v>
      </c>
      <c r="I670" s="22">
        <v>3134969000143</v>
      </c>
      <c r="J670" s="22" t="s">
        <v>7520</v>
      </c>
      <c r="K670" s="40">
        <v>101817642</v>
      </c>
      <c r="L670" s="21" t="s">
        <v>26</v>
      </c>
      <c r="M670" s="21">
        <v>145565</v>
      </c>
      <c r="N670" s="21">
        <v>263383</v>
      </c>
      <c r="O670" s="21">
        <v>1998</v>
      </c>
      <c r="P670" s="21" t="s">
        <v>26</v>
      </c>
      <c r="Q670" s="21" t="s">
        <v>26</v>
      </c>
      <c r="R670" s="21" t="s">
        <v>31</v>
      </c>
      <c r="S670" s="21" t="s">
        <v>29</v>
      </c>
      <c r="T670" s="21" t="e">
        <v>#N/A</v>
      </c>
      <c r="U670" s="21" t="s">
        <v>5997</v>
      </c>
      <c r="V670" s="33" t="s">
        <v>5997</v>
      </c>
      <c r="W670" s="4">
        <f t="shared" si="30"/>
        <v>13</v>
      </c>
      <c r="X670" s="14" t="str">
        <f t="shared" si="31"/>
        <v>CNPJ_INCOMPLETO_1</v>
      </c>
      <c r="Y670" s="13" t="str">
        <f t="shared" si="32"/>
        <v>03.134.969/0001-43</v>
      </c>
      <c r="Z670" s="10" t="str">
        <f>VLOOKUP(Y670,FORNECEDORES!$A$2:$G$9043,3,0)</f>
        <v>TRANSPORTADORA AQUINO OSASCO LTDA</v>
      </c>
      <c r="AA670" s="15" t="str">
        <f>VLOOKUP(Y670,FORNECEDORES!$A$2:$G$9041,7,0)</f>
        <v>trans.aquinoosasco@terra.com.br;</v>
      </c>
    </row>
    <row r="671" spans="1:27" x14ac:dyDescent="0.3">
      <c r="A671" s="21" t="s">
        <v>7524</v>
      </c>
      <c r="B671" s="32" t="s">
        <v>6004</v>
      </c>
      <c r="C671" s="33">
        <v>45860</v>
      </c>
      <c r="D671" s="33">
        <v>45874</v>
      </c>
      <c r="E671" s="21" t="s">
        <v>23</v>
      </c>
      <c r="F671" s="34">
        <v>5500</v>
      </c>
      <c r="G671" s="21" t="s">
        <v>24</v>
      </c>
      <c r="H671" s="21" t="s">
        <v>5031</v>
      </c>
      <c r="I671" s="22">
        <v>3134969000143</v>
      </c>
      <c r="J671" s="22" t="s">
        <v>7520</v>
      </c>
      <c r="K671" s="40">
        <v>101817885</v>
      </c>
      <c r="L671" s="21" t="s">
        <v>26</v>
      </c>
      <c r="M671" s="21">
        <v>145566</v>
      </c>
      <c r="N671" s="21">
        <v>263384</v>
      </c>
      <c r="O671" s="21">
        <v>2116</v>
      </c>
      <c r="P671" s="21" t="s">
        <v>26</v>
      </c>
      <c r="Q671" s="21" t="s">
        <v>83</v>
      </c>
      <c r="R671" s="21" t="s">
        <v>31</v>
      </c>
      <c r="S671" s="21" t="s">
        <v>29</v>
      </c>
      <c r="T671" s="21" t="e">
        <v>#N/A</v>
      </c>
      <c r="U671" s="21" t="s">
        <v>5997</v>
      </c>
      <c r="V671" s="33" t="s">
        <v>5997</v>
      </c>
      <c r="W671" s="4">
        <f t="shared" si="30"/>
        <v>13</v>
      </c>
      <c r="X671" s="14" t="str">
        <f t="shared" si="31"/>
        <v>CNPJ_INCOMPLETO_1</v>
      </c>
      <c r="Y671" s="13" t="str">
        <f t="shared" si="32"/>
        <v>03.134.969/0001-43</v>
      </c>
      <c r="Z671" s="10" t="str">
        <f>VLOOKUP(Y671,FORNECEDORES!$A$2:$G$9043,3,0)</f>
        <v>TRANSPORTADORA AQUINO OSASCO LTDA</v>
      </c>
      <c r="AA671" s="15" t="str">
        <f>VLOOKUP(Y671,FORNECEDORES!$A$2:$G$9041,7,0)</f>
        <v>trans.aquinoosasco@terra.com.br;</v>
      </c>
    </row>
    <row r="672" spans="1:27" x14ac:dyDescent="0.3">
      <c r="A672" s="21" t="s">
        <v>7525</v>
      </c>
      <c r="B672" s="32" t="s">
        <v>5952</v>
      </c>
      <c r="C672" s="33">
        <v>45860</v>
      </c>
      <c r="D672" s="33">
        <v>45860</v>
      </c>
      <c r="E672" s="21" t="s">
        <v>5680</v>
      </c>
      <c r="F672" s="34">
        <v>336.01</v>
      </c>
      <c r="G672" s="21" t="s">
        <v>24</v>
      </c>
      <c r="H672" s="21" t="s">
        <v>1476</v>
      </c>
      <c r="I672" s="22">
        <v>11483749819</v>
      </c>
      <c r="J672" s="22" t="s">
        <v>5953</v>
      </c>
      <c r="K672" s="40">
        <v>101829433</v>
      </c>
      <c r="L672" s="21" t="s">
        <v>26</v>
      </c>
      <c r="M672" s="21">
        <v>145569</v>
      </c>
      <c r="N672" s="21">
        <v>265972</v>
      </c>
      <c r="O672" s="21" t="s">
        <v>7526</v>
      </c>
      <c r="P672" s="21" t="s">
        <v>26</v>
      </c>
      <c r="Q672" s="21" t="s">
        <v>26</v>
      </c>
      <c r="R672" s="21" t="s">
        <v>31</v>
      </c>
      <c r="S672" s="21" t="s">
        <v>29</v>
      </c>
      <c r="T672" s="21" t="e">
        <v>#N/A</v>
      </c>
      <c r="U672" s="21" t="s">
        <v>30</v>
      </c>
      <c r="V672" s="33" t="s">
        <v>30</v>
      </c>
      <c r="W672" s="4">
        <f t="shared" si="30"/>
        <v>11</v>
      </c>
      <c r="X672" s="14" t="str">
        <f t="shared" si="31"/>
        <v>CPF</v>
      </c>
      <c r="Y672" s="13" t="str">
        <f t="shared" si="32"/>
        <v>114.837.498-19</v>
      </c>
      <c r="Z672" s="10" t="str">
        <f>VLOOKUP(Y672,FORNECEDORES!$A$2:$G$9043,3,0)</f>
        <v>CLAUDIO DA SILVA SELLI</v>
      </c>
      <c r="AA672" s="15" t="str">
        <f>VLOOKUP(Y672,FORNECEDORES!$A$2:$G$9041,7,0)</f>
        <v>claudiosilvaselli@gmail.com; robertaselli@gmail.com;</v>
      </c>
    </row>
    <row r="673" spans="1:27" x14ac:dyDescent="0.3">
      <c r="A673" s="21" t="s">
        <v>7525</v>
      </c>
      <c r="B673" s="32" t="s">
        <v>5952</v>
      </c>
      <c r="C673" s="33">
        <v>45860</v>
      </c>
      <c r="D673" s="33">
        <v>45862</v>
      </c>
      <c r="E673" s="21" t="s">
        <v>34</v>
      </c>
      <c r="F673" s="34">
        <v>336</v>
      </c>
      <c r="G673" s="21" t="s">
        <v>24</v>
      </c>
      <c r="H673" s="21" t="s">
        <v>1476</v>
      </c>
      <c r="I673" s="22">
        <v>11483749819</v>
      </c>
      <c r="J673" s="22" t="s">
        <v>5953</v>
      </c>
      <c r="K673" s="40">
        <v>101829433</v>
      </c>
      <c r="L673" s="21" t="s">
        <v>26</v>
      </c>
      <c r="M673" s="21">
        <v>145569</v>
      </c>
      <c r="N673" s="21">
        <v>265972</v>
      </c>
      <c r="O673" s="21" t="s">
        <v>7526</v>
      </c>
      <c r="P673" s="21" t="s">
        <v>26</v>
      </c>
      <c r="Q673" s="21" t="s">
        <v>26</v>
      </c>
      <c r="R673" s="21" t="s">
        <v>31</v>
      </c>
      <c r="S673" s="21" t="s">
        <v>29</v>
      </c>
      <c r="T673" s="21" t="e">
        <v>#N/A</v>
      </c>
      <c r="U673" s="21" t="s">
        <v>30</v>
      </c>
      <c r="V673" s="33" t="s">
        <v>30</v>
      </c>
      <c r="W673" s="4">
        <f t="shared" si="30"/>
        <v>11</v>
      </c>
      <c r="X673" s="14" t="str">
        <f t="shared" si="31"/>
        <v>CPF</v>
      </c>
      <c r="Y673" s="13" t="str">
        <f t="shared" si="32"/>
        <v>114.837.498-19</v>
      </c>
      <c r="Z673" s="10" t="str">
        <f>VLOOKUP(Y673,FORNECEDORES!$A$2:$G$9043,3,0)</f>
        <v>CLAUDIO DA SILVA SELLI</v>
      </c>
      <c r="AA673" s="15" t="str">
        <f>VLOOKUP(Y673,FORNECEDORES!$A$2:$G$9041,7,0)</f>
        <v>claudiosilvaselli@gmail.com; robertaselli@gmail.com;</v>
      </c>
    </row>
    <row r="674" spans="1:27" x14ac:dyDescent="0.3">
      <c r="A674" s="21" t="s">
        <v>6106</v>
      </c>
      <c r="B674" s="32" t="s">
        <v>5952</v>
      </c>
      <c r="C674" s="33">
        <v>45860</v>
      </c>
      <c r="D674" s="33">
        <v>45860</v>
      </c>
      <c r="E674" s="21" t="s">
        <v>5680</v>
      </c>
      <c r="F674" s="34">
        <v>226.47</v>
      </c>
      <c r="G674" s="21" t="s">
        <v>24</v>
      </c>
      <c r="H674" s="21" t="s">
        <v>1476</v>
      </c>
      <c r="I674" s="22">
        <v>11483749819</v>
      </c>
      <c r="J674" s="22" t="s">
        <v>5953</v>
      </c>
      <c r="K674" s="21">
        <v>101830423</v>
      </c>
      <c r="L674" s="21" t="s">
        <v>26</v>
      </c>
      <c r="M674" s="21">
        <v>145570</v>
      </c>
      <c r="N674" s="21">
        <v>265974</v>
      </c>
      <c r="O674" s="21">
        <v>10</v>
      </c>
      <c r="P674" s="21" t="s">
        <v>26</v>
      </c>
      <c r="Q674" s="21" t="s">
        <v>26</v>
      </c>
      <c r="R674" s="21" t="s">
        <v>31</v>
      </c>
      <c r="S674" s="21" t="s">
        <v>29</v>
      </c>
      <c r="T674" s="21" t="e">
        <v>#N/A</v>
      </c>
      <c r="U674" s="21" t="s">
        <v>30</v>
      </c>
      <c r="V674" s="33" t="s">
        <v>30</v>
      </c>
      <c r="W674" s="4">
        <f t="shared" si="30"/>
        <v>11</v>
      </c>
      <c r="X674" s="14" t="str">
        <f t="shared" si="31"/>
        <v>CPF</v>
      </c>
      <c r="Y674" s="13" t="str">
        <f t="shared" si="32"/>
        <v>114.837.498-19</v>
      </c>
      <c r="Z674" s="10" t="str">
        <f>VLOOKUP(Y674,FORNECEDORES!$A$2:$G$9043,3,0)</f>
        <v>CLAUDIO DA SILVA SELLI</v>
      </c>
      <c r="AA674" s="15" t="str">
        <f>VLOOKUP(Y674,FORNECEDORES!$A$2:$G$9041,7,0)</f>
        <v>claudiosilvaselli@gmail.com; robertaselli@gmail.com;</v>
      </c>
    </row>
    <row r="675" spans="1:27" x14ac:dyDescent="0.3">
      <c r="A675" s="21" t="s">
        <v>6106</v>
      </c>
      <c r="B675" s="32" t="s">
        <v>5952</v>
      </c>
      <c r="C675" s="33">
        <v>45860</v>
      </c>
      <c r="D675" s="33">
        <v>45862</v>
      </c>
      <c r="E675" s="21" t="s">
        <v>34</v>
      </c>
      <c r="F675" s="34">
        <v>226.46</v>
      </c>
      <c r="G675" s="21" t="s">
        <v>24</v>
      </c>
      <c r="H675" s="21" t="s">
        <v>1476</v>
      </c>
      <c r="I675" s="22">
        <v>11483749819</v>
      </c>
      <c r="J675" s="22" t="s">
        <v>5953</v>
      </c>
      <c r="K675" s="40">
        <v>101830423</v>
      </c>
      <c r="L675" s="21" t="s">
        <v>26</v>
      </c>
      <c r="M675" s="21">
        <v>145570</v>
      </c>
      <c r="N675" s="21">
        <v>265974</v>
      </c>
      <c r="O675" s="21">
        <v>10</v>
      </c>
      <c r="P675" s="21" t="s">
        <v>26</v>
      </c>
      <c r="Q675" s="21" t="s">
        <v>26</v>
      </c>
      <c r="R675" s="21" t="s">
        <v>31</v>
      </c>
      <c r="S675" s="21" t="s">
        <v>29</v>
      </c>
      <c r="T675" s="21" t="e">
        <v>#N/A</v>
      </c>
      <c r="U675" s="21" t="s">
        <v>30</v>
      </c>
      <c r="V675" s="33" t="s">
        <v>30</v>
      </c>
      <c r="W675" s="4">
        <f t="shared" si="30"/>
        <v>11</v>
      </c>
      <c r="X675" s="14" t="str">
        <f t="shared" si="31"/>
        <v>CPF</v>
      </c>
      <c r="Y675" s="13" t="str">
        <f t="shared" si="32"/>
        <v>114.837.498-19</v>
      </c>
      <c r="Z675" s="10" t="str">
        <f>VLOOKUP(Y675,FORNECEDORES!$A$2:$G$9043,3,0)</f>
        <v>CLAUDIO DA SILVA SELLI</v>
      </c>
      <c r="AA675" s="15" t="str">
        <f>VLOOKUP(Y675,FORNECEDORES!$A$2:$G$9041,7,0)</f>
        <v>claudiosilvaselli@gmail.com; robertaselli@gmail.com;</v>
      </c>
    </row>
    <row r="676" spans="1:27" x14ac:dyDescent="0.3">
      <c r="A676" s="21" t="s">
        <v>5722</v>
      </c>
      <c r="B676" s="32" t="s">
        <v>5949</v>
      </c>
      <c r="C676" s="33">
        <v>45860</v>
      </c>
      <c r="D676" s="33">
        <v>45860</v>
      </c>
      <c r="E676" s="21" t="s">
        <v>5680</v>
      </c>
      <c r="F676" s="34">
        <v>486.5</v>
      </c>
      <c r="G676" s="21" t="s">
        <v>24</v>
      </c>
      <c r="H676" s="21" t="s">
        <v>5950</v>
      </c>
      <c r="I676" s="22">
        <v>30521520843</v>
      </c>
      <c r="J676" s="22" t="s">
        <v>5951</v>
      </c>
      <c r="K676" s="40">
        <v>101830685</v>
      </c>
      <c r="L676" s="21" t="s">
        <v>26</v>
      </c>
      <c r="M676" s="21">
        <v>145547</v>
      </c>
      <c r="N676" s="21">
        <v>265735</v>
      </c>
      <c r="O676" s="21">
        <v>1897</v>
      </c>
      <c r="P676" s="21" t="s">
        <v>26</v>
      </c>
      <c r="Q676" s="21" t="s">
        <v>26</v>
      </c>
      <c r="R676" s="21" t="s">
        <v>28</v>
      </c>
      <c r="S676" s="21" t="s">
        <v>5691</v>
      </c>
      <c r="T676" s="21" t="e">
        <v>#N/A</v>
      </c>
      <c r="U676" s="21" t="s">
        <v>30</v>
      </c>
      <c r="V676" s="33" t="s">
        <v>30</v>
      </c>
      <c r="W676" s="4">
        <f t="shared" si="30"/>
        <v>11</v>
      </c>
      <c r="X676" s="14" t="str">
        <f t="shared" si="31"/>
        <v>CPF</v>
      </c>
      <c r="Y676" s="13" t="str">
        <f t="shared" si="32"/>
        <v>305.215.208-43</v>
      </c>
      <c r="Z676" s="10" t="str">
        <f>VLOOKUP(Y676,FORNECEDORES!$A$2:$G$9043,3,0)</f>
        <v>AVELINO JOSÉ PATRÍCIO FERREIRA</v>
      </c>
      <c r="AA676" s="15" t="str">
        <f>VLOOKUP(Y676,FORNECEDORES!$A$2:$G$9041,7,0)</f>
        <v>fernandatigrao4@gmail.com;</v>
      </c>
    </row>
    <row r="677" spans="1:27" x14ac:dyDescent="0.3">
      <c r="A677" s="21" t="s">
        <v>5722</v>
      </c>
      <c r="B677" s="32" t="s">
        <v>5949</v>
      </c>
      <c r="C677" s="33">
        <v>45860</v>
      </c>
      <c r="D677" s="33">
        <v>45862</v>
      </c>
      <c r="E677" s="21" t="s">
        <v>34</v>
      </c>
      <c r="F677" s="34">
        <v>486.5</v>
      </c>
      <c r="G677" s="21" t="s">
        <v>24</v>
      </c>
      <c r="H677" s="21" t="s">
        <v>5950</v>
      </c>
      <c r="I677" s="22">
        <v>30521520843</v>
      </c>
      <c r="J677" s="22" t="s">
        <v>5951</v>
      </c>
      <c r="K677" s="40">
        <v>101830685</v>
      </c>
      <c r="L677" s="21" t="s">
        <v>26</v>
      </c>
      <c r="M677" s="21">
        <v>145547</v>
      </c>
      <c r="N677" s="21">
        <v>265735</v>
      </c>
      <c r="O677" s="21">
        <v>1897</v>
      </c>
      <c r="P677" s="21" t="s">
        <v>26</v>
      </c>
      <c r="Q677" s="21" t="s">
        <v>26</v>
      </c>
      <c r="R677" s="21" t="s">
        <v>28</v>
      </c>
      <c r="S677" s="21" t="s">
        <v>5691</v>
      </c>
      <c r="T677" s="21" t="e">
        <v>#N/A</v>
      </c>
      <c r="U677" s="21" t="s">
        <v>30</v>
      </c>
      <c r="V677" s="33" t="s">
        <v>30</v>
      </c>
      <c r="W677" s="4">
        <f t="shared" si="30"/>
        <v>11</v>
      </c>
      <c r="X677" s="14" t="str">
        <f t="shared" si="31"/>
        <v>CPF</v>
      </c>
      <c r="Y677" s="13" t="str">
        <f t="shared" si="32"/>
        <v>305.215.208-43</v>
      </c>
      <c r="Z677" s="10" t="str">
        <f>VLOOKUP(Y677,FORNECEDORES!$A$2:$G$9043,3,0)</f>
        <v>AVELINO JOSÉ PATRÍCIO FERREIRA</v>
      </c>
      <c r="AA677" s="15" t="str">
        <f>VLOOKUP(Y677,FORNECEDORES!$A$2:$G$9041,7,0)</f>
        <v>fernandatigrao4@gmail.com;</v>
      </c>
    </row>
    <row r="678" spans="1:27" x14ac:dyDescent="0.3">
      <c r="A678" s="21" t="s">
        <v>7527</v>
      </c>
      <c r="B678" s="32" t="s">
        <v>5974</v>
      </c>
      <c r="C678" s="33">
        <v>45860</v>
      </c>
      <c r="D678" s="33">
        <v>45860</v>
      </c>
      <c r="E678" s="21" t="s">
        <v>5680</v>
      </c>
      <c r="F678" s="34">
        <v>4670.3999999999996</v>
      </c>
      <c r="G678" s="21" t="s">
        <v>24</v>
      </c>
      <c r="H678" s="21" t="s">
        <v>5975</v>
      </c>
      <c r="I678" s="22">
        <v>16932857898</v>
      </c>
      <c r="J678" s="22" t="s">
        <v>5976</v>
      </c>
      <c r="K678" s="40">
        <v>101833527</v>
      </c>
      <c r="L678" s="21" t="s">
        <v>26</v>
      </c>
      <c r="M678" s="21">
        <v>145577</v>
      </c>
      <c r="N678" s="21">
        <v>265996</v>
      </c>
      <c r="O678" s="21" t="s">
        <v>7528</v>
      </c>
      <c r="P678" s="21" t="s">
        <v>26</v>
      </c>
      <c r="Q678" s="21" t="s">
        <v>27</v>
      </c>
      <c r="R678" s="21" t="s">
        <v>31</v>
      </c>
      <c r="S678" s="21" t="s">
        <v>29</v>
      </c>
      <c r="T678" s="21" t="s">
        <v>24</v>
      </c>
      <c r="U678" s="21" t="s">
        <v>33</v>
      </c>
      <c r="V678" s="33" t="s">
        <v>33</v>
      </c>
      <c r="W678" s="4">
        <f t="shared" si="30"/>
        <v>11</v>
      </c>
      <c r="X678" s="14" t="str">
        <f t="shared" si="31"/>
        <v>CPF</v>
      </c>
      <c r="Y678" s="13" t="str">
        <f t="shared" si="32"/>
        <v>169.328.578-98</v>
      </c>
      <c r="Z678" s="10" t="str">
        <f>VLOOKUP(Y678,FORNECEDORES!$A$2:$G$9043,3,0)</f>
        <v>Sidney Dos Santos Rodrigues</v>
      </c>
      <c r="AA678" s="15" t="str">
        <f>VLOOKUP(Y678,FORNECEDORES!$A$2:$G$9041,7,0)</f>
        <v>fjstrans@gmail.com;</v>
      </c>
    </row>
    <row r="679" spans="1:27" x14ac:dyDescent="0.3">
      <c r="A679" s="21" t="s">
        <v>7527</v>
      </c>
      <c r="B679" s="32" t="s">
        <v>5974</v>
      </c>
      <c r="C679" s="33">
        <v>45860</v>
      </c>
      <c r="D679" s="33">
        <v>45873</v>
      </c>
      <c r="E679" s="21" t="s">
        <v>34</v>
      </c>
      <c r="F679" s="34">
        <v>3113.6</v>
      </c>
      <c r="G679" s="21" t="s">
        <v>24</v>
      </c>
      <c r="H679" s="21" t="s">
        <v>5975</v>
      </c>
      <c r="I679" s="22">
        <v>16932857898</v>
      </c>
      <c r="J679" s="22" t="s">
        <v>5976</v>
      </c>
      <c r="K679" s="40">
        <v>101833527</v>
      </c>
      <c r="L679" s="21" t="s">
        <v>26</v>
      </c>
      <c r="M679" s="21">
        <v>145577</v>
      </c>
      <c r="N679" s="21">
        <v>265996</v>
      </c>
      <c r="O679" s="21" t="s">
        <v>7528</v>
      </c>
      <c r="P679" s="21" t="s">
        <v>26</v>
      </c>
      <c r="Q679" s="21" t="s">
        <v>27</v>
      </c>
      <c r="R679" s="21" t="s">
        <v>31</v>
      </c>
      <c r="S679" s="21" t="s">
        <v>29</v>
      </c>
      <c r="T679" s="21" t="s">
        <v>24</v>
      </c>
      <c r="U679" s="21" t="s">
        <v>33</v>
      </c>
      <c r="V679" s="33" t="s">
        <v>33</v>
      </c>
      <c r="W679" s="4">
        <f t="shared" si="30"/>
        <v>11</v>
      </c>
      <c r="X679" s="14" t="str">
        <f t="shared" si="31"/>
        <v>CPF</v>
      </c>
      <c r="Y679" s="13" t="str">
        <f t="shared" si="32"/>
        <v>169.328.578-98</v>
      </c>
      <c r="Z679" s="10" t="str">
        <f>VLOOKUP(Y679,FORNECEDORES!$A$2:$G$9043,3,0)</f>
        <v>Sidney Dos Santos Rodrigues</v>
      </c>
      <c r="AA679" s="15" t="str">
        <f>VLOOKUP(Y679,FORNECEDORES!$A$2:$G$9041,7,0)</f>
        <v>fjstrans@gmail.com;</v>
      </c>
    </row>
    <row r="680" spans="1:27" x14ac:dyDescent="0.3">
      <c r="A680" s="21" t="s">
        <v>7529</v>
      </c>
      <c r="B680" s="32" t="s">
        <v>6004</v>
      </c>
      <c r="C680" s="33">
        <v>45860</v>
      </c>
      <c r="D680" s="33">
        <v>45874</v>
      </c>
      <c r="E680" s="21" t="s">
        <v>23</v>
      </c>
      <c r="F680" s="34">
        <v>4000</v>
      </c>
      <c r="G680" s="21" t="s">
        <v>24</v>
      </c>
      <c r="H680" s="21" t="s">
        <v>5031</v>
      </c>
      <c r="I680" s="22">
        <v>3134969000143</v>
      </c>
      <c r="J680" s="22" t="s">
        <v>6113</v>
      </c>
      <c r="K680" s="40">
        <v>101833747</v>
      </c>
      <c r="L680" s="21" t="s">
        <v>26</v>
      </c>
      <c r="M680" s="21">
        <v>145578</v>
      </c>
      <c r="N680" s="21">
        <v>265998</v>
      </c>
      <c r="O680" s="21">
        <v>3228</v>
      </c>
      <c r="P680" s="21" t="s">
        <v>26</v>
      </c>
      <c r="Q680" s="21" t="s">
        <v>90</v>
      </c>
      <c r="R680" s="21" t="s">
        <v>31</v>
      </c>
      <c r="S680" s="21" t="s">
        <v>29</v>
      </c>
      <c r="T680" s="21" t="e">
        <v>#N/A</v>
      </c>
      <c r="U680" s="21" t="s">
        <v>5997</v>
      </c>
      <c r="V680" s="33" t="s">
        <v>5997</v>
      </c>
      <c r="W680" s="4">
        <f t="shared" si="30"/>
        <v>13</v>
      </c>
      <c r="X680" s="14" t="str">
        <f t="shared" si="31"/>
        <v>CNPJ_INCOMPLETO_1</v>
      </c>
      <c r="Y680" s="13" t="str">
        <f t="shared" si="32"/>
        <v>03.134.969/0001-43</v>
      </c>
      <c r="Z680" s="10" t="str">
        <f>VLOOKUP(Y680,FORNECEDORES!$A$2:$G$9043,3,0)</f>
        <v>TRANSPORTADORA AQUINO OSASCO LTDA</v>
      </c>
      <c r="AA680" s="15" t="str">
        <f>VLOOKUP(Y680,FORNECEDORES!$A$2:$G$9041,7,0)</f>
        <v>trans.aquinoosasco@terra.com.br;</v>
      </c>
    </row>
    <row r="681" spans="1:27" x14ac:dyDescent="0.3">
      <c r="A681" s="21" t="s">
        <v>7530</v>
      </c>
      <c r="B681" s="32" t="s">
        <v>6004</v>
      </c>
      <c r="C681" s="33">
        <v>45860</v>
      </c>
      <c r="D681" s="33">
        <v>45874</v>
      </c>
      <c r="E681" s="21" t="s">
        <v>23</v>
      </c>
      <c r="F681" s="34">
        <v>1500</v>
      </c>
      <c r="G681" s="21" t="s">
        <v>24</v>
      </c>
      <c r="H681" s="21" t="s">
        <v>5031</v>
      </c>
      <c r="I681" s="22">
        <v>3134969000143</v>
      </c>
      <c r="J681" s="22" t="s">
        <v>6009</v>
      </c>
      <c r="K681" s="40">
        <v>101836867</v>
      </c>
      <c r="L681" s="21" t="s">
        <v>26</v>
      </c>
      <c r="M681" s="21">
        <v>145594</v>
      </c>
      <c r="N681" s="21">
        <v>266014</v>
      </c>
      <c r="O681" s="21">
        <v>3075</v>
      </c>
      <c r="P681" s="21" t="s">
        <v>26</v>
      </c>
      <c r="Q681" s="21" t="s">
        <v>26</v>
      </c>
      <c r="R681" s="21" t="s">
        <v>31</v>
      </c>
      <c r="S681" s="21" t="s">
        <v>29</v>
      </c>
      <c r="T681" s="21" t="e">
        <v>#N/A</v>
      </c>
      <c r="U681" s="21" t="s">
        <v>5997</v>
      </c>
      <c r="V681" s="33" t="s">
        <v>5997</v>
      </c>
      <c r="W681" s="4">
        <f t="shared" si="30"/>
        <v>13</v>
      </c>
      <c r="X681" s="14" t="str">
        <f t="shared" si="31"/>
        <v>CNPJ_INCOMPLETO_1</v>
      </c>
      <c r="Y681" s="13" t="str">
        <f t="shared" si="32"/>
        <v>03.134.969/0001-43</v>
      </c>
      <c r="Z681" s="10" t="str">
        <f>VLOOKUP(Y681,FORNECEDORES!$A$2:$G$9043,3,0)</f>
        <v>TRANSPORTADORA AQUINO OSASCO LTDA</v>
      </c>
      <c r="AA681" s="15" t="str">
        <f>VLOOKUP(Y681,FORNECEDORES!$A$2:$G$9041,7,0)</f>
        <v>trans.aquinoosasco@terra.com.br;</v>
      </c>
    </row>
    <row r="682" spans="1:27" x14ac:dyDescent="0.3">
      <c r="A682" s="21" t="s">
        <v>7531</v>
      </c>
      <c r="B682" s="32" t="s">
        <v>6109</v>
      </c>
      <c r="C682" s="33">
        <v>45860</v>
      </c>
      <c r="D682" s="33">
        <v>45861</v>
      </c>
      <c r="E682" s="21" t="s">
        <v>5680</v>
      </c>
      <c r="F682" s="34">
        <v>2160</v>
      </c>
      <c r="G682" s="21" t="s">
        <v>24</v>
      </c>
      <c r="H682" s="21" t="s">
        <v>2167</v>
      </c>
      <c r="I682" s="22">
        <v>40945407000106</v>
      </c>
      <c r="J682" s="22" t="s">
        <v>6110</v>
      </c>
      <c r="K682" s="40">
        <v>101836900</v>
      </c>
      <c r="L682" s="21" t="s">
        <v>26</v>
      </c>
      <c r="M682" s="21">
        <v>145602</v>
      </c>
      <c r="N682" s="21">
        <v>266022</v>
      </c>
      <c r="O682" s="21" t="s">
        <v>7532</v>
      </c>
      <c r="P682" s="21" t="s">
        <v>26</v>
      </c>
      <c r="Q682" s="21" t="s">
        <v>26</v>
      </c>
      <c r="R682" s="21" t="s">
        <v>31</v>
      </c>
      <c r="S682" s="21" t="s">
        <v>29</v>
      </c>
      <c r="T682" s="21" t="e">
        <v>#N/A</v>
      </c>
      <c r="U682" s="21" t="s">
        <v>30</v>
      </c>
      <c r="V682" s="33" t="s">
        <v>30</v>
      </c>
      <c r="W682" s="4">
        <f t="shared" si="30"/>
        <v>14</v>
      </c>
      <c r="X682" s="14" t="str">
        <f t="shared" si="31"/>
        <v>CNPJ</v>
      </c>
      <c r="Y682" s="13" t="str">
        <f t="shared" si="32"/>
        <v>40.945.407/0001-06</v>
      </c>
      <c r="Z682" s="10" t="str">
        <f>VLOOKUP(Y682,FORNECEDORES!$A$2:$G$9043,3,0)</f>
        <v>LUIZ FERNANDO DA SILVA</v>
      </c>
      <c r="AA682" s="15" t="str">
        <f>VLOOKUP(Y682,FORNECEDORES!$A$2:$G$9041,7,0)</f>
        <v>belatransportess@outlook.com;</v>
      </c>
    </row>
    <row r="683" spans="1:27" x14ac:dyDescent="0.3">
      <c r="A683" s="21" t="s">
        <v>7531</v>
      </c>
      <c r="B683" s="32" t="s">
        <v>6109</v>
      </c>
      <c r="C683" s="33">
        <v>45860</v>
      </c>
      <c r="D683" s="33">
        <v>45863</v>
      </c>
      <c r="E683" s="21" t="s">
        <v>34</v>
      </c>
      <c r="F683" s="34">
        <v>1440</v>
      </c>
      <c r="G683" s="21" t="s">
        <v>24</v>
      </c>
      <c r="H683" s="21" t="s">
        <v>2167</v>
      </c>
      <c r="I683" s="22">
        <v>40945407000106</v>
      </c>
      <c r="J683" s="22" t="s">
        <v>6110</v>
      </c>
      <c r="K683" s="21">
        <v>101836900</v>
      </c>
      <c r="L683" s="21" t="s">
        <v>26</v>
      </c>
      <c r="M683" s="21">
        <v>145602</v>
      </c>
      <c r="N683" s="21">
        <v>266022</v>
      </c>
      <c r="O683" s="21" t="s">
        <v>7532</v>
      </c>
      <c r="P683" s="21" t="s">
        <v>26</v>
      </c>
      <c r="Q683" s="21" t="s">
        <v>26</v>
      </c>
      <c r="R683" s="21" t="s">
        <v>31</v>
      </c>
      <c r="S683" s="21" t="s">
        <v>29</v>
      </c>
      <c r="T683" s="21" t="e">
        <v>#N/A</v>
      </c>
      <c r="U683" s="21" t="s">
        <v>30</v>
      </c>
      <c r="V683" s="33" t="s">
        <v>30</v>
      </c>
      <c r="W683" s="4">
        <f t="shared" si="30"/>
        <v>14</v>
      </c>
      <c r="X683" s="14" t="str">
        <f t="shared" si="31"/>
        <v>CNPJ</v>
      </c>
      <c r="Y683" s="13" t="str">
        <f t="shared" si="32"/>
        <v>40.945.407/0001-06</v>
      </c>
      <c r="Z683" s="10" t="str">
        <f>VLOOKUP(Y683,FORNECEDORES!$A$2:$G$9043,3,0)</f>
        <v>LUIZ FERNANDO DA SILVA</v>
      </c>
      <c r="AA683" s="15" t="str">
        <f>VLOOKUP(Y683,FORNECEDORES!$A$2:$G$9041,7,0)</f>
        <v>belatransportess@outlook.com;</v>
      </c>
    </row>
    <row r="684" spans="1:27" x14ac:dyDescent="0.3">
      <c r="A684" s="21" t="s">
        <v>7533</v>
      </c>
      <c r="B684" s="32" t="s">
        <v>6004</v>
      </c>
      <c r="C684" s="33">
        <v>45860</v>
      </c>
      <c r="D684" s="33">
        <v>45874</v>
      </c>
      <c r="E684" s="21" t="s">
        <v>23</v>
      </c>
      <c r="F684" s="34">
        <v>1500</v>
      </c>
      <c r="G684" s="21" t="s">
        <v>24</v>
      </c>
      <c r="H684" s="21" t="s">
        <v>5031</v>
      </c>
      <c r="I684" s="22">
        <v>3134969000143</v>
      </c>
      <c r="J684" s="22" t="s">
        <v>6009</v>
      </c>
      <c r="K684" s="21">
        <v>101836934</v>
      </c>
      <c r="L684" s="21" t="s">
        <v>26</v>
      </c>
      <c r="M684" s="21">
        <v>145609</v>
      </c>
      <c r="N684" s="21">
        <v>266029</v>
      </c>
      <c r="O684" s="21">
        <v>3133</v>
      </c>
      <c r="P684" s="21" t="s">
        <v>26</v>
      </c>
      <c r="Q684" s="21" t="s">
        <v>26</v>
      </c>
      <c r="R684" s="21" t="s">
        <v>31</v>
      </c>
      <c r="S684" s="21" t="s">
        <v>29</v>
      </c>
      <c r="T684" s="21" t="e">
        <v>#N/A</v>
      </c>
      <c r="U684" s="21" t="s">
        <v>5997</v>
      </c>
      <c r="V684" s="33" t="s">
        <v>5997</v>
      </c>
      <c r="W684" s="4">
        <f t="shared" si="30"/>
        <v>13</v>
      </c>
      <c r="X684" s="14" t="str">
        <f t="shared" si="31"/>
        <v>CNPJ_INCOMPLETO_1</v>
      </c>
      <c r="Y684" s="13" t="str">
        <f t="shared" si="32"/>
        <v>03.134.969/0001-43</v>
      </c>
      <c r="Z684" s="10" t="str">
        <f>VLOOKUP(Y684,FORNECEDORES!$A$2:$G$9043,3,0)</f>
        <v>TRANSPORTADORA AQUINO OSASCO LTDA</v>
      </c>
      <c r="AA684" s="15" t="str">
        <f>VLOOKUP(Y684,FORNECEDORES!$A$2:$G$9041,7,0)</f>
        <v>trans.aquinoosasco@terra.com.br;</v>
      </c>
    </row>
    <row r="685" spans="1:27" x14ac:dyDescent="0.3">
      <c r="A685" s="21" t="s">
        <v>7534</v>
      </c>
      <c r="B685" s="32" t="s">
        <v>6004</v>
      </c>
      <c r="C685" s="33">
        <v>45860</v>
      </c>
      <c r="D685" s="33">
        <v>45874</v>
      </c>
      <c r="E685" s="21" t="s">
        <v>23</v>
      </c>
      <c r="F685" s="34">
        <v>1500</v>
      </c>
      <c r="G685" s="21" t="s">
        <v>24</v>
      </c>
      <c r="H685" s="21" t="s">
        <v>5031</v>
      </c>
      <c r="I685" s="22">
        <v>3134969000143</v>
      </c>
      <c r="J685" s="22" t="s">
        <v>6009</v>
      </c>
      <c r="K685" s="40">
        <v>101837015</v>
      </c>
      <c r="L685" s="21" t="s">
        <v>26</v>
      </c>
      <c r="M685" s="21">
        <v>145630</v>
      </c>
      <c r="N685" s="21">
        <v>266050</v>
      </c>
      <c r="O685" s="21">
        <v>3177</v>
      </c>
      <c r="P685" s="21" t="s">
        <v>26</v>
      </c>
      <c r="Q685" s="21" t="s">
        <v>26</v>
      </c>
      <c r="R685" s="21" t="s">
        <v>31</v>
      </c>
      <c r="S685" s="21" t="s">
        <v>29</v>
      </c>
      <c r="T685" s="21" t="e">
        <v>#N/A</v>
      </c>
      <c r="U685" s="21" t="s">
        <v>5997</v>
      </c>
      <c r="V685" s="33" t="s">
        <v>5997</v>
      </c>
      <c r="W685" s="4">
        <f t="shared" si="30"/>
        <v>13</v>
      </c>
      <c r="X685" s="14" t="str">
        <f t="shared" si="31"/>
        <v>CNPJ_INCOMPLETO_1</v>
      </c>
      <c r="Y685" s="13" t="str">
        <f t="shared" si="32"/>
        <v>03.134.969/0001-43</v>
      </c>
      <c r="Z685" s="10" t="str">
        <f>VLOOKUP(Y685,FORNECEDORES!$A$2:$G$9043,3,0)</f>
        <v>TRANSPORTADORA AQUINO OSASCO LTDA</v>
      </c>
      <c r="AA685" s="15" t="str">
        <f>VLOOKUP(Y685,FORNECEDORES!$A$2:$G$9041,7,0)</f>
        <v>trans.aquinoosasco@terra.com.br;</v>
      </c>
    </row>
    <row r="686" spans="1:27" x14ac:dyDescent="0.3">
      <c r="A686" s="21" t="s">
        <v>7535</v>
      </c>
      <c r="B686" s="32" t="s">
        <v>6004</v>
      </c>
      <c r="C686" s="33">
        <v>45860</v>
      </c>
      <c r="D686" s="33">
        <v>45874</v>
      </c>
      <c r="E686" s="21" t="s">
        <v>23</v>
      </c>
      <c r="F686" s="34">
        <v>1500</v>
      </c>
      <c r="G686" s="21" t="s">
        <v>24</v>
      </c>
      <c r="H686" s="21" t="s">
        <v>5031</v>
      </c>
      <c r="I686" s="22">
        <v>3134969000143</v>
      </c>
      <c r="J686" s="22" t="s">
        <v>6009</v>
      </c>
      <c r="K686" s="40">
        <v>101837554</v>
      </c>
      <c r="L686" s="21" t="s">
        <v>26</v>
      </c>
      <c r="M686" s="21">
        <v>145645</v>
      </c>
      <c r="N686" s="21">
        <v>266065</v>
      </c>
      <c r="O686" s="21">
        <v>3193</v>
      </c>
      <c r="P686" s="21" t="s">
        <v>26</v>
      </c>
      <c r="Q686" s="21" t="s">
        <v>26</v>
      </c>
      <c r="R686" s="21" t="s">
        <v>31</v>
      </c>
      <c r="S686" s="21" t="s">
        <v>29</v>
      </c>
      <c r="T686" s="21" t="e">
        <v>#N/A</v>
      </c>
      <c r="U686" s="21" t="s">
        <v>5997</v>
      </c>
      <c r="V686" s="33" t="s">
        <v>5997</v>
      </c>
      <c r="W686" s="4">
        <f t="shared" si="30"/>
        <v>13</v>
      </c>
      <c r="X686" s="14" t="str">
        <f t="shared" si="31"/>
        <v>CNPJ_INCOMPLETO_1</v>
      </c>
      <c r="Y686" s="13" t="str">
        <f t="shared" si="32"/>
        <v>03.134.969/0001-43</v>
      </c>
      <c r="Z686" s="10" t="str">
        <f>VLOOKUP(Y686,FORNECEDORES!$A$2:$G$9043,3,0)</f>
        <v>TRANSPORTADORA AQUINO OSASCO LTDA</v>
      </c>
      <c r="AA686" s="15" t="str">
        <f>VLOOKUP(Y686,FORNECEDORES!$A$2:$G$9041,7,0)</f>
        <v>trans.aquinoosasco@terra.com.br;</v>
      </c>
    </row>
    <row r="687" spans="1:27" x14ac:dyDescent="0.3">
      <c r="A687" s="21" t="s">
        <v>7536</v>
      </c>
      <c r="B687" s="32" t="s">
        <v>6109</v>
      </c>
      <c r="C687" s="33">
        <v>45860</v>
      </c>
      <c r="D687" s="33">
        <v>45861</v>
      </c>
      <c r="E687" s="21" t="s">
        <v>5680</v>
      </c>
      <c r="F687" s="34">
        <v>3480</v>
      </c>
      <c r="G687" s="21" t="s">
        <v>24</v>
      </c>
      <c r="H687" s="21" t="s">
        <v>2167</v>
      </c>
      <c r="I687" s="22">
        <v>40945407000106</v>
      </c>
      <c r="J687" s="22" t="s">
        <v>6110</v>
      </c>
      <c r="K687" s="40">
        <v>101837573</v>
      </c>
      <c r="L687" s="21" t="s">
        <v>26</v>
      </c>
      <c r="M687" s="21">
        <v>145650</v>
      </c>
      <c r="N687" s="21">
        <v>266071</v>
      </c>
      <c r="O687" s="21">
        <v>3199</v>
      </c>
      <c r="P687" s="21" t="s">
        <v>26</v>
      </c>
      <c r="Q687" s="21" t="s">
        <v>83</v>
      </c>
      <c r="R687" s="21" t="s">
        <v>31</v>
      </c>
      <c r="S687" s="21" t="s">
        <v>29</v>
      </c>
      <c r="T687" s="21" t="e">
        <v>#N/A</v>
      </c>
      <c r="U687" s="21" t="s">
        <v>30</v>
      </c>
      <c r="V687" s="33" t="s">
        <v>30</v>
      </c>
      <c r="W687" s="4">
        <f t="shared" si="30"/>
        <v>14</v>
      </c>
      <c r="X687" s="14" t="str">
        <f t="shared" si="31"/>
        <v>CNPJ</v>
      </c>
      <c r="Y687" s="13" t="str">
        <f t="shared" si="32"/>
        <v>40.945.407/0001-06</v>
      </c>
      <c r="Z687" s="10" t="str">
        <f>VLOOKUP(Y687,FORNECEDORES!$A$2:$G$9043,3,0)</f>
        <v>LUIZ FERNANDO DA SILVA</v>
      </c>
      <c r="AA687" s="15" t="str">
        <f>VLOOKUP(Y687,FORNECEDORES!$A$2:$G$9041,7,0)</f>
        <v>belatransportess@outlook.com;</v>
      </c>
    </row>
    <row r="688" spans="1:27" x14ac:dyDescent="0.3">
      <c r="A688" s="21" t="s">
        <v>7536</v>
      </c>
      <c r="B688" s="32" t="s">
        <v>6109</v>
      </c>
      <c r="C688" s="33">
        <v>45860</v>
      </c>
      <c r="D688" s="33">
        <v>45863</v>
      </c>
      <c r="E688" s="21" t="s">
        <v>34</v>
      </c>
      <c r="F688" s="34">
        <v>2320</v>
      </c>
      <c r="G688" s="21" t="s">
        <v>24</v>
      </c>
      <c r="H688" s="21" t="s">
        <v>2167</v>
      </c>
      <c r="I688" s="22">
        <v>40945407000106</v>
      </c>
      <c r="J688" s="22" t="s">
        <v>6110</v>
      </c>
      <c r="K688" s="40">
        <v>101837573</v>
      </c>
      <c r="L688" s="21" t="s">
        <v>26</v>
      </c>
      <c r="M688" s="21">
        <v>145650</v>
      </c>
      <c r="N688" s="21">
        <v>266071</v>
      </c>
      <c r="O688" s="21">
        <v>3199</v>
      </c>
      <c r="P688" s="21" t="s">
        <v>26</v>
      </c>
      <c r="Q688" s="21" t="s">
        <v>83</v>
      </c>
      <c r="R688" s="21" t="s">
        <v>31</v>
      </c>
      <c r="S688" s="21" t="s">
        <v>29</v>
      </c>
      <c r="T688" s="21" t="e">
        <v>#N/A</v>
      </c>
      <c r="U688" s="21" t="s">
        <v>30</v>
      </c>
      <c r="V688" s="33" t="s">
        <v>30</v>
      </c>
      <c r="W688" s="4">
        <f t="shared" si="30"/>
        <v>14</v>
      </c>
      <c r="X688" s="14" t="str">
        <f t="shared" si="31"/>
        <v>CNPJ</v>
      </c>
      <c r="Y688" s="13" t="str">
        <f t="shared" si="32"/>
        <v>40.945.407/0001-06</v>
      </c>
      <c r="Z688" s="10" t="str">
        <f>VLOOKUP(Y688,FORNECEDORES!$A$2:$G$9043,3,0)</f>
        <v>LUIZ FERNANDO DA SILVA</v>
      </c>
      <c r="AA688" s="15" t="str">
        <f>VLOOKUP(Y688,FORNECEDORES!$A$2:$G$9041,7,0)</f>
        <v>belatransportess@outlook.com;</v>
      </c>
    </row>
    <row r="689" spans="1:27" x14ac:dyDescent="0.3">
      <c r="A689" s="21" t="s">
        <v>8815</v>
      </c>
      <c r="B689" s="32" t="s">
        <v>5689</v>
      </c>
      <c r="C689" s="33">
        <v>45860</v>
      </c>
      <c r="D689" s="33">
        <v>45861</v>
      </c>
      <c r="E689" s="21" t="s">
        <v>5680</v>
      </c>
      <c r="F689" s="34">
        <v>2335.1999999999998</v>
      </c>
      <c r="G689" s="21" t="s">
        <v>24</v>
      </c>
      <c r="H689" s="21" t="s">
        <v>224</v>
      </c>
      <c r="I689" s="22">
        <v>36946640845</v>
      </c>
      <c r="J689" s="22" t="s">
        <v>5690</v>
      </c>
      <c r="K689" s="40">
        <v>101837581</v>
      </c>
      <c r="L689" s="21" t="s">
        <v>26</v>
      </c>
      <c r="M689" s="21">
        <v>145654</v>
      </c>
      <c r="N689" s="21">
        <v>266075</v>
      </c>
      <c r="O689" s="21">
        <v>3200</v>
      </c>
      <c r="P689" s="21" t="s">
        <v>26</v>
      </c>
      <c r="Q689" s="21" t="s">
        <v>90</v>
      </c>
      <c r="R689" s="21" t="s">
        <v>31</v>
      </c>
      <c r="S689" s="21" t="s">
        <v>29</v>
      </c>
      <c r="T689" s="21" t="e">
        <v>#N/A</v>
      </c>
      <c r="U689" s="21" t="s">
        <v>30</v>
      </c>
      <c r="V689" s="33" t="s">
        <v>30</v>
      </c>
      <c r="W689" s="4">
        <f t="shared" si="30"/>
        <v>11</v>
      </c>
      <c r="X689" s="14" t="str">
        <f t="shared" si="31"/>
        <v>CPF</v>
      </c>
      <c r="Y689" s="13" t="str">
        <f t="shared" si="32"/>
        <v>369.466.408-45</v>
      </c>
      <c r="Z689" s="10" t="str">
        <f>VLOOKUP(Y689,FORNECEDORES!$A$2:$G$9043,3,0)</f>
        <v>ANDRESSA LOPES CABRAL LIMA</v>
      </c>
      <c r="AA689" s="15" t="str">
        <f>VLOOKUP(Y689,FORNECEDORES!$A$2:$G$9041,7,0)</f>
        <v>Dessa.lcabrall@gmail.com;</v>
      </c>
    </row>
    <row r="690" spans="1:27" x14ac:dyDescent="0.3">
      <c r="A690" s="21" t="s">
        <v>8815</v>
      </c>
      <c r="B690" s="32" t="s">
        <v>5689</v>
      </c>
      <c r="C690" s="33">
        <v>45860</v>
      </c>
      <c r="D690" s="33">
        <v>45862</v>
      </c>
      <c r="E690" s="21" t="s">
        <v>34</v>
      </c>
      <c r="F690" s="34">
        <v>1556.8</v>
      </c>
      <c r="G690" s="21" t="s">
        <v>24</v>
      </c>
      <c r="H690" s="21" t="s">
        <v>224</v>
      </c>
      <c r="I690" s="22">
        <v>36946640845</v>
      </c>
      <c r="J690" s="22" t="s">
        <v>5690</v>
      </c>
      <c r="K690" s="40">
        <v>101837581</v>
      </c>
      <c r="L690" s="21" t="s">
        <v>26</v>
      </c>
      <c r="M690" s="21">
        <v>145654</v>
      </c>
      <c r="N690" s="21">
        <v>266075</v>
      </c>
      <c r="O690" s="21">
        <v>3200</v>
      </c>
      <c r="P690" s="21" t="s">
        <v>26</v>
      </c>
      <c r="Q690" s="21" t="s">
        <v>90</v>
      </c>
      <c r="R690" s="21" t="s">
        <v>31</v>
      </c>
      <c r="S690" s="21" t="s">
        <v>29</v>
      </c>
      <c r="T690" s="21" t="e">
        <v>#N/A</v>
      </c>
      <c r="U690" s="21" t="s">
        <v>30</v>
      </c>
      <c r="V690" s="33" t="s">
        <v>30</v>
      </c>
      <c r="W690" s="4">
        <f t="shared" si="30"/>
        <v>11</v>
      </c>
      <c r="X690" s="14" t="str">
        <f t="shared" si="31"/>
        <v>CPF</v>
      </c>
      <c r="Y690" s="13" t="str">
        <f t="shared" si="32"/>
        <v>369.466.408-45</v>
      </c>
      <c r="Z690" s="10" t="str">
        <f>VLOOKUP(Y690,FORNECEDORES!$A$2:$G$9043,3,0)</f>
        <v>ANDRESSA LOPES CABRAL LIMA</v>
      </c>
      <c r="AA690" s="15" t="str">
        <f>VLOOKUP(Y690,FORNECEDORES!$A$2:$G$9041,7,0)</f>
        <v>Dessa.lcabrall@gmail.com;</v>
      </c>
    </row>
    <row r="691" spans="1:27" x14ac:dyDescent="0.3">
      <c r="A691" s="21" t="s">
        <v>7537</v>
      </c>
      <c r="B691" s="32" t="s">
        <v>5946</v>
      </c>
      <c r="C691" s="33">
        <v>45860</v>
      </c>
      <c r="D691" s="33">
        <v>45861</v>
      </c>
      <c r="E691" s="21" t="s">
        <v>5680</v>
      </c>
      <c r="F691" s="34">
        <v>810</v>
      </c>
      <c r="G691" s="21" t="s">
        <v>24</v>
      </c>
      <c r="H691" s="21" t="s">
        <v>5947</v>
      </c>
      <c r="I691" s="22">
        <v>26161765000105</v>
      </c>
      <c r="J691" s="22" t="s">
        <v>5948</v>
      </c>
      <c r="K691" s="40">
        <v>101837593</v>
      </c>
      <c r="L691" s="21" t="s">
        <v>26</v>
      </c>
      <c r="M691" s="21">
        <v>145657</v>
      </c>
      <c r="N691" s="21">
        <v>266078</v>
      </c>
      <c r="O691" s="21">
        <v>3207</v>
      </c>
      <c r="P691" s="21" t="s">
        <v>26</v>
      </c>
      <c r="Q691" s="21" t="s">
        <v>26</v>
      </c>
      <c r="R691" s="21" t="s">
        <v>31</v>
      </c>
      <c r="S691" s="21" t="s">
        <v>29</v>
      </c>
      <c r="T691" s="21" t="e">
        <v>#N/A</v>
      </c>
      <c r="U691" s="21">
        <v>30</v>
      </c>
      <c r="V691" s="33">
        <v>45899</v>
      </c>
      <c r="W691" s="4">
        <f t="shared" si="30"/>
        <v>14</v>
      </c>
      <c r="X691" s="14" t="str">
        <f t="shared" si="31"/>
        <v>CNPJ</v>
      </c>
      <c r="Y691" s="13" t="str">
        <f t="shared" si="32"/>
        <v>26.161.765/0001-05</v>
      </c>
      <c r="Z691" s="10" t="str">
        <f>VLOOKUP(Y691,FORNECEDORES!$A$2:$G$9043,3,0)</f>
        <v>ROSELI BERSAN FERNANDES</v>
      </c>
      <c r="AA691" s="15" t="str">
        <f>VLOOKUP(Y691,FORNECEDORES!$A$2:$G$9041,7,0)</f>
        <v>rbfinjecaodiesel@hotmail.com;</v>
      </c>
    </row>
    <row r="692" spans="1:27" x14ac:dyDescent="0.3">
      <c r="A692" s="21" t="s">
        <v>7537</v>
      </c>
      <c r="B692" s="32" t="s">
        <v>5946</v>
      </c>
      <c r="C692" s="33">
        <v>45860</v>
      </c>
      <c r="D692" s="33">
        <v>45890</v>
      </c>
      <c r="E692" s="21" t="s">
        <v>34</v>
      </c>
      <c r="F692" s="34">
        <v>540</v>
      </c>
      <c r="G692" s="21" t="s">
        <v>24</v>
      </c>
      <c r="H692" s="21" t="s">
        <v>5947</v>
      </c>
      <c r="I692" s="22">
        <v>26161765000105</v>
      </c>
      <c r="J692" s="22" t="s">
        <v>5948</v>
      </c>
      <c r="K692" s="40">
        <v>101837593</v>
      </c>
      <c r="L692" s="21" t="s">
        <v>26</v>
      </c>
      <c r="M692" s="21">
        <v>145657</v>
      </c>
      <c r="N692" s="21">
        <v>266078</v>
      </c>
      <c r="O692" s="21">
        <v>3207</v>
      </c>
      <c r="P692" s="21" t="s">
        <v>26</v>
      </c>
      <c r="Q692" s="21" t="s">
        <v>26</v>
      </c>
      <c r="R692" s="21" t="s">
        <v>31</v>
      </c>
      <c r="S692" s="21" t="s">
        <v>29</v>
      </c>
      <c r="T692" s="21" t="e">
        <v>#N/A</v>
      </c>
      <c r="U692" s="21">
        <v>30</v>
      </c>
      <c r="V692" s="33">
        <v>45899</v>
      </c>
      <c r="W692" s="4">
        <f t="shared" si="30"/>
        <v>14</v>
      </c>
      <c r="X692" s="14" t="str">
        <f t="shared" si="31"/>
        <v>CNPJ</v>
      </c>
      <c r="Y692" s="13" t="str">
        <f t="shared" si="32"/>
        <v>26.161.765/0001-05</v>
      </c>
      <c r="Z692" s="10" t="str">
        <f>VLOOKUP(Y692,FORNECEDORES!$A$2:$G$9043,3,0)</f>
        <v>ROSELI BERSAN FERNANDES</v>
      </c>
      <c r="AA692" s="15" t="str">
        <f>VLOOKUP(Y692,FORNECEDORES!$A$2:$G$9041,7,0)</f>
        <v>rbfinjecaodiesel@hotmail.com;</v>
      </c>
    </row>
    <row r="693" spans="1:27" x14ac:dyDescent="0.3">
      <c r="A693" s="21" t="s">
        <v>8816</v>
      </c>
      <c r="B693" s="32" t="s">
        <v>5689</v>
      </c>
      <c r="C693" s="33">
        <v>45860</v>
      </c>
      <c r="D693" s="33">
        <v>45861</v>
      </c>
      <c r="E693" s="21" t="s">
        <v>5680</v>
      </c>
      <c r="F693" s="34">
        <v>12843.6</v>
      </c>
      <c r="G693" s="21" t="s">
        <v>24</v>
      </c>
      <c r="H693" s="21" t="s">
        <v>224</v>
      </c>
      <c r="I693" s="22">
        <v>36946640845</v>
      </c>
      <c r="J693" s="22" t="s">
        <v>5693</v>
      </c>
      <c r="K693" s="40">
        <v>101837599</v>
      </c>
      <c r="L693" s="21" t="s">
        <v>26</v>
      </c>
      <c r="M693" s="21">
        <v>145661</v>
      </c>
      <c r="N693" s="21">
        <v>266082</v>
      </c>
      <c r="O693" s="21">
        <v>3214</v>
      </c>
      <c r="P693" s="21" t="s">
        <v>26</v>
      </c>
      <c r="Q693" s="21" t="s">
        <v>88</v>
      </c>
      <c r="R693" s="21" t="s">
        <v>31</v>
      </c>
      <c r="S693" s="21" t="s">
        <v>29</v>
      </c>
      <c r="T693" s="21" t="e">
        <v>#N/A</v>
      </c>
      <c r="U693" s="21" t="s">
        <v>30</v>
      </c>
      <c r="V693" s="33" t="s">
        <v>30</v>
      </c>
      <c r="W693" s="4">
        <f t="shared" si="30"/>
        <v>11</v>
      </c>
      <c r="X693" s="14" t="str">
        <f t="shared" si="31"/>
        <v>CPF</v>
      </c>
      <c r="Y693" s="13" t="str">
        <f t="shared" si="32"/>
        <v>369.466.408-45</v>
      </c>
      <c r="Z693" s="10" t="str">
        <f>VLOOKUP(Y693,FORNECEDORES!$A$2:$G$9043,3,0)</f>
        <v>ANDRESSA LOPES CABRAL LIMA</v>
      </c>
      <c r="AA693" s="15" t="str">
        <f>VLOOKUP(Y693,FORNECEDORES!$A$2:$G$9041,7,0)</f>
        <v>Dessa.lcabrall@gmail.com;</v>
      </c>
    </row>
    <row r="694" spans="1:27" x14ac:dyDescent="0.3">
      <c r="A694" s="21" t="s">
        <v>8816</v>
      </c>
      <c r="B694" s="32" t="s">
        <v>5689</v>
      </c>
      <c r="C694" s="33">
        <v>45860</v>
      </c>
      <c r="D694" s="33">
        <v>45862</v>
      </c>
      <c r="E694" s="21" t="s">
        <v>34</v>
      </c>
      <c r="F694" s="34">
        <v>8562.4</v>
      </c>
      <c r="G694" s="21" t="s">
        <v>24</v>
      </c>
      <c r="H694" s="21" t="s">
        <v>224</v>
      </c>
      <c r="I694" s="22">
        <v>36946640845</v>
      </c>
      <c r="J694" s="22" t="s">
        <v>5693</v>
      </c>
      <c r="K694" s="40">
        <v>101837599</v>
      </c>
      <c r="L694" s="21" t="s">
        <v>26</v>
      </c>
      <c r="M694" s="21">
        <v>145661</v>
      </c>
      <c r="N694" s="21">
        <v>266082</v>
      </c>
      <c r="O694" s="21">
        <v>3214</v>
      </c>
      <c r="P694" s="21" t="s">
        <v>26</v>
      </c>
      <c r="Q694" s="21" t="s">
        <v>88</v>
      </c>
      <c r="R694" s="21" t="s">
        <v>31</v>
      </c>
      <c r="S694" s="21" t="s">
        <v>29</v>
      </c>
      <c r="T694" s="21" t="e">
        <v>#N/A</v>
      </c>
      <c r="U694" s="21" t="s">
        <v>30</v>
      </c>
      <c r="V694" s="33" t="s">
        <v>30</v>
      </c>
      <c r="W694" s="4">
        <f t="shared" si="30"/>
        <v>11</v>
      </c>
      <c r="X694" s="14" t="str">
        <f t="shared" si="31"/>
        <v>CPF</v>
      </c>
      <c r="Y694" s="13" t="str">
        <f t="shared" si="32"/>
        <v>369.466.408-45</v>
      </c>
      <c r="Z694" s="10" t="str">
        <f>VLOOKUP(Y694,FORNECEDORES!$A$2:$G$9043,3,0)</f>
        <v>ANDRESSA LOPES CABRAL LIMA</v>
      </c>
      <c r="AA694" s="15" t="str">
        <f>VLOOKUP(Y694,FORNECEDORES!$A$2:$G$9041,7,0)</f>
        <v>Dessa.lcabrall@gmail.com;</v>
      </c>
    </row>
    <row r="695" spans="1:27" x14ac:dyDescent="0.3">
      <c r="A695" s="21" t="s">
        <v>7538</v>
      </c>
      <c r="B695" s="32" t="s">
        <v>6004</v>
      </c>
      <c r="C695" s="33">
        <v>45860</v>
      </c>
      <c r="D695" s="33">
        <v>45874</v>
      </c>
      <c r="E695" s="21" t="s">
        <v>23</v>
      </c>
      <c r="F695" s="34">
        <v>1500</v>
      </c>
      <c r="G695" s="21" t="s">
        <v>24</v>
      </c>
      <c r="H695" s="21" t="s">
        <v>5031</v>
      </c>
      <c r="I695" s="22">
        <v>3134969000143</v>
      </c>
      <c r="J695" s="22" t="s">
        <v>6009</v>
      </c>
      <c r="K695" s="40">
        <v>101837636</v>
      </c>
      <c r="L695" s="21" t="s">
        <v>26</v>
      </c>
      <c r="M695" s="21">
        <v>145668</v>
      </c>
      <c r="N695" s="21">
        <v>266089</v>
      </c>
      <c r="O695" s="21">
        <v>3217</v>
      </c>
      <c r="P695" s="21" t="s">
        <v>26</v>
      </c>
      <c r="Q695" s="21" t="s">
        <v>26</v>
      </c>
      <c r="R695" s="21" t="s">
        <v>31</v>
      </c>
      <c r="S695" s="21" t="s">
        <v>29</v>
      </c>
      <c r="T695" s="21" t="e">
        <v>#N/A</v>
      </c>
      <c r="U695" s="21" t="s">
        <v>5997</v>
      </c>
      <c r="V695" s="33" t="s">
        <v>5997</v>
      </c>
      <c r="W695" s="4">
        <f t="shared" si="30"/>
        <v>13</v>
      </c>
      <c r="X695" s="14" t="str">
        <f t="shared" si="31"/>
        <v>CNPJ_INCOMPLETO_1</v>
      </c>
      <c r="Y695" s="13" t="str">
        <f t="shared" si="32"/>
        <v>03.134.969/0001-43</v>
      </c>
      <c r="Z695" s="10" t="str">
        <f>VLOOKUP(Y695,FORNECEDORES!$A$2:$G$9043,3,0)</f>
        <v>TRANSPORTADORA AQUINO OSASCO LTDA</v>
      </c>
      <c r="AA695" s="15" t="str">
        <f>VLOOKUP(Y695,FORNECEDORES!$A$2:$G$9041,7,0)</f>
        <v>trans.aquinoosasco@terra.com.br;</v>
      </c>
    </row>
    <row r="696" spans="1:27" x14ac:dyDescent="0.3">
      <c r="A696" s="21" t="s">
        <v>7539</v>
      </c>
      <c r="B696" s="32" t="s">
        <v>6004</v>
      </c>
      <c r="C696" s="33">
        <v>45860</v>
      </c>
      <c r="D696" s="33">
        <v>45874</v>
      </c>
      <c r="E696" s="21" t="s">
        <v>23</v>
      </c>
      <c r="F696" s="34">
        <v>1500</v>
      </c>
      <c r="G696" s="21" t="s">
        <v>24</v>
      </c>
      <c r="H696" s="21" t="s">
        <v>5031</v>
      </c>
      <c r="I696" s="22">
        <v>3134969000143</v>
      </c>
      <c r="J696" s="22" t="s">
        <v>6005</v>
      </c>
      <c r="K696" s="40">
        <v>101837657</v>
      </c>
      <c r="L696" s="21" t="s">
        <v>26</v>
      </c>
      <c r="M696" s="21">
        <v>145680</v>
      </c>
      <c r="N696" s="21">
        <v>266101</v>
      </c>
      <c r="O696" s="21">
        <v>3250</v>
      </c>
      <c r="P696" s="21" t="s">
        <v>26</v>
      </c>
      <c r="Q696" s="21" t="s">
        <v>26</v>
      </c>
      <c r="R696" s="21" t="s">
        <v>31</v>
      </c>
      <c r="S696" s="21" t="s">
        <v>29</v>
      </c>
      <c r="T696" s="21" t="e">
        <v>#N/A</v>
      </c>
      <c r="U696" s="21" t="s">
        <v>5997</v>
      </c>
      <c r="V696" s="33" t="s">
        <v>5997</v>
      </c>
      <c r="W696" s="4">
        <f t="shared" si="30"/>
        <v>13</v>
      </c>
      <c r="X696" s="14" t="str">
        <f t="shared" si="31"/>
        <v>CNPJ_INCOMPLETO_1</v>
      </c>
      <c r="Y696" s="13" t="str">
        <f t="shared" si="32"/>
        <v>03.134.969/0001-43</v>
      </c>
      <c r="Z696" s="10" t="str">
        <f>VLOOKUP(Y696,FORNECEDORES!$A$2:$G$9043,3,0)</f>
        <v>TRANSPORTADORA AQUINO OSASCO LTDA</v>
      </c>
      <c r="AA696" s="15" t="str">
        <f>VLOOKUP(Y696,FORNECEDORES!$A$2:$G$9041,7,0)</f>
        <v>trans.aquinoosasco@terra.com.br;</v>
      </c>
    </row>
    <row r="697" spans="1:27" x14ac:dyDescent="0.3">
      <c r="A697" s="21" t="s">
        <v>7540</v>
      </c>
      <c r="B697" s="32" t="s">
        <v>6004</v>
      </c>
      <c r="C697" s="33">
        <v>45860</v>
      </c>
      <c r="D697" s="33">
        <v>45874</v>
      </c>
      <c r="E697" s="21" t="s">
        <v>23</v>
      </c>
      <c r="F697" s="34">
        <v>1500</v>
      </c>
      <c r="G697" s="21" t="s">
        <v>24</v>
      </c>
      <c r="H697" s="21" t="s">
        <v>5031</v>
      </c>
      <c r="I697" s="22">
        <v>3134969000143</v>
      </c>
      <c r="J697" s="22" t="s">
        <v>6009</v>
      </c>
      <c r="K697" s="40">
        <v>101837797</v>
      </c>
      <c r="L697" s="21" t="s">
        <v>26</v>
      </c>
      <c r="M697" s="21">
        <v>145685</v>
      </c>
      <c r="N697" s="21">
        <v>266107</v>
      </c>
      <c r="O697" s="21">
        <v>3259</v>
      </c>
      <c r="P697" s="21" t="s">
        <v>26</v>
      </c>
      <c r="Q697" s="21" t="s">
        <v>26</v>
      </c>
      <c r="R697" s="21" t="s">
        <v>31</v>
      </c>
      <c r="S697" s="21" t="s">
        <v>29</v>
      </c>
      <c r="T697" s="21" t="e">
        <v>#N/A</v>
      </c>
      <c r="U697" s="21" t="s">
        <v>5997</v>
      </c>
      <c r="V697" s="33" t="s">
        <v>5997</v>
      </c>
      <c r="W697" s="4">
        <f t="shared" si="30"/>
        <v>13</v>
      </c>
      <c r="X697" s="14" t="str">
        <f t="shared" si="31"/>
        <v>CNPJ_INCOMPLETO_1</v>
      </c>
      <c r="Y697" s="13" t="str">
        <f t="shared" si="32"/>
        <v>03.134.969/0001-43</v>
      </c>
      <c r="Z697" s="10" t="str">
        <f>VLOOKUP(Y697,FORNECEDORES!$A$2:$G$9043,3,0)</f>
        <v>TRANSPORTADORA AQUINO OSASCO LTDA</v>
      </c>
      <c r="AA697" s="15" t="str">
        <f>VLOOKUP(Y697,FORNECEDORES!$A$2:$G$9041,7,0)</f>
        <v>trans.aquinoosasco@terra.com.br;</v>
      </c>
    </row>
    <row r="698" spans="1:27" x14ac:dyDescent="0.3">
      <c r="A698" s="21" t="s">
        <v>7541</v>
      </c>
      <c r="B698" s="32" t="s">
        <v>5946</v>
      </c>
      <c r="C698" s="33">
        <v>45860</v>
      </c>
      <c r="D698" s="33">
        <v>45861</v>
      </c>
      <c r="E698" s="21" t="s">
        <v>5680</v>
      </c>
      <c r="F698" s="34">
        <v>660</v>
      </c>
      <c r="G698" s="21" t="s">
        <v>24</v>
      </c>
      <c r="H698" s="21" t="s">
        <v>5947</v>
      </c>
      <c r="I698" s="22">
        <v>26161765000105</v>
      </c>
      <c r="J698" s="22" t="s">
        <v>5948</v>
      </c>
      <c r="K698" s="41">
        <v>101837808</v>
      </c>
      <c r="L698" s="21" t="s">
        <v>26</v>
      </c>
      <c r="M698" s="21">
        <v>145687</v>
      </c>
      <c r="N698" s="21">
        <v>266109</v>
      </c>
      <c r="O698" s="21">
        <v>3264</v>
      </c>
      <c r="P698" s="21" t="s">
        <v>26</v>
      </c>
      <c r="Q698" s="21" t="s">
        <v>26</v>
      </c>
      <c r="R698" s="21" t="s">
        <v>31</v>
      </c>
      <c r="S698" s="21" t="s">
        <v>29</v>
      </c>
      <c r="T698" s="21" t="e">
        <v>#N/A</v>
      </c>
      <c r="U698" s="21">
        <v>30</v>
      </c>
      <c r="V698" s="33">
        <v>45899</v>
      </c>
      <c r="W698" s="4">
        <f t="shared" si="30"/>
        <v>14</v>
      </c>
      <c r="X698" s="14" t="str">
        <f t="shared" si="31"/>
        <v>CNPJ</v>
      </c>
      <c r="Y698" s="13" t="str">
        <f t="shared" si="32"/>
        <v>26.161.765/0001-05</v>
      </c>
      <c r="Z698" s="10" t="str">
        <f>VLOOKUP(Y698,FORNECEDORES!$A$2:$G$9043,3,0)</f>
        <v>ROSELI BERSAN FERNANDES</v>
      </c>
      <c r="AA698" s="15" t="str">
        <f>VLOOKUP(Y698,FORNECEDORES!$A$2:$G$9041,7,0)</f>
        <v>rbfinjecaodiesel@hotmail.com;</v>
      </c>
    </row>
    <row r="699" spans="1:27" x14ac:dyDescent="0.3">
      <c r="A699" s="21" t="s">
        <v>7541</v>
      </c>
      <c r="B699" s="32" t="s">
        <v>5946</v>
      </c>
      <c r="C699" s="33">
        <v>45860</v>
      </c>
      <c r="D699" s="33">
        <v>45890</v>
      </c>
      <c r="E699" s="21" t="s">
        <v>34</v>
      </c>
      <c r="F699" s="34">
        <v>440</v>
      </c>
      <c r="G699" s="21" t="s">
        <v>24</v>
      </c>
      <c r="H699" s="21" t="s">
        <v>5947</v>
      </c>
      <c r="I699" s="22">
        <v>26161765000105</v>
      </c>
      <c r="J699" s="22" t="s">
        <v>5948</v>
      </c>
      <c r="K699" s="40">
        <v>101837808</v>
      </c>
      <c r="L699" s="21" t="s">
        <v>26</v>
      </c>
      <c r="M699" s="21">
        <v>145687</v>
      </c>
      <c r="N699" s="21">
        <v>266109</v>
      </c>
      <c r="O699" s="21">
        <v>3264</v>
      </c>
      <c r="P699" s="21" t="s">
        <v>26</v>
      </c>
      <c r="Q699" s="21" t="s">
        <v>26</v>
      </c>
      <c r="R699" s="21" t="s">
        <v>31</v>
      </c>
      <c r="S699" s="21" t="s">
        <v>29</v>
      </c>
      <c r="T699" s="21" t="e">
        <v>#N/A</v>
      </c>
      <c r="U699" s="21">
        <v>30</v>
      </c>
      <c r="V699" s="33">
        <v>45899</v>
      </c>
      <c r="W699" s="4">
        <f t="shared" si="30"/>
        <v>14</v>
      </c>
      <c r="X699" s="14" t="str">
        <f t="shared" si="31"/>
        <v>CNPJ</v>
      </c>
      <c r="Y699" s="13" t="str">
        <f t="shared" si="32"/>
        <v>26.161.765/0001-05</v>
      </c>
      <c r="Z699" s="10" t="str">
        <f>VLOOKUP(Y699,FORNECEDORES!$A$2:$G$9043,3,0)</f>
        <v>ROSELI BERSAN FERNANDES</v>
      </c>
      <c r="AA699" s="15" t="str">
        <f>VLOOKUP(Y699,FORNECEDORES!$A$2:$G$9041,7,0)</f>
        <v>rbfinjecaodiesel@hotmail.com;</v>
      </c>
    </row>
    <row r="700" spans="1:27" x14ac:dyDescent="0.3">
      <c r="A700" s="21" t="s">
        <v>7542</v>
      </c>
      <c r="B700" s="32" t="s">
        <v>5946</v>
      </c>
      <c r="C700" s="33">
        <v>45860</v>
      </c>
      <c r="D700" s="33">
        <v>45861</v>
      </c>
      <c r="E700" s="21" t="s">
        <v>5680</v>
      </c>
      <c r="F700" s="34">
        <v>660</v>
      </c>
      <c r="G700" s="21" t="s">
        <v>24</v>
      </c>
      <c r="H700" s="21" t="s">
        <v>5947</v>
      </c>
      <c r="I700" s="22">
        <v>26161765000105</v>
      </c>
      <c r="J700" s="22" t="s">
        <v>5948</v>
      </c>
      <c r="K700" s="40">
        <v>101837878</v>
      </c>
      <c r="L700" s="21" t="s">
        <v>26</v>
      </c>
      <c r="M700" s="21">
        <v>145705</v>
      </c>
      <c r="N700" s="21">
        <v>266127</v>
      </c>
      <c r="O700" s="21" t="s">
        <v>7543</v>
      </c>
      <c r="P700" s="21" t="s">
        <v>26</v>
      </c>
      <c r="Q700" s="21" t="s">
        <v>26</v>
      </c>
      <c r="R700" s="21" t="s">
        <v>31</v>
      </c>
      <c r="S700" s="21" t="s">
        <v>29</v>
      </c>
      <c r="T700" s="21" t="e">
        <v>#N/A</v>
      </c>
      <c r="U700" s="21">
        <v>30</v>
      </c>
      <c r="V700" s="33">
        <v>45899</v>
      </c>
      <c r="W700" s="4">
        <f t="shared" si="30"/>
        <v>14</v>
      </c>
      <c r="X700" s="14" t="str">
        <f t="shared" si="31"/>
        <v>CNPJ</v>
      </c>
      <c r="Y700" s="13" t="str">
        <f t="shared" si="32"/>
        <v>26.161.765/0001-05</v>
      </c>
      <c r="Z700" s="10" t="str">
        <f>VLOOKUP(Y700,FORNECEDORES!$A$2:$G$9043,3,0)</f>
        <v>ROSELI BERSAN FERNANDES</v>
      </c>
      <c r="AA700" s="15" t="str">
        <f>VLOOKUP(Y700,FORNECEDORES!$A$2:$G$9041,7,0)</f>
        <v>rbfinjecaodiesel@hotmail.com;</v>
      </c>
    </row>
    <row r="701" spans="1:27" x14ac:dyDescent="0.3">
      <c r="A701" s="21" t="s">
        <v>7542</v>
      </c>
      <c r="B701" s="32" t="s">
        <v>5946</v>
      </c>
      <c r="C701" s="33">
        <v>45860</v>
      </c>
      <c r="D701" s="33">
        <v>45890</v>
      </c>
      <c r="E701" s="21" t="s">
        <v>34</v>
      </c>
      <c r="F701" s="34">
        <v>440</v>
      </c>
      <c r="G701" s="21" t="s">
        <v>24</v>
      </c>
      <c r="H701" s="21" t="s">
        <v>5947</v>
      </c>
      <c r="I701" s="22">
        <v>26161765000105</v>
      </c>
      <c r="J701" s="22" t="s">
        <v>5948</v>
      </c>
      <c r="K701" s="40">
        <v>101837878</v>
      </c>
      <c r="L701" s="21" t="s">
        <v>26</v>
      </c>
      <c r="M701" s="21">
        <v>145705</v>
      </c>
      <c r="N701" s="21">
        <v>266127</v>
      </c>
      <c r="O701" s="21" t="s">
        <v>7543</v>
      </c>
      <c r="P701" s="21" t="s">
        <v>26</v>
      </c>
      <c r="Q701" s="21" t="s">
        <v>26</v>
      </c>
      <c r="R701" s="21" t="s">
        <v>31</v>
      </c>
      <c r="S701" s="21" t="s">
        <v>29</v>
      </c>
      <c r="T701" s="21" t="e">
        <v>#N/A</v>
      </c>
      <c r="U701" s="21">
        <v>30</v>
      </c>
      <c r="V701" s="33">
        <v>45899</v>
      </c>
      <c r="W701" s="4">
        <f t="shared" si="30"/>
        <v>14</v>
      </c>
      <c r="X701" s="14" t="str">
        <f t="shared" si="31"/>
        <v>CNPJ</v>
      </c>
      <c r="Y701" s="13" t="str">
        <f t="shared" si="32"/>
        <v>26.161.765/0001-05</v>
      </c>
      <c r="Z701" s="10" t="str">
        <f>VLOOKUP(Y701,FORNECEDORES!$A$2:$G$9043,3,0)</f>
        <v>ROSELI BERSAN FERNANDES</v>
      </c>
      <c r="AA701" s="15" t="str">
        <f>VLOOKUP(Y701,FORNECEDORES!$A$2:$G$9041,7,0)</f>
        <v>rbfinjecaodiesel@hotmail.com;</v>
      </c>
    </row>
    <row r="702" spans="1:27" x14ac:dyDescent="0.3">
      <c r="A702" s="21" t="s">
        <v>6030</v>
      </c>
      <c r="B702" s="32" t="s">
        <v>6004</v>
      </c>
      <c r="C702" s="33">
        <v>45860</v>
      </c>
      <c r="D702" s="33">
        <v>45874</v>
      </c>
      <c r="E702" s="21" t="s">
        <v>23</v>
      </c>
      <c r="F702" s="34">
        <v>1500</v>
      </c>
      <c r="G702" s="21" t="s">
        <v>24</v>
      </c>
      <c r="H702" s="21" t="s">
        <v>5031</v>
      </c>
      <c r="I702" s="22">
        <v>3134969000143</v>
      </c>
      <c r="J702" s="22" t="s">
        <v>6009</v>
      </c>
      <c r="K702" s="40">
        <v>101837885</v>
      </c>
      <c r="L702" s="21" t="s">
        <v>26</v>
      </c>
      <c r="M702" s="21">
        <v>145708</v>
      </c>
      <c r="N702" s="21">
        <v>266130</v>
      </c>
      <c r="O702" s="21">
        <v>3290</v>
      </c>
      <c r="P702" s="21" t="s">
        <v>26</v>
      </c>
      <c r="Q702" s="21" t="s">
        <v>26</v>
      </c>
      <c r="R702" s="21" t="s">
        <v>31</v>
      </c>
      <c r="S702" s="21" t="s">
        <v>29</v>
      </c>
      <c r="T702" s="21" t="e">
        <v>#N/A</v>
      </c>
      <c r="U702" s="21" t="s">
        <v>5997</v>
      </c>
      <c r="V702" s="33" t="s">
        <v>5997</v>
      </c>
      <c r="W702" s="4">
        <f t="shared" si="30"/>
        <v>13</v>
      </c>
      <c r="X702" s="14" t="str">
        <f t="shared" si="31"/>
        <v>CNPJ_INCOMPLETO_1</v>
      </c>
      <c r="Y702" s="13" t="str">
        <f t="shared" si="32"/>
        <v>03.134.969/0001-43</v>
      </c>
      <c r="Z702" s="10" t="str">
        <f>VLOOKUP(Y702,FORNECEDORES!$A$2:$G$9043,3,0)</f>
        <v>TRANSPORTADORA AQUINO OSASCO LTDA</v>
      </c>
      <c r="AA702" s="15" t="str">
        <f>VLOOKUP(Y702,FORNECEDORES!$A$2:$G$9041,7,0)</f>
        <v>trans.aquinoosasco@terra.com.br;</v>
      </c>
    </row>
    <row r="703" spans="1:27" x14ac:dyDescent="0.3">
      <c r="A703" s="21" t="s">
        <v>6034</v>
      </c>
      <c r="B703" s="32" t="s">
        <v>6111</v>
      </c>
      <c r="C703" s="33">
        <v>45860</v>
      </c>
      <c r="D703" s="33">
        <v>45875</v>
      </c>
      <c r="E703" s="21" t="s">
        <v>23</v>
      </c>
      <c r="F703" s="34">
        <v>14205.42</v>
      </c>
      <c r="G703" s="21" t="s">
        <v>24</v>
      </c>
      <c r="H703" s="21" t="s">
        <v>2364</v>
      </c>
      <c r="I703" s="22">
        <v>10413610000170</v>
      </c>
      <c r="J703" s="22" t="s">
        <v>6164</v>
      </c>
      <c r="K703" s="40">
        <v>101837900</v>
      </c>
      <c r="L703" s="21" t="s">
        <v>26</v>
      </c>
      <c r="M703" s="21">
        <v>145714</v>
      </c>
      <c r="N703" s="21">
        <v>266136</v>
      </c>
      <c r="O703" s="21">
        <v>3298</v>
      </c>
      <c r="P703" s="21" t="s">
        <v>26</v>
      </c>
      <c r="Q703" s="21" t="s">
        <v>77</v>
      </c>
      <c r="R703" s="21" t="s">
        <v>31</v>
      </c>
      <c r="S703" s="21" t="s">
        <v>29</v>
      </c>
      <c r="T703" s="21" t="s">
        <v>24</v>
      </c>
      <c r="U703" s="21">
        <v>15</v>
      </c>
      <c r="V703" s="33">
        <v>45879</v>
      </c>
      <c r="W703" s="4">
        <f t="shared" si="30"/>
        <v>14</v>
      </c>
      <c r="X703" s="14" t="str">
        <f t="shared" si="31"/>
        <v>CNPJ</v>
      </c>
      <c r="Y703" s="13" t="str">
        <f t="shared" si="32"/>
        <v>10.413.610/0001-70</v>
      </c>
      <c r="Z703" s="10" t="str">
        <f>VLOOKUP(Y703,FORNECEDORES!$A$2:$G$9043,3,0)</f>
        <v>TRANSCCEMA TRANSPORTES RODOVIARIOS LTDA.</v>
      </c>
      <c r="AA703" s="15" t="str">
        <f>VLOOKUP(Y703,FORNECEDORES!$A$2:$G$9041,7,0)</f>
        <v>celso@transccema.com.br; Kelly@transccema.com.br; monitoramento@transccema.com.br; sac@transccema.com.br;anderson@transccema.com.br; sassmaq@transccema.com.br;</v>
      </c>
    </row>
    <row r="704" spans="1:27" x14ac:dyDescent="0.3">
      <c r="A704" s="21" t="s">
        <v>6035</v>
      </c>
      <c r="B704" s="32" t="s">
        <v>6004</v>
      </c>
      <c r="C704" s="33">
        <v>45860</v>
      </c>
      <c r="D704" s="33">
        <v>45874</v>
      </c>
      <c r="E704" s="21" t="s">
        <v>23</v>
      </c>
      <c r="F704" s="34">
        <v>1500</v>
      </c>
      <c r="G704" s="21" t="s">
        <v>24</v>
      </c>
      <c r="H704" s="21" t="s">
        <v>5031</v>
      </c>
      <c r="I704" s="22">
        <v>3134969000143</v>
      </c>
      <c r="J704" s="22" t="s">
        <v>6005</v>
      </c>
      <c r="K704" s="40">
        <v>101837908</v>
      </c>
      <c r="L704" s="21" t="s">
        <v>26</v>
      </c>
      <c r="M704" s="21">
        <v>145715</v>
      </c>
      <c r="N704" s="21">
        <v>266137</v>
      </c>
      <c r="O704" s="21">
        <v>3299</v>
      </c>
      <c r="P704" s="21" t="s">
        <v>26</v>
      </c>
      <c r="Q704" s="21" t="s">
        <v>26</v>
      </c>
      <c r="R704" s="21" t="s">
        <v>31</v>
      </c>
      <c r="S704" s="21" t="s">
        <v>29</v>
      </c>
      <c r="T704" s="21" t="e">
        <v>#N/A</v>
      </c>
      <c r="U704" s="21" t="s">
        <v>5997</v>
      </c>
      <c r="V704" s="33" t="s">
        <v>5997</v>
      </c>
      <c r="W704" s="4">
        <f t="shared" si="30"/>
        <v>13</v>
      </c>
      <c r="X704" s="14" t="str">
        <f t="shared" si="31"/>
        <v>CNPJ_INCOMPLETO_1</v>
      </c>
      <c r="Y704" s="13" t="str">
        <f t="shared" si="32"/>
        <v>03.134.969/0001-43</v>
      </c>
      <c r="Z704" s="10" t="str">
        <f>VLOOKUP(Y704,FORNECEDORES!$A$2:$G$9043,3,0)</f>
        <v>TRANSPORTADORA AQUINO OSASCO LTDA</v>
      </c>
      <c r="AA704" s="15" t="str">
        <f>VLOOKUP(Y704,FORNECEDORES!$A$2:$G$9041,7,0)</f>
        <v>trans.aquinoosasco@terra.com.br;</v>
      </c>
    </row>
    <row r="705" spans="1:27" x14ac:dyDescent="0.3">
      <c r="A705" s="21" t="s">
        <v>6040</v>
      </c>
      <c r="B705" s="32" t="s">
        <v>6004</v>
      </c>
      <c r="C705" s="33">
        <v>45861</v>
      </c>
      <c r="D705" s="33">
        <v>45874</v>
      </c>
      <c r="E705" s="21" t="s">
        <v>23</v>
      </c>
      <c r="F705" s="34">
        <v>1500</v>
      </c>
      <c r="G705" s="21" t="s">
        <v>24</v>
      </c>
      <c r="H705" s="21" t="s">
        <v>5031</v>
      </c>
      <c r="I705" s="22">
        <v>3134969000143</v>
      </c>
      <c r="J705" s="22" t="s">
        <v>6009</v>
      </c>
      <c r="K705" s="40">
        <v>101847617</v>
      </c>
      <c r="L705" s="21" t="s">
        <v>26</v>
      </c>
      <c r="M705" s="21">
        <v>145736</v>
      </c>
      <c r="N705" s="21">
        <v>266172</v>
      </c>
      <c r="O705" s="21">
        <v>3323</v>
      </c>
      <c r="P705" s="21" t="s">
        <v>26</v>
      </c>
      <c r="Q705" s="21" t="s">
        <v>26</v>
      </c>
      <c r="R705" s="21" t="s">
        <v>31</v>
      </c>
      <c r="S705" s="21" t="s">
        <v>29</v>
      </c>
      <c r="T705" s="21" t="e">
        <v>#N/A</v>
      </c>
      <c r="U705" s="21" t="s">
        <v>5997</v>
      </c>
      <c r="V705" s="33" t="s">
        <v>5997</v>
      </c>
      <c r="W705" s="4">
        <f t="shared" ref="W705:W768" si="33">LEN(I705)</f>
        <v>13</v>
      </c>
      <c r="X705" s="14" t="str">
        <f t="shared" ref="X705:X768" si="34">IF(W705=14,"CNPJ",IF(W705=12,"CNPJ_INCOMPLETO_2",IF(W705=13,"CNPJ_INCOMPLETO_1",IF(W705=10,"CPF_Incompleto","CPF"))))</f>
        <v>CNPJ_INCOMPLETO_1</v>
      </c>
      <c r="Y705" s="13" t="str">
        <f t="shared" ref="Y705:Y768" si="35">IF(X705="CNPJ_INCOMPLETO_1",("0"&amp;LEFT(I705,1)&amp;"."&amp;MID(I705,2,3)&amp;"."&amp;MID(I705,5,3)&amp;"/"&amp;MID(I705,8,4)&amp;"-"&amp;MID(I705,12,2)),IF(X705="CNPJ_INCOMPLETO_2",("00."&amp;LEFT(I705,3)&amp;"."&amp;MID(I705,4,3)&amp;"/"&amp;MID(I705,7,4)&amp;"-"&amp;MID(I705,11,2)),IF(X705="CNPJ",(LEFT(I705,2)&amp;"."&amp;MID(I705,3,3)&amp;"."&amp;MID(I705,6,3)&amp;"/"&amp;MID(I705,9,4)&amp;"-"&amp;MID(I705,13,2)),IF(X705="CPF_Incompleto",("0"&amp;LEFT(I705,2)&amp;"."&amp;MID(I705,3,3)&amp;"."&amp;MID(I705,6,3)&amp;"-"&amp;MID(I705,9,2)),(LEFT(I705,3)&amp;"."&amp;MID(I705,4,3)&amp;"."&amp;MID(I705,7,3)&amp;"-"&amp;MID(I705,10,2))))))</f>
        <v>03.134.969/0001-43</v>
      </c>
      <c r="Z705" s="10" t="str">
        <f>VLOOKUP(Y705,FORNECEDORES!$A$2:$G$9043,3,0)</f>
        <v>TRANSPORTADORA AQUINO OSASCO LTDA</v>
      </c>
      <c r="AA705" s="15" t="str">
        <f>VLOOKUP(Y705,FORNECEDORES!$A$2:$G$9041,7,0)</f>
        <v>trans.aquinoosasco@terra.com.br;</v>
      </c>
    </row>
    <row r="706" spans="1:27" x14ac:dyDescent="0.3">
      <c r="A706" s="21" t="s">
        <v>6042</v>
      </c>
      <c r="B706" s="32" t="s">
        <v>5946</v>
      </c>
      <c r="C706" s="33">
        <v>45861</v>
      </c>
      <c r="D706" s="33">
        <v>45861</v>
      </c>
      <c r="E706" s="21" t="s">
        <v>5680</v>
      </c>
      <c r="F706" s="34">
        <v>780</v>
      </c>
      <c r="G706" s="21" t="s">
        <v>24</v>
      </c>
      <c r="H706" s="21" t="s">
        <v>5947</v>
      </c>
      <c r="I706" s="22">
        <v>26161765000105</v>
      </c>
      <c r="J706" s="22" t="s">
        <v>5948</v>
      </c>
      <c r="K706" s="40">
        <v>101848082</v>
      </c>
      <c r="L706" s="21" t="s">
        <v>26</v>
      </c>
      <c r="M706" s="21">
        <v>145739</v>
      </c>
      <c r="N706" s="21">
        <v>266175</v>
      </c>
      <c r="O706" s="21">
        <v>3329</v>
      </c>
      <c r="P706" s="21" t="s">
        <v>26</v>
      </c>
      <c r="Q706" s="21" t="s">
        <v>26</v>
      </c>
      <c r="R706" s="21" t="s">
        <v>31</v>
      </c>
      <c r="S706" s="21" t="s">
        <v>29</v>
      </c>
      <c r="T706" s="21" t="e">
        <v>#N/A</v>
      </c>
      <c r="U706" s="21">
        <v>30</v>
      </c>
      <c r="V706" s="33">
        <v>45899</v>
      </c>
      <c r="W706" s="4">
        <f t="shared" si="33"/>
        <v>14</v>
      </c>
      <c r="X706" s="14" t="str">
        <f t="shared" si="34"/>
        <v>CNPJ</v>
      </c>
      <c r="Y706" s="13" t="str">
        <f t="shared" si="35"/>
        <v>26.161.765/0001-05</v>
      </c>
      <c r="Z706" s="10" t="str">
        <f>VLOOKUP(Y706,FORNECEDORES!$A$2:$G$9043,3,0)</f>
        <v>ROSELI BERSAN FERNANDES</v>
      </c>
      <c r="AA706" s="15" t="str">
        <f>VLOOKUP(Y706,FORNECEDORES!$A$2:$G$9041,7,0)</f>
        <v>rbfinjecaodiesel@hotmail.com;</v>
      </c>
    </row>
    <row r="707" spans="1:27" x14ac:dyDescent="0.3">
      <c r="A707" s="21" t="s">
        <v>6042</v>
      </c>
      <c r="B707" s="32" t="s">
        <v>5946</v>
      </c>
      <c r="C707" s="33">
        <v>45861</v>
      </c>
      <c r="D707" s="33">
        <v>45891</v>
      </c>
      <c r="E707" s="21" t="s">
        <v>34</v>
      </c>
      <c r="F707" s="34">
        <v>520</v>
      </c>
      <c r="G707" s="21" t="s">
        <v>24</v>
      </c>
      <c r="H707" s="21" t="s">
        <v>5947</v>
      </c>
      <c r="I707" s="22">
        <v>26161765000105</v>
      </c>
      <c r="J707" s="22" t="s">
        <v>5948</v>
      </c>
      <c r="K707" s="40">
        <v>101848082</v>
      </c>
      <c r="L707" s="21" t="s">
        <v>26</v>
      </c>
      <c r="M707" s="21">
        <v>145739</v>
      </c>
      <c r="N707" s="21">
        <v>266175</v>
      </c>
      <c r="O707" s="21">
        <v>3329</v>
      </c>
      <c r="P707" s="21" t="s">
        <v>26</v>
      </c>
      <c r="Q707" s="21" t="s">
        <v>26</v>
      </c>
      <c r="R707" s="21" t="s">
        <v>31</v>
      </c>
      <c r="S707" s="21" t="s">
        <v>29</v>
      </c>
      <c r="T707" s="21" t="e">
        <v>#N/A</v>
      </c>
      <c r="U707" s="21">
        <v>30</v>
      </c>
      <c r="V707" s="33">
        <v>45899</v>
      </c>
      <c r="W707" s="4">
        <f t="shared" si="33"/>
        <v>14</v>
      </c>
      <c r="X707" s="14" t="str">
        <f t="shared" si="34"/>
        <v>CNPJ</v>
      </c>
      <c r="Y707" s="13" t="str">
        <f t="shared" si="35"/>
        <v>26.161.765/0001-05</v>
      </c>
      <c r="Z707" s="10" t="str">
        <f>VLOOKUP(Y707,FORNECEDORES!$A$2:$G$9043,3,0)</f>
        <v>ROSELI BERSAN FERNANDES</v>
      </c>
      <c r="AA707" s="15" t="str">
        <f>VLOOKUP(Y707,FORNECEDORES!$A$2:$G$9041,7,0)</f>
        <v>rbfinjecaodiesel@hotmail.com;</v>
      </c>
    </row>
    <row r="708" spans="1:27" x14ac:dyDescent="0.3">
      <c r="A708" s="21" t="s">
        <v>8817</v>
      </c>
      <c r="B708" s="32" t="s">
        <v>5689</v>
      </c>
      <c r="C708" s="33">
        <v>45861</v>
      </c>
      <c r="D708" s="33">
        <v>45861</v>
      </c>
      <c r="E708" s="21" t="s">
        <v>5680</v>
      </c>
      <c r="F708" s="34">
        <v>5254.2</v>
      </c>
      <c r="G708" s="21" t="s">
        <v>24</v>
      </c>
      <c r="H708" s="21" t="s">
        <v>224</v>
      </c>
      <c r="I708" s="22">
        <v>36946640845</v>
      </c>
      <c r="J708" s="22" t="s">
        <v>5690</v>
      </c>
      <c r="K708" s="40">
        <v>101851132</v>
      </c>
      <c r="L708" s="21" t="s">
        <v>26</v>
      </c>
      <c r="M708" s="21">
        <v>145583</v>
      </c>
      <c r="N708" s="21">
        <v>266003</v>
      </c>
      <c r="O708" s="21" t="s">
        <v>8818</v>
      </c>
      <c r="P708" s="21" t="s">
        <v>26</v>
      </c>
      <c r="Q708" s="21" t="s">
        <v>26</v>
      </c>
      <c r="R708" s="21" t="s">
        <v>31</v>
      </c>
      <c r="S708" s="21" t="s">
        <v>29</v>
      </c>
      <c r="T708" s="21" t="e">
        <v>#N/A</v>
      </c>
      <c r="U708" s="21" t="s">
        <v>30</v>
      </c>
      <c r="V708" s="33" t="s">
        <v>30</v>
      </c>
      <c r="W708" s="4">
        <f t="shared" si="33"/>
        <v>11</v>
      </c>
      <c r="X708" s="14" t="str">
        <f t="shared" si="34"/>
        <v>CPF</v>
      </c>
      <c r="Y708" s="13" t="str">
        <f t="shared" si="35"/>
        <v>369.466.408-45</v>
      </c>
      <c r="Z708" s="10" t="str">
        <f>VLOOKUP(Y708,FORNECEDORES!$A$2:$G$9043,3,0)</f>
        <v>ANDRESSA LOPES CABRAL LIMA</v>
      </c>
      <c r="AA708" s="15" t="str">
        <f>VLOOKUP(Y708,FORNECEDORES!$A$2:$G$9041,7,0)</f>
        <v>Dessa.lcabrall@gmail.com;</v>
      </c>
    </row>
    <row r="709" spans="1:27" x14ac:dyDescent="0.3">
      <c r="A709" s="21" t="s">
        <v>8817</v>
      </c>
      <c r="B709" s="32" t="s">
        <v>5689</v>
      </c>
      <c r="C709" s="33">
        <v>45861</v>
      </c>
      <c r="D709" s="33">
        <v>45862</v>
      </c>
      <c r="E709" s="21" t="s">
        <v>34</v>
      </c>
      <c r="F709" s="34">
        <v>3502.8</v>
      </c>
      <c r="G709" s="21" t="s">
        <v>24</v>
      </c>
      <c r="H709" s="21" t="s">
        <v>224</v>
      </c>
      <c r="I709" s="22">
        <v>36946640845</v>
      </c>
      <c r="J709" s="22" t="s">
        <v>5690</v>
      </c>
      <c r="K709" s="40">
        <v>101851132</v>
      </c>
      <c r="L709" s="21" t="s">
        <v>26</v>
      </c>
      <c r="M709" s="21">
        <v>145583</v>
      </c>
      <c r="N709" s="21">
        <v>266003</v>
      </c>
      <c r="O709" s="21" t="s">
        <v>8818</v>
      </c>
      <c r="P709" s="21" t="s">
        <v>26</v>
      </c>
      <c r="Q709" s="21" t="s">
        <v>26</v>
      </c>
      <c r="R709" s="21" t="s">
        <v>31</v>
      </c>
      <c r="S709" s="21" t="s">
        <v>29</v>
      </c>
      <c r="T709" s="21" t="e">
        <v>#N/A</v>
      </c>
      <c r="U709" s="21" t="s">
        <v>30</v>
      </c>
      <c r="V709" s="33" t="s">
        <v>30</v>
      </c>
      <c r="W709" s="4">
        <f t="shared" si="33"/>
        <v>11</v>
      </c>
      <c r="X709" s="14" t="str">
        <f t="shared" si="34"/>
        <v>CPF</v>
      </c>
      <c r="Y709" s="13" t="str">
        <f t="shared" si="35"/>
        <v>369.466.408-45</v>
      </c>
      <c r="Z709" s="10" t="str">
        <f>VLOOKUP(Y709,FORNECEDORES!$A$2:$G$9043,3,0)</f>
        <v>ANDRESSA LOPES CABRAL LIMA</v>
      </c>
      <c r="AA709" s="15" t="str">
        <f>VLOOKUP(Y709,FORNECEDORES!$A$2:$G$9041,7,0)</f>
        <v>Dessa.lcabrall@gmail.com;</v>
      </c>
    </row>
    <row r="710" spans="1:27" x14ac:dyDescent="0.3">
      <c r="A710" s="21" t="s">
        <v>6047</v>
      </c>
      <c r="B710" s="32" t="s">
        <v>6043</v>
      </c>
      <c r="C710" s="33">
        <v>45861</v>
      </c>
      <c r="D710" s="33">
        <v>45891</v>
      </c>
      <c r="E710" s="21" t="s">
        <v>23</v>
      </c>
      <c r="F710" s="34">
        <v>6500</v>
      </c>
      <c r="G710" s="21" t="s">
        <v>24</v>
      </c>
      <c r="H710" s="21" t="s">
        <v>1431</v>
      </c>
      <c r="I710" s="22">
        <v>92309194000120</v>
      </c>
      <c r="J710" s="22" t="s">
        <v>6045</v>
      </c>
      <c r="K710" s="40">
        <v>101860282</v>
      </c>
      <c r="L710" s="21" t="s">
        <v>26</v>
      </c>
      <c r="M710" s="21">
        <v>145750</v>
      </c>
      <c r="N710" s="21">
        <v>266209</v>
      </c>
      <c r="O710" s="21">
        <v>3338</v>
      </c>
      <c r="P710" s="21" t="s">
        <v>26</v>
      </c>
      <c r="Q710" s="21" t="s">
        <v>27</v>
      </c>
      <c r="R710" s="21" t="s">
        <v>31</v>
      </c>
      <c r="S710" s="21" t="s">
        <v>29</v>
      </c>
      <c r="T710" s="21" t="s">
        <v>24</v>
      </c>
      <c r="U710" s="21">
        <v>30</v>
      </c>
      <c r="V710" s="33">
        <v>45899</v>
      </c>
      <c r="W710" s="4">
        <f t="shared" si="33"/>
        <v>14</v>
      </c>
      <c r="X710" s="14" t="str">
        <f t="shared" si="34"/>
        <v>CNPJ</v>
      </c>
      <c r="Y710" s="13" t="str">
        <f t="shared" si="35"/>
        <v>92.309.194/0001-20</v>
      </c>
      <c r="Z710" s="10" t="str">
        <f>VLOOKUP(Y710,FORNECEDORES!$A$2:$G$9043,3,0)</f>
        <v>ANDRE L.A. ENDRES - ME</v>
      </c>
      <c r="AA710" s="15" t="str">
        <f>VLOOKUP(Y710,FORNECEDORES!$A$2:$G$9041,7,0)</f>
        <v>endrestransportes@outlook.com</v>
      </c>
    </row>
    <row r="711" spans="1:27" x14ac:dyDescent="0.3">
      <c r="A711" s="21" t="s">
        <v>6046</v>
      </c>
      <c r="B711" s="32" t="s">
        <v>5697</v>
      </c>
      <c r="C711" s="33">
        <v>45861</v>
      </c>
      <c r="D711" s="33">
        <v>45861</v>
      </c>
      <c r="E711" s="21" t="s">
        <v>5680</v>
      </c>
      <c r="F711" s="34">
        <v>817.32</v>
      </c>
      <c r="G711" s="21" t="s">
        <v>24</v>
      </c>
      <c r="H711" s="21" t="s">
        <v>1071</v>
      </c>
      <c r="I711" s="22">
        <v>35132579884</v>
      </c>
      <c r="J711" s="22" t="s">
        <v>5711</v>
      </c>
      <c r="K711" s="40">
        <v>101869100</v>
      </c>
      <c r="L711" s="21" t="s">
        <v>26</v>
      </c>
      <c r="M711" s="21">
        <v>145741</v>
      </c>
      <c r="N711" s="21">
        <v>266177</v>
      </c>
      <c r="O711" s="21" t="s">
        <v>8819</v>
      </c>
      <c r="P711" s="21" t="s">
        <v>26</v>
      </c>
      <c r="Q711" s="21" t="s">
        <v>26</v>
      </c>
      <c r="R711" s="21" t="s">
        <v>31</v>
      </c>
      <c r="S711" s="21" t="s">
        <v>29</v>
      </c>
      <c r="T711" s="21" t="e">
        <v>#N/A</v>
      </c>
      <c r="U711" s="21" t="s">
        <v>30</v>
      </c>
      <c r="V711" s="33" t="s">
        <v>30</v>
      </c>
      <c r="W711" s="4">
        <f t="shared" si="33"/>
        <v>11</v>
      </c>
      <c r="X711" s="14" t="str">
        <f t="shared" si="34"/>
        <v>CPF</v>
      </c>
      <c r="Y711" s="13" t="str">
        <f t="shared" si="35"/>
        <v>351.325.798-84</v>
      </c>
      <c r="Z711" s="10" t="str">
        <f>VLOOKUP(Y711,FORNECEDORES!$A$2:$G$9043,3,0)</f>
        <v>JOHNNY SILVA LIMA</v>
      </c>
      <c r="AA711" s="15" t="str">
        <f>VLOOKUP(Y711,FORNECEDORES!$A$2:$G$9041,7,0)</f>
        <v>johlimad@gmail.com;</v>
      </c>
    </row>
    <row r="712" spans="1:27" x14ac:dyDescent="0.3">
      <c r="A712" s="21" t="s">
        <v>6046</v>
      </c>
      <c r="B712" s="32" t="s">
        <v>5697</v>
      </c>
      <c r="C712" s="33">
        <v>45861</v>
      </c>
      <c r="D712" s="33">
        <v>45862</v>
      </c>
      <c r="E712" s="21" t="s">
        <v>34</v>
      </c>
      <c r="F712" s="34">
        <v>544.88</v>
      </c>
      <c r="G712" s="21" t="s">
        <v>24</v>
      </c>
      <c r="H712" s="21" t="s">
        <v>1071</v>
      </c>
      <c r="I712" s="22">
        <v>35132579884</v>
      </c>
      <c r="J712" s="22" t="s">
        <v>5711</v>
      </c>
      <c r="K712" s="21">
        <v>101869100</v>
      </c>
      <c r="L712" s="21" t="s">
        <v>26</v>
      </c>
      <c r="M712" s="21">
        <v>145741</v>
      </c>
      <c r="N712" s="21">
        <v>266177</v>
      </c>
      <c r="O712" s="21" t="s">
        <v>8819</v>
      </c>
      <c r="P712" s="21" t="s">
        <v>26</v>
      </c>
      <c r="Q712" s="21" t="s">
        <v>26</v>
      </c>
      <c r="R712" s="21" t="s">
        <v>31</v>
      </c>
      <c r="S712" s="21" t="s">
        <v>29</v>
      </c>
      <c r="T712" s="21" t="e">
        <v>#N/A</v>
      </c>
      <c r="U712" s="21" t="s">
        <v>30</v>
      </c>
      <c r="V712" s="33" t="s">
        <v>30</v>
      </c>
      <c r="W712" s="4">
        <f t="shared" si="33"/>
        <v>11</v>
      </c>
      <c r="X712" s="14" t="str">
        <f t="shared" si="34"/>
        <v>CPF</v>
      </c>
      <c r="Y712" s="13" t="str">
        <f t="shared" si="35"/>
        <v>351.325.798-84</v>
      </c>
      <c r="Z712" s="10" t="str">
        <f>VLOOKUP(Y712,FORNECEDORES!$A$2:$G$9043,3,0)</f>
        <v>JOHNNY SILVA LIMA</v>
      </c>
      <c r="AA712" s="15" t="str">
        <f>VLOOKUP(Y712,FORNECEDORES!$A$2:$G$9041,7,0)</f>
        <v>johlimad@gmail.com;</v>
      </c>
    </row>
    <row r="713" spans="1:27" x14ac:dyDescent="0.3">
      <c r="A713" s="21" t="s">
        <v>6041</v>
      </c>
      <c r="B713" s="32" t="s">
        <v>5697</v>
      </c>
      <c r="C713" s="33">
        <v>45861</v>
      </c>
      <c r="D713" s="33">
        <v>45861</v>
      </c>
      <c r="E713" s="21" t="s">
        <v>5680</v>
      </c>
      <c r="F713" s="34">
        <v>1167.5999999999999</v>
      </c>
      <c r="G713" s="21" t="s">
        <v>24</v>
      </c>
      <c r="H713" s="21" t="s">
        <v>1071</v>
      </c>
      <c r="I713" s="22">
        <v>35132579884</v>
      </c>
      <c r="J713" s="22" t="s">
        <v>5682</v>
      </c>
      <c r="K713" s="21">
        <v>101869452</v>
      </c>
      <c r="L713" s="21" t="s">
        <v>26</v>
      </c>
      <c r="M713" s="21">
        <v>145738</v>
      </c>
      <c r="N713" s="21">
        <v>266174</v>
      </c>
      <c r="O713" s="21" t="s">
        <v>8820</v>
      </c>
      <c r="P713" s="21" t="s">
        <v>26</v>
      </c>
      <c r="Q713" s="21" t="s">
        <v>26</v>
      </c>
      <c r="R713" s="21" t="s">
        <v>31</v>
      </c>
      <c r="S713" s="21" t="s">
        <v>29</v>
      </c>
      <c r="T713" s="21" t="e">
        <v>#N/A</v>
      </c>
      <c r="U713" s="21" t="s">
        <v>30</v>
      </c>
      <c r="V713" s="33" t="s">
        <v>30</v>
      </c>
      <c r="W713" s="4">
        <f t="shared" si="33"/>
        <v>11</v>
      </c>
      <c r="X713" s="14" t="str">
        <f t="shared" si="34"/>
        <v>CPF</v>
      </c>
      <c r="Y713" s="13" t="str">
        <f t="shared" si="35"/>
        <v>351.325.798-84</v>
      </c>
      <c r="Z713" s="10" t="str">
        <f>VLOOKUP(Y713,FORNECEDORES!$A$2:$G$9043,3,0)</f>
        <v>JOHNNY SILVA LIMA</v>
      </c>
      <c r="AA713" s="15" t="str">
        <f>VLOOKUP(Y713,FORNECEDORES!$A$2:$G$9041,7,0)</f>
        <v>johlimad@gmail.com;</v>
      </c>
    </row>
    <row r="714" spans="1:27" x14ac:dyDescent="0.3">
      <c r="A714" s="21" t="s">
        <v>6041</v>
      </c>
      <c r="B714" s="32" t="s">
        <v>5697</v>
      </c>
      <c r="C714" s="33">
        <v>45861</v>
      </c>
      <c r="D714" s="33">
        <v>45862</v>
      </c>
      <c r="E714" s="21" t="s">
        <v>34</v>
      </c>
      <c r="F714" s="34">
        <v>778.4</v>
      </c>
      <c r="G714" s="21" t="s">
        <v>24</v>
      </c>
      <c r="H714" s="21" t="s">
        <v>1071</v>
      </c>
      <c r="I714" s="22">
        <v>35132579884</v>
      </c>
      <c r="J714" s="22" t="s">
        <v>5682</v>
      </c>
      <c r="K714" s="40">
        <v>101869452</v>
      </c>
      <c r="L714" s="21" t="s">
        <v>26</v>
      </c>
      <c r="M714" s="21">
        <v>145738</v>
      </c>
      <c r="N714" s="21">
        <v>266174</v>
      </c>
      <c r="O714" s="21" t="s">
        <v>8820</v>
      </c>
      <c r="P714" s="21" t="s">
        <v>26</v>
      </c>
      <c r="Q714" s="21" t="s">
        <v>26</v>
      </c>
      <c r="R714" s="21" t="s">
        <v>31</v>
      </c>
      <c r="S714" s="21" t="s">
        <v>29</v>
      </c>
      <c r="T714" s="21" t="e">
        <v>#N/A</v>
      </c>
      <c r="U714" s="21" t="s">
        <v>30</v>
      </c>
      <c r="V714" s="33" t="s">
        <v>30</v>
      </c>
      <c r="W714" s="4">
        <f t="shared" si="33"/>
        <v>11</v>
      </c>
      <c r="X714" s="14" t="str">
        <f t="shared" si="34"/>
        <v>CPF</v>
      </c>
      <c r="Y714" s="13" t="str">
        <f t="shared" si="35"/>
        <v>351.325.798-84</v>
      </c>
      <c r="Z714" s="10" t="str">
        <f>VLOOKUP(Y714,FORNECEDORES!$A$2:$G$9043,3,0)</f>
        <v>JOHNNY SILVA LIMA</v>
      </c>
      <c r="AA714" s="15" t="str">
        <f>VLOOKUP(Y714,FORNECEDORES!$A$2:$G$9041,7,0)</f>
        <v>johlimad@gmail.com;</v>
      </c>
    </row>
    <row r="715" spans="1:27" x14ac:dyDescent="0.3">
      <c r="A715" s="21" t="s">
        <v>6036</v>
      </c>
      <c r="B715" s="32" t="s">
        <v>6103</v>
      </c>
      <c r="C715" s="33">
        <v>45861</v>
      </c>
      <c r="D715" s="33">
        <v>45862</v>
      </c>
      <c r="E715" s="21" t="s">
        <v>5680</v>
      </c>
      <c r="F715" s="34">
        <v>3900</v>
      </c>
      <c r="G715" s="21" t="s">
        <v>24</v>
      </c>
      <c r="H715" s="21" t="s">
        <v>2248</v>
      </c>
      <c r="I715" s="22">
        <v>21863134000106</v>
      </c>
      <c r="J715" s="22" t="s">
        <v>6104</v>
      </c>
      <c r="K715" s="21">
        <v>101870701</v>
      </c>
      <c r="L715" s="21" t="s">
        <v>26</v>
      </c>
      <c r="M715" s="21">
        <v>145719</v>
      </c>
      <c r="N715" s="21">
        <v>266153</v>
      </c>
      <c r="O715" s="21">
        <v>3302</v>
      </c>
      <c r="P715" s="21" t="s">
        <v>26</v>
      </c>
      <c r="Q715" s="21" t="s">
        <v>83</v>
      </c>
      <c r="R715" s="21" t="s">
        <v>31</v>
      </c>
      <c r="S715" s="21" t="s">
        <v>29</v>
      </c>
      <c r="T715" s="21" t="e">
        <v>#N/A</v>
      </c>
      <c r="U715" s="21">
        <v>30</v>
      </c>
      <c r="V715" s="33">
        <v>45899</v>
      </c>
      <c r="W715" s="4">
        <f t="shared" si="33"/>
        <v>14</v>
      </c>
      <c r="X715" s="14" t="str">
        <f t="shared" si="34"/>
        <v>CNPJ</v>
      </c>
      <c r="Y715" s="13" t="str">
        <f t="shared" si="35"/>
        <v>21.863.134/0001-06</v>
      </c>
      <c r="Z715" s="10" t="str">
        <f>VLOOKUP(Y715,FORNECEDORES!$A$2:$G$9043,3,0)</f>
        <v>MZ TRANSPORTES LTDA</v>
      </c>
      <c r="AA715" s="15" t="str">
        <f>VLOOKUP(Y715,FORNECEDORES!$A$2:$G$9041,7,0)</f>
        <v>ALVARA@BCCONTABIL.COM; mzveiculos1@gmail.com;</v>
      </c>
    </row>
    <row r="716" spans="1:27" x14ac:dyDescent="0.3">
      <c r="A716" s="21" t="s">
        <v>6036</v>
      </c>
      <c r="B716" s="32" t="s">
        <v>6103</v>
      </c>
      <c r="C716" s="33">
        <v>45861</v>
      </c>
      <c r="D716" s="33">
        <v>45891</v>
      </c>
      <c r="E716" s="21" t="s">
        <v>34</v>
      </c>
      <c r="F716" s="34">
        <v>2600</v>
      </c>
      <c r="G716" s="21" t="s">
        <v>24</v>
      </c>
      <c r="H716" s="21" t="s">
        <v>2248</v>
      </c>
      <c r="I716" s="22">
        <v>21863134000106</v>
      </c>
      <c r="J716" s="22" t="s">
        <v>6104</v>
      </c>
      <c r="K716" s="40">
        <v>101870701</v>
      </c>
      <c r="L716" s="21" t="s">
        <v>26</v>
      </c>
      <c r="M716" s="21">
        <v>145719</v>
      </c>
      <c r="N716" s="21">
        <v>266153</v>
      </c>
      <c r="O716" s="21">
        <v>3302</v>
      </c>
      <c r="P716" s="21" t="s">
        <v>26</v>
      </c>
      <c r="Q716" s="21" t="s">
        <v>83</v>
      </c>
      <c r="R716" s="21" t="s">
        <v>31</v>
      </c>
      <c r="S716" s="21" t="s">
        <v>29</v>
      </c>
      <c r="T716" s="21" t="e">
        <v>#N/A</v>
      </c>
      <c r="U716" s="21">
        <v>30</v>
      </c>
      <c r="V716" s="33">
        <v>45899</v>
      </c>
      <c r="W716" s="4">
        <f t="shared" si="33"/>
        <v>14</v>
      </c>
      <c r="X716" s="14" t="str">
        <f t="shared" si="34"/>
        <v>CNPJ</v>
      </c>
      <c r="Y716" s="13" t="str">
        <f t="shared" si="35"/>
        <v>21.863.134/0001-06</v>
      </c>
      <c r="Z716" s="10" t="str">
        <f>VLOOKUP(Y716,FORNECEDORES!$A$2:$G$9043,3,0)</f>
        <v>MZ TRANSPORTES LTDA</v>
      </c>
      <c r="AA716" s="15" t="str">
        <f>VLOOKUP(Y716,FORNECEDORES!$A$2:$G$9041,7,0)</f>
        <v>ALVARA@BCCONTABIL.COM; mzveiculos1@gmail.com;</v>
      </c>
    </row>
    <row r="717" spans="1:27" x14ac:dyDescent="0.3">
      <c r="A717" s="21" t="s">
        <v>7544</v>
      </c>
      <c r="B717" s="32" t="s">
        <v>5956</v>
      </c>
      <c r="C717" s="33">
        <v>45861</v>
      </c>
      <c r="D717" s="33">
        <v>45862</v>
      </c>
      <c r="E717" s="21" t="s">
        <v>5680</v>
      </c>
      <c r="F717" s="34">
        <v>426.98</v>
      </c>
      <c r="G717" s="21" t="s">
        <v>24</v>
      </c>
      <c r="H717" s="21" t="s">
        <v>1502</v>
      </c>
      <c r="I717" s="22">
        <v>16928183845</v>
      </c>
      <c r="J717" s="22" t="s">
        <v>5957</v>
      </c>
      <c r="K717" s="40">
        <v>101872873</v>
      </c>
      <c r="L717" s="21" t="s">
        <v>26</v>
      </c>
      <c r="M717" s="21">
        <v>145771</v>
      </c>
      <c r="N717" s="21">
        <v>266249</v>
      </c>
      <c r="O717" s="21">
        <v>199</v>
      </c>
      <c r="P717" s="21" t="s">
        <v>26</v>
      </c>
      <c r="Q717" s="21" t="s">
        <v>26</v>
      </c>
      <c r="R717" s="21" t="s">
        <v>31</v>
      </c>
      <c r="S717" s="21" t="s">
        <v>29</v>
      </c>
      <c r="T717" s="21" t="s">
        <v>24</v>
      </c>
      <c r="U717" s="21" t="s">
        <v>30</v>
      </c>
      <c r="V717" s="33" t="s">
        <v>30</v>
      </c>
      <c r="W717" s="4">
        <f t="shared" si="33"/>
        <v>11</v>
      </c>
      <c r="X717" s="14" t="str">
        <f t="shared" si="34"/>
        <v>CPF</v>
      </c>
      <c r="Y717" s="13" t="str">
        <f t="shared" si="35"/>
        <v>169.281.838-45</v>
      </c>
      <c r="Z717" s="10" t="str">
        <f>VLOOKUP(Y717,FORNECEDORES!$A$2:$G$9043,3,0)</f>
        <v>LUIZ ANTONIO DA SILVA</v>
      </c>
      <c r="AA717" s="15" t="str">
        <f>VLOOKUP(Y717,FORNECEDORES!$A$2:$G$9041,7,0)</f>
        <v>Luiz-a.silva@hotmail.com</v>
      </c>
    </row>
    <row r="718" spans="1:27" x14ac:dyDescent="0.3">
      <c r="A718" s="21" t="s">
        <v>7544</v>
      </c>
      <c r="B718" s="32" t="s">
        <v>5956</v>
      </c>
      <c r="C718" s="33">
        <v>45861</v>
      </c>
      <c r="D718" s="33">
        <v>45862</v>
      </c>
      <c r="E718" s="21" t="s">
        <v>34</v>
      </c>
      <c r="F718" s="34">
        <v>426.97</v>
      </c>
      <c r="G718" s="21" t="s">
        <v>24</v>
      </c>
      <c r="H718" s="21" t="s">
        <v>1502</v>
      </c>
      <c r="I718" s="22">
        <v>16928183845</v>
      </c>
      <c r="J718" s="22" t="s">
        <v>5957</v>
      </c>
      <c r="K718" s="40">
        <v>101872873</v>
      </c>
      <c r="L718" s="21" t="s">
        <v>26</v>
      </c>
      <c r="M718" s="21">
        <v>145771</v>
      </c>
      <c r="N718" s="21">
        <v>266249</v>
      </c>
      <c r="O718" s="21">
        <v>199</v>
      </c>
      <c r="P718" s="21" t="s">
        <v>26</v>
      </c>
      <c r="Q718" s="21" t="s">
        <v>26</v>
      </c>
      <c r="R718" s="21" t="s">
        <v>31</v>
      </c>
      <c r="S718" s="21" t="s">
        <v>29</v>
      </c>
      <c r="T718" s="21" t="s">
        <v>24</v>
      </c>
      <c r="U718" s="21" t="s">
        <v>30</v>
      </c>
      <c r="V718" s="33" t="s">
        <v>30</v>
      </c>
      <c r="W718" s="4">
        <f t="shared" si="33"/>
        <v>11</v>
      </c>
      <c r="X718" s="14" t="str">
        <f t="shared" si="34"/>
        <v>CPF</v>
      </c>
      <c r="Y718" s="13" t="str">
        <f t="shared" si="35"/>
        <v>169.281.838-45</v>
      </c>
      <c r="Z718" s="10" t="str">
        <f>VLOOKUP(Y718,FORNECEDORES!$A$2:$G$9043,3,0)</f>
        <v>LUIZ ANTONIO DA SILVA</v>
      </c>
      <c r="AA718" s="15" t="str">
        <f>VLOOKUP(Y718,FORNECEDORES!$A$2:$G$9041,7,0)</f>
        <v>Luiz-a.silva@hotmail.com</v>
      </c>
    </row>
    <row r="719" spans="1:27" x14ac:dyDescent="0.3">
      <c r="A719" s="21" t="s">
        <v>8821</v>
      </c>
      <c r="B719" s="32" t="s">
        <v>5697</v>
      </c>
      <c r="C719" s="33">
        <v>45861</v>
      </c>
      <c r="D719" s="33">
        <v>45862</v>
      </c>
      <c r="E719" s="21" t="s">
        <v>5680</v>
      </c>
      <c r="F719" s="34">
        <v>1050.8399999999999</v>
      </c>
      <c r="G719" s="21" t="s">
        <v>24</v>
      </c>
      <c r="H719" s="21" t="s">
        <v>1071</v>
      </c>
      <c r="I719" s="22">
        <v>35132579884</v>
      </c>
      <c r="J719" s="22" t="s">
        <v>5682</v>
      </c>
      <c r="K719" s="40">
        <v>101873972</v>
      </c>
      <c r="L719" s="21" t="s">
        <v>26</v>
      </c>
      <c r="M719" s="21">
        <v>145697</v>
      </c>
      <c r="N719" s="21">
        <v>266119</v>
      </c>
      <c r="O719" s="21" t="s">
        <v>8822</v>
      </c>
      <c r="P719" s="21" t="s">
        <v>26</v>
      </c>
      <c r="Q719" s="21" t="s">
        <v>26</v>
      </c>
      <c r="R719" s="21" t="s">
        <v>31</v>
      </c>
      <c r="S719" s="21" t="s">
        <v>29</v>
      </c>
      <c r="T719" s="21" t="s">
        <v>24</v>
      </c>
      <c r="U719" s="21" t="s">
        <v>30</v>
      </c>
      <c r="V719" s="33" t="s">
        <v>30</v>
      </c>
      <c r="W719" s="4">
        <f t="shared" si="33"/>
        <v>11</v>
      </c>
      <c r="X719" s="14" t="str">
        <f t="shared" si="34"/>
        <v>CPF</v>
      </c>
      <c r="Y719" s="13" t="str">
        <f t="shared" si="35"/>
        <v>351.325.798-84</v>
      </c>
      <c r="Z719" s="10" t="str">
        <f>VLOOKUP(Y719,FORNECEDORES!$A$2:$G$9043,3,0)</f>
        <v>JOHNNY SILVA LIMA</v>
      </c>
      <c r="AA719" s="15" t="str">
        <f>VLOOKUP(Y719,FORNECEDORES!$A$2:$G$9041,7,0)</f>
        <v>johlimad@gmail.com;</v>
      </c>
    </row>
    <row r="720" spans="1:27" x14ac:dyDescent="0.3">
      <c r="A720" s="21" t="s">
        <v>8821</v>
      </c>
      <c r="B720" s="32" t="s">
        <v>5697</v>
      </c>
      <c r="C720" s="35">
        <v>45861</v>
      </c>
      <c r="D720" s="33">
        <v>45862</v>
      </c>
      <c r="E720" s="21" t="s">
        <v>34</v>
      </c>
      <c r="F720" s="34">
        <v>700.56</v>
      </c>
      <c r="G720" s="37" t="s">
        <v>24</v>
      </c>
      <c r="H720" s="21" t="s">
        <v>1071</v>
      </c>
      <c r="I720" s="22">
        <v>35132579884</v>
      </c>
      <c r="J720" s="22" t="s">
        <v>5682</v>
      </c>
      <c r="K720" s="40">
        <v>101873972</v>
      </c>
      <c r="L720" s="21" t="s">
        <v>26</v>
      </c>
      <c r="M720" s="21">
        <v>145697</v>
      </c>
      <c r="N720" s="21">
        <v>266119</v>
      </c>
      <c r="O720" s="21" t="s">
        <v>8822</v>
      </c>
      <c r="P720" s="21" t="s">
        <v>26</v>
      </c>
      <c r="Q720" s="21" t="s">
        <v>26</v>
      </c>
      <c r="R720" s="21" t="s">
        <v>31</v>
      </c>
      <c r="S720" s="21" t="s">
        <v>29</v>
      </c>
      <c r="T720" s="21" t="s">
        <v>24</v>
      </c>
      <c r="U720" s="21" t="s">
        <v>30</v>
      </c>
      <c r="V720" s="33" t="s">
        <v>30</v>
      </c>
      <c r="W720" s="4">
        <f t="shared" si="33"/>
        <v>11</v>
      </c>
      <c r="X720" s="14" t="str">
        <f t="shared" si="34"/>
        <v>CPF</v>
      </c>
      <c r="Y720" s="13" t="str">
        <f t="shared" si="35"/>
        <v>351.325.798-84</v>
      </c>
      <c r="Z720" s="10" t="str">
        <f>VLOOKUP(Y720,FORNECEDORES!$A$2:$G$9043,3,0)</f>
        <v>JOHNNY SILVA LIMA</v>
      </c>
      <c r="AA720" s="15" t="str">
        <f>VLOOKUP(Y720,FORNECEDORES!$A$2:$G$9041,7,0)</f>
        <v>johlimad@gmail.com;</v>
      </c>
    </row>
    <row r="721" spans="1:27" x14ac:dyDescent="0.3">
      <c r="A721" s="21" t="s">
        <v>5701</v>
      </c>
      <c r="B721" s="32" t="s">
        <v>5956</v>
      </c>
      <c r="C721" s="33">
        <v>45861</v>
      </c>
      <c r="D721" s="33">
        <v>45862</v>
      </c>
      <c r="E721" s="21" t="s">
        <v>5680</v>
      </c>
      <c r="F721" s="34">
        <v>412.25</v>
      </c>
      <c r="G721" s="21" t="s">
        <v>24</v>
      </c>
      <c r="H721" s="21" t="s">
        <v>1502</v>
      </c>
      <c r="I721" s="22">
        <v>16928183845</v>
      </c>
      <c r="J721" s="22" t="s">
        <v>5957</v>
      </c>
      <c r="K721" s="40">
        <v>101874120</v>
      </c>
      <c r="L721" s="21" t="s">
        <v>26</v>
      </c>
      <c r="M721" s="21">
        <v>145773</v>
      </c>
      <c r="N721" s="21">
        <v>266255</v>
      </c>
      <c r="O721" s="21">
        <v>200</v>
      </c>
      <c r="P721" s="21" t="s">
        <v>26</v>
      </c>
      <c r="Q721" s="21" t="s">
        <v>26</v>
      </c>
      <c r="R721" s="21" t="s">
        <v>31</v>
      </c>
      <c r="S721" s="21" t="s">
        <v>29</v>
      </c>
      <c r="T721" s="21" t="s">
        <v>24</v>
      </c>
      <c r="U721" s="21" t="s">
        <v>30</v>
      </c>
      <c r="V721" s="33" t="s">
        <v>30</v>
      </c>
      <c r="W721" s="4">
        <f t="shared" si="33"/>
        <v>11</v>
      </c>
      <c r="X721" s="14" t="str">
        <f t="shared" si="34"/>
        <v>CPF</v>
      </c>
      <c r="Y721" s="13" t="str">
        <f t="shared" si="35"/>
        <v>169.281.838-45</v>
      </c>
      <c r="Z721" s="10" t="str">
        <f>VLOOKUP(Y721,FORNECEDORES!$A$2:$G$9043,3,0)</f>
        <v>LUIZ ANTONIO DA SILVA</v>
      </c>
      <c r="AA721" s="15" t="str">
        <f>VLOOKUP(Y721,FORNECEDORES!$A$2:$G$9041,7,0)</f>
        <v>Luiz-a.silva@hotmail.com</v>
      </c>
    </row>
    <row r="722" spans="1:27" x14ac:dyDescent="0.3">
      <c r="A722" s="21" t="s">
        <v>5701</v>
      </c>
      <c r="B722" s="32" t="s">
        <v>5956</v>
      </c>
      <c r="C722" s="33">
        <v>45861</v>
      </c>
      <c r="D722" s="33">
        <v>45862</v>
      </c>
      <c r="E722" s="21" t="s">
        <v>34</v>
      </c>
      <c r="F722" s="34">
        <v>412.25</v>
      </c>
      <c r="G722" s="21" t="s">
        <v>24</v>
      </c>
      <c r="H722" s="21" t="s">
        <v>1502</v>
      </c>
      <c r="I722" s="22">
        <v>16928183845</v>
      </c>
      <c r="J722" s="22" t="s">
        <v>5957</v>
      </c>
      <c r="K722" s="40">
        <v>101874120</v>
      </c>
      <c r="L722" s="21" t="s">
        <v>26</v>
      </c>
      <c r="M722" s="21">
        <v>145773</v>
      </c>
      <c r="N722" s="21">
        <v>266255</v>
      </c>
      <c r="O722" s="21">
        <v>200</v>
      </c>
      <c r="P722" s="21" t="s">
        <v>26</v>
      </c>
      <c r="Q722" s="21" t="s">
        <v>26</v>
      </c>
      <c r="R722" s="21" t="s">
        <v>31</v>
      </c>
      <c r="S722" s="21" t="s">
        <v>29</v>
      </c>
      <c r="T722" s="21" t="s">
        <v>24</v>
      </c>
      <c r="U722" s="21" t="s">
        <v>30</v>
      </c>
      <c r="V722" s="33" t="s">
        <v>30</v>
      </c>
      <c r="W722" s="4">
        <f t="shared" si="33"/>
        <v>11</v>
      </c>
      <c r="X722" s="14" t="str">
        <f t="shared" si="34"/>
        <v>CPF</v>
      </c>
      <c r="Y722" s="13" t="str">
        <f t="shared" si="35"/>
        <v>169.281.838-45</v>
      </c>
      <c r="Z722" s="10" t="str">
        <f>VLOOKUP(Y722,FORNECEDORES!$A$2:$G$9043,3,0)</f>
        <v>LUIZ ANTONIO DA SILVA</v>
      </c>
      <c r="AA722" s="15" t="str">
        <f>VLOOKUP(Y722,FORNECEDORES!$A$2:$G$9041,7,0)</f>
        <v>Luiz-a.silva@hotmail.com</v>
      </c>
    </row>
    <row r="723" spans="1:27" x14ac:dyDescent="0.3">
      <c r="A723" s="21" t="s">
        <v>7545</v>
      </c>
      <c r="B723" s="32" t="s">
        <v>5683</v>
      </c>
      <c r="C723" s="33">
        <v>45861</v>
      </c>
      <c r="D723" s="33">
        <v>45862</v>
      </c>
      <c r="E723" s="21" t="s">
        <v>5680</v>
      </c>
      <c r="F723" s="34">
        <v>1050.8399999999999</v>
      </c>
      <c r="G723" s="21" t="s">
        <v>24</v>
      </c>
      <c r="H723" s="21" t="s">
        <v>2187</v>
      </c>
      <c r="I723" s="22">
        <v>17318972863</v>
      </c>
      <c r="J723" s="22" t="s">
        <v>5684</v>
      </c>
      <c r="K723" s="40">
        <v>101874447</v>
      </c>
      <c r="L723" s="21" t="s">
        <v>26</v>
      </c>
      <c r="M723" s="21">
        <v>145696</v>
      </c>
      <c r="N723" s="21">
        <v>266118</v>
      </c>
      <c r="O723" s="21">
        <v>3275</v>
      </c>
      <c r="P723" s="21" t="s">
        <v>26</v>
      </c>
      <c r="Q723" s="21" t="s">
        <v>26</v>
      </c>
      <c r="R723" s="21" t="s">
        <v>31</v>
      </c>
      <c r="S723" s="21" t="s">
        <v>29</v>
      </c>
      <c r="T723" s="21" t="s">
        <v>24</v>
      </c>
      <c r="U723" s="21" t="s">
        <v>30</v>
      </c>
      <c r="V723" s="33" t="s">
        <v>30</v>
      </c>
      <c r="W723" s="4">
        <f t="shared" si="33"/>
        <v>11</v>
      </c>
      <c r="X723" s="14" t="str">
        <f t="shared" si="34"/>
        <v>CPF</v>
      </c>
      <c r="Y723" s="13" t="str">
        <f t="shared" si="35"/>
        <v>173.189.728-63</v>
      </c>
      <c r="Z723" s="10" t="str">
        <f>VLOOKUP(Y723,FORNECEDORES!$A$2:$G$9043,3,0)</f>
        <v>ALMIR SILVA FRANCA</v>
      </c>
      <c r="AA723" s="15" t="str">
        <f>VLOOKUP(Y723,FORNECEDORES!$A$2:$G$9041,7,0)</f>
        <v>almir.mf3027@gmail.com;</v>
      </c>
    </row>
    <row r="724" spans="1:27" x14ac:dyDescent="0.3">
      <c r="A724" s="21" t="s">
        <v>7545</v>
      </c>
      <c r="B724" s="32" t="s">
        <v>5683</v>
      </c>
      <c r="C724" s="33">
        <v>45861</v>
      </c>
      <c r="D724" s="33">
        <v>45862</v>
      </c>
      <c r="E724" s="21" t="s">
        <v>34</v>
      </c>
      <c r="F724" s="34">
        <v>700.56</v>
      </c>
      <c r="G724" s="21" t="s">
        <v>24</v>
      </c>
      <c r="H724" s="21" t="s">
        <v>2187</v>
      </c>
      <c r="I724" s="22">
        <v>17318972863</v>
      </c>
      <c r="J724" s="22" t="s">
        <v>5684</v>
      </c>
      <c r="K724" s="40">
        <v>101874447</v>
      </c>
      <c r="L724" s="21" t="s">
        <v>26</v>
      </c>
      <c r="M724" s="21">
        <v>145696</v>
      </c>
      <c r="N724" s="21">
        <v>266118</v>
      </c>
      <c r="O724" s="21">
        <v>3275</v>
      </c>
      <c r="P724" s="21" t="s">
        <v>26</v>
      </c>
      <c r="Q724" s="21" t="s">
        <v>26</v>
      </c>
      <c r="R724" s="21" t="s">
        <v>31</v>
      </c>
      <c r="S724" s="21" t="s">
        <v>29</v>
      </c>
      <c r="T724" s="21" t="s">
        <v>24</v>
      </c>
      <c r="U724" s="21" t="s">
        <v>30</v>
      </c>
      <c r="V724" s="33" t="s">
        <v>30</v>
      </c>
      <c r="W724" s="4">
        <f t="shared" si="33"/>
        <v>11</v>
      </c>
      <c r="X724" s="14" t="str">
        <f t="shared" si="34"/>
        <v>CPF</v>
      </c>
      <c r="Y724" s="13" t="str">
        <f t="shared" si="35"/>
        <v>173.189.728-63</v>
      </c>
      <c r="Z724" s="10" t="str">
        <f>VLOOKUP(Y724,FORNECEDORES!$A$2:$G$9043,3,0)</f>
        <v>ALMIR SILVA FRANCA</v>
      </c>
      <c r="AA724" s="15" t="str">
        <f>VLOOKUP(Y724,FORNECEDORES!$A$2:$G$9041,7,0)</f>
        <v>almir.mf3027@gmail.com;</v>
      </c>
    </row>
    <row r="725" spans="1:27" x14ac:dyDescent="0.3">
      <c r="A725" s="21" t="s">
        <v>7546</v>
      </c>
      <c r="B725" s="32" t="s">
        <v>6004</v>
      </c>
      <c r="C725" s="33">
        <v>45861</v>
      </c>
      <c r="D725" s="33">
        <v>45874</v>
      </c>
      <c r="E725" s="21" t="s">
        <v>23</v>
      </c>
      <c r="F725" s="34">
        <v>1500</v>
      </c>
      <c r="G725" s="21" t="s">
        <v>24</v>
      </c>
      <c r="H725" s="21" t="s">
        <v>5031</v>
      </c>
      <c r="I725" s="22">
        <v>3134969000143</v>
      </c>
      <c r="J725" s="22" t="s">
        <v>6005</v>
      </c>
      <c r="K725" s="40">
        <v>101875984</v>
      </c>
      <c r="L725" s="21" t="s">
        <v>26</v>
      </c>
      <c r="M725" s="21">
        <v>145776</v>
      </c>
      <c r="N725" s="21">
        <v>266259</v>
      </c>
      <c r="O725" s="21">
        <v>3348</v>
      </c>
      <c r="P725" s="21" t="s">
        <v>26</v>
      </c>
      <c r="Q725" s="21" t="s">
        <v>26</v>
      </c>
      <c r="R725" s="21" t="s">
        <v>31</v>
      </c>
      <c r="S725" s="21" t="s">
        <v>29</v>
      </c>
      <c r="T725" s="21" t="e">
        <v>#N/A</v>
      </c>
      <c r="U725" s="21" t="s">
        <v>5997</v>
      </c>
      <c r="V725" s="33" t="s">
        <v>5997</v>
      </c>
      <c r="W725" s="4">
        <f t="shared" si="33"/>
        <v>13</v>
      </c>
      <c r="X725" s="14" t="str">
        <f t="shared" si="34"/>
        <v>CNPJ_INCOMPLETO_1</v>
      </c>
      <c r="Y725" s="13" t="str">
        <f t="shared" si="35"/>
        <v>03.134.969/0001-43</v>
      </c>
      <c r="Z725" s="10" t="str">
        <f>VLOOKUP(Y725,FORNECEDORES!$A$2:$G$9043,3,0)</f>
        <v>TRANSPORTADORA AQUINO OSASCO LTDA</v>
      </c>
      <c r="AA725" s="15" t="str">
        <f>VLOOKUP(Y725,FORNECEDORES!$A$2:$G$9041,7,0)</f>
        <v>trans.aquinoosasco@terra.com.br;</v>
      </c>
    </row>
    <row r="726" spans="1:27" x14ac:dyDescent="0.3">
      <c r="A726" s="21" t="s">
        <v>8823</v>
      </c>
      <c r="B726" s="32" t="s">
        <v>5697</v>
      </c>
      <c r="C726" s="33">
        <v>45861</v>
      </c>
      <c r="D726" s="33">
        <v>45862</v>
      </c>
      <c r="E726" s="21" t="s">
        <v>5680</v>
      </c>
      <c r="F726" s="34">
        <v>583.79999999999995</v>
      </c>
      <c r="G726" s="21" t="s">
        <v>24</v>
      </c>
      <c r="H726" s="21" t="s">
        <v>1071</v>
      </c>
      <c r="I726" s="22">
        <v>35132579884</v>
      </c>
      <c r="J726" s="22" t="s">
        <v>5682</v>
      </c>
      <c r="K726" s="40">
        <v>101877392</v>
      </c>
      <c r="L726" s="21" t="s">
        <v>26</v>
      </c>
      <c r="M726" s="21">
        <v>145658</v>
      </c>
      <c r="N726" s="21">
        <v>266079</v>
      </c>
      <c r="O726" s="21" t="s">
        <v>8824</v>
      </c>
      <c r="P726" s="21" t="s">
        <v>26</v>
      </c>
      <c r="Q726" s="21" t="s">
        <v>26</v>
      </c>
      <c r="R726" s="21" t="s">
        <v>31</v>
      </c>
      <c r="S726" s="21" t="s">
        <v>29</v>
      </c>
      <c r="T726" s="21" t="s">
        <v>24</v>
      </c>
      <c r="U726" s="21" t="s">
        <v>30</v>
      </c>
      <c r="V726" s="33" t="s">
        <v>30</v>
      </c>
      <c r="W726" s="4">
        <f t="shared" si="33"/>
        <v>11</v>
      </c>
      <c r="X726" s="14" t="str">
        <f t="shared" si="34"/>
        <v>CPF</v>
      </c>
      <c r="Y726" s="13" t="str">
        <f t="shared" si="35"/>
        <v>351.325.798-84</v>
      </c>
      <c r="Z726" s="10" t="str">
        <f>VLOOKUP(Y726,FORNECEDORES!$A$2:$G$9043,3,0)</f>
        <v>JOHNNY SILVA LIMA</v>
      </c>
      <c r="AA726" s="15" t="str">
        <f>VLOOKUP(Y726,FORNECEDORES!$A$2:$G$9041,7,0)</f>
        <v>johlimad@gmail.com;</v>
      </c>
    </row>
    <row r="727" spans="1:27" x14ac:dyDescent="0.3">
      <c r="A727" s="21" t="s">
        <v>8823</v>
      </c>
      <c r="B727" s="32" t="s">
        <v>5697</v>
      </c>
      <c r="C727" s="33">
        <v>45861</v>
      </c>
      <c r="D727" s="33">
        <v>45862</v>
      </c>
      <c r="E727" s="21" t="s">
        <v>34</v>
      </c>
      <c r="F727" s="34">
        <v>389.2</v>
      </c>
      <c r="G727" s="21" t="s">
        <v>24</v>
      </c>
      <c r="H727" s="21" t="s">
        <v>1071</v>
      </c>
      <c r="I727" s="22">
        <v>35132579884</v>
      </c>
      <c r="J727" s="22" t="s">
        <v>5682</v>
      </c>
      <c r="K727" s="40">
        <v>101877392</v>
      </c>
      <c r="L727" s="21" t="s">
        <v>26</v>
      </c>
      <c r="M727" s="21">
        <v>145658</v>
      </c>
      <c r="N727" s="21">
        <v>266079</v>
      </c>
      <c r="O727" s="21" t="s">
        <v>8824</v>
      </c>
      <c r="P727" s="21" t="s">
        <v>26</v>
      </c>
      <c r="Q727" s="21" t="s">
        <v>26</v>
      </c>
      <c r="R727" s="21" t="s">
        <v>31</v>
      </c>
      <c r="S727" s="21" t="s">
        <v>29</v>
      </c>
      <c r="T727" s="21" t="s">
        <v>24</v>
      </c>
      <c r="U727" s="21" t="s">
        <v>30</v>
      </c>
      <c r="V727" s="33" t="s">
        <v>30</v>
      </c>
      <c r="W727" s="4">
        <f t="shared" si="33"/>
        <v>11</v>
      </c>
      <c r="X727" s="14" t="str">
        <f t="shared" si="34"/>
        <v>CPF</v>
      </c>
      <c r="Y727" s="13" t="str">
        <f t="shared" si="35"/>
        <v>351.325.798-84</v>
      </c>
      <c r="Z727" s="10" t="str">
        <f>VLOOKUP(Y727,FORNECEDORES!$A$2:$G$9043,3,0)</f>
        <v>JOHNNY SILVA LIMA</v>
      </c>
      <c r="AA727" s="15" t="str">
        <f>VLOOKUP(Y727,FORNECEDORES!$A$2:$G$9041,7,0)</f>
        <v>johlimad@gmail.com;</v>
      </c>
    </row>
    <row r="728" spans="1:27" x14ac:dyDescent="0.3">
      <c r="A728" s="21" t="s">
        <v>7547</v>
      </c>
      <c r="B728" s="32" t="s">
        <v>6004</v>
      </c>
      <c r="C728" s="33">
        <v>45861</v>
      </c>
      <c r="D728" s="33">
        <v>45874</v>
      </c>
      <c r="E728" s="21" t="s">
        <v>23</v>
      </c>
      <c r="F728" s="34">
        <v>1500</v>
      </c>
      <c r="G728" s="21" t="s">
        <v>24</v>
      </c>
      <c r="H728" s="21" t="s">
        <v>5031</v>
      </c>
      <c r="I728" s="22">
        <v>3134969000143</v>
      </c>
      <c r="J728" s="22" t="s">
        <v>6009</v>
      </c>
      <c r="K728" s="40">
        <v>101877926</v>
      </c>
      <c r="L728" s="21" t="s">
        <v>26</v>
      </c>
      <c r="M728" s="21">
        <v>145781</v>
      </c>
      <c r="N728" s="21">
        <v>266262</v>
      </c>
      <c r="O728" s="21">
        <v>3350</v>
      </c>
      <c r="P728" s="21" t="s">
        <v>26</v>
      </c>
      <c r="Q728" s="21" t="s">
        <v>26</v>
      </c>
      <c r="R728" s="21" t="s">
        <v>31</v>
      </c>
      <c r="S728" s="21" t="s">
        <v>29</v>
      </c>
      <c r="T728" s="21" t="e">
        <v>#N/A</v>
      </c>
      <c r="U728" s="21" t="s">
        <v>5997</v>
      </c>
      <c r="V728" s="33" t="s">
        <v>5997</v>
      </c>
      <c r="W728" s="4">
        <f t="shared" si="33"/>
        <v>13</v>
      </c>
      <c r="X728" s="14" t="str">
        <f t="shared" si="34"/>
        <v>CNPJ_INCOMPLETO_1</v>
      </c>
      <c r="Y728" s="13" t="str">
        <f t="shared" si="35"/>
        <v>03.134.969/0001-43</v>
      </c>
      <c r="Z728" s="10" t="str">
        <f>VLOOKUP(Y728,FORNECEDORES!$A$2:$G$9043,3,0)</f>
        <v>TRANSPORTADORA AQUINO OSASCO LTDA</v>
      </c>
      <c r="AA728" s="15" t="str">
        <f>VLOOKUP(Y728,FORNECEDORES!$A$2:$G$9041,7,0)</f>
        <v>trans.aquinoosasco@terra.com.br;</v>
      </c>
    </row>
    <row r="729" spans="1:27" x14ac:dyDescent="0.3">
      <c r="A729" s="21" t="s">
        <v>7548</v>
      </c>
      <c r="B729" s="32" t="s">
        <v>6109</v>
      </c>
      <c r="C729" s="33">
        <v>45861</v>
      </c>
      <c r="D729" s="33">
        <v>45862</v>
      </c>
      <c r="E729" s="21" t="s">
        <v>5680</v>
      </c>
      <c r="F729" s="34">
        <v>2160</v>
      </c>
      <c r="G729" s="21" t="s">
        <v>24</v>
      </c>
      <c r="H729" s="21" t="s">
        <v>2167</v>
      </c>
      <c r="I729" s="22">
        <v>40945407000106</v>
      </c>
      <c r="J729" s="22" t="s">
        <v>6110</v>
      </c>
      <c r="K729" s="40">
        <v>101882617</v>
      </c>
      <c r="L729" s="21" t="s">
        <v>26</v>
      </c>
      <c r="M729" s="21">
        <v>145792</v>
      </c>
      <c r="N729" s="21">
        <v>266279</v>
      </c>
      <c r="O729" s="21">
        <v>3356</v>
      </c>
      <c r="P729" s="21" t="s">
        <v>26</v>
      </c>
      <c r="Q729" s="21" t="s">
        <v>26</v>
      </c>
      <c r="R729" s="21" t="s">
        <v>31</v>
      </c>
      <c r="S729" s="21" t="s">
        <v>29</v>
      </c>
      <c r="T729" s="21" t="e">
        <v>#N/A</v>
      </c>
      <c r="U729" s="21" t="s">
        <v>30</v>
      </c>
      <c r="V729" s="33" t="s">
        <v>30</v>
      </c>
      <c r="W729" s="4">
        <f t="shared" si="33"/>
        <v>14</v>
      </c>
      <c r="X729" s="14" t="str">
        <f t="shared" si="34"/>
        <v>CNPJ</v>
      </c>
      <c r="Y729" s="13" t="str">
        <f t="shared" si="35"/>
        <v>40.945.407/0001-06</v>
      </c>
      <c r="Z729" s="10" t="str">
        <f>VLOOKUP(Y729,FORNECEDORES!$A$2:$G$9043,3,0)</f>
        <v>LUIZ FERNANDO DA SILVA</v>
      </c>
      <c r="AA729" s="15" t="str">
        <f>VLOOKUP(Y729,FORNECEDORES!$A$2:$G$9041,7,0)</f>
        <v>belatransportess@outlook.com;</v>
      </c>
    </row>
    <row r="730" spans="1:27" x14ac:dyDescent="0.3">
      <c r="A730" s="21" t="s">
        <v>7548</v>
      </c>
      <c r="B730" s="32" t="s">
        <v>6109</v>
      </c>
      <c r="C730" s="33">
        <v>45861</v>
      </c>
      <c r="D730" s="33">
        <v>45863</v>
      </c>
      <c r="E730" s="21" t="s">
        <v>34</v>
      </c>
      <c r="F730" s="34">
        <v>1440</v>
      </c>
      <c r="G730" s="21" t="s">
        <v>24</v>
      </c>
      <c r="H730" s="21" t="s">
        <v>2167</v>
      </c>
      <c r="I730" s="22">
        <v>40945407000106</v>
      </c>
      <c r="J730" s="22" t="s">
        <v>6110</v>
      </c>
      <c r="K730" s="40">
        <v>101882617</v>
      </c>
      <c r="L730" s="21" t="s">
        <v>26</v>
      </c>
      <c r="M730" s="21">
        <v>145792</v>
      </c>
      <c r="N730" s="21">
        <v>266279</v>
      </c>
      <c r="O730" s="21">
        <v>3356</v>
      </c>
      <c r="P730" s="21" t="s">
        <v>26</v>
      </c>
      <c r="Q730" s="21" t="s">
        <v>26</v>
      </c>
      <c r="R730" s="21" t="s">
        <v>31</v>
      </c>
      <c r="S730" s="21" t="s">
        <v>29</v>
      </c>
      <c r="T730" s="21" t="e">
        <v>#N/A</v>
      </c>
      <c r="U730" s="21" t="s">
        <v>30</v>
      </c>
      <c r="V730" s="33" t="s">
        <v>30</v>
      </c>
      <c r="W730" s="4">
        <f t="shared" si="33"/>
        <v>14</v>
      </c>
      <c r="X730" s="14" t="str">
        <f t="shared" si="34"/>
        <v>CNPJ</v>
      </c>
      <c r="Y730" s="13" t="str">
        <f t="shared" si="35"/>
        <v>40.945.407/0001-06</v>
      </c>
      <c r="Z730" s="10" t="str">
        <f>VLOOKUP(Y730,FORNECEDORES!$A$2:$G$9043,3,0)</f>
        <v>LUIZ FERNANDO DA SILVA</v>
      </c>
      <c r="AA730" s="15" t="str">
        <f>VLOOKUP(Y730,FORNECEDORES!$A$2:$G$9041,7,0)</f>
        <v>belatransportess@outlook.com;</v>
      </c>
    </row>
    <row r="731" spans="1:27" x14ac:dyDescent="0.3">
      <c r="A731" s="21" t="s">
        <v>6050</v>
      </c>
      <c r="B731" s="32" t="s">
        <v>5946</v>
      </c>
      <c r="C731" s="33">
        <v>45862</v>
      </c>
      <c r="D731" s="33">
        <v>45862</v>
      </c>
      <c r="E731" s="21" t="s">
        <v>5680</v>
      </c>
      <c r="F731" s="34">
        <v>660</v>
      </c>
      <c r="G731" s="21" t="s">
        <v>24</v>
      </c>
      <c r="H731" s="21" t="s">
        <v>5947</v>
      </c>
      <c r="I731" s="22">
        <v>26161765000105</v>
      </c>
      <c r="J731" s="22" t="s">
        <v>5948</v>
      </c>
      <c r="K731" s="40">
        <v>101885062</v>
      </c>
      <c r="L731" s="21" t="s">
        <v>26</v>
      </c>
      <c r="M731" s="21">
        <v>145800</v>
      </c>
      <c r="N731" s="21">
        <v>266285</v>
      </c>
      <c r="O731" s="21">
        <v>3363</v>
      </c>
      <c r="P731" s="21" t="s">
        <v>26</v>
      </c>
      <c r="Q731" s="21" t="s">
        <v>26</v>
      </c>
      <c r="R731" s="21" t="s">
        <v>31</v>
      </c>
      <c r="S731" s="21" t="s">
        <v>29</v>
      </c>
      <c r="T731" s="21" t="e">
        <v>#N/A</v>
      </c>
      <c r="U731" s="21">
        <v>30</v>
      </c>
      <c r="V731" s="33">
        <v>45899</v>
      </c>
      <c r="W731" s="4">
        <f t="shared" si="33"/>
        <v>14</v>
      </c>
      <c r="X731" s="14" t="str">
        <f t="shared" si="34"/>
        <v>CNPJ</v>
      </c>
      <c r="Y731" s="13" t="str">
        <f t="shared" si="35"/>
        <v>26.161.765/0001-05</v>
      </c>
      <c r="Z731" s="10" t="str">
        <f>VLOOKUP(Y731,FORNECEDORES!$A$2:$G$9043,3,0)</f>
        <v>ROSELI BERSAN FERNANDES</v>
      </c>
      <c r="AA731" s="15" t="str">
        <f>VLOOKUP(Y731,FORNECEDORES!$A$2:$G$9041,7,0)</f>
        <v>rbfinjecaodiesel@hotmail.com;</v>
      </c>
    </row>
    <row r="732" spans="1:27" x14ac:dyDescent="0.3">
      <c r="A732" s="21" t="s">
        <v>6050</v>
      </c>
      <c r="B732" s="32" t="s">
        <v>5946</v>
      </c>
      <c r="C732" s="33">
        <v>45862</v>
      </c>
      <c r="D732" s="33">
        <v>45891</v>
      </c>
      <c r="E732" s="21" t="s">
        <v>34</v>
      </c>
      <c r="F732" s="34">
        <v>440</v>
      </c>
      <c r="G732" s="21" t="s">
        <v>24</v>
      </c>
      <c r="H732" s="21" t="s">
        <v>5947</v>
      </c>
      <c r="I732" s="22">
        <v>26161765000105</v>
      </c>
      <c r="J732" s="22" t="s">
        <v>5948</v>
      </c>
      <c r="K732" s="40">
        <v>101885062</v>
      </c>
      <c r="L732" s="21" t="s">
        <v>26</v>
      </c>
      <c r="M732" s="21">
        <v>145800</v>
      </c>
      <c r="N732" s="21">
        <v>266285</v>
      </c>
      <c r="O732" s="21">
        <v>3363</v>
      </c>
      <c r="P732" s="21" t="s">
        <v>26</v>
      </c>
      <c r="Q732" s="21" t="s">
        <v>26</v>
      </c>
      <c r="R732" s="21" t="s">
        <v>31</v>
      </c>
      <c r="S732" s="21" t="s">
        <v>29</v>
      </c>
      <c r="T732" s="21" t="e">
        <v>#N/A</v>
      </c>
      <c r="U732" s="21">
        <v>30</v>
      </c>
      <c r="V732" s="33">
        <v>45899</v>
      </c>
      <c r="W732" s="4">
        <f t="shared" si="33"/>
        <v>14</v>
      </c>
      <c r="X732" s="14" t="str">
        <f t="shared" si="34"/>
        <v>CNPJ</v>
      </c>
      <c r="Y732" s="13" t="str">
        <f t="shared" si="35"/>
        <v>26.161.765/0001-05</v>
      </c>
      <c r="Z732" s="10" t="str">
        <f>VLOOKUP(Y732,FORNECEDORES!$A$2:$G$9043,3,0)</f>
        <v>ROSELI BERSAN FERNANDES</v>
      </c>
      <c r="AA732" s="15" t="str">
        <f>VLOOKUP(Y732,FORNECEDORES!$A$2:$G$9041,7,0)</f>
        <v>rbfinjecaodiesel@hotmail.com;</v>
      </c>
    </row>
    <row r="733" spans="1:27" x14ac:dyDescent="0.3">
      <c r="A733" s="21" t="s">
        <v>6051</v>
      </c>
      <c r="B733" s="32" t="s">
        <v>5683</v>
      </c>
      <c r="C733" s="33">
        <v>45862</v>
      </c>
      <c r="D733" s="33">
        <v>45862</v>
      </c>
      <c r="E733" s="21" t="s">
        <v>5680</v>
      </c>
      <c r="F733" s="34">
        <v>1517.88</v>
      </c>
      <c r="G733" s="21" t="s">
        <v>24</v>
      </c>
      <c r="H733" s="21" t="s">
        <v>2187</v>
      </c>
      <c r="I733" s="22">
        <v>17318972863</v>
      </c>
      <c r="J733" s="22" t="s">
        <v>5684</v>
      </c>
      <c r="K733" s="40">
        <v>101885648</v>
      </c>
      <c r="L733" s="21" t="s">
        <v>26</v>
      </c>
      <c r="M733" s="21">
        <v>145802</v>
      </c>
      <c r="N733" s="21">
        <v>266287</v>
      </c>
      <c r="O733" s="21">
        <v>3364</v>
      </c>
      <c r="P733" s="21" t="s">
        <v>26</v>
      </c>
      <c r="Q733" s="21" t="s">
        <v>26</v>
      </c>
      <c r="R733" s="21" t="s">
        <v>31</v>
      </c>
      <c r="S733" s="21" t="s">
        <v>29</v>
      </c>
      <c r="T733" s="21" t="s">
        <v>24</v>
      </c>
      <c r="U733" s="21" t="s">
        <v>30</v>
      </c>
      <c r="V733" s="33" t="s">
        <v>30</v>
      </c>
      <c r="W733" s="4">
        <f t="shared" si="33"/>
        <v>11</v>
      </c>
      <c r="X733" s="14" t="str">
        <f t="shared" si="34"/>
        <v>CPF</v>
      </c>
      <c r="Y733" s="13" t="str">
        <f t="shared" si="35"/>
        <v>173.189.728-63</v>
      </c>
      <c r="Z733" s="10" t="str">
        <f>VLOOKUP(Y733,FORNECEDORES!$A$2:$G$9043,3,0)</f>
        <v>ALMIR SILVA FRANCA</v>
      </c>
      <c r="AA733" s="15" t="str">
        <f>VLOOKUP(Y733,FORNECEDORES!$A$2:$G$9041,7,0)</f>
        <v>almir.mf3027@gmail.com;</v>
      </c>
    </row>
    <row r="734" spans="1:27" x14ac:dyDescent="0.3">
      <c r="A734" s="21" t="s">
        <v>6051</v>
      </c>
      <c r="B734" s="32" t="s">
        <v>5683</v>
      </c>
      <c r="C734" s="33">
        <v>45862</v>
      </c>
      <c r="D734" s="33">
        <v>45862</v>
      </c>
      <c r="E734" s="21" t="s">
        <v>34</v>
      </c>
      <c r="F734" s="34">
        <v>1011.92</v>
      </c>
      <c r="G734" s="21" t="s">
        <v>24</v>
      </c>
      <c r="H734" s="21" t="s">
        <v>2187</v>
      </c>
      <c r="I734" s="22">
        <v>17318972863</v>
      </c>
      <c r="J734" s="22" t="s">
        <v>5684</v>
      </c>
      <c r="K734" s="40">
        <v>101885648</v>
      </c>
      <c r="L734" s="21" t="s">
        <v>26</v>
      </c>
      <c r="M734" s="21">
        <v>145802</v>
      </c>
      <c r="N734" s="21">
        <v>266287</v>
      </c>
      <c r="O734" s="21">
        <v>3364</v>
      </c>
      <c r="P734" s="21" t="s">
        <v>26</v>
      </c>
      <c r="Q734" s="21" t="s">
        <v>26</v>
      </c>
      <c r="R734" s="21" t="s">
        <v>31</v>
      </c>
      <c r="S734" s="21" t="s">
        <v>29</v>
      </c>
      <c r="T734" s="21" t="s">
        <v>24</v>
      </c>
      <c r="U734" s="21" t="s">
        <v>30</v>
      </c>
      <c r="V734" s="33" t="s">
        <v>30</v>
      </c>
      <c r="W734" s="4">
        <f t="shared" si="33"/>
        <v>11</v>
      </c>
      <c r="X734" s="14" t="str">
        <f t="shared" si="34"/>
        <v>CPF</v>
      </c>
      <c r="Y734" s="13" t="str">
        <f t="shared" si="35"/>
        <v>173.189.728-63</v>
      </c>
      <c r="Z734" s="10" t="str">
        <f>VLOOKUP(Y734,FORNECEDORES!$A$2:$G$9043,3,0)</f>
        <v>ALMIR SILVA FRANCA</v>
      </c>
      <c r="AA734" s="15" t="str">
        <f>VLOOKUP(Y734,FORNECEDORES!$A$2:$G$9041,7,0)</f>
        <v>almir.mf3027@gmail.com;</v>
      </c>
    </row>
    <row r="735" spans="1:27" x14ac:dyDescent="0.3">
      <c r="A735" s="21" t="s">
        <v>7549</v>
      </c>
      <c r="B735" s="32" t="s">
        <v>6004</v>
      </c>
      <c r="C735" s="33">
        <v>45862</v>
      </c>
      <c r="D735" s="33">
        <v>45874</v>
      </c>
      <c r="E735" s="21" t="s">
        <v>23</v>
      </c>
      <c r="F735" s="34">
        <v>1500</v>
      </c>
      <c r="G735" s="21" t="s">
        <v>24</v>
      </c>
      <c r="H735" s="21" t="s">
        <v>5031</v>
      </c>
      <c r="I735" s="22">
        <v>3134969000143</v>
      </c>
      <c r="J735" s="22" t="s">
        <v>6005</v>
      </c>
      <c r="K735" s="40">
        <v>101890160</v>
      </c>
      <c r="L735" s="21" t="s">
        <v>26</v>
      </c>
      <c r="M735" s="21">
        <v>145806</v>
      </c>
      <c r="N735" s="21">
        <v>266293</v>
      </c>
      <c r="O735" s="21" t="s">
        <v>7550</v>
      </c>
      <c r="P735" s="21" t="s">
        <v>26</v>
      </c>
      <c r="Q735" s="21" t="s">
        <v>26</v>
      </c>
      <c r="R735" s="21" t="s">
        <v>31</v>
      </c>
      <c r="S735" s="21" t="s">
        <v>29</v>
      </c>
      <c r="T735" s="21" t="e">
        <v>#N/A</v>
      </c>
      <c r="U735" s="21" t="s">
        <v>5997</v>
      </c>
      <c r="V735" s="33" t="s">
        <v>5997</v>
      </c>
      <c r="W735" s="4">
        <f t="shared" si="33"/>
        <v>13</v>
      </c>
      <c r="X735" s="14" t="str">
        <f t="shared" si="34"/>
        <v>CNPJ_INCOMPLETO_1</v>
      </c>
      <c r="Y735" s="13" t="str">
        <f t="shared" si="35"/>
        <v>03.134.969/0001-43</v>
      </c>
      <c r="Z735" s="10" t="str">
        <f>VLOOKUP(Y735,FORNECEDORES!$A$2:$G$9043,3,0)</f>
        <v>TRANSPORTADORA AQUINO OSASCO LTDA</v>
      </c>
      <c r="AA735" s="15" t="str">
        <f>VLOOKUP(Y735,FORNECEDORES!$A$2:$G$9041,7,0)</f>
        <v>trans.aquinoosasco@terra.com.br;</v>
      </c>
    </row>
    <row r="736" spans="1:27" x14ac:dyDescent="0.3">
      <c r="A736" s="21" t="s">
        <v>6049</v>
      </c>
      <c r="B736" s="32" t="s">
        <v>5687</v>
      </c>
      <c r="C736" s="33">
        <v>45862</v>
      </c>
      <c r="D736" s="33">
        <v>45862</v>
      </c>
      <c r="E736" s="21" t="s">
        <v>5680</v>
      </c>
      <c r="F736" s="34">
        <v>350.28</v>
      </c>
      <c r="G736" s="21" t="s">
        <v>24</v>
      </c>
      <c r="H736" s="21" t="s">
        <v>326</v>
      </c>
      <c r="I736" s="22">
        <v>14512480838</v>
      </c>
      <c r="J736" s="22" t="s">
        <v>5688</v>
      </c>
      <c r="K736" s="40">
        <v>101893783</v>
      </c>
      <c r="L736" s="21" t="s">
        <v>26</v>
      </c>
      <c r="M736" s="21">
        <v>145778</v>
      </c>
      <c r="N736" s="21">
        <v>266260</v>
      </c>
      <c r="O736" s="21">
        <v>3349</v>
      </c>
      <c r="P736" s="21" t="s">
        <v>26</v>
      </c>
      <c r="Q736" s="21" t="s">
        <v>26</v>
      </c>
      <c r="R736" s="21" t="s">
        <v>31</v>
      </c>
      <c r="S736" s="21" t="s">
        <v>29</v>
      </c>
      <c r="T736" s="21" t="e">
        <v>#N/A</v>
      </c>
      <c r="U736" s="21" t="s">
        <v>30</v>
      </c>
      <c r="V736" s="33" t="s">
        <v>30</v>
      </c>
      <c r="W736" s="4">
        <f t="shared" si="33"/>
        <v>11</v>
      </c>
      <c r="X736" s="14" t="str">
        <f t="shared" si="34"/>
        <v>CPF</v>
      </c>
      <c r="Y736" s="13" t="str">
        <f t="shared" si="35"/>
        <v>145.124.808-38</v>
      </c>
      <c r="Z736" s="10" t="str">
        <f>VLOOKUP(Y736,FORNECEDORES!$A$2:$G$9043,3,0)</f>
        <v>MAURICI MARQUES DE AZEVEDO</v>
      </c>
      <c r="AA736" s="15" t="str">
        <f>VLOOKUP(Y736,FORNECEDORES!$A$2:$G$9041,7,0)</f>
        <v>pillamazevedo70@gmail.com;</v>
      </c>
    </row>
    <row r="737" spans="1:27" x14ac:dyDescent="0.3">
      <c r="A737" s="21" t="s">
        <v>6049</v>
      </c>
      <c r="B737" s="32" t="s">
        <v>5687</v>
      </c>
      <c r="C737" s="33">
        <v>45862</v>
      </c>
      <c r="D737" s="33">
        <v>45863</v>
      </c>
      <c r="E737" s="21" t="s">
        <v>34</v>
      </c>
      <c r="F737" s="34">
        <v>233.52</v>
      </c>
      <c r="G737" s="21" t="s">
        <v>24</v>
      </c>
      <c r="H737" s="21" t="s">
        <v>326</v>
      </c>
      <c r="I737" s="22">
        <v>14512480838</v>
      </c>
      <c r="J737" s="22" t="s">
        <v>5688</v>
      </c>
      <c r="K737" s="40">
        <v>101893783</v>
      </c>
      <c r="L737" s="21" t="s">
        <v>26</v>
      </c>
      <c r="M737" s="21">
        <v>145778</v>
      </c>
      <c r="N737" s="21">
        <v>266260</v>
      </c>
      <c r="O737" s="21">
        <v>3349</v>
      </c>
      <c r="P737" s="21" t="s">
        <v>26</v>
      </c>
      <c r="Q737" s="21" t="s">
        <v>26</v>
      </c>
      <c r="R737" s="21" t="s">
        <v>31</v>
      </c>
      <c r="S737" s="21" t="s">
        <v>29</v>
      </c>
      <c r="T737" s="21" t="e">
        <v>#N/A</v>
      </c>
      <c r="U737" s="21" t="s">
        <v>30</v>
      </c>
      <c r="V737" s="33" t="s">
        <v>30</v>
      </c>
      <c r="W737" s="4">
        <f t="shared" si="33"/>
        <v>11</v>
      </c>
      <c r="X737" s="14" t="str">
        <f t="shared" si="34"/>
        <v>CPF</v>
      </c>
      <c r="Y737" s="13" t="str">
        <f t="shared" si="35"/>
        <v>145.124.808-38</v>
      </c>
      <c r="Z737" s="10" t="str">
        <f>VLOOKUP(Y737,FORNECEDORES!$A$2:$G$9043,3,0)</f>
        <v>MAURICI MARQUES DE AZEVEDO</v>
      </c>
      <c r="AA737" s="15" t="str">
        <f>VLOOKUP(Y737,FORNECEDORES!$A$2:$G$9041,7,0)</f>
        <v>pillamazevedo70@gmail.com;</v>
      </c>
    </row>
    <row r="738" spans="1:27" x14ac:dyDescent="0.3">
      <c r="A738" s="21" t="s">
        <v>6136</v>
      </c>
      <c r="B738" s="32" t="s">
        <v>5956</v>
      </c>
      <c r="C738" s="33">
        <v>45862</v>
      </c>
      <c r="D738" s="33">
        <v>45862</v>
      </c>
      <c r="E738" s="21" t="s">
        <v>5680</v>
      </c>
      <c r="F738" s="34">
        <v>426.98</v>
      </c>
      <c r="G738" s="21" t="s">
        <v>24</v>
      </c>
      <c r="H738" s="21" t="s">
        <v>1502</v>
      </c>
      <c r="I738" s="22">
        <v>16928183845</v>
      </c>
      <c r="J738" s="22" t="s">
        <v>5957</v>
      </c>
      <c r="K738" s="40">
        <v>101898570</v>
      </c>
      <c r="L738" s="21" t="s">
        <v>26</v>
      </c>
      <c r="M738" s="21">
        <v>145813</v>
      </c>
      <c r="N738" s="21">
        <v>266314</v>
      </c>
      <c r="O738" s="21">
        <v>201</v>
      </c>
      <c r="P738" s="21" t="s">
        <v>26</v>
      </c>
      <c r="Q738" s="21" t="s">
        <v>26</v>
      </c>
      <c r="R738" s="21" t="s">
        <v>31</v>
      </c>
      <c r="S738" s="21" t="s">
        <v>29</v>
      </c>
      <c r="T738" s="21" t="e">
        <v>#N/A</v>
      </c>
      <c r="U738" s="21" t="s">
        <v>30</v>
      </c>
      <c r="V738" s="33" t="s">
        <v>30</v>
      </c>
      <c r="W738" s="4">
        <f t="shared" si="33"/>
        <v>11</v>
      </c>
      <c r="X738" s="14" t="str">
        <f t="shared" si="34"/>
        <v>CPF</v>
      </c>
      <c r="Y738" s="13" t="str">
        <f t="shared" si="35"/>
        <v>169.281.838-45</v>
      </c>
      <c r="Z738" s="10" t="str">
        <f>VLOOKUP(Y738,FORNECEDORES!$A$2:$G$9043,3,0)</f>
        <v>LUIZ ANTONIO DA SILVA</v>
      </c>
      <c r="AA738" s="15" t="str">
        <f>VLOOKUP(Y738,FORNECEDORES!$A$2:$G$9041,7,0)</f>
        <v>Luiz-a.silva@hotmail.com</v>
      </c>
    </row>
    <row r="739" spans="1:27" x14ac:dyDescent="0.3">
      <c r="A739" s="21" t="s">
        <v>6136</v>
      </c>
      <c r="B739" s="32" t="s">
        <v>5956</v>
      </c>
      <c r="C739" s="33">
        <v>45862</v>
      </c>
      <c r="D739" s="33">
        <v>45863</v>
      </c>
      <c r="E739" s="21" t="s">
        <v>34</v>
      </c>
      <c r="F739" s="34">
        <v>426.97</v>
      </c>
      <c r="G739" s="21" t="s">
        <v>24</v>
      </c>
      <c r="H739" s="21" t="s">
        <v>1502</v>
      </c>
      <c r="I739" s="22">
        <v>16928183845</v>
      </c>
      <c r="J739" s="22" t="s">
        <v>5957</v>
      </c>
      <c r="K739" s="40">
        <v>101898570</v>
      </c>
      <c r="L739" s="21" t="s">
        <v>26</v>
      </c>
      <c r="M739" s="21">
        <v>145813</v>
      </c>
      <c r="N739" s="21">
        <v>266314</v>
      </c>
      <c r="O739" s="21">
        <v>201</v>
      </c>
      <c r="P739" s="21" t="s">
        <v>26</v>
      </c>
      <c r="Q739" s="21" t="s">
        <v>26</v>
      </c>
      <c r="R739" s="21" t="s">
        <v>31</v>
      </c>
      <c r="S739" s="21" t="s">
        <v>29</v>
      </c>
      <c r="T739" s="21" t="e">
        <v>#N/A</v>
      </c>
      <c r="U739" s="21" t="s">
        <v>30</v>
      </c>
      <c r="V739" s="33" t="s">
        <v>30</v>
      </c>
      <c r="W739" s="4">
        <f t="shared" si="33"/>
        <v>11</v>
      </c>
      <c r="X739" s="14" t="str">
        <f t="shared" si="34"/>
        <v>CPF</v>
      </c>
      <c r="Y739" s="13" t="str">
        <f t="shared" si="35"/>
        <v>169.281.838-45</v>
      </c>
      <c r="Z739" s="10" t="str">
        <f>VLOOKUP(Y739,FORNECEDORES!$A$2:$G$9043,3,0)</f>
        <v>LUIZ ANTONIO DA SILVA</v>
      </c>
      <c r="AA739" s="15" t="str">
        <f>VLOOKUP(Y739,FORNECEDORES!$A$2:$G$9041,7,0)</f>
        <v>Luiz-a.silva@hotmail.com</v>
      </c>
    </row>
    <row r="740" spans="1:27" x14ac:dyDescent="0.3">
      <c r="A740" s="21" t="s">
        <v>7951</v>
      </c>
      <c r="B740" s="32" t="s">
        <v>5956</v>
      </c>
      <c r="C740" s="33">
        <v>45862</v>
      </c>
      <c r="D740" s="33">
        <v>45862</v>
      </c>
      <c r="E740" s="21" t="s">
        <v>5680</v>
      </c>
      <c r="F740" s="34">
        <v>412.25</v>
      </c>
      <c r="G740" s="21" t="s">
        <v>24</v>
      </c>
      <c r="H740" s="21" t="s">
        <v>1502</v>
      </c>
      <c r="I740" s="22">
        <v>16928183845</v>
      </c>
      <c r="J740" s="22" t="s">
        <v>5957</v>
      </c>
      <c r="K740" s="21">
        <v>101899285</v>
      </c>
      <c r="L740" s="21" t="s">
        <v>26</v>
      </c>
      <c r="M740" s="21">
        <v>145815</v>
      </c>
      <c r="N740" s="21">
        <v>266316</v>
      </c>
      <c r="O740" s="21">
        <v>202</v>
      </c>
      <c r="P740" s="21" t="s">
        <v>26</v>
      </c>
      <c r="Q740" s="21" t="s">
        <v>26</v>
      </c>
      <c r="R740" s="21" t="s">
        <v>31</v>
      </c>
      <c r="S740" s="21" t="s">
        <v>29</v>
      </c>
      <c r="T740" s="21" t="e">
        <v>#N/A</v>
      </c>
      <c r="U740" s="21" t="s">
        <v>30</v>
      </c>
      <c r="V740" s="33" t="s">
        <v>30</v>
      </c>
      <c r="W740" s="4">
        <f t="shared" si="33"/>
        <v>11</v>
      </c>
      <c r="X740" s="14" t="str">
        <f t="shared" si="34"/>
        <v>CPF</v>
      </c>
      <c r="Y740" s="13" t="str">
        <f t="shared" si="35"/>
        <v>169.281.838-45</v>
      </c>
      <c r="Z740" s="10" t="str">
        <f>VLOOKUP(Y740,FORNECEDORES!$A$2:$G$9043,3,0)</f>
        <v>LUIZ ANTONIO DA SILVA</v>
      </c>
      <c r="AA740" s="15" t="str">
        <f>VLOOKUP(Y740,FORNECEDORES!$A$2:$G$9041,7,0)</f>
        <v>Luiz-a.silva@hotmail.com</v>
      </c>
    </row>
    <row r="741" spans="1:27" x14ac:dyDescent="0.3">
      <c r="A741" s="21" t="s">
        <v>7951</v>
      </c>
      <c r="B741" s="32" t="s">
        <v>5956</v>
      </c>
      <c r="C741" s="33">
        <v>45862</v>
      </c>
      <c r="D741" s="33">
        <v>45863</v>
      </c>
      <c r="E741" s="21" t="s">
        <v>34</v>
      </c>
      <c r="F741" s="34">
        <v>412.25</v>
      </c>
      <c r="G741" s="21" t="s">
        <v>24</v>
      </c>
      <c r="H741" s="21" t="s">
        <v>1502</v>
      </c>
      <c r="I741" s="22">
        <v>16928183845</v>
      </c>
      <c r="J741" s="22" t="s">
        <v>5957</v>
      </c>
      <c r="K741" s="40">
        <v>101899285</v>
      </c>
      <c r="L741" s="21" t="s">
        <v>26</v>
      </c>
      <c r="M741" s="21">
        <v>145815</v>
      </c>
      <c r="N741" s="21">
        <v>266316</v>
      </c>
      <c r="O741" s="21">
        <v>202</v>
      </c>
      <c r="P741" s="21" t="s">
        <v>26</v>
      </c>
      <c r="Q741" s="21" t="s">
        <v>26</v>
      </c>
      <c r="R741" s="21" t="s">
        <v>31</v>
      </c>
      <c r="S741" s="21" t="s">
        <v>29</v>
      </c>
      <c r="T741" s="21" t="e">
        <v>#N/A</v>
      </c>
      <c r="U741" s="21" t="s">
        <v>30</v>
      </c>
      <c r="V741" s="33" t="s">
        <v>30</v>
      </c>
      <c r="W741" s="4">
        <f t="shared" si="33"/>
        <v>11</v>
      </c>
      <c r="X741" s="14" t="str">
        <f t="shared" si="34"/>
        <v>CPF</v>
      </c>
      <c r="Y741" s="13" t="str">
        <f t="shared" si="35"/>
        <v>169.281.838-45</v>
      </c>
      <c r="Z741" s="10" t="str">
        <f>VLOOKUP(Y741,FORNECEDORES!$A$2:$G$9043,3,0)</f>
        <v>LUIZ ANTONIO DA SILVA</v>
      </c>
      <c r="AA741" s="15" t="str">
        <f>VLOOKUP(Y741,FORNECEDORES!$A$2:$G$9041,7,0)</f>
        <v>Luiz-a.silva@hotmail.com</v>
      </c>
    </row>
    <row r="742" spans="1:27" x14ac:dyDescent="0.3">
      <c r="A742" s="21" t="s">
        <v>6137</v>
      </c>
      <c r="B742" s="32" t="s">
        <v>5954</v>
      </c>
      <c r="C742" s="33">
        <v>45862</v>
      </c>
      <c r="D742" s="33">
        <v>45862</v>
      </c>
      <c r="E742" s="21" t="s">
        <v>5680</v>
      </c>
      <c r="F742" s="34">
        <v>802.73</v>
      </c>
      <c r="G742" s="21" t="s">
        <v>24</v>
      </c>
      <c r="H742" s="21" t="s">
        <v>1969</v>
      </c>
      <c r="I742" s="22">
        <v>7699956320</v>
      </c>
      <c r="J742" s="22" t="s">
        <v>5955</v>
      </c>
      <c r="K742" s="40">
        <v>101899685</v>
      </c>
      <c r="L742" s="21" t="s">
        <v>26</v>
      </c>
      <c r="M742" s="21">
        <v>145817</v>
      </c>
      <c r="N742" s="21">
        <v>266317</v>
      </c>
      <c r="O742" s="21">
        <v>203</v>
      </c>
      <c r="P742" s="21" t="s">
        <v>26</v>
      </c>
      <c r="Q742" s="21" t="s">
        <v>26</v>
      </c>
      <c r="R742" s="21" t="s">
        <v>31</v>
      </c>
      <c r="S742" s="21" t="s">
        <v>29</v>
      </c>
      <c r="T742" s="21" t="e">
        <v>#N/A</v>
      </c>
      <c r="U742" s="21" t="s">
        <v>30</v>
      </c>
      <c r="V742" s="33" t="s">
        <v>30</v>
      </c>
      <c r="W742" s="4">
        <f t="shared" si="33"/>
        <v>10</v>
      </c>
      <c r="X742" s="14" t="str">
        <f t="shared" si="34"/>
        <v>CPF_Incompleto</v>
      </c>
      <c r="Y742" s="13" t="str">
        <f t="shared" si="35"/>
        <v>076.999.563-20</v>
      </c>
      <c r="Z742" s="10" t="str">
        <f>VLOOKUP(Y742,FORNECEDORES!$A$2:$G$9043,3,0)</f>
        <v>ANTONIO VAZ AGUIAR NETO</v>
      </c>
      <c r="AA742" s="15" t="str">
        <f>VLOOKUP(Y742,FORNECEDORES!$A$2:$G$9041,7,0)</f>
        <v>antoniovazaguiarneto@gmail.com;</v>
      </c>
    </row>
    <row r="743" spans="1:27" x14ac:dyDescent="0.3">
      <c r="A743" s="21" t="s">
        <v>6137</v>
      </c>
      <c r="B743" s="32" t="s">
        <v>5954</v>
      </c>
      <c r="C743" s="33">
        <v>45862</v>
      </c>
      <c r="D743" s="33">
        <v>45863</v>
      </c>
      <c r="E743" s="21" t="s">
        <v>34</v>
      </c>
      <c r="F743" s="34">
        <v>802.72</v>
      </c>
      <c r="G743" s="21" t="s">
        <v>24</v>
      </c>
      <c r="H743" s="21" t="s">
        <v>1969</v>
      </c>
      <c r="I743" s="22">
        <v>7699956320</v>
      </c>
      <c r="J743" s="22" t="s">
        <v>5955</v>
      </c>
      <c r="K743" s="40">
        <v>101899685</v>
      </c>
      <c r="L743" s="21" t="s">
        <v>26</v>
      </c>
      <c r="M743" s="21">
        <v>145817</v>
      </c>
      <c r="N743" s="21">
        <v>266317</v>
      </c>
      <c r="O743" s="21">
        <v>203</v>
      </c>
      <c r="P743" s="21" t="s">
        <v>26</v>
      </c>
      <c r="Q743" s="21" t="s">
        <v>26</v>
      </c>
      <c r="R743" s="21" t="s">
        <v>31</v>
      </c>
      <c r="S743" s="21" t="s">
        <v>29</v>
      </c>
      <c r="T743" s="21" t="e">
        <v>#N/A</v>
      </c>
      <c r="U743" s="21" t="s">
        <v>30</v>
      </c>
      <c r="V743" s="33" t="s">
        <v>30</v>
      </c>
      <c r="W743" s="4">
        <f t="shared" si="33"/>
        <v>10</v>
      </c>
      <c r="X743" s="14" t="str">
        <f t="shared" si="34"/>
        <v>CPF_Incompleto</v>
      </c>
      <c r="Y743" s="13" t="str">
        <f t="shared" si="35"/>
        <v>076.999.563-20</v>
      </c>
      <c r="Z743" s="10" t="str">
        <f>VLOOKUP(Y743,FORNECEDORES!$A$2:$G$9043,3,0)</f>
        <v>ANTONIO VAZ AGUIAR NETO</v>
      </c>
      <c r="AA743" s="15" t="str">
        <f>VLOOKUP(Y743,FORNECEDORES!$A$2:$G$9041,7,0)</f>
        <v>antoniovazaguiarneto@gmail.com;</v>
      </c>
    </row>
    <row r="744" spans="1:27" x14ac:dyDescent="0.3">
      <c r="A744" s="21" t="s">
        <v>7952</v>
      </c>
      <c r="B744" s="32" t="s">
        <v>6111</v>
      </c>
      <c r="C744" s="33">
        <v>45862</v>
      </c>
      <c r="D744" s="33">
        <v>45877</v>
      </c>
      <c r="E744" s="21" t="s">
        <v>23</v>
      </c>
      <c r="F744" s="34">
        <v>0.01</v>
      </c>
      <c r="G744" s="21" t="s">
        <v>24</v>
      </c>
      <c r="H744" s="21" t="s">
        <v>2364</v>
      </c>
      <c r="I744" s="22">
        <v>10413610000170</v>
      </c>
      <c r="J744" s="22" t="s">
        <v>6473</v>
      </c>
      <c r="K744" s="40">
        <v>101901406</v>
      </c>
      <c r="L744" s="21" t="s">
        <v>26</v>
      </c>
      <c r="M744" s="21">
        <v>145796</v>
      </c>
      <c r="N744" s="21">
        <v>266281</v>
      </c>
      <c r="O744" s="21">
        <v>3357</v>
      </c>
      <c r="P744" s="21" t="s">
        <v>26</v>
      </c>
      <c r="Q744" s="21" t="s">
        <v>26</v>
      </c>
      <c r="R744" s="21" t="s">
        <v>31</v>
      </c>
      <c r="S744" s="21" t="s">
        <v>29</v>
      </c>
      <c r="T744" s="21" t="s">
        <v>24</v>
      </c>
      <c r="U744" s="21">
        <v>15</v>
      </c>
      <c r="V744" s="33">
        <v>45879</v>
      </c>
      <c r="W744" s="4">
        <f t="shared" si="33"/>
        <v>14</v>
      </c>
      <c r="X744" s="14" t="str">
        <f t="shared" si="34"/>
        <v>CNPJ</v>
      </c>
      <c r="Y744" s="13" t="str">
        <f t="shared" si="35"/>
        <v>10.413.610/0001-70</v>
      </c>
      <c r="Z744" s="10" t="str">
        <f>VLOOKUP(Y744,FORNECEDORES!$A$2:$G$9043,3,0)</f>
        <v>TRANSCCEMA TRANSPORTES RODOVIARIOS LTDA.</v>
      </c>
      <c r="AA744" s="15" t="str">
        <f>VLOOKUP(Y744,FORNECEDORES!$A$2:$G$9041,7,0)</f>
        <v>celso@transccema.com.br; Kelly@transccema.com.br; monitoramento@transccema.com.br; sac@transccema.com.br;anderson@transccema.com.br; sassmaq@transccema.com.br;</v>
      </c>
    </row>
    <row r="745" spans="1:27" x14ac:dyDescent="0.3">
      <c r="A745" s="21" t="s">
        <v>7953</v>
      </c>
      <c r="B745" s="32" t="s">
        <v>5954</v>
      </c>
      <c r="C745" s="33">
        <v>45862</v>
      </c>
      <c r="D745" s="33">
        <v>45862</v>
      </c>
      <c r="E745" s="21" t="s">
        <v>5680</v>
      </c>
      <c r="F745" s="34">
        <v>803.05</v>
      </c>
      <c r="G745" s="21" t="s">
        <v>24</v>
      </c>
      <c r="H745" s="21" t="s">
        <v>1969</v>
      </c>
      <c r="I745" s="22">
        <v>7699956320</v>
      </c>
      <c r="J745" s="22" t="s">
        <v>5955</v>
      </c>
      <c r="K745" s="40">
        <v>101902997</v>
      </c>
      <c r="L745" s="21" t="s">
        <v>26</v>
      </c>
      <c r="M745" s="21">
        <v>145820</v>
      </c>
      <c r="N745" s="21">
        <v>266329</v>
      </c>
      <c r="O745" s="21">
        <v>205</v>
      </c>
      <c r="P745" s="21" t="s">
        <v>26</v>
      </c>
      <c r="Q745" s="21" t="s">
        <v>26</v>
      </c>
      <c r="R745" s="21" t="s">
        <v>31</v>
      </c>
      <c r="S745" s="21" t="s">
        <v>29</v>
      </c>
      <c r="T745" s="21" t="e">
        <v>#N/A</v>
      </c>
      <c r="U745" s="21" t="s">
        <v>30</v>
      </c>
      <c r="V745" s="33" t="s">
        <v>30</v>
      </c>
      <c r="W745" s="4">
        <f t="shared" si="33"/>
        <v>10</v>
      </c>
      <c r="X745" s="14" t="str">
        <f t="shared" si="34"/>
        <v>CPF_Incompleto</v>
      </c>
      <c r="Y745" s="13" t="str">
        <f t="shared" si="35"/>
        <v>076.999.563-20</v>
      </c>
      <c r="Z745" s="10" t="str">
        <f>VLOOKUP(Y745,FORNECEDORES!$A$2:$G$9043,3,0)</f>
        <v>ANTONIO VAZ AGUIAR NETO</v>
      </c>
      <c r="AA745" s="15" t="str">
        <f>VLOOKUP(Y745,FORNECEDORES!$A$2:$G$9041,7,0)</f>
        <v>antoniovazaguiarneto@gmail.com;</v>
      </c>
    </row>
    <row r="746" spans="1:27" x14ac:dyDescent="0.3">
      <c r="A746" s="21" t="s">
        <v>7953</v>
      </c>
      <c r="B746" s="32" t="s">
        <v>5954</v>
      </c>
      <c r="C746" s="33">
        <v>45862</v>
      </c>
      <c r="D746" s="33">
        <v>45863</v>
      </c>
      <c r="E746" s="21" t="s">
        <v>34</v>
      </c>
      <c r="F746" s="34">
        <v>803.04</v>
      </c>
      <c r="G746" s="21" t="s">
        <v>24</v>
      </c>
      <c r="H746" s="21" t="s">
        <v>1969</v>
      </c>
      <c r="I746" s="22">
        <v>7699956320</v>
      </c>
      <c r="J746" s="22" t="s">
        <v>5955</v>
      </c>
      <c r="K746" s="40">
        <v>101902997</v>
      </c>
      <c r="L746" s="21" t="s">
        <v>26</v>
      </c>
      <c r="M746" s="21">
        <v>145820</v>
      </c>
      <c r="N746" s="21">
        <v>266329</v>
      </c>
      <c r="O746" s="21">
        <v>205</v>
      </c>
      <c r="P746" s="21" t="s">
        <v>26</v>
      </c>
      <c r="Q746" s="21" t="s">
        <v>26</v>
      </c>
      <c r="R746" s="21" t="s">
        <v>31</v>
      </c>
      <c r="S746" s="21" t="s">
        <v>29</v>
      </c>
      <c r="T746" s="21" t="e">
        <v>#N/A</v>
      </c>
      <c r="U746" s="21" t="s">
        <v>30</v>
      </c>
      <c r="V746" s="33" t="s">
        <v>30</v>
      </c>
      <c r="W746" s="4">
        <f t="shared" si="33"/>
        <v>10</v>
      </c>
      <c r="X746" s="14" t="str">
        <f t="shared" si="34"/>
        <v>CPF_Incompleto</v>
      </c>
      <c r="Y746" s="13" t="str">
        <f t="shared" si="35"/>
        <v>076.999.563-20</v>
      </c>
      <c r="Z746" s="10" t="str">
        <f>VLOOKUP(Y746,FORNECEDORES!$A$2:$G$9043,3,0)</f>
        <v>ANTONIO VAZ AGUIAR NETO</v>
      </c>
      <c r="AA746" s="15" t="str">
        <f>VLOOKUP(Y746,FORNECEDORES!$A$2:$G$9041,7,0)</f>
        <v>antoniovazaguiarneto@gmail.com;</v>
      </c>
    </row>
    <row r="747" spans="1:27" x14ac:dyDescent="0.3">
      <c r="A747" s="21" t="s">
        <v>7954</v>
      </c>
      <c r="B747" s="32" t="s">
        <v>6111</v>
      </c>
      <c r="C747" s="33">
        <v>45862</v>
      </c>
      <c r="D747" s="33">
        <v>45877</v>
      </c>
      <c r="E747" s="21" t="s">
        <v>23</v>
      </c>
      <c r="F747" s="34">
        <v>15205.42</v>
      </c>
      <c r="G747" s="21" t="s">
        <v>24</v>
      </c>
      <c r="H747" s="21" t="s">
        <v>2364</v>
      </c>
      <c r="I747" s="22">
        <v>10413610000170</v>
      </c>
      <c r="J747" s="22" t="s">
        <v>6473</v>
      </c>
      <c r="K747" s="40">
        <v>101909385</v>
      </c>
      <c r="L747" s="21" t="s">
        <v>26</v>
      </c>
      <c r="M747" s="21">
        <v>145830</v>
      </c>
      <c r="N747" s="21">
        <v>266327</v>
      </c>
      <c r="O747" s="21" t="s">
        <v>7955</v>
      </c>
      <c r="P747" s="21" t="s">
        <v>26</v>
      </c>
      <c r="Q747" s="21" t="s">
        <v>77</v>
      </c>
      <c r="R747" s="21" t="s">
        <v>28</v>
      </c>
      <c r="S747" s="21" t="s">
        <v>5691</v>
      </c>
      <c r="T747" s="21" t="s">
        <v>24</v>
      </c>
      <c r="U747" s="21">
        <v>15</v>
      </c>
      <c r="V747" s="33">
        <v>45879</v>
      </c>
      <c r="W747" s="4">
        <f t="shared" si="33"/>
        <v>14</v>
      </c>
      <c r="X747" s="14" t="str">
        <f t="shared" si="34"/>
        <v>CNPJ</v>
      </c>
      <c r="Y747" s="13" t="str">
        <f t="shared" si="35"/>
        <v>10.413.610/0001-70</v>
      </c>
      <c r="Z747" s="10" t="str">
        <f>VLOOKUP(Y747,FORNECEDORES!$A$2:$G$9043,3,0)</f>
        <v>TRANSCCEMA TRANSPORTES RODOVIARIOS LTDA.</v>
      </c>
      <c r="AA747" s="15" t="str">
        <f>VLOOKUP(Y747,FORNECEDORES!$A$2:$G$9041,7,0)</f>
        <v>celso@transccema.com.br; Kelly@transccema.com.br; monitoramento@transccema.com.br; sac@transccema.com.br;anderson@transccema.com.br; sassmaq@transccema.com.br;</v>
      </c>
    </row>
    <row r="748" spans="1:27" x14ac:dyDescent="0.3">
      <c r="A748" s="21" t="s">
        <v>7956</v>
      </c>
      <c r="B748" s="32" t="s">
        <v>6004</v>
      </c>
      <c r="C748" s="33">
        <v>45862</v>
      </c>
      <c r="D748" s="33">
        <v>45874</v>
      </c>
      <c r="E748" s="21" t="s">
        <v>23</v>
      </c>
      <c r="F748" s="34">
        <v>1500</v>
      </c>
      <c r="G748" s="21" t="s">
        <v>24</v>
      </c>
      <c r="H748" s="21" t="s">
        <v>5031</v>
      </c>
      <c r="I748" s="22">
        <v>3134969000143</v>
      </c>
      <c r="J748" s="22" t="s">
        <v>6005</v>
      </c>
      <c r="K748" s="40">
        <v>101912723</v>
      </c>
      <c r="L748" s="21" t="s">
        <v>26</v>
      </c>
      <c r="M748" s="21">
        <v>145835</v>
      </c>
      <c r="N748" s="21">
        <v>266382</v>
      </c>
      <c r="O748" s="21">
        <v>3398</v>
      </c>
      <c r="P748" s="21" t="s">
        <v>26</v>
      </c>
      <c r="Q748" s="21" t="s">
        <v>26</v>
      </c>
      <c r="R748" s="21" t="s">
        <v>31</v>
      </c>
      <c r="S748" s="21" t="s">
        <v>29</v>
      </c>
      <c r="T748" s="21" t="e">
        <v>#N/A</v>
      </c>
      <c r="U748" s="21" t="s">
        <v>5997</v>
      </c>
      <c r="V748" s="33" t="s">
        <v>5997</v>
      </c>
      <c r="W748" s="4">
        <f t="shared" si="33"/>
        <v>13</v>
      </c>
      <c r="X748" s="14" t="str">
        <f t="shared" si="34"/>
        <v>CNPJ_INCOMPLETO_1</v>
      </c>
      <c r="Y748" s="13" t="str">
        <f t="shared" si="35"/>
        <v>03.134.969/0001-43</v>
      </c>
      <c r="Z748" s="10" t="str">
        <f>VLOOKUP(Y748,FORNECEDORES!$A$2:$G$9043,3,0)</f>
        <v>TRANSPORTADORA AQUINO OSASCO LTDA</v>
      </c>
      <c r="AA748" s="15" t="str">
        <f>VLOOKUP(Y748,FORNECEDORES!$A$2:$G$9041,7,0)</f>
        <v>trans.aquinoosasco@terra.com.br;</v>
      </c>
    </row>
    <row r="749" spans="1:27" x14ac:dyDescent="0.3">
      <c r="A749" s="21" t="s">
        <v>6138</v>
      </c>
      <c r="B749" s="32" t="s">
        <v>5956</v>
      </c>
      <c r="C749" s="33">
        <v>45862</v>
      </c>
      <c r="D749" s="33">
        <v>45862</v>
      </c>
      <c r="E749" s="21" t="s">
        <v>5680</v>
      </c>
      <c r="F749" s="34">
        <v>417.25</v>
      </c>
      <c r="G749" s="21" t="s">
        <v>24</v>
      </c>
      <c r="H749" s="21" t="s">
        <v>1502</v>
      </c>
      <c r="I749" s="22">
        <v>16928183845</v>
      </c>
      <c r="J749" s="22" t="s">
        <v>5957</v>
      </c>
      <c r="K749" s="21">
        <v>101914302</v>
      </c>
      <c r="L749" s="21" t="s">
        <v>26</v>
      </c>
      <c r="M749" s="21">
        <v>145838</v>
      </c>
      <c r="N749" s="21">
        <v>266384</v>
      </c>
      <c r="O749" s="21">
        <v>206</v>
      </c>
      <c r="P749" s="21" t="s">
        <v>26</v>
      </c>
      <c r="Q749" s="21" t="s">
        <v>26</v>
      </c>
      <c r="R749" s="21" t="s">
        <v>31</v>
      </c>
      <c r="S749" s="21" t="s">
        <v>29</v>
      </c>
      <c r="T749" s="21" t="e">
        <v>#N/A</v>
      </c>
      <c r="U749" s="21" t="s">
        <v>30</v>
      </c>
      <c r="V749" s="33" t="s">
        <v>30</v>
      </c>
      <c r="W749" s="4">
        <f t="shared" si="33"/>
        <v>11</v>
      </c>
      <c r="X749" s="14" t="str">
        <f t="shared" si="34"/>
        <v>CPF</v>
      </c>
      <c r="Y749" s="13" t="str">
        <f t="shared" si="35"/>
        <v>169.281.838-45</v>
      </c>
      <c r="Z749" s="10" t="str">
        <f>VLOOKUP(Y749,FORNECEDORES!$A$2:$G$9043,3,0)</f>
        <v>LUIZ ANTONIO DA SILVA</v>
      </c>
      <c r="AA749" s="15" t="str">
        <f>VLOOKUP(Y749,FORNECEDORES!$A$2:$G$9041,7,0)</f>
        <v>Luiz-a.silva@hotmail.com</v>
      </c>
    </row>
    <row r="750" spans="1:27" x14ac:dyDescent="0.3">
      <c r="A750" s="21" t="s">
        <v>6138</v>
      </c>
      <c r="B750" s="32" t="s">
        <v>5956</v>
      </c>
      <c r="C750" s="33">
        <v>45862</v>
      </c>
      <c r="D750" s="33">
        <v>45863</v>
      </c>
      <c r="E750" s="21" t="s">
        <v>34</v>
      </c>
      <c r="F750" s="34">
        <v>417.24</v>
      </c>
      <c r="G750" s="21" t="s">
        <v>24</v>
      </c>
      <c r="H750" s="21" t="s">
        <v>1502</v>
      </c>
      <c r="I750" s="22">
        <v>16928183845</v>
      </c>
      <c r="J750" s="22" t="s">
        <v>5957</v>
      </c>
      <c r="K750" s="40">
        <v>101914302</v>
      </c>
      <c r="L750" s="21" t="s">
        <v>26</v>
      </c>
      <c r="M750" s="21">
        <v>145838</v>
      </c>
      <c r="N750" s="21">
        <v>266384</v>
      </c>
      <c r="O750" s="21">
        <v>206</v>
      </c>
      <c r="P750" s="21" t="s">
        <v>26</v>
      </c>
      <c r="Q750" s="21" t="s">
        <v>26</v>
      </c>
      <c r="R750" s="21" t="s">
        <v>31</v>
      </c>
      <c r="S750" s="21" t="s">
        <v>29</v>
      </c>
      <c r="T750" s="21" t="e">
        <v>#N/A</v>
      </c>
      <c r="U750" s="21" t="s">
        <v>30</v>
      </c>
      <c r="V750" s="33" t="s">
        <v>30</v>
      </c>
      <c r="W750" s="4">
        <f t="shared" si="33"/>
        <v>11</v>
      </c>
      <c r="X750" s="14" t="str">
        <f t="shared" si="34"/>
        <v>CPF</v>
      </c>
      <c r="Y750" s="13" t="str">
        <f t="shared" si="35"/>
        <v>169.281.838-45</v>
      </c>
      <c r="Z750" s="10" t="str">
        <f>VLOOKUP(Y750,FORNECEDORES!$A$2:$G$9043,3,0)</f>
        <v>LUIZ ANTONIO DA SILVA</v>
      </c>
      <c r="AA750" s="15" t="str">
        <f>VLOOKUP(Y750,FORNECEDORES!$A$2:$G$9041,7,0)</f>
        <v>Luiz-a.silva@hotmail.com</v>
      </c>
    </row>
    <row r="751" spans="1:27" x14ac:dyDescent="0.3">
      <c r="A751" s="21" t="s">
        <v>7957</v>
      </c>
      <c r="B751" s="32" t="s">
        <v>5980</v>
      </c>
      <c r="C751" s="33">
        <v>45862</v>
      </c>
      <c r="D751" s="33">
        <v>45862</v>
      </c>
      <c r="E751" s="21" t="s">
        <v>5680</v>
      </c>
      <c r="F751" s="34">
        <v>175.14</v>
      </c>
      <c r="G751" s="21" t="s">
        <v>24</v>
      </c>
      <c r="H751" s="21" t="s">
        <v>1266</v>
      </c>
      <c r="I751" s="22">
        <v>51986744949</v>
      </c>
      <c r="J751" s="22" t="s">
        <v>5981</v>
      </c>
      <c r="K751" s="40">
        <v>101918434</v>
      </c>
      <c r="L751" s="21" t="s">
        <v>26</v>
      </c>
      <c r="M751" s="21">
        <v>145673</v>
      </c>
      <c r="N751" s="21">
        <v>266094</v>
      </c>
      <c r="O751" s="21" t="s">
        <v>7958</v>
      </c>
      <c r="P751" s="21" t="s">
        <v>26</v>
      </c>
      <c r="Q751" s="21" t="s">
        <v>26</v>
      </c>
      <c r="R751" s="21" t="s">
        <v>31</v>
      </c>
      <c r="S751" s="21" t="s">
        <v>29</v>
      </c>
      <c r="T751" s="21" t="s">
        <v>24</v>
      </c>
      <c r="U751" s="21" t="s">
        <v>33</v>
      </c>
      <c r="V751" s="33" t="s">
        <v>33</v>
      </c>
      <c r="W751" s="4">
        <f t="shared" si="33"/>
        <v>11</v>
      </c>
      <c r="X751" s="14" t="str">
        <f t="shared" si="34"/>
        <v>CPF</v>
      </c>
      <c r="Y751" s="13" t="str">
        <f t="shared" si="35"/>
        <v>519.867.449-49</v>
      </c>
      <c r="Z751" s="10" t="str">
        <f>VLOOKUP(Y751,FORNECEDORES!$A$2:$G$9043,3,0)</f>
        <v>JOAO PIRES DE OLIVEIRA FILHO</v>
      </c>
      <c r="AA751" s="15" t="str">
        <f>VLOOKUP(Y751,FORNECEDORES!$A$2:$G$9041,7,0)</f>
        <v>fjstrans@gmail.com;</v>
      </c>
    </row>
    <row r="752" spans="1:27" x14ac:dyDescent="0.3">
      <c r="A752" s="21" t="s">
        <v>7957</v>
      </c>
      <c r="B752" s="32" t="s">
        <v>5980</v>
      </c>
      <c r="C752" s="33">
        <v>45862</v>
      </c>
      <c r="D752" s="33">
        <v>45874</v>
      </c>
      <c r="E752" s="21" t="s">
        <v>34</v>
      </c>
      <c r="F752" s="34">
        <v>116.76</v>
      </c>
      <c r="G752" s="21" t="s">
        <v>24</v>
      </c>
      <c r="H752" s="21" t="s">
        <v>1266</v>
      </c>
      <c r="I752" s="22">
        <v>51986744949</v>
      </c>
      <c r="J752" s="22" t="s">
        <v>5981</v>
      </c>
      <c r="K752" s="40">
        <v>101918434</v>
      </c>
      <c r="L752" s="21" t="s">
        <v>26</v>
      </c>
      <c r="M752" s="21">
        <v>145673</v>
      </c>
      <c r="N752" s="21">
        <v>266094</v>
      </c>
      <c r="O752" s="21" t="s">
        <v>7958</v>
      </c>
      <c r="P752" s="21" t="s">
        <v>26</v>
      </c>
      <c r="Q752" s="21" t="s">
        <v>26</v>
      </c>
      <c r="R752" s="21" t="s">
        <v>31</v>
      </c>
      <c r="S752" s="21" t="s">
        <v>29</v>
      </c>
      <c r="T752" s="21" t="s">
        <v>24</v>
      </c>
      <c r="U752" s="21" t="s">
        <v>33</v>
      </c>
      <c r="V752" s="33" t="s">
        <v>33</v>
      </c>
      <c r="W752" s="4">
        <f t="shared" si="33"/>
        <v>11</v>
      </c>
      <c r="X752" s="14" t="str">
        <f t="shared" si="34"/>
        <v>CPF</v>
      </c>
      <c r="Y752" s="13" t="str">
        <f t="shared" si="35"/>
        <v>519.867.449-49</v>
      </c>
      <c r="Z752" s="10" t="str">
        <f>VLOOKUP(Y752,FORNECEDORES!$A$2:$G$9043,3,0)</f>
        <v>JOAO PIRES DE OLIVEIRA FILHO</v>
      </c>
      <c r="AA752" s="15" t="str">
        <f>VLOOKUP(Y752,FORNECEDORES!$A$2:$G$9041,7,0)</f>
        <v>fjstrans@gmail.com;</v>
      </c>
    </row>
    <row r="753" spans="1:27" x14ac:dyDescent="0.3">
      <c r="A753" s="21" t="s">
        <v>7959</v>
      </c>
      <c r="B753" s="32" t="s">
        <v>5974</v>
      </c>
      <c r="C753" s="33">
        <v>45862</v>
      </c>
      <c r="D753" s="33">
        <v>45862</v>
      </c>
      <c r="E753" s="21" t="s">
        <v>5680</v>
      </c>
      <c r="F753" s="34">
        <v>170.93</v>
      </c>
      <c r="G753" s="21" t="s">
        <v>24</v>
      </c>
      <c r="H753" s="21" t="s">
        <v>5975</v>
      </c>
      <c r="I753" s="22">
        <v>16932857898</v>
      </c>
      <c r="J753" s="22" t="s">
        <v>5978</v>
      </c>
      <c r="K753" s="21">
        <v>101918690</v>
      </c>
      <c r="L753" s="21" t="s">
        <v>26</v>
      </c>
      <c r="M753" s="21">
        <v>145823</v>
      </c>
      <c r="N753" s="21">
        <v>266339</v>
      </c>
      <c r="O753" s="21" t="s">
        <v>7960</v>
      </c>
      <c r="P753" s="21" t="s">
        <v>26</v>
      </c>
      <c r="Q753" s="21" t="s">
        <v>26</v>
      </c>
      <c r="R753" s="21" t="s">
        <v>31</v>
      </c>
      <c r="S753" s="21" t="s">
        <v>29</v>
      </c>
      <c r="T753" s="21" t="s">
        <v>24</v>
      </c>
      <c r="U753" s="21" t="s">
        <v>33</v>
      </c>
      <c r="V753" s="33" t="s">
        <v>33</v>
      </c>
      <c r="W753" s="4">
        <f t="shared" si="33"/>
        <v>11</v>
      </c>
      <c r="X753" s="14" t="str">
        <f t="shared" si="34"/>
        <v>CPF</v>
      </c>
      <c r="Y753" s="13" t="str">
        <f t="shared" si="35"/>
        <v>169.328.578-98</v>
      </c>
      <c r="Z753" s="10" t="str">
        <f>VLOOKUP(Y753,FORNECEDORES!$A$2:$G$9043,3,0)</f>
        <v>Sidney Dos Santos Rodrigues</v>
      </c>
      <c r="AA753" s="15" t="str">
        <f>VLOOKUP(Y753,FORNECEDORES!$A$2:$G$9041,7,0)</f>
        <v>fjstrans@gmail.com;</v>
      </c>
    </row>
    <row r="754" spans="1:27" x14ac:dyDescent="0.3">
      <c r="A754" s="21" t="s">
        <v>7959</v>
      </c>
      <c r="B754" s="32" t="s">
        <v>5974</v>
      </c>
      <c r="C754" s="33">
        <v>45862</v>
      </c>
      <c r="D754" s="33">
        <v>45873</v>
      </c>
      <c r="E754" s="21" t="s">
        <v>34</v>
      </c>
      <c r="F754" s="34">
        <v>113.96</v>
      </c>
      <c r="G754" s="21" t="s">
        <v>24</v>
      </c>
      <c r="H754" s="21" t="s">
        <v>5975</v>
      </c>
      <c r="I754" s="22">
        <v>16932857898</v>
      </c>
      <c r="J754" s="22" t="s">
        <v>5978</v>
      </c>
      <c r="K754" s="40">
        <v>101918690</v>
      </c>
      <c r="L754" s="21" t="s">
        <v>26</v>
      </c>
      <c r="M754" s="21">
        <v>145823</v>
      </c>
      <c r="N754" s="21">
        <v>266339</v>
      </c>
      <c r="O754" s="21" t="s">
        <v>7960</v>
      </c>
      <c r="P754" s="21" t="s">
        <v>26</v>
      </c>
      <c r="Q754" s="21" t="s">
        <v>26</v>
      </c>
      <c r="R754" s="21" t="s">
        <v>31</v>
      </c>
      <c r="S754" s="21" t="s">
        <v>29</v>
      </c>
      <c r="T754" s="21" t="s">
        <v>24</v>
      </c>
      <c r="U754" s="21" t="s">
        <v>33</v>
      </c>
      <c r="V754" s="33" t="s">
        <v>33</v>
      </c>
      <c r="W754" s="4">
        <f t="shared" si="33"/>
        <v>11</v>
      </c>
      <c r="X754" s="14" t="str">
        <f t="shared" si="34"/>
        <v>CPF</v>
      </c>
      <c r="Y754" s="13" t="str">
        <f t="shared" si="35"/>
        <v>169.328.578-98</v>
      </c>
      <c r="Z754" s="10" t="str">
        <f>VLOOKUP(Y754,FORNECEDORES!$A$2:$G$9043,3,0)</f>
        <v>Sidney Dos Santos Rodrigues</v>
      </c>
      <c r="AA754" s="15" t="str">
        <f>VLOOKUP(Y754,FORNECEDORES!$A$2:$G$9041,7,0)</f>
        <v>fjstrans@gmail.com;</v>
      </c>
    </row>
    <row r="755" spans="1:27" x14ac:dyDescent="0.3">
      <c r="A755" s="21" t="s">
        <v>7961</v>
      </c>
      <c r="B755" s="32" t="s">
        <v>5974</v>
      </c>
      <c r="C755" s="33">
        <v>45862</v>
      </c>
      <c r="D755" s="33">
        <v>45862</v>
      </c>
      <c r="E755" s="21" t="s">
        <v>5680</v>
      </c>
      <c r="F755" s="34">
        <v>97.38</v>
      </c>
      <c r="G755" s="21" t="s">
        <v>24</v>
      </c>
      <c r="H755" s="21" t="s">
        <v>5975</v>
      </c>
      <c r="I755" s="22">
        <v>16932857898</v>
      </c>
      <c r="J755" s="22" t="s">
        <v>5978</v>
      </c>
      <c r="K755" s="40">
        <v>101918730</v>
      </c>
      <c r="L755" s="21" t="s">
        <v>26</v>
      </c>
      <c r="M755" s="21">
        <v>145674</v>
      </c>
      <c r="N755" s="21">
        <v>266095</v>
      </c>
      <c r="O755" s="21" t="s">
        <v>7962</v>
      </c>
      <c r="P755" s="21" t="s">
        <v>26</v>
      </c>
      <c r="Q755" s="21" t="s">
        <v>26</v>
      </c>
      <c r="R755" s="21" t="s">
        <v>31</v>
      </c>
      <c r="S755" s="21" t="s">
        <v>29</v>
      </c>
      <c r="T755" s="21" t="s">
        <v>24</v>
      </c>
      <c r="U755" s="21" t="s">
        <v>33</v>
      </c>
      <c r="V755" s="33" t="s">
        <v>33</v>
      </c>
      <c r="W755" s="4">
        <f t="shared" si="33"/>
        <v>11</v>
      </c>
      <c r="X755" s="14" t="str">
        <f t="shared" si="34"/>
        <v>CPF</v>
      </c>
      <c r="Y755" s="13" t="str">
        <f t="shared" si="35"/>
        <v>169.328.578-98</v>
      </c>
      <c r="Z755" s="10" t="str">
        <f>VLOOKUP(Y755,FORNECEDORES!$A$2:$G$9043,3,0)</f>
        <v>Sidney Dos Santos Rodrigues</v>
      </c>
      <c r="AA755" s="15" t="str">
        <f>VLOOKUP(Y755,FORNECEDORES!$A$2:$G$9041,7,0)</f>
        <v>fjstrans@gmail.com;</v>
      </c>
    </row>
    <row r="756" spans="1:27" x14ac:dyDescent="0.3">
      <c r="A756" s="21" t="s">
        <v>7961</v>
      </c>
      <c r="B756" s="32" t="s">
        <v>5974</v>
      </c>
      <c r="C756" s="33">
        <v>45862</v>
      </c>
      <c r="D756" s="33">
        <v>45873</v>
      </c>
      <c r="E756" s="21" t="s">
        <v>34</v>
      </c>
      <c r="F756" s="34">
        <v>64.92</v>
      </c>
      <c r="G756" s="21" t="s">
        <v>24</v>
      </c>
      <c r="H756" s="21" t="s">
        <v>5975</v>
      </c>
      <c r="I756" s="22">
        <v>16932857898</v>
      </c>
      <c r="J756" s="22" t="s">
        <v>5978</v>
      </c>
      <c r="K756" s="40">
        <v>101918730</v>
      </c>
      <c r="L756" s="21" t="s">
        <v>26</v>
      </c>
      <c r="M756" s="21">
        <v>145674</v>
      </c>
      <c r="N756" s="21">
        <v>266095</v>
      </c>
      <c r="O756" s="21" t="s">
        <v>7962</v>
      </c>
      <c r="P756" s="21" t="s">
        <v>26</v>
      </c>
      <c r="Q756" s="21" t="s">
        <v>26</v>
      </c>
      <c r="R756" s="21" t="s">
        <v>31</v>
      </c>
      <c r="S756" s="21" t="s">
        <v>29</v>
      </c>
      <c r="T756" s="21" t="s">
        <v>24</v>
      </c>
      <c r="U756" s="21" t="s">
        <v>33</v>
      </c>
      <c r="V756" s="33" t="s">
        <v>33</v>
      </c>
      <c r="W756" s="4">
        <f t="shared" si="33"/>
        <v>11</v>
      </c>
      <c r="X756" s="14" t="str">
        <f t="shared" si="34"/>
        <v>CPF</v>
      </c>
      <c r="Y756" s="13" t="str">
        <f t="shared" si="35"/>
        <v>169.328.578-98</v>
      </c>
      <c r="Z756" s="10" t="str">
        <f>VLOOKUP(Y756,FORNECEDORES!$A$2:$G$9043,3,0)</f>
        <v>Sidney Dos Santos Rodrigues</v>
      </c>
      <c r="AA756" s="15" t="str">
        <f>VLOOKUP(Y756,FORNECEDORES!$A$2:$G$9041,7,0)</f>
        <v>fjstrans@gmail.com;</v>
      </c>
    </row>
    <row r="757" spans="1:27" x14ac:dyDescent="0.3">
      <c r="A757" s="21" t="s">
        <v>7963</v>
      </c>
      <c r="B757" s="32" t="s">
        <v>5974</v>
      </c>
      <c r="C757" s="33">
        <v>45862</v>
      </c>
      <c r="D757" s="33">
        <v>45862</v>
      </c>
      <c r="E757" s="21" t="s">
        <v>5680</v>
      </c>
      <c r="F757" s="34">
        <v>155.76</v>
      </c>
      <c r="G757" s="21" t="s">
        <v>24</v>
      </c>
      <c r="H757" s="21" t="s">
        <v>5975</v>
      </c>
      <c r="I757" s="22">
        <v>16932857898</v>
      </c>
      <c r="J757" s="22" t="s">
        <v>5978</v>
      </c>
      <c r="K757" s="40">
        <v>101918749</v>
      </c>
      <c r="L757" s="21" t="s">
        <v>26</v>
      </c>
      <c r="M757" s="21">
        <v>145584</v>
      </c>
      <c r="N757" s="21">
        <v>266004</v>
      </c>
      <c r="O757" s="21" t="s">
        <v>7964</v>
      </c>
      <c r="P757" s="21" t="s">
        <v>26</v>
      </c>
      <c r="Q757" s="21" t="s">
        <v>26</v>
      </c>
      <c r="R757" s="21" t="s">
        <v>31</v>
      </c>
      <c r="S757" s="21" t="s">
        <v>29</v>
      </c>
      <c r="T757" s="21" t="s">
        <v>24</v>
      </c>
      <c r="U757" s="21" t="s">
        <v>33</v>
      </c>
      <c r="V757" s="33" t="s">
        <v>33</v>
      </c>
      <c r="W757" s="4">
        <f t="shared" si="33"/>
        <v>11</v>
      </c>
      <c r="X757" s="14" t="str">
        <f t="shared" si="34"/>
        <v>CPF</v>
      </c>
      <c r="Y757" s="13" t="str">
        <f t="shared" si="35"/>
        <v>169.328.578-98</v>
      </c>
      <c r="Z757" s="10" t="str">
        <f>VLOOKUP(Y757,FORNECEDORES!$A$2:$G$9043,3,0)</f>
        <v>Sidney Dos Santos Rodrigues</v>
      </c>
      <c r="AA757" s="15" t="str">
        <f>VLOOKUP(Y757,FORNECEDORES!$A$2:$G$9041,7,0)</f>
        <v>fjstrans@gmail.com;</v>
      </c>
    </row>
    <row r="758" spans="1:27" x14ac:dyDescent="0.3">
      <c r="A758" s="21" t="s">
        <v>7963</v>
      </c>
      <c r="B758" s="32" t="s">
        <v>5974</v>
      </c>
      <c r="C758" s="33">
        <v>45862</v>
      </c>
      <c r="D758" s="33">
        <v>45873</v>
      </c>
      <c r="E758" s="21" t="s">
        <v>34</v>
      </c>
      <c r="F758" s="34">
        <v>103.84</v>
      </c>
      <c r="G758" s="21" t="s">
        <v>24</v>
      </c>
      <c r="H758" s="21" t="s">
        <v>5975</v>
      </c>
      <c r="I758" s="22">
        <v>16932857898</v>
      </c>
      <c r="J758" s="22" t="s">
        <v>5978</v>
      </c>
      <c r="K758" s="40">
        <v>101918749</v>
      </c>
      <c r="L758" s="21" t="s">
        <v>26</v>
      </c>
      <c r="M758" s="21">
        <v>145584</v>
      </c>
      <c r="N758" s="21">
        <v>266004</v>
      </c>
      <c r="O758" s="21" t="s">
        <v>7964</v>
      </c>
      <c r="P758" s="21" t="s">
        <v>26</v>
      </c>
      <c r="Q758" s="21" t="s">
        <v>26</v>
      </c>
      <c r="R758" s="21" t="s">
        <v>31</v>
      </c>
      <c r="S758" s="21" t="s">
        <v>29</v>
      </c>
      <c r="T758" s="21" t="s">
        <v>24</v>
      </c>
      <c r="U758" s="21" t="s">
        <v>33</v>
      </c>
      <c r="V758" s="33" t="s">
        <v>33</v>
      </c>
      <c r="W758" s="4">
        <f t="shared" si="33"/>
        <v>11</v>
      </c>
      <c r="X758" s="14" t="str">
        <f t="shared" si="34"/>
        <v>CPF</v>
      </c>
      <c r="Y758" s="13" t="str">
        <f t="shared" si="35"/>
        <v>169.328.578-98</v>
      </c>
      <c r="Z758" s="10" t="str">
        <f>VLOOKUP(Y758,FORNECEDORES!$A$2:$G$9043,3,0)</f>
        <v>Sidney Dos Santos Rodrigues</v>
      </c>
      <c r="AA758" s="15" t="str">
        <f>VLOOKUP(Y758,FORNECEDORES!$A$2:$G$9041,7,0)</f>
        <v>fjstrans@gmail.com;</v>
      </c>
    </row>
    <row r="759" spans="1:27" x14ac:dyDescent="0.3">
      <c r="A759" s="21" t="s">
        <v>8825</v>
      </c>
      <c r="B759" s="32" t="s">
        <v>5697</v>
      </c>
      <c r="C759" s="33">
        <v>45862</v>
      </c>
      <c r="D759" s="33">
        <v>45862</v>
      </c>
      <c r="E759" s="21" t="s">
        <v>5680</v>
      </c>
      <c r="F759" s="34">
        <v>934.08</v>
      </c>
      <c r="G759" s="21" t="s">
        <v>24</v>
      </c>
      <c r="H759" s="21" t="s">
        <v>1071</v>
      </c>
      <c r="I759" s="22">
        <v>35132579884</v>
      </c>
      <c r="J759" s="22" t="s">
        <v>5682</v>
      </c>
      <c r="K759" s="40">
        <v>101918869</v>
      </c>
      <c r="L759" s="21" t="s">
        <v>26</v>
      </c>
      <c r="M759" s="21">
        <v>145808</v>
      </c>
      <c r="N759" s="21">
        <v>266296</v>
      </c>
      <c r="O759" s="21" t="s">
        <v>8826</v>
      </c>
      <c r="P759" s="21" t="s">
        <v>26</v>
      </c>
      <c r="Q759" s="21" t="s">
        <v>26</v>
      </c>
      <c r="R759" s="21" t="s">
        <v>31</v>
      </c>
      <c r="S759" s="21" t="s">
        <v>29</v>
      </c>
      <c r="T759" s="21" t="e">
        <v>#N/A</v>
      </c>
      <c r="U759" s="21" t="s">
        <v>30</v>
      </c>
      <c r="V759" s="33" t="s">
        <v>30</v>
      </c>
      <c r="W759" s="4">
        <f t="shared" si="33"/>
        <v>11</v>
      </c>
      <c r="X759" s="14" t="str">
        <f t="shared" si="34"/>
        <v>CPF</v>
      </c>
      <c r="Y759" s="13" t="str">
        <f t="shared" si="35"/>
        <v>351.325.798-84</v>
      </c>
      <c r="Z759" s="10" t="str">
        <f>VLOOKUP(Y759,FORNECEDORES!$A$2:$G$9043,3,0)</f>
        <v>JOHNNY SILVA LIMA</v>
      </c>
      <c r="AA759" s="15" t="str">
        <f>VLOOKUP(Y759,FORNECEDORES!$A$2:$G$9041,7,0)</f>
        <v>johlimad@gmail.com;</v>
      </c>
    </row>
    <row r="760" spans="1:27" x14ac:dyDescent="0.3">
      <c r="A760" s="21" t="s">
        <v>8825</v>
      </c>
      <c r="B760" s="32" t="s">
        <v>5697</v>
      </c>
      <c r="C760" s="33">
        <v>45862</v>
      </c>
      <c r="D760" s="33">
        <v>45863</v>
      </c>
      <c r="E760" s="21" t="s">
        <v>34</v>
      </c>
      <c r="F760" s="34">
        <v>622.72</v>
      </c>
      <c r="G760" s="21" t="s">
        <v>24</v>
      </c>
      <c r="H760" s="21" t="s">
        <v>1071</v>
      </c>
      <c r="I760" s="22">
        <v>35132579884</v>
      </c>
      <c r="J760" s="22" t="s">
        <v>5682</v>
      </c>
      <c r="K760" s="40">
        <v>101918869</v>
      </c>
      <c r="L760" s="21" t="s">
        <v>26</v>
      </c>
      <c r="M760" s="21">
        <v>145808</v>
      </c>
      <c r="N760" s="21">
        <v>266296</v>
      </c>
      <c r="O760" s="21" t="s">
        <v>8826</v>
      </c>
      <c r="P760" s="21" t="s">
        <v>26</v>
      </c>
      <c r="Q760" s="21" t="s">
        <v>26</v>
      </c>
      <c r="R760" s="21" t="s">
        <v>31</v>
      </c>
      <c r="S760" s="21" t="s">
        <v>29</v>
      </c>
      <c r="T760" s="21" t="e">
        <v>#N/A</v>
      </c>
      <c r="U760" s="21" t="s">
        <v>30</v>
      </c>
      <c r="V760" s="33" t="s">
        <v>30</v>
      </c>
      <c r="W760" s="4">
        <f t="shared" si="33"/>
        <v>11</v>
      </c>
      <c r="X760" s="14" t="str">
        <f t="shared" si="34"/>
        <v>CPF</v>
      </c>
      <c r="Y760" s="13" t="str">
        <f t="shared" si="35"/>
        <v>351.325.798-84</v>
      </c>
      <c r="Z760" s="10" t="str">
        <f>VLOOKUP(Y760,FORNECEDORES!$A$2:$G$9043,3,0)</f>
        <v>JOHNNY SILVA LIMA</v>
      </c>
      <c r="AA760" s="15" t="str">
        <f>VLOOKUP(Y760,FORNECEDORES!$A$2:$G$9041,7,0)</f>
        <v>johlimad@gmail.com;</v>
      </c>
    </row>
    <row r="761" spans="1:27" x14ac:dyDescent="0.3">
      <c r="A761" s="21" t="s">
        <v>8827</v>
      </c>
      <c r="B761" s="32" t="s">
        <v>5697</v>
      </c>
      <c r="C761" s="33">
        <v>45862</v>
      </c>
      <c r="D761" s="33">
        <v>45863</v>
      </c>
      <c r="E761" s="21" t="s">
        <v>5680</v>
      </c>
      <c r="F761" s="34">
        <v>1109.22</v>
      </c>
      <c r="G761" s="21" t="s">
        <v>24</v>
      </c>
      <c r="H761" s="21" t="s">
        <v>1071</v>
      </c>
      <c r="I761" s="22">
        <v>35132579884</v>
      </c>
      <c r="J761" s="22" t="s">
        <v>5711</v>
      </c>
      <c r="K761" s="40">
        <v>101918905</v>
      </c>
      <c r="L761" s="21" t="s">
        <v>26</v>
      </c>
      <c r="M761" s="21">
        <v>145659</v>
      </c>
      <c r="N761" s="21">
        <v>266080</v>
      </c>
      <c r="O761" s="21" t="s">
        <v>8828</v>
      </c>
      <c r="P761" s="21" t="s">
        <v>26</v>
      </c>
      <c r="Q761" s="21" t="s">
        <v>26</v>
      </c>
      <c r="R761" s="21" t="s">
        <v>31</v>
      </c>
      <c r="S761" s="21" t="s">
        <v>29</v>
      </c>
      <c r="T761" s="21" t="e">
        <v>#N/A</v>
      </c>
      <c r="U761" s="21" t="s">
        <v>30</v>
      </c>
      <c r="V761" s="33" t="s">
        <v>30</v>
      </c>
      <c r="W761" s="4">
        <f t="shared" si="33"/>
        <v>11</v>
      </c>
      <c r="X761" s="14" t="str">
        <f t="shared" si="34"/>
        <v>CPF</v>
      </c>
      <c r="Y761" s="13" t="str">
        <f t="shared" si="35"/>
        <v>351.325.798-84</v>
      </c>
      <c r="Z761" s="10" t="str">
        <f>VLOOKUP(Y761,FORNECEDORES!$A$2:$G$9043,3,0)</f>
        <v>JOHNNY SILVA LIMA</v>
      </c>
      <c r="AA761" s="15" t="str">
        <f>VLOOKUP(Y761,FORNECEDORES!$A$2:$G$9041,7,0)</f>
        <v>johlimad@gmail.com;</v>
      </c>
    </row>
    <row r="762" spans="1:27" x14ac:dyDescent="0.3">
      <c r="A762" s="21" t="s">
        <v>8827</v>
      </c>
      <c r="B762" s="32" t="s">
        <v>5697</v>
      </c>
      <c r="C762" s="33">
        <v>45862</v>
      </c>
      <c r="D762" s="33">
        <v>45863</v>
      </c>
      <c r="E762" s="21" t="s">
        <v>34</v>
      </c>
      <c r="F762" s="34">
        <v>739.48</v>
      </c>
      <c r="G762" s="21" t="s">
        <v>24</v>
      </c>
      <c r="H762" s="21" t="s">
        <v>1071</v>
      </c>
      <c r="I762" s="22">
        <v>35132579884</v>
      </c>
      <c r="J762" s="22" t="s">
        <v>5711</v>
      </c>
      <c r="K762" s="40">
        <v>101918905</v>
      </c>
      <c r="L762" s="21" t="s">
        <v>26</v>
      </c>
      <c r="M762" s="21">
        <v>145659</v>
      </c>
      <c r="N762" s="21">
        <v>266080</v>
      </c>
      <c r="O762" s="21" t="s">
        <v>8828</v>
      </c>
      <c r="P762" s="21" t="s">
        <v>26</v>
      </c>
      <c r="Q762" s="21" t="s">
        <v>26</v>
      </c>
      <c r="R762" s="21" t="s">
        <v>31</v>
      </c>
      <c r="S762" s="21" t="s">
        <v>29</v>
      </c>
      <c r="T762" s="21" t="e">
        <v>#N/A</v>
      </c>
      <c r="U762" s="21" t="s">
        <v>30</v>
      </c>
      <c r="V762" s="33" t="s">
        <v>30</v>
      </c>
      <c r="W762" s="4">
        <f t="shared" si="33"/>
        <v>11</v>
      </c>
      <c r="X762" s="14" t="str">
        <f t="shared" si="34"/>
        <v>CPF</v>
      </c>
      <c r="Y762" s="13" t="str">
        <f t="shared" si="35"/>
        <v>351.325.798-84</v>
      </c>
      <c r="Z762" s="10" t="str">
        <f>VLOOKUP(Y762,FORNECEDORES!$A$2:$G$9043,3,0)</f>
        <v>JOHNNY SILVA LIMA</v>
      </c>
      <c r="AA762" s="15" t="str">
        <f>VLOOKUP(Y762,FORNECEDORES!$A$2:$G$9041,7,0)</f>
        <v>johlimad@gmail.com;</v>
      </c>
    </row>
    <row r="763" spans="1:27" x14ac:dyDescent="0.3">
      <c r="A763" s="21" t="s">
        <v>6054</v>
      </c>
      <c r="B763" s="32" t="s">
        <v>5689</v>
      </c>
      <c r="C763" s="33">
        <v>45862</v>
      </c>
      <c r="D763" s="33">
        <v>45863</v>
      </c>
      <c r="E763" s="21" t="s">
        <v>5680</v>
      </c>
      <c r="F763" s="34">
        <v>9924.6</v>
      </c>
      <c r="G763" s="21" t="s">
        <v>24</v>
      </c>
      <c r="H763" s="21" t="s">
        <v>224</v>
      </c>
      <c r="I763" s="22">
        <v>36946640845</v>
      </c>
      <c r="J763" s="22" t="s">
        <v>5690</v>
      </c>
      <c r="K763" s="40">
        <v>101919075</v>
      </c>
      <c r="L763" s="21" t="s">
        <v>26</v>
      </c>
      <c r="M763" s="21">
        <v>145829</v>
      </c>
      <c r="N763" s="21">
        <v>266358</v>
      </c>
      <c r="O763" s="21" t="s">
        <v>8829</v>
      </c>
      <c r="P763" s="21" t="s">
        <v>26</v>
      </c>
      <c r="Q763" s="21" t="s">
        <v>26</v>
      </c>
      <c r="R763" s="21" t="s">
        <v>31</v>
      </c>
      <c r="S763" s="21" t="s">
        <v>29</v>
      </c>
      <c r="T763" s="21" t="e">
        <v>#N/A</v>
      </c>
      <c r="U763" s="21" t="s">
        <v>30</v>
      </c>
      <c r="V763" s="33" t="s">
        <v>30</v>
      </c>
      <c r="W763" s="4">
        <f t="shared" si="33"/>
        <v>11</v>
      </c>
      <c r="X763" s="14" t="str">
        <f t="shared" si="34"/>
        <v>CPF</v>
      </c>
      <c r="Y763" s="13" t="str">
        <f t="shared" si="35"/>
        <v>369.466.408-45</v>
      </c>
      <c r="Z763" s="10" t="str">
        <f>VLOOKUP(Y763,FORNECEDORES!$A$2:$G$9043,3,0)</f>
        <v>ANDRESSA LOPES CABRAL LIMA</v>
      </c>
      <c r="AA763" s="15" t="str">
        <f>VLOOKUP(Y763,FORNECEDORES!$A$2:$G$9041,7,0)</f>
        <v>Dessa.lcabrall@gmail.com;</v>
      </c>
    </row>
    <row r="764" spans="1:27" x14ac:dyDescent="0.3">
      <c r="A764" s="21" t="s">
        <v>6054</v>
      </c>
      <c r="B764" s="32" t="s">
        <v>5689</v>
      </c>
      <c r="C764" s="33">
        <v>45862</v>
      </c>
      <c r="D764" s="33">
        <v>45863</v>
      </c>
      <c r="E764" s="21" t="s">
        <v>34</v>
      </c>
      <c r="F764" s="34">
        <v>6616.4</v>
      </c>
      <c r="G764" s="21" t="s">
        <v>24</v>
      </c>
      <c r="H764" s="21" t="s">
        <v>224</v>
      </c>
      <c r="I764" s="22">
        <v>36946640845</v>
      </c>
      <c r="J764" s="22" t="s">
        <v>5690</v>
      </c>
      <c r="K764" s="40">
        <v>101919075</v>
      </c>
      <c r="L764" s="21" t="s">
        <v>26</v>
      </c>
      <c r="M764" s="21">
        <v>145829</v>
      </c>
      <c r="N764" s="21">
        <v>266358</v>
      </c>
      <c r="O764" s="21" t="s">
        <v>8829</v>
      </c>
      <c r="P764" s="21" t="s">
        <v>26</v>
      </c>
      <c r="Q764" s="21" t="s">
        <v>26</v>
      </c>
      <c r="R764" s="21" t="s">
        <v>31</v>
      </c>
      <c r="S764" s="21" t="s">
        <v>29</v>
      </c>
      <c r="T764" s="21" t="e">
        <v>#N/A</v>
      </c>
      <c r="U764" s="21" t="s">
        <v>30</v>
      </c>
      <c r="V764" s="33" t="s">
        <v>30</v>
      </c>
      <c r="W764" s="4">
        <f t="shared" si="33"/>
        <v>11</v>
      </c>
      <c r="X764" s="14" t="str">
        <f t="shared" si="34"/>
        <v>CPF</v>
      </c>
      <c r="Y764" s="13" t="str">
        <f t="shared" si="35"/>
        <v>369.466.408-45</v>
      </c>
      <c r="Z764" s="10" t="str">
        <f>VLOOKUP(Y764,FORNECEDORES!$A$2:$G$9043,3,0)</f>
        <v>ANDRESSA LOPES CABRAL LIMA</v>
      </c>
      <c r="AA764" s="15" t="str">
        <f>VLOOKUP(Y764,FORNECEDORES!$A$2:$G$9041,7,0)</f>
        <v>Dessa.lcabrall@gmail.com;</v>
      </c>
    </row>
    <row r="765" spans="1:27" x14ac:dyDescent="0.3">
      <c r="A765" s="21" t="s">
        <v>6056</v>
      </c>
      <c r="B765" s="32" t="s">
        <v>5689</v>
      </c>
      <c r="C765" s="33">
        <v>45863</v>
      </c>
      <c r="D765" s="33">
        <v>45863</v>
      </c>
      <c r="E765" s="21" t="s">
        <v>5680</v>
      </c>
      <c r="F765" s="34">
        <v>2335.1999999999998</v>
      </c>
      <c r="G765" s="21" t="s">
        <v>24</v>
      </c>
      <c r="H765" s="21" t="s">
        <v>224</v>
      </c>
      <c r="I765" s="22">
        <v>36946640845</v>
      </c>
      <c r="J765" s="22" t="s">
        <v>5690</v>
      </c>
      <c r="K765" s="40">
        <v>101926442</v>
      </c>
      <c r="L765" s="21" t="s">
        <v>26</v>
      </c>
      <c r="M765" s="21">
        <v>145862</v>
      </c>
      <c r="N765" s="21">
        <v>266432</v>
      </c>
      <c r="O765" s="21">
        <v>3425</v>
      </c>
      <c r="P765" s="21" t="s">
        <v>26</v>
      </c>
      <c r="Q765" s="21" t="s">
        <v>90</v>
      </c>
      <c r="R765" s="21" t="s">
        <v>31</v>
      </c>
      <c r="S765" s="21" t="s">
        <v>29</v>
      </c>
      <c r="T765" s="21" t="e">
        <v>#N/A</v>
      </c>
      <c r="U765" s="21" t="s">
        <v>30</v>
      </c>
      <c r="V765" s="33" t="s">
        <v>30</v>
      </c>
      <c r="W765" s="4">
        <f t="shared" si="33"/>
        <v>11</v>
      </c>
      <c r="X765" s="14" t="str">
        <f t="shared" si="34"/>
        <v>CPF</v>
      </c>
      <c r="Y765" s="13" t="str">
        <f t="shared" si="35"/>
        <v>369.466.408-45</v>
      </c>
      <c r="Z765" s="10" t="str">
        <f>VLOOKUP(Y765,FORNECEDORES!$A$2:$G$9043,3,0)</f>
        <v>ANDRESSA LOPES CABRAL LIMA</v>
      </c>
      <c r="AA765" s="15" t="str">
        <f>VLOOKUP(Y765,FORNECEDORES!$A$2:$G$9041,7,0)</f>
        <v>Dessa.lcabrall@gmail.com;</v>
      </c>
    </row>
    <row r="766" spans="1:27" x14ac:dyDescent="0.3">
      <c r="A766" s="21" t="s">
        <v>6056</v>
      </c>
      <c r="B766" s="32" t="s">
        <v>5689</v>
      </c>
      <c r="C766" s="33">
        <v>45863</v>
      </c>
      <c r="D766" s="33">
        <v>45863</v>
      </c>
      <c r="E766" s="21" t="s">
        <v>34</v>
      </c>
      <c r="F766" s="34">
        <v>1556.8</v>
      </c>
      <c r="G766" s="21" t="s">
        <v>24</v>
      </c>
      <c r="H766" s="21" t="s">
        <v>224</v>
      </c>
      <c r="I766" s="22">
        <v>36946640845</v>
      </c>
      <c r="J766" s="22" t="s">
        <v>5690</v>
      </c>
      <c r="K766" s="40">
        <v>101926442</v>
      </c>
      <c r="L766" s="21" t="s">
        <v>26</v>
      </c>
      <c r="M766" s="21">
        <v>145862</v>
      </c>
      <c r="N766" s="21">
        <v>266432</v>
      </c>
      <c r="O766" s="21">
        <v>3425</v>
      </c>
      <c r="P766" s="21" t="s">
        <v>26</v>
      </c>
      <c r="Q766" s="21" t="s">
        <v>90</v>
      </c>
      <c r="R766" s="21" t="s">
        <v>31</v>
      </c>
      <c r="S766" s="21" t="s">
        <v>29</v>
      </c>
      <c r="T766" s="21" t="e">
        <v>#N/A</v>
      </c>
      <c r="U766" s="21" t="s">
        <v>30</v>
      </c>
      <c r="V766" s="33" t="s">
        <v>30</v>
      </c>
      <c r="W766" s="4">
        <f t="shared" si="33"/>
        <v>11</v>
      </c>
      <c r="X766" s="14" t="str">
        <f t="shared" si="34"/>
        <v>CPF</v>
      </c>
      <c r="Y766" s="13" t="str">
        <f t="shared" si="35"/>
        <v>369.466.408-45</v>
      </c>
      <c r="Z766" s="10" t="str">
        <f>VLOOKUP(Y766,FORNECEDORES!$A$2:$G$9043,3,0)</f>
        <v>ANDRESSA LOPES CABRAL LIMA</v>
      </c>
      <c r="AA766" s="15" t="str">
        <f>VLOOKUP(Y766,FORNECEDORES!$A$2:$G$9041,7,0)</f>
        <v>Dessa.lcabrall@gmail.com;</v>
      </c>
    </row>
    <row r="767" spans="1:27" x14ac:dyDescent="0.3">
      <c r="A767" s="21" t="s">
        <v>7965</v>
      </c>
      <c r="B767" s="32" t="s">
        <v>6004</v>
      </c>
      <c r="C767" s="33">
        <v>45863</v>
      </c>
      <c r="D767" s="33">
        <v>45874</v>
      </c>
      <c r="E767" s="21" t="s">
        <v>23</v>
      </c>
      <c r="F767" s="34">
        <v>1500</v>
      </c>
      <c r="G767" s="21" t="s">
        <v>24</v>
      </c>
      <c r="H767" s="21" t="s">
        <v>5031</v>
      </c>
      <c r="I767" s="22">
        <v>3134969000143</v>
      </c>
      <c r="J767" s="22" t="s">
        <v>6005</v>
      </c>
      <c r="K767" s="40">
        <v>101930328</v>
      </c>
      <c r="L767" s="21" t="s">
        <v>26</v>
      </c>
      <c r="M767" s="21">
        <v>145870</v>
      </c>
      <c r="N767" s="21">
        <v>266440</v>
      </c>
      <c r="O767" s="21">
        <v>3436</v>
      </c>
      <c r="P767" s="21" t="s">
        <v>26</v>
      </c>
      <c r="Q767" s="21" t="s">
        <v>26</v>
      </c>
      <c r="R767" s="21" t="s">
        <v>31</v>
      </c>
      <c r="S767" s="21" t="s">
        <v>29</v>
      </c>
      <c r="T767" s="21" t="e">
        <v>#N/A</v>
      </c>
      <c r="U767" s="21" t="s">
        <v>5997</v>
      </c>
      <c r="V767" s="33" t="s">
        <v>5997</v>
      </c>
      <c r="W767" s="4">
        <f t="shared" si="33"/>
        <v>13</v>
      </c>
      <c r="X767" s="14" t="str">
        <f t="shared" si="34"/>
        <v>CNPJ_INCOMPLETO_1</v>
      </c>
      <c r="Y767" s="13" t="str">
        <f t="shared" si="35"/>
        <v>03.134.969/0001-43</v>
      </c>
      <c r="Z767" s="10" t="str">
        <f>VLOOKUP(Y767,FORNECEDORES!$A$2:$G$9043,3,0)</f>
        <v>TRANSPORTADORA AQUINO OSASCO LTDA</v>
      </c>
      <c r="AA767" s="15" t="str">
        <f>VLOOKUP(Y767,FORNECEDORES!$A$2:$G$9041,7,0)</f>
        <v>trans.aquinoosasco@terra.com.br;</v>
      </c>
    </row>
    <row r="768" spans="1:27" x14ac:dyDescent="0.3">
      <c r="A768" s="21" t="s">
        <v>6063</v>
      </c>
      <c r="B768" s="32" t="s">
        <v>5697</v>
      </c>
      <c r="C768" s="33">
        <v>45863</v>
      </c>
      <c r="D768" s="33">
        <v>45863</v>
      </c>
      <c r="E768" s="21" t="s">
        <v>5680</v>
      </c>
      <c r="F768" s="34">
        <v>934.08</v>
      </c>
      <c r="G768" s="21" t="s">
        <v>24</v>
      </c>
      <c r="H768" s="21" t="s">
        <v>1071</v>
      </c>
      <c r="I768" s="22">
        <v>35132579884</v>
      </c>
      <c r="J768" s="22" t="s">
        <v>5682</v>
      </c>
      <c r="K768" s="40">
        <v>101938262</v>
      </c>
      <c r="L768" s="21" t="s">
        <v>26</v>
      </c>
      <c r="M768" s="21">
        <v>145874</v>
      </c>
      <c r="N768" s="21">
        <v>266449</v>
      </c>
      <c r="O768" s="21" t="s">
        <v>8830</v>
      </c>
      <c r="P768" s="21" t="s">
        <v>26</v>
      </c>
      <c r="Q768" s="21" t="s">
        <v>26</v>
      </c>
      <c r="R768" s="21" t="s">
        <v>31</v>
      </c>
      <c r="S768" s="21" t="s">
        <v>29</v>
      </c>
      <c r="T768" s="21" t="e">
        <v>#N/A</v>
      </c>
      <c r="U768" s="21" t="s">
        <v>30</v>
      </c>
      <c r="V768" s="33" t="s">
        <v>30</v>
      </c>
      <c r="W768" s="4">
        <f t="shared" si="33"/>
        <v>11</v>
      </c>
      <c r="X768" s="14" t="str">
        <f t="shared" si="34"/>
        <v>CPF</v>
      </c>
      <c r="Y768" s="13" t="str">
        <f t="shared" si="35"/>
        <v>351.325.798-84</v>
      </c>
      <c r="Z768" s="10" t="str">
        <f>VLOOKUP(Y768,FORNECEDORES!$A$2:$G$9043,3,0)</f>
        <v>JOHNNY SILVA LIMA</v>
      </c>
      <c r="AA768" s="15" t="str">
        <f>VLOOKUP(Y768,FORNECEDORES!$A$2:$G$9041,7,0)</f>
        <v>johlimad@gmail.com;</v>
      </c>
    </row>
    <row r="769" spans="1:27" x14ac:dyDescent="0.3">
      <c r="A769" s="21" t="s">
        <v>6063</v>
      </c>
      <c r="B769" s="32" t="s">
        <v>5697</v>
      </c>
      <c r="C769" s="33">
        <v>45863</v>
      </c>
      <c r="D769" s="33">
        <v>45869</v>
      </c>
      <c r="E769" s="21" t="s">
        <v>34</v>
      </c>
      <c r="F769" s="34">
        <v>622.72</v>
      </c>
      <c r="G769" s="21" t="s">
        <v>24</v>
      </c>
      <c r="H769" s="21" t="s">
        <v>1071</v>
      </c>
      <c r="I769" s="22">
        <v>35132579884</v>
      </c>
      <c r="J769" s="22" t="s">
        <v>5682</v>
      </c>
      <c r="K769" s="40">
        <v>101938262</v>
      </c>
      <c r="L769" s="21" t="s">
        <v>26</v>
      </c>
      <c r="M769" s="21">
        <v>145874</v>
      </c>
      <c r="N769" s="21">
        <v>266449</v>
      </c>
      <c r="O769" s="21" t="s">
        <v>8830</v>
      </c>
      <c r="P769" s="21" t="s">
        <v>26</v>
      </c>
      <c r="Q769" s="21" t="s">
        <v>26</v>
      </c>
      <c r="R769" s="21" t="s">
        <v>31</v>
      </c>
      <c r="S769" s="21" t="s">
        <v>29</v>
      </c>
      <c r="T769" s="21" t="e">
        <v>#N/A</v>
      </c>
      <c r="U769" s="21" t="s">
        <v>30</v>
      </c>
      <c r="V769" s="33" t="s">
        <v>30</v>
      </c>
      <c r="W769" s="4">
        <f t="shared" ref="W769:W832" si="36">LEN(I769)</f>
        <v>11</v>
      </c>
      <c r="X769" s="14" t="str">
        <f t="shared" ref="X769:X832" si="37">IF(W769=14,"CNPJ",IF(W769=12,"CNPJ_INCOMPLETO_2",IF(W769=13,"CNPJ_INCOMPLETO_1",IF(W769=10,"CPF_Incompleto","CPF"))))</f>
        <v>CPF</v>
      </c>
      <c r="Y769" s="13" t="str">
        <f t="shared" ref="Y769:Y832" si="38">IF(X769="CNPJ_INCOMPLETO_1",("0"&amp;LEFT(I769,1)&amp;"."&amp;MID(I769,2,3)&amp;"."&amp;MID(I769,5,3)&amp;"/"&amp;MID(I769,8,4)&amp;"-"&amp;MID(I769,12,2)),IF(X769="CNPJ_INCOMPLETO_2",("00."&amp;LEFT(I769,3)&amp;"."&amp;MID(I769,4,3)&amp;"/"&amp;MID(I769,7,4)&amp;"-"&amp;MID(I769,11,2)),IF(X769="CNPJ",(LEFT(I769,2)&amp;"."&amp;MID(I769,3,3)&amp;"."&amp;MID(I769,6,3)&amp;"/"&amp;MID(I769,9,4)&amp;"-"&amp;MID(I769,13,2)),IF(X769="CPF_Incompleto",("0"&amp;LEFT(I769,2)&amp;"."&amp;MID(I769,3,3)&amp;"."&amp;MID(I769,6,3)&amp;"-"&amp;MID(I769,9,2)),(LEFT(I769,3)&amp;"."&amp;MID(I769,4,3)&amp;"."&amp;MID(I769,7,3)&amp;"-"&amp;MID(I769,10,2))))))</f>
        <v>351.325.798-84</v>
      </c>
      <c r="Z769" s="10" t="str">
        <f>VLOOKUP(Y769,FORNECEDORES!$A$2:$G$9043,3,0)</f>
        <v>JOHNNY SILVA LIMA</v>
      </c>
      <c r="AA769" s="15" t="str">
        <f>VLOOKUP(Y769,FORNECEDORES!$A$2:$G$9041,7,0)</f>
        <v>johlimad@gmail.com;</v>
      </c>
    </row>
    <row r="770" spans="1:27" x14ac:dyDescent="0.3">
      <c r="A770" s="21" t="s">
        <v>6059</v>
      </c>
      <c r="B770" s="32" t="s">
        <v>5697</v>
      </c>
      <c r="C770" s="33">
        <v>45863</v>
      </c>
      <c r="D770" s="33">
        <v>45863</v>
      </c>
      <c r="E770" s="21" t="s">
        <v>5680</v>
      </c>
      <c r="F770" s="34">
        <v>700.56</v>
      </c>
      <c r="G770" s="21" t="s">
        <v>24</v>
      </c>
      <c r="H770" s="21" t="s">
        <v>1071</v>
      </c>
      <c r="I770" s="22">
        <v>35132579884</v>
      </c>
      <c r="J770" s="22" t="s">
        <v>5711</v>
      </c>
      <c r="K770" s="40">
        <v>101938368</v>
      </c>
      <c r="L770" s="21" t="s">
        <v>26</v>
      </c>
      <c r="M770" s="21">
        <v>145873</v>
      </c>
      <c r="N770" s="21">
        <v>266444</v>
      </c>
      <c r="O770" s="21">
        <v>3442</v>
      </c>
      <c r="P770" s="21" t="s">
        <v>26</v>
      </c>
      <c r="Q770" s="21" t="s">
        <v>26</v>
      </c>
      <c r="R770" s="21" t="s">
        <v>31</v>
      </c>
      <c r="S770" s="21" t="s">
        <v>29</v>
      </c>
      <c r="T770" s="21" t="e">
        <v>#N/A</v>
      </c>
      <c r="U770" s="21" t="s">
        <v>30</v>
      </c>
      <c r="V770" s="33" t="s">
        <v>30</v>
      </c>
      <c r="W770" s="4">
        <f t="shared" si="36"/>
        <v>11</v>
      </c>
      <c r="X770" s="14" t="str">
        <f t="shared" si="37"/>
        <v>CPF</v>
      </c>
      <c r="Y770" s="13" t="str">
        <f t="shared" si="38"/>
        <v>351.325.798-84</v>
      </c>
      <c r="Z770" s="10" t="str">
        <f>VLOOKUP(Y770,FORNECEDORES!$A$2:$G$9043,3,0)</f>
        <v>JOHNNY SILVA LIMA</v>
      </c>
      <c r="AA770" s="15" t="str">
        <f>VLOOKUP(Y770,FORNECEDORES!$A$2:$G$9041,7,0)</f>
        <v>johlimad@gmail.com;</v>
      </c>
    </row>
    <row r="771" spans="1:27" x14ac:dyDescent="0.3">
      <c r="A771" s="21" t="s">
        <v>6059</v>
      </c>
      <c r="B771" s="32" t="s">
        <v>5697</v>
      </c>
      <c r="C771" s="33">
        <v>45863</v>
      </c>
      <c r="D771" s="33">
        <v>45869</v>
      </c>
      <c r="E771" s="21" t="s">
        <v>34</v>
      </c>
      <c r="F771" s="34">
        <v>467.04</v>
      </c>
      <c r="G771" s="21" t="s">
        <v>24</v>
      </c>
      <c r="H771" s="21" t="s">
        <v>1071</v>
      </c>
      <c r="I771" s="22">
        <v>35132579884</v>
      </c>
      <c r="J771" s="22" t="s">
        <v>5711</v>
      </c>
      <c r="K771" s="40">
        <v>101938368</v>
      </c>
      <c r="L771" s="21" t="s">
        <v>26</v>
      </c>
      <c r="M771" s="21">
        <v>145873</v>
      </c>
      <c r="N771" s="21">
        <v>266444</v>
      </c>
      <c r="O771" s="21">
        <v>3442</v>
      </c>
      <c r="P771" s="21" t="s">
        <v>26</v>
      </c>
      <c r="Q771" s="21" t="s">
        <v>26</v>
      </c>
      <c r="R771" s="21" t="s">
        <v>31</v>
      </c>
      <c r="S771" s="21" t="s">
        <v>29</v>
      </c>
      <c r="T771" s="21" t="e">
        <v>#N/A</v>
      </c>
      <c r="U771" s="21" t="s">
        <v>30</v>
      </c>
      <c r="V771" s="33" t="s">
        <v>30</v>
      </c>
      <c r="W771" s="4">
        <f t="shared" si="36"/>
        <v>11</v>
      </c>
      <c r="X771" s="14" t="str">
        <f t="shared" si="37"/>
        <v>CPF</v>
      </c>
      <c r="Y771" s="13" t="str">
        <f t="shared" si="38"/>
        <v>351.325.798-84</v>
      </c>
      <c r="Z771" s="10" t="str">
        <f>VLOOKUP(Y771,FORNECEDORES!$A$2:$G$9043,3,0)</f>
        <v>JOHNNY SILVA LIMA</v>
      </c>
      <c r="AA771" s="15" t="str">
        <f>VLOOKUP(Y771,FORNECEDORES!$A$2:$G$9041,7,0)</f>
        <v>johlimad@gmail.com;</v>
      </c>
    </row>
    <row r="772" spans="1:27" x14ac:dyDescent="0.3">
      <c r="A772" s="21" t="s">
        <v>6145</v>
      </c>
      <c r="B772" s="32" t="s">
        <v>5956</v>
      </c>
      <c r="C772" s="33">
        <v>45863</v>
      </c>
      <c r="D772" s="33">
        <v>45863</v>
      </c>
      <c r="E772" s="21" t="s">
        <v>5680</v>
      </c>
      <c r="F772" s="34">
        <v>426.98</v>
      </c>
      <c r="G772" s="21" t="s">
        <v>24</v>
      </c>
      <c r="H772" s="21" t="s">
        <v>1502</v>
      </c>
      <c r="I772" s="22">
        <v>16928183845</v>
      </c>
      <c r="J772" s="22" t="s">
        <v>5957</v>
      </c>
      <c r="K772" s="40">
        <v>101939601</v>
      </c>
      <c r="L772" s="21" t="s">
        <v>26</v>
      </c>
      <c r="M772" s="21">
        <v>145877</v>
      </c>
      <c r="N772" s="21">
        <v>266467</v>
      </c>
      <c r="O772" s="21">
        <v>209</v>
      </c>
      <c r="P772" s="21" t="s">
        <v>26</v>
      </c>
      <c r="Q772" s="21" t="s">
        <v>26</v>
      </c>
      <c r="R772" s="21" t="s">
        <v>31</v>
      </c>
      <c r="S772" s="21" t="s">
        <v>29</v>
      </c>
      <c r="T772" s="21" t="e">
        <v>#N/A</v>
      </c>
      <c r="U772" s="21" t="s">
        <v>30</v>
      </c>
      <c r="V772" s="33" t="s">
        <v>30</v>
      </c>
      <c r="W772" s="4">
        <f t="shared" si="36"/>
        <v>11</v>
      </c>
      <c r="X772" s="14" t="str">
        <f t="shared" si="37"/>
        <v>CPF</v>
      </c>
      <c r="Y772" s="13" t="str">
        <f t="shared" si="38"/>
        <v>169.281.838-45</v>
      </c>
      <c r="Z772" s="10" t="str">
        <f>VLOOKUP(Y772,FORNECEDORES!$A$2:$G$9043,3,0)</f>
        <v>LUIZ ANTONIO DA SILVA</v>
      </c>
      <c r="AA772" s="15" t="str">
        <f>VLOOKUP(Y772,FORNECEDORES!$A$2:$G$9041,7,0)</f>
        <v>Luiz-a.silva@hotmail.com</v>
      </c>
    </row>
    <row r="773" spans="1:27" x14ac:dyDescent="0.3">
      <c r="A773" s="21" t="s">
        <v>6145</v>
      </c>
      <c r="B773" s="32" t="s">
        <v>5956</v>
      </c>
      <c r="C773" s="33">
        <v>45863</v>
      </c>
      <c r="D773" s="33">
        <v>45869</v>
      </c>
      <c r="E773" s="21" t="s">
        <v>34</v>
      </c>
      <c r="F773" s="34">
        <v>426.97</v>
      </c>
      <c r="G773" s="21" t="s">
        <v>24</v>
      </c>
      <c r="H773" s="21" t="s">
        <v>1502</v>
      </c>
      <c r="I773" s="22">
        <v>16928183845</v>
      </c>
      <c r="J773" s="22" t="s">
        <v>5957</v>
      </c>
      <c r="K773" s="21">
        <v>101939601</v>
      </c>
      <c r="L773" s="21" t="s">
        <v>26</v>
      </c>
      <c r="M773" s="21">
        <v>145877</v>
      </c>
      <c r="N773" s="21">
        <v>266467</v>
      </c>
      <c r="O773" s="21">
        <v>209</v>
      </c>
      <c r="P773" s="21" t="s">
        <v>26</v>
      </c>
      <c r="Q773" s="21" t="s">
        <v>26</v>
      </c>
      <c r="R773" s="21" t="s">
        <v>31</v>
      </c>
      <c r="S773" s="21" t="s">
        <v>29</v>
      </c>
      <c r="T773" s="21" t="e">
        <v>#N/A</v>
      </c>
      <c r="U773" s="21" t="s">
        <v>30</v>
      </c>
      <c r="V773" s="33" t="s">
        <v>30</v>
      </c>
      <c r="W773" s="4">
        <f t="shared" si="36"/>
        <v>11</v>
      </c>
      <c r="X773" s="14" t="str">
        <f t="shared" si="37"/>
        <v>CPF</v>
      </c>
      <c r="Y773" s="13" t="str">
        <f t="shared" si="38"/>
        <v>169.281.838-45</v>
      </c>
      <c r="Z773" s="10" t="str">
        <f>VLOOKUP(Y773,FORNECEDORES!$A$2:$G$9043,3,0)</f>
        <v>LUIZ ANTONIO DA SILVA</v>
      </c>
      <c r="AA773" s="15" t="str">
        <f>VLOOKUP(Y773,FORNECEDORES!$A$2:$G$9041,7,0)</f>
        <v>Luiz-a.silva@hotmail.com</v>
      </c>
    </row>
    <row r="774" spans="1:27" x14ac:dyDescent="0.3">
      <c r="A774" s="21" t="s">
        <v>7966</v>
      </c>
      <c r="B774" s="32" t="s">
        <v>5952</v>
      </c>
      <c r="C774" s="33">
        <v>45863</v>
      </c>
      <c r="D774" s="33">
        <v>45863</v>
      </c>
      <c r="E774" s="21" t="s">
        <v>5680</v>
      </c>
      <c r="F774" s="34">
        <v>314.04000000000002</v>
      </c>
      <c r="G774" s="21" t="s">
        <v>24</v>
      </c>
      <c r="H774" s="21" t="s">
        <v>1476</v>
      </c>
      <c r="I774" s="22">
        <v>11483749819</v>
      </c>
      <c r="J774" s="22" t="s">
        <v>5953</v>
      </c>
      <c r="K774" s="40">
        <v>101939994</v>
      </c>
      <c r="L774" s="21" t="s">
        <v>26</v>
      </c>
      <c r="M774" s="21">
        <v>145878</v>
      </c>
      <c r="N774" s="21">
        <v>266473</v>
      </c>
      <c r="O774" s="21">
        <v>210</v>
      </c>
      <c r="P774" s="21" t="s">
        <v>26</v>
      </c>
      <c r="Q774" s="21" t="s">
        <v>26</v>
      </c>
      <c r="R774" s="21" t="s">
        <v>31</v>
      </c>
      <c r="S774" s="21" t="s">
        <v>29</v>
      </c>
      <c r="T774" s="21" t="e">
        <v>#N/A</v>
      </c>
      <c r="U774" s="21" t="s">
        <v>30</v>
      </c>
      <c r="V774" s="33" t="s">
        <v>30</v>
      </c>
      <c r="W774" s="4">
        <f t="shared" si="36"/>
        <v>11</v>
      </c>
      <c r="X774" s="14" t="str">
        <f t="shared" si="37"/>
        <v>CPF</v>
      </c>
      <c r="Y774" s="13" t="str">
        <f t="shared" si="38"/>
        <v>114.837.498-19</v>
      </c>
      <c r="Z774" s="10" t="str">
        <f>VLOOKUP(Y774,FORNECEDORES!$A$2:$G$9043,3,0)</f>
        <v>CLAUDIO DA SILVA SELLI</v>
      </c>
      <c r="AA774" s="15" t="str">
        <f>VLOOKUP(Y774,FORNECEDORES!$A$2:$G$9041,7,0)</f>
        <v>claudiosilvaselli@gmail.com; robertaselli@gmail.com;</v>
      </c>
    </row>
    <row r="775" spans="1:27" x14ac:dyDescent="0.3">
      <c r="A775" s="21" t="s">
        <v>7966</v>
      </c>
      <c r="B775" s="32" t="s">
        <v>5952</v>
      </c>
      <c r="C775" s="33">
        <v>45863</v>
      </c>
      <c r="D775" s="33">
        <v>45869</v>
      </c>
      <c r="E775" s="21" t="s">
        <v>34</v>
      </c>
      <c r="F775" s="34">
        <v>314.02999999999997</v>
      </c>
      <c r="G775" s="21" t="s">
        <v>24</v>
      </c>
      <c r="H775" s="21" t="s">
        <v>1476</v>
      </c>
      <c r="I775" s="22">
        <v>11483749819</v>
      </c>
      <c r="J775" s="22" t="s">
        <v>5953</v>
      </c>
      <c r="K775" s="40">
        <v>101939994</v>
      </c>
      <c r="L775" s="21" t="s">
        <v>26</v>
      </c>
      <c r="M775" s="21">
        <v>145878</v>
      </c>
      <c r="N775" s="21">
        <v>266473</v>
      </c>
      <c r="O775" s="21">
        <v>210</v>
      </c>
      <c r="P775" s="21" t="s">
        <v>26</v>
      </c>
      <c r="Q775" s="21" t="s">
        <v>26</v>
      </c>
      <c r="R775" s="21" t="s">
        <v>31</v>
      </c>
      <c r="S775" s="21" t="s">
        <v>29</v>
      </c>
      <c r="T775" s="21" t="e">
        <v>#N/A</v>
      </c>
      <c r="U775" s="21" t="s">
        <v>30</v>
      </c>
      <c r="V775" s="33" t="s">
        <v>30</v>
      </c>
      <c r="W775" s="4">
        <f t="shared" si="36"/>
        <v>11</v>
      </c>
      <c r="X775" s="14" t="str">
        <f t="shared" si="37"/>
        <v>CPF</v>
      </c>
      <c r="Y775" s="13" t="str">
        <f t="shared" si="38"/>
        <v>114.837.498-19</v>
      </c>
      <c r="Z775" s="10" t="str">
        <f>VLOOKUP(Y775,FORNECEDORES!$A$2:$G$9043,3,0)</f>
        <v>CLAUDIO DA SILVA SELLI</v>
      </c>
      <c r="AA775" s="15" t="str">
        <f>VLOOKUP(Y775,FORNECEDORES!$A$2:$G$9041,7,0)</f>
        <v>claudiosilvaselli@gmail.com; robertaselli@gmail.com;</v>
      </c>
    </row>
    <row r="776" spans="1:27" x14ac:dyDescent="0.3">
      <c r="A776" s="21" t="s">
        <v>6139</v>
      </c>
      <c r="B776" s="32" t="s">
        <v>5949</v>
      </c>
      <c r="C776" s="33">
        <v>45863</v>
      </c>
      <c r="D776" s="33">
        <v>45863</v>
      </c>
      <c r="E776" s="21" t="s">
        <v>5680</v>
      </c>
      <c r="F776" s="34">
        <v>574.07000000000005</v>
      </c>
      <c r="G776" s="21" t="s">
        <v>24</v>
      </c>
      <c r="H776" s="21" t="s">
        <v>5950</v>
      </c>
      <c r="I776" s="22">
        <v>30521520843</v>
      </c>
      <c r="J776" s="22" t="s">
        <v>5951</v>
      </c>
      <c r="K776" s="40">
        <v>101943185</v>
      </c>
      <c r="L776" s="21" t="s">
        <v>26</v>
      </c>
      <c r="M776" s="21">
        <v>145882</v>
      </c>
      <c r="N776" s="21">
        <v>266481</v>
      </c>
      <c r="O776" s="21">
        <v>211</v>
      </c>
      <c r="P776" s="21" t="s">
        <v>26</v>
      </c>
      <c r="Q776" s="21" t="s">
        <v>26</v>
      </c>
      <c r="R776" s="21" t="s">
        <v>31</v>
      </c>
      <c r="S776" s="21" t="s">
        <v>29</v>
      </c>
      <c r="T776" s="21" t="e">
        <v>#N/A</v>
      </c>
      <c r="U776" s="21" t="s">
        <v>30</v>
      </c>
      <c r="V776" s="33" t="s">
        <v>30</v>
      </c>
      <c r="W776" s="4">
        <f t="shared" si="36"/>
        <v>11</v>
      </c>
      <c r="X776" s="14" t="str">
        <f t="shared" si="37"/>
        <v>CPF</v>
      </c>
      <c r="Y776" s="13" t="str">
        <f t="shared" si="38"/>
        <v>305.215.208-43</v>
      </c>
      <c r="Z776" s="10" t="str">
        <f>VLOOKUP(Y776,FORNECEDORES!$A$2:$G$9043,3,0)</f>
        <v>AVELINO JOSÉ PATRÍCIO FERREIRA</v>
      </c>
      <c r="AA776" s="15" t="str">
        <f>VLOOKUP(Y776,FORNECEDORES!$A$2:$G$9041,7,0)</f>
        <v>fernandatigrao4@gmail.com;</v>
      </c>
    </row>
    <row r="777" spans="1:27" x14ac:dyDescent="0.3">
      <c r="A777" s="21" t="s">
        <v>6139</v>
      </c>
      <c r="B777" s="32" t="s">
        <v>5949</v>
      </c>
      <c r="C777" s="33">
        <v>45863</v>
      </c>
      <c r="D777" s="33">
        <v>45869</v>
      </c>
      <c r="E777" s="21" t="s">
        <v>34</v>
      </c>
      <c r="F777" s="34">
        <v>574.07000000000005</v>
      </c>
      <c r="G777" s="21" t="s">
        <v>24</v>
      </c>
      <c r="H777" s="21" t="s">
        <v>5950</v>
      </c>
      <c r="I777" s="22">
        <v>30521520843</v>
      </c>
      <c r="J777" s="22" t="s">
        <v>5951</v>
      </c>
      <c r="K777" s="40">
        <v>101943185</v>
      </c>
      <c r="L777" s="21" t="s">
        <v>26</v>
      </c>
      <c r="M777" s="21">
        <v>145882</v>
      </c>
      <c r="N777" s="21">
        <v>266481</v>
      </c>
      <c r="O777" s="21">
        <v>211</v>
      </c>
      <c r="P777" s="21" t="s">
        <v>26</v>
      </c>
      <c r="Q777" s="21" t="s">
        <v>26</v>
      </c>
      <c r="R777" s="21" t="s">
        <v>31</v>
      </c>
      <c r="S777" s="21" t="s">
        <v>29</v>
      </c>
      <c r="T777" s="21" t="e">
        <v>#N/A</v>
      </c>
      <c r="U777" s="21" t="s">
        <v>30</v>
      </c>
      <c r="V777" s="33" t="s">
        <v>30</v>
      </c>
      <c r="W777" s="4">
        <f t="shared" si="36"/>
        <v>11</v>
      </c>
      <c r="X777" s="14" t="str">
        <f t="shared" si="37"/>
        <v>CPF</v>
      </c>
      <c r="Y777" s="13" t="str">
        <f t="shared" si="38"/>
        <v>305.215.208-43</v>
      </c>
      <c r="Z777" s="10" t="str">
        <f>VLOOKUP(Y777,FORNECEDORES!$A$2:$G$9043,3,0)</f>
        <v>AVELINO JOSÉ PATRÍCIO FERREIRA</v>
      </c>
      <c r="AA777" s="15" t="str">
        <f>VLOOKUP(Y777,FORNECEDORES!$A$2:$G$9041,7,0)</f>
        <v>fernandatigrao4@gmail.com;</v>
      </c>
    </row>
    <row r="778" spans="1:27" x14ac:dyDescent="0.3">
      <c r="A778" s="21" t="s">
        <v>7967</v>
      </c>
      <c r="B778" s="32" t="s">
        <v>5980</v>
      </c>
      <c r="C778" s="33">
        <v>45863</v>
      </c>
      <c r="D778" s="33">
        <v>45863</v>
      </c>
      <c r="E778" s="21" t="s">
        <v>5680</v>
      </c>
      <c r="F778" s="34">
        <v>88.27</v>
      </c>
      <c r="G778" s="21" t="s">
        <v>24</v>
      </c>
      <c r="H778" s="21" t="s">
        <v>1266</v>
      </c>
      <c r="I778" s="22">
        <v>51986744949</v>
      </c>
      <c r="J778" s="22" t="s">
        <v>5981</v>
      </c>
      <c r="K778" s="40">
        <v>101943746</v>
      </c>
      <c r="L778" s="21" t="s">
        <v>26</v>
      </c>
      <c r="M778" s="21">
        <v>145827</v>
      </c>
      <c r="N778" s="21">
        <v>266346</v>
      </c>
      <c r="O778" s="21" t="s">
        <v>7968</v>
      </c>
      <c r="P778" s="21" t="s">
        <v>26</v>
      </c>
      <c r="Q778" s="21" t="s">
        <v>26</v>
      </c>
      <c r="R778" s="21" t="s">
        <v>31</v>
      </c>
      <c r="S778" s="21" t="s">
        <v>29</v>
      </c>
      <c r="T778" s="21" t="s">
        <v>24</v>
      </c>
      <c r="U778" s="21" t="s">
        <v>33</v>
      </c>
      <c r="V778" s="33" t="s">
        <v>33</v>
      </c>
      <c r="W778" s="4">
        <f t="shared" si="36"/>
        <v>11</v>
      </c>
      <c r="X778" s="14" t="str">
        <f t="shared" si="37"/>
        <v>CPF</v>
      </c>
      <c r="Y778" s="13" t="str">
        <f t="shared" si="38"/>
        <v>519.867.449-49</v>
      </c>
      <c r="Z778" s="10" t="str">
        <f>VLOOKUP(Y778,FORNECEDORES!$A$2:$G$9043,3,0)</f>
        <v>JOAO PIRES DE OLIVEIRA FILHO</v>
      </c>
      <c r="AA778" s="15" t="str">
        <f>VLOOKUP(Y778,FORNECEDORES!$A$2:$G$9041,7,0)</f>
        <v>fjstrans@gmail.com;</v>
      </c>
    </row>
    <row r="779" spans="1:27" x14ac:dyDescent="0.3">
      <c r="A779" s="21" t="s">
        <v>7967</v>
      </c>
      <c r="B779" s="32" t="s">
        <v>5980</v>
      </c>
      <c r="C779" s="33">
        <v>45863</v>
      </c>
      <c r="D779" s="33">
        <v>45874</v>
      </c>
      <c r="E779" s="21" t="s">
        <v>34</v>
      </c>
      <c r="F779" s="34">
        <v>58.85</v>
      </c>
      <c r="G779" s="21" t="s">
        <v>24</v>
      </c>
      <c r="H779" s="21" t="s">
        <v>1266</v>
      </c>
      <c r="I779" s="22">
        <v>51986744949</v>
      </c>
      <c r="J779" s="22" t="s">
        <v>5981</v>
      </c>
      <c r="K779" s="40">
        <v>101943746</v>
      </c>
      <c r="L779" s="21" t="s">
        <v>26</v>
      </c>
      <c r="M779" s="21">
        <v>145827</v>
      </c>
      <c r="N779" s="21">
        <v>266346</v>
      </c>
      <c r="O779" s="21" t="s">
        <v>7968</v>
      </c>
      <c r="P779" s="21" t="s">
        <v>26</v>
      </c>
      <c r="Q779" s="21" t="s">
        <v>26</v>
      </c>
      <c r="R779" s="21" t="s">
        <v>31</v>
      </c>
      <c r="S779" s="21" t="s">
        <v>29</v>
      </c>
      <c r="T779" s="21" t="s">
        <v>24</v>
      </c>
      <c r="U779" s="21" t="s">
        <v>33</v>
      </c>
      <c r="V779" s="33" t="s">
        <v>33</v>
      </c>
      <c r="W779" s="4">
        <f t="shared" si="36"/>
        <v>11</v>
      </c>
      <c r="X779" s="14" t="str">
        <f t="shared" si="37"/>
        <v>CPF</v>
      </c>
      <c r="Y779" s="13" t="str">
        <f t="shared" si="38"/>
        <v>519.867.449-49</v>
      </c>
      <c r="Z779" s="10" t="str">
        <f>VLOOKUP(Y779,FORNECEDORES!$A$2:$G$9043,3,0)</f>
        <v>JOAO PIRES DE OLIVEIRA FILHO</v>
      </c>
      <c r="AA779" s="15" t="str">
        <f>VLOOKUP(Y779,FORNECEDORES!$A$2:$G$9041,7,0)</f>
        <v>fjstrans@gmail.com;</v>
      </c>
    </row>
    <row r="780" spans="1:27" x14ac:dyDescent="0.3">
      <c r="A780" s="21" t="s">
        <v>6052</v>
      </c>
      <c r="B780" s="32" t="s">
        <v>5683</v>
      </c>
      <c r="C780" s="33">
        <v>45863</v>
      </c>
      <c r="D780" s="33">
        <v>45863</v>
      </c>
      <c r="E780" s="21" t="s">
        <v>5680</v>
      </c>
      <c r="F780" s="34">
        <v>1050.8399999999999</v>
      </c>
      <c r="G780" s="21" t="s">
        <v>24</v>
      </c>
      <c r="H780" s="21" t="s">
        <v>2187</v>
      </c>
      <c r="I780" s="22">
        <v>17318972863</v>
      </c>
      <c r="J780" s="22" t="s">
        <v>5684</v>
      </c>
      <c r="K780" s="40">
        <v>101943815</v>
      </c>
      <c r="L780" s="21" t="s">
        <v>26</v>
      </c>
      <c r="M780" s="21">
        <v>145819</v>
      </c>
      <c r="N780" s="21">
        <v>266328</v>
      </c>
      <c r="O780" s="21">
        <v>3375</v>
      </c>
      <c r="P780" s="21" t="s">
        <v>26</v>
      </c>
      <c r="Q780" s="21" t="s">
        <v>26</v>
      </c>
      <c r="R780" s="21" t="s">
        <v>31</v>
      </c>
      <c r="S780" s="21" t="s">
        <v>29</v>
      </c>
      <c r="T780" s="21" t="e">
        <v>#N/A</v>
      </c>
      <c r="U780" s="21" t="s">
        <v>30</v>
      </c>
      <c r="V780" s="33" t="s">
        <v>30</v>
      </c>
      <c r="W780" s="4">
        <f t="shared" si="36"/>
        <v>11</v>
      </c>
      <c r="X780" s="14" t="str">
        <f t="shared" si="37"/>
        <v>CPF</v>
      </c>
      <c r="Y780" s="13" t="str">
        <f t="shared" si="38"/>
        <v>173.189.728-63</v>
      </c>
      <c r="Z780" s="10" t="str">
        <f>VLOOKUP(Y780,FORNECEDORES!$A$2:$G$9043,3,0)</f>
        <v>ALMIR SILVA FRANCA</v>
      </c>
      <c r="AA780" s="15" t="str">
        <f>VLOOKUP(Y780,FORNECEDORES!$A$2:$G$9041,7,0)</f>
        <v>almir.mf3027@gmail.com;</v>
      </c>
    </row>
    <row r="781" spans="1:27" x14ac:dyDescent="0.3">
      <c r="A781" s="21" t="s">
        <v>6052</v>
      </c>
      <c r="B781" s="32" t="s">
        <v>5683</v>
      </c>
      <c r="C781" s="33">
        <v>45863</v>
      </c>
      <c r="D781" s="33">
        <v>45869</v>
      </c>
      <c r="E781" s="21" t="s">
        <v>34</v>
      </c>
      <c r="F781" s="34">
        <v>700.56</v>
      </c>
      <c r="G781" s="21" t="s">
        <v>24</v>
      </c>
      <c r="H781" s="21" t="s">
        <v>2187</v>
      </c>
      <c r="I781" s="22">
        <v>17318972863</v>
      </c>
      <c r="J781" s="22" t="s">
        <v>5684</v>
      </c>
      <c r="K781" s="40">
        <v>101943815</v>
      </c>
      <c r="L781" s="21" t="s">
        <v>26</v>
      </c>
      <c r="M781" s="21">
        <v>145819</v>
      </c>
      <c r="N781" s="21">
        <v>266328</v>
      </c>
      <c r="O781" s="21">
        <v>3375</v>
      </c>
      <c r="P781" s="21" t="s">
        <v>26</v>
      </c>
      <c r="Q781" s="21" t="s">
        <v>26</v>
      </c>
      <c r="R781" s="21" t="s">
        <v>31</v>
      </c>
      <c r="S781" s="21" t="s">
        <v>29</v>
      </c>
      <c r="T781" s="21" t="e">
        <v>#N/A</v>
      </c>
      <c r="U781" s="21" t="s">
        <v>30</v>
      </c>
      <c r="V781" s="33" t="s">
        <v>30</v>
      </c>
      <c r="W781" s="4">
        <f t="shared" si="36"/>
        <v>11</v>
      </c>
      <c r="X781" s="14" t="str">
        <f t="shared" si="37"/>
        <v>CPF</v>
      </c>
      <c r="Y781" s="13" t="str">
        <f t="shared" si="38"/>
        <v>173.189.728-63</v>
      </c>
      <c r="Z781" s="10" t="str">
        <f>VLOOKUP(Y781,FORNECEDORES!$A$2:$G$9043,3,0)</f>
        <v>ALMIR SILVA FRANCA</v>
      </c>
      <c r="AA781" s="15" t="str">
        <f>VLOOKUP(Y781,FORNECEDORES!$A$2:$G$9041,7,0)</f>
        <v>almir.mf3027@gmail.com;</v>
      </c>
    </row>
    <row r="782" spans="1:27" x14ac:dyDescent="0.3">
      <c r="A782" s="21" t="s">
        <v>6053</v>
      </c>
      <c r="B782" s="32" t="s">
        <v>5685</v>
      </c>
      <c r="C782" s="35">
        <v>45863</v>
      </c>
      <c r="D782" s="33">
        <v>45863</v>
      </c>
      <c r="E782" s="21" t="s">
        <v>5680</v>
      </c>
      <c r="F782" s="36">
        <v>65.150000000000006</v>
      </c>
      <c r="G782" s="21" t="s">
        <v>24</v>
      </c>
      <c r="H782" s="21" t="s">
        <v>1263</v>
      </c>
      <c r="I782" s="22">
        <v>15568828822</v>
      </c>
      <c r="J782" s="22" t="s">
        <v>5686</v>
      </c>
      <c r="K782" s="40">
        <v>101943849</v>
      </c>
      <c r="L782" s="21" t="s">
        <v>26</v>
      </c>
      <c r="M782" s="21">
        <v>145822</v>
      </c>
      <c r="N782" s="21">
        <v>266338</v>
      </c>
      <c r="O782" s="21" t="s">
        <v>8831</v>
      </c>
      <c r="P782" s="21" t="s">
        <v>26</v>
      </c>
      <c r="Q782" s="21" t="s">
        <v>26</v>
      </c>
      <c r="R782" s="21" t="s">
        <v>31</v>
      </c>
      <c r="S782" s="21" t="s">
        <v>29</v>
      </c>
      <c r="T782" s="21" t="s">
        <v>24</v>
      </c>
      <c r="U782" s="21" t="s">
        <v>33</v>
      </c>
      <c r="V782" s="33" t="s">
        <v>33</v>
      </c>
      <c r="W782" s="4">
        <f t="shared" si="36"/>
        <v>11</v>
      </c>
      <c r="X782" s="14" t="str">
        <f t="shared" si="37"/>
        <v>CPF</v>
      </c>
      <c r="Y782" s="13" t="str">
        <f t="shared" si="38"/>
        <v>155.688.288-22</v>
      </c>
      <c r="Z782" s="10" t="str">
        <f>VLOOKUP(Y782,FORNECEDORES!$A$2:$G$9043,3,0)</f>
        <v>MICHEL EDUARDO TEIXEIRA MONTONI</v>
      </c>
      <c r="AA782" s="15" t="str">
        <f>VLOOKUP(Y782,FORNECEDORES!$A$2:$G$9041,7,0)</f>
        <v>michellmontoni@gmail.com;</v>
      </c>
    </row>
    <row r="783" spans="1:27" x14ac:dyDescent="0.3">
      <c r="A783" s="21" t="s">
        <v>6053</v>
      </c>
      <c r="B783" s="32" t="s">
        <v>5685</v>
      </c>
      <c r="C783" s="33">
        <v>45863</v>
      </c>
      <c r="D783" s="33">
        <v>45874</v>
      </c>
      <c r="E783" s="21" t="s">
        <v>34</v>
      </c>
      <c r="F783" s="34">
        <v>43.44</v>
      </c>
      <c r="G783" s="21" t="s">
        <v>24</v>
      </c>
      <c r="H783" s="21" t="s">
        <v>1263</v>
      </c>
      <c r="I783" s="22">
        <v>15568828822</v>
      </c>
      <c r="J783" s="22" t="s">
        <v>5686</v>
      </c>
      <c r="K783" s="40">
        <v>101943849</v>
      </c>
      <c r="L783" s="21" t="s">
        <v>26</v>
      </c>
      <c r="M783" s="21">
        <v>145822</v>
      </c>
      <c r="N783" s="21">
        <v>266338</v>
      </c>
      <c r="O783" s="21" t="s">
        <v>8831</v>
      </c>
      <c r="P783" s="21" t="s">
        <v>26</v>
      </c>
      <c r="Q783" s="21" t="s">
        <v>26</v>
      </c>
      <c r="R783" s="21" t="s">
        <v>31</v>
      </c>
      <c r="S783" s="21" t="s">
        <v>29</v>
      </c>
      <c r="T783" s="21" t="s">
        <v>24</v>
      </c>
      <c r="U783" s="21" t="s">
        <v>33</v>
      </c>
      <c r="V783" s="33" t="s">
        <v>33</v>
      </c>
      <c r="W783" s="4">
        <f t="shared" si="36"/>
        <v>11</v>
      </c>
      <c r="X783" s="14" t="str">
        <f t="shared" si="37"/>
        <v>CPF</v>
      </c>
      <c r="Y783" s="13" t="str">
        <f t="shared" si="38"/>
        <v>155.688.288-22</v>
      </c>
      <c r="Z783" s="10" t="str">
        <f>VLOOKUP(Y783,FORNECEDORES!$A$2:$G$9043,3,0)</f>
        <v>MICHEL EDUARDO TEIXEIRA MONTONI</v>
      </c>
      <c r="AA783" s="15" t="str">
        <f>VLOOKUP(Y783,FORNECEDORES!$A$2:$G$9041,7,0)</f>
        <v>michellmontoni@gmail.com;</v>
      </c>
    </row>
    <row r="784" spans="1:27" x14ac:dyDescent="0.3">
      <c r="A784" s="21" t="s">
        <v>7969</v>
      </c>
      <c r="B784" s="32" t="s">
        <v>6004</v>
      </c>
      <c r="C784" s="33">
        <v>45863</v>
      </c>
      <c r="D784" s="33">
        <v>45874</v>
      </c>
      <c r="E784" s="21" t="s">
        <v>23</v>
      </c>
      <c r="F784" s="34">
        <v>1100</v>
      </c>
      <c r="G784" s="21" t="s">
        <v>24</v>
      </c>
      <c r="H784" s="21" t="s">
        <v>5031</v>
      </c>
      <c r="I784" s="22">
        <v>3134969000143</v>
      </c>
      <c r="J784" s="22" t="s">
        <v>6009</v>
      </c>
      <c r="K784" s="40">
        <v>101943873</v>
      </c>
      <c r="L784" s="21" t="s">
        <v>26</v>
      </c>
      <c r="M784" s="21">
        <v>145805</v>
      </c>
      <c r="N784" s="21">
        <v>266292</v>
      </c>
      <c r="O784" s="21">
        <v>3371</v>
      </c>
      <c r="P784" s="21" t="s">
        <v>26</v>
      </c>
      <c r="Q784" s="21" t="s">
        <v>26</v>
      </c>
      <c r="R784" s="21" t="s">
        <v>31</v>
      </c>
      <c r="S784" s="21" t="s">
        <v>29</v>
      </c>
      <c r="T784" s="21" t="e">
        <v>#N/A</v>
      </c>
      <c r="U784" s="21" t="s">
        <v>5997</v>
      </c>
      <c r="V784" s="33" t="s">
        <v>5997</v>
      </c>
      <c r="W784" s="4">
        <f t="shared" si="36"/>
        <v>13</v>
      </c>
      <c r="X784" s="14" t="str">
        <f t="shared" si="37"/>
        <v>CNPJ_INCOMPLETO_1</v>
      </c>
      <c r="Y784" s="13" t="str">
        <f t="shared" si="38"/>
        <v>03.134.969/0001-43</v>
      </c>
      <c r="Z784" s="10" t="str">
        <f>VLOOKUP(Y784,FORNECEDORES!$A$2:$G$9043,3,0)</f>
        <v>TRANSPORTADORA AQUINO OSASCO LTDA</v>
      </c>
      <c r="AA784" s="15" t="str">
        <f>VLOOKUP(Y784,FORNECEDORES!$A$2:$G$9041,7,0)</f>
        <v>trans.aquinoosasco@terra.com.br;</v>
      </c>
    </row>
    <row r="785" spans="1:27" x14ac:dyDescent="0.3">
      <c r="A785" s="21" t="s">
        <v>7970</v>
      </c>
      <c r="B785" s="32" t="s">
        <v>6004</v>
      </c>
      <c r="C785" s="33">
        <v>45863</v>
      </c>
      <c r="D785" s="33">
        <v>45874</v>
      </c>
      <c r="E785" s="21" t="s">
        <v>23</v>
      </c>
      <c r="F785" s="34">
        <v>3200</v>
      </c>
      <c r="G785" s="21" t="s">
        <v>24</v>
      </c>
      <c r="H785" s="21" t="s">
        <v>5031</v>
      </c>
      <c r="I785" s="22">
        <v>3134969000143</v>
      </c>
      <c r="J785" s="22" t="s">
        <v>6113</v>
      </c>
      <c r="K785" s="40">
        <v>101943982</v>
      </c>
      <c r="L785" s="21" t="s">
        <v>26</v>
      </c>
      <c r="M785" s="21">
        <v>145791</v>
      </c>
      <c r="N785" s="21">
        <v>266278</v>
      </c>
      <c r="O785" s="21">
        <v>3352</v>
      </c>
      <c r="P785" s="21" t="s">
        <v>26</v>
      </c>
      <c r="Q785" s="21" t="s">
        <v>26</v>
      </c>
      <c r="R785" s="21" t="s">
        <v>31</v>
      </c>
      <c r="S785" s="21" t="s">
        <v>29</v>
      </c>
      <c r="T785" s="21" t="e">
        <v>#N/A</v>
      </c>
      <c r="U785" s="21" t="s">
        <v>5997</v>
      </c>
      <c r="V785" s="33" t="s">
        <v>5997</v>
      </c>
      <c r="W785" s="4">
        <f t="shared" si="36"/>
        <v>13</v>
      </c>
      <c r="X785" s="14" t="str">
        <f t="shared" si="37"/>
        <v>CNPJ_INCOMPLETO_1</v>
      </c>
      <c r="Y785" s="13" t="str">
        <f t="shared" si="38"/>
        <v>03.134.969/0001-43</v>
      </c>
      <c r="Z785" s="10" t="str">
        <f>VLOOKUP(Y785,FORNECEDORES!$A$2:$G$9043,3,0)</f>
        <v>TRANSPORTADORA AQUINO OSASCO LTDA</v>
      </c>
      <c r="AA785" s="15" t="str">
        <f>VLOOKUP(Y785,FORNECEDORES!$A$2:$G$9041,7,0)</f>
        <v>trans.aquinoosasco@terra.com.br;</v>
      </c>
    </row>
    <row r="786" spans="1:27" x14ac:dyDescent="0.3">
      <c r="A786" s="21" t="s">
        <v>6029</v>
      </c>
      <c r="B786" s="32" t="s">
        <v>6004</v>
      </c>
      <c r="C786" s="33">
        <v>45863</v>
      </c>
      <c r="D786" s="33">
        <v>45874</v>
      </c>
      <c r="E786" s="21" t="s">
        <v>23</v>
      </c>
      <c r="F786" s="34">
        <v>1100</v>
      </c>
      <c r="G786" s="21" t="s">
        <v>24</v>
      </c>
      <c r="H786" s="21" t="s">
        <v>5031</v>
      </c>
      <c r="I786" s="22">
        <v>3134969000143</v>
      </c>
      <c r="J786" s="22" t="s">
        <v>6005</v>
      </c>
      <c r="K786" s="40">
        <v>101944225</v>
      </c>
      <c r="L786" s="21" t="s">
        <v>26</v>
      </c>
      <c r="M786" s="21">
        <v>145699</v>
      </c>
      <c r="N786" s="21">
        <v>266121</v>
      </c>
      <c r="O786" s="21">
        <v>3284</v>
      </c>
      <c r="P786" s="21" t="s">
        <v>26</v>
      </c>
      <c r="Q786" s="21" t="s">
        <v>26</v>
      </c>
      <c r="R786" s="21" t="s">
        <v>31</v>
      </c>
      <c r="S786" s="21" t="s">
        <v>29</v>
      </c>
      <c r="T786" s="21" t="e">
        <v>#N/A</v>
      </c>
      <c r="U786" s="21" t="s">
        <v>5997</v>
      </c>
      <c r="V786" s="33" t="s">
        <v>5997</v>
      </c>
      <c r="W786" s="4">
        <f t="shared" si="36"/>
        <v>13</v>
      </c>
      <c r="X786" s="14" t="str">
        <f t="shared" si="37"/>
        <v>CNPJ_INCOMPLETO_1</v>
      </c>
      <c r="Y786" s="13" t="str">
        <f t="shared" si="38"/>
        <v>03.134.969/0001-43</v>
      </c>
      <c r="Z786" s="10" t="str">
        <f>VLOOKUP(Y786,FORNECEDORES!$A$2:$G$9043,3,0)</f>
        <v>TRANSPORTADORA AQUINO OSASCO LTDA</v>
      </c>
      <c r="AA786" s="15" t="str">
        <f>VLOOKUP(Y786,FORNECEDORES!$A$2:$G$9041,7,0)</f>
        <v>trans.aquinoosasco@terra.com.br;</v>
      </c>
    </row>
    <row r="787" spans="1:27" x14ac:dyDescent="0.3">
      <c r="A787" s="21" t="s">
        <v>8832</v>
      </c>
      <c r="B787" s="32" t="s">
        <v>5685</v>
      </c>
      <c r="C787" s="33">
        <v>45863</v>
      </c>
      <c r="D787" s="33">
        <v>45863</v>
      </c>
      <c r="E787" s="21" t="s">
        <v>5680</v>
      </c>
      <c r="F787" s="34">
        <v>65.150000000000006</v>
      </c>
      <c r="G787" s="21" t="s">
        <v>24</v>
      </c>
      <c r="H787" s="21" t="s">
        <v>1263</v>
      </c>
      <c r="I787" s="22">
        <v>15568828822</v>
      </c>
      <c r="J787" s="22" t="s">
        <v>5686</v>
      </c>
      <c r="K787" s="40">
        <v>101944386</v>
      </c>
      <c r="L787" s="21" t="s">
        <v>26</v>
      </c>
      <c r="M787" s="21">
        <v>145670</v>
      </c>
      <c r="N787" s="21">
        <v>266091</v>
      </c>
      <c r="O787" s="21" t="s">
        <v>8833</v>
      </c>
      <c r="P787" s="21" t="s">
        <v>26</v>
      </c>
      <c r="Q787" s="21" t="s">
        <v>26</v>
      </c>
      <c r="R787" s="21" t="s">
        <v>31</v>
      </c>
      <c r="S787" s="21" t="s">
        <v>29</v>
      </c>
      <c r="T787" s="21" t="s">
        <v>24</v>
      </c>
      <c r="U787" s="21" t="s">
        <v>33</v>
      </c>
      <c r="V787" s="33" t="s">
        <v>33</v>
      </c>
      <c r="W787" s="4">
        <f t="shared" si="36"/>
        <v>11</v>
      </c>
      <c r="X787" s="14" t="str">
        <f t="shared" si="37"/>
        <v>CPF</v>
      </c>
      <c r="Y787" s="13" t="str">
        <f t="shared" si="38"/>
        <v>155.688.288-22</v>
      </c>
      <c r="Z787" s="10" t="str">
        <f>VLOOKUP(Y787,FORNECEDORES!$A$2:$G$9043,3,0)</f>
        <v>MICHEL EDUARDO TEIXEIRA MONTONI</v>
      </c>
      <c r="AA787" s="15" t="str">
        <f>VLOOKUP(Y787,FORNECEDORES!$A$2:$G$9041,7,0)</f>
        <v>michellmontoni@gmail.com;</v>
      </c>
    </row>
    <row r="788" spans="1:27" x14ac:dyDescent="0.3">
      <c r="A788" s="21" t="s">
        <v>8832</v>
      </c>
      <c r="B788" s="32" t="s">
        <v>5685</v>
      </c>
      <c r="C788" s="33">
        <v>45863</v>
      </c>
      <c r="D788" s="33">
        <v>45874</v>
      </c>
      <c r="E788" s="21" t="s">
        <v>34</v>
      </c>
      <c r="F788" s="34">
        <v>43.44</v>
      </c>
      <c r="G788" s="21" t="s">
        <v>24</v>
      </c>
      <c r="H788" s="21" t="s">
        <v>1263</v>
      </c>
      <c r="I788" s="22">
        <v>15568828822</v>
      </c>
      <c r="J788" s="22" t="s">
        <v>5686</v>
      </c>
      <c r="K788" s="40">
        <v>101944386</v>
      </c>
      <c r="L788" s="21" t="s">
        <v>26</v>
      </c>
      <c r="M788" s="21">
        <v>145670</v>
      </c>
      <c r="N788" s="21">
        <v>266091</v>
      </c>
      <c r="O788" s="21" t="s">
        <v>8833</v>
      </c>
      <c r="P788" s="21" t="s">
        <v>26</v>
      </c>
      <c r="Q788" s="21" t="s">
        <v>26</v>
      </c>
      <c r="R788" s="21" t="s">
        <v>31</v>
      </c>
      <c r="S788" s="21" t="s">
        <v>29</v>
      </c>
      <c r="T788" s="21" t="s">
        <v>24</v>
      </c>
      <c r="U788" s="21" t="s">
        <v>33</v>
      </c>
      <c r="V788" s="33" t="s">
        <v>33</v>
      </c>
      <c r="W788" s="4">
        <f t="shared" si="36"/>
        <v>11</v>
      </c>
      <c r="X788" s="14" t="str">
        <f t="shared" si="37"/>
        <v>CPF</v>
      </c>
      <c r="Y788" s="13" t="str">
        <f t="shared" si="38"/>
        <v>155.688.288-22</v>
      </c>
      <c r="Z788" s="10" t="str">
        <f>VLOOKUP(Y788,FORNECEDORES!$A$2:$G$9043,3,0)</f>
        <v>MICHEL EDUARDO TEIXEIRA MONTONI</v>
      </c>
      <c r="AA788" s="15" t="str">
        <f>VLOOKUP(Y788,FORNECEDORES!$A$2:$G$9041,7,0)</f>
        <v>michellmontoni@gmail.com;</v>
      </c>
    </row>
    <row r="789" spans="1:27" x14ac:dyDescent="0.3">
      <c r="A789" s="21" t="s">
        <v>7971</v>
      </c>
      <c r="B789" s="32" t="s">
        <v>6103</v>
      </c>
      <c r="C789" s="33">
        <v>45863</v>
      </c>
      <c r="D789" s="33">
        <v>45863</v>
      </c>
      <c r="E789" s="21" t="s">
        <v>5680</v>
      </c>
      <c r="F789" s="34">
        <v>3900</v>
      </c>
      <c r="G789" s="21" t="s">
        <v>24</v>
      </c>
      <c r="H789" s="21" t="s">
        <v>2248</v>
      </c>
      <c r="I789" s="22">
        <v>21863134000106</v>
      </c>
      <c r="J789" s="22" t="s">
        <v>6104</v>
      </c>
      <c r="K789" s="40">
        <v>101944850</v>
      </c>
      <c r="L789" s="21" t="s">
        <v>26</v>
      </c>
      <c r="M789" s="21">
        <v>145599</v>
      </c>
      <c r="N789" s="21">
        <v>266019</v>
      </c>
      <c r="O789" s="21">
        <v>3088</v>
      </c>
      <c r="P789" s="21" t="s">
        <v>26</v>
      </c>
      <c r="Q789" s="21" t="s">
        <v>83</v>
      </c>
      <c r="R789" s="21" t="s">
        <v>31</v>
      </c>
      <c r="S789" s="21" t="s">
        <v>29</v>
      </c>
      <c r="T789" s="21" t="e">
        <v>#N/A</v>
      </c>
      <c r="U789" s="21">
        <v>30</v>
      </c>
      <c r="V789" s="33">
        <v>45899</v>
      </c>
      <c r="W789" s="4">
        <f t="shared" si="36"/>
        <v>14</v>
      </c>
      <c r="X789" s="14" t="str">
        <f t="shared" si="37"/>
        <v>CNPJ</v>
      </c>
      <c r="Y789" s="13" t="str">
        <f t="shared" si="38"/>
        <v>21.863.134/0001-06</v>
      </c>
      <c r="Z789" s="10" t="str">
        <f>VLOOKUP(Y789,FORNECEDORES!$A$2:$G$9043,3,0)</f>
        <v>MZ TRANSPORTES LTDA</v>
      </c>
      <c r="AA789" s="15" t="str">
        <f>VLOOKUP(Y789,FORNECEDORES!$A$2:$G$9041,7,0)</f>
        <v>ALVARA@BCCONTABIL.COM; mzveiculos1@gmail.com;</v>
      </c>
    </row>
    <row r="790" spans="1:27" x14ac:dyDescent="0.3">
      <c r="A790" s="21" t="s">
        <v>7971</v>
      </c>
      <c r="B790" s="32" t="s">
        <v>6103</v>
      </c>
      <c r="C790" s="33">
        <v>45863</v>
      </c>
      <c r="D790" s="33">
        <v>45894</v>
      </c>
      <c r="E790" s="21" t="s">
        <v>34</v>
      </c>
      <c r="F790" s="34">
        <v>2600</v>
      </c>
      <c r="G790" s="21" t="s">
        <v>24</v>
      </c>
      <c r="H790" s="21" t="s">
        <v>2248</v>
      </c>
      <c r="I790" s="22">
        <v>21863134000106</v>
      </c>
      <c r="J790" s="22" t="s">
        <v>6104</v>
      </c>
      <c r="K790" s="40">
        <v>101944850</v>
      </c>
      <c r="L790" s="21" t="s">
        <v>26</v>
      </c>
      <c r="M790" s="21">
        <v>145599</v>
      </c>
      <c r="N790" s="21">
        <v>266019</v>
      </c>
      <c r="O790" s="21">
        <v>3088</v>
      </c>
      <c r="P790" s="21" t="s">
        <v>26</v>
      </c>
      <c r="Q790" s="21" t="s">
        <v>83</v>
      </c>
      <c r="R790" s="21" t="s">
        <v>31</v>
      </c>
      <c r="S790" s="21" t="s">
        <v>29</v>
      </c>
      <c r="T790" s="21" t="e">
        <v>#N/A</v>
      </c>
      <c r="U790" s="21">
        <v>30</v>
      </c>
      <c r="V790" s="33">
        <v>45899</v>
      </c>
      <c r="W790" s="4">
        <f t="shared" si="36"/>
        <v>14</v>
      </c>
      <c r="X790" s="14" t="str">
        <f t="shared" si="37"/>
        <v>CNPJ</v>
      </c>
      <c r="Y790" s="13" t="str">
        <f t="shared" si="38"/>
        <v>21.863.134/0001-06</v>
      </c>
      <c r="Z790" s="10" t="str">
        <f>VLOOKUP(Y790,FORNECEDORES!$A$2:$G$9043,3,0)</f>
        <v>MZ TRANSPORTES LTDA</v>
      </c>
      <c r="AA790" s="15" t="str">
        <f>VLOOKUP(Y790,FORNECEDORES!$A$2:$G$9041,7,0)</f>
        <v>ALVARA@BCCONTABIL.COM; mzveiculos1@gmail.com;</v>
      </c>
    </row>
    <row r="791" spans="1:27" x14ac:dyDescent="0.3">
      <c r="A791" s="21" t="s">
        <v>8834</v>
      </c>
      <c r="B791" s="32" t="s">
        <v>5685</v>
      </c>
      <c r="C791" s="33">
        <v>45863</v>
      </c>
      <c r="D791" s="33">
        <v>45863</v>
      </c>
      <c r="E791" s="21" t="s">
        <v>5680</v>
      </c>
      <c r="F791" s="34">
        <v>63.75</v>
      </c>
      <c r="G791" s="21" t="s">
        <v>24</v>
      </c>
      <c r="H791" s="21" t="s">
        <v>1263</v>
      </c>
      <c r="I791" s="22">
        <v>15568828822</v>
      </c>
      <c r="J791" s="22" t="s">
        <v>5686</v>
      </c>
      <c r="K791" s="40">
        <v>101944907</v>
      </c>
      <c r="L791" s="21" t="s">
        <v>26</v>
      </c>
      <c r="M791" s="21">
        <v>145470</v>
      </c>
      <c r="N791" s="21">
        <v>265633</v>
      </c>
      <c r="O791" s="21" t="s">
        <v>8835</v>
      </c>
      <c r="P791" s="21" t="s">
        <v>26</v>
      </c>
      <c r="Q791" s="21" t="s">
        <v>26</v>
      </c>
      <c r="R791" s="21" t="s">
        <v>31</v>
      </c>
      <c r="S791" s="21" t="s">
        <v>29</v>
      </c>
      <c r="T791" s="21" t="s">
        <v>24</v>
      </c>
      <c r="U791" s="21" t="s">
        <v>33</v>
      </c>
      <c r="V791" s="33" t="s">
        <v>33</v>
      </c>
      <c r="W791" s="4">
        <f t="shared" si="36"/>
        <v>11</v>
      </c>
      <c r="X791" s="14" t="str">
        <f t="shared" si="37"/>
        <v>CPF</v>
      </c>
      <c r="Y791" s="13" t="str">
        <f t="shared" si="38"/>
        <v>155.688.288-22</v>
      </c>
      <c r="Z791" s="10" t="str">
        <f>VLOOKUP(Y791,FORNECEDORES!$A$2:$G$9043,3,0)</f>
        <v>MICHEL EDUARDO TEIXEIRA MONTONI</v>
      </c>
      <c r="AA791" s="15" t="str">
        <f>VLOOKUP(Y791,FORNECEDORES!$A$2:$G$9041,7,0)</f>
        <v>michellmontoni@gmail.com;</v>
      </c>
    </row>
    <row r="792" spans="1:27" x14ac:dyDescent="0.3">
      <c r="A792" s="21" t="s">
        <v>8834</v>
      </c>
      <c r="B792" s="32" t="s">
        <v>5685</v>
      </c>
      <c r="C792" s="33">
        <v>45863</v>
      </c>
      <c r="D792" s="33">
        <v>45874</v>
      </c>
      <c r="E792" s="21" t="s">
        <v>34</v>
      </c>
      <c r="F792" s="34">
        <v>42.5</v>
      </c>
      <c r="G792" s="21" t="s">
        <v>24</v>
      </c>
      <c r="H792" s="21" t="s">
        <v>1263</v>
      </c>
      <c r="I792" s="22">
        <v>15568828822</v>
      </c>
      <c r="J792" s="22" t="s">
        <v>5686</v>
      </c>
      <c r="K792" s="40">
        <v>101944907</v>
      </c>
      <c r="L792" s="21" t="s">
        <v>26</v>
      </c>
      <c r="M792" s="21">
        <v>145470</v>
      </c>
      <c r="N792" s="21">
        <v>265633</v>
      </c>
      <c r="O792" s="21" t="s">
        <v>8835</v>
      </c>
      <c r="P792" s="21" t="s">
        <v>26</v>
      </c>
      <c r="Q792" s="21" t="s">
        <v>26</v>
      </c>
      <c r="R792" s="21" t="s">
        <v>31</v>
      </c>
      <c r="S792" s="21" t="s">
        <v>29</v>
      </c>
      <c r="T792" s="21" t="s">
        <v>24</v>
      </c>
      <c r="U792" s="21" t="s">
        <v>33</v>
      </c>
      <c r="V792" s="33" t="s">
        <v>33</v>
      </c>
      <c r="W792" s="4">
        <f t="shared" si="36"/>
        <v>11</v>
      </c>
      <c r="X792" s="14" t="str">
        <f t="shared" si="37"/>
        <v>CPF</v>
      </c>
      <c r="Y792" s="13" t="str">
        <f t="shared" si="38"/>
        <v>155.688.288-22</v>
      </c>
      <c r="Z792" s="10" t="str">
        <f>VLOOKUP(Y792,FORNECEDORES!$A$2:$G$9043,3,0)</f>
        <v>MICHEL EDUARDO TEIXEIRA MONTONI</v>
      </c>
      <c r="AA792" s="15" t="str">
        <f>VLOOKUP(Y792,FORNECEDORES!$A$2:$G$9041,7,0)</f>
        <v>michellmontoni@gmail.com;</v>
      </c>
    </row>
    <row r="793" spans="1:27" x14ac:dyDescent="0.3">
      <c r="A793" s="21" t="s">
        <v>6064</v>
      </c>
      <c r="B793" s="32" t="s">
        <v>5974</v>
      </c>
      <c r="C793" s="33">
        <v>45863</v>
      </c>
      <c r="D793" s="33">
        <v>45863</v>
      </c>
      <c r="E793" s="21" t="s">
        <v>5680</v>
      </c>
      <c r="F793" s="34">
        <v>128.9</v>
      </c>
      <c r="G793" s="21" t="s">
        <v>24</v>
      </c>
      <c r="H793" s="21" t="s">
        <v>5975</v>
      </c>
      <c r="I793" s="22">
        <v>16932857898</v>
      </c>
      <c r="J793" s="22" t="s">
        <v>5978</v>
      </c>
      <c r="K793" s="40">
        <v>101946006</v>
      </c>
      <c r="L793" s="21" t="s">
        <v>26</v>
      </c>
      <c r="M793" s="21">
        <v>145884</v>
      </c>
      <c r="N793" s="21">
        <v>266568</v>
      </c>
      <c r="O793" s="21" t="s">
        <v>7972</v>
      </c>
      <c r="P793" s="21" t="s">
        <v>26</v>
      </c>
      <c r="Q793" s="21" t="s">
        <v>26</v>
      </c>
      <c r="R793" s="21" t="s">
        <v>31</v>
      </c>
      <c r="S793" s="21" t="s">
        <v>29</v>
      </c>
      <c r="T793" s="21" t="s">
        <v>24</v>
      </c>
      <c r="U793" s="21" t="s">
        <v>33</v>
      </c>
      <c r="V793" s="33" t="s">
        <v>33</v>
      </c>
      <c r="W793" s="4">
        <f t="shared" si="36"/>
        <v>11</v>
      </c>
      <c r="X793" s="14" t="str">
        <f t="shared" si="37"/>
        <v>CPF</v>
      </c>
      <c r="Y793" s="13" t="str">
        <f t="shared" si="38"/>
        <v>169.328.578-98</v>
      </c>
      <c r="Z793" s="10" t="str">
        <f>VLOOKUP(Y793,FORNECEDORES!$A$2:$G$9043,3,0)</f>
        <v>Sidney Dos Santos Rodrigues</v>
      </c>
      <c r="AA793" s="15" t="str">
        <f>VLOOKUP(Y793,FORNECEDORES!$A$2:$G$9041,7,0)</f>
        <v>fjstrans@gmail.com;</v>
      </c>
    </row>
    <row r="794" spans="1:27" x14ac:dyDescent="0.3">
      <c r="A794" s="21" t="s">
        <v>6064</v>
      </c>
      <c r="B794" s="32" t="s">
        <v>5974</v>
      </c>
      <c r="C794" s="33">
        <v>45863</v>
      </c>
      <c r="D794" s="33">
        <v>45873</v>
      </c>
      <c r="E794" s="21" t="s">
        <v>34</v>
      </c>
      <c r="F794" s="34">
        <v>85.94</v>
      </c>
      <c r="G794" s="21" t="s">
        <v>24</v>
      </c>
      <c r="H794" s="21" t="s">
        <v>5975</v>
      </c>
      <c r="I794" s="22">
        <v>16932857898</v>
      </c>
      <c r="J794" s="22" t="s">
        <v>5978</v>
      </c>
      <c r="K794" s="40">
        <v>101946006</v>
      </c>
      <c r="L794" s="21" t="s">
        <v>26</v>
      </c>
      <c r="M794" s="21">
        <v>145884</v>
      </c>
      <c r="N794" s="21">
        <v>266568</v>
      </c>
      <c r="O794" s="21" t="s">
        <v>7972</v>
      </c>
      <c r="P794" s="21" t="s">
        <v>26</v>
      </c>
      <c r="Q794" s="21" t="s">
        <v>26</v>
      </c>
      <c r="R794" s="21" t="s">
        <v>31</v>
      </c>
      <c r="S794" s="21" t="s">
        <v>29</v>
      </c>
      <c r="T794" s="21" t="s">
        <v>24</v>
      </c>
      <c r="U794" s="21" t="s">
        <v>33</v>
      </c>
      <c r="V794" s="33" t="s">
        <v>33</v>
      </c>
      <c r="W794" s="4">
        <f t="shared" si="36"/>
        <v>11</v>
      </c>
      <c r="X794" s="14" t="str">
        <f t="shared" si="37"/>
        <v>CPF</v>
      </c>
      <c r="Y794" s="13" t="str">
        <f t="shared" si="38"/>
        <v>169.328.578-98</v>
      </c>
      <c r="Z794" s="10" t="str">
        <f>VLOOKUP(Y794,FORNECEDORES!$A$2:$G$9043,3,0)</f>
        <v>Sidney Dos Santos Rodrigues</v>
      </c>
      <c r="AA794" s="15" t="str">
        <f>VLOOKUP(Y794,FORNECEDORES!$A$2:$G$9041,7,0)</f>
        <v>fjstrans@gmail.com;</v>
      </c>
    </row>
    <row r="795" spans="1:27" x14ac:dyDescent="0.3">
      <c r="A795" s="21" t="s">
        <v>7973</v>
      </c>
      <c r="B795" s="32" t="s">
        <v>6004</v>
      </c>
      <c r="C795" s="33">
        <v>45863</v>
      </c>
      <c r="D795" s="33">
        <v>45874</v>
      </c>
      <c r="E795" s="21" t="s">
        <v>23</v>
      </c>
      <c r="F795" s="34">
        <v>1100</v>
      </c>
      <c r="G795" s="21" t="s">
        <v>24</v>
      </c>
      <c r="H795" s="21" t="s">
        <v>5031</v>
      </c>
      <c r="I795" s="22">
        <v>3134969000143</v>
      </c>
      <c r="J795" s="22" t="s">
        <v>6005</v>
      </c>
      <c r="K795" s="40">
        <v>101946164</v>
      </c>
      <c r="L795" s="21" t="s">
        <v>26</v>
      </c>
      <c r="M795" s="21">
        <v>145632</v>
      </c>
      <c r="N795" s="21">
        <v>266052</v>
      </c>
      <c r="O795" s="21">
        <v>3180</v>
      </c>
      <c r="P795" s="21" t="s">
        <v>26</v>
      </c>
      <c r="Q795" s="21" t="s">
        <v>26</v>
      </c>
      <c r="R795" s="21" t="s">
        <v>31</v>
      </c>
      <c r="S795" s="21" t="s">
        <v>29</v>
      </c>
      <c r="T795" s="21" t="e">
        <v>#N/A</v>
      </c>
      <c r="U795" s="21" t="s">
        <v>5997</v>
      </c>
      <c r="V795" s="33" t="s">
        <v>5997</v>
      </c>
      <c r="W795" s="4">
        <f t="shared" si="36"/>
        <v>13</v>
      </c>
      <c r="X795" s="14" t="str">
        <f t="shared" si="37"/>
        <v>CNPJ_INCOMPLETO_1</v>
      </c>
      <c r="Y795" s="13" t="str">
        <f t="shared" si="38"/>
        <v>03.134.969/0001-43</v>
      </c>
      <c r="Z795" s="10" t="str">
        <f>VLOOKUP(Y795,FORNECEDORES!$A$2:$G$9043,3,0)</f>
        <v>TRANSPORTADORA AQUINO OSASCO LTDA</v>
      </c>
      <c r="AA795" s="15" t="str">
        <f>VLOOKUP(Y795,FORNECEDORES!$A$2:$G$9041,7,0)</f>
        <v>trans.aquinoosasco@terra.com.br;</v>
      </c>
    </row>
    <row r="796" spans="1:27" x14ac:dyDescent="0.3">
      <c r="A796" s="21" t="s">
        <v>7974</v>
      </c>
      <c r="B796" s="32" t="s">
        <v>6167</v>
      </c>
      <c r="C796" s="33">
        <v>45863</v>
      </c>
      <c r="D796" s="33">
        <v>45894</v>
      </c>
      <c r="E796" s="21" t="s">
        <v>23</v>
      </c>
      <c r="F796" s="34">
        <v>34100</v>
      </c>
      <c r="G796" s="21" t="s">
        <v>24</v>
      </c>
      <c r="H796" s="21" t="s">
        <v>6168</v>
      </c>
      <c r="I796" s="22">
        <v>10344685000147</v>
      </c>
      <c r="J796" s="22" t="s">
        <v>6222</v>
      </c>
      <c r="K796" s="40">
        <v>101946261</v>
      </c>
      <c r="L796" s="21" t="s">
        <v>26</v>
      </c>
      <c r="M796" s="21">
        <v>145629</v>
      </c>
      <c r="N796" s="21">
        <v>266049</v>
      </c>
      <c r="O796" s="21" t="s">
        <v>7975</v>
      </c>
      <c r="P796" s="21" t="s">
        <v>26</v>
      </c>
      <c r="Q796" s="21" t="s">
        <v>88</v>
      </c>
      <c r="R796" s="21" t="s">
        <v>31</v>
      </c>
      <c r="S796" s="21" t="s">
        <v>29</v>
      </c>
      <c r="T796" s="21" t="s">
        <v>24</v>
      </c>
      <c r="U796" s="21">
        <v>30</v>
      </c>
      <c r="V796" s="33">
        <v>45899</v>
      </c>
      <c r="W796" s="4">
        <f t="shared" si="36"/>
        <v>14</v>
      </c>
      <c r="X796" s="14" t="str">
        <f t="shared" si="37"/>
        <v>CNPJ</v>
      </c>
      <c r="Y796" s="13" t="str">
        <f t="shared" si="38"/>
        <v>10.344.685/0001-47</v>
      </c>
      <c r="Z796" s="10" t="str">
        <f>VLOOKUP(Y796,FORNECEDORES!$A$2:$G$9043,3,0)</f>
        <v>CASTRO GIGLIO TRANSPORTES LTDA</v>
      </c>
      <c r="AA796" s="15" t="str">
        <f>VLOOKUP(Y796,FORNECEDORES!$A$2:$G$9041,7,0)</f>
        <v>ricardo@castroexpress.com.br; rafael@castroexpress.com.br;</v>
      </c>
    </row>
    <row r="797" spans="1:27" x14ac:dyDescent="0.3">
      <c r="A797" s="21" t="s">
        <v>7976</v>
      </c>
      <c r="B797" s="32" t="s">
        <v>6004</v>
      </c>
      <c r="C797" s="33">
        <v>45863</v>
      </c>
      <c r="D797" s="33">
        <v>45874</v>
      </c>
      <c r="E797" s="21" t="s">
        <v>23</v>
      </c>
      <c r="F797" s="34">
        <v>3200</v>
      </c>
      <c r="G797" s="21" t="s">
        <v>24</v>
      </c>
      <c r="H797" s="21" t="s">
        <v>5031</v>
      </c>
      <c r="I797" s="22">
        <v>3134969000143</v>
      </c>
      <c r="J797" s="22" t="s">
        <v>6113</v>
      </c>
      <c r="K797" s="40">
        <v>101946393</v>
      </c>
      <c r="L797" s="21" t="s">
        <v>26</v>
      </c>
      <c r="M797" s="21">
        <v>145601</v>
      </c>
      <c r="N797" s="21">
        <v>266021</v>
      </c>
      <c r="O797" s="21">
        <v>3089</v>
      </c>
      <c r="P797" s="21" t="s">
        <v>26</v>
      </c>
      <c r="Q797" s="21" t="s">
        <v>26</v>
      </c>
      <c r="R797" s="21" t="s">
        <v>31</v>
      </c>
      <c r="S797" s="21" t="s">
        <v>29</v>
      </c>
      <c r="T797" s="21" t="e">
        <v>#N/A</v>
      </c>
      <c r="U797" s="21" t="s">
        <v>5997</v>
      </c>
      <c r="V797" s="33" t="s">
        <v>5997</v>
      </c>
      <c r="W797" s="4">
        <f t="shared" si="36"/>
        <v>13</v>
      </c>
      <c r="X797" s="14" t="str">
        <f t="shared" si="37"/>
        <v>CNPJ_INCOMPLETO_1</v>
      </c>
      <c r="Y797" s="13" t="str">
        <f t="shared" si="38"/>
        <v>03.134.969/0001-43</v>
      </c>
      <c r="Z797" s="10" t="str">
        <f>VLOOKUP(Y797,FORNECEDORES!$A$2:$G$9043,3,0)</f>
        <v>TRANSPORTADORA AQUINO OSASCO LTDA</v>
      </c>
      <c r="AA797" s="15" t="str">
        <f>VLOOKUP(Y797,FORNECEDORES!$A$2:$G$9041,7,0)</f>
        <v>trans.aquinoosasco@terra.com.br;</v>
      </c>
    </row>
    <row r="798" spans="1:27" x14ac:dyDescent="0.3">
      <c r="A798" s="21" t="s">
        <v>7977</v>
      </c>
      <c r="B798" s="32" t="s">
        <v>5980</v>
      </c>
      <c r="C798" s="33">
        <v>45863</v>
      </c>
      <c r="D798" s="33">
        <v>45863</v>
      </c>
      <c r="E798" s="21" t="s">
        <v>5680</v>
      </c>
      <c r="F798" s="34">
        <v>66.55</v>
      </c>
      <c r="G798" s="21" t="s">
        <v>24</v>
      </c>
      <c r="H798" s="21" t="s">
        <v>1266</v>
      </c>
      <c r="I798" s="22">
        <v>51986744949</v>
      </c>
      <c r="J798" s="22" t="s">
        <v>5981</v>
      </c>
      <c r="K798" s="40">
        <v>101952122</v>
      </c>
      <c r="L798" s="21" t="s">
        <v>26</v>
      </c>
      <c r="M798" s="21">
        <v>145239</v>
      </c>
      <c r="N798" s="21">
        <v>265102</v>
      </c>
      <c r="O798" s="21">
        <v>2819</v>
      </c>
      <c r="P798" s="21" t="s">
        <v>26</v>
      </c>
      <c r="Q798" s="21" t="s">
        <v>26</v>
      </c>
      <c r="R798" s="21" t="s">
        <v>31</v>
      </c>
      <c r="S798" s="21" t="s">
        <v>29</v>
      </c>
      <c r="T798" s="21" t="s">
        <v>24</v>
      </c>
      <c r="U798" s="21" t="s">
        <v>33</v>
      </c>
      <c r="V798" s="33" t="s">
        <v>33</v>
      </c>
      <c r="W798" s="4">
        <f t="shared" si="36"/>
        <v>11</v>
      </c>
      <c r="X798" s="14" t="str">
        <f t="shared" si="37"/>
        <v>CPF</v>
      </c>
      <c r="Y798" s="13" t="str">
        <f t="shared" si="38"/>
        <v>519.867.449-49</v>
      </c>
      <c r="Z798" s="10" t="str">
        <f>VLOOKUP(Y798,FORNECEDORES!$A$2:$G$9043,3,0)</f>
        <v>JOAO PIRES DE OLIVEIRA FILHO</v>
      </c>
      <c r="AA798" s="15" t="str">
        <f>VLOOKUP(Y798,FORNECEDORES!$A$2:$G$9041,7,0)</f>
        <v>fjstrans@gmail.com;</v>
      </c>
    </row>
    <row r="799" spans="1:27" x14ac:dyDescent="0.3">
      <c r="A799" s="21" t="s">
        <v>7977</v>
      </c>
      <c r="B799" s="32" t="s">
        <v>5980</v>
      </c>
      <c r="C799" s="33">
        <v>45863</v>
      </c>
      <c r="D799" s="33">
        <v>45874</v>
      </c>
      <c r="E799" s="21" t="s">
        <v>34</v>
      </c>
      <c r="F799" s="34">
        <v>44.37</v>
      </c>
      <c r="G799" s="21" t="s">
        <v>24</v>
      </c>
      <c r="H799" s="21" t="s">
        <v>1266</v>
      </c>
      <c r="I799" s="22">
        <v>51986744949</v>
      </c>
      <c r="J799" s="22" t="s">
        <v>5981</v>
      </c>
      <c r="K799" s="40">
        <v>101952122</v>
      </c>
      <c r="L799" s="21" t="s">
        <v>26</v>
      </c>
      <c r="M799" s="21">
        <v>145239</v>
      </c>
      <c r="N799" s="21">
        <v>265102</v>
      </c>
      <c r="O799" s="21">
        <v>2819</v>
      </c>
      <c r="P799" s="21" t="s">
        <v>26</v>
      </c>
      <c r="Q799" s="21" t="s">
        <v>26</v>
      </c>
      <c r="R799" s="21" t="s">
        <v>31</v>
      </c>
      <c r="S799" s="21" t="s">
        <v>29</v>
      </c>
      <c r="T799" s="21" t="s">
        <v>24</v>
      </c>
      <c r="U799" s="21" t="s">
        <v>33</v>
      </c>
      <c r="V799" s="33" t="s">
        <v>33</v>
      </c>
      <c r="W799" s="4">
        <f t="shared" si="36"/>
        <v>11</v>
      </c>
      <c r="X799" s="14" t="str">
        <f t="shared" si="37"/>
        <v>CPF</v>
      </c>
      <c r="Y799" s="13" t="str">
        <f t="shared" si="38"/>
        <v>519.867.449-49</v>
      </c>
      <c r="Z799" s="10" t="str">
        <f>VLOOKUP(Y799,FORNECEDORES!$A$2:$G$9043,3,0)</f>
        <v>JOAO PIRES DE OLIVEIRA FILHO</v>
      </c>
      <c r="AA799" s="15" t="str">
        <f>VLOOKUP(Y799,FORNECEDORES!$A$2:$G$9041,7,0)</f>
        <v>fjstrans@gmail.com;</v>
      </c>
    </row>
    <row r="800" spans="1:27" x14ac:dyDescent="0.3">
      <c r="A800" s="21" t="s">
        <v>7978</v>
      </c>
      <c r="B800" s="32" t="s">
        <v>5683</v>
      </c>
      <c r="C800" s="33">
        <v>45863</v>
      </c>
      <c r="D800" s="33">
        <v>45863</v>
      </c>
      <c r="E800" s="21" t="s">
        <v>5680</v>
      </c>
      <c r="F800" s="34">
        <v>1050.8399999999999</v>
      </c>
      <c r="G800" s="21" t="s">
        <v>24</v>
      </c>
      <c r="H800" s="21" t="s">
        <v>2187</v>
      </c>
      <c r="I800" s="22">
        <v>17318972863</v>
      </c>
      <c r="J800" s="22" t="s">
        <v>5684</v>
      </c>
      <c r="K800" s="21">
        <v>101952206</v>
      </c>
      <c r="L800" s="21" t="s">
        <v>26</v>
      </c>
      <c r="M800" s="21">
        <v>145263</v>
      </c>
      <c r="N800" s="21">
        <v>265167</v>
      </c>
      <c r="O800" s="21">
        <v>2854</v>
      </c>
      <c r="P800" s="21" t="s">
        <v>26</v>
      </c>
      <c r="Q800" s="21" t="s">
        <v>26</v>
      </c>
      <c r="R800" s="21" t="s">
        <v>31</v>
      </c>
      <c r="S800" s="21" t="s">
        <v>29</v>
      </c>
      <c r="T800" s="21" t="e">
        <v>#N/A</v>
      </c>
      <c r="U800" s="21" t="s">
        <v>30</v>
      </c>
      <c r="V800" s="33" t="s">
        <v>30</v>
      </c>
      <c r="W800" s="4">
        <f t="shared" si="36"/>
        <v>11</v>
      </c>
      <c r="X800" s="14" t="str">
        <f t="shared" si="37"/>
        <v>CPF</v>
      </c>
      <c r="Y800" s="13" t="str">
        <f t="shared" si="38"/>
        <v>173.189.728-63</v>
      </c>
      <c r="Z800" s="10" t="str">
        <f>VLOOKUP(Y800,FORNECEDORES!$A$2:$G$9043,3,0)</f>
        <v>ALMIR SILVA FRANCA</v>
      </c>
      <c r="AA800" s="15" t="str">
        <f>VLOOKUP(Y800,FORNECEDORES!$A$2:$G$9041,7,0)</f>
        <v>almir.mf3027@gmail.com;</v>
      </c>
    </row>
    <row r="801" spans="1:27" x14ac:dyDescent="0.3">
      <c r="A801" s="21" t="s">
        <v>7978</v>
      </c>
      <c r="B801" s="32" t="s">
        <v>5683</v>
      </c>
      <c r="C801" s="33">
        <v>45863</v>
      </c>
      <c r="D801" s="33">
        <v>45869</v>
      </c>
      <c r="E801" s="21" t="s">
        <v>34</v>
      </c>
      <c r="F801" s="34">
        <v>700.56</v>
      </c>
      <c r="G801" s="21" t="s">
        <v>24</v>
      </c>
      <c r="H801" s="21" t="s">
        <v>2187</v>
      </c>
      <c r="I801" s="22">
        <v>17318972863</v>
      </c>
      <c r="J801" s="22" t="s">
        <v>5684</v>
      </c>
      <c r="K801" s="40">
        <v>101952206</v>
      </c>
      <c r="L801" s="21" t="s">
        <v>26</v>
      </c>
      <c r="M801" s="21">
        <v>145263</v>
      </c>
      <c r="N801" s="21">
        <v>265167</v>
      </c>
      <c r="O801" s="21">
        <v>2854</v>
      </c>
      <c r="P801" s="21" t="s">
        <v>26</v>
      </c>
      <c r="Q801" s="21" t="s">
        <v>26</v>
      </c>
      <c r="R801" s="21" t="s">
        <v>31</v>
      </c>
      <c r="S801" s="21" t="s">
        <v>29</v>
      </c>
      <c r="T801" s="21" t="e">
        <v>#N/A</v>
      </c>
      <c r="U801" s="21" t="s">
        <v>30</v>
      </c>
      <c r="V801" s="33" t="s">
        <v>30</v>
      </c>
      <c r="W801" s="4">
        <f t="shared" si="36"/>
        <v>11</v>
      </c>
      <c r="X801" s="14" t="str">
        <f t="shared" si="37"/>
        <v>CPF</v>
      </c>
      <c r="Y801" s="13" t="str">
        <f t="shared" si="38"/>
        <v>173.189.728-63</v>
      </c>
      <c r="Z801" s="10" t="str">
        <f>VLOOKUP(Y801,FORNECEDORES!$A$2:$G$9043,3,0)</f>
        <v>ALMIR SILVA FRANCA</v>
      </c>
      <c r="AA801" s="15" t="str">
        <f>VLOOKUP(Y801,FORNECEDORES!$A$2:$G$9041,7,0)</f>
        <v>almir.mf3027@gmail.com;</v>
      </c>
    </row>
    <row r="802" spans="1:27" x14ac:dyDescent="0.3">
      <c r="A802" s="21" t="s">
        <v>6065</v>
      </c>
      <c r="B802" s="32" t="s">
        <v>6004</v>
      </c>
      <c r="C802" s="33">
        <v>45863</v>
      </c>
      <c r="D802" s="33">
        <v>45874</v>
      </c>
      <c r="E802" s="21" t="s">
        <v>23</v>
      </c>
      <c r="F802" s="34">
        <v>1500</v>
      </c>
      <c r="G802" s="21" t="s">
        <v>24</v>
      </c>
      <c r="H802" s="21" t="s">
        <v>5031</v>
      </c>
      <c r="I802" s="22">
        <v>3134969000143</v>
      </c>
      <c r="J802" s="22" t="s">
        <v>6005</v>
      </c>
      <c r="K802" s="40">
        <v>101959703</v>
      </c>
      <c r="L802" s="21" t="s">
        <v>26</v>
      </c>
      <c r="M802" s="21">
        <v>145893</v>
      </c>
      <c r="N802" s="21">
        <v>266629</v>
      </c>
      <c r="O802" s="21">
        <v>3458</v>
      </c>
      <c r="P802" s="21" t="s">
        <v>26</v>
      </c>
      <c r="Q802" s="21" t="s">
        <v>26</v>
      </c>
      <c r="R802" s="21" t="s">
        <v>31</v>
      </c>
      <c r="S802" s="21" t="s">
        <v>29</v>
      </c>
      <c r="T802" s="21" t="e">
        <v>#N/A</v>
      </c>
      <c r="U802" s="21" t="s">
        <v>5997</v>
      </c>
      <c r="V802" s="33" t="s">
        <v>5997</v>
      </c>
      <c r="W802" s="4">
        <f t="shared" si="36"/>
        <v>13</v>
      </c>
      <c r="X802" s="14" t="str">
        <f t="shared" si="37"/>
        <v>CNPJ_INCOMPLETO_1</v>
      </c>
      <c r="Y802" s="13" t="str">
        <f t="shared" si="38"/>
        <v>03.134.969/0001-43</v>
      </c>
      <c r="Z802" s="10" t="str">
        <f>VLOOKUP(Y802,FORNECEDORES!$A$2:$G$9043,3,0)</f>
        <v>TRANSPORTADORA AQUINO OSASCO LTDA</v>
      </c>
      <c r="AA802" s="15" t="str">
        <f>VLOOKUP(Y802,FORNECEDORES!$A$2:$G$9041,7,0)</f>
        <v>trans.aquinoosasco@terra.com.br;</v>
      </c>
    </row>
    <row r="803" spans="1:27" x14ac:dyDescent="0.3">
      <c r="A803" s="21" t="s">
        <v>7979</v>
      </c>
      <c r="B803" s="32" t="s">
        <v>7980</v>
      </c>
      <c r="C803" s="33">
        <v>45863</v>
      </c>
      <c r="D803" s="33"/>
      <c r="E803" s="21" t="s">
        <v>23</v>
      </c>
      <c r="F803" s="34">
        <v>26000</v>
      </c>
      <c r="G803" s="21" t="s">
        <v>5692</v>
      </c>
      <c r="H803" s="21" t="s">
        <v>134</v>
      </c>
      <c r="I803" s="22">
        <v>9215178000124</v>
      </c>
      <c r="J803" s="22" t="s">
        <v>7981</v>
      </c>
      <c r="K803" s="40">
        <v>101960547</v>
      </c>
      <c r="L803" s="21" t="s">
        <v>26</v>
      </c>
      <c r="M803" s="21">
        <v>145894</v>
      </c>
      <c r="N803" s="21">
        <v>266380</v>
      </c>
      <c r="O803" s="21">
        <v>1980</v>
      </c>
      <c r="P803" s="21" t="s">
        <v>26</v>
      </c>
      <c r="Q803" s="21" t="s">
        <v>88</v>
      </c>
      <c r="R803" s="21" t="s">
        <v>31</v>
      </c>
      <c r="S803" s="21" t="s">
        <v>29</v>
      </c>
      <c r="T803" s="21" t="s">
        <v>9955</v>
      </c>
      <c r="U803" s="21">
        <v>30</v>
      </c>
      <c r="V803" s="33">
        <v>45899</v>
      </c>
      <c r="W803" s="4">
        <f t="shared" si="36"/>
        <v>13</v>
      </c>
      <c r="X803" s="14" t="str">
        <f t="shared" si="37"/>
        <v>CNPJ_INCOMPLETO_1</v>
      </c>
      <c r="Y803" s="13" t="str">
        <f t="shared" si="38"/>
        <v>09.215.178/0001-24</v>
      </c>
      <c r="Z803" s="10" t="str">
        <f>VLOOKUP(Y803,FORNECEDORES!$A$2:$G$9043,3,0)</f>
        <v>NDS TRANSPORTES E LOGISTICA LTDA</v>
      </c>
      <c r="AA803" s="15" t="str">
        <f>VLOOKUP(Y803,FORNECEDORES!$A$2:$G$9041,7,0)</f>
        <v>operacionalsp@ndstransportes.com.br; negledson@ndstransportes.com.br; NEULI.AGILIDADE@YAHOO.COM.BR;  jcesar@dunestransportes.com.br; operacional@dunestransportes.com.br; manutencao@ndstransportes.com.br;</v>
      </c>
    </row>
    <row r="804" spans="1:27" x14ac:dyDescent="0.3">
      <c r="A804" s="21" t="s">
        <v>6070</v>
      </c>
      <c r="B804" s="32" t="s">
        <v>5683</v>
      </c>
      <c r="C804" s="33">
        <v>45863</v>
      </c>
      <c r="D804" s="33">
        <v>45866</v>
      </c>
      <c r="E804" s="21" t="s">
        <v>5680</v>
      </c>
      <c r="F804" s="34">
        <v>1517.88</v>
      </c>
      <c r="G804" s="21" t="s">
        <v>24</v>
      </c>
      <c r="H804" s="21" t="s">
        <v>2187</v>
      </c>
      <c r="I804" s="22">
        <v>17318972863</v>
      </c>
      <c r="J804" s="22" t="s">
        <v>5684</v>
      </c>
      <c r="K804" s="40">
        <v>101968466</v>
      </c>
      <c r="L804" s="21" t="s">
        <v>26</v>
      </c>
      <c r="M804" s="21">
        <v>145909</v>
      </c>
      <c r="N804" s="21">
        <v>266656</v>
      </c>
      <c r="O804" s="21" t="s">
        <v>6071</v>
      </c>
      <c r="P804" s="21" t="s">
        <v>26</v>
      </c>
      <c r="Q804" s="21" t="s">
        <v>26</v>
      </c>
      <c r="R804" s="21" t="s">
        <v>31</v>
      </c>
      <c r="S804" s="21" t="s">
        <v>29</v>
      </c>
      <c r="T804" s="21" t="e">
        <v>#N/A</v>
      </c>
      <c r="U804" s="21" t="s">
        <v>30</v>
      </c>
      <c r="V804" s="33" t="s">
        <v>30</v>
      </c>
      <c r="W804" s="4">
        <f t="shared" si="36"/>
        <v>11</v>
      </c>
      <c r="X804" s="14" t="str">
        <f t="shared" si="37"/>
        <v>CPF</v>
      </c>
      <c r="Y804" s="13" t="str">
        <f t="shared" si="38"/>
        <v>173.189.728-63</v>
      </c>
      <c r="Z804" s="10" t="str">
        <f>VLOOKUP(Y804,FORNECEDORES!$A$2:$G$9043,3,0)</f>
        <v>ALMIR SILVA FRANCA</v>
      </c>
      <c r="AA804" s="15" t="str">
        <f>VLOOKUP(Y804,FORNECEDORES!$A$2:$G$9041,7,0)</f>
        <v>almir.mf3027@gmail.com;</v>
      </c>
    </row>
    <row r="805" spans="1:27" x14ac:dyDescent="0.3">
      <c r="A805" s="21" t="s">
        <v>6070</v>
      </c>
      <c r="B805" s="32" t="s">
        <v>5683</v>
      </c>
      <c r="C805" s="33">
        <v>45863</v>
      </c>
      <c r="D805" s="33">
        <v>45869</v>
      </c>
      <c r="E805" s="21" t="s">
        <v>34</v>
      </c>
      <c r="F805" s="34">
        <v>1011.92</v>
      </c>
      <c r="G805" s="21" t="s">
        <v>24</v>
      </c>
      <c r="H805" s="21" t="s">
        <v>2187</v>
      </c>
      <c r="I805" s="22">
        <v>17318972863</v>
      </c>
      <c r="J805" s="22" t="s">
        <v>5684</v>
      </c>
      <c r="K805" s="21">
        <v>101968466</v>
      </c>
      <c r="L805" s="21" t="s">
        <v>26</v>
      </c>
      <c r="M805" s="21">
        <v>145909</v>
      </c>
      <c r="N805" s="21">
        <v>266656</v>
      </c>
      <c r="O805" s="21" t="s">
        <v>6071</v>
      </c>
      <c r="P805" s="21" t="s">
        <v>26</v>
      </c>
      <c r="Q805" s="21" t="s">
        <v>26</v>
      </c>
      <c r="R805" s="21" t="s">
        <v>31</v>
      </c>
      <c r="S805" s="21" t="s">
        <v>29</v>
      </c>
      <c r="T805" s="21" t="e">
        <v>#N/A</v>
      </c>
      <c r="U805" s="21" t="s">
        <v>30</v>
      </c>
      <c r="V805" s="33" t="s">
        <v>30</v>
      </c>
      <c r="W805" s="4">
        <f t="shared" si="36"/>
        <v>11</v>
      </c>
      <c r="X805" s="14" t="str">
        <f t="shared" si="37"/>
        <v>CPF</v>
      </c>
      <c r="Y805" s="13" t="str">
        <f t="shared" si="38"/>
        <v>173.189.728-63</v>
      </c>
      <c r="Z805" s="10" t="str">
        <f>VLOOKUP(Y805,FORNECEDORES!$A$2:$G$9043,3,0)</f>
        <v>ALMIR SILVA FRANCA</v>
      </c>
      <c r="AA805" s="15" t="str">
        <f>VLOOKUP(Y805,FORNECEDORES!$A$2:$G$9041,7,0)</f>
        <v>almir.mf3027@gmail.com;</v>
      </c>
    </row>
    <row r="806" spans="1:27" x14ac:dyDescent="0.3">
      <c r="A806" s="21" t="s">
        <v>6101</v>
      </c>
      <c r="B806" s="32" t="s">
        <v>6167</v>
      </c>
      <c r="C806" s="33">
        <v>45864</v>
      </c>
      <c r="D806" s="33">
        <v>45894</v>
      </c>
      <c r="E806" s="21" t="s">
        <v>23</v>
      </c>
      <c r="F806" s="34">
        <v>0.01</v>
      </c>
      <c r="G806" s="21" t="s">
        <v>24</v>
      </c>
      <c r="H806" s="21" t="s">
        <v>6168</v>
      </c>
      <c r="I806" s="22">
        <v>10344685000147</v>
      </c>
      <c r="J806" s="22" t="s">
        <v>6425</v>
      </c>
      <c r="K806" s="21">
        <v>101985573</v>
      </c>
      <c r="L806" s="21" t="s">
        <v>26</v>
      </c>
      <c r="M806" s="21">
        <v>145942</v>
      </c>
      <c r="N806" s="21">
        <v>266689</v>
      </c>
      <c r="O806" s="21" t="s">
        <v>7982</v>
      </c>
      <c r="P806" s="21" t="s">
        <v>26</v>
      </c>
      <c r="Q806" s="21" t="s">
        <v>88</v>
      </c>
      <c r="R806" s="21" t="s">
        <v>31</v>
      </c>
      <c r="S806" s="21" t="s">
        <v>29</v>
      </c>
      <c r="T806" s="21" t="s">
        <v>24</v>
      </c>
      <c r="U806" s="21">
        <v>30</v>
      </c>
      <c r="V806" s="33">
        <v>45899</v>
      </c>
      <c r="W806" s="4">
        <f t="shared" si="36"/>
        <v>14</v>
      </c>
      <c r="X806" s="14" t="str">
        <f t="shared" si="37"/>
        <v>CNPJ</v>
      </c>
      <c r="Y806" s="13" t="str">
        <f t="shared" si="38"/>
        <v>10.344.685/0001-47</v>
      </c>
      <c r="Z806" s="10" t="str">
        <f>VLOOKUP(Y806,FORNECEDORES!$A$2:$G$9043,3,0)</f>
        <v>CASTRO GIGLIO TRANSPORTES LTDA</v>
      </c>
      <c r="AA806" s="15" t="str">
        <f>VLOOKUP(Y806,FORNECEDORES!$A$2:$G$9041,7,0)</f>
        <v>ricardo@castroexpress.com.br; rafael@castroexpress.com.br;</v>
      </c>
    </row>
    <row r="807" spans="1:27" x14ac:dyDescent="0.3">
      <c r="A807" s="21" t="s">
        <v>7983</v>
      </c>
      <c r="B807" s="32" t="s">
        <v>6167</v>
      </c>
      <c r="C807" s="33">
        <v>45864</v>
      </c>
      <c r="D807" s="33">
        <v>45894</v>
      </c>
      <c r="E807" s="21" t="s">
        <v>23</v>
      </c>
      <c r="F807" s="34">
        <v>34000</v>
      </c>
      <c r="G807" s="21" t="s">
        <v>24</v>
      </c>
      <c r="H807" s="21" t="s">
        <v>6168</v>
      </c>
      <c r="I807" s="22">
        <v>10344685000147</v>
      </c>
      <c r="J807" s="22" t="s">
        <v>6425</v>
      </c>
      <c r="K807" s="40">
        <v>101985606</v>
      </c>
      <c r="L807" s="21" t="s">
        <v>26</v>
      </c>
      <c r="M807" s="21">
        <v>145945</v>
      </c>
      <c r="N807" s="21">
        <v>266672</v>
      </c>
      <c r="O807" s="21" t="s">
        <v>7984</v>
      </c>
      <c r="P807" s="21" t="s">
        <v>26</v>
      </c>
      <c r="Q807" s="21" t="s">
        <v>88</v>
      </c>
      <c r="R807" s="21" t="s">
        <v>31</v>
      </c>
      <c r="S807" s="21" t="s">
        <v>29</v>
      </c>
      <c r="T807" s="21" t="s">
        <v>24</v>
      </c>
      <c r="U807" s="21">
        <v>30</v>
      </c>
      <c r="V807" s="33">
        <v>45899</v>
      </c>
      <c r="W807" s="4">
        <f t="shared" si="36"/>
        <v>14</v>
      </c>
      <c r="X807" s="14" t="str">
        <f t="shared" si="37"/>
        <v>CNPJ</v>
      </c>
      <c r="Y807" s="13" t="str">
        <f t="shared" si="38"/>
        <v>10.344.685/0001-47</v>
      </c>
      <c r="Z807" s="10" t="str">
        <f>VLOOKUP(Y807,FORNECEDORES!$A$2:$G$9043,3,0)</f>
        <v>CASTRO GIGLIO TRANSPORTES LTDA</v>
      </c>
      <c r="AA807" s="15" t="str">
        <f>VLOOKUP(Y807,FORNECEDORES!$A$2:$G$9041,7,0)</f>
        <v>ricardo@castroexpress.com.br; rafael@castroexpress.com.br;</v>
      </c>
    </row>
    <row r="808" spans="1:27" x14ac:dyDescent="0.3">
      <c r="A808" s="21" t="s">
        <v>7039</v>
      </c>
      <c r="B808" s="32" t="s">
        <v>6004</v>
      </c>
      <c r="C808" s="33">
        <v>45866</v>
      </c>
      <c r="D808" s="33">
        <v>45874</v>
      </c>
      <c r="E808" s="21" t="s">
        <v>23</v>
      </c>
      <c r="F808" s="34">
        <v>1500</v>
      </c>
      <c r="G808" s="21" t="s">
        <v>24</v>
      </c>
      <c r="H808" s="21" t="s">
        <v>5031</v>
      </c>
      <c r="I808" s="22">
        <v>3134969000143</v>
      </c>
      <c r="J808" s="22" t="s">
        <v>6005</v>
      </c>
      <c r="K808" s="40">
        <v>101996189</v>
      </c>
      <c r="L808" s="21" t="s">
        <v>26</v>
      </c>
      <c r="M808" s="21">
        <v>145949</v>
      </c>
      <c r="N808" s="21">
        <v>266692</v>
      </c>
      <c r="O808" s="21">
        <v>3513</v>
      </c>
      <c r="P808" s="21" t="s">
        <v>26</v>
      </c>
      <c r="Q808" s="21" t="s">
        <v>26</v>
      </c>
      <c r="R808" s="21" t="s">
        <v>31</v>
      </c>
      <c r="S808" s="21" t="s">
        <v>29</v>
      </c>
      <c r="T808" s="21" t="e">
        <v>#N/A</v>
      </c>
      <c r="U808" s="21" t="s">
        <v>5997</v>
      </c>
      <c r="V808" s="33" t="s">
        <v>5997</v>
      </c>
      <c r="W808" s="4">
        <f t="shared" si="36"/>
        <v>13</v>
      </c>
      <c r="X808" s="14" t="str">
        <f t="shared" si="37"/>
        <v>CNPJ_INCOMPLETO_1</v>
      </c>
      <c r="Y808" s="13" t="str">
        <f t="shared" si="38"/>
        <v>03.134.969/0001-43</v>
      </c>
      <c r="Z808" s="10" t="str">
        <f>VLOOKUP(Y808,FORNECEDORES!$A$2:$G$9043,3,0)</f>
        <v>TRANSPORTADORA AQUINO OSASCO LTDA</v>
      </c>
      <c r="AA808" s="15" t="str">
        <f>VLOOKUP(Y808,FORNECEDORES!$A$2:$G$9041,7,0)</f>
        <v>trans.aquinoosasco@terra.com.br;</v>
      </c>
    </row>
    <row r="809" spans="1:27" x14ac:dyDescent="0.3">
      <c r="A809" s="21" t="s">
        <v>7041</v>
      </c>
      <c r="B809" s="32" t="s">
        <v>5697</v>
      </c>
      <c r="C809" s="33">
        <v>45866</v>
      </c>
      <c r="D809" s="33">
        <v>45866</v>
      </c>
      <c r="E809" s="21" t="s">
        <v>5680</v>
      </c>
      <c r="F809" s="34">
        <v>875.7</v>
      </c>
      <c r="G809" s="21" t="s">
        <v>24</v>
      </c>
      <c r="H809" s="21" t="s">
        <v>1071</v>
      </c>
      <c r="I809" s="22">
        <v>35132579884</v>
      </c>
      <c r="J809" s="22" t="s">
        <v>5682</v>
      </c>
      <c r="K809" s="21">
        <v>101998151</v>
      </c>
      <c r="L809" s="21" t="s">
        <v>26</v>
      </c>
      <c r="M809" s="21">
        <v>145952</v>
      </c>
      <c r="N809" s="21">
        <v>266695</v>
      </c>
      <c r="O809" s="21" t="s">
        <v>8836</v>
      </c>
      <c r="P809" s="21" t="s">
        <v>26</v>
      </c>
      <c r="Q809" s="21" t="s">
        <v>26</v>
      </c>
      <c r="R809" s="21" t="s">
        <v>31</v>
      </c>
      <c r="S809" s="21" t="s">
        <v>29</v>
      </c>
      <c r="T809" s="21" t="e">
        <v>#N/A</v>
      </c>
      <c r="U809" s="21" t="s">
        <v>30</v>
      </c>
      <c r="V809" s="33" t="s">
        <v>30</v>
      </c>
      <c r="W809" s="4">
        <f t="shared" si="36"/>
        <v>11</v>
      </c>
      <c r="X809" s="14" t="str">
        <f t="shared" si="37"/>
        <v>CPF</v>
      </c>
      <c r="Y809" s="13" t="str">
        <f t="shared" si="38"/>
        <v>351.325.798-84</v>
      </c>
      <c r="Z809" s="10" t="str">
        <f>VLOOKUP(Y809,FORNECEDORES!$A$2:$G$9043,3,0)</f>
        <v>JOHNNY SILVA LIMA</v>
      </c>
      <c r="AA809" s="15" t="str">
        <f>VLOOKUP(Y809,FORNECEDORES!$A$2:$G$9041,7,0)</f>
        <v>johlimad@gmail.com;</v>
      </c>
    </row>
    <row r="810" spans="1:27" x14ac:dyDescent="0.3">
      <c r="A810" s="21" t="s">
        <v>7041</v>
      </c>
      <c r="B810" s="32" t="s">
        <v>5697</v>
      </c>
      <c r="C810" s="33">
        <v>45866</v>
      </c>
      <c r="D810" s="33">
        <v>45869</v>
      </c>
      <c r="E810" s="21" t="s">
        <v>34</v>
      </c>
      <c r="F810" s="34">
        <v>583.79999999999995</v>
      </c>
      <c r="G810" s="21" t="s">
        <v>24</v>
      </c>
      <c r="H810" s="21" t="s">
        <v>1071</v>
      </c>
      <c r="I810" s="22">
        <v>35132579884</v>
      </c>
      <c r="J810" s="22" t="s">
        <v>5682</v>
      </c>
      <c r="K810" s="40">
        <v>101998151</v>
      </c>
      <c r="L810" s="21" t="s">
        <v>26</v>
      </c>
      <c r="M810" s="21">
        <v>145952</v>
      </c>
      <c r="N810" s="21">
        <v>266695</v>
      </c>
      <c r="O810" s="21" t="s">
        <v>8836</v>
      </c>
      <c r="P810" s="21" t="s">
        <v>26</v>
      </c>
      <c r="Q810" s="21" t="s">
        <v>26</v>
      </c>
      <c r="R810" s="21" t="s">
        <v>31</v>
      </c>
      <c r="S810" s="21" t="s">
        <v>29</v>
      </c>
      <c r="T810" s="21" t="e">
        <v>#N/A</v>
      </c>
      <c r="U810" s="21" t="s">
        <v>30</v>
      </c>
      <c r="V810" s="33" t="s">
        <v>30</v>
      </c>
      <c r="W810" s="4">
        <f t="shared" si="36"/>
        <v>11</v>
      </c>
      <c r="X810" s="14" t="str">
        <f t="shared" si="37"/>
        <v>CPF</v>
      </c>
      <c r="Y810" s="13" t="str">
        <f t="shared" si="38"/>
        <v>351.325.798-84</v>
      </c>
      <c r="Z810" s="10" t="str">
        <f>VLOOKUP(Y810,FORNECEDORES!$A$2:$G$9043,3,0)</f>
        <v>JOHNNY SILVA LIMA</v>
      </c>
      <c r="AA810" s="15" t="str">
        <f>VLOOKUP(Y810,FORNECEDORES!$A$2:$G$9041,7,0)</f>
        <v>johlimad@gmail.com;</v>
      </c>
    </row>
    <row r="811" spans="1:27" x14ac:dyDescent="0.3">
      <c r="A811" s="21" t="s">
        <v>8837</v>
      </c>
      <c r="B811" s="32" t="s">
        <v>5697</v>
      </c>
      <c r="C811" s="33">
        <v>45866</v>
      </c>
      <c r="D811" s="33">
        <v>45866</v>
      </c>
      <c r="E811" s="21" t="s">
        <v>5680</v>
      </c>
      <c r="F811" s="34">
        <v>9924.6</v>
      </c>
      <c r="G811" s="21" t="s">
        <v>24</v>
      </c>
      <c r="H811" s="21" t="s">
        <v>1071</v>
      </c>
      <c r="I811" s="22">
        <v>35132579884</v>
      </c>
      <c r="J811" s="22" t="s">
        <v>5682</v>
      </c>
      <c r="K811" s="40">
        <v>101998583</v>
      </c>
      <c r="L811" s="21" t="s">
        <v>26</v>
      </c>
      <c r="M811" s="21">
        <v>145953</v>
      </c>
      <c r="N811" s="21">
        <v>266681</v>
      </c>
      <c r="O811" s="21" t="s">
        <v>8838</v>
      </c>
      <c r="P811" s="21" t="s">
        <v>26</v>
      </c>
      <c r="Q811" s="21" t="s">
        <v>91</v>
      </c>
      <c r="R811" s="21" t="s">
        <v>31</v>
      </c>
      <c r="S811" s="21" t="s">
        <v>29</v>
      </c>
      <c r="T811" s="21" t="e">
        <v>#N/A</v>
      </c>
      <c r="U811" s="21" t="s">
        <v>30</v>
      </c>
      <c r="V811" s="33" t="s">
        <v>30</v>
      </c>
      <c r="W811" s="4">
        <f t="shared" si="36"/>
        <v>11</v>
      </c>
      <c r="X811" s="14" t="str">
        <f t="shared" si="37"/>
        <v>CPF</v>
      </c>
      <c r="Y811" s="13" t="str">
        <f t="shared" si="38"/>
        <v>351.325.798-84</v>
      </c>
      <c r="Z811" s="10" t="str">
        <f>VLOOKUP(Y811,FORNECEDORES!$A$2:$G$9043,3,0)</f>
        <v>JOHNNY SILVA LIMA</v>
      </c>
      <c r="AA811" s="15" t="str">
        <f>VLOOKUP(Y811,FORNECEDORES!$A$2:$G$9041,7,0)</f>
        <v>johlimad@gmail.com;</v>
      </c>
    </row>
    <row r="812" spans="1:27" x14ac:dyDescent="0.3">
      <c r="A812" s="21" t="s">
        <v>8837</v>
      </c>
      <c r="B812" s="32" t="s">
        <v>5697</v>
      </c>
      <c r="C812" s="33">
        <v>45866</v>
      </c>
      <c r="D812" s="33">
        <v>45869</v>
      </c>
      <c r="E812" s="21" t="s">
        <v>34</v>
      </c>
      <c r="F812" s="34">
        <v>6616.4</v>
      </c>
      <c r="G812" s="21" t="s">
        <v>24</v>
      </c>
      <c r="H812" s="21" t="s">
        <v>1071</v>
      </c>
      <c r="I812" s="22">
        <v>35132579884</v>
      </c>
      <c r="J812" s="22" t="s">
        <v>5682</v>
      </c>
      <c r="K812" s="40">
        <v>101998583</v>
      </c>
      <c r="L812" s="21" t="s">
        <v>26</v>
      </c>
      <c r="M812" s="21">
        <v>145953</v>
      </c>
      <c r="N812" s="21">
        <v>266681</v>
      </c>
      <c r="O812" s="21" t="s">
        <v>8838</v>
      </c>
      <c r="P812" s="21" t="s">
        <v>26</v>
      </c>
      <c r="Q812" s="21" t="s">
        <v>91</v>
      </c>
      <c r="R812" s="21" t="s">
        <v>31</v>
      </c>
      <c r="S812" s="21" t="s">
        <v>29</v>
      </c>
      <c r="T812" s="21" t="e">
        <v>#N/A</v>
      </c>
      <c r="U812" s="21" t="s">
        <v>30</v>
      </c>
      <c r="V812" s="33" t="s">
        <v>30</v>
      </c>
      <c r="W812" s="4">
        <f t="shared" si="36"/>
        <v>11</v>
      </c>
      <c r="X812" s="14" t="str">
        <f t="shared" si="37"/>
        <v>CPF</v>
      </c>
      <c r="Y812" s="13" t="str">
        <f t="shared" si="38"/>
        <v>351.325.798-84</v>
      </c>
      <c r="Z812" s="10" t="str">
        <f>VLOOKUP(Y812,FORNECEDORES!$A$2:$G$9043,3,0)</f>
        <v>JOHNNY SILVA LIMA</v>
      </c>
      <c r="AA812" s="15" t="str">
        <f>VLOOKUP(Y812,FORNECEDORES!$A$2:$G$9041,7,0)</f>
        <v>johlimad@gmail.com;</v>
      </c>
    </row>
    <row r="813" spans="1:27" x14ac:dyDescent="0.3">
      <c r="A813" s="21" t="s">
        <v>6067</v>
      </c>
      <c r="B813" s="32" t="s">
        <v>6153</v>
      </c>
      <c r="C813" s="33">
        <v>45866</v>
      </c>
      <c r="D813" s="33">
        <v>45866</v>
      </c>
      <c r="E813" s="21" t="s">
        <v>5680</v>
      </c>
      <c r="F813" s="34">
        <v>2417.91</v>
      </c>
      <c r="G813" s="21" t="s">
        <v>24</v>
      </c>
      <c r="H813" s="21" t="s">
        <v>2133</v>
      </c>
      <c r="I813" s="22">
        <v>45653119920</v>
      </c>
      <c r="J813" s="22" t="s">
        <v>6154</v>
      </c>
      <c r="K813" s="40">
        <v>101999389</v>
      </c>
      <c r="L813" s="21" t="s">
        <v>26</v>
      </c>
      <c r="M813" s="21">
        <v>145905</v>
      </c>
      <c r="N813" s="21">
        <v>266646</v>
      </c>
      <c r="O813" s="21">
        <v>3464</v>
      </c>
      <c r="P813" s="21" t="s">
        <v>26</v>
      </c>
      <c r="Q813" s="21" t="s">
        <v>95</v>
      </c>
      <c r="R813" s="21" t="s">
        <v>31</v>
      </c>
      <c r="S813" s="21" t="s">
        <v>29</v>
      </c>
      <c r="T813" s="21" t="e">
        <v>#N/A</v>
      </c>
      <c r="U813" s="21" t="s">
        <v>30</v>
      </c>
      <c r="V813" s="33" t="s">
        <v>30</v>
      </c>
      <c r="W813" s="4">
        <f t="shared" si="36"/>
        <v>11</v>
      </c>
      <c r="X813" s="14" t="str">
        <f t="shared" si="37"/>
        <v>CPF</v>
      </c>
      <c r="Y813" s="13" t="str">
        <f t="shared" si="38"/>
        <v>456.531.199-20</v>
      </c>
      <c r="Z813" s="10" t="str">
        <f>VLOOKUP(Y813,FORNECEDORES!$A$2:$G$9043,3,0)</f>
        <v>JOAO VERSAO</v>
      </c>
      <c r="AA813" s="15" t="str">
        <f>VLOOKUP(Y813,FORNECEDORES!$A$2:$G$9041,7,0)</f>
        <v>versaojoao@gmail.com; joaoversao63@gmail.com;</v>
      </c>
    </row>
    <row r="814" spans="1:27" x14ac:dyDescent="0.3">
      <c r="A814" s="21" t="s">
        <v>6067</v>
      </c>
      <c r="B814" s="32" t="s">
        <v>6153</v>
      </c>
      <c r="C814" s="33">
        <v>45866</v>
      </c>
      <c r="D814" s="33">
        <v>45869</v>
      </c>
      <c r="E814" s="21" t="s">
        <v>34</v>
      </c>
      <c r="F814" s="34">
        <v>1036.24</v>
      </c>
      <c r="G814" s="21" t="s">
        <v>24</v>
      </c>
      <c r="H814" s="21" t="s">
        <v>2133</v>
      </c>
      <c r="I814" s="22">
        <v>45653119920</v>
      </c>
      <c r="J814" s="22" t="s">
        <v>6154</v>
      </c>
      <c r="K814" s="40">
        <v>101999389</v>
      </c>
      <c r="L814" s="21" t="s">
        <v>26</v>
      </c>
      <c r="M814" s="21">
        <v>145905</v>
      </c>
      <c r="N814" s="21">
        <v>266646</v>
      </c>
      <c r="O814" s="21">
        <v>3464</v>
      </c>
      <c r="P814" s="21" t="s">
        <v>26</v>
      </c>
      <c r="Q814" s="21" t="s">
        <v>95</v>
      </c>
      <c r="R814" s="21" t="s">
        <v>31</v>
      </c>
      <c r="S814" s="21" t="s">
        <v>29</v>
      </c>
      <c r="T814" s="21" t="e">
        <v>#N/A</v>
      </c>
      <c r="U814" s="21" t="s">
        <v>30</v>
      </c>
      <c r="V814" s="33" t="s">
        <v>30</v>
      </c>
      <c r="W814" s="4">
        <f t="shared" si="36"/>
        <v>11</v>
      </c>
      <c r="X814" s="14" t="str">
        <f t="shared" si="37"/>
        <v>CPF</v>
      </c>
      <c r="Y814" s="13" t="str">
        <f t="shared" si="38"/>
        <v>456.531.199-20</v>
      </c>
      <c r="Z814" s="10" t="str">
        <f>VLOOKUP(Y814,FORNECEDORES!$A$2:$G$9043,3,0)</f>
        <v>JOAO VERSAO</v>
      </c>
      <c r="AA814" s="15" t="str">
        <f>VLOOKUP(Y814,FORNECEDORES!$A$2:$G$9041,7,0)</f>
        <v>versaojoao@gmail.com; joaoversao63@gmail.com;</v>
      </c>
    </row>
    <row r="815" spans="1:27" x14ac:dyDescent="0.3">
      <c r="A815" s="21" t="s">
        <v>7985</v>
      </c>
      <c r="B815" s="32" t="s">
        <v>6004</v>
      </c>
      <c r="C815" s="33">
        <v>45866</v>
      </c>
      <c r="D815" s="33">
        <v>45874</v>
      </c>
      <c r="E815" s="21" t="s">
        <v>23</v>
      </c>
      <c r="F815" s="34">
        <v>1100</v>
      </c>
      <c r="G815" s="21" t="s">
        <v>24</v>
      </c>
      <c r="H815" s="21" t="s">
        <v>5031</v>
      </c>
      <c r="I815" s="22">
        <v>3134969000143</v>
      </c>
      <c r="J815" s="22" t="s">
        <v>6005</v>
      </c>
      <c r="K815" s="40">
        <v>102000330</v>
      </c>
      <c r="L815" s="21" t="s">
        <v>26</v>
      </c>
      <c r="M815" s="21">
        <v>145430</v>
      </c>
      <c r="N815" s="21">
        <v>265576</v>
      </c>
      <c r="O815" s="21">
        <v>3035</v>
      </c>
      <c r="P815" s="21" t="s">
        <v>26</v>
      </c>
      <c r="Q815" s="21" t="s">
        <v>26</v>
      </c>
      <c r="R815" s="21" t="s">
        <v>31</v>
      </c>
      <c r="S815" s="21" t="s">
        <v>29</v>
      </c>
      <c r="T815" s="21" t="e">
        <v>#N/A</v>
      </c>
      <c r="U815" s="21" t="s">
        <v>5997</v>
      </c>
      <c r="V815" s="33" t="s">
        <v>5997</v>
      </c>
      <c r="W815" s="4">
        <f t="shared" si="36"/>
        <v>13</v>
      </c>
      <c r="X815" s="14" t="str">
        <f t="shared" si="37"/>
        <v>CNPJ_INCOMPLETO_1</v>
      </c>
      <c r="Y815" s="13" t="str">
        <f t="shared" si="38"/>
        <v>03.134.969/0001-43</v>
      </c>
      <c r="Z815" s="10" t="str">
        <f>VLOOKUP(Y815,FORNECEDORES!$A$2:$G$9043,3,0)</f>
        <v>TRANSPORTADORA AQUINO OSASCO LTDA</v>
      </c>
      <c r="AA815" s="15" t="str">
        <f>VLOOKUP(Y815,FORNECEDORES!$A$2:$G$9041,7,0)</f>
        <v>trans.aquinoosasco@terra.com.br;</v>
      </c>
    </row>
    <row r="816" spans="1:27" x14ac:dyDescent="0.3">
      <c r="A816" s="21" t="s">
        <v>6072</v>
      </c>
      <c r="B816" s="32" t="s">
        <v>6004</v>
      </c>
      <c r="C816" s="33">
        <v>45866</v>
      </c>
      <c r="D816" s="33">
        <v>45874</v>
      </c>
      <c r="E816" s="21" t="s">
        <v>23</v>
      </c>
      <c r="F816" s="34">
        <v>167.2</v>
      </c>
      <c r="G816" s="21" t="s">
        <v>24</v>
      </c>
      <c r="H816" s="21" t="s">
        <v>5031</v>
      </c>
      <c r="I816" s="22">
        <v>3134969000143</v>
      </c>
      <c r="J816" s="22" t="s">
        <v>6113</v>
      </c>
      <c r="K816" s="40">
        <v>102000913</v>
      </c>
      <c r="L816" s="21" t="s">
        <v>26</v>
      </c>
      <c r="M816" s="21">
        <v>145910</v>
      </c>
      <c r="N816" s="21">
        <v>266657</v>
      </c>
      <c r="O816" s="21">
        <v>3470</v>
      </c>
      <c r="P816" s="21" t="s">
        <v>26</v>
      </c>
      <c r="Q816" s="21" t="s">
        <v>26</v>
      </c>
      <c r="R816" s="21" t="s">
        <v>31</v>
      </c>
      <c r="S816" s="21" t="s">
        <v>29</v>
      </c>
      <c r="T816" s="21" t="e">
        <v>#N/A</v>
      </c>
      <c r="U816" s="21" t="s">
        <v>5997</v>
      </c>
      <c r="V816" s="33" t="s">
        <v>5997</v>
      </c>
      <c r="W816" s="4">
        <f t="shared" si="36"/>
        <v>13</v>
      </c>
      <c r="X816" s="14" t="str">
        <f t="shared" si="37"/>
        <v>CNPJ_INCOMPLETO_1</v>
      </c>
      <c r="Y816" s="13" t="str">
        <f t="shared" si="38"/>
        <v>03.134.969/0001-43</v>
      </c>
      <c r="Z816" s="10" t="str">
        <f>VLOOKUP(Y816,FORNECEDORES!$A$2:$G$9043,3,0)</f>
        <v>TRANSPORTADORA AQUINO OSASCO LTDA</v>
      </c>
      <c r="AA816" s="15" t="str">
        <f>VLOOKUP(Y816,FORNECEDORES!$A$2:$G$9041,7,0)</f>
        <v>trans.aquinoosasco@terra.com.br;</v>
      </c>
    </row>
    <row r="817" spans="1:27" x14ac:dyDescent="0.3">
      <c r="A817" s="21" t="s">
        <v>7046</v>
      </c>
      <c r="B817" s="32" t="s">
        <v>5980</v>
      </c>
      <c r="C817" s="33">
        <v>45866</v>
      </c>
      <c r="D817" s="33">
        <v>45866</v>
      </c>
      <c r="E817" s="21" t="s">
        <v>5680</v>
      </c>
      <c r="F817" s="34">
        <v>65.150000000000006</v>
      </c>
      <c r="G817" s="21" t="s">
        <v>24</v>
      </c>
      <c r="H817" s="21" t="s">
        <v>1266</v>
      </c>
      <c r="I817" s="22">
        <v>51986744949</v>
      </c>
      <c r="J817" s="22" t="s">
        <v>5981</v>
      </c>
      <c r="K817" s="40">
        <v>102010050</v>
      </c>
      <c r="L817" s="21" t="s">
        <v>26</v>
      </c>
      <c r="M817" s="21">
        <v>145960</v>
      </c>
      <c r="N817" s="21">
        <v>266748</v>
      </c>
      <c r="O817" s="21" t="s">
        <v>7986</v>
      </c>
      <c r="P817" s="21" t="s">
        <v>26</v>
      </c>
      <c r="Q817" s="21" t="s">
        <v>26</v>
      </c>
      <c r="R817" s="21" t="s">
        <v>31</v>
      </c>
      <c r="S817" s="21" t="s">
        <v>29</v>
      </c>
      <c r="T817" s="21" t="s">
        <v>24</v>
      </c>
      <c r="U817" s="21" t="s">
        <v>33</v>
      </c>
      <c r="V817" s="33" t="s">
        <v>33</v>
      </c>
      <c r="W817" s="4">
        <f t="shared" si="36"/>
        <v>11</v>
      </c>
      <c r="X817" s="14" t="str">
        <f t="shared" si="37"/>
        <v>CPF</v>
      </c>
      <c r="Y817" s="13" t="str">
        <f t="shared" si="38"/>
        <v>519.867.449-49</v>
      </c>
      <c r="Z817" s="10" t="str">
        <f>VLOOKUP(Y817,FORNECEDORES!$A$2:$G$9043,3,0)</f>
        <v>JOAO PIRES DE OLIVEIRA FILHO</v>
      </c>
      <c r="AA817" s="15" t="str">
        <f>VLOOKUP(Y817,FORNECEDORES!$A$2:$G$9041,7,0)</f>
        <v>fjstrans@gmail.com;</v>
      </c>
    </row>
    <row r="818" spans="1:27" x14ac:dyDescent="0.3">
      <c r="A818" s="21" t="s">
        <v>7046</v>
      </c>
      <c r="B818" s="32" t="s">
        <v>5980</v>
      </c>
      <c r="C818" s="33">
        <v>45866</v>
      </c>
      <c r="D818" s="33">
        <v>45874</v>
      </c>
      <c r="E818" s="21" t="s">
        <v>34</v>
      </c>
      <c r="F818" s="34">
        <v>43.44</v>
      </c>
      <c r="G818" s="21" t="s">
        <v>24</v>
      </c>
      <c r="H818" s="21" t="s">
        <v>1266</v>
      </c>
      <c r="I818" s="22">
        <v>51986744949</v>
      </c>
      <c r="J818" s="22" t="s">
        <v>5981</v>
      </c>
      <c r="K818" s="40">
        <v>102010050</v>
      </c>
      <c r="L818" s="21" t="s">
        <v>26</v>
      </c>
      <c r="M818" s="21">
        <v>145960</v>
      </c>
      <c r="N818" s="21">
        <v>266748</v>
      </c>
      <c r="O818" s="21" t="s">
        <v>7986</v>
      </c>
      <c r="P818" s="21" t="s">
        <v>26</v>
      </c>
      <c r="Q818" s="21" t="s">
        <v>26</v>
      </c>
      <c r="R818" s="21" t="s">
        <v>31</v>
      </c>
      <c r="S818" s="21" t="s">
        <v>29</v>
      </c>
      <c r="T818" s="21" t="s">
        <v>24</v>
      </c>
      <c r="U818" s="21" t="s">
        <v>33</v>
      </c>
      <c r="V818" s="33" t="s">
        <v>33</v>
      </c>
      <c r="W818" s="4">
        <f t="shared" si="36"/>
        <v>11</v>
      </c>
      <c r="X818" s="14" t="str">
        <f t="shared" si="37"/>
        <v>CPF</v>
      </c>
      <c r="Y818" s="13" t="str">
        <f t="shared" si="38"/>
        <v>519.867.449-49</v>
      </c>
      <c r="Z818" s="10" t="str">
        <f>VLOOKUP(Y818,FORNECEDORES!$A$2:$G$9043,3,0)</f>
        <v>JOAO PIRES DE OLIVEIRA FILHO</v>
      </c>
      <c r="AA818" s="15" t="str">
        <f>VLOOKUP(Y818,FORNECEDORES!$A$2:$G$9041,7,0)</f>
        <v>fjstrans@gmail.com;</v>
      </c>
    </row>
    <row r="819" spans="1:27" x14ac:dyDescent="0.3">
      <c r="A819" s="21" t="s">
        <v>7044</v>
      </c>
      <c r="B819" s="32" t="s">
        <v>5685</v>
      </c>
      <c r="C819" s="33">
        <v>45866</v>
      </c>
      <c r="D819" s="33">
        <v>45866</v>
      </c>
      <c r="E819" s="21" t="s">
        <v>5680</v>
      </c>
      <c r="F819" s="34">
        <v>32.229999999999997</v>
      </c>
      <c r="G819" s="21" t="s">
        <v>24</v>
      </c>
      <c r="H819" s="21" t="s">
        <v>1263</v>
      </c>
      <c r="I819" s="22">
        <v>15568828822</v>
      </c>
      <c r="J819" s="22" t="s">
        <v>5686</v>
      </c>
      <c r="K819" s="40">
        <v>102010081</v>
      </c>
      <c r="L819" s="21" t="s">
        <v>26</v>
      </c>
      <c r="M819" s="21">
        <v>145957</v>
      </c>
      <c r="N819" s="21">
        <v>266741</v>
      </c>
      <c r="O819" s="21">
        <v>3520</v>
      </c>
      <c r="P819" s="21" t="s">
        <v>26</v>
      </c>
      <c r="Q819" s="21" t="s">
        <v>26</v>
      </c>
      <c r="R819" s="21" t="s">
        <v>31</v>
      </c>
      <c r="S819" s="21" t="s">
        <v>29</v>
      </c>
      <c r="T819" s="21" t="s">
        <v>24</v>
      </c>
      <c r="U819" s="21" t="s">
        <v>33</v>
      </c>
      <c r="V819" s="33" t="s">
        <v>33</v>
      </c>
      <c r="W819" s="4">
        <f t="shared" si="36"/>
        <v>11</v>
      </c>
      <c r="X819" s="14" t="str">
        <f t="shared" si="37"/>
        <v>CPF</v>
      </c>
      <c r="Y819" s="13" t="str">
        <f t="shared" si="38"/>
        <v>155.688.288-22</v>
      </c>
      <c r="Z819" s="10" t="str">
        <f>VLOOKUP(Y819,FORNECEDORES!$A$2:$G$9043,3,0)</f>
        <v>MICHEL EDUARDO TEIXEIRA MONTONI</v>
      </c>
      <c r="AA819" s="15" t="str">
        <f>VLOOKUP(Y819,FORNECEDORES!$A$2:$G$9041,7,0)</f>
        <v>michellmontoni@gmail.com;</v>
      </c>
    </row>
    <row r="820" spans="1:27" x14ac:dyDescent="0.3">
      <c r="A820" s="21" t="s">
        <v>7044</v>
      </c>
      <c r="B820" s="32" t="s">
        <v>5685</v>
      </c>
      <c r="C820" s="33">
        <v>45866</v>
      </c>
      <c r="D820" s="33">
        <v>45874</v>
      </c>
      <c r="E820" s="21" t="s">
        <v>34</v>
      </c>
      <c r="F820" s="34">
        <v>21.48</v>
      </c>
      <c r="G820" s="21" t="s">
        <v>24</v>
      </c>
      <c r="H820" s="21" t="s">
        <v>1263</v>
      </c>
      <c r="I820" s="22">
        <v>15568828822</v>
      </c>
      <c r="J820" s="22" t="s">
        <v>5686</v>
      </c>
      <c r="K820" s="40">
        <v>102010081</v>
      </c>
      <c r="L820" s="21" t="s">
        <v>26</v>
      </c>
      <c r="M820" s="21">
        <v>145957</v>
      </c>
      <c r="N820" s="21">
        <v>266741</v>
      </c>
      <c r="O820" s="21">
        <v>3520</v>
      </c>
      <c r="P820" s="21" t="s">
        <v>26</v>
      </c>
      <c r="Q820" s="21" t="s">
        <v>26</v>
      </c>
      <c r="R820" s="21" t="s">
        <v>31</v>
      </c>
      <c r="S820" s="21" t="s">
        <v>29</v>
      </c>
      <c r="T820" s="21" t="s">
        <v>24</v>
      </c>
      <c r="U820" s="21" t="s">
        <v>33</v>
      </c>
      <c r="V820" s="33" t="s">
        <v>33</v>
      </c>
      <c r="W820" s="4">
        <f t="shared" si="36"/>
        <v>11</v>
      </c>
      <c r="X820" s="14" t="str">
        <f t="shared" si="37"/>
        <v>CPF</v>
      </c>
      <c r="Y820" s="13" t="str">
        <f t="shared" si="38"/>
        <v>155.688.288-22</v>
      </c>
      <c r="Z820" s="10" t="str">
        <f>VLOOKUP(Y820,FORNECEDORES!$A$2:$G$9043,3,0)</f>
        <v>MICHEL EDUARDO TEIXEIRA MONTONI</v>
      </c>
      <c r="AA820" s="15" t="str">
        <f>VLOOKUP(Y820,FORNECEDORES!$A$2:$G$9041,7,0)</f>
        <v>michellmontoni@gmail.com;</v>
      </c>
    </row>
    <row r="821" spans="1:27" x14ac:dyDescent="0.3">
      <c r="A821" s="21" t="s">
        <v>6060</v>
      </c>
      <c r="B821" s="32" t="s">
        <v>5697</v>
      </c>
      <c r="C821" s="33">
        <v>45866</v>
      </c>
      <c r="D821" s="33">
        <v>45867</v>
      </c>
      <c r="E821" s="21" t="s">
        <v>5680</v>
      </c>
      <c r="F821" s="34">
        <v>934.08</v>
      </c>
      <c r="G821" s="21" t="s">
        <v>24</v>
      </c>
      <c r="H821" s="21" t="s">
        <v>1071</v>
      </c>
      <c r="I821" s="22">
        <v>35132579884</v>
      </c>
      <c r="J821" s="22" t="s">
        <v>5682</v>
      </c>
      <c r="K821" s="40">
        <v>102018285</v>
      </c>
      <c r="L821" s="21" t="s">
        <v>26</v>
      </c>
      <c r="M821" s="21">
        <v>145988</v>
      </c>
      <c r="N821" s="21">
        <v>266809</v>
      </c>
      <c r="O821" s="21" t="s">
        <v>8839</v>
      </c>
      <c r="P821" s="21" t="s">
        <v>26</v>
      </c>
      <c r="Q821" s="21" t="s">
        <v>26</v>
      </c>
      <c r="R821" s="21" t="s">
        <v>31</v>
      </c>
      <c r="S821" s="21" t="s">
        <v>29</v>
      </c>
      <c r="T821" s="21" t="e">
        <v>#N/A</v>
      </c>
      <c r="U821" s="21" t="s">
        <v>30</v>
      </c>
      <c r="V821" s="33" t="s">
        <v>30</v>
      </c>
      <c r="W821" s="4">
        <f t="shared" si="36"/>
        <v>11</v>
      </c>
      <c r="X821" s="14" t="str">
        <f t="shared" si="37"/>
        <v>CPF</v>
      </c>
      <c r="Y821" s="13" t="str">
        <f t="shared" si="38"/>
        <v>351.325.798-84</v>
      </c>
      <c r="Z821" s="10" t="str">
        <f>VLOOKUP(Y821,FORNECEDORES!$A$2:$G$9043,3,0)</f>
        <v>JOHNNY SILVA LIMA</v>
      </c>
      <c r="AA821" s="15" t="str">
        <f>VLOOKUP(Y821,FORNECEDORES!$A$2:$G$9041,7,0)</f>
        <v>johlimad@gmail.com;</v>
      </c>
    </row>
    <row r="822" spans="1:27" x14ac:dyDescent="0.3">
      <c r="A822" s="21" t="s">
        <v>6060</v>
      </c>
      <c r="B822" s="32" t="s">
        <v>5697</v>
      </c>
      <c r="C822" s="33">
        <v>45866</v>
      </c>
      <c r="D822" s="33">
        <v>45869</v>
      </c>
      <c r="E822" s="21" t="s">
        <v>34</v>
      </c>
      <c r="F822" s="34">
        <v>622.72</v>
      </c>
      <c r="G822" s="21" t="s">
        <v>24</v>
      </c>
      <c r="H822" s="21" t="s">
        <v>1071</v>
      </c>
      <c r="I822" s="22">
        <v>35132579884</v>
      </c>
      <c r="J822" s="22" t="s">
        <v>5682</v>
      </c>
      <c r="K822" s="40">
        <v>102018285</v>
      </c>
      <c r="L822" s="21" t="s">
        <v>26</v>
      </c>
      <c r="M822" s="21">
        <v>145988</v>
      </c>
      <c r="N822" s="21">
        <v>266809</v>
      </c>
      <c r="O822" s="21" t="s">
        <v>8839</v>
      </c>
      <c r="P822" s="21" t="s">
        <v>26</v>
      </c>
      <c r="Q822" s="21" t="s">
        <v>26</v>
      </c>
      <c r="R822" s="21" t="s">
        <v>31</v>
      </c>
      <c r="S822" s="21" t="s">
        <v>29</v>
      </c>
      <c r="T822" s="21" t="e">
        <v>#N/A</v>
      </c>
      <c r="U822" s="21" t="s">
        <v>30</v>
      </c>
      <c r="V822" s="33" t="s">
        <v>30</v>
      </c>
      <c r="W822" s="4">
        <f t="shared" si="36"/>
        <v>11</v>
      </c>
      <c r="X822" s="14" t="str">
        <f t="shared" si="37"/>
        <v>CPF</v>
      </c>
      <c r="Y822" s="13" t="str">
        <f t="shared" si="38"/>
        <v>351.325.798-84</v>
      </c>
      <c r="Z822" s="10" t="str">
        <f>VLOOKUP(Y822,FORNECEDORES!$A$2:$G$9043,3,0)</f>
        <v>JOHNNY SILVA LIMA</v>
      </c>
      <c r="AA822" s="15" t="str">
        <f>VLOOKUP(Y822,FORNECEDORES!$A$2:$G$9041,7,0)</f>
        <v>johlimad@gmail.com;</v>
      </c>
    </row>
    <row r="823" spans="1:27" x14ac:dyDescent="0.3">
      <c r="A823" s="21" t="s">
        <v>7987</v>
      </c>
      <c r="B823" s="32" t="s">
        <v>6342</v>
      </c>
      <c r="C823" s="33">
        <v>45866</v>
      </c>
      <c r="D823" s="33">
        <v>45866</v>
      </c>
      <c r="E823" s="21" t="s">
        <v>5680</v>
      </c>
      <c r="F823" s="34">
        <v>1008.6</v>
      </c>
      <c r="G823" s="21" t="s">
        <v>24</v>
      </c>
      <c r="H823" s="21" t="s">
        <v>6343</v>
      </c>
      <c r="I823" s="22">
        <v>4367434427</v>
      </c>
      <c r="J823" s="22" t="s">
        <v>6344</v>
      </c>
      <c r="K823" s="40">
        <v>102018752</v>
      </c>
      <c r="L823" s="21" t="s">
        <v>26</v>
      </c>
      <c r="M823" s="21">
        <v>145987</v>
      </c>
      <c r="N823" s="21">
        <v>266806</v>
      </c>
      <c r="O823" s="21">
        <v>2024</v>
      </c>
      <c r="P823" s="21" t="s">
        <v>26</v>
      </c>
      <c r="Q823" s="21" t="s">
        <v>26</v>
      </c>
      <c r="R823" s="21" t="s">
        <v>31</v>
      </c>
      <c r="S823" s="21" t="s">
        <v>29</v>
      </c>
      <c r="T823" s="21" t="e">
        <v>#N/A</v>
      </c>
      <c r="U823" s="21" t="s">
        <v>30</v>
      </c>
      <c r="V823" s="33" t="s">
        <v>30</v>
      </c>
      <c r="W823" s="4">
        <f t="shared" si="36"/>
        <v>10</v>
      </c>
      <c r="X823" s="14" t="str">
        <f t="shared" si="37"/>
        <v>CPF_Incompleto</v>
      </c>
      <c r="Y823" s="13" t="str">
        <f t="shared" si="38"/>
        <v>043.674.344-27</v>
      </c>
      <c r="Z823" s="10" t="str">
        <f>VLOOKUP(Y823,FORNECEDORES!$A$2:$G$9043,3,0)</f>
        <v>GILBERTO RICARDO LIMA</v>
      </c>
      <c r="AA823" s="15" t="str">
        <f>VLOOKUP(Y823,FORNECEDORES!$A$2:$G$9041,7,0)</f>
        <v>gricardolima@hotmail.com</v>
      </c>
    </row>
    <row r="824" spans="1:27" x14ac:dyDescent="0.3">
      <c r="A824" s="21" t="s">
        <v>7987</v>
      </c>
      <c r="B824" s="32" t="s">
        <v>6342</v>
      </c>
      <c r="C824" s="33">
        <v>45866</v>
      </c>
      <c r="D824" s="33">
        <v>45869</v>
      </c>
      <c r="E824" s="21" t="s">
        <v>34</v>
      </c>
      <c r="F824" s="34">
        <v>432.25</v>
      </c>
      <c r="G824" s="21" t="s">
        <v>24</v>
      </c>
      <c r="H824" s="21" t="s">
        <v>6343</v>
      </c>
      <c r="I824" s="22">
        <v>4367434427</v>
      </c>
      <c r="J824" s="22" t="s">
        <v>6344</v>
      </c>
      <c r="K824" s="40">
        <v>102018752</v>
      </c>
      <c r="L824" s="21" t="s">
        <v>26</v>
      </c>
      <c r="M824" s="21">
        <v>145987</v>
      </c>
      <c r="N824" s="21">
        <v>266806</v>
      </c>
      <c r="O824" s="21">
        <v>2024</v>
      </c>
      <c r="P824" s="21" t="s">
        <v>26</v>
      </c>
      <c r="Q824" s="21" t="s">
        <v>26</v>
      </c>
      <c r="R824" s="21" t="s">
        <v>31</v>
      </c>
      <c r="S824" s="21" t="s">
        <v>29</v>
      </c>
      <c r="T824" s="21" t="e">
        <v>#N/A</v>
      </c>
      <c r="U824" s="21" t="s">
        <v>30</v>
      </c>
      <c r="V824" s="33" t="s">
        <v>30</v>
      </c>
      <c r="W824" s="4">
        <f t="shared" si="36"/>
        <v>10</v>
      </c>
      <c r="X824" s="14" t="str">
        <f t="shared" si="37"/>
        <v>CPF_Incompleto</v>
      </c>
      <c r="Y824" s="13" t="str">
        <f t="shared" si="38"/>
        <v>043.674.344-27</v>
      </c>
      <c r="Z824" s="10" t="str">
        <f>VLOOKUP(Y824,FORNECEDORES!$A$2:$G$9043,3,0)</f>
        <v>GILBERTO RICARDO LIMA</v>
      </c>
      <c r="AA824" s="15" t="str">
        <f>VLOOKUP(Y824,FORNECEDORES!$A$2:$G$9041,7,0)</f>
        <v>gricardolima@hotmail.com</v>
      </c>
    </row>
    <row r="825" spans="1:27" x14ac:dyDescent="0.3">
      <c r="A825" s="21" t="s">
        <v>7485</v>
      </c>
      <c r="B825" s="32" t="s">
        <v>5946</v>
      </c>
      <c r="C825" s="33">
        <v>45866</v>
      </c>
      <c r="D825" s="33">
        <v>45867</v>
      </c>
      <c r="E825" s="21" t="s">
        <v>5680</v>
      </c>
      <c r="F825" s="34">
        <v>660</v>
      </c>
      <c r="G825" s="21" t="s">
        <v>24</v>
      </c>
      <c r="H825" s="21" t="s">
        <v>5947</v>
      </c>
      <c r="I825" s="22">
        <v>26161765000105</v>
      </c>
      <c r="J825" s="22" t="s">
        <v>5948</v>
      </c>
      <c r="K825" s="40">
        <v>102018972</v>
      </c>
      <c r="L825" s="21" t="s">
        <v>26</v>
      </c>
      <c r="M825" s="21">
        <v>145973</v>
      </c>
      <c r="N825" s="21">
        <v>266786</v>
      </c>
      <c r="O825" s="21" t="s">
        <v>7988</v>
      </c>
      <c r="P825" s="21" t="s">
        <v>26</v>
      </c>
      <c r="Q825" s="21" t="s">
        <v>26</v>
      </c>
      <c r="R825" s="21" t="s">
        <v>31</v>
      </c>
      <c r="S825" s="21" t="s">
        <v>29</v>
      </c>
      <c r="T825" s="21" t="e">
        <v>#N/A</v>
      </c>
      <c r="U825" s="21">
        <v>30</v>
      </c>
      <c r="V825" s="33">
        <v>45899</v>
      </c>
      <c r="W825" s="4">
        <f t="shared" si="36"/>
        <v>14</v>
      </c>
      <c r="X825" s="14" t="str">
        <f t="shared" si="37"/>
        <v>CNPJ</v>
      </c>
      <c r="Y825" s="13" t="str">
        <f t="shared" si="38"/>
        <v>26.161.765/0001-05</v>
      </c>
      <c r="Z825" s="10" t="str">
        <f>VLOOKUP(Y825,FORNECEDORES!$A$2:$G$9043,3,0)</f>
        <v>ROSELI BERSAN FERNANDES</v>
      </c>
      <c r="AA825" s="15" t="str">
        <f>VLOOKUP(Y825,FORNECEDORES!$A$2:$G$9041,7,0)</f>
        <v>rbfinjecaodiesel@hotmail.com;</v>
      </c>
    </row>
    <row r="826" spans="1:27" x14ac:dyDescent="0.3">
      <c r="A826" s="21" t="s">
        <v>7485</v>
      </c>
      <c r="B826" s="32" t="s">
        <v>5946</v>
      </c>
      <c r="C826" s="33">
        <v>45866</v>
      </c>
      <c r="D826" s="33">
        <v>45896</v>
      </c>
      <c r="E826" s="21" t="s">
        <v>34</v>
      </c>
      <c r="F826" s="34">
        <v>440</v>
      </c>
      <c r="G826" s="21" t="s">
        <v>24</v>
      </c>
      <c r="H826" s="21" t="s">
        <v>5947</v>
      </c>
      <c r="I826" s="22">
        <v>26161765000105</v>
      </c>
      <c r="J826" s="22" t="s">
        <v>5948</v>
      </c>
      <c r="K826" s="40">
        <v>102018972</v>
      </c>
      <c r="L826" s="21" t="s">
        <v>26</v>
      </c>
      <c r="M826" s="21">
        <v>145973</v>
      </c>
      <c r="N826" s="21">
        <v>266786</v>
      </c>
      <c r="O826" s="21" t="s">
        <v>7988</v>
      </c>
      <c r="P826" s="21" t="s">
        <v>26</v>
      </c>
      <c r="Q826" s="21" t="s">
        <v>26</v>
      </c>
      <c r="R826" s="21" t="s">
        <v>31</v>
      </c>
      <c r="S826" s="21" t="s">
        <v>29</v>
      </c>
      <c r="T826" s="21" t="e">
        <v>#N/A</v>
      </c>
      <c r="U826" s="21">
        <v>30</v>
      </c>
      <c r="V826" s="33">
        <v>45899</v>
      </c>
      <c r="W826" s="4">
        <f t="shared" si="36"/>
        <v>14</v>
      </c>
      <c r="X826" s="14" t="str">
        <f t="shared" si="37"/>
        <v>CNPJ</v>
      </c>
      <c r="Y826" s="13" t="str">
        <f t="shared" si="38"/>
        <v>26.161.765/0001-05</v>
      </c>
      <c r="Z826" s="10" t="str">
        <f>VLOOKUP(Y826,FORNECEDORES!$A$2:$G$9043,3,0)</f>
        <v>ROSELI BERSAN FERNANDES</v>
      </c>
      <c r="AA826" s="15" t="str">
        <f>VLOOKUP(Y826,FORNECEDORES!$A$2:$G$9041,7,0)</f>
        <v>rbfinjecaodiesel@hotmail.com;</v>
      </c>
    </row>
    <row r="827" spans="1:27" x14ac:dyDescent="0.3">
      <c r="A827" s="21" t="s">
        <v>7989</v>
      </c>
      <c r="B827" s="32" t="s">
        <v>5956</v>
      </c>
      <c r="C827" s="33">
        <v>45866</v>
      </c>
      <c r="D827" s="33">
        <v>45867</v>
      </c>
      <c r="E827" s="21" t="s">
        <v>5680</v>
      </c>
      <c r="F827" s="34">
        <v>412.25</v>
      </c>
      <c r="G827" s="21" t="s">
        <v>24</v>
      </c>
      <c r="H827" s="21" t="s">
        <v>1502</v>
      </c>
      <c r="I827" s="22">
        <v>16928183845</v>
      </c>
      <c r="J827" s="22" t="s">
        <v>5957</v>
      </c>
      <c r="K827" s="40">
        <v>102023159</v>
      </c>
      <c r="L827" s="21" t="s">
        <v>26</v>
      </c>
      <c r="M827" s="21">
        <v>145995</v>
      </c>
      <c r="N827" s="21">
        <v>266825</v>
      </c>
      <c r="O827" s="21">
        <v>216</v>
      </c>
      <c r="P827" s="21" t="s">
        <v>26</v>
      </c>
      <c r="Q827" s="21" t="s">
        <v>26</v>
      </c>
      <c r="R827" s="21" t="s">
        <v>31</v>
      </c>
      <c r="S827" s="21" t="s">
        <v>29</v>
      </c>
      <c r="T827" s="21" t="e">
        <v>#N/A</v>
      </c>
      <c r="U827" s="21" t="s">
        <v>30</v>
      </c>
      <c r="V827" s="33" t="s">
        <v>30</v>
      </c>
      <c r="W827" s="4">
        <f t="shared" si="36"/>
        <v>11</v>
      </c>
      <c r="X827" s="14" t="str">
        <f t="shared" si="37"/>
        <v>CPF</v>
      </c>
      <c r="Y827" s="13" t="str">
        <f t="shared" si="38"/>
        <v>169.281.838-45</v>
      </c>
      <c r="Z827" s="10" t="str">
        <f>VLOOKUP(Y827,FORNECEDORES!$A$2:$G$9043,3,0)</f>
        <v>LUIZ ANTONIO DA SILVA</v>
      </c>
      <c r="AA827" s="15" t="str">
        <f>VLOOKUP(Y827,FORNECEDORES!$A$2:$G$9041,7,0)</f>
        <v>Luiz-a.silva@hotmail.com</v>
      </c>
    </row>
    <row r="828" spans="1:27" x14ac:dyDescent="0.3">
      <c r="A828" s="21" t="s">
        <v>7989</v>
      </c>
      <c r="B828" s="32" t="s">
        <v>5956</v>
      </c>
      <c r="C828" s="33">
        <v>45866</v>
      </c>
      <c r="D828" s="33">
        <v>45869</v>
      </c>
      <c r="E828" s="21" t="s">
        <v>34</v>
      </c>
      <c r="F828" s="34">
        <v>412.25</v>
      </c>
      <c r="G828" s="21" t="s">
        <v>24</v>
      </c>
      <c r="H828" s="21" t="s">
        <v>1502</v>
      </c>
      <c r="I828" s="22">
        <v>16928183845</v>
      </c>
      <c r="J828" s="22" t="s">
        <v>5957</v>
      </c>
      <c r="K828" s="40">
        <v>102023159</v>
      </c>
      <c r="L828" s="21" t="s">
        <v>26</v>
      </c>
      <c r="M828" s="21">
        <v>145995</v>
      </c>
      <c r="N828" s="21">
        <v>266825</v>
      </c>
      <c r="O828" s="21">
        <v>216</v>
      </c>
      <c r="P828" s="21" t="s">
        <v>26</v>
      </c>
      <c r="Q828" s="21" t="s">
        <v>26</v>
      </c>
      <c r="R828" s="21" t="s">
        <v>31</v>
      </c>
      <c r="S828" s="21" t="s">
        <v>29</v>
      </c>
      <c r="T828" s="21" t="e">
        <v>#N/A</v>
      </c>
      <c r="U828" s="21" t="s">
        <v>30</v>
      </c>
      <c r="V828" s="33" t="s">
        <v>30</v>
      </c>
      <c r="W828" s="4">
        <f t="shared" si="36"/>
        <v>11</v>
      </c>
      <c r="X828" s="14" t="str">
        <f t="shared" si="37"/>
        <v>CPF</v>
      </c>
      <c r="Y828" s="13" t="str">
        <f t="shared" si="38"/>
        <v>169.281.838-45</v>
      </c>
      <c r="Z828" s="10" t="str">
        <f>VLOOKUP(Y828,FORNECEDORES!$A$2:$G$9043,3,0)</f>
        <v>LUIZ ANTONIO DA SILVA</v>
      </c>
      <c r="AA828" s="15" t="str">
        <f>VLOOKUP(Y828,FORNECEDORES!$A$2:$G$9041,7,0)</f>
        <v>Luiz-a.silva@hotmail.com</v>
      </c>
    </row>
    <row r="829" spans="1:27" x14ac:dyDescent="0.3">
      <c r="A829" s="21" t="s">
        <v>7990</v>
      </c>
      <c r="B829" s="32" t="s">
        <v>5956</v>
      </c>
      <c r="C829" s="33">
        <v>45866</v>
      </c>
      <c r="D829" s="33">
        <v>45867</v>
      </c>
      <c r="E829" s="21" t="s">
        <v>5680</v>
      </c>
      <c r="F829" s="34">
        <v>412.32</v>
      </c>
      <c r="G829" s="21" t="s">
        <v>24</v>
      </c>
      <c r="H829" s="21" t="s">
        <v>1502</v>
      </c>
      <c r="I829" s="22">
        <v>16928183845</v>
      </c>
      <c r="J829" s="22" t="s">
        <v>5957</v>
      </c>
      <c r="K829" s="40">
        <v>102023429</v>
      </c>
      <c r="L829" s="21" t="s">
        <v>26</v>
      </c>
      <c r="M829" s="21">
        <v>145996</v>
      </c>
      <c r="N829" s="21">
        <v>266827</v>
      </c>
      <c r="O829" s="21">
        <v>217</v>
      </c>
      <c r="P829" s="21" t="s">
        <v>26</v>
      </c>
      <c r="Q829" s="21" t="s">
        <v>26</v>
      </c>
      <c r="R829" s="21" t="s">
        <v>31</v>
      </c>
      <c r="S829" s="21" t="s">
        <v>29</v>
      </c>
      <c r="T829" s="21" t="e">
        <v>#N/A</v>
      </c>
      <c r="U829" s="21" t="s">
        <v>30</v>
      </c>
      <c r="V829" s="33" t="s">
        <v>30</v>
      </c>
      <c r="W829" s="4">
        <f t="shared" si="36"/>
        <v>11</v>
      </c>
      <c r="X829" s="14" t="str">
        <f t="shared" si="37"/>
        <v>CPF</v>
      </c>
      <c r="Y829" s="13" t="str">
        <f t="shared" si="38"/>
        <v>169.281.838-45</v>
      </c>
      <c r="Z829" s="10" t="str">
        <f>VLOOKUP(Y829,FORNECEDORES!$A$2:$G$9043,3,0)</f>
        <v>LUIZ ANTONIO DA SILVA</v>
      </c>
      <c r="AA829" s="15" t="str">
        <f>VLOOKUP(Y829,FORNECEDORES!$A$2:$G$9041,7,0)</f>
        <v>Luiz-a.silva@hotmail.com</v>
      </c>
    </row>
    <row r="830" spans="1:27" x14ac:dyDescent="0.3">
      <c r="A830" s="21" t="s">
        <v>7990</v>
      </c>
      <c r="B830" s="32" t="s">
        <v>5956</v>
      </c>
      <c r="C830" s="33">
        <v>45866</v>
      </c>
      <c r="D830" s="33">
        <v>45869</v>
      </c>
      <c r="E830" s="21" t="s">
        <v>34</v>
      </c>
      <c r="F830" s="34">
        <v>412.32</v>
      </c>
      <c r="G830" s="21" t="s">
        <v>24</v>
      </c>
      <c r="H830" s="21" t="s">
        <v>1502</v>
      </c>
      <c r="I830" s="22">
        <v>16928183845</v>
      </c>
      <c r="J830" s="22" t="s">
        <v>5957</v>
      </c>
      <c r="K830" s="40">
        <v>102023429</v>
      </c>
      <c r="L830" s="21" t="s">
        <v>26</v>
      </c>
      <c r="M830" s="21">
        <v>145996</v>
      </c>
      <c r="N830" s="21">
        <v>266827</v>
      </c>
      <c r="O830" s="21">
        <v>217</v>
      </c>
      <c r="P830" s="21" t="s">
        <v>26</v>
      </c>
      <c r="Q830" s="21" t="s">
        <v>26</v>
      </c>
      <c r="R830" s="21" t="s">
        <v>31</v>
      </c>
      <c r="S830" s="21" t="s">
        <v>29</v>
      </c>
      <c r="T830" s="21" t="e">
        <v>#N/A</v>
      </c>
      <c r="U830" s="21" t="s">
        <v>30</v>
      </c>
      <c r="V830" s="33" t="s">
        <v>30</v>
      </c>
      <c r="W830" s="4">
        <f t="shared" si="36"/>
        <v>11</v>
      </c>
      <c r="X830" s="14" t="str">
        <f t="shared" si="37"/>
        <v>CPF</v>
      </c>
      <c r="Y830" s="13" t="str">
        <f t="shared" si="38"/>
        <v>169.281.838-45</v>
      </c>
      <c r="Z830" s="10" t="str">
        <f>VLOOKUP(Y830,FORNECEDORES!$A$2:$G$9043,3,0)</f>
        <v>LUIZ ANTONIO DA SILVA</v>
      </c>
      <c r="AA830" s="15" t="str">
        <f>VLOOKUP(Y830,FORNECEDORES!$A$2:$G$9041,7,0)</f>
        <v>Luiz-a.silva@hotmail.com</v>
      </c>
    </row>
    <row r="831" spans="1:27" x14ac:dyDescent="0.3">
      <c r="A831" s="21" t="s">
        <v>7991</v>
      </c>
      <c r="B831" s="32" t="s">
        <v>5949</v>
      </c>
      <c r="C831" s="33">
        <v>45867</v>
      </c>
      <c r="D831" s="33">
        <v>45867</v>
      </c>
      <c r="E831" s="21" t="s">
        <v>5680</v>
      </c>
      <c r="F831" s="34">
        <v>389.2</v>
      </c>
      <c r="G831" s="21" t="s">
        <v>24</v>
      </c>
      <c r="H831" s="21" t="s">
        <v>5950</v>
      </c>
      <c r="I831" s="22">
        <v>30521520843</v>
      </c>
      <c r="J831" s="22" t="s">
        <v>5951</v>
      </c>
      <c r="K831" s="40">
        <v>102024478</v>
      </c>
      <c r="L831" s="21" t="s">
        <v>26</v>
      </c>
      <c r="M831" s="21">
        <v>145999</v>
      </c>
      <c r="N831" s="21">
        <v>266829</v>
      </c>
      <c r="O831" s="21">
        <v>218</v>
      </c>
      <c r="P831" s="21" t="s">
        <v>26</v>
      </c>
      <c r="Q831" s="21" t="s">
        <v>26</v>
      </c>
      <c r="R831" s="21" t="s">
        <v>31</v>
      </c>
      <c r="S831" s="21" t="s">
        <v>29</v>
      </c>
      <c r="T831" s="21" t="e">
        <v>#N/A</v>
      </c>
      <c r="U831" s="21" t="s">
        <v>30</v>
      </c>
      <c r="V831" s="33" t="s">
        <v>30</v>
      </c>
      <c r="W831" s="4">
        <f t="shared" si="36"/>
        <v>11</v>
      </c>
      <c r="X831" s="14" t="str">
        <f t="shared" si="37"/>
        <v>CPF</v>
      </c>
      <c r="Y831" s="13" t="str">
        <f t="shared" si="38"/>
        <v>305.215.208-43</v>
      </c>
      <c r="Z831" s="10" t="str">
        <f>VLOOKUP(Y831,FORNECEDORES!$A$2:$G$9043,3,0)</f>
        <v>AVELINO JOSÉ PATRÍCIO FERREIRA</v>
      </c>
      <c r="AA831" s="15" t="str">
        <f>VLOOKUP(Y831,FORNECEDORES!$A$2:$G$9041,7,0)</f>
        <v>fernandatigrao4@gmail.com;</v>
      </c>
    </row>
    <row r="832" spans="1:27" x14ac:dyDescent="0.3">
      <c r="A832" s="21" t="s">
        <v>7991</v>
      </c>
      <c r="B832" s="32" t="s">
        <v>5949</v>
      </c>
      <c r="C832" s="33">
        <v>45867</v>
      </c>
      <c r="D832" s="33">
        <v>45869</v>
      </c>
      <c r="E832" s="21" t="s">
        <v>34</v>
      </c>
      <c r="F832" s="34">
        <v>389.2</v>
      </c>
      <c r="G832" s="21" t="s">
        <v>24</v>
      </c>
      <c r="H832" s="21" t="s">
        <v>5950</v>
      </c>
      <c r="I832" s="22">
        <v>30521520843</v>
      </c>
      <c r="J832" s="22" t="s">
        <v>5951</v>
      </c>
      <c r="K832" s="40">
        <v>102024478</v>
      </c>
      <c r="L832" s="21" t="s">
        <v>26</v>
      </c>
      <c r="M832" s="21">
        <v>145999</v>
      </c>
      <c r="N832" s="21">
        <v>266829</v>
      </c>
      <c r="O832" s="21">
        <v>218</v>
      </c>
      <c r="P832" s="21" t="s">
        <v>26</v>
      </c>
      <c r="Q832" s="21" t="s">
        <v>26</v>
      </c>
      <c r="R832" s="21" t="s">
        <v>31</v>
      </c>
      <c r="S832" s="21" t="s">
        <v>29</v>
      </c>
      <c r="T832" s="21" t="e">
        <v>#N/A</v>
      </c>
      <c r="U832" s="21" t="s">
        <v>30</v>
      </c>
      <c r="V832" s="33" t="s">
        <v>30</v>
      </c>
      <c r="W832" s="4">
        <f t="shared" si="36"/>
        <v>11</v>
      </c>
      <c r="X832" s="14" t="str">
        <f t="shared" si="37"/>
        <v>CPF</v>
      </c>
      <c r="Y832" s="13" t="str">
        <f t="shared" si="38"/>
        <v>305.215.208-43</v>
      </c>
      <c r="Z832" s="10" t="str">
        <f>VLOOKUP(Y832,FORNECEDORES!$A$2:$G$9043,3,0)</f>
        <v>AVELINO JOSÉ PATRÍCIO FERREIRA</v>
      </c>
      <c r="AA832" s="15" t="str">
        <f>VLOOKUP(Y832,FORNECEDORES!$A$2:$G$9041,7,0)</f>
        <v>fernandatigrao4@gmail.com;</v>
      </c>
    </row>
    <row r="833" spans="1:27" x14ac:dyDescent="0.3">
      <c r="A833" s="21" t="s">
        <v>7992</v>
      </c>
      <c r="B833" s="32" t="s">
        <v>5949</v>
      </c>
      <c r="C833" s="33">
        <v>45867</v>
      </c>
      <c r="D833" s="33">
        <v>45867</v>
      </c>
      <c r="E833" s="21" t="s">
        <v>5680</v>
      </c>
      <c r="F833" s="34">
        <v>583.79999999999995</v>
      </c>
      <c r="G833" s="21" t="s">
        <v>24</v>
      </c>
      <c r="H833" s="21" t="s">
        <v>5950</v>
      </c>
      <c r="I833" s="22">
        <v>30521520843</v>
      </c>
      <c r="J833" s="22" t="s">
        <v>5951</v>
      </c>
      <c r="K833" s="40">
        <v>102024595</v>
      </c>
      <c r="L833" s="21" t="s">
        <v>26</v>
      </c>
      <c r="M833" s="21">
        <v>146000</v>
      </c>
      <c r="N833" s="21">
        <v>266831</v>
      </c>
      <c r="O833" s="21">
        <v>219</v>
      </c>
      <c r="P833" s="21" t="s">
        <v>26</v>
      </c>
      <c r="Q833" s="21" t="s">
        <v>26</v>
      </c>
      <c r="R833" s="21" t="s">
        <v>31</v>
      </c>
      <c r="S833" s="21" t="s">
        <v>29</v>
      </c>
      <c r="T833" s="21" t="e">
        <v>#N/A</v>
      </c>
      <c r="U833" s="21" t="s">
        <v>30</v>
      </c>
      <c r="V833" s="33" t="s">
        <v>30</v>
      </c>
      <c r="W833" s="4">
        <f t="shared" ref="W833:W896" si="39">LEN(I833)</f>
        <v>11</v>
      </c>
      <c r="X833" s="14" t="str">
        <f t="shared" ref="X833:X896" si="40">IF(W833=14,"CNPJ",IF(W833=12,"CNPJ_INCOMPLETO_2",IF(W833=13,"CNPJ_INCOMPLETO_1",IF(W833=10,"CPF_Incompleto","CPF"))))</f>
        <v>CPF</v>
      </c>
      <c r="Y833" s="13" t="str">
        <f t="shared" ref="Y833:Y896" si="41">IF(X833="CNPJ_INCOMPLETO_1",("0"&amp;LEFT(I833,1)&amp;"."&amp;MID(I833,2,3)&amp;"."&amp;MID(I833,5,3)&amp;"/"&amp;MID(I833,8,4)&amp;"-"&amp;MID(I833,12,2)),IF(X833="CNPJ_INCOMPLETO_2",("00."&amp;LEFT(I833,3)&amp;"."&amp;MID(I833,4,3)&amp;"/"&amp;MID(I833,7,4)&amp;"-"&amp;MID(I833,11,2)),IF(X833="CNPJ",(LEFT(I833,2)&amp;"."&amp;MID(I833,3,3)&amp;"."&amp;MID(I833,6,3)&amp;"/"&amp;MID(I833,9,4)&amp;"-"&amp;MID(I833,13,2)),IF(X833="CPF_Incompleto",("0"&amp;LEFT(I833,2)&amp;"."&amp;MID(I833,3,3)&amp;"."&amp;MID(I833,6,3)&amp;"-"&amp;MID(I833,9,2)),(LEFT(I833,3)&amp;"."&amp;MID(I833,4,3)&amp;"."&amp;MID(I833,7,3)&amp;"-"&amp;MID(I833,10,2))))))</f>
        <v>305.215.208-43</v>
      </c>
      <c r="Z833" s="10" t="str">
        <f>VLOOKUP(Y833,FORNECEDORES!$A$2:$G$9043,3,0)</f>
        <v>AVELINO JOSÉ PATRÍCIO FERREIRA</v>
      </c>
      <c r="AA833" s="15" t="str">
        <f>VLOOKUP(Y833,FORNECEDORES!$A$2:$G$9041,7,0)</f>
        <v>fernandatigrao4@gmail.com;</v>
      </c>
    </row>
    <row r="834" spans="1:27" x14ac:dyDescent="0.3">
      <c r="A834" s="21" t="s">
        <v>7992</v>
      </c>
      <c r="B834" s="32" t="s">
        <v>5949</v>
      </c>
      <c r="C834" s="33">
        <v>45867</v>
      </c>
      <c r="D834" s="33">
        <v>45869</v>
      </c>
      <c r="E834" s="21" t="s">
        <v>34</v>
      </c>
      <c r="F834" s="34">
        <v>583.79999999999995</v>
      </c>
      <c r="G834" s="21" t="s">
        <v>24</v>
      </c>
      <c r="H834" s="21" t="s">
        <v>5950</v>
      </c>
      <c r="I834" s="22">
        <v>30521520843</v>
      </c>
      <c r="J834" s="22" t="s">
        <v>5951</v>
      </c>
      <c r="K834" s="40">
        <v>102024595</v>
      </c>
      <c r="L834" s="21" t="s">
        <v>26</v>
      </c>
      <c r="M834" s="21">
        <v>146000</v>
      </c>
      <c r="N834" s="21">
        <v>266831</v>
      </c>
      <c r="O834" s="21">
        <v>219</v>
      </c>
      <c r="P834" s="21" t="s">
        <v>26</v>
      </c>
      <c r="Q834" s="21" t="s">
        <v>26</v>
      </c>
      <c r="R834" s="21" t="s">
        <v>31</v>
      </c>
      <c r="S834" s="21" t="s">
        <v>29</v>
      </c>
      <c r="T834" s="21" t="e">
        <v>#N/A</v>
      </c>
      <c r="U834" s="21" t="s">
        <v>30</v>
      </c>
      <c r="V834" s="33" t="s">
        <v>30</v>
      </c>
      <c r="W834" s="4">
        <f t="shared" si="39"/>
        <v>11</v>
      </c>
      <c r="X834" s="14" t="str">
        <f t="shared" si="40"/>
        <v>CPF</v>
      </c>
      <c r="Y834" s="13" t="str">
        <f t="shared" si="41"/>
        <v>305.215.208-43</v>
      </c>
      <c r="Z834" s="10" t="str">
        <f>VLOOKUP(Y834,FORNECEDORES!$A$2:$G$9043,3,0)</f>
        <v>AVELINO JOSÉ PATRÍCIO FERREIRA</v>
      </c>
      <c r="AA834" s="15" t="str">
        <f>VLOOKUP(Y834,FORNECEDORES!$A$2:$G$9041,7,0)</f>
        <v>fernandatigrao4@gmail.com;</v>
      </c>
    </row>
    <row r="835" spans="1:27" x14ac:dyDescent="0.3">
      <c r="A835" s="21" t="s">
        <v>7993</v>
      </c>
      <c r="B835" s="32" t="s">
        <v>5949</v>
      </c>
      <c r="C835" s="33">
        <v>45867</v>
      </c>
      <c r="D835" s="33">
        <v>45867</v>
      </c>
      <c r="E835" s="21" t="s">
        <v>5680</v>
      </c>
      <c r="F835" s="34">
        <v>535.15</v>
      </c>
      <c r="G835" s="21" t="s">
        <v>24</v>
      </c>
      <c r="H835" s="21" t="s">
        <v>5950</v>
      </c>
      <c r="I835" s="22">
        <v>30521520843</v>
      </c>
      <c r="J835" s="22" t="s">
        <v>5951</v>
      </c>
      <c r="K835" s="40">
        <v>102024795</v>
      </c>
      <c r="L835" s="21" t="s">
        <v>26</v>
      </c>
      <c r="M835" s="21">
        <v>146001</v>
      </c>
      <c r="N835" s="21">
        <v>266832</v>
      </c>
      <c r="O835" s="21">
        <v>220</v>
      </c>
      <c r="P835" s="21" t="s">
        <v>26</v>
      </c>
      <c r="Q835" s="21" t="s">
        <v>26</v>
      </c>
      <c r="R835" s="21" t="s">
        <v>31</v>
      </c>
      <c r="S835" s="21" t="s">
        <v>29</v>
      </c>
      <c r="T835" s="21" t="e">
        <v>#N/A</v>
      </c>
      <c r="U835" s="21" t="s">
        <v>30</v>
      </c>
      <c r="V835" s="33" t="s">
        <v>30</v>
      </c>
      <c r="W835" s="4">
        <f t="shared" si="39"/>
        <v>11</v>
      </c>
      <c r="X835" s="14" t="str">
        <f t="shared" si="40"/>
        <v>CPF</v>
      </c>
      <c r="Y835" s="13" t="str">
        <f t="shared" si="41"/>
        <v>305.215.208-43</v>
      </c>
      <c r="Z835" s="10" t="str">
        <f>VLOOKUP(Y835,FORNECEDORES!$A$2:$G$9043,3,0)</f>
        <v>AVELINO JOSÉ PATRÍCIO FERREIRA</v>
      </c>
      <c r="AA835" s="15" t="str">
        <f>VLOOKUP(Y835,FORNECEDORES!$A$2:$G$9041,7,0)</f>
        <v>fernandatigrao4@gmail.com;</v>
      </c>
    </row>
    <row r="836" spans="1:27" x14ac:dyDescent="0.3">
      <c r="A836" s="21" t="s">
        <v>7993</v>
      </c>
      <c r="B836" s="32" t="s">
        <v>5949</v>
      </c>
      <c r="C836" s="33">
        <v>45867</v>
      </c>
      <c r="D836" s="33">
        <v>45869</v>
      </c>
      <c r="E836" s="21" t="s">
        <v>34</v>
      </c>
      <c r="F836" s="34">
        <v>535.15</v>
      </c>
      <c r="G836" s="21" t="s">
        <v>24</v>
      </c>
      <c r="H836" s="21" t="s">
        <v>5950</v>
      </c>
      <c r="I836" s="22">
        <v>30521520843</v>
      </c>
      <c r="J836" s="22" t="s">
        <v>5951</v>
      </c>
      <c r="K836" s="40">
        <v>102024795</v>
      </c>
      <c r="L836" s="21" t="s">
        <v>26</v>
      </c>
      <c r="M836" s="21">
        <v>146001</v>
      </c>
      <c r="N836" s="21">
        <v>266832</v>
      </c>
      <c r="O836" s="21">
        <v>220</v>
      </c>
      <c r="P836" s="21" t="s">
        <v>26</v>
      </c>
      <c r="Q836" s="21" t="s">
        <v>26</v>
      </c>
      <c r="R836" s="21" t="s">
        <v>31</v>
      </c>
      <c r="S836" s="21" t="s">
        <v>29</v>
      </c>
      <c r="T836" s="21" t="e">
        <v>#N/A</v>
      </c>
      <c r="U836" s="21" t="s">
        <v>30</v>
      </c>
      <c r="V836" s="33" t="s">
        <v>30</v>
      </c>
      <c r="W836" s="4">
        <f t="shared" si="39"/>
        <v>11</v>
      </c>
      <c r="X836" s="14" t="str">
        <f t="shared" si="40"/>
        <v>CPF</v>
      </c>
      <c r="Y836" s="13" t="str">
        <f t="shared" si="41"/>
        <v>305.215.208-43</v>
      </c>
      <c r="Z836" s="10" t="str">
        <f>VLOOKUP(Y836,FORNECEDORES!$A$2:$G$9043,3,0)</f>
        <v>AVELINO JOSÉ PATRÍCIO FERREIRA</v>
      </c>
      <c r="AA836" s="15" t="str">
        <f>VLOOKUP(Y836,FORNECEDORES!$A$2:$G$9041,7,0)</f>
        <v>fernandatigrao4@gmail.com;</v>
      </c>
    </row>
    <row r="837" spans="1:27" x14ac:dyDescent="0.3">
      <c r="A837" s="21" t="s">
        <v>7994</v>
      </c>
      <c r="B837" s="32" t="s">
        <v>5954</v>
      </c>
      <c r="C837" s="33">
        <v>45867</v>
      </c>
      <c r="D837" s="33">
        <v>45867</v>
      </c>
      <c r="E837" s="21" t="s">
        <v>5680</v>
      </c>
      <c r="F837" s="34">
        <v>583.79999999999995</v>
      </c>
      <c r="G837" s="21" t="s">
        <v>24</v>
      </c>
      <c r="H837" s="21" t="s">
        <v>1969</v>
      </c>
      <c r="I837" s="22">
        <v>7699956320</v>
      </c>
      <c r="J837" s="22" t="s">
        <v>5955</v>
      </c>
      <c r="K837" s="40">
        <v>102025091</v>
      </c>
      <c r="L837" s="21" t="s">
        <v>26</v>
      </c>
      <c r="M837" s="21">
        <v>146003</v>
      </c>
      <c r="N837" s="21">
        <v>266834</v>
      </c>
      <c r="O837" s="21">
        <v>221</v>
      </c>
      <c r="P837" s="21" t="s">
        <v>26</v>
      </c>
      <c r="Q837" s="21" t="s">
        <v>26</v>
      </c>
      <c r="R837" s="21" t="s">
        <v>31</v>
      </c>
      <c r="S837" s="21" t="s">
        <v>29</v>
      </c>
      <c r="T837" s="21" t="e">
        <v>#N/A</v>
      </c>
      <c r="U837" s="21" t="s">
        <v>30</v>
      </c>
      <c r="V837" s="33" t="s">
        <v>30</v>
      </c>
      <c r="W837" s="4">
        <f t="shared" si="39"/>
        <v>10</v>
      </c>
      <c r="X837" s="14" t="str">
        <f t="shared" si="40"/>
        <v>CPF_Incompleto</v>
      </c>
      <c r="Y837" s="13" t="str">
        <f t="shared" si="41"/>
        <v>076.999.563-20</v>
      </c>
      <c r="Z837" s="10" t="str">
        <f>VLOOKUP(Y837,FORNECEDORES!$A$2:$G$9043,3,0)</f>
        <v>ANTONIO VAZ AGUIAR NETO</v>
      </c>
      <c r="AA837" s="15" t="str">
        <f>VLOOKUP(Y837,FORNECEDORES!$A$2:$G$9041,7,0)</f>
        <v>antoniovazaguiarneto@gmail.com;</v>
      </c>
    </row>
    <row r="838" spans="1:27" x14ac:dyDescent="0.3">
      <c r="A838" s="21" t="s">
        <v>7994</v>
      </c>
      <c r="B838" s="32" t="s">
        <v>5954</v>
      </c>
      <c r="C838" s="33">
        <v>45867</v>
      </c>
      <c r="D838" s="33">
        <v>45869</v>
      </c>
      <c r="E838" s="21" t="s">
        <v>34</v>
      </c>
      <c r="F838" s="34">
        <v>583.79999999999995</v>
      </c>
      <c r="G838" s="21" t="s">
        <v>24</v>
      </c>
      <c r="H838" s="21" t="s">
        <v>1969</v>
      </c>
      <c r="I838" s="22">
        <v>7699956320</v>
      </c>
      <c r="J838" s="22" t="s">
        <v>5955</v>
      </c>
      <c r="K838" s="40">
        <v>102025091</v>
      </c>
      <c r="L838" s="21" t="s">
        <v>26</v>
      </c>
      <c r="M838" s="21">
        <v>146003</v>
      </c>
      <c r="N838" s="21">
        <v>266834</v>
      </c>
      <c r="O838" s="21">
        <v>221</v>
      </c>
      <c r="P838" s="21" t="s">
        <v>26</v>
      </c>
      <c r="Q838" s="21" t="s">
        <v>26</v>
      </c>
      <c r="R838" s="21" t="s">
        <v>31</v>
      </c>
      <c r="S838" s="21" t="s">
        <v>29</v>
      </c>
      <c r="T838" s="21" t="e">
        <v>#N/A</v>
      </c>
      <c r="U838" s="21" t="s">
        <v>30</v>
      </c>
      <c r="V838" s="33" t="s">
        <v>30</v>
      </c>
      <c r="W838" s="4">
        <f t="shared" si="39"/>
        <v>10</v>
      </c>
      <c r="X838" s="14" t="str">
        <f t="shared" si="40"/>
        <v>CPF_Incompleto</v>
      </c>
      <c r="Y838" s="13" t="str">
        <f t="shared" si="41"/>
        <v>076.999.563-20</v>
      </c>
      <c r="Z838" s="10" t="str">
        <f>VLOOKUP(Y838,FORNECEDORES!$A$2:$G$9043,3,0)</f>
        <v>ANTONIO VAZ AGUIAR NETO</v>
      </c>
      <c r="AA838" s="15" t="str">
        <f>VLOOKUP(Y838,FORNECEDORES!$A$2:$G$9041,7,0)</f>
        <v>antoniovazaguiarneto@gmail.com;</v>
      </c>
    </row>
    <row r="839" spans="1:27" x14ac:dyDescent="0.3">
      <c r="A839" s="21" t="s">
        <v>7493</v>
      </c>
      <c r="B839" s="32" t="s">
        <v>6004</v>
      </c>
      <c r="C839" s="33">
        <v>45866</v>
      </c>
      <c r="D839" s="33">
        <v>45874</v>
      </c>
      <c r="E839" s="21" t="s">
        <v>23</v>
      </c>
      <c r="F839" s="34">
        <v>1500</v>
      </c>
      <c r="G839" s="21" t="s">
        <v>24</v>
      </c>
      <c r="H839" s="21" t="s">
        <v>5031</v>
      </c>
      <c r="I839" s="22">
        <v>3134969000143</v>
      </c>
      <c r="J839" s="22" t="s">
        <v>6005</v>
      </c>
      <c r="K839" s="40">
        <v>102025585</v>
      </c>
      <c r="L839" s="21" t="s">
        <v>26</v>
      </c>
      <c r="M839" s="21">
        <v>146009</v>
      </c>
      <c r="N839" s="21">
        <v>266839</v>
      </c>
      <c r="O839" s="21">
        <v>3550</v>
      </c>
      <c r="P839" s="21" t="s">
        <v>26</v>
      </c>
      <c r="Q839" s="21" t="s">
        <v>26</v>
      </c>
      <c r="R839" s="21" t="s">
        <v>31</v>
      </c>
      <c r="S839" s="21" t="s">
        <v>29</v>
      </c>
      <c r="T839" s="21" t="e">
        <v>#N/A</v>
      </c>
      <c r="U839" s="21" t="s">
        <v>5997</v>
      </c>
      <c r="V839" s="33" t="s">
        <v>5997</v>
      </c>
      <c r="W839" s="4">
        <f t="shared" si="39"/>
        <v>13</v>
      </c>
      <c r="X839" s="14" t="str">
        <f t="shared" si="40"/>
        <v>CNPJ_INCOMPLETO_1</v>
      </c>
      <c r="Y839" s="13" t="str">
        <f t="shared" si="41"/>
        <v>03.134.969/0001-43</v>
      </c>
      <c r="Z839" s="10" t="str">
        <f>VLOOKUP(Y839,FORNECEDORES!$A$2:$G$9043,3,0)</f>
        <v>TRANSPORTADORA AQUINO OSASCO LTDA</v>
      </c>
      <c r="AA839" s="15" t="str">
        <f>VLOOKUP(Y839,FORNECEDORES!$A$2:$G$9041,7,0)</f>
        <v>trans.aquinoosasco@terra.com.br;</v>
      </c>
    </row>
    <row r="840" spans="1:27" x14ac:dyDescent="0.3">
      <c r="A840" s="21" t="s">
        <v>7995</v>
      </c>
      <c r="B840" s="32" t="s">
        <v>5949</v>
      </c>
      <c r="C840" s="33">
        <v>45866</v>
      </c>
      <c r="D840" s="33">
        <v>45867</v>
      </c>
      <c r="E840" s="21" t="s">
        <v>5680</v>
      </c>
      <c r="F840" s="34">
        <v>389.2</v>
      </c>
      <c r="G840" s="21" t="s">
        <v>24</v>
      </c>
      <c r="H840" s="21" t="s">
        <v>5950</v>
      </c>
      <c r="I840" s="22">
        <v>30521520843</v>
      </c>
      <c r="J840" s="22" t="s">
        <v>5951</v>
      </c>
      <c r="K840" s="40">
        <v>102025691</v>
      </c>
      <c r="L840" s="21" t="s">
        <v>26</v>
      </c>
      <c r="M840" s="21">
        <v>146008</v>
      </c>
      <c r="N840" s="21">
        <v>266837</v>
      </c>
      <c r="O840" s="21">
        <v>224</v>
      </c>
      <c r="P840" s="21" t="s">
        <v>26</v>
      </c>
      <c r="Q840" s="21" t="s">
        <v>26</v>
      </c>
      <c r="R840" s="21" t="s">
        <v>31</v>
      </c>
      <c r="S840" s="21" t="s">
        <v>29</v>
      </c>
      <c r="T840" s="21" t="e">
        <v>#N/A</v>
      </c>
      <c r="U840" s="21" t="s">
        <v>30</v>
      </c>
      <c r="V840" s="33" t="s">
        <v>30</v>
      </c>
      <c r="W840" s="4">
        <f t="shared" si="39"/>
        <v>11</v>
      </c>
      <c r="X840" s="14" t="str">
        <f t="shared" si="40"/>
        <v>CPF</v>
      </c>
      <c r="Y840" s="13" t="str">
        <f t="shared" si="41"/>
        <v>305.215.208-43</v>
      </c>
      <c r="Z840" s="10" t="str">
        <f>VLOOKUP(Y840,FORNECEDORES!$A$2:$G$9043,3,0)</f>
        <v>AVELINO JOSÉ PATRÍCIO FERREIRA</v>
      </c>
      <c r="AA840" s="15" t="str">
        <f>VLOOKUP(Y840,FORNECEDORES!$A$2:$G$9041,7,0)</f>
        <v>fernandatigrao4@gmail.com;</v>
      </c>
    </row>
    <row r="841" spans="1:27" x14ac:dyDescent="0.3">
      <c r="A841" s="21" t="s">
        <v>7995</v>
      </c>
      <c r="B841" s="32" t="s">
        <v>5949</v>
      </c>
      <c r="C841" s="33">
        <v>45866</v>
      </c>
      <c r="D841" s="33">
        <v>45869</v>
      </c>
      <c r="E841" s="21" t="s">
        <v>34</v>
      </c>
      <c r="F841" s="34">
        <v>389.2</v>
      </c>
      <c r="G841" s="21" t="s">
        <v>24</v>
      </c>
      <c r="H841" s="21" t="s">
        <v>5950</v>
      </c>
      <c r="I841" s="22">
        <v>30521520843</v>
      </c>
      <c r="J841" s="22" t="s">
        <v>5951</v>
      </c>
      <c r="K841" s="40">
        <v>102025691</v>
      </c>
      <c r="L841" s="21" t="s">
        <v>26</v>
      </c>
      <c r="M841" s="21">
        <v>146008</v>
      </c>
      <c r="N841" s="21">
        <v>266837</v>
      </c>
      <c r="O841" s="21">
        <v>224</v>
      </c>
      <c r="P841" s="21" t="s">
        <v>26</v>
      </c>
      <c r="Q841" s="21" t="s">
        <v>26</v>
      </c>
      <c r="R841" s="21" t="s">
        <v>31</v>
      </c>
      <c r="S841" s="21" t="s">
        <v>29</v>
      </c>
      <c r="T841" s="21" t="e">
        <v>#N/A</v>
      </c>
      <c r="U841" s="21" t="s">
        <v>30</v>
      </c>
      <c r="V841" s="33" t="s">
        <v>30</v>
      </c>
      <c r="W841" s="4">
        <f t="shared" si="39"/>
        <v>11</v>
      </c>
      <c r="X841" s="14" t="str">
        <f t="shared" si="40"/>
        <v>CPF</v>
      </c>
      <c r="Y841" s="13" t="str">
        <f t="shared" si="41"/>
        <v>305.215.208-43</v>
      </c>
      <c r="Z841" s="10" t="str">
        <f>VLOOKUP(Y841,FORNECEDORES!$A$2:$G$9043,3,0)</f>
        <v>AVELINO JOSÉ PATRÍCIO FERREIRA</v>
      </c>
      <c r="AA841" s="15" t="str">
        <f>VLOOKUP(Y841,FORNECEDORES!$A$2:$G$9041,7,0)</f>
        <v>fernandatigrao4@gmail.com;</v>
      </c>
    </row>
    <row r="842" spans="1:27" x14ac:dyDescent="0.3">
      <c r="A842" s="21" t="s">
        <v>7503</v>
      </c>
      <c r="B842" s="32" t="s">
        <v>6109</v>
      </c>
      <c r="C842" s="33">
        <v>45866</v>
      </c>
      <c r="D842" s="33">
        <v>45867</v>
      </c>
      <c r="E842" s="21" t="s">
        <v>5680</v>
      </c>
      <c r="F842" s="34">
        <v>3480</v>
      </c>
      <c r="G842" s="21" t="s">
        <v>24</v>
      </c>
      <c r="H842" s="21" t="s">
        <v>2167</v>
      </c>
      <c r="I842" s="22">
        <v>40945407000106</v>
      </c>
      <c r="J842" s="22" t="s">
        <v>6110</v>
      </c>
      <c r="K842" s="21">
        <v>102031329</v>
      </c>
      <c r="L842" s="21" t="s">
        <v>26</v>
      </c>
      <c r="M842" s="21">
        <v>146022</v>
      </c>
      <c r="N842" s="21">
        <v>266853</v>
      </c>
      <c r="O842" s="21">
        <v>3562</v>
      </c>
      <c r="P842" s="21" t="s">
        <v>26</v>
      </c>
      <c r="Q842" s="21" t="s">
        <v>83</v>
      </c>
      <c r="R842" s="21" t="s">
        <v>31</v>
      </c>
      <c r="S842" s="21" t="s">
        <v>29</v>
      </c>
      <c r="T842" s="21" t="e">
        <v>#N/A</v>
      </c>
      <c r="U842" s="21" t="s">
        <v>30</v>
      </c>
      <c r="V842" s="33" t="s">
        <v>30</v>
      </c>
      <c r="W842" s="4">
        <f t="shared" si="39"/>
        <v>14</v>
      </c>
      <c r="X842" s="14" t="str">
        <f t="shared" si="40"/>
        <v>CNPJ</v>
      </c>
      <c r="Y842" s="13" t="str">
        <f t="shared" si="41"/>
        <v>40.945.407/0001-06</v>
      </c>
      <c r="Z842" s="10" t="str">
        <f>VLOOKUP(Y842,FORNECEDORES!$A$2:$G$9043,3,0)</f>
        <v>LUIZ FERNANDO DA SILVA</v>
      </c>
      <c r="AA842" s="15" t="str">
        <f>VLOOKUP(Y842,FORNECEDORES!$A$2:$G$9041,7,0)</f>
        <v>belatransportess@outlook.com;</v>
      </c>
    </row>
    <row r="843" spans="1:27" x14ac:dyDescent="0.3">
      <c r="A843" s="21" t="s">
        <v>7503</v>
      </c>
      <c r="B843" s="32" t="s">
        <v>6109</v>
      </c>
      <c r="C843" s="33">
        <v>45866</v>
      </c>
      <c r="D843" s="33">
        <v>45869</v>
      </c>
      <c r="E843" s="21" t="s">
        <v>34</v>
      </c>
      <c r="F843" s="34">
        <v>2320</v>
      </c>
      <c r="G843" s="21" t="s">
        <v>24</v>
      </c>
      <c r="H843" s="21" t="s">
        <v>2167</v>
      </c>
      <c r="I843" s="22">
        <v>40945407000106</v>
      </c>
      <c r="J843" s="22" t="s">
        <v>6110</v>
      </c>
      <c r="K843" s="40">
        <v>102031329</v>
      </c>
      <c r="L843" s="21" t="s">
        <v>26</v>
      </c>
      <c r="M843" s="21">
        <v>146022</v>
      </c>
      <c r="N843" s="21">
        <v>266853</v>
      </c>
      <c r="O843" s="21">
        <v>3562</v>
      </c>
      <c r="P843" s="21" t="s">
        <v>26</v>
      </c>
      <c r="Q843" s="21" t="s">
        <v>83</v>
      </c>
      <c r="R843" s="21" t="s">
        <v>31</v>
      </c>
      <c r="S843" s="21" t="s">
        <v>29</v>
      </c>
      <c r="T843" s="21" t="e">
        <v>#N/A</v>
      </c>
      <c r="U843" s="21" t="s">
        <v>30</v>
      </c>
      <c r="V843" s="33" t="s">
        <v>30</v>
      </c>
      <c r="W843" s="4">
        <f t="shared" si="39"/>
        <v>14</v>
      </c>
      <c r="X843" s="14" t="str">
        <f t="shared" si="40"/>
        <v>CNPJ</v>
      </c>
      <c r="Y843" s="13" t="str">
        <f t="shared" si="41"/>
        <v>40.945.407/0001-06</v>
      </c>
      <c r="Z843" s="10" t="str">
        <f>VLOOKUP(Y843,FORNECEDORES!$A$2:$G$9043,3,0)</f>
        <v>LUIZ FERNANDO DA SILVA</v>
      </c>
      <c r="AA843" s="15" t="str">
        <f>VLOOKUP(Y843,FORNECEDORES!$A$2:$G$9041,7,0)</f>
        <v>belatransportess@outlook.com;</v>
      </c>
    </row>
    <row r="844" spans="1:27" x14ac:dyDescent="0.3">
      <c r="A844" s="21" t="s">
        <v>7996</v>
      </c>
      <c r="B844" s="32" t="s">
        <v>6111</v>
      </c>
      <c r="C844" s="33">
        <v>45866</v>
      </c>
      <c r="D844" s="33">
        <v>45881</v>
      </c>
      <c r="E844" s="21" t="s">
        <v>23</v>
      </c>
      <c r="F844" s="34">
        <v>15205.42</v>
      </c>
      <c r="G844" s="21" t="s">
        <v>24</v>
      </c>
      <c r="H844" s="21" t="s">
        <v>2364</v>
      </c>
      <c r="I844" s="22">
        <v>10413610000170</v>
      </c>
      <c r="J844" s="22" t="s">
        <v>7997</v>
      </c>
      <c r="K844" s="40">
        <v>102031336</v>
      </c>
      <c r="L844" s="21" t="s">
        <v>26</v>
      </c>
      <c r="M844" s="21">
        <v>146023</v>
      </c>
      <c r="N844" s="21">
        <v>266854</v>
      </c>
      <c r="O844" s="21">
        <v>3561</v>
      </c>
      <c r="P844" s="21" t="s">
        <v>26</v>
      </c>
      <c r="Q844" s="21" t="s">
        <v>77</v>
      </c>
      <c r="R844" s="21" t="s">
        <v>31</v>
      </c>
      <c r="S844" s="21" t="s">
        <v>29</v>
      </c>
      <c r="T844" s="21" t="s">
        <v>24</v>
      </c>
      <c r="U844" s="21">
        <v>15</v>
      </c>
      <c r="V844" s="33">
        <v>45889</v>
      </c>
      <c r="W844" s="4">
        <f t="shared" si="39"/>
        <v>14</v>
      </c>
      <c r="X844" s="14" t="str">
        <f t="shared" si="40"/>
        <v>CNPJ</v>
      </c>
      <c r="Y844" s="13" t="str">
        <f t="shared" si="41"/>
        <v>10.413.610/0001-70</v>
      </c>
      <c r="Z844" s="10" t="str">
        <f>VLOOKUP(Y844,FORNECEDORES!$A$2:$G$9043,3,0)</f>
        <v>TRANSCCEMA TRANSPORTES RODOVIARIOS LTDA.</v>
      </c>
      <c r="AA844" s="15" t="str">
        <f>VLOOKUP(Y844,FORNECEDORES!$A$2:$G$9041,7,0)</f>
        <v>celso@transccema.com.br; Kelly@transccema.com.br; monitoramento@transccema.com.br; sac@transccema.com.br;anderson@transccema.com.br; sassmaq@transccema.com.br;</v>
      </c>
    </row>
    <row r="845" spans="1:27" x14ac:dyDescent="0.3">
      <c r="A845" s="21" t="s">
        <v>7932</v>
      </c>
      <c r="B845" s="32" t="s">
        <v>6004</v>
      </c>
      <c r="C845" s="33">
        <v>45867</v>
      </c>
      <c r="D845" s="33">
        <v>45874</v>
      </c>
      <c r="E845" s="21" t="s">
        <v>23</v>
      </c>
      <c r="F845" s="34">
        <v>1500</v>
      </c>
      <c r="G845" s="21" t="s">
        <v>24</v>
      </c>
      <c r="H845" s="21" t="s">
        <v>5031</v>
      </c>
      <c r="I845" s="22">
        <v>3134969000143</v>
      </c>
      <c r="J845" s="22" t="s">
        <v>6009</v>
      </c>
      <c r="K845" s="40">
        <v>102033415</v>
      </c>
      <c r="L845" s="21" t="s">
        <v>26</v>
      </c>
      <c r="M845" s="21">
        <v>146026</v>
      </c>
      <c r="N845" s="21">
        <v>266858</v>
      </c>
      <c r="O845" s="21">
        <v>3566</v>
      </c>
      <c r="P845" s="21" t="s">
        <v>26</v>
      </c>
      <c r="Q845" s="21" t="s">
        <v>26</v>
      </c>
      <c r="R845" s="21" t="s">
        <v>31</v>
      </c>
      <c r="S845" s="21" t="s">
        <v>29</v>
      </c>
      <c r="T845" s="21" t="e">
        <v>#N/A</v>
      </c>
      <c r="U845" s="21" t="s">
        <v>5997</v>
      </c>
      <c r="V845" s="33" t="s">
        <v>5997</v>
      </c>
      <c r="W845" s="4">
        <f t="shared" si="39"/>
        <v>13</v>
      </c>
      <c r="X845" s="14" t="str">
        <f t="shared" si="40"/>
        <v>CNPJ_INCOMPLETO_1</v>
      </c>
      <c r="Y845" s="13" t="str">
        <f t="shared" si="41"/>
        <v>03.134.969/0001-43</v>
      </c>
      <c r="Z845" s="10" t="str">
        <f>VLOOKUP(Y845,FORNECEDORES!$A$2:$G$9043,3,0)</f>
        <v>TRANSPORTADORA AQUINO OSASCO LTDA</v>
      </c>
      <c r="AA845" s="15" t="str">
        <f>VLOOKUP(Y845,FORNECEDORES!$A$2:$G$9041,7,0)</f>
        <v>trans.aquinoosasco@terra.com.br;</v>
      </c>
    </row>
    <row r="846" spans="1:27" x14ac:dyDescent="0.3">
      <c r="A846" s="21" t="s">
        <v>7941</v>
      </c>
      <c r="B846" s="32" t="s">
        <v>6004</v>
      </c>
      <c r="C846" s="33">
        <v>45867</v>
      </c>
      <c r="D846" s="33">
        <v>45874</v>
      </c>
      <c r="E846" s="21" t="s">
        <v>23</v>
      </c>
      <c r="F846" s="34">
        <v>1500</v>
      </c>
      <c r="G846" s="21" t="s">
        <v>24</v>
      </c>
      <c r="H846" s="21" t="s">
        <v>5031</v>
      </c>
      <c r="I846" s="22">
        <v>3134969000143</v>
      </c>
      <c r="J846" s="22" t="s">
        <v>6005</v>
      </c>
      <c r="K846" s="40">
        <v>102038410</v>
      </c>
      <c r="L846" s="21" t="s">
        <v>26</v>
      </c>
      <c r="M846" s="21">
        <v>146034</v>
      </c>
      <c r="N846" s="21">
        <v>266866</v>
      </c>
      <c r="O846" s="21">
        <v>3574</v>
      </c>
      <c r="P846" s="21" t="s">
        <v>26</v>
      </c>
      <c r="Q846" s="21" t="s">
        <v>26</v>
      </c>
      <c r="R846" s="21" t="s">
        <v>31</v>
      </c>
      <c r="S846" s="21" t="s">
        <v>29</v>
      </c>
      <c r="T846" s="21" t="e">
        <v>#N/A</v>
      </c>
      <c r="U846" s="21" t="s">
        <v>5997</v>
      </c>
      <c r="V846" s="33" t="s">
        <v>5997</v>
      </c>
      <c r="W846" s="4">
        <f t="shared" si="39"/>
        <v>13</v>
      </c>
      <c r="X846" s="14" t="str">
        <f t="shared" si="40"/>
        <v>CNPJ_INCOMPLETO_1</v>
      </c>
      <c r="Y846" s="13" t="str">
        <f t="shared" si="41"/>
        <v>03.134.969/0001-43</v>
      </c>
      <c r="Z846" s="10" t="str">
        <f>VLOOKUP(Y846,FORNECEDORES!$A$2:$G$9043,3,0)</f>
        <v>TRANSPORTADORA AQUINO OSASCO LTDA</v>
      </c>
      <c r="AA846" s="15" t="str">
        <f>VLOOKUP(Y846,FORNECEDORES!$A$2:$G$9041,7,0)</f>
        <v>trans.aquinoosasco@terra.com.br;</v>
      </c>
    </row>
    <row r="847" spans="1:27" x14ac:dyDescent="0.3">
      <c r="A847" s="21" t="s">
        <v>7488</v>
      </c>
      <c r="B847" s="32" t="s">
        <v>5974</v>
      </c>
      <c r="C847" s="33">
        <v>45867</v>
      </c>
      <c r="D847" s="33">
        <v>45867</v>
      </c>
      <c r="E847" s="21" t="s">
        <v>5680</v>
      </c>
      <c r="F847" s="34">
        <v>175.14</v>
      </c>
      <c r="G847" s="21" t="s">
        <v>24</v>
      </c>
      <c r="H847" s="21" t="s">
        <v>5975</v>
      </c>
      <c r="I847" s="22">
        <v>16932857898</v>
      </c>
      <c r="J847" s="22" t="s">
        <v>5978</v>
      </c>
      <c r="K847" s="40">
        <v>102045110</v>
      </c>
      <c r="L847" s="21" t="s">
        <v>26</v>
      </c>
      <c r="M847" s="21">
        <v>146043</v>
      </c>
      <c r="N847" s="21">
        <v>266833</v>
      </c>
      <c r="O847" s="21" t="s">
        <v>7998</v>
      </c>
      <c r="P847" s="21" t="s">
        <v>26</v>
      </c>
      <c r="Q847" s="21" t="s">
        <v>26</v>
      </c>
      <c r="R847" s="21" t="s">
        <v>31</v>
      </c>
      <c r="S847" s="21" t="s">
        <v>29</v>
      </c>
      <c r="T847" s="21" t="s">
        <v>24</v>
      </c>
      <c r="U847" s="21" t="s">
        <v>33</v>
      </c>
      <c r="V847" s="33" t="s">
        <v>33</v>
      </c>
      <c r="W847" s="4">
        <f t="shared" si="39"/>
        <v>11</v>
      </c>
      <c r="X847" s="14" t="str">
        <f t="shared" si="40"/>
        <v>CPF</v>
      </c>
      <c r="Y847" s="13" t="str">
        <f t="shared" si="41"/>
        <v>169.328.578-98</v>
      </c>
      <c r="Z847" s="10" t="str">
        <f>VLOOKUP(Y847,FORNECEDORES!$A$2:$G$9043,3,0)</f>
        <v>Sidney Dos Santos Rodrigues</v>
      </c>
      <c r="AA847" s="15" t="str">
        <f>VLOOKUP(Y847,FORNECEDORES!$A$2:$G$9041,7,0)</f>
        <v>fjstrans@gmail.com;</v>
      </c>
    </row>
    <row r="848" spans="1:27" x14ac:dyDescent="0.3">
      <c r="A848" s="21" t="s">
        <v>7488</v>
      </c>
      <c r="B848" s="32" t="s">
        <v>5974</v>
      </c>
      <c r="C848" s="33">
        <v>45867</v>
      </c>
      <c r="D848" s="33">
        <v>45873</v>
      </c>
      <c r="E848" s="21" t="s">
        <v>34</v>
      </c>
      <c r="F848" s="34">
        <v>116.76</v>
      </c>
      <c r="G848" s="21" t="s">
        <v>24</v>
      </c>
      <c r="H848" s="21" t="s">
        <v>5975</v>
      </c>
      <c r="I848" s="22">
        <v>16932857898</v>
      </c>
      <c r="J848" s="22" t="s">
        <v>5978</v>
      </c>
      <c r="K848" s="40">
        <v>102045110</v>
      </c>
      <c r="L848" s="21" t="s">
        <v>26</v>
      </c>
      <c r="M848" s="21">
        <v>146043</v>
      </c>
      <c r="N848" s="21">
        <v>266833</v>
      </c>
      <c r="O848" s="21" t="s">
        <v>7998</v>
      </c>
      <c r="P848" s="21" t="s">
        <v>26</v>
      </c>
      <c r="Q848" s="21" t="s">
        <v>26</v>
      </c>
      <c r="R848" s="21" t="s">
        <v>31</v>
      </c>
      <c r="S848" s="21" t="s">
        <v>29</v>
      </c>
      <c r="T848" s="21" t="s">
        <v>24</v>
      </c>
      <c r="U848" s="21" t="s">
        <v>33</v>
      </c>
      <c r="V848" s="33" t="s">
        <v>33</v>
      </c>
      <c r="W848" s="4">
        <f t="shared" si="39"/>
        <v>11</v>
      </c>
      <c r="X848" s="14" t="str">
        <f t="shared" si="40"/>
        <v>CPF</v>
      </c>
      <c r="Y848" s="13" t="str">
        <f t="shared" si="41"/>
        <v>169.328.578-98</v>
      </c>
      <c r="Z848" s="10" t="str">
        <f>VLOOKUP(Y848,FORNECEDORES!$A$2:$G$9043,3,0)</f>
        <v>Sidney Dos Santos Rodrigues</v>
      </c>
      <c r="AA848" s="15" t="str">
        <f>VLOOKUP(Y848,FORNECEDORES!$A$2:$G$9041,7,0)</f>
        <v>fjstrans@gmail.com;</v>
      </c>
    </row>
    <row r="849" spans="1:27" x14ac:dyDescent="0.3">
      <c r="A849" s="21" t="s">
        <v>7999</v>
      </c>
      <c r="B849" s="32" t="s">
        <v>5956</v>
      </c>
      <c r="C849" s="33">
        <v>45867</v>
      </c>
      <c r="D849" s="33">
        <v>45868</v>
      </c>
      <c r="E849" s="21" t="s">
        <v>5680</v>
      </c>
      <c r="F849" s="34">
        <v>412.25</v>
      </c>
      <c r="G849" s="21" t="s">
        <v>24</v>
      </c>
      <c r="H849" s="21" t="s">
        <v>1502</v>
      </c>
      <c r="I849" s="22">
        <v>16928183845</v>
      </c>
      <c r="J849" s="22" t="s">
        <v>5957</v>
      </c>
      <c r="K849" s="21">
        <v>102046499</v>
      </c>
      <c r="L849" s="21" t="s">
        <v>26</v>
      </c>
      <c r="M849" s="21">
        <v>146005</v>
      </c>
      <c r="N849" s="21">
        <v>266836</v>
      </c>
      <c r="O849" s="21">
        <v>223</v>
      </c>
      <c r="P849" s="21" t="s">
        <v>26</v>
      </c>
      <c r="Q849" s="21" t="s">
        <v>26</v>
      </c>
      <c r="R849" s="21" t="s">
        <v>31</v>
      </c>
      <c r="S849" s="21" t="s">
        <v>29</v>
      </c>
      <c r="T849" s="21" t="e">
        <v>#N/A</v>
      </c>
      <c r="U849" s="21" t="s">
        <v>30</v>
      </c>
      <c r="V849" s="33" t="s">
        <v>30</v>
      </c>
      <c r="W849" s="4">
        <f t="shared" si="39"/>
        <v>11</v>
      </c>
      <c r="X849" s="14" t="str">
        <f t="shared" si="40"/>
        <v>CPF</v>
      </c>
      <c r="Y849" s="13" t="str">
        <f t="shared" si="41"/>
        <v>169.281.838-45</v>
      </c>
      <c r="Z849" s="10" t="str">
        <f>VLOOKUP(Y849,FORNECEDORES!$A$2:$G$9043,3,0)</f>
        <v>LUIZ ANTONIO DA SILVA</v>
      </c>
      <c r="AA849" s="15" t="str">
        <f>VLOOKUP(Y849,FORNECEDORES!$A$2:$G$9041,7,0)</f>
        <v>Luiz-a.silva@hotmail.com</v>
      </c>
    </row>
    <row r="850" spans="1:27" x14ac:dyDescent="0.3">
      <c r="A850" s="21" t="s">
        <v>7999</v>
      </c>
      <c r="B850" s="32" t="s">
        <v>5956</v>
      </c>
      <c r="C850" s="33">
        <v>45867</v>
      </c>
      <c r="D850" s="33">
        <v>45869</v>
      </c>
      <c r="E850" s="21" t="s">
        <v>34</v>
      </c>
      <c r="F850" s="34">
        <v>412.25</v>
      </c>
      <c r="G850" s="21" t="s">
        <v>24</v>
      </c>
      <c r="H850" s="21" t="s">
        <v>1502</v>
      </c>
      <c r="I850" s="22">
        <v>16928183845</v>
      </c>
      <c r="J850" s="22" t="s">
        <v>5957</v>
      </c>
      <c r="K850" s="40">
        <v>102046499</v>
      </c>
      <c r="L850" s="21" t="s">
        <v>26</v>
      </c>
      <c r="M850" s="21">
        <v>146005</v>
      </c>
      <c r="N850" s="21">
        <v>266836</v>
      </c>
      <c r="O850" s="21">
        <v>223</v>
      </c>
      <c r="P850" s="21" t="s">
        <v>26</v>
      </c>
      <c r="Q850" s="21" t="s">
        <v>26</v>
      </c>
      <c r="R850" s="21" t="s">
        <v>31</v>
      </c>
      <c r="S850" s="21" t="s">
        <v>29</v>
      </c>
      <c r="T850" s="21" t="e">
        <v>#N/A</v>
      </c>
      <c r="U850" s="21" t="s">
        <v>30</v>
      </c>
      <c r="V850" s="33" t="s">
        <v>30</v>
      </c>
      <c r="W850" s="4">
        <f t="shared" si="39"/>
        <v>11</v>
      </c>
      <c r="X850" s="14" t="str">
        <f t="shared" si="40"/>
        <v>CPF</v>
      </c>
      <c r="Y850" s="13" t="str">
        <f t="shared" si="41"/>
        <v>169.281.838-45</v>
      </c>
      <c r="Z850" s="10" t="str">
        <f>VLOOKUP(Y850,FORNECEDORES!$A$2:$G$9043,3,0)</f>
        <v>LUIZ ANTONIO DA SILVA</v>
      </c>
      <c r="AA850" s="15" t="str">
        <f>VLOOKUP(Y850,FORNECEDORES!$A$2:$G$9041,7,0)</f>
        <v>Luiz-a.silva@hotmail.com</v>
      </c>
    </row>
    <row r="851" spans="1:27" x14ac:dyDescent="0.3">
      <c r="A851" s="21" t="s">
        <v>8000</v>
      </c>
      <c r="B851" s="32" t="s">
        <v>5956</v>
      </c>
      <c r="C851" s="33">
        <v>45867</v>
      </c>
      <c r="D851" s="33">
        <v>45868</v>
      </c>
      <c r="E851" s="21" t="s">
        <v>5680</v>
      </c>
      <c r="F851" s="34">
        <v>412.25</v>
      </c>
      <c r="G851" s="21" t="s">
        <v>24</v>
      </c>
      <c r="H851" s="21" t="s">
        <v>1502</v>
      </c>
      <c r="I851" s="22">
        <v>16928183845</v>
      </c>
      <c r="J851" s="22" t="s">
        <v>5957</v>
      </c>
      <c r="K851" s="40">
        <v>102046606</v>
      </c>
      <c r="L851" s="21" t="s">
        <v>26</v>
      </c>
      <c r="M851" s="21">
        <v>146004</v>
      </c>
      <c r="N851" s="21">
        <v>266835</v>
      </c>
      <c r="O851" s="21">
        <v>222</v>
      </c>
      <c r="P851" s="21" t="s">
        <v>26</v>
      </c>
      <c r="Q851" s="21" t="s">
        <v>26</v>
      </c>
      <c r="R851" s="21" t="s">
        <v>31</v>
      </c>
      <c r="S851" s="21" t="s">
        <v>29</v>
      </c>
      <c r="T851" s="21" t="e">
        <v>#N/A</v>
      </c>
      <c r="U851" s="21" t="s">
        <v>30</v>
      </c>
      <c r="V851" s="33" t="s">
        <v>30</v>
      </c>
      <c r="W851" s="4">
        <f t="shared" si="39"/>
        <v>11</v>
      </c>
      <c r="X851" s="14" t="str">
        <f t="shared" si="40"/>
        <v>CPF</v>
      </c>
      <c r="Y851" s="13" t="str">
        <f t="shared" si="41"/>
        <v>169.281.838-45</v>
      </c>
      <c r="Z851" s="10" t="str">
        <f>VLOOKUP(Y851,FORNECEDORES!$A$2:$G$9043,3,0)</f>
        <v>LUIZ ANTONIO DA SILVA</v>
      </c>
      <c r="AA851" s="15" t="str">
        <f>VLOOKUP(Y851,FORNECEDORES!$A$2:$G$9041,7,0)</f>
        <v>Luiz-a.silva@hotmail.com</v>
      </c>
    </row>
    <row r="852" spans="1:27" x14ac:dyDescent="0.3">
      <c r="A852" s="21" t="s">
        <v>8000</v>
      </c>
      <c r="B852" s="32" t="s">
        <v>5956</v>
      </c>
      <c r="C852" s="33">
        <v>45867</v>
      </c>
      <c r="D852" s="33">
        <v>45869</v>
      </c>
      <c r="E852" s="21" t="s">
        <v>34</v>
      </c>
      <c r="F852" s="34">
        <v>412.25</v>
      </c>
      <c r="G852" s="21" t="s">
        <v>24</v>
      </c>
      <c r="H852" s="21" t="s">
        <v>1502</v>
      </c>
      <c r="I852" s="22">
        <v>16928183845</v>
      </c>
      <c r="J852" s="22" t="s">
        <v>5957</v>
      </c>
      <c r="K852" s="40">
        <v>102046606</v>
      </c>
      <c r="L852" s="21" t="s">
        <v>26</v>
      </c>
      <c r="M852" s="21">
        <v>146004</v>
      </c>
      <c r="N852" s="21">
        <v>266835</v>
      </c>
      <c r="O852" s="21">
        <v>222</v>
      </c>
      <c r="P852" s="21" t="s">
        <v>26</v>
      </c>
      <c r="Q852" s="21" t="s">
        <v>26</v>
      </c>
      <c r="R852" s="21" t="s">
        <v>31</v>
      </c>
      <c r="S852" s="21" t="s">
        <v>29</v>
      </c>
      <c r="T852" s="21" t="e">
        <v>#N/A</v>
      </c>
      <c r="U852" s="21" t="s">
        <v>30</v>
      </c>
      <c r="V852" s="33" t="s">
        <v>30</v>
      </c>
      <c r="W852" s="4">
        <f t="shared" si="39"/>
        <v>11</v>
      </c>
      <c r="X852" s="14" t="str">
        <f t="shared" si="40"/>
        <v>CPF</v>
      </c>
      <c r="Y852" s="13" t="str">
        <f t="shared" si="41"/>
        <v>169.281.838-45</v>
      </c>
      <c r="Z852" s="10" t="str">
        <f>VLOOKUP(Y852,FORNECEDORES!$A$2:$G$9043,3,0)</f>
        <v>LUIZ ANTONIO DA SILVA</v>
      </c>
      <c r="AA852" s="15" t="str">
        <f>VLOOKUP(Y852,FORNECEDORES!$A$2:$G$9041,7,0)</f>
        <v>Luiz-a.silva@hotmail.com</v>
      </c>
    </row>
    <row r="853" spans="1:27" x14ac:dyDescent="0.3">
      <c r="A853" s="21" t="s">
        <v>8840</v>
      </c>
      <c r="B853" s="32" t="s">
        <v>5697</v>
      </c>
      <c r="C853" s="33">
        <v>45867</v>
      </c>
      <c r="D853" s="33">
        <v>45868</v>
      </c>
      <c r="E853" s="21" t="s">
        <v>5680</v>
      </c>
      <c r="F853" s="34">
        <v>1342.74</v>
      </c>
      <c r="G853" s="21" t="s">
        <v>24</v>
      </c>
      <c r="H853" s="21" t="s">
        <v>1071</v>
      </c>
      <c r="I853" s="22">
        <v>35132579884</v>
      </c>
      <c r="J853" s="22" t="s">
        <v>5682</v>
      </c>
      <c r="K853" s="40">
        <v>102050471</v>
      </c>
      <c r="L853" s="21" t="s">
        <v>26</v>
      </c>
      <c r="M853" s="21">
        <v>146037</v>
      </c>
      <c r="N853" s="21">
        <v>266869</v>
      </c>
      <c r="O853" s="21" t="s">
        <v>8841</v>
      </c>
      <c r="P853" s="21" t="s">
        <v>26</v>
      </c>
      <c r="Q853" s="21" t="s">
        <v>26</v>
      </c>
      <c r="R853" s="21" t="s">
        <v>31</v>
      </c>
      <c r="S853" s="21" t="s">
        <v>29</v>
      </c>
      <c r="T853" s="21" t="e">
        <v>#N/A</v>
      </c>
      <c r="U853" s="21" t="s">
        <v>30</v>
      </c>
      <c r="V853" s="33" t="s">
        <v>30</v>
      </c>
      <c r="W853" s="4">
        <f t="shared" si="39"/>
        <v>11</v>
      </c>
      <c r="X853" s="14" t="str">
        <f t="shared" si="40"/>
        <v>CPF</v>
      </c>
      <c r="Y853" s="13" t="str">
        <f t="shared" si="41"/>
        <v>351.325.798-84</v>
      </c>
      <c r="Z853" s="10" t="str">
        <f>VLOOKUP(Y853,FORNECEDORES!$A$2:$G$9043,3,0)</f>
        <v>JOHNNY SILVA LIMA</v>
      </c>
      <c r="AA853" s="15" t="str">
        <f>VLOOKUP(Y853,FORNECEDORES!$A$2:$G$9041,7,0)</f>
        <v>johlimad@gmail.com;</v>
      </c>
    </row>
    <row r="854" spans="1:27" x14ac:dyDescent="0.3">
      <c r="A854" s="21" t="s">
        <v>8840</v>
      </c>
      <c r="B854" s="32" t="s">
        <v>5697</v>
      </c>
      <c r="C854" s="33">
        <v>45867</v>
      </c>
      <c r="D854" s="33">
        <v>45869</v>
      </c>
      <c r="E854" s="21" t="s">
        <v>34</v>
      </c>
      <c r="F854" s="34">
        <v>895.16</v>
      </c>
      <c r="G854" s="21" t="s">
        <v>24</v>
      </c>
      <c r="H854" s="21" t="s">
        <v>1071</v>
      </c>
      <c r="I854" s="22">
        <v>35132579884</v>
      </c>
      <c r="J854" s="22" t="s">
        <v>5682</v>
      </c>
      <c r="K854" s="40">
        <v>102050471</v>
      </c>
      <c r="L854" s="21" t="s">
        <v>26</v>
      </c>
      <c r="M854" s="21">
        <v>146037</v>
      </c>
      <c r="N854" s="21">
        <v>266869</v>
      </c>
      <c r="O854" s="21" t="s">
        <v>8841</v>
      </c>
      <c r="P854" s="21" t="s">
        <v>26</v>
      </c>
      <c r="Q854" s="21" t="s">
        <v>26</v>
      </c>
      <c r="R854" s="21" t="s">
        <v>31</v>
      </c>
      <c r="S854" s="21" t="s">
        <v>29</v>
      </c>
      <c r="T854" s="21" t="e">
        <v>#N/A</v>
      </c>
      <c r="U854" s="21" t="s">
        <v>30</v>
      </c>
      <c r="V854" s="33" t="s">
        <v>30</v>
      </c>
      <c r="W854" s="4">
        <f t="shared" si="39"/>
        <v>11</v>
      </c>
      <c r="X854" s="14" t="str">
        <f t="shared" si="40"/>
        <v>CPF</v>
      </c>
      <c r="Y854" s="13" t="str">
        <f t="shared" si="41"/>
        <v>351.325.798-84</v>
      </c>
      <c r="Z854" s="10" t="str">
        <f>VLOOKUP(Y854,FORNECEDORES!$A$2:$G$9043,3,0)</f>
        <v>JOHNNY SILVA LIMA</v>
      </c>
      <c r="AA854" s="15" t="str">
        <f>VLOOKUP(Y854,FORNECEDORES!$A$2:$G$9041,7,0)</f>
        <v>johlimad@gmail.com;</v>
      </c>
    </row>
    <row r="855" spans="1:27" x14ac:dyDescent="0.3">
      <c r="A855" s="21" t="s">
        <v>8842</v>
      </c>
      <c r="B855" s="32" t="s">
        <v>5697</v>
      </c>
      <c r="C855" s="33">
        <v>45867</v>
      </c>
      <c r="D855" s="33">
        <v>45868</v>
      </c>
      <c r="E855" s="21" t="s">
        <v>5680</v>
      </c>
      <c r="F855" s="34">
        <v>1167.5999999999999</v>
      </c>
      <c r="G855" s="21" t="s">
        <v>24</v>
      </c>
      <c r="H855" s="21" t="s">
        <v>1071</v>
      </c>
      <c r="I855" s="22">
        <v>35132579884</v>
      </c>
      <c r="J855" s="22" t="s">
        <v>5711</v>
      </c>
      <c r="K855" s="40">
        <v>102050552</v>
      </c>
      <c r="L855" s="21" t="s">
        <v>26</v>
      </c>
      <c r="M855" s="21">
        <v>146036</v>
      </c>
      <c r="N855" s="21">
        <v>266868</v>
      </c>
      <c r="O855" s="21" t="s">
        <v>8843</v>
      </c>
      <c r="P855" s="21" t="s">
        <v>26</v>
      </c>
      <c r="Q855" s="21" t="s">
        <v>26</v>
      </c>
      <c r="R855" s="21" t="s">
        <v>31</v>
      </c>
      <c r="S855" s="21" t="s">
        <v>29</v>
      </c>
      <c r="T855" s="21" t="e">
        <v>#N/A</v>
      </c>
      <c r="U855" s="21" t="s">
        <v>30</v>
      </c>
      <c r="V855" s="33" t="s">
        <v>30</v>
      </c>
      <c r="W855" s="4">
        <f t="shared" si="39"/>
        <v>11</v>
      </c>
      <c r="X855" s="14" t="str">
        <f t="shared" si="40"/>
        <v>CPF</v>
      </c>
      <c r="Y855" s="13" t="str">
        <f t="shared" si="41"/>
        <v>351.325.798-84</v>
      </c>
      <c r="Z855" s="10" t="str">
        <f>VLOOKUP(Y855,FORNECEDORES!$A$2:$G$9043,3,0)</f>
        <v>JOHNNY SILVA LIMA</v>
      </c>
      <c r="AA855" s="15" t="str">
        <f>VLOOKUP(Y855,FORNECEDORES!$A$2:$G$9041,7,0)</f>
        <v>johlimad@gmail.com;</v>
      </c>
    </row>
    <row r="856" spans="1:27" x14ac:dyDescent="0.3">
      <c r="A856" s="21" t="s">
        <v>8842</v>
      </c>
      <c r="B856" s="32" t="s">
        <v>5697</v>
      </c>
      <c r="C856" s="33">
        <v>45867</v>
      </c>
      <c r="D856" s="33">
        <v>45869</v>
      </c>
      <c r="E856" s="21" t="s">
        <v>34</v>
      </c>
      <c r="F856" s="34">
        <v>778.4</v>
      </c>
      <c r="G856" s="21" t="s">
        <v>24</v>
      </c>
      <c r="H856" s="21" t="s">
        <v>1071</v>
      </c>
      <c r="I856" s="22">
        <v>35132579884</v>
      </c>
      <c r="J856" s="22" t="s">
        <v>5711</v>
      </c>
      <c r="K856" s="40">
        <v>102050552</v>
      </c>
      <c r="L856" s="21" t="s">
        <v>26</v>
      </c>
      <c r="M856" s="21">
        <v>146036</v>
      </c>
      <c r="N856" s="21">
        <v>266868</v>
      </c>
      <c r="O856" s="21" t="s">
        <v>8843</v>
      </c>
      <c r="P856" s="21" t="s">
        <v>26</v>
      </c>
      <c r="Q856" s="21" t="s">
        <v>26</v>
      </c>
      <c r="R856" s="21" t="s">
        <v>31</v>
      </c>
      <c r="S856" s="21" t="s">
        <v>29</v>
      </c>
      <c r="T856" s="21" t="e">
        <v>#N/A</v>
      </c>
      <c r="U856" s="21" t="s">
        <v>30</v>
      </c>
      <c r="V856" s="33" t="s">
        <v>30</v>
      </c>
      <c r="W856" s="4">
        <f t="shared" si="39"/>
        <v>11</v>
      </c>
      <c r="X856" s="14" t="str">
        <f t="shared" si="40"/>
        <v>CPF</v>
      </c>
      <c r="Y856" s="13" t="str">
        <f t="shared" si="41"/>
        <v>351.325.798-84</v>
      </c>
      <c r="Z856" s="10" t="str">
        <f>VLOOKUP(Y856,FORNECEDORES!$A$2:$G$9043,3,0)</f>
        <v>JOHNNY SILVA LIMA</v>
      </c>
      <c r="AA856" s="15" t="str">
        <f>VLOOKUP(Y856,FORNECEDORES!$A$2:$G$9041,7,0)</f>
        <v>johlimad@gmail.com;</v>
      </c>
    </row>
    <row r="857" spans="1:27" x14ac:dyDescent="0.3">
      <c r="A857" s="21" t="s">
        <v>7498</v>
      </c>
      <c r="B857" s="32" t="s">
        <v>5974</v>
      </c>
      <c r="C857" s="33">
        <v>45867</v>
      </c>
      <c r="D857" s="33">
        <v>45868</v>
      </c>
      <c r="E857" s="21" t="s">
        <v>5680</v>
      </c>
      <c r="F857" s="34">
        <v>1984.92</v>
      </c>
      <c r="G857" s="21" t="s">
        <v>24</v>
      </c>
      <c r="H857" s="21" t="s">
        <v>5975</v>
      </c>
      <c r="I857" s="22">
        <v>16932857898</v>
      </c>
      <c r="J857" s="22" t="s">
        <v>5976</v>
      </c>
      <c r="K857" s="40">
        <v>102050623</v>
      </c>
      <c r="L857" s="21" t="s">
        <v>26</v>
      </c>
      <c r="M857" s="21">
        <v>146017</v>
      </c>
      <c r="N857" s="21">
        <v>266851</v>
      </c>
      <c r="O857" s="21" t="s">
        <v>8001</v>
      </c>
      <c r="P857" s="21" t="s">
        <v>26</v>
      </c>
      <c r="Q857" s="21" t="s">
        <v>90</v>
      </c>
      <c r="R857" s="21" t="s">
        <v>31</v>
      </c>
      <c r="S857" s="21" t="s">
        <v>29</v>
      </c>
      <c r="T857" s="21" t="s">
        <v>24</v>
      </c>
      <c r="U857" s="21" t="s">
        <v>33</v>
      </c>
      <c r="V857" s="33" t="s">
        <v>33</v>
      </c>
      <c r="W857" s="4">
        <f t="shared" si="39"/>
        <v>11</v>
      </c>
      <c r="X857" s="14" t="str">
        <f t="shared" si="40"/>
        <v>CPF</v>
      </c>
      <c r="Y857" s="13" t="str">
        <f t="shared" si="41"/>
        <v>169.328.578-98</v>
      </c>
      <c r="Z857" s="10" t="str">
        <f>VLOOKUP(Y857,FORNECEDORES!$A$2:$G$9043,3,0)</f>
        <v>Sidney Dos Santos Rodrigues</v>
      </c>
      <c r="AA857" s="15" t="str">
        <f>VLOOKUP(Y857,FORNECEDORES!$A$2:$G$9041,7,0)</f>
        <v>fjstrans@gmail.com;</v>
      </c>
    </row>
    <row r="858" spans="1:27" x14ac:dyDescent="0.3">
      <c r="A858" s="21" t="s">
        <v>7498</v>
      </c>
      <c r="B858" s="32" t="s">
        <v>5974</v>
      </c>
      <c r="C858" s="33">
        <v>45867</v>
      </c>
      <c r="D858" s="33">
        <v>45873</v>
      </c>
      <c r="E858" s="21" t="s">
        <v>34</v>
      </c>
      <c r="F858" s="34">
        <v>1323.28</v>
      </c>
      <c r="G858" s="21" t="s">
        <v>24</v>
      </c>
      <c r="H858" s="21" t="s">
        <v>5975</v>
      </c>
      <c r="I858" s="22">
        <v>16932857898</v>
      </c>
      <c r="J858" s="22" t="s">
        <v>5976</v>
      </c>
      <c r="K858" s="40">
        <v>102050623</v>
      </c>
      <c r="L858" s="21" t="s">
        <v>26</v>
      </c>
      <c r="M858" s="21">
        <v>146017</v>
      </c>
      <c r="N858" s="21">
        <v>266851</v>
      </c>
      <c r="O858" s="21" t="s">
        <v>8001</v>
      </c>
      <c r="P858" s="21" t="s">
        <v>26</v>
      </c>
      <c r="Q858" s="21" t="s">
        <v>90</v>
      </c>
      <c r="R858" s="21" t="s">
        <v>31</v>
      </c>
      <c r="S858" s="21" t="s">
        <v>29</v>
      </c>
      <c r="T858" s="21" t="s">
        <v>24</v>
      </c>
      <c r="U858" s="21" t="s">
        <v>33</v>
      </c>
      <c r="V858" s="33" t="s">
        <v>33</v>
      </c>
      <c r="W858" s="4">
        <f t="shared" si="39"/>
        <v>11</v>
      </c>
      <c r="X858" s="14" t="str">
        <f t="shared" si="40"/>
        <v>CPF</v>
      </c>
      <c r="Y858" s="13" t="str">
        <f t="shared" si="41"/>
        <v>169.328.578-98</v>
      </c>
      <c r="Z858" s="10" t="str">
        <f>VLOOKUP(Y858,FORNECEDORES!$A$2:$G$9043,3,0)</f>
        <v>Sidney Dos Santos Rodrigues</v>
      </c>
      <c r="AA858" s="15" t="str">
        <f>VLOOKUP(Y858,FORNECEDORES!$A$2:$G$9041,7,0)</f>
        <v>fjstrans@gmail.com;</v>
      </c>
    </row>
    <row r="859" spans="1:27" x14ac:dyDescent="0.3">
      <c r="A859" s="21" t="s">
        <v>8002</v>
      </c>
      <c r="B859" s="32" t="s">
        <v>5946</v>
      </c>
      <c r="C859" s="33">
        <v>45867</v>
      </c>
      <c r="D859" s="33">
        <v>45868</v>
      </c>
      <c r="E859" s="21" t="s">
        <v>5680</v>
      </c>
      <c r="F859" s="34">
        <v>660</v>
      </c>
      <c r="G859" s="21" t="s">
        <v>24</v>
      </c>
      <c r="H859" s="21" t="s">
        <v>5947</v>
      </c>
      <c r="I859" s="22">
        <v>26161765000105</v>
      </c>
      <c r="J859" s="22" t="s">
        <v>5948</v>
      </c>
      <c r="K859" s="40">
        <v>102051386</v>
      </c>
      <c r="L859" s="21" t="s">
        <v>26</v>
      </c>
      <c r="M859" s="21">
        <v>146031</v>
      </c>
      <c r="N859" s="21">
        <v>266863</v>
      </c>
      <c r="O859" s="21">
        <v>3571</v>
      </c>
      <c r="P859" s="21" t="s">
        <v>26</v>
      </c>
      <c r="Q859" s="21" t="s">
        <v>26</v>
      </c>
      <c r="R859" s="21" t="s">
        <v>31</v>
      </c>
      <c r="S859" s="21" t="s">
        <v>29</v>
      </c>
      <c r="T859" s="21" t="s">
        <v>24</v>
      </c>
      <c r="U859" s="21">
        <v>30</v>
      </c>
      <c r="V859" s="33">
        <v>45899</v>
      </c>
      <c r="W859" s="4">
        <f t="shared" si="39"/>
        <v>14</v>
      </c>
      <c r="X859" s="14" t="str">
        <f t="shared" si="40"/>
        <v>CNPJ</v>
      </c>
      <c r="Y859" s="13" t="str">
        <f t="shared" si="41"/>
        <v>26.161.765/0001-05</v>
      </c>
      <c r="Z859" s="10" t="str">
        <f>VLOOKUP(Y859,FORNECEDORES!$A$2:$G$9043,3,0)</f>
        <v>ROSELI BERSAN FERNANDES</v>
      </c>
      <c r="AA859" s="15" t="str">
        <f>VLOOKUP(Y859,FORNECEDORES!$A$2:$G$9041,7,0)</f>
        <v>rbfinjecaodiesel@hotmail.com;</v>
      </c>
    </row>
    <row r="860" spans="1:27" x14ac:dyDescent="0.3">
      <c r="A860" s="21" t="s">
        <v>8002</v>
      </c>
      <c r="B860" s="32" t="s">
        <v>5946</v>
      </c>
      <c r="C860" s="33">
        <v>45867</v>
      </c>
      <c r="D860" s="33">
        <v>45897</v>
      </c>
      <c r="E860" s="21" t="s">
        <v>34</v>
      </c>
      <c r="F860" s="34">
        <v>440</v>
      </c>
      <c r="G860" s="21" t="s">
        <v>24</v>
      </c>
      <c r="H860" s="21" t="s">
        <v>5947</v>
      </c>
      <c r="I860" s="22">
        <v>26161765000105</v>
      </c>
      <c r="J860" s="22" t="s">
        <v>5948</v>
      </c>
      <c r="K860" s="40">
        <v>102051386</v>
      </c>
      <c r="L860" s="21" t="s">
        <v>26</v>
      </c>
      <c r="M860" s="21">
        <v>146031</v>
      </c>
      <c r="N860" s="21">
        <v>266863</v>
      </c>
      <c r="O860" s="21">
        <v>3571</v>
      </c>
      <c r="P860" s="21" t="s">
        <v>26</v>
      </c>
      <c r="Q860" s="21" t="s">
        <v>26</v>
      </c>
      <c r="R860" s="21" t="s">
        <v>31</v>
      </c>
      <c r="S860" s="21" t="s">
        <v>29</v>
      </c>
      <c r="T860" s="21" t="s">
        <v>24</v>
      </c>
      <c r="U860" s="21">
        <v>30</v>
      </c>
      <c r="V860" s="33">
        <v>45899</v>
      </c>
      <c r="W860" s="4">
        <f t="shared" si="39"/>
        <v>14</v>
      </c>
      <c r="X860" s="14" t="str">
        <f t="shared" si="40"/>
        <v>CNPJ</v>
      </c>
      <c r="Y860" s="13" t="str">
        <f t="shared" si="41"/>
        <v>26.161.765/0001-05</v>
      </c>
      <c r="Z860" s="10" t="str">
        <f>VLOOKUP(Y860,FORNECEDORES!$A$2:$G$9043,3,0)</f>
        <v>ROSELI BERSAN FERNANDES</v>
      </c>
      <c r="AA860" s="15" t="str">
        <f>VLOOKUP(Y860,FORNECEDORES!$A$2:$G$9041,7,0)</f>
        <v>rbfinjecaodiesel@hotmail.com;</v>
      </c>
    </row>
    <row r="861" spans="1:27" x14ac:dyDescent="0.3">
      <c r="A861" s="21" t="s">
        <v>8003</v>
      </c>
      <c r="B861" s="32" t="s">
        <v>5946</v>
      </c>
      <c r="C861" s="33">
        <v>45867</v>
      </c>
      <c r="D861" s="33">
        <v>45868</v>
      </c>
      <c r="E861" s="21" t="s">
        <v>5680</v>
      </c>
      <c r="F861" s="34">
        <v>660</v>
      </c>
      <c r="G861" s="21" t="s">
        <v>24</v>
      </c>
      <c r="H861" s="21" t="s">
        <v>5947</v>
      </c>
      <c r="I861" s="22">
        <v>26161765000105</v>
      </c>
      <c r="J861" s="22" t="s">
        <v>5948</v>
      </c>
      <c r="K861" s="40">
        <v>102067785</v>
      </c>
      <c r="L861" s="21" t="s">
        <v>26</v>
      </c>
      <c r="M861" s="21">
        <v>146065</v>
      </c>
      <c r="N861" s="21">
        <v>266943</v>
      </c>
      <c r="O861" s="21">
        <v>3592</v>
      </c>
      <c r="P861" s="21" t="s">
        <v>26</v>
      </c>
      <c r="Q861" s="21" t="s">
        <v>26</v>
      </c>
      <c r="R861" s="21" t="s">
        <v>31</v>
      </c>
      <c r="S861" s="21" t="s">
        <v>29</v>
      </c>
      <c r="T861" s="21" t="s">
        <v>24</v>
      </c>
      <c r="U861" s="21">
        <v>30</v>
      </c>
      <c r="V861" s="33">
        <v>45899</v>
      </c>
      <c r="W861" s="4">
        <f t="shared" si="39"/>
        <v>14</v>
      </c>
      <c r="X861" s="14" t="str">
        <f t="shared" si="40"/>
        <v>CNPJ</v>
      </c>
      <c r="Y861" s="13" t="str">
        <f t="shared" si="41"/>
        <v>26.161.765/0001-05</v>
      </c>
      <c r="Z861" s="10" t="str">
        <f>VLOOKUP(Y861,FORNECEDORES!$A$2:$G$9043,3,0)</f>
        <v>ROSELI BERSAN FERNANDES</v>
      </c>
      <c r="AA861" s="15" t="str">
        <f>VLOOKUP(Y861,FORNECEDORES!$A$2:$G$9041,7,0)</f>
        <v>rbfinjecaodiesel@hotmail.com;</v>
      </c>
    </row>
    <row r="862" spans="1:27" x14ac:dyDescent="0.3">
      <c r="A862" s="21" t="s">
        <v>8003</v>
      </c>
      <c r="B862" s="32" t="s">
        <v>5946</v>
      </c>
      <c r="C862" s="33">
        <v>45867</v>
      </c>
      <c r="D862" s="33">
        <v>45897</v>
      </c>
      <c r="E862" s="21" t="s">
        <v>34</v>
      </c>
      <c r="F862" s="34">
        <v>440</v>
      </c>
      <c r="G862" s="21" t="s">
        <v>24</v>
      </c>
      <c r="H862" s="21" t="s">
        <v>5947</v>
      </c>
      <c r="I862" s="22">
        <v>26161765000105</v>
      </c>
      <c r="J862" s="22" t="s">
        <v>5948</v>
      </c>
      <c r="K862" s="40">
        <v>102067785</v>
      </c>
      <c r="L862" s="21" t="s">
        <v>26</v>
      </c>
      <c r="M862" s="21">
        <v>146065</v>
      </c>
      <c r="N862" s="21">
        <v>266943</v>
      </c>
      <c r="O862" s="21">
        <v>3592</v>
      </c>
      <c r="P862" s="21" t="s">
        <v>26</v>
      </c>
      <c r="Q862" s="21" t="s">
        <v>26</v>
      </c>
      <c r="R862" s="21" t="s">
        <v>31</v>
      </c>
      <c r="S862" s="21" t="s">
        <v>29</v>
      </c>
      <c r="T862" s="21" t="s">
        <v>24</v>
      </c>
      <c r="U862" s="21">
        <v>30</v>
      </c>
      <c r="V862" s="33">
        <v>45899</v>
      </c>
      <c r="W862" s="4">
        <f t="shared" si="39"/>
        <v>14</v>
      </c>
      <c r="X862" s="14" t="str">
        <f t="shared" si="40"/>
        <v>CNPJ</v>
      </c>
      <c r="Y862" s="13" t="str">
        <f t="shared" si="41"/>
        <v>26.161.765/0001-05</v>
      </c>
      <c r="Z862" s="10" t="str">
        <f>VLOOKUP(Y862,FORNECEDORES!$A$2:$G$9043,3,0)</f>
        <v>ROSELI BERSAN FERNANDES</v>
      </c>
      <c r="AA862" s="15" t="str">
        <f>VLOOKUP(Y862,FORNECEDORES!$A$2:$G$9041,7,0)</f>
        <v>rbfinjecaodiesel@hotmail.com;</v>
      </c>
    </row>
    <row r="863" spans="1:27" x14ac:dyDescent="0.3">
      <c r="A863" s="21" t="s">
        <v>8004</v>
      </c>
      <c r="B863" s="32" t="s">
        <v>5949</v>
      </c>
      <c r="C863" s="33">
        <v>45867</v>
      </c>
      <c r="D863" s="33">
        <v>45868</v>
      </c>
      <c r="E863" s="21" t="s">
        <v>5680</v>
      </c>
      <c r="F863" s="34">
        <v>486.5</v>
      </c>
      <c r="G863" s="21" t="s">
        <v>24</v>
      </c>
      <c r="H863" s="21" t="s">
        <v>5950</v>
      </c>
      <c r="I863" s="22">
        <v>30521520843</v>
      </c>
      <c r="J863" s="22" t="s">
        <v>5951</v>
      </c>
      <c r="K863" s="40">
        <v>102073716</v>
      </c>
      <c r="L863" s="21" t="s">
        <v>26</v>
      </c>
      <c r="M863" s="21">
        <v>146076</v>
      </c>
      <c r="N863" s="21">
        <v>266957</v>
      </c>
      <c r="O863" s="21">
        <v>2049</v>
      </c>
      <c r="P863" s="21" t="s">
        <v>26</v>
      </c>
      <c r="Q863" s="21" t="s">
        <v>26</v>
      </c>
      <c r="R863" s="21" t="s">
        <v>31</v>
      </c>
      <c r="S863" s="21" t="s">
        <v>29</v>
      </c>
      <c r="T863" s="21" t="e">
        <v>#N/A</v>
      </c>
      <c r="U863" s="21" t="s">
        <v>30</v>
      </c>
      <c r="V863" s="33" t="s">
        <v>30</v>
      </c>
      <c r="W863" s="4">
        <f t="shared" si="39"/>
        <v>11</v>
      </c>
      <c r="X863" s="14" t="str">
        <f t="shared" si="40"/>
        <v>CPF</v>
      </c>
      <c r="Y863" s="13" t="str">
        <f t="shared" si="41"/>
        <v>305.215.208-43</v>
      </c>
      <c r="Z863" s="10" t="str">
        <f>VLOOKUP(Y863,FORNECEDORES!$A$2:$G$9043,3,0)</f>
        <v>AVELINO JOSÉ PATRÍCIO FERREIRA</v>
      </c>
      <c r="AA863" s="15" t="str">
        <f>VLOOKUP(Y863,FORNECEDORES!$A$2:$G$9041,7,0)</f>
        <v>fernandatigrao4@gmail.com;</v>
      </c>
    </row>
    <row r="864" spans="1:27" x14ac:dyDescent="0.3">
      <c r="A864" s="21" t="s">
        <v>8004</v>
      </c>
      <c r="B864" s="32" t="s">
        <v>5949</v>
      </c>
      <c r="C864" s="33">
        <v>45867</v>
      </c>
      <c r="D864" s="33">
        <v>45869</v>
      </c>
      <c r="E864" s="21" t="s">
        <v>34</v>
      </c>
      <c r="F864" s="34">
        <v>486.5</v>
      </c>
      <c r="G864" s="21" t="s">
        <v>24</v>
      </c>
      <c r="H864" s="21" t="s">
        <v>5950</v>
      </c>
      <c r="I864" s="22">
        <v>30521520843</v>
      </c>
      <c r="J864" s="22" t="s">
        <v>5951</v>
      </c>
      <c r="K864" s="40">
        <v>102073716</v>
      </c>
      <c r="L864" s="21" t="s">
        <v>26</v>
      </c>
      <c r="M864" s="21">
        <v>146076</v>
      </c>
      <c r="N864" s="21">
        <v>266957</v>
      </c>
      <c r="O864" s="21">
        <v>2049</v>
      </c>
      <c r="P864" s="21" t="s">
        <v>26</v>
      </c>
      <c r="Q864" s="21" t="s">
        <v>26</v>
      </c>
      <c r="R864" s="21" t="s">
        <v>31</v>
      </c>
      <c r="S864" s="21" t="s">
        <v>29</v>
      </c>
      <c r="T864" s="21" t="e">
        <v>#N/A</v>
      </c>
      <c r="U864" s="21" t="s">
        <v>30</v>
      </c>
      <c r="V864" s="33" t="s">
        <v>30</v>
      </c>
      <c r="W864" s="4">
        <f t="shared" si="39"/>
        <v>11</v>
      </c>
      <c r="X864" s="14" t="str">
        <f t="shared" si="40"/>
        <v>CPF</v>
      </c>
      <c r="Y864" s="13" t="str">
        <f t="shared" si="41"/>
        <v>305.215.208-43</v>
      </c>
      <c r="Z864" s="10" t="str">
        <f>VLOOKUP(Y864,FORNECEDORES!$A$2:$G$9043,3,0)</f>
        <v>AVELINO JOSÉ PATRÍCIO FERREIRA</v>
      </c>
      <c r="AA864" s="15" t="str">
        <f>VLOOKUP(Y864,FORNECEDORES!$A$2:$G$9041,7,0)</f>
        <v>fernandatigrao4@gmail.com;</v>
      </c>
    </row>
    <row r="865" spans="1:27" x14ac:dyDescent="0.3">
      <c r="A865" s="21" t="s">
        <v>8844</v>
      </c>
      <c r="B865" s="32" t="s">
        <v>5697</v>
      </c>
      <c r="C865" s="33">
        <v>45868</v>
      </c>
      <c r="D865" s="33">
        <v>45869</v>
      </c>
      <c r="E865" s="21" t="s">
        <v>5680</v>
      </c>
      <c r="F865" s="34">
        <v>817.32</v>
      </c>
      <c r="G865" s="21" t="s">
        <v>24</v>
      </c>
      <c r="H865" s="21" t="s">
        <v>1071</v>
      </c>
      <c r="I865" s="22">
        <v>35132579884</v>
      </c>
      <c r="J865" s="22" t="s">
        <v>5711</v>
      </c>
      <c r="K865" s="40">
        <v>102084328</v>
      </c>
      <c r="L865" s="21" t="s">
        <v>26</v>
      </c>
      <c r="M865" s="21">
        <v>146096</v>
      </c>
      <c r="N865" s="21">
        <v>266982</v>
      </c>
      <c r="O865" s="21" t="s">
        <v>8845</v>
      </c>
      <c r="P865" s="21" t="s">
        <v>26</v>
      </c>
      <c r="Q865" s="21" t="s">
        <v>26</v>
      </c>
      <c r="R865" s="21" t="s">
        <v>31</v>
      </c>
      <c r="S865" s="21" t="s">
        <v>29</v>
      </c>
      <c r="T865" s="21" t="s">
        <v>24</v>
      </c>
      <c r="U865" s="21" t="s">
        <v>30</v>
      </c>
      <c r="V865" s="33" t="s">
        <v>30</v>
      </c>
      <c r="W865" s="4">
        <f t="shared" si="39"/>
        <v>11</v>
      </c>
      <c r="X865" s="14" t="str">
        <f t="shared" si="40"/>
        <v>CPF</v>
      </c>
      <c r="Y865" s="13" t="str">
        <f t="shared" si="41"/>
        <v>351.325.798-84</v>
      </c>
      <c r="Z865" s="10" t="str">
        <f>VLOOKUP(Y865,FORNECEDORES!$A$2:$G$9043,3,0)</f>
        <v>JOHNNY SILVA LIMA</v>
      </c>
      <c r="AA865" s="15" t="str">
        <f>VLOOKUP(Y865,FORNECEDORES!$A$2:$G$9041,7,0)</f>
        <v>johlimad@gmail.com;</v>
      </c>
    </row>
    <row r="866" spans="1:27" x14ac:dyDescent="0.3">
      <c r="A866" s="21" t="s">
        <v>8844</v>
      </c>
      <c r="B866" s="32" t="s">
        <v>5697</v>
      </c>
      <c r="C866" s="33">
        <v>45868</v>
      </c>
      <c r="D866" s="33">
        <v>45869</v>
      </c>
      <c r="E866" s="21" t="s">
        <v>34</v>
      </c>
      <c r="F866" s="34">
        <v>544.88</v>
      </c>
      <c r="G866" s="21" t="s">
        <v>24</v>
      </c>
      <c r="H866" s="21" t="s">
        <v>1071</v>
      </c>
      <c r="I866" s="22">
        <v>35132579884</v>
      </c>
      <c r="J866" s="22" t="s">
        <v>5711</v>
      </c>
      <c r="K866" s="40">
        <v>102084328</v>
      </c>
      <c r="L866" s="21" t="s">
        <v>26</v>
      </c>
      <c r="M866" s="21">
        <v>146096</v>
      </c>
      <c r="N866" s="21">
        <v>266982</v>
      </c>
      <c r="O866" s="21" t="s">
        <v>8845</v>
      </c>
      <c r="P866" s="21" t="s">
        <v>26</v>
      </c>
      <c r="Q866" s="21" t="s">
        <v>26</v>
      </c>
      <c r="R866" s="21" t="s">
        <v>31</v>
      </c>
      <c r="S866" s="21" t="s">
        <v>29</v>
      </c>
      <c r="T866" s="21" t="s">
        <v>24</v>
      </c>
      <c r="U866" s="21" t="s">
        <v>30</v>
      </c>
      <c r="V866" s="33" t="s">
        <v>30</v>
      </c>
      <c r="W866" s="4">
        <f t="shared" si="39"/>
        <v>11</v>
      </c>
      <c r="X866" s="14" t="str">
        <f t="shared" si="40"/>
        <v>CPF</v>
      </c>
      <c r="Y866" s="13" t="str">
        <f t="shared" si="41"/>
        <v>351.325.798-84</v>
      </c>
      <c r="Z866" s="10" t="str">
        <f>VLOOKUP(Y866,FORNECEDORES!$A$2:$G$9043,3,0)</f>
        <v>JOHNNY SILVA LIMA</v>
      </c>
      <c r="AA866" s="15" t="str">
        <f>VLOOKUP(Y866,FORNECEDORES!$A$2:$G$9041,7,0)</f>
        <v>johlimad@gmail.com;</v>
      </c>
    </row>
    <row r="867" spans="1:27" x14ac:dyDescent="0.3">
      <c r="A867" s="21" t="s">
        <v>8846</v>
      </c>
      <c r="B867" s="32" t="s">
        <v>5697</v>
      </c>
      <c r="C867" s="33">
        <v>45868</v>
      </c>
      <c r="D867" s="33">
        <v>45869</v>
      </c>
      <c r="E867" s="21" t="s">
        <v>5680</v>
      </c>
      <c r="F867" s="34">
        <v>1576.26</v>
      </c>
      <c r="G867" s="21" t="s">
        <v>24</v>
      </c>
      <c r="H867" s="21" t="s">
        <v>1071</v>
      </c>
      <c r="I867" s="22">
        <v>35132579884</v>
      </c>
      <c r="J867" s="22" t="s">
        <v>5682</v>
      </c>
      <c r="K867" s="40">
        <v>102084433</v>
      </c>
      <c r="L867" s="21" t="s">
        <v>26</v>
      </c>
      <c r="M867" s="21">
        <v>146094</v>
      </c>
      <c r="N867" s="21">
        <v>266980</v>
      </c>
      <c r="O867" s="21" t="s">
        <v>8847</v>
      </c>
      <c r="P867" s="21" t="s">
        <v>26</v>
      </c>
      <c r="Q867" s="21" t="s">
        <v>26</v>
      </c>
      <c r="R867" s="21" t="s">
        <v>31</v>
      </c>
      <c r="S867" s="21" t="s">
        <v>29</v>
      </c>
      <c r="T867" s="21" t="s">
        <v>24</v>
      </c>
      <c r="U867" s="21" t="s">
        <v>30</v>
      </c>
      <c r="V867" s="33" t="s">
        <v>30</v>
      </c>
      <c r="W867" s="4">
        <f t="shared" si="39"/>
        <v>11</v>
      </c>
      <c r="X867" s="14" t="str">
        <f t="shared" si="40"/>
        <v>CPF</v>
      </c>
      <c r="Y867" s="13" t="str">
        <f t="shared" si="41"/>
        <v>351.325.798-84</v>
      </c>
      <c r="Z867" s="10" t="str">
        <f>VLOOKUP(Y867,FORNECEDORES!$A$2:$G$9043,3,0)</f>
        <v>JOHNNY SILVA LIMA</v>
      </c>
      <c r="AA867" s="15" t="str">
        <f>VLOOKUP(Y867,FORNECEDORES!$A$2:$G$9041,7,0)</f>
        <v>johlimad@gmail.com;</v>
      </c>
    </row>
    <row r="868" spans="1:27" x14ac:dyDescent="0.3">
      <c r="A868" s="21" t="s">
        <v>8846</v>
      </c>
      <c r="B868" s="32" t="s">
        <v>5697</v>
      </c>
      <c r="C868" s="33">
        <v>45868</v>
      </c>
      <c r="D868" s="33">
        <v>45869</v>
      </c>
      <c r="E868" s="21" t="s">
        <v>34</v>
      </c>
      <c r="F868" s="34">
        <v>1050.8399999999999</v>
      </c>
      <c r="G868" s="21" t="s">
        <v>24</v>
      </c>
      <c r="H868" s="21" t="s">
        <v>1071</v>
      </c>
      <c r="I868" s="22">
        <v>35132579884</v>
      </c>
      <c r="J868" s="22" t="s">
        <v>5682</v>
      </c>
      <c r="K868" s="40">
        <v>102084433</v>
      </c>
      <c r="L868" s="21" t="s">
        <v>26</v>
      </c>
      <c r="M868" s="21">
        <v>146094</v>
      </c>
      <c r="N868" s="21">
        <v>266980</v>
      </c>
      <c r="O868" s="21" t="s">
        <v>8847</v>
      </c>
      <c r="P868" s="21" t="s">
        <v>26</v>
      </c>
      <c r="Q868" s="21" t="s">
        <v>26</v>
      </c>
      <c r="R868" s="21" t="s">
        <v>31</v>
      </c>
      <c r="S868" s="21" t="s">
        <v>29</v>
      </c>
      <c r="T868" s="21" t="s">
        <v>24</v>
      </c>
      <c r="U868" s="21" t="s">
        <v>30</v>
      </c>
      <c r="V868" s="33" t="s">
        <v>30</v>
      </c>
      <c r="W868" s="4">
        <f t="shared" si="39"/>
        <v>11</v>
      </c>
      <c r="X868" s="14" t="str">
        <f t="shared" si="40"/>
        <v>CPF</v>
      </c>
      <c r="Y868" s="13" t="str">
        <f t="shared" si="41"/>
        <v>351.325.798-84</v>
      </c>
      <c r="Z868" s="10" t="str">
        <f>VLOOKUP(Y868,FORNECEDORES!$A$2:$G$9043,3,0)</f>
        <v>JOHNNY SILVA LIMA</v>
      </c>
      <c r="AA868" s="15" t="str">
        <f>VLOOKUP(Y868,FORNECEDORES!$A$2:$G$9041,7,0)</f>
        <v>johlimad@gmail.com;</v>
      </c>
    </row>
    <row r="869" spans="1:27" x14ac:dyDescent="0.3">
      <c r="A869" s="21" t="s">
        <v>8005</v>
      </c>
      <c r="B869" s="32" t="s">
        <v>5946</v>
      </c>
      <c r="C869" s="33">
        <v>45868</v>
      </c>
      <c r="D869" s="33">
        <v>45869</v>
      </c>
      <c r="E869" s="21" t="s">
        <v>5680</v>
      </c>
      <c r="F869" s="34">
        <v>660</v>
      </c>
      <c r="G869" s="21" t="s">
        <v>24</v>
      </c>
      <c r="H869" s="21" t="s">
        <v>5947</v>
      </c>
      <c r="I869" s="22">
        <v>26161765000105</v>
      </c>
      <c r="J869" s="22" t="s">
        <v>5948</v>
      </c>
      <c r="K869" s="40">
        <v>102084541</v>
      </c>
      <c r="L869" s="21" t="s">
        <v>26</v>
      </c>
      <c r="M869" s="21">
        <v>146088</v>
      </c>
      <c r="N869" s="21">
        <v>266973</v>
      </c>
      <c r="O869" s="21" t="s">
        <v>8006</v>
      </c>
      <c r="P869" s="21" t="s">
        <v>26</v>
      </c>
      <c r="Q869" s="21" t="s">
        <v>26</v>
      </c>
      <c r="R869" s="21" t="s">
        <v>31</v>
      </c>
      <c r="S869" s="21" t="s">
        <v>29</v>
      </c>
      <c r="T869" s="21" t="e">
        <v>#N/A</v>
      </c>
      <c r="U869" s="21">
        <v>30</v>
      </c>
      <c r="V869" s="33">
        <v>45899</v>
      </c>
      <c r="W869" s="4">
        <f t="shared" si="39"/>
        <v>14</v>
      </c>
      <c r="X869" s="14" t="str">
        <f t="shared" si="40"/>
        <v>CNPJ</v>
      </c>
      <c r="Y869" s="13" t="str">
        <f t="shared" si="41"/>
        <v>26.161.765/0001-05</v>
      </c>
      <c r="Z869" s="10" t="str">
        <f>VLOOKUP(Y869,FORNECEDORES!$A$2:$G$9043,3,0)</f>
        <v>ROSELI BERSAN FERNANDES</v>
      </c>
      <c r="AA869" s="15" t="str">
        <f>VLOOKUP(Y869,FORNECEDORES!$A$2:$G$9041,7,0)</f>
        <v>rbfinjecaodiesel@hotmail.com;</v>
      </c>
    </row>
    <row r="870" spans="1:27" x14ac:dyDescent="0.3">
      <c r="A870" s="21" t="s">
        <v>8005</v>
      </c>
      <c r="B870" s="32" t="s">
        <v>5946</v>
      </c>
      <c r="C870" s="33">
        <v>45868</v>
      </c>
      <c r="D870" s="33">
        <v>45898</v>
      </c>
      <c r="E870" s="21" t="s">
        <v>34</v>
      </c>
      <c r="F870" s="34">
        <v>440</v>
      </c>
      <c r="G870" s="21" t="s">
        <v>24</v>
      </c>
      <c r="H870" s="21" t="s">
        <v>5947</v>
      </c>
      <c r="I870" s="22">
        <v>26161765000105</v>
      </c>
      <c r="J870" s="22" t="s">
        <v>5948</v>
      </c>
      <c r="K870" s="40">
        <v>102084541</v>
      </c>
      <c r="L870" s="21" t="s">
        <v>26</v>
      </c>
      <c r="M870" s="21">
        <v>146088</v>
      </c>
      <c r="N870" s="21">
        <v>266973</v>
      </c>
      <c r="O870" s="21" t="s">
        <v>8006</v>
      </c>
      <c r="P870" s="21" t="s">
        <v>26</v>
      </c>
      <c r="Q870" s="21" t="s">
        <v>26</v>
      </c>
      <c r="R870" s="21" t="s">
        <v>31</v>
      </c>
      <c r="S870" s="21" t="s">
        <v>29</v>
      </c>
      <c r="T870" s="21" t="e">
        <v>#N/A</v>
      </c>
      <c r="U870" s="21">
        <v>30</v>
      </c>
      <c r="V870" s="33">
        <v>45899</v>
      </c>
      <c r="W870" s="4">
        <f t="shared" si="39"/>
        <v>14</v>
      </c>
      <c r="X870" s="14" t="str">
        <f t="shared" si="40"/>
        <v>CNPJ</v>
      </c>
      <c r="Y870" s="13" t="str">
        <f t="shared" si="41"/>
        <v>26.161.765/0001-05</v>
      </c>
      <c r="Z870" s="10" t="str">
        <f>VLOOKUP(Y870,FORNECEDORES!$A$2:$G$9043,3,0)</f>
        <v>ROSELI BERSAN FERNANDES</v>
      </c>
      <c r="AA870" s="15" t="str">
        <f>VLOOKUP(Y870,FORNECEDORES!$A$2:$G$9041,7,0)</f>
        <v>rbfinjecaodiesel@hotmail.com;</v>
      </c>
    </row>
    <row r="871" spans="1:27" x14ac:dyDescent="0.3">
      <c r="A871" s="21" t="s">
        <v>6142</v>
      </c>
      <c r="B871" s="32" t="s">
        <v>5954</v>
      </c>
      <c r="C871" s="33">
        <v>45868</v>
      </c>
      <c r="D871" s="33">
        <v>45869</v>
      </c>
      <c r="E871" s="21" t="s">
        <v>5680</v>
      </c>
      <c r="F871" s="34">
        <v>632.45000000000005</v>
      </c>
      <c r="G871" s="21" t="s">
        <v>24</v>
      </c>
      <c r="H871" s="21" t="s">
        <v>1969</v>
      </c>
      <c r="I871" s="22">
        <v>7699956320</v>
      </c>
      <c r="J871" s="22" t="s">
        <v>5955</v>
      </c>
      <c r="K871" s="40">
        <v>102106658</v>
      </c>
      <c r="L871" s="21" t="s">
        <v>26</v>
      </c>
      <c r="M871" s="21">
        <v>146122</v>
      </c>
      <c r="N871" s="21">
        <v>267029</v>
      </c>
      <c r="O871" s="21">
        <v>227</v>
      </c>
      <c r="P871" s="21" t="s">
        <v>26</v>
      </c>
      <c r="Q871" s="21" t="s">
        <v>26</v>
      </c>
      <c r="R871" s="21" t="s">
        <v>31</v>
      </c>
      <c r="S871" s="21" t="s">
        <v>29</v>
      </c>
      <c r="T871" s="21" t="s">
        <v>24</v>
      </c>
      <c r="U871" s="21" t="s">
        <v>30</v>
      </c>
      <c r="V871" s="33" t="s">
        <v>30</v>
      </c>
      <c r="W871" s="4">
        <f t="shared" si="39"/>
        <v>10</v>
      </c>
      <c r="X871" s="14" t="str">
        <f t="shared" si="40"/>
        <v>CPF_Incompleto</v>
      </c>
      <c r="Y871" s="13" t="str">
        <f t="shared" si="41"/>
        <v>076.999.563-20</v>
      </c>
      <c r="Z871" s="10" t="str">
        <f>VLOOKUP(Y871,FORNECEDORES!$A$2:$G$9043,3,0)</f>
        <v>ANTONIO VAZ AGUIAR NETO</v>
      </c>
      <c r="AA871" s="15" t="str">
        <f>VLOOKUP(Y871,FORNECEDORES!$A$2:$G$9041,7,0)</f>
        <v>antoniovazaguiarneto@gmail.com;</v>
      </c>
    </row>
    <row r="872" spans="1:27" x14ac:dyDescent="0.3">
      <c r="A872" s="21" t="s">
        <v>6142</v>
      </c>
      <c r="B872" s="32" t="s">
        <v>5954</v>
      </c>
      <c r="C872" s="33">
        <v>45868</v>
      </c>
      <c r="D872" s="33">
        <v>45869</v>
      </c>
      <c r="E872" s="21" t="s">
        <v>34</v>
      </c>
      <c r="F872" s="34">
        <v>632.45000000000005</v>
      </c>
      <c r="G872" s="21" t="s">
        <v>24</v>
      </c>
      <c r="H872" s="21" t="s">
        <v>1969</v>
      </c>
      <c r="I872" s="22">
        <v>7699956320</v>
      </c>
      <c r="J872" s="22" t="s">
        <v>5955</v>
      </c>
      <c r="K872" s="40">
        <v>102106658</v>
      </c>
      <c r="L872" s="21" t="s">
        <v>26</v>
      </c>
      <c r="M872" s="21">
        <v>146122</v>
      </c>
      <c r="N872" s="21">
        <v>267029</v>
      </c>
      <c r="O872" s="21">
        <v>227</v>
      </c>
      <c r="P872" s="21" t="s">
        <v>26</v>
      </c>
      <c r="Q872" s="21" t="s">
        <v>26</v>
      </c>
      <c r="R872" s="21" t="s">
        <v>31</v>
      </c>
      <c r="S872" s="21" t="s">
        <v>29</v>
      </c>
      <c r="T872" s="21" t="s">
        <v>24</v>
      </c>
      <c r="U872" s="21" t="s">
        <v>30</v>
      </c>
      <c r="V872" s="33" t="s">
        <v>30</v>
      </c>
      <c r="W872" s="4">
        <f t="shared" si="39"/>
        <v>10</v>
      </c>
      <c r="X872" s="14" t="str">
        <f t="shared" si="40"/>
        <v>CPF_Incompleto</v>
      </c>
      <c r="Y872" s="13" t="str">
        <f t="shared" si="41"/>
        <v>076.999.563-20</v>
      </c>
      <c r="Z872" s="10" t="str">
        <f>VLOOKUP(Y872,FORNECEDORES!$A$2:$G$9043,3,0)</f>
        <v>ANTONIO VAZ AGUIAR NETO</v>
      </c>
      <c r="AA872" s="15" t="str">
        <f>VLOOKUP(Y872,FORNECEDORES!$A$2:$G$9041,7,0)</f>
        <v>antoniovazaguiarneto@gmail.com;</v>
      </c>
    </row>
    <row r="873" spans="1:27" x14ac:dyDescent="0.3">
      <c r="A873" s="21" t="s">
        <v>6143</v>
      </c>
      <c r="B873" s="32" t="s">
        <v>5956</v>
      </c>
      <c r="C873" s="33">
        <v>45868</v>
      </c>
      <c r="D873" s="33">
        <v>45869</v>
      </c>
      <c r="E873" s="21" t="s">
        <v>5680</v>
      </c>
      <c r="F873" s="34">
        <v>422.98</v>
      </c>
      <c r="G873" s="21" t="s">
        <v>24</v>
      </c>
      <c r="H873" s="21" t="s">
        <v>1502</v>
      </c>
      <c r="I873" s="22">
        <v>16928183845</v>
      </c>
      <c r="J873" s="22" t="s">
        <v>5957</v>
      </c>
      <c r="K873" s="40">
        <v>102107673</v>
      </c>
      <c r="L873" s="21" t="s">
        <v>26</v>
      </c>
      <c r="M873" s="21">
        <v>146125</v>
      </c>
      <c r="N873" s="21">
        <v>267031</v>
      </c>
      <c r="O873" s="21" t="s">
        <v>6144</v>
      </c>
      <c r="P873" s="21" t="s">
        <v>26</v>
      </c>
      <c r="Q873" s="21" t="s">
        <v>26</v>
      </c>
      <c r="R873" s="21" t="s">
        <v>31</v>
      </c>
      <c r="S873" s="21" t="s">
        <v>29</v>
      </c>
      <c r="T873" s="21" t="s">
        <v>24</v>
      </c>
      <c r="U873" s="21" t="s">
        <v>30</v>
      </c>
      <c r="V873" s="33" t="s">
        <v>30</v>
      </c>
      <c r="W873" s="4">
        <f t="shared" si="39"/>
        <v>11</v>
      </c>
      <c r="X873" s="14" t="str">
        <f t="shared" si="40"/>
        <v>CPF</v>
      </c>
      <c r="Y873" s="13" t="str">
        <f t="shared" si="41"/>
        <v>169.281.838-45</v>
      </c>
      <c r="Z873" s="10" t="str">
        <f>VLOOKUP(Y873,FORNECEDORES!$A$2:$G$9043,3,0)</f>
        <v>LUIZ ANTONIO DA SILVA</v>
      </c>
      <c r="AA873" s="15" t="str">
        <f>VLOOKUP(Y873,FORNECEDORES!$A$2:$G$9041,7,0)</f>
        <v>Luiz-a.silva@hotmail.com</v>
      </c>
    </row>
    <row r="874" spans="1:27" x14ac:dyDescent="0.3">
      <c r="A874" s="21" t="s">
        <v>6143</v>
      </c>
      <c r="B874" s="32" t="s">
        <v>5956</v>
      </c>
      <c r="C874" s="33">
        <v>45868</v>
      </c>
      <c r="D874" s="33">
        <v>45869</v>
      </c>
      <c r="E874" s="21" t="s">
        <v>34</v>
      </c>
      <c r="F874" s="34">
        <v>422.97</v>
      </c>
      <c r="G874" s="21" t="s">
        <v>24</v>
      </c>
      <c r="H874" s="21" t="s">
        <v>1502</v>
      </c>
      <c r="I874" s="22">
        <v>16928183845</v>
      </c>
      <c r="J874" s="22" t="s">
        <v>5957</v>
      </c>
      <c r="K874" s="40">
        <v>102107673</v>
      </c>
      <c r="L874" s="21" t="s">
        <v>26</v>
      </c>
      <c r="M874" s="21">
        <v>146125</v>
      </c>
      <c r="N874" s="21">
        <v>267031</v>
      </c>
      <c r="O874" s="21" t="s">
        <v>6144</v>
      </c>
      <c r="P874" s="21" t="s">
        <v>26</v>
      </c>
      <c r="Q874" s="21" t="s">
        <v>26</v>
      </c>
      <c r="R874" s="21" t="s">
        <v>31</v>
      </c>
      <c r="S874" s="21" t="s">
        <v>29</v>
      </c>
      <c r="T874" s="21" t="s">
        <v>24</v>
      </c>
      <c r="U874" s="21" t="s">
        <v>30</v>
      </c>
      <c r="V874" s="33" t="s">
        <v>30</v>
      </c>
      <c r="W874" s="4">
        <f t="shared" si="39"/>
        <v>11</v>
      </c>
      <c r="X874" s="14" t="str">
        <f t="shared" si="40"/>
        <v>CPF</v>
      </c>
      <c r="Y874" s="13" t="str">
        <f t="shared" si="41"/>
        <v>169.281.838-45</v>
      </c>
      <c r="Z874" s="10" t="str">
        <f>VLOOKUP(Y874,FORNECEDORES!$A$2:$G$9043,3,0)</f>
        <v>LUIZ ANTONIO DA SILVA</v>
      </c>
      <c r="AA874" s="15" t="str">
        <f>VLOOKUP(Y874,FORNECEDORES!$A$2:$G$9041,7,0)</f>
        <v>Luiz-a.silva@hotmail.com</v>
      </c>
    </row>
    <row r="875" spans="1:27" x14ac:dyDescent="0.3">
      <c r="A875" s="21" t="s">
        <v>8007</v>
      </c>
      <c r="B875" s="32" t="s">
        <v>5949</v>
      </c>
      <c r="C875" s="33">
        <v>45868</v>
      </c>
      <c r="D875" s="33">
        <v>45869</v>
      </c>
      <c r="E875" s="21" t="s">
        <v>5680</v>
      </c>
      <c r="F875" s="34">
        <v>530.29</v>
      </c>
      <c r="G875" s="21" t="s">
        <v>24</v>
      </c>
      <c r="H875" s="21" t="s">
        <v>5950</v>
      </c>
      <c r="I875" s="22">
        <v>30521520843</v>
      </c>
      <c r="J875" s="22" t="s">
        <v>5951</v>
      </c>
      <c r="K875" s="40">
        <v>102110277</v>
      </c>
      <c r="L875" s="21" t="s">
        <v>26</v>
      </c>
      <c r="M875" s="21">
        <v>146130</v>
      </c>
      <c r="N875" s="21">
        <v>267028</v>
      </c>
      <c r="O875" s="21">
        <v>233</v>
      </c>
      <c r="P875" s="21" t="s">
        <v>26</v>
      </c>
      <c r="Q875" s="21" t="s">
        <v>26</v>
      </c>
      <c r="R875" s="21" t="s">
        <v>31</v>
      </c>
      <c r="S875" s="21" t="s">
        <v>29</v>
      </c>
      <c r="T875" s="21" t="s">
        <v>24</v>
      </c>
      <c r="U875" s="21" t="s">
        <v>30</v>
      </c>
      <c r="V875" s="33" t="s">
        <v>30</v>
      </c>
      <c r="W875" s="4">
        <f t="shared" si="39"/>
        <v>11</v>
      </c>
      <c r="X875" s="14" t="str">
        <f t="shared" si="40"/>
        <v>CPF</v>
      </c>
      <c r="Y875" s="13" t="str">
        <f t="shared" si="41"/>
        <v>305.215.208-43</v>
      </c>
      <c r="Z875" s="10" t="str">
        <f>VLOOKUP(Y875,FORNECEDORES!$A$2:$G$9043,3,0)</f>
        <v>AVELINO JOSÉ PATRÍCIO FERREIRA</v>
      </c>
      <c r="AA875" s="15" t="str">
        <f>VLOOKUP(Y875,FORNECEDORES!$A$2:$G$9041,7,0)</f>
        <v>fernandatigrao4@gmail.com;</v>
      </c>
    </row>
    <row r="876" spans="1:27" x14ac:dyDescent="0.3">
      <c r="A876" s="21" t="s">
        <v>8007</v>
      </c>
      <c r="B876" s="32" t="s">
        <v>5949</v>
      </c>
      <c r="C876" s="33">
        <v>45868</v>
      </c>
      <c r="D876" s="33">
        <v>45869</v>
      </c>
      <c r="E876" s="21" t="s">
        <v>34</v>
      </c>
      <c r="F876" s="34">
        <v>530.28</v>
      </c>
      <c r="G876" s="21" t="s">
        <v>24</v>
      </c>
      <c r="H876" s="21" t="s">
        <v>5950</v>
      </c>
      <c r="I876" s="22">
        <v>30521520843</v>
      </c>
      <c r="J876" s="22" t="s">
        <v>5951</v>
      </c>
      <c r="K876" s="40">
        <v>102110277</v>
      </c>
      <c r="L876" s="21" t="s">
        <v>26</v>
      </c>
      <c r="M876" s="21">
        <v>146130</v>
      </c>
      <c r="N876" s="21">
        <v>267028</v>
      </c>
      <c r="O876" s="21">
        <v>233</v>
      </c>
      <c r="P876" s="21" t="s">
        <v>26</v>
      </c>
      <c r="Q876" s="21" t="s">
        <v>26</v>
      </c>
      <c r="R876" s="21" t="s">
        <v>31</v>
      </c>
      <c r="S876" s="21" t="s">
        <v>29</v>
      </c>
      <c r="T876" s="21" t="s">
        <v>24</v>
      </c>
      <c r="U876" s="21" t="s">
        <v>30</v>
      </c>
      <c r="V876" s="33" t="s">
        <v>30</v>
      </c>
      <c r="W876" s="4">
        <f t="shared" si="39"/>
        <v>11</v>
      </c>
      <c r="X876" s="14" t="str">
        <f t="shared" si="40"/>
        <v>CPF</v>
      </c>
      <c r="Y876" s="13" t="str">
        <f t="shared" si="41"/>
        <v>305.215.208-43</v>
      </c>
      <c r="Z876" s="10" t="str">
        <f>VLOOKUP(Y876,FORNECEDORES!$A$2:$G$9043,3,0)</f>
        <v>AVELINO JOSÉ PATRÍCIO FERREIRA</v>
      </c>
      <c r="AA876" s="15" t="str">
        <f>VLOOKUP(Y876,FORNECEDORES!$A$2:$G$9041,7,0)</f>
        <v>fernandatigrao4@gmail.com;</v>
      </c>
    </row>
    <row r="877" spans="1:27" x14ac:dyDescent="0.3">
      <c r="A877" s="21" t="s">
        <v>8008</v>
      </c>
      <c r="B877" s="32" t="s">
        <v>5683</v>
      </c>
      <c r="C877" s="33">
        <v>45868</v>
      </c>
      <c r="D877" s="33">
        <v>45869</v>
      </c>
      <c r="E877" s="21" t="s">
        <v>5680</v>
      </c>
      <c r="F877" s="34">
        <v>1050.8399999999999</v>
      </c>
      <c r="G877" s="21" t="s">
        <v>24</v>
      </c>
      <c r="H877" s="21" t="s">
        <v>2187</v>
      </c>
      <c r="I877" s="22">
        <v>17318972863</v>
      </c>
      <c r="J877" s="22" t="s">
        <v>5684</v>
      </c>
      <c r="K877" s="40">
        <v>102113476</v>
      </c>
      <c r="L877" s="21" t="s">
        <v>26</v>
      </c>
      <c r="M877" s="21">
        <v>146103</v>
      </c>
      <c r="N877" s="21">
        <v>266997</v>
      </c>
      <c r="O877" s="21">
        <v>3639</v>
      </c>
      <c r="P877" s="21" t="s">
        <v>26</v>
      </c>
      <c r="Q877" s="21" t="s">
        <v>26</v>
      </c>
      <c r="R877" s="21" t="s">
        <v>31</v>
      </c>
      <c r="S877" s="21" t="s">
        <v>29</v>
      </c>
      <c r="T877" s="21" t="s">
        <v>24</v>
      </c>
      <c r="U877" s="21" t="s">
        <v>30</v>
      </c>
      <c r="V877" s="33" t="s">
        <v>30</v>
      </c>
      <c r="W877" s="4">
        <f t="shared" si="39"/>
        <v>11</v>
      </c>
      <c r="X877" s="14" t="str">
        <f t="shared" si="40"/>
        <v>CPF</v>
      </c>
      <c r="Y877" s="13" t="str">
        <f t="shared" si="41"/>
        <v>173.189.728-63</v>
      </c>
      <c r="Z877" s="10" t="str">
        <f>VLOOKUP(Y877,FORNECEDORES!$A$2:$G$9043,3,0)</f>
        <v>ALMIR SILVA FRANCA</v>
      </c>
      <c r="AA877" s="15" t="str">
        <f>VLOOKUP(Y877,FORNECEDORES!$A$2:$G$9041,7,0)</f>
        <v>almir.mf3027@gmail.com;</v>
      </c>
    </row>
    <row r="878" spans="1:27" x14ac:dyDescent="0.3">
      <c r="A878" s="21" t="s">
        <v>8008</v>
      </c>
      <c r="B878" s="32" t="s">
        <v>5683</v>
      </c>
      <c r="C878" s="33">
        <v>45868</v>
      </c>
      <c r="D878" s="33">
        <v>45869</v>
      </c>
      <c r="E878" s="21" t="s">
        <v>34</v>
      </c>
      <c r="F878" s="34">
        <v>700.56</v>
      </c>
      <c r="G878" s="21" t="s">
        <v>24</v>
      </c>
      <c r="H878" s="21" t="s">
        <v>2187</v>
      </c>
      <c r="I878" s="22">
        <v>17318972863</v>
      </c>
      <c r="J878" s="22" t="s">
        <v>5684</v>
      </c>
      <c r="K878" s="40">
        <v>102113476</v>
      </c>
      <c r="L878" s="21" t="s">
        <v>26</v>
      </c>
      <c r="M878" s="21">
        <v>146103</v>
      </c>
      <c r="N878" s="21">
        <v>266997</v>
      </c>
      <c r="O878" s="21">
        <v>3639</v>
      </c>
      <c r="P878" s="21" t="s">
        <v>26</v>
      </c>
      <c r="Q878" s="21" t="s">
        <v>26</v>
      </c>
      <c r="R878" s="21" t="s">
        <v>31</v>
      </c>
      <c r="S878" s="21" t="s">
        <v>29</v>
      </c>
      <c r="T878" s="21" t="s">
        <v>24</v>
      </c>
      <c r="U878" s="21" t="s">
        <v>30</v>
      </c>
      <c r="V878" s="33" t="s">
        <v>30</v>
      </c>
      <c r="W878" s="4">
        <f t="shared" si="39"/>
        <v>11</v>
      </c>
      <c r="X878" s="14" t="str">
        <f t="shared" si="40"/>
        <v>CPF</v>
      </c>
      <c r="Y878" s="13" t="str">
        <f t="shared" si="41"/>
        <v>173.189.728-63</v>
      </c>
      <c r="Z878" s="10" t="str">
        <f>VLOOKUP(Y878,FORNECEDORES!$A$2:$G$9043,3,0)</f>
        <v>ALMIR SILVA FRANCA</v>
      </c>
      <c r="AA878" s="15" t="str">
        <f>VLOOKUP(Y878,FORNECEDORES!$A$2:$G$9041,7,0)</f>
        <v>almir.mf3027@gmail.com;</v>
      </c>
    </row>
    <row r="879" spans="1:27" x14ac:dyDescent="0.3">
      <c r="A879" s="21" t="s">
        <v>8009</v>
      </c>
      <c r="B879" s="32" t="s">
        <v>5949</v>
      </c>
      <c r="C879" s="33">
        <v>45868</v>
      </c>
      <c r="D879" s="33">
        <v>45869</v>
      </c>
      <c r="E879" s="21" t="s">
        <v>5680</v>
      </c>
      <c r="F879" s="34">
        <v>486.5</v>
      </c>
      <c r="G879" s="21" t="s">
        <v>24</v>
      </c>
      <c r="H879" s="21" t="s">
        <v>5950</v>
      </c>
      <c r="I879" s="22">
        <v>30521520843</v>
      </c>
      <c r="J879" s="22" t="s">
        <v>5951</v>
      </c>
      <c r="K879" s="40">
        <v>102117358</v>
      </c>
      <c r="L879" s="21" t="s">
        <v>26</v>
      </c>
      <c r="M879" s="21">
        <v>146143</v>
      </c>
      <c r="N879" s="21">
        <v>267092</v>
      </c>
      <c r="O879" s="21" t="s">
        <v>8010</v>
      </c>
      <c r="P879" s="21" t="s">
        <v>26</v>
      </c>
      <c r="Q879" s="21" t="s">
        <v>26</v>
      </c>
      <c r="R879" s="21" t="s">
        <v>31</v>
      </c>
      <c r="S879" s="21" t="s">
        <v>29</v>
      </c>
      <c r="T879" s="21" t="s">
        <v>24</v>
      </c>
      <c r="U879" s="21" t="s">
        <v>30</v>
      </c>
      <c r="V879" s="33" t="s">
        <v>30</v>
      </c>
      <c r="W879" s="4">
        <f t="shared" si="39"/>
        <v>11</v>
      </c>
      <c r="X879" s="14" t="str">
        <f t="shared" si="40"/>
        <v>CPF</v>
      </c>
      <c r="Y879" s="13" t="str">
        <f t="shared" si="41"/>
        <v>305.215.208-43</v>
      </c>
      <c r="Z879" s="10" t="str">
        <f>VLOOKUP(Y879,FORNECEDORES!$A$2:$G$9043,3,0)</f>
        <v>AVELINO JOSÉ PATRÍCIO FERREIRA</v>
      </c>
      <c r="AA879" s="15" t="str">
        <f>VLOOKUP(Y879,FORNECEDORES!$A$2:$G$9041,7,0)</f>
        <v>fernandatigrao4@gmail.com;</v>
      </c>
    </row>
    <row r="880" spans="1:27" x14ac:dyDescent="0.3">
      <c r="A880" s="21" t="s">
        <v>8009</v>
      </c>
      <c r="B880" s="32" t="s">
        <v>5949</v>
      </c>
      <c r="C880" s="33">
        <v>45868</v>
      </c>
      <c r="D880" s="33">
        <v>45869</v>
      </c>
      <c r="E880" s="21" t="s">
        <v>34</v>
      </c>
      <c r="F880" s="34">
        <v>486.5</v>
      </c>
      <c r="G880" s="21" t="s">
        <v>24</v>
      </c>
      <c r="H880" s="21" t="s">
        <v>5950</v>
      </c>
      <c r="I880" s="22">
        <v>30521520843</v>
      </c>
      <c r="J880" s="22" t="s">
        <v>5951</v>
      </c>
      <c r="K880" s="40">
        <v>102117358</v>
      </c>
      <c r="L880" s="21" t="s">
        <v>26</v>
      </c>
      <c r="M880" s="21">
        <v>146143</v>
      </c>
      <c r="N880" s="21">
        <v>267092</v>
      </c>
      <c r="O880" s="21" t="s">
        <v>8010</v>
      </c>
      <c r="P880" s="21" t="s">
        <v>26</v>
      </c>
      <c r="Q880" s="21" t="s">
        <v>26</v>
      </c>
      <c r="R880" s="21" t="s">
        <v>31</v>
      </c>
      <c r="S880" s="21" t="s">
        <v>29</v>
      </c>
      <c r="T880" s="21" t="s">
        <v>24</v>
      </c>
      <c r="U880" s="21" t="s">
        <v>30</v>
      </c>
      <c r="V880" s="33" t="s">
        <v>30</v>
      </c>
      <c r="W880" s="4">
        <f t="shared" si="39"/>
        <v>11</v>
      </c>
      <c r="X880" s="14" t="str">
        <f t="shared" si="40"/>
        <v>CPF</v>
      </c>
      <c r="Y880" s="13" t="str">
        <f t="shared" si="41"/>
        <v>305.215.208-43</v>
      </c>
      <c r="Z880" s="10" t="str">
        <f>VLOOKUP(Y880,FORNECEDORES!$A$2:$G$9043,3,0)</f>
        <v>AVELINO JOSÉ PATRÍCIO FERREIRA</v>
      </c>
      <c r="AA880" s="15" t="str">
        <f>VLOOKUP(Y880,FORNECEDORES!$A$2:$G$9041,7,0)</f>
        <v>fernandatigrao4@gmail.com;</v>
      </c>
    </row>
    <row r="881" spans="1:27" x14ac:dyDescent="0.3">
      <c r="A881" s="21" t="s">
        <v>8011</v>
      </c>
      <c r="B881" s="32" t="s">
        <v>5946</v>
      </c>
      <c r="C881" s="33">
        <v>45869</v>
      </c>
      <c r="D881" s="33">
        <v>45869</v>
      </c>
      <c r="E881" s="21" t="s">
        <v>5680</v>
      </c>
      <c r="F881" s="34">
        <v>660</v>
      </c>
      <c r="G881" s="21" t="s">
        <v>24</v>
      </c>
      <c r="H881" s="21" t="s">
        <v>5947</v>
      </c>
      <c r="I881" s="22">
        <v>26161765000105</v>
      </c>
      <c r="J881" s="22" t="s">
        <v>5948</v>
      </c>
      <c r="K881" s="40">
        <v>102120713</v>
      </c>
      <c r="L881" s="21" t="s">
        <v>26</v>
      </c>
      <c r="M881" s="21">
        <v>146152</v>
      </c>
      <c r="N881" s="21">
        <v>267097</v>
      </c>
      <c r="O881" s="21">
        <v>3662</v>
      </c>
      <c r="P881" s="21" t="s">
        <v>26</v>
      </c>
      <c r="Q881" s="21" t="s">
        <v>26</v>
      </c>
      <c r="R881" s="21" t="s">
        <v>31</v>
      </c>
      <c r="S881" s="21" t="s">
        <v>29</v>
      </c>
      <c r="T881" s="21" t="e">
        <v>#N/A</v>
      </c>
      <c r="U881" s="21">
        <v>30</v>
      </c>
      <c r="V881" s="33">
        <v>45899</v>
      </c>
      <c r="W881" s="4">
        <f t="shared" si="39"/>
        <v>14</v>
      </c>
      <c r="X881" s="14" t="str">
        <f t="shared" si="40"/>
        <v>CNPJ</v>
      </c>
      <c r="Y881" s="13" t="str">
        <f t="shared" si="41"/>
        <v>26.161.765/0001-05</v>
      </c>
      <c r="Z881" s="10" t="str">
        <f>VLOOKUP(Y881,FORNECEDORES!$A$2:$G$9043,3,0)</f>
        <v>ROSELI BERSAN FERNANDES</v>
      </c>
      <c r="AA881" s="15" t="str">
        <f>VLOOKUP(Y881,FORNECEDORES!$A$2:$G$9041,7,0)</f>
        <v>rbfinjecaodiesel@hotmail.com;</v>
      </c>
    </row>
    <row r="882" spans="1:27" x14ac:dyDescent="0.3">
      <c r="A882" s="21" t="s">
        <v>8011</v>
      </c>
      <c r="B882" s="32" t="s">
        <v>5946</v>
      </c>
      <c r="C882" s="33">
        <v>45869</v>
      </c>
      <c r="D882" s="33">
        <v>45898</v>
      </c>
      <c r="E882" s="21" t="s">
        <v>34</v>
      </c>
      <c r="F882" s="34">
        <v>440</v>
      </c>
      <c r="G882" s="21" t="s">
        <v>24</v>
      </c>
      <c r="H882" s="21" t="s">
        <v>5947</v>
      </c>
      <c r="I882" s="22">
        <v>26161765000105</v>
      </c>
      <c r="J882" s="22" t="s">
        <v>5948</v>
      </c>
      <c r="K882" s="40">
        <v>102120713</v>
      </c>
      <c r="L882" s="21" t="s">
        <v>26</v>
      </c>
      <c r="M882" s="21">
        <v>146152</v>
      </c>
      <c r="N882" s="21">
        <v>267097</v>
      </c>
      <c r="O882" s="21">
        <v>3662</v>
      </c>
      <c r="P882" s="21" t="s">
        <v>26</v>
      </c>
      <c r="Q882" s="21" t="s">
        <v>26</v>
      </c>
      <c r="R882" s="21" t="s">
        <v>31</v>
      </c>
      <c r="S882" s="21" t="s">
        <v>29</v>
      </c>
      <c r="T882" s="21" t="e">
        <v>#N/A</v>
      </c>
      <c r="U882" s="21">
        <v>30</v>
      </c>
      <c r="V882" s="33">
        <v>45899</v>
      </c>
      <c r="W882" s="4">
        <f t="shared" si="39"/>
        <v>14</v>
      </c>
      <c r="X882" s="14" t="str">
        <f t="shared" si="40"/>
        <v>CNPJ</v>
      </c>
      <c r="Y882" s="13" t="str">
        <f t="shared" si="41"/>
        <v>26.161.765/0001-05</v>
      </c>
      <c r="Z882" s="10" t="str">
        <f>VLOOKUP(Y882,FORNECEDORES!$A$2:$G$9043,3,0)</f>
        <v>ROSELI BERSAN FERNANDES</v>
      </c>
      <c r="AA882" s="15" t="str">
        <f>VLOOKUP(Y882,FORNECEDORES!$A$2:$G$9041,7,0)</f>
        <v>rbfinjecaodiesel@hotmail.com;</v>
      </c>
    </row>
    <row r="883" spans="1:27" x14ac:dyDescent="0.3">
      <c r="A883" s="21" t="s">
        <v>8012</v>
      </c>
      <c r="B883" s="32" t="s">
        <v>5946</v>
      </c>
      <c r="C883" s="33">
        <v>45869</v>
      </c>
      <c r="D883" s="33">
        <v>45869</v>
      </c>
      <c r="E883" s="21" t="s">
        <v>5680</v>
      </c>
      <c r="F883" s="34">
        <v>660</v>
      </c>
      <c r="G883" s="21" t="s">
        <v>24</v>
      </c>
      <c r="H883" s="21" t="s">
        <v>5947</v>
      </c>
      <c r="I883" s="22">
        <v>26161765000105</v>
      </c>
      <c r="J883" s="22" t="s">
        <v>5948</v>
      </c>
      <c r="K883" s="21">
        <v>102126719</v>
      </c>
      <c r="L883" s="21" t="s">
        <v>26</v>
      </c>
      <c r="M883" s="21">
        <v>146159</v>
      </c>
      <c r="N883" s="21">
        <v>267104</v>
      </c>
      <c r="O883" s="21">
        <v>3673</v>
      </c>
      <c r="P883" s="21" t="s">
        <v>26</v>
      </c>
      <c r="Q883" s="21" t="s">
        <v>26</v>
      </c>
      <c r="R883" s="21" t="s">
        <v>31</v>
      </c>
      <c r="S883" s="21" t="s">
        <v>29</v>
      </c>
      <c r="T883" s="21" t="e">
        <v>#N/A</v>
      </c>
      <c r="U883" s="21">
        <v>30</v>
      </c>
      <c r="V883" s="33">
        <v>45899</v>
      </c>
      <c r="W883" s="4">
        <f t="shared" si="39"/>
        <v>14</v>
      </c>
      <c r="X883" s="14" t="str">
        <f t="shared" si="40"/>
        <v>CNPJ</v>
      </c>
      <c r="Y883" s="13" t="str">
        <f t="shared" si="41"/>
        <v>26.161.765/0001-05</v>
      </c>
      <c r="Z883" s="10" t="str">
        <f>VLOOKUP(Y883,FORNECEDORES!$A$2:$G$9043,3,0)</f>
        <v>ROSELI BERSAN FERNANDES</v>
      </c>
      <c r="AA883" s="15" t="str">
        <f>VLOOKUP(Y883,FORNECEDORES!$A$2:$G$9041,7,0)</f>
        <v>rbfinjecaodiesel@hotmail.com;</v>
      </c>
    </row>
    <row r="884" spans="1:27" x14ac:dyDescent="0.3">
      <c r="A884" s="21" t="s">
        <v>8012</v>
      </c>
      <c r="B884" s="32" t="s">
        <v>5946</v>
      </c>
      <c r="C884" s="33">
        <v>45869</v>
      </c>
      <c r="D884" s="33">
        <v>45898</v>
      </c>
      <c r="E884" s="21" t="s">
        <v>34</v>
      </c>
      <c r="F884" s="34">
        <v>440</v>
      </c>
      <c r="G884" s="21" t="s">
        <v>24</v>
      </c>
      <c r="H884" s="21" t="s">
        <v>5947</v>
      </c>
      <c r="I884" s="22">
        <v>26161765000105</v>
      </c>
      <c r="J884" s="22" t="s">
        <v>5948</v>
      </c>
      <c r="K884" s="40">
        <v>102126719</v>
      </c>
      <c r="L884" s="21" t="s">
        <v>26</v>
      </c>
      <c r="M884" s="21">
        <v>146159</v>
      </c>
      <c r="N884" s="21">
        <v>267104</v>
      </c>
      <c r="O884" s="21">
        <v>3673</v>
      </c>
      <c r="P884" s="21" t="s">
        <v>26</v>
      </c>
      <c r="Q884" s="21" t="s">
        <v>26</v>
      </c>
      <c r="R884" s="21" t="s">
        <v>31</v>
      </c>
      <c r="S884" s="21" t="s">
        <v>29</v>
      </c>
      <c r="T884" s="21" t="e">
        <v>#N/A</v>
      </c>
      <c r="U884" s="21">
        <v>30</v>
      </c>
      <c r="V884" s="33">
        <v>45899</v>
      </c>
      <c r="W884" s="4">
        <f t="shared" si="39"/>
        <v>14</v>
      </c>
      <c r="X884" s="14" t="str">
        <f t="shared" si="40"/>
        <v>CNPJ</v>
      </c>
      <c r="Y884" s="13" t="str">
        <f t="shared" si="41"/>
        <v>26.161.765/0001-05</v>
      </c>
      <c r="Z884" s="10" t="str">
        <f>VLOOKUP(Y884,FORNECEDORES!$A$2:$G$9043,3,0)</f>
        <v>ROSELI BERSAN FERNANDES</v>
      </c>
      <c r="AA884" s="15" t="str">
        <f>VLOOKUP(Y884,FORNECEDORES!$A$2:$G$9041,7,0)</f>
        <v>rbfinjecaodiesel@hotmail.com;</v>
      </c>
    </row>
    <row r="885" spans="1:27" x14ac:dyDescent="0.3">
      <c r="A885" s="21" t="s">
        <v>8848</v>
      </c>
      <c r="B885" s="32" t="s">
        <v>5697</v>
      </c>
      <c r="C885" s="33">
        <v>45869</v>
      </c>
      <c r="D885" s="33">
        <v>45869</v>
      </c>
      <c r="E885" s="21" t="s">
        <v>5680</v>
      </c>
      <c r="F885" s="34">
        <v>1284.3599999999999</v>
      </c>
      <c r="G885" s="21" t="s">
        <v>24</v>
      </c>
      <c r="H885" s="21" t="s">
        <v>1071</v>
      </c>
      <c r="I885" s="22">
        <v>35132579884</v>
      </c>
      <c r="J885" s="22" t="s">
        <v>5711</v>
      </c>
      <c r="K885" s="40">
        <v>102129902</v>
      </c>
      <c r="L885" s="21" t="s">
        <v>26</v>
      </c>
      <c r="M885" s="21">
        <v>146161</v>
      </c>
      <c r="N885" s="21">
        <v>267106</v>
      </c>
      <c r="O885" s="21" t="s">
        <v>8849</v>
      </c>
      <c r="P885" s="21" t="s">
        <v>26</v>
      </c>
      <c r="Q885" s="21" t="s">
        <v>26</v>
      </c>
      <c r="R885" s="21" t="s">
        <v>31</v>
      </c>
      <c r="S885" s="21" t="s">
        <v>29</v>
      </c>
      <c r="T885" s="21" t="e">
        <v>#N/A</v>
      </c>
      <c r="U885" s="21" t="s">
        <v>30</v>
      </c>
      <c r="V885" s="33" t="s">
        <v>30</v>
      </c>
      <c r="W885" s="4">
        <f t="shared" si="39"/>
        <v>11</v>
      </c>
      <c r="X885" s="14" t="str">
        <f t="shared" si="40"/>
        <v>CPF</v>
      </c>
      <c r="Y885" s="13" t="str">
        <f t="shared" si="41"/>
        <v>351.325.798-84</v>
      </c>
      <c r="Z885" s="10" t="str">
        <f>VLOOKUP(Y885,FORNECEDORES!$A$2:$G$9043,3,0)</f>
        <v>JOHNNY SILVA LIMA</v>
      </c>
      <c r="AA885" s="15" t="str">
        <f>VLOOKUP(Y885,FORNECEDORES!$A$2:$G$9041,7,0)</f>
        <v>johlimad@gmail.com;</v>
      </c>
    </row>
    <row r="886" spans="1:27" x14ac:dyDescent="0.3">
      <c r="A886" s="21" t="s">
        <v>8848</v>
      </c>
      <c r="B886" s="32" t="s">
        <v>5697</v>
      </c>
      <c r="C886" s="33">
        <v>45869</v>
      </c>
      <c r="D886" s="33">
        <v>45883</v>
      </c>
      <c r="E886" s="21" t="s">
        <v>34</v>
      </c>
      <c r="F886" s="34">
        <v>856.24</v>
      </c>
      <c r="G886" s="21" t="s">
        <v>24</v>
      </c>
      <c r="H886" s="21" t="s">
        <v>1071</v>
      </c>
      <c r="I886" s="22">
        <v>35132579884</v>
      </c>
      <c r="J886" s="22" t="s">
        <v>5711</v>
      </c>
      <c r="K886" s="40">
        <v>102129902</v>
      </c>
      <c r="L886" s="21" t="s">
        <v>26</v>
      </c>
      <c r="M886" s="21">
        <v>146161</v>
      </c>
      <c r="N886" s="21">
        <v>267106</v>
      </c>
      <c r="O886" s="21" t="s">
        <v>8849</v>
      </c>
      <c r="P886" s="21" t="s">
        <v>26</v>
      </c>
      <c r="Q886" s="21" t="s">
        <v>26</v>
      </c>
      <c r="R886" s="21" t="s">
        <v>31</v>
      </c>
      <c r="S886" s="21" t="s">
        <v>29</v>
      </c>
      <c r="T886" s="21" t="e">
        <v>#N/A</v>
      </c>
      <c r="U886" s="21" t="s">
        <v>30</v>
      </c>
      <c r="V886" s="33" t="s">
        <v>30</v>
      </c>
      <c r="W886" s="4">
        <f t="shared" si="39"/>
        <v>11</v>
      </c>
      <c r="X886" s="14" t="str">
        <f t="shared" si="40"/>
        <v>CPF</v>
      </c>
      <c r="Y886" s="13" t="str">
        <f t="shared" si="41"/>
        <v>351.325.798-84</v>
      </c>
      <c r="Z886" s="10" t="str">
        <f>VLOOKUP(Y886,FORNECEDORES!$A$2:$G$9043,3,0)</f>
        <v>JOHNNY SILVA LIMA</v>
      </c>
      <c r="AA886" s="15" t="str">
        <f>VLOOKUP(Y886,FORNECEDORES!$A$2:$G$9041,7,0)</f>
        <v>johlimad@gmail.com;</v>
      </c>
    </row>
    <row r="887" spans="1:27" x14ac:dyDescent="0.3">
      <c r="A887" s="21" t="s">
        <v>8013</v>
      </c>
      <c r="B887" s="32" t="s">
        <v>6111</v>
      </c>
      <c r="C887" s="33">
        <v>45869</v>
      </c>
      <c r="D887" s="33">
        <v>45884</v>
      </c>
      <c r="E887" s="21" t="s">
        <v>23</v>
      </c>
      <c r="F887" s="34">
        <v>5000</v>
      </c>
      <c r="G887" s="21" t="s">
        <v>24</v>
      </c>
      <c r="H887" s="21" t="s">
        <v>2364</v>
      </c>
      <c r="I887" s="22">
        <v>10413610000170</v>
      </c>
      <c r="J887" s="22" t="s">
        <v>6473</v>
      </c>
      <c r="K887" s="40">
        <v>102130856</v>
      </c>
      <c r="L887" s="21" t="s">
        <v>26</v>
      </c>
      <c r="M887" s="21">
        <v>146162</v>
      </c>
      <c r="N887" s="21">
        <v>267112</v>
      </c>
      <c r="O887" s="21">
        <v>3680</v>
      </c>
      <c r="P887" s="21" t="s">
        <v>26</v>
      </c>
      <c r="Q887" s="21" t="s">
        <v>26</v>
      </c>
      <c r="R887" s="21" t="s">
        <v>31</v>
      </c>
      <c r="S887" s="21" t="s">
        <v>29</v>
      </c>
      <c r="T887" s="21" t="e">
        <v>#N/A</v>
      </c>
      <c r="U887" s="21">
        <v>15</v>
      </c>
      <c r="V887" s="33">
        <v>45889</v>
      </c>
      <c r="W887" s="4">
        <f t="shared" si="39"/>
        <v>14</v>
      </c>
      <c r="X887" s="14" t="str">
        <f t="shared" si="40"/>
        <v>CNPJ</v>
      </c>
      <c r="Y887" s="13" t="str">
        <f t="shared" si="41"/>
        <v>10.413.610/0001-70</v>
      </c>
      <c r="Z887" s="10" t="str">
        <f>VLOOKUP(Y887,FORNECEDORES!$A$2:$G$9043,3,0)</f>
        <v>TRANSCCEMA TRANSPORTES RODOVIARIOS LTDA.</v>
      </c>
      <c r="AA887" s="15" t="str">
        <f>VLOOKUP(Y887,FORNECEDORES!$A$2:$G$9041,7,0)</f>
        <v>celso@transccema.com.br; Kelly@transccema.com.br; monitoramento@transccema.com.br; sac@transccema.com.br;anderson@transccema.com.br; sassmaq@transccema.com.br;</v>
      </c>
    </row>
    <row r="888" spans="1:27" x14ac:dyDescent="0.3">
      <c r="A888" s="21" t="s">
        <v>8014</v>
      </c>
      <c r="B888" s="32" t="s">
        <v>6103</v>
      </c>
      <c r="C888" s="33">
        <v>45869</v>
      </c>
      <c r="D888" s="33">
        <v>45869</v>
      </c>
      <c r="E888" s="21" t="s">
        <v>5680</v>
      </c>
      <c r="F888" s="34">
        <v>3900</v>
      </c>
      <c r="G888" s="21" t="s">
        <v>24</v>
      </c>
      <c r="H888" s="21" t="s">
        <v>2248</v>
      </c>
      <c r="I888" s="22">
        <v>21863134000106</v>
      </c>
      <c r="J888" s="22" t="s">
        <v>6104</v>
      </c>
      <c r="K888" s="40">
        <v>102131287</v>
      </c>
      <c r="L888" s="21" t="s">
        <v>26</v>
      </c>
      <c r="M888" s="21">
        <v>146147</v>
      </c>
      <c r="N888" s="21">
        <v>267094</v>
      </c>
      <c r="O888" s="21">
        <v>3659</v>
      </c>
      <c r="P888" s="21" t="s">
        <v>26</v>
      </c>
      <c r="Q888" s="21" t="s">
        <v>83</v>
      </c>
      <c r="R888" s="21" t="s">
        <v>31</v>
      </c>
      <c r="S888" s="21" t="s">
        <v>29</v>
      </c>
      <c r="T888" s="21" t="e">
        <v>#N/A</v>
      </c>
      <c r="U888" s="21">
        <v>30</v>
      </c>
      <c r="V888" s="33">
        <v>45899</v>
      </c>
      <c r="W888" s="4">
        <f t="shared" si="39"/>
        <v>14</v>
      </c>
      <c r="X888" s="14" t="str">
        <f t="shared" si="40"/>
        <v>CNPJ</v>
      </c>
      <c r="Y888" s="13" t="str">
        <f t="shared" si="41"/>
        <v>21.863.134/0001-06</v>
      </c>
      <c r="Z888" s="10" t="str">
        <f>VLOOKUP(Y888,FORNECEDORES!$A$2:$G$9043,3,0)</f>
        <v>MZ TRANSPORTES LTDA</v>
      </c>
      <c r="AA888" s="15" t="str">
        <f>VLOOKUP(Y888,FORNECEDORES!$A$2:$G$9041,7,0)</f>
        <v>ALVARA@BCCONTABIL.COM; mzveiculos1@gmail.com;</v>
      </c>
    </row>
    <row r="889" spans="1:27" x14ac:dyDescent="0.3">
      <c r="A889" s="21" t="s">
        <v>8014</v>
      </c>
      <c r="B889" s="32" t="s">
        <v>6103</v>
      </c>
      <c r="C889" s="33">
        <v>45869</v>
      </c>
      <c r="D889" s="33">
        <v>45898</v>
      </c>
      <c r="E889" s="21" t="s">
        <v>34</v>
      </c>
      <c r="F889" s="34">
        <v>2600</v>
      </c>
      <c r="G889" s="21" t="s">
        <v>24</v>
      </c>
      <c r="H889" s="21" t="s">
        <v>2248</v>
      </c>
      <c r="I889" s="22">
        <v>21863134000106</v>
      </c>
      <c r="J889" s="22" t="s">
        <v>6104</v>
      </c>
      <c r="K889" s="40">
        <v>102131287</v>
      </c>
      <c r="L889" s="21" t="s">
        <v>26</v>
      </c>
      <c r="M889" s="21">
        <v>146147</v>
      </c>
      <c r="N889" s="21">
        <v>267094</v>
      </c>
      <c r="O889" s="21">
        <v>3659</v>
      </c>
      <c r="P889" s="21" t="s">
        <v>26</v>
      </c>
      <c r="Q889" s="21" t="s">
        <v>83</v>
      </c>
      <c r="R889" s="21" t="s">
        <v>31</v>
      </c>
      <c r="S889" s="21" t="s">
        <v>29</v>
      </c>
      <c r="T889" s="21" t="e">
        <v>#N/A</v>
      </c>
      <c r="U889" s="21">
        <v>30</v>
      </c>
      <c r="V889" s="33">
        <v>45899</v>
      </c>
      <c r="W889" s="4">
        <f t="shared" si="39"/>
        <v>14</v>
      </c>
      <c r="X889" s="14" t="str">
        <f t="shared" si="40"/>
        <v>CNPJ</v>
      </c>
      <c r="Y889" s="13" t="str">
        <f t="shared" si="41"/>
        <v>21.863.134/0001-06</v>
      </c>
      <c r="Z889" s="10" t="str">
        <f>VLOOKUP(Y889,FORNECEDORES!$A$2:$G$9043,3,0)</f>
        <v>MZ TRANSPORTES LTDA</v>
      </c>
      <c r="AA889" s="15" t="str">
        <f>VLOOKUP(Y889,FORNECEDORES!$A$2:$G$9041,7,0)</f>
        <v>ALVARA@BCCONTABIL.COM; mzveiculos1@gmail.com;</v>
      </c>
    </row>
    <row r="890" spans="1:27" x14ac:dyDescent="0.3">
      <c r="A890" s="21" t="s">
        <v>6267</v>
      </c>
      <c r="B890" s="32" t="s">
        <v>5956</v>
      </c>
      <c r="C890" s="33">
        <v>45869</v>
      </c>
      <c r="D890" s="33">
        <v>45869</v>
      </c>
      <c r="E890" s="21" t="s">
        <v>5680</v>
      </c>
      <c r="F890" s="34">
        <v>412.25</v>
      </c>
      <c r="G890" s="21" t="s">
        <v>24</v>
      </c>
      <c r="H890" s="21" t="s">
        <v>1502</v>
      </c>
      <c r="I890" s="22">
        <v>16928183845</v>
      </c>
      <c r="J890" s="22" t="s">
        <v>5957</v>
      </c>
      <c r="K890" s="40">
        <v>102139247</v>
      </c>
      <c r="L890" s="21" t="s">
        <v>26</v>
      </c>
      <c r="M890" s="21">
        <v>146172</v>
      </c>
      <c r="N890" s="21">
        <v>267141</v>
      </c>
      <c r="O890" s="21">
        <v>2153</v>
      </c>
      <c r="P890" s="21" t="s">
        <v>26</v>
      </c>
      <c r="Q890" s="21" t="s">
        <v>26</v>
      </c>
      <c r="R890" s="21" t="s">
        <v>31</v>
      </c>
      <c r="S890" s="21" t="s">
        <v>29</v>
      </c>
      <c r="T890" s="21" t="e">
        <v>#N/A</v>
      </c>
      <c r="U890" s="21" t="s">
        <v>30</v>
      </c>
      <c r="V890" s="33" t="s">
        <v>30</v>
      </c>
      <c r="W890" s="4">
        <f t="shared" si="39"/>
        <v>11</v>
      </c>
      <c r="X890" s="14" t="str">
        <f t="shared" si="40"/>
        <v>CPF</v>
      </c>
      <c r="Y890" s="13" t="str">
        <f t="shared" si="41"/>
        <v>169.281.838-45</v>
      </c>
      <c r="Z890" s="10" t="str">
        <f>VLOOKUP(Y890,FORNECEDORES!$A$2:$G$9043,3,0)</f>
        <v>LUIZ ANTONIO DA SILVA</v>
      </c>
      <c r="AA890" s="15" t="str">
        <f>VLOOKUP(Y890,FORNECEDORES!$A$2:$G$9041,7,0)</f>
        <v>Luiz-a.silva@hotmail.com</v>
      </c>
    </row>
    <row r="891" spans="1:27" x14ac:dyDescent="0.3">
      <c r="A891" s="21" t="s">
        <v>6267</v>
      </c>
      <c r="B891" s="32" t="s">
        <v>5956</v>
      </c>
      <c r="C891" s="33">
        <v>45869</v>
      </c>
      <c r="D891" s="33">
        <v>45883</v>
      </c>
      <c r="E891" s="21" t="s">
        <v>34</v>
      </c>
      <c r="F891" s="34">
        <v>412.25</v>
      </c>
      <c r="G891" s="21" t="s">
        <v>24</v>
      </c>
      <c r="H891" s="21" t="s">
        <v>1502</v>
      </c>
      <c r="I891" s="22">
        <v>16928183845</v>
      </c>
      <c r="J891" s="22" t="s">
        <v>5957</v>
      </c>
      <c r="K891" s="40">
        <v>102139247</v>
      </c>
      <c r="L891" s="21" t="s">
        <v>26</v>
      </c>
      <c r="M891" s="21">
        <v>146172</v>
      </c>
      <c r="N891" s="21">
        <v>267141</v>
      </c>
      <c r="O891" s="21">
        <v>2153</v>
      </c>
      <c r="P891" s="21" t="s">
        <v>26</v>
      </c>
      <c r="Q891" s="21" t="s">
        <v>26</v>
      </c>
      <c r="R891" s="21" t="s">
        <v>31</v>
      </c>
      <c r="S891" s="21" t="s">
        <v>29</v>
      </c>
      <c r="T891" s="21" t="e">
        <v>#N/A</v>
      </c>
      <c r="U891" s="21" t="s">
        <v>30</v>
      </c>
      <c r="V891" s="33" t="s">
        <v>30</v>
      </c>
      <c r="W891" s="4">
        <f t="shared" si="39"/>
        <v>11</v>
      </c>
      <c r="X891" s="14" t="str">
        <f t="shared" si="40"/>
        <v>CPF</v>
      </c>
      <c r="Y891" s="13" t="str">
        <f t="shared" si="41"/>
        <v>169.281.838-45</v>
      </c>
      <c r="Z891" s="10" t="str">
        <f>VLOOKUP(Y891,FORNECEDORES!$A$2:$G$9043,3,0)</f>
        <v>LUIZ ANTONIO DA SILVA</v>
      </c>
      <c r="AA891" s="15" t="str">
        <f>VLOOKUP(Y891,FORNECEDORES!$A$2:$G$9041,7,0)</f>
        <v>Luiz-a.silva@hotmail.com</v>
      </c>
    </row>
    <row r="892" spans="1:27" x14ac:dyDescent="0.3">
      <c r="A892" s="21" t="s">
        <v>7946</v>
      </c>
      <c r="B892" s="32" t="s">
        <v>5683</v>
      </c>
      <c r="C892" s="33">
        <v>45869</v>
      </c>
      <c r="D892" s="33">
        <v>45869</v>
      </c>
      <c r="E892" s="21" t="s">
        <v>5680</v>
      </c>
      <c r="F892" s="34">
        <v>1050.8399999999999</v>
      </c>
      <c r="G892" s="21" t="s">
        <v>24</v>
      </c>
      <c r="H892" s="21" t="s">
        <v>2187</v>
      </c>
      <c r="I892" s="22">
        <v>17318972863</v>
      </c>
      <c r="J892" s="22" t="s">
        <v>5684</v>
      </c>
      <c r="K892" s="40">
        <v>102148164</v>
      </c>
      <c r="L892" s="21" t="s">
        <v>26</v>
      </c>
      <c r="M892" s="21">
        <v>146041</v>
      </c>
      <c r="N892" s="21">
        <v>266878</v>
      </c>
      <c r="O892" s="21">
        <v>3585</v>
      </c>
      <c r="P892" s="21" t="s">
        <v>26</v>
      </c>
      <c r="Q892" s="21" t="s">
        <v>26</v>
      </c>
      <c r="R892" s="21" t="s">
        <v>31</v>
      </c>
      <c r="S892" s="21" t="s">
        <v>29</v>
      </c>
      <c r="T892" s="21" t="e">
        <v>#N/A</v>
      </c>
      <c r="U892" s="21" t="s">
        <v>30</v>
      </c>
      <c r="V892" s="33" t="s">
        <v>30</v>
      </c>
      <c r="W892" s="4">
        <f t="shared" si="39"/>
        <v>11</v>
      </c>
      <c r="X892" s="14" t="str">
        <f t="shared" si="40"/>
        <v>CPF</v>
      </c>
      <c r="Y892" s="13" t="str">
        <f t="shared" si="41"/>
        <v>173.189.728-63</v>
      </c>
      <c r="Z892" s="10" t="str">
        <f>VLOOKUP(Y892,FORNECEDORES!$A$2:$G$9043,3,0)</f>
        <v>ALMIR SILVA FRANCA</v>
      </c>
      <c r="AA892" s="15" t="str">
        <f>VLOOKUP(Y892,FORNECEDORES!$A$2:$G$9041,7,0)</f>
        <v>almir.mf3027@gmail.com;</v>
      </c>
    </row>
    <row r="893" spans="1:27" x14ac:dyDescent="0.3">
      <c r="A893" s="21" t="s">
        <v>7946</v>
      </c>
      <c r="B893" s="32" t="s">
        <v>5683</v>
      </c>
      <c r="C893" s="33">
        <v>45869</v>
      </c>
      <c r="D893" s="33">
        <v>45883</v>
      </c>
      <c r="E893" s="21" t="s">
        <v>34</v>
      </c>
      <c r="F893" s="34">
        <v>700.56</v>
      </c>
      <c r="G893" s="21" t="s">
        <v>24</v>
      </c>
      <c r="H893" s="21" t="s">
        <v>2187</v>
      </c>
      <c r="I893" s="22">
        <v>17318972863</v>
      </c>
      <c r="J893" s="22" t="s">
        <v>5684</v>
      </c>
      <c r="K893" s="40">
        <v>102148164</v>
      </c>
      <c r="L893" s="21" t="s">
        <v>26</v>
      </c>
      <c r="M893" s="21">
        <v>146041</v>
      </c>
      <c r="N893" s="21">
        <v>266878</v>
      </c>
      <c r="O893" s="21">
        <v>3585</v>
      </c>
      <c r="P893" s="21" t="s">
        <v>26</v>
      </c>
      <c r="Q893" s="21" t="s">
        <v>26</v>
      </c>
      <c r="R893" s="21" t="s">
        <v>31</v>
      </c>
      <c r="S893" s="21" t="s">
        <v>29</v>
      </c>
      <c r="T893" s="21" t="e">
        <v>#N/A</v>
      </c>
      <c r="U893" s="21" t="s">
        <v>30</v>
      </c>
      <c r="V893" s="33" t="s">
        <v>30</v>
      </c>
      <c r="W893" s="4">
        <f t="shared" si="39"/>
        <v>11</v>
      </c>
      <c r="X893" s="14" t="str">
        <f t="shared" si="40"/>
        <v>CPF</v>
      </c>
      <c r="Y893" s="13" t="str">
        <f t="shared" si="41"/>
        <v>173.189.728-63</v>
      </c>
      <c r="Z893" s="10" t="str">
        <f>VLOOKUP(Y893,FORNECEDORES!$A$2:$G$9043,3,0)</f>
        <v>ALMIR SILVA FRANCA</v>
      </c>
      <c r="AA893" s="15" t="str">
        <f>VLOOKUP(Y893,FORNECEDORES!$A$2:$G$9041,7,0)</f>
        <v>almir.mf3027@gmail.com;</v>
      </c>
    </row>
    <row r="894" spans="1:27" x14ac:dyDescent="0.3">
      <c r="A894" s="21" t="s">
        <v>7496</v>
      </c>
      <c r="B894" s="32" t="s">
        <v>6103</v>
      </c>
      <c r="C894" s="33">
        <v>45869</v>
      </c>
      <c r="D894" s="33">
        <v>45869</v>
      </c>
      <c r="E894" s="21" t="s">
        <v>5680</v>
      </c>
      <c r="F894" s="34">
        <v>3600</v>
      </c>
      <c r="G894" s="21" t="s">
        <v>24</v>
      </c>
      <c r="H894" s="21" t="s">
        <v>2248</v>
      </c>
      <c r="I894" s="22">
        <v>21863134000106</v>
      </c>
      <c r="J894" s="22" t="s">
        <v>6104</v>
      </c>
      <c r="K894" s="40">
        <v>102148225</v>
      </c>
      <c r="L894" s="21" t="s">
        <v>26</v>
      </c>
      <c r="M894" s="21">
        <v>146014</v>
      </c>
      <c r="N894" s="21">
        <v>266844</v>
      </c>
      <c r="O894" s="21">
        <v>3553</v>
      </c>
      <c r="P894" s="21" t="s">
        <v>26</v>
      </c>
      <c r="Q894" s="21" t="s">
        <v>83</v>
      </c>
      <c r="R894" s="21" t="s">
        <v>31</v>
      </c>
      <c r="S894" s="21" t="s">
        <v>29</v>
      </c>
      <c r="T894" s="21" t="e">
        <v>#N/A</v>
      </c>
      <c r="U894" s="21">
        <v>30</v>
      </c>
      <c r="V894" s="33">
        <v>45899</v>
      </c>
      <c r="W894" s="4">
        <f t="shared" si="39"/>
        <v>14</v>
      </c>
      <c r="X894" s="14" t="str">
        <f t="shared" si="40"/>
        <v>CNPJ</v>
      </c>
      <c r="Y894" s="13" t="str">
        <f t="shared" si="41"/>
        <v>21.863.134/0001-06</v>
      </c>
      <c r="Z894" s="10" t="str">
        <f>VLOOKUP(Y894,FORNECEDORES!$A$2:$G$9043,3,0)</f>
        <v>MZ TRANSPORTES LTDA</v>
      </c>
      <c r="AA894" s="15" t="str">
        <f>VLOOKUP(Y894,FORNECEDORES!$A$2:$G$9041,7,0)</f>
        <v>ALVARA@BCCONTABIL.COM; mzveiculos1@gmail.com;</v>
      </c>
    </row>
    <row r="895" spans="1:27" x14ac:dyDescent="0.3">
      <c r="A895" s="21" t="s">
        <v>7496</v>
      </c>
      <c r="B895" s="32" t="s">
        <v>6103</v>
      </c>
      <c r="C895" s="33">
        <v>45869</v>
      </c>
      <c r="D895" s="33">
        <v>45898</v>
      </c>
      <c r="E895" s="21" t="s">
        <v>34</v>
      </c>
      <c r="F895" s="34">
        <v>2400</v>
      </c>
      <c r="G895" s="21" t="s">
        <v>24</v>
      </c>
      <c r="H895" s="21" t="s">
        <v>2248</v>
      </c>
      <c r="I895" s="22">
        <v>21863134000106</v>
      </c>
      <c r="J895" s="22" t="s">
        <v>6104</v>
      </c>
      <c r="K895" s="40">
        <v>102148225</v>
      </c>
      <c r="L895" s="21" t="s">
        <v>26</v>
      </c>
      <c r="M895" s="21">
        <v>146014</v>
      </c>
      <c r="N895" s="21">
        <v>266844</v>
      </c>
      <c r="O895" s="21">
        <v>3553</v>
      </c>
      <c r="P895" s="21" t="s">
        <v>26</v>
      </c>
      <c r="Q895" s="21" t="s">
        <v>83</v>
      </c>
      <c r="R895" s="21" t="s">
        <v>31</v>
      </c>
      <c r="S895" s="21" t="s">
        <v>29</v>
      </c>
      <c r="T895" s="21" t="e">
        <v>#N/A</v>
      </c>
      <c r="U895" s="21">
        <v>30</v>
      </c>
      <c r="V895" s="33">
        <v>45899</v>
      </c>
      <c r="W895" s="4">
        <f t="shared" si="39"/>
        <v>14</v>
      </c>
      <c r="X895" s="14" t="str">
        <f t="shared" si="40"/>
        <v>CNPJ</v>
      </c>
      <c r="Y895" s="13" t="str">
        <f t="shared" si="41"/>
        <v>21.863.134/0001-06</v>
      </c>
      <c r="Z895" s="10" t="str">
        <f>VLOOKUP(Y895,FORNECEDORES!$A$2:$G$9043,3,0)</f>
        <v>MZ TRANSPORTES LTDA</v>
      </c>
      <c r="AA895" s="15" t="str">
        <f>VLOOKUP(Y895,FORNECEDORES!$A$2:$G$9041,7,0)</f>
        <v>ALVARA@BCCONTABIL.COM; mzveiculos1@gmail.com;</v>
      </c>
    </row>
    <row r="896" spans="1:27" x14ac:dyDescent="0.3">
      <c r="A896" s="21" t="s">
        <v>7495</v>
      </c>
      <c r="B896" s="32" t="s">
        <v>5683</v>
      </c>
      <c r="C896" s="33">
        <v>45869</v>
      </c>
      <c r="D896" s="33">
        <v>45869</v>
      </c>
      <c r="E896" s="21" t="s">
        <v>5680</v>
      </c>
      <c r="F896" s="34">
        <v>1517.88</v>
      </c>
      <c r="G896" s="21" t="s">
        <v>24</v>
      </c>
      <c r="H896" s="21" t="s">
        <v>2187</v>
      </c>
      <c r="I896" s="22">
        <v>17318972863</v>
      </c>
      <c r="J896" s="22" t="s">
        <v>5684</v>
      </c>
      <c r="K896" s="40">
        <v>102148319</v>
      </c>
      <c r="L896" s="21" t="s">
        <v>26</v>
      </c>
      <c r="M896" s="21">
        <v>146013</v>
      </c>
      <c r="N896" s="21">
        <v>266841</v>
      </c>
      <c r="O896" s="21">
        <v>3552</v>
      </c>
      <c r="P896" s="21" t="s">
        <v>26</v>
      </c>
      <c r="Q896" s="21" t="s">
        <v>26</v>
      </c>
      <c r="R896" s="21" t="s">
        <v>31</v>
      </c>
      <c r="S896" s="21" t="s">
        <v>29</v>
      </c>
      <c r="T896" s="21" t="e">
        <v>#N/A</v>
      </c>
      <c r="U896" s="21" t="s">
        <v>30</v>
      </c>
      <c r="V896" s="33" t="s">
        <v>30</v>
      </c>
      <c r="W896" s="4">
        <f t="shared" si="39"/>
        <v>11</v>
      </c>
      <c r="X896" s="14" t="str">
        <f t="shared" si="40"/>
        <v>CPF</v>
      </c>
      <c r="Y896" s="13" t="str">
        <f t="shared" si="41"/>
        <v>173.189.728-63</v>
      </c>
      <c r="Z896" s="10" t="str">
        <f>VLOOKUP(Y896,FORNECEDORES!$A$2:$G$9043,3,0)</f>
        <v>ALMIR SILVA FRANCA</v>
      </c>
      <c r="AA896" s="15" t="str">
        <f>VLOOKUP(Y896,FORNECEDORES!$A$2:$G$9041,7,0)</f>
        <v>almir.mf3027@gmail.com;</v>
      </c>
    </row>
    <row r="897" spans="1:27" x14ac:dyDescent="0.3">
      <c r="A897" s="21" t="s">
        <v>7495</v>
      </c>
      <c r="B897" s="32" t="s">
        <v>5683</v>
      </c>
      <c r="C897" s="33">
        <v>45869</v>
      </c>
      <c r="D897" s="33">
        <v>45883</v>
      </c>
      <c r="E897" s="21" t="s">
        <v>34</v>
      </c>
      <c r="F897" s="34">
        <v>1011.92</v>
      </c>
      <c r="G897" s="21" t="s">
        <v>24</v>
      </c>
      <c r="H897" s="21" t="s">
        <v>2187</v>
      </c>
      <c r="I897" s="22">
        <v>17318972863</v>
      </c>
      <c r="J897" s="22" t="s">
        <v>5684</v>
      </c>
      <c r="K897" s="40">
        <v>102148319</v>
      </c>
      <c r="L897" s="21" t="s">
        <v>26</v>
      </c>
      <c r="M897" s="21">
        <v>146013</v>
      </c>
      <c r="N897" s="21">
        <v>266841</v>
      </c>
      <c r="O897" s="21">
        <v>3552</v>
      </c>
      <c r="P897" s="21" t="s">
        <v>26</v>
      </c>
      <c r="Q897" s="21" t="s">
        <v>26</v>
      </c>
      <c r="R897" s="21" t="s">
        <v>31</v>
      </c>
      <c r="S897" s="21" t="s">
        <v>29</v>
      </c>
      <c r="T897" s="21" t="e">
        <v>#N/A</v>
      </c>
      <c r="U897" s="21" t="s">
        <v>30</v>
      </c>
      <c r="V897" s="33" t="s">
        <v>30</v>
      </c>
      <c r="W897" s="4">
        <f t="shared" ref="W897:W960" si="42">LEN(I897)</f>
        <v>11</v>
      </c>
      <c r="X897" s="14" t="str">
        <f t="shared" ref="X897:X960" si="43">IF(W897=14,"CNPJ",IF(W897=12,"CNPJ_INCOMPLETO_2",IF(W897=13,"CNPJ_INCOMPLETO_1",IF(W897=10,"CPF_Incompleto","CPF"))))</f>
        <v>CPF</v>
      </c>
      <c r="Y897" s="13" t="str">
        <f t="shared" ref="Y897:Y960" si="44">IF(X897="CNPJ_INCOMPLETO_1",("0"&amp;LEFT(I897,1)&amp;"."&amp;MID(I897,2,3)&amp;"."&amp;MID(I897,5,3)&amp;"/"&amp;MID(I897,8,4)&amp;"-"&amp;MID(I897,12,2)),IF(X897="CNPJ_INCOMPLETO_2",("00."&amp;LEFT(I897,3)&amp;"."&amp;MID(I897,4,3)&amp;"/"&amp;MID(I897,7,4)&amp;"-"&amp;MID(I897,11,2)),IF(X897="CNPJ",(LEFT(I897,2)&amp;"."&amp;MID(I897,3,3)&amp;"."&amp;MID(I897,6,3)&amp;"/"&amp;MID(I897,9,4)&amp;"-"&amp;MID(I897,13,2)),IF(X897="CPF_Incompleto",("0"&amp;LEFT(I897,2)&amp;"."&amp;MID(I897,3,3)&amp;"."&amp;MID(I897,6,3)&amp;"-"&amp;MID(I897,9,2)),(LEFT(I897,3)&amp;"."&amp;MID(I897,4,3)&amp;"."&amp;MID(I897,7,3)&amp;"-"&amp;MID(I897,10,2))))))</f>
        <v>173.189.728-63</v>
      </c>
      <c r="Z897" s="10" t="str">
        <f>VLOOKUP(Y897,FORNECEDORES!$A$2:$G$9043,3,0)</f>
        <v>ALMIR SILVA FRANCA</v>
      </c>
      <c r="AA897" s="15" t="str">
        <f>VLOOKUP(Y897,FORNECEDORES!$A$2:$G$9041,7,0)</f>
        <v>almir.mf3027@gmail.com;</v>
      </c>
    </row>
    <row r="898" spans="1:27" x14ac:dyDescent="0.3">
      <c r="A898" s="21" t="s">
        <v>8015</v>
      </c>
      <c r="B898" s="32" t="s">
        <v>8016</v>
      </c>
      <c r="C898" s="33">
        <v>45869</v>
      </c>
      <c r="D898" s="33">
        <v>45898</v>
      </c>
      <c r="E898" s="21" t="s">
        <v>23</v>
      </c>
      <c r="F898" s="34">
        <v>2950</v>
      </c>
      <c r="G898" s="21" t="s">
        <v>24</v>
      </c>
      <c r="H898" s="21" t="s">
        <v>177</v>
      </c>
      <c r="I898" s="22">
        <v>97550973000136</v>
      </c>
      <c r="J898" s="22" t="s">
        <v>8017</v>
      </c>
      <c r="K898" s="40">
        <v>102154120</v>
      </c>
      <c r="L898" s="21" t="s">
        <v>26</v>
      </c>
      <c r="M898" s="21">
        <v>146192</v>
      </c>
      <c r="N898" s="21">
        <v>267236</v>
      </c>
      <c r="O898" s="21">
        <v>3696</v>
      </c>
      <c r="P898" s="21" t="s">
        <v>26</v>
      </c>
      <c r="Q898" s="21" t="s">
        <v>92</v>
      </c>
      <c r="R898" s="21" t="s">
        <v>31</v>
      </c>
      <c r="S898" s="21" t="s">
        <v>29</v>
      </c>
      <c r="T898" s="21" t="s">
        <v>24</v>
      </c>
      <c r="U898" s="21">
        <v>30</v>
      </c>
      <c r="V898" s="33">
        <v>45899</v>
      </c>
      <c r="W898" s="4">
        <f t="shared" si="42"/>
        <v>14</v>
      </c>
      <c r="X898" s="14" t="str">
        <f t="shared" si="43"/>
        <v>CNPJ</v>
      </c>
      <c r="Y898" s="13" t="str">
        <f t="shared" si="44"/>
        <v>97.550.973/0001-36</v>
      </c>
      <c r="Z898" s="10" t="str">
        <f>VLOOKUP(Y898,FORNECEDORES!$A$2:$G$9043,3,0)</f>
        <v>BOMLOG BRASIL TRANSPORTES LTDA</v>
      </c>
      <c r="AA898" s="15" t="str">
        <f>VLOOKUP(Y898,FORNECEDORES!$A$2:$G$9041,7,0)</f>
        <v>bruno.lima@bomlogbrasil.com.br;</v>
      </c>
    </row>
    <row r="899" spans="1:27" x14ac:dyDescent="0.3">
      <c r="A899" s="21" t="s">
        <v>8018</v>
      </c>
      <c r="B899" s="32" t="s">
        <v>6043</v>
      </c>
      <c r="C899" s="33">
        <v>45869</v>
      </c>
      <c r="D899" s="33">
        <v>45898</v>
      </c>
      <c r="E899" s="21" t="s">
        <v>23</v>
      </c>
      <c r="F899" s="34">
        <v>6500</v>
      </c>
      <c r="G899" s="21" t="s">
        <v>24</v>
      </c>
      <c r="H899" s="21" t="s">
        <v>1431</v>
      </c>
      <c r="I899" s="22">
        <v>92309194000120</v>
      </c>
      <c r="J899" s="22" t="s">
        <v>6422</v>
      </c>
      <c r="K899" s="40">
        <v>102159479</v>
      </c>
      <c r="L899" s="21" t="s">
        <v>26</v>
      </c>
      <c r="M899" s="21">
        <v>146201</v>
      </c>
      <c r="N899" s="21">
        <v>267248</v>
      </c>
      <c r="O899" s="21">
        <v>3702</v>
      </c>
      <c r="P899" s="21" t="s">
        <v>26</v>
      </c>
      <c r="Q899" s="21" t="s">
        <v>27</v>
      </c>
      <c r="R899" s="21" t="s">
        <v>31</v>
      </c>
      <c r="S899" s="21" t="s">
        <v>29</v>
      </c>
      <c r="T899" s="21" t="s">
        <v>24</v>
      </c>
      <c r="U899" s="21">
        <v>30</v>
      </c>
      <c r="V899" s="33">
        <v>45899</v>
      </c>
      <c r="W899" s="4">
        <f t="shared" si="42"/>
        <v>14</v>
      </c>
      <c r="X899" s="14" t="str">
        <f t="shared" si="43"/>
        <v>CNPJ</v>
      </c>
      <c r="Y899" s="13" t="str">
        <f t="shared" si="44"/>
        <v>92.309.194/0001-20</v>
      </c>
      <c r="Z899" s="10" t="str">
        <f>VLOOKUP(Y899,FORNECEDORES!$A$2:$G$9043,3,0)</f>
        <v>ANDRE L.A. ENDRES - ME</v>
      </c>
      <c r="AA899" s="15" t="str">
        <f>VLOOKUP(Y899,FORNECEDORES!$A$2:$G$9041,7,0)</f>
        <v>endrestransportes@outlook.com</v>
      </c>
    </row>
    <row r="900" spans="1:27" x14ac:dyDescent="0.3">
      <c r="A900" s="21" t="s">
        <v>8019</v>
      </c>
      <c r="B900" s="32" t="s">
        <v>5946</v>
      </c>
      <c r="C900" s="33">
        <v>45869</v>
      </c>
      <c r="D900" s="33">
        <v>45870</v>
      </c>
      <c r="E900" s="21" t="s">
        <v>5680</v>
      </c>
      <c r="F900" s="34">
        <v>660</v>
      </c>
      <c r="G900" s="21" t="s">
        <v>24</v>
      </c>
      <c r="H900" s="21" t="s">
        <v>5947</v>
      </c>
      <c r="I900" s="22">
        <v>26161765000105</v>
      </c>
      <c r="J900" s="22" t="s">
        <v>5948</v>
      </c>
      <c r="K900" s="40">
        <v>102162802</v>
      </c>
      <c r="L900" s="21" t="s">
        <v>26</v>
      </c>
      <c r="M900" s="21">
        <v>146212</v>
      </c>
      <c r="N900" s="21">
        <v>267255</v>
      </c>
      <c r="O900" s="21">
        <v>3706</v>
      </c>
      <c r="P900" s="21" t="s">
        <v>26</v>
      </c>
      <c r="Q900" s="21" t="s">
        <v>26</v>
      </c>
      <c r="R900" s="21" t="s">
        <v>31</v>
      </c>
      <c r="S900" s="21" t="s">
        <v>29</v>
      </c>
      <c r="T900" s="21" t="e">
        <v>#N/A</v>
      </c>
      <c r="U900" s="21">
        <v>30</v>
      </c>
      <c r="V900" s="33">
        <v>45899</v>
      </c>
      <c r="W900" s="4">
        <f t="shared" si="42"/>
        <v>14</v>
      </c>
      <c r="X900" s="14" t="str">
        <f t="shared" si="43"/>
        <v>CNPJ</v>
      </c>
      <c r="Y900" s="13" t="str">
        <f t="shared" si="44"/>
        <v>26.161.765/0001-05</v>
      </c>
      <c r="Z900" s="10" t="str">
        <f>VLOOKUP(Y900,FORNECEDORES!$A$2:$G$9043,3,0)</f>
        <v>ROSELI BERSAN FERNANDES</v>
      </c>
      <c r="AA900" s="15" t="str">
        <f>VLOOKUP(Y900,FORNECEDORES!$A$2:$G$9041,7,0)</f>
        <v>rbfinjecaodiesel@hotmail.com;</v>
      </c>
    </row>
    <row r="901" spans="1:27" x14ac:dyDescent="0.3">
      <c r="A901" s="21" t="s">
        <v>8019</v>
      </c>
      <c r="B901" s="32" t="s">
        <v>5946</v>
      </c>
      <c r="C901" s="33">
        <v>45869</v>
      </c>
      <c r="D901" s="33">
        <v>45898</v>
      </c>
      <c r="E901" s="21" t="s">
        <v>34</v>
      </c>
      <c r="F901" s="34">
        <v>440</v>
      </c>
      <c r="G901" s="21" t="s">
        <v>24</v>
      </c>
      <c r="H901" s="21" t="s">
        <v>5947</v>
      </c>
      <c r="I901" s="22">
        <v>26161765000105</v>
      </c>
      <c r="J901" s="22" t="s">
        <v>5948</v>
      </c>
      <c r="K901" s="40">
        <v>102162802</v>
      </c>
      <c r="L901" s="21" t="s">
        <v>26</v>
      </c>
      <c r="M901" s="21">
        <v>146212</v>
      </c>
      <c r="N901" s="21">
        <v>267255</v>
      </c>
      <c r="O901" s="21">
        <v>3706</v>
      </c>
      <c r="P901" s="21" t="s">
        <v>26</v>
      </c>
      <c r="Q901" s="21" t="s">
        <v>26</v>
      </c>
      <c r="R901" s="21" t="s">
        <v>31</v>
      </c>
      <c r="S901" s="21" t="s">
        <v>29</v>
      </c>
      <c r="T901" s="21" t="e">
        <v>#N/A</v>
      </c>
      <c r="U901" s="21">
        <v>30</v>
      </c>
      <c r="V901" s="33">
        <v>45899</v>
      </c>
      <c r="W901" s="4">
        <f t="shared" si="42"/>
        <v>14</v>
      </c>
      <c r="X901" s="14" t="str">
        <f t="shared" si="43"/>
        <v>CNPJ</v>
      </c>
      <c r="Y901" s="13" t="str">
        <f t="shared" si="44"/>
        <v>26.161.765/0001-05</v>
      </c>
      <c r="Z901" s="10" t="str">
        <f>VLOOKUP(Y901,FORNECEDORES!$A$2:$G$9043,3,0)</f>
        <v>ROSELI BERSAN FERNANDES</v>
      </c>
      <c r="AA901" s="15" t="str">
        <f>VLOOKUP(Y901,FORNECEDORES!$A$2:$G$9041,7,0)</f>
        <v>rbfinjecaodiesel@hotmail.com;</v>
      </c>
    </row>
    <row r="902" spans="1:27" x14ac:dyDescent="0.3">
      <c r="A902" s="21" t="s">
        <v>8020</v>
      </c>
      <c r="B902" s="32" t="s">
        <v>5683</v>
      </c>
      <c r="C902" s="33">
        <v>45870</v>
      </c>
      <c r="D902" s="33">
        <v>45870</v>
      </c>
      <c r="E902" s="21" t="s">
        <v>5680</v>
      </c>
      <c r="F902" s="34">
        <v>1634.64</v>
      </c>
      <c r="G902" s="21" t="s">
        <v>24</v>
      </c>
      <c r="H902" s="21" t="s">
        <v>2187</v>
      </c>
      <c r="I902" s="22">
        <v>17318972863</v>
      </c>
      <c r="J902" s="22" t="s">
        <v>5684</v>
      </c>
      <c r="K902" s="40">
        <v>102165354</v>
      </c>
      <c r="L902" s="21" t="s">
        <v>26</v>
      </c>
      <c r="M902" s="21">
        <v>146217</v>
      </c>
      <c r="N902" s="21">
        <v>267260</v>
      </c>
      <c r="O902" s="21">
        <v>3711</v>
      </c>
      <c r="P902" s="21" t="s">
        <v>26</v>
      </c>
      <c r="Q902" s="21" t="s">
        <v>26</v>
      </c>
      <c r="R902" s="21" t="s">
        <v>31</v>
      </c>
      <c r="S902" s="21" t="s">
        <v>29</v>
      </c>
      <c r="T902" s="21" t="e">
        <v>#N/A</v>
      </c>
      <c r="U902" s="21" t="s">
        <v>30</v>
      </c>
      <c r="V902" s="33" t="s">
        <v>30</v>
      </c>
      <c r="W902" s="4">
        <f t="shared" si="42"/>
        <v>11</v>
      </c>
      <c r="X902" s="14" t="str">
        <f t="shared" si="43"/>
        <v>CPF</v>
      </c>
      <c r="Y902" s="13" t="str">
        <f t="shared" si="44"/>
        <v>173.189.728-63</v>
      </c>
      <c r="Z902" s="10" t="str">
        <f>VLOOKUP(Y902,FORNECEDORES!$A$2:$G$9043,3,0)</f>
        <v>ALMIR SILVA FRANCA</v>
      </c>
      <c r="AA902" s="15" t="str">
        <f>VLOOKUP(Y902,FORNECEDORES!$A$2:$G$9041,7,0)</f>
        <v>almir.mf3027@gmail.com;</v>
      </c>
    </row>
    <row r="903" spans="1:27" x14ac:dyDescent="0.3">
      <c r="A903" s="21" t="s">
        <v>8020</v>
      </c>
      <c r="B903" s="32" t="s">
        <v>5683</v>
      </c>
      <c r="C903" s="33">
        <v>45870</v>
      </c>
      <c r="D903" s="33">
        <v>45883</v>
      </c>
      <c r="E903" s="21" t="s">
        <v>34</v>
      </c>
      <c r="F903" s="34">
        <v>1089.76</v>
      </c>
      <c r="G903" s="21" t="s">
        <v>24</v>
      </c>
      <c r="H903" s="21" t="s">
        <v>2187</v>
      </c>
      <c r="I903" s="22">
        <v>17318972863</v>
      </c>
      <c r="J903" s="22" t="s">
        <v>5684</v>
      </c>
      <c r="K903" s="40">
        <v>102165354</v>
      </c>
      <c r="L903" s="21" t="s">
        <v>26</v>
      </c>
      <c r="M903" s="21">
        <v>146217</v>
      </c>
      <c r="N903" s="21">
        <v>267260</v>
      </c>
      <c r="O903" s="21">
        <v>3711</v>
      </c>
      <c r="P903" s="21" t="s">
        <v>26</v>
      </c>
      <c r="Q903" s="21" t="s">
        <v>26</v>
      </c>
      <c r="R903" s="21" t="s">
        <v>31</v>
      </c>
      <c r="S903" s="21" t="s">
        <v>29</v>
      </c>
      <c r="T903" s="21" t="e">
        <v>#N/A</v>
      </c>
      <c r="U903" s="21" t="s">
        <v>30</v>
      </c>
      <c r="V903" s="33" t="s">
        <v>30</v>
      </c>
      <c r="W903" s="4">
        <f t="shared" si="42"/>
        <v>11</v>
      </c>
      <c r="X903" s="14" t="str">
        <f t="shared" si="43"/>
        <v>CPF</v>
      </c>
      <c r="Y903" s="13" t="str">
        <f t="shared" si="44"/>
        <v>173.189.728-63</v>
      </c>
      <c r="Z903" s="10" t="str">
        <f>VLOOKUP(Y903,FORNECEDORES!$A$2:$G$9043,3,0)</f>
        <v>ALMIR SILVA FRANCA</v>
      </c>
      <c r="AA903" s="15" t="str">
        <f>VLOOKUP(Y903,FORNECEDORES!$A$2:$G$9041,7,0)</f>
        <v>almir.mf3027@gmail.com;</v>
      </c>
    </row>
    <row r="904" spans="1:27" x14ac:dyDescent="0.3">
      <c r="A904" s="21" t="s">
        <v>8021</v>
      </c>
      <c r="B904" s="32" t="s">
        <v>5946</v>
      </c>
      <c r="C904" s="33">
        <v>45870</v>
      </c>
      <c r="D904" s="33">
        <v>45870</v>
      </c>
      <c r="E904" s="21" t="s">
        <v>5680</v>
      </c>
      <c r="F904" s="34">
        <v>660</v>
      </c>
      <c r="G904" s="21" t="s">
        <v>24</v>
      </c>
      <c r="H904" s="21" t="s">
        <v>5947</v>
      </c>
      <c r="I904" s="22">
        <v>26161765000105</v>
      </c>
      <c r="J904" s="22" t="s">
        <v>5948</v>
      </c>
      <c r="K904" s="40">
        <v>102169076</v>
      </c>
      <c r="L904" s="21" t="s">
        <v>26</v>
      </c>
      <c r="M904" s="21">
        <v>146223</v>
      </c>
      <c r="N904" s="21">
        <v>267266</v>
      </c>
      <c r="O904" s="21">
        <v>3718</v>
      </c>
      <c r="P904" s="21" t="s">
        <v>26</v>
      </c>
      <c r="Q904" s="21" t="s">
        <v>26</v>
      </c>
      <c r="R904" s="21" t="s">
        <v>31</v>
      </c>
      <c r="S904" s="21" t="s">
        <v>29</v>
      </c>
      <c r="T904" s="21" t="e">
        <v>#N/A</v>
      </c>
      <c r="U904" s="21">
        <v>30</v>
      </c>
      <c r="V904" s="33">
        <v>45899</v>
      </c>
      <c r="W904" s="4">
        <f t="shared" si="42"/>
        <v>14</v>
      </c>
      <c r="X904" s="14" t="str">
        <f t="shared" si="43"/>
        <v>CNPJ</v>
      </c>
      <c r="Y904" s="13" t="str">
        <f t="shared" si="44"/>
        <v>26.161.765/0001-05</v>
      </c>
      <c r="Z904" s="10" t="str">
        <f>VLOOKUP(Y904,FORNECEDORES!$A$2:$G$9043,3,0)</f>
        <v>ROSELI BERSAN FERNANDES</v>
      </c>
      <c r="AA904" s="15" t="str">
        <f>VLOOKUP(Y904,FORNECEDORES!$A$2:$G$9041,7,0)</f>
        <v>rbfinjecaodiesel@hotmail.com;</v>
      </c>
    </row>
    <row r="905" spans="1:27" x14ac:dyDescent="0.3">
      <c r="A905" s="21" t="s">
        <v>8021</v>
      </c>
      <c r="B905" s="32" t="s">
        <v>5946</v>
      </c>
      <c r="C905" s="33">
        <v>45870</v>
      </c>
      <c r="D905" s="33">
        <v>45898</v>
      </c>
      <c r="E905" s="21" t="s">
        <v>34</v>
      </c>
      <c r="F905" s="34">
        <v>440</v>
      </c>
      <c r="G905" s="21" t="s">
        <v>24</v>
      </c>
      <c r="H905" s="21" t="s">
        <v>5947</v>
      </c>
      <c r="I905" s="22">
        <v>26161765000105</v>
      </c>
      <c r="J905" s="22" t="s">
        <v>5948</v>
      </c>
      <c r="K905" s="40">
        <v>102169076</v>
      </c>
      <c r="L905" s="21" t="s">
        <v>26</v>
      </c>
      <c r="M905" s="21">
        <v>146223</v>
      </c>
      <c r="N905" s="21">
        <v>267266</v>
      </c>
      <c r="O905" s="21">
        <v>3718</v>
      </c>
      <c r="P905" s="21" t="s">
        <v>26</v>
      </c>
      <c r="Q905" s="21" t="s">
        <v>26</v>
      </c>
      <c r="R905" s="21" t="s">
        <v>31</v>
      </c>
      <c r="S905" s="21" t="s">
        <v>29</v>
      </c>
      <c r="T905" s="21" t="e">
        <v>#N/A</v>
      </c>
      <c r="U905" s="21">
        <v>30</v>
      </c>
      <c r="V905" s="33">
        <v>45899</v>
      </c>
      <c r="W905" s="4">
        <f t="shared" si="42"/>
        <v>14</v>
      </c>
      <c r="X905" s="14" t="str">
        <f t="shared" si="43"/>
        <v>CNPJ</v>
      </c>
      <c r="Y905" s="13" t="str">
        <f t="shared" si="44"/>
        <v>26.161.765/0001-05</v>
      </c>
      <c r="Z905" s="10" t="str">
        <f>VLOOKUP(Y905,FORNECEDORES!$A$2:$G$9043,3,0)</f>
        <v>ROSELI BERSAN FERNANDES</v>
      </c>
      <c r="AA905" s="15" t="str">
        <f>VLOOKUP(Y905,FORNECEDORES!$A$2:$G$9041,7,0)</f>
        <v>rbfinjecaodiesel@hotmail.com;</v>
      </c>
    </row>
    <row r="906" spans="1:27" x14ac:dyDescent="0.3">
      <c r="A906" s="21" t="s">
        <v>8022</v>
      </c>
      <c r="B906" s="32" t="s">
        <v>5966</v>
      </c>
      <c r="C906" s="33">
        <v>45870</v>
      </c>
      <c r="D906" s="33">
        <v>45870</v>
      </c>
      <c r="E906" s="21" t="s">
        <v>5680</v>
      </c>
      <c r="F906" s="34">
        <v>12551.7</v>
      </c>
      <c r="G906" s="21" t="s">
        <v>24</v>
      </c>
      <c r="H906" s="21" t="s">
        <v>5967</v>
      </c>
      <c r="I906" s="22">
        <v>66464595687</v>
      </c>
      <c r="J906" s="22" t="s">
        <v>5968</v>
      </c>
      <c r="K906" s="40">
        <v>102177067</v>
      </c>
      <c r="L906" s="21" t="s">
        <v>26</v>
      </c>
      <c r="M906" s="21">
        <v>146232</v>
      </c>
      <c r="N906" s="21">
        <v>267242</v>
      </c>
      <c r="O906" s="21" t="s">
        <v>8023</v>
      </c>
      <c r="P906" s="21" t="s">
        <v>26</v>
      </c>
      <c r="Q906" s="21" t="s">
        <v>88</v>
      </c>
      <c r="R906" s="21" t="s">
        <v>31</v>
      </c>
      <c r="S906" s="21" t="s">
        <v>29</v>
      </c>
      <c r="T906" s="21" t="e">
        <v>#N/A</v>
      </c>
      <c r="U906" s="21" t="s">
        <v>30</v>
      </c>
      <c r="V906" s="33" t="s">
        <v>30</v>
      </c>
      <c r="W906" s="4">
        <f t="shared" si="42"/>
        <v>11</v>
      </c>
      <c r="X906" s="14" t="str">
        <f t="shared" si="43"/>
        <v>CPF</v>
      </c>
      <c r="Y906" s="13" t="str">
        <f t="shared" si="44"/>
        <v>664.645.956-87</v>
      </c>
      <c r="Z906" s="10" t="str">
        <f>VLOOKUP(Y906,FORNECEDORES!$A$2:$G$9043,3,0)</f>
        <v>RUBENS ANTONIO RODRIGUES DE MELO</v>
      </c>
      <c r="AA906" s="15" t="str">
        <f>VLOOKUP(Y906,FORNECEDORES!$A$2:$G$9041,7,0)</f>
        <v>r999417836@gmail.com;</v>
      </c>
    </row>
    <row r="907" spans="1:27" x14ac:dyDescent="0.3">
      <c r="A907" s="21" t="s">
        <v>8022</v>
      </c>
      <c r="B907" s="32" t="s">
        <v>5966</v>
      </c>
      <c r="C907" s="33">
        <v>45870</v>
      </c>
      <c r="D907" s="33">
        <v>45883</v>
      </c>
      <c r="E907" s="21" t="s">
        <v>34</v>
      </c>
      <c r="F907" s="34">
        <v>8367.7999999999993</v>
      </c>
      <c r="G907" s="21" t="s">
        <v>24</v>
      </c>
      <c r="H907" s="21" t="s">
        <v>5967</v>
      </c>
      <c r="I907" s="22">
        <v>66464595687</v>
      </c>
      <c r="J907" s="22" t="s">
        <v>5968</v>
      </c>
      <c r="K907" s="40">
        <v>102177067</v>
      </c>
      <c r="L907" s="21" t="s">
        <v>26</v>
      </c>
      <c r="M907" s="21">
        <v>146232</v>
      </c>
      <c r="N907" s="21">
        <v>267242</v>
      </c>
      <c r="O907" s="21" t="s">
        <v>8023</v>
      </c>
      <c r="P907" s="21" t="s">
        <v>26</v>
      </c>
      <c r="Q907" s="21" t="s">
        <v>88</v>
      </c>
      <c r="R907" s="21" t="s">
        <v>31</v>
      </c>
      <c r="S907" s="21" t="s">
        <v>29</v>
      </c>
      <c r="T907" s="21" t="e">
        <v>#N/A</v>
      </c>
      <c r="U907" s="21" t="s">
        <v>30</v>
      </c>
      <c r="V907" s="33" t="s">
        <v>30</v>
      </c>
      <c r="W907" s="4">
        <f t="shared" si="42"/>
        <v>11</v>
      </c>
      <c r="X907" s="14" t="str">
        <f t="shared" si="43"/>
        <v>CPF</v>
      </c>
      <c r="Y907" s="13" t="str">
        <f t="shared" si="44"/>
        <v>664.645.956-87</v>
      </c>
      <c r="Z907" s="10" t="str">
        <f>VLOOKUP(Y907,FORNECEDORES!$A$2:$G$9043,3,0)</f>
        <v>RUBENS ANTONIO RODRIGUES DE MELO</v>
      </c>
      <c r="AA907" s="15" t="str">
        <f>VLOOKUP(Y907,FORNECEDORES!$A$2:$G$9041,7,0)</f>
        <v>r999417836@gmail.com;</v>
      </c>
    </row>
    <row r="908" spans="1:27" x14ac:dyDescent="0.3">
      <c r="A908" s="21" t="s">
        <v>8024</v>
      </c>
      <c r="B908" s="32" t="s">
        <v>5956</v>
      </c>
      <c r="C908" s="33">
        <v>45870</v>
      </c>
      <c r="D908" s="33">
        <v>45870</v>
      </c>
      <c r="E908" s="21" t="s">
        <v>5680</v>
      </c>
      <c r="F908" s="34">
        <v>407.39</v>
      </c>
      <c r="G908" s="21" t="s">
        <v>24</v>
      </c>
      <c r="H908" s="21" t="s">
        <v>1502</v>
      </c>
      <c r="I908" s="22">
        <v>16928183845</v>
      </c>
      <c r="J908" s="22" t="s">
        <v>5957</v>
      </c>
      <c r="K908" s="40">
        <v>102180748</v>
      </c>
      <c r="L908" s="21" t="s">
        <v>26</v>
      </c>
      <c r="M908" s="21">
        <v>146234</v>
      </c>
      <c r="N908" s="21">
        <v>267304</v>
      </c>
      <c r="O908" s="21">
        <v>234</v>
      </c>
      <c r="P908" s="21" t="s">
        <v>26</v>
      </c>
      <c r="Q908" s="21" t="s">
        <v>26</v>
      </c>
      <c r="R908" s="21" t="s">
        <v>31</v>
      </c>
      <c r="S908" s="21" t="s">
        <v>29</v>
      </c>
      <c r="T908" s="21" t="e">
        <v>#N/A</v>
      </c>
      <c r="U908" s="21" t="s">
        <v>30</v>
      </c>
      <c r="V908" s="33" t="s">
        <v>30</v>
      </c>
      <c r="W908" s="4">
        <f t="shared" si="42"/>
        <v>11</v>
      </c>
      <c r="X908" s="14" t="str">
        <f t="shared" si="43"/>
        <v>CPF</v>
      </c>
      <c r="Y908" s="13" t="str">
        <f t="shared" si="44"/>
        <v>169.281.838-45</v>
      </c>
      <c r="Z908" s="10" t="str">
        <f>VLOOKUP(Y908,FORNECEDORES!$A$2:$G$9043,3,0)</f>
        <v>LUIZ ANTONIO DA SILVA</v>
      </c>
      <c r="AA908" s="15" t="str">
        <f>VLOOKUP(Y908,FORNECEDORES!$A$2:$G$9041,7,0)</f>
        <v>Luiz-a.silva@hotmail.com</v>
      </c>
    </row>
    <row r="909" spans="1:27" x14ac:dyDescent="0.3">
      <c r="A909" s="21" t="s">
        <v>8024</v>
      </c>
      <c r="B909" s="32" t="s">
        <v>5956</v>
      </c>
      <c r="C909" s="33">
        <v>45870</v>
      </c>
      <c r="D909" s="33">
        <v>45883</v>
      </c>
      <c r="E909" s="21" t="s">
        <v>34</v>
      </c>
      <c r="F909" s="34">
        <v>407.38</v>
      </c>
      <c r="G909" s="21" t="s">
        <v>24</v>
      </c>
      <c r="H909" s="21" t="s">
        <v>1502</v>
      </c>
      <c r="I909" s="22">
        <v>16928183845</v>
      </c>
      <c r="J909" s="22" t="s">
        <v>5957</v>
      </c>
      <c r="K909" s="40">
        <v>102180748</v>
      </c>
      <c r="L909" s="21" t="s">
        <v>26</v>
      </c>
      <c r="M909" s="21">
        <v>146234</v>
      </c>
      <c r="N909" s="21">
        <v>267304</v>
      </c>
      <c r="O909" s="21">
        <v>234</v>
      </c>
      <c r="P909" s="21" t="s">
        <v>26</v>
      </c>
      <c r="Q909" s="21" t="s">
        <v>26</v>
      </c>
      <c r="R909" s="21" t="s">
        <v>31</v>
      </c>
      <c r="S909" s="21" t="s">
        <v>29</v>
      </c>
      <c r="T909" s="21" t="e">
        <v>#N/A</v>
      </c>
      <c r="U909" s="21" t="s">
        <v>30</v>
      </c>
      <c r="V909" s="33" t="s">
        <v>30</v>
      </c>
      <c r="W909" s="4">
        <f t="shared" si="42"/>
        <v>11</v>
      </c>
      <c r="X909" s="14" t="str">
        <f t="shared" si="43"/>
        <v>CPF</v>
      </c>
      <c r="Y909" s="13" t="str">
        <f t="shared" si="44"/>
        <v>169.281.838-45</v>
      </c>
      <c r="Z909" s="10" t="str">
        <f>VLOOKUP(Y909,FORNECEDORES!$A$2:$G$9043,3,0)</f>
        <v>LUIZ ANTONIO DA SILVA</v>
      </c>
      <c r="AA909" s="15" t="str">
        <f>VLOOKUP(Y909,FORNECEDORES!$A$2:$G$9041,7,0)</f>
        <v>Luiz-a.silva@hotmail.com</v>
      </c>
    </row>
    <row r="910" spans="1:27" x14ac:dyDescent="0.3">
      <c r="A910" s="21" t="s">
        <v>8025</v>
      </c>
      <c r="B910" s="32" t="s">
        <v>5974</v>
      </c>
      <c r="C910" s="33">
        <v>45870</v>
      </c>
      <c r="D910" s="33">
        <v>45870</v>
      </c>
      <c r="E910" s="21" t="s">
        <v>5680</v>
      </c>
      <c r="F910" s="34">
        <v>4670.3999999999996</v>
      </c>
      <c r="G910" s="21" t="s">
        <v>24</v>
      </c>
      <c r="H910" s="21" t="s">
        <v>5975</v>
      </c>
      <c r="I910" s="22">
        <v>16932857898</v>
      </c>
      <c r="J910" s="22" t="s">
        <v>5976</v>
      </c>
      <c r="K910" s="40">
        <v>102186955</v>
      </c>
      <c r="L910" s="21" t="s">
        <v>26</v>
      </c>
      <c r="M910" s="21">
        <v>146243</v>
      </c>
      <c r="N910" s="21">
        <v>267332</v>
      </c>
      <c r="O910" s="21" t="s">
        <v>8026</v>
      </c>
      <c r="P910" s="21" t="s">
        <v>26</v>
      </c>
      <c r="Q910" s="21" t="s">
        <v>27</v>
      </c>
      <c r="R910" s="21" t="s">
        <v>31</v>
      </c>
      <c r="S910" s="21" t="s">
        <v>29</v>
      </c>
      <c r="T910" s="21" t="e">
        <v>#N/A</v>
      </c>
      <c r="U910" s="21" t="s">
        <v>33</v>
      </c>
      <c r="V910" s="33" t="s">
        <v>33</v>
      </c>
      <c r="W910" s="4">
        <f t="shared" si="42"/>
        <v>11</v>
      </c>
      <c r="X910" s="14" t="str">
        <f t="shared" si="43"/>
        <v>CPF</v>
      </c>
      <c r="Y910" s="13" t="str">
        <f t="shared" si="44"/>
        <v>169.328.578-98</v>
      </c>
      <c r="Z910" s="10" t="str">
        <f>VLOOKUP(Y910,FORNECEDORES!$A$2:$G$9043,3,0)</f>
        <v>Sidney Dos Santos Rodrigues</v>
      </c>
      <c r="AA910" s="15" t="str">
        <f>VLOOKUP(Y910,FORNECEDORES!$A$2:$G$9041,7,0)</f>
        <v>fjstrans@gmail.com;</v>
      </c>
    </row>
    <row r="911" spans="1:27" x14ac:dyDescent="0.3">
      <c r="A911" s="21" t="s">
        <v>8025</v>
      </c>
      <c r="B911" s="32" t="s">
        <v>5974</v>
      </c>
      <c r="C911" s="33">
        <v>45870</v>
      </c>
      <c r="D911" s="33">
        <v>45884</v>
      </c>
      <c r="E911" s="21" t="s">
        <v>34</v>
      </c>
      <c r="F911" s="34">
        <v>3113.6</v>
      </c>
      <c r="G911" s="21" t="s">
        <v>24</v>
      </c>
      <c r="H911" s="21" t="s">
        <v>5975</v>
      </c>
      <c r="I911" s="22">
        <v>16932857898</v>
      </c>
      <c r="J911" s="22" t="s">
        <v>5976</v>
      </c>
      <c r="K911" s="40">
        <v>102186955</v>
      </c>
      <c r="L911" s="21" t="s">
        <v>26</v>
      </c>
      <c r="M911" s="21">
        <v>146243</v>
      </c>
      <c r="N911" s="21">
        <v>267332</v>
      </c>
      <c r="O911" s="21" t="s">
        <v>8026</v>
      </c>
      <c r="P911" s="21" t="s">
        <v>26</v>
      </c>
      <c r="Q911" s="21" t="s">
        <v>27</v>
      </c>
      <c r="R911" s="21" t="s">
        <v>31</v>
      </c>
      <c r="S911" s="21" t="s">
        <v>29</v>
      </c>
      <c r="T911" s="21" t="e">
        <v>#N/A</v>
      </c>
      <c r="U911" s="21" t="s">
        <v>33</v>
      </c>
      <c r="V911" s="33" t="s">
        <v>33</v>
      </c>
      <c r="W911" s="4">
        <f t="shared" si="42"/>
        <v>11</v>
      </c>
      <c r="X911" s="14" t="str">
        <f t="shared" si="43"/>
        <v>CPF</v>
      </c>
      <c r="Y911" s="13" t="str">
        <f t="shared" si="44"/>
        <v>169.328.578-98</v>
      </c>
      <c r="Z911" s="10" t="str">
        <f>VLOOKUP(Y911,FORNECEDORES!$A$2:$G$9043,3,0)</f>
        <v>Sidney Dos Santos Rodrigues</v>
      </c>
      <c r="AA911" s="15" t="str">
        <f>VLOOKUP(Y911,FORNECEDORES!$A$2:$G$9041,7,0)</f>
        <v>fjstrans@gmail.com;</v>
      </c>
    </row>
    <row r="912" spans="1:27" x14ac:dyDescent="0.3">
      <c r="A912" s="21" t="s">
        <v>8027</v>
      </c>
      <c r="B912" s="32" t="s">
        <v>5980</v>
      </c>
      <c r="C912" s="33">
        <v>45870</v>
      </c>
      <c r="D912" s="33">
        <v>45870</v>
      </c>
      <c r="E912" s="21" t="s">
        <v>5680</v>
      </c>
      <c r="F912" s="34">
        <v>88.27</v>
      </c>
      <c r="G912" s="21" t="s">
        <v>24</v>
      </c>
      <c r="H912" s="21" t="s">
        <v>1266</v>
      </c>
      <c r="I912" s="22">
        <v>51986744949</v>
      </c>
      <c r="J912" s="22" t="s">
        <v>5981</v>
      </c>
      <c r="K912" s="40">
        <v>102186986</v>
      </c>
      <c r="L912" s="21" t="s">
        <v>26</v>
      </c>
      <c r="M912" s="21">
        <v>146242</v>
      </c>
      <c r="N912" s="21">
        <v>267329</v>
      </c>
      <c r="O912" s="21" t="s">
        <v>8028</v>
      </c>
      <c r="P912" s="21" t="s">
        <v>26</v>
      </c>
      <c r="Q912" s="21" t="s">
        <v>26</v>
      </c>
      <c r="R912" s="21" t="s">
        <v>31</v>
      </c>
      <c r="S912" s="21" t="s">
        <v>29</v>
      </c>
      <c r="T912" s="21" t="e">
        <v>#N/A</v>
      </c>
      <c r="U912" s="21" t="s">
        <v>33</v>
      </c>
      <c r="V912" s="33" t="s">
        <v>33</v>
      </c>
      <c r="W912" s="4">
        <f t="shared" si="42"/>
        <v>11</v>
      </c>
      <c r="X912" s="14" t="str">
        <f t="shared" si="43"/>
        <v>CPF</v>
      </c>
      <c r="Y912" s="13" t="str">
        <f t="shared" si="44"/>
        <v>519.867.449-49</v>
      </c>
      <c r="Z912" s="10" t="str">
        <f>VLOOKUP(Y912,FORNECEDORES!$A$2:$G$9043,3,0)</f>
        <v>JOAO PIRES DE OLIVEIRA FILHO</v>
      </c>
      <c r="AA912" s="15" t="str">
        <f>VLOOKUP(Y912,FORNECEDORES!$A$2:$G$9041,7,0)</f>
        <v>fjstrans@gmail.com;</v>
      </c>
    </row>
    <row r="913" spans="1:27" x14ac:dyDescent="0.3">
      <c r="A913" s="21" t="s">
        <v>8027</v>
      </c>
      <c r="B913" s="32" t="s">
        <v>5980</v>
      </c>
      <c r="C913" s="33">
        <v>45870</v>
      </c>
      <c r="D913" s="33">
        <v>45884</v>
      </c>
      <c r="E913" s="21" t="s">
        <v>34</v>
      </c>
      <c r="F913" s="34">
        <v>58.85</v>
      </c>
      <c r="G913" s="21" t="s">
        <v>24</v>
      </c>
      <c r="H913" s="21" t="s">
        <v>1266</v>
      </c>
      <c r="I913" s="22">
        <v>51986744949</v>
      </c>
      <c r="J913" s="22" t="s">
        <v>5981</v>
      </c>
      <c r="K913" s="40">
        <v>102186986</v>
      </c>
      <c r="L913" s="21" t="s">
        <v>26</v>
      </c>
      <c r="M913" s="21">
        <v>146242</v>
      </c>
      <c r="N913" s="21">
        <v>267329</v>
      </c>
      <c r="O913" s="21" t="s">
        <v>8028</v>
      </c>
      <c r="P913" s="21" t="s">
        <v>26</v>
      </c>
      <c r="Q913" s="21" t="s">
        <v>26</v>
      </c>
      <c r="R913" s="21" t="s">
        <v>31</v>
      </c>
      <c r="S913" s="21" t="s">
        <v>29</v>
      </c>
      <c r="T913" s="21" t="e">
        <v>#N/A</v>
      </c>
      <c r="U913" s="21" t="s">
        <v>33</v>
      </c>
      <c r="V913" s="33" t="s">
        <v>33</v>
      </c>
      <c r="W913" s="4">
        <f t="shared" si="42"/>
        <v>11</v>
      </c>
      <c r="X913" s="14" t="str">
        <f t="shared" si="43"/>
        <v>CPF</v>
      </c>
      <c r="Y913" s="13" t="str">
        <f t="shared" si="44"/>
        <v>519.867.449-49</v>
      </c>
      <c r="Z913" s="10" t="str">
        <f>VLOOKUP(Y913,FORNECEDORES!$A$2:$G$9043,3,0)</f>
        <v>JOAO PIRES DE OLIVEIRA FILHO</v>
      </c>
      <c r="AA913" s="15" t="str">
        <f>VLOOKUP(Y913,FORNECEDORES!$A$2:$G$9041,7,0)</f>
        <v>fjstrans@gmail.com;</v>
      </c>
    </row>
    <row r="914" spans="1:27" x14ac:dyDescent="0.3">
      <c r="A914" s="21" t="s">
        <v>8029</v>
      </c>
      <c r="B914" s="32" t="s">
        <v>6103</v>
      </c>
      <c r="C914" s="33">
        <v>45870</v>
      </c>
      <c r="D914" s="33">
        <v>45870</v>
      </c>
      <c r="E914" s="21" t="s">
        <v>5680</v>
      </c>
      <c r="F914" s="34">
        <v>2160</v>
      </c>
      <c r="G914" s="21" t="s">
        <v>24</v>
      </c>
      <c r="H914" s="21" t="s">
        <v>2248</v>
      </c>
      <c r="I914" s="22">
        <v>21863134000106</v>
      </c>
      <c r="J914" s="22" t="s">
        <v>6104</v>
      </c>
      <c r="K914" s="40">
        <v>102187339</v>
      </c>
      <c r="L914" s="21" t="s">
        <v>26</v>
      </c>
      <c r="M914" s="21">
        <v>146165</v>
      </c>
      <c r="N914" s="21">
        <v>267120</v>
      </c>
      <c r="O914" s="21" t="s">
        <v>8030</v>
      </c>
      <c r="P914" s="21" t="s">
        <v>26</v>
      </c>
      <c r="Q914" s="21" t="s">
        <v>26</v>
      </c>
      <c r="R914" s="21" t="s">
        <v>31</v>
      </c>
      <c r="S914" s="21" t="s">
        <v>29</v>
      </c>
      <c r="T914" s="21" t="e">
        <v>#N/A</v>
      </c>
      <c r="U914" s="21">
        <v>30</v>
      </c>
      <c r="V914" s="33">
        <v>45899</v>
      </c>
      <c r="W914" s="4">
        <f t="shared" si="42"/>
        <v>14</v>
      </c>
      <c r="X914" s="14" t="str">
        <f t="shared" si="43"/>
        <v>CNPJ</v>
      </c>
      <c r="Y914" s="13" t="str">
        <f t="shared" si="44"/>
        <v>21.863.134/0001-06</v>
      </c>
      <c r="Z914" s="10" t="str">
        <f>VLOOKUP(Y914,FORNECEDORES!$A$2:$G$9043,3,0)</f>
        <v>MZ TRANSPORTES LTDA</v>
      </c>
      <c r="AA914" s="15" t="str">
        <f>VLOOKUP(Y914,FORNECEDORES!$A$2:$G$9041,7,0)</f>
        <v>ALVARA@BCCONTABIL.COM; mzveiculos1@gmail.com;</v>
      </c>
    </row>
    <row r="915" spans="1:27" x14ac:dyDescent="0.3">
      <c r="A915" s="21" t="s">
        <v>8029</v>
      </c>
      <c r="B915" s="32" t="s">
        <v>6103</v>
      </c>
      <c r="C915" s="33">
        <v>45870</v>
      </c>
      <c r="D915" s="33">
        <v>45902</v>
      </c>
      <c r="E915" s="21" t="s">
        <v>34</v>
      </c>
      <c r="F915" s="34">
        <v>1440</v>
      </c>
      <c r="G915" s="21" t="s">
        <v>24</v>
      </c>
      <c r="H915" s="21" t="s">
        <v>2248</v>
      </c>
      <c r="I915" s="22">
        <v>21863134000106</v>
      </c>
      <c r="J915" s="22" t="s">
        <v>6104</v>
      </c>
      <c r="K915" s="40">
        <v>102187339</v>
      </c>
      <c r="L915" s="21" t="s">
        <v>26</v>
      </c>
      <c r="M915" s="21">
        <v>146165</v>
      </c>
      <c r="N915" s="21">
        <v>267120</v>
      </c>
      <c r="O915" s="21" t="s">
        <v>8030</v>
      </c>
      <c r="P915" s="21" t="s">
        <v>26</v>
      </c>
      <c r="Q915" s="21" t="s">
        <v>26</v>
      </c>
      <c r="R915" s="21" t="s">
        <v>31</v>
      </c>
      <c r="S915" s="21" t="s">
        <v>29</v>
      </c>
      <c r="T915" s="21" t="e">
        <v>#N/A</v>
      </c>
      <c r="U915" s="21">
        <v>30</v>
      </c>
      <c r="V915" s="33">
        <v>45899</v>
      </c>
      <c r="W915" s="4">
        <f t="shared" si="42"/>
        <v>14</v>
      </c>
      <c r="X915" s="14" t="str">
        <f t="shared" si="43"/>
        <v>CNPJ</v>
      </c>
      <c r="Y915" s="13" t="str">
        <f t="shared" si="44"/>
        <v>21.863.134/0001-06</v>
      </c>
      <c r="Z915" s="10" t="str">
        <f>VLOOKUP(Y915,FORNECEDORES!$A$2:$G$9043,3,0)</f>
        <v>MZ TRANSPORTES LTDA</v>
      </c>
      <c r="AA915" s="15" t="str">
        <f>VLOOKUP(Y915,FORNECEDORES!$A$2:$G$9041,7,0)</f>
        <v>ALVARA@BCCONTABIL.COM; mzveiculos1@gmail.com;</v>
      </c>
    </row>
    <row r="916" spans="1:27" x14ac:dyDescent="0.3">
      <c r="A916" s="21" t="s">
        <v>8850</v>
      </c>
      <c r="B916" s="32" t="s">
        <v>5697</v>
      </c>
      <c r="C916" s="33">
        <v>45870</v>
      </c>
      <c r="D916" s="33">
        <v>45870</v>
      </c>
      <c r="E916" s="21" t="s">
        <v>5680</v>
      </c>
      <c r="F916" s="34">
        <v>1401.12</v>
      </c>
      <c r="G916" s="21" t="s">
        <v>24</v>
      </c>
      <c r="H916" s="21" t="s">
        <v>1071</v>
      </c>
      <c r="I916" s="22">
        <v>35132579884</v>
      </c>
      <c r="J916" s="22" t="s">
        <v>5682</v>
      </c>
      <c r="K916" s="40">
        <v>102187430</v>
      </c>
      <c r="L916" s="21" t="s">
        <v>26</v>
      </c>
      <c r="M916" s="21">
        <v>146227</v>
      </c>
      <c r="N916" s="21">
        <v>267270</v>
      </c>
      <c r="O916" s="21" t="s">
        <v>8851</v>
      </c>
      <c r="P916" s="21" t="s">
        <v>26</v>
      </c>
      <c r="Q916" s="21" t="s">
        <v>26</v>
      </c>
      <c r="R916" s="21" t="s">
        <v>31</v>
      </c>
      <c r="S916" s="21" t="s">
        <v>29</v>
      </c>
      <c r="T916" s="21" t="e">
        <v>#N/A</v>
      </c>
      <c r="U916" s="21" t="s">
        <v>30</v>
      </c>
      <c r="V916" s="33" t="s">
        <v>30</v>
      </c>
      <c r="W916" s="4">
        <f t="shared" si="42"/>
        <v>11</v>
      </c>
      <c r="X916" s="14" t="str">
        <f t="shared" si="43"/>
        <v>CPF</v>
      </c>
      <c r="Y916" s="13" t="str">
        <f t="shared" si="44"/>
        <v>351.325.798-84</v>
      </c>
      <c r="Z916" s="10" t="str">
        <f>VLOOKUP(Y916,FORNECEDORES!$A$2:$G$9043,3,0)</f>
        <v>JOHNNY SILVA LIMA</v>
      </c>
      <c r="AA916" s="15" t="str">
        <f>VLOOKUP(Y916,FORNECEDORES!$A$2:$G$9041,7,0)</f>
        <v>johlimad@gmail.com;</v>
      </c>
    </row>
    <row r="917" spans="1:27" x14ac:dyDescent="0.3">
      <c r="A917" s="21" t="s">
        <v>8850</v>
      </c>
      <c r="B917" s="32" t="s">
        <v>5697</v>
      </c>
      <c r="C917" s="33">
        <v>45870</v>
      </c>
      <c r="D917" s="33">
        <v>45883</v>
      </c>
      <c r="E917" s="21" t="s">
        <v>34</v>
      </c>
      <c r="F917" s="34">
        <v>934.08</v>
      </c>
      <c r="G917" s="21" t="s">
        <v>24</v>
      </c>
      <c r="H917" s="21" t="s">
        <v>1071</v>
      </c>
      <c r="I917" s="22">
        <v>35132579884</v>
      </c>
      <c r="J917" s="22" t="s">
        <v>5682</v>
      </c>
      <c r="K917" s="40">
        <v>102187430</v>
      </c>
      <c r="L917" s="21" t="s">
        <v>26</v>
      </c>
      <c r="M917" s="21">
        <v>146227</v>
      </c>
      <c r="N917" s="21">
        <v>267270</v>
      </c>
      <c r="O917" s="21" t="s">
        <v>8851</v>
      </c>
      <c r="P917" s="21" t="s">
        <v>26</v>
      </c>
      <c r="Q917" s="21" t="s">
        <v>26</v>
      </c>
      <c r="R917" s="21" t="s">
        <v>31</v>
      </c>
      <c r="S917" s="21" t="s">
        <v>29</v>
      </c>
      <c r="T917" s="21" t="e">
        <v>#N/A</v>
      </c>
      <c r="U917" s="21" t="s">
        <v>30</v>
      </c>
      <c r="V917" s="33" t="s">
        <v>30</v>
      </c>
      <c r="W917" s="4">
        <f t="shared" si="42"/>
        <v>11</v>
      </c>
      <c r="X917" s="14" t="str">
        <f t="shared" si="43"/>
        <v>CPF</v>
      </c>
      <c r="Y917" s="13" t="str">
        <f t="shared" si="44"/>
        <v>351.325.798-84</v>
      </c>
      <c r="Z917" s="10" t="str">
        <f>VLOOKUP(Y917,FORNECEDORES!$A$2:$G$9043,3,0)</f>
        <v>JOHNNY SILVA LIMA</v>
      </c>
      <c r="AA917" s="15" t="str">
        <f>VLOOKUP(Y917,FORNECEDORES!$A$2:$G$9041,7,0)</f>
        <v>johlimad@gmail.com;</v>
      </c>
    </row>
    <row r="918" spans="1:27" x14ac:dyDescent="0.3">
      <c r="A918" s="21" t="s">
        <v>6276</v>
      </c>
      <c r="B918" s="32" t="s">
        <v>6111</v>
      </c>
      <c r="C918" s="33">
        <v>45870</v>
      </c>
      <c r="D918" s="33">
        <v>45887</v>
      </c>
      <c r="E918" s="21" t="s">
        <v>23</v>
      </c>
      <c r="F918" s="34">
        <v>14205.42</v>
      </c>
      <c r="G918" s="21" t="s">
        <v>24</v>
      </c>
      <c r="H918" s="21" t="s">
        <v>2364</v>
      </c>
      <c r="I918" s="22">
        <v>10413610000170</v>
      </c>
      <c r="J918" s="22" t="s">
        <v>7186</v>
      </c>
      <c r="K918" s="40">
        <v>102190420</v>
      </c>
      <c r="L918" s="21" t="s">
        <v>26</v>
      </c>
      <c r="M918" s="21">
        <v>146247</v>
      </c>
      <c r="N918" s="21">
        <v>266789</v>
      </c>
      <c r="O918" s="21">
        <v>2200</v>
      </c>
      <c r="P918" s="21" t="s">
        <v>26</v>
      </c>
      <c r="Q918" s="21" t="s">
        <v>77</v>
      </c>
      <c r="R918" s="21" t="s">
        <v>28</v>
      </c>
      <c r="S918" s="21" t="s">
        <v>5691</v>
      </c>
      <c r="T918" s="21" t="s">
        <v>24</v>
      </c>
      <c r="U918" s="21">
        <v>15</v>
      </c>
      <c r="V918" s="33">
        <v>45889</v>
      </c>
      <c r="W918" s="4">
        <f t="shared" si="42"/>
        <v>14</v>
      </c>
      <c r="X918" s="14" t="str">
        <f t="shared" si="43"/>
        <v>CNPJ</v>
      </c>
      <c r="Y918" s="13" t="str">
        <f t="shared" si="44"/>
        <v>10.413.610/0001-70</v>
      </c>
      <c r="Z918" s="10" t="str">
        <f>VLOOKUP(Y918,FORNECEDORES!$A$2:$G$9043,3,0)</f>
        <v>TRANSCCEMA TRANSPORTES RODOVIARIOS LTDA.</v>
      </c>
      <c r="AA918" s="15" t="str">
        <f>VLOOKUP(Y918,FORNECEDORES!$A$2:$G$9041,7,0)</f>
        <v>celso@transccema.com.br; Kelly@transccema.com.br; monitoramento@transccema.com.br; sac@transccema.com.br;anderson@transccema.com.br; sassmaq@transccema.com.br;</v>
      </c>
    </row>
    <row r="919" spans="1:27" x14ac:dyDescent="0.3">
      <c r="A919" s="21" t="s">
        <v>8852</v>
      </c>
      <c r="B919" s="32" t="s">
        <v>5685</v>
      </c>
      <c r="C919" s="33">
        <v>45870</v>
      </c>
      <c r="D919" s="33">
        <v>45870</v>
      </c>
      <c r="E919" s="21" t="s">
        <v>5680</v>
      </c>
      <c r="F919" s="34">
        <v>65.150000000000006</v>
      </c>
      <c r="G919" s="21" t="s">
        <v>24</v>
      </c>
      <c r="H919" s="21" t="s">
        <v>1263</v>
      </c>
      <c r="I919" s="22">
        <v>15568828822</v>
      </c>
      <c r="J919" s="22" t="s">
        <v>5686</v>
      </c>
      <c r="K919" s="21">
        <v>102191467</v>
      </c>
      <c r="L919" s="21" t="s">
        <v>26</v>
      </c>
      <c r="M919" s="21">
        <v>146239</v>
      </c>
      <c r="N919" s="21">
        <v>267315</v>
      </c>
      <c r="O919" s="21" t="s">
        <v>8853</v>
      </c>
      <c r="P919" s="21" t="s">
        <v>26</v>
      </c>
      <c r="Q919" s="21" t="s">
        <v>26</v>
      </c>
      <c r="R919" s="21" t="s">
        <v>31</v>
      </c>
      <c r="S919" s="21" t="s">
        <v>29</v>
      </c>
      <c r="T919" s="21" t="e">
        <v>#N/A</v>
      </c>
      <c r="U919" s="21" t="s">
        <v>33</v>
      </c>
      <c r="V919" s="33" t="s">
        <v>33</v>
      </c>
      <c r="W919" s="4">
        <f t="shared" si="42"/>
        <v>11</v>
      </c>
      <c r="X919" s="14" t="str">
        <f t="shared" si="43"/>
        <v>CPF</v>
      </c>
      <c r="Y919" s="13" t="str">
        <f t="shared" si="44"/>
        <v>155.688.288-22</v>
      </c>
      <c r="Z919" s="10" t="str">
        <f>VLOOKUP(Y919,FORNECEDORES!$A$2:$G$9043,3,0)</f>
        <v>MICHEL EDUARDO TEIXEIRA MONTONI</v>
      </c>
      <c r="AA919" s="15" t="str">
        <f>VLOOKUP(Y919,FORNECEDORES!$A$2:$G$9041,7,0)</f>
        <v>michellmontoni@gmail.com;</v>
      </c>
    </row>
    <row r="920" spans="1:27" x14ac:dyDescent="0.3">
      <c r="A920" s="21" t="s">
        <v>8852</v>
      </c>
      <c r="B920" s="32" t="s">
        <v>5685</v>
      </c>
      <c r="C920" s="33">
        <v>45870</v>
      </c>
      <c r="D920" s="33">
        <v>45884</v>
      </c>
      <c r="E920" s="21" t="s">
        <v>34</v>
      </c>
      <c r="F920" s="34">
        <v>43.44</v>
      </c>
      <c r="G920" s="21" t="s">
        <v>24</v>
      </c>
      <c r="H920" s="21" t="s">
        <v>1263</v>
      </c>
      <c r="I920" s="22">
        <v>15568828822</v>
      </c>
      <c r="J920" s="22" t="s">
        <v>5686</v>
      </c>
      <c r="K920" s="40">
        <v>102191467</v>
      </c>
      <c r="L920" s="21" t="s">
        <v>26</v>
      </c>
      <c r="M920" s="21">
        <v>146239</v>
      </c>
      <c r="N920" s="21">
        <v>267315</v>
      </c>
      <c r="O920" s="21" t="s">
        <v>8853</v>
      </c>
      <c r="P920" s="21" t="s">
        <v>26</v>
      </c>
      <c r="Q920" s="21" t="s">
        <v>26</v>
      </c>
      <c r="R920" s="21" t="s">
        <v>31</v>
      </c>
      <c r="S920" s="21" t="s">
        <v>29</v>
      </c>
      <c r="T920" s="21" t="e">
        <v>#N/A</v>
      </c>
      <c r="U920" s="21" t="s">
        <v>33</v>
      </c>
      <c r="V920" s="33" t="s">
        <v>33</v>
      </c>
      <c r="W920" s="4">
        <f t="shared" si="42"/>
        <v>11</v>
      </c>
      <c r="X920" s="14" t="str">
        <f t="shared" si="43"/>
        <v>CPF</v>
      </c>
      <c r="Y920" s="13" t="str">
        <f t="shared" si="44"/>
        <v>155.688.288-22</v>
      </c>
      <c r="Z920" s="10" t="str">
        <f>VLOOKUP(Y920,FORNECEDORES!$A$2:$G$9043,3,0)</f>
        <v>MICHEL EDUARDO TEIXEIRA MONTONI</v>
      </c>
      <c r="AA920" s="15" t="str">
        <f>VLOOKUP(Y920,FORNECEDORES!$A$2:$G$9041,7,0)</f>
        <v>michellmontoni@gmail.com;</v>
      </c>
    </row>
    <row r="921" spans="1:27" x14ac:dyDescent="0.3">
      <c r="A921" s="21" t="s">
        <v>8854</v>
      </c>
      <c r="B921" s="32" t="s">
        <v>5974</v>
      </c>
      <c r="C921" s="33">
        <v>45870</v>
      </c>
      <c r="D921" s="33">
        <v>45870</v>
      </c>
      <c r="E921" s="21" t="s">
        <v>5680</v>
      </c>
      <c r="F921" s="34">
        <v>71.459999999999994</v>
      </c>
      <c r="G921" s="21" t="s">
        <v>24</v>
      </c>
      <c r="H921" s="21" t="s">
        <v>5975</v>
      </c>
      <c r="I921" s="22">
        <v>16932857898</v>
      </c>
      <c r="J921" s="22" t="s">
        <v>5978</v>
      </c>
      <c r="K921" s="40">
        <v>102199028</v>
      </c>
      <c r="L921" s="21" t="s">
        <v>26</v>
      </c>
      <c r="M921" s="21">
        <v>146235</v>
      </c>
      <c r="N921" s="21">
        <v>267306</v>
      </c>
      <c r="O921" s="21" t="s">
        <v>8855</v>
      </c>
      <c r="P921" s="21" t="s">
        <v>26</v>
      </c>
      <c r="Q921" s="21" t="s">
        <v>26</v>
      </c>
      <c r="R921" s="21" t="s">
        <v>31</v>
      </c>
      <c r="S921" s="21" t="s">
        <v>29</v>
      </c>
      <c r="T921" s="21" t="e">
        <v>#N/A</v>
      </c>
      <c r="U921" s="21" t="s">
        <v>33</v>
      </c>
      <c r="V921" s="33" t="s">
        <v>33</v>
      </c>
      <c r="W921" s="4">
        <f t="shared" si="42"/>
        <v>11</v>
      </c>
      <c r="X921" s="14" t="str">
        <f t="shared" si="43"/>
        <v>CPF</v>
      </c>
      <c r="Y921" s="13" t="str">
        <f t="shared" si="44"/>
        <v>169.328.578-98</v>
      </c>
      <c r="Z921" s="10" t="str">
        <f>VLOOKUP(Y921,FORNECEDORES!$A$2:$G$9043,3,0)</f>
        <v>Sidney Dos Santos Rodrigues</v>
      </c>
      <c r="AA921" s="15" t="str">
        <f>VLOOKUP(Y921,FORNECEDORES!$A$2:$G$9041,7,0)</f>
        <v>fjstrans@gmail.com;</v>
      </c>
    </row>
    <row r="922" spans="1:27" x14ac:dyDescent="0.3">
      <c r="A922" s="21" t="s">
        <v>8854</v>
      </c>
      <c r="B922" s="32" t="s">
        <v>5974</v>
      </c>
      <c r="C922" s="33">
        <v>45870</v>
      </c>
      <c r="D922" s="33">
        <v>45884</v>
      </c>
      <c r="E922" s="21" t="s">
        <v>34</v>
      </c>
      <c r="F922" s="34">
        <v>47.64</v>
      </c>
      <c r="G922" s="21" t="s">
        <v>24</v>
      </c>
      <c r="H922" s="21" t="s">
        <v>5975</v>
      </c>
      <c r="I922" s="22">
        <v>16932857898</v>
      </c>
      <c r="J922" s="22" t="s">
        <v>5978</v>
      </c>
      <c r="K922" s="40">
        <v>102199028</v>
      </c>
      <c r="L922" s="21" t="s">
        <v>26</v>
      </c>
      <c r="M922" s="21">
        <v>146235</v>
      </c>
      <c r="N922" s="21">
        <v>267306</v>
      </c>
      <c r="O922" s="21" t="s">
        <v>8855</v>
      </c>
      <c r="P922" s="21" t="s">
        <v>26</v>
      </c>
      <c r="Q922" s="21" t="s">
        <v>26</v>
      </c>
      <c r="R922" s="21" t="s">
        <v>31</v>
      </c>
      <c r="S922" s="21" t="s">
        <v>29</v>
      </c>
      <c r="T922" s="21" t="e">
        <v>#N/A</v>
      </c>
      <c r="U922" s="21" t="s">
        <v>33</v>
      </c>
      <c r="V922" s="33" t="s">
        <v>33</v>
      </c>
      <c r="W922" s="4">
        <f t="shared" si="42"/>
        <v>11</v>
      </c>
      <c r="X922" s="14" t="str">
        <f t="shared" si="43"/>
        <v>CPF</v>
      </c>
      <c r="Y922" s="13" t="str">
        <f t="shared" si="44"/>
        <v>169.328.578-98</v>
      </c>
      <c r="Z922" s="10" t="str">
        <f>VLOOKUP(Y922,FORNECEDORES!$A$2:$G$9043,3,0)</f>
        <v>Sidney Dos Santos Rodrigues</v>
      </c>
      <c r="AA922" s="15" t="str">
        <f>VLOOKUP(Y922,FORNECEDORES!$A$2:$G$9041,7,0)</f>
        <v>fjstrans@gmail.com;</v>
      </c>
    </row>
    <row r="923" spans="1:27" x14ac:dyDescent="0.3">
      <c r="A923" s="21" t="s">
        <v>8856</v>
      </c>
      <c r="B923" s="32" t="s">
        <v>5949</v>
      </c>
      <c r="C923" s="33">
        <v>45870</v>
      </c>
      <c r="D923" s="33">
        <v>45870</v>
      </c>
      <c r="E923" s="21" t="s">
        <v>5680</v>
      </c>
      <c r="F923" s="34">
        <v>486.5</v>
      </c>
      <c r="G923" s="21" t="s">
        <v>24</v>
      </c>
      <c r="H923" s="21" t="s">
        <v>5950</v>
      </c>
      <c r="I923" s="22">
        <v>30521520843</v>
      </c>
      <c r="J923" s="22" t="s">
        <v>5951</v>
      </c>
      <c r="K923" s="21">
        <v>102200640</v>
      </c>
      <c r="L923" s="21" t="s">
        <v>26</v>
      </c>
      <c r="M923" s="21">
        <v>146270</v>
      </c>
      <c r="N923" s="21">
        <v>267366</v>
      </c>
      <c r="O923" s="21" t="s">
        <v>8857</v>
      </c>
      <c r="P923" s="21" t="s">
        <v>26</v>
      </c>
      <c r="Q923" s="21" t="s">
        <v>26</v>
      </c>
      <c r="R923" s="21" t="s">
        <v>31</v>
      </c>
      <c r="S923" s="21" t="s">
        <v>29</v>
      </c>
      <c r="T923" s="21" t="e">
        <v>#N/A</v>
      </c>
      <c r="U923" s="21" t="s">
        <v>30</v>
      </c>
      <c r="V923" s="33" t="s">
        <v>30</v>
      </c>
      <c r="W923" s="4">
        <f t="shared" si="42"/>
        <v>11</v>
      </c>
      <c r="X923" s="14" t="str">
        <f t="shared" si="43"/>
        <v>CPF</v>
      </c>
      <c r="Y923" s="13" t="str">
        <f t="shared" si="44"/>
        <v>305.215.208-43</v>
      </c>
      <c r="Z923" s="10" t="str">
        <f>VLOOKUP(Y923,FORNECEDORES!$A$2:$G$9043,3,0)</f>
        <v>AVELINO JOSÉ PATRÍCIO FERREIRA</v>
      </c>
      <c r="AA923" s="15" t="str">
        <f>VLOOKUP(Y923,FORNECEDORES!$A$2:$G$9041,7,0)</f>
        <v>fernandatigrao4@gmail.com;</v>
      </c>
    </row>
    <row r="924" spans="1:27" x14ac:dyDescent="0.3">
      <c r="A924" s="21" t="s">
        <v>8856</v>
      </c>
      <c r="B924" s="32" t="s">
        <v>5949</v>
      </c>
      <c r="C924" s="33">
        <v>45870</v>
      </c>
      <c r="D924" s="33">
        <v>45874</v>
      </c>
      <c r="E924" s="21" t="s">
        <v>5680</v>
      </c>
      <c r="F924" s="34">
        <v>486.5</v>
      </c>
      <c r="G924" s="21" t="s">
        <v>24</v>
      </c>
      <c r="H924" s="21" t="s">
        <v>5950</v>
      </c>
      <c r="I924" s="22">
        <v>30521520843</v>
      </c>
      <c r="J924" s="22" t="s">
        <v>5951</v>
      </c>
      <c r="K924" s="40">
        <v>102207930</v>
      </c>
      <c r="L924" s="21" t="s">
        <v>26</v>
      </c>
      <c r="M924" s="21">
        <v>146270</v>
      </c>
      <c r="N924" s="21">
        <v>267366</v>
      </c>
      <c r="O924" s="21" t="s">
        <v>8857</v>
      </c>
      <c r="P924" s="21" t="s">
        <v>26</v>
      </c>
      <c r="Q924" s="21" t="s">
        <v>26</v>
      </c>
      <c r="R924" s="21" t="s">
        <v>31</v>
      </c>
      <c r="S924" s="21" t="s">
        <v>29</v>
      </c>
      <c r="T924" s="21" t="e">
        <v>#N/A</v>
      </c>
      <c r="U924" s="21" t="s">
        <v>30</v>
      </c>
      <c r="V924" s="33" t="s">
        <v>30</v>
      </c>
      <c r="W924" s="4">
        <f t="shared" si="42"/>
        <v>11</v>
      </c>
      <c r="X924" s="14" t="str">
        <f t="shared" si="43"/>
        <v>CPF</v>
      </c>
      <c r="Y924" s="13" t="str">
        <f t="shared" si="44"/>
        <v>305.215.208-43</v>
      </c>
      <c r="Z924" s="10" t="str">
        <f>VLOOKUP(Y924,FORNECEDORES!$A$2:$G$9043,3,0)</f>
        <v>AVELINO JOSÉ PATRÍCIO FERREIRA</v>
      </c>
      <c r="AA924" s="15" t="str">
        <f>VLOOKUP(Y924,FORNECEDORES!$A$2:$G$9041,7,0)</f>
        <v>fernandatigrao4@gmail.com;</v>
      </c>
    </row>
    <row r="925" spans="1:27" x14ac:dyDescent="0.3">
      <c r="A925" s="21" t="s">
        <v>8856</v>
      </c>
      <c r="B925" s="32" t="s">
        <v>5949</v>
      </c>
      <c r="C925" s="33">
        <v>45870</v>
      </c>
      <c r="D925" s="33">
        <v>45883</v>
      </c>
      <c r="E925" s="21" t="s">
        <v>34</v>
      </c>
      <c r="F925" s="34">
        <v>486.5</v>
      </c>
      <c r="G925" s="21" t="s">
        <v>24</v>
      </c>
      <c r="H925" s="21" t="s">
        <v>5950</v>
      </c>
      <c r="I925" s="22">
        <v>30521520843</v>
      </c>
      <c r="J925" s="22" t="s">
        <v>5951</v>
      </c>
      <c r="K925" s="40">
        <v>102207930</v>
      </c>
      <c r="L925" s="21" t="s">
        <v>26</v>
      </c>
      <c r="M925" s="21">
        <v>146270</v>
      </c>
      <c r="N925" s="21">
        <v>267366</v>
      </c>
      <c r="O925" s="21" t="s">
        <v>8857</v>
      </c>
      <c r="P925" s="21" t="s">
        <v>26</v>
      </c>
      <c r="Q925" s="21" t="s">
        <v>26</v>
      </c>
      <c r="R925" s="21" t="s">
        <v>31</v>
      </c>
      <c r="S925" s="21" t="s">
        <v>29</v>
      </c>
      <c r="T925" s="21" t="e">
        <v>#N/A</v>
      </c>
      <c r="U925" s="21" t="s">
        <v>30</v>
      </c>
      <c r="V925" s="33" t="s">
        <v>30</v>
      </c>
      <c r="W925" s="4">
        <f t="shared" si="42"/>
        <v>11</v>
      </c>
      <c r="X925" s="14" t="str">
        <f t="shared" si="43"/>
        <v>CPF</v>
      </c>
      <c r="Y925" s="13" t="str">
        <f t="shared" si="44"/>
        <v>305.215.208-43</v>
      </c>
      <c r="Z925" s="10" t="str">
        <f>VLOOKUP(Y925,FORNECEDORES!$A$2:$G$9043,3,0)</f>
        <v>AVELINO JOSÉ PATRÍCIO FERREIRA</v>
      </c>
      <c r="AA925" s="15" t="str">
        <f>VLOOKUP(Y925,FORNECEDORES!$A$2:$G$9041,7,0)</f>
        <v>fernandatigrao4@gmail.com;</v>
      </c>
    </row>
    <row r="926" spans="1:27" x14ac:dyDescent="0.3">
      <c r="A926" s="21" t="s">
        <v>8858</v>
      </c>
      <c r="B926" s="32" t="s">
        <v>5683</v>
      </c>
      <c r="C926" s="33">
        <v>45871</v>
      </c>
      <c r="D926" s="33">
        <v>45874</v>
      </c>
      <c r="E926" s="21" t="s">
        <v>5680</v>
      </c>
      <c r="F926" s="34">
        <v>1634.64</v>
      </c>
      <c r="G926" s="21" t="s">
        <v>24</v>
      </c>
      <c r="H926" s="21" t="s">
        <v>2187</v>
      </c>
      <c r="I926" s="22">
        <v>17318972863</v>
      </c>
      <c r="J926" s="22" t="s">
        <v>5684</v>
      </c>
      <c r="K926" s="40">
        <v>102225931</v>
      </c>
      <c r="L926" s="21" t="s">
        <v>26</v>
      </c>
      <c r="M926" s="21">
        <v>146303</v>
      </c>
      <c r="N926" s="21">
        <v>267436</v>
      </c>
      <c r="O926" s="21">
        <v>3800</v>
      </c>
      <c r="P926" s="21" t="s">
        <v>26</v>
      </c>
      <c r="Q926" s="21" t="s">
        <v>26</v>
      </c>
      <c r="R926" s="21" t="s">
        <v>31</v>
      </c>
      <c r="S926" s="21" t="s">
        <v>29</v>
      </c>
      <c r="T926" s="21" t="e">
        <v>#N/A</v>
      </c>
      <c r="U926" s="21" t="s">
        <v>30</v>
      </c>
      <c r="V926" s="33" t="s">
        <v>30</v>
      </c>
      <c r="W926" s="4">
        <f t="shared" si="42"/>
        <v>11</v>
      </c>
      <c r="X926" s="14" t="str">
        <f t="shared" si="43"/>
        <v>CPF</v>
      </c>
      <c r="Y926" s="13" t="str">
        <f t="shared" si="44"/>
        <v>173.189.728-63</v>
      </c>
      <c r="Z926" s="10" t="str">
        <f>VLOOKUP(Y926,FORNECEDORES!$A$2:$G$9043,3,0)</f>
        <v>ALMIR SILVA FRANCA</v>
      </c>
      <c r="AA926" s="15" t="str">
        <f>VLOOKUP(Y926,FORNECEDORES!$A$2:$G$9041,7,0)</f>
        <v>almir.mf3027@gmail.com;</v>
      </c>
    </row>
    <row r="927" spans="1:27" x14ac:dyDescent="0.3">
      <c r="A927" s="21" t="s">
        <v>8858</v>
      </c>
      <c r="B927" s="32" t="s">
        <v>5683</v>
      </c>
      <c r="C927" s="33">
        <v>45871</v>
      </c>
      <c r="D927" s="33">
        <v>45883</v>
      </c>
      <c r="E927" s="21" t="s">
        <v>34</v>
      </c>
      <c r="F927" s="34">
        <v>1089.76</v>
      </c>
      <c r="G927" s="21" t="s">
        <v>24</v>
      </c>
      <c r="H927" s="21" t="s">
        <v>2187</v>
      </c>
      <c r="I927" s="22">
        <v>17318972863</v>
      </c>
      <c r="J927" s="22" t="s">
        <v>5684</v>
      </c>
      <c r="K927" s="40">
        <v>102225931</v>
      </c>
      <c r="L927" s="21" t="s">
        <v>26</v>
      </c>
      <c r="M927" s="21">
        <v>146303</v>
      </c>
      <c r="N927" s="21">
        <v>267436</v>
      </c>
      <c r="O927" s="21">
        <v>3800</v>
      </c>
      <c r="P927" s="21" t="s">
        <v>26</v>
      </c>
      <c r="Q927" s="21" t="s">
        <v>26</v>
      </c>
      <c r="R927" s="21" t="s">
        <v>31</v>
      </c>
      <c r="S927" s="21" t="s">
        <v>29</v>
      </c>
      <c r="T927" s="21" t="e">
        <v>#N/A</v>
      </c>
      <c r="U927" s="21" t="s">
        <v>30</v>
      </c>
      <c r="V927" s="33" t="s">
        <v>30</v>
      </c>
      <c r="W927" s="4">
        <f t="shared" si="42"/>
        <v>11</v>
      </c>
      <c r="X927" s="14" t="str">
        <f t="shared" si="43"/>
        <v>CPF</v>
      </c>
      <c r="Y927" s="13" t="str">
        <f t="shared" si="44"/>
        <v>173.189.728-63</v>
      </c>
      <c r="Z927" s="10" t="str">
        <f>VLOOKUP(Y927,FORNECEDORES!$A$2:$G$9043,3,0)</f>
        <v>ALMIR SILVA FRANCA</v>
      </c>
      <c r="AA927" s="15" t="str">
        <f>VLOOKUP(Y927,FORNECEDORES!$A$2:$G$9041,7,0)</f>
        <v>almir.mf3027@gmail.com;</v>
      </c>
    </row>
    <row r="928" spans="1:27" x14ac:dyDescent="0.3">
      <c r="A928" s="21" t="s">
        <v>8859</v>
      </c>
      <c r="B928" s="32" t="s">
        <v>5946</v>
      </c>
      <c r="C928" s="33">
        <v>45873</v>
      </c>
      <c r="D928" s="33">
        <v>45874</v>
      </c>
      <c r="E928" s="21" t="s">
        <v>5680</v>
      </c>
      <c r="F928" s="34">
        <v>660</v>
      </c>
      <c r="G928" s="21" t="s">
        <v>24</v>
      </c>
      <c r="H928" s="21" t="s">
        <v>5947</v>
      </c>
      <c r="I928" s="22">
        <v>26161765000105</v>
      </c>
      <c r="J928" s="22" t="s">
        <v>5948</v>
      </c>
      <c r="K928" s="40">
        <v>102235187</v>
      </c>
      <c r="L928" s="21" t="s">
        <v>26</v>
      </c>
      <c r="M928" s="21">
        <v>146310</v>
      </c>
      <c r="N928" s="21">
        <v>267452</v>
      </c>
      <c r="O928" s="21">
        <v>3807</v>
      </c>
      <c r="P928" s="21" t="s">
        <v>26</v>
      </c>
      <c r="Q928" s="21" t="s">
        <v>26</v>
      </c>
      <c r="R928" s="21" t="s">
        <v>31</v>
      </c>
      <c r="S928" s="21" t="s">
        <v>29</v>
      </c>
      <c r="T928" s="21" t="e">
        <v>#N/A</v>
      </c>
      <c r="U928" s="21">
        <v>30</v>
      </c>
      <c r="V928" s="33">
        <v>45910</v>
      </c>
      <c r="W928" s="4">
        <f t="shared" si="42"/>
        <v>14</v>
      </c>
      <c r="X928" s="14" t="str">
        <f t="shared" si="43"/>
        <v>CNPJ</v>
      </c>
      <c r="Y928" s="13" t="str">
        <f t="shared" si="44"/>
        <v>26.161.765/0001-05</v>
      </c>
      <c r="Z928" s="10" t="str">
        <f>VLOOKUP(Y928,FORNECEDORES!$A$2:$G$9043,3,0)</f>
        <v>ROSELI BERSAN FERNANDES</v>
      </c>
      <c r="AA928" s="15" t="str">
        <f>VLOOKUP(Y928,FORNECEDORES!$A$2:$G$9041,7,0)</f>
        <v>rbfinjecaodiesel@hotmail.com;</v>
      </c>
    </row>
    <row r="929" spans="1:27" x14ac:dyDescent="0.3">
      <c r="A929" s="21" t="s">
        <v>8859</v>
      </c>
      <c r="B929" s="32" t="s">
        <v>5946</v>
      </c>
      <c r="C929" s="33">
        <v>45873</v>
      </c>
      <c r="D929" s="33">
        <v>45910</v>
      </c>
      <c r="E929" s="21" t="s">
        <v>34</v>
      </c>
      <c r="F929" s="34">
        <v>440</v>
      </c>
      <c r="G929" s="21" t="s">
        <v>24</v>
      </c>
      <c r="H929" s="21" t="s">
        <v>5947</v>
      </c>
      <c r="I929" s="22">
        <v>26161765000105</v>
      </c>
      <c r="J929" s="22" t="s">
        <v>5948</v>
      </c>
      <c r="K929" s="40">
        <v>102235187</v>
      </c>
      <c r="L929" s="21" t="s">
        <v>26</v>
      </c>
      <c r="M929" s="21">
        <v>146310</v>
      </c>
      <c r="N929" s="21">
        <v>267452</v>
      </c>
      <c r="O929" s="21">
        <v>3807</v>
      </c>
      <c r="P929" s="21" t="s">
        <v>26</v>
      </c>
      <c r="Q929" s="21" t="s">
        <v>26</v>
      </c>
      <c r="R929" s="21" t="s">
        <v>31</v>
      </c>
      <c r="S929" s="21" t="s">
        <v>29</v>
      </c>
      <c r="T929" s="21" t="e">
        <v>#N/A</v>
      </c>
      <c r="U929" s="21">
        <v>30</v>
      </c>
      <c r="V929" s="33">
        <v>45910</v>
      </c>
      <c r="W929" s="4">
        <f t="shared" si="42"/>
        <v>14</v>
      </c>
      <c r="X929" s="14" t="str">
        <f t="shared" si="43"/>
        <v>CNPJ</v>
      </c>
      <c r="Y929" s="13" t="str">
        <f t="shared" si="44"/>
        <v>26.161.765/0001-05</v>
      </c>
      <c r="Z929" s="10" t="str">
        <f>VLOOKUP(Y929,FORNECEDORES!$A$2:$G$9043,3,0)</f>
        <v>ROSELI BERSAN FERNANDES</v>
      </c>
      <c r="AA929" s="15" t="str">
        <f>VLOOKUP(Y929,FORNECEDORES!$A$2:$G$9041,7,0)</f>
        <v>rbfinjecaodiesel@hotmail.com;</v>
      </c>
    </row>
    <row r="930" spans="1:27" x14ac:dyDescent="0.3">
      <c r="A930" s="21" t="s">
        <v>8860</v>
      </c>
      <c r="B930" s="32" t="s">
        <v>5956</v>
      </c>
      <c r="C930" s="33">
        <v>45873</v>
      </c>
      <c r="D930" s="33">
        <v>45874</v>
      </c>
      <c r="E930" s="21" t="s">
        <v>5680</v>
      </c>
      <c r="F930" s="34">
        <v>412.25</v>
      </c>
      <c r="G930" s="21" t="s">
        <v>24</v>
      </c>
      <c r="H930" s="21" t="s">
        <v>1502</v>
      </c>
      <c r="I930" s="22">
        <v>16928183845</v>
      </c>
      <c r="J930" s="22" t="s">
        <v>5957</v>
      </c>
      <c r="K930" s="40">
        <v>102245968</v>
      </c>
      <c r="L930" s="21" t="s">
        <v>26</v>
      </c>
      <c r="M930" s="21">
        <v>146318</v>
      </c>
      <c r="N930" s="21">
        <v>267549</v>
      </c>
      <c r="O930" s="21">
        <v>237</v>
      </c>
      <c r="P930" s="21" t="s">
        <v>26</v>
      </c>
      <c r="Q930" s="21" t="s">
        <v>26</v>
      </c>
      <c r="R930" s="21" t="s">
        <v>31</v>
      </c>
      <c r="S930" s="21" t="s">
        <v>29</v>
      </c>
      <c r="T930" s="21" t="e">
        <v>#N/A</v>
      </c>
      <c r="U930" s="21" t="s">
        <v>30</v>
      </c>
      <c r="V930" s="33" t="s">
        <v>30</v>
      </c>
      <c r="W930" s="4">
        <f t="shared" si="42"/>
        <v>11</v>
      </c>
      <c r="X930" s="14" t="str">
        <f t="shared" si="43"/>
        <v>CPF</v>
      </c>
      <c r="Y930" s="13" t="str">
        <f t="shared" si="44"/>
        <v>169.281.838-45</v>
      </c>
      <c r="Z930" s="10" t="str">
        <f>VLOOKUP(Y930,FORNECEDORES!$A$2:$G$9043,3,0)</f>
        <v>LUIZ ANTONIO DA SILVA</v>
      </c>
      <c r="AA930" s="15" t="str">
        <f>VLOOKUP(Y930,FORNECEDORES!$A$2:$G$9041,7,0)</f>
        <v>Luiz-a.silva@hotmail.com</v>
      </c>
    </row>
    <row r="931" spans="1:27" x14ac:dyDescent="0.3">
      <c r="A931" s="21" t="s">
        <v>8860</v>
      </c>
      <c r="B931" s="32" t="s">
        <v>5956</v>
      </c>
      <c r="C931" s="33">
        <v>45873</v>
      </c>
      <c r="D931" s="33">
        <v>45883</v>
      </c>
      <c r="E931" s="21" t="s">
        <v>34</v>
      </c>
      <c r="F931" s="34">
        <v>412.25</v>
      </c>
      <c r="G931" s="21" t="s">
        <v>24</v>
      </c>
      <c r="H931" s="21" t="s">
        <v>1502</v>
      </c>
      <c r="I931" s="22">
        <v>16928183845</v>
      </c>
      <c r="J931" s="22" t="s">
        <v>5957</v>
      </c>
      <c r="K931" s="40">
        <v>102245968</v>
      </c>
      <c r="L931" s="21" t="s">
        <v>26</v>
      </c>
      <c r="M931" s="21">
        <v>146318</v>
      </c>
      <c r="N931" s="21">
        <v>267549</v>
      </c>
      <c r="O931" s="21">
        <v>237</v>
      </c>
      <c r="P931" s="21" t="s">
        <v>26</v>
      </c>
      <c r="Q931" s="21" t="s">
        <v>26</v>
      </c>
      <c r="R931" s="21" t="s">
        <v>31</v>
      </c>
      <c r="S931" s="21" t="s">
        <v>29</v>
      </c>
      <c r="T931" s="21" t="e">
        <v>#N/A</v>
      </c>
      <c r="U931" s="21" t="s">
        <v>30</v>
      </c>
      <c r="V931" s="33" t="s">
        <v>30</v>
      </c>
      <c r="W931" s="4">
        <f t="shared" si="42"/>
        <v>11</v>
      </c>
      <c r="X931" s="14" t="str">
        <f t="shared" si="43"/>
        <v>CPF</v>
      </c>
      <c r="Y931" s="13" t="str">
        <f t="shared" si="44"/>
        <v>169.281.838-45</v>
      </c>
      <c r="Z931" s="10" t="str">
        <f>VLOOKUP(Y931,FORNECEDORES!$A$2:$G$9043,3,0)</f>
        <v>LUIZ ANTONIO DA SILVA</v>
      </c>
      <c r="AA931" s="15" t="str">
        <f>VLOOKUP(Y931,FORNECEDORES!$A$2:$G$9041,7,0)</f>
        <v>Luiz-a.silva@hotmail.com</v>
      </c>
    </row>
    <row r="932" spans="1:27" x14ac:dyDescent="0.3">
      <c r="A932" s="21" t="s">
        <v>8861</v>
      </c>
      <c r="B932" s="32" t="s">
        <v>5956</v>
      </c>
      <c r="C932" s="33">
        <v>45873</v>
      </c>
      <c r="D932" s="33">
        <v>45874</v>
      </c>
      <c r="E932" s="21" t="s">
        <v>5680</v>
      </c>
      <c r="F932" s="34">
        <v>412.25</v>
      </c>
      <c r="G932" s="21" t="s">
        <v>24</v>
      </c>
      <c r="H932" s="21" t="s">
        <v>1502</v>
      </c>
      <c r="I932" s="22">
        <v>16928183845</v>
      </c>
      <c r="J932" s="22" t="s">
        <v>5957</v>
      </c>
      <c r="K932" s="40">
        <v>102245990</v>
      </c>
      <c r="L932" s="21" t="s">
        <v>26</v>
      </c>
      <c r="M932" s="21">
        <v>146317</v>
      </c>
      <c r="N932" s="21">
        <v>267548</v>
      </c>
      <c r="O932" s="21">
        <v>236</v>
      </c>
      <c r="P932" s="21" t="s">
        <v>26</v>
      </c>
      <c r="Q932" s="21" t="s">
        <v>26</v>
      </c>
      <c r="R932" s="21" t="s">
        <v>31</v>
      </c>
      <c r="S932" s="21" t="s">
        <v>29</v>
      </c>
      <c r="T932" s="21" t="e">
        <v>#N/A</v>
      </c>
      <c r="U932" s="21" t="s">
        <v>30</v>
      </c>
      <c r="V932" s="33" t="s">
        <v>30</v>
      </c>
      <c r="W932" s="4">
        <f t="shared" si="42"/>
        <v>11</v>
      </c>
      <c r="X932" s="14" t="str">
        <f t="shared" si="43"/>
        <v>CPF</v>
      </c>
      <c r="Y932" s="13" t="str">
        <f t="shared" si="44"/>
        <v>169.281.838-45</v>
      </c>
      <c r="Z932" s="10" t="str">
        <f>VLOOKUP(Y932,FORNECEDORES!$A$2:$G$9043,3,0)</f>
        <v>LUIZ ANTONIO DA SILVA</v>
      </c>
      <c r="AA932" s="15" t="str">
        <f>VLOOKUP(Y932,FORNECEDORES!$A$2:$G$9041,7,0)</f>
        <v>Luiz-a.silva@hotmail.com</v>
      </c>
    </row>
    <row r="933" spans="1:27" x14ac:dyDescent="0.3">
      <c r="A933" s="21" t="s">
        <v>8861</v>
      </c>
      <c r="B933" s="32" t="s">
        <v>5956</v>
      </c>
      <c r="C933" s="33">
        <v>45873</v>
      </c>
      <c r="D933" s="33">
        <v>45883</v>
      </c>
      <c r="E933" s="21" t="s">
        <v>34</v>
      </c>
      <c r="F933" s="34">
        <v>412.25</v>
      </c>
      <c r="G933" s="21" t="s">
        <v>24</v>
      </c>
      <c r="H933" s="21" t="s">
        <v>1502</v>
      </c>
      <c r="I933" s="22">
        <v>16928183845</v>
      </c>
      <c r="J933" s="22" t="s">
        <v>5957</v>
      </c>
      <c r="K933" s="40">
        <v>102245990</v>
      </c>
      <c r="L933" s="21" t="s">
        <v>26</v>
      </c>
      <c r="M933" s="21">
        <v>146317</v>
      </c>
      <c r="N933" s="21">
        <v>267548</v>
      </c>
      <c r="O933" s="21">
        <v>236</v>
      </c>
      <c r="P933" s="21" t="s">
        <v>26</v>
      </c>
      <c r="Q933" s="21" t="s">
        <v>26</v>
      </c>
      <c r="R933" s="21" t="s">
        <v>31</v>
      </c>
      <c r="S933" s="21" t="s">
        <v>29</v>
      </c>
      <c r="T933" s="21" t="e">
        <v>#N/A</v>
      </c>
      <c r="U933" s="21" t="s">
        <v>30</v>
      </c>
      <c r="V933" s="33" t="s">
        <v>30</v>
      </c>
      <c r="W933" s="4">
        <f t="shared" si="42"/>
        <v>11</v>
      </c>
      <c r="X933" s="14" t="str">
        <f t="shared" si="43"/>
        <v>CPF</v>
      </c>
      <c r="Y933" s="13" t="str">
        <f t="shared" si="44"/>
        <v>169.281.838-45</v>
      </c>
      <c r="Z933" s="10" t="str">
        <f>VLOOKUP(Y933,FORNECEDORES!$A$2:$G$9043,3,0)</f>
        <v>LUIZ ANTONIO DA SILVA</v>
      </c>
      <c r="AA933" s="15" t="str">
        <f>VLOOKUP(Y933,FORNECEDORES!$A$2:$G$9041,7,0)</f>
        <v>Luiz-a.silva@hotmail.com</v>
      </c>
    </row>
    <row r="934" spans="1:27" x14ac:dyDescent="0.3">
      <c r="A934" s="21" t="s">
        <v>8862</v>
      </c>
      <c r="B934" s="32" t="s">
        <v>5954</v>
      </c>
      <c r="C934" s="33">
        <v>45873</v>
      </c>
      <c r="D934" s="33">
        <v>45874</v>
      </c>
      <c r="E934" s="21" t="s">
        <v>5680</v>
      </c>
      <c r="F934" s="34">
        <v>608.13</v>
      </c>
      <c r="G934" s="21" t="s">
        <v>24</v>
      </c>
      <c r="H934" s="21" t="s">
        <v>1969</v>
      </c>
      <c r="I934" s="22">
        <v>7699956320</v>
      </c>
      <c r="J934" s="22" t="s">
        <v>5955</v>
      </c>
      <c r="K934" s="40">
        <v>102246422</v>
      </c>
      <c r="L934" s="21" t="s">
        <v>26</v>
      </c>
      <c r="M934" s="21">
        <v>146319</v>
      </c>
      <c r="N934" s="21">
        <v>267550</v>
      </c>
      <c r="O934" s="21">
        <v>238</v>
      </c>
      <c r="P934" s="21" t="s">
        <v>26</v>
      </c>
      <c r="Q934" s="21" t="s">
        <v>26</v>
      </c>
      <c r="R934" s="21" t="s">
        <v>31</v>
      </c>
      <c r="S934" s="21" t="s">
        <v>29</v>
      </c>
      <c r="T934" s="21" t="e">
        <v>#N/A</v>
      </c>
      <c r="U934" s="21" t="s">
        <v>30</v>
      </c>
      <c r="V934" s="33" t="s">
        <v>30</v>
      </c>
      <c r="W934" s="4">
        <f t="shared" si="42"/>
        <v>10</v>
      </c>
      <c r="X934" s="14" t="str">
        <f t="shared" si="43"/>
        <v>CPF_Incompleto</v>
      </c>
      <c r="Y934" s="13" t="str">
        <f t="shared" si="44"/>
        <v>076.999.563-20</v>
      </c>
      <c r="Z934" s="10" t="str">
        <f>VLOOKUP(Y934,FORNECEDORES!$A$2:$G$9043,3,0)</f>
        <v>ANTONIO VAZ AGUIAR NETO</v>
      </c>
      <c r="AA934" s="15" t="str">
        <f>VLOOKUP(Y934,FORNECEDORES!$A$2:$G$9041,7,0)</f>
        <v>antoniovazaguiarneto@gmail.com;</v>
      </c>
    </row>
    <row r="935" spans="1:27" x14ac:dyDescent="0.3">
      <c r="A935" s="21" t="s">
        <v>8862</v>
      </c>
      <c r="B935" s="32" t="s">
        <v>5954</v>
      </c>
      <c r="C935" s="33">
        <v>45873</v>
      </c>
      <c r="D935" s="33">
        <v>45883</v>
      </c>
      <c r="E935" s="21" t="s">
        <v>34</v>
      </c>
      <c r="F935" s="34">
        <v>608.12</v>
      </c>
      <c r="G935" s="21" t="s">
        <v>24</v>
      </c>
      <c r="H935" s="21" t="s">
        <v>1969</v>
      </c>
      <c r="I935" s="22">
        <v>7699956320</v>
      </c>
      <c r="J935" s="22" t="s">
        <v>5955</v>
      </c>
      <c r="K935" s="40">
        <v>102246422</v>
      </c>
      <c r="L935" s="21" t="s">
        <v>26</v>
      </c>
      <c r="M935" s="21">
        <v>146319</v>
      </c>
      <c r="N935" s="21">
        <v>267550</v>
      </c>
      <c r="O935" s="21">
        <v>238</v>
      </c>
      <c r="P935" s="21" t="s">
        <v>26</v>
      </c>
      <c r="Q935" s="21" t="s">
        <v>26</v>
      </c>
      <c r="R935" s="21" t="s">
        <v>31</v>
      </c>
      <c r="S935" s="21" t="s">
        <v>29</v>
      </c>
      <c r="T935" s="21" t="e">
        <v>#N/A</v>
      </c>
      <c r="U935" s="21" t="s">
        <v>30</v>
      </c>
      <c r="V935" s="33" t="s">
        <v>30</v>
      </c>
      <c r="W935" s="4">
        <f t="shared" si="42"/>
        <v>10</v>
      </c>
      <c r="X935" s="14" t="str">
        <f t="shared" si="43"/>
        <v>CPF_Incompleto</v>
      </c>
      <c r="Y935" s="13" t="str">
        <f t="shared" si="44"/>
        <v>076.999.563-20</v>
      </c>
      <c r="Z935" s="10" t="str">
        <f>VLOOKUP(Y935,FORNECEDORES!$A$2:$G$9043,3,0)</f>
        <v>ANTONIO VAZ AGUIAR NETO</v>
      </c>
      <c r="AA935" s="15" t="str">
        <f>VLOOKUP(Y935,FORNECEDORES!$A$2:$G$9041,7,0)</f>
        <v>antoniovazaguiarneto@gmail.com;</v>
      </c>
    </row>
    <row r="936" spans="1:27" x14ac:dyDescent="0.3">
      <c r="A936" s="21" t="s">
        <v>8863</v>
      </c>
      <c r="B936" s="32" t="s">
        <v>5954</v>
      </c>
      <c r="C936" s="33">
        <v>45873</v>
      </c>
      <c r="D936" s="33">
        <v>45874</v>
      </c>
      <c r="E936" s="21" t="s">
        <v>5680</v>
      </c>
      <c r="F936" s="34">
        <v>673.8</v>
      </c>
      <c r="G936" s="21" t="s">
        <v>24</v>
      </c>
      <c r="H936" s="21" t="s">
        <v>1969</v>
      </c>
      <c r="I936" s="22">
        <v>7699956320</v>
      </c>
      <c r="J936" s="22" t="s">
        <v>5955</v>
      </c>
      <c r="K936" s="40">
        <v>102246488</v>
      </c>
      <c r="L936" s="21" t="s">
        <v>26</v>
      </c>
      <c r="M936" s="21">
        <v>146321</v>
      </c>
      <c r="N936" s="21">
        <v>267551</v>
      </c>
      <c r="O936" s="21">
        <v>239</v>
      </c>
      <c r="P936" s="21" t="s">
        <v>26</v>
      </c>
      <c r="Q936" s="21" t="s">
        <v>26</v>
      </c>
      <c r="R936" s="21" t="s">
        <v>31</v>
      </c>
      <c r="S936" s="21" t="s">
        <v>29</v>
      </c>
      <c r="T936" s="21" t="e">
        <v>#N/A</v>
      </c>
      <c r="U936" s="21" t="s">
        <v>30</v>
      </c>
      <c r="V936" s="33" t="s">
        <v>30</v>
      </c>
      <c r="W936" s="4">
        <f t="shared" si="42"/>
        <v>10</v>
      </c>
      <c r="X936" s="14" t="str">
        <f t="shared" si="43"/>
        <v>CPF_Incompleto</v>
      </c>
      <c r="Y936" s="13" t="str">
        <f t="shared" si="44"/>
        <v>076.999.563-20</v>
      </c>
      <c r="Z936" s="10" t="str">
        <f>VLOOKUP(Y936,FORNECEDORES!$A$2:$G$9043,3,0)</f>
        <v>ANTONIO VAZ AGUIAR NETO</v>
      </c>
      <c r="AA936" s="15" t="str">
        <f>VLOOKUP(Y936,FORNECEDORES!$A$2:$G$9041,7,0)</f>
        <v>antoniovazaguiarneto@gmail.com;</v>
      </c>
    </row>
    <row r="937" spans="1:27" x14ac:dyDescent="0.3">
      <c r="A937" s="21" t="s">
        <v>8863</v>
      </c>
      <c r="B937" s="32" t="s">
        <v>5954</v>
      </c>
      <c r="C937" s="33">
        <v>45873</v>
      </c>
      <c r="D937" s="33">
        <v>45883</v>
      </c>
      <c r="E937" s="21" t="s">
        <v>34</v>
      </c>
      <c r="F937" s="34">
        <v>673.8</v>
      </c>
      <c r="G937" s="21" t="s">
        <v>24</v>
      </c>
      <c r="H937" s="21" t="s">
        <v>1969</v>
      </c>
      <c r="I937" s="22">
        <v>7699956320</v>
      </c>
      <c r="J937" s="22" t="s">
        <v>5955</v>
      </c>
      <c r="K937" s="40">
        <v>102246488</v>
      </c>
      <c r="L937" s="21" t="s">
        <v>26</v>
      </c>
      <c r="M937" s="21">
        <v>146321</v>
      </c>
      <c r="N937" s="21">
        <v>267551</v>
      </c>
      <c r="O937" s="21">
        <v>239</v>
      </c>
      <c r="P937" s="21" t="s">
        <v>26</v>
      </c>
      <c r="Q937" s="21" t="s">
        <v>26</v>
      </c>
      <c r="R937" s="21" t="s">
        <v>31</v>
      </c>
      <c r="S937" s="21" t="s">
        <v>29</v>
      </c>
      <c r="T937" s="21" t="e">
        <v>#N/A</v>
      </c>
      <c r="U937" s="21" t="s">
        <v>30</v>
      </c>
      <c r="V937" s="33" t="s">
        <v>30</v>
      </c>
      <c r="W937" s="4">
        <f t="shared" si="42"/>
        <v>10</v>
      </c>
      <c r="X937" s="14" t="str">
        <f t="shared" si="43"/>
        <v>CPF_Incompleto</v>
      </c>
      <c r="Y937" s="13" t="str">
        <f t="shared" si="44"/>
        <v>076.999.563-20</v>
      </c>
      <c r="Z937" s="10" t="str">
        <f>VLOOKUP(Y937,FORNECEDORES!$A$2:$G$9043,3,0)</f>
        <v>ANTONIO VAZ AGUIAR NETO</v>
      </c>
      <c r="AA937" s="15" t="str">
        <f>VLOOKUP(Y937,FORNECEDORES!$A$2:$G$9041,7,0)</f>
        <v>antoniovazaguiarneto@gmail.com;</v>
      </c>
    </row>
    <row r="938" spans="1:27" x14ac:dyDescent="0.3">
      <c r="A938" s="21" t="s">
        <v>8864</v>
      </c>
      <c r="B938" s="32" t="s">
        <v>5952</v>
      </c>
      <c r="C938" s="33">
        <v>45873</v>
      </c>
      <c r="D938" s="33">
        <v>45874</v>
      </c>
      <c r="E938" s="21" t="s">
        <v>5680</v>
      </c>
      <c r="F938" s="34">
        <v>267.82</v>
      </c>
      <c r="G938" s="21" t="s">
        <v>24</v>
      </c>
      <c r="H938" s="21" t="s">
        <v>1476</v>
      </c>
      <c r="I938" s="22">
        <v>11483749819</v>
      </c>
      <c r="J938" s="22" t="s">
        <v>5953</v>
      </c>
      <c r="K938" s="40">
        <v>102246889</v>
      </c>
      <c r="L938" s="21" t="s">
        <v>26</v>
      </c>
      <c r="M938" s="21">
        <v>146322</v>
      </c>
      <c r="N938" s="21">
        <v>267554</v>
      </c>
      <c r="O938" s="21">
        <v>240</v>
      </c>
      <c r="P938" s="21" t="s">
        <v>26</v>
      </c>
      <c r="Q938" s="21" t="s">
        <v>26</v>
      </c>
      <c r="R938" s="21" t="s">
        <v>31</v>
      </c>
      <c r="S938" s="21" t="s">
        <v>29</v>
      </c>
      <c r="T938" s="21" t="e">
        <v>#N/A</v>
      </c>
      <c r="U938" s="21" t="s">
        <v>30</v>
      </c>
      <c r="V938" s="33" t="s">
        <v>30</v>
      </c>
      <c r="W938" s="4">
        <f t="shared" si="42"/>
        <v>11</v>
      </c>
      <c r="X938" s="14" t="str">
        <f t="shared" si="43"/>
        <v>CPF</v>
      </c>
      <c r="Y938" s="13" t="str">
        <f t="shared" si="44"/>
        <v>114.837.498-19</v>
      </c>
      <c r="Z938" s="10" t="str">
        <f>VLOOKUP(Y938,FORNECEDORES!$A$2:$G$9043,3,0)</f>
        <v>CLAUDIO DA SILVA SELLI</v>
      </c>
      <c r="AA938" s="15" t="str">
        <f>VLOOKUP(Y938,FORNECEDORES!$A$2:$G$9041,7,0)</f>
        <v>claudiosilvaselli@gmail.com; robertaselli@gmail.com;</v>
      </c>
    </row>
    <row r="939" spans="1:27" x14ac:dyDescent="0.3">
      <c r="A939" s="21" t="s">
        <v>8864</v>
      </c>
      <c r="B939" s="32" t="s">
        <v>5952</v>
      </c>
      <c r="C939" s="33">
        <v>45873</v>
      </c>
      <c r="D939" s="33">
        <v>45883</v>
      </c>
      <c r="E939" s="21" t="s">
        <v>34</v>
      </c>
      <c r="F939" s="34">
        <v>267.81</v>
      </c>
      <c r="G939" s="21" t="s">
        <v>24</v>
      </c>
      <c r="H939" s="21" t="s">
        <v>1476</v>
      </c>
      <c r="I939" s="22">
        <v>11483749819</v>
      </c>
      <c r="J939" s="22" t="s">
        <v>5953</v>
      </c>
      <c r="K939" s="40">
        <v>102246889</v>
      </c>
      <c r="L939" s="21" t="s">
        <v>26</v>
      </c>
      <c r="M939" s="21">
        <v>146322</v>
      </c>
      <c r="N939" s="21">
        <v>267554</v>
      </c>
      <c r="O939" s="21">
        <v>240</v>
      </c>
      <c r="P939" s="21" t="s">
        <v>26</v>
      </c>
      <c r="Q939" s="21" t="s">
        <v>26</v>
      </c>
      <c r="R939" s="21" t="s">
        <v>31</v>
      </c>
      <c r="S939" s="21" t="s">
        <v>29</v>
      </c>
      <c r="T939" s="21" t="e">
        <v>#N/A</v>
      </c>
      <c r="U939" s="21" t="s">
        <v>30</v>
      </c>
      <c r="V939" s="33" t="s">
        <v>30</v>
      </c>
      <c r="W939" s="4">
        <f t="shared" si="42"/>
        <v>11</v>
      </c>
      <c r="X939" s="14" t="str">
        <f t="shared" si="43"/>
        <v>CPF</v>
      </c>
      <c r="Y939" s="13" t="str">
        <f t="shared" si="44"/>
        <v>114.837.498-19</v>
      </c>
      <c r="Z939" s="10" t="str">
        <f>VLOOKUP(Y939,FORNECEDORES!$A$2:$G$9043,3,0)</f>
        <v>CLAUDIO DA SILVA SELLI</v>
      </c>
      <c r="AA939" s="15" t="str">
        <f>VLOOKUP(Y939,FORNECEDORES!$A$2:$G$9041,7,0)</f>
        <v>claudiosilvaselli@gmail.com; robertaselli@gmail.com;</v>
      </c>
    </row>
    <row r="940" spans="1:27" x14ac:dyDescent="0.3">
      <c r="A940" s="21" t="s">
        <v>5705</v>
      </c>
      <c r="B940" s="32" t="s">
        <v>5952</v>
      </c>
      <c r="C940" s="33">
        <v>45873</v>
      </c>
      <c r="D940" s="33">
        <v>45874</v>
      </c>
      <c r="E940" s="21" t="s">
        <v>5680</v>
      </c>
      <c r="F940" s="34">
        <v>286.94</v>
      </c>
      <c r="G940" s="21" t="s">
        <v>24</v>
      </c>
      <c r="H940" s="21" t="s">
        <v>1476</v>
      </c>
      <c r="I940" s="22">
        <v>11483749819</v>
      </c>
      <c r="J940" s="22" t="s">
        <v>5953</v>
      </c>
      <c r="K940" s="40">
        <v>102247046</v>
      </c>
      <c r="L940" s="21" t="s">
        <v>26</v>
      </c>
      <c r="M940" s="21">
        <v>146323</v>
      </c>
      <c r="N940" s="21">
        <v>267555</v>
      </c>
      <c r="O940" s="21">
        <v>241</v>
      </c>
      <c r="P940" s="21" t="s">
        <v>26</v>
      </c>
      <c r="Q940" s="21" t="s">
        <v>26</v>
      </c>
      <c r="R940" s="21" t="s">
        <v>31</v>
      </c>
      <c r="S940" s="21" t="s">
        <v>29</v>
      </c>
      <c r="T940" s="21" t="e">
        <v>#N/A</v>
      </c>
      <c r="U940" s="21" t="s">
        <v>30</v>
      </c>
      <c r="V940" s="33" t="s">
        <v>30</v>
      </c>
      <c r="W940" s="4">
        <f t="shared" si="42"/>
        <v>11</v>
      </c>
      <c r="X940" s="14" t="str">
        <f t="shared" si="43"/>
        <v>CPF</v>
      </c>
      <c r="Y940" s="13" t="str">
        <f t="shared" si="44"/>
        <v>114.837.498-19</v>
      </c>
      <c r="Z940" s="10" t="str">
        <f>VLOOKUP(Y940,FORNECEDORES!$A$2:$G$9043,3,0)</f>
        <v>CLAUDIO DA SILVA SELLI</v>
      </c>
      <c r="AA940" s="15" t="str">
        <f>VLOOKUP(Y940,FORNECEDORES!$A$2:$G$9041,7,0)</f>
        <v>claudiosilvaselli@gmail.com; robertaselli@gmail.com;</v>
      </c>
    </row>
    <row r="941" spans="1:27" x14ac:dyDescent="0.3">
      <c r="A941" s="21" t="s">
        <v>5705</v>
      </c>
      <c r="B941" s="32" t="s">
        <v>5952</v>
      </c>
      <c r="C941" s="33">
        <v>45873</v>
      </c>
      <c r="D941" s="33">
        <v>45883</v>
      </c>
      <c r="E941" s="21" t="s">
        <v>34</v>
      </c>
      <c r="F941" s="34">
        <v>286.93</v>
      </c>
      <c r="G941" s="21" t="s">
        <v>24</v>
      </c>
      <c r="H941" s="21" t="s">
        <v>1476</v>
      </c>
      <c r="I941" s="22">
        <v>11483749819</v>
      </c>
      <c r="J941" s="22" t="s">
        <v>5953</v>
      </c>
      <c r="K941" s="40">
        <v>102247046</v>
      </c>
      <c r="L941" s="21" t="s">
        <v>26</v>
      </c>
      <c r="M941" s="21">
        <v>146323</v>
      </c>
      <c r="N941" s="21">
        <v>267555</v>
      </c>
      <c r="O941" s="21">
        <v>241</v>
      </c>
      <c r="P941" s="21" t="s">
        <v>26</v>
      </c>
      <c r="Q941" s="21" t="s">
        <v>26</v>
      </c>
      <c r="R941" s="21" t="s">
        <v>31</v>
      </c>
      <c r="S941" s="21" t="s">
        <v>29</v>
      </c>
      <c r="T941" s="21" t="e">
        <v>#N/A</v>
      </c>
      <c r="U941" s="21" t="s">
        <v>30</v>
      </c>
      <c r="V941" s="33" t="s">
        <v>30</v>
      </c>
      <c r="W941" s="4">
        <f t="shared" si="42"/>
        <v>11</v>
      </c>
      <c r="X941" s="14" t="str">
        <f t="shared" si="43"/>
        <v>CPF</v>
      </c>
      <c r="Y941" s="13" t="str">
        <f t="shared" si="44"/>
        <v>114.837.498-19</v>
      </c>
      <c r="Z941" s="10" t="str">
        <f>VLOOKUP(Y941,FORNECEDORES!$A$2:$G$9043,3,0)</f>
        <v>CLAUDIO DA SILVA SELLI</v>
      </c>
      <c r="AA941" s="15" t="str">
        <f>VLOOKUP(Y941,FORNECEDORES!$A$2:$G$9041,7,0)</f>
        <v>claudiosilvaselli@gmail.com; robertaselli@gmail.com;</v>
      </c>
    </row>
    <row r="942" spans="1:27" x14ac:dyDescent="0.3">
      <c r="A942" s="21" t="s">
        <v>6148</v>
      </c>
      <c r="B942" s="32" t="s">
        <v>5949</v>
      </c>
      <c r="C942" s="33">
        <v>45873</v>
      </c>
      <c r="D942" s="33">
        <v>45874</v>
      </c>
      <c r="E942" s="21" t="s">
        <v>5680</v>
      </c>
      <c r="F942" s="34">
        <v>530.29</v>
      </c>
      <c r="G942" s="21" t="s">
        <v>24</v>
      </c>
      <c r="H942" s="21" t="s">
        <v>5950</v>
      </c>
      <c r="I942" s="22">
        <v>30521520843</v>
      </c>
      <c r="J942" s="22" t="s">
        <v>5951</v>
      </c>
      <c r="K942" s="40">
        <v>102247283</v>
      </c>
      <c r="L942" s="21" t="s">
        <v>26</v>
      </c>
      <c r="M942" s="21">
        <v>146324</v>
      </c>
      <c r="N942" s="21">
        <v>267557</v>
      </c>
      <c r="O942" s="21">
        <v>243</v>
      </c>
      <c r="P942" s="21" t="s">
        <v>26</v>
      </c>
      <c r="Q942" s="21" t="s">
        <v>26</v>
      </c>
      <c r="R942" s="21" t="s">
        <v>31</v>
      </c>
      <c r="S942" s="21" t="s">
        <v>29</v>
      </c>
      <c r="T942" s="21" t="e">
        <v>#N/A</v>
      </c>
      <c r="U942" s="21" t="s">
        <v>30</v>
      </c>
      <c r="V942" s="33" t="s">
        <v>30</v>
      </c>
      <c r="W942" s="4">
        <f t="shared" si="42"/>
        <v>11</v>
      </c>
      <c r="X942" s="14" t="str">
        <f t="shared" si="43"/>
        <v>CPF</v>
      </c>
      <c r="Y942" s="13" t="str">
        <f t="shared" si="44"/>
        <v>305.215.208-43</v>
      </c>
      <c r="Z942" s="10" t="str">
        <f>VLOOKUP(Y942,FORNECEDORES!$A$2:$G$9043,3,0)</f>
        <v>AVELINO JOSÉ PATRÍCIO FERREIRA</v>
      </c>
      <c r="AA942" s="15" t="str">
        <f>VLOOKUP(Y942,FORNECEDORES!$A$2:$G$9041,7,0)</f>
        <v>fernandatigrao4@gmail.com;</v>
      </c>
    </row>
    <row r="943" spans="1:27" x14ac:dyDescent="0.3">
      <c r="A943" s="21" t="s">
        <v>6148</v>
      </c>
      <c r="B943" s="32" t="s">
        <v>5949</v>
      </c>
      <c r="C943" s="33">
        <v>45873</v>
      </c>
      <c r="D943" s="33">
        <v>45883</v>
      </c>
      <c r="E943" s="21" t="s">
        <v>34</v>
      </c>
      <c r="F943" s="34">
        <v>530.28</v>
      </c>
      <c r="G943" s="21" t="s">
        <v>24</v>
      </c>
      <c r="H943" s="21" t="s">
        <v>5950</v>
      </c>
      <c r="I943" s="22">
        <v>30521520843</v>
      </c>
      <c r="J943" s="22" t="s">
        <v>5951</v>
      </c>
      <c r="K943" s="40">
        <v>102247283</v>
      </c>
      <c r="L943" s="21" t="s">
        <v>26</v>
      </c>
      <c r="M943" s="21">
        <v>146324</v>
      </c>
      <c r="N943" s="21">
        <v>267557</v>
      </c>
      <c r="O943" s="21">
        <v>243</v>
      </c>
      <c r="P943" s="21" t="s">
        <v>26</v>
      </c>
      <c r="Q943" s="21" t="s">
        <v>26</v>
      </c>
      <c r="R943" s="21" t="s">
        <v>31</v>
      </c>
      <c r="S943" s="21" t="s">
        <v>29</v>
      </c>
      <c r="T943" s="21" t="e">
        <v>#N/A</v>
      </c>
      <c r="U943" s="21" t="s">
        <v>30</v>
      </c>
      <c r="V943" s="33" t="s">
        <v>30</v>
      </c>
      <c r="W943" s="4">
        <f t="shared" si="42"/>
        <v>11</v>
      </c>
      <c r="X943" s="14" t="str">
        <f t="shared" si="43"/>
        <v>CPF</v>
      </c>
      <c r="Y943" s="13" t="str">
        <f t="shared" si="44"/>
        <v>305.215.208-43</v>
      </c>
      <c r="Z943" s="10" t="str">
        <f>VLOOKUP(Y943,FORNECEDORES!$A$2:$G$9043,3,0)</f>
        <v>AVELINO JOSÉ PATRÍCIO FERREIRA</v>
      </c>
      <c r="AA943" s="15" t="str">
        <f>VLOOKUP(Y943,FORNECEDORES!$A$2:$G$9041,7,0)</f>
        <v>fernandatigrao4@gmail.com;</v>
      </c>
    </row>
    <row r="944" spans="1:27" x14ac:dyDescent="0.3">
      <c r="A944" s="21" t="s">
        <v>8865</v>
      </c>
      <c r="B944" s="32" t="s">
        <v>5949</v>
      </c>
      <c r="C944" s="33">
        <v>45873</v>
      </c>
      <c r="D944" s="33">
        <v>45874</v>
      </c>
      <c r="E944" s="21" t="s">
        <v>5680</v>
      </c>
      <c r="F944" s="34">
        <v>530.29</v>
      </c>
      <c r="G944" s="21" t="s">
        <v>24</v>
      </c>
      <c r="H944" s="21" t="s">
        <v>5950</v>
      </c>
      <c r="I944" s="22">
        <v>30521520843</v>
      </c>
      <c r="J944" s="22" t="s">
        <v>5951</v>
      </c>
      <c r="K944" s="40">
        <v>102248341</v>
      </c>
      <c r="L944" s="21" t="s">
        <v>26</v>
      </c>
      <c r="M944" s="21">
        <v>146326</v>
      </c>
      <c r="N944" s="21">
        <v>267559</v>
      </c>
      <c r="O944" s="21">
        <v>244</v>
      </c>
      <c r="P944" s="21" t="s">
        <v>26</v>
      </c>
      <c r="Q944" s="21" t="s">
        <v>26</v>
      </c>
      <c r="R944" s="21" t="s">
        <v>31</v>
      </c>
      <c r="S944" s="21" t="s">
        <v>29</v>
      </c>
      <c r="T944" s="21" t="e">
        <v>#N/A</v>
      </c>
      <c r="U944" s="21" t="s">
        <v>30</v>
      </c>
      <c r="V944" s="33" t="s">
        <v>30</v>
      </c>
      <c r="W944" s="4">
        <f t="shared" si="42"/>
        <v>11</v>
      </c>
      <c r="X944" s="14" t="str">
        <f t="shared" si="43"/>
        <v>CPF</v>
      </c>
      <c r="Y944" s="13" t="str">
        <f t="shared" si="44"/>
        <v>305.215.208-43</v>
      </c>
      <c r="Z944" s="10" t="str">
        <f>VLOOKUP(Y944,FORNECEDORES!$A$2:$G$9043,3,0)</f>
        <v>AVELINO JOSÉ PATRÍCIO FERREIRA</v>
      </c>
      <c r="AA944" s="15" t="str">
        <f>VLOOKUP(Y944,FORNECEDORES!$A$2:$G$9041,7,0)</f>
        <v>fernandatigrao4@gmail.com;</v>
      </c>
    </row>
    <row r="945" spans="1:27" x14ac:dyDescent="0.3">
      <c r="A945" s="21" t="s">
        <v>8865</v>
      </c>
      <c r="B945" s="32" t="s">
        <v>5949</v>
      </c>
      <c r="C945" s="33">
        <v>45873</v>
      </c>
      <c r="D945" s="33">
        <v>45883</v>
      </c>
      <c r="E945" s="21" t="s">
        <v>34</v>
      </c>
      <c r="F945" s="34">
        <v>530.28</v>
      </c>
      <c r="G945" s="21" t="s">
        <v>24</v>
      </c>
      <c r="H945" s="21" t="s">
        <v>5950</v>
      </c>
      <c r="I945" s="22">
        <v>30521520843</v>
      </c>
      <c r="J945" s="22" t="s">
        <v>5951</v>
      </c>
      <c r="K945" s="40">
        <v>102248341</v>
      </c>
      <c r="L945" s="21" t="s">
        <v>26</v>
      </c>
      <c r="M945" s="21">
        <v>146326</v>
      </c>
      <c r="N945" s="21">
        <v>267559</v>
      </c>
      <c r="O945" s="21">
        <v>244</v>
      </c>
      <c r="P945" s="21" t="s">
        <v>26</v>
      </c>
      <c r="Q945" s="21" t="s">
        <v>26</v>
      </c>
      <c r="R945" s="21" t="s">
        <v>31</v>
      </c>
      <c r="S945" s="21" t="s">
        <v>29</v>
      </c>
      <c r="T945" s="21" t="e">
        <v>#N/A</v>
      </c>
      <c r="U945" s="21" t="s">
        <v>30</v>
      </c>
      <c r="V945" s="33" t="s">
        <v>30</v>
      </c>
      <c r="W945" s="4">
        <f t="shared" si="42"/>
        <v>11</v>
      </c>
      <c r="X945" s="14" t="str">
        <f t="shared" si="43"/>
        <v>CPF</v>
      </c>
      <c r="Y945" s="13" t="str">
        <f t="shared" si="44"/>
        <v>305.215.208-43</v>
      </c>
      <c r="Z945" s="10" t="str">
        <f>VLOOKUP(Y945,FORNECEDORES!$A$2:$G$9043,3,0)</f>
        <v>AVELINO JOSÉ PATRÍCIO FERREIRA</v>
      </c>
      <c r="AA945" s="15" t="str">
        <f>VLOOKUP(Y945,FORNECEDORES!$A$2:$G$9041,7,0)</f>
        <v>fernandatigrao4@gmail.com;</v>
      </c>
    </row>
    <row r="946" spans="1:27" x14ac:dyDescent="0.3">
      <c r="A946" s="21" t="s">
        <v>5699</v>
      </c>
      <c r="B946" s="32" t="s">
        <v>5949</v>
      </c>
      <c r="C946" s="33">
        <v>45873</v>
      </c>
      <c r="D946" s="33">
        <v>45874</v>
      </c>
      <c r="E946" s="21" t="s">
        <v>5680</v>
      </c>
      <c r="F946" s="34">
        <v>486.5</v>
      </c>
      <c r="G946" s="21" t="s">
        <v>24</v>
      </c>
      <c r="H946" s="21" t="s">
        <v>5950</v>
      </c>
      <c r="I946" s="22">
        <v>30521520843</v>
      </c>
      <c r="J946" s="22" t="s">
        <v>5951</v>
      </c>
      <c r="K946" s="40">
        <v>102248741</v>
      </c>
      <c r="L946" s="21" t="s">
        <v>26</v>
      </c>
      <c r="M946" s="21">
        <v>146332</v>
      </c>
      <c r="N946" s="21">
        <v>267569</v>
      </c>
      <c r="O946" s="21">
        <v>13</v>
      </c>
      <c r="P946" s="21" t="s">
        <v>26</v>
      </c>
      <c r="Q946" s="21" t="s">
        <v>26</v>
      </c>
      <c r="R946" s="21" t="s">
        <v>31</v>
      </c>
      <c r="S946" s="21" t="s">
        <v>29</v>
      </c>
      <c r="T946" s="21" t="e">
        <v>#N/A</v>
      </c>
      <c r="U946" s="21" t="s">
        <v>30</v>
      </c>
      <c r="V946" s="33" t="s">
        <v>30</v>
      </c>
      <c r="W946" s="4">
        <f t="shared" si="42"/>
        <v>11</v>
      </c>
      <c r="X946" s="14" t="str">
        <f t="shared" si="43"/>
        <v>CPF</v>
      </c>
      <c r="Y946" s="13" t="str">
        <f t="shared" si="44"/>
        <v>305.215.208-43</v>
      </c>
      <c r="Z946" s="10" t="str">
        <f>VLOOKUP(Y946,FORNECEDORES!$A$2:$G$9043,3,0)</f>
        <v>AVELINO JOSÉ PATRÍCIO FERREIRA</v>
      </c>
      <c r="AA946" s="15" t="str">
        <f>VLOOKUP(Y946,FORNECEDORES!$A$2:$G$9041,7,0)</f>
        <v>fernandatigrao4@gmail.com;</v>
      </c>
    </row>
    <row r="947" spans="1:27" x14ac:dyDescent="0.3">
      <c r="A947" s="21" t="s">
        <v>5699</v>
      </c>
      <c r="B947" s="32" t="s">
        <v>5949</v>
      </c>
      <c r="C947" s="33">
        <v>45873</v>
      </c>
      <c r="D947" s="33">
        <v>45883</v>
      </c>
      <c r="E947" s="21" t="s">
        <v>34</v>
      </c>
      <c r="F947" s="34">
        <v>486.5</v>
      </c>
      <c r="G947" s="21" t="s">
        <v>24</v>
      </c>
      <c r="H947" s="21" t="s">
        <v>5950</v>
      </c>
      <c r="I947" s="22">
        <v>30521520843</v>
      </c>
      <c r="J947" s="22" t="s">
        <v>5951</v>
      </c>
      <c r="K947" s="40">
        <v>102248741</v>
      </c>
      <c r="L947" s="21" t="s">
        <v>26</v>
      </c>
      <c r="M947" s="21">
        <v>146332</v>
      </c>
      <c r="N947" s="21">
        <v>267569</v>
      </c>
      <c r="O947" s="21">
        <v>13</v>
      </c>
      <c r="P947" s="21" t="s">
        <v>26</v>
      </c>
      <c r="Q947" s="21" t="s">
        <v>26</v>
      </c>
      <c r="R947" s="21" t="s">
        <v>31</v>
      </c>
      <c r="S947" s="21" t="s">
        <v>29</v>
      </c>
      <c r="T947" s="21" t="e">
        <v>#N/A</v>
      </c>
      <c r="U947" s="21" t="s">
        <v>30</v>
      </c>
      <c r="V947" s="33" t="s">
        <v>30</v>
      </c>
      <c r="W947" s="4">
        <f t="shared" si="42"/>
        <v>11</v>
      </c>
      <c r="X947" s="14" t="str">
        <f t="shared" si="43"/>
        <v>CPF</v>
      </c>
      <c r="Y947" s="13" t="str">
        <f t="shared" si="44"/>
        <v>305.215.208-43</v>
      </c>
      <c r="Z947" s="10" t="str">
        <f>VLOOKUP(Y947,FORNECEDORES!$A$2:$G$9043,3,0)</f>
        <v>AVELINO JOSÉ PATRÍCIO FERREIRA</v>
      </c>
      <c r="AA947" s="15" t="str">
        <f>VLOOKUP(Y947,FORNECEDORES!$A$2:$G$9041,7,0)</f>
        <v>fernandatigrao4@gmail.com;</v>
      </c>
    </row>
    <row r="948" spans="1:27" x14ac:dyDescent="0.3">
      <c r="A948" s="21" t="s">
        <v>8866</v>
      </c>
      <c r="B948" s="32" t="s">
        <v>5952</v>
      </c>
      <c r="C948" s="33">
        <v>45873</v>
      </c>
      <c r="D948" s="33">
        <v>45874</v>
      </c>
      <c r="E948" s="21" t="s">
        <v>5680</v>
      </c>
      <c r="F948" s="34">
        <v>328.58</v>
      </c>
      <c r="G948" s="21" t="s">
        <v>24</v>
      </c>
      <c r="H948" s="21" t="s">
        <v>1476</v>
      </c>
      <c r="I948" s="22">
        <v>11483749819</v>
      </c>
      <c r="J948" s="22" t="s">
        <v>5953</v>
      </c>
      <c r="K948" s="40">
        <v>102249032</v>
      </c>
      <c r="L948" s="21" t="s">
        <v>26</v>
      </c>
      <c r="M948" s="21">
        <v>146338</v>
      </c>
      <c r="N948" s="21">
        <v>267574</v>
      </c>
      <c r="O948" s="21">
        <v>250</v>
      </c>
      <c r="P948" s="21" t="s">
        <v>26</v>
      </c>
      <c r="Q948" s="21" t="s">
        <v>26</v>
      </c>
      <c r="R948" s="21" t="s">
        <v>31</v>
      </c>
      <c r="S948" s="21" t="s">
        <v>29</v>
      </c>
      <c r="T948" s="21" t="e">
        <v>#N/A</v>
      </c>
      <c r="U948" s="21" t="s">
        <v>30</v>
      </c>
      <c r="V948" s="33" t="s">
        <v>30</v>
      </c>
      <c r="W948" s="4">
        <f t="shared" si="42"/>
        <v>11</v>
      </c>
      <c r="X948" s="14" t="str">
        <f t="shared" si="43"/>
        <v>CPF</v>
      </c>
      <c r="Y948" s="13" t="str">
        <f t="shared" si="44"/>
        <v>114.837.498-19</v>
      </c>
      <c r="Z948" s="10" t="str">
        <f>VLOOKUP(Y948,FORNECEDORES!$A$2:$G$9043,3,0)</f>
        <v>CLAUDIO DA SILVA SELLI</v>
      </c>
      <c r="AA948" s="15" t="str">
        <f>VLOOKUP(Y948,FORNECEDORES!$A$2:$G$9041,7,0)</f>
        <v>claudiosilvaselli@gmail.com; robertaselli@gmail.com;</v>
      </c>
    </row>
    <row r="949" spans="1:27" x14ac:dyDescent="0.3">
      <c r="A949" s="21" t="s">
        <v>8866</v>
      </c>
      <c r="B949" s="32" t="s">
        <v>5952</v>
      </c>
      <c r="C949" s="33">
        <v>45873</v>
      </c>
      <c r="D949" s="33">
        <v>45883</v>
      </c>
      <c r="E949" s="21" t="s">
        <v>34</v>
      </c>
      <c r="F949" s="34">
        <v>328.58</v>
      </c>
      <c r="G949" s="21" t="s">
        <v>24</v>
      </c>
      <c r="H949" s="21" t="s">
        <v>1476</v>
      </c>
      <c r="I949" s="22">
        <v>11483749819</v>
      </c>
      <c r="J949" s="22" t="s">
        <v>5953</v>
      </c>
      <c r="K949" s="40">
        <v>102249032</v>
      </c>
      <c r="L949" s="21" t="s">
        <v>26</v>
      </c>
      <c r="M949" s="21">
        <v>146338</v>
      </c>
      <c r="N949" s="21">
        <v>267574</v>
      </c>
      <c r="O949" s="21">
        <v>250</v>
      </c>
      <c r="P949" s="21" t="s">
        <v>26</v>
      </c>
      <c r="Q949" s="21" t="s">
        <v>26</v>
      </c>
      <c r="R949" s="21" t="s">
        <v>31</v>
      </c>
      <c r="S949" s="21" t="s">
        <v>29</v>
      </c>
      <c r="T949" s="21" t="e">
        <v>#N/A</v>
      </c>
      <c r="U949" s="21" t="s">
        <v>30</v>
      </c>
      <c r="V949" s="33" t="s">
        <v>30</v>
      </c>
      <c r="W949" s="4">
        <f t="shared" si="42"/>
        <v>11</v>
      </c>
      <c r="X949" s="14" t="str">
        <f t="shared" si="43"/>
        <v>CPF</v>
      </c>
      <c r="Y949" s="13" t="str">
        <f t="shared" si="44"/>
        <v>114.837.498-19</v>
      </c>
      <c r="Z949" s="10" t="str">
        <f>VLOOKUP(Y949,FORNECEDORES!$A$2:$G$9043,3,0)</f>
        <v>CLAUDIO DA SILVA SELLI</v>
      </c>
      <c r="AA949" s="15" t="str">
        <f>VLOOKUP(Y949,FORNECEDORES!$A$2:$G$9041,7,0)</f>
        <v>claudiosilvaselli@gmail.com; robertaselli@gmail.com;</v>
      </c>
    </row>
    <row r="950" spans="1:27" x14ac:dyDescent="0.3">
      <c r="A950" s="21" t="s">
        <v>8867</v>
      </c>
      <c r="B950" s="32" t="s">
        <v>5952</v>
      </c>
      <c r="C950" s="33">
        <v>45873</v>
      </c>
      <c r="D950" s="33">
        <v>45874</v>
      </c>
      <c r="E950" s="21" t="s">
        <v>5680</v>
      </c>
      <c r="F950" s="34">
        <v>222.16</v>
      </c>
      <c r="G950" s="21" t="s">
        <v>24</v>
      </c>
      <c r="H950" s="21" t="s">
        <v>1476</v>
      </c>
      <c r="I950" s="22">
        <v>11483749819</v>
      </c>
      <c r="J950" s="22" t="s">
        <v>5953</v>
      </c>
      <c r="K950" s="40">
        <v>102249434</v>
      </c>
      <c r="L950" s="21" t="s">
        <v>26</v>
      </c>
      <c r="M950" s="21">
        <v>146339</v>
      </c>
      <c r="N950" s="21">
        <v>267576</v>
      </c>
      <c r="O950" s="21">
        <v>251</v>
      </c>
      <c r="P950" s="21" t="s">
        <v>26</v>
      </c>
      <c r="Q950" s="21" t="s">
        <v>26</v>
      </c>
      <c r="R950" s="21" t="s">
        <v>31</v>
      </c>
      <c r="S950" s="21" t="s">
        <v>29</v>
      </c>
      <c r="T950" s="21" t="e">
        <v>#N/A</v>
      </c>
      <c r="U950" s="21" t="s">
        <v>30</v>
      </c>
      <c r="V950" s="33" t="s">
        <v>30</v>
      </c>
      <c r="W950" s="4">
        <f t="shared" si="42"/>
        <v>11</v>
      </c>
      <c r="X950" s="14" t="str">
        <f t="shared" si="43"/>
        <v>CPF</v>
      </c>
      <c r="Y950" s="13" t="str">
        <f t="shared" si="44"/>
        <v>114.837.498-19</v>
      </c>
      <c r="Z950" s="10" t="str">
        <f>VLOOKUP(Y950,FORNECEDORES!$A$2:$G$9043,3,0)</f>
        <v>CLAUDIO DA SILVA SELLI</v>
      </c>
      <c r="AA950" s="15" t="str">
        <f>VLOOKUP(Y950,FORNECEDORES!$A$2:$G$9041,7,0)</f>
        <v>claudiosilvaselli@gmail.com; robertaselli@gmail.com;</v>
      </c>
    </row>
    <row r="951" spans="1:27" x14ac:dyDescent="0.3">
      <c r="A951" s="21" t="s">
        <v>8867</v>
      </c>
      <c r="B951" s="32" t="s">
        <v>5952</v>
      </c>
      <c r="C951" s="33">
        <v>45873</v>
      </c>
      <c r="D951" s="33">
        <v>45883</v>
      </c>
      <c r="E951" s="21" t="s">
        <v>34</v>
      </c>
      <c r="F951" s="34">
        <v>222.16</v>
      </c>
      <c r="G951" s="21" t="s">
        <v>24</v>
      </c>
      <c r="H951" s="21" t="s">
        <v>1476</v>
      </c>
      <c r="I951" s="22">
        <v>11483749819</v>
      </c>
      <c r="J951" s="22" t="s">
        <v>5953</v>
      </c>
      <c r="K951" s="40">
        <v>102249434</v>
      </c>
      <c r="L951" s="21" t="s">
        <v>26</v>
      </c>
      <c r="M951" s="21">
        <v>146339</v>
      </c>
      <c r="N951" s="21">
        <v>267576</v>
      </c>
      <c r="O951" s="21">
        <v>251</v>
      </c>
      <c r="P951" s="21" t="s">
        <v>26</v>
      </c>
      <c r="Q951" s="21" t="s">
        <v>26</v>
      </c>
      <c r="R951" s="21" t="s">
        <v>31</v>
      </c>
      <c r="S951" s="21" t="s">
        <v>29</v>
      </c>
      <c r="T951" s="21" t="e">
        <v>#N/A</v>
      </c>
      <c r="U951" s="21" t="s">
        <v>30</v>
      </c>
      <c r="V951" s="33" t="s">
        <v>30</v>
      </c>
      <c r="W951" s="4">
        <f t="shared" si="42"/>
        <v>11</v>
      </c>
      <c r="X951" s="14" t="str">
        <f t="shared" si="43"/>
        <v>CPF</v>
      </c>
      <c r="Y951" s="13" t="str">
        <f t="shared" si="44"/>
        <v>114.837.498-19</v>
      </c>
      <c r="Z951" s="10" t="str">
        <f>VLOOKUP(Y951,FORNECEDORES!$A$2:$G$9043,3,0)</f>
        <v>CLAUDIO DA SILVA SELLI</v>
      </c>
      <c r="AA951" s="15" t="str">
        <f>VLOOKUP(Y951,FORNECEDORES!$A$2:$G$9041,7,0)</f>
        <v>claudiosilvaselli@gmail.com; robertaselli@gmail.com;</v>
      </c>
    </row>
    <row r="952" spans="1:27" x14ac:dyDescent="0.3">
      <c r="A952" s="21" t="s">
        <v>8868</v>
      </c>
      <c r="B952" s="32" t="s">
        <v>5974</v>
      </c>
      <c r="C952" s="33">
        <v>45873</v>
      </c>
      <c r="D952" s="33">
        <v>45873</v>
      </c>
      <c r="E952" s="21" t="s">
        <v>5680</v>
      </c>
      <c r="F952" s="34">
        <v>3794.7</v>
      </c>
      <c r="G952" s="21" t="s">
        <v>24</v>
      </c>
      <c r="H952" s="21" t="s">
        <v>5975</v>
      </c>
      <c r="I952" s="22">
        <v>16932857898</v>
      </c>
      <c r="J952" s="22" t="s">
        <v>5978</v>
      </c>
      <c r="K952" s="40">
        <v>102250046</v>
      </c>
      <c r="L952" s="21" t="s">
        <v>26</v>
      </c>
      <c r="M952" s="21">
        <v>146344</v>
      </c>
      <c r="N952" s="21">
        <v>267590</v>
      </c>
      <c r="O952" s="21">
        <v>2278</v>
      </c>
      <c r="P952" s="21" t="s">
        <v>26</v>
      </c>
      <c r="Q952" s="21" t="s">
        <v>26</v>
      </c>
      <c r="R952" s="21" t="s">
        <v>31</v>
      </c>
      <c r="S952" s="21" t="s">
        <v>29</v>
      </c>
      <c r="T952" s="21" t="e">
        <v>#N/A</v>
      </c>
      <c r="U952" s="21" t="s">
        <v>33</v>
      </c>
      <c r="V952" s="33" t="s">
        <v>33</v>
      </c>
      <c r="W952" s="4">
        <f t="shared" si="42"/>
        <v>11</v>
      </c>
      <c r="X952" s="14" t="str">
        <f t="shared" si="43"/>
        <v>CPF</v>
      </c>
      <c r="Y952" s="13" t="str">
        <f t="shared" si="44"/>
        <v>169.328.578-98</v>
      </c>
      <c r="Z952" s="10" t="str">
        <f>VLOOKUP(Y952,FORNECEDORES!$A$2:$G$9043,3,0)</f>
        <v>Sidney Dos Santos Rodrigues</v>
      </c>
      <c r="AA952" s="15" t="str">
        <f>VLOOKUP(Y952,FORNECEDORES!$A$2:$G$9041,7,0)</f>
        <v>fjstrans@gmail.com;</v>
      </c>
    </row>
    <row r="953" spans="1:27" x14ac:dyDescent="0.3">
      <c r="A953" s="21" t="s">
        <v>8868</v>
      </c>
      <c r="B953" s="32" t="s">
        <v>5974</v>
      </c>
      <c r="C953" s="33">
        <v>45873</v>
      </c>
      <c r="D953" s="33">
        <v>45873</v>
      </c>
      <c r="E953" s="21" t="s">
        <v>34</v>
      </c>
      <c r="F953" s="34">
        <v>2529.8000000000002</v>
      </c>
      <c r="G953" s="21" t="s">
        <v>24</v>
      </c>
      <c r="H953" s="21" t="s">
        <v>5975</v>
      </c>
      <c r="I953" s="22">
        <v>16932857898</v>
      </c>
      <c r="J953" s="22" t="s">
        <v>5978</v>
      </c>
      <c r="K953" s="40">
        <v>102250046</v>
      </c>
      <c r="L953" s="21" t="s">
        <v>26</v>
      </c>
      <c r="M953" s="21">
        <v>146344</v>
      </c>
      <c r="N953" s="21">
        <v>267590</v>
      </c>
      <c r="O953" s="21">
        <v>2278</v>
      </c>
      <c r="P953" s="21" t="s">
        <v>26</v>
      </c>
      <c r="Q953" s="21" t="s">
        <v>26</v>
      </c>
      <c r="R953" s="21" t="s">
        <v>31</v>
      </c>
      <c r="S953" s="21" t="s">
        <v>29</v>
      </c>
      <c r="T953" s="21" t="e">
        <v>#N/A</v>
      </c>
      <c r="U953" s="21" t="s">
        <v>33</v>
      </c>
      <c r="V953" s="33" t="s">
        <v>33</v>
      </c>
      <c r="W953" s="4">
        <f t="shared" si="42"/>
        <v>11</v>
      </c>
      <c r="X953" s="14" t="str">
        <f t="shared" si="43"/>
        <v>CPF</v>
      </c>
      <c r="Y953" s="13" t="str">
        <f t="shared" si="44"/>
        <v>169.328.578-98</v>
      </c>
      <c r="Z953" s="10" t="str">
        <f>VLOOKUP(Y953,FORNECEDORES!$A$2:$G$9043,3,0)</f>
        <v>Sidney Dos Santos Rodrigues</v>
      </c>
      <c r="AA953" s="15" t="str">
        <f>VLOOKUP(Y953,FORNECEDORES!$A$2:$G$9041,7,0)</f>
        <v>fjstrans@gmail.com;</v>
      </c>
    </row>
    <row r="954" spans="1:27" x14ac:dyDescent="0.3">
      <c r="A954" s="21" t="s">
        <v>8869</v>
      </c>
      <c r="B954" s="32" t="s">
        <v>5980</v>
      </c>
      <c r="C954" s="33">
        <v>45873</v>
      </c>
      <c r="D954" s="33">
        <v>45873</v>
      </c>
      <c r="E954" s="21" t="s">
        <v>5680</v>
      </c>
      <c r="F954" s="34">
        <v>3794.7</v>
      </c>
      <c r="G954" s="21" t="s">
        <v>24</v>
      </c>
      <c r="H954" s="21" t="s">
        <v>1266</v>
      </c>
      <c r="I954" s="22">
        <v>51986744949</v>
      </c>
      <c r="J954" s="22" t="s">
        <v>5981</v>
      </c>
      <c r="K954" s="40">
        <v>102250068</v>
      </c>
      <c r="L954" s="21" t="s">
        <v>26</v>
      </c>
      <c r="M954" s="21">
        <v>146345</v>
      </c>
      <c r="N954" s="21">
        <v>267589</v>
      </c>
      <c r="O954" s="21">
        <v>2279</v>
      </c>
      <c r="P954" s="21" t="s">
        <v>26</v>
      </c>
      <c r="Q954" s="21" t="s">
        <v>26</v>
      </c>
      <c r="R954" s="21" t="s">
        <v>31</v>
      </c>
      <c r="S954" s="21" t="s">
        <v>29</v>
      </c>
      <c r="T954" s="21" t="e">
        <v>#N/A</v>
      </c>
      <c r="U954" s="21" t="s">
        <v>33</v>
      </c>
      <c r="V954" s="33" t="s">
        <v>33</v>
      </c>
      <c r="W954" s="4">
        <f t="shared" si="42"/>
        <v>11</v>
      </c>
      <c r="X954" s="14" t="str">
        <f t="shared" si="43"/>
        <v>CPF</v>
      </c>
      <c r="Y954" s="13" t="str">
        <f t="shared" si="44"/>
        <v>519.867.449-49</v>
      </c>
      <c r="Z954" s="10" t="str">
        <f>VLOOKUP(Y954,FORNECEDORES!$A$2:$G$9043,3,0)</f>
        <v>JOAO PIRES DE OLIVEIRA FILHO</v>
      </c>
      <c r="AA954" s="15" t="str">
        <f>VLOOKUP(Y954,FORNECEDORES!$A$2:$G$9041,7,0)</f>
        <v>fjstrans@gmail.com;</v>
      </c>
    </row>
    <row r="955" spans="1:27" x14ac:dyDescent="0.3">
      <c r="A955" s="21" t="s">
        <v>8869</v>
      </c>
      <c r="B955" s="32" t="s">
        <v>5980</v>
      </c>
      <c r="C955" s="33">
        <v>45873</v>
      </c>
      <c r="D955" s="33">
        <v>45873</v>
      </c>
      <c r="E955" s="21" t="s">
        <v>34</v>
      </c>
      <c r="F955" s="34">
        <v>2529.8000000000002</v>
      </c>
      <c r="G955" s="21" t="s">
        <v>24</v>
      </c>
      <c r="H955" s="21" t="s">
        <v>1266</v>
      </c>
      <c r="I955" s="22">
        <v>51986744949</v>
      </c>
      <c r="J955" s="22" t="s">
        <v>5981</v>
      </c>
      <c r="K955" s="40">
        <v>102250068</v>
      </c>
      <c r="L955" s="21" t="s">
        <v>26</v>
      </c>
      <c r="M955" s="21">
        <v>146345</v>
      </c>
      <c r="N955" s="21">
        <v>267589</v>
      </c>
      <c r="O955" s="21">
        <v>2279</v>
      </c>
      <c r="P955" s="21" t="s">
        <v>26</v>
      </c>
      <c r="Q955" s="21" t="s">
        <v>26</v>
      </c>
      <c r="R955" s="21" t="s">
        <v>31</v>
      </c>
      <c r="S955" s="21" t="s">
        <v>29</v>
      </c>
      <c r="T955" s="21" t="e">
        <v>#N/A</v>
      </c>
      <c r="U955" s="21" t="s">
        <v>33</v>
      </c>
      <c r="V955" s="33" t="s">
        <v>33</v>
      </c>
      <c r="W955" s="4">
        <f t="shared" si="42"/>
        <v>11</v>
      </c>
      <c r="X955" s="14" t="str">
        <f t="shared" si="43"/>
        <v>CPF</v>
      </c>
      <c r="Y955" s="13" t="str">
        <f t="shared" si="44"/>
        <v>519.867.449-49</v>
      </c>
      <c r="Z955" s="10" t="str">
        <f>VLOOKUP(Y955,FORNECEDORES!$A$2:$G$9043,3,0)</f>
        <v>JOAO PIRES DE OLIVEIRA FILHO</v>
      </c>
      <c r="AA955" s="15" t="str">
        <f>VLOOKUP(Y955,FORNECEDORES!$A$2:$G$9041,7,0)</f>
        <v>fjstrans@gmail.com;</v>
      </c>
    </row>
    <row r="956" spans="1:27" x14ac:dyDescent="0.3">
      <c r="A956" s="21" t="s">
        <v>8870</v>
      </c>
      <c r="B956" s="32" t="s">
        <v>5685</v>
      </c>
      <c r="C956" s="33">
        <v>45873</v>
      </c>
      <c r="D956" s="33">
        <v>45873</v>
      </c>
      <c r="E956" s="21" t="s">
        <v>5680</v>
      </c>
      <c r="F956" s="34">
        <v>3794.7</v>
      </c>
      <c r="G956" s="21" t="s">
        <v>24</v>
      </c>
      <c r="H956" s="21" t="s">
        <v>1263</v>
      </c>
      <c r="I956" s="22">
        <v>15568828822</v>
      </c>
      <c r="J956" s="22" t="s">
        <v>5686</v>
      </c>
      <c r="K956" s="40">
        <v>102250257</v>
      </c>
      <c r="L956" s="21" t="s">
        <v>26</v>
      </c>
      <c r="M956" s="21">
        <v>146346</v>
      </c>
      <c r="N956" s="21">
        <v>267588</v>
      </c>
      <c r="O956" s="21">
        <v>2280</v>
      </c>
      <c r="P956" s="21" t="s">
        <v>26</v>
      </c>
      <c r="Q956" s="21" t="s">
        <v>26</v>
      </c>
      <c r="R956" s="21" t="s">
        <v>31</v>
      </c>
      <c r="S956" s="21" t="s">
        <v>29</v>
      </c>
      <c r="T956" s="21" t="e">
        <v>#N/A</v>
      </c>
      <c r="U956" s="21" t="s">
        <v>33</v>
      </c>
      <c r="V956" s="33" t="s">
        <v>33</v>
      </c>
      <c r="W956" s="4">
        <f t="shared" si="42"/>
        <v>11</v>
      </c>
      <c r="X956" s="14" t="str">
        <f t="shared" si="43"/>
        <v>CPF</v>
      </c>
      <c r="Y956" s="13" t="str">
        <f t="shared" si="44"/>
        <v>155.688.288-22</v>
      </c>
      <c r="Z956" s="10" t="str">
        <f>VLOOKUP(Y956,FORNECEDORES!$A$2:$G$9043,3,0)</f>
        <v>MICHEL EDUARDO TEIXEIRA MONTONI</v>
      </c>
      <c r="AA956" s="15" t="str">
        <f>VLOOKUP(Y956,FORNECEDORES!$A$2:$G$9041,7,0)</f>
        <v>michellmontoni@gmail.com;</v>
      </c>
    </row>
    <row r="957" spans="1:27" x14ac:dyDescent="0.3">
      <c r="A957" s="21" t="s">
        <v>8870</v>
      </c>
      <c r="B957" s="32" t="s">
        <v>5685</v>
      </c>
      <c r="C957" s="33">
        <v>45873</v>
      </c>
      <c r="D957" s="33">
        <v>45873</v>
      </c>
      <c r="E957" s="21" t="s">
        <v>34</v>
      </c>
      <c r="F957" s="34">
        <v>2529.8000000000002</v>
      </c>
      <c r="G957" s="21" t="s">
        <v>24</v>
      </c>
      <c r="H957" s="21" t="s">
        <v>1263</v>
      </c>
      <c r="I957" s="22">
        <v>15568828822</v>
      </c>
      <c r="J957" s="22" t="s">
        <v>5686</v>
      </c>
      <c r="K957" s="40">
        <v>102250257</v>
      </c>
      <c r="L957" s="21" t="s">
        <v>26</v>
      </c>
      <c r="M957" s="21">
        <v>146346</v>
      </c>
      <c r="N957" s="21">
        <v>267588</v>
      </c>
      <c r="O957" s="21">
        <v>2280</v>
      </c>
      <c r="P957" s="21" t="s">
        <v>26</v>
      </c>
      <c r="Q957" s="21" t="s">
        <v>26</v>
      </c>
      <c r="R957" s="21" t="s">
        <v>31</v>
      </c>
      <c r="S957" s="21" t="s">
        <v>29</v>
      </c>
      <c r="T957" s="21" t="e">
        <v>#N/A</v>
      </c>
      <c r="U957" s="21" t="s">
        <v>33</v>
      </c>
      <c r="V957" s="33" t="s">
        <v>33</v>
      </c>
      <c r="W957" s="4">
        <f t="shared" si="42"/>
        <v>11</v>
      </c>
      <c r="X957" s="14" t="str">
        <f t="shared" si="43"/>
        <v>CPF</v>
      </c>
      <c r="Y957" s="13" t="str">
        <f t="shared" si="44"/>
        <v>155.688.288-22</v>
      </c>
      <c r="Z957" s="10" t="str">
        <f>VLOOKUP(Y957,FORNECEDORES!$A$2:$G$9043,3,0)</f>
        <v>MICHEL EDUARDO TEIXEIRA MONTONI</v>
      </c>
      <c r="AA957" s="15" t="str">
        <f>VLOOKUP(Y957,FORNECEDORES!$A$2:$G$9041,7,0)</f>
        <v>michellmontoni@gmail.com;</v>
      </c>
    </row>
    <row r="958" spans="1:27" x14ac:dyDescent="0.3">
      <c r="A958" s="21" t="s">
        <v>8871</v>
      </c>
      <c r="B958" s="32" t="s">
        <v>6179</v>
      </c>
      <c r="C958" s="33">
        <v>45873</v>
      </c>
      <c r="D958" s="33">
        <v>45873</v>
      </c>
      <c r="E958" s="21" t="s">
        <v>5680</v>
      </c>
      <c r="F958" s="34">
        <v>3269.28</v>
      </c>
      <c r="G958" s="21" t="s">
        <v>24</v>
      </c>
      <c r="H958" s="21" t="s">
        <v>1175</v>
      </c>
      <c r="I958" s="22">
        <v>10400192420</v>
      </c>
      <c r="J958" s="22" t="s">
        <v>6180</v>
      </c>
      <c r="K958" s="40">
        <v>102257082</v>
      </c>
      <c r="L958" s="21" t="s">
        <v>26</v>
      </c>
      <c r="M958" s="21">
        <v>146362</v>
      </c>
      <c r="N958" s="21">
        <v>267617</v>
      </c>
      <c r="O958" s="21">
        <v>2287</v>
      </c>
      <c r="P958" s="21" t="s">
        <v>26</v>
      </c>
      <c r="Q958" s="21" t="s">
        <v>26</v>
      </c>
      <c r="R958" s="21" t="s">
        <v>31</v>
      </c>
      <c r="S958" s="21" t="s">
        <v>29</v>
      </c>
      <c r="T958" s="21" t="e">
        <v>#N/A</v>
      </c>
      <c r="U958" s="21" t="s">
        <v>30</v>
      </c>
      <c r="V958" s="33" t="s">
        <v>30</v>
      </c>
      <c r="W958" s="4">
        <f t="shared" si="42"/>
        <v>11</v>
      </c>
      <c r="X958" s="14" t="str">
        <f t="shared" si="43"/>
        <v>CPF</v>
      </c>
      <c r="Y958" s="13" t="str">
        <f t="shared" si="44"/>
        <v>104.001.924-20</v>
      </c>
      <c r="Z958" s="10" t="str">
        <f>VLOOKUP(Y958,FORNECEDORES!$A$2:$G$9043,3,0)</f>
        <v>WILSON PEREIRA DA SILVA</v>
      </c>
      <c r="AA958" s="15" t="str">
        <f>VLOOKUP(Y958,FORNECEDORES!$A$2:$G$9041,7,0)</f>
        <v>kilmacristinapereira@gmail.com;</v>
      </c>
    </row>
    <row r="959" spans="1:27" x14ac:dyDescent="0.3">
      <c r="A959" s="21" t="s">
        <v>8871</v>
      </c>
      <c r="B959" s="32" t="s">
        <v>6179</v>
      </c>
      <c r="C959" s="33">
        <v>45873</v>
      </c>
      <c r="D959" s="33">
        <v>45883</v>
      </c>
      <c r="E959" s="21" t="s">
        <v>34</v>
      </c>
      <c r="F959" s="34">
        <v>1401.12</v>
      </c>
      <c r="G959" s="21" t="s">
        <v>24</v>
      </c>
      <c r="H959" s="21" t="s">
        <v>1175</v>
      </c>
      <c r="I959" s="22">
        <v>10400192420</v>
      </c>
      <c r="J959" s="22" t="s">
        <v>6180</v>
      </c>
      <c r="K959" s="41">
        <v>102257082</v>
      </c>
      <c r="L959" s="21" t="s">
        <v>26</v>
      </c>
      <c r="M959" s="21">
        <v>146362</v>
      </c>
      <c r="N959" s="21">
        <v>267617</v>
      </c>
      <c r="O959" s="21">
        <v>2287</v>
      </c>
      <c r="P959" s="21" t="s">
        <v>26</v>
      </c>
      <c r="Q959" s="21" t="s">
        <v>26</v>
      </c>
      <c r="R959" s="21" t="s">
        <v>31</v>
      </c>
      <c r="S959" s="21" t="s">
        <v>29</v>
      </c>
      <c r="T959" s="21" t="e">
        <v>#N/A</v>
      </c>
      <c r="U959" s="21" t="s">
        <v>30</v>
      </c>
      <c r="V959" s="33" t="s">
        <v>30</v>
      </c>
      <c r="W959" s="4">
        <f t="shared" si="42"/>
        <v>11</v>
      </c>
      <c r="X959" s="14" t="str">
        <f t="shared" si="43"/>
        <v>CPF</v>
      </c>
      <c r="Y959" s="13" t="str">
        <f t="shared" si="44"/>
        <v>104.001.924-20</v>
      </c>
      <c r="Z959" s="10" t="str">
        <f>VLOOKUP(Y959,FORNECEDORES!$A$2:$G$9043,3,0)</f>
        <v>WILSON PEREIRA DA SILVA</v>
      </c>
      <c r="AA959" s="15" t="str">
        <f>VLOOKUP(Y959,FORNECEDORES!$A$2:$G$9041,7,0)</f>
        <v>kilmacristinapereira@gmail.com;</v>
      </c>
    </row>
    <row r="960" spans="1:27" x14ac:dyDescent="0.3">
      <c r="A960" s="21" t="s">
        <v>8872</v>
      </c>
      <c r="B960" s="32" t="s">
        <v>5946</v>
      </c>
      <c r="C960" s="33">
        <v>45873</v>
      </c>
      <c r="D960" s="33">
        <v>45874</v>
      </c>
      <c r="E960" s="21" t="s">
        <v>5680</v>
      </c>
      <c r="F960" s="34">
        <v>660</v>
      </c>
      <c r="G960" s="21" t="s">
        <v>24</v>
      </c>
      <c r="H960" s="21" t="s">
        <v>5947</v>
      </c>
      <c r="I960" s="22">
        <v>26161765000105</v>
      </c>
      <c r="J960" s="22" t="s">
        <v>5948</v>
      </c>
      <c r="K960" s="40">
        <v>102258204</v>
      </c>
      <c r="L960" s="21" t="s">
        <v>26</v>
      </c>
      <c r="M960" s="21">
        <v>146365</v>
      </c>
      <c r="N960" s="21">
        <v>267625</v>
      </c>
      <c r="O960" s="21" t="s">
        <v>8873</v>
      </c>
      <c r="P960" s="21" t="s">
        <v>26</v>
      </c>
      <c r="Q960" s="21" t="s">
        <v>26</v>
      </c>
      <c r="R960" s="21" t="s">
        <v>31</v>
      </c>
      <c r="S960" s="21" t="s">
        <v>29</v>
      </c>
      <c r="T960" s="21" t="e">
        <v>#N/A</v>
      </c>
      <c r="U960" s="21">
        <v>30</v>
      </c>
      <c r="V960" s="33">
        <v>45910</v>
      </c>
      <c r="W960" s="4">
        <f t="shared" si="42"/>
        <v>14</v>
      </c>
      <c r="X960" s="14" t="str">
        <f t="shared" si="43"/>
        <v>CNPJ</v>
      </c>
      <c r="Y960" s="13" t="str">
        <f t="shared" si="44"/>
        <v>26.161.765/0001-05</v>
      </c>
      <c r="Z960" s="10" t="str">
        <f>VLOOKUP(Y960,FORNECEDORES!$A$2:$G$9043,3,0)</f>
        <v>ROSELI BERSAN FERNANDES</v>
      </c>
      <c r="AA960" s="15" t="str">
        <f>VLOOKUP(Y960,FORNECEDORES!$A$2:$G$9041,7,0)</f>
        <v>rbfinjecaodiesel@hotmail.com;</v>
      </c>
    </row>
    <row r="961" spans="1:27" x14ac:dyDescent="0.3">
      <c r="A961" s="21" t="s">
        <v>8872</v>
      </c>
      <c r="B961" s="32" t="s">
        <v>5946</v>
      </c>
      <c r="C961" s="33">
        <v>45873</v>
      </c>
      <c r="D961" s="33">
        <v>45910</v>
      </c>
      <c r="E961" s="21" t="s">
        <v>34</v>
      </c>
      <c r="F961" s="34">
        <v>440</v>
      </c>
      <c r="G961" s="21" t="s">
        <v>24</v>
      </c>
      <c r="H961" s="21" t="s">
        <v>5947</v>
      </c>
      <c r="I961" s="22">
        <v>26161765000105</v>
      </c>
      <c r="J961" s="22" t="s">
        <v>5948</v>
      </c>
      <c r="K961" s="40">
        <v>102258204</v>
      </c>
      <c r="L961" s="21" t="s">
        <v>26</v>
      </c>
      <c r="M961" s="21">
        <v>146365</v>
      </c>
      <c r="N961" s="21">
        <v>267625</v>
      </c>
      <c r="O961" s="21" t="s">
        <v>8873</v>
      </c>
      <c r="P961" s="21" t="s">
        <v>26</v>
      </c>
      <c r="Q961" s="21" t="s">
        <v>26</v>
      </c>
      <c r="R961" s="21" t="s">
        <v>31</v>
      </c>
      <c r="S961" s="21" t="s">
        <v>29</v>
      </c>
      <c r="T961" s="21" t="e">
        <v>#N/A</v>
      </c>
      <c r="U961" s="21">
        <v>30</v>
      </c>
      <c r="V961" s="33">
        <v>45910</v>
      </c>
      <c r="W961" s="4">
        <f t="shared" ref="W961:W1024" si="45">LEN(I961)</f>
        <v>14</v>
      </c>
      <c r="X961" s="14" t="str">
        <f t="shared" ref="X961:X1024" si="46">IF(W961=14,"CNPJ",IF(W961=12,"CNPJ_INCOMPLETO_2",IF(W961=13,"CNPJ_INCOMPLETO_1",IF(W961=10,"CPF_Incompleto","CPF"))))</f>
        <v>CNPJ</v>
      </c>
      <c r="Y961" s="13" t="str">
        <f t="shared" ref="Y961:Y1024" si="47">IF(X961="CNPJ_INCOMPLETO_1",("0"&amp;LEFT(I961,1)&amp;"."&amp;MID(I961,2,3)&amp;"."&amp;MID(I961,5,3)&amp;"/"&amp;MID(I961,8,4)&amp;"-"&amp;MID(I961,12,2)),IF(X961="CNPJ_INCOMPLETO_2",("00."&amp;LEFT(I961,3)&amp;"."&amp;MID(I961,4,3)&amp;"/"&amp;MID(I961,7,4)&amp;"-"&amp;MID(I961,11,2)),IF(X961="CNPJ",(LEFT(I961,2)&amp;"."&amp;MID(I961,3,3)&amp;"."&amp;MID(I961,6,3)&amp;"/"&amp;MID(I961,9,4)&amp;"-"&amp;MID(I961,13,2)),IF(X961="CPF_Incompleto",("0"&amp;LEFT(I961,2)&amp;"."&amp;MID(I961,3,3)&amp;"."&amp;MID(I961,6,3)&amp;"-"&amp;MID(I961,9,2)),(LEFT(I961,3)&amp;"."&amp;MID(I961,4,3)&amp;"."&amp;MID(I961,7,3)&amp;"-"&amp;MID(I961,10,2))))))</f>
        <v>26.161.765/0001-05</v>
      </c>
      <c r="Z961" s="10" t="str">
        <f>VLOOKUP(Y961,FORNECEDORES!$A$2:$G$9043,3,0)</f>
        <v>ROSELI BERSAN FERNANDES</v>
      </c>
      <c r="AA961" s="15" t="str">
        <f>VLOOKUP(Y961,FORNECEDORES!$A$2:$G$9041,7,0)</f>
        <v>rbfinjecaodiesel@hotmail.com;</v>
      </c>
    </row>
    <row r="962" spans="1:27" x14ac:dyDescent="0.3">
      <c r="A962" s="21" t="s">
        <v>8874</v>
      </c>
      <c r="B962" s="32" t="s">
        <v>5974</v>
      </c>
      <c r="C962" s="33">
        <v>45873</v>
      </c>
      <c r="D962" s="33">
        <v>45874</v>
      </c>
      <c r="E962" s="21" t="s">
        <v>5680</v>
      </c>
      <c r="F962" s="34">
        <v>4670.3999999999996</v>
      </c>
      <c r="G962" s="21" t="s">
        <v>24</v>
      </c>
      <c r="H962" s="21" t="s">
        <v>5975</v>
      </c>
      <c r="I962" s="22">
        <v>16932857898</v>
      </c>
      <c r="J962" s="22" t="s">
        <v>5976</v>
      </c>
      <c r="K962" s="40">
        <v>102260906</v>
      </c>
      <c r="L962" s="21" t="s">
        <v>26</v>
      </c>
      <c r="M962" s="21">
        <v>146349</v>
      </c>
      <c r="N962" s="21">
        <v>267594</v>
      </c>
      <c r="O962" s="21" t="s">
        <v>8875</v>
      </c>
      <c r="P962" s="21" t="s">
        <v>26</v>
      </c>
      <c r="Q962" s="21" t="s">
        <v>27</v>
      </c>
      <c r="R962" s="21" t="s">
        <v>31</v>
      </c>
      <c r="S962" s="21" t="s">
        <v>29</v>
      </c>
      <c r="T962" s="21" t="e">
        <v>#N/A</v>
      </c>
      <c r="U962" s="21" t="s">
        <v>33</v>
      </c>
      <c r="V962" s="33" t="s">
        <v>33</v>
      </c>
      <c r="W962" s="4">
        <f t="shared" si="45"/>
        <v>11</v>
      </c>
      <c r="X962" s="14" t="str">
        <f t="shared" si="46"/>
        <v>CPF</v>
      </c>
      <c r="Y962" s="13" t="str">
        <f t="shared" si="47"/>
        <v>169.328.578-98</v>
      </c>
      <c r="Z962" s="10" t="str">
        <f>VLOOKUP(Y962,FORNECEDORES!$A$2:$G$9043,3,0)</f>
        <v>Sidney Dos Santos Rodrigues</v>
      </c>
      <c r="AA962" s="15" t="str">
        <f>VLOOKUP(Y962,FORNECEDORES!$A$2:$G$9041,7,0)</f>
        <v>fjstrans@gmail.com;</v>
      </c>
    </row>
    <row r="963" spans="1:27" x14ac:dyDescent="0.3">
      <c r="A963" s="21" t="s">
        <v>8874</v>
      </c>
      <c r="B963" s="32" t="s">
        <v>5974</v>
      </c>
      <c r="C963" s="33">
        <v>45873</v>
      </c>
      <c r="D963" s="33">
        <v>45884</v>
      </c>
      <c r="E963" s="21" t="s">
        <v>34</v>
      </c>
      <c r="F963" s="34">
        <v>3113.6</v>
      </c>
      <c r="G963" s="37" t="s">
        <v>24</v>
      </c>
      <c r="H963" s="21" t="s">
        <v>5975</v>
      </c>
      <c r="I963" s="22">
        <v>16932857898</v>
      </c>
      <c r="J963" s="22" t="s">
        <v>5976</v>
      </c>
      <c r="K963" s="40">
        <v>102260906</v>
      </c>
      <c r="L963" s="21" t="s">
        <v>26</v>
      </c>
      <c r="M963" s="21">
        <v>146349</v>
      </c>
      <c r="N963" s="21">
        <v>267594</v>
      </c>
      <c r="O963" s="21" t="s">
        <v>8875</v>
      </c>
      <c r="P963" s="21" t="s">
        <v>26</v>
      </c>
      <c r="Q963" s="21" t="s">
        <v>27</v>
      </c>
      <c r="R963" s="21" t="s">
        <v>31</v>
      </c>
      <c r="S963" s="21" t="s">
        <v>29</v>
      </c>
      <c r="T963" s="21" t="e">
        <v>#N/A</v>
      </c>
      <c r="U963" s="21" t="s">
        <v>33</v>
      </c>
      <c r="V963" s="33" t="s">
        <v>33</v>
      </c>
      <c r="W963" s="4">
        <f t="shared" si="45"/>
        <v>11</v>
      </c>
      <c r="X963" s="14" t="str">
        <f t="shared" si="46"/>
        <v>CPF</v>
      </c>
      <c r="Y963" s="13" t="str">
        <f t="shared" si="47"/>
        <v>169.328.578-98</v>
      </c>
      <c r="Z963" s="10" t="str">
        <f>VLOOKUP(Y963,FORNECEDORES!$A$2:$G$9043,3,0)</f>
        <v>Sidney Dos Santos Rodrigues</v>
      </c>
      <c r="AA963" s="15" t="str">
        <f>VLOOKUP(Y963,FORNECEDORES!$A$2:$G$9041,7,0)</f>
        <v>fjstrans@gmail.com;</v>
      </c>
    </row>
    <row r="964" spans="1:27" x14ac:dyDescent="0.3">
      <c r="A964" s="21" t="s">
        <v>8876</v>
      </c>
      <c r="B964" s="32" t="s">
        <v>6109</v>
      </c>
      <c r="C964" s="33">
        <v>45873</v>
      </c>
      <c r="D964" s="33">
        <v>45874</v>
      </c>
      <c r="E964" s="21" t="s">
        <v>5680</v>
      </c>
      <c r="F964" s="34">
        <v>3480</v>
      </c>
      <c r="G964" s="21" t="s">
        <v>24</v>
      </c>
      <c r="H964" s="21" t="s">
        <v>2167</v>
      </c>
      <c r="I964" s="22">
        <v>40945407000106</v>
      </c>
      <c r="J964" s="22" t="s">
        <v>6110</v>
      </c>
      <c r="K964" s="40">
        <v>102261446</v>
      </c>
      <c r="L964" s="21" t="s">
        <v>26</v>
      </c>
      <c r="M964" s="21">
        <v>146368</v>
      </c>
      <c r="N964" s="21">
        <v>267635</v>
      </c>
      <c r="O964" s="21">
        <v>3850</v>
      </c>
      <c r="P964" s="21" t="s">
        <v>26</v>
      </c>
      <c r="Q964" s="21" t="s">
        <v>83</v>
      </c>
      <c r="R964" s="21" t="s">
        <v>31</v>
      </c>
      <c r="S964" s="21" t="s">
        <v>29</v>
      </c>
      <c r="T964" s="21" t="e">
        <v>#N/A</v>
      </c>
      <c r="U964" s="21" t="s">
        <v>30</v>
      </c>
      <c r="V964" s="33" t="s">
        <v>30</v>
      </c>
      <c r="W964" s="4">
        <f t="shared" si="45"/>
        <v>14</v>
      </c>
      <c r="X964" s="14" t="str">
        <f t="shared" si="46"/>
        <v>CNPJ</v>
      </c>
      <c r="Y964" s="13" t="str">
        <f t="shared" si="47"/>
        <v>40.945.407/0001-06</v>
      </c>
      <c r="Z964" s="10" t="str">
        <f>VLOOKUP(Y964,FORNECEDORES!$A$2:$G$9043,3,0)</f>
        <v>LUIZ FERNANDO DA SILVA</v>
      </c>
      <c r="AA964" s="15" t="str">
        <f>VLOOKUP(Y964,FORNECEDORES!$A$2:$G$9041,7,0)</f>
        <v>belatransportess@outlook.com;</v>
      </c>
    </row>
    <row r="965" spans="1:27" x14ac:dyDescent="0.3">
      <c r="A965" s="21" t="s">
        <v>8876</v>
      </c>
      <c r="B965" s="32" t="s">
        <v>6109</v>
      </c>
      <c r="C965" s="33">
        <v>45873</v>
      </c>
      <c r="D965" s="33">
        <v>45890</v>
      </c>
      <c r="E965" s="21" t="s">
        <v>34</v>
      </c>
      <c r="F965" s="34">
        <v>2320</v>
      </c>
      <c r="G965" s="21" t="s">
        <v>24</v>
      </c>
      <c r="H965" s="21" t="s">
        <v>2167</v>
      </c>
      <c r="I965" s="22">
        <v>40945407000106</v>
      </c>
      <c r="J965" s="22" t="s">
        <v>6110</v>
      </c>
      <c r="K965" s="40">
        <v>102261446</v>
      </c>
      <c r="L965" s="21" t="s">
        <v>26</v>
      </c>
      <c r="M965" s="21">
        <v>146368</v>
      </c>
      <c r="N965" s="21">
        <v>267635</v>
      </c>
      <c r="O965" s="21">
        <v>3850</v>
      </c>
      <c r="P965" s="21" t="s">
        <v>26</v>
      </c>
      <c r="Q965" s="21" t="s">
        <v>83</v>
      </c>
      <c r="R965" s="21" t="s">
        <v>31</v>
      </c>
      <c r="S965" s="21" t="s">
        <v>29</v>
      </c>
      <c r="T965" s="21" t="e">
        <v>#N/A</v>
      </c>
      <c r="U965" s="21" t="s">
        <v>30</v>
      </c>
      <c r="V965" s="33" t="s">
        <v>30</v>
      </c>
      <c r="W965" s="4">
        <f t="shared" si="45"/>
        <v>14</v>
      </c>
      <c r="X965" s="14" t="str">
        <f t="shared" si="46"/>
        <v>CNPJ</v>
      </c>
      <c r="Y965" s="13" t="str">
        <f t="shared" si="47"/>
        <v>40.945.407/0001-06</v>
      </c>
      <c r="Z965" s="10" t="str">
        <f>VLOOKUP(Y965,FORNECEDORES!$A$2:$G$9043,3,0)</f>
        <v>LUIZ FERNANDO DA SILVA</v>
      </c>
      <c r="AA965" s="15" t="str">
        <f>VLOOKUP(Y965,FORNECEDORES!$A$2:$G$9041,7,0)</f>
        <v>belatransportess@outlook.com;</v>
      </c>
    </row>
    <row r="966" spans="1:27" x14ac:dyDescent="0.3">
      <c r="A966" s="21" t="s">
        <v>6149</v>
      </c>
      <c r="B966" s="32" t="s">
        <v>5956</v>
      </c>
      <c r="C966" s="33">
        <v>45873</v>
      </c>
      <c r="D966" s="33">
        <v>45874</v>
      </c>
      <c r="E966" s="21" t="s">
        <v>5680</v>
      </c>
      <c r="F966" s="34">
        <v>451.14</v>
      </c>
      <c r="G966" s="21" t="s">
        <v>24</v>
      </c>
      <c r="H966" s="21" t="s">
        <v>1502</v>
      </c>
      <c r="I966" s="22">
        <v>16928183845</v>
      </c>
      <c r="J966" s="22" t="s">
        <v>5957</v>
      </c>
      <c r="K966" s="40">
        <v>102264175</v>
      </c>
      <c r="L966" s="21" t="s">
        <v>26</v>
      </c>
      <c r="M966" s="21">
        <v>146370</v>
      </c>
      <c r="N966" s="21">
        <v>267643</v>
      </c>
      <c r="O966" s="21">
        <v>256</v>
      </c>
      <c r="P966" s="21" t="s">
        <v>26</v>
      </c>
      <c r="Q966" s="21" t="s">
        <v>26</v>
      </c>
      <c r="R966" s="21" t="s">
        <v>31</v>
      </c>
      <c r="S966" s="21" t="s">
        <v>29</v>
      </c>
      <c r="T966" s="21" t="e">
        <v>#N/A</v>
      </c>
      <c r="U966" s="21" t="s">
        <v>30</v>
      </c>
      <c r="V966" s="33" t="s">
        <v>30</v>
      </c>
      <c r="W966" s="4">
        <f t="shared" si="45"/>
        <v>11</v>
      </c>
      <c r="X966" s="14" t="str">
        <f t="shared" si="46"/>
        <v>CPF</v>
      </c>
      <c r="Y966" s="13" t="str">
        <f t="shared" si="47"/>
        <v>169.281.838-45</v>
      </c>
      <c r="Z966" s="10" t="str">
        <f>VLOOKUP(Y966,FORNECEDORES!$A$2:$G$9043,3,0)</f>
        <v>LUIZ ANTONIO DA SILVA</v>
      </c>
      <c r="AA966" s="15" t="str">
        <f>VLOOKUP(Y966,FORNECEDORES!$A$2:$G$9041,7,0)</f>
        <v>Luiz-a.silva@hotmail.com</v>
      </c>
    </row>
    <row r="967" spans="1:27" x14ac:dyDescent="0.3">
      <c r="A967" s="21" t="s">
        <v>6149</v>
      </c>
      <c r="B967" s="32" t="s">
        <v>5956</v>
      </c>
      <c r="C967" s="33">
        <v>45873</v>
      </c>
      <c r="D967" s="33">
        <v>45883</v>
      </c>
      <c r="E967" s="21" t="s">
        <v>34</v>
      </c>
      <c r="F967" s="34">
        <v>451.13</v>
      </c>
      <c r="G967" s="21" t="s">
        <v>24</v>
      </c>
      <c r="H967" s="21" t="s">
        <v>1502</v>
      </c>
      <c r="I967" s="22">
        <v>16928183845</v>
      </c>
      <c r="J967" s="22" t="s">
        <v>5957</v>
      </c>
      <c r="K967" s="40">
        <v>102264175</v>
      </c>
      <c r="L967" s="21" t="s">
        <v>26</v>
      </c>
      <c r="M967" s="21">
        <v>146370</v>
      </c>
      <c r="N967" s="21">
        <v>267643</v>
      </c>
      <c r="O967" s="21">
        <v>256</v>
      </c>
      <c r="P967" s="21" t="s">
        <v>26</v>
      </c>
      <c r="Q967" s="21" t="s">
        <v>26</v>
      </c>
      <c r="R967" s="21" t="s">
        <v>31</v>
      </c>
      <c r="S967" s="21" t="s">
        <v>29</v>
      </c>
      <c r="T967" s="21" t="e">
        <v>#N/A</v>
      </c>
      <c r="U967" s="21" t="s">
        <v>30</v>
      </c>
      <c r="V967" s="33" t="s">
        <v>30</v>
      </c>
      <c r="W967" s="4">
        <f t="shared" si="45"/>
        <v>11</v>
      </c>
      <c r="X967" s="14" t="str">
        <f t="shared" si="46"/>
        <v>CPF</v>
      </c>
      <c r="Y967" s="13" t="str">
        <f t="shared" si="47"/>
        <v>169.281.838-45</v>
      </c>
      <c r="Z967" s="10" t="str">
        <f>VLOOKUP(Y967,FORNECEDORES!$A$2:$G$9043,3,0)</f>
        <v>LUIZ ANTONIO DA SILVA</v>
      </c>
      <c r="AA967" s="15" t="str">
        <f>VLOOKUP(Y967,FORNECEDORES!$A$2:$G$9041,7,0)</f>
        <v>Luiz-a.silva@hotmail.com</v>
      </c>
    </row>
    <row r="968" spans="1:27" x14ac:dyDescent="0.3">
      <c r="A968" s="21" t="s">
        <v>8877</v>
      </c>
      <c r="B968" s="32" t="s">
        <v>6103</v>
      </c>
      <c r="C968" s="33">
        <v>45874</v>
      </c>
      <c r="D968" s="33">
        <v>45874</v>
      </c>
      <c r="E968" s="21" t="s">
        <v>5680</v>
      </c>
      <c r="F968" s="34">
        <v>3600</v>
      </c>
      <c r="G968" s="21" t="s">
        <v>24</v>
      </c>
      <c r="H968" s="21" t="s">
        <v>2248</v>
      </c>
      <c r="I968" s="22">
        <v>21863134000106</v>
      </c>
      <c r="J968" s="22" t="s">
        <v>6104</v>
      </c>
      <c r="K968" s="40">
        <v>102273794</v>
      </c>
      <c r="L968" s="21" t="s">
        <v>26</v>
      </c>
      <c r="M968" s="21">
        <v>146379</v>
      </c>
      <c r="N968" s="21">
        <v>267690</v>
      </c>
      <c r="O968" s="21">
        <v>3863</v>
      </c>
      <c r="P968" s="21" t="s">
        <v>26</v>
      </c>
      <c r="Q968" s="21" t="s">
        <v>83</v>
      </c>
      <c r="R968" s="21" t="s">
        <v>31</v>
      </c>
      <c r="S968" s="21" t="s">
        <v>29</v>
      </c>
      <c r="T968" s="21" t="e">
        <v>#N/A</v>
      </c>
      <c r="U968" s="21">
        <v>30</v>
      </c>
      <c r="V968" s="33">
        <v>45910</v>
      </c>
      <c r="W968" s="4">
        <f t="shared" si="45"/>
        <v>14</v>
      </c>
      <c r="X968" s="14" t="str">
        <f t="shared" si="46"/>
        <v>CNPJ</v>
      </c>
      <c r="Y968" s="13" t="str">
        <f t="shared" si="47"/>
        <v>21.863.134/0001-06</v>
      </c>
      <c r="Z968" s="10" t="str">
        <f>VLOOKUP(Y968,FORNECEDORES!$A$2:$G$9043,3,0)</f>
        <v>MZ TRANSPORTES LTDA</v>
      </c>
      <c r="AA968" s="15" t="str">
        <f>VLOOKUP(Y968,FORNECEDORES!$A$2:$G$9041,7,0)</f>
        <v>ALVARA@BCCONTABIL.COM; mzveiculos1@gmail.com;</v>
      </c>
    </row>
    <row r="969" spans="1:27" x14ac:dyDescent="0.3">
      <c r="A969" s="21" t="s">
        <v>8877</v>
      </c>
      <c r="B969" s="32" t="s">
        <v>6103</v>
      </c>
      <c r="C969" s="33">
        <v>45874</v>
      </c>
      <c r="D969" s="33">
        <v>45910</v>
      </c>
      <c r="E969" s="21" t="s">
        <v>34</v>
      </c>
      <c r="F969" s="34">
        <v>2400</v>
      </c>
      <c r="G969" s="21" t="s">
        <v>24</v>
      </c>
      <c r="H969" s="21" t="s">
        <v>2248</v>
      </c>
      <c r="I969" s="22">
        <v>21863134000106</v>
      </c>
      <c r="J969" s="22" t="s">
        <v>6104</v>
      </c>
      <c r="K969" s="40">
        <v>102273794</v>
      </c>
      <c r="L969" s="21" t="s">
        <v>26</v>
      </c>
      <c r="M969" s="21">
        <v>146379</v>
      </c>
      <c r="N969" s="21">
        <v>267690</v>
      </c>
      <c r="O969" s="21">
        <v>3863</v>
      </c>
      <c r="P969" s="21" t="s">
        <v>26</v>
      </c>
      <c r="Q969" s="21" t="s">
        <v>83</v>
      </c>
      <c r="R969" s="21" t="s">
        <v>31</v>
      </c>
      <c r="S969" s="21" t="s">
        <v>29</v>
      </c>
      <c r="T969" s="21" t="e">
        <v>#N/A</v>
      </c>
      <c r="U969" s="21">
        <v>30</v>
      </c>
      <c r="V969" s="33">
        <v>45910</v>
      </c>
      <c r="W969" s="4">
        <f t="shared" si="45"/>
        <v>14</v>
      </c>
      <c r="X969" s="14" t="str">
        <f t="shared" si="46"/>
        <v>CNPJ</v>
      </c>
      <c r="Y969" s="13" t="str">
        <f t="shared" si="47"/>
        <v>21.863.134/0001-06</v>
      </c>
      <c r="Z969" s="10" t="str">
        <f>VLOOKUP(Y969,FORNECEDORES!$A$2:$G$9043,3,0)</f>
        <v>MZ TRANSPORTES LTDA</v>
      </c>
      <c r="AA969" s="15" t="str">
        <f>VLOOKUP(Y969,FORNECEDORES!$A$2:$G$9041,7,0)</f>
        <v>ALVARA@BCCONTABIL.COM; mzveiculos1@gmail.com;</v>
      </c>
    </row>
    <row r="970" spans="1:27" x14ac:dyDescent="0.3">
      <c r="A970" s="21" t="s">
        <v>8878</v>
      </c>
      <c r="B970" s="32" t="s">
        <v>5946</v>
      </c>
      <c r="C970" s="33">
        <v>45874</v>
      </c>
      <c r="D970" s="33">
        <v>45874</v>
      </c>
      <c r="E970" s="21" t="s">
        <v>5680</v>
      </c>
      <c r="F970" s="34">
        <v>780</v>
      </c>
      <c r="G970" s="21" t="s">
        <v>24</v>
      </c>
      <c r="H970" s="21" t="s">
        <v>5947</v>
      </c>
      <c r="I970" s="22">
        <v>26161765000105</v>
      </c>
      <c r="J970" s="22" t="s">
        <v>5948</v>
      </c>
      <c r="K970" s="40">
        <v>102276721</v>
      </c>
      <c r="L970" s="21" t="s">
        <v>26</v>
      </c>
      <c r="M970" s="21">
        <v>146382</v>
      </c>
      <c r="N970" s="21">
        <v>267693</v>
      </c>
      <c r="O970" s="21">
        <v>3865</v>
      </c>
      <c r="P970" s="21" t="s">
        <v>26</v>
      </c>
      <c r="Q970" s="21" t="s">
        <v>26</v>
      </c>
      <c r="R970" s="21" t="s">
        <v>31</v>
      </c>
      <c r="S970" s="21" t="s">
        <v>29</v>
      </c>
      <c r="T970" s="21" t="e">
        <v>#N/A</v>
      </c>
      <c r="U970" s="21">
        <v>30</v>
      </c>
      <c r="V970" s="33">
        <v>45910</v>
      </c>
      <c r="W970" s="4">
        <f t="shared" si="45"/>
        <v>14</v>
      </c>
      <c r="X970" s="14" t="str">
        <f t="shared" si="46"/>
        <v>CNPJ</v>
      </c>
      <c r="Y970" s="13" t="str">
        <f t="shared" si="47"/>
        <v>26.161.765/0001-05</v>
      </c>
      <c r="Z970" s="10" t="str">
        <f>VLOOKUP(Y970,FORNECEDORES!$A$2:$G$9043,3,0)</f>
        <v>ROSELI BERSAN FERNANDES</v>
      </c>
      <c r="AA970" s="15" t="str">
        <f>VLOOKUP(Y970,FORNECEDORES!$A$2:$G$9041,7,0)</f>
        <v>rbfinjecaodiesel@hotmail.com;</v>
      </c>
    </row>
    <row r="971" spans="1:27" x14ac:dyDescent="0.3">
      <c r="A971" s="21" t="s">
        <v>8878</v>
      </c>
      <c r="B971" s="32" t="s">
        <v>5946</v>
      </c>
      <c r="C971" s="33">
        <v>45874</v>
      </c>
      <c r="D971" s="33">
        <v>45910</v>
      </c>
      <c r="E971" s="21" t="s">
        <v>34</v>
      </c>
      <c r="F971" s="34">
        <v>520</v>
      </c>
      <c r="G971" s="21" t="s">
        <v>24</v>
      </c>
      <c r="H971" s="21" t="s">
        <v>5947</v>
      </c>
      <c r="I971" s="22">
        <v>26161765000105</v>
      </c>
      <c r="J971" s="22" t="s">
        <v>5948</v>
      </c>
      <c r="K971" s="40">
        <v>102276721</v>
      </c>
      <c r="L971" s="21" t="s">
        <v>26</v>
      </c>
      <c r="M971" s="21">
        <v>146382</v>
      </c>
      <c r="N971" s="21">
        <v>267693</v>
      </c>
      <c r="O971" s="21">
        <v>3865</v>
      </c>
      <c r="P971" s="21" t="s">
        <v>26</v>
      </c>
      <c r="Q971" s="21" t="s">
        <v>26</v>
      </c>
      <c r="R971" s="21" t="s">
        <v>31</v>
      </c>
      <c r="S971" s="21" t="s">
        <v>29</v>
      </c>
      <c r="T971" s="21" t="e">
        <v>#N/A</v>
      </c>
      <c r="U971" s="21">
        <v>30</v>
      </c>
      <c r="V971" s="33">
        <v>45910</v>
      </c>
      <c r="W971" s="4">
        <f t="shared" si="45"/>
        <v>14</v>
      </c>
      <c r="X971" s="14" t="str">
        <f t="shared" si="46"/>
        <v>CNPJ</v>
      </c>
      <c r="Y971" s="13" t="str">
        <f t="shared" si="47"/>
        <v>26.161.765/0001-05</v>
      </c>
      <c r="Z971" s="10" t="str">
        <f>VLOOKUP(Y971,FORNECEDORES!$A$2:$G$9043,3,0)</f>
        <v>ROSELI BERSAN FERNANDES</v>
      </c>
      <c r="AA971" s="15" t="str">
        <f>VLOOKUP(Y971,FORNECEDORES!$A$2:$G$9041,7,0)</f>
        <v>rbfinjecaodiesel@hotmail.com;</v>
      </c>
    </row>
    <row r="972" spans="1:27" x14ac:dyDescent="0.3">
      <c r="A972" s="21" t="s">
        <v>8879</v>
      </c>
      <c r="B972" s="32" t="s">
        <v>5956</v>
      </c>
      <c r="C972" s="33">
        <v>45874</v>
      </c>
      <c r="D972" s="33">
        <v>45875</v>
      </c>
      <c r="E972" s="21" t="s">
        <v>5680</v>
      </c>
      <c r="F972" s="34">
        <v>451.14</v>
      </c>
      <c r="G972" s="21" t="s">
        <v>24</v>
      </c>
      <c r="H972" s="21" t="s">
        <v>1502</v>
      </c>
      <c r="I972" s="22">
        <v>16928183845</v>
      </c>
      <c r="J972" s="22" t="s">
        <v>5957</v>
      </c>
      <c r="K972" s="40">
        <v>102309863</v>
      </c>
      <c r="L972" s="21" t="s">
        <v>26</v>
      </c>
      <c r="M972" s="21">
        <v>146416</v>
      </c>
      <c r="N972" s="21">
        <v>267792</v>
      </c>
      <c r="O972" s="21">
        <v>257</v>
      </c>
      <c r="P972" s="21" t="s">
        <v>26</v>
      </c>
      <c r="Q972" s="21" t="s">
        <v>26</v>
      </c>
      <c r="R972" s="21" t="s">
        <v>31</v>
      </c>
      <c r="S972" s="21" t="s">
        <v>29</v>
      </c>
      <c r="T972" s="21" t="e">
        <v>#N/A</v>
      </c>
      <c r="U972" s="21" t="s">
        <v>30</v>
      </c>
      <c r="V972" s="33" t="s">
        <v>30</v>
      </c>
      <c r="W972" s="4">
        <f t="shared" si="45"/>
        <v>11</v>
      </c>
      <c r="X972" s="14" t="str">
        <f t="shared" si="46"/>
        <v>CPF</v>
      </c>
      <c r="Y972" s="13" t="str">
        <f t="shared" si="47"/>
        <v>169.281.838-45</v>
      </c>
      <c r="Z972" s="10" t="str">
        <f>VLOOKUP(Y972,FORNECEDORES!$A$2:$G$9043,3,0)</f>
        <v>LUIZ ANTONIO DA SILVA</v>
      </c>
      <c r="AA972" s="15" t="str">
        <f>VLOOKUP(Y972,FORNECEDORES!$A$2:$G$9041,7,0)</f>
        <v>Luiz-a.silva@hotmail.com</v>
      </c>
    </row>
    <row r="973" spans="1:27" x14ac:dyDescent="0.3">
      <c r="A973" s="21" t="s">
        <v>8879</v>
      </c>
      <c r="B973" s="32" t="s">
        <v>5956</v>
      </c>
      <c r="C973" s="33">
        <v>45874</v>
      </c>
      <c r="D973" s="33">
        <v>45883</v>
      </c>
      <c r="E973" s="21" t="s">
        <v>34</v>
      </c>
      <c r="F973" s="34">
        <v>451.13</v>
      </c>
      <c r="G973" s="21" t="s">
        <v>24</v>
      </c>
      <c r="H973" s="21" t="s">
        <v>1502</v>
      </c>
      <c r="I973" s="22">
        <v>16928183845</v>
      </c>
      <c r="J973" s="22" t="s">
        <v>5957</v>
      </c>
      <c r="K973" s="40">
        <v>102309863</v>
      </c>
      <c r="L973" s="21" t="s">
        <v>26</v>
      </c>
      <c r="M973" s="21">
        <v>146416</v>
      </c>
      <c r="N973" s="21">
        <v>267792</v>
      </c>
      <c r="O973" s="21">
        <v>257</v>
      </c>
      <c r="P973" s="21" t="s">
        <v>26</v>
      </c>
      <c r="Q973" s="21" t="s">
        <v>26</v>
      </c>
      <c r="R973" s="21" t="s">
        <v>31</v>
      </c>
      <c r="S973" s="21" t="s">
        <v>29</v>
      </c>
      <c r="T973" s="21" t="e">
        <v>#N/A</v>
      </c>
      <c r="U973" s="21" t="s">
        <v>30</v>
      </c>
      <c r="V973" s="33" t="s">
        <v>30</v>
      </c>
      <c r="W973" s="4">
        <f t="shared" si="45"/>
        <v>11</v>
      </c>
      <c r="X973" s="14" t="str">
        <f t="shared" si="46"/>
        <v>CPF</v>
      </c>
      <c r="Y973" s="13" t="str">
        <f t="shared" si="47"/>
        <v>169.281.838-45</v>
      </c>
      <c r="Z973" s="10" t="str">
        <f>VLOOKUP(Y973,FORNECEDORES!$A$2:$G$9043,3,0)</f>
        <v>LUIZ ANTONIO DA SILVA</v>
      </c>
      <c r="AA973" s="15" t="str">
        <f>VLOOKUP(Y973,FORNECEDORES!$A$2:$G$9041,7,0)</f>
        <v>Luiz-a.silva@hotmail.com</v>
      </c>
    </row>
    <row r="974" spans="1:27" x14ac:dyDescent="0.3">
      <c r="A974" s="21" t="s">
        <v>8880</v>
      </c>
      <c r="B974" s="32" t="s">
        <v>5949</v>
      </c>
      <c r="C974" s="33">
        <v>45874</v>
      </c>
      <c r="D974" s="33">
        <v>45875</v>
      </c>
      <c r="E974" s="21" t="s">
        <v>5680</v>
      </c>
      <c r="F974" s="34">
        <v>574.07000000000005</v>
      </c>
      <c r="G974" s="21" t="s">
        <v>24</v>
      </c>
      <c r="H974" s="21" t="s">
        <v>5950</v>
      </c>
      <c r="I974" s="22">
        <v>30521520843</v>
      </c>
      <c r="J974" s="22" t="s">
        <v>5951</v>
      </c>
      <c r="K974" s="40">
        <v>102309907</v>
      </c>
      <c r="L974" s="21" t="s">
        <v>26</v>
      </c>
      <c r="M974" s="21">
        <v>146417</v>
      </c>
      <c r="N974" s="21">
        <v>267796</v>
      </c>
      <c r="O974" s="21">
        <v>258</v>
      </c>
      <c r="P974" s="21" t="s">
        <v>26</v>
      </c>
      <c r="Q974" s="21" t="s">
        <v>26</v>
      </c>
      <c r="R974" s="21" t="s">
        <v>31</v>
      </c>
      <c r="S974" s="21" t="s">
        <v>29</v>
      </c>
      <c r="T974" s="21" t="e">
        <v>#N/A</v>
      </c>
      <c r="U974" s="21" t="s">
        <v>30</v>
      </c>
      <c r="V974" s="33" t="s">
        <v>30</v>
      </c>
      <c r="W974" s="4">
        <f t="shared" si="45"/>
        <v>11</v>
      </c>
      <c r="X974" s="14" t="str">
        <f t="shared" si="46"/>
        <v>CPF</v>
      </c>
      <c r="Y974" s="13" t="str">
        <f t="shared" si="47"/>
        <v>305.215.208-43</v>
      </c>
      <c r="Z974" s="10" t="str">
        <f>VLOOKUP(Y974,FORNECEDORES!$A$2:$G$9043,3,0)</f>
        <v>AVELINO JOSÉ PATRÍCIO FERREIRA</v>
      </c>
      <c r="AA974" s="15" t="str">
        <f>VLOOKUP(Y974,FORNECEDORES!$A$2:$G$9041,7,0)</f>
        <v>fernandatigrao4@gmail.com;</v>
      </c>
    </row>
    <row r="975" spans="1:27" x14ac:dyDescent="0.3">
      <c r="A975" s="21" t="s">
        <v>8880</v>
      </c>
      <c r="B975" s="32" t="s">
        <v>5949</v>
      </c>
      <c r="C975" s="33">
        <v>45874</v>
      </c>
      <c r="D975" s="33">
        <v>45883</v>
      </c>
      <c r="E975" s="21" t="s">
        <v>34</v>
      </c>
      <c r="F975" s="34">
        <v>574.07000000000005</v>
      </c>
      <c r="G975" s="21" t="s">
        <v>24</v>
      </c>
      <c r="H975" s="21" t="s">
        <v>5950</v>
      </c>
      <c r="I975" s="22">
        <v>30521520843</v>
      </c>
      <c r="J975" s="22" t="s">
        <v>5951</v>
      </c>
      <c r="K975" s="40">
        <v>102309907</v>
      </c>
      <c r="L975" s="21" t="s">
        <v>26</v>
      </c>
      <c r="M975" s="21">
        <v>146417</v>
      </c>
      <c r="N975" s="21">
        <v>267796</v>
      </c>
      <c r="O975" s="21">
        <v>258</v>
      </c>
      <c r="P975" s="21" t="s">
        <v>26</v>
      </c>
      <c r="Q975" s="21" t="s">
        <v>26</v>
      </c>
      <c r="R975" s="21" t="s">
        <v>31</v>
      </c>
      <c r="S975" s="21" t="s">
        <v>29</v>
      </c>
      <c r="T975" s="21" t="e">
        <v>#N/A</v>
      </c>
      <c r="U975" s="21" t="s">
        <v>30</v>
      </c>
      <c r="V975" s="33" t="s">
        <v>30</v>
      </c>
      <c r="W975" s="4">
        <f t="shared" si="45"/>
        <v>11</v>
      </c>
      <c r="X975" s="14" t="str">
        <f t="shared" si="46"/>
        <v>CPF</v>
      </c>
      <c r="Y975" s="13" t="str">
        <f t="shared" si="47"/>
        <v>305.215.208-43</v>
      </c>
      <c r="Z975" s="10" t="str">
        <f>VLOOKUP(Y975,FORNECEDORES!$A$2:$G$9043,3,0)</f>
        <v>AVELINO JOSÉ PATRÍCIO FERREIRA</v>
      </c>
      <c r="AA975" s="15" t="str">
        <f>VLOOKUP(Y975,FORNECEDORES!$A$2:$G$9041,7,0)</f>
        <v>fernandatigrao4@gmail.com;</v>
      </c>
    </row>
    <row r="976" spans="1:27" x14ac:dyDescent="0.3">
      <c r="A976" s="21" t="s">
        <v>8881</v>
      </c>
      <c r="B976" s="32" t="s">
        <v>5946</v>
      </c>
      <c r="C976" s="33">
        <v>45875</v>
      </c>
      <c r="D976" s="33">
        <v>45875</v>
      </c>
      <c r="E976" s="21" t="s">
        <v>5680</v>
      </c>
      <c r="F976" s="34">
        <v>660</v>
      </c>
      <c r="G976" s="21" t="s">
        <v>24</v>
      </c>
      <c r="H976" s="21" t="s">
        <v>5947</v>
      </c>
      <c r="I976" s="22">
        <v>26161765000105</v>
      </c>
      <c r="J976" s="22" t="s">
        <v>5948</v>
      </c>
      <c r="K976" s="40">
        <v>102322065</v>
      </c>
      <c r="L976" s="21" t="s">
        <v>26</v>
      </c>
      <c r="M976" s="21">
        <v>146437</v>
      </c>
      <c r="N976" s="21">
        <v>267839</v>
      </c>
      <c r="O976" s="21">
        <v>3913</v>
      </c>
      <c r="P976" s="21" t="s">
        <v>26</v>
      </c>
      <c r="Q976" s="21" t="s">
        <v>26</v>
      </c>
      <c r="R976" s="21" t="s">
        <v>31</v>
      </c>
      <c r="S976" s="21" t="s">
        <v>29</v>
      </c>
      <c r="T976" s="21" t="e">
        <v>#N/A</v>
      </c>
      <c r="U976" s="21">
        <v>30</v>
      </c>
      <c r="V976" s="33">
        <v>45910</v>
      </c>
      <c r="W976" s="4">
        <f t="shared" si="45"/>
        <v>14</v>
      </c>
      <c r="X976" s="14" t="str">
        <f t="shared" si="46"/>
        <v>CNPJ</v>
      </c>
      <c r="Y976" s="13" t="str">
        <f t="shared" si="47"/>
        <v>26.161.765/0001-05</v>
      </c>
      <c r="Z976" s="10" t="str">
        <f>VLOOKUP(Y976,FORNECEDORES!$A$2:$G$9043,3,0)</f>
        <v>ROSELI BERSAN FERNANDES</v>
      </c>
      <c r="AA976" s="15" t="str">
        <f>VLOOKUP(Y976,FORNECEDORES!$A$2:$G$9041,7,0)</f>
        <v>rbfinjecaodiesel@hotmail.com;</v>
      </c>
    </row>
    <row r="977" spans="1:27" x14ac:dyDescent="0.3">
      <c r="A977" s="21" t="s">
        <v>8881</v>
      </c>
      <c r="B977" s="32" t="s">
        <v>5946</v>
      </c>
      <c r="C977" s="33">
        <v>45875</v>
      </c>
      <c r="D977" s="33">
        <v>45910</v>
      </c>
      <c r="E977" s="21" t="s">
        <v>34</v>
      </c>
      <c r="F977" s="34">
        <v>440</v>
      </c>
      <c r="G977" s="21" t="s">
        <v>24</v>
      </c>
      <c r="H977" s="21" t="s">
        <v>5947</v>
      </c>
      <c r="I977" s="22">
        <v>26161765000105</v>
      </c>
      <c r="J977" s="22" t="s">
        <v>5948</v>
      </c>
      <c r="K977" s="40">
        <v>102322065</v>
      </c>
      <c r="L977" s="21" t="s">
        <v>26</v>
      </c>
      <c r="M977" s="21">
        <v>146437</v>
      </c>
      <c r="N977" s="21">
        <v>267839</v>
      </c>
      <c r="O977" s="21">
        <v>3913</v>
      </c>
      <c r="P977" s="21" t="s">
        <v>26</v>
      </c>
      <c r="Q977" s="21" t="s">
        <v>26</v>
      </c>
      <c r="R977" s="21" t="s">
        <v>31</v>
      </c>
      <c r="S977" s="21" t="s">
        <v>29</v>
      </c>
      <c r="T977" s="21" t="e">
        <v>#N/A</v>
      </c>
      <c r="U977" s="21">
        <v>30</v>
      </c>
      <c r="V977" s="33">
        <v>45910</v>
      </c>
      <c r="W977" s="4">
        <f t="shared" si="45"/>
        <v>14</v>
      </c>
      <c r="X977" s="14" t="str">
        <f t="shared" si="46"/>
        <v>CNPJ</v>
      </c>
      <c r="Y977" s="13" t="str">
        <f t="shared" si="47"/>
        <v>26.161.765/0001-05</v>
      </c>
      <c r="Z977" s="10" t="str">
        <f>VLOOKUP(Y977,FORNECEDORES!$A$2:$G$9043,3,0)</f>
        <v>ROSELI BERSAN FERNANDES</v>
      </c>
      <c r="AA977" s="15" t="str">
        <f>VLOOKUP(Y977,FORNECEDORES!$A$2:$G$9041,7,0)</f>
        <v>rbfinjecaodiesel@hotmail.com;</v>
      </c>
    </row>
    <row r="978" spans="1:27" x14ac:dyDescent="0.3">
      <c r="A978" s="21" t="s">
        <v>9076</v>
      </c>
      <c r="B978" s="32" t="s">
        <v>5952</v>
      </c>
      <c r="C978" s="33">
        <v>45875</v>
      </c>
      <c r="D978" s="33">
        <v>45875</v>
      </c>
      <c r="E978" s="21" t="s">
        <v>5680</v>
      </c>
      <c r="F978" s="34">
        <v>220.06</v>
      </c>
      <c r="G978" s="21" t="s">
        <v>24</v>
      </c>
      <c r="H978" s="21" t="s">
        <v>1476</v>
      </c>
      <c r="I978" s="22">
        <v>11483749819</v>
      </c>
      <c r="J978" s="22" t="s">
        <v>5953</v>
      </c>
      <c r="K978" s="40">
        <v>102330067</v>
      </c>
      <c r="L978" s="21" t="s">
        <v>26</v>
      </c>
      <c r="M978" s="21">
        <v>146452</v>
      </c>
      <c r="N978" s="21">
        <v>267875</v>
      </c>
      <c r="O978" s="21">
        <v>261</v>
      </c>
      <c r="P978" s="21" t="s">
        <v>26</v>
      </c>
      <c r="Q978" s="21" t="s">
        <v>26</v>
      </c>
      <c r="R978" s="21" t="s">
        <v>31</v>
      </c>
      <c r="S978" s="21" t="s">
        <v>29</v>
      </c>
      <c r="T978" s="21" t="e">
        <v>#N/A</v>
      </c>
      <c r="U978" s="21" t="s">
        <v>30</v>
      </c>
      <c r="V978" s="33" t="s">
        <v>30</v>
      </c>
      <c r="W978" s="4">
        <f t="shared" si="45"/>
        <v>11</v>
      </c>
      <c r="X978" s="14" t="str">
        <f t="shared" si="46"/>
        <v>CPF</v>
      </c>
      <c r="Y978" s="13" t="str">
        <f t="shared" si="47"/>
        <v>114.837.498-19</v>
      </c>
      <c r="Z978" s="10" t="str">
        <f>VLOOKUP(Y978,FORNECEDORES!$A$2:$G$9043,3,0)</f>
        <v>CLAUDIO DA SILVA SELLI</v>
      </c>
      <c r="AA978" s="15" t="str">
        <f>VLOOKUP(Y978,FORNECEDORES!$A$2:$G$9041,7,0)</f>
        <v>claudiosilvaselli@gmail.com; robertaselli@gmail.com;</v>
      </c>
    </row>
    <row r="979" spans="1:27" x14ac:dyDescent="0.3">
      <c r="A979" s="21" t="s">
        <v>9076</v>
      </c>
      <c r="B979" s="32" t="s">
        <v>5952</v>
      </c>
      <c r="C979" s="33">
        <v>45875</v>
      </c>
      <c r="D979" s="33">
        <v>45883</v>
      </c>
      <c r="E979" s="21" t="s">
        <v>34</v>
      </c>
      <c r="F979" s="34">
        <v>220.05</v>
      </c>
      <c r="G979" s="21" t="s">
        <v>24</v>
      </c>
      <c r="H979" s="21" t="s">
        <v>1476</v>
      </c>
      <c r="I979" s="22">
        <v>11483749819</v>
      </c>
      <c r="J979" s="22" t="s">
        <v>5953</v>
      </c>
      <c r="K979" s="40">
        <v>102330067</v>
      </c>
      <c r="L979" s="21" t="s">
        <v>26</v>
      </c>
      <c r="M979" s="21">
        <v>146452</v>
      </c>
      <c r="N979" s="21">
        <v>267875</v>
      </c>
      <c r="O979" s="21">
        <v>261</v>
      </c>
      <c r="P979" s="21" t="s">
        <v>26</v>
      </c>
      <c r="Q979" s="21" t="s">
        <v>26</v>
      </c>
      <c r="R979" s="21" t="s">
        <v>31</v>
      </c>
      <c r="S979" s="21" t="s">
        <v>29</v>
      </c>
      <c r="T979" s="21" t="e">
        <v>#N/A</v>
      </c>
      <c r="U979" s="21" t="s">
        <v>30</v>
      </c>
      <c r="V979" s="33" t="s">
        <v>30</v>
      </c>
      <c r="W979" s="4">
        <f t="shared" si="45"/>
        <v>11</v>
      </c>
      <c r="X979" s="14" t="str">
        <f t="shared" si="46"/>
        <v>CPF</v>
      </c>
      <c r="Y979" s="13" t="str">
        <f t="shared" si="47"/>
        <v>114.837.498-19</v>
      </c>
      <c r="Z979" s="10" t="str">
        <f>VLOOKUP(Y979,FORNECEDORES!$A$2:$G$9043,3,0)</f>
        <v>CLAUDIO DA SILVA SELLI</v>
      </c>
      <c r="AA979" s="15" t="str">
        <f>VLOOKUP(Y979,FORNECEDORES!$A$2:$G$9041,7,0)</f>
        <v>claudiosilvaselli@gmail.com; robertaselli@gmail.com;</v>
      </c>
    </row>
    <row r="980" spans="1:27" x14ac:dyDescent="0.3">
      <c r="A980" s="21" t="s">
        <v>9077</v>
      </c>
      <c r="B980" s="32" t="s">
        <v>5952</v>
      </c>
      <c r="C980" s="33">
        <v>45875</v>
      </c>
      <c r="D980" s="33">
        <v>45875</v>
      </c>
      <c r="E980" s="21" t="s">
        <v>5680</v>
      </c>
      <c r="F980" s="34">
        <v>265.35000000000002</v>
      </c>
      <c r="G980" s="21" t="s">
        <v>24</v>
      </c>
      <c r="H980" s="21" t="s">
        <v>1476</v>
      </c>
      <c r="I980" s="22">
        <v>11483749819</v>
      </c>
      <c r="J980" s="22" t="s">
        <v>5953</v>
      </c>
      <c r="K980" s="40">
        <v>102332242</v>
      </c>
      <c r="L980" s="21" t="s">
        <v>26</v>
      </c>
      <c r="M980" s="21">
        <v>146456</v>
      </c>
      <c r="N980" s="21">
        <v>267867</v>
      </c>
      <c r="O980" s="21">
        <v>266</v>
      </c>
      <c r="P980" s="21" t="s">
        <v>26</v>
      </c>
      <c r="Q980" s="21" t="s">
        <v>26</v>
      </c>
      <c r="R980" s="21" t="s">
        <v>31</v>
      </c>
      <c r="S980" s="21" t="s">
        <v>29</v>
      </c>
      <c r="T980" s="21" t="e">
        <v>#N/A</v>
      </c>
      <c r="U980" s="21" t="s">
        <v>30</v>
      </c>
      <c r="V980" s="33" t="s">
        <v>30</v>
      </c>
      <c r="W980" s="4">
        <f t="shared" si="45"/>
        <v>11</v>
      </c>
      <c r="X980" s="14" t="str">
        <f t="shared" si="46"/>
        <v>CPF</v>
      </c>
      <c r="Y980" s="13" t="str">
        <f t="shared" si="47"/>
        <v>114.837.498-19</v>
      </c>
      <c r="Z980" s="10" t="str">
        <f>VLOOKUP(Y980,FORNECEDORES!$A$2:$G$9043,3,0)</f>
        <v>CLAUDIO DA SILVA SELLI</v>
      </c>
      <c r="AA980" s="15" t="str">
        <f>VLOOKUP(Y980,FORNECEDORES!$A$2:$G$9041,7,0)</f>
        <v>claudiosilvaselli@gmail.com; robertaselli@gmail.com;</v>
      </c>
    </row>
    <row r="981" spans="1:27" x14ac:dyDescent="0.3">
      <c r="A981" s="21" t="s">
        <v>9077</v>
      </c>
      <c r="B981" s="32" t="s">
        <v>5952</v>
      </c>
      <c r="C981" s="33">
        <v>45875</v>
      </c>
      <c r="D981" s="33">
        <v>45883</v>
      </c>
      <c r="E981" s="21" t="s">
        <v>34</v>
      </c>
      <c r="F981" s="34">
        <v>265.33999999999997</v>
      </c>
      <c r="G981" s="21" t="s">
        <v>24</v>
      </c>
      <c r="H981" s="21" t="s">
        <v>1476</v>
      </c>
      <c r="I981" s="22">
        <v>11483749819</v>
      </c>
      <c r="J981" s="22" t="s">
        <v>5953</v>
      </c>
      <c r="K981" s="40">
        <v>102332242</v>
      </c>
      <c r="L981" s="21" t="s">
        <v>26</v>
      </c>
      <c r="M981" s="21">
        <v>146456</v>
      </c>
      <c r="N981" s="21">
        <v>267867</v>
      </c>
      <c r="O981" s="21">
        <v>266</v>
      </c>
      <c r="P981" s="21" t="s">
        <v>26</v>
      </c>
      <c r="Q981" s="21" t="s">
        <v>26</v>
      </c>
      <c r="R981" s="21" t="s">
        <v>31</v>
      </c>
      <c r="S981" s="21" t="s">
        <v>29</v>
      </c>
      <c r="T981" s="21" t="e">
        <v>#N/A</v>
      </c>
      <c r="U981" s="21" t="s">
        <v>30</v>
      </c>
      <c r="V981" s="33" t="s">
        <v>30</v>
      </c>
      <c r="W981" s="4">
        <f t="shared" si="45"/>
        <v>11</v>
      </c>
      <c r="X981" s="14" t="str">
        <f t="shared" si="46"/>
        <v>CPF</v>
      </c>
      <c r="Y981" s="13" t="str">
        <f t="shared" si="47"/>
        <v>114.837.498-19</v>
      </c>
      <c r="Z981" s="10" t="str">
        <f>VLOOKUP(Y981,FORNECEDORES!$A$2:$G$9043,3,0)</f>
        <v>CLAUDIO DA SILVA SELLI</v>
      </c>
      <c r="AA981" s="15" t="str">
        <f>VLOOKUP(Y981,FORNECEDORES!$A$2:$G$9041,7,0)</f>
        <v>claudiosilvaselli@gmail.com; robertaselli@gmail.com;</v>
      </c>
    </row>
    <row r="982" spans="1:27" x14ac:dyDescent="0.3">
      <c r="A982" s="21" t="s">
        <v>9078</v>
      </c>
      <c r="B982" s="32" t="s">
        <v>5952</v>
      </c>
      <c r="C982" s="33">
        <v>45875</v>
      </c>
      <c r="D982" s="33">
        <v>45875</v>
      </c>
      <c r="E982" s="21" t="s">
        <v>5680</v>
      </c>
      <c r="F982" s="34">
        <v>265.27999999999997</v>
      </c>
      <c r="G982" s="21" t="s">
        <v>24</v>
      </c>
      <c r="H982" s="21" t="s">
        <v>1476</v>
      </c>
      <c r="I982" s="22">
        <v>11483749819</v>
      </c>
      <c r="J982" s="22" t="s">
        <v>5953</v>
      </c>
      <c r="K982" s="21">
        <v>102335054</v>
      </c>
      <c r="L982" s="21" t="s">
        <v>26</v>
      </c>
      <c r="M982" s="21">
        <v>146460</v>
      </c>
      <c r="N982" s="21">
        <v>267863</v>
      </c>
      <c r="O982" s="21">
        <v>268</v>
      </c>
      <c r="P982" s="21" t="s">
        <v>26</v>
      </c>
      <c r="Q982" s="21" t="s">
        <v>26</v>
      </c>
      <c r="R982" s="21" t="s">
        <v>31</v>
      </c>
      <c r="S982" s="21" t="s">
        <v>29</v>
      </c>
      <c r="T982" s="21" t="e">
        <v>#N/A</v>
      </c>
      <c r="U982" s="21" t="s">
        <v>30</v>
      </c>
      <c r="V982" s="33" t="s">
        <v>30</v>
      </c>
      <c r="W982" s="4">
        <f t="shared" si="45"/>
        <v>11</v>
      </c>
      <c r="X982" s="14" t="str">
        <f t="shared" si="46"/>
        <v>CPF</v>
      </c>
      <c r="Y982" s="13" t="str">
        <f t="shared" si="47"/>
        <v>114.837.498-19</v>
      </c>
      <c r="Z982" s="10" t="str">
        <f>VLOOKUP(Y982,FORNECEDORES!$A$2:$G$9043,3,0)</f>
        <v>CLAUDIO DA SILVA SELLI</v>
      </c>
      <c r="AA982" s="15" t="str">
        <f>VLOOKUP(Y982,FORNECEDORES!$A$2:$G$9041,7,0)</f>
        <v>claudiosilvaselli@gmail.com; robertaselli@gmail.com;</v>
      </c>
    </row>
    <row r="983" spans="1:27" x14ac:dyDescent="0.3">
      <c r="A983" s="21" t="s">
        <v>9078</v>
      </c>
      <c r="B983" s="32" t="s">
        <v>5952</v>
      </c>
      <c r="C983" s="33">
        <v>45875</v>
      </c>
      <c r="D983" s="33">
        <v>45883</v>
      </c>
      <c r="E983" s="21" t="s">
        <v>34</v>
      </c>
      <c r="F983" s="34">
        <v>265.27</v>
      </c>
      <c r="G983" s="21" t="s">
        <v>24</v>
      </c>
      <c r="H983" s="21" t="s">
        <v>1476</v>
      </c>
      <c r="I983" s="22">
        <v>11483749819</v>
      </c>
      <c r="J983" s="22" t="s">
        <v>5953</v>
      </c>
      <c r="K983" s="21">
        <v>102335054</v>
      </c>
      <c r="L983" s="21" t="s">
        <v>26</v>
      </c>
      <c r="M983" s="21">
        <v>146460</v>
      </c>
      <c r="N983" s="21">
        <v>267863</v>
      </c>
      <c r="O983" s="21">
        <v>268</v>
      </c>
      <c r="P983" s="21" t="s">
        <v>26</v>
      </c>
      <c r="Q983" s="21" t="s">
        <v>26</v>
      </c>
      <c r="R983" s="21" t="s">
        <v>31</v>
      </c>
      <c r="S983" s="21" t="s">
        <v>29</v>
      </c>
      <c r="T983" s="21" t="e">
        <v>#N/A</v>
      </c>
      <c r="U983" s="21" t="s">
        <v>30</v>
      </c>
      <c r="V983" s="33" t="s">
        <v>30</v>
      </c>
      <c r="W983" s="4">
        <f t="shared" si="45"/>
        <v>11</v>
      </c>
      <c r="X983" s="14" t="str">
        <f t="shared" si="46"/>
        <v>CPF</v>
      </c>
      <c r="Y983" s="13" t="str">
        <f t="shared" si="47"/>
        <v>114.837.498-19</v>
      </c>
      <c r="Z983" s="10" t="str">
        <f>VLOOKUP(Y983,FORNECEDORES!$A$2:$G$9043,3,0)</f>
        <v>CLAUDIO DA SILVA SELLI</v>
      </c>
      <c r="AA983" s="15" t="str">
        <f>VLOOKUP(Y983,FORNECEDORES!$A$2:$G$9041,7,0)</f>
        <v>claudiosilvaselli@gmail.com; robertaselli@gmail.com;</v>
      </c>
    </row>
    <row r="984" spans="1:27" x14ac:dyDescent="0.3">
      <c r="A984" s="21" t="s">
        <v>9079</v>
      </c>
      <c r="B984" s="32" t="s">
        <v>5980</v>
      </c>
      <c r="C984" s="33">
        <v>45875</v>
      </c>
      <c r="D984" s="33">
        <v>45875</v>
      </c>
      <c r="E984" s="21" t="s">
        <v>5680</v>
      </c>
      <c r="F984" s="34">
        <v>98.08</v>
      </c>
      <c r="G984" s="21" t="s">
        <v>24</v>
      </c>
      <c r="H984" s="21" t="s">
        <v>1266</v>
      </c>
      <c r="I984" s="22">
        <v>51986744949</v>
      </c>
      <c r="J984" s="22" t="s">
        <v>5981</v>
      </c>
      <c r="K984" s="40">
        <v>102349900</v>
      </c>
      <c r="L984" s="21" t="s">
        <v>26</v>
      </c>
      <c r="M984" s="21">
        <v>146461</v>
      </c>
      <c r="N984" s="21">
        <v>267895</v>
      </c>
      <c r="O984" s="21" t="s">
        <v>9080</v>
      </c>
      <c r="P984" s="21" t="s">
        <v>26</v>
      </c>
      <c r="Q984" s="21" t="s">
        <v>26</v>
      </c>
      <c r="R984" s="21" t="s">
        <v>31</v>
      </c>
      <c r="S984" s="21" t="s">
        <v>29</v>
      </c>
      <c r="T984" s="21" t="e">
        <v>#N/A</v>
      </c>
      <c r="U984" s="21" t="s">
        <v>33</v>
      </c>
      <c r="V984" s="33" t="s">
        <v>33</v>
      </c>
      <c r="W984" s="4">
        <f t="shared" si="45"/>
        <v>11</v>
      </c>
      <c r="X984" s="14" t="str">
        <f t="shared" si="46"/>
        <v>CPF</v>
      </c>
      <c r="Y984" s="13" t="str">
        <f t="shared" si="47"/>
        <v>519.867.449-49</v>
      </c>
      <c r="Z984" s="10" t="str">
        <f>VLOOKUP(Y984,FORNECEDORES!$A$2:$G$9043,3,0)</f>
        <v>JOAO PIRES DE OLIVEIRA FILHO</v>
      </c>
      <c r="AA984" s="15" t="str">
        <f>VLOOKUP(Y984,FORNECEDORES!$A$2:$G$9041,7,0)</f>
        <v>fjstrans@gmail.com;</v>
      </c>
    </row>
    <row r="985" spans="1:27" x14ac:dyDescent="0.3">
      <c r="A985" s="21" t="s">
        <v>9079</v>
      </c>
      <c r="B985" s="32" t="s">
        <v>5980</v>
      </c>
      <c r="C985" s="33">
        <v>45875</v>
      </c>
      <c r="D985" s="33">
        <v>45884</v>
      </c>
      <c r="E985" s="21" t="s">
        <v>34</v>
      </c>
      <c r="F985" s="34">
        <v>65.38</v>
      </c>
      <c r="G985" s="21" t="s">
        <v>24</v>
      </c>
      <c r="H985" s="21" t="s">
        <v>1266</v>
      </c>
      <c r="I985" s="22">
        <v>51986744949</v>
      </c>
      <c r="J985" s="22" t="s">
        <v>5981</v>
      </c>
      <c r="K985" s="21">
        <v>102349900</v>
      </c>
      <c r="L985" s="21" t="s">
        <v>26</v>
      </c>
      <c r="M985" s="21">
        <v>146461</v>
      </c>
      <c r="N985" s="21">
        <v>267895</v>
      </c>
      <c r="O985" s="21" t="s">
        <v>9080</v>
      </c>
      <c r="P985" s="21" t="s">
        <v>26</v>
      </c>
      <c r="Q985" s="21" t="s">
        <v>26</v>
      </c>
      <c r="R985" s="21" t="s">
        <v>31</v>
      </c>
      <c r="S985" s="21" t="s">
        <v>29</v>
      </c>
      <c r="T985" s="21" t="e">
        <v>#N/A</v>
      </c>
      <c r="U985" s="21" t="s">
        <v>33</v>
      </c>
      <c r="V985" s="33" t="s">
        <v>33</v>
      </c>
      <c r="W985" s="4">
        <f t="shared" si="45"/>
        <v>11</v>
      </c>
      <c r="X985" s="14" t="str">
        <f t="shared" si="46"/>
        <v>CPF</v>
      </c>
      <c r="Y985" s="13" t="str">
        <f t="shared" si="47"/>
        <v>519.867.449-49</v>
      </c>
      <c r="Z985" s="10" t="str">
        <f>VLOOKUP(Y985,FORNECEDORES!$A$2:$G$9043,3,0)</f>
        <v>JOAO PIRES DE OLIVEIRA FILHO</v>
      </c>
      <c r="AA985" s="15" t="str">
        <f>VLOOKUP(Y985,FORNECEDORES!$A$2:$G$9041,7,0)</f>
        <v>fjstrans@gmail.com;</v>
      </c>
    </row>
    <row r="986" spans="1:27" x14ac:dyDescent="0.3">
      <c r="A986" s="21" t="s">
        <v>9081</v>
      </c>
      <c r="B986" s="32" t="s">
        <v>5697</v>
      </c>
      <c r="C986" s="33">
        <v>45875</v>
      </c>
      <c r="D986" s="33">
        <v>45875</v>
      </c>
      <c r="E986" s="21" t="s">
        <v>5680</v>
      </c>
      <c r="F986" s="34">
        <v>875.7</v>
      </c>
      <c r="G986" s="21" t="s">
        <v>24</v>
      </c>
      <c r="H986" s="21" t="s">
        <v>1071</v>
      </c>
      <c r="I986" s="22">
        <v>35132579884</v>
      </c>
      <c r="J986" s="22" t="s">
        <v>5711</v>
      </c>
      <c r="K986" s="40">
        <v>102350041</v>
      </c>
      <c r="L986" s="21" t="s">
        <v>26</v>
      </c>
      <c r="M986" s="21">
        <v>146448</v>
      </c>
      <c r="N986" s="21">
        <v>267860</v>
      </c>
      <c r="O986" s="21" t="s">
        <v>9082</v>
      </c>
      <c r="P986" s="21" t="s">
        <v>26</v>
      </c>
      <c r="Q986" s="21" t="s">
        <v>26</v>
      </c>
      <c r="R986" s="21" t="s">
        <v>31</v>
      </c>
      <c r="S986" s="21" t="s">
        <v>29</v>
      </c>
      <c r="T986" s="21" t="e">
        <v>#N/A</v>
      </c>
      <c r="U986" s="21" t="s">
        <v>30</v>
      </c>
      <c r="V986" s="33" t="s">
        <v>30</v>
      </c>
      <c r="W986" s="4">
        <f t="shared" si="45"/>
        <v>11</v>
      </c>
      <c r="X986" s="14" t="str">
        <f t="shared" si="46"/>
        <v>CPF</v>
      </c>
      <c r="Y986" s="13" t="str">
        <f t="shared" si="47"/>
        <v>351.325.798-84</v>
      </c>
      <c r="Z986" s="10" t="str">
        <f>VLOOKUP(Y986,FORNECEDORES!$A$2:$G$9043,3,0)</f>
        <v>JOHNNY SILVA LIMA</v>
      </c>
      <c r="AA986" s="15" t="str">
        <f>VLOOKUP(Y986,FORNECEDORES!$A$2:$G$9041,7,0)</f>
        <v>johlimad@gmail.com;</v>
      </c>
    </row>
    <row r="987" spans="1:27" x14ac:dyDescent="0.3">
      <c r="A987" s="21" t="s">
        <v>9081</v>
      </c>
      <c r="B987" s="32" t="s">
        <v>5697</v>
      </c>
      <c r="C987" s="33">
        <v>45875</v>
      </c>
      <c r="D987" s="33">
        <v>45883</v>
      </c>
      <c r="E987" s="21" t="s">
        <v>34</v>
      </c>
      <c r="F987" s="34">
        <v>583.79999999999995</v>
      </c>
      <c r="G987" s="21" t="s">
        <v>24</v>
      </c>
      <c r="H987" s="21" t="s">
        <v>1071</v>
      </c>
      <c r="I987" s="22">
        <v>35132579884</v>
      </c>
      <c r="J987" s="22" t="s">
        <v>5711</v>
      </c>
      <c r="K987" s="21">
        <v>102350041</v>
      </c>
      <c r="L987" s="21" t="s">
        <v>26</v>
      </c>
      <c r="M987" s="21">
        <v>146448</v>
      </c>
      <c r="N987" s="21">
        <v>267860</v>
      </c>
      <c r="O987" s="21" t="s">
        <v>9082</v>
      </c>
      <c r="P987" s="21" t="s">
        <v>26</v>
      </c>
      <c r="Q987" s="21" t="s">
        <v>26</v>
      </c>
      <c r="R987" s="21" t="s">
        <v>31</v>
      </c>
      <c r="S987" s="21" t="s">
        <v>29</v>
      </c>
      <c r="T987" s="21" t="e">
        <v>#N/A</v>
      </c>
      <c r="U987" s="21" t="s">
        <v>30</v>
      </c>
      <c r="V987" s="33" t="s">
        <v>30</v>
      </c>
      <c r="W987" s="4">
        <f t="shared" si="45"/>
        <v>11</v>
      </c>
      <c r="X987" s="14" t="str">
        <f t="shared" si="46"/>
        <v>CPF</v>
      </c>
      <c r="Y987" s="13" t="str">
        <f t="shared" si="47"/>
        <v>351.325.798-84</v>
      </c>
      <c r="Z987" s="10" t="str">
        <f>VLOOKUP(Y987,FORNECEDORES!$A$2:$G$9043,3,0)</f>
        <v>JOHNNY SILVA LIMA</v>
      </c>
      <c r="AA987" s="15" t="str">
        <f>VLOOKUP(Y987,FORNECEDORES!$A$2:$G$9041,7,0)</f>
        <v>johlimad@gmail.com;</v>
      </c>
    </row>
    <row r="988" spans="1:27" x14ac:dyDescent="0.3">
      <c r="A988" s="21" t="s">
        <v>9083</v>
      </c>
      <c r="B988" s="32" t="s">
        <v>5697</v>
      </c>
      <c r="C988" s="33">
        <v>45875</v>
      </c>
      <c r="D988" s="33">
        <v>45875</v>
      </c>
      <c r="E988" s="21" t="s">
        <v>5680</v>
      </c>
      <c r="F988" s="34">
        <v>1109.22</v>
      </c>
      <c r="G988" s="21" t="s">
        <v>24</v>
      </c>
      <c r="H988" s="21" t="s">
        <v>1071</v>
      </c>
      <c r="I988" s="22">
        <v>35132579884</v>
      </c>
      <c r="J988" s="22" t="s">
        <v>5682</v>
      </c>
      <c r="K988" s="40">
        <v>102350344</v>
      </c>
      <c r="L988" s="21" t="s">
        <v>26</v>
      </c>
      <c r="M988" s="21">
        <v>146390</v>
      </c>
      <c r="N988" s="21">
        <v>267702</v>
      </c>
      <c r="O988" s="21" t="s">
        <v>9084</v>
      </c>
      <c r="P988" s="21" t="s">
        <v>26</v>
      </c>
      <c r="Q988" s="21" t="s">
        <v>26</v>
      </c>
      <c r="R988" s="21" t="s">
        <v>31</v>
      </c>
      <c r="S988" s="21" t="s">
        <v>29</v>
      </c>
      <c r="T988" s="21" t="e">
        <v>#N/A</v>
      </c>
      <c r="U988" s="21" t="s">
        <v>30</v>
      </c>
      <c r="V988" s="33" t="s">
        <v>30</v>
      </c>
      <c r="W988" s="4">
        <f t="shared" si="45"/>
        <v>11</v>
      </c>
      <c r="X988" s="14" t="str">
        <f t="shared" si="46"/>
        <v>CPF</v>
      </c>
      <c r="Y988" s="13" t="str">
        <f t="shared" si="47"/>
        <v>351.325.798-84</v>
      </c>
      <c r="Z988" s="10" t="str">
        <f>VLOOKUP(Y988,FORNECEDORES!$A$2:$G$9043,3,0)</f>
        <v>JOHNNY SILVA LIMA</v>
      </c>
      <c r="AA988" s="15" t="str">
        <f>VLOOKUP(Y988,FORNECEDORES!$A$2:$G$9041,7,0)</f>
        <v>johlimad@gmail.com;</v>
      </c>
    </row>
    <row r="989" spans="1:27" x14ac:dyDescent="0.3">
      <c r="A989" s="21" t="s">
        <v>9083</v>
      </c>
      <c r="B989" s="32" t="s">
        <v>5697</v>
      </c>
      <c r="C989" s="33">
        <v>45875</v>
      </c>
      <c r="D989" s="33">
        <v>45883</v>
      </c>
      <c r="E989" s="21" t="s">
        <v>34</v>
      </c>
      <c r="F989" s="34">
        <v>739.48</v>
      </c>
      <c r="G989" s="21" t="s">
        <v>24</v>
      </c>
      <c r="H989" s="21" t="s">
        <v>1071</v>
      </c>
      <c r="I989" s="22">
        <v>35132579884</v>
      </c>
      <c r="J989" s="22" t="s">
        <v>5682</v>
      </c>
      <c r="K989" s="21">
        <v>102350344</v>
      </c>
      <c r="L989" s="21" t="s">
        <v>26</v>
      </c>
      <c r="M989" s="21">
        <v>146390</v>
      </c>
      <c r="N989" s="21">
        <v>267702</v>
      </c>
      <c r="O989" s="21" t="s">
        <v>9084</v>
      </c>
      <c r="P989" s="21" t="s">
        <v>26</v>
      </c>
      <c r="Q989" s="21" t="s">
        <v>26</v>
      </c>
      <c r="R989" s="21" t="s">
        <v>31</v>
      </c>
      <c r="S989" s="21" t="s">
        <v>29</v>
      </c>
      <c r="T989" s="21" t="e">
        <v>#N/A</v>
      </c>
      <c r="U989" s="21" t="s">
        <v>30</v>
      </c>
      <c r="V989" s="33" t="s">
        <v>30</v>
      </c>
      <c r="W989" s="4">
        <f t="shared" si="45"/>
        <v>11</v>
      </c>
      <c r="X989" s="14" t="str">
        <f t="shared" si="46"/>
        <v>CPF</v>
      </c>
      <c r="Y989" s="13" t="str">
        <f t="shared" si="47"/>
        <v>351.325.798-84</v>
      </c>
      <c r="Z989" s="10" t="str">
        <f>VLOOKUP(Y989,FORNECEDORES!$A$2:$G$9043,3,0)</f>
        <v>JOHNNY SILVA LIMA</v>
      </c>
      <c r="AA989" s="15" t="str">
        <f>VLOOKUP(Y989,FORNECEDORES!$A$2:$G$9041,7,0)</f>
        <v>johlimad@gmail.com;</v>
      </c>
    </row>
    <row r="990" spans="1:27" x14ac:dyDescent="0.3">
      <c r="A990" s="21" t="s">
        <v>9085</v>
      </c>
      <c r="B990" s="32" t="s">
        <v>5685</v>
      </c>
      <c r="C990" s="33">
        <v>45875</v>
      </c>
      <c r="D990" s="33">
        <v>45875</v>
      </c>
      <c r="E990" s="21" t="s">
        <v>5680</v>
      </c>
      <c r="F990" s="34">
        <v>64.45</v>
      </c>
      <c r="G990" s="21" t="s">
        <v>24</v>
      </c>
      <c r="H990" s="21" t="s">
        <v>1263</v>
      </c>
      <c r="I990" s="22">
        <v>15568828822</v>
      </c>
      <c r="J990" s="22" t="s">
        <v>5686</v>
      </c>
      <c r="K990" s="40">
        <v>102350735</v>
      </c>
      <c r="L990" s="21" t="s">
        <v>26</v>
      </c>
      <c r="M990" s="21">
        <v>146457</v>
      </c>
      <c r="N990" s="21">
        <v>267882</v>
      </c>
      <c r="O990" s="21" t="s">
        <v>9086</v>
      </c>
      <c r="P990" s="21" t="s">
        <v>26</v>
      </c>
      <c r="Q990" s="21" t="s">
        <v>26</v>
      </c>
      <c r="R990" s="21" t="s">
        <v>31</v>
      </c>
      <c r="S990" s="21" t="s">
        <v>29</v>
      </c>
      <c r="T990" s="21" t="e">
        <v>#N/A</v>
      </c>
      <c r="U990" s="21" t="s">
        <v>33</v>
      </c>
      <c r="V990" s="33" t="s">
        <v>33</v>
      </c>
      <c r="W990" s="4">
        <f t="shared" si="45"/>
        <v>11</v>
      </c>
      <c r="X990" s="14" t="str">
        <f t="shared" si="46"/>
        <v>CPF</v>
      </c>
      <c r="Y990" s="13" t="str">
        <f t="shared" si="47"/>
        <v>155.688.288-22</v>
      </c>
      <c r="Z990" s="10" t="str">
        <f>VLOOKUP(Y990,FORNECEDORES!$A$2:$G$9043,3,0)</f>
        <v>MICHEL EDUARDO TEIXEIRA MONTONI</v>
      </c>
      <c r="AA990" s="15" t="str">
        <f>VLOOKUP(Y990,FORNECEDORES!$A$2:$G$9041,7,0)</f>
        <v>michellmontoni@gmail.com;</v>
      </c>
    </row>
    <row r="991" spans="1:27" x14ac:dyDescent="0.3">
      <c r="A991" s="21" t="s">
        <v>9085</v>
      </c>
      <c r="B991" s="32" t="s">
        <v>5685</v>
      </c>
      <c r="C991" s="33">
        <v>45875</v>
      </c>
      <c r="D991" s="33">
        <v>45884</v>
      </c>
      <c r="E991" s="21" t="s">
        <v>34</v>
      </c>
      <c r="F991" s="34">
        <v>42.97</v>
      </c>
      <c r="G991" s="21" t="s">
        <v>24</v>
      </c>
      <c r="H991" s="21" t="s">
        <v>1263</v>
      </c>
      <c r="I991" s="22">
        <v>15568828822</v>
      </c>
      <c r="J991" s="22" t="s">
        <v>5686</v>
      </c>
      <c r="K991" s="40">
        <v>102350735</v>
      </c>
      <c r="L991" s="21" t="s">
        <v>26</v>
      </c>
      <c r="M991" s="21">
        <v>146457</v>
      </c>
      <c r="N991" s="21">
        <v>267882</v>
      </c>
      <c r="O991" s="21" t="s">
        <v>9086</v>
      </c>
      <c r="P991" s="21" t="s">
        <v>26</v>
      </c>
      <c r="Q991" s="21" t="s">
        <v>26</v>
      </c>
      <c r="R991" s="21" t="s">
        <v>31</v>
      </c>
      <c r="S991" s="21" t="s">
        <v>29</v>
      </c>
      <c r="T991" s="21" t="e">
        <v>#N/A</v>
      </c>
      <c r="U991" s="21" t="s">
        <v>33</v>
      </c>
      <c r="V991" s="33" t="s">
        <v>33</v>
      </c>
      <c r="W991" s="4">
        <f t="shared" si="45"/>
        <v>11</v>
      </c>
      <c r="X991" s="14" t="str">
        <f t="shared" si="46"/>
        <v>CPF</v>
      </c>
      <c r="Y991" s="13" t="str">
        <f t="shared" si="47"/>
        <v>155.688.288-22</v>
      </c>
      <c r="Z991" s="10" t="str">
        <f>VLOOKUP(Y991,FORNECEDORES!$A$2:$G$9043,3,0)</f>
        <v>MICHEL EDUARDO TEIXEIRA MONTONI</v>
      </c>
      <c r="AA991" s="15" t="str">
        <f>VLOOKUP(Y991,FORNECEDORES!$A$2:$G$9041,7,0)</f>
        <v>michellmontoni@gmail.com;</v>
      </c>
    </row>
    <row r="992" spans="1:27" x14ac:dyDescent="0.3">
      <c r="A992" s="21" t="s">
        <v>9087</v>
      </c>
      <c r="B992" s="32" t="s">
        <v>5956</v>
      </c>
      <c r="C992" s="33">
        <v>45875</v>
      </c>
      <c r="D992" s="33">
        <v>45875</v>
      </c>
      <c r="E992" s="21" t="s">
        <v>5680</v>
      </c>
      <c r="F992" s="34">
        <v>465.81</v>
      </c>
      <c r="G992" s="21" t="s">
        <v>24</v>
      </c>
      <c r="H992" s="21" t="s">
        <v>1502</v>
      </c>
      <c r="I992" s="22">
        <v>16928183845</v>
      </c>
      <c r="J992" s="22" t="s">
        <v>5957</v>
      </c>
      <c r="K992" s="40">
        <v>102352036</v>
      </c>
      <c r="L992" s="21" t="s">
        <v>26</v>
      </c>
      <c r="M992" s="21">
        <v>146477</v>
      </c>
      <c r="N992" s="21">
        <v>267928</v>
      </c>
      <c r="O992" s="21">
        <v>269</v>
      </c>
      <c r="P992" s="21" t="s">
        <v>26</v>
      </c>
      <c r="Q992" s="21" t="s">
        <v>26</v>
      </c>
      <c r="R992" s="21" t="s">
        <v>31</v>
      </c>
      <c r="S992" s="21" t="s">
        <v>29</v>
      </c>
      <c r="T992" s="21" t="e">
        <v>#N/A</v>
      </c>
      <c r="U992" s="21" t="s">
        <v>30</v>
      </c>
      <c r="V992" s="33" t="s">
        <v>30</v>
      </c>
      <c r="W992" s="4">
        <f t="shared" si="45"/>
        <v>11</v>
      </c>
      <c r="X992" s="14" t="str">
        <f t="shared" si="46"/>
        <v>CPF</v>
      </c>
      <c r="Y992" s="13" t="str">
        <f t="shared" si="47"/>
        <v>169.281.838-45</v>
      </c>
      <c r="Z992" s="10" t="str">
        <f>VLOOKUP(Y992,FORNECEDORES!$A$2:$G$9043,3,0)</f>
        <v>LUIZ ANTONIO DA SILVA</v>
      </c>
      <c r="AA992" s="15" t="str">
        <f>VLOOKUP(Y992,FORNECEDORES!$A$2:$G$9041,7,0)</f>
        <v>Luiz-a.silva@hotmail.com</v>
      </c>
    </row>
    <row r="993" spans="1:27" x14ac:dyDescent="0.3">
      <c r="A993" s="21" t="s">
        <v>9087</v>
      </c>
      <c r="B993" s="32" t="s">
        <v>5956</v>
      </c>
      <c r="C993" s="33">
        <v>45875</v>
      </c>
      <c r="D993" s="33">
        <v>45883</v>
      </c>
      <c r="E993" s="21" t="s">
        <v>34</v>
      </c>
      <c r="F993" s="34">
        <v>465.8</v>
      </c>
      <c r="G993" s="21" t="s">
        <v>24</v>
      </c>
      <c r="H993" s="21" t="s">
        <v>1502</v>
      </c>
      <c r="I993" s="22">
        <v>16928183845</v>
      </c>
      <c r="J993" s="22" t="s">
        <v>5957</v>
      </c>
      <c r="K993" s="21">
        <v>102352036</v>
      </c>
      <c r="L993" s="21" t="s">
        <v>26</v>
      </c>
      <c r="M993" s="21">
        <v>146477</v>
      </c>
      <c r="N993" s="21">
        <v>267928</v>
      </c>
      <c r="O993" s="21">
        <v>269</v>
      </c>
      <c r="P993" s="21" t="s">
        <v>26</v>
      </c>
      <c r="Q993" s="21" t="s">
        <v>26</v>
      </c>
      <c r="R993" s="21" t="s">
        <v>31</v>
      </c>
      <c r="S993" s="21" t="s">
        <v>29</v>
      </c>
      <c r="T993" s="21" t="e">
        <v>#N/A</v>
      </c>
      <c r="U993" s="21" t="s">
        <v>30</v>
      </c>
      <c r="V993" s="33" t="s">
        <v>30</v>
      </c>
      <c r="W993" s="4">
        <f t="shared" si="45"/>
        <v>11</v>
      </c>
      <c r="X993" s="14" t="str">
        <f t="shared" si="46"/>
        <v>CPF</v>
      </c>
      <c r="Y993" s="13" t="str">
        <f t="shared" si="47"/>
        <v>169.281.838-45</v>
      </c>
      <c r="Z993" s="10" t="str">
        <f>VLOOKUP(Y993,FORNECEDORES!$A$2:$G$9043,3,0)</f>
        <v>LUIZ ANTONIO DA SILVA</v>
      </c>
      <c r="AA993" s="15" t="str">
        <f>VLOOKUP(Y993,FORNECEDORES!$A$2:$G$9041,7,0)</f>
        <v>Luiz-a.silva@hotmail.com</v>
      </c>
    </row>
    <row r="994" spans="1:27" x14ac:dyDescent="0.3">
      <c r="A994" s="21" t="s">
        <v>9088</v>
      </c>
      <c r="B994" s="32" t="s">
        <v>5949</v>
      </c>
      <c r="C994" s="33">
        <v>45875</v>
      </c>
      <c r="D994" s="33">
        <v>45875</v>
      </c>
      <c r="E994" s="21" t="s">
        <v>5680</v>
      </c>
      <c r="F994" s="34">
        <v>486.5</v>
      </c>
      <c r="G994" s="21" t="s">
        <v>24</v>
      </c>
      <c r="H994" s="21" t="s">
        <v>5950</v>
      </c>
      <c r="I994" s="22">
        <v>30521520843</v>
      </c>
      <c r="J994" s="22" t="s">
        <v>5951</v>
      </c>
      <c r="K994" s="40">
        <v>102353051</v>
      </c>
      <c r="L994" s="21" t="s">
        <v>26</v>
      </c>
      <c r="M994" s="21">
        <v>146479</v>
      </c>
      <c r="N994" s="21">
        <v>267939</v>
      </c>
      <c r="O994" s="21" t="s">
        <v>9089</v>
      </c>
      <c r="P994" s="21" t="s">
        <v>26</v>
      </c>
      <c r="Q994" s="21" t="s">
        <v>26</v>
      </c>
      <c r="R994" s="21" t="s">
        <v>31</v>
      </c>
      <c r="S994" s="21" t="s">
        <v>29</v>
      </c>
      <c r="T994" s="21" t="e">
        <v>#N/A</v>
      </c>
      <c r="U994" s="21" t="s">
        <v>30</v>
      </c>
      <c r="V994" s="33" t="s">
        <v>30</v>
      </c>
      <c r="W994" s="4">
        <f t="shared" si="45"/>
        <v>11</v>
      </c>
      <c r="X994" s="14" t="str">
        <f t="shared" si="46"/>
        <v>CPF</v>
      </c>
      <c r="Y994" s="13" t="str">
        <f t="shared" si="47"/>
        <v>305.215.208-43</v>
      </c>
      <c r="Z994" s="10" t="str">
        <f>VLOOKUP(Y994,FORNECEDORES!$A$2:$G$9043,3,0)</f>
        <v>AVELINO JOSÉ PATRÍCIO FERREIRA</v>
      </c>
      <c r="AA994" s="15" t="str">
        <f>VLOOKUP(Y994,FORNECEDORES!$A$2:$G$9041,7,0)</f>
        <v>fernandatigrao4@gmail.com;</v>
      </c>
    </row>
    <row r="995" spans="1:27" x14ac:dyDescent="0.3">
      <c r="A995" s="21" t="s">
        <v>9088</v>
      </c>
      <c r="B995" s="32" t="s">
        <v>5949</v>
      </c>
      <c r="C995" s="33">
        <v>45875</v>
      </c>
      <c r="D995" s="33">
        <v>45883</v>
      </c>
      <c r="E995" s="21" t="s">
        <v>34</v>
      </c>
      <c r="F995" s="34">
        <v>486.5</v>
      </c>
      <c r="G995" s="21" t="s">
        <v>24</v>
      </c>
      <c r="H995" s="21" t="s">
        <v>5950</v>
      </c>
      <c r="I995" s="22">
        <v>30521520843</v>
      </c>
      <c r="J995" s="22" t="s">
        <v>5951</v>
      </c>
      <c r="K995" s="40">
        <v>102353051</v>
      </c>
      <c r="L995" s="21" t="s">
        <v>26</v>
      </c>
      <c r="M995" s="21">
        <v>146479</v>
      </c>
      <c r="N995" s="21">
        <v>267939</v>
      </c>
      <c r="O995" s="21" t="s">
        <v>9089</v>
      </c>
      <c r="P995" s="21" t="s">
        <v>26</v>
      </c>
      <c r="Q995" s="21" t="s">
        <v>26</v>
      </c>
      <c r="R995" s="21" t="s">
        <v>31</v>
      </c>
      <c r="S995" s="21" t="s">
        <v>29</v>
      </c>
      <c r="T995" s="21" t="e">
        <v>#N/A</v>
      </c>
      <c r="U995" s="21" t="s">
        <v>30</v>
      </c>
      <c r="V995" s="33" t="s">
        <v>30</v>
      </c>
      <c r="W995" s="4">
        <f t="shared" si="45"/>
        <v>11</v>
      </c>
      <c r="X995" s="14" t="str">
        <f t="shared" si="46"/>
        <v>CPF</v>
      </c>
      <c r="Y995" s="13" t="str">
        <f t="shared" si="47"/>
        <v>305.215.208-43</v>
      </c>
      <c r="Z995" s="10" t="str">
        <f>VLOOKUP(Y995,FORNECEDORES!$A$2:$G$9043,3,0)</f>
        <v>AVELINO JOSÉ PATRÍCIO FERREIRA</v>
      </c>
      <c r="AA995" s="15" t="str">
        <f>VLOOKUP(Y995,FORNECEDORES!$A$2:$G$9041,7,0)</f>
        <v>fernandatigrao4@gmail.com;</v>
      </c>
    </row>
    <row r="996" spans="1:27" x14ac:dyDescent="0.3">
      <c r="A996" s="21" t="s">
        <v>9091</v>
      </c>
      <c r="B996" s="32" t="s">
        <v>5946</v>
      </c>
      <c r="C996" s="33">
        <v>45875</v>
      </c>
      <c r="D996" s="33">
        <v>45876</v>
      </c>
      <c r="E996" s="21" t="s">
        <v>5680</v>
      </c>
      <c r="F996" s="34">
        <v>660</v>
      </c>
      <c r="G996" s="21" t="s">
        <v>24</v>
      </c>
      <c r="H996" s="21" t="s">
        <v>5947</v>
      </c>
      <c r="I996" s="22">
        <v>26161765000105</v>
      </c>
      <c r="J996" s="22" t="s">
        <v>5948</v>
      </c>
      <c r="K996" s="21">
        <v>102362532</v>
      </c>
      <c r="L996" s="21" t="s">
        <v>26</v>
      </c>
      <c r="M996" s="21">
        <v>146491</v>
      </c>
      <c r="N996" s="21">
        <v>267979</v>
      </c>
      <c r="O996" s="21">
        <v>3968</v>
      </c>
      <c r="P996" s="21" t="s">
        <v>26</v>
      </c>
      <c r="Q996" s="21" t="s">
        <v>26</v>
      </c>
      <c r="R996" s="21" t="s">
        <v>31</v>
      </c>
      <c r="S996" s="21" t="s">
        <v>29</v>
      </c>
      <c r="T996" s="21" t="e">
        <v>#N/A</v>
      </c>
      <c r="U996" s="21">
        <v>30</v>
      </c>
      <c r="V996" s="33">
        <v>45910</v>
      </c>
      <c r="W996" s="4">
        <f t="shared" si="45"/>
        <v>14</v>
      </c>
      <c r="X996" s="14" t="str">
        <f t="shared" si="46"/>
        <v>CNPJ</v>
      </c>
      <c r="Y996" s="13" t="str">
        <f t="shared" si="47"/>
        <v>26.161.765/0001-05</v>
      </c>
      <c r="Z996" s="10" t="str">
        <f>VLOOKUP(Y996,FORNECEDORES!$A$2:$G$9043,3,0)</f>
        <v>ROSELI BERSAN FERNANDES</v>
      </c>
      <c r="AA996" s="15" t="str">
        <f>VLOOKUP(Y996,FORNECEDORES!$A$2:$G$9041,7,0)</f>
        <v>rbfinjecaodiesel@hotmail.com;</v>
      </c>
    </row>
    <row r="997" spans="1:27" x14ac:dyDescent="0.3">
      <c r="A997" s="21" t="s">
        <v>9091</v>
      </c>
      <c r="B997" s="32" t="s">
        <v>5946</v>
      </c>
      <c r="C997" s="33">
        <v>45875</v>
      </c>
      <c r="D997" s="33">
        <v>45910</v>
      </c>
      <c r="E997" s="21" t="s">
        <v>34</v>
      </c>
      <c r="F997" s="34">
        <v>440</v>
      </c>
      <c r="G997" s="21" t="s">
        <v>24</v>
      </c>
      <c r="H997" s="21" t="s">
        <v>5947</v>
      </c>
      <c r="I997" s="22">
        <v>26161765000105</v>
      </c>
      <c r="J997" s="22" t="s">
        <v>5948</v>
      </c>
      <c r="K997" s="40">
        <v>102362532</v>
      </c>
      <c r="L997" s="21" t="s">
        <v>26</v>
      </c>
      <c r="M997" s="21">
        <v>146491</v>
      </c>
      <c r="N997" s="21">
        <v>267979</v>
      </c>
      <c r="O997" s="21">
        <v>3968</v>
      </c>
      <c r="P997" s="21" t="s">
        <v>26</v>
      </c>
      <c r="Q997" s="21" t="s">
        <v>26</v>
      </c>
      <c r="R997" s="21" t="s">
        <v>31</v>
      </c>
      <c r="S997" s="21" t="s">
        <v>29</v>
      </c>
      <c r="T997" s="21" t="e">
        <v>#N/A</v>
      </c>
      <c r="U997" s="21">
        <v>30</v>
      </c>
      <c r="V997" s="33">
        <v>45910</v>
      </c>
      <c r="W997" s="4">
        <f t="shared" si="45"/>
        <v>14</v>
      </c>
      <c r="X997" s="14" t="str">
        <f t="shared" si="46"/>
        <v>CNPJ</v>
      </c>
      <c r="Y997" s="13" t="str">
        <f t="shared" si="47"/>
        <v>26.161.765/0001-05</v>
      </c>
      <c r="Z997" s="10" t="str">
        <f>VLOOKUP(Y997,FORNECEDORES!$A$2:$G$9043,3,0)</f>
        <v>ROSELI BERSAN FERNANDES</v>
      </c>
      <c r="AA997" s="15" t="str">
        <f>VLOOKUP(Y997,FORNECEDORES!$A$2:$G$9041,7,0)</f>
        <v>rbfinjecaodiesel@hotmail.com;</v>
      </c>
    </row>
    <row r="998" spans="1:27" x14ac:dyDescent="0.3">
      <c r="A998" s="21" t="s">
        <v>9092</v>
      </c>
      <c r="B998" s="32" t="s">
        <v>5683</v>
      </c>
      <c r="C998" s="33">
        <v>45876</v>
      </c>
      <c r="D998" s="33">
        <v>45876</v>
      </c>
      <c r="E998" s="21" t="s">
        <v>5680</v>
      </c>
      <c r="F998" s="34">
        <v>1517.88</v>
      </c>
      <c r="G998" s="21" t="s">
        <v>24</v>
      </c>
      <c r="H998" s="21" t="s">
        <v>2187</v>
      </c>
      <c r="I998" s="22">
        <v>17318972863</v>
      </c>
      <c r="J998" s="22" t="s">
        <v>5684</v>
      </c>
      <c r="K998" s="40">
        <v>102366100</v>
      </c>
      <c r="L998" s="21" t="s">
        <v>26</v>
      </c>
      <c r="M998" s="21">
        <v>146497</v>
      </c>
      <c r="N998" s="21">
        <v>267993</v>
      </c>
      <c r="O998" s="21">
        <v>3971</v>
      </c>
      <c r="P998" s="21" t="s">
        <v>26</v>
      </c>
      <c r="Q998" s="21" t="s">
        <v>26</v>
      </c>
      <c r="R998" s="21" t="s">
        <v>31</v>
      </c>
      <c r="S998" s="21" t="s">
        <v>29</v>
      </c>
      <c r="T998" s="21" t="e">
        <v>#N/A</v>
      </c>
      <c r="U998" s="21" t="s">
        <v>30</v>
      </c>
      <c r="V998" s="33" t="s">
        <v>30</v>
      </c>
      <c r="W998" s="4">
        <f t="shared" si="45"/>
        <v>11</v>
      </c>
      <c r="X998" s="14" t="str">
        <f t="shared" si="46"/>
        <v>CPF</v>
      </c>
      <c r="Y998" s="13" t="str">
        <f t="shared" si="47"/>
        <v>173.189.728-63</v>
      </c>
      <c r="Z998" s="10" t="str">
        <f>VLOOKUP(Y998,FORNECEDORES!$A$2:$G$9043,3,0)</f>
        <v>ALMIR SILVA FRANCA</v>
      </c>
      <c r="AA998" s="15" t="str">
        <f>VLOOKUP(Y998,FORNECEDORES!$A$2:$G$9041,7,0)</f>
        <v>almir.mf3027@gmail.com;</v>
      </c>
    </row>
    <row r="999" spans="1:27" x14ac:dyDescent="0.3">
      <c r="A999" s="21" t="s">
        <v>9092</v>
      </c>
      <c r="B999" s="32" t="s">
        <v>5683</v>
      </c>
      <c r="C999" s="33">
        <v>45876</v>
      </c>
      <c r="D999" s="33">
        <v>45883</v>
      </c>
      <c r="E999" s="21" t="s">
        <v>34</v>
      </c>
      <c r="F999" s="34">
        <v>1011.92</v>
      </c>
      <c r="G999" s="21" t="s">
        <v>24</v>
      </c>
      <c r="H999" s="21" t="s">
        <v>2187</v>
      </c>
      <c r="I999" s="22">
        <v>17318972863</v>
      </c>
      <c r="J999" s="22" t="s">
        <v>5684</v>
      </c>
      <c r="K999" s="40">
        <v>102366100</v>
      </c>
      <c r="L999" s="21" t="s">
        <v>26</v>
      </c>
      <c r="M999" s="21">
        <v>146497</v>
      </c>
      <c r="N999" s="21">
        <v>267993</v>
      </c>
      <c r="O999" s="21">
        <v>3971</v>
      </c>
      <c r="P999" s="21" t="s">
        <v>26</v>
      </c>
      <c r="Q999" s="21" t="s">
        <v>26</v>
      </c>
      <c r="R999" s="21" t="s">
        <v>31</v>
      </c>
      <c r="S999" s="21" t="s">
        <v>29</v>
      </c>
      <c r="T999" s="21" t="e">
        <v>#N/A</v>
      </c>
      <c r="U999" s="21" t="s">
        <v>30</v>
      </c>
      <c r="V999" s="33" t="s">
        <v>30</v>
      </c>
      <c r="W999" s="4">
        <f t="shared" si="45"/>
        <v>11</v>
      </c>
      <c r="X999" s="14" t="str">
        <f t="shared" si="46"/>
        <v>CPF</v>
      </c>
      <c r="Y999" s="13" t="str">
        <f t="shared" si="47"/>
        <v>173.189.728-63</v>
      </c>
      <c r="Z999" s="10" t="str">
        <f>VLOOKUP(Y999,FORNECEDORES!$A$2:$G$9043,3,0)</f>
        <v>ALMIR SILVA FRANCA</v>
      </c>
      <c r="AA999" s="15" t="str">
        <f>VLOOKUP(Y999,FORNECEDORES!$A$2:$G$9041,7,0)</f>
        <v>almir.mf3027@gmail.com;</v>
      </c>
    </row>
    <row r="1000" spans="1:27" x14ac:dyDescent="0.3">
      <c r="A1000" s="21" t="s">
        <v>9093</v>
      </c>
      <c r="B1000" s="32" t="s">
        <v>6103</v>
      </c>
      <c r="C1000" s="33">
        <v>45876</v>
      </c>
      <c r="D1000" s="33">
        <v>45876</v>
      </c>
      <c r="E1000" s="21" t="s">
        <v>5680</v>
      </c>
      <c r="F1000" s="34">
        <v>3600</v>
      </c>
      <c r="G1000" s="21" t="s">
        <v>24</v>
      </c>
      <c r="H1000" s="21" t="s">
        <v>2248</v>
      </c>
      <c r="I1000" s="22">
        <v>21863134000106</v>
      </c>
      <c r="J1000" s="22" t="s">
        <v>6104</v>
      </c>
      <c r="K1000" s="40">
        <v>102367516</v>
      </c>
      <c r="L1000" s="21" t="s">
        <v>26</v>
      </c>
      <c r="M1000" s="21">
        <v>146501</v>
      </c>
      <c r="N1000" s="21">
        <v>267997</v>
      </c>
      <c r="O1000" s="21">
        <v>3977</v>
      </c>
      <c r="P1000" s="21" t="s">
        <v>26</v>
      </c>
      <c r="Q1000" s="21" t="s">
        <v>83</v>
      </c>
      <c r="R1000" s="21" t="s">
        <v>31</v>
      </c>
      <c r="S1000" s="21" t="s">
        <v>29</v>
      </c>
      <c r="T1000" s="21" t="e">
        <v>#N/A</v>
      </c>
      <c r="U1000" s="21">
        <v>30</v>
      </c>
      <c r="V1000" s="33">
        <v>45910</v>
      </c>
      <c r="W1000" s="4">
        <f t="shared" si="45"/>
        <v>14</v>
      </c>
      <c r="X1000" s="14" t="str">
        <f t="shared" si="46"/>
        <v>CNPJ</v>
      </c>
      <c r="Y1000" s="13" t="str">
        <f t="shared" si="47"/>
        <v>21.863.134/0001-06</v>
      </c>
      <c r="Z1000" s="10" t="str">
        <f>VLOOKUP(Y1000,FORNECEDORES!$A$2:$G$9043,3,0)</f>
        <v>MZ TRANSPORTES LTDA</v>
      </c>
      <c r="AA1000" s="15" t="str">
        <f>VLOOKUP(Y1000,FORNECEDORES!$A$2:$G$9041,7,0)</f>
        <v>ALVARA@BCCONTABIL.COM; mzveiculos1@gmail.com;</v>
      </c>
    </row>
    <row r="1001" spans="1:27" x14ac:dyDescent="0.3">
      <c r="A1001" s="21" t="s">
        <v>9093</v>
      </c>
      <c r="B1001" s="32" t="s">
        <v>6103</v>
      </c>
      <c r="C1001" s="33">
        <v>45876</v>
      </c>
      <c r="D1001" s="33">
        <v>45910</v>
      </c>
      <c r="E1001" s="21" t="s">
        <v>34</v>
      </c>
      <c r="F1001" s="34">
        <v>2400</v>
      </c>
      <c r="G1001" s="21" t="s">
        <v>24</v>
      </c>
      <c r="H1001" s="21" t="s">
        <v>2248</v>
      </c>
      <c r="I1001" s="22">
        <v>21863134000106</v>
      </c>
      <c r="J1001" s="22" t="s">
        <v>6104</v>
      </c>
      <c r="K1001" s="21">
        <v>102367516</v>
      </c>
      <c r="L1001" s="21" t="s">
        <v>26</v>
      </c>
      <c r="M1001" s="21">
        <v>146501</v>
      </c>
      <c r="N1001" s="21">
        <v>267997</v>
      </c>
      <c r="O1001" s="21">
        <v>3977</v>
      </c>
      <c r="P1001" s="21" t="s">
        <v>26</v>
      </c>
      <c r="Q1001" s="21" t="s">
        <v>83</v>
      </c>
      <c r="R1001" s="21" t="s">
        <v>31</v>
      </c>
      <c r="S1001" s="21" t="s">
        <v>29</v>
      </c>
      <c r="T1001" s="21" t="e">
        <v>#N/A</v>
      </c>
      <c r="U1001" s="21">
        <v>30</v>
      </c>
      <c r="V1001" s="33">
        <v>45910</v>
      </c>
      <c r="W1001" s="4">
        <f t="shared" si="45"/>
        <v>14</v>
      </c>
      <c r="X1001" s="14" t="str">
        <f t="shared" si="46"/>
        <v>CNPJ</v>
      </c>
      <c r="Y1001" s="13" t="str">
        <f t="shared" si="47"/>
        <v>21.863.134/0001-06</v>
      </c>
      <c r="Z1001" s="10" t="str">
        <f>VLOOKUP(Y1001,FORNECEDORES!$A$2:$G$9043,3,0)</f>
        <v>MZ TRANSPORTES LTDA</v>
      </c>
      <c r="AA1001" s="15" t="str">
        <f>VLOOKUP(Y1001,FORNECEDORES!$A$2:$G$9041,7,0)</f>
        <v>ALVARA@BCCONTABIL.COM; mzveiculos1@gmail.com;</v>
      </c>
    </row>
    <row r="1002" spans="1:27" x14ac:dyDescent="0.3">
      <c r="A1002" s="21" t="s">
        <v>9094</v>
      </c>
      <c r="B1002" s="32" t="s">
        <v>5946</v>
      </c>
      <c r="C1002" s="33">
        <v>45876</v>
      </c>
      <c r="D1002" s="33">
        <v>45876</v>
      </c>
      <c r="E1002" s="21" t="s">
        <v>5680</v>
      </c>
      <c r="F1002" s="34">
        <v>660</v>
      </c>
      <c r="G1002" s="21" t="s">
        <v>24</v>
      </c>
      <c r="H1002" s="21" t="s">
        <v>5947</v>
      </c>
      <c r="I1002" s="22">
        <v>26161765000105</v>
      </c>
      <c r="J1002" s="22" t="s">
        <v>5948</v>
      </c>
      <c r="K1002" s="40">
        <v>102368731</v>
      </c>
      <c r="L1002" s="21" t="s">
        <v>26</v>
      </c>
      <c r="M1002" s="21">
        <v>146502</v>
      </c>
      <c r="N1002" s="21">
        <v>267998</v>
      </c>
      <c r="O1002" s="21">
        <v>3978</v>
      </c>
      <c r="P1002" s="21" t="s">
        <v>26</v>
      </c>
      <c r="Q1002" s="21" t="s">
        <v>26</v>
      </c>
      <c r="R1002" s="21" t="s">
        <v>31</v>
      </c>
      <c r="S1002" s="21" t="s">
        <v>29</v>
      </c>
      <c r="T1002" s="21" t="e">
        <v>#N/A</v>
      </c>
      <c r="U1002" s="21">
        <v>30</v>
      </c>
      <c r="V1002" s="33">
        <v>45910</v>
      </c>
      <c r="W1002" s="4">
        <f t="shared" si="45"/>
        <v>14</v>
      </c>
      <c r="X1002" s="14" t="str">
        <f t="shared" si="46"/>
        <v>CNPJ</v>
      </c>
      <c r="Y1002" s="13" t="str">
        <f t="shared" si="47"/>
        <v>26.161.765/0001-05</v>
      </c>
      <c r="Z1002" s="10" t="str">
        <f>VLOOKUP(Y1002,FORNECEDORES!$A$2:$G$9043,3,0)</f>
        <v>ROSELI BERSAN FERNANDES</v>
      </c>
      <c r="AA1002" s="15" t="str">
        <f>VLOOKUP(Y1002,FORNECEDORES!$A$2:$G$9041,7,0)</f>
        <v>rbfinjecaodiesel@hotmail.com;</v>
      </c>
    </row>
    <row r="1003" spans="1:27" x14ac:dyDescent="0.3">
      <c r="A1003" s="21" t="s">
        <v>9094</v>
      </c>
      <c r="B1003" s="32" t="s">
        <v>5946</v>
      </c>
      <c r="C1003" s="33">
        <v>45876</v>
      </c>
      <c r="D1003" s="33">
        <v>45910</v>
      </c>
      <c r="E1003" s="21" t="s">
        <v>34</v>
      </c>
      <c r="F1003" s="34">
        <v>440</v>
      </c>
      <c r="G1003" s="21" t="s">
        <v>24</v>
      </c>
      <c r="H1003" s="21" t="s">
        <v>5947</v>
      </c>
      <c r="I1003" s="22">
        <v>26161765000105</v>
      </c>
      <c r="J1003" s="22" t="s">
        <v>5948</v>
      </c>
      <c r="K1003" s="40">
        <v>102368731</v>
      </c>
      <c r="L1003" s="21" t="s">
        <v>26</v>
      </c>
      <c r="M1003" s="21">
        <v>146502</v>
      </c>
      <c r="N1003" s="21">
        <v>267998</v>
      </c>
      <c r="O1003" s="21">
        <v>3978</v>
      </c>
      <c r="P1003" s="21" t="s">
        <v>26</v>
      </c>
      <c r="Q1003" s="21" t="s">
        <v>26</v>
      </c>
      <c r="R1003" s="21" t="s">
        <v>31</v>
      </c>
      <c r="S1003" s="21" t="s">
        <v>29</v>
      </c>
      <c r="T1003" s="21" t="e">
        <v>#N/A</v>
      </c>
      <c r="U1003" s="21">
        <v>30</v>
      </c>
      <c r="V1003" s="33">
        <v>45910</v>
      </c>
      <c r="W1003" s="4">
        <f t="shared" si="45"/>
        <v>14</v>
      </c>
      <c r="X1003" s="14" t="str">
        <f t="shared" si="46"/>
        <v>CNPJ</v>
      </c>
      <c r="Y1003" s="13" t="str">
        <f t="shared" si="47"/>
        <v>26.161.765/0001-05</v>
      </c>
      <c r="Z1003" s="10" t="str">
        <f>VLOOKUP(Y1003,FORNECEDORES!$A$2:$G$9043,3,0)</f>
        <v>ROSELI BERSAN FERNANDES</v>
      </c>
      <c r="AA1003" s="15" t="str">
        <f>VLOOKUP(Y1003,FORNECEDORES!$A$2:$G$9041,7,0)</f>
        <v>rbfinjecaodiesel@hotmail.com;</v>
      </c>
    </row>
    <row r="1004" spans="1:27" x14ac:dyDescent="0.3">
      <c r="A1004" s="21" t="s">
        <v>9095</v>
      </c>
      <c r="B1004" s="32" t="s">
        <v>5685</v>
      </c>
      <c r="C1004" s="33">
        <v>45876</v>
      </c>
      <c r="D1004" s="33">
        <v>45876</v>
      </c>
      <c r="E1004" s="21" t="s">
        <v>5680</v>
      </c>
      <c r="F1004" s="34">
        <v>65.150000000000006</v>
      </c>
      <c r="G1004" s="21" t="s">
        <v>24</v>
      </c>
      <c r="H1004" s="21" t="s">
        <v>1263</v>
      </c>
      <c r="I1004" s="22">
        <v>15568828822</v>
      </c>
      <c r="J1004" s="22" t="s">
        <v>5686</v>
      </c>
      <c r="K1004" s="21">
        <v>102383568</v>
      </c>
      <c r="L1004" s="21" t="s">
        <v>26</v>
      </c>
      <c r="M1004" s="21">
        <v>146521</v>
      </c>
      <c r="N1004" s="21">
        <v>268056</v>
      </c>
      <c r="O1004" s="21" t="s">
        <v>9096</v>
      </c>
      <c r="P1004" s="21" t="s">
        <v>26</v>
      </c>
      <c r="Q1004" s="21" t="s">
        <v>26</v>
      </c>
      <c r="R1004" s="21" t="s">
        <v>31</v>
      </c>
      <c r="S1004" s="21" t="s">
        <v>29</v>
      </c>
      <c r="T1004" s="21" t="e">
        <v>#N/A</v>
      </c>
      <c r="U1004" s="21" t="s">
        <v>33</v>
      </c>
      <c r="V1004" s="33" t="s">
        <v>33</v>
      </c>
      <c r="W1004" s="4">
        <f t="shared" si="45"/>
        <v>11</v>
      </c>
      <c r="X1004" s="14" t="str">
        <f t="shared" si="46"/>
        <v>CPF</v>
      </c>
      <c r="Y1004" s="13" t="str">
        <f t="shared" si="47"/>
        <v>155.688.288-22</v>
      </c>
      <c r="Z1004" s="10" t="str">
        <f>VLOOKUP(Y1004,FORNECEDORES!$A$2:$G$9043,3,0)</f>
        <v>MICHEL EDUARDO TEIXEIRA MONTONI</v>
      </c>
      <c r="AA1004" s="15" t="str">
        <f>VLOOKUP(Y1004,FORNECEDORES!$A$2:$G$9041,7,0)</f>
        <v>michellmontoni@gmail.com;</v>
      </c>
    </row>
    <row r="1005" spans="1:27" x14ac:dyDescent="0.3">
      <c r="A1005" s="21" t="s">
        <v>9095</v>
      </c>
      <c r="B1005" s="32" t="s">
        <v>5685</v>
      </c>
      <c r="C1005" s="33">
        <v>45876</v>
      </c>
      <c r="D1005" s="33">
        <v>45884</v>
      </c>
      <c r="E1005" s="21" t="s">
        <v>34</v>
      </c>
      <c r="F1005" s="34">
        <v>43.44</v>
      </c>
      <c r="G1005" s="21" t="s">
        <v>24</v>
      </c>
      <c r="H1005" s="21" t="s">
        <v>1263</v>
      </c>
      <c r="I1005" s="22">
        <v>15568828822</v>
      </c>
      <c r="J1005" s="22" t="s">
        <v>5686</v>
      </c>
      <c r="K1005" s="40">
        <v>102383568</v>
      </c>
      <c r="L1005" s="21" t="s">
        <v>26</v>
      </c>
      <c r="M1005" s="21">
        <v>146521</v>
      </c>
      <c r="N1005" s="21">
        <v>268056</v>
      </c>
      <c r="O1005" s="21" t="s">
        <v>9096</v>
      </c>
      <c r="P1005" s="21" t="s">
        <v>26</v>
      </c>
      <c r="Q1005" s="21" t="s">
        <v>26</v>
      </c>
      <c r="R1005" s="21" t="s">
        <v>31</v>
      </c>
      <c r="S1005" s="21" t="s">
        <v>29</v>
      </c>
      <c r="T1005" s="21" t="e">
        <v>#N/A</v>
      </c>
      <c r="U1005" s="21" t="s">
        <v>33</v>
      </c>
      <c r="V1005" s="33" t="s">
        <v>33</v>
      </c>
      <c r="W1005" s="4">
        <f t="shared" si="45"/>
        <v>11</v>
      </c>
      <c r="X1005" s="14" t="str">
        <f t="shared" si="46"/>
        <v>CPF</v>
      </c>
      <c r="Y1005" s="13" t="str">
        <f t="shared" si="47"/>
        <v>155.688.288-22</v>
      </c>
      <c r="Z1005" s="10" t="str">
        <f>VLOOKUP(Y1005,FORNECEDORES!$A$2:$G$9043,3,0)</f>
        <v>MICHEL EDUARDO TEIXEIRA MONTONI</v>
      </c>
      <c r="AA1005" s="15" t="str">
        <f>VLOOKUP(Y1005,FORNECEDORES!$A$2:$G$9041,7,0)</f>
        <v>michellmontoni@gmail.com;</v>
      </c>
    </row>
    <row r="1006" spans="1:27" x14ac:dyDescent="0.3">
      <c r="A1006" s="21" t="s">
        <v>9097</v>
      </c>
      <c r="B1006" s="32" t="s">
        <v>5697</v>
      </c>
      <c r="C1006" s="33">
        <v>45876</v>
      </c>
      <c r="D1006" s="33">
        <v>45876</v>
      </c>
      <c r="E1006" s="21" t="s">
        <v>5680</v>
      </c>
      <c r="F1006" s="34">
        <v>1109.22</v>
      </c>
      <c r="G1006" s="21" t="s">
        <v>24</v>
      </c>
      <c r="H1006" s="21" t="s">
        <v>1071</v>
      </c>
      <c r="I1006" s="22">
        <v>35132579884</v>
      </c>
      <c r="J1006" s="22" t="s">
        <v>5682</v>
      </c>
      <c r="K1006" s="40">
        <v>102383651</v>
      </c>
      <c r="L1006" s="21" t="s">
        <v>26</v>
      </c>
      <c r="M1006" s="21">
        <v>146514</v>
      </c>
      <c r="N1006" s="21">
        <v>268034</v>
      </c>
      <c r="O1006" s="21" t="s">
        <v>9098</v>
      </c>
      <c r="P1006" s="21" t="s">
        <v>26</v>
      </c>
      <c r="Q1006" s="21" t="s">
        <v>26</v>
      </c>
      <c r="R1006" s="21" t="s">
        <v>31</v>
      </c>
      <c r="S1006" s="21" t="s">
        <v>29</v>
      </c>
      <c r="T1006" s="21" t="e">
        <v>#N/A</v>
      </c>
      <c r="U1006" s="21" t="s">
        <v>30</v>
      </c>
      <c r="V1006" s="33" t="s">
        <v>30</v>
      </c>
      <c r="W1006" s="4">
        <f t="shared" si="45"/>
        <v>11</v>
      </c>
      <c r="X1006" s="14" t="str">
        <f t="shared" si="46"/>
        <v>CPF</v>
      </c>
      <c r="Y1006" s="13" t="str">
        <f t="shared" si="47"/>
        <v>351.325.798-84</v>
      </c>
      <c r="Z1006" s="10" t="str">
        <f>VLOOKUP(Y1006,FORNECEDORES!$A$2:$G$9043,3,0)</f>
        <v>JOHNNY SILVA LIMA</v>
      </c>
      <c r="AA1006" s="15" t="str">
        <f>VLOOKUP(Y1006,FORNECEDORES!$A$2:$G$9041,7,0)</f>
        <v>johlimad@gmail.com;</v>
      </c>
    </row>
    <row r="1007" spans="1:27" x14ac:dyDescent="0.3">
      <c r="A1007" s="21" t="s">
        <v>9097</v>
      </c>
      <c r="B1007" s="32" t="s">
        <v>5697</v>
      </c>
      <c r="C1007" s="33">
        <v>45876</v>
      </c>
      <c r="D1007" s="33">
        <v>45883</v>
      </c>
      <c r="E1007" s="21" t="s">
        <v>34</v>
      </c>
      <c r="F1007" s="34">
        <v>739.48</v>
      </c>
      <c r="G1007" s="21" t="s">
        <v>24</v>
      </c>
      <c r="H1007" s="21" t="s">
        <v>1071</v>
      </c>
      <c r="I1007" s="22">
        <v>35132579884</v>
      </c>
      <c r="J1007" s="22" t="s">
        <v>5682</v>
      </c>
      <c r="K1007" s="40">
        <v>102383651</v>
      </c>
      <c r="L1007" s="21" t="s">
        <v>26</v>
      </c>
      <c r="M1007" s="21">
        <v>146514</v>
      </c>
      <c r="N1007" s="21">
        <v>268034</v>
      </c>
      <c r="O1007" s="21" t="s">
        <v>9098</v>
      </c>
      <c r="P1007" s="21" t="s">
        <v>26</v>
      </c>
      <c r="Q1007" s="21" t="s">
        <v>26</v>
      </c>
      <c r="R1007" s="21" t="s">
        <v>31</v>
      </c>
      <c r="S1007" s="21" t="s">
        <v>29</v>
      </c>
      <c r="T1007" s="21" t="e">
        <v>#N/A</v>
      </c>
      <c r="U1007" s="21" t="s">
        <v>30</v>
      </c>
      <c r="V1007" s="33" t="s">
        <v>30</v>
      </c>
      <c r="W1007" s="4">
        <f t="shared" si="45"/>
        <v>11</v>
      </c>
      <c r="X1007" s="14" t="str">
        <f t="shared" si="46"/>
        <v>CPF</v>
      </c>
      <c r="Y1007" s="13" t="str">
        <f t="shared" si="47"/>
        <v>351.325.798-84</v>
      </c>
      <c r="Z1007" s="10" t="str">
        <f>VLOOKUP(Y1007,FORNECEDORES!$A$2:$G$9043,3,0)</f>
        <v>JOHNNY SILVA LIMA</v>
      </c>
      <c r="AA1007" s="15" t="str">
        <f>VLOOKUP(Y1007,FORNECEDORES!$A$2:$G$9041,7,0)</f>
        <v>johlimad@gmail.com;</v>
      </c>
    </row>
    <row r="1008" spans="1:27" x14ac:dyDescent="0.3">
      <c r="A1008" s="21" t="s">
        <v>9099</v>
      </c>
      <c r="B1008" s="32" t="s">
        <v>5697</v>
      </c>
      <c r="C1008" s="33">
        <v>45876</v>
      </c>
      <c r="D1008" s="33">
        <v>45876</v>
      </c>
      <c r="E1008" s="21" t="s">
        <v>5680</v>
      </c>
      <c r="F1008" s="34">
        <v>1459.5</v>
      </c>
      <c r="G1008" s="21" t="s">
        <v>24</v>
      </c>
      <c r="H1008" s="21" t="s">
        <v>1071</v>
      </c>
      <c r="I1008" s="22">
        <v>35132579884</v>
      </c>
      <c r="J1008" s="22" t="s">
        <v>5682</v>
      </c>
      <c r="K1008" s="40">
        <v>102383719</v>
      </c>
      <c r="L1008" s="21" t="s">
        <v>26</v>
      </c>
      <c r="M1008" s="21">
        <v>146445</v>
      </c>
      <c r="N1008" s="21">
        <v>267857</v>
      </c>
      <c r="O1008" s="21" t="s">
        <v>9100</v>
      </c>
      <c r="P1008" s="21" t="s">
        <v>26</v>
      </c>
      <c r="Q1008" s="21" t="s">
        <v>26</v>
      </c>
      <c r="R1008" s="21" t="s">
        <v>31</v>
      </c>
      <c r="S1008" s="21" t="s">
        <v>29</v>
      </c>
      <c r="T1008" s="21" t="e">
        <v>#N/A</v>
      </c>
      <c r="U1008" s="21" t="s">
        <v>30</v>
      </c>
      <c r="V1008" s="33" t="s">
        <v>30</v>
      </c>
      <c r="W1008" s="4">
        <f t="shared" si="45"/>
        <v>11</v>
      </c>
      <c r="X1008" s="14" t="str">
        <f t="shared" si="46"/>
        <v>CPF</v>
      </c>
      <c r="Y1008" s="13" t="str">
        <f t="shared" si="47"/>
        <v>351.325.798-84</v>
      </c>
      <c r="Z1008" s="10" t="str">
        <f>VLOOKUP(Y1008,FORNECEDORES!$A$2:$G$9043,3,0)</f>
        <v>JOHNNY SILVA LIMA</v>
      </c>
      <c r="AA1008" s="15" t="str">
        <f>VLOOKUP(Y1008,FORNECEDORES!$A$2:$G$9041,7,0)</f>
        <v>johlimad@gmail.com;</v>
      </c>
    </row>
    <row r="1009" spans="1:27" x14ac:dyDescent="0.3">
      <c r="A1009" s="21" t="s">
        <v>9099</v>
      </c>
      <c r="B1009" s="32" t="s">
        <v>5697</v>
      </c>
      <c r="C1009" s="33">
        <v>45876</v>
      </c>
      <c r="D1009" s="33">
        <v>45883</v>
      </c>
      <c r="E1009" s="21" t="s">
        <v>34</v>
      </c>
      <c r="F1009" s="34">
        <v>973</v>
      </c>
      <c r="G1009" s="21" t="s">
        <v>24</v>
      </c>
      <c r="H1009" s="21" t="s">
        <v>1071</v>
      </c>
      <c r="I1009" s="22">
        <v>35132579884</v>
      </c>
      <c r="J1009" s="22" t="s">
        <v>5682</v>
      </c>
      <c r="K1009" s="40">
        <v>102383719</v>
      </c>
      <c r="L1009" s="21" t="s">
        <v>26</v>
      </c>
      <c r="M1009" s="21">
        <v>146445</v>
      </c>
      <c r="N1009" s="21">
        <v>267857</v>
      </c>
      <c r="O1009" s="21" t="s">
        <v>9100</v>
      </c>
      <c r="P1009" s="21" t="s">
        <v>26</v>
      </c>
      <c r="Q1009" s="21" t="s">
        <v>26</v>
      </c>
      <c r="R1009" s="21" t="s">
        <v>31</v>
      </c>
      <c r="S1009" s="21" t="s">
        <v>29</v>
      </c>
      <c r="T1009" s="21" t="e">
        <v>#N/A</v>
      </c>
      <c r="U1009" s="21" t="s">
        <v>30</v>
      </c>
      <c r="V1009" s="33" t="s">
        <v>30</v>
      </c>
      <c r="W1009" s="4">
        <f t="shared" si="45"/>
        <v>11</v>
      </c>
      <c r="X1009" s="14" t="str">
        <f t="shared" si="46"/>
        <v>CPF</v>
      </c>
      <c r="Y1009" s="13" t="str">
        <f t="shared" si="47"/>
        <v>351.325.798-84</v>
      </c>
      <c r="Z1009" s="10" t="str">
        <f>VLOOKUP(Y1009,FORNECEDORES!$A$2:$G$9043,3,0)</f>
        <v>JOHNNY SILVA LIMA</v>
      </c>
      <c r="AA1009" s="15" t="str">
        <f>VLOOKUP(Y1009,FORNECEDORES!$A$2:$G$9041,7,0)</f>
        <v>johlimad@gmail.com;</v>
      </c>
    </row>
    <row r="1010" spans="1:27" x14ac:dyDescent="0.3">
      <c r="A1010" s="21" t="s">
        <v>6048</v>
      </c>
      <c r="B1010" s="32" t="s">
        <v>5956</v>
      </c>
      <c r="C1010" s="33">
        <v>45876</v>
      </c>
      <c r="D1010" s="33">
        <v>45876</v>
      </c>
      <c r="E1010" s="21" t="s">
        <v>5680</v>
      </c>
      <c r="F1010" s="34">
        <v>465.81</v>
      </c>
      <c r="G1010" s="21" t="s">
        <v>24</v>
      </c>
      <c r="H1010" s="21" t="s">
        <v>1502</v>
      </c>
      <c r="I1010" s="22">
        <v>16928183845</v>
      </c>
      <c r="J1010" s="22" t="s">
        <v>5957</v>
      </c>
      <c r="K1010" s="40">
        <v>102383993</v>
      </c>
      <c r="L1010" s="21" t="s">
        <v>26</v>
      </c>
      <c r="M1010" s="21">
        <v>146524</v>
      </c>
      <c r="N1010" s="21">
        <v>268065</v>
      </c>
      <c r="O1010" s="21">
        <v>271</v>
      </c>
      <c r="P1010" s="21" t="s">
        <v>26</v>
      </c>
      <c r="Q1010" s="21" t="s">
        <v>26</v>
      </c>
      <c r="R1010" s="21" t="s">
        <v>31</v>
      </c>
      <c r="S1010" s="21" t="s">
        <v>29</v>
      </c>
      <c r="T1010" s="21" t="e">
        <v>#N/A</v>
      </c>
      <c r="U1010" s="21" t="s">
        <v>30</v>
      </c>
      <c r="V1010" s="33" t="s">
        <v>30</v>
      </c>
      <c r="W1010" s="4">
        <f t="shared" si="45"/>
        <v>11</v>
      </c>
      <c r="X1010" s="14" t="str">
        <f t="shared" si="46"/>
        <v>CPF</v>
      </c>
      <c r="Y1010" s="13" t="str">
        <f t="shared" si="47"/>
        <v>169.281.838-45</v>
      </c>
      <c r="Z1010" s="10" t="str">
        <f>VLOOKUP(Y1010,FORNECEDORES!$A$2:$G$9043,3,0)</f>
        <v>LUIZ ANTONIO DA SILVA</v>
      </c>
      <c r="AA1010" s="15" t="str">
        <f>VLOOKUP(Y1010,FORNECEDORES!$A$2:$G$9041,7,0)</f>
        <v>Luiz-a.silva@hotmail.com</v>
      </c>
    </row>
    <row r="1011" spans="1:27" x14ac:dyDescent="0.3">
      <c r="A1011" s="21" t="s">
        <v>6048</v>
      </c>
      <c r="B1011" s="32" t="s">
        <v>5956</v>
      </c>
      <c r="C1011" s="33">
        <v>45876</v>
      </c>
      <c r="D1011" s="33">
        <v>45883</v>
      </c>
      <c r="E1011" s="21" t="s">
        <v>34</v>
      </c>
      <c r="F1011" s="34">
        <v>465.8</v>
      </c>
      <c r="G1011" s="21" t="s">
        <v>24</v>
      </c>
      <c r="H1011" s="21" t="s">
        <v>1502</v>
      </c>
      <c r="I1011" s="22">
        <v>16928183845</v>
      </c>
      <c r="J1011" s="22" t="s">
        <v>5957</v>
      </c>
      <c r="K1011" s="40">
        <v>102383993</v>
      </c>
      <c r="L1011" s="21" t="s">
        <v>26</v>
      </c>
      <c r="M1011" s="21">
        <v>146524</v>
      </c>
      <c r="N1011" s="21">
        <v>268065</v>
      </c>
      <c r="O1011" s="21">
        <v>271</v>
      </c>
      <c r="P1011" s="21" t="s">
        <v>26</v>
      </c>
      <c r="Q1011" s="21" t="s">
        <v>26</v>
      </c>
      <c r="R1011" s="21" t="s">
        <v>31</v>
      </c>
      <c r="S1011" s="21" t="s">
        <v>29</v>
      </c>
      <c r="T1011" s="21" t="e">
        <v>#N/A</v>
      </c>
      <c r="U1011" s="21" t="s">
        <v>30</v>
      </c>
      <c r="V1011" s="33" t="s">
        <v>30</v>
      </c>
      <c r="W1011" s="4">
        <f t="shared" si="45"/>
        <v>11</v>
      </c>
      <c r="X1011" s="14" t="str">
        <f t="shared" si="46"/>
        <v>CPF</v>
      </c>
      <c r="Y1011" s="13" t="str">
        <f t="shared" si="47"/>
        <v>169.281.838-45</v>
      </c>
      <c r="Z1011" s="10" t="str">
        <f>VLOOKUP(Y1011,FORNECEDORES!$A$2:$G$9043,3,0)</f>
        <v>LUIZ ANTONIO DA SILVA</v>
      </c>
      <c r="AA1011" s="15" t="str">
        <f>VLOOKUP(Y1011,FORNECEDORES!$A$2:$G$9041,7,0)</f>
        <v>Luiz-a.silva@hotmail.com</v>
      </c>
    </row>
    <row r="1012" spans="1:27" x14ac:dyDescent="0.3">
      <c r="A1012" s="21" t="s">
        <v>9101</v>
      </c>
      <c r="B1012" s="32" t="s">
        <v>5697</v>
      </c>
      <c r="C1012" s="33">
        <v>45876</v>
      </c>
      <c r="D1012" s="33">
        <v>45876</v>
      </c>
      <c r="E1012" s="21" t="s">
        <v>5680</v>
      </c>
      <c r="F1012" s="34">
        <v>1284.3599999999999</v>
      </c>
      <c r="G1012" s="21" t="s">
        <v>24</v>
      </c>
      <c r="H1012" s="21" t="s">
        <v>1071</v>
      </c>
      <c r="I1012" s="22">
        <v>35132579884</v>
      </c>
      <c r="J1012" s="22" t="s">
        <v>5682</v>
      </c>
      <c r="K1012" s="21">
        <v>102384102</v>
      </c>
      <c r="L1012" s="21" t="s">
        <v>26</v>
      </c>
      <c r="M1012" s="21">
        <v>146312</v>
      </c>
      <c r="N1012" s="21">
        <v>267454</v>
      </c>
      <c r="O1012" s="21" t="s">
        <v>9102</v>
      </c>
      <c r="P1012" s="21" t="s">
        <v>26</v>
      </c>
      <c r="Q1012" s="21" t="s">
        <v>26</v>
      </c>
      <c r="R1012" s="21" t="s">
        <v>31</v>
      </c>
      <c r="S1012" s="21" t="s">
        <v>29</v>
      </c>
      <c r="T1012" s="21" t="e">
        <v>#N/A</v>
      </c>
      <c r="U1012" s="21" t="s">
        <v>30</v>
      </c>
      <c r="V1012" s="33" t="s">
        <v>30</v>
      </c>
      <c r="W1012" s="4">
        <f t="shared" si="45"/>
        <v>11</v>
      </c>
      <c r="X1012" s="14" t="str">
        <f t="shared" si="46"/>
        <v>CPF</v>
      </c>
      <c r="Y1012" s="13" t="str">
        <f t="shared" si="47"/>
        <v>351.325.798-84</v>
      </c>
      <c r="Z1012" s="10" t="str">
        <f>VLOOKUP(Y1012,FORNECEDORES!$A$2:$G$9043,3,0)</f>
        <v>JOHNNY SILVA LIMA</v>
      </c>
      <c r="AA1012" s="15" t="str">
        <f>VLOOKUP(Y1012,FORNECEDORES!$A$2:$G$9041,7,0)</f>
        <v>johlimad@gmail.com;</v>
      </c>
    </row>
    <row r="1013" spans="1:27" x14ac:dyDescent="0.3">
      <c r="A1013" s="21" t="s">
        <v>9101</v>
      </c>
      <c r="B1013" s="32" t="s">
        <v>5697</v>
      </c>
      <c r="C1013" s="33">
        <v>45876</v>
      </c>
      <c r="D1013" s="33">
        <v>45883</v>
      </c>
      <c r="E1013" s="21" t="s">
        <v>34</v>
      </c>
      <c r="F1013" s="34">
        <v>856.24</v>
      </c>
      <c r="G1013" s="21" t="s">
        <v>24</v>
      </c>
      <c r="H1013" s="21" t="s">
        <v>1071</v>
      </c>
      <c r="I1013" s="22">
        <v>35132579884</v>
      </c>
      <c r="J1013" s="22" t="s">
        <v>5682</v>
      </c>
      <c r="K1013" s="21">
        <v>102384102</v>
      </c>
      <c r="L1013" s="21" t="s">
        <v>26</v>
      </c>
      <c r="M1013" s="21">
        <v>146312</v>
      </c>
      <c r="N1013" s="21">
        <v>267454</v>
      </c>
      <c r="O1013" s="21" t="s">
        <v>9102</v>
      </c>
      <c r="P1013" s="21" t="s">
        <v>26</v>
      </c>
      <c r="Q1013" s="21" t="s">
        <v>26</v>
      </c>
      <c r="R1013" s="21" t="s">
        <v>31</v>
      </c>
      <c r="S1013" s="21" t="s">
        <v>29</v>
      </c>
      <c r="T1013" s="21" t="e">
        <v>#N/A</v>
      </c>
      <c r="U1013" s="21" t="s">
        <v>30</v>
      </c>
      <c r="V1013" s="33" t="s">
        <v>30</v>
      </c>
      <c r="W1013" s="4">
        <f t="shared" si="45"/>
        <v>11</v>
      </c>
      <c r="X1013" s="14" t="str">
        <f t="shared" si="46"/>
        <v>CPF</v>
      </c>
      <c r="Y1013" s="13" t="str">
        <f t="shared" si="47"/>
        <v>351.325.798-84</v>
      </c>
      <c r="Z1013" s="10" t="str">
        <f>VLOOKUP(Y1013,FORNECEDORES!$A$2:$G$9043,3,0)</f>
        <v>JOHNNY SILVA LIMA</v>
      </c>
      <c r="AA1013" s="15" t="str">
        <f>VLOOKUP(Y1013,FORNECEDORES!$A$2:$G$9041,7,0)</f>
        <v>johlimad@gmail.com;</v>
      </c>
    </row>
    <row r="1014" spans="1:27" x14ac:dyDescent="0.3">
      <c r="A1014" s="21" t="s">
        <v>6061</v>
      </c>
      <c r="B1014" s="32" t="s">
        <v>5949</v>
      </c>
      <c r="C1014" s="33">
        <v>45876</v>
      </c>
      <c r="D1014" s="33">
        <v>45876</v>
      </c>
      <c r="E1014" s="21" t="s">
        <v>5680</v>
      </c>
      <c r="F1014" s="34">
        <v>530.29</v>
      </c>
      <c r="G1014" s="21" t="s">
        <v>24</v>
      </c>
      <c r="H1014" s="21" t="s">
        <v>5950</v>
      </c>
      <c r="I1014" s="22">
        <v>30521520843</v>
      </c>
      <c r="J1014" s="22" t="s">
        <v>5951</v>
      </c>
      <c r="K1014" s="40">
        <v>102384289</v>
      </c>
      <c r="L1014" s="21" t="s">
        <v>26</v>
      </c>
      <c r="M1014" s="21">
        <v>146526</v>
      </c>
      <c r="N1014" s="21">
        <v>268070</v>
      </c>
      <c r="O1014" s="21">
        <v>274</v>
      </c>
      <c r="P1014" s="21" t="s">
        <v>26</v>
      </c>
      <c r="Q1014" s="21" t="s">
        <v>26</v>
      </c>
      <c r="R1014" s="21" t="s">
        <v>31</v>
      </c>
      <c r="S1014" s="21" t="s">
        <v>29</v>
      </c>
      <c r="T1014" s="21" t="e">
        <v>#N/A</v>
      </c>
      <c r="U1014" s="21" t="s">
        <v>30</v>
      </c>
      <c r="V1014" s="33" t="s">
        <v>30</v>
      </c>
      <c r="W1014" s="4">
        <f t="shared" si="45"/>
        <v>11</v>
      </c>
      <c r="X1014" s="14" t="str">
        <f t="shared" si="46"/>
        <v>CPF</v>
      </c>
      <c r="Y1014" s="13" t="str">
        <f t="shared" si="47"/>
        <v>305.215.208-43</v>
      </c>
      <c r="Z1014" s="10" t="str">
        <f>VLOOKUP(Y1014,FORNECEDORES!$A$2:$G$9043,3,0)</f>
        <v>AVELINO JOSÉ PATRÍCIO FERREIRA</v>
      </c>
      <c r="AA1014" s="15" t="str">
        <f>VLOOKUP(Y1014,FORNECEDORES!$A$2:$G$9041,7,0)</f>
        <v>fernandatigrao4@gmail.com;</v>
      </c>
    </row>
    <row r="1015" spans="1:27" x14ac:dyDescent="0.3">
      <c r="A1015" s="21" t="s">
        <v>6061</v>
      </c>
      <c r="B1015" s="32" t="s">
        <v>5949</v>
      </c>
      <c r="C1015" s="33">
        <v>45876</v>
      </c>
      <c r="D1015" s="33">
        <v>45883</v>
      </c>
      <c r="E1015" s="21" t="s">
        <v>34</v>
      </c>
      <c r="F1015" s="34">
        <v>530.28</v>
      </c>
      <c r="G1015" s="21" t="s">
        <v>24</v>
      </c>
      <c r="H1015" s="21" t="s">
        <v>5950</v>
      </c>
      <c r="I1015" s="22">
        <v>30521520843</v>
      </c>
      <c r="J1015" s="22" t="s">
        <v>5951</v>
      </c>
      <c r="K1015" s="21">
        <v>102384289</v>
      </c>
      <c r="L1015" s="21" t="s">
        <v>26</v>
      </c>
      <c r="M1015" s="21">
        <v>146526</v>
      </c>
      <c r="N1015" s="21">
        <v>268070</v>
      </c>
      <c r="O1015" s="21">
        <v>274</v>
      </c>
      <c r="P1015" s="21" t="s">
        <v>26</v>
      </c>
      <c r="Q1015" s="21" t="s">
        <v>26</v>
      </c>
      <c r="R1015" s="21" t="s">
        <v>31</v>
      </c>
      <c r="S1015" s="21" t="s">
        <v>29</v>
      </c>
      <c r="T1015" s="21" t="e">
        <v>#N/A</v>
      </c>
      <c r="U1015" s="21" t="s">
        <v>30</v>
      </c>
      <c r="V1015" s="33" t="s">
        <v>30</v>
      </c>
      <c r="W1015" s="4">
        <f t="shared" si="45"/>
        <v>11</v>
      </c>
      <c r="X1015" s="14" t="str">
        <f t="shared" si="46"/>
        <v>CPF</v>
      </c>
      <c r="Y1015" s="13" t="str">
        <f t="shared" si="47"/>
        <v>305.215.208-43</v>
      </c>
      <c r="Z1015" s="10" t="str">
        <f>VLOOKUP(Y1015,FORNECEDORES!$A$2:$G$9043,3,0)</f>
        <v>AVELINO JOSÉ PATRÍCIO FERREIRA</v>
      </c>
      <c r="AA1015" s="15" t="str">
        <f>VLOOKUP(Y1015,FORNECEDORES!$A$2:$G$9041,7,0)</f>
        <v>fernandatigrao4@gmail.com;</v>
      </c>
    </row>
    <row r="1016" spans="1:27" x14ac:dyDescent="0.3">
      <c r="A1016" s="21" t="s">
        <v>6062</v>
      </c>
      <c r="B1016" s="32" t="s">
        <v>5954</v>
      </c>
      <c r="C1016" s="33">
        <v>45876</v>
      </c>
      <c r="D1016" s="33">
        <v>45876</v>
      </c>
      <c r="E1016" s="21" t="s">
        <v>5680</v>
      </c>
      <c r="F1016" s="34">
        <v>608.13</v>
      </c>
      <c r="G1016" s="21" t="s">
        <v>24</v>
      </c>
      <c r="H1016" s="21" t="s">
        <v>1969</v>
      </c>
      <c r="I1016" s="22">
        <v>7699956320</v>
      </c>
      <c r="J1016" s="22" t="s">
        <v>5955</v>
      </c>
      <c r="K1016" s="40">
        <v>102384432</v>
      </c>
      <c r="L1016" s="21" t="s">
        <v>26</v>
      </c>
      <c r="M1016" s="21">
        <v>146528</v>
      </c>
      <c r="N1016" s="21">
        <v>268071</v>
      </c>
      <c r="O1016" s="21">
        <v>275</v>
      </c>
      <c r="P1016" s="21" t="s">
        <v>26</v>
      </c>
      <c r="Q1016" s="21" t="s">
        <v>26</v>
      </c>
      <c r="R1016" s="21" t="s">
        <v>31</v>
      </c>
      <c r="S1016" s="21" t="s">
        <v>29</v>
      </c>
      <c r="T1016" s="21" t="e">
        <v>#N/A</v>
      </c>
      <c r="U1016" s="21" t="s">
        <v>30</v>
      </c>
      <c r="V1016" s="33" t="s">
        <v>30</v>
      </c>
      <c r="W1016" s="4">
        <f t="shared" si="45"/>
        <v>10</v>
      </c>
      <c r="X1016" s="14" t="str">
        <f t="shared" si="46"/>
        <v>CPF_Incompleto</v>
      </c>
      <c r="Y1016" s="13" t="str">
        <f t="shared" si="47"/>
        <v>076.999.563-20</v>
      </c>
      <c r="Z1016" s="10" t="str">
        <f>VLOOKUP(Y1016,FORNECEDORES!$A$2:$G$9043,3,0)</f>
        <v>ANTONIO VAZ AGUIAR NETO</v>
      </c>
      <c r="AA1016" s="15" t="str">
        <f>VLOOKUP(Y1016,FORNECEDORES!$A$2:$G$9041,7,0)</f>
        <v>antoniovazaguiarneto@gmail.com;</v>
      </c>
    </row>
    <row r="1017" spans="1:27" x14ac:dyDescent="0.3">
      <c r="A1017" s="21" t="s">
        <v>6062</v>
      </c>
      <c r="B1017" s="32" t="s">
        <v>5954</v>
      </c>
      <c r="C1017" s="33">
        <v>45876</v>
      </c>
      <c r="D1017" s="33">
        <v>45883</v>
      </c>
      <c r="E1017" s="21" t="s">
        <v>34</v>
      </c>
      <c r="F1017" s="34">
        <v>608.12</v>
      </c>
      <c r="G1017" s="21" t="s">
        <v>24</v>
      </c>
      <c r="H1017" s="21" t="s">
        <v>1969</v>
      </c>
      <c r="I1017" s="22">
        <v>7699956320</v>
      </c>
      <c r="J1017" s="22" t="s">
        <v>5955</v>
      </c>
      <c r="K1017" s="40">
        <v>102384432</v>
      </c>
      <c r="L1017" s="21" t="s">
        <v>26</v>
      </c>
      <c r="M1017" s="21">
        <v>146528</v>
      </c>
      <c r="N1017" s="21">
        <v>268071</v>
      </c>
      <c r="O1017" s="21">
        <v>275</v>
      </c>
      <c r="P1017" s="21" t="s">
        <v>26</v>
      </c>
      <c r="Q1017" s="21" t="s">
        <v>26</v>
      </c>
      <c r="R1017" s="21" t="s">
        <v>31</v>
      </c>
      <c r="S1017" s="21" t="s">
        <v>29</v>
      </c>
      <c r="T1017" s="21" t="e">
        <v>#N/A</v>
      </c>
      <c r="U1017" s="21" t="s">
        <v>30</v>
      </c>
      <c r="V1017" s="33" t="s">
        <v>30</v>
      </c>
      <c r="W1017" s="4">
        <f t="shared" si="45"/>
        <v>10</v>
      </c>
      <c r="X1017" s="14" t="str">
        <f t="shared" si="46"/>
        <v>CPF_Incompleto</v>
      </c>
      <c r="Y1017" s="13" t="str">
        <f t="shared" si="47"/>
        <v>076.999.563-20</v>
      </c>
      <c r="Z1017" s="10" t="str">
        <f>VLOOKUP(Y1017,FORNECEDORES!$A$2:$G$9043,3,0)</f>
        <v>ANTONIO VAZ AGUIAR NETO</v>
      </c>
      <c r="AA1017" s="15" t="str">
        <f>VLOOKUP(Y1017,FORNECEDORES!$A$2:$G$9041,7,0)</f>
        <v>antoniovazaguiarneto@gmail.com;</v>
      </c>
    </row>
    <row r="1018" spans="1:27" x14ac:dyDescent="0.3">
      <c r="A1018" s="21" t="s">
        <v>6122</v>
      </c>
      <c r="B1018" s="32" t="s">
        <v>5949</v>
      </c>
      <c r="C1018" s="33">
        <v>45876</v>
      </c>
      <c r="D1018" s="33">
        <v>45876</v>
      </c>
      <c r="E1018" s="21" t="s">
        <v>5680</v>
      </c>
      <c r="F1018" s="34">
        <v>530.29</v>
      </c>
      <c r="G1018" s="21" t="s">
        <v>24</v>
      </c>
      <c r="H1018" s="21" t="s">
        <v>5950</v>
      </c>
      <c r="I1018" s="22">
        <v>30521520843</v>
      </c>
      <c r="J1018" s="22" t="s">
        <v>5951</v>
      </c>
      <c r="K1018" s="21">
        <v>102384519</v>
      </c>
      <c r="L1018" s="21" t="s">
        <v>26</v>
      </c>
      <c r="M1018" s="21">
        <v>146529</v>
      </c>
      <c r="N1018" s="21">
        <v>268073</v>
      </c>
      <c r="O1018" s="21">
        <v>14</v>
      </c>
      <c r="P1018" s="21" t="s">
        <v>26</v>
      </c>
      <c r="Q1018" s="21" t="s">
        <v>26</v>
      </c>
      <c r="R1018" s="21" t="s">
        <v>31</v>
      </c>
      <c r="S1018" s="21" t="s">
        <v>29</v>
      </c>
      <c r="T1018" s="21" t="e">
        <v>#N/A</v>
      </c>
      <c r="U1018" s="21" t="s">
        <v>30</v>
      </c>
      <c r="V1018" s="33" t="s">
        <v>30</v>
      </c>
      <c r="W1018" s="4">
        <f t="shared" si="45"/>
        <v>11</v>
      </c>
      <c r="X1018" s="14" t="str">
        <f t="shared" si="46"/>
        <v>CPF</v>
      </c>
      <c r="Y1018" s="13" t="str">
        <f t="shared" si="47"/>
        <v>305.215.208-43</v>
      </c>
      <c r="Z1018" s="10" t="str">
        <f>VLOOKUP(Y1018,FORNECEDORES!$A$2:$G$9043,3,0)</f>
        <v>AVELINO JOSÉ PATRÍCIO FERREIRA</v>
      </c>
      <c r="AA1018" s="15" t="str">
        <f>VLOOKUP(Y1018,FORNECEDORES!$A$2:$G$9041,7,0)</f>
        <v>fernandatigrao4@gmail.com;</v>
      </c>
    </row>
    <row r="1019" spans="1:27" x14ac:dyDescent="0.3">
      <c r="A1019" s="21" t="s">
        <v>6122</v>
      </c>
      <c r="B1019" s="32" t="s">
        <v>5949</v>
      </c>
      <c r="C1019" s="33">
        <v>45876</v>
      </c>
      <c r="D1019" s="33">
        <v>45883</v>
      </c>
      <c r="E1019" s="21" t="s">
        <v>34</v>
      </c>
      <c r="F1019" s="34">
        <v>530.28</v>
      </c>
      <c r="G1019" s="21" t="s">
        <v>24</v>
      </c>
      <c r="H1019" s="21" t="s">
        <v>5950</v>
      </c>
      <c r="I1019" s="22">
        <v>30521520843</v>
      </c>
      <c r="J1019" s="22" t="s">
        <v>5951</v>
      </c>
      <c r="K1019" s="21">
        <v>102384519</v>
      </c>
      <c r="L1019" s="21" t="s">
        <v>26</v>
      </c>
      <c r="M1019" s="21">
        <v>146529</v>
      </c>
      <c r="N1019" s="21">
        <v>268073</v>
      </c>
      <c r="O1019" s="21">
        <v>14</v>
      </c>
      <c r="P1019" s="21" t="s">
        <v>26</v>
      </c>
      <c r="Q1019" s="21" t="s">
        <v>26</v>
      </c>
      <c r="R1019" s="21" t="s">
        <v>31</v>
      </c>
      <c r="S1019" s="21" t="s">
        <v>29</v>
      </c>
      <c r="T1019" s="21" t="e">
        <v>#N/A</v>
      </c>
      <c r="U1019" s="21" t="s">
        <v>30</v>
      </c>
      <c r="V1019" s="33" t="s">
        <v>30</v>
      </c>
      <c r="W1019" s="4">
        <f t="shared" si="45"/>
        <v>11</v>
      </c>
      <c r="X1019" s="14" t="str">
        <f t="shared" si="46"/>
        <v>CPF</v>
      </c>
      <c r="Y1019" s="13" t="str">
        <f t="shared" si="47"/>
        <v>305.215.208-43</v>
      </c>
      <c r="Z1019" s="10" t="str">
        <f>VLOOKUP(Y1019,FORNECEDORES!$A$2:$G$9043,3,0)</f>
        <v>AVELINO JOSÉ PATRÍCIO FERREIRA</v>
      </c>
      <c r="AA1019" s="15" t="str">
        <f>VLOOKUP(Y1019,FORNECEDORES!$A$2:$G$9041,7,0)</f>
        <v>fernandatigrao4@gmail.com;</v>
      </c>
    </row>
    <row r="1020" spans="1:27" x14ac:dyDescent="0.3">
      <c r="A1020" s="21" t="s">
        <v>9103</v>
      </c>
      <c r="B1020" s="32" t="s">
        <v>5949</v>
      </c>
      <c r="C1020" s="33">
        <v>45876</v>
      </c>
      <c r="D1020" s="33">
        <v>45876</v>
      </c>
      <c r="E1020" s="21" t="s">
        <v>5680</v>
      </c>
      <c r="F1020" s="34">
        <v>389.2</v>
      </c>
      <c r="G1020" s="21" t="s">
        <v>24</v>
      </c>
      <c r="H1020" s="21" t="s">
        <v>5950</v>
      </c>
      <c r="I1020" s="22">
        <v>30521520843</v>
      </c>
      <c r="J1020" s="22" t="s">
        <v>5951</v>
      </c>
      <c r="K1020" s="40">
        <v>102385785</v>
      </c>
      <c r="L1020" s="21" t="s">
        <v>26</v>
      </c>
      <c r="M1020" s="21">
        <v>146534</v>
      </c>
      <c r="N1020" s="21">
        <v>267764</v>
      </c>
      <c r="O1020" s="21">
        <v>2354</v>
      </c>
      <c r="P1020" s="21" t="s">
        <v>26</v>
      </c>
      <c r="Q1020" s="21" t="s">
        <v>26</v>
      </c>
      <c r="R1020" s="21" t="s">
        <v>28</v>
      </c>
      <c r="S1020" s="21" t="s">
        <v>5691</v>
      </c>
      <c r="T1020" s="21" t="e">
        <v>#N/A</v>
      </c>
      <c r="U1020" s="21" t="s">
        <v>30</v>
      </c>
      <c r="V1020" s="33" t="s">
        <v>30</v>
      </c>
      <c r="W1020" s="4">
        <f t="shared" si="45"/>
        <v>11</v>
      </c>
      <c r="X1020" s="14" t="str">
        <f t="shared" si="46"/>
        <v>CPF</v>
      </c>
      <c r="Y1020" s="13" t="str">
        <f t="shared" si="47"/>
        <v>305.215.208-43</v>
      </c>
      <c r="Z1020" s="10" t="str">
        <f>VLOOKUP(Y1020,FORNECEDORES!$A$2:$G$9043,3,0)</f>
        <v>AVELINO JOSÉ PATRÍCIO FERREIRA</v>
      </c>
      <c r="AA1020" s="15" t="str">
        <f>VLOOKUP(Y1020,FORNECEDORES!$A$2:$G$9041,7,0)</f>
        <v>fernandatigrao4@gmail.com;</v>
      </c>
    </row>
    <row r="1021" spans="1:27" x14ac:dyDescent="0.3">
      <c r="A1021" s="21" t="s">
        <v>9103</v>
      </c>
      <c r="B1021" s="32" t="s">
        <v>5949</v>
      </c>
      <c r="C1021" s="33">
        <v>45876</v>
      </c>
      <c r="D1021" s="33">
        <v>45883</v>
      </c>
      <c r="E1021" s="21" t="s">
        <v>34</v>
      </c>
      <c r="F1021" s="34">
        <v>389.2</v>
      </c>
      <c r="G1021" s="37" t="s">
        <v>24</v>
      </c>
      <c r="H1021" s="21" t="s">
        <v>5950</v>
      </c>
      <c r="I1021" s="22">
        <v>30521520843</v>
      </c>
      <c r="J1021" s="22" t="s">
        <v>5951</v>
      </c>
      <c r="K1021" s="40">
        <v>102385785</v>
      </c>
      <c r="L1021" s="21" t="s">
        <v>26</v>
      </c>
      <c r="M1021" s="21">
        <v>146534</v>
      </c>
      <c r="N1021" s="21">
        <v>267764</v>
      </c>
      <c r="O1021" s="21">
        <v>2354</v>
      </c>
      <c r="P1021" s="21" t="s">
        <v>26</v>
      </c>
      <c r="Q1021" s="21" t="s">
        <v>26</v>
      </c>
      <c r="R1021" s="21" t="s">
        <v>28</v>
      </c>
      <c r="S1021" s="21" t="s">
        <v>5691</v>
      </c>
      <c r="T1021" s="21" t="e">
        <v>#N/A</v>
      </c>
      <c r="U1021" s="21" t="s">
        <v>30</v>
      </c>
      <c r="V1021" s="33" t="s">
        <v>30</v>
      </c>
      <c r="W1021" s="4">
        <f t="shared" si="45"/>
        <v>11</v>
      </c>
      <c r="X1021" s="14" t="str">
        <f t="shared" si="46"/>
        <v>CPF</v>
      </c>
      <c r="Y1021" s="13" t="str">
        <f t="shared" si="47"/>
        <v>305.215.208-43</v>
      </c>
      <c r="Z1021" s="10" t="str">
        <f>VLOOKUP(Y1021,FORNECEDORES!$A$2:$G$9043,3,0)</f>
        <v>AVELINO JOSÉ PATRÍCIO FERREIRA</v>
      </c>
      <c r="AA1021" s="15" t="str">
        <f>VLOOKUP(Y1021,FORNECEDORES!$A$2:$G$9041,7,0)</f>
        <v>fernandatigrao4@gmail.com;</v>
      </c>
    </row>
    <row r="1022" spans="1:27" x14ac:dyDescent="0.3">
      <c r="A1022" s="21" t="s">
        <v>9104</v>
      </c>
      <c r="B1022" s="32" t="s">
        <v>5956</v>
      </c>
      <c r="C1022" s="33">
        <v>45876</v>
      </c>
      <c r="D1022" s="33">
        <v>45876</v>
      </c>
      <c r="E1022" s="21" t="s">
        <v>5680</v>
      </c>
      <c r="F1022" s="34">
        <v>412.25</v>
      </c>
      <c r="G1022" s="21" t="s">
        <v>24</v>
      </c>
      <c r="H1022" s="21" t="s">
        <v>1502</v>
      </c>
      <c r="I1022" s="22">
        <v>16928183845</v>
      </c>
      <c r="J1022" s="22" t="s">
        <v>5957</v>
      </c>
      <c r="K1022" s="40">
        <v>102385889</v>
      </c>
      <c r="L1022" s="21" t="s">
        <v>26</v>
      </c>
      <c r="M1022" s="21">
        <v>146535</v>
      </c>
      <c r="N1022" s="21">
        <v>268079</v>
      </c>
      <c r="O1022" s="21">
        <v>278</v>
      </c>
      <c r="P1022" s="21" t="s">
        <v>26</v>
      </c>
      <c r="Q1022" s="21" t="s">
        <v>26</v>
      </c>
      <c r="R1022" s="21" t="s">
        <v>31</v>
      </c>
      <c r="S1022" s="21" t="s">
        <v>29</v>
      </c>
      <c r="T1022" s="21" t="e">
        <v>#N/A</v>
      </c>
      <c r="U1022" s="21" t="s">
        <v>30</v>
      </c>
      <c r="V1022" s="33" t="s">
        <v>30</v>
      </c>
      <c r="W1022" s="4">
        <f t="shared" si="45"/>
        <v>11</v>
      </c>
      <c r="X1022" s="14" t="str">
        <f t="shared" si="46"/>
        <v>CPF</v>
      </c>
      <c r="Y1022" s="13" t="str">
        <f t="shared" si="47"/>
        <v>169.281.838-45</v>
      </c>
      <c r="Z1022" s="10" t="str">
        <f>VLOOKUP(Y1022,FORNECEDORES!$A$2:$G$9043,3,0)</f>
        <v>LUIZ ANTONIO DA SILVA</v>
      </c>
      <c r="AA1022" s="15" t="str">
        <f>VLOOKUP(Y1022,FORNECEDORES!$A$2:$G$9041,7,0)</f>
        <v>Luiz-a.silva@hotmail.com</v>
      </c>
    </row>
    <row r="1023" spans="1:27" x14ac:dyDescent="0.3">
      <c r="A1023" s="21" t="s">
        <v>9104</v>
      </c>
      <c r="B1023" s="32" t="s">
        <v>5956</v>
      </c>
      <c r="C1023" s="33">
        <v>45876</v>
      </c>
      <c r="D1023" s="33">
        <v>45883</v>
      </c>
      <c r="E1023" s="21" t="s">
        <v>34</v>
      </c>
      <c r="F1023" s="34">
        <v>412.25</v>
      </c>
      <c r="G1023" s="21" t="s">
        <v>24</v>
      </c>
      <c r="H1023" s="21" t="s">
        <v>1502</v>
      </c>
      <c r="I1023" s="22">
        <v>16928183845</v>
      </c>
      <c r="J1023" s="22" t="s">
        <v>5957</v>
      </c>
      <c r="K1023" s="40">
        <v>102385889</v>
      </c>
      <c r="L1023" s="21" t="s">
        <v>26</v>
      </c>
      <c r="M1023" s="21">
        <v>146535</v>
      </c>
      <c r="N1023" s="21">
        <v>268079</v>
      </c>
      <c r="O1023" s="21">
        <v>278</v>
      </c>
      <c r="P1023" s="21" t="s">
        <v>26</v>
      </c>
      <c r="Q1023" s="21" t="s">
        <v>26</v>
      </c>
      <c r="R1023" s="21" t="s">
        <v>31</v>
      </c>
      <c r="S1023" s="21" t="s">
        <v>29</v>
      </c>
      <c r="T1023" s="21" t="e">
        <v>#N/A</v>
      </c>
      <c r="U1023" s="21" t="s">
        <v>30</v>
      </c>
      <c r="V1023" s="33" t="s">
        <v>30</v>
      </c>
      <c r="W1023" s="4">
        <f t="shared" si="45"/>
        <v>11</v>
      </c>
      <c r="X1023" s="14" t="str">
        <f t="shared" si="46"/>
        <v>CPF</v>
      </c>
      <c r="Y1023" s="13" t="str">
        <f t="shared" si="47"/>
        <v>169.281.838-45</v>
      </c>
      <c r="Z1023" s="10" t="str">
        <f>VLOOKUP(Y1023,FORNECEDORES!$A$2:$G$9043,3,0)</f>
        <v>LUIZ ANTONIO DA SILVA</v>
      </c>
      <c r="AA1023" s="15" t="str">
        <f>VLOOKUP(Y1023,FORNECEDORES!$A$2:$G$9041,7,0)</f>
        <v>Luiz-a.silva@hotmail.com</v>
      </c>
    </row>
    <row r="1024" spans="1:27" x14ac:dyDescent="0.3">
      <c r="A1024" s="21" t="s">
        <v>9105</v>
      </c>
      <c r="B1024" s="32" t="s">
        <v>5974</v>
      </c>
      <c r="C1024" s="33">
        <v>45876</v>
      </c>
      <c r="D1024" s="33">
        <v>45876</v>
      </c>
      <c r="E1024" s="21" t="s">
        <v>5680</v>
      </c>
      <c r="F1024" s="34">
        <v>98.08</v>
      </c>
      <c r="G1024" s="21" t="s">
        <v>24</v>
      </c>
      <c r="H1024" s="21" t="s">
        <v>5975</v>
      </c>
      <c r="I1024" s="22">
        <v>16932857898</v>
      </c>
      <c r="J1024" s="22" t="s">
        <v>5978</v>
      </c>
      <c r="K1024" s="40">
        <v>102386889</v>
      </c>
      <c r="L1024" s="21" t="s">
        <v>26</v>
      </c>
      <c r="M1024" s="21">
        <v>146532</v>
      </c>
      <c r="N1024" s="21">
        <v>268077</v>
      </c>
      <c r="O1024" s="21" t="s">
        <v>9106</v>
      </c>
      <c r="P1024" s="21" t="s">
        <v>26</v>
      </c>
      <c r="Q1024" s="21" t="s">
        <v>26</v>
      </c>
      <c r="R1024" s="21" t="s">
        <v>31</v>
      </c>
      <c r="S1024" s="21" t="s">
        <v>29</v>
      </c>
      <c r="T1024" s="21" t="e">
        <v>#N/A</v>
      </c>
      <c r="U1024" s="21" t="s">
        <v>33</v>
      </c>
      <c r="V1024" s="33" t="s">
        <v>33</v>
      </c>
      <c r="W1024" s="4">
        <f t="shared" si="45"/>
        <v>11</v>
      </c>
      <c r="X1024" s="14" t="str">
        <f t="shared" si="46"/>
        <v>CPF</v>
      </c>
      <c r="Y1024" s="13" t="str">
        <f t="shared" si="47"/>
        <v>169.328.578-98</v>
      </c>
      <c r="Z1024" s="10" t="str">
        <f>VLOOKUP(Y1024,FORNECEDORES!$A$2:$G$9043,3,0)</f>
        <v>Sidney Dos Santos Rodrigues</v>
      </c>
      <c r="AA1024" s="15" t="str">
        <f>VLOOKUP(Y1024,FORNECEDORES!$A$2:$G$9041,7,0)</f>
        <v>fjstrans@gmail.com;</v>
      </c>
    </row>
    <row r="1025" spans="1:27" x14ac:dyDescent="0.3">
      <c r="A1025" s="21" t="s">
        <v>9105</v>
      </c>
      <c r="B1025" s="32" t="s">
        <v>5974</v>
      </c>
      <c r="C1025" s="33">
        <v>45876</v>
      </c>
      <c r="D1025" s="33">
        <v>45884</v>
      </c>
      <c r="E1025" s="21" t="s">
        <v>34</v>
      </c>
      <c r="F1025" s="34">
        <v>65.38</v>
      </c>
      <c r="G1025" s="21" t="s">
        <v>24</v>
      </c>
      <c r="H1025" s="21" t="s">
        <v>5975</v>
      </c>
      <c r="I1025" s="22">
        <v>16932857898</v>
      </c>
      <c r="J1025" s="22" t="s">
        <v>5978</v>
      </c>
      <c r="K1025" s="40">
        <v>102386889</v>
      </c>
      <c r="L1025" s="21" t="s">
        <v>26</v>
      </c>
      <c r="M1025" s="21">
        <v>146532</v>
      </c>
      <c r="N1025" s="21">
        <v>268077</v>
      </c>
      <c r="O1025" s="21" t="s">
        <v>9106</v>
      </c>
      <c r="P1025" s="21" t="s">
        <v>26</v>
      </c>
      <c r="Q1025" s="21" t="s">
        <v>26</v>
      </c>
      <c r="R1025" s="21" t="s">
        <v>31</v>
      </c>
      <c r="S1025" s="21" t="s">
        <v>29</v>
      </c>
      <c r="T1025" s="21" t="e">
        <v>#N/A</v>
      </c>
      <c r="U1025" s="21" t="s">
        <v>33</v>
      </c>
      <c r="V1025" s="33" t="s">
        <v>33</v>
      </c>
      <c r="W1025" s="4">
        <f t="shared" ref="W1025:W1088" si="48">LEN(I1025)</f>
        <v>11</v>
      </c>
      <c r="X1025" s="14" t="str">
        <f t="shared" ref="X1025:X1088" si="49">IF(W1025=14,"CNPJ",IF(W1025=12,"CNPJ_INCOMPLETO_2",IF(W1025=13,"CNPJ_INCOMPLETO_1",IF(W1025=10,"CPF_Incompleto","CPF"))))</f>
        <v>CPF</v>
      </c>
      <c r="Y1025" s="13" t="str">
        <f t="shared" ref="Y1025:Y1088" si="50">IF(X1025="CNPJ_INCOMPLETO_1",("0"&amp;LEFT(I1025,1)&amp;"."&amp;MID(I1025,2,3)&amp;"."&amp;MID(I1025,5,3)&amp;"/"&amp;MID(I1025,8,4)&amp;"-"&amp;MID(I1025,12,2)),IF(X1025="CNPJ_INCOMPLETO_2",("00."&amp;LEFT(I1025,3)&amp;"."&amp;MID(I1025,4,3)&amp;"/"&amp;MID(I1025,7,4)&amp;"-"&amp;MID(I1025,11,2)),IF(X1025="CNPJ",(LEFT(I1025,2)&amp;"."&amp;MID(I1025,3,3)&amp;"."&amp;MID(I1025,6,3)&amp;"/"&amp;MID(I1025,9,4)&amp;"-"&amp;MID(I1025,13,2)),IF(X1025="CPF_Incompleto",("0"&amp;LEFT(I1025,2)&amp;"."&amp;MID(I1025,3,3)&amp;"."&amp;MID(I1025,6,3)&amp;"-"&amp;MID(I1025,9,2)),(LEFT(I1025,3)&amp;"."&amp;MID(I1025,4,3)&amp;"."&amp;MID(I1025,7,3)&amp;"-"&amp;MID(I1025,10,2))))))</f>
        <v>169.328.578-98</v>
      </c>
      <c r="Z1025" s="10" t="str">
        <f>VLOOKUP(Y1025,FORNECEDORES!$A$2:$G$9043,3,0)</f>
        <v>Sidney Dos Santos Rodrigues</v>
      </c>
      <c r="AA1025" s="15" t="str">
        <f>VLOOKUP(Y1025,FORNECEDORES!$A$2:$G$9041,7,0)</f>
        <v>fjstrans@gmail.com;</v>
      </c>
    </row>
    <row r="1026" spans="1:27" x14ac:dyDescent="0.3">
      <c r="A1026" s="21" t="s">
        <v>9107</v>
      </c>
      <c r="B1026" s="32" t="s">
        <v>5980</v>
      </c>
      <c r="C1026" s="33">
        <v>45876</v>
      </c>
      <c r="D1026" s="33">
        <v>45876</v>
      </c>
      <c r="E1026" s="21" t="s">
        <v>5680</v>
      </c>
      <c r="F1026" s="34">
        <v>88.27</v>
      </c>
      <c r="G1026" s="21" t="s">
        <v>24</v>
      </c>
      <c r="H1026" s="21" t="s">
        <v>1266</v>
      </c>
      <c r="I1026" s="22">
        <v>51986744949</v>
      </c>
      <c r="J1026" s="22" t="s">
        <v>5981</v>
      </c>
      <c r="K1026" s="40">
        <v>102386971</v>
      </c>
      <c r="L1026" s="21" t="s">
        <v>26</v>
      </c>
      <c r="M1026" s="21">
        <v>146527</v>
      </c>
      <c r="N1026" s="21">
        <v>268072</v>
      </c>
      <c r="O1026" s="21" t="s">
        <v>9108</v>
      </c>
      <c r="P1026" s="21" t="s">
        <v>26</v>
      </c>
      <c r="Q1026" s="21" t="s">
        <v>26</v>
      </c>
      <c r="R1026" s="21" t="s">
        <v>31</v>
      </c>
      <c r="S1026" s="21" t="s">
        <v>29</v>
      </c>
      <c r="T1026" s="21" t="e">
        <v>#N/A</v>
      </c>
      <c r="U1026" s="21" t="s">
        <v>33</v>
      </c>
      <c r="V1026" s="33" t="s">
        <v>33</v>
      </c>
      <c r="W1026" s="4">
        <f t="shared" si="48"/>
        <v>11</v>
      </c>
      <c r="X1026" s="14" t="str">
        <f t="shared" si="49"/>
        <v>CPF</v>
      </c>
      <c r="Y1026" s="13" t="str">
        <f t="shared" si="50"/>
        <v>519.867.449-49</v>
      </c>
      <c r="Z1026" s="10" t="str">
        <f>VLOOKUP(Y1026,FORNECEDORES!$A$2:$G$9043,3,0)</f>
        <v>JOAO PIRES DE OLIVEIRA FILHO</v>
      </c>
      <c r="AA1026" s="15" t="str">
        <f>VLOOKUP(Y1026,FORNECEDORES!$A$2:$G$9041,7,0)</f>
        <v>fjstrans@gmail.com;</v>
      </c>
    </row>
    <row r="1027" spans="1:27" x14ac:dyDescent="0.3">
      <c r="A1027" s="21" t="s">
        <v>9107</v>
      </c>
      <c r="B1027" s="32" t="s">
        <v>5980</v>
      </c>
      <c r="C1027" s="33">
        <v>45876</v>
      </c>
      <c r="D1027" s="33">
        <v>45884</v>
      </c>
      <c r="E1027" s="21" t="s">
        <v>34</v>
      </c>
      <c r="F1027" s="34">
        <v>58.85</v>
      </c>
      <c r="G1027" s="21" t="s">
        <v>24</v>
      </c>
      <c r="H1027" s="21" t="s">
        <v>1266</v>
      </c>
      <c r="I1027" s="22">
        <v>51986744949</v>
      </c>
      <c r="J1027" s="22" t="s">
        <v>5981</v>
      </c>
      <c r="K1027" s="21">
        <v>102386971</v>
      </c>
      <c r="L1027" s="21" t="s">
        <v>26</v>
      </c>
      <c r="M1027" s="21">
        <v>146527</v>
      </c>
      <c r="N1027" s="21">
        <v>268072</v>
      </c>
      <c r="O1027" s="21" t="s">
        <v>9108</v>
      </c>
      <c r="P1027" s="21" t="s">
        <v>26</v>
      </c>
      <c r="Q1027" s="21" t="s">
        <v>26</v>
      </c>
      <c r="R1027" s="21" t="s">
        <v>31</v>
      </c>
      <c r="S1027" s="21" t="s">
        <v>29</v>
      </c>
      <c r="T1027" s="21" t="e">
        <v>#N/A</v>
      </c>
      <c r="U1027" s="21" t="s">
        <v>33</v>
      </c>
      <c r="V1027" s="33" t="s">
        <v>33</v>
      </c>
      <c r="W1027" s="4">
        <f t="shared" si="48"/>
        <v>11</v>
      </c>
      <c r="X1027" s="14" t="str">
        <f t="shared" si="49"/>
        <v>CPF</v>
      </c>
      <c r="Y1027" s="13" t="str">
        <f t="shared" si="50"/>
        <v>519.867.449-49</v>
      </c>
      <c r="Z1027" s="10" t="str">
        <f>VLOOKUP(Y1027,FORNECEDORES!$A$2:$G$9043,3,0)</f>
        <v>JOAO PIRES DE OLIVEIRA FILHO</v>
      </c>
      <c r="AA1027" s="15" t="str">
        <f>VLOOKUP(Y1027,FORNECEDORES!$A$2:$G$9041,7,0)</f>
        <v>fjstrans@gmail.com;</v>
      </c>
    </row>
    <row r="1028" spans="1:27" x14ac:dyDescent="0.3">
      <c r="A1028" s="21" t="s">
        <v>9109</v>
      </c>
      <c r="B1028" s="32" t="s">
        <v>5946</v>
      </c>
      <c r="C1028" s="33">
        <v>45876</v>
      </c>
      <c r="D1028" s="33">
        <v>45876</v>
      </c>
      <c r="E1028" s="21" t="s">
        <v>5680</v>
      </c>
      <c r="F1028" s="34">
        <v>780</v>
      </c>
      <c r="G1028" s="21" t="s">
        <v>24</v>
      </c>
      <c r="H1028" s="21" t="s">
        <v>5947</v>
      </c>
      <c r="I1028" s="22">
        <v>26161765000105</v>
      </c>
      <c r="J1028" s="22" t="s">
        <v>5948</v>
      </c>
      <c r="K1028" s="40">
        <v>102390662</v>
      </c>
      <c r="L1028" s="21" t="s">
        <v>26</v>
      </c>
      <c r="M1028" s="21">
        <v>146545</v>
      </c>
      <c r="N1028" s="21">
        <v>268091</v>
      </c>
      <c r="O1028" s="21">
        <v>4023</v>
      </c>
      <c r="P1028" s="21" t="s">
        <v>26</v>
      </c>
      <c r="Q1028" s="21" t="s">
        <v>26</v>
      </c>
      <c r="R1028" s="21" t="s">
        <v>31</v>
      </c>
      <c r="S1028" s="21" t="s">
        <v>29</v>
      </c>
      <c r="T1028" s="21" t="e">
        <v>#N/A</v>
      </c>
      <c r="U1028" s="21">
        <v>30</v>
      </c>
      <c r="V1028" s="33">
        <v>45910</v>
      </c>
      <c r="W1028" s="4">
        <f t="shared" si="48"/>
        <v>14</v>
      </c>
      <c r="X1028" s="14" t="str">
        <f t="shared" si="49"/>
        <v>CNPJ</v>
      </c>
      <c r="Y1028" s="13" t="str">
        <f t="shared" si="50"/>
        <v>26.161.765/0001-05</v>
      </c>
      <c r="Z1028" s="10" t="str">
        <f>VLOOKUP(Y1028,FORNECEDORES!$A$2:$G$9043,3,0)</f>
        <v>ROSELI BERSAN FERNANDES</v>
      </c>
      <c r="AA1028" s="15" t="str">
        <f>VLOOKUP(Y1028,FORNECEDORES!$A$2:$G$9041,7,0)</f>
        <v>rbfinjecaodiesel@hotmail.com;</v>
      </c>
    </row>
    <row r="1029" spans="1:27" x14ac:dyDescent="0.3">
      <c r="A1029" s="21" t="s">
        <v>9109</v>
      </c>
      <c r="B1029" s="32" t="s">
        <v>5946</v>
      </c>
      <c r="C1029" s="33">
        <v>45876</v>
      </c>
      <c r="D1029" s="33">
        <v>45910</v>
      </c>
      <c r="E1029" s="21" t="s">
        <v>34</v>
      </c>
      <c r="F1029" s="34">
        <v>520</v>
      </c>
      <c r="G1029" s="21" t="s">
        <v>24</v>
      </c>
      <c r="H1029" s="21" t="s">
        <v>5947</v>
      </c>
      <c r="I1029" s="22">
        <v>26161765000105</v>
      </c>
      <c r="J1029" s="22" t="s">
        <v>5948</v>
      </c>
      <c r="K1029" s="40">
        <v>102390662</v>
      </c>
      <c r="L1029" s="21" t="s">
        <v>26</v>
      </c>
      <c r="M1029" s="21">
        <v>146545</v>
      </c>
      <c r="N1029" s="21">
        <v>268091</v>
      </c>
      <c r="O1029" s="21">
        <v>4023</v>
      </c>
      <c r="P1029" s="21" t="s">
        <v>26</v>
      </c>
      <c r="Q1029" s="21" t="s">
        <v>26</v>
      </c>
      <c r="R1029" s="21" t="s">
        <v>31</v>
      </c>
      <c r="S1029" s="21" t="s">
        <v>29</v>
      </c>
      <c r="T1029" s="21" t="e">
        <v>#N/A</v>
      </c>
      <c r="U1029" s="21">
        <v>30</v>
      </c>
      <c r="V1029" s="33">
        <v>45910</v>
      </c>
      <c r="W1029" s="4">
        <f t="shared" si="48"/>
        <v>14</v>
      </c>
      <c r="X1029" s="14" t="str">
        <f t="shared" si="49"/>
        <v>CNPJ</v>
      </c>
      <c r="Y1029" s="13" t="str">
        <f t="shared" si="50"/>
        <v>26.161.765/0001-05</v>
      </c>
      <c r="Z1029" s="10" t="str">
        <f>VLOOKUP(Y1029,FORNECEDORES!$A$2:$G$9043,3,0)</f>
        <v>ROSELI BERSAN FERNANDES</v>
      </c>
      <c r="AA1029" s="15" t="str">
        <f>VLOOKUP(Y1029,FORNECEDORES!$A$2:$G$9041,7,0)</f>
        <v>rbfinjecaodiesel@hotmail.com;</v>
      </c>
    </row>
    <row r="1030" spans="1:27" x14ac:dyDescent="0.3">
      <c r="A1030" s="21" t="s">
        <v>9110</v>
      </c>
      <c r="B1030" s="32" t="s">
        <v>5949</v>
      </c>
      <c r="C1030" s="33">
        <v>45876</v>
      </c>
      <c r="D1030" s="33">
        <v>45876</v>
      </c>
      <c r="E1030" s="21" t="s">
        <v>5680</v>
      </c>
      <c r="F1030" s="34">
        <v>486.5</v>
      </c>
      <c r="G1030" s="21" t="s">
        <v>24</v>
      </c>
      <c r="H1030" s="21" t="s">
        <v>5950</v>
      </c>
      <c r="I1030" s="22">
        <v>30521520843</v>
      </c>
      <c r="J1030" s="22" t="s">
        <v>5951</v>
      </c>
      <c r="K1030" s="40">
        <v>102390759</v>
      </c>
      <c r="L1030" s="21" t="s">
        <v>26</v>
      </c>
      <c r="M1030" s="21">
        <v>146540</v>
      </c>
      <c r="N1030" s="21">
        <v>268084</v>
      </c>
      <c r="O1030" s="21">
        <v>279</v>
      </c>
      <c r="P1030" s="21" t="s">
        <v>26</v>
      </c>
      <c r="Q1030" s="21" t="s">
        <v>95</v>
      </c>
      <c r="R1030" s="21" t="s">
        <v>31</v>
      </c>
      <c r="S1030" s="21" t="s">
        <v>29</v>
      </c>
      <c r="T1030" s="21" t="e">
        <v>#N/A</v>
      </c>
      <c r="U1030" s="21" t="s">
        <v>30</v>
      </c>
      <c r="V1030" s="33" t="s">
        <v>30</v>
      </c>
      <c r="W1030" s="4">
        <f t="shared" si="48"/>
        <v>11</v>
      </c>
      <c r="X1030" s="14" t="str">
        <f t="shared" si="49"/>
        <v>CPF</v>
      </c>
      <c r="Y1030" s="13" t="str">
        <f t="shared" si="50"/>
        <v>305.215.208-43</v>
      </c>
      <c r="Z1030" s="10" t="str">
        <f>VLOOKUP(Y1030,FORNECEDORES!$A$2:$G$9043,3,0)</f>
        <v>AVELINO JOSÉ PATRÍCIO FERREIRA</v>
      </c>
      <c r="AA1030" s="15" t="str">
        <f>VLOOKUP(Y1030,FORNECEDORES!$A$2:$G$9041,7,0)</f>
        <v>fernandatigrao4@gmail.com;</v>
      </c>
    </row>
    <row r="1031" spans="1:27" x14ac:dyDescent="0.3">
      <c r="A1031" s="21" t="s">
        <v>9110</v>
      </c>
      <c r="B1031" s="32" t="s">
        <v>5949</v>
      </c>
      <c r="C1031" s="33">
        <v>45876</v>
      </c>
      <c r="D1031" s="33">
        <v>45883</v>
      </c>
      <c r="E1031" s="21" t="s">
        <v>34</v>
      </c>
      <c r="F1031" s="34">
        <v>486.5</v>
      </c>
      <c r="G1031" s="21" t="s">
        <v>24</v>
      </c>
      <c r="H1031" s="21" t="s">
        <v>5950</v>
      </c>
      <c r="I1031" s="22">
        <v>30521520843</v>
      </c>
      <c r="J1031" s="22" t="s">
        <v>5951</v>
      </c>
      <c r="K1031" s="40">
        <v>102390759</v>
      </c>
      <c r="L1031" s="21" t="s">
        <v>26</v>
      </c>
      <c r="M1031" s="21">
        <v>146540</v>
      </c>
      <c r="N1031" s="21">
        <v>268084</v>
      </c>
      <c r="O1031" s="21">
        <v>279</v>
      </c>
      <c r="P1031" s="21" t="s">
        <v>26</v>
      </c>
      <c r="Q1031" s="21" t="s">
        <v>95</v>
      </c>
      <c r="R1031" s="21" t="s">
        <v>31</v>
      </c>
      <c r="S1031" s="21" t="s">
        <v>29</v>
      </c>
      <c r="T1031" s="21" t="e">
        <v>#N/A</v>
      </c>
      <c r="U1031" s="21" t="s">
        <v>30</v>
      </c>
      <c r="V1031" s="33" t="s">
        <v>30</v>
      </c>
      <c r="W1031" s="4">
        <f t="shared" si="48"/>
        <v>11</v>
      </c>
      <c r="X1031" s="14" t="str">
        <f t="shared" si="49"/>
        <v>CPF</v>
      </c>
      <c r="Y1031" s="13" t="str">
        <f t="shared" si="50"/>
        <v>305.215.208-43</v>
      </c>
      <c r="Z1031" s="10" t="str">
        <f>VLOOKUP(Y1031,FORNECEDORES!$A$2:$G$9043,3,0)</f>
        <v>AVELINO JOSÉ PATRÍCIO FERREIRA</v>
      </c>
      <c r="AA1031" s="15" t="str">
        <f>VLOOKUP(Y1031,FORNECEDORES!$A$2:$G$9041,7,0)</f>
        <v>fernandatigrao4@gmail.com;</v>
      </c>
    </row>
    <row r="1032" spans="1:27" x14ac:dyDescent="0.3">
      <c r="A1032" s="21" t="s">
        <v>9111</v>
      </c>
      <c r="B1032" s="32" t="s">
        <v>5697</v>
      </c>
      <c r="C1032" s="33">
        <v>45876</v>
      </c>
      <c r="D1032" s="33">
        <v>45876</v>
      </c>
      <c r="E1032" s="21" t="s">
        <v>5680</v>
      </c>
      <c r="F1032" s="34">
        <v>758.94</v>
      </c>
      <c r="G1032" s="21" t="s">
        <v>24</v>
      </c>
      <c r="H1032" s="21" t="s">
        <v>1071</v>
      </c>
      <c r="I1032" s="22">
        <v>35132579884</v>
      </c>
      <c r="J1032" s="22" t="s">
        <v>5711</v>
      </c>
      <c r="K1032" s="40">
        <v>102391060</v>
      </c>
      <c r="L1032" s="21" t="s">
        <v>26</v>
      </c>
      <c r="M1032" s="21">
        <v>146508</v>
      </c>
      <c r="N1032" s="21">
        <v>268006</v>
      </c>
      <c r="O1032" s="21" t="s">
        <v>9112</v>
      </c>
      <c r="P1032" s="21" t="s">
        <v>26</v>
      </c>
      <c r="Q1032" s="21" t="s">
        <v>26</v>
      </c>
      <c r="R1032" s="21" t="s">
        <v>31</v>
      </c>
      <c r="S1032" s="21" t="s">
        <v>29</v>
      </c>
      <c r="T1032" s="21" t="e">
        <v>#N/A</v>
      </c>
      <c r="U1032" s="21" t="s">
        <v>30</v>
      </c>
      <c r="V1032" s="33" t="s">
        <v>30</v>
      </c>
      <c r="W1032" s="4">
        <f t="shared" si="48"/>
        <v>11</v>
      </c>
      <c r="X1032" s="14" t="str">
        <f t="shared" si="49"/>
        <v>CPF</v>
      </c>
      <c r="Y1032" s="13" t="str">
        <f t="shared" si="50"/>
        <v>351.325.798-84</v>
      </c>
      <c r="Z1032" s="10" t="str">
        <f>VLOOKUP(Y1032,FORNECEDORES!$A$2:$G$9043,3,0)</f>
        <v>JOHNNY SILVA LIMA</v>
      </c>
      <c r="AA1032" s="15" t="str">
        <f>VLOOKUP(Y1032,FORNECEDORES!$A$2:$G$9041,7,0)</f>
        <v>johlimad@gmail.com;</v>
      </c>
    </row>
    <row r="1033" spans="1:27" x14ac:dyDescent="0.3">
      <c r="A1033" s="21" t="s">
        <v>9111</v>
      </c>
      <c r="B1033" s="32" t="s">
        <v>5697</v>
      </c>
      <c r="C1033" s="33">
        <v>45876</v>
      </c>
      <c r="D1033" s="33">
        <v>45883</v>
      </c>
      <c r="E1033" s="21" t="s">
        <v>34</v>
      </c>
      <c r="F1033" s="34">
        <v>505.96</v>
      </c>
      <c r="G1033" s="21" t="s">
        <v>24</v>
      </c>
      <c r="H1033" s="21" t="s">
        <v>1071</v>
      </c>
      <c r="I1033" s="22">
        <v>35132579884</v>
      </c>
      <c r="J1033" s="22" t="s">
        <v>5711</v>
      </c>
      <c r="K1033" s="40">
        <v>102391060</v>
      </c>
      <c r="L1033" s="21" t="s">
        <v>26</v>
      </c>
      <c r="M1033" s="21">
        <v>146508</v>
      </c>
      <c r="N1033" s="21">
        <v>268006</v>
      </c>
      <c r="O1033" s="21" t="s">
        <v>9112</v>
      </c>
      <c r="P1033" s="21" t="s">
        <v>26</v>
      </c>
      <c r="Q1033" s="21" t="s">
        <v>26</v>
      </c>
      <c r="R1033" s="21" t="s">
        <v>31</v>
      </c>
      <c r="S1033" s="21" t="s">
        <v>29</v>
      </c>
      <c r="T1033" s="21" t="e">
        <v>#N/A</v>
      </c>
      <c r="U1033" s="21" t="s">
        <v>30</v>
      </c>
      <c r="V1033" s="33" t="s">
        <v>30</v>
      </c>
      <c r="W1033" s="4">
        <f t="shared" si="48"/>
        <v>11</v>
      </c>
      <c r="X1033" s="14" t="str">
        <f t="shared" si="49"/>
        <v>CPF</v>
      </c>
      <c r="Y1033" s="13" t="str">
        <f t="shared" si="50"/>
        <v>351.325.798-84</v>
      </c>
      <c r="Z1033" s="10" t="str">
        <f>VLOOKUP(Y1033,FORNECEDORES!$A$2:$G$9043,3,0)</f>
        <v>JOHNNY SILVA LIMA</v>
      </c>
      <c r="AA1033" s="15" t="str">
        <f>VLOOKUP(Y1033,FORNECEDORES!$A$2:$G$9041,7,0)</f>
        <v>johlimad@gmail.com;</v>
      </c>
    </row>
    <row r="1034" spans="1:27" x14ac:dyDescent="0.3">
      <c r="A1034" s="21" t="s">
        <v>9113</v>
      </c>
      <c r="B1034" s="32" t="s">
        <v>5980</v>
      </c>
      <c r="C1034" s="33">
        <v>45876</v>
      </c>
      <c r="D1034" s="33">
        <v>45876</v>
      </c>
      <c r="E1034" s="21" t="s">
        <v>5680</v>
      </c>
      <c r="F1034" s="34">
        <v>97.38</v>
      </c>
      <c r="G1034" s="21" t="s">
        <v>24</v>
      </c>
      <c r="H1034" s="21" t="s">
        <v>1266</v>
      </c>
      <c r="I1034" s="22">
        <v>51986744949</v>
      </c>
      <c r="J1034" s="22" t="s">
        <v>5981</v>
      </c>
      <c r="K1034" s="40">
        <v>102391187</v>
      </c>
      <c r="L1034" s="21" t="s">
        <v>26</v>
      </c>
      <c r="M1034" s="21">
        <v>146343</v>
      </c>
      <c r="N1034" s="21">
        <v>267587</v>
      </c>
      <c r="O1034" s="21" t="s">
        <v>9114</v>
      </c>
      <c r="P1034" s="21" t="s">
        <v>26</v>
      </c>
      <c r="Q1034" s="21" t="s">
        <v>26</v>
      </c>
      <c r="R1034" s="21" t="s">
        <v>31</v>
      </c>
      <c r="S1034" s="21" t="s">
        <v>29</v>
      </c>
      <c r="T1034" s="21" t="e">
        <v>#N/A</v>
      </c>
      <c r="U1034" s="21" t="s">
        <v>33</v>
      </c>
      <c r="V1034" s="33" t="s">
        <v>33</v>
      </c>
      <c r="W1034" s="4">
        <f t="shared" si="48"/>
        <v>11</v>
      </c>
      <c r="X1034" s="14" t="str">
        <f t="shared" si="49"/>
        <v>CPF</v>
      </c>
      <c r="Y1034" s="13" t="str">
        <f t="shared" si="50"/>
        <v>519.867.449-49</v>
      </c>
      <c r="Z1034" s="10" t="str">
        <f>VLOOKUP(Y1034,FORNECEDORES!$A$2:$G$9043,3,0)</f>
        <v>JOAO PIRES DE OLIVEIRA FILHO</v>
      </c>
      <c r="AA1034" s="15" t="str">
        <f>VLOOKUP(Y1034,FORNECEDORES!$A$2:$G$9041,7,0)</f>
        <v>fjstrans@gmail.com;</v>
      </c>
    </row>
    <row r="1035" spans="1:27" x14ac:dyDescent="0.3">
      <c r="A1035" s="21" t="s">
        <v>9113</v>
      </c>
      <c r="B1035" s="32" t="s">
        <v>5980</v>
      </c>
      <c r="C1035" s="33">
        <v>45876</v>
      </c>
      <c r="D1035" s="33">
        <v>45884</v>
      </c>
      <c r="E1035" s="21" t="s">
        <v>34</v>
      </c>
      <c r="F1035" s="34">
        <v>64.92</v>
      </c>
      <c r="G1035" s="21" t="s">
        <v>24</v>
      </c>
      <c r="H1035" s="21" t="s">
        <v>1266</v>
      </c>
      <c r="I1035" s="22">
        <v>51986744949</v>
      </c>
      <c r="J1035" s="22" t="s">
        <v>5981</v>
      </c>
      <c r="K1035" s="40">
        <v>102391187</v>
      </c>
      <c r="L1035" s="21" t="s">
        <v>26</v>
      </c>
      <c r="M1035" s="21">
        <v>146343</v>
      </c>
      <c r="N1035" s="21">
        <v>267587</v>
      </c>
      <c r="O1035" s="21" t="s">
        <v>9114</v>
      </c>
      <c r="P1035" s="21" t="s">
        <v>26</v>
      </c>
      <c r="Q1035" s="21" t="s">
        <v>26</v>
      </c>
      <c r="R1035" s="21" t="s">
        <v>31</v>
      </c>
      <c r="S1035" s="21" t="s">
        <v>29</v>
      </c>
      <c r="T1035" s="21" t="e">
        <v>#N/A</v>
      </c>
      <c r="U1035" s="21" t="s">
        <v>33</v>
      </c>
      <c r="V1035" s="33" t="s">
        <v>33</v>
      </c>
      <c r="W1035" s="4">
        <f t="shared" si="48"/>
        <v>11</v>
      </c>
      <c r="X1035" s="14" t="str">
        <f t="shared" si="49"/>
        <v>CPF</v>
      </c>
      <c r="Y1035" s="13" t="str">
        <f t="shared" si="50"/>
        <v>519.867.449-49</v>
      </c>
      <c r="Z1035" s="10" t="str">
        <f>VLOOKUP(Y1035,FORNECEDORES!$A$2:$G$9043,3,0)</f>
        <v>JOAO PIRES DE OLIVEIRA FILHO</v>
      </c>
      <c r="AA1035" s="15" t="str">
        <f>VLOOKUP(Y1035,FORNECEDORES!$A$2:$G$9041,7,0)</f>
        <v>fjstrans@gmail.com;</v>
      </c>
    </row>
    <row r="1036" spans="1:27" x14ac:dyDescent="0.3">
      <c r="A1036" s="21" t="s">
        <v>9115</v>
      </c>
      <c r="B1036" s="32" t="s">
        <v>5974</v>
      </c>
      <c r="C1036" s="33">
        <v>45876</v>
      </c>
      <c r="D1036" s="33">
        <v>45876</v>
      </c>
      <c r="E1036" s="21" t="s">
        <v>5680</v>
      </c>
      <c r="F1036" s="34">
        <v>93.17</v>
      </c>
      <c r="G1036" s="21" t="s">
        <v>24</v>
      </c>
      <c r="H1036" s="21" t="s">
        <v>5975</v>
      </c>
      <c r="I1036" s="22">
        <v>16932857898</v>
      </c>
      <c r="J1036" s="22" t="s">
        <v>5978</v>
      </c>
      <c r="K1036" s="21">
        <v>102391414</v>
      </c>
      <c r="L1036" s="21" t="s">
        <v>26</v>
      </c>
      <c r="M1036" s="21">
        <v>146546</v>
      </c>
      <c r="N1036" s="21">
        <v>268093</v>
      </c>
      <c r="O1036" s="21" t="s">
        <v>9116</v>
      </c>
      <c r="P1036" s="21" t="s">
        <v>26</v>
      </c>
      <c r="Q1036" s="21" t="s">
        <v>26</v>
      </c>
      <c r="R1036" s="21" t="s">
        <v>31</v>
      </c>
      <c r="S1036" s="21" t="s">
        <v>29</v>
      </c>
      <c r="T1036" s="21" t="e">
        <v>#N/A</v>
      </c>
      <c r="U1036" s="21" t="s">
        <v>33</v>
      </c>
      <c r="V1036" s="33" t="s">
        <v>33</v>
      </c>
      <c r="W1036" s="4">
        <f t="shared" si="48"/>
        <v>11</v>
      </c>
      <c r="X1036" s="14" t="str">
        <f t="shared" si="49"/>
        <v>CPF</v>
      </c>
      <c r="Y1036" s="13" t="str">
        <f t="shared" si="50"/>
        <v>169.328.578-98</v>
      </c>
      <c r="Z1036" s="10" t="str">
        <f>VLOOKUP(Y1036,FORNECEDORES!$A$2:$G$9043,3,0)</f>
        <v>Sidney Dos Santos Rodrigues</v>
      </c>
      <c r="AA1036" s="15" t="str">
        <f>VLOOKUP(Y1036,FORNECEDORES!$A$2:$G$9041,7,0)</f>
        <v>fjstrans@gmail.com;</v>
      </c>
    </row>
    <row r="1037" spans="1:27" x14ac:dyDescent="0.3">
      <c r="A1037" s="21" t="s">
        <v>9115</v>
      </c>
      <c r="B1037" s="32" t="s">
        <v>5974</v>
      </c>
      <c r="C1037" s="33">
        <v>45876</v>
      </c>
      <c r="D1037" s="33">
        <v>45884</v>
      </c>
      <c r="E1037" s="21" t="s">
        <v>34</v>
      </c>
      <c r="F1037" s="34">
        <v>62.12</v>
      </c>
      <c r="G1037" s="21" t="s">
        <v>24</v>
      </c>
      <c r="H1037" s="21" t="s">
        <v>5975</v>
      </c>
      <c r="I1037" s="22">
        <v>16932857898</v>
      </c>
      <c r="J1037" s="22" t="s">
        <v>5978</v>
      </c>
      <c r="K1037" s="40">
        <v>102391414</v>
      </c>
      <c r="L1037" s="21" t="s">
        <v>26</v>
      </c>
      <c r="M1037" s="21">
        <v>146546</v>
      </c>
      <c r="N1037" s="21">
        <v>268093</v>
      </c>
      <c r="O1037" s="21" t="s">
        <v>9116</v>
      </c>
      <c r="P1037" s="21" t="s">
        <v>26</v>
      </c>
      <c r="Q1037" s="21" t="s">
        <v>26</v>
      </c>
      <c r="R1037" s="21" t="s">
        <v>31</v>
      </c>
      <c r="S1037" s="21" t="s">
        <v>29</v>
      </c>
      <c r="T1037" s="21" t="e">
        <v>#N/A</v>
      </c>
      <c r="U1037" s="21" t="s">
        <v>33</v>
      </c>
      <c r="V1037" s="33" t="s">
        <v>33</v>
      </c>
      <c r="W1037" s="4">
        <f t="shared" si="48"/>
        <v>11</v>
      </c>
      <c r="X1037" s="14" t="str">
        <f t="shared" si="49"/>
        <v>CPF</v>
      </c>
      <c r="Y1037" s="13" t="str">
        <f t="shared" si="50"/>
        <v>169.328.578-98</v>
      </c>
      <c r="Z1037" s="10" t="str">
        <f>VLOOKUP(Y1037,FORNECEDORES!$A$2:$G$9043,3,0)</f>
        <v>Sidney Dos Santos Rodrigues</v>
      </c>
      <c r="AA1037" s="15" t="str">
        <f>VLOOKUP(Y1037,FORNECEDORES!$A$2:$G$9041,7,0)</f>
        <v>fjstrans@gmail.com;</v>
      </c>
    </row>
    <row r="1038" spans="1:27" x14ac:dyDescent="0.3">
      <c r="A1038" s="21" t="s">
        <v>9117</v>
      </c>
      <c r="B1038" s="32" t="s">
        <v>5685</v>
      </c>
      <c r="C1038" s="33">
        <v>45876</v>
      </c>
      <c r="D1038" s="33">
        <v>45876</v>
      </c>
      <c r="E1038" s="21" t="s">
        <v>5680</v>
      </c>
      <c r="F1038" s="34">
        <v>65.150000000000006</v>
      </c>
      <c r="G1038" s="21" t="s">
        <v>24</v>
      </c>
      <c r="H1038" s="21" t="s">
        <v>1263</v>
      </c>
      <c r="I1038" s="22">
        <v>15568828822</v>
      </c>
      <c r="J1038" s="22" t="s">
        <v>5686</v>
      </c>
      <c r="K1038" s="21">
        <v>102391542</v>
      </c>
      <c r="L1038" s="21" t="s">
        <v>26</v>
      </c>
      <c r="M1038" s="21">
        <v>146333</v>
      </c>
      <c r="N1038" s="21">
        <v>267570</v>
      </c>
      <c r="O1038" s="21" t="s">
        <v>9118</v>
      </c>
      <c r="P1038" s="21" t="s">
        <v>26</v>
      </c>
      <c r="Q1038" s="21" t="s">
        <v>26</v>
      </c>
      <c r="R1038" s="21" t="s">
        <v>31</v>
      </c>
      <c r="S1038" s="21" t="s">
        <v>29</v>
      </c>
      <c r="T1038" s="21" t="e">
        <v>#N/A</v>
      </c>
      <c r="U1038" s="21" t="s">
        <v>33</v>
      </c>
      <c r="V1038" s="33" t="s">
        <v>33</v>
      </c>
      <c r="W1038" s="4">
        <f t="shared" si="48"/>
        <v>11</v>
      </c>
      <c r="X1038" s="14" t="str">
        <f t="shared" si="49"/>
        <v>CPF</v>
      </c>
      <c r="Y1038" s="13" t="str">
        <f t="shared" si="50"/>
        <v>155.688.288-22</v>
      </c>
      <c r="Z1038" s="10" t="str">
        <f>VLOOKUP(Y1038,FORNECEDORES!$A$2:$G$9043,3,0)</f>
        <v>MICHEL EDUARDO TEIXEIRA MONTONI</v>
      </c>
      <c r="AA1038" s="15" t="str">
        <f>VLOOKUP(Y1038,FORNECEDORES!$A$2:$G$9041,7,0)</f>
        <v>michellmontoni@gmail.com;</v>
      </c>
    </row>
    <row r="1039" spans="1:27" x14ac:dyDescent="0.3">
      <c r="A1039" s="21" t="s">
        <v>9117</v>
      </c>
      <c r="B1039" s="32" t="s">
        <v>5685</v>
      </c>
      <c r="C1039" s="33">
        <v>45876</v>
      </c>
      <c r="D1039" s="33">
        <v>45884</v>
      </c>
      <c r="E1039" s="21" t="s">
        <v>34</v>
      </c>
      <c r="F1039" s="34">
        <v>43.44</v>
      </c>
      <c r="G1039" s="21" t="s">
        <v>24</v>
      </c>
      <c r="H1039" s="21" t="s">
        <v>1263</v>
      </c>
      <c r="I1039" s="22">
        <v>15568828822</v>
      </c>
      <c r="J1039" s="22" t="s">
        <v>5686</v>
      </c>
      <c r="K1039" s="40">
        <v>102391542</v>
      </c>
      <c r="L1039" s="21" t="s">
        <v>26</v>
      </c>
      <c r="M1039" s="21">
        <v>146333</v>
      </c>
      <c r="N1039" s="21">
        <v>267570</v>
      </c>
      <c r="O1039" s="21" t="s">
        <v>9118</v>
      </c>
      <c r="P1039" s="21" t="s">
        <v>26</v>
      </c>
      <c r="Q1039" s="21" t="s">
        <v>26</v>
      </c>
      <c r="R1039" s="21" t="s">
        <v>31</v>
      </c>
      <c r="S1039" s="21" t="s">
        <v>29</v>
      </c>
      <c r="T1039" s="21" t="e">
        <v>#N/A</v>
      </c>
      <c r="U1039" s="21" t="s">
        <v>33</v>
      </c>
      <c r="V1039" s="33" t="s">
        <v>33</v>
      </c>
      <c r="W1039" s="4">
        <f t="shared" si="48"/>
        <v>11</v>
      </c>
      <c r="X1039" s="14" t="str">
        <f t="shared" si="49"/>
        <v>CPF</v>
      </c>
      <c r="Y1039" s="13" t="str">
        <f t="shared" si="50"/>
        <v>155.688.288-22</v>
      </c>
      <c r="Z1039" s="10" t="str">
        <f>VLOOKUP(Y1039,FORNECEDORES!$A$2:$G$9043,3,0)</f>
        <v>MICHEL EDUARDO TEIXEIRA MONTONI</v>
      </c>
      <c r="AA1039" s="15" t="str">
        <f>VLOOKUP(Y1039,FORNECEDORES!$A$2:$G$9041,7,0)</f>
        <v>michellmontoni@gmail.com;</v>
      </c>
    </row>
    <row r="1040" spans="1:27" x14ac:dyDescent="0.3">
      <c r="A1040" s="21" t="s">
        <v>9119</v>
      </c>
      <c r="B1040" s="32" t="s">
        <v>5974</v>
      </c>
      <c r="C1040" s="33">
        <v>45876</v>
      </c>
      <c r="D1040" s="33">
        <v>45876</v>
      </c>
      <c r="E1040" s="21" t="s">
        <v>5680</v>
      </c>
      <c r="F1040" s="34">
        <v>194.06</v>
      </c>
      <c r="G1040" s="21" t="s">
        <v>24</v>
      </c>
      <c r="H1040" s="21" t="s">
        <v>5975</v>
      </c>
      <c r="I1040" s="22">
        <v>16932857898</v>
      </c>
      <c r="J1040" s="22" t="s">
        <v>5978</v>
      </c>
      <c r="K1040" s="21">
        <v>102391614</v>
      </c>
      <c r="L1040" s="21" t="s">
        <v>26</v>
      </c>
      <c r="M1040" s="21">
        <v>146328</v>
      </c>
      <c r="N1040" s="21">
        <v>267563</v>
      </c>
      <c r="O1040" s="21" t="s">
        <v>9120</v>
      </c>
      <c r="P1040" s="21" t="s">
        <v>26</v>
      </c>
      <c r="Q1040" s="21" t="s">
        <v>26</v>
      </c>
      <c r="R1040" s="21" t="s">
        <v>31</v>
      </c>
      <c r="S1040" s="21" t="s">
        <v>29</v>
      </c>
      <c r="T1040" s="21" t="e">
        <v>#N/A</v>
      </c>
      <c r="U1040" s="21" t="s">
        <v>33</v>
      </c>
      <c r="V1040" s="33" t="s">
        <v>33</v>
      </c>
      <c r="W1040" s="4">
        <f t="shared" si="48"/>
        <v>11</v>
      </c>
      <c r="X1040" s="14" t="str">
        <f t="shared" si="49"/>
        <v>CPF</v>
      </c>
      <c r="Y1040" s="13" t="str">
        <f t="shared" si="50"/>
        <v>169.328.578-98</v>
      </c>
      <c r="Z1040" s="10" t="str">
        <f>VLOOKUP(Y1040,FORNECEDORES!$A$2:$G$9043,3,0)</f>
        <v>Sidney Dos Santos Rodrigues</v>
      </c>
      <c r="AA1040" s="15" t="str">
        <f>VLOOKUP(Y1040,FORNECEDORES!$A$2:$G$9041,7,0)</f>
        <v>fjstrans@gmail.com;</v>
      </c>
    </row>
    <row r="1041" spans="1:27" x14ac:dyDescent="0.3">
      <c r="A1041" s="21" t="s">
        <v>9119</v>
      </c>
      <c r="B1041" s="32" t="s">
        <v>5974</v>
      </c>
      <c r="C1041" s="33">
        <v>45876</v>
      </c>
      <c r="D1041" s="33">
        <v>45884</v>
      </c>
      <c r="E1041" s="21" t="s">
        <v>34</v>
      </c>
      <c r="F1041" s="34">
        <v>129.37</v>
      </c>
      <c r="G1041" s="21" t="s">
        <v>24</v>
      </c>
      <c r="H1041" s="21" t="s">
        <v>5975</v>
      </c>
      <c r="I1041" s="22">
        <v>16932857898</v>
      </c>
      <c r="J1041" s="22" t="s">
        <v>5978</v>
      </c>
      <c r="K1041" s="21">
        <v>102391614</v>
      </c>
      <c r="L1041" s="21" t="s">
        <v>26</v>
      </c>
      <c r="M1041" s="21">
        <v>146328</v>
      </c>
      <c r="N1041" s="21">
        <v>267563</v>
      </c>
      <c r="O1041" s="21" t="s">
        <v>9120</v>
      </c>
      <c r="P1041" s="21" t="s">
        <v>26</v>
      </c>
      <c r="Q1041" s="21" t="s">
        <v>26</v>
      </c>
      <c r="R1041" s="21" t="s">
        <v>31</v>
      </c>
      <c r="S1041" s="21" t="s">
        <v>29</v>
      </c>
      <c r="T1041" s="21" t="e">
        <v>#N/A</v>
      </c>
      <c r="U1041" s="21" t="s">
        <v>33</v>
      </c>
      <c r="V1041" s="33" t="s">
        <v>33</v>
      </c>
      <c r="W1041" s="4">
        <f t="shared" si="48"/>
        <v>11</v>
      </c>
      <c r="X1041" s="14" t="str">
        <f t="shared" si="49"/>
        <v>CPF</v>
      </c>
      <c r="Y1041" s="13" t="str">
        <f t="shared" si="50"/>
        <v>169.328.578-98</v>
      </c>
      <c r="Z1041" s="10" t="str">
        <f>VLOOKUP(Y1041,FORNECEDORES!$A$2:$G$9043,3,0)</f>
        <v>Sidney Dos Santos Rodrigues</v>
      </c>
      <c r="AA1041" s="15" t="str">
        <f>VLOOKUP(Y1041,FORNECEDORES!$A$2:$G$9041,7,0)</f>
        <v>fjstrans@gmail.com;</v>
      </c>
    </row>
    <row r="1042" spans="1:27" x14ac:dyDescent="0.3">
      <c r="A1042" s="21" t="s">
        <v>9285</v>
      </c>
      <c r="B1042" s="32" t="s">
        <v>6111</v>
      </c>
      <c r="C1042" s="33">
        <v>45876</v>
      </c>
      <c r="D1042" s="33">
        <v>45894</v>
      </c>
      <c r="E1042" s="21" t="s">
        <v>23</v>
      </c>
      <c r="F1042" s="34">
        <v>14205.42</v>
      </c>
      <c r="G1042" s="21" t="s">
        <v>24</v>
      </c>
      <c r="H1042" s="21" t="s">
        <v>2364</v>
      </c>
      <c r="I1042" s="22">
        <v>10413610000170</v>
      </c>
      <c r="J1042" s="22" t="s">
        <v>6473</v>
      </c>
      <c r="K1042" s="40">
        <v>102391797</v>
      </c>
      <c r="L1042" s="21" t="s">
        <v>26</v>
      </c>
      <c r="M1042" s="21">
        <v>146547</v>
      </c>
      <c r="N1042" s="21">
        <v>267476</v>
      </c>
      <c r="O1042" s="21">
        <v>2355</v>
      </c>
      <c r="P1042" s="21" t="s">
        <v>26</v>
      </c>
      <c r="Q1042" s="21" t="s">
        <v>77</v>
      </c>
      <c r="R1042" s="21" t="s">
        <v>31</v>
      </c>
      <c r="S1042" s="21" t="s">
        <v>29</v>
      </c>
      <c r="T1042" s="21" t="s">
        <v>24</v>
      </c>
      <c r="U1042" s="21">
        <v>15</v>
      </c>
      <c r="V1042" s="33">
        <v>45899</v>
      </c>
      <c r="W1042" s="4">
        <f t="shared" si="48"/>
        <v>14</v>
      </c>
      <c r="X1042" s="14" t="str">
        <f t="shared" si="49"/>
        <v>CNPJ</v>
      </c>
      <c r="Y1042" s="13" t="str">
        <f t="shared" si="50"/>
        <v>10.413.610/0001-70</v>
      </c>
      <c r="Z1042" s="10" t="str">
        <f>VLOOKUP(Y1042,FORNECEDORES!$A$2:$G$9043,3,0)</f>
        <v>TRANSCCEMA TRANSPORTES RODOVIARIOS LTDA.</v>
      </c>
      <c r="AA1042" s="15" t="str">
        <f>VLOOKUP(Y1042,FORNECEDORES!$A$2:$G$9041,7,0)</f>
        <v>celso@transccema.com.br; Kelly@transccema.com.br; monitoramento@transccema.com.br; sac@transccema.com.br;anderson@transccema.com.br; sassmaq@transccema.com.br;</v>
      </c>
    </row>
    <row r="1043" spans="1:27" x14ac:dyDescent="0.3">
      <c r="A1043" s="21" t="s">
        <v>9121</v>
      </c>
      <c r="B1043" s="32" t="s">
        <v>5946</v>
      </c>
      <c r="C1043" s="33">
        <v>45876</v>
      </c>
      <c r="D1043" s="33">
        <v>45876</v>
      </c>
      <c r="E1043" s="21" t="s">
        <v>5680</v>
      </c>
      <c r="F1043" s="34">
        <v>660</v>
      </c>
      <c r="G1043" s="21" t="s">
        <v>24</v>
      </c>
      <c r="H1043" s="21" t="s">
        <v>5947</v>
      </c>
      <c r="I1043" s="22">
        <v>26161765000105</v>
      </c>
      <c r="J1043" s="22" t="s">
        <v>5948</v>
      </c>
      <c r="K1043" s="21">
        <v>102392278</v>
      </c>
      <c r="L1043" s="21" t="s">
        <v>26</v>
      </c>
      <c r="M1043" s="21">
        <v>146289</v>
      </c>
      <c r="N1043" s="21">
        <v>267406</v>
      </c>
      <c r="O1043" s="21" t="s">
        <v>9122</v>
      </c>
      <c r="P1043" s="21" t="s">
        <v>26</v>
      </c>
      <c r="Q1043" s="21" t="s">
        <v>26</v>
      </c>
      <c r="R1043" s="21" t="s">
        <v>31</v>
      </c>
      <c r="S1043" s="21" t="s">
        <v>29</v>
      </c>
      <c r="T1043" s="21" t="e">
        <v>#N/A</v>
      </c>
      <c r="U1043" s="21">
        <v>30</v>
      </c>
      <c r="V1043" s="33">
        <v>45910</v>
      </c>
      <c r="W1043" s="4">
        <f t="shared" si="48"/>
        <v>14</v>
      </c>
      <c r="X1043" s="14" t="str">
        <f t="shared" si="49"/>
        <v>CNPJ</v>
      </c>
      <c r="Y1043" s="13" t="str">
        <f t="shared" si="50"/>
        <v>26.161.765/0001-05</v>
      </c>
      <c r="Z1043" s="10" t="str">
        <f>VLOOKUP(Y1043,FORNECEDORES!$A$2:$G$9043,3,0)</f>
        <v>ROSELI BERSAN FERNANDES</v>
      </c>
      <c r="AA1043" s="15" t="str">
        <f>VLOOKUP(Y1043,FORNECEDORES!$A$2:$G$9041,7,0)</f>
        <v>rbfinjecaodiesel@hotmail.com;</v>
      </c>
    </row>
    <row r="1044" spans="1:27" x14ac:dyDescent="0.3">
      <c r="A1044" s="21" t="s">
        <v>9121</v>
      </c>
      <c r="B1044" s="32" t="s">
        <v>5946</v>
      </c>
      <c r="C1044" s="33">
        <v>45876</v>
      </c>
      <c r="D1044" s="33">
        <v>45910</v>
      </c>
      <c r="E1044" s="21" t="s">
        <v>34</v>
      </c>
      <c r="F1044" s="34">
        <v>440</v>
      </c>
      <c r="G1044" s="21" t="s">
        <v>24</v>
      </c>
      <c r="H1044" s="21" t="s">
        <v>5947</v>
      </c>
      <c r="I1044" s="22">
        <v>26161765000105</v>
      </c>
      <c r="J1044" s="22" t="s">
        <v>5948</v>
      </c>
      <c r="K1044" s="40">
        <v>102392278</v>
      </c>
      <c r="L1044" s="21" t="s">
        <v>26</v>
      </c>
      <c r="M1044" s="21">
        <v>146289</v>
      </c>
      <c r="N1044" s="21">
        <v>267406</v>
      </c>
      <c r="O1044" s="21" t="s">
        <v>9122</v>
      </c>
      <c r="P1044" s="21" t="s">
        <v>26</v>
      </c>
      <c r="Q1044" s="21" t="s">
        <v>26</v>
      </c>
      <c r="R1044" s="21" t="s">
        <v>31</v>
      </c>
      <c r="S1044" s="21" t="s">
        <v>29</v>
      </c>
      <c r="T1044" s="21" t="e">
        <v>#N/A</v>
      </c>
      <c r="U1044" s="21">
        <v>30</v>
      </c>
      <c r="V1044" s="33">
        <v>45910</v>
      </c>
      <c r="W1044" s="4">
        <f t="shared" si="48"/>
        <v>14</v>
      </c>
      <c r="X1044" s="14" t="str">
        <f t="shared" si="49"/>
        <v>CNPJ</v>
      </c>
      <c r="Y1044" s="13" t="str">
        <f t="shared" si="50"/>
        <v>26.161.765/0001-05</v>
      </c>
      <c r="Z1044" s="10" t="str">
        <f>VLOOKUP(Y1044,FORNECEDORES!$A$2:$G$9043,3,0)</f>
        <v>ROSELI BERSAN FERNANDES</v>
      </c>
      <c r="AA1044" s="15" t="str">
        <f>VLOOKUP(Y1044,FORNECEDORES!$A$2:$G$9041,7,0)</f>
        <v>rbfinjecaodiesel@hotmail.com;</v>
      </c>
    </row>
    <row r="1045" spans="1:27" x14ac:dyDescent="0.3">
      <c r="A1045" s="21" t="s">
        <v>9123</v>
      </c>
      <c r="B1045" s="32" t="s">
        <v>5974</v>
      </c>
      <c r="C1045" s="33">
        <v>45876</v>
      </c>
      <c r="D1045" s="33">
        <v>45876</v>
      </c>
      <c r="E1045" s="21" t="s">
        <v>5680</v>
      </c>
      <c r="F1045" s="34">
        <v>150.62</v>
      </c>
      <c r="G1045" s="21" t="s">
        <v>24</v>
      </c>
      <c r="H1045" s="21" t="s">
        <v>5975</v>
      </c>
      <c r="I1045" s="22">
        <v>16932857898</v>
      </c>
      <c r="J1045" s="22" t="s">
        <v>5978</v>
      </c>
      <c r="K1045" s="40">
        <v>102392835</v>
      </c>
      <c r="L1045" s="21" t="s">
        <v>26</v>
      </c>
      <c r="M1045" s="21">
        <v>146274</v>
      </c>
      <c r="N1045" s="21">
        <v>267385</v>
      </c>
      <c r="O1045" s="21" t="s">
        <v>9124</v>
      </c>
      <c r="P1045" s="21" t="s">
        <v>26</v>
      </c>
      <c r="Q1045" s="21" t="s">
        <v>26</v>
      </c>
      <c r="R1045" s="21" t="s">
        <v>31</v>
      </c>
      <c r="S1045" s="21" t="s">
        <v>29</v>
      </c>
      <c r="T1045" s="21" t="e">
        <v>#N/A</v>
      </c>
      <c r="U1045" s="21" t="s">
        <v>33</v>
      </c>
      <c r="V1045" s="33" t="s">
        <v>33</v>
      </c>
      <c r="W1045" s="4">
        <f t="shared" si="48"/>
        <v>11</v>
      </c>
      <c r="X1045" s="14" t="str">
        <f t="shared" si="49"/>
        <v>CPF</v>
      </c>
      <c r="Y1045" s="13" t="str">
        <f t="shared" si="50"/>
        <v>169.328.578-98</v>
      </c>
      <c r="Z1045" s="10" t="str">
        <f>VLOOKUP(Y1045,FORNECEDORES!$A$2:$G$9043,3,0)</f>
        <v>Sidney Dos Santos Rodrigues</v>
      </c>
      <c r="AA1045" s="15" t="str">
        <f>VLOOKUP(Y1045,FORNECEDORES!$A$2:$G$9041,7,0)</f>
        <v>fjstrans@gmail.com;</v>
      </c>
    </row>
    <row r="1046" spans="1:27" x14ac:dyDescent="0.3">
      <c r="A1046" s="21" t="s">
        <v>9123</v>
      </c>
      <c r="B1046" s="32" t="s">
        <v>5974</v>
      </c>
      <c r="C1046" s="33">
        <v>45876</v>
      </c>
      <c r="D1046" s="33">
        <v>45884</v>
      </c>
      <c r="E1046" s="21" t="s">
        <v>34</v>
      </c>
      <c r="F1046" s="34">
        <v>100.41</v>
      </c>
      <c r="G1046" s="21" t="s">
        <v>24</v>
      </c>
      <c r="H1046" s="21" t="s">
        <v>5975</v>
      </c>
      <c r="I1046" s="22">
        <v>16932857898</v>
      </c>
      <c r="J1046" s="22" t="s">
        <v>5978</v>
      </c>
      <c r="K1046" s="40">
        <v>102392835</v>
      </c>
      <c r="L1046" s="21" t="s">
        <v>26</v>
      </c>
      <c r="M1046" s="21">
        <v>146274</v>
      </c>
      <c r="N1046" s="21">
        <v>267385</v>
      </c>
      <c r="O1046" s="21" t="s">
        <v>9124</v>
      </c>
      <c r="P1046" s="21" t="s">
        <v>26</v>
      </c>
      <c r="Q1046" s="21" t="s">
        <v>26</v>
      </c>
      <c r="R1046" s="21" t="s">
        <v>31</v>
      </c>
      <c r="S1046" s="21" t="s">
        <v>29</v>
      </c>
      <c r="T1046" s="21" t="e">
        <v>#N/A</v>
      </c>
      <c r="U1046" s="21" t="s">
        <v>33</v>
      </c>
      <c r="V1046" s="33" t="s">
        <v>33</v>
      </c>
      <c r="W1046" s="4">
        <f t="shared" si="48"/>
        <v>11</v>
      </c>
      <c r="X1046" s="14" t="str">
        <f t="shared" si="49"/>
        <v>CPF</v>
      </c>
      <c r="Y1046" s="13" t="str">
        <f t="shared" si="50"/>
        <v>169.328.578-98</v>
      </c>
      <c r="Z1046" s="10" t="str">
        <f>VLOOKUP(Y1046,FORNECEDORES!$A$2:$G$9043,3,0)</f>
        <v>Sidney Dos Santos Rodrigues</v>
      </c>
      <c r="AA1046" s="15" t="str">
        <f>VLOOKUP(Y1046,FORNECEDORES!$A$2:$G$9041,7,0)</f>
        <v>fjstrans@gmail.com;</v>
      </c>
    </row>
    <row r="1047" spans="1:27" x14ac:dyDescent="0.3">
      <c r="A1047" s="21" t="s">
        <v>9125</v>
      </c>
      <c r="B1047" s="32" t="s">
        <v>5946</v>
      </c>
      <c r="C1047" s="33">
        <v>45876</v>
      </c>
      <c r="D1047" s="33">
        <v>45876</v>
      </c>
      <c r="E1047" s="21" t="s">
        <v>5680</v>
      </c>
      <c r="F1047" s="34">
        <v>660</v>
      </c>
      <c r="G1047" s="21" t="s">
        <v>24</v>
      </c>
      <c r="H1047" s="21" t="s">
        <v>5947</v>
      </c>
      <c r="I1047" s="22">
        <v>26161765000105</v>
      </c>
      <c r="J1047" s="22" t="s">
        <v>5948</v>
      </c>
      <c r="K1047" s="21">
        <v>102393003</v>
      </c>
      <c r="L1047" s="21" t="s">
        <v>26</v>
      </c>
      <c r="M1047" s="21">
        <v>146412</v>
      </c>
      <c r="N1047" s="21">
        <v>267776</v>
      </c>
      <c r="O1047" s="21" t="s">
        <v>9126</v>
      </c>
      <c r="P1047" s="21" t="s">
        <v>26</v>
      </c>
      <c r="Q1047" s="21" t="s">
        <v>26</v>
      </c>
      <c r="R1047" s="21" t="s">
        <v>31</v>
      </c>
      <c r="S1047" s="21" t="s">
        <v>29</v>
      </c>
      <c r="T1047" s="21" t="e">
        <v>#N/A</v>
      </c>
      <c r="U1047" s="21">
        <v>30</v>
      </c>
      <c r="V1047" s="33">
        <v>45910</v>
      </c>
      <c r="W1047" s="4">
        <f t="shared" si="48"/>
        <v>14</v>
      </c>
      <c r="X1047" s="14" t="str">
        <f t="shared" si="49"/>
        <v>CNPJ</v>
      </c>
      <c r="Y1047" s="13" t="str">
        <f t="shared" si="50"/>
        <v>26.161.765/0001-05</v>
      </c>
      <c r="Z1047" s="10" t="str">
        <f>VLOOKUP(Y1047,FORNECEDORES!$A$2:$G$9043,3,0)</f>
        <v>ROSELI BERSAN FERNANDES</v>
      </c>
      <c r="AA1047" s="15" t="str">
        <f>VLOOKUP(Y1047,FORNECEDORES!$A$2:$G$9041,7,0)</f>
        <v>rbfinjecaodiesel@hotmail.com;</v>
      </c>
    </row>
    <row r="1048" spans="1:27" x14ac:dyDescent="0.3">
      <c r="A1048" s="21" t="s">
        <v>9125</v>
      </c>
      <c r="B1048" s="32" t="s">
        <v>5946</v>
      </c>
      <c r="C1048" s="33">
        <v>45876</v>
      </c>
      <c r="D1048" s="33">
        <v>45910</v>
      </c>
      <c r="E1048" s="21" t="s">
        <v>34</v>
      </c>
      <c r="F1048" s="34">
        <v>440</v>
      </c>
      <c r="G1048" s="21" t="s">
        <v>24</v>
      </c>
      <c r="H1048" s="21" t="s">
        <v>5947</v>
      </c>
      <c r="I1048" s="22">
        <v>26161765000105</v>
      </c>
      <c r="J1048" s="22" t="s">
        <v>5948</v>
      </c>
      <c r="K1048" s="21">
        <v>102393003</v>
      </c>
      <c r="L1048" s="21" t="s">
        <v>26</v>
      </c>
      <c r="M1048" s="21">
        <v>146412</v>
      </c>
      <c r="N1048" s="21">
        <v>267776</v>
      </c>
      <c r="O1048" s="21" t="s">
        <v>9126</v>
      </c>
      <c r="P1048" s="21" t="s">
        <v>26</v>
      </c>
      <c r="Q1048" s="21" t="s">
        <v>26</v>
      </c>
      <c r="R1048" s="21" t="s">
        <v>31</v>
      </c>
      <c r="S1048" s="21" t="s">
        <v>29</v>
      </c>
      <c r="T1048" s="21" t="e">
        <v>#N/A</v>
      </c>
      <c r="U1048" s="21">
        <v>30</v>
      </c>
      <c r="V1048" s="33">
        <v>45910</v>
      </c>
      <c r="W1048" s="4">
        <f t="shared" si="48"/>
        <v>14</v>
      </c>
      <c r="X1048" s="14" t="str">
        <f t="shared" si="49"/>
        <v>CNPJ</v>
      </c>
      <c r="Y1048" s="13" t="str">
        <f t="shared" si="50"/>
        <v>26.161.765/0001-05</v>
      </c>
      <c r="Z1048" s="10" t="str">
        <f>VLOOKUP(Y1048,FORNECEDORES!$A$2:$G$9043,3,0)</f>
        <v>ROSELI BERSAN FERNANDES</v>
      </c>
      <c r="AA1048" s="15" t="str">
        <f>VLOOKUP(Y1048,FORNECEDORES!$A$2:$G$9041,7,0)</f>
        <v>rbfinjecaodiesel@hotmail.com;</v>
      </c>
    </row>
    <row r="1049" spans="1:27" x14ac:dyDescent="0.3">
      <c r="A1049" s="21" t="s">
        <v>9286</v>
      </c>
      <c r="B1049" s="32" t="s">
        <v>6111</v>
      </c>
      <c r="C1049" s="33">
        <v>45876</v>
      </c>
      <c r="D1049" s="33">
        <v>45894</v>
      </c>
      <c r="E1049" s="21" t="s">
        <v>23</v>
      </c>
      <c r="F1049" s="34">
        <v>14205.42</v>
      </c>
      <c r="G1049" s="21" t="s">
        <v>24</v>
      </c>
      <c r="H1049" s="21" t="s">
        <v>2364</v>
      </c>
      <c r="I1049" s="22">
        <v>10413610000170</v>
      </c>
      <c r="J1049" s="22" t="s">
        <v>9287</v>
      </c>
      <c r="K1049" s="40">
        <v>102396524</v>
      </c>
      <c r="L1049" s="21" t="s">
        <v>26</v>
      </c>
      <c r="M1049" s="21">
        <v>146553</v>
      </c>
      <c r="N1049" s="21">
        <v>267715</v>
      </c>
      <c r="O1049" s="21">
        <v>2357</v>
      </c>
      <c r="P1049" s="21" t="s">
        <v>26</v>
      </c>
      <c r="Q1049" s="21" t="s">
        <v>77</v>
      </c>
      <c r="R1049" s="21" t="s">
        <v>31</v>
      </c>
      <c r="S1049" s="21" t="s">
        <v>29</v>
      </c>
      <c r="T1049" s="21" t="s">
        <v>24</v>
      </c>
      <c r="U1049" s="21">
        <v>15</v>
      </c>
      <c r="V1049" s="33">
        <v>45899</v>
      </c>
      <c r="W1049" s="4">
        <f t="shared" si="48"/>
        <v>14</v>
      </c>
      <c r="X1049" s="14" t="str">
        <f t="shared" si="49"/>
        <v>CNPJ</v>
      </c>
      <c r="Y1049" s="13" t="str">
        <f t="shared" si="50"/>
        <v>10.413.610/0001-70</v>
      </c>
      <c r="Z1049" s="10" t="str">
        <f>VLOOKUP(Y1049,FORNECEDORES!$A$2:$G$9043,3,0)</f>
        <v>TRANSCCEMA TRANSPORTES RODOVIARIOS LTDA.</v>
      </c>
      <c r="AA1049" s="15" t="str">
        <f>VLOOKUP(Y1049,FORNECEDORES!$A$2:$G$9041,7,0)</f>
        <v>celso@transccema.com.br; Kelly@transccema.com.br; monitoramento@transccema.com.br; sac@transccema.com.br;anderson@transccema.com.br; sassmaq@transccema.com.br;</v>
      </c>
    </row>
    <row r="1050" spans="1:27" x14ac:dyDescent="0.3">
      <c r="A1050" s="21" t="s">
        <v>9215</v>
      </c>
      <c r="B1050" s="32" t="s">
        <v>6109</v>
      </c>
      <c r="C1050" s="33">
        <v>45876</v>
      </c>
      <c r="D1050" s="33">
        <v>45877</v>
      </c>
      <c r="E1050" s="21" t="s">
        <v>5680</v>
      </c>
      <c r="F1050" s="34">
        <v>2160</v>
      </c>
      <c r="G1050" s="21" t="s">
        <v>24</v>
      </c>
      <c r="H1050" s="21" t="s">
        <v>2167</v>
      </c>
      <c r="I1050" s="22">
        <v>40945407000106</v>
      </c>
      <c r="J1050" s="22" t="s">
        <v>6110</v>
      </c>
      <c r="K1050" s="40">
        <v>102399416</v>
      </c>
      <c r="L1050" s="21" t="s">
        <v>26</v>
      </c>
      <c r="M1050" s="21">
        <v>146560</v>
      </c>
      <c r="N1050" s="21">
        <v>268139</v>
      </c>
      <c r="O1050" s="21" t="s">
        <v>9216</v>
      </c>
      <c r="P1050" s="21" t="s">
        <v>26</v>
      </c>
      <c r="Q1050" s="21" t="s">
        <v>26</v>
      </c>
      <c r="R1050" s="21" t="s">
        <v>31</v>
      </c>
      <c r="S1050" s="21" t="s">
        <v>29</v>
      </c>
      <c r="T1050" s="21" t="e">
        <v>#N/A</v>
      </c>
      <c r="U1050" s="21" t="s">
        <v>30</v>
      </c>
      <c r="V1050" s="33" t="s">
        <v>30</v>
      </c>
      <c r="W1050" s="4">
        <f t="shared" si="48"/>
        <v>14</v>
      </c>
      <c r="X1050" s="14" t="str">
        <f t="shared" si="49"/>
        <v>CNPJ</v>
      </c>
      <c r="Y1050" s="13" t="str">
        <f t="shared" si="50"/>
        <v>40.945.407/0001-06</v>
      </c>
      <c r="Z1050" s="10" t="str">
        <f>VLOOKUP(Y1050,FORNECEDORES!$A$2:$G$9043,3,0)</f>
        <v>LUIZ FERNANDO DA SILVA</v>
      </c>
      <c r="AA1050" s="15" t="str">
        <f>VLOOKUP(Y1050,FORNECEDORES!$A$2:$G$9041,7,0)</f>
        <v>belatransportess@outlook.com;</v>
      </c>
    </row>
    <row r="1051" spans="1:27" x14ac:dyDescent="0.3">
      <c r="A1051" s="21" t="s">
        <v>9215</v>
      </c>
      <c r="B1051" s="32" t="s">
        <v>6109</v>
      </c>
      <c r="C1051" s="33">
        <v>45876</v>
      </c>
      <c r="D1051" s="33">
        <v>45890</v>
      </c>
      <c r="E1051" s="21" t="s">
        <v>34</v>
      </c>
      <c r="F1051" s="34">
        <v>1440</v>
      </c>
      <c r="G1051" s="21" t="s">
        <v>24</v>
      </c>
      <c r="H1051" s="21" t="s">
        <v>2167</v>
      </c>
      <c r="I1051" s="22">
        <v>40945407000106</v>
      </c>
      <c r="J1051" s="22" t="s">
        <v>6110</v>
      </c>
      <c r="K1051" s="40">
        <v>102399416</v>
      </c>
      <c r="L1051" s="21" t="s">
        <v>26</v>
      </c>
      <c r="M1051" s="21">
        <v>146560</v>
      </c>
      <c r="N1051" s="21">
        <v>268139</v>
      </c>
      <c r="O1051" s="21" t="s">
        <v>9216</v>
      </c>
      <c r="P1051" s="21" t="s">
        <v>26</v>
      </c>
      <c r="Q1051" s="21" t="s">
        <v>26</v>
      </c>
      <c r="R1051" s="21" t="s">
        <v>31</v>
      </c>
      <c r="S1051" s="21" t="s">
        <v>29</v>
      </c>
      <c r="T1051" s="21" t="e">
        <v>#N/A</v>
      </c>
      <c r="U1051" s="21" t="s">
        <v>30</v>
      </c>
      <c r="V1051" s="33" t="s">
        <v>30</v>
      </c>
      <c r="W1051" s="4">
        <f t="shared" si="48"/>
        <v>14</v>
      </c>
      <c r="X1051" s="14" t="str">
        <f t="shared" si="49"/>
        <v>CNPJ</v>
      </c>
      <c r="Y1051" s="13" t="str">
        <f t="shared" si="50"/>
        <v>40.945.407/0001-06</v>
      </c>
      <c r="Z1051" s="10" t="str">
        <f>VLOOKUP(Y1051,FORNECEDORES!$A$2:$G$9043,3,0)</f>
        <v>LUIZ FERNANDO DA SILVA</v>
      </c>
      <c r="AA1051" s="15" t="str">
        <f>VLOOKUP(Y1051,FORNECEDORES!$A$2:$G$9041,7,0)</f>
        <v>belatransportess@outlook.com;</v>
      </c>
    </row>
    <row r="1052" spans="1:27" x14ac:dyDescent="0.3">
      <c r="A1052" s="21" t="s">
        <v>9217</v>
      </c>
      <c r="B1052" s="32" t="s">
        <v>5946</v>
      </c>
      <c r="C1052" s="33">
        <v>45877</v>
      </c>
      <c r="D1052" s="33">
        <v>45877</v>
      </c>
      <c r="E1052" s="21" t="s">
        <v>5680</v>
      </c>
      <c r="F1052" s="34">
        <v>660</v>
      </c>
      <c r="G1052" s="21" t="s">
        <v>24</v>
      </c>
      <c r="H1052" s="21" t="s">
        <v>5947</v>
      </c>
      <c r="I1052" s="22">
        <v>26161765000105</v>
      </c>
      <c r="J1052" s="22" t="s">
        <v>5948</v>
      </c>
      <c r="K1052" s="40">
        <v>102409779</v>
      </c>
      <c r="L1052" s="21" t="s">
        <v>26</v>
      </c>
      <c r="M1052" s="21">
        <v>146588</v>
      </c>
      <c r="N1052" s="21">
        <v>268185</v>
      </c>
      <c r="O1052" s="21">
        <v>4060</v>
      </c>
      <c r="P1052" s="21" t="s">
        <v>26</v>
      </c>
      <c r="Q1052" s="21" t="s">
        <v>26</v>
      </c>
      <c r="R1052" s="21" t="s">
        <v>31</v>
      </c>
      <c r="S1052" s="21" t="s">
        <v>29</v>
      </c>
      <c r="T1052" s="21" t="e">
        <v>#N/A</v>
      </c>
      <c r="U1052" s="21">
        <v>30</v>
      </c>
      <c r="V1052" s="33">
        <v>45910</v>
      </c>
      <c r="W1052" s="4">
        <f t="shared" si="48"/>
        <v>14</v>
      </c>
      <c r="X1052" s="14" t="str">
        <f t="shared" si="49"/>
        <v>CNPJ</v>
      </c>
      <c r="Y1052" s="13" t="str">
        <f t="shared" si="50"/>
        <v>26.161.765/0001-05</v>
      </c>
      <c r="Z1052" s="10" t="str">
        <f>VLOOKUP(Y1052,FORNECEDORES!$A$2:$G$9043,3,0)</f>
        <v>ROSELI BERSAN FERNANDES</v>
      </c>
      <c r="AA1052" s="15" t="str">
        <f>VLOOKUP(Y1052,FORNECEDORES!$A$2:$G$9041,7,0)</f>
        <v>rbfinjecaodiesel@hotmail.com;</v>
      </c>
    </row>
    <row r="1053" spans="1:27" x14ac:dyDescent="0.3">
      <c r="A1053" s="21" t="s">
        <v>9217</v>
      </c>
      <c r="B1053" s="32" t="s">
        <v>5946</v>
      </c>
      <c r="C1053" s="33">
        <v>45877</v>
      </c>
      <c r="D1053" s="33">
        <v>45910</v>
      </c>
      <c r="E1053" s="21" t="s">
        <v>34</v>
      </c>
      <c r="F1053" s="34">
        <v>440</v>
      </c>
      <c r="G1053" s="21" t="s">
        <v>24</v>
      </c>
      <c r="H1053" s="21" t="s">
        <v>5947</v>
      </c>
      <c r="I1053" s="22">
        <v>26161765000105</v>
      </c>
      <c r="J1053" s="22" t="s">
        <v>5948</v>
      </c>
      <c r="K1053" s="40">
        <v>102409779</v>
      </c>
      <c r="L1053" s="21" t="s">
        <v>26</v>
      </c>
      <c r="M1053" s="21">
        <v>146588</v>
      </c>
      <c r="N1053" s="21">
        <v>268185</v>
      </c>
      <c r="O1053" s="21">
        <v>4060</v>
      </c>
      <c r="P1053" s="21" t="s">
        <v>26</v>
      </c>
      <c r="Q1053" s="21" t="s">
        <v>26</v>
      </c>
      <c r="R1053" s="21" t="s">
        <v>31</v>
      </c>
      <c r="S1053" s="21" t="s">
        <v>29</v>
      </c>
      <c r="T1053" s="21" t="e">
        <v>#N/A</v>
      </c>
      <c r="U1053" s="21">
        <v>30</v>
      </c>
      <c r="V1053" s="33">
        <v>45910</v>
      </c>
      <c r="W1053" s="4">
        <f t="shared" si="48"/>
        <v>14</v>
      </c>
      <c r="X1053" s="14" t="str">
        <f t="shared" si="49"/>
        <v>CNPJ</v>
      </c>
      <c r="Y1053" s="13" t="str">
        <f t="shared" si="50"/>
        <v>26.161.765/0001-05</v>
      </c>
      <c r="Z1053" s="10" t="str">
        <f>VLOOKUP(Y1053,FORNECEDORES!$A$2:$G$9043,3,0)</f>
        <v>ROSELI BERSAN FERNANDES</v>
      </c>
      <c r="AA1053" s="15" t="str">
        <f>VLOOKUP(Y1053,FORNECEDORES!$A$2:$G$9041,7,0)</f>
        <v>rbfinjecaodiesel@hotmail.com;</v>
      </c>
    </row>
    <row r="1054" spans="1:27" x14ac:dyDescent="0.3">
      <c r="A1054" s="21" t="s">
        <v>9218</v>
      </c>
      <c r="B1054" s="32" t="s">
        <v>5949</v>
      </c>
      <c r="C1054" s="33">
        <v>45877</v>
      </c>
      <c r="D1054" s="33">
        <v>45877</v>
      </c>
      <c r="E1054" s="21" t="s">
        <v>5680</v>
      </c>
      <c r="F1054" s="34">
        <v>486.5</v>
      </c>
      <c r="G1054" s="21" t="s">
        <v>24</v>
      </c>
      <c r="H1054" s="21" t="s">
        <v>5950</v>
      </c>
      <c r="I1054" s="22">
        <v>30521520843</v>
      </c>
      <c r="J1054" s="22" t="s">
        <v>5951</v>
      </c>
      <c r="K1054" s="40">
        <v>102429343</v>
      </c>
      <c r="L1054" s="21" t="s">
        <v>26</v>
      </c>
      <c r="M1054" s="21">
        <v>146604</v>
      </c>
      <c r="N1054" s="21">
        <v>268221</v>
      </c>
      <c r="O1054" s="21" t="s">
        <v>9219</v>
      </c>
      <c r="P1054" s="21" t="s">
        <v>26</v>
      </c>
      <c r="Q1054" s="21" t="s">
        <v>26</v>
      </c>
      <c r="R1054" s="21" t="s">
        <v>31</v>
      </c>
      <c r="S1054" s="21" t="s">
        <v>29</v>
      </c>
      <c r="T1054" s="21" t="e">
        <v>#N/A</v>
      </c>
      <c r="U1054" s="21" t="s">
        <v>30</v>
      </c>
      <c r="V1054" s="33" t="s">
        <v>30</v>
      </c>
      <c r="W1054" s="4">
        <f t="shared" si="48"/>
        <v>11</v>
      </c>
      <c r="X1054" s="14" t="str">
        <f t="shared" si="49"/>
        <v>CPF</v>
      </c>
      <c r="Y1054" s="13" t="str">
        <f t="shared" si="50"/>
        <v>305.215.208-43</v>
      </c>
      <c r="Z1054" s="10" t="str">
        <f>VLOOKUP(Y1054,FORNECEDORES!$A$2:$G$9043,3,0)</f>
        <v>AVELINO JOSÉ PATRÍCIO FERREIRA</v>
      </c>
      <c r="AA1054" s="15" t="str">
        <f>VLOOKUP(Y1054,FORNECEDORES!$A$2:$G$9041,7,0)</f>
        <v>fernandatigrao4@gmail.com;</v>
      </c>
    </row>
    <row r="1055" spans="1:27" x14ac:dyDescent="0.3">
      <c r="A1055" s="21" t="s">
        <v>9218</v>
      </c>
      <c r="B1055" s="32" t="s">
        <v>5949</v>
      </c>
      <c r="C1055" s="33">
        <v>45877</v>
      </c>
      <c r="D1055" s="33">
        <v>45883</v>
      </c>
      <c r="E1055" s="21" t="s">
        <v>34</v>
      </c>
      <c r="F1055" s="34">
        <v>486.5</v>
      </c>
      <c r="G1055" s="21" t="s">
        <v>24</v>
      </c>
      <c r="H1055" s="21" t="s">
        <v>5950</v>
      </c>
      <c r="I1055" s="22">
        <v>30521520843</v>
      </c>
      <c r="J1055" s="22" t="s">
        <v>5951</v>
      </c>
      <c r="K1055" s="40">
        <v>102429343</v>
      </c>
      <c r="L1055" s="21" t="s">
        <v>26</v>
      </c>
      <c r="M1055" s="21">
        <v>146604</v>
      </c>
      <c r="N1055" s="21">
        <v>268221</v>
      </c>
      <c r="O1055" s="21" t="s">
        <v>9219</v>
      </c>
      <c r="P1055" s="21" t="s">
        <v>26</v>
      </c>
      <c r="Q1055" s="21" t="s">
        <v>26</v>
      </c>
      <c r="R1055" s="21" t="s">
        <v>31</v>
      </c>
      <c r="S1055" s="21" t="s">
        <v>29</v>
      </c>
      <c r="T1055" s="21" t="e">
        <v>#N/A</v>
      </c>
      <c r="U1055" s="21" t="s">
        <v>30</v>
      </c>
      <c r="V1055" s="33" t="s">
        <v>30</v>
      </c>
      <c r="W1055" s="4">
        <f t="shared" si="48"/>
        <v>11</v>
      </c>
      <c r="X1055" s="14" t="str">
        <f t="shared" si="49"/>
        <v>CPF</v>
      </c>
      <c r="Y1055" s="13" t="str">
        <f t="shared" si="50"/>
        <v>305.215.208-43</v>
      </c>
      <c r="Z1055" s="10" t="str">
        <f>VLOOKUP(Y1055,FORNECEDORES!$A$2:$G$9043,3,0)</f>
        <v>AVELINO JOSÉ PATRÍCIO FERREIRA</v>
      </c>
      <c r="AA1055" s="15" t="str">
        <f>VLOOKUP(Y1055,FORNECEDORES!$A$2:$G$9041,7,0)</f>
        <v>fernandatigrao4@gmail.com;</v>
      </c>
    </row>
    <row r="1056" spans="1:27" x14ac:dyDescent="0.3">
      <c r="A1056" s="21" t="s">
        <v>9220</v>
      </c>
      <c r="B1056" s="32" t="s">
        <v>5974</v>
      </c>
      <c r="C1056" s="33">
        <v>45877</v>
      </c>
      <c r="D1056" s="33">
        <v>45877</v>
      </c>
      <c r="E1056" s="21" t="s">
        <v>5680</v>
      </c>
      <c r="F1056" s="34">
        <v>4670.3999999999996</v>
      </c>
      <c r="G1056" s="21" t="s">
        <v>24</v>
      </c>
      <c r="H1056" s="21" t="s">
        <v>5975</v>
      </c>
      <c r="I1056" s="22">
        <v>16932857898</v>
      </c>
      <c r="J1056" s="22" t="s">
        <v>5976</v>
      </c>
      <c r="K1056" s="21">
        <v>102431833</v>
      </c>
      <c r="L1056" s="21" t="s">
        <v>26</v>
      </c>
      <c r="M1056" s="21">
        <v>146563</v>
      </c>
      <c r="N1056" s="21">
        <v>268142</v>
      </c>
      <c r="O1056" s="21" t="s">
        <v>9221</v>
      </c>
      <c r="P1056" s="21" t="s">
        <v>26</v>
      </c>
      <c r="Q1056" s="21" t="s">
        <v>27</v>
      </c>
      <c r="R1056" s="21" t="s">
        <v>31</v>
      </c>
      <c r="S1056" s="21" t="s">
        <v>29</v>
      </c>
      <c r="T1056" s="21" t="e">
        <v>#N/A</v>
      </c>
      <c r="U1056" s="21" t="s">
        <v>33</v>
      </c>
      <c r="V1056" s="33" t="s">
        <v>33</v>
      </c>
      <c r="W1056" s="4">
        <f t="shared" si="48"/>
        <v>11</v>
      </c>
      <c r="X1056" s="14" t="str">
        <f t="shared" si="49"/>
        <v>CPF</v>
      </c>
      <c r="Y1056" s="13" t="str">
        <f t="shared" si="50"/>
        <v>169.328.578-98</v>
      </c>
      <c r="Z1056" s="10" t="str">
        <f>VLOOKUP(Y1056,FORNECEDORES!$A$2:$G$9043,3,0)</f>
        <v>Sidney Dos Santos Rodrigues</v>
      </c>
      <c r="AA1056" s="15" t="str">
        <f>VLOOKUP(Y1056,FORNECEDORES!$A$2:$G$9041,7,0)</f>
        <v>fjstrans@gmail.com;</v>
      </c>
    </row>
    <row r="1057" spans="1:27" x14ac:dyDescent="0.3">
      <c r="A1057" s="21" t="s">
        <v>9220</v>
      </c>
      <c r="B1057" s="32" t="s">
        <v>5974</v>
      </c>
      <c r="C1057" s="33">
        <v>45877</v>
      </c>
      <c r="D1057" s="33">
        <v>45884</v>
      </c>
      <c r="E1057" s="21" t="s">
        <v>34</v>
      </c>
      <c r="F1057" s="34">
        <v>3113.6</v>
      </c>
      <c r="G1057" s="21" t="s">
        <v>24</v>
      </c>
      <c r="H1057" s="21" t="s">
        <v>5975</v>
      </c>
      <c r="I1057" s="22">
        <v>16932857898</v>
      </c>
      <c r="J1057" s="22" t="s">
        <v>5976</v>
      </c>
      <c r="K1057" s="40">
        <v>102431833</v>
      </c>
      <c r="L1057" s="21" t="s">
        <v>26</v>
      </c>
      <c r="M1057" s="21">
        <v>146563</v>
      </c>
      <c r="N1057" s="21">
        <v>268142</v>
      </c>
      <c r="O1057" s="21" t="s">
        <v>9221</v>
      </c>
      <c r="P1057" s="21" t="s">
        <v>26</v>
      </c>
      <c r="Q1057" s="21" t="s">
        <v>27</v>
      </c>
      <c r="R1057" s="21" t="s">
        <v>31</v>
      </c>
      <c r="S1057" s="21" t="s">
        <v>29</v>
      </c>
      <c r="T1057" s="21" t="e">
        <v>#N/A</v>
      </c>
      <c r="U1057" s="21" t="s">
        <v>33</v>
      </c>
      <c r="V1057" s="33" t="s">
        <v>33</v>
      </c>
      <c r="W1057" s="4">
        <f t="shared" si="48"/>
        <v>11</v>
      </c>
      <c r="X1057" s="14" t="str">
        <f t="shared" si="49"/>
        <v>CPF</v>
      </c>
      <c r="Y1057" s="13" t="str">
        <f t="shared" si="50"/>
        <v>169.328.578-98</v>
      </c>
      <c r="Z1057" s="10" t="str">
        <f>VLOOKUP(Y1057,FORNECEDORES!$A$2:$G$9043,3,0)</f>
        <v>Sidney Dos Santos Rodrigues</v>
      </c>
      <c r="AA1057" s="15" t="str">
        <f>VLOOKUP(Y1057,FORNECEDORES!$A$2:$G$9041,7,0)</f>
        <v>fjstrans@gmail.com;</v>
      </c>
    </row>
    <row r="1058" spans="1:27" x14ac:dyDescent="0.3">
      <c r="A1058" s="21" t="s">
        <v>9318</v>
      </c>
      <c r="B1058" s="32" t="s">
        <v>6111</v>
      </c>
      <c r="C1058" s="33">
        <v>45877</v>
      </c>
      <c r="D1058" s="33">
        <v>45894</v>
      </c>
      <c r="E1058" s="21" t="s">
        <v>23</v>
      </c>
      <c r="F1058" s="34">
        <v>14205.42</v>
      </c>
      <c r="G1058" s="21" t="s">
        <v>24</v>
      </c>
      <c r="H1058" s="21" t="s">
        <v>2364</v>
      </c>
      <c r="I1058" s="22">
        <v>10413610000170</v>
      </c>
      <c r="J1058" s="22" t="s">
        <v>9319</v>
      </c>
      <c r="K1058" s="40">
        <v>102440237</v>
      </c>
      <c r="L1058" s="21" t="s">
        <v>26</v>
      </c>
      <c r="M1058" s="21">
        <v>146616</v>
      </c>
      <c r="N1058" s="21">
        <v>267716</v>
      </c>
      <c r="O1058" s="21">
        <v>2377</v>
      </c>
      <c r="P1058" s="21" t="s">
        <v>26</v>
      </c>
      <c r="Q1058" s="21" t="s">
        <v>77</v>
      </c>
      <c r="R1058" s="21" t="s">
        <v>31</v>
      </c>
      <c r="S1058" s="21" t="s">
        <v>29</v>
      </c>
      <c r="T1058" s="21" t="s">
        <v>24</v>
      </c>
      <c r="U1058" s="21">
        <v>15</v>
      </c>
      <c r="V1058" s="33">
        <v>45899</v>
      </c>
      <c r="W1058" s="4">
        <f t="shared" si="48"/>
        <v>14</v>
      </c>
      <c r="X1058" s="14" t="str">
        <f t="shared" si="49"/>
        <v>CNPJ</v>
      </c>
      <c r="Y1058" s="13" t="str">
        <f t="shared" si="50"/>
        <v>10.413.610/0001-70</v>
      </c>
      <c r="Z1058" s="10" t="str">
        <f>VLOOKUP(Y1058,FORNECEDORES!$A$2:$G$9043,3,0)</f>
        <v>TRANSCCEMA TRANSPORTES RODOVIARIOS LTDA.</v>
      </c>
      <c r="AA1058" s="15" t="str">
        <f>VLOOKUP(Y1058,FORNECEDORES!$A$2:$G$9041,7,0)</f>
        <v>celso@transccema.com.br; Kelly@transccema.com.br; monitoramento@transccema.com.br; sac@transccema.com.br;anderson@transccema.com.br; sassmaq@transccema.com.br;</v>
      </c>
    </row>
    <row r="1059" spans="1:27" x14ac:dyDescent="0.3">
      <c r="A1059" s="21" t="s">
        <v>9246</v>
      </c>
      <c r="B1059" s="32" t="s">
        <v>5946</v>
      </c>
      <c r="C1059" s="33">
        <v>45877</v>
      </c>
      <c r="D1059" s="33">
        <v>45880</v>
      </c>
      <c r="E1059" s="21" t="s">
        <v>5680</v>
      </c>
      <c r="F1059" s="34">
        <v>660</v>
      </c>
      <c r="G1059" s="21" t="s">
        <v>24</v>
      </c>
      <c r="H1059" s="21" t="s">
        <v>5947</v>
      </c>
      <c r="I1059" s="22">
        <v>26161765000105</v>
      </c>
      <c r="J1059" s="22" t="s">
        <v>5948</v>
      </c>
      <c r="K1059" s="40">
        <v>102443979</v>
      </c>
      <c r="L1059" s="21" t="s">
        <v>26</v>
      </c>
      <c r="M1059" s="21">
        <v>146625</v>
      </c>
      <c r="N1059" s="21">
        <v>268277</v>
      </c>
      <c r="O1059" s="21">
        <v>4097</v>
      </c>
      <c r="P1059" s="21" t="s">
        <v>26</v>
      </c>
      <c r="Q1059" s="21" t="s">
        <v>26</v>
      </c>
      <c r="R1059" s="21" t="s">
        <v>31</v>
      </c>
      <c r="S1059" s="21" t="s">
        <v>29</v>
      </c>
      <c r="T1059" s="21" t="e">
        <v>#N/A</v>
      </c>
      <c r="U1059" s="21">
        <v>30</v>
      </c>
      <c r="V1059" s="33">
        <v>45910</v>
      </c>
      <c r="W1059" s="4">
        <f t="shared" si="48"/>
        <v>14</v>
      </c>
      <c r="X1059" s="14" t="str">
        <f t="shared" si="49"/>
        <v>CNPJ</v>
      </c>
      <c r="Y1059" s="13" t="str">
        <f t="shared" si="50"/>
        <v>26.161.765/0001-05</v>
      </c>
      <c r="Z1059" s="10" t="str">
        <f>VLOOKUP(Y1059,FORNECEDORES!$A$2:$G$9043,3,0)</f>
        <v>ROSELI BERSAN FERNANDES</v>
      </c>
      <c r="AA1059" s="15" t="str">
        <f>VLOOKUP(Y1059,FORNECEDORES!$A$2:$G$9041,7,0)</f>
        <v>rbfinjecaodiesel@hotmail.com;</v>
      </c>
    </row>
    <row r="1060" spans="1:27" x14ac:dyDescent="0.3">
      <c r="A1060" s="21" t="s">
        <v>9246</v>
      </c>
      <c r="B1060" s="32" t="s">
        <v>5946</v>
      </c>
      <c r="C1060" s="33">
        <v>45877</v>
      </c>
      <c r="D1060" s="33">
        <v>45910</v>
      </c>
      <c r="E1060" s="21" t="s">
        <v>34</v>
      </c>
      <c r="F1060" s="34">
        <v>440</v>
      </c>
      <c r="G1060" s="21" t="s">
        <v>24</v>
      </c>
      <c r="H1060" s="21" t="s">
        <v>5947</v>
      </c>
      <c r="I1060" s="22">
        <v>26161765000105</v>
      </c>
      <c r="J1060" s="22" t="s">
        <v>5948</v>
      </c>
      <c r="K1060" s="40">
        <v>102443979</v>
      </c>
      <c r="L1060" s="21" t="s">
        <v>26</v>
      </c>
      <c r="M1060" s="21">
        <v>146625</v>
      </c>
      <c r="N1060" s="21">
        <v>268277</v>
      </c>
      <c r="O1060" s="21">
        <v>4097</v>
      </c>
      <c r="P1060" s="21" t="s">
        <v>26</v>
      </c>
      <c r="Q1060" s="21" t="s">
        <v>26</v>
      </c>
      <c r="R1060" s="21" t="s">
        <v>31</v>
      </c>
      <c r="S1060" s="21" t="s">
        <v>29</v>
      </c>
      <c r="T1060" s="21" t="e">
        <v>#N/A</v>
      </c>
      <c r="U1060" s="21">
        <v>30</v>
      </c>
      <c r="V1060" s="33">
        <v>45910</v>
      </c>
      <c r="W1060" s="4">
        <f t="shared" si="48"/>
        <v>14</v>
      </c>
      <c r="X1060" s="14" t="str">
        <f t="shared" si="49"/>
        <v>CNPJ</v>
      </c>
      <c r="Y1060" s="13" t="str">
        <f t="shared" si="50"/>
        <v>26.161.765/0001-05</v>
      </c>
      <c r="Z1060" s="10" t="str">
        <f>VLOOKUP(Y1060,FORNECEDORES!$A$2:$G$9043,3,0)</f>
        <v>ROSELI BERSAN FERNANDES</v>
      </c>
      <c r="AA1060" s="15" t="str">
        <f>VLOOKUP(Y1060,FORNECEDORES!$A$2:$G$9041,7,0)</f>
        <v>rbfinjecaodiesel@hotmail.com;</v>
      </c>
    </row>
    <row r="1061" spans="1:27" x14ac:dyDescent="0.3">
      <c r="A1061" s="21" t="s">
        <v>9247</v>
      </c>
      <c r="B1061" s="32" t="s">
        <v>5949</v>
      </c>
      <c r="C1061" s="33">
        <v>45877</v>
      </c>
      <c r="D1061" s="33">
        <v>45880</v>
      </c>
      <c r="E1061" s="21" t="s">
        <v>5680</v>
      </c>
      <c r="F1061" s="34">
        <v>486.5</v>
      </c>
      <c r="G1061" s="21" t="s">
        <v>24</v>
      </c>
      <c r="H1061" s="21" t="s">
        <v>5950</v>
      </c>
      <c r="I1061" s="22">
        <v>30521520843</v>
      </c>
      <c r="J1061" s="22" t="s">
        <v>5951</v>
      </c>
      <c r="K1061" s="40">
        <v>102447718</v>
      </c>
      <c r="L1061" s="21" t="s">
        <v>26</v>
      </c>
      <c r="M1061" s="21">
        <v>146636</v>
      </c>
      <c r="N1061" s="21">
        <v>267748</v>
      </c>
      <c r="O1061" s="21">
        <v>2385</v>
      </c>
      <c r="P1061" s="21" t="s">
        <v>26</v>
      </c>
      <c r="Q1061" s="21" t="s">
        <v>26</v>
      </c>
      <c r="R1061" s="21" t="s">
        <v>31</v>
      </c>
      <c r="S1061" s="21" t="s">
        <v>29</v>
      </c>
      <c r="T1061" s="21" t="e">
        <v>#N/A</v>
      </c>
      <c r="U1061" s="21" t="s">
        <v>30</v>
      </c>
      <c r="V1061" s="33" t="s">
        <v>30</v>
      </c>
      <c r="W1061" s="4">
        <f t="shared" si="48"/>
        <v>11</v>
      </c>
      <c r="X1061" s="14" t="str">
        <f t="shared" si="49"/>
        <v>CPF</v>
      </c>
      <c r="Y1061" s="13" t="str">
        <f t="shared" si="50"/>
        <v>305.215.208-43</v>
      </c>
      <c r="Z1061" s="10" t="str">
        <f>VLOOKUP(Y1061,FORNECEDORES!$A$2:$G$9043,3,0)</f>
        <v>AVELINO JOSÉ PATRÍCIO FERREIRA</v>
      </c>
      <c r="AA1061" s="15" t="str">
        <f>VLOOKUP(Y1061,FORNECEDORES!$A$2:$G$9041,7,0)</f>
        <v>fernandatigrao4@gmail.com;</v>
      </c>
    </row>
    <row r="1062" spans="1:27" x14ac:dyDescent="0.3">
      <c r="A1062" s="21" t="s">
        <v>9247</v>
      </c>
      <c r="B1062" s="32" t="s">
        <v>5949</v>
      </c>
      <c r="C1062" s="33">
        <v>45877</v>
      </c>
      <c r="D1062" s="33">
        <v>45883</v>
      </c>
      <c r="E1062" s="21" t="s">
        <v>34</v>
      </c>
      <c r="F1062" s="34">
        <v>486.5</v>
      </c>
      <c r="G1062" s="21" t="s">
        <v>24</v>
      </c>
      <c r="H1062" s="21" t="s">
        <v>5950</v>
      </c>
      <c r="I1062" s="22">
        <v>30521520843</v>
      </c>
      <c r="J1062" s="22" t="s">
        <v>5951</v>
      </c>
      <c r="K1062" s="40">
        <v>102447718</v>
      </c>
      <c r="L1062" s="21" t="s">
        <v>26</v>
      </c>
      <c r="M1062" s="21">
        <v>146636</v>
      </c>
      <c r="N1062" s="21">
        <v>267748</v>
      </c>
      <c r="O1062" s="21">
        <v>2385</v>
      </c>
      <c r="P1062" s="21" t="s">
        <v>26</v>
      </c>
      <c r="Q1062" s="21" t="s">
        <v>26</v>
      </c>
      <c r="R1062" s="21" t="s">
        <v>31</v>
      </c>
      <c r="S1062" s="21" t="s">
        <v>29</v>
      </c>
      <c r="T1062" s="21" t="e">
        <v>#N/A</v>
      </c>
      <c r="U1062" s="21" t="s">
        <v>30</v>
      </c>
      <c r="V1062" s="33" t="s">
        <v>30</v>
      </c>
      <c r="W1062" s="4">
        <f t="shared" si="48"/>
        <v>11</v>
      </c>
      <c r="X1062" s="14" t="str">
        <f t="shared" si="49"/>
        <v>CPF</v>
      </c>
      <c r="Y1062" s="13" t="str">
        <f t="shared" si="50"/>
        <v>305.215.208-43</v>
      </c>
      <c r="Z1062" s="10" t="str">
        <f>VLOOKUP(Y1062,FORNECEDORES!$A$2:$G$9043,3,0)</f>
        <v>AVELINO JOSÉ PATRÍCIO FERREIRA</v>
      </c>
      <c r="AA1062" s="15" t="str">
        <f>VLOOKUP(Y1062,FORNECEDORES!$A$2:$G$9041,7,0)</f>
        <v>fernandatigrao4@gmail.com;</v>
      </c>
    </row>
    <row r="1063" spans="1:27" x14ac:dyDescent="0.3">
      <c r="A1063" s="21" t="s">
        <v>9248</v>
      </c>
      <c r="B1063" s="32" t="s">
        <v>5683</v>
      </c>
      <c r="C1063" s="33">
        <v>45877</v>
      </c>
      <c r="D1063" s="33">
        <v>45880</v>
      </c>
      <c r="E1063" s="21" t="s">
        <v>5680</v>
      </c>
      <c r="F1063" s="34">
        <v>1517.88</v>
      </c>
      <c r="G1063" s="21" t="s">
        <v>24</v>
      </c>
      <c r="H1063" s="21" t="s">
        <v>2187</v>
      </c>
      <c r="I1063" s="22">
        <v>17318972863</v>
      </c>
      <c r="J1063" s="22" t="s">
        <v>5684</v>
      </c>
      <c r="K1063" s="40">
        <v>102447966</v>
      </c>
      <c r="L1063" s="21" t="s">
        <v>26</v>
      </c>
      <c r="M1063" s="21">
        <v>146637</v>
      </c>
      <c r="N1063" s="21">
        <v>268288</v>
      </c>
      <c r="O1063" s="21">
        <v>4103</v>
      </c>
      <c r="P1063" s="21" t="s">
        <v>26</v>
      </c>
      <c r="Q1063" s="21" t="s">
        <v>26</v>
      </c>
      <c r="R1063" s="21" t="s">
        <v>31</v>
      </c>
      <c r="S1063" s="21" t="s">
        <v>29</v>
      </c>
      <c r="T1063" s="21" t="e">
        <v>#N/A</v>
      </c>
      <c r="U1063" s="21" t="s">
        <v>30</v>
      </c>
      <c r="V1063" s="33" t="s">
        <v>30</v>
      </c>
      <c r="W1063" s="4">
        <f t="shared" si="48"/>
        <v>11</v>
      </c>
      <c r="X1063" s="14" t="str">
        <f t="shared" si="49"/>
        <v>CPF</v>
      </c>
      <c r="Y1063" s="13" t="str">
        <f t="shared" si="50"/>
        <v>173.189.728-63</v>
      </c>
      <c r="Z1063" s="10" t="str">
        <f>VLOOKUP(Y1063,FORNECEDORES!$A$2:$G$9043,3,0)</f>
        <v>ALMIR SILVA FRANCA</v>
      </c>
      <c r="AA1063" s="15" t="str">
        <f>VLOOKUP(Y1063,FORNECEDORES!$A$2:$G$9041,7,0)</f>
        <v>almir.mf3027@gmail.com;</v>
      </c>
    </row>
    <row r="1064" spans="1:27" x14ac:dyDescent="0.3">
      <c r="A1064" s="21" t="s">
        <v>9248</v>
      </c>
      <c r="B1064" s="32" t="s">
        <v>5683</v>
      </c>
      <c r="C1064" s="33">
        <v>45877</v>
      </c>
      <c r="D1064" s="33">
        <v>45883</v>
      </c>
      <c r="E1064" s="21" t="s">
        <v>34</v>
      </c>
      <c r="F1064" s="34">
        <v>1011.92</v>
      </c>
      <c r="G1064" s="21" t="s">
        <v>24</v>
      </c>
      <c r="H1064" s="21" t="s">
        <v>2187</v>
      </c>
      <c r="I1064" s="22">
        <v>17318972863</v>
      </c>
      <c r="J1064" s="22" t="s">
        <v>5684</v>
      </c>
      <c r="K1064" s="40">
        <v>102447966</v>
      </c>
      <c r="L1064" s="21" t="s">
        <v>26</v>
      </c>
      <c r="M1064" s="21">
        <v>146637</v>
      </c>
      <c r="N1064" s="21">
        <v>268288</v>
      </c>
      <c r="O1064" s="21">
        <v>4103</v>
      </c>
      <c r="P1064" s="21" t="s">
        <v>26</v>
      </c>
      <c r="Q1064" s="21" t="s">
        <v>26</v>
      </c>
      <c r="R1064" s="21" t="s">
        <v>31</v>
      </c>
      <c r="S1064" s="21" t="s">
        <v>29</v>
      </c>
      <c r="T1064" s="21" t="e">
        <v>#N/A</v>
      </c>
      <c r="U1064" s="21" t="s">
        <v>30</v>
      </c>
      <c r="V1064" s="33" t="s">
        <v>30</v>
      </c>
      <c r="W1064" s="4">
        <f t="shared" si="48"/>
        <v>11</v>
      </c>
      <c r="X1064" s="14" t="str">
        <f t="shared" si="49"/>
        <v>CPF</v>
      </c>
      <c r="Y1064" s="13" t="str">
        <f t="shared" si="50"/>
        <v>173.189.728-63</v>
      </c>
      <c r="Z1064" s="10" t="str">
        <f>VLOOKUP(Y1064,FORNECEDORES!$A$2:$G$9043,3,0)</f>
        <v>ALMIR SILVA FRANCA</v>
      </c>
      <c r="AA1064" s="15" t="str">
        <f>VLOOKUP(Y1064,FORNECEDORES!$A$2:$G$9041,7,0)</f>
        <v>almir.mf3027@gmail.com;</v>
      </c>
    </row>
    <row r="1065" spans="1:27" x14ac:dyDescent="0.3">
      <c r="A1065" s="21" t="s">
        <v>9249</v>
      </c>
      <c r="B1065" s="32" t="s">
        <v>5946</v>
      </c>
      <c r="C1065" s="33">
        <v>45878</v>
      </c>
      <c r="D1065" s="33">
        <v>45880</v>
      </c>
      <c r="E1065" s="21" t="s">
        <v>5680</v>
      </c>
      <c r="F1065" s="34">
        <v>660</v>
      </c>
      <c r="G1065" s="21" t="s">
        <v>24</v>
      </c>
      <c r="H1065" s="21" t="s">
        <v>5947</v>
      </c>
      <c r="I1065" s="22">
        <v>26161765000105</v>
      </c>
      <c r="J1065" s="22" t="s">
        <v>5948</v>
      </c>
      <c r="K1065" s="40">
        <v>102455029</v>
      </c>
      <c r="L1065" s="21" t="s">
        <v>26</v>
      </c>
      <c r="M1065" s="21">
        <v>146650</v>
      </c>
      <c r="N1065" s="21">
        <v>268300</v>
      </c>
      <c r="O1065" s="21">
        <v>4116</v>
      </c>
      <c r="P1065" s="21" t="s">
        <v>26</v>
      </c>
      <c r="Q1065" s="21" t="s">
        <v>26</v>
      </c>
      <c r="R1065" s="21" t="s">
        <v>31</v>
      </c>
      <c r="S1065" s="21" t="s">
        <v>29</v>
      </c>
      <c r="T1065" s="21" t="e">
        <v>#N/A</v>
      </c>
      <c r="U1065" s="21">
        <v>30</v>
      </c>
      <c r="V1065" s="33">
        <v>45910</v>
      </c>
      <c r="W1065" s="4">
        <f t="shared" si="48"/>
        <v>14</v>
      </c>
      <c r="X1065" s="14" t="str">
        <f t="shared" si="49"/>
        <v>CNPJ</v>
      </c>
      <c r="Y1065" s="13" t="str">
        <f t="shared" si="50"/>
        <v>26.161.765/0001-05</v>
      </c>
      <c r="Z1065" s="10" t="str">
        <f>VLOOKUP(Y1065,FORNECEDORES!$A$2:$G$9043,3,0)</f>
        <v>ROSELI BERSAN FERNANDES</v>
      </c>
      <c r="AA1065" s="15" t="str">
        <f>VLOOKUP(Y1065,FORNECEDORES!$A$2:$G$9041,7,0)</f>
        <v>rbfinjecaodiesel@hotmail.com;</v>
      </c>
    </row>
    <row r="1066" spans="1:27" x14ac:dyDescent="0.3">
      <c r="A1066" s="21" t="s">
        <v>9249</v>
      </c>
      <c r="B1066" s="32" t="s">
        <v>5946</v>
      </c>
      <c r="C1066" s="33">
        <v>45878</v>
      </c>
      <c r="D1066" s="33">
        <v>45910</v>
      </c>
      <c r="E1066" s="21" t="s">
        <v>34</v>
      </c>
      <c r="F1066" s="34">
        <v>440</v>
      </c>
      <c r="G1066" s="37" t="s">
        <v>24</v>
      </c>
      <c r="H1066" s="21" t="s">
        <v>5947</v>
      </c>
      <c r="I1066" s="22">
        <v>26161765000105</v>
      </c>
      <c r="J1066" s="22" t="s">
        <v>5948</v>
      </c>
      <c r="K1066" s="40">
        <v>102455029</v>
      </c>
      <c r="L1066" s="21" t="s">
        <v>26</v>
      </c>
      <c r="M1066" s="21">
        <v>146650</v>
      </c>
      <c r="N1066" s="21">
        <v>268300</v>
      </c>
      <c r="O1066" s="21">
        <v>4116</v>
      </c>
      <c r="P1066" s="21" t="s">
        <v>26</v>
      </c>
      <c r="Q1066" s="21" t="s">
        <v>26</v>
      </c>
      <c r="R1066" s="21" t="s">
        <v>31</v>
      </c>
      <c r="S1066" s="21" t="s">
        <v>29</v>
      </c>
      <c r="T1066" s="21" t="e">
        <v>#N/A</v>
      </c>
      <c r="U1066" s="21">
        <v>30</v>
      </c>
      <c r="V1066" s="33">
        <v>45910</v>
      </c>
      <c r="W1066" s="4">
        <f t="shared" si="48"/>
        <v>14</v>
      </c>
      <c r="X1066" s="14" t="str">
        <f t="shared" si="49"/>
        <v>CNPJ</v>
      </c>
      <c r="Y1066" s="13" t="str">
        <f t="shared" si="50"/>
        <v>26.161.765/0001-05</v>
      </c>
      <c r="Z1066" s="10" t="str">
        <f>VLOOKUP(Y1066,FORNECEDORES!$A$2:$G$9043,3,0)</f>
        <v>ROSELI BERSAN FERNANDES</v>
      </c>
      <c r="AA1066" s="15" t="str">
        <f>VLOOKUP(Y1066,FORNECEDORES!$A$2:$G$9041,7,0)</f>
        <v>rbfinjecaodiesel@hotmail.com;</v>
      </c>
    </row>
    <row r="1067" spans="1:27" x14ac:dyDescent="0.3">
      <c r="A1067" s="21" t="s">
        <v>9250</v>
      </c>
      <c r="B1067" s="32" t="s">
        <v>5697</v>
      </c>
      <c r="C1067" s="33">
        <v>45878</v>
      </c>
      <c r="D1067" s="33">
        <v>45880</v>
      </c>
      <c r="E1067" s="21" t="s">
        <v>5680</v>
      </c>
      <c r="F1067" s="34">
        <v>875.7</v>
      </c>
      <c r="G1067" s="21" t="s">
        <v>24</v>
      </c>
      <c r="H1067" s="21" t="s">
        <v>1071</v>
      </c>
      <c r="I1067" s="22">
        <v>35132579884</v>
      </c>
      <c r="J1067" s="22" t="s">
        <v>5711</v>
      </c>
      <c r="K1067" s="40">
        <v>102455792</v>
      </c>
      <c r="L1067" s="21" t="s">
        <v>26</v>
      </c>
      <c r="M1067" s="21">
        <v>146652</v>
      </c>
      <c r="N1067" s="21">
        <v>268302</v>
      </c>
      <c r="O1067" s="21" t="s">
        <v>9251</v>
      </c>
      <c r="P1067" s="21" t="s">
        <v>26</v>
      </c>
      <c r="Q1067" s="21" t="s">
        <v>26</v>
      </c>
      <c r="R1067" s="21" t="s">
        <v>31</v>
      </c>
      <c r="S1067" s="21" t="s">
        <v>29</v>
      </c>
      <c r="T1067" s="21" t="e">
        <v>#N/A</v>
      </c>
      <c r="U1067" s="21" t="s">
        <v>30</v>
      </c>
      <c r="V1067" s="33" t="s">
        <v>30</v>
      </c>
      <c r="W1067" s="4">
        <f t="shared" si="48"/>
        <v>11</v>
      </c>
      <c r="X1067" s="14" t="str">
        <f t="shared" si="49"/>
        <v>CPF</v>
      </c>
      <c r="Y1067" s="13" t="str">
        <f t="shared" si="50"/>
        <v>351.325.798-84</v>
      </c>
      <c r="Z1067" s="10" t="str">
        <f>VLOOKUP(Y1067,FORNECEDORES!$A$2:$G$9043,3,0)</f>
        <v>JOHNNY SILVA LIMA</v>
      </c>
      <c r="AA1067" s="15" t="str">
        <f>VLOOKUP(Y1067,FORNECEDORES!$A$2:$G$9041,7,0)</f>
        <v>johlimad@gmail.com;</v>
      </c>
    </row>
    <row r="1068" spans="1:27" x14ac:dyDescent="0.3">
      <c r="A1068" s="21" t="s">
        <v>9250</v>
      </c>
      <c r="B1068" s="32" t="s">
        <v>5697</v>
      </c>
      <c r="C1068" s="33">
        <v>45878</v>
      </c>
      <c r="D1068" s="33">
        <v>45883</v>
      </c>
      <c r="E1068" s="21" t="s">
        <v>34</v>
      </c>
      <c r="F1068" s="34">
        <v>583.79999999999995</v>
      </c>
      <c r="G1068" s="21" t="s">
        <v>24</v>
      </c>
      <c r="H1068" s="21" t="s">
        <v>1071</v>
      </c>
      <c r="I1068" s="22">
        <v>35132579884</v>
      </c>
      <c r="J1068" s="22" t="s">
        <v>5711</v>
      </c>
      <c r="K1068" s="40">
        <v>102455792</v>
      </c>
      <c r="L1068" s="21" t="s">
        <v>26</v>
      </c>
      <c r="M1068" s="21">
        <v>146652</v>
      </c>
      <c r="N1068" s="21">
        <v>268302</v>
      </c>
      <c r="O1068" s="21" t="s">
        <v>9251</v>
      </c>
      <c r="P1068" s="21" t="s">
        <v>26</v>
      </c>
      <c r="Q1068" s="21" t="s">
        <v>26</v>
      </c>
      <c r="R1068" s="21" t="s">
        <v>31</v>
      </c>
      <c r="S1068" s="21" t="s">
        <v>29</v>
      </c>
      <c r="T1068" s="21" t="e">
        <v>#N/A</v>
      </c>
      <c r="U1068" s="21" t="s">
        <v>30</v>
      </c>
      <c r="V1068" s="33" t="s">
        <v>30</v>
      </c>
      <c r="W1068" s="4">
        <f t="shared" si="48"/>
        <v>11</v>
      </c>
      <c r="X1068" s="14" t="str">
        <f t="shared" si="49"/>
        <v>CPF</v>
      </c>
      <c r="Y1068" s="13" t="str">
        <f t="shared" si="50"/>
        <v>351.325.798-84</v>
      </c>
      <c r="Z1068" s="10" t="str">
        <f>VLOOKUP(Y1068,FORNECEDORES!$A$2:$G$9043,3,0)</f>
        <v>JOHNNY SILVA LIMA</v>
      </c>
      <c r="AA1068" s="15" t="str">
        <f>VLOOKUP(Y1068,FORNECEDORES!$A$2:$G$9041,7,0)</f>
        <v>johlimad@gmail.com;</v>
      </c>
    </row>
    <row r="1069" spans="1:27" x14ac:dyDescent="0.3">
      <c r="A1069" s="21" t="s">
        <v>9252</v>
      </c>
      <c r="B1069" s="32" t="s">
        <v>5946</v>
      </c>
      <c r="C1069" s="33">
        <v>45880</v>
      </c>
      <c r="D1069" s="33">
        <v>45880</v>
      </c>
      <c r="E1069" s="21" t="s">
        <v>5680</v>
      </c>
      <c r="F1069" s="34">
        <v>780</v>
      </c>
      <c r="G1069" s="21" t="s">
        <v>24</v>
      </c>
      <c r="H1069" s="21" t="s">
        <v>5947</v>
      </c>
      <c r="I1069" s="22">
        <v>26161765000105</v>
      </c>
      <c r="J1069" s="22" t="s">
        <v>5948</v>
      </c>
      <c r="K1069" s="40">
        <v>102474466</v>
      </c>
      <c r="L1069" s="21" t="s">
        <v>26</v>
      </c>
      <c r="M1069" s="21">
        <v>146693</v>
      </c>
      <c r="N1069" s="21">
        <v>268380</v>
      </c>
      <c r="O1069" s="21">
        <v>4174</v>
      </c>
      <c r="P1069" s="21" t="s">
        <v>26</v>
      </c>
      <c r="Q1069" s="21" t="s">
        <v>26</v>
      </c>
      <c r="R1069" s="21" t="s">
        <v>31</v>
      </c>
      <c r="S1069" s="21" t="s">
        <v>29</v>
      </c>
      <c r="T1069" s="21" t="e">
        <v>#N/A</v>
      </c>
      <c r="U1069" s="21">
        <v>30</v>
      </c>
      <c r="V1069" s="33">
        <v>45910</v>
      </c>
      <c r="W1069" s="4">
        <f t="shared" si="48"/>
        <v>14</v>
      </c>
      <c r="X1069" s="14" t="str">
        <f t="shared" si="49"/>
        <v>CNPJ</v>
      </c>
      <c r="Y1069" s="13" t="str">
        <f t="shared" si="50"/>
        <v>26.161.765/0001-05</v>
      </c>
      <c r="Z1069" s="10" t="str">
        <f>VLOOKUP(Y1069,FORNECEDORES!$A$2:$G$9043,3,0)</f>
        <v>ROSELI BERSAN FERNANDES</v>
      </c>
      <c r="AA1069" s="15" t="str">
        <f>VLOOKUP(Y1069,FORNECEDORES!$A$2:$G$9041,7,0)</f>
        <v>rbfinjecaodiesel@hotmail.com;</v>
      </c>
    </row>
    <row r="1070" spans="1:27" x14ac:dyDescent="0.3">
      <c r="A1070" s="21" t="s">
        <v>9252</v>
      </c>
      <c r="B1070" s="32" t="s">
        <v>5946</v>
      </c>
      <c r="C1070" s="33">
        <v>45880</v>
      </c>
      <c r="D1070" s="33">
        <v>45910</v>
      </c>
      <c r="E1070" s="21" t="s">
        <v>34</v>
      </c>
      <c r="F1070" s="34">
        <v>520</v>
      </c>
      <c r="G1070" s="21" t="s">
        <v>24</v>
      </c>
      <c r="H1070" s="21" t="s">
        <v>5947</v>
      </c>
      <c r="I1070" s="22">
        <v>26161765000105</v>
      </c>
      <c r="J1070" s="22" t="s">
        <v>5948</v>
      </c>
      <c r="K1070" s="40">
        <v>102474466</v>
      </c>
      <c r="L1070" s="21" t="s">
        <v>26</v>
      </c>
      <c r="M1070" s="21">
        <v>146693</v>
      </c>
      <c r="N1070" s="21">
        <v>268380</v>
      </c>
      <c r="O1070" s="21">
        <v>4174</v>
      </c>
      <c r="P1070" s="21" t="s">
        <v>26</v>
      </c>
      <c r="Q1070" s="21" t="s">
        <v>26</v>
      </c>
      <c r="R1070" s="21" t="s">
        <v>31</v>
      </c>
      <c r="S1070" s="21" t="s">
        <v>29</v>
      </c>
      <c r="T1070" s="21" t="e">
        <v>#N/A</v>
      </c>
      <c r="U1070" s="21">
        <v>30</v>
      </c>
      <c r="V1070" s="33">
        <v>45910</v>
      </c>
      <c r="W1070" s="4">
        <f t="shared" si="48"/>
        <v>14</v>
      </c>
      <c r="X1070" s="14" t="str">
        <f t="shared" si="49"/>
        <v>CNPJ</v>
      </c>
      <c r="Y1070" s="13" t="str">
        <f t="shared" si="50"/>
        <v>26.161.765/0001-05</v>
      </c>
      <c r="Z1070" s="10" t="str">
        <f>VLOOKUP(Y1070,FORNECEDORES!$A$2:$G$9043,3,0)</f>
        <v>ROSELI BERSAN FERNANDES</v>
      </c>
      <c r="AA1070" s="15" t="str">
        <f>VLOOKUP(Y1070,FORNECEDORES!$A$2:$G$9041,7,0)</f>
        <v>rbfinjecaodiesel@hotmail.com;</v>
      </c>
    </row>
    <row r="1071" spans="1:27" x14ac:dyDescent="0.3">
      <c r="A1071" s="21" t="s">
        <v>9253</v>
      </c>
      <c r="B1071" s="32" t="s">
        <v>6109</v>
      </c>
      <c r="C1071" s="33">
        <v>45880</v>
      </c>
      <c r="D1071" s="33">
        <v>45880</v>
      </c>
      <c r="E1071" s="21" t="s">
        <v>5680</v>
      </c>
      <c r="F1071" s="34">
        <v>3480</v>
      </c>
      <c r="G1071" s="21" t="s">
        <v>24</v>
      </c>
      <c r="H1071" s="21" t="s">
        <v>2167</v>
      </c>
      <c r="I1071" s="22">
        <v>40945407000106</v>
      </c>
      <c r="J1071" s="22" t="s">
        <v>6110</v>
      </c>
      <c r="K1071" s="40">
        <v>102476020</v>
      </c>
      <c r="L1071" s="21" t="s">
        <v>26</v>
      </c>
      <c r="M1071" s="21">
        <v>146696</v>
      </c>
      <c r="N1071" s="21">
        <v>268383</v>
      </c>
      <c r="O1071" s="21">
        <v>4181</v>
      </c>
      <c r="P1071" s="21" t="s">
        <v>26</v>
      </c>
      <c r="Q1071" s="21" t="s">
        <v>83</v>
      </c>
      <c r="R1071" s="21" t="s">
        <v>31</v>
      </c>
      <c r="S1071" s="21" t="s">
        <v>29</v>
      </c>
      <c r="T1071" s="21" t="e">
        <v>#N/A</v>
      </c>
      <c r="U1071" s="21" t="s">
        <v>30</v>
      </c>
      <c r="V1071" s="33" t="s">
        <v>30</v>
      </c>
      <c r="W1071" s="4">
        <f t="shared" si="48"/>
        <v>14</v>
      </c>
      <c r="X1071" s="14" t="str">
        <f t="shared" si="49"/>
        <v>CNPJ</v>
      </c>
      <c r="Y1071" s="13" t="str">
        <f t="shared" si="50"/>
        <v>40.945.407/0001-06</v>
      </c>
      <c r="Z1071" s="10" t="str">
        <f>VLOOKUP(Y1071,FORNECEDORES!$A$2:$G$9043,3,0)</f>
        <v>LUIZ FERNANDO DA SILVA</v>
      </c>
      <c r="AA1071" s="15" t="str">
        <f>VLOOKUP(Y1071,FORNECEDORES!$A$2:$G$9041,7,0)</f>
        <v>belatransportess@outlook.com;</v>
      </c>
    </row>
    <row r="1072" spans="1:27" x14ac:dyDescent="0.3">
      <c r="A1072" s="21" t="s">
        <v>9253</v>
      </c>
      <c r="B1072" s="32" t="s">
        <v>6109</v>
      </c>
      <c r="C1072" s="33">
        <v>45880</v>
      </c>
      <c r="D1072" s="33">
        <v>45890</v>
      </c>
      <c r="E1072" s="21" t="s">
        <v>34</v>
      </c>
      <c r="F1072" s="34">
        <v>2320</v>
      </c>
      <c r="G1072" s="21" t="s">
        <v>24</v>
      </c>
      <c r="H1072" s="21" t="s">
        <v>2167</v>
      </c>
      <c r="I1072" s="22">
        <v>40945407000106</v>
      </c>
      <c r="J1072" s="22" t="s">
        <v>6110</v>
      </c>
      <c r="K1072" s="40">
        <v>102476020</v>
      </c>
      <c r="L1072" s="21" t="s">
        <v>26</v>
      </c>
      <c r="M1072" s="21">
        <v>146696</v>
      </c>
      <c r="N1072" s="21">
        <v>268383</v>
      </c>
      <c r="O1072" s="21">
        <v>4181</v>
      </c>
      <c r="P1072" s="21" t="s">
        <v>26</v>
      </c>
      <c r="Q1072" s="21" t="s">
        <v>83</v>
      </c>
      <c r="R1072" s="21" t="s">
        <v>31</v>
      </c>
      <c r="S1072" s="21" t="s">
        <v>29</v>
      </c>
      <c r="T1072" s="21" t="e">
        <v>#N/A</v>
      </c>
      <c r="U1072" s="21" t="s">
        <v>30</v>
      </c>
      <c r="V1072" s="33" t="s">
        <v>30</v>
      </c>
      <c r="W1072" s="4">
        <f t="shared" si="48"/>
        <v>14</v>
      </c>
      <c r="X1072" s="14" t="str">
        <f t="shared" si="49"/>
        <v>CNPJ</v>
      </c>
      <c r="Y1072" s="13" t="str">
        <f t="shared" si="50"/>
        <v>40.945.407/0001-06</v>
      </c>
      <c r="Z1072" s="10" t="str">
        <f>VLOOKUP(Y1072,FORNECEDORES!$A$2:$G$9043,3,0)</f>
        <v>LUIZ FERNANDO DA SILVA</v>
      </c>
      <c r="AA1072" s="15" t="str">
        <f>VLOOKUP(Y1072,FORNECEDORES!$A$2:$G$9041,7,0)</f>
        <v>belatransportess@outlook.com;</v>
      </c>
    </row>
    <row r="1073" spans="1:27" x14ac:dyDescent="0.3">
      <c r="A1073" s="21" t="s">
        <v>9254</v>
      </c>
      <c r="B1073" s="32" t="s">
        <v>5956</v>
      </c>
      <c r="C1073" s="33">
        <v>45880</v>
      </c>
      <c r="D1073" s="33">
        <v>45880</v>
      </c>
      <c r="E1073" s="21" t="s">
        <v>5680</v>
      </c>
      <c r="F1073" s="34">
        <v>417.15</v>
      </c>
      <c r="G1073" s="21" t="s">
        <v>24</v>
      </c>
      <c r="H1073" s="21" t="s">
        <v>1502</v>
      </c>
      <c r="I1073" s="22">
        <v>16928183845</v>
      </c>
      <c r="J1073" s="22" t="s">
        <v>5957</v>
      </c>
      <c r="K1073" s="21">
        <v>102483003</v>
      </c>
      <c r="L1073" s="21" t="s">
        <v>26</v>
      </c>
      <c r="M1073" s="21">
        <v>146702</v>
      </c>
      <c r="N1073" s="21">
        <v>268412</v>
      </c>
      <c r="O1073" s="21">
        <v>283</v>
      </c>
      <c r="P1073" s="21" t="s">
        <v>26</v>
      </c>
      <c r="Q1073" s="21" t="s">
        <v>26</v>
      </c>
      <c r="R1073" s="21" t="s">
        <v>31</v>
      </c>
      <c r="S1073" s="21" t="s">
        <v>29</v>
      </c>
      <c r="T1073" s="21" t="e">
        <v>#N/A</v>
      </c>
      <c r="U1073" s="21" t="s">
        <v>30</v>
      </c>
      <c r="V1073" s="33" t="s">
        <v>30</v>
      </c>
      <c r="W1073" s="4">
        <f t="shared" si="48"/>
        <v>11</v>
      </c>
      <c r="X1073" s="14" t="str">
        <f t="shared" si="49"/>
        <v>CPF</v>
      </c>
      <c r="Y1073" s="13" t="str">
        <f t="shared" si="50"/>
        <v>169.281.838-45</v>
      </c>
      <c r="Z1073" s="10" t="str">
        <f>VLOOKUP(Y1073,FORNECEDORES!$A$2:$G$9043,3,0)</f>
        <v>LUIZ ANTONIO DA SILVA</v>
      </c>
      <c r="AA1073" s="15" t="str">
        <f>VLOOKUP(Y1073,FORNECEDORES!$A$2:$G$9041,7,0)</f>
        <v>Luiz-a.silva@hotmail.com</v>
      </c>
    </row>
    <row r="1074" spans="1:27" x14ac:dyDescent="0.3">
      <c r="A1074" s="21" t="s">
        <v>9254</v>
      </c>
      <c r="B1074" s="32" t="s">
        <v>5956</v>
      </c>
      <c r="C1074" s="33">
        <v>45880</v>
      </c>
      <c r="D1074" s="33">
        <v>45883</v>
      </c>
      <c r="E1074" s="21" t="s">
        <v>34</v>
      </c>
      <c r="F1074" s="34">
        <v>417.14</v>
      </c>
      <c r="G1074" s="21" t="s">
        <v>24</v>
      </c>
      <c r="H1074" s="21" t="s">
        <v>1502</v>
      </c>
      <c r="I1074" s="22">
        <v>16928183845</v>
      </c>
      <c r="J1074" s="22" t="s">
        <v>5957</v>
      </c>
      <c r="K1074" s="21">
        <v>102483003</v>
      </c>
      <c r="L1074" s="21" t="s">
        <v>26</v>
      </c>
      <c r="M1074" s="21">
        <v>146702</v>
      </c>
      <c r="N1074" s="21">
        <v>268412</v>
      </c>
      <c r="O1074" s="21">
        <v>283</v>
      </c>
      <c r="P1074" s="21" t="s">
        <v>26</v>
      </c>
      <c r="Q1074" s="21" t="s">
        <v>26</v>
      </c>
      <c r="R1074" s="21" t="s">
        <v>31</v>
      </c>
      <c r="S1074" s="21" t="s">
        <v>29</v>
      </c>
      <c r="T1074" s="21" t="e">
        <v>#N/A</v>
      </c>
      <c r="U1074" s="21" t="s">
        <v>30</v>
      </c>
      <c r="V1074" s="33" t="s">
        <v>30</v>
      </c>
      <c r="W1074" s="4">
        <f t="shared" si="48"/>
        <v>11</v>
      </c>
      <c r="X1074" s="14" t="str">
        <f t="shared" si="49"/>
        <v>CPF</v>
      </c>
      <c r="Y1074" s="13" t="str">
        <f t="shared" si="50"/>
        <v>169.281.838-45</v>
      </c>
      <c r="Z1074" s="10" t="str">
        <f>VLOOKUP(Y1074,FORNECEDORES!$A$2:$G$9043,3,0)</f>
        <v>LUIZ ANTONIO DA SILVA</v>
      </c>
      <c r="AA1074" s="15" t="str">
        <f>VLOOKUP(Y1074,FORNECEDORES!$A$2:$G$9041,7,0)</f>
        <v>Luiz-a.silva@hotmail.com</v>
      </c>
    </row>
    <row r="1075" spans="1:27" x14ac:dyDescent="0.3">
      <c r="A1075" s="21" t="s">
        <v>6319</v>
      </c>
      <c r="B1075" s="32" t="s">
        <v>5683</v>
      </c>
      <c r="C1075" s="33">
        <v>45880</v>
      </c>
      <c r="D1075" s="33">
        <v>45881</v>
      </c>
      <c r="E1075" s="21" t="s">
        <v>5680</v>
      </c>
      <c r="F1075" s="34">
        <v>2667.41</v>
      </c>
      <c r="G1075" s="21" t="s">
        <v>24</v>
      </c>
      <c r="H1075" s="21" t="s">
        <v>2187</v>
      </c>
      <c r="I1075" s="22">
        <v>17318972863</v>
      </c>
      <c r="J1075" s="22" t="s">
        <v>5684</v>
      </c>
      <c r="K1075" s="40">
        <v>102490699</v>
      </c>
      <c r="L1075" s="21" t="s">
        <v>26</v>
      </c>
      <c r="M1075" s="21">
        <v>146705</v>
      </c>
      <c r="N1075" s="21">
        <v>268450</v>
      </c>
      <c r="O1075" s="21">
        <v>2447</v>
      </c>
      <c r="P1075" s="21" t="s">
        <v>26</v>
      </c>
      <c r="Q1075" s="21" t="s">
        <v>26</v>
      </c>
      <c r="R1075" s="21" t="s">
        <v>31</v>
      </c>
      <c r="S1075" s="21" t="s">
        <v>29</v>
      </c>
      <c r="T1075" s="21" t="e">
        <v>#N/A</v>
      </c>
      <c r="U1075" s="21" t="s">
        <v>30</v>
      </c>
      <c r="V1075" s="33" t="s">
        <v>30</v>
      </c>
      <c r="W1075" s="4">
        <f t="shared" si="48"/>
        <v>11</v>
      </c>
      <c r="X1075" s="14" t="str">
        <f t="shared" si="49"/>
        <v>CPF</v>
      </c>
      <c r="Y1075" s="13" t="str">
        <f t="shared" si="50"/>
        <v>173.189.728-63</v>
      </c>
      <c r="Z1075" s="10" t="str">
        <f>VLOOKUP(Y1075,FORNECEDORES!$A$2:$G$9043,3,0)</f>
        <v>ALMIR SILVA FRANCA</v>
      </c>
      <c r="AA1075" s="15" t="str">
        <f>VLOOKUP(Y1075,FORNECEDORES!$A$2:$G$9041,7,0)</f>
        <v>almir.mf3027@gmail.com;</v>
      </c>
    </row>
    <row r="1076" spans="1:27" x14ac:dyDescent="0.3">
      <c r="A1076" s="21" t="s">
        <v>6319</v>
      </c>
      <c r="B1076" s="32" t="s">
        <v>5683</v>
      </c>
      <c r="C1076" s="33">
        <v>45880</v>
      </c>
      <c r="D1076" s="33">
        <v>45883</v>
      </c>
      <c r="E1076" s="21" t="s">
        <v>34</v>
      </c>
      <c r="F1076" s="34">
        <v>1778.28</v>
      </c>
      <c r="G1076" s="21" t="s">
        <v>24</v>
      </c>
      <c r="H1076" s="21" t="s">
        <v>2187</v>
      </c>
      <c r="I1076" s="22">
        <v>17318972863</v>
      </c>
      <c r="J1076" s="22" t="s">
        <v>5684</v>
      </c>
      <c r="K1076" s="40">
        <v>102490699</v>
      </c>
      <c r="L1076" s="21" t="s">
        <v>26</v>
      </c>
      <c r="M1076" s="21">
        <v>146705</v>
      </c>
      <c r="N1076" s="21">
        <v>268450</v>
      </c>
      <c r="O1076" s="21">
        <v>2447</v>
      </c>
      <c r="P1076" s="21" t="s">
        <v>26</v>
      </c>
      <c r="Q1076" s="21" t="s">
        <v>26</v>
      </c>
      <c r="R1076" s="21" t="s">
        <v>31</v>
      </c>
      <c r="S1076" s="21" t="s">
        <v>29</v>
      </c>
      <c r="T1076" s="21" t="e">
        <v>#N/A</v>
      </c>
      <c r="U1076" s="21" t="s">
        <v>30</v>
      </c>
      <c r="V1076" s="33" t="s">
        <v>30</v>
      </c>
      <c r="W1076" s="4">
        <f t="shared" si="48"/>
        <v>11</v>
      </c>
      <c r="X1076" s="14" t="str">
        <f t="shared" si="49"/>
        <v>CPF</v>
      </c>
      <c r="Y1076" s="13" t="str">
        <f t="shared" si="50"/>
        <v>173.189.728-63</v>
      </c>
      <c r="Z1076" s="10" t="str">
        <f>VLOOKUP(Y1076,FORNECEDORES!$A$2:$G$9043,3,0)</f>
        <v>ALMIR SILVA FRANCA</v>
      </c>
      <c r="AA1076" s="15" t="str">
        <f>VLOOKUP(Y1076,FORNECEDORES!$A$2:$G$9041,7,0)</f>
        <v>almir.mf3027@gmail.com;</v>
      </c>
    </row>
    <row r="1077" spans="1:27" x14ac:dyDescent="0.3">
      <c r="A1077" s="21" t="s">
        <v>9307</v>
      </c>
      <c r="B1077" s="32" t="s">
        <v>5956</v>
      </c>
      <c r="C1077" s="33">
        <v>45880</v>
      </c>
      <c r="D1077" s="33">
        <v>45881</v>
      </c>
      <c r="E1077" s="21" t="s">
        <v>5680</v>
      </c>
      <c r="F1077" s="34">
        <v>417.15</v>
      </c>
      <c r="G1077" s="21" t="s">
        <v>24</v>
      </c>
      <c r="H1077" s="21" t="s">
        <v>1502</v>
      </c>
      <c r="I1077" s="22">
        <v>16928183845</v>
      </c>
      <c r="J1077" s="22" t="s">
        <v>5957</v>
      </c>
      <c r="K1077" s="40">
        <v>102492326</v>
      </c>
      <c r="L1077" s="21" t="s">
        <v>26</v>
      </c>
      <c r="M1077" s="21">
        <v>146709</v>
      </c>
      <c r="N1077" s="21">
        <v>268400</v>
      </c>
      <c r="O1077" s="21">
        <v>284</v>
      </c>
      <c r="P1077" s="21" t="s">
        <v>26</v>
      </c>
      <c r="Q1077" s="21" t="s">
        <v>26</v>
      </c>
      <c r="R1077" s="21" t="s">
        <v>31</v>
      </c>
      <c r="S1077" s="21" t="s">
        <v>29</v>
      </c>
      <c r="T1077" s="21" t="e">
        <v>#N/A</v>
      </c>
      <c r="U1077" s="21" t="s">
        <v>30</v>
      </c>
      <c r="V1077" s="33" t="s">
        <v>30</v>
      </c>
      <c r="W1077" s="4">
        <f t="shared" si="48"/>
        <v>11</v>
      </c>
      <c r="X1077" s="14" t="str">
        <f t="shared" si="49"/>
        <v>CPF</v>
      </c>
      <c r="Y1077" s="13" t="str">
        <f t="shared" si="50"/>
        <v>169.281.838-45</v>
      </c>
      <c r="Z1077" s="10" t="str">
        <f>VLOOKUP(Y1077,FORNECEDORES!$A$2:$G$9043,3,0)</f>
        <v>LUIZ ANTONIO DA SILVA</v>
      </c>
      <c r="AA1077" s="15" t="str">
        <f>VLOOKUP(Y1077,FORNECEDORES!$A$2:$G$9041,7,0)</f>
        <v>Luiz-a.silva@hotmail.com</v>
      </c>
    </row>
    <row r="1078" spans="1:27" x14ac:dyDescent="0.3">
      <c r="A1078" s="21" t="s">
        <v>9307</v>
      </c>
      <c r="B1078" s="32" t="s">
        <v>5956</v>
      </c>
      <c r="C1078" s="33">
        <v>45880</v>
      </c>
      <c r="D1078" s="33">
        <v>45883</v>
      </c>
      <c r="E1078" s="21" t="s">
        <v>34</v>
      </c>
      <c r="F1078" s="34">
        <v>417.14</v>
      </c>
      <c r="G1078" s="21" t="s">
        <v>24</v>
      </c>
      <c r="H1078" s="21" t="s">
        <v>1502</v>
      </c>
      <c r="I1078" s="22">
        <v>16928183845</v>
      </c>
      <c r="J1078" s="22" t="s">
        <v>5957</v>
      </c>
      <c r="K1078" s="21">
        <v>102492326</v>
      </c>
      <c r="L1078" s="21" t="s">
        <v>26</v>
      </c>
      <c r="M1078" s="21">
        <v>146709</v>
      </c>
      <c r="N1078" s="21">
        <v>268400</v>
      </c>
      <c r="O1078" s="21">
        <v>284</v>
      </c>
      <c r="P1078" s="21" t="s">
        <v>26</v>
      </c>
      <c r="Q1078" s="21" t="s">
        <v>26</v>
      </c>
      <c r="R1078" s="21" t="s">
        <v>31</v>
      </c>
      <c r="S1078" s="21" t="s">
        <v>29</v>
      </c>
      <c r="T1078" s="21" t="e">
        <v>#N/A</v>
      </c>
      <c r="U1078" s="21" t="s">
        <v>30</v>
      </c>
      <c r="V1078" s="33" t="s">
        <v>30</v>
      </c>
      <c r="W1078" s="4">
        <f t="shared" si="48"/>
        <v>11</v>
      </c>
      <c r="X1078" s="14" t="str">
        <f t="shared" si="49"/>
        <v>CPF</v>
      </c>
      <c r="Y1078" s="13" t="str">
        <f t="shared" si="50"/>
        <v>169.281.838-45</v>
      </c>
      <c r="Z1078" s="10" t="str">
        <f>VLOOKUP(Y1078,FORNECEDORES!$A$2:$G$9043,3,0)</f>
        <v>LUIZ ANTONIO DA SILVA</v>
      </c>
      <c r="AA1078" s="15" t="str">
        <f>VLOOKUP(Y1078,FORNECEDORES!$A$2:$G$9041,7,0)</f>
        <v>Luiz-a.silva@hotmail.com</v>
      </c>
    </row>
    <row r="1079" spans="1:27" x14ac:dyDescent="0.3">
      <c r="A1079" s="21" t="s">
        <v>9308</v>
      </c>
      <c r="B1079" s="32" t="s">
        <v>5956</v>
      </c>
      <c r="C1079" s="33">
        <v>45880</v>
      </c>
      <c r="D1079" s="33">
        <v>45881</v>
      </c>
      <c r="E1079" s="21" t="s">
        <v>5680</v>
      </c>
      <c r="F1079" s="34">
        <v>412.25</v>
      </c>
      <c r="G1079" s="21" t="s">
        <v>24</v>
      </c>
      <c r="H1079" s="21" t="s">
        <v>1502</v>
      </c>
      <c r="I1079" s="22">
        <v>16928183845</v>
      </c>
      <c r="J1079" s="22" t="s">
        <v>5957</v>
      </c>
      <c r="K1079" s="40">
        <v>102492560</v>
      </c>
      <c r="L1079" s="21" t="s">
        <v>26</v>
      </c>
      <c r="M1079" s="21">
        <v>146711</v>
      </c>
      <c r="N1079" s="21">
        <v>268392</v>
      </c>
      <c r="O1079" s="21">
        <v>285</v>
      </c>
      <c r="P1079" s="21" t="s">
        <v>26</v>
      </c>
      <c r="Q1079" s="21" t="s">
        <v>26</v>
      </c>
      <c r="R1079" s="21" t="s">
        <v>31</v>
      </c>
      <c r="S1079" s="21" t="s">
        <v>29</v>
      </c>
      <c r="T1079" s="21" t="e">
        <v>#N/A</v>
      </c>
      <c r="U1079" s="21" t="s">
        <v>30</v>
      </c>
      <c r="V1079" s="33" t="s">
        <v>30</v>
      </c>
      <c r="W1079" s="4">
        <f t="shared" si="48"/>
        <v>11</v>
      </c>
      <c r="X1079" s="14" t="str">
        <f t="shared" si="49"/>
        <v>CPF</v>
      </c>
      <c r="Y1079" s="13" t="str">
        <f t="shared" si="50"/>
        <v>169.281.838-45</v>
      </c>
      <c r="Z1079" s="10" t="str">
        <f>VLOOKUP(Y1079,FORNECEDORES!$A$2:$G$9043,3,0)</f>
        <v>LUIZ ANTONIO DA SILVA</v>
      </c>
      <c r="AA1079" s="15" t="str">
        <f>VLOOKUP(Y1079,FORNECEDORES!$A$2:$G$9041,7,0)</f>
        <v>Luiz-a.silva@hotmail.com</v>
      </c>
    </row>
    <row r="1080" spans="1:27" x14ac:dyDescent="0.3">
      <c r="A1080" s="21" t="s">
        <v>9308</v>
      </c>
      <c r="B1080" s="32" t="s">
        <v>5956</v>
      </c>
      <c r="C1080" s="33">
        <v>45880</v>
      </c>
      <c r="D1080" s="33">
        <v>45883</v>
      </c>
      <c r="E1080" s="21" t="s">
        <v>34</v>
      </c>
      <c r="F1080" s="34">
        <v>412.25</v>
      </c>
      <c r="G1080" s="21" t="s">
        <v>24</v>
      </c>
      <c r="H1080" s="21" t="s">
        <v>1502</v>
      </c>
      <c r="I1080" s="22">
        <v>16928183845</v>
      </c>
      <c r="J1080" s="22" t="s">
        <v>5957</v>
      </c>
      <c r="K1080" s="40">
        <v>102492560</v>
      </c>
      <c r="L1080" s="21" t="s">
        <v>26</v>
      </c>
      <c r="M1080" s="21">
        <v>146711</v>
      </c>
      <c r="N1080" s="21">
        <v>268392</v>
      </c>
      <c r="O1080" s="21">
        <v>285</v>
      </c>
      <c r="P1080" s="21" t="s">
        <v>26</v>
      </c>
      <c r="Q1080" s="21" t="s">
        <v>26</v>
      </c>
      <c r="R1080" s="21" t="s">
        <v>31</v>
      </c>
      <c r="S1080" s="21" t="s">
        <v>29</v>
      </c>
      <c r="T1080" s="21" t="e">
        <v>#N/A</v>
      </c>
      <c r="U1080" s="21" t="s">
        <v>30</v>
      </c>
      <c r="V1080" s="33" t="s">
        <v>30</v>
      </c>
      <c r="W1080" s="4">
        <f t="shared" si="48"/>
        <v>11</v>
      </c>
      <c r="X1080" s="14" t="str">
        <f t="shared" si="49"/>
        <v>CPF</v>
      </c>
      <c r="Y1080" s="13" t="str">
        <f t="shared" si="50"/>
        <v>169.281.838-45</v>
      </c>
      <c r="Z1080" s="10" t="str">
        <f>VLOOKUP(Y1080,FORNECEDORES!$A$2:$G$9043,3,0)</f>
        <v>LUIZ ANTONIO DA SILVA</v>
      </c>
      <c r="AA1080" s="15" t="str">
        <f>VLOOKUP(Y1080,FORNECEDORES!$A$2:$G$9041,7,0)</f>
        <v>Luiz-a.silva@hotmail.com</v>
      </c>
    </row>
    <row r="1081" spans="1:27" x14ac:dyDescent="0.3">
      <c r="A1081" s="21" t="s">
        <v>9309</v>
      </c>
      <c r="B1081" s="32" t="s">
        <v>5949</v>
      </c>
      <c r="C1081" s="33">
        <v>45880</v>
      </c>
      <c r="D1081" s="33">
        <v>45881</v>
      </c>
      <c r="E1081" s="21" t="s">
        <v>5680</v>
      </c>
      <c r="F1081" s="34">
        <v>486.5</v>
      </c>
      <c r="G1081" s="21" t="s">
        <v>24</v>
      </c>
      <c r="H1081" s="21" t="s">
        <v>5950</v>
      </c>
      <c r="I1081" s="22">
        <v>30521520843</v>
      </c>
      <c r="J1081" s="22" t="s">
        <v>5951</v>
      </c>
      <c r="K1081" s="40">
        <v>102502864</v>
      </c>
      <c r="L1081" s="21" t="s">
        <v>26</v>
      </c>
      <c r="M1081" s="21">
        <v>146710</v>
      </c>
      <c r="N1081" s="21">
        <v>268455</v>
      </c>
      <c r="O1081" s="21" t="s">
        <v>9310</v>
      </c>
      <c r="P1081" s="21" t="s">
        <v>26</v>
      </c>
      <c r="Q1081" s="21" t="s">
        <v>26</v>
      </c>
      <c r="R1081" s="21" t="s">
        <v>31</v>
      </c>
      <c r="S1081" s="21" t="s">
        <v>29</v>
      </c>
      <c r="T1081" s="21" t="e">
        <v>#N/A</v>
      </c>
      <c r="U1081" s="21" t="s">
        <v>30</v>
      </c>
      <c r="V1081" s="33" t="s">
        <v>30</v>
      </c>
      <c r="W1081" s="4">
        <f t="shared" si="48"/>
        <v>11</v>
      </c>
      <c r="X1081" s="14" t="str">
        <f t="shared" si="49"/>
        <v>CPF</v>
      </c>
      <c r="Y1081" s="13" t="str">
        <f t="shared" si="50"/>
        <v>305.215.208-43</v>
      </c>
      <c r="Z1081" s="10" t="str">
        <f>VLOOKUP(Y1081,FORNECEDORES!$A$2:$G$9043,3,0)</f>
        <v>AVELINO JOSÉ PATRÍCIO FERREIRA</v>
      </c>
      <c r="AA1081" s="15" t="str">
        <f>VLOOKUP(Y1081,FORNECEDORES!$A$2:$G$9041,7,0)</f>
        <v>fernandatigrao4@gmail.com;</v>
      </c>
    </row>
    <row r="1082" spans="1:27" x14ac:dyDescent="0.3">
      <c r="A1082" s="21" t="s">
        <v>9309</v>
      </c>
      <c r="B1082" s="32" t="s">
        <v>5949</v>
      </c>
      <c r="C1082" s="33">
        <v>45880</v>
      </c>
      <c r="D1082" s="33">
        <v>45883</v>
      </c>
      <c r="E1082" s="21" t="s">
        <v>34</v>
      </c>
      <c r="F1082" s="34">
        <v>486.5</v>
      </c>
      <c r="G1082" s="21" t="s">
        <v>24</v>
      </c>
      <c r="H1082" s="21" t="s">
        <v>5950</v>
      </c>
      <c r="I1082" s="22">
        <v>30521520843</v>
      </c>
      <c r="J1082" s="22" t="s">
        <v>5951</v>
      </c>
      <c r="K1082" s="40">
        <v>102502864</v>
      </c>
      <c r="L1082" s="21" t="s">
        <v>26</v>
      </c>
      <c r="M1082" s="21">
        <v>146710</v>
      </c>
      <c r="N1082" s="21">
        <v>268455</v>
      </c>
      <c r="O1082" s="21" t="s">
        <v>9310</v>
      </c>
      <c r="P1082" s="21" t="s">
        <v>26</v>
      </c>
      <c r="Q1082" s="21" t="s">
        <v>26</v>
      </c>
      <c r="R1082" s="21" t="s">
        <v>31</v>
      </c>
      <c r="S1082" s="21" t="s">
        <v>29</v>
      </c>
      <c r="T1082" s="21" t="e">
        <v>#N/A</v>
      </c>
      <c r="U1082" s="21" t="s">
        <v>30</v>
      </c>
      <c r="V1082" s="33" t="s">
        <v>30</v>
      </c>
      <c r="W1082" s="4">
        <f t="shared" si="48"/>
        <v>11</v>
      </c>
      <c r="X1082" s="14" t="str">
        <f t="shared" si="49"/>
        <v>CPF</v>
      </c>
      <c r="Y1082" s="13" t="str">
        <f t="shared" si="50"/>
        <v>305.215.208-43</v>
      </c>
      <c r="Z1082" s="10" t="str">
        <f>VLOOKUP(Y1082,FORNECEDORES!$A$2:$G$9043,3,0)</f>
        <v>AVELINO JOSÉ PATRÍCIO FERREIRA</v>
      </c>
      <c r="AA1082" s="15" t="str">
        <f>VLOOKUP(Y1082,FORNECEDORES!$A$2:$G$9041,7,0)</f>
        <v>fernandatigrao4@gmail.com;</v>
      </c>
    </row>
    <row r="1083" spans="1:27" x14ac:dyDescent="0.3">
      <c r="A1083" s="21" t="s">
        <v>9311</v>
      </c>
      <c r="B1083" s="32" t="s">
        <v>5974</v>
      </c>
      <c r="C1083" s="33">
        <v>45880</v>
      </c>
      <c r="D1083" s="33">
        <v>45881</v>
      </c>
      <c r="E1083" s="21" t="s">
        <v>5680</v>
      </c>
      <c r="F1083" s="34">
        <v>4670.3999999999996</v>
      </c>
      <c r="G1083" s="21" t="s">
        <v>24</v>
      </c>
      <c r="H1083" s="21" t="s">
        <v>5975</v>
      </c>
      <c r="I1083" s="22">
        <v>16932857898</v>
      </c>
      <c r="J1083" s="22" t="s">
        <v>5976</v>
      </c>
      <c r="K1083" s="40">
        <v>102505692</v>
      </c>
      <c r="L1083" s="21" t="s">
        <v>26</v>
      </c>
      <c r="M1083" s="21">
        <v>146715</v>
      </c>
      <c r="N1083" s="21">
        <v>268466</v>
      </c>
      <c r="O1083" s="21" t="s">
        <v>9312</v>
      </c>
      <c r="P1083" s="21" t="s">
        <v>26</v>
      </c>
      <c r="Q1083" s="21" t="s">
        <v>27</v>
      </c>
      <c r="R1083" s="21" t="s">
        <v>31</v>
      </c>
      <c r="S1083" s="21" t="s">
        <v>29</v>
      </c>
      <c r="T1083" s="21" t="e">
        <v>#N/A</v>
      </c>
      <c r="U1083" s="21" t="s">
        <v>33</v>
      </c>
      <c r="V1083" s="33" t="s">
        <v>33</v>
      </c>
      <c r="W1083" s="4">
        <f t="shared" si="48"/>
        <v>11</v>
      </c>
      <c r="X1083" s="14" t="str">
        <f t="shared" si="49"/>
        <v>CPF</v>
      </c>
      <c r="Y1083" s="13" t="str">
        <f t="shared" si="50"/>
        <v>169.328.578-98</v>
      </c>
      <c r="Z1083" s="10" t="str">
        <f>VLOOKUP(Y1083,FORNECEDORES!$A$2:$G$9043,3,0)</f>
        <v>Sidney Dos Santos Rodrigues</v>
      </c>
      <c r="AA1083" s="15" t="str">
        <f>VLOOKUP(Y1083,FORNECEDORES!$A$2:$G$9041,7,0)</f>
        <v>fjstrans@gmail.com;</v>
      </c>
    </row>
    <row r="1084" spans="1:27" x14ac:dyDescent="0.3">
      <c r="A1084" s="21" t="s">
        <v>9311</v>
      </c>
      <c r="B1084" s="32" t="s">
        <v>5974</v>
      </c>
      <c r="C1084" s="33">
        <v>45880</v>
      </c>
      <c r="D1084" s="33">
        <v>45884</v>
      </c>
      <c r="E1084" s="21" t="s">
        <v>34</v>
      </c>
      <c r="F1084" s="34">
        <v>3113.6</v>
      </c>
      <c r="G1084" s="21" t="s">
        <v>24</v>
      </c>
      <c r="H1084" s="21" t="s">
        <v>5975</v>
      </c>
      <c r="I1084" s="22">
        <v>16932857898</v>
      </c>
      <c r="J1084" s="22" t="s">
        <v>5976</v>
      </c>
      <c r="K1084" s="40">
        <v>102505692</v>
      </c>
      <c r="L1084" s="21" t="s">
        <v>26</v>
      </c>
      <c r="M1084" s="21">
        <v>146715</v>
      </c>
      <c r="N1084" s="21">
        <v>268466</v>
      </c>
      <c r="O1084" s="21" t="s">
        <v>9312</v>
      </c>
      <c r="P1084" s="21" t="s">
        <v>26</v>
      </c>
      <c r="Q1084" s="21" t="s">
        <v>27</v>
      </c>
      <c r="R1084" s="21" t="s">
        <v>31</v>
      </c>
      <c r="S1084" s="21" t="s">
        <v>29</v>
      </c>
      <c r="T1084" s="21" t="e">
        <v>#N/A</v>
      </c>
      <c r="U1084" s="21" t="s">
        <v>33</v>
      </c>
      <c r="V1084" s="33" t="s">
        <v>33</v>
      </c>
      <c r="W1084" s="4">
        <f t="shared" si="48"/>
        <v>11</v>
      </c>
      <c r="X1084" s="14" t="str">
        <f t="shared" si="49"/>
        <v>CPF</v>
      </c>
      <c r="Y1084" s="13" t="str">
        <f t="shared" si="50"/>
        <v>169.328.578-98</v>
      </c>
      <c r="Z1084" s="10" t="str">
        <f>VLOOKUP(Y1084,FORNECEDORES!$A$2:$G$9043,3,0)</f>
        <v>Sidney Dos Santos Rodrigues</v>
      </c>
      <c r="AA1084" s="15" t="str">
        <f>VLOOKUP(Y1084,FORNECEDORES!$A$2:$G$9041,7,0)</f>
        <v>fjstrans@gmail.com;</v>
      </c>
    </row>
    <row r="1085" spans="1:27" x14ac:dyDescent="0.3">
      <c r="A1085" s="21" t="s">
        <v>9313</v>
      </c>
      <c r="B1085" s="32" t="s">
        <v>5683</v>
      </c>
      <c r="C1085" s="33">
        <v>45881</v>
      </c>
      <c r="D1085" s="33">
        <v>45881</v>
      </c>
      <c r="E1085" s="21" t="s">
        <v>5680</v>
      </c>
      <c r="F1085" s="34">
        <v>1517.88</v>
      </c>
      <c r="G1085" s="21" t="s">
        <v>24</v>
      </c>
      <c r="H1085" s="21" t="s">
        <v>2187</v>
      </c>
      <c r="I1085" s="22">
        <v>17318972863</v>
      </c>
      <c r="J1085" s="22" t="s">
        <v>5684</v>
      </c>
      <c r="K1085" s="40">
        <v>102518413</v>
      </c>
      <c r="L1085" s="21" t="s">
        <v>26</v>
      </c>
      <c r="M1085" s="21">
        <v>146744</v>
      </c>
      <c r="N1085" s="21">
        <v>268538</v>
      </c>
      <c r="O1085" s="21">
        <v>4240</v>
      </c>
      <c r="P1085" s="21" t="s">
        <v>26</v>
      </c>
      <c r="Q1085" s="21" t="s">
        <v>26</v>
      </c>
      <c r="R1085" s="21" t="s">
        <v>31</v>
      </c>
      <c r="S1085" s="21" t="s">
        <v>29</v>
      </c>
      <c r="T1085" s="21" t="e">
        <v>#N/A</v>
      </c>
      <c r="U1085" s="21" t="s">
        <v>30</v>
      </c>
      <c r="V1085" s="33" t="s">
        <v>30</v>
      </c>
      <c r="W1085" s="4">
        <f t="shared" si="48"/>
        <v>11</v>
      </c>
      <c r="X1085" s="14" t="str">
        <f t="shared" si="49"/>
        <v>CPF</v>
      </c>
      <c r="Y1085" s="13" t="str">
        <f t="shared" si="50"/>
        <v>173.189.728-63</v>
      </c>
      <c r="Z1085" s="10" t="str">
        <f>VLOOKUP(Y1085,FORNECEDORES!$A$2:$G$9043,3,0)</f>
        <v>ALMIR SILVA FRANCA</v>
      </c>
      <c r="AA1085" s="15" t="str">
        <f>VLOOKUP(Y1085,FORNECEDORES!$A$2:$G$9041,7,0)</f>
        <v>almir.mf3027@gmail.com;</v>
      </c>
    </row>
    <row r="1086" spans="1:27" x14ac:dyDescent="0.3">
      <c r="A1086" s="21" t="s">
        <v>9313</v>
      </c>
      <c r="B1086" s="32" t="s">
        <v>5683</v>
      </c>
      <c r="C1086" s="33">
        <v>45881</v>
      </c>
      <c r="D1086" s="33">
        <v>45883</v>
      </c>
      <c r="E1086" s="21" t="s">
        <v>34</v>
      </c>
      <c r="F1086" s="34">
        <v>1011.92</v>
      </c>
      <c r="G1086" s="21" t="s">
        <v>24</v>
      </c>
      <c r="H1086" s="21" t="s">
        <v>2187</v>
      </c>
      <c r="I1086" s="22">
        <v>17318972863</v>
      </c>
      <c r="J1086" s="22" t="s">
        <v>5684</v>
      </c>
      <c r="K1086" s="40">
        <v>102518413</v>
      </c>
      <c r="L1086" s="21" t="s">
        <v>26</v>
      </c>
      <c r="M1086" s="21">
        <v>146744</v>
      </c>
      <c r="N1086" s="21">
        <v>268538</v>
      </c>
      <c r="O1086" s="21">
        <v>4240</v>
      </c>
      <c r="P1086" s="21" t="s">
        <v>26</v>
      </c>
      <c r="Q1086" s="21" t="s">
        <v>26</v>
      </c>
      <c r="R1086" s="21" t="s">
        <v>31</v>
      </c>
      <c r="S1086" s="21" t="s">
        <v>29</v>
      </c>
      <c r="T1086" s="21" t="e">
        <v>#N/A</v>
      </c>
      <c r="U1086" s="21" t="s">
        <v>30</v>
      </c>
      <c r="V1086" s="33" t="s">
        <v>30</v>
      </c>
      <c r="W1086" s="4">
        <f t="shared" si="48"/>
        <v>11</v>
      </c>
      <c r="X1086" s="14" t="str">
        <f t="shared" si="49"/>
        <v>CPF</v>
      </c>
      <c r="Y1086" s="13" t="str">
        <f t="shared" si="50"/>
        <v>173.189.728-63</v>
      </c>
      <c r="Z1086" s="10" t="str">
        <f>VLOOKUP(Y1086,FORNECEDORES!$A$2:$G$9043,3,0)</f>
        <v>ALMIR SILVA FRANCA</v>
      </c>
      <c r="AA1086" s="15" t="str">
        <f>VLOOKUP(Y1086,FORNECEDORES!$A$2:$G$9041,7,0)</f>
        <v>almir.mf3027@gmail.com;</v>
      </c>
    </row>
    <row r="1087" spans="1:27" x14ac:dyDescent="0.3">
      <c r="A1087" s="21" t="s">
        <v>9314</v>
      </c>
      <c r="B1087" s="32" t="s">
        <v>5697</v>
      </c>
      <c r="C1087" s="33">
        <v>45881</v>
      </c>
      <c r="D1087" s="33">
        <v>45881</v>
      </c>
      <c r="E1087" s="21" t="s">
        <v>5680</v>
      </c>
      <c r="F1087" s="34">
        <v>700.56</v>
      </c>
      <c r="G1087" s="21" t="s">
        <v>24</v>
      </c>
      <c r="H1087" s="21" t="s">
        <v>1071</v>
      </c>
      <c r="I1087" s="22">
        <v>35132579884</v>
      </c>
      <c r="J1087" s="22" t="s">
        <v>5711</v>
      </c>
      <c r="K1087" s="40">
        <v>102518807</v>
      </c>
      <c r="L1087" s="21" t="s">
        <v>26</v>
      </c>
      <c r="M1087" s="21">
        <v>146749</v>
      </c>
      <c r="N1087" s="21">
        <v>268543</v>
      </c>
      <c r="O1087" s="21" t="s">
        <v>9315</v>
      </c>
      <c r="P1087" s="21" t="s">
        <v>26</v>
      </c>
      <c r="Q1087" s="21" t="s">
        <v>26</v>
      </c>
      <c r="R1087" s="21" t="s">
        <v>31</v>
      </c>
      <c r="S1087" s="21" t="s">
        <v>29</v>
      </c>
      <c r="T1087" s="21" t="e">
        <v>#N/A</v>
      </c>
      <c r="U1087" s="21" t="s">
        <v>30</v>
      </c>
      <c r="V1087" s="33" t="s">
        <v>30</v>
      </c>
      <c r="W1087" s="4">
        <f t="shared" si="48"/>
        <v>11</v>
      </c>
      <c r="X1087" s="14" t="str">
        <f t="shared" si="49"/>
        <v>CPF</v>
      </c>
      <c r="Y1087" s="13" t="str">
        <f t="shared" si="50"/>
        <v>351.325.798-84</v>
      </c>
      <c r="Z1087" s="10" t="str">
        <f>VLOOKUP(Y1087,FORNECEDORES!$A$2:$G$9043,3,0)</f>
        <v>JOHNNY SILVA LIMA</v>
      </c>
      <c r="AA1087" s="15" t="str">
        <f>VLOOKUP(Y1087,FORNECEDORES!$A$2:$G$9041,7,0)</f>
        <v>johlimad@gmail.com;</v>
      </c>
    </row>
    <row r="1088" spans="1:27" x14ac:dyDescent="0.3">
      <c r="A1088" s="21" t="s">
        <v>9314</v>
      </c>
      <c r="B1088" s="32" t="s">
        <v>5697</v>
      </c>
      <c r="C1088" s="33">
        <v>45881</v>
      </c>
      <c r="D1088" s="33">
        <v>45883</v>
      </c>
      <c r="E1088" s="21" t="s">
        <v>34</v>
      </c>
      <c r="F1088" s="34">
        <v>467.04</v>
      </c>
      <c r="G1088" s="21" t="s">
        <v>24</v>
      </c>
      <c r="H1088" s="21" t="s">
        <v>1071</v>
      </c>
      <c r="I1088" s="22">
        <v>35132579884</v>
      </c>
      <c r="J1088" s="22" t="s">
        <v>5711</v>
      </c>
      <c r="K1088" s="21">
        <v>102518807</v>
      </c>
      <c r="L1088" s="21" t="s">
        <v>26</v>
      </c>
      <c r="M1088" s="21">
        <v>146749</v>
      </c>
      <c r="N1088" s="21">
        <v>268543</v>
      </c>
      <c r="O1088" s="21" t="s">
        <v>9315</v>
      </c>
      <c r="P1088" s="21" t="s">
        <v>26</v>
      </c>
      <c r="Q1088" s="21" t="s">
        <v>26</v>
      </c>
      <c r="R1088" s="21" t="s">
        <v>31</v>
      </c>
      <c r="S1088" s="21" t="s">
        <v>29</v>
      </c>
      <c r="T1088" s="21" t="e">
        <v>#N/A</v>
      </c>
      <c r="U1088" s="21" t="s">
        <v>30</v>
      </c>
      <c r="V1088" s="33" t="s">
        <v>30</v>
      </c>
      <c r="W1088" s="4">
        <f t="shared" si="48"/>
        <v>11</v>
      </c>
      <c r="X1088" s="14" t="str">
        <f t="shared" si="49"/>
        <v>CPF</v>
      </c>
      <c r="Y1088" s="13" t="str">
        <f t="shared" si="50"/>
        <v>351.325.798-84</v>
      </c>
      <c r="Z1088" s="10" t="str">
        <f>VLOOKUP(Y1088,FORNECEDORES!$A$2:$G$9043,3,0)</f>
        <v>JOHNNY SILVA LIMA</v>
      </c>
      <c r="AA1088" s="15" t="str">
        <f>VLOOKUP(Y1088,FORNECEDORES!$A$2:$G$9041,7,0)</f>
        <v>johlimad@gmail.com;</v>
      </c>
    </row>
    <row r="1089" spans="1:27" x14ac:dyDescent="0.3">
      <c r="A1089" s="21" t="s">
        <v>9316</v>
      </c>
      <c r="B1089" s="32" t="s">
        <v>6103</v>
      </c>
      <c r="C1089" s="33">
        <v>45881</v>
      </c>
      <c r="D1089" s="33">
        <v>45881</v>
      </c>
      <c r="E1089" s="21" t="s">
        <v>5680</v>
      </c>
      <c r="F1089" s="34">
        <v>3600</v>
      </c>
      <c r="G1089" s="21" t="s">
        <v>24</v>
      </c>
      <c r="H1089" s="21" t="s">
        <v>2248</v>
      </c>
      <c r="I1089" s="22">
        <v>21863134000106</v>
      </c>
      <c r="J1089" s="22" t="s">
        <v>6104</v>
      </c>
      <c r="K1089" s="40">
        <v>102518822</v>
      </c>
      <c r="L1089" s="21" t="s">
        <v>26</v>
      </c>
      <c r="M1089" s="21">
        <v>146750</v>
      </c>
      <c r="N1089" s="21">
        <v>268544</v>
      </c>
      <c r="O1089" s="21">
        <v>4260</v>
      </c>
      <c r="P1089" s="21" t="s">
        <v>26</v>
      </c>
      <c r="Q1089" s="21" t="s">
        <v>83</v>
      </c>
      <c r="R1089" s="21" t="s">
        <v>31</v>
      </c>
      <c r="S1089" s="21" t="s">
        <v>29</v>
      </c>
      <c r="T1089" s="21" t="e">
        <v>#N/A</v>
      </c>
      <c r="U1089" s="21">
        <v>30</v>
      </c>
      <c r="V1089" s="33">
        <v>45920</v>
      </c>
      <c r="W1089" s="4">
        <f t="shared" ref="W1089:W1152" si="51">LEN(I1089)</f>
        <v>14</v>
      </c>
      <c r="X1089" s="14" t="str">
        <f t="shared" ref="X1089:X1152" si="52">IF(W1089=14,"CNPJ",IF(W1089=12,"CNPJ_INCOMPLETO_2",IF(W1089=13,"CNPJ_INCOMPLETO_1",IF(W1089=10,"CPF_Incompleto","CPF"))))</f>
        <v>CNPJ</v>
      </c>
      <c r="Y1089" s="13" t="str">
        <f t="shared" ref="Y1089:Y1152" si="53">IF(X1089="CNPJ_INCOMPLETO_1",("0"&amp;LEFT(I1089,1)&amp;"."&amp;MID(I1089,2,3)&amp;"."&amp;MID(I1089,5,3)&amp;"/"&amp;MID(I1089,8,4)&amp;"-"&amp;MID(I1089,12,2)),IF(X1089="CNPJ_INCOMPLETO_2",("00."&amp;LEFT(I1089,3)&amp;"."&amp;MID(I1089,4,3)&amp;"/"&amp;MID(I1089,7,4)&amp;"-"&amp;MID(I1089,11,2)),IF(X1089="CNPJ",(LEFT(I1089,2)&amp;"."&amp;MID(I1089,3,3)&amp;"."&amp;MID(I1089,6,3)&amp;"/"&amp;MID(I1089,9,4)&amp;"-"&amp;MID(I1089,13,2)),IF(X1089="CPF_Incompleto",("0"&amp;LEFT(I1089,2)&amp;"."&amp;MID(I1089,3,3)&amp;"."&amp;MID(I1089,6,3)&amp;"-"&amp;MID(I1089,9,2)),(LEFT(I1089,3)&amp;"."&amp;MID(I1089,4,3)&amp;"."&amp;MID(I1089,7,3)&amp;"-"&amp;MID(I1089,10,2))))))</f>
        <v>21.863.134/0001-06</v>
      </c>
      <c r="Z1089" s="10" t="str">
        <f>VLOOKUP(Y1089,FORNECEDORES!$A$2:$G$9043,3,0)</f>
        <v>MZ TRANSPORTES LTDA</v>
      </c>
      <c r="AA1089" s="15" t="str">
        <f>VLOOKUP(Y1089,FORNECEDORES!$A$2:$G$9041,7,0)</f>
        <v>ALVARA@BCCONTABIL.COM; mzveiculos1@gmail.com;</v>
      </c>
    </row>
    <row r="1090" spans="1:27" x14ac:dyDescent="0.3">
      <c r="A1090" s="21" t="s">
        <v>9316</v>
      </c>
      <c r="B1090" s="32" t="s">
        <v>6103</v>
      </c>
      <c r="C1090" s="33">
        <v>45881</v>
      </c>
      <c r="D1090" s="33">
        <v>45919</v>
      </c>
      <c r="E1090" s="21" t="s">
        <v>34</v>
      </c>
      <c r="F1090" s="34">
        <v>2400</v>
      </c>
      <c r="G1090" s="21" t="s">
        <v>24</v>
      </c>
      <c r="H1090" s="21" t="s">
        <v>2248</v>
      </c>
      <c r="I1090" s="22">
        <v>21863134000106</v>
      </c>
      <c r="J1090" s="22" t="s">
        <v>6104</v>
      </c>
      <c r="K1090" s="21">
        <v>102518822</v>
      </c>
      <c r="L1090" s="21" t="s">
        <v>26</v>
      </c>
      <c r="M1090" s="21">
        <v>146750</v>
      </c>
      <c r="N1090" s="21">
        <v>268544</v>
      </c>
      <c r="O1090" s="21">
        <v>4260</v>
      </c>
      <c r="P1090" s="21" t="s">
        <v>26</v>
      </c>
      <c r="Q1090" s="21" t="s">
        <v>83</v>
      </c>
      <c r="R1090" s="21" t="s">
        <v>31</v>
      </c>
      <c r="S1090" s="21" t="s">
        <v>29</v>
      </c>
      <c r="T1090" s="21" t="e">
        <v>#N/A</v>
      </c>
      <c r="U1090" s="21">
        <v>30</v>
      </c>
      <c r="V1090" s="33">
        <v>45920</v>
      </c>
      <c r="W1090" s="4">
        <f t="shared" si="51"/>
        <v>14</v>
      </c>
      <c r="X1090" s="14" t="str">
        <f t="shared" si="52"/>
        <v>CNPJ</v>
      </c>
      <c r="Y1090" s="13" t="str">
        <f t="shared" si="53"/>
        <v>21.863.134/0001-06</v>
      </c>
      <c r="Z1090" s="10" t="str">
        <f>VLOOKUP(Y1090,FORNECEDORES!$A$2:$G$9043,3,0)</f>
        <v>MZ TRANSPORTES LTDA</v>
      </c>
      <c r="AA1090" s="15" t="str">
        <f>VLOOKUP(Y1090,FORNECEDORES!$A$2:$G$9041,7,0)</f>
        <v>ALVARA@BCCONTABIL.COM; mzveiculos1@gmail.com;</v>
      </c>
    </row>
    <row r="1091" spans="1:27" x14ac:dyDescent="0.3">
      <c r="A1091" s="21" t="s">
        <v>6320</v>
      </c>
      <c r="B1091" s="32" t="s">
        <v>5949</v>
      </c>
      <c r="C1091" s="33">
        <v>45881</v>
      </c>
      <c r="D1091" s="33">
        <v>45881</v>
      </c>
      <c r="E1091" s="21" t="s">
        <v>5680</v>
      </c>
      <c r="F1091" s="38">
        <v>486.5</v>
      </c>
      <c r="G1091" s="21" t="s">
        <v>24</v>
      </c>
      <c r="H1091" s="21" t="s">
        <v>5950</v>
      </c>
      <c r="I1091" s="22">
        <v>30521520843</v>
      </c>
      <c r="J1091" s="22" t="s">
        <v>5951</v>
      </c>
      <c r="K1091" s="40">
        <v>102540662</v>
      </c>
      <c r="L1091" s="21" t="s">
        <v>26</v>
      </c>
      <c r="M1091" s="21">
        <v>146769</v>
      </c>
      <c r="N1091" s="21">
        <v>268608</v>
      </c>
      <c r="O1091" s="21" t="s">
        <v>9317</v>
      </c>
      <c r="P1091" s="21" t="s">
        <v>26</v>
      </c>
      <c r="Q1091" s="21" t="s">
        <v>26</v>
      </c>
      <c r="R1091" s="21" t="s">
        <v>31</v>
      </c>
      <c r="S1091" s="21" t="s">
        <v>29</v>
      </c>
      <c r="T1091" s="21" t="e">
        <v>#N/A</v>
      </c>
      <c r="U1091" s="21" t="s">
        <v>30</v>
      </c>
      <c r="V1091" s="33" t="s">
        <v>30</v>
      </c>
      <c r="W1091" s="4">
        <f t="shared" si="51"/>
        <v>11</v>
      </c>
      <c r="X1091" s="14" t="str">
        <f t="shared" si="52"/>
        <v>CPF</v>
      </c>
      <c r="Y1091" s="13" t="str">
        <f t="shared" si="53"/>
        <v>305.215.208-43</v>
      </c>
      <c r="Z1091" s="10" t="str">
        <f>VLOOKUP(Y1091,FORNECEDORES!$A$2:$G$9043,3,0)</f>
        <v>AVELINO JOSÉ PATRÍCIO FERREIRA</v>
      </c>
      <c r="AA1091" s="15" t="str">
        <f>VLOOKUP(Y1091,FORNECEDORES!$A$2:$G$9041,7,0)</f>
        <v>fernandatigrao4@gmail.com;</v>
      </c>
    </row>
    <row r="1092" spans="1:27" x14ac:dyDescent="0.3">
      <c r="A1092" s="21" t="s">
        <v>6320</v>
      </c>
      <c r="B1092" s="32" t="s">
        <v>5949</v>
      </c>
      <c r="C1092" s="33">
        <v>45881</v>
      </c>
      <c r="D1092" s="33">
        <v>45883</v>
      </c>
      <c r="E1092" s="21" t="s">
        <v>34</v>
      </c>
      <c r="F1092" s="34">
        <v>486.5</v>
      </c>
      <c r="G1092" s="21" t="s">
        <v>24</v>
      </c>
      <c r="H1092" s="21" t="s">
        <v>5950</v>
      </c>
      <c r="I1092" s="22">
        <v>30521520843</v>
      </c>
      <c r="J1092" s="22" t="s">
        <v>5951</v>
      </c>
      <c r="K1092" s="40">
        <v>102540662</v>
      </c>
      <c r="L1092" s="21" t="s">
        <v>26</v>
      </c>
      <c r="M1092" s="21">
        <v>146769</v>
      </c>
      <c r="N1092" s="21">
        <v>268608</v>
      </c>
      <c r="O1092" s="21" t="s">
        <v>9317</v>
      </c>
      <c r="P1092" s="21" t="s">
        <v>26</v>
      </c>
      <c r="Q1092" s="21" t="s">
        <v>26</v>
      </c>
      <c r="R1092" s="21" t="s">
        <v>31</v>
      </c>
      <c r="S1092" s="21" t="s">
        <v>29</v>
      </c>
      <c r="T1092" s="21" t="e">
        <v>#N/A</v>
      </c>
      <c r="U1092" s="21" t="s">
        <v>30</v>
      </c>
      <c r="V1092" s="33" t="s">
        <v>30</v>
      </c>
      <c r="W1092" s="4">
        <f t="shared" si="51"/>
        <v>11</v>
      </c>
      <c r="X1092" s="14" t="str">
        <f t="shared" si="52"/>
        <v>CPF</v>
      </c>
      <c r="Y1092" s="13" t="str">
        <f t="shared" si="53"/>
        <v>305.215.208-43</v>
      </c>
      <c r="Z1092" s="10" t="str">
        <f>VLOOKUP(Y1092,FORNECEDORES!$A$2:$G$9043,3,0)</f>
        <v>AVELINO JOSÉ PATRÍCIO FERREIRA</v>
      </c>
      <c r="AA1092" s="15" t="str">
        <f>VLOOKUP(Y1092,FORNECEDORES!$A$2:$G$9041,7,0)</f>
        <v>fernandatigrao4@gmail.com;</v>
      </c>
    </row>
    <row r="1093" spans="1:27" x14ac:dyDescent="0.3">
      <c r="A1093" s="21" t="s">
        <v>9320</v>
      </c>
      <c r="B1093" s="32" t="s">
        <v>5956</v>
      </c>
      <c r="C1093" s="33">
        <v>45881</v>
      </c>
      <c r="D1093" s="33">
        <v>45881</v>
      </c>
      <c r="E1093" s="21" t="s">
        <v>5680</v>
      </c>
      <c r="F1093" s="34">
        <v>483.83</v>
      </c>
      <c r="G1093" s="21" t="s">
        <v>24</v>
      </c>
      <c r="H1093" s="21" t="s">
        <v>1502</v>
      </c>
      <c r="I1093" s="22">
        <v>16928183845</v>
      </c>
      <c r="J1093" s="22" t="s">
        <v>5957</v>
      </c>
      <c r="K1093" s="21">
        <v>102541581</v>
      </c>
      <c r="L1093" s="21" t="s">
        <v>26</v>
      </c>
      <c r="M1093" s="21">
        <v>146772</v>
      </c>
      <c r="N1093" s="21">
        <v>268613</v>
      </c>
      <c r="O1093" s="21">
        <v>286</v>
      </c>
      <c r="P1093" s="21" t="s">
        <v>26</v>
      </c>
      <c r="Q1093" s="21" t="s">
        <v>26</v>
      </c>
      <c r="R1093" s="21" t="s">
        <v>31</v>
      </c>
      <c r="S1093" s="21" t="s">
        <v>29</v>
      </c>
      <c r="T1093" s="21" t="e">
        <v>#N/A</v>
      </c>
      <c r="U1093" s="21" t="s">
        <v>30</v>
      </c>
      <c r="V1093" s="33" t="s">
        <v>30</v>
      </c>
      <c r="W1093" s="4">
        <f t="shared" si="51"/>
        <v>11</v>
      </c>
      <c r="X1093" s="14" t="str">
        <f t="shared" si="52"/>
        <v>CPF</v>
      </c>
      <c r="Y1093" s="13" t="str">
        <f t="shared" si="53"/>
        <v>169.281.838-45</v>
      </c>
      <c r="Z1093" s="10" t="str">
        <f>VLOOKUP(Y1093,FORNECEDORES!$A$2:$G$9043,3,0)</f>
        <v>LUIZ ANTONIO DA SILVA</v>
      </c>
      <c r="AA1093" s="15" t="str">
        <f>VLOOKUP(Y1093,FORNECEDORES!$A$2:$G$9041,7,0)</f>
        <v>Luiz-a.silva@hotmail.com</v>
      </c>
    </row>
    <row r="1094" spans="1:27" x14ac:dyDescent="0.3">
      <c r="A1094" s="21" t="s">
        <v>9320</v>
      </c>
      <c r="B1094" s="32" t="s">
        <v>5956</v>
      </c>
      <c r="C1094" s="33">
        <v>45881</v>
      </c>
      <c r="D1094" s="33">
        <v>45883</v>
      </c>
      <c r="E1094" s="21" t="s">
        <v>34</v>
      </c>
      <c r="F1094" s="34">
        <v>483.82</v>
      </c>
      <c r="G1094" s="21" t="s">
        <v>24</v>
      </c>
      <c r="H1094" s="21" t="s">
        <v>1502</v>
      </c>
      <c r="I1094" s="22">
        <v>16928183845</v>
      </c>
      <c r="J1094" s="22" t="s">
        <v>5957</v>
      </c>
      <c r="K1094" s="40">
        <v>102541581</v>
      </c>
      <c r="L1094" s="21" t="s">
        <v>26</v>
      </c>
      <c r="M1094" s="21">
        <v>146772</v>
      </c>
      <c r="N1094" s="21">
        <v>268613</v>
      </c>
      <c r="O1094" s="21">
        <v>286</v>
      </c>
      <c r="P1094" s="21" t="s">
        <v>26</v>
      </c>
      <c r="Q1094" s="21" t="s">
        <v>26</v>
      </c>
      <c r="R1094" s="21" t="s">
        <v>31</v>
      </c>
      <c r="S1094" s="21" t="s">
        <v>29</v>
      </c>
      <c r="T1094" s="21" t="e">
        <v>#N/A</v>
      </c>
      <c r="U1094" s="21" t="s">
        <v>30</v>
      </c>
      <c r="V1094" s="33" t="s">
        <v>30</v>
      </c>
      <c r="W1094" s="4">
        <f t="shared" si="51"/>
        <v>11</v>
      </c>
      <c r="X1094" s="14" t="str">
        <f t="shared" si="52"/>
        <v>CPF</v>
      </c>
      <c r="Y1094" s="13" t="str">
        <f t="shared" si="53"/>
        <v>169.281.838-45</v>
      </c>
      <c r="Z1094" s="10" t="str">
        <f>VLOOKUP(Y1094,FORNECEDORES!$A$2:$G$9043,3,0)</f>
        <v>LUIZ ANTONIO DA SILVA</v>
      </c>
      <c r="AA1094" s="15" t="str">
        <f>VLOOKUP(Y1094,FORNECEDORES!$A$2:$G$9041,7,0)</f>
        <v>Luiz-a.silva@hotmail.com</v>
      </c>
    </row>
    <row r="1095" spans="1:27" x14ac:dyDescent="0.3">
      <c r="A1095" s="21" t="s">
        <v>9322</v>
      </c>
      <c r="B1095" s="32" t="s">
        <v>5697</v>
      </c>
      <c r="C1095" s="33">
        <v>45881</v>
      </c>
      <c r="D1095" s="33">
        <v>45881</v>
      </c>
      <c r="E1095" s="21" t="s">
        <v>5680</v>
      </c>
      <c r="F1095" s="34">
        <v>992.46</v>
      </c>
      <c r="G1095" s="21" t="s">
        <v>24</v>
      </c>
      <c r="H1095" s="21" t="s">
        <v>1071</v>
      </c>
      <c r="I1095" s="22">
        <v>35132579884</v>
      </c>
      <c r="J1095" s="22" t="s">
        <v>5682</v>
      </c>
      <c r="K1095" s="21">
        <v>102542514</v>
      </c>
      <c r="L1095" s="21" t="s">
        <v>26</v>
      </c>
      <c r="M1095" s="21">
        <v>146751</v>
      </c>
      <c r="N1095" s="21">
        <v>268546</v>
      </c>
      <c r="O1095" s="21" t="s">
        <v>9323</v>
      </c>
      <c r="P1095" s="21" t="s">
        <v>26</v>
      </c>
      <c r="Q1095" s="21" t="s">
        <v>26</v>
      </c>
      <c r="R1095" s="21" t="s">
        <v>31</v>
      </c>
      <c r="S1095" s="21" t="s">
        <v>29</v>
      </c>
      <c r="T1095" s="21" t="e">
        <v>#N/A</v>
      </c>
      <c r="U1095" s="21" t="s">
        <v>30</v>
      </c>
      <c r="V1095" s="33" t="s">
        <v>30</v>
      </c>
      <c r="W1095" s="4">
        <f t="shared" si="51"/>
        <v>11</v>
      </c>
      <c r="X1095" s="14" t="str">
        <f t="shared" si="52"/>
        <v>CPF</v>
      </c>
      <c r="Y1095" s="13" t="str">
        <f t="shared" si="53"/>
        <v>351.325.798-84</v>
      </c>
      <c r="Z1095" s="10" t="str">
        <f>VLOOKUP(Y1095,FORNECEDORES!$A$2:$G$9043,3,0)</f>
        <v>JOHNNY SILVA LIMA</v>
      </c>
      <c r="AA1095" s="15" t="str">
        <f>VLOOKUP(Y1095,FORNECEDORES!$A$2:$G$9041,7,0)</f>
        <v>johlimad@gmail.com;</v>
      </c>
    </row>
    <row r="1096" spans="1:27" x14ac:dyDescent="0.3">
      <c r="A1096" s="21" t="s">
        <v>9322</v>
      </c>
      <c r="B1096" s="32" t="s">
        <v>5697</v>
      </c>
      <c r="C1096" s="33">
        <v>45881</v>
      </c>
      <c r="D1096" s="33">
        <v>45883</v>
      </c>
      <c r="E1096" s="21" t="s">
        <v>34</v>
      </c>
      <c r="F1096" s="34">
        <v>661.64</v>
      </c>
      <c r="G1096" s="21" t="s">
        <v>24</v>
      </c>
      <c r="H1096" s="21" t="s">
        <v>1071</v>
      </c>
      <c r="I1096" s="22">
        <v>35132579884</v>
      </c>
      <c r="J1096" s="22" t="s">
        <v>5682</v>
      </c>
      <c r="K1096" s="40">
        <v>102542514</v>
      </c>
      <c r="L1096" s="21" t="s">
        <v>26</v>
      </c>
      <c r="M1096" s="21">
        <v>146751</v>
      </c>
      <c r="N1096" s="21">
        <v>268546</v>
      </c>
      <c r="O1096" s="21" t="s">
        <v>9323</v>
      </c>
      <c r="P1096" s="21" t="s">
        <v>26</v>
      </c>
      <c r="Q1096" s="21" t="s">
        <v>26</v>
      </c>
      <c r="R1096" s="21" t="s">
        <v>31</v>
      </c>
      <c r="S1096" s="21" t="s">
        <v>29</v>
      </c>
      <c r="T1096" s="21" t="e">
        <v>#N/A</v>
      </c>
      <c r="U1096" s="21" t="s">
        <v>30</v>
      </c>
      <c r="V1096" s="33" t="s">
        <v>30</v>
      </c>
      <c r="W1096" s="4">
        <f t="shared" si="51"/>
        <v>11</v>
      </c>
      <c r="X1096" s="14" t="str">
        <f t="shared" si="52"/>
        <v>CPF</v>
      </c>
      <c r="Y1096" s="13" t="str">
        <f t="shared" si="53"/>
        <v>351.325.798-84</v>
      </c>
      <c r="Z1096" s="10" t="str">
        <f>VLOOKUP(Y1096,FORNECEDORES!$A$2:$G$9043,3,0)</f>
        <v>JOHNNY SILVA LIMA</v>
      </c>
      <c r="AA1096" s="15" t="str">
        <f>VLOOKUP(Y1096,FORNECEDORES!$A$2:$G$9041,7,0)</f>
        <v>johlimad@gmail.com;</v>
      </c>
    </row>
    <row r="1097" spans="1:27" x14ac:dyDescent="0.3">
      <c r="A1097" s="21" t="s">
        <v>9325</v>
      </c>
      <c r="B1097" s="32" t="s">
        <v>5697</v>
      </c>
      <c r="C1097" s="33">
        <v>45881</v>
      </c>
      <c r="D1097" s="33">
        <v>45881</v>
      </c>
      <c r="E1097" s="21" t="s">
        <v>5680</v>
      </c>
      <c r="F1097" s="34">
        <v>1050.8399999999999</v>
      </c>
      <c r="G1097" s="21" t="s">
        <v>24</v>
      </c>
      <c r="H1097" s="21" t="s">
        <v>1071</v>
      </c>
      <c r="I1097" s="22">
        <v>35132579884</v>
      </c>
      <c r="J1097" s="22" t="s">
        <v>5681</v>
      </c>
      <c r="K1097" s="40">
        <v>102542714</v>
      </c>
      <c r="L1097" s="21" t="s">
        <v>26</v>
      </c>
      <c r="M1097" s="21">
        <v>146748</v>
      </c>
      <c r="N1097" s="21">
        <v>268542</v>
      </c>
      <c r="O1097" s="21" t="s">
        <v>9326</v>
      </c>
      <c r="P1097" s="21" t="s">
        <v>26</v>
      </c>
      <c r="Q1097" s="21" t="s">
        <v>26</v>
      </c>
      <c r="R1097" s="21" t="s">
        <v>31</v>
      </c>
      <c r="S1097" s="21" t="s">
        <v>29</v>
      </c>
      <c r="T1097" s="21" t="e">
        <v>#N/A</v>
      </c>
      <c r="U1097" s="21" t="s">
        <v>30</v>
      </c>
      <c r="V1097" s="33" t="s">
        <v>30</v>
      </c>
      <c r="W1097" s="4">
        <f t="shared" si="51"/>
        <v>11</v>
      </c>
      <c r="X1097" s="14" t="str">
        <f t="shared" si="52"/>
        <v>CPF</v>
      </c>
      <c r="Y1097" s="13" t="str">
        <f t="shared" si="53"/>
        <v>351.325.798-84</v>
      </c>
      <c r="Z1097" s="10" t="str">
        <f>VLOOKUP(Y1097,FORNECEDORES!$A$2:$G$9043,3,0)</f>
        <v>JOHNNY SILVA LIMA</v>
      </c>
      <c r="AA1097" s="15" t="str">
        <f>VLOOKUP(Y1097,FORNECEDORES!$A$2:$G$9041,7,0)</f>
        <v>johlimad@gmail.com;</v>
      </c>
    </row>
    <row r="1098" spans="1:27" x14ac:dyDescent="0.3">
      <c r="A1098" s="21" t="s">
        <v>9325</v>
      </c>
      <c r="B1098" s="32" t="s">
        <v>5697</v>
      </c>
      <c r="C1098" s="33">
        <v>45881</v>
      </c>
      <c r="D1098" s="33">
        <v>45883</v>
      </c>
      <c r="E1098" s="21" t="s">
        <v>34</v>
      </c>
      <c r="F1098" s="34">
        <v>700.56</v>
      </c>
      <c r="G1098" s="21" t="s">
        <v>24</v>
      </c>
      <c r="H1098" s="21" t="s">
        <v>1071</v>
      </c>
      <c r="I1098" s="22">
        <v>35132579884</v>
      </c>
      <c r="J1098" s="22" t="s">
        <v>5681</v>
      </c>
      <c r="K1098" s="40">
        <v>102542714</v>
      </c>
      <c r="L1098" s="21" t="s">
        <v>26</v>
      </c>
      <c r="M1098" s="21">
        <v>146748</v>
      </c>
      <c r="N1098" s="21">
        <v>268542</v>
      </c>
      <c r="O1098" s="21" t="s">
        <v>9326</v>
      </c>
      <c r="P1098" s="21" t="s">
        <v>26</v>
      </c>
      <c r="Q1098" s="21" t="s">
        <v>26</v>
      </c>
      <c r="R1098" s="21" t="s">
        <v>31</v>
      </c>
      <c r="S1098" s="21" t="s">
        <v>29</v>
      </c>
      <c r="T1098" s="21" t="e">
        <v>#N/A</v>
      </c>
      <c r="U1098" s="21" t="s">
        <v>30</v>
      </c>
      <c r="V1098" s="33" t="s">
        <v>30</v>
      </c>
      <c r="W1098" s="4">
        <f t="shared" si="51"/>
        <v>11</v>
      </c>
      <c r="X1098" s="14" t="str">
        <f t="shared" si="52"/>
        <v>CPF</v>
      </c>
      <c r="Y1098" s="13" t="str">
        <f t="shared" si="53"/>
        <v>351.325.798-84</v>
      </c>
      <c r="Z1098" s="10" t="str">
        <f>VLOOKUP(Y1098,FORNECEDORES!$A$2:$G$9043,3,0)</f>
        <v>JOHNNY SILVA LIMA</v>
      </c>
      <c r="AA1098" s="15" t="str">
        <f>VLOOKUP(Y1098,FORNECEDORES!$A$2:$G$9041,7,0)</f>
        <v>johlimad@gmail.com;</v>
      </c>
    </row>
    <row r="1099" spans="1:27" x14ac:dyDescent="0.3">
      <c r="A1099" s="21" t="s">
        <v>9327</v>
      </c>
      <c r="B1099" s="32" t="s">
        <v>5697</v>
      </c>
      <c r="C1099" s="33">
        <v>45881</v>
      </c>
      <c r="D1099" s="33">
        <v>45881</v>
      </c>
      <c r="E1099" s="21" t="s">
        <v>5680</v>
      </c>
      <c r="F1099" s="34">
        <v>1109.22</v>
      </c>
      <c r="G1099" s="21" t="s">
        <v>24</v>
      </c>
      <c r="H1099" s="21" t="s">
        <v>1071</v>
      </c>
      <c r="I1099" s="22">
        <v>35132579884</v>
      </c>
      <c r="J1099" s="22" t="s">
        <v>5682</v>
      </c>
      <c r="K1099" s="40">
        <v>102543043</v>
      </c>
      <c r="L1099" s="21" t="s">
        <v>26</v>
      </c>
      <c r="M1099" s="21">
        <v>146697</v>
      </c>
      <c r="N1099" s="21">
        <v>268384</v>
      </c>
      <c r="O1099" s="21" t="s">
        <v>9328</v>
      </c>
      <c r="P1099" s="21" t="s">
        <v>26</v>
      </c>
      <c r="Q1099" s="21" t="s">
        <v>26</v>
      </c>
      <c r="R1099" s="21" t="s">
        <v>31</v>
      </c>
      <c r="S1099" s="21" t="s">
        <v>29</v>
      </c>
      <c r="T1099" s="21" t="e">
        <v>#N/A</v>
      </c>
      <c r="U1099" s="21" t="s">
        <v>30</v>
      </c>
      <c r="V1099" s="33" t="s">
        <v>30</v>
      </c>
      <c r="W1099" s="4">
        <f t="shared" si="51"/>
        <v>11</v>
      </c>
      <c r="X1099" s="14" t="str">
        <f t="shared" si="52"/>
        <v>CPF</v>
      </c>
      <c r="Y1099" s="13" t="str">
        <f t="shared" si="53"/>
        <v>351.325.798-84</v>
      </c>
      <c r="Z1099" s="10" t="str">
        <f>VLOOKUP(Y1099,FORNECEDORES!$A$2:$G$9043,3,0)</f>
        <v>JOHNNY SILVA LIMA</v>
      </c>
      <c r="AA1099" s="15" t="str">
        <f>VLOOKUP(Y1099,FORNECEDORES!$A$2:$G$9041,7,0)</f>
        <v>johlimad@gmail.com;</v>
      </c>
    </row>
    <row r="1100" spans="1:27" x14ac:dyDescent="0.3">
      <c r="A1100" s="21" t="s">
        <v>9327</v>
      </c>
      <c r="B1100" s="32" t="s">
        <v>5697</v>
      </c>
      <c r="C1100" s="33">
        <v>45881</v>
      </c>
      <c r="D1100" s="33">
        <v>45883</v>
      </c>
      <c r="E1100" s="21" t="s">
        <v>34</v>
      </c>
      <c r="F1100" s="34">
        <v>739.48</v>
      </c>
      <c r="G1100" s="21" t="s">
        <v>24</v>
      </c>
      <c r="H1100" s="21" t="s">
        <v>1071</v>
      </c>
      <c r="I1100" s="22">
        <v>35132579884</v>
      </c>
      <c r="J1100" s="22" t="s">
        <v>5682</v>
      </c>
      <c r="K1100" s="40">
        <v>102543043</v>
      </c>
      <c r="L1100" s="21" t="s">
        <v>26</v>
      </c>
      <c r="M1100" s="21">
        <v>146697</v>
      </c>
      <c r="N1100" s="21">
        <v>268384</v>
      </c>
      <c r="O1100" s="21" t="s">
        <v>9328</v>
      </c>
      <c r="P1100" s="21" t="s">
        <v>26</v>
      </c>
      <c r="Q1100" s="21" t="s">
        <v>26</v>
      </c>
      <c r="R1100" s="21" t="s">
        <v>31</v>
      </c>
      <c r="S1100" s="21" t="s">
        <v>29</v>
      </c>
      <c r="T1100" s="21" t="e">
        <v>#N/A</v>
      </c>
      <c r="U1100" s="21" t="s">
        <v>30</v>
      </c>
      <c r="V1100" s="33" t="s">
        <v>30</v>
      </c>
      <c r="W1100" s="4">
        <f t="shared" si="51"/>
        <v>11</v>
      </c>
      <c r="X1100" s="14" t="str">
        <f t="shared" si="52"/>
        <v>CPF</v>
      </c>
      <c r="Y1100" s="13" t="str">
        <f t="shared" si="53"/>
        <v>351.325.798-84</v>
      </c>
      <c r="Z1100" s="10" t="str">
        <f>VLOOKUP(Y1100,FORNECEDORES!$A$2:$G$9043,3,0)</f>
        <v>JOHNNY SILVA LIMA</v>
      </c>
      <c r="AA1100" s="15" t="str">
        <f>VLOOKUP(Y1100,FORNECEDORES!$A$2:$G$9041,7,0)</f>
        <v>johlimad@gmail.com;</v>
      </c>
    </row>
    <row r="1101" spans="1:27" x14ac:dyDescent="0.3">
      <c r="A1101" s="21" t="s">
        <v>9329</v>
      </c>
      <c r="B1101" s="32" t="s">
        <v>5697</v>
      </c>
      <c r="C1101" s="33">
        <v>45881</v>
      </c>
      <c r="D1101" s="33">
        <v>45881</v>
      </c>
      <c r="E1101" s="21" t="s">
        <v>5680</v>
      </c>
      <c r="F1101" s="34">
        <v>1109.22</v>
      </c>
      <c r="G1101" s="21" t="s">
        <v>24</v>
      </c>
      <c r="H1101" s="21" t="s">
        <v>1071</v>
      </c>
      <c r="I1101" s="22">
        <v>35132579884</v>
      </c>
      <c r="J1101" s="22" t="s">
        <v>5682</v>
      </c>
      <c r="K1101" s="40">
        <v>102543192</v>
      </c>
      <c r="L1101" s="21" t="s">
        <v>26</v>
      </c>
      <c r="M1101" s="21">
        <v>146651</v>
      </c>
      <c r="N1101" s="21">
        <v>268301</v>
      </c>
      <c r="O1101" s="21" t="s">
        <v>9330</v>
      </c>
      <c r="P1101" s="21" t="s">
        <v>26</v>
      </c>
      <c r="Q1101" s="21" t="s">
        <v>26</v>
      </c>
      <c r="R1101" s="21" t="s">
        <v>31</v>
      </c>
      <c r="S1101" s="21" t="s">
        <v>29</v>
      </c>
      <c r="T1101" s="21" t="e">
        <v>#N/A</v>
      </c>
      <c r="U1101" s="21" t="s">
        <v>30</v>
      </c>
      <c r="V1101" s="33" t="s">
        <v>30</v>
      </c>
      <c r="W1101" s="4">
        <f t="shared" si="51"/>
        <v>11</v>
      </c>
      <c r="X1101" s="14" t="str">
        <f t="shared" si="52"/>
        <v>CPF</v>
      </c>
      <c r="Y1101" s="13" t="str">
        <f t="shared" si="53"/>
        <v>351.325.798-84</v>
      </c>
      <c r="Z1101" s="10" t="str">
        <f>VLOOKUP(Y1101,FORNECEDORES!$A$2:$G$9043,3,0)</f>
        <v>JOHNNY SILVA LIMA</v>
      </c>
      <c r="AA1101" s="15" t="str">
        <f>VLOOKUP(Y1101,FORNECEDORES!$A$2:$G$9041,7,0)</f>
        <v>johlimad@gmail.com;</v>
      </c>
    </row>
    <row r="1102" spans="1:27" x14ac:dyDescent="0.3">
      <c r="A1102" s="21" t="s">
        <v>9329</v>
      </c>
      <c r="B1102" s="32" t="s">
        <v>5697</v>
      </c>
      <c r="C1102" s="33">
        <v>45881</v>
      </c>
      <c r="D1102" s="33">
        <v>45883</v>
      </c>
      <c r="E1102" s="21" t="s">
        <v>34</v>
      </c>
      <c r="F1102" s="34">
        <v>739.48</v>
      </c>
      <c r="G1102" s="21" t="s">
        <v>24</v>
      </c>
      <c r="H1102" s="21" t="s">
        <v>1071</v>
      </c>
      <c r="I1102" s="22">
        <v>35132579884</v>
      </c>
      <c r="J1102" s="22" t="s">
        <v>5682</v>
      </c>
      <c r="K1102" s="40">
        <v>102543192</v>
      </c>
      <c r="L1102" s="21" t="s">
        <v>26</v>
      </c>
      <c r="M1102" s="21">
        <v>146651</v>
      </c>
      <c r="N1102" s="21">
        <v>268301</v>
      </c>
      <c r="O1102" s="21" t="s">
        <v>9330</v>
      </c>
      <c r="P1102" s="21" t="s">
        <v>26</v>
      </c>
      <c r="Q1102" s="21" t="s">
        <v>26</v>
      </c>
      <c r="R1102" s="21" t="s">
        <v>31</v>
      </c>
      <c r="S1102" s="21" t="s">
        <v>29</v>
      </c>
      <c r="T1102" s="21" t="e">
        <v>#N/A</v>
      </c>
      <c r="U1102" s="21" t="s">
        <v>30</v>
      </c>
      <c r="V1102" s="33" t="s">
        <v>30</v>
      </c>
      <c r="W1102" s="4">
        <f t="shared" si="51"/>
        <v>11</v>
      </c>
      <c r="X1102" s="14" t="str">
        <f t="shared" si="52"/>
        <v>CPF</v>
      </c>
      <c r="Y1102" s="13" t="str">
        <f t="shared" si="53"/>
        <v>351.325.798-84</v>
      </c>
      <c r="Z1102" s="10" t="str">
        <f>VLOOKUP(Y1102,FORNECEDORES!$A$2:$G$9043,3,0)</f>
        <v>JOHNNY SILVA LIMA</v>
      </c>
      <c r="AA1102" s="15" t="str">
        <f>VLOOKUP(Y1102,FORNECEDORES!$A$2:$G$9041,7,0)</f>
        <v>johlimad@gmail.com;</v>
      </c>
    </row>
    <row r="1103" spans="1:27" x14ac:dyDescent="0.3">
      <c r="A1103" s="21" t="s">
        <v>9331</v>
      </c>
      <c r="B1103" s="32" t="s">
        <v>5697</v>
      </c>
      <c r="C1103" s="33">
        <v>45881</v>
      </c>
      <c r="D1103" s="33">
        <v>45881</v>
      </c>
      <c r="E1103" s="21" t="s">
        <v>5680</v>
      </c>
      <c r="F1103" s="34">
        <v>758.94</v>
      </c>
      <c r="G1103" s="21" t="s">
        <v>24</v>
      </c>
      <c r="H1103" s="21" t="s">
        <v>1071</v>
      </c>
      <c r="I1103" s="22">
        <v>35132579884</v>
      </c>
      <c r="J1103" s="22" t="s">
        <v>5711</v>
      </c>
      <c r="K1103" s="40">
        <v>102543279</v>
      </c>
      <c r="L1103" s="21" t="s">
        <v>26</v>
      </c>
      <c r="M1103" s="21">
        <v>146595</v>
      </c>
      <c r="N1103" s="21">
        <v>268196</v>
      </c>
      <c r="O1103" s="21" t="s">
        <v>9332</v>
      </c>
      <c r="P1103" s="21" t="s">
        <v>26</v>
      </c>
      <c r="Q1103" s="21" t="s">
        <v>26</v>
      </c>
      <c r="R1103" s="21" t="s">
        <v>31</v>
      </c>
      <c r="S1103" s="21" t="s">
        <v>29</v>
      </c>
      <c r="T1103" s="21" t="e">
        <v>#N/A</v>
      </c>
      <c r="U1103" s="21" t="s">
        <v>30</v>
      </c>
      <c r="V1103" s="33" t="s">
        <v>30</v>
      </c>
      <c r="W1103" s="4">
        <f t="shared" si="51"/>
        <v>11</v>
      </c>
      <c r="X1103" s="14" t="str">
        <f t="shared" si="52"/>
        <v>CPF</v>
      </c>
      <c r="Y1103" s="13" t="str">
        <f t="shared" si="53"/>
        <v>351.325.798-84</v>
      </c>
      <c r="Z1103" s="10" t="str">
        <f>VLOOKUP(Y1103,FORNECEDORES!$A$2:$G$9043,3,0)</f>
        <v>JOHNNY SILVA LIMA</v>
      </c>
      <c r="AA1103" s="15" t="str">
        <f>VLOOKUP(Y1103,FORNECEDORES!$A$2:$G$9041,7,0)</f>
        <v>johlimad@gmail.com;</v>
      </c>
    </row>
    <row r="1104" spans="1:27" x14ac:dyDescent="0.3">
      <c r="A1104" s="21" t="s">
        <v>9331</v>
      </c>
      <c r="B1104" s="32" t="s">
        <v>5697</v>
      </c>
      <c r="C1104" s="33">
        <v>45881</v>
      </c>
      <c r="D1104" s="33">
        <v>45883</v>
      </c>
      <c r="E1104" s="21" t="s">
        <v>34</v>
      </c>
      <c r="F1104" s="34">
        <v>505.96</v>
      </c>
      <c r="G1104" s="21" t="s">
        <v>24</v>
      </c>
      <c r="H1104" s="21" t="s">
        <v>1071</v>
      </c>
      <c r="I1104" s="22">
        <v>35132579884</v>
      </c>
      <c r="J1104" s="22" t="s">
        <v>5711</v>
      </c>
      <c r="K1104" s="40">
        <v>102543279</v>
      </c>
      <c r="L1104" s="21" t="s">
        <v>26</v>
      </c>
      <c r="M1104" s="21">
        <v>146595</v>
      </c>
      <c r="N1104" s="21">
        <v>268196</v>
      </c>
      <c r="O1104" s="21" t="s">
        <v>9332</v>
      </c>
      <c r="P1104" s="21" t="s">
        <v>26</v>
      </c>
      <c r="Q1104" s="21" t="s">
        <v>26</v>
      </c>
      <c r="R1104" s="21" t="s">
        <v>31</v>
      </c>
      <c r="S1104" s="21" t="s">
        <v>29</v>
      </c>
      <c r="T1104" s="21" t="e">
        <v>#N/A</v>
      </c>
      <c r="U1104" s="21" t="s">
        <v>30</v>
      </c>
      <c r="V1104" s="33" t="s">
        <v>30</v>
      </c>
      <c r="W1104" s="4">
        <f t="shared" si="51"/>
        <v>11</v>
      </c>
      <c r="X1104" s="14" t="str">
        <f t="shared" si="52"/>
        <v>CPF</v>
      </c>
      <c r="Y1104" s="13" t="str">
        <f t="shared" si="53"/>
        <v>351.325.798-84</v>
      </c>
      <c r="Z1104" s="10" t="str">
        <f>VLOOKUP(Y1104,FORNECEDORES!$A$2:$G$9043,3,0)</f>
        <v>JOHNNY SILVA LIMA</v>
      </c>
      <c r="AA1104" s="15" t="str">
        <f>VLOOKUP(Y1104,FORNECEDORES!$A$2:$G$9041,7,0)</f>
        <v>johlimad@gmail.com;</v>
      </c>
    </row>
    <row r="1105" spans="1:27" x14ac:dyDescent="0.3">
      <c r="A1105" s="21" t="s">
        <v>9333</v>
      </c>
      <c r="B1105" s="32" t="s">
        <v>5697</v>
      </c>
      <c r="C1105" s="33">
        <v>45881</v>
      </c>
      <c r="D1105" s="33">
        <v>45881</v>
      </c>
      <c r="E1105" s="21" t="s">
        <v>5680</v>
      </c>
      <c r="F1105" s="34">
        <v>1284.3599999999999</v>
      </c>
      <c r="G1105" s="37" t="s">
        <v>24</v>
      </c>
      <c r="H1105" s="21" t="s">
        <v>1071</v>
      </c>
      <c r="I1105" s="22">
        <v>35132579884</v>
      </c>
      <c r="J1105" s="22" t="s">
        <v>5682</v>
      </c>
      <c r="K1105" s="40">
        <v>102543413</v>
      </c>
      <c r="L1105" s="21" t="s">
        <v>26</v>
      </c>
      <c r="M1105" s="21">
        <v>146594</v>
      </c>
      <c r="N1105" s="21">
        <v>268194</v>
      </c>
      <c r="O1105" s="21" t="s">
        <v>9334</v>
      </c>
      <c r="P1105" s="21" t="s">
        <v>26</v>
      </c>
      <c r="Q1105" s="21" t="s">
        <v>26</v>
      </c>
      <c r="R1105" s="21" t="s">
        <v>31</v>
      </c>
      <c r="S1105" s="21" t="s">
        <v>29</v>
      </c>
      <c r="T1105" s="21" t="e">
        <v>#N/A</v>
      </c>
      <c r="U1105" s="21" t="s">
        <v>30</v>
      </c>
      <c r="V1105" s="33" t="s">
        <v>30</v>
      </c>
      <c r="W1105" s="4">
        <f t="shared" si="51"/>
        <v>11</v>
      </c>
      <c r="X1105" s="14" t="str">
        <f t="shared" si="52"/>
        <v>CPF</v>
      </c>
      <c r="Y1105" s="13" t="str">
        <f t="shared" si="53"/>
        <v>351.325.798-84</v>
      </c>
      <c r="Z1105" s="10" t="str">
        <f>VLOOKUP(Y1105,FORNECEDORES!$A$2:$G$9043,3,0)</f>
        <v>JOHNNY SILVA LIMA</v>
      </c>
      <c r="AA1105" s="15" t="str">
        <f>VLOOKUP(Y1105,FORNECEDORES!$A$2:$G$9041,7,0)</f>
        <v>johlimad@gmail.com;</v>
      </c>
    </row>
    <row r="1106" spans="1:27" x14ac:dyDescent="0.3">
      <c r="A1106" s="21" t="s">
        <v>9333</v>
      </c>
      <c r="B1106" s="32" t="s">
        <v>5697</v>
      </c>
      <c r="C1106" s="33">
        <v>45881</v>
      </c>
      <c r="D1106" s="33">
        <v>45883</v>
      </c>
      <c r="E1106" s="21" t="s">
        <v>34</v>
      </c>
      <c r="F1106" s="34">
        <v>856.24</v>
      </c>
      <c r="G1106" s="21" t="s">
        <v>24</v>
      </c>
      <c r="H1106" s="21" t="s">
        <v>1071</v>
      </c>
      <c r="I1106" s="22">
        <v>35132579884</v>
      </c>
      <c r="J1106" s="22" t="s">
        <v>5682</v>
      </c>
      <c r="K1106" s="40">
        <v>102543413</v>
      </c>
      <c r="L1106" s="21" t="s">
        <v>26</v>
      </c>
      <c r="M1106" s="21">
        <v>146594</v>
      </c>
      <c r="N1106" s="21">
        <v>268194</v>
      </c>
      <c r="O1106" s="21" t="s">
        <v>9334</v>
      </c>
      <c r="P1106" s="21" t="s">
        <v>26</v>
      </c>
      <c r="Q1106" s="21" t="s">
        <v>26</v>
      </c>
      <c r="R1106" s="21" t="s">
        <v>31</v>
      </c>
      <c r="S1106" s="21" t="s">
        <v>29</v>
      </c>
      <c r="T1106" s="21" t="e">
        <v>#N/A</v>
      </c>
      <c r="U1106" s="21" t="s">
        <v>30</v>
      </c>
      <c r="V1106" s="33" t="s">
        <v>30</v>
      </c>
      <c r="W1106" s="4">
        <f t="shared" si="51"/>
        <v>11</v>
      </c>
      <c r="X1106" s="14" t="str">
        <f t="shared" si="52"/>
        <v>CPF</v>
      </c>
      <c r="Y1106" s="13" t="str">
        <f t="shared" si="53"/>
        <v>351.325.798-84</v>
      </c>
      <c r="Z1106" s="10" t="str">
        <f>VLOOKUP(Y1106,FORNECEDORES!$A$2:$G$9043,3,0)</f>
        <v>JOHNNY SILVA LIMA</v>
      </c>
      <c r="AA1106" s="15" t="str">
        <f>VLOOKUP(Y1106,FORNECEDORES!$A$2:$G$9041,7,0)</f>
        <v>johlimad@gmail.com;</v>
      </c>
    </row>
    <row r="1107" spans="1:27" x14ac:dyDescent="0.3">
      <c r="A1107" s="21" t="s">
        <v>9335</v>
      </c>
      <c r="B1107" s="32" t="s">
        <v>5697</v>
      </c>
      <c r="C1107" s="33">
        <v>45881</v>
      </c>
      <c r="D1107" s="33">
        <v>45881</v>
      </c>
      <c r="E1107" s="21" t="s">
        <v>5680</v>
      </c>
      <c r="F1107" s="34">
        <v>525.41999999999996</v>
      </c>
      <c r="G1107" s="21" t="s">
        <v>24</v>
      </c>
      <c r="H1107" s="21" t="s">
        <v>1071</v>
      </c>
      <c r="I1107" s="22">
        <v>35132579884</v>
      </c>
      <c r="J1107" s="22" t="s">
        <v>5711</v>
      </c>
      <c r="K1107" s="40">
        <v>102543624</v>
      </c>
      <c r="L1107" s="21" t="s">
        <v>26</v>
      </c>
      <c r="M1107" s="21">
        <v>146285</v>
      </c>
      <c r="N1107" s="21">
        <v>267400</v>
      </c>
      <c r="O1107" s="21">
        <v>3789</v>
      </c>
      <c r="P1107" s="21" t="s">
        <v>26</v>
      </c>
      <c r="Q1107" s="21" t="s">
        <v>26</v>
      </c>
      <c r="R1107" s="21" t="s">
        <v>31</v>
      </c>
      <c r="S1107" s="21" t="s">
        <v>29</v>
      </c>
      <c r="T1107" s="21" t="e">
        <v>#N/A</v>
      </c>
      <c r="U1107" s="21" t="s">
        <v>30</v>
      </c>
      <c r="V1107" s="33" t="s">
        <v>30</v>
      </c>
      <c r="W1107" s="4">
        <f t="shared" si="51"/>
        <v>11</v>
      </c>
      <c r="X1107" s="14" t="str">
        <f t="shared" si="52"/>
        <v>CPF</v>
      </c>
      <c r="Y1107" s="13" t="str">
        <f t="shared" si="53"/>
        <v>351.325.798-84</v>
      </c>
      <c r="Z1107" s="10" t="str">
        <f>VLOOKUP(Y1107,FORNECEDORES!$A$2:$G$9043,3,0)</f>
        <v>JOHNNY SILVA LIMA</v>
      </c>
      <c r="AA1107" s="15" t="str">
        <f>VLOOKUP(Y1107,FORNECEDORES!$A$2:$G$9041,7,0)</f>
        <v>johlimad@gmail.com;</v>
      </c>
    </row>
    <row r="1108" spans="1:27" x14ac:dyDescent="0.3">
      <c r="A1108" s="21" t="s">
        <v>9335</v>
      </c>
      <c r="B1108" s="32" t="s">
        <v>5697</v>
      </c>
      <c r="C1108" s="33">
        <v>45881</v>
      </c>
      <c r="D1108" s="33">
        <v>45883</v>
      </c>
      <c r="E1108" s="21" t="s">
        <v>34</v>
      </c>
      <c r="F1108" s="34">
        <v>350.28</v>
      </c>
      <c r="G1108" s="21" t="s">
        <v>24</v>
      </c>
      <c r="H1108" s="21" t="s">
        <v>1071</v>
      </c>
      <c r="I1108" s="22">
        <v>35132579884</v>
      </c>
      <c r="J1108" s="22" t="s">
        <v>5711</v>
      </c>
      <c r="K1108" s="40">
        <v>102543624</v>
      </c>
      <c r="L1108" s="21" t="s">
        <v>26</v>
      </c>
      <c r="M1108" s="21">
        <v>146285</v>
      </c>
      <c r="N1108" s="21">
        <v>267400</v>
      </c>
      <c r="O1108" s="21">
        <v>3789</v>
      </c>
      <c r="P1108" s="21" t="s">
        <v>26</v>
      </c>
      <c r="Q1108" s="21" t="s">
        <v>26</v>
      </c>
      <c r="R1108" s="21" t="s">
        <v>31</v>
      </c>
      <c r="S1108" s="21" t="s">
        <v>29</v>
      </c>
      <c r="T1108" s="21" t="e">
        <v>#N/A</v>
      </c>
      <c r="U1108" s="21" t="s">
        <v>30</v>
      </c>
      <c r="V1108" s="33" t="s">
        <v>30</v>
      </c>
      <c r="W1108" s="4">
        <f t="shared" si="51"/>
        <v>11</v>
      </c>
      <c r="X1108" s="14" t="str">
        <f t="shared" si="52"/>
        <v>CPF</v>
      </c>
      <c r="Y1108" s="13" t="str">
        <f t="shared" si="53"/>
        <v>351.325.798-84</v>
      </c>
      <c r="Z1108" s="10" t="str">
        <f>VLOOKUP(Y1108,FORNECEDORES!$A$2:$G$9043,3,0)</f>
        <v>JOHNNY SILVA LIMA</v>
      </c>
      <c r="AA1108" s="15" t="str">
        <f>VLOOKUP(Y1108,FORNECEDORES!$A$2:$G$9041,7,0)</f>
        <v>johlimad@gmail.com;</v>
      </c>
    </row>
    <row r="1109" spans="1:27" x14ac:dyDescent="0.3">
      <c r="A1109" s="21" t="s">
        <v>9336</v>
      </c>
      <c r="B1109" s="32" t="s">
        <v>5980</v>
      </c>
      <c r="C1109" s="33">
        <v>45881</v>
      </c>
      <c r="D1109" s="33">
        <v>45881</v>
      </c>
      <c r="E1109" s="21" t="s">
        <v>5680</v>
      </c>
      <c r="F1109" s="34">
        <v>77.760000000000005</v>
      </c>
      <c r="G1109" s="21" t="s">
        <v>24</v>
      </c>
      <c r="H1109" s="21" t="s">
        <v>1266</v>
      </c>
      <c r="I1109" s="22">
        <v>51986744949</v>
      </c>
      <c r="J1109" s="22" t="s">
        <v>5981</v>
      </c>
      <c r="K1109" s="21">
        <v>102544504</v>
      </c>
      <c r="L1109" s="21" t="s">
        <v>26</v>
      </c>
      <c r="M1109" s="21">
        <v>146713</v>
      </c>
      <c r="N1109" s="21">
        <v>268456</v>
      </c>
      <c r="O1109" s="21" t="s">
        <v>9337</v>
      </c>
      <c r="P1109" s="21" t="s">
        <v>26</v>
      </c>
      <c r="Q1109" s="21" t="s">
        <v>26</v>
      </c>
      <c r="R1109" s="21" t="s">
        <v>31</v>
      </c>
      <c r="S1109" s="21" t="s">
        <v>29</v>
      </c>
      <c r="T1109" s="21" t="e">
        <v>#N/A</v>
      </c>
      <c r="U1109" s="21" t="s">
        <v>33</v>
      </c>
      <c r="V1109" s="33" t="s">
        <v>33</v>
      </c>
      <c r="W1109" s="4">
        <f t="shared" si="51"/>
        <v>11</v>
      </c>
      <c r="X1109" s="14" t="str">
        <f t="shared" si="52"/>
        <v>CPF</v>
      </c>
      <c r="Y1109" s="13" t="str">
        <f t="shared" si="53"/>
        <v>519.867.449-49</v>
      </c>
      <c r="Z1109" s="10" t="str">
        <f>VLOOKUP(Y1109,FORNECEDORES!$A$2:$G$9043,3,0)</f>
        <v>JOAO PIRES DE OLIVEIRA FILHO</v>
      </c>
      <c r="AA1109" s="15" t="str">
        <f>VLOOKUP(Y1109,FORNECEDORES!$A$2:$G$9041,7,0)</f>
        <v>fjstrans@gmail.com;</v>
      </c>
    </row>
    <row r="1110" spans="1:27" x14ac:dyDescent="0.3">
      <c r="A1110" s="21" t="s">
        <v>9336</v>
      </c>
      <c r="B1110" s="32" t="s">
        <v>5980</v>
      </c>
      <c r="C1110" s="33">
        <v>45881</v>
      </c>
      <c r="D1110" s="33">
        <v>45884</v>
      </c>
      <c r="E1110" s="21" t="s">
        <v>34</v>
      </c>
      <c r="F1110" s="34">
        <v>51.84</v>
      </c>
      <c r="G1110" s="21" t="s">
        <v>24</v>
      </c>
      <c r="H1110" s="21" t="s">
        <v>1266</v>
      </c>
      <c r="I1110" s="22">
        <v>51986744949</v>
      </c>
      <c r="J1110" s="22" t="s">
        <v>5981</v>
      </c>
      <c r="K1110" s="40">
        <v>102544504</v>
      </c>
      <c r="L1110" s="21" t="s">
        <v>26</v>
      </c>
      <c r="M1110" s="21">
        <v>146713</v>
      </c>
      <c r="N1110" s="21">
        <v>268456</v>
      </c>
      <c r="O1110" s="21" t="s">
        <v>9337</v>
      </c>
      <c r="P1110" s="21" t="s">
        <v>26</v>
      </c>
      <c r="Q1110" s="21" t="s">
        <v>26</v>
      </c>
      <c r="R1110" s="21" t="s">
        <v>31</v>
      </c>
      <c r="S1110" s="21" t="s">
        <v>29</v>
      </c>
      <c r="T1110" s="21" t="e">
        <v>#N/A</v>
      </c>
      <c r="U1110" s="21" t="s">
        <v>33</v>
      </c>
      <c r="V1110" s="33" t="s">
        <v>33</v>
      </c>
      <c r="W1110" s="4">
        <f t="shared" si="51"/>
        <v>11</v>
      </c>
      <c r="X1110" s="14" t="str">
        <f t="shared" si="52"/>
        <v>CPF</v>
      </c>
      <c r="Y1110" s="13" t="str">
        <f t="shared" si="53"/>
        <v>519.867.449-49</v>
      </c>
      <c r="Z1110" s="10" t="str">
        <f>VLOOKUP(Y1110,FORNECEDORES!$A$2:$G$9043,3,0)</f>
        <v>JOAO PIRES DE OLIVEIRA FILHO</v>
      </c>
      <c r="AA1110" s="15" t="str">
        <f>VLOOKUP(Y1110,FORNECEDORES!$A$2:$G$9041,7,0)</f>
        <v>fjstrans@gmail.com;</v>
      </c>
    </row>
    <row r="1111" spans="1:27" x14ac:dyDescent="0.3">
      <c r="A1111" s="21" t="s">
        <v>9338</v>
      </c>
      <c r="B1111" s="32" t="s">
        <v>5946</v>
      </c>
      <c r="C1111" s="33">
        <v>45881</v>
      </c>
      <c r="D1111" s="33">
        <v>45881</v>
      </c>
      <c r="E1111" s="21" t="s">
        <v>5680</v>
      </c>
      <c r="F1111" s="34">
        <v>660</v>
      </c>
      <c r="G1111" s="21" t="s">
        <v>24</v>
      </c>
      <c r="H1111" s="21" t="s">
        <v>5947</v>
      </c>
      <c r="I1111" s="22">
        <v>26161765000105</v>
      </c>
      <c r="J1111" s="22" t="s">
        <v>5948</v>
      </c>
      <c r="K1111" s="21">
        <v>102544694</v>
      </c>
      <c r="L1111" s="21" t="s">
        <v>26</v>
      </c>
      <c r="M1111" s="21">
        <v>146687</v>
      </c>
      <c r="N1111" s="21">
        <v>268374</v>
      </c>
      <c r="O1111" s="21" t="s">
        <v>9339</v>
      </c>
      <c r="P1111" s="21" t="s">
        <v>26</v>
      </c>
      <c r="Q1111" s="21" t="s">
        <v>26</v>
      </c>
      <c r="R1111" s="21" t="s">
        <v>31</v>
      </c>
      <c r="S1111" s="21" t="s">
        <v>29</v>
      </c>
      <c r="T1111" s="21" t="e">
        <v>#N/A</v>
      </c>
      <c r="U1111" s="21">
        <v>30</v>
      </c>
      <c r="V1111" s="33">
        <v>45920</v>
      </c>
      <c r="W1111" s="4">
        <f t="shared" si="51"/>
        <v>14</v>
      </c>
      <c r="X1111" s="14" t="str">
        <f t="shared" si="52"/>
        <v>CNPJ</v>
      </c>
      <c r="Y1111" s="13" t="str">
        <f t="shared" si="53"/>
        <v>26.161.765/0001-05</v>
      </c>
      <c r="Z1111" s="10" t="str">
        <f>VLOOKUP(Y1111,FORNECEDORES!$A$2:$G$9043,3,0)</f>
        <v>ROSELI BERSAN FERNANDES</v>
      </c>
      <c r="AA1111" s="15" t="str">
        <f>VLOOKUP(Y1111,FORNECEDORES!$A$2:$G$9041,7,0)</f>
        <v>rbfinjecaodiesel@hotmail.com;</v>
      </c>
    </row>
    <row r="1112" spans="1:27" x14ac:dyDescent="0.3">
      <c r="A1112" s="21" t="s">
        <v>9338</v>
      </c>
      <c r="B1112" s="32" t="s">
        <v>5946</v>
      </c>
      <c r="C1112" s="33">
        <v>45881</v>
      </c>
      <c r="D1112" s="33">
        <v>45919</v>
      </c>
      <c r="E1112" s="21" t="s">
        <v>34</v>
      </c>
      <c r="F1112" s="34">
        <v>440</v>
      </c>
      <c r="G1112" s="37" t="s">
        <v>24</v>
      </c>
      <c r="H1112" s="21" t="s">
        <v>5947</v>
      </c>
      <c r="I1112" s="22">
        <v>26161765000105</v>
      </c>
      <c r="J1112" s="22" t="s">
        <v>5948</v>
      </c>
      <c r="K1112" s="40">
        <v>102544694</v>
      </c>
      <c r="L1112" s="21" t="s">
        <v>26</v>
      </c>
      <c r="M1112" s="21">
        <v>146687</v>
      </c>
      <c r="N1112" s="21">
        <v>268374</v>
      </c>
      <c r="O1112" s="21" t="s">
        <v>9339</v>
      </c>
      <c r="P1112" s="21" t="s">
        <v>26</v>
      </c>
      <c r="Q1112" s="21" t="s">
        <v>26</v>
      </c>
      <c r="R1112" s="21" t="s">
        <v>31</v>
      </c>
      <c r="S1112" s="21" t="s">
        <v>29</v>
      </c>
      <c r="T1112" s="21" t="e">
        <v>#N/A</v>
      </c>
      <c r="U1112" s="21">
        <v>30</v>
      </c>
      <c r="V1112" s="33">
        <v>45920</v>
      </c>
      <c r="W1112" s="4">
        <f t="shared" si="51"/>
        <v>14</v>
      </c>
      <c r="X1112" s="14" t="str">
        <f t="shared" si="52"/>
        <v>CNPJ</v>
      </c>
      <c r="Y1112" s="13" t="str">
        <f t="shared" si="53"/>
        <v>26.161.765/0001-05</v>
      </c>
      <c r="Z1112" s="10" t="str">
        <f>VLOOKUP(Y1112,FORNECEDORES!$A$2:$G$9043,3,0)</f>
        <v>ROSELI BERSAN FERNANDES</v>
      </c>
      <c r="AA1112" s="15" t="str">
        <f>VLOOKUP(Y1112,FORNECEDORES!$A$2:$G$9041,7,0)</f>
        <v>rbfinjecaodiesel@hotmail.com;</v>
      </c>
    </row>
    <row r="1113" spans="1:27" x14ac:dyDescent="0.3">
      <c r="A1113" s="21" t="s">
        <v>9340</v>
      </c>
      <c r="B1113" s="32" t="s">
        <v>5974</v>
      </c>
      <c r="C1113" s="33">
        <v>45881</v>
      </c>
      <c r="D1113" s="33">
        <v>45881</v>
      </c>
      <c r="E1113" s="21" t="s">
        <v>5680</v>
      </c>
      <c r="F1113" s="34">
        <v>93.17</v>
      </c>
      <c r="G1113" s="21" t="s">
        <v>24</v>
      </c>
      <c r="H1113" s="21" t="s">
        <v>5975</v>
      </c>
      <c r="I1113" s="22">
        <v>16932857898</v>
      </c>
      <c r="J1113" s="22" t="s">
        <v>5978</v>
      </c>
      <c r="K1113" s="21">
        <v>102545279</v>
      </c>
      <c r="L1113" s="21" t="s">
        <v>26</v>
      </c>
      <c r="M1113" s="21">
        <v>146736</v>
      </c>
      <c r="N1113" s="21">
        <v>268522</v>
      </c>
      <c r="O1113" s="21" t="s">
        <v>9341</v>
      </c>
      <c r="P1113" s="21" t="s">
        <v>26</v>
      </c>
      <c r="Q1113" s="21" t="s">
        <v>26</v>
      </c>
      <c r="R1113" s="21" t="s">
        <v>31</v>
      </c>
      <c r="S1113" s="21" t="s">
        <v>29</v>
      </c>
      <c r="T1113" s="21" t="e">
        <v>#N/A</v>
      </c>
      <c r="U1113" s="21" t="s">
        <v>33</v>
      </c>
      <c r="V1113" s="33" t="s">
        <v>33</v>
      </c>
      <c r="W1113" s="4">
        <f t="shared" si="51"/>
        <v>11</v>
      </c>
      <c r="X1113" s="14" t="str">
        <f t="shared" si="52"/>
        <v>CPF</v>
      </c>
      <c r="Y1113" s="13" t="str">
        <f t="shared" si="53"/>
        <v>169.328.578-98</v>
      </c>
      <c r="Z1113" s="10" t="str">
        <f>VLOOKUP(Y1113,FORNECEDORES!$A$2:$G$9043,3,0)</f>
        <v>Sidney Dos Santos Rodrigues</v>
      </c>
      <c r="AA1113" s="15" t="str">
        <f>VLOOKUP(Y1113,FORNECEDORES!$A$2:$G$9041,7,0)</f>
        <v>fjstrans@gmail.com;</v>
      </c>
    </row>
    <row r="1114" spans="1:27" x14ac:dyDescent="0.3">
      <c r="A1114" s="21" t="s">
        <v>9340</v>
      </c>
      <c r="B1114" s="32" t="s">
        <v>5974</v>
      </c>
      <c r="C1114" s="33">
        <v>45881</v>
      </c>
      <c r="D1114" s="33">
        <v>45884</v>
      </c>
      <c r="E1114" s="21" t="s">
        <v>34</v>
      </c>
      <c r="F1114" s="34">
        <v>62.12</v>
      </c>
      <c r="G1114" s="21" t="s">
        <v>24</v>
      </c>
      <c r="H1114" s="21" t="s">
        <v>5975</v>
      </c>
      <c r="I1114" s="22">
        <v>16932857898</v>
      </c>
      <c r="J1114" s="22" t="s">
        <v>5978</v>
      </c>
      <c r="K1114" s="21">
        <v>102545279</v>
      </c>
      <c r="L1114" s="21" t="s">
        <v>26</v>
      </c>
      <c r="M1114" s="21">
        <v>146736</v>
      </c>
      <c r="N1114" s="21">
        <v>268522</v>
      </c>
      <c r="O1114" s="21" t="s">
        <v>9341</v>
      </c>
      <c r="P1114" s="21" t="s">
        <v>26</v>
      </c>
      <c r="Q1114" s="21" t="s">
        <v>26</v>
      </c>
      <c r="R1114" s="21" t="s">
        <v>31</v>
      </c>
      <c r="S1114" s="21" t="s">
        <v>29</v>
      </c>
      <c r="T1114" s="21" t="e">
        <v>#N/A</v>
      </c>
      <c r="U1114" s="21" t="s">
        <v>33</v>
      </c>
      <c r="V1114" s="33" t="s">
        <v>33</v>
      </c>
      <c r="W1114" s="4">
        <f t="shared" si="51"/>
        <v>11</v>
      </c>
      <c r="X1114" s="14" t="str">
        <f t="shared" si="52"/>
        <v>CPF</v>
      </c>
      <c r="Y1114" s="13" t="str">
        <f t="shared" si="53"/>
        <v>169.328.578-98</v>
      </c>
      <c r="Z1114" s="10" t="str">
        <f>VLOOKUP(Y1114,FORNECEDORES!$A$2:$G$9043,3,0)</f>
        <v>Sidney Dos Santos Rodrigues</v>
      </c>
      <c r="AA1114" s="15" t="str">
        <f>VLOOKUP(Y1114,FORNECEDORES!$A$2:$G$9041,7,0)</f>
        <v>fjstrans@gmail.com;</v>
      </c>
    </row>
    <row r="1115" spans="1:27" x14ac:dyDescent="0.3">
      <c r="A1115" s="21" t="s">
        <v>9342</v>
      </c>
      <c r="B1115" s="32" t="s">
        <v>5946</v>
      </c>
      <c r="C1115" s="33">
        <v>45881</v>
      </c>
      <c r="D1115" s="33">
        <v>45881</v>
      </c>
      <c r="E1115" s="21" t="s">
        <v>5680</v>
      </c>
      <c r="F1115" s="34">
        <v>660</v>
      </c>
      <c r="G1115" s="21" t="s">
        <v>24</v>
      </c>
      <c r="H1115" s="21" t="s">
        <v>5947</v>
      </c>
      <c r="I1115" s="22">
        <v>26161765000105</v>
      </c>
      <c r="J1115" s="22" t="s">
        <v>5948</v>
      </c>
      <c r="K1115" s="21">
        <v>102546085</v>
      </c>
      <c r="L1115" s="21" t="s">
        <v>26</v>
      </c>
      <c r="M1115" s="21">
        <v>146743</v>
      </c>
      <c r="N1115" s="21">
        <v>268537</v>
      </c>
      <c r="O1115" s="21">
        <v>4244</v>
      </c>
      <c r="P1115" s="21" t="s">
        <v>26</v>
      </c>
      <c r="Q1115" s="21" t="s">
        <v>26</v>
      </c>
      <c r="R1115" s="21" t="s">
        <v>31</v>
      </c>
      <c r="S1115" s="21" t="s">
        <v>29</v>
      </c>
      <c r="T1115" s="21" t="e">
        <v>#N/A</v>
      </c>
      <c r="U1115" s="21">
        <v>30</v>
      </c>
      <c r="V1115" s="33">
        <v>45920</v>
      </c>
      <c r="W1115" s="4">
        <f t="shared" si="51"/>
        <v>14</v>
      </c>
      <c r="X1115" s="14" t="str">
        <f t="shared" si="52"/>
        <v>CNPJ</v>
      </c>
      <c r="Y1115" s="13" t="str">
        <f t="shared" si="53"/>
        <v>26.161.765/0001-05</v>
      </c>
      <c r="Z1115" s="10" t="str">
        <f>VLOOKUP(Y1115,FORNECEDORES!$A$2:$G$9043,3,0)</f>
        <v>ROSELI BERSAN FERNANDES</v>
      </c>
      <c r="AA1115" s="15" t="str">
        <f>VLOOKUP(Y1115,FORNECEDORES!$A$2:$G$9041,7,0)</f>
        <v>rbfinjecaodiesel@hotmail.com;</v>
      </c>
    </row>
    <row r="1116" spans="1:27" x14ac:dyDescent="0.3">
      <c r="A1116" s="21" t="s">
        <v>9342</v>
      </c>
      <c r="B1116" s="32" t="s">
        <v>5946</v>
      </c>
      <c r="C1116" s="33">
        <v>45881</v>
      </c>
      <c r="D1116" s="33">
        <v>45919</v>
      </c>
      <c r="E1116" s="21" t="s">
        <v>34</v>
      </c>
      <c r="F1116" s="34">
        <v>440</v>
      </c>
      <c r="G1116" s="21" t="s">
        <v>24</v>
      </c>
      <c r="H1116" s="21" t="s">
        <v>5947</v>
      </c>
      <c r="I1116" s="22">
        <v>26161765000105</v>
      </c>
      <c r="J1116" s="22" t="s">
        <v>5948</v>
      </c>
      <c r="K1116" s="40">
        <v>102546085</v>
      </c>
      <c r="L1116" s="21" t="s">
        <v>26</v>
      </c>
      <c r="M1116" s="21">
        <v>146743</v>
      </c>
      <c r="N1116" s="21">
        <v>268537</v>
      </c>
      <c r="O1116" s="21">
        <v>4244</v>
      </c>
      <c r="P1116" s="21" t="s">
        <v>26</v>
      </c>
      <c r="Q1116" s="21" t="s">
        <v>26</v>
      </c>
      <c r="R1116" s="21" t="s">
        <v>31</v>
      </c>
      <c r="S1116" s="21" t="s">
        <v>29</v>
      </c>
      <c r="T1116" s="21" t="e">
        <v>#N/A</v>
      </c>
      <c r="U1116" s="21">
        <v>30</v>
      </c>
      <c r="V1116" s="33">
        <v>45920</v>
      </c>
      <c r="W1116" s="4">
        <f t="shared" si="51"/>
        <v>14</v>
      </c>
      <c r="X1116" s="14" t="str">
        <f t="shared" si="52"/>
        <v>CNPJ</v>
      </c>
      <c r="Y1116" s="13" t="str">
        <f t="shared" si="53"/>
        <v>26.161.765/0001-05</v>
      </c>
      <c r="Z1116" s="10" t="str">
        <f>VLOOKUP(Y1116,FORNECEDORES!$A$2:$G$9043,3,0)</f>
        <v>ROSELI BERSAN FERNANDES</v>
      </c>
      <c r="AA1116" s="15" t="str">
        <f>VLOOKUP(Y1116,FORNECEDORES!$A$2:$G$9041,7,0)</f>
        <v>rbfinjecaodiesel@hotmail.com;</v>
      </c>
    </row>
    <row r="1117" spans="1:27" x14ac:dyDescent="0.3">
      <c r="A1117" s="21" t="s">
        <v>9343</v>
      </c>
      <c r="B1117" s="32" t="s">
        <v>5685</v>
      </c>
      <c r="C1117" s="33">
        <v>45881</v>
      </c>
      <c r="D1117" s="33">
        <v>45881</v>
      </c>
      <c r="E1117" s="21" t="s">
        <v>5680</v>
      </c>
      <c r="F1117" s="34">
        <v>65.150000000000006</v>
      </c>
      <c r="G1117" s="21" t="s">
        <v>24</v>
      </c>
      <c r="H1117" s="21" t="s">
        <v>1263</v>
      </c>
      <c r="I1117" s="22">
        <v>15568828822</v>
      </c>
      <c r="J1117" s="22" t="s">
        <v>5686</v>
      </c>
      <c r="K1117" s="21">
        <v>102546202</v>
      </c>
      <c r="L1117" s="21" t="s">
        <v>26</v>
      </c>
      <c r="M1117" s="21">
        <v>146707</v>
      </c>
      <c r="N1117" s="21">
        <v>268453</v>
      </c>
      <c r="O1117" s="21" t="s">
        <v>9344</v>
      </c>
      <c r="P1117" s="21" t="s">
        <v>26</v>
      </c>
      <c r="Q1117" s="21" t="s">
        <v>26</v>
      </c>
      <c r="R1117" s="21" t="s">
        <v>31</v>
      </c>
      <c r="S1117" s="21" t="s">
        <v>29</v>
      </c>
      <c r="T1117" s="21" t="e">
        <v>#N/A</v>
      </c>
      <c r="U1117" s="21" t="s">
        <v>33</v>
      </c>
      <c r="V1117" s="33" t="s">
        <v>33</v>
      </c>
      <c r="W1117" s="4">
        <f t="shared" si="51"/>
        <v>11</v>
      </c>
      <c r="X1117" s="14" t="str">
        <f t="shared" si="52"/>
        <v>CPF</v>
      </c>
      <c r="Y1117" s="13" t="str">
        <f t="shared" si="53"/>
        <v>155.688.288-22</v>
      </c>
      <c r="Z1117" s="10" t="str">
        <f>VLOOKUP(Y1117,FORNECEDORES!$A$2:$G$9043,3,0)</f>
        <v>MICHEL EDUARDO TEIXEIRA MONTONI</v>
      </c>
      <c r="AA1117" s="15" t="str">
        <f>VLOOKUP(Y1117,FORNECEDORES!$A$2:$G$9041,7,0)</f>
        <v>michellmontoni@gmail.com;</v>
      </c>
    </row>
    <row r="1118" spans="1:27" x14ac:dyDescent="0.3">
      <c r="A1118" s="21" t="s">
        <v>9343</v>
      </c>
      <c r="B1118" s="32" t="s">
        <v>5685</v>
      </c>
      <c r="C1118" s="33">
        <v>45881</v>
      </c>
      <c r="D1118" s="33">
        <v>45884</v>
      </c>
      <c r="E1118" s="21" t="s">
        <v>34</v>
      </c>
      <c r="F1118" s="34">
        <v>43.44</v>
      </c>
      <c r="G1118" s="21" t="s">
        <v>24</v>
      </c>
      <c r="H1118" s="21" t="s">
        <v>1263</v>
      </c>
      <c r="I1118" s="22">
        <v>15568828822</v>
      </c>
      <c r="J1118" s="22" t="s">
        <v>5686</v>
      </c>
      <c r="K1118" s="40">
        <v>102546202</v>
      </c>
      <c r="L1118" s="21" t="s">
        <v>26</v>
      </c>
      <c r="M1118" s="21">
        <v>146707</v>
      </c>
      <c r="N1118" s="21">
        <v>268453</v>
      </c>
      <c r="O1118" s="21" t="s">
        <v>9344</v>
      </c>
      <c r="P1118" s="21" t="s">
        <v>26</v>
      </c>
      <c r="Q1118" s="21" t="s">
        <v>26</v>
      </c>
      <c r="R1118" s="21" t="s">
        <v>31</v>
      </c>
      <c r="S1118" s="21" t="s">
        <v>29</v>
      </c>
      <c r="T1118" s="21" t="e">
        <v>#N/A</v>
      </c>
      <c r="U1118" s="21" t="s">
        <v>33</v>
      </c>
      <c r="V1118" s="33" t="s">
        <v>33</v>
      </c>
      <c r="W1118" s="4">
        <f t="shared" si="51"/>
        <v>11</v>
      </c>
      <c r="X1118" s="14" t="str">
        <f t="shared" si="52"/>
        <v>CPF</v>
      </c>
      <c r="Y1118" s="13" t="str">
        <f t="shared" si="53"/>
        <v>155.688.288-22</v>
      </c>
      <c r="Z1118" s="10" t="str">
        <f>VLOOKUP(Y1118,FORNECEDORES!$A$2:$G$9043,3,0)</f>
        <v>MICHEL EDUARDO TEIXEIRA MONTONI</v>
      </c>
      <c r="AA1118" s="15" t="str">
        <f>VLOOKUP(Y1118,FORNECEDORES!$A$2:$G$9041,7,0)</f>
        <v>michellmontoni@gmail.com;</v>
      </c>
    </row>
    <row r="1119" spans="1:27" x14ac:dyDescent="0.3">
      <c r="A1119" s="21" t="s">
        <v>9345</v>
      </c>
      <c r="B1119" s="32" t="s">
        <v>5697</v>
      </c>
      <c r="C1119" s="33">
        <v>45881</v>
      </c>
      <c r="D1119" s="33">
        <v>45881</v>
      </c>
      <c r="E1119" s="21" t="s">
        <v>5680</v>
      </c>
      <c r="F1119" s="34">
        <v>8173.2</v>
      </c>
      <c r="G1119" s="21" t="s">
        <v>24</v>
      </c>
      <c r="H1119" s="21" t="s">
        <v>1071</v>
      </c>
      <c r="I1119" s="22">
        <v>35132579884</v>
      </c>
      <c r="J1119" s="22" t="s">
        <v>5711</v>
      </c>
      <c r="K1119" s="40">
        <v>102547025</v>
      </c>
      <c r="L1119" s="21" t="s">
        <v>26</v>
      </c>
      <c r="M1119" s="21">
        <v>146613</v>
      </c>
      <c r="N1119" s="21">
        <v>268249</v>
      </c>
      <c r="O1119" s="21" t="s">
        <v>9346</v>
      </c>
      <c r="P1119" s="21" t="s">
        <v>26</v>
      </c>
      <c r="Q1119" s="21" t="s">
        <v>91</v>
      </c>
      <c r="R1119" s="21" t="s">
        <v>31</v>
      </c>
      <c r="S1119" s="21" t="s">
        <v>29</v>
      </c>
      <c r="T1119" s="21" t="e">
        <v>#N/A</v>
      </c>
      <c r="U1119" s="21" t="s">
        <v>30</v>
      </c>
      <c r="V1119" s="33" t="s">
        <v>30</v>
      </c>
      <c r="W1119" s="4">
        <f t="shared" si="51"/>
        <v>11</v>
      </c>
      <c r="X1119" s="14" t="str">
        <f t="shared" si="52"/>
        <v>CPF</v>
      </c>
      <c r="Y1119" s="13" t="str">
        <f t="shared" si="53"/>
        <v>351.325.798-84</v>
      </c>
      <c r="Z1119" s="10" t="str">
        <f>VLOOKUP(Y1119,FORNECEDORES!$A$2:$G$9043,3,0)</f>
        <v>JOHNNY SILVA LIMA</v>
      </c>
      <c r="AA1119" s="15" t="str">
        <f>VLOOKUP(Y1119,FORNECEDORES!$A$2:$G$9041,7,0)</f>
        <v>johlimad@gmail.com;</v>
      </c>
    </row>
    <row r="1120" spans="1:27" x14ac:dyDescent="0.3">
      <c r="A1120" s="21" t="s">
        <v>9345</v>
      </c>
      <c r="B1120" s="32" t="s">
        <v>5697</v>
      </c>
      <c r="C1120" s="33">
        <v>45881</v>
      </c>
      <c r="D1120" s="33">
        <v>45883</v>
      </c>
      <c r="E1120" s="21" t="s">
        <v>34</v>
      </c>
      <c r="F1120" s="34">
        <v>5448.8</v>
      </c>
      <c r="G1120" s="21" t="s">
        <v>24</v>
      </c>
      <c r="H1120" s="21" t="s">
        <v>1071</v>
      </c>
      <c r="I1120" s="22">
        <v>35132579884</v>
      </c>
      <c r="J1120" s="22" t="s">
        <v>5711</v>
      </c>
      <c r="K1120" s="40">
        <v>102547025</v>
      </c>
      <c r="L1120" s="21" t="s">
        <v>26</v>
      </c>
      <c r="M1120" s="21">
        <v>146613</v>
      </c>
      <c r="N1120" s="21">
        <v>268249</v>
      </c>
      <c r="O1120" s="21" t="s">
        <v>9346</v>
      </c>
      <c r="P1120" s="21" t="s">
        <v>26</v>
      </c>
      <c r="Q1120" s="21" t="s">
        <v>91</v>
      </c>
      <c r="R1120" s="21" t="s">
        <v>31</v>
      </c>
      <c r="S1120" s="21" t="s">
        <v>29</v>
      </c>
      <c r="T1120" s="21" t="e">
        <v>#N/A</v>
      </c>
      <c r="U1120" s="21" t="s">
        <v>30</v>
      </c>
      <c r="V1120" s="33" t="s">
        <v>30</v>
      </c>
      <c r="W1120" s="4">
        <f t="shared" si="51"/>
        <v>11</v>
      </c>
      <c r="X1120" s="14" t="str">
        <f t="shared" si="52"/>
        <v>CPF</v>
      </c>
      <c r="Y1120" s="13" t="str">
        <f t="shared" si="53"/>
        <v>351.325.798-84</v>
      </c>
      <c r="Z1120" s="10" t="str">
        <f>VLOOKUP(Y1120,FORNECEDORES!$A$2:$G$9043,3,0)</f>
        <v>JOHNNY SILVA LIMA</v>
      </c>
      <c r="AA1120" s="15" t="str">
        <f>VLOOKUP(Y1120,FORNECEDORES!$A$2:$G$9041,7,0)</f>
        <v>johlimad@gmail.com;</v>
      </c>
    </row>
    <row r="1121" spans="1:27" x14ac:dyDescent="0.3">
      <c r="A1121" s="21" t="s">
        <v>9347</v>
      </c>
      <c r="B1121" s="32" t="s">
        <v>5946</v>
      </c>
      <c r="C1121" s="33">
        <v>45881</v>
      </c>
      <c r="D1121" s="33">
        <v>45881</v>
      </c>
      <c r="E1121" s="21" t="s">
        <v>5680</v>
      </c>
      <c r="F1121" s="34">
        <v>660</v>
      </c>
      <c r="G1121" s="21" t="s">
        <v>24</v>
      </c>
      <c r="H1121" s="21" t="s">
        <v>5947</v>
      </c>
      <c r="I1121" s="22">
        <v>26161765000105</v>
      </c>
      <c r="J1121" s="22" t="s">
        <v>5948</v>
      </c>
      <c r="K1121" s="40">
        <v>102547193</v>
      </c>
      <c r="L1121" s="21" t="s">
        <v>26</v>
      </c>
      <c r="M1121" s="21">
        <v>146272</v>
      </c>
      <c r="N1121" s="21">
        <v>267383</v>
      </c>
      <c r="O1121" s="21">
        <v>3766</v>
      </c>
      <c r="P1121" s="21" t="s">
        <v>26</v>
      </c>
      <c r="Q1121" s="21" t="s">
        <v>26</v>
      </c>
      <c r="R1121" s="21" t="s">
        <v>31</v>
      </c>
      <c r="S1121" s="21" t="s">
        <v>29</v>
      </c>
      <c r="T1121" s="21" t="e">
        <v>#N/A</v>
      </c>
      <c r="U1121" s="21">
        <v>30</v>
      </c>
      <c r="V1121" s="33">
        <v>45920</v>
      </c>
      <c r="W1121" s="4">
        <f t="shared" si="51"/>
        <v>14</v>
      </c>
      <c r="X1121" s="14" t="str">
        <f t="shared" si="52"/>
        <v>CNPJ</v>
      </c>
      <c r="Y1121" s="13" t="str">
        <f t="shared" si="53"/>
        <v>26.161.765/0001-05</v>
      </c>
      <c r="Z1121" s="10" t="str">
        <f>VLOOKUP(Y1121,FORNECEDORES!$A$2:$G$9043,3,0)</f>
        <v>ROSELI BERSAN FERNANDES</v>
      </c>
      <c r="AA1121" s="15" t="str">
        <f>VLOOKUP(Y1121,FORNECEDORES!$A$2:$G$9041,7,0)</f>
        <v>rbfinjecaodiesel@hotmail.com;</v>
      </c>
    </row>
    <row r="1122" spans="1:27" x14ac:dyDescent="0.3">
      <c r="A1122" s="21" t="s">
        <v>9347</v>
      </c>
      <c r="B1122" s="32" t="s">
        <v>5946</v>
      </c>
      <c r="C1122" s="33">
        <v>45881</v>
      </c>
      <c r="D1122" s="33">
        <v>45919</v>
      </c>
      <c r="E1122" s="21" t="s">
        <v>34</v>
      </c>
      <c r="F1122" s="34">
        <v>440</v>
      </c>
      <c r="G1122" s="21" t="s">
        <v>24</v>
      </c>
      <c r="H1122" s="21" t="s">
        <v>5947</v>
      </c>
      <c r="I1122" s="22">
        <v>26161765000105</v>
      </c>
      <c r="J1122" s="22" t="s">
        <v>5948</v>
      </c>
      <c r="K1122" s="40">
        <v>102547193</v>
      </c>
      <c r="L1122" s="21" t="s">
        <v>26</v>
      </c>
      <c r="M1122" s="21">
        <v>146272</v>
      </c>
      <c r="N1122" s="21">
        <v>267383</v>
      </c>
      <c r="O1122" s="21">
        <v>3766</v>
      </c>
      <c r="P1122" s="21" t="s">
        <v>26</v>
      </c>
      <c r="Q1122" s="21" t="s">
        <v>26</v>
      </c>
      <c r="R1122" s="21" t="s">
        <v>31</v>
      </c>
      <c r="S1122" s="21" t="s">
        <v>29</v>
      </c>
      <c r="T1122" s="21" t="e">
        <v>#N/A</v>
      </c>
      <c r="U1122" s="21">
        <v>30</v>
      </c>
      <c r="V1122" s="33">
        <v>45920</v>
      </c>
      <c r="W1122" s="4">
        <f t="shared" si="51"/>
        <v>14</v>
      </c>
      <c r="X1122" s="14" t="str">
        <f t="shared" si="52"/>
        <v>CNPJ</v>
      </c>
      <c r="Y1122" s="13" t="str">
        <f t="shared" si="53"/>
        <v>26.161.765/0001-05</v>
      </c>
      <c r="Z1122" s="10" t="str">
        <f>VLOOKUP(Y1122,FORNECEDORES!$A$2:$G$9043,3,0)</f>
        <v>ROSELI BERSAN FERNANDES</v>
      </c>
      <c r="AA1122" s="15" t="str">
        <f>VLOOKUP(Y1122,FORNECEDORES!$A$2:$G$9041,7,0)</f>
        <v>rbfinjecaodiesel@hotmail.com;</v>
      </c>
    </row>
    <row r="1123" spans="1:27" x14ac:dyDescent="0.3">
      <c r="A1123" s="21" t="s">
        <v>9413</v>
      </c>
      <c r="B1123" s="32" t="s">
        <v>5946</v>
      </c>
      <c r="C1123" s="33">
        <v>45881</v>
      </c>
      <c r="D1123" s="33">
        <v>45882</v>
      </c>
      <c r="E1123" s="21" t="s">
        <v>5680</v>
      </c>
      <c r="F1123" s="34">
        <v>660</v>
      </c>
      <c r="G1123" s="21" t="s">
        <v>24</v>
      </c>
      <c r="H1123" s="21" t="s">
        <v>5947</v>
      </c>
      <c r="I1123" s="22">
        <v>26161765000105</v>
      </c>
      <c r="J1123" s="22" t="s">
        <v>5948</v>
      </c>
      <c r="K1123" s="40">
        <v>102558528</v>
      </c>
      <c r="L1123" s="21" t="s">
        <v>26</v>
      </c>
      <c r="M1123" s="21">
        <v>146804</v>
      </c>
      <c r="N1123" s="21">
        <v>268676</v>
      </c>
      <c r="O1123" s="21">
        <v>4287</v>
      </c>
      <c r="P1123" s="21" t="s">
        <v>26</v>
      </c>
      <c r="Q1123" s="21" t="s">
        <v>26</v>
      </c>
      <c r="R1123" s="21" t="s">
        <v>31</v>
      </c>
      <c r="S1123" s="21" t="s">
        <v>29</v>
      </c>
      <c r="T1123" s="21" t="e">
        <v>#N/A</v>
      </c>
      <c r="U1123" s="21">
        <v>30</v>
      </c>
      <c r="V1123" s="33">
        <v>45920</v>
      </c>
      <c r="W1123" s="4">
        <f t="shared" si="51"/>
        <v>14</v>
      </c>
      <c r="X1123" s="14" t="str">
        <f t="shared" si="52"/>
        <v>CNPJ</v>
      </c>
      <c r="Y1123" s="13" t="str">
        <f t="shared" si="53"/>
        <v>26.161.765/0001-05</v>
      </c>
      <c r="Z1123" s="10" t="str">
        <f>VLOOKUP(Y1123,FORNECEDORES!$A$2:$G$9043,3,0)</f>
        <v>ROSELI BERSAN FERNANDES</v>
      </c>
      <c r="AA1123" s="15" t="str">
        <f>VLOOKUP(Y1123,FORNECEDORES!$A$2:$G$9041,7,0)</f>
        <v>rbfinjecaodiesel@hotmail.com;</v>
      </c>
    </row>
    <row r="1124" spans="1:27" x14ac:dyDescent="0.3">
      <c r="A1124" s="21" t="s">
        <v>9413</v>
      </c>
      <c r="B1124" s="32" t="s">
        <v>5946</v>
      </c>
      <c r="C1124" s="33">
        <v>45881</v>
      </c>
      <c r="D1124" s="33">
        <v>45919</v>
      </c>
      <c r="E1124" s="21" t="s">
        <v>34</v>
      </c>
      <c r="F1124" s="34">
        <v>440</v>
      </c>
      <c r="G1124" s="21" t="s">
        <v>24</v>
      </c>
      <c r="H1124" s="21" t="s">
        <v>5947</v>
      </c>
      <c r="I1124" s="22">
        <v>26161765000105</v>
      </c>
      <c r="J1124" s="22" t="s">
        <v>5948</v>
      </c>
      <c r="K1124" s="40">
        <v>102558528</v>
      </c>
      <c r="L1124" s="21" t="s">
        <v>26</v>
      </c>
      <c r="M1124" s="21">
        <v>146804</v>
      </c>
      <c r="N1124" s="21">
        <v>268676</v>
      </c>
      <c r="O1124" s="21">
        <v>4287</v>
      </c>
      <c r="P1124" s="21" t="s">
        <v>26</v>
      </c>
      <c r="Q1124" s="21" t="s">
        <v>26</v>
      </c>
      <c r="R1124" s="21" t="s">
        <v>31</v>
      </c>
      <c r="S1124" s="21" t="s">
        <v>29</v>
      </c>
      <c r="T1124" s="21" t="e">
        <v>#N/A</v>
      </c>
      <c r="U1124" s="21">
        <v>30</v>
      </c>
      <c r="V1124" s="33">
        <v>45920</v>
      </c>
      <c r="W1124" s="4">
        <f t="shared" si="51"/>
        <v>14</v>
      </c>
      <c r="X1124" s="14" t="str">
        <f t="shared" si="52"/>
        <v>CNPJ</v>
      </c>
      <c r="Y1124" s="13" t="str">
        <f t="shared" si="53"/>
        <v>26.161.765/0001-05</v>
      </c>
      <c r="Z1124" s="10" t="str">
        <f>VLOOKUP(Y1124,FORNECEDORES!$A$2:$G$9043,3,0)</f>
        <v>ROSELI BERSAN FERNANDES</v>
      </c>
      <c r="AA1124" s="15" t="str">
        <f>VLOOKUP(Y1124,FORNECEDORES!$A$2:$G$9041,7,0)</f>
        <v>rbfinjecaodiesel@hotmail.com;</v>
      </c>
    </row>
    <row r="1125" spans="1:27" x14ac:dyDescent="0.3">
      <c r="A1125" s="21" t="s">
        <v>9522</v>
      </c>
      <c r="B1125" s="32" t="s">
        <v>5956</v>
      </c>
      <c r="C1125" s="33">
        <v>45882</v>
      </c>
      <c r="D1125" s="33">
        <v>45882</v>
      </c>
      <c r="E1125" s="21" t="s">
        <v>5680</v>
      </c>
      <c r="F1125" s="34">
        <v>447.34</v>
      </c>
      <c r="G1125" s="21" t="s">
        <v>24</v>
      </c>
      <c r="H1125" s="21" t="s">
        <v>1502</v>
      </c>
      <c r="I1125" s="22">
        <v>16928183845</v>
      </c>
      <c r="J1125" s="22" t="s">
        <v>5957</v>
      </c>
      <c r="K1125" s="21">
        <v>102571597</v>
      </c>
      <c r="L1125" s="21" t="s">
        <v>26</v>
      </c>
      <c r="M1125" s="21">
        <v>146823</v>
      </c>
      <c r="N1125" s="21">
        <v>268714</v>
      </c>
      <c r="O1125" s="21">
        <v>289</v>
      </c>
      <c r="P1125" s="21" t="s">
        <v>26</v>
      </c>
      <c r="Q1125" s="21" t="s">
        <v>26</v>
      </c>
      <c r="R1125" s="21" t="s">
        <v>31</v>
      </c>
      <c r="S1125" s="21" t="s">
        <v>29</v>
      </c>
      <c r="T1125" s="21" t="e">
        <v>#N/A</v>
      </c>
      <c r="U1125" s="21" t="s">
        <v>30</v>
      </c>
      <c r="V1125" s="33" t="s">
        <v>30</v>
      </c>
      <c r="W1125" s="4">
        <f t="shared" si="51"/>
        <v>11</v>
      </c>
      <c r="X1125" s="14" t="str">
        <f t="shared" si="52"/>
        <v>CPF</v>
      </c>
      <c r="Y1125" s="13" t="str">
        <f t="shared" si="53"/>
        <v>169.281.838-45</v>
      </c>
      <c r="Z1125" s="10" t="str">
        <f>VLOOKUP(Y1125,FORNECEDORES!$A$2:$G$9043,3,0)</f>
        <v>LUIZ ANTONIO DA SILVA</v>
      </c>
      <c r="AA1125" s="15" t="str">
        <f>VLOOKUP(Y1125,FORNECEDORES!$A$2:$G$9041,7,0)</f>
        <v>Luiz-a.silva@hotmail.com</v>
      </c>
    </row>
    <row r="1126" spans="1:27" x14ac:dyDescent="0.3">
      <c r="A1126" s="21" t="s">
        <v>9522</v>
      </c>
      <c r="B1126" s="32" t="s">
        <v>5956</v>
      </c>
      <c r="C1126" s="33">
        <v>45882</v>
      </c>
      <c r="D1126" s="33">
        <v>45883</v>
      </c>
      <c r="E1126" s="21" t="s">
        <v>34</v>
      </c>
      <c r="F1126" s="34">
        <v>447.33</v>
      </c>
      <c r="G1126" s="21" t="s">
        <v>24</v>
      </c>
      <c r="H1126" s="21" t="s">
        <v>1502</v>
      </c>
      <c r="I1126" s="22">
        <v>16928183845</v>
      </c>
      <c r="J1126" s="22" t="s">
        <v>5957</v>
      </c>
      <c r="K1126" s="21">
        <v>102571597</v>
      </c>
      <c r="L1126" s="21" t="s">
        <v>26</v>
      </c>
      <c r="M1126" s="21">
        <v>146823</v>
      </c>
      <c r="N1126" s="21">
        <v>268714</v>
      </c>
      <c r="O1126" s="21">
        <v>289</v>
      </c>
      <c r="P1126" s="21" t="s">
        <v>26</v>
      </c>
      <c r="Q1126" s="21" t="s">
        <v>26</v>
      </c>
      <c r="R1126" s="21" t="s">
        <v>31</v>
      </c>
      <c r="S1126" s="21" t="s">
        <v>29</v>
      </c>
      <c r="T1126" s="21" t="e">
        <v>#N/A</v>
      </c>
      <c r="U1126" s="21" t="s">
        <v>30</v>
      </c>
      <c r="V1126" s="33" t="s">
        <v>30</v>
      </c>
      <c r="W1126" s="4">
        <f t="shared" si="51"/>
        <v>11</v>
      </c>
      <c r="X1126" s="14" t="str">
        <f t="shared" si="52"/>
        <v>CPF</v>
      </c>
      <c r="Y1126" s="13" t="str">
        <f t="shared" si="53"/>
        <v>169.281.838-45</v>
      </c>
      <c r="Z1126" s="10" t="str">
        <f>VLOOKUP(Y1126,FORNECEDORES!$A$2:$G$9043,3,0)</f>
        <v>LUIZ ANTONIO DA SILVA</v>
      </c>
      <c r="AA1126" s="15" t="str">
        <f>VLOOKUP(Y1126,FORNECEDORES!$A$2:$G$9041,7,0)</f>
        <v>Luiz-a.silva@hotmail.com</v>
      </c>
    </row>
    <row r="1127" spans="1:27" x14ac:dyDescent="0.3">
      <c r="A1127" s="21" t="s">
        <v>5706</v>
      </c>
      <c r="B1127" s="32" t="s">
        <v>5952</v>
      </c>
      <c r="C1127" s="33">
        <v>45882</v>
      </c>
      <c r="D1127" s="33">
        <v>45882</v>
      </c>
      <c r="E1127" s="21" t="s">
        <v>5680</v>
      </c>
      <c r="F1127" s="34">
        <v>226.61</v>
      </c>
      <c r="G1127" s="21" t="s">
        <v>24</v>
      </c>
      <c r="H1127" s="21" t="s">
        <v>1476</v>
      </c>
      <c r="I1127" s="22">
        <v>11483749819</v>
      </c>
      <c r="J1127" s="22" t="s">
        <v>5953</v>
      </c>
      <c r="K1127" s="21">
        <v>102572391</v>
      </c>
      <c r="L1127" s="21" t="s">
        <v>26</v>
      </c>
      <c r="M1127" s="21">
        <v>146825</v>
      </c>
      <c r="N1127" s="21">
        <v>268720</v>
      </c>
      <c r="O1127" s="21">
        <v>290</v>
      </c>
      <c r="P1127" s="21" t="s">
        <v>26</v>
      </c>
      <c r="Q1127" s="21" t="s">
        <v>26</v>
      </c>
      <c r="R1127" s="21" t="s">
        <v>31</v>
      </c>
      <c r="S1127" s="21" t="s">
        <v>29</v>
      </c>
      <c r="T1127" s="21" t="e">
        <v>#N/A</v>
      </c>
      <c r="U1127" s="21" t="s">
        <v>30</v>
      </c>
      <c r="V1127" s="33" t="s">
        <v>30</v>
      </c>
      <c r="W1127" s="4">
        <f t="shared" si="51"/>
        <v>11</v>
      </c>
      <c r="X1127" s="14" t="str">
        <f t="shared" si="52"/>
        <v>CPF</v>
      </c>
      <c r="Y1127" s="13" t="str">
        <f t="shared" si="53"/>
        <v>114.837.498-19</v>
      </c>
      <c r="Z1127" s="10" t="str">
        <f>VLOOKUP(Y1127,FORNECEDORES!$A$2:$G$9043,3,0)</f>
        <v>CLAUDIO DA SILVA SELLI</v>
      </c>
      <c r="AA1127" s="15" t="str">
        <f>VLOOKUP(Y1127,FORNECEDORES!$A$2:$G$9041,7,0)</f>
        <v>claudiosilvaselli@gmail.com; robertaselli@gmail.com;</v>
      </c>
    </row>
    <row r="1128" spans="1:27" x14ac:dyDescent="0.3">
      <c r="A1128" s="21" t="s">
        <v>5706</v>
      </c>
      <c r="B1128" s="32" t="s">
        <v>5952</v>
      </c>
      <c r="C1128" s="33">
        <v>45882</v>
      </c>
      <c r="D1128" s="33">
        <v>45883</v>
      </c>
      <c r="E1128" s="21" t="s">
        <v>34</v>
      </c>
      <c r="F1128" s="34">
        <v>226.61</v>
      </c>
      <c r="G1128" s="21" t="s">
        <v>24</v>
      </c>
      <c r="H1128" s="21" t="s">
        <v>1476</v>
      </c>
      <c r="I1128" s="22">
        <v>11483749819</v>
      </c>
      <c r="J1128" s="22" t="s">
        <v>5953</v>
      </c>
      <c r="K1128" s="21">
        <v>102572391</v>
      </c>
      <c r="L1128" s="21" t="s">
        <v>26</v>
      </c>
      <c r="M1128" s="21">
        <v>146825</v>
      </c>
      <c r="N1128" s="21">
        <v>268720</v>
      </c>
      <c r="O1128" s="21">
        <v>290</v>
      </c>
      <c r="P1128" s="21" t="s">
        <v>26</v>
      </c>
      <c r="Q1128" s="21" t="s">
        <v>26</v>
      </c>
      <c r="R1128" s="21" t="s">
        <v>31</v>
      </c>
      <c r="S1128" s="21" t="s">
        <v>29</v>
      </c>
      <c r="T1128" s="21" t="e">
        <v>#N/A</v>
      </c>
      <c r="U1128" s="21" t="s">
        <v>30</v>
      </c>
      <c r="V1128" s="33" t="s">
        <v>30</v>
      </c>
      <c r="W1128" s="4">
        <f t="shared" si="51"/>
        <v>11</v>
      </c>
      <c r="X1128" s="14" t="str">
        <f t="shared" si="52"/>
        <v>CPF</v>
      </c>
      <c r="Y1128" s="13" t="str">
        <f t="shared" si="53"/>
        <v>114.837.498-19</v>
      </c>
      <c r="Z1128" s="10" t="str">
        <f>VLOOKUP(Y1128,FORNECEDORES!$A$2:$G$9043,3,0)</f>
        <v>CLAUDIO DA SILVA SELLI</v>
      </c>
      <c r="AA1128" s="15" t="str">
        <f>VLOOKUP(Y1128,FORNECEDORES!$A$2:$G$9041,7,0)</f>
        <v>claudiosilvaselli@gmail.com; robertaselli@gmail.com;</v>
      </c>
    </row>
    <row r="1129" spans="1:27" x14ac:dyDescent="0.3">
      <c r="A1129" s="21" t="s">
        <v>9523</v>
      </c>
      <c r="B1129" s="32" t="s">
        <v>5949</v>
      </c>
      <c r="C1129" s="33">
        <v>45882</v>
      </c>
      <c r="D1129" s="33">
        <v>45883</v>
      </c>
      <c r="E1129" s="21" t="s">
        <v>5680</v>
      </c>
      <c r="F1129" s="34">
        <v>389.2</v>
      </c>
      <c r="G1129" s="21" t="s">
        <v>24</v>
      </c>
      <c r="H1129" s="21" t="s">
        <v>5950</v>
      </c>
      <c r="I1129" s="22">
        <v>30521520843</v>
      </c>
      <c r="J1129" s="22" t="s">
        <v>5951</v>
      </c>
      <c r="K1129" s="40">
        <v>102584558</v>
      </c>
      <c r="L1129" s="21" t="s">
        <v>26</v>
      </c>
      <c r="M1129" s="21">
        <v>146842</v>
      </c>
      <c r="N1129" s="21">
        <v>268827</v>
      </c>
      <c r="O1129" s="21" t="s">
        <v>9524</v>
      </c>
      <c r="P1129" s="21" t="s">
        <v>26</v>
      </c>
      <c r="Q1129" s="21" t="s">
        <v>26</v>
      </c>
      <c r="R1129" s="21" t="s">
        <v>31</v>
      </c>
      <c r="S1129" s="21" t="s">
        <v>29</v>
      </c>
      <c r="T1129" s="21" t="s">
        <v>24</v>
      </c>
      <c r="U1129" s="21" t="s">
        <v>30</v>
      </c>
      <c r="V1129" s="33" t="s">
        <v>30</v>
      </c>
      <c r="W1129" s="4">
        <f t="shared" si="51"/>
        <v>11</v>
      </c>
      <c r="X1129" s="14" t="str">
        <f t="shared" si="52"/>
        <v>CPF</v>
      </c>
      <c r="Y1129" s="13" t="str">
        <f t="shared" si="53"/>
        <v>305.215.208-43</v>
      </c>
      <c r="Z1129" s="10" t="str">
        <f>VLOOKUP(Y1129,FORNECEDORES!$A$2:$G$9043,3,0)</f>
        <v>AVELINO JOSÉ PATRÍCIO FERREIRA</v>
      </c>
      <c r="AA1129" s="15" t="str">
        <f>VLOOKUP(Y1129,FORNECEDORES!$A$2:$G$9041,7,0)</f>
        <v>fernandatigrao4@gmail.com;</v>
      </c>
    </row>
    <row r="1130" spans="1:27" x14ac:dyDescent="0.3">
      <c r="A1130" s="21" t="s">
        <v>9523</v>
      </c>
      <c r="B1130" s="32" t="s">
        <v>5949</v>
      </c>
      <c r="C1130" s="33">
        <v>45882</v>
      </c>
      <c r="D1130" s="33">
        <v>45883</v>
      </c>
      <c r="E1130" s="21" t="s">
        <v>34</v>
      </c>
      <c r="F1130" s="34">
        <v>389.2</v>
      </c>
      <c r="G1130" s="21" t="s">
        <v>24</v>
      </c>
      <c r="H1130" s="21" t="s">
        <v>5950</v>
      </c>
      <c r="I1130" s="22">
        <v>30521520843</v>
      </c>
      <c r="J1130" s="22" t="s">
        <v>5951</v>
      </c>
      <c r="K1130" s="40">
        <v>102584558</v>
      </c>
      <c r="L1130" s="21" t="s">
        <v>26</v>
      </c>
      <c r="M1130" s="21">
        <v>146842</v>
      </c>
      <c r="N1130" s="21">
        <v>268827</v>
      </c>
      <c r="O1130" s="21" t="s">
        <v>9524</v>
      </c>
      <c r="P1130" s="21" t="s">
        <v>26</v>
      </c>
      <c r="Q1130" s="21" t="s">
        <v>26</v>
      </c>
      <c r="R1130" s="21" t="s">
        <v>31</v>
      </c>
      <c r="S1130" s="21" t="s">
        <v>29</v>
      </c>
      <c r="T1130" s="21" t="s">
        <v>24</v>
      </c>
      <c r="U1130" s="21" t="s">
        <v>30</v>
      </c>
      <c r="V1130" s="33" t="s">
        <v>30</v>
      </c>
      <c r="W1130" s="4">
        <f t="shared" si="51"/>
        <v>11</v>
      </c>
      <c r="X1130" s="14" t="str">
        <f t="shared" si="52"/>
        <v>CPF</v>
      </c>
      <c r="Y1130" s="13" t="str">
        <f t="shared" si="53"/>
        <v>305.215.208-43</v>
      </c>
      <c r="Z1130" s="10" t="str">
        <f>VLOOKUP(Y1130,FORNECEDORES!$A$2:$G$9043,3,0)</f>
        <v>AVELINO JOSÉ PATRÍCIO FERREIRA</v>
      </c>
      <c r="AA1130" s="15" t="str">
        <f>VLOOKUP(Y1130,FORNECEDORES!$A$2:$G$9041,7,0)</f>
        <v>fernandatigrao4@gmail.com;</v>
      </c>
    </row>
    <row r="1131" spans="1:27" x14ac:dyDescent="0.3">
      <c r="A1131" s="21" t="s">
        <v>6347</v>
      </c>
      <c r="B1131" s="32" t="s">
        <v>5946</v>
      </c>
      <c r="C1131" s="33">
        <v>45882</v>
      </c>
      <c r="D1131" s="33">
        <v>45883</v>
      </c>
      <c r="E1131" s="21" t="s">
        <v>5680</v>
      </c>
      <c r="F1131" s="34">
        <v>660</v>
      </c>
      <c r="G1131" s="21" t="s">
        <v>24</v>
      </c>
      <c r="H1131" s="21" t="s">
        <v>5947</v>
      </c>
      <c r="I1131" s="22">
        <v>26161765000105</v>
      </c>
      <c r="J1131" s="22" t="s">
        <v>5948</v>
      </c>
      <c r="K1131" s="40">
        <v>102586581</v>
      </c>
      <c r="L1131" s="21" t="s">
        <v>26</v>
      </c>
      <c r="M1131" s="21">
        <v>146848</v>
      </c>
      <c r="N1131" s="21">
        <v>268834</v>
      </c>
      <c r="O1131" s="21" t="s">
        <v>9525</v>
      </c>
      <c r="P1131" s="21" t="s">
        <v>26</v>
      </c>
      <c r="Q1131" s="21" t="s">
        <v>26</v>
      </c>
      <c r="R1131" s="21" t="s">
        <v>31</v>
      </c>
      <c r="S1131" s="21" t="s">
        <v>29</v>
      </c>
      <c r="T1131" s="21" t="e">
        <v>#N/A</v>
      </c>
      <c r="U1131" s="21">
        <v>30</v>
      </c>
      <c r="V1131" s="33">
        <v>45920</v>
      </c>
      <c r="W1131" s="4">
        <f t="shared" si="51"/>
        <v>14</v>
      </c>
      <c r="X1131" s="14" t="str">
        <f t="shared" si="52"/>
        <v>CNPJ</v>
      </c>
      <c r="Y1131" s="13" t="str">
        <f t="shared" si="53"/>
        <v>26.161.765/0001-05</v>
      </c>
      <c r="Z1131" s="10" t="str">
        <f>VLOOKUP(Y1131,FORNECEDORES!$A$2:$G$9043,3,0)</f>
        <v>ROSELI BERSAN FERNANDES</v>
      </c>
      <c r="AA1131" s="15" t="str">
        <f>VLOOKUP(Y1131,FORNECEDORES!$A$2:$G$9041,7,0)</f>
        <v>rbfinjecaodiesel@hotmail.com;</v>
      </c>
    </row>
    <row r="1132" spans="1:27" x14ac:dyDescent="0.3">
      <c r="A1132" s="21" t="s">
        <v>6347</v>
      </c>
      <c r="B1132" s="32" t="s">
        <v>5946</v>
      </c>
      <c r="C1132" s="33">
        <v>45882</v>
      </c>
      <c r="D1132" s="33">
        <v>45919</v>
      </c>
      <c r="E1132" s="21" t="s">
        <v>34</v>
      </c>
      <c r="F1132" s="34">
        <v>440</v>
      </c>
      <c r="G1132" s="21" t="s">
        <v>24</v>
      </c>
      <c r="H1132" s="21" t="s">
        <v>5947</v>
      </c>
      <c r="I1132" s="22">
        <v>26161765000105</v>
      </c>
      <c r="J1132" s="22" t="s">
        <v>5948</v>
      </c>
      <c r="K1132" s="21">
        <v>102586581</v>
      </c>
      <c r="L1132" s="21" t="s">
        <v>26</v>
      </c>
      <c r="M1132" s="21">
        <v>146848</v>
      </c>
      <c r="N1132" s="21">
        <v>268834</v>
      </c>
      <c r="O1132" s="21" t="s">
        <v>9525</v>
      </c>
      <c r="P1132" s="21" t="s">
        <v>26</v>
      </c>
      <c r="Q1132" s="21" t="s">
        <v>26</v>
      </c>
      <c r="R1132" s="21" t="s">
        <v>31</v>
      </c>
      <c r="S1132" s="21" t="s">
        <v>29</v>
      </c>
      <c r="T1132" s="21" t="e">
        <v>#N/A</v>
      </c>
      <c r="U1132" s="21">
        <v>30</v>
      </c>
      <c r="V1132" s="33">
        <v>45920</v>
      </c>
      <c r="W1132" s="4">
        <f t="shared" si="51"/>
        <v>14</v>
      </c>
      <c r="X1132" s="14" t="str">
        <f t="shared" si="52"/>
        <v>CNPJ</v>
      </c>
      <c r="Y1132" s="13" t="str">
        <f t="shared" si="53"/>
        <v>26.161.765/0001-05</v>
      </c>
      <c r="Z1132" s="10" t="str">
        <f>VLOOKUP(Y1132,FORNECEDORES!$A$2:$G$9043,3,0)</f>
        <v>ROSELI BERSAN FERNANDES</v>
      </c>
      <c r="AA1132" s="15" t="str">
        <f>VLOOKUP(Y1132,FORNECEDORES!$A$2:$G$9041,7,0)</f>
        <v>rbfinjecaodiesel@hotmail.com;</v>
      </c>
    </row>
    <row r="1133" spans="1:27" x14ac:dyDescent="0.3">
      <c r="A1133" s="21" t="s">
        <v>9526</v>
      </c>
      <c r="B1133" s="32" t="s">
        <v>5683</v>
      </c>
      <c r="C1133" s="33">
        <v>45883</v>
      </c>
      <c r="D1133" s="33">
        <v>45883</v>
      </c>
      <c r="E1133" s="21" t="s">
        <v>5680</v>
      </c>
      <c r="F1133" s="34">
        <v>1517.88</v>
      </c>
      <c r="G1133" s="21" t="s">
        <v>24</v>
      </c>
      <c r="H1133" s="21" t="s">
        <v>2187</v>
      </c>
      <c r="I1133" s="22">
        <v>17318972863</v>
      </c>
      <c r="J1133" s="22" t="s">
        <v>5684</v>
      </c>
      <c r="K1133" s="40">
        <v>102604253</v>
      </c>
      <c r="L1133" s="21" t="s">
        <v>26</v>
      </c>
      <c r="M1133" s="21">
        <v>146864</v>
      </c>
      <c r="N1133" s="21">
        <v>268878</v>
      </c>
      <c r="O1133" s="21" t="s">
        <v>9527</v>
      </c>
      <c r="P1133" s="21" t="s">
        <v>26</v>
      </c>
      <c r="Q1133" s="21" t="s">
        <v>26</v>
      </c>
      <c r="R1133" s="21" t="s">
        <v>31</v>
      </c>
      <c r="S1133" s="21" t="s">
        <v>29</v>
      </c>
      <c r="T1133" s="21" t="s">
        <v>24</v>
      </c>
      <c r="U1133" s="21" t="s">
        <v>30</v>
      </c>
      <c r="V1133" s="33" t="s">
        <v>30</v>
      </c>
      <c r="W1133" s="4">
        <f t="shared" si="51"/>
        <v>11</v>
      </c>
      <c r="X1133" s="14" t="str">
        <f t="shared" si="52"/>
        <v>CPF</v>
      </c>
      <c r="Y1133" s="13" t="str">
        <f t="shared" si="53"/>
        <v>173.189.728-63</v>
      </c>
      <c r="Z1133" s="10" t="str">
        <f>VLOOKUP(Y1133,FORNECEDORES!$A$2:$G$9043,3,0)</f>
        <v>ALMIR SILVA FRANCA</v>
      </c>
      <c r="AA1133" s="15" t="str">
        <f>VLOOKUP(Y1133,FORNECEDORES!$A$2:$G$9041,7,0)</f>
        <v>almir.mf3027@gmail.com;</v>
      </c>
    </row>
    <row r="1134" spans="1:27" x14ac:dyDescent="0.3">
      <c r="A1134" s="21" t="s">
        <v>9526</v>
      </c>
      <c r="B1134" s="32" t="s">
        <v>5683</v>
      </c>
      <c r="C1134" s="33">
        <v>45883</v>
      </c>
      <c r="D1134" s="33">
        <v>45883</v>
      </c>
      <c r="E1134" s="21" t="s">
        <v>34</v>
      </c>
      <c r="F1134" s="34">
        <v>1011.92</v>
      </c>
      <c r="G1134" s="21" t="s">
        <v>24</v>
      </c>
      <c r="H1134" s="21" t="s">
        <v>2187</v>
      </c>
      <c r="I1134" s="22">
        <v>17318972863</v>
      </c>
      <c r="J1134" s="22" t="s">
        <v>5684</v>
      </c>
      <c r="K1134" s="40">
        <v>102604253</v>
      </c>
      <c r="L1134" s="21" t="s">
        <v>26</v>
      </c>
      <c r="M1134" s="21">
        <v>146864</v>
      </c>
      <c r="N1134" s="21">
        <v>268878</v>
      </c>
      <c r="O1134" s="21" t="s">
        <v>9527</v>
      </c>
      <c r="P1134" s="21" t="s">
        <v>26</v>
      </c>
      <c r="Q1134" s="21" t="s">
        <v>26</v>
      </c>
      <c r="R1134" s="21" t="s">
        <v>31</v>
      </c>
      <c r="S1134" s="21" t="s">
        <v>29</v>
      </c>
      <c r="T1134" s="21" t="s">
        <v>24</v>
      </c>
      <c r="U1134" s="21" t="s">
        <v>30</v>
      </c>
      <c r="V1134" s="33" t="s">
        <v>30</v>
      </c>
      <c r="W1134" s="4">
        <f t="shared" si="51"/>
        <v>11</v>
      </c>
      <c r="X1134" s="14" t="str">
        <f t="shared" si="52"/>
        <v>CPF</v>
      </c>
      <c r="Y1134" s="13" t="str">
        <f t="shared" si="53"/>
        <v>173.189.728-63</v>
      </c>
      <c r="Z1134" s="10" t="str">
        <f>VLOOKUP(Y1134,FORNECEDORES!$A$2:$G$9043,3,0)</f>
        <v>ALMIR SILVA FRANCA</v>
      </c>
      <c r="AA1134" s="15" t="str">
        <f>VLOOKUP(Y1134,FORNECEDORES!$A$2:$G$9041,7,0)</f>
        <v>almir.mf3027@gmail.com;</v>
      </c>
    </row>
    <row r="1135" spans="1:27" x14ac:dyDescent="0.3">
      <c r="A1135" s="21" t="s">
        <v>6350</v>
      </c>
      <c r="B1135" s="32" t="s">
        <v>5946</v>
      </c>
      <c r="C1135" s="33">
        <v>45883</v>
      </c>
      <c r="D1135" s="33">
        <v>45883</v>
      </c>
      <c r="E1135" s="21" t="s">
        <v>5680</v>
      </c>
      <c r="F1135" s="34">
        <v>660</v>
      </c>
      <c r="G1135" s="21" t="s">
        <v>24</v>
      </c>
      <c r="H1135" s="21" t="s">
        <v>5947</v>
      </c>
      <c r="I1135" s="22">
        <v>26161765000105</v>
      </c>
      <c r="J1135" s="22" t="s">
        <v>5948</v>
      </c>
      <c r="K1135" s="21">
        <v>102606333</v>
      </c>
      <c r="L1135" s="21" t="s">
        <v>26</v>
      </c>
      <c r="M1135" s="21">
        <v>146865</v>
      </c>
      <c r="N1135" s="21">
        <v>268879</v>
      </c>
      <c r="O1135" s="21">
        <v>4347</v>
      </c>
      <c r="P1135" s="21" t="s">
        <v>26</v>
      </c>
      <c r="Q1135" s="21" t="s">
        <v>26</v>
      </c>
      <c r="R1135" s="21" t="s">
        <v>31</v>
      </c>
      <c r="S1135" s="21" t="s">
        <v>29</v>
      </c>
      <c r="T1135" s="21" t="e">
        <v>#N/A</v>
      </c>
      <c r="U1135" s="21">
        <v>30</v>
      </c>
      <c r="V1135" s="33">
        <v>45920</v>
      </c>
      <c r="W1135" s="4">
        <f t="shared" si="51"/>
        <v>14</v>
      </c>
      <c r="X1135" s="14" t="str">
        <f t="shared" si="52"/>
        <v>CNPJ</v>
      </c>
      <c r="Y1135" s="13" t="str">
        <f t="shared" si="53"/>
        <v>26.161.765/0001-05</v>
      </c>
      <c r="Z1135" s="10" t="str">
        <f>VLOOKUP(Y1135,FORNECEDORES!$A$2:$G$9043,3,0)</f>
        <v>ROSELI BERSAN FERNANDES</v>
      </c>
      <c r="AA1135" s="15" t="str">
        <f>VLOOKUP(Y1135,FORNECEDORES!$A$2:$G$9041,7,0)</f>
        <v>rbfinjecaodiesel@hotmail.com;</v>
      </c>
    </row>
    <row r="1136" spans="1:27" x14ac:dyDescent="0.3">
      <c r="A1136" s="21" t="s">
        <v>6350</v>
      </c>
      <c r="B1136" s="32" t="s">
        <v>5946</v>
      </c>
      <c r="C1136" s="33">
        <v>45883</v>
      </c>
      <c r="D1136" s="33">
        <v>45919</v>
      </c>
      <c r="E1136" s="21" t="s">
        <v>34</v>
      </c>
      <c r="F1136" s="34">
        <v>440</v>
      </c>
      <c r="G1136" s="21" t="s">
        <v>24</v>
      </c>
      <c r="H1136" s="21" t="s">
        <v>5947</v>
      </c>
      <c r="I1136" s="22">
        <v>26161765000105</v>
      </c>
      <c r="J1136" s="22" t="s">
        <v>5948</v>
      </c>
      <c r="K1136" s="40">
        <v>102606333</v>
      </c>
      <c r="L1136" s="21" t="s">
        <v>26</v>
      </c>
      <c r="M1136" s="21">
        <v>146865</v>
      </c>
      <c r="N1136" s="21">
        <v>268879</v>
      </c>
      <c r="O1136" s="21">
        <v>4347</v>
      </c>
      <c r="P1136" s="21" t="s">
        <v>26</v>
      </c>
      <c r="Q1136" s="21" t="s">
        <v>26</v>
      </c>
      <c r="R1136" s="21" t="s">
        <v>31</v>
      </c>
      <c r="S1136" s="21" t="s">
        <v>29</v>
      </c>
      <c r="T1136" s="21" t="e">
        <v>#N/A</v>
      </c>
      <c r="U1136" s="21">
        <v>30</v>
      </c>
      <c r="V1136" s="33">
        <v>45920</v>
      </c>
      <c r="W1136" s="4">
        <f t="shared" si="51"/>
        <v>14</v>
      </c>
      <c r="X1136" s="14" t="str">
        <f t="shared" si="52"/>
        <v>CNPJ</v>
      </c>
      <c r="Y1136" s="13" t="str">
        <f t="shared" si="53"/>
        <v>26.161.765/0001-05</v>
      </c>
      <c r="Z1136" s="10" t="str">
        <f>VLOOKUP(Y1136,FORNECEDORES!$A$2:$G$9043,3,0)</f>
        <v>ROSELI BERSAN FERNANDES</v>
      </c>
      <c r="AA1136" s="15" t="str">
        <f>VLOOKUP(Y1136,FORNECEDORES!$A$2:$G$9041,7,0)</f>
        <v>rbfinjecaodiesel@hotmail.com;</v>
      </c>
    </row>
    <row r="1137" spans="1:27" x14ac:dyDescent="0.3">
      <c r="A1137" s="21" t="s">
        <v>9528</v>
      </c>
      <c r="B1137" s="32" t="s">
        <v>5697</v>
      </c>
      <c r="C1137" s="33">
        <v>45883</v>
      </c>
      <c r="D1137" s="33">
        <v>45883</v>
      </c>
      <c r="E1137" s="21" t="s">
        <v>5680</v>
      </c>
      <c r="F1137" s="34">
        <v>1050.8399999999999</v>
      </c>
      <c r="G1137" s="21" t="s">
        <v>24</v>
      </c>
      <c r="H1137" s="21" t="s">
        <v>1071</v>
      </c>
      <c r="I1137" s="22">
        <v>35132579884</v>
      </c>
      <c r="J1137" s="22" t="s">
        <v>5711</v>
      </c>
      <c r="K1137" s="40">
        <v>102610342</v>
      </c>
      <c r="L1137" s="21" t="s">
        <v>26</v>
      </c>
      <c r="M1137" s="21">
        <v>146873</v>
      </c>
      <c r="N1137" s="21">
        <v>268888</v>
      </c>
      <c r="O1137" s="21" t="s">
        <v>9529</v>
      </c>
      <c r="P1137" s="21" t="s">
        <v>26</v>
      </c>
      <c r="Q1137" s="21" t="s">
        <v>26</v>
      </c>
      <c r="R1137" s="21" t="s">
        <v>31</v>
      </c>
      <c r="S1137" s="21" t="s">
        <v>29</v>
      </c>
      <c r="T1137" s="21" t="s">
        <v>24</v>
      </c>
      <c r="U1137" s="21" t="s">
        <v>30</v>
      </c>
      <c r="V1137" s="33" t="s">
        <v>30</v>
      </c>
      <c r="W1137" s="4">
        <f t="shared" si="51"/>
        <v>11</v>
      </c>
      <c r="X1137" s="14" t="str">
        <f t="shared" si="52"/>
        <v>CPF</v>
      </c>
      <c r="Y1137" s="13" t="str">
        <f t="shared" si="53"/>
        <v>351.325.798-84</v>
      </c>
      <c r="Z1137" s="10" t="str">
        <f>VLOOKUP(Y1137,FORNECEDORES!$A$2:$G$9043,3,0)</f>
        <v>JOHNNY SILVA LIMA</v>
      </c>
      <c r="AA1137" s="15" t="str">
        <f>VLOOKUP(Y1137,FORNECEDORES!$A$2:$G$9041,7,0)</f>
        <v>johlimad@gmail.com;</v>
      </c>
    </row>
    <row r="1138" spans="1:27" x14ac:dyDescent="0.3">
      <c r="A1138" s="21" t="s">
        <v>9528</v>
      </c>
      <c r="B1138" s="32" t="s">
        <v>5697</v>
      </c>
      <c r="C1138" s="33">
        <v>45883</v>
      </c>
      <c r="D1138" s="33">
        <v>45883</v>
      </c>
      <c r="E1138" s="21" t="s">
        <v>34</v>
      </c>
      <c r="F1138" s="34">
        <v>700.56</v>
      </c>
      <c r="G1138" s="21" t="s">
        <v>24</v>
      </c>
      <c r="H1138" s="21" t="s">
        <v>1071</v>
      </c>
      <c r="I1138" s="22">
        <v>35132579884</v>
      </c>
      <c r="J1138" s="22" t="s">
        <v>5711</v>
      </c>
      <c r="K1138" s="40">
        <v>102610342</v>
      </c>
      <c r="L1138" s="21" t="s">
        <v>26</v>
      </c>
      <c r="M1138" s="21">
        <v>146873</v>
      </c>
      <c r="N1138" s="21">
        <v>268888</v>
      </c>
      <c r="O1138" s="21" t="s">
        <v>9529</v>
      </c>
      <c r="P1138" s="21" t="s">
        <v>26</v>
      </c>
      <c r="Q1138" s="21" t="s">
        <v>26</v>
      </c>
      <c r="R1138" s="21" t="s">
        <v>31</v>
      </c>
      <c r="S1138" s="21" t="s">
        <v>29</v>
      </c>
      <c r="T1138" s="21" t="s">
        <v>24</v>
      </c>
      <c r="U1138" s="21" t="s">
        <v>30</v>
      </c>
      <c r="V1138" s="33" t="s">
        <v>30</v>
      </c>
      <c r="W1138" s="4">
        <f t="shared" si="51"/>
        <v>11</v>
      </c>
      <c r="X1138" s="14" t="str">
        <f t="shared" si="52"/>
        <v>CPF</v>
      </c>
      <c r="Y1138" s="13" t="str">
        <f t="shared" si="53"/>
        <v>351.325.798-84</v>
      </c>
      <c r="Z1138" s="10" t="str">
        <f>VLOOKUP(Y1138,FORNECEDORES!$A$2:$G$9043,3,0)</f>
        <v>JOHNNY SILVA LIMA</v>
      </c>
      <c r="AA1138" s="15" t="str">
        <f>VLOOKUP(Y1138,FORNECEDORES!$A$2:$G$9041,7,0)</f>
        <v>johlimad@gmail.com;</v>
      </c>
    </row>
    <row r="1139" spans="1:27" x14ac:dyDescent="0.3">
      <c r="A1139" s="21" t="s">
        <v>9530</v>
      </c>
      <c r="B1139" s="32" t="s">
        <v>5712</v>
      </c>
      <c r="C1139" s="33">
        <v>45883</v>
      </c>
      <c r="D1139" s="33">
        <v>45883</v>
      </c>
      <c r="E1139" s="21" t="s">
        <v>5680</v>
      </c>
      <c r="F1139" s="34">
        <v>1634.64</v>
      </c>
      <c r="G1139" s="21" t="s">
        <v>24</v>
      </c>
      <c r="H1139" s="21" t="s">
        <v>307</v>
      </c>
      <c r="I1139" s="22">
        <v>43424117846</v>
      </c>
      <c r="J1139" s="22" t="s">
        <v>5713</v>
      </c>
      <c r="K1139" s="40">
        <v>102618765</v>
      </c>
      <c r="L1139" s="21" t="s">
        <v>26</v>
      </c>
      <c r="M1139" s="21">
        <v>146879</v>
      </c>
      <c r="N1139" s="21">
        <v>268902</v>
      </c>
      <c r="O1139" s="21">
        <v>4276</v>
      </c>
      <c r="P1139" s="21" t="s">
        <v>26</v>
      </c>
      <c r="Q1139" s="21" t="s">
        <v>26</v>
      </c>
      <c r="R1139" s="21" t="s">
        <v>31</v>
      </c>
      <c r="S1139" s="21" t="s">
        <v>29</v>
      </c>
      <c r="T1139" s="21" t="e">
        <v>#N/A</v>
      </c>
      <c r="U1139" s="21" t="s">
        <v>30</v>
      </c>
      <c r="V1139" s="33" t="s">
        <v>30</v>
      </c>
      <c r="W1139" s="4">
        <f t="shared" si="51"/>
        <v>11</v>
      </c>
      <c r="X1139" s="14" t="str">
        <f t="shared" si="52"/>
        <v>CPF</v>
      </c>
      <c r="Y1139" s="13" t="str">
        <f t="shared" si="53"/>
        <v>434.241.178-46</v>
      </c>
      <c r="Z1139" s="10" t="str">
        <f>VLOOKUP(Y1139,FORNECEDORES!$A$2:$G$9043,3,0)</f>
        <v>AMAURI MARQUES DE AZEVEDO NETO</v>
      </c>
      <c r="AA1139" s="15" t="str">
        <f>VLOOKUP(Y1139,FORNECEDORES!$A$2:$G$9041,7,0)</f>
        <v>pillamazevedo70@gmail.com;</v>
      </c>
    </row>
    <row r="1140" spans="1:27" x14ac:dyDescent="0.3">
      <c r="A1140" s="21" t="s">
        <v>9530</v>
      </c>
      <c r="B1140" s="32" t="s">
        <v>5712</v>
      </c>
      <c r="C1140" s="33">
        <v>45883</v>
      </c>
      <c r="D1140" s="33">
        <v>45890</v>
      </c>
      <c r="E1140" s="21" t="s">
        <v>34</v>
      </c>
      <c r="F1140" s="34">
        <v>1089.76</v>
      </c>
      <c r="G1140" s="21" t="s">
        <v>24</v>
      </c>
      <c r="H1140" s="21" t="s">
        <v>307</v>
      </c>
      <c r="I1140" s="22">
        <v>43424117846</v>
      </c>
      <c r="J1140" s="22" t="s">
        <v>5713</v>
      </c>
      <c r="K1140" s="40">
        <v>102618765</v>
      </c>
      <c r="L1140" s="21" t="s">
        <v>26</v>
      </c>
      <c r="M1140" s="21">
        <v>146879</v>
      </c>
      <c r="N1140" s="21">
        <v>268902</v>
      </c>
      <c r="O1140" s="21">
        <v>4276</v>
      </c>
      <c r="P1140" s="21" t="s">
        <v>26</v>
      </c>
      <c r="Q1140" s="21" t="s">
        <v>26</v>
      </c>
      <c r="R1140" s="21" t="s">
        <v>31</v>
      </c>
      <c r="S1140" s="21" t="s">
        <v>29</v>
      </c>
      <c r="T1140" s="21" t="e">
        <v>#N/A</v>
      </c>
      <c r="U1140" s="21" t="s">
        <v>30</v>
      </c>
      <c r="V1140" s="33" t="s">
        <v>30</v>
      </c>
      <c r="W1140" s="4">
        <f t="shared" si="51"/>
        <v>11</v>
      </c>
      <c r="X1140" s="14" t="str">
        <f t="shared" si="52"/>
        <v>CPF</v>
      </c>
      <c r="Y1140" s="13" t="str">
        <f t="shared" si="53"/>
        <v>434.241.178-46</v>
      </c>
      <c r="Z1140" s="10" t="str">
        <f>VLOOKUP(Y1140,FORNECEDORES!$A$2:$G$9043,3,0)</f>
        <v>AMAURI MARQUES DE AZEVEDO NETO</v>
      </c>
      <c r="AA1140" s="15" t="str">
        <f>VLOOKUP(Y1140,FORNECEDORES!$A$2:$G$9041,7,0)</f>
        <v>pillamazevedo70@gmail.com;</v>
      </c>
    </row>
    <row r="1141" spans="1:27" x14ac:dyDescent="0.3">
      <c r="A1141" s="21" t="s">
        <v>9531</v>
      </c>
      <c r="B1141" s="32" t="s">
        <v>5956</v>
      </c>
      <c r="C1141" s="33">
        <v>45883</v>
      </c>
      <c r="D1141" s="33">
        <v>45883</v>
      </c>
      <c r="E1141" s="21" t="s">
        <v>5680</v>
      </c>
      <c r="F1141" s="34">
        <v>447.34</v>
      </c>
      <c r="G1141" s="21" t="s">
        <v>24</v>
      </c>
      <c r="H1141" s="21" t="s">
        <v>1502</v>
      </c>
      <c r="I1141" s="22">
        <v>16928183845</v>
      </c>
      <c r="J1141" s="22" t="s">
        <v>5957</v>
      </c>
      <c r="K1141" s="21">
        <v>102619575</v>
      </c>
      <c r="L1141" s="21" t="s">
        <v>26</v>
      </c>
      <c r="M1141" s="21">
        <v>146883</v>
      </c>
      <c r="N1141" s="21">
        <v>268906</v>
      </c>
      <c r="O1141" s="21">
        <v>300</v>
      </c>
      <c r="P1141" s="21" t="s">
        <v>26</v>
      </c>
      <c r="Q1141" s="21" t="s">
        <v>26</v>
      </c>
      <c r="R1141" s="21" t="s">
        <v>31</v>
      </c>
      <c r="S1141" s="21" t="s">
        <v>29</v>
      </c>
      <c r="T1141" s="21" t="e">
        <v>#N/A</v>
      </c>
      <c r="U1141" s="21" t="s">
        <v>30</v>
      </c>
      <c r="V1141" s="33" t="s">
        <v>30</v>
      </c>
      <c r="W1141" s="4">
        <f t="shared" si="51"/>
        <v>11</v>
      </c>
      <c r="X1141" s="14" t="str">
        <f t="shared" si="52"/>
        <v>CPF</v>
      </c>
      <c r="Y1141" s="13" t="str">
        <f t="shared" si="53"/>
        <v>169.281.838-45</v>
      </c>
      <c r="Z1141" s="10" t="str">
        <f>VLOOKUP(Y1141,FORNECEDORES!$A$2:$G$9043,3,0)</f>
        <v>LUIZ ANTONIO DA SILVA</v>
      </c>
      <c r="AA1141" s="15" t="str">
        <f>VLOOKUP(Y1141,FORNECEDORES!$A$2:$G$9041,7,0)</f>
        <v>Luiz-a.silva@hotmail.com</v>
      </c>
    </row>
    <row r="1142" spans="1:27" x14ac:dyDescent="0.3">
      <c r="A1142" s="21" t="s">
        <v>9531</v>
      </c>
      <c r="B1142" s="32" t="s">
        <v>5956</v>
      </c>
      <c r="C1142" s="33">
        <v>45883</v>
      </c>
      <c r="D1142" s="33">
        <v>45890</v>
      </c>
      <c r="E1142" s="21" t="s">
        <v>34</v>
      </c>
      <c r="F1142" s="34">
        <v>447.33</v>
      </c>
      <c r="G1142" s="21" t="s">
        <v>24</v>
      </c>
      <c r="H1142" s="21" t="s">
        <v>1502</v>
      </c>
      <c r="I1142" s="22">
        <v>16928183845</v>
      </c>
      <c r="J1142" s="22" t="s">
        <v>5957</v>
      </c>
      <c r="K1142" s="40">
        <v>102619575</v>
      </c>
      <c r="L1142" s="21" t="s">
        <v>26</v>
      </c>
      <c r="M1142" s="21">
        <v>146883</v>
      </c>
      <c r="N1142" s="21">
        <v>268906</v>
      </c>
      <c r="O1142" s="21">
        <v>300</v>
      </c>
      <c r="P1142" s="21" t="s">
        <v>26</v>
      </c>
      <c r="Q1142" s="21" t="s">
        <v>26</v>
      </c>
      <c r="R1142" s="21" t="s">
        <v>31</v>
      </c>
      <c r="S1142" s="21" t="s">
        <v>29</v>
      </c>
      <c r="T1142" s="21" t="e">
        <v>#N/A</v>
      </c>
      <c r="U1142" s="21" t="s">
        <v>30</v>
      </c>
      <c r="V1142" s="33" t="s">
        <v>30</v>
      </c>
      <c r="W1142" s="4">
        <f t="shared" si="51"/>
        <v>11</v>
      </c>
      <c r="X1142" s="14" t="str">
        <f t="shared" si="52"/>
        <v>CPF</v>
      </c>
      <c r="Y1142" s="13" t="str">
        <f t="shared" si="53"/>
        <v>169.281.838-45</v>
      </c>
      <c r="Z1142" s="10" t="str">
        <f>VLOOKUP(Y1142,FORNECEDORES!$A$2:$G$9043,3,0)</f>
        <v>LUIZ ANTONIO DA SILVA</v>
      </c>
      <c r="AA1142" s="15" t="str">
        <f>VLOOKUP(Y1142,FORNECEDORES!$A$2:$G$9041,7,0)</f>
        <v>Luiz-a.silva@hotmail.com</v>
      </c>
    </row>
    <row r="1143" spans="1:27" x14ac:dyDescent="0.3">
      <c r="A1143" s="21" t="s">
        <v>9532</v>
      </c>
      <c r="B1143" s="32" t="s">
        <v>5974</v>
      </c>
      <c r="C1143" s="33">
        <v>45883</v>
      </c>
      <c r="D1143" s="33">
        <v>45883</v>
      </c>
      <c r="E1143" s="21" t="s">
        <v>5680</v>
      </c>
      <c r="F1143" s="34">
        <v>159.03</v>
      </c>
      <c r="G1143" s="21" t="s">
        <v>24</v>
      </c>
      <c r="H1143" s="21" t="s">
        <v>5975</v>
      </c>
      <c r="I1143" s="22">
        <v>16932857898</v>
      </c>
      <c r="J1143" s="22" t="s">
        <v>5978</v>
      </c>
      <c r="K1143" s="21">
        <v>102624468</v>
      </c>
      <c r="L1143" s="21" t="s">
        <v>26</v>
      </c>
      <c r="M1143" s="21">
        <v>146703</v>
      </c>
      <c r="N1143" s="21">
        <v>268419</v>
      </c>
      <c r="O1143" s="21" t="s">
        <v>9533</v>
      </c>
      <c r="P1143" s="21" t="s">
        <v>26</v>
      </c>
      <c r="Q1143" s="21" t="s">
        <v>26</v>
      </c>
      <c r="R1143" s="21" t="s">
        <v>31</v>
      </c>
      <c r="S1143" s="21" t="s">
        <v>29</v>
      </c>
      <c r="T1143" s="21" t="e">
        <v>#N/A</v>
      </c>
      <c r="U1143" s="21" t="s">
        <v>33</v>
      </c>
      <c r="V1143" s="33" t="s">
        <v>33</v>
      </c>
      <c r="W1143" s="4">
        <f t="shared" si="51"/>
        <v>11</v>
      </c>
      <c r="X1143" s="14" t="str">
        <f t="shared" si="52"/>
        <v>CPF</v>
      </c>
      <c r="Y1143" s="13" t="str">
        <f t="shared" si="53"/>
        <v>169.328.578-98</v>
      </c>
      <c r="Z1143" s="10" t="str">
        <f>VLOOKUP(Y1143,FORNECEDORES!$A$2:$G$9043,3,0)</f>
        <v>Sidney Dos Santos Rodrigues</v>
      </c>
      <c r="AA1143" s="15" t="str">
        <f>VLOOKUP(Y1143,FORNECEDORES!$A$2:$G$9041,7,0)</f>
        <v>fjstrans@gmail.com;</v>
      </c>
    </row>
    <row r="1144" spans="1:27" x14ac:dyDescent="0.3">
      <c r="A1144" s="21" t="s">
        <v>9532</v>
      </c>
      <c r="B1144" s="32" t="s">
        <v>5974</v>
      </c>
      <c r="C1144" s="33">
        <v>45883</v>
      </c>
      <c r="D1144" s="33">
        <v>45884</v>
      </c>
      <c r="E1144" s="21" t="s">
        <v>34</v>
      </c>
      <c r="F1144" s="34">
        <v>106.02</v>
      </c>
      <c r="G1144" s="21" t="s">
        <v>24</v>
      </c>
      <c r="H1144" s="21" t="s">
        <v>5975</v>
      </c>
      <c r="I1144" s="22">
        <v>16932857898</v>
      </c>
      <c r="J1144" s="22" t="s">
        <v>5978</v>
      </c>
      <c r="K1144" s="40">
        <v>102624468</v>
      </c>
      <c r="L1144" s="21" t="s">
        <v>26</v>
      </c>
      <c r="M1144" s="21">
        <v>146703</v>
      </c>
      <c r="N1144" s="21">
        <v>268419</v>
      </c>
      <c r="O1144" s="21" t="s">
        <v>9533</v>
      </c>
      <c r="P1144" s="21" t="s">
        <v>26</v>
      </c>
      <c r="Q1144" s="21" t="s">
        <v>26</v>
      </c>
      <c r="R1144" s="21" t="s">
        <v>31</v>
      </c>
      <c r="S1144" s="21" t="s">
        <v>29</v>
      </c>
      <c r="T1144" s="21" t="e">
        <v>#N/A</v>
      </c>
      <c r="U1144" s="21" t="s">
        <v>33</v>
      </c>
      <c r="V1144" s="33" t="s">
        <v>33</v>
      </c>
      <c r="W1144" s="4">
        <f t="shared" si="51"/>
        <v>11</v>
      </c>
      <c r="X1144" s="14" t="str">
        <f t="shared" si="52"/>
        <v>CPF</v>
      </c>
      <c r="Y1144" s="13" t="str">
        <f t="shared" si="53"/>
        <v>169.328.578-98</v>
      </c>
      <c r="Z1144" s="10" t="str">
        <f>VLOOKUP(Y1144,FORNECEDORES!$A$2:$G$9043,3,0)</f>
        <v>Sidney Dos Santos Rodrigues</v>
      </c>
      <c r="AA1144" s="15" t="str">
        <f>VLOOKUP(Y1144,FORNECEDORES!$A$2:$G$9041,7,0)</f>
        <v>fjstrans@gmail.com;</v>
      </c>
    </row>
    <row r="1145" spans="1:27" x14ac:dyDescent="0.3">
      <c r="A1145" s="21" t="s">
        <v>9534</v>
      </c>
      <c r="B1145" s="32" t="s">
        <v>6017</v>
      </c>
      <c r="C1145" s="33">
        <v>45883</v>
      </c>
      <c r="D1145" s="33">
        <v>45919</v>
      </c>
      <c r="E1145" s="21" t="s">
        <v>23</v>
      </c>
      <c r="F1145" s="34">
        <v>1100</v>
      </c>
      <c r="G1145" s="21" t="s">
        <v>24</v>
      </c>
      <c r="H1145" s="21" t="s">
        <v>1624</v>
      </c>
      <c r="I1145" s="22">
        <v>29448209000102</v>
      </c>
      <c r="J1145" s="22" t="s">
        <v>6018</v>
      </c>
      <c r="K1145" s="40">
        <v>102624603</v>
      </c>
      <c r="L1145" s="21" t="s">
        <v>26</v>
      </c>
      <c r="M1145" s="21">
        <v>146680</v>
      </c>
      <c r="N1145" s="21">
        <v>268367</v>
      </c>
      <c r="O1145" s="21" t="s">
        <v>9535</v>
      </c>
      <c r="P1145" s="21" t="s">
        <v>26</v>
      </c>
      <c r="Q1145" s="21" t="s">
        <v>26</v>
      </c>
      <c r="R1145" s="21" t="s">
        <v>31</v>
      </c>
      <c r="S1145" s="21" t="s">
        <v>29</v>
      </c>
      <c r="T1145" s="21" t="s">
        <v>24</v>
      </c>
      <c r="U1145" s="21">
        <v>30</v>
      </c>
      <c r="V1145" s="33">
        <v>45920</v>
      </c>
      <c r="W1145" s="4">
        <f t="shared" si="51"/>
        <v>14</v>
      </c>
      <c r="X1145" s="14" t="str">
        <f t="shared" si="52"/>
        <v>CNPJ</v>
      </c>
      <c r="Y1145" s="13" t="str">
        <f t="shared" si="53"/>
        <v>29.448.209/0001-02</v>
      </c>
      <c r="Z1145" s="10" t="str">
        <f>VLOOKUP(Y1145,FORNECEDORES!$A$2:$G$9043,3,0)</f>
        <v>TRUCK LOG TRANSPORTES LTDA</v>
      </c>
      <c r="AA1145" s="15" t="str">
        <f>VLOOKUP(Y1145,FORNECEDORES!$A$2:$G$9041,7,0)</f>
        <v>Trucklog@trucklogtsp.com; trucklogtransportes@hotmail.com;</v>
      </c>
    </row>
    <row r="1146" spans="1:27" x14ac:dyDescent="0.3">
      <c r="A1146" s="21" t="s">
        <v>9536</v>
      </c>
      <c r="B1146" s="32" t="s">
        <v>5697</v>
      </c>
      <c r="C1146" s="33">
        <v>45883</v>
      </c>
      <c r="D1146" s="33">
        <v>45883</v>
      </c>
      <c r="E1146" s="21" t="s">
        <v>5680</v>
      </c>
      <c r="F1146" s="34">
        <v>934.08</v>
      </c>
      <c r="G1146" s="21" t="s">
        <v>24</v>
      </c>
      <c r="H1146" s="21" t="s">
        <v>1071</v>
      </c>
      <c r="I1146" s="22">
        <v>35132579884</v>
      </c>
      <c r="J1146" s="22" t="s">
        <v>5711</v>
      </c>
      <c r="K1146" s="40">
        <v>102624642</v>
      </c>
      <c r="L1146" s="21" t="s">
        <v>26</v>
      </c>
      <c r="M1146" s="21">
        <v>146818</v>
      </c>
      <c r="N1146" s="21">
        <v>268692</v>
      </c>
      <c r="O1146" s="21" t="s">
        <v>9537</v>
      </c>
      <c r="P1146" s="21" t="s">
        <v>26</v>
      </c>
      <c r="Q1146" s="21" t="s">
        <v>26</v>
      </c>
      <c r="R1146" s="21" t="s">
        <v>31</v>
      </c>
      <c r="S1146" s="21" t="s">
        <v>29</v>
      </c>
      <c r="T1146" s="21" t="e">
        <v>#N/A</v>
      </c>
      <c r="U1146" s="21" t="s">
        <v>30</v>
      </c>
      <c r="V1146" s="33" t="s">
        <v>30</v>
      </c>
      <c r="W1146" s="4">
        <f t="shared" si="51"/>
        <v>11</v>
      </c>
      <c r="X1146" s="14" t="str">
        <f t="shared" si="52"/>
        <v>CPF</v>
      </c>
      <c r="Y1146" s="13" t="str">
        <f t="shared" si="53"/>
        <v>351.325.798-84</v>
      </c>
      <c r="Z1146" s="10" t="str">
        <f>VLOOKUP(Y1146,FORNECEDORES!$A$2:$G$9043,3,0)</f>
        <v>JOHNNY SILVA LIMA</v>
      </c>
      <c r="AA1146" s="15" t="str">
        <f>VLOOKUP(Y1146,FORNECEDORES!$A$2:$G$9041,7,0)</f>
        <v>johlimad@gmail.com;</v>
      </c>
    </row>
    <row r="1147" spans="1:27" x14ac:dyDescent="0.3">
      <c r="A1147" s="21" t="s">
        <v>9536</v>
      </c>
      <c r="B1147" s="32" t="s">
        <v>5697</v>
      </c>
      <c r="C1147" s="33">
        <v>45883</v>
      </c>
      <c r="D1147" s="33">
        <v>45890</v>
      </c>
      <c r="E1147" s="21" t="s">
        <v>34</v>
      </c>
      <c r="F1147" s="34">
        <v>622.72</v>
      </c>
      <c r="G1147" s="21" t="s">
        <v>24</v>
      </c>
      <c r="H1147" s="21" t="s">
        <v>1071</v>
      </c>
      <c r="I1147" s="22">
        <v>35132579884</v>
      </c>
      <c r="J1147" s="22" t="s">
        <v>5711</v>
      </c>
      <c r="K1147" s="21">
        <v>102624642</v>
      </c>
      <c r="L1147" s="21" t="s">
        <v>26</v>
      </c>
      <c r="M1147" s="21">
        <v>146818</v>
      </c>
      <c r="N1147" s="21">
        <v>268692</v>
      </c>
      <c r="O1147" s="21" t="s">
        <v>9537</v>
      </c>
      <c r="P1147" s="21" t="s">
        <v>26</v>
      </c>
      <c r="Q1147" s="21" t="s">
        <v>26</v>
      </c>
      <c r="R1147" s="21" t="s">
        <v>31</v>
      </c>
      <c r="S1147" s="21" t="s">
        <v>29</v>
      </c>
      <c r="T1147" s="21" t="e">
        <v>#N/A</v>
      </c>
      <c r="U1147" s="21" t="s">
        <v>30</v>
      </c>
      <c r="V1147" s="33" t="s">
        <v>30</v>
      </c>
      <c r="W1147" s="4">
        <f t="shared" si="51"/>
        <v>11</v>
      </c>
      <c r="X1147" s="14" t="str">
        <f t="shared" si="52"/>
        <v>CPF</v>
      </c>
      <c r="Y1147" s="13" t="str">
        <f t="shared" si="53"/>
        <v>351.325.798-84</v>
      </c>
      <c r="Z1147" s="10" t="str">
        <f>VLOOKUP(Y1147,FORNECEDORES!$A$2:$G$9043,3,0)</f>
        <v>JOHNNY SILVA LIMA</v>
      </c>
      <c r="AA1147" s="15" t="str">
        <f>VLOOKUP(Y1147,FORNECEDORES!$A$2:$G$9041,7,0)</f>
        <v>johlimad@gmail.com;</v>
      </c>
    </row>
    <row r="1148" spans="1:27" x14ac:dyDescent="0.3">
      <c r="A1148" s="21" t="s">
        <v>9538</v>
      </c>
      <c r="B1148" s="32" t="s">
        <v>5697</v>
      </c>
      <c r="C1148" s="33">
        <v>45883</v>
      </c>
      <c r="D1148" s="33">
        <v>45883</v>
      </c>
      <c r="E1148" s="21" t="s">
        <v>5680</v>
      </c>
      <c r="F1148" s="34">
        <v>1167.5999999999999</v>
      </c>
      <c r="G1148" s="21" t="s">
        <v>24</v>
      </c>
      <c r="H1148" s="21" t="s">
        <v>1071</v>
      </c>
      <c r="I1148" s="22">
        <v>35132579884</v>
      </c>
      <c r="J1148" s="22" t="s">
        <v>5682</v>
      </c>
      <c r="K1148" s="21">
        <v>102624676</v>
      </c>
      <c r="L1148" s="21" t="s">
        <v>26</v>
      </c>
      <c r="M1148" s="21">
        <v>146817</v>
      </c>
      <c r="N1148" s="21">
        <v>268691</v>
      </c>
      <c r="O1148" s="21" t="s">
        <v>9539</v>
      </c>
      <c r="P1148" s="21" t="s">
        <v>26</v>
      </c>
      <c r="Q1148" s="21" t="s">
        <v>26</v>
      </c>
      <c r="R1148" s="21" t="s">
        <v>31</v>
      </c>
      <c r="S1148" s="21" t="s">
        <v>29</v>
      </c>
      <c r="T1148" s="21" t="e">
        <v>#N/A</v>
      </c>
      <c r="U1148" s="21" t="s">
        <v>30</v>
      </c>
      <c r="V1148" s="33" t="s">
        <v>30</v>
      </c>
      <c r="W1148" s="4">
        <f t="shared" si="51"/>
        <v>11</v>
      </c>
      <c r="X1148" s="14" t="str">
        <f t="shared" si="52"/>
        <v>CPF</v>
      </c>
      <c r="Y1148" s="13" t="str">
        <f t="shared" si="53"/>
        <v>351.325.798-84</v>
      </c>
      <c r="Z1148" s="10" t="str">
        <f>VLOOKUP(Y1148,FORNECEDORES!$A$2:$G$9043,3,0)</f>
        <v>JOHNNY SILVA LIMA</v>
      </c>
      <c r="AA1148" s="15" t="str">
        <f>VLOOKUP(Y1148,FORNECEDORES!$A$2:$G$9041,7,0)</f>
        <v>johlimad@gmail.com;</v>
      </c>
    </row>
    <row r="1149" spans="1:27" x14ac:dyDescent="0.3">
      <c r="A1149" s="21" t="s">
        <v>9538</v>
      </c>
      <c r="B1149" s="32" t="s">
        <v>5697</v>
      </c>
      <c r="C1149" s="33">
        <v>45883</v>
      </c>
      <c r="D1149" s="33">
        <v>45890</v>
      </c>
      <c r="E1149" s="21" t="s">
        <v>34</v>
      </c>
      <c r="F1149" s="34">
        <v>778.4</v>
      </c>
      <c r="G1149" s="21" t="s">
        <v>24</v>
      </c>
      <c r="H1149" s="21" t="s">
        <v>1071</v>
      </c>
      <c r="I1149" s="22">
        <v>35132579884</v>
      </c>
      <c r="J1149" s="22" t="s">
        <v>5682</v>
      </c>
      <c r="K1149" s="40">
        <v>102624676</v>
      </c>
      <c r="L1149" s="21" t="s">
        <v>26</v>
      </c>
      <c r="M1149" s="21">
        <v>146817</v>
      </c>
      <c r="N1149" s="21">
        <v>268691</v>
      </c>
      <c r="O1149" s="21" t="s">
        <v>9539</v>
      </c>
      <c r="P1149" s="21" t="s">
        <v>26</v>
      </c>
      <c r="Q1149" s="21" t="s">
        <v>26</v>
      </c>
      <c r="R1149" s="21" t="s">
        <v>31</v>
      </c>
      <c r="S1149" s="21" t="s">
        <v>29</v>
      </c>
      <c r="T1149" s="21" t="e">
        <v>#N/A</v>
      </c>
      <c r="U1149" s="21" t="s">
        <v>30</v>
      </c>
      <c r="V1149" s="33" t="s">
        <v>30</v>
      </c>
      <c r="W1149" s="4">
        <f t="shared" si="51"/>
        <v>11</v>
      </c>
      <c r="X1149" s="14" t="str">
        <f t="shared" si="52"/>
        <v>CPF</v>
      </c>
      <c r="Y1149" s="13" t="str">
        <f t="shared" si="53"/>
        <v>351.325.798-84</v>
      </c>
      <c r="Z1149" s="10" t="str">
        <f>VLOOKUP(Y1149,FORNECEDORES!$A$2:$G$9043,3,0)</f>
        <v>JOHNNY SILVA LIMA</v>
      </c>
      <c r="AA1149" s="15" t="str">
        <f>VLOOKUP(Y1149,FORNECEDORES!$A$2:$G$9041,7,0)</f>
        <v>johlimad@gmail.com;</v>
      </c>
    </row>
    <row r="1150" spans="1:27" x14ac:dyDescent="0.3">
      <c r="A1150" s="21" t="s">
        <v>6341</v>
      </c>
      <c r="B1150" s="32" t="s">
        <v>5974</v>
      </c>
      <c r="C1150" s="33">
        <v>45883</v>
      </c>
      <c r="D1150" s="33">
        <v>45883</v>
      </c>
      <c r="E1150" s="21" t="s">
        <v>5680</v>
      </c>
      <c r="F1150" s="34">
        <v>53.24</v>
      </c>
      <c r="G1150" s="21" t="s">
        <v>24</v>
      </c>
      <c r="H1150" s="21" t="s">
        <v>5975</v>
      </c>
      <c r="I1150" s="22">
        <v>16932857898</v>
      </c>
      <c r="J1150" s="22" t="s">
        <v>5978</v>
      </c>
      <c r="K1150" s="40">
        <v>102624833</v>
      </c>
      <c r="L1150" s="21" t="s">
        <v>26</v>
      </c>
      <c r="M1150" s="21">
        <v>146837</v>
      </c>
      <c r="N1150" s="21">
        <v>268808</v>
      </c>
      <c r="O1150" s="21">
        <v>4326</v>
      </c>
      <c r="P1150" s="21" t="s">
        <v>26</v>
      </c>
      <c r="Q1150" s="21" t="s">
        <v>26</v>
      </c>
      <c r="R1150" s="21" t="s">
        <v>31</v>
      </c>
      <c r="S1150" s="21" t="s">
        <v>29</v>
      </c>
      <c r="T1150" s="21" t="e">
        <v>#N/A</v>
      </c>
      <c r="U1150" s="21" t="s">
        <v>33</v>
      </c>
      <c r="V1150" s="33" t="s">
        <v>33</v>
      </c>
      <c r="W1150" s="4">
        <f t="shared" si="51"/>
        <v>11</v>
      </c>
      <c r="X1150" s="14" t="str">
        <f t="shared" si="52"/>
        <v>CPF</v>
      </c>
      <c r="Y1150" s="13" t="str">
        <f t="shared" si="53"/>
        <v>169.328.578-98</v>
      </c>
      <c r="Z1150" s="10" t="str">
        <f>VLOOKUP(Y1150,FORNECEDORES!$A$2:$G$9043,3,0)</f>
        <v>Sidney Dos Santos Rodrigues</v>
      </c>
      <c r="AA1150" s="15" t="str">
        <f>VLOOKUP(Y1150,FORNECEDORES!$A$2:$G$9041,7,0)</f>
        <v>fjstrans@gmail.com;</v>
      </c>
    </row>
    <row r="1151" spans="1:27" x14ac:dyDescent="0.3">
      <c r="A1151" s="21" t="s">
        <v>6341</v>
      </c>
      <c r="B1151" s="32" t="s">
        <v>5974</v>
      </c>
      <c r="C1151" s="33">
        <v>45883</v>
      </c>
      <c r="D1151" s="33">
        <v>45884</v>
      </c>
      <c r="E1151" s="21" t="s">
        <v>34</v>
      </c>
      <c r="F1151" s="34">
        <v>35.5</v>
      </c>
      <c r="G1151" s="21" t="s">
        <v>24</v>
      </c>
      <c r="H1151" s="21" t="s">
        <v>5975</v>
      </c>
      <c r="I1151" s="22">
        <v>16932857898</v>
      </c>
      <c r="J1151" s="22" t="s">
        <v>5978</v>
      </c>
      <c r="K1151" s="40">
        <v>102624833</v>
      </c>
      <c r="L1151" s="21" t="s">
        <v>26</v>
      </c>
      <c r="M1151" s="21">
        <v>146837</v>
      </c>
      <c r="N1151" s="21">
        <v>268808</v>
      </c>
      <c r="O1151" s="21">
        <v>4326</v>
      </c>
      <c r="P1151" s="21" t="s">
        <v>26</v>
      </c>
      <c r="Q1151" s="21" t="s">
        <v>26</v>
      </c>
      <c r="R1151" s="21" t="s">
        <v>31</v>
      </c>
      <c r="S1151" s="21" t="s">
        <v>29</v>
      </c>
      <c r="T1151" s="21" t="e">
        <v>#N/A</v>
      </c>
      <c r="U1151" s="21" t="s">
        <v>33</v>
      </c>
      <c r="V1151" s="33" t="s">
        <v>33</v>
      </c>
      <c r="W1151" s="4">
        <f t="shared" si="51"/>
        <v>11</v>
      </c>
      <c r="X1151" s="14" t="str">
        <f t="shared" si="52"/>
        <v>CPF</v>
      </c>
      <c r="Y1151" s="13" t="str">
        <f t="shared" si="53"/>
        <v>169.328.578-98</v>
      </c>
      <c r="Z1151" s="10" t="str">
        <f>VLOOKUP(Y1151,FORNECEDORES!$A$2:$G$9043,3,0)</f>
        <v>Sidney Dos Santos Rodrigues</v>
      </c>
      <c r="AA1151" s="15" t="str">
        <f>VLOOKUP(Y1151,FORNECEDORES!$A$2:$G$9041,7,0)</f>
        <v>fjstrans@gmail.com;</v>
      </c>
    </row>
    <row r="1152" spans="1:27" x14ac:dyDescent="0.3">
      <c r="A1152" s="21" t="s">
        <v>6336</v>
      </c>
      <c r="B1152" s="32" t="s">
        <v>5980</v>
      </c>
      <c r="C1152" s="33">
        <v>45883</v>
      </c>
      <c r="D1152" s="33">
        <v>45883</v>
      </c>
      <c r="E1152" s="21" t="s">
        <v>5680</v>
      </c>
      <c r="F1152" s="34">
        <v>68.650000000000006</v>
      </c>
      <c r="G1152" s="21" t="s">
        <v>24</v>
      </c>
      <c r="H1152" s="21" t="s">
        <v>1266</v>
      </c>
      <c r="I1152" s="22">
        <v>51986744949</v>
      </c>
      <c r="J1152" s="22" t="s">
        <v>5981</v>
      </c>
      <c r="K1152" s="40">
        <v>102624950</v>
      </c>
      <c r="L1152" s="21" t="s">
        <v>26</v>
      </c>
      <c r="M1152" s="21">
        <v>146824</v>
      </c>
      <c r="N1152" s="21">
        <v>268722</v>
      </c>
      <c r="O1152" s="21">
        <v>4323</v>
      </c>
      <c r="P1152" s="21" t="s">
        <v>26</v>
      </c>
      <c r="Q1152" s="21" t="s">
        <v>26</v>
      </c>
      <c r="R1152" s="21" t="s">
        <v>31</v>
      </c>
      <c r="S1152" s="21" t="s">
        <v>29</v>
      </c>
      <c r="T1152" s="21" t="e">
        <v>#N/A</v>
      </c>
      <c r="U1152" s="21" t="s">
        <v>33</v>
      </c>
      <c r="V1152" s="33" t="s">
        <v>33</v>
      </c>
      <c r="W1152" s="4">
        <f t="shared" si="51"/>
        <v>11</v>
      </c>
      <c r="X1152" s="14" t="str">
        <f t="shared" si="52"/>
        <v>CPF</v>
      </c>
      <c r="Y1152" s="13" t="str">
        <f t="shared" si="53"/>
        <v>519.867.449-49</v>
      </c>
      <c r="Z1152" s="10" t="str">
        <f>VLOOKUP(Y1152,FORNECEDORES!$A$2:$G$9043,3,0)</f>
        <v>JOAO PIRES DE OLIVEIRA FILHO</v>
      </c>
      <c r="AA1152" s="15" t="str">
        <f>VLOOKUP(Y1152,FORNECEDORES!$A$2:$G$9041,7,0)</f>
        <v>fjstrans@gmail.com;</v>
      </c>
    </row>
    <row r="1153" spans="1:27" x14ac:dyDescent="0.3">
      <c r="A1153" s="21" t="s">
        <v>6336</v>
      </c>
      <c r="B1153" s="32" t="s">
        <v>5980</v>
      </c>
      <c r="C1153" s="33">
        <v>45883</v>
      </c>
      <c r="D1153" s="33">
        <v>45884</v>
      </c>
      <c r="E1153" s="21" t="s">
        <v>34</v>
      </c>
      <c r="F1153" s="34">
        <v>45.77</v>
      </c>
      <c r="G1153" s="21" t="s">
        <v>24</v>
      </c>
      <c r="H1153" s="21" t="s">
        <v>1266</v>
      </c>
      <c r="I1153" s="22">
        <v>51986744949</v>
      </c>
      <c r="J1153" s="22" t="s">
        <v>5981</v>
      </c>
      <c r="K1153" s="40">
        <v>102624950</v>
      </c>
      <c r="L1153" s="21" t="s">
        <v>26</v>
      </c>
      <c r="M1153" s="21">
        <v>146824</v>
      </c>
      <c r="N1153" s="21">
        <v>268722</v>
      </c>
      <c r="O1153" s="21">
        <v>4323</v>
      </c>
      <c r="P1153" s="21" t="s">
        <v>26</v>
      </c>
      <c r="Q1153" s="21" t="s">
        <v>26</v>
      </c>
      <c r="R1153" s="21" t="s">
        <v>31</v>
      </c>
      <c r="S1153" s="21" t="s">
        <v>29</v>
      </c>
      <c r="T1153" s="21" t="e">
        <v>#N/A</v>
      </c>
      <c r="U1153" s="21" t="s">
        <v>33</v>
      </c>
      <c r="V1153" s="33" t="s">
        <v>33</v>
      </c>
      <c r="W1153" s="4">
        <f t="shared" ref="W1153:W1216" si="54">LEN(I1153)</f>
        <v>11</v>
      </c>
      <c r="X1153" s="14" t="str">
        <f t="shared" ref="X1153:X1216" si="55">IF(W1153=14,"CNPJ",IF(W1153=12,"CNPJ_INCOMPLETO_2",IF(W1153=13,"CNPJ_INCOMPLETO_1",IF(W1153=10,"CPF_Incompleto","CPF"))))</f>
        <v>CPF</v>
      </c>
      <c r="Y1153" s="13" t="str">
        <f t="shared" ref="Y1153:Y1216" si="56">IF(X1153="CNPJ_INCOMPLETO_1",("0"&amp;LEFT(I1153,1)&amp;"."&amp;MID(I1153,2,3)&amp;"."&amp;MID(I1153,5,3)&amp;"/"&amp;MID(I1153,8,4)&amp;"-"&amp;MID(I1153,12,2)),IF(X1153="CNPJ_INCOMPLETO_2",("00."&amp;LEFT(I1153,3)&amp;"."&amp;MID(I1153,4,3)&amp;"/"&amp;MID(I1153,7,4)&amp;"-"&amp;MID(I1153,11,2)),IF(X1153="CNPJ",(LEFT(I1153,2)&amp;"."&amp;MID(I1153,3,3)&amp;"."&amp;MID(I1153,6,3)&amp;"/"&amp;MID(I1153,9,4)&amp;"-"&amp;MID(I1153,13,2)),IF(X1153="CPF_Incompleto",("0"&amp;LEFT(I1153,2)&amp;"."&amp;MID(I1153,3,3)&amp;"."&amp;MID(I1153,6,3)&amp;"-"&amp;MID(I1153,9,2)),(LEFT(I1153,3)&amp;"."&amp;MID(I1153,4,3)&amp;"."&amp;MID(I1153,7,3)&amp;"-"&amp;MID(I1153,10,2))))))</f>
        <v>519.867.449-49</v>
      </c>
      <c r="Z1153" s="10" t="str">
        <f>VLOOKUP(Y1153,FORNECEDORES!$A$2:$G$9043,3,0)</f>
        <v>JOAO PIRES DE OLIVEIRA FILHO</v>
      </c>
      <c r="AA1153" s="15" t="str">
        <f>VLOOKUP(Y1153,FORNECEDORES!$A$2:$G$9041,7,0)</f>
        <v>fjstrans@gmail.com;</v>
      </c>
    </row>
    <row r="1154" spans="1:27" x14ac:dyDescent="0.3">
      <c r="A1154" s="21" t="s">
        <v>9540</v>
      </c>
      <c r="B1154" s="32" t="s">
        <v>6103</v>
      </c>
      <c r="C1154" s="33">
        <v>45883</v>
      </c>
      <c r="D1154" s="33">
        <v>45883</v>
      </c>
      <c r="E1154" s="21" t="s">
        <v>5680</v>
      </c>
      <c r="F1154" s="34">
        <v>3900</v>
      </c>
      <c r="G1154" s="21" t="s">
        <v>24</v>
      </c>
      <c r="H1154" s="21" t="s">
        <v>2248</v>
      </c>
      <c r="I1154" s="22">
        <v>21863134000106</v>
      </c>
      <c r="J1154" s="22" t="s">
        <v>6104</v>
      </c>
      <c r="K1154" s="40">
        <v>102625142</v>
      </c>
      <c r="L1154" s="21" t="s">
        <v>26</v>
      </c>
      <c r="M1154" s="21">
        <v>146876</v>
      </c>
      <c r="N1154" s="21">
        <v>268892</v>
      </c>
      <c r="O1154" s="21">
        <v>4362</v>
      </c>
      <c r="P1154" s="21" t="s">
        <v>26</v>
      </c>
      <c r="Q1154" s="21" t="s">
        <v>83</v>
      </c>
      <c r="R1154" s="21" t="s">
        <v>31</v>
      </c>
      <c r="S1154" s="21" t="s">
        <v>29</v>
      </c>
      <c r="T1154" s="21" t="e">
        <v>#N/A</v>
      </c>
      <c r="U1154" s="21">
        <v>30</v>
      </c>
      <c r="V1154" s="33">
        <v>45920</v>
      </c>
      <c r="W1154" s="4">
        <f t="shared" si="54"/>
        <v>14</v>
      </c>
      <c r="X1154" s="14" t="str">
        <f t="shared" si="55"/>
        <v>CNPJ</v>
      </c>
      <c r="Y1154" s="13" t="str">
        <f t="shared" si="56"/>
        <v>21.863.134/0001-06</v>
      </c>
      <c r="Z1154" s="10" t="str">
        <f>VLOOKUP(Y1154,FORNECEDORES!$A$2:$G$9043,3,0)</f>
        <v>MZ TRANSPORTES LTDA</v>
      </c>
      <c r="AA1154" s="15" t="str">
        <f>VLOOKUP(Y1154,FORNECEDORES!$A$2:$G$9041,7,0)</f>
        <v>ALVARA@BCCONTABIL.COM; mzveiculos1@gmail.com;</v>
      </c>
    </row>
    <row r="1155" spans="1:27" x14ac:dyDescent="0.3">
      <c r="A1155" s="21" t="s">
        <v>9540</v>
      </c>
      <c r="B1155" s="32" t="s">
        <v>6103</v>
      </c>
      <c r="C1155" s="33">
        <v>45883</v>
      </c>
      <c r="D1155" s="33">
        <v>45919</v>
      </c>
      <c r="E1155" s="21" t="s">
        <v>34</v>
      </c>
      <c r="F1155" s="34">
        <v>2600</v>
      </c>
      <c r="G1155" s="21" t="s">
        <v>24</v>
      </c>
      <c r="H1155" s="21" t="s">
        <v>2248</v>
      </c>
      <c r="I1155" s="22">
        <v>21863134000106</v>
      </c>
      <c r="J1155" s="22" t="s">
        <v>6104</v>
      </c>
      <c r="K1155" s="40">
        <v>102625142</v>
      </c>
      <c r="L1155" s="21" t="s">
        <v>26</v>
      </c>
      <c r="M1155" s="21">
        <v>146876</v>
      </c>
      <c r="N1155" s="21">
        <v>268892</v>
      </c>
      <c r="O1155" s="21">
        <v>4362</v>
      </c>
      <c r="P1155" s="21" t="s">
        <v>26</v>
      </c>
      <c r="Q1155" s="21" t="s">
        <v>83</v>
      </c>
      <c r="R1155" s="21" t="s">
        <v>31</v>
      </c>
      <c r="S1155" s="21" t="s">
        <v>29</v>
      </c>
      <c r="T1155" s="21" t="e">
        <v>#N/A</v>
      </c>
      <c r="U1155" s="21">
        <v>30</v>
      </c>
      <c r="V1155" s="33">
        <v>45920</v>
      </c>
      <c r="W1155" s="4">
        <f t="shared" si="54"/>
        <v>14</v>
      </c>
      <c r="X1155" s="14" t="str">
        <f t="shared" si="55"/>
        <v>CNPJ</v>
      </c>
      <c r="Y1155" s="13" t="str">
        <f t="shared" si="56"/>
        <v>21.863.134/0001-06</v>
      </c>
      <c r="Z1155" s="10" t="str">
        <f>VLOOKUP(Y1155,FORNECEDORES!$A$2:$G$9043,3,0)</f>
        <v>MZ TRANSPORTES LTDA</v>
      </c>
      <c r="AA1155" s="15" t="str">
        <f>VLOOKUP(Y1155,FORNECEDORES!$A$2:$G$9041,7,0)</f>
        <v>ALVARA@BCCONTABIL.COM; mzveiculos1@gmail.com;</v>
      </c>
    </row>
    <row r="1156" spans="1:27" x14ac:dyDescent="0.3">
      <c r="A1156" s="21" t="s">
        <v>9541</v>
      </c>
      <c r="B1156" s="32" t="s">
        <v>6017</v>
      </c>
      <c r="C1156" s="33">
        <v>45883</v>
      </c>
      <c r="D1156" s="33">
        <v>45919</v>
      </c>
      <c r="E1156" s="21" t="s">
        <v>23</v>
      </c>
      <c r="F1156" s="34">
        <v>1100</v>
      </c>
      <c r="G1156" s="21" t="s">
        <v>24</v>
      </c>
      <c r="H1156" s="21" t="s">
        <v>1624</v>
      </c>
      <c r="I1156" s="22">
        <v>29448209000102</v>
      </c>
      <c r="J1156" s="22" t="s">
        <v>6018</v>
      </c>
      <c r="K1156" s="21">
        <v>102633037</v>
      </c>
      <c r="L1156" s="21" t="s">
        <v>26</v>
      </c>
      <c r="M1156" s="21">
        <v>146668</v>
      </c>
      <c r="N1156" s="21">
        <v>268345</v>
      </c>
      <c r="O1156" s="21">
        <v>4151</v>
      </c>
      <c r="P1156" s="21" t="s">
        <v>26</v>
      </c>
      <c r="Q1156" s="21" t="s">
        <v>26</v>
      </c>
      <c r="R1156" s="21" t="s">
        <v>31</v>
      </c>
      <c r="S1156" s="21" t="s">
        <v>29</v>
      </c>
      <c r="T1156" s="21" t="s">
        <v>24</v>
      </c>
      <c r="U1156" s="21">
        <v>30</v>
      </c>
      <c r="V1156" s="33">
        <v>45920</v>
      </c>
      <c r="W1156" s="4">
        <f t="shared" si="54"/>
        <v>14</v>
      </c>
      <c r="X1156" s="14" t="str">
        <f t="shared" si="55"/>
        <v>CNPJ</v>
      </c>
      <c r="Y1156" s="13" t="str">
        <f t="shared" si="56"/>
        <v>29.448.209/0001-02</v>
      </c>
      <c r="Z1156" s="10" t="str">
        <f>VLOOKUP(Y1156,FORNECEDORES!$A$2:$G$9043,3,0)</f>
        <v>TRUCK LOG TRANSPORTES LTDA</v>
      </c>
      <c r="AA1156" s="15" t="str">
        <f>VLOOKUP(Y1156,FORNECEDORES!$A$2:$G$9041,7,0)</f>
        <v>Trucklog@trucklogtsp.com; trucklogtransportes@hotmail.com;</v>
      </c>
    </row>
    <row r="1157" spans="1:27" x14ac:dyDescent="0.3">
      <c r="A1157" s="21" t="s">
        <v>9542</v>
      </c>
      <c r="B1157" s="32" t="s">
        <v>5685</v>
      </c>
      <c r="C1157" s="33">
        <v>45883</v>
      </c>
      <c r="D1157" s="33">
        <v>45884</v>
      </c>
      <c r="E1157" s="21" t="s">
        <v>5680</v>
      </c>
      <c r="F1157" s="34">
        <v>57.44</v>
      </c>
      <c r="G1157" s="21" t="s">
        <v>24</v>
      </c>
      <c r="H1157" s="21" t="s">
        <v>1263</v>
      </c>
      <c r="I1157" s="22">
        <v>15568828822</v>
      </c>
      <c r="J1157" s="22" t="s">
        <v>5686</v>
      </c>
      <c r="K1157" s="40">
        <v>102633225</v>
      </c>
      <c r="L1157" s="21" t="s">
        <v>26</v>
      </c>
      <c r="M1157" s="21">
        <v>146655</v>
      </c>
      <c r="N1157" s="21">
        <v>268305</v>
      </c>
      <c r="O1157" s="21">
        <v>4122</v>
      </c>
      <c r="P1157" s="21" t="s">
        <v>26</v>
      </c>
      <c r="Q1157" s="21" t="s">
        <v>26</v>
      </c>
      <c r="R1157" s="21" t="s">
        <v>31</v>
      </c>
      <c r="S1157" s="21" t="s">
        <v>29</v>
      </c>
      <c r="T1157" s="21" t="s">
        <v>24</v>
      </c>
      <c r="U1157" s="21" t="s">
        <v>33</v>
      </c>
      <c r="V1157" s="33" t="s">
        <v>33</v>
      </c>
      <c r="W1157" s="4">
        <f t="shared" si="54"/>
        <v>11</v>
      </c>
      <c r="X1157" s="14" t="str">
        <f t="shared" si="55"/>
        <v>CPF</v>
      </c>
      <c r="Y1157" s="13" t="str">
        <f t="shared" si="56"/>
        <v>155.688.288-22</v>
      </c>
      <c r="Z1157" s="10" t="str">
        <f>VLOOKUP(Y1157,FORNECEDORES!$A$2:$G$9043,3,0)</f>
        <v>MICHEL EDUARDO TEIXEIRA MONTONI</v>
      </c>
      <c r="AA1157" s="15" t="str">
        <f>VLOOKUP(Y1157,FORNECEDORES!$A$2:$G$9041,7,0)</f>
        <v>michellmontoni@gmail.com;</v>
      </c>
    </row>
    <row r="1158" spans="1:27" x14ac:dyDescent="0.3">
      <c r="A1158" s="21" t="s">
        <v>9542</v>
      </c>
      <c r="B1158" s="32" t="s">
        <v>5685</v>
      </c>
      <c r="C1158" s="33">
        <v>45883</v>
      </c>
      <c r="D1158" s="33">
        <v>45884</v>
      </c>
      <c r="E1158" s="21" t="s">
        <v>34</v>
      </c>
      <c r="F1158" s="34">
        <v>38.299999999999997</v>
      </c>
      <c r="G1158" s="21" t="s">
        <v>24</v>
      </c>
      <c r="H1158" s="21" t="s">
        <v>1263</v>
      </c>
      <c r="I1158" s="22">
        <v>15568828822</v>
      </c>
      <c r="J1158" s="22" t="s">
        <v>5686</v>
      </c>
      <c r="K1158" s="40">
        <v>102633225</v>
      </c>
      <c r="L1158" s="21" t="s">
        <v>26</v>
      </c>
      <c r="M1158" s="21">
        <v>146655</v>
      </c>
      <c r="N1158" s="21">
        <v>268305</v>
      </c>
      <c r="O1158" s="21">
        <v>4122</v>
      </c>
      <c r="P1158" s="21" t="s">
        <v>26</v>
      </c>
      <c r="Q1158" s="21" t="s">
        <v>26</v>
      </c>
      <c r="R1158" s="21" t="s">
        <v>31</v>
      </c>
      <c r="S1158" s="21" t="s">
        <v>29</v>
      </c>
      <c r="T1158" s="21" t="s">
        <v>24</v>
      </c>
      <c r="U1158" s="21" t="s">
        <v>33</v>
      </c>
      <c r="V1158" s="33" t="s">
        <v>33</v>
      </c>
      <c r="W1158" s="4">
        <f t="shared" si="54"/>
        <v>11</v>
      </c>
      <c r="X1158" s="14" t="str">
        <f t="shared" si="55"/>
        <v>CPF</v>
      </c>
      <c r="Y1158" s="13" t="str">
        <f t="shared" si="56"/>
        <v>155.688.288-22</v>
      </c>
      <c r="Z1158" s="10" t="str">
        <f>VLOOKUP(Y1158,FORNECEDORES!$A$2:$G$9043,3,0)</f>
        <v>MICHEL EDUARDO TEIXEIRA MONTONI</v>
      </c>
      <c r="AA1158" s="15" t="str">
        <f>VLOOKUP(Y1158,FORNECEDORES!$A$2:$G$9041,7,0)</f>
        <v>michellmontoni@gmail.com;</v>
      </c>
    </row>
    <row r="1159" spans="1:27" x14ac:dyDescent="0.3">
      <c r="A1159" s="21" t="s">
        <v>9543</v>
      </c>
      <c r="B1159" s="32" t="s">
        <v>5974</v>
      </c>
      <c r="C1159" s="33">
        <v>45883</v>
      </c>
      <c r="D1159" s="33">
        <v>45884</v>
      </c>
      <c r="E1159" s="21" t="s">
        <v>5680</v>
      </c>
      <c r="F1159" s="34">
        <v>218.57</v>
      </c>
      <c r="G1159" s="21" t="s">
        <v>24</v>
      </c>
      <c r="H1159" s="21" t="s">
        <v>5975</v>
      </c>
      <c r="I1159" s="22">
        <v>16932857898</v>
      </c>
      <c r="J1159" s="22" t="s">
        <v>5978</v>
      </c>
      <c r="K1159" s="40">
        <v>102633269</v>
      </c>
      <c r="L1159" s="21" t="s">
        <v>26</v>
      </c>
      <c r="M1159" s="21">
        <v>146649</v>
      </c>
      <c r="N1159" s="21">
        <v>268299</v>
      </c>
      <c r="O1159" s="21" t="s">
        <v>9544</v>
      </c>
      <c r="P1159" s="21" t="s">
        <v>26</v>
      </c>
      <c r="Q1159" s="21" t="s">
        <v>26</v>
      </c>
      <c r="R1159" s="21" t="s">
        <v>31</v>
      </c>
      <c r="S1159" s="21" t="s">
        <v>29</v>
      </c>
      <c r="T1159" s="21" t="s">
        <v>24</v>
      </c>
      <c r="U1159" s="21" t="s">
        <v>33</v>
      </c>
      <c r="V1159" s="33" t="s">
        <v>33</v>
      </c>
      <c r="W1159" s="4">
        <f t="shared" si="54"/>
        <v>11</v>
      </c>
      <c r="X1159" s="14" t="str">
        <f t="shared" si="55"/>
        <v>CPF</v>
      </c>
      <c r="Y1159" s="13" t="str">
        <f t="shared" si="56"/>
        <v>169.328.578-98</v>
      </c>
      <c r="Z1159" s="10" t="str">
        <f>VLOOKUP(Y1159,FORNECEDORES!$A$2:$G$9043,3,0)</f>
        <v>Sidney Dos Santos Rodrigues</v>
      </c>
      <c r="AA1159" s="15" t="str">
        <f>VLOOKUP(Y1159,FORNECEDORES!$A$2:$G$9041,7,0)</f>
        <v>fjstrans@gmail.com;</v>
      </c>
    </row>
    <row r="1160" spans="1:27" x14ac:dyDescent="0.3">
      <c r="A1160" s="21" t="s">
        <v>9543</v>
      </c>
      <c r="B1160" s="32" t="s">
        <v>5974</v>
      </c>
      <c r="C1160" s="33">
        <v>45883</v>
      </c>
      <c r="D1160" s="33">
        <v>45884</v>
      </c>
      <c r="E1160" s="21" t="s">
        <v>34</v>
      </c>
      <c r="F1160" s="34">
        <v>145.72</v>
      </c>
      <c r="G1160" s="21" t="s">
        <v>24</v>
      </c>
      <c r="H1160" s="21" t="s">
        <v>5975</v>
      </c>
      <c r="I1160" s="22">
        <v>16932857898</v>
      </c>
      <c r="J1160" s="22" t="s">
        <v>5978</v>
      </c>
      <c r="K1160" s="40">
        <v>102633269</v>
      </c>
      <c r="L1160" s="21" t="s">
        <v>26</v>
      </c>
      <c r="M1160" s="21">
        <v>146649</v>
      </c>
      <c r="N1160" s="21">
        <v>268299</v>
      </c>
      <c r="O1160" s="21" t="s">
        <v>9544</v>
      </c>
      <c r="P1160" s="21" t="s">
        <v>26</v>
      </c>
      <c r="Q1160" s="21" t="s">
        <v>26</v>
      </c>
      <c r="R1160" s="21" t="s">
        <v>31</v>
      </c>
      <c r="S1160" s="21" t="s">
        <v>29</v>
      </c>
      <c r="T1160" s="21" t="s">
        <v>24</v>
      </c>
      <c r="U1160" s="21" t="s">
        <v>33</v>
      </c>
      <c r="V1160" s="33" t="s">
        <v>33</v>
      </c>
      <c r="W1160" s="4">
        <f t="shared" si="54"/>
        <v>11</v>
      </c>
      <c r="X1160" s="14" t="str">
        <f t="shared" si="55"/>
        <v>CPF</v>
      </c>
      <c r="Y1160" s="13" t="str">
        <f t="shared" si="56"/>
        <v>169.328.578-98</v>
      </c>
      <c r="Z1160" s="10" t="str">
        <f>VLOOKUP(Y1160,FORNECEDORES!$A$2:$G$9043,3,0)</f>
        <v>Sidney Dos Santos Rodrigues</v>
      </c>
      <c r="AA1160" s="15" t="str">
        <f>VLOOKUP(Y1160,FORNECEDORES!$A$2:$G$9041,7,0)</f>
        <v>fjstrans@gmail.com;</v>
      </c>
    </row>
    <row r="1161" spans="1:27" x14ac:dyDescent="0.3">
      <c r="A1161" s="21" t="s">
        <v>9545</v>
      </c>
      <c r="B1161" s="32" t="s">
        <v>5946</v>
      </c>
      <c r="C1161" s="33">
        <v>45883</v>
      </c>
      <c r="D1161" s="33">
        <v>45884</v>
      </c>
      <c r="E1161" s="21" t="s">
        <v>5680</v>
      </c>
      <c r="F1161" s="34">
        <v>660</v>
      </c>
      <c r="G1161" s="21" t="s">
        <v>24</v>
      </c>
      <c r="H1161" s="21" t="s">
        <v>5947</v>
      </c>
      <c r="I1161" s="22">
        <v>26161765000105</v>
      </c>
      <c r="J1161" s="22" t="s">
        <v>5948</v>
      </c>
      <c r="K1161" s="40">
        <v>102639249</v>
      </c>
      <c r="L1161" s="21" t="s">
        <v>26</v>
      </c>
      <c r="M1161" s="21">
        <v>146915</v>
      </c>
      <c r="N1161" s="21">
        <v>268994</v>
      </c>
      <c r="O1161" s="21">
        <v>4396</v>
      </c>
      <c r="P1161" s="21" t="s">
        <v>26</v>
      </c>
      <c r="Q1161" s="21" t="s">
        <v>26</v>
      </c>
      <c r="R1161" s="21" t="s">
        <v>31</v>
      </c>
      <c r="S1161" s="21" t="s">
        <v>29</v>
      </c>
      <c r="T1161" s="21" t="e">
        <v>#N/A</v>
      </c>
      <c r="U1161" s="21">
        <v>30</v>
      </c>
      <c r="V1161" s="33">
        <v>45920</v>
      </c>
      <c r="W1161" s="4">
        <f t="shared" si="54"/>
        <v>14</v>
      </c>
      <c r="X1161" s="14" t="str">
        <f t="shared" si="55"/>
        <v>CNPJ</v>
      </c>
      <c r="Y1161" s="13" t="str">
        <f t="shared" si="56"/>
        <v>26.161.765/0001-05</v>
      </c>
      <c r="Z1161" s="10" t="str">
        <f>VLOOKUP(Y1161,FORNECEDORES!$A$2:$G$9043,3,0)</f>
        <v>ROSELI BERSAN FERNANDES</v>
      </c>
      <c r="AA1161" s="15" t="str">
        <f>VLOOKUP(Y1161,FORNECEDORES!$A$2:$G$9041,7,0)</f>
        <v>rbfinjecaodiesel@hotmail.com;</v>
      </c>
    </row>
    <row r="1162" spans="1:27" x14ac:dyDescent="0.3">
      <c r="A1162" s="21" t="s">
        <v>9545</v>
      </c>
      <c r="B1162" s="32" t="s">
        <v>5946</v>
      </c>
      <c r="C1162" s="33">
        <v>45883</v>
      </c>
      <c r="D1162" s="33">
        <v>45919</v>
      </c>
      <c r="E1162" s="21" t="s">
        <v>34</v>
      </c>
      <c r="F1162" s="34">
        <v>440</v>
      </c>
      <c r="G1162" s="21" t="s">
        <v>24</v>
      </c>
      <c r="H1162" s="21" t="s">
        <v>5947</v>
      </c>
      <c r="I1162" s="22">
        <v>26161765000105</v>
      </c>
      <c r="J1162" s="22" t="s">
        <v>5948</v>
      </c>
      <c r="K1162" s="40">
        <v>102639249</v>
      </c>
      <c r="L1162" s="21" t="s">
        <v>26</v>
      </c>
      <c r="M1162" s="21">
        <v>146915</v>
      </c>
      <c r="N1162" s="21">
        <v>268994</v>
      </c>
      <c r="O1162" s="21">
        <v>4396</v>
      </c>
      <c r="P1162" s="21" t="s">
        <v>26</v>
      </c>
      <c r="Q1162" s="21" t="s">
        <v>26</v>
      </c>
      <c r="R1162" s="21" t="s">
        <v>31</v>
      </c>
      <c r="S1162" s="21" t="s">
        <v>29</v>
      </c>
      <c r="T1162" s="21" t="e">
        <v>#N/A</v>
      </c>
      <c r="U1162" s="21">
        <v>30</v>
      </c>
      <c r="V1162" s="33">
        <v>45920</v>
      </c>
      <c r="W1162" s="4">
        <f t="shared" si="54"/>
        <v>14</v>
      </c>
      <c r="X1162" s="14" t="str">
        <f t="shared" si="55"/>
        <v>CNPJ</v>
      </c>
      <c r="Y1162" s="13" t="str">
        <f t="shared" si="56"/>
        <v>26.161.765/0001-05</v>
      </c>
      <c r="Z1162" s="10" t="str">
        <f>VLOOKUP(Y1162,FORNECEDORES!$A$2:$G$9043,3,0)</f>
        <v>ROSELI BERSAN FERNANDES</v>
      </c>
      <c r="AA1162" s="15" t="str">
        <f>VLOOKUP(Y1162,FORNECEDORES!$A$2:$G$9041,7,0)</f>
        <v>rbfinjecaodiesel@hotmail.com;</v>
      </c>
    </row>
    <row r="1163" spans="1:27" x14ac:dyDescent="0.3">
      <c r="A1163" s="21" t="s">
        <v>9546</v>
      </c>
      <c r="B1163" s="32" t="s">
        <v>5949</v>
      </c>
      <c r="C1163" s="33">
        <v>45883</v>
      </c>
      <c r="D1163" s="33">
        <v>45884</v>
      </c>
      <c r="E1163" s="21" t="s">
        <v>5680</v>
      </c>
      <c r="F1163" s="34">
        <v>389.2</v>
      </c>
      <c r="G1163" s="21" t="s">
        <v>24</v>
      </c>
      <c r="H1163" s="21" t="s">
        <v>5950</v>
      </c>
      <c r="I1163" s="22">
        <v>30521520843</v>
      </c>
      <c r="J1163" s="22" t="s">
        <v>5951</v>
      </c>
      <c r="K1163" s="40">
        <v>102639288</v>
      </c>
      <c r="L1163" s="21" t="s">
        <v>26</v>
      </c>
      <c r="M1163" s="21">
        <v>146914</v>
      </c>
      <c r="N1163" s="21">
        <v>266376</v>
      </c>
      <c r="O1163" s="21">
        <v>2557</v>
      </c>
      <c r="P1163" s="21" t="s">
        <v>26</v>
      </c>
      <c r="Q1163" s="21" t="s">
        <v>26</v>
      </c>
      <c r="R1163" s="21" t="s">
        <v>28</v>
      </c>
      <c r="S1163" s="21" t="s">
        <v>5691</v>
      </c>
      <c r="T1163" s="21" t="e">
        <v>#N/A</v>
      </c>
      <c r="U1163" s="21" t="s">
        <v>30</v>
      </c>
      <c r="V1163" s="33" t="s">
        <v>30</v>
      </c>
      <c r="W1163" s="4">
        <f t="shared" si="54"/>
        <v>11</v>
      </c>
      <c r="X1163" s="14" t="str">
        <f t="shared" si="55"/>
        <v>CPF</v>
      </c>
      <c r="Y1163" s="13" t="str">
        <f t="shared" si="56"/>
        <v>305.215.208-43</v>
      </c>
      <c r="Z1163" s="10" t="str">
        <f>VLOOKUP(Y1163,FORNECEDORES!$A$2:$G$9043,3,0)</f>
        <v>AVELINO JOSÉ PATRÍCIO FERREIRA</v>
      </c>
      <c r="AA1163" s="15" t="str">
        <f>VLOOKUP(Y1163,FORNECEDORES!$A$2:$G$9041,7,0)</f>
        <v>fernandatigrao4@gmail.com;</v>
      </c>
    </row>
    <row r="1164" spans="1:27" x14ac:dyDescent="0.3">
      <c r="A1164" s="21" t="s">
        <v>9546</v>
      </c>
      <c r="B1164" s="32" t="s">
        <v>5949</v>
      </c>
      <c r="C1164" s="33">
        <v>45883</v>
      </c>
      <c r="D1164" s="33">
        <v>45890</v>
      </c>
      <c r="E1164" s="21" t="s">
        <v>34</v>
      </c>
      <c r="F1164" s="34">
        <v>389.2</v>
      </c>
      <c r="G1164" s="21" t="s">
        <v>24</v>
      </c>
      <c r="H1164" s="21" t="s">
        <v>5950</v>
      </c>
      <c r="I1164" s="22">
        <v>30521520843</v>
      </c>
      <c r="J1164" s="22" t="s">
        <v>5951</v>
      </c>
      <c r="K1164" s="21">
        <v>102639288</v>
      </c>
      <c r="L1164" s="21" t="s">
        <v>26</v>
      </c>
      <c r="M1164" s="21">
        <v>146914</v>
      </c>
      <c r="N1164" s="21">
        <v>266376</v>
      </c>
      <c r="O1164" s="21">
        <v>2557</v>
      </c>
      <c r="P1164" s="21" t="s">
        <v>26</v>
      </c>
      <c r="Q1164" s="21" t="s">
        <v>26</v>
      </c>
      <c r="R1164" s="21" t="s">
        <v>28</v>
      </c>
      <c r="S1164" s="21" t="s">
        <v>5691</v>
      </c>
      <c r="T1164" s="21" t="e">
        <v>#N/A</v>
      </c>
      <c r="U1164" s="21" t="s">
        <v>30</v>
      </c>
      <c r="V1164" s="33" t="s">
        <v>30</v>
      </c>
      <c r="W1164" s="4">
        <f t="shared" si="54"/>
        <v>11</v>
      </c>
      <c r="X1164" s="14" t="str">
        <f t="shared" si="55"/>
        <v>CPF</v>
      </c>
      <c r="Y1164" s="13" t="str">
        <f t="shared" si="56"/>
        <v>305.215.208-43</v>
      </c>
      <c r="Z1164" s="10" t="str">
        <f>VLOOKUP(Y1164,FORNECEDORES!$A$2:$G$9043,3,0)</f>
        <v>AVELINO JOSÉ PATRÍCIO FERREIRA</v>
      </c>
      <c r="AA1164" s="15" t="str">
        <f>VLOOKUP(Y1164,FORNECEDORES!$A$2:$G$9041,7,0)</f>
        <v>fernandatigrao4@gmail.com;</v>
      </c>
    </row>
    <row r="1165" spans="1:27" x14ac:dyDescent="0.3">
      <c r="A1165" s="21" t="s">
        <v>7058</v>
      </c>
      <c r="B1165" s="32" t="s">
        <v>5949</v>
      </c>
      <c r="C1165" s="33">
        <v>45883</v>
      </c>
      <c r="D1165" s="33">
        <v>45884</v>
      </c>
      <c r="E1165" s="21" t="s">
        <v>5680</v>
      </c>
      <c r="F1165" s="34">
        <v>389.2</v>
      </c>
      <c r="G1165" s="21" t="s">
        <v>24</v>
      </c>
      <c r="H1165" s="21" t="s">
        <v>5950</v>
      </c>
      <c r="I1165" s="22">
        <v>30521520843</v>
      </c>
      <c r="J1165" s="22" t="s">
        <v>5951</v>
      </c>
      <c r="K1165" s="21">
        <v>102639628</v>
      </c>
      <c r="L1165" s="21" t="s">
        <v>26</v>
      </c>
      <c r="M1165" s="21">
        <v>146916</v>
      </c>
      <c r="N1165" s="21">
        <v>268978</v>
      </c>
      <c r="O1165" s="21" t="s">
        <v>9547</v>
      </c>
      <c r="P1165" s="21" t="s">
        <v>26</v>
      </c>
      <c r="Q1165" s="21" t="s">
        <v>26</v>
      </c>
      <c r="R1165" s="21" t="s">
        <v>31</v>
      </c>
      <c r="S1165" s="21" t="s">
        <v>29</v>
      </c>
      <c r="T1165" s="21" t="e">
        <v>#N/A</v>
      </c>
      <c r="U1165" s="21" t="s">
        <v>30</v>
      </c>
      <c r="V1165" s="33" t="s">
        <v>30</v>
      </c>
      <c r="W1165" s="4">
        <f t="shared" si="54"/>
        <v>11</v>
      </c>
      <c r="X1165" s="14" t="str">
        <f t="shared" si="55"/>
        <v>CPF</v>
      </c>
      <c r="Y1165" s="13" t="str">
        <f t="shared" si="56"/>
        <v>305.215.208-43</v>
      </c>
      <c r="Z1165" s="10" t="str">
        <f>VLOOKUP(Y1165,FORNECEDORES!$A$2:$G$9043,3,0)</f>
        <v>AVELINO JOSÉ PATRÍCIO FERREIRA</v>
      </c>
      <c r="AA1165" s="15" t="str">
        <f>VLOOKUP(Y1165,FORNECEDORES!$A$2:$G$9041,7,0)</f>
        <v>fernandatigrao4@gmail.com;</v>
      </c>
    </row>
    <row r="1166" spans="1:27" x14ac:dyDescent="0.3">
      <c r="A1166" s="21" t="s">
        <v>7058</v>
      </c>
      <c r="B1166" s="32" t="s">
        <v>5949</v>
      </c>
      <c r="C1166" s="33">
        <v>45883</v>
      </c>
      <c r="D1166" s="33">
        <v>45890</v>
      </c>
      <c r="E1166" s="21" t="s">
        <v>34</v>
      </c>
      <c r="F1166" s="34">
        <v>389.2</v>
      </c>
      <c r="G1166" s="21" t="s">
        <v>24</v>
      </c>
      <c r="H1166" s="21" t="s">
        <v>5950</v>
      </c>
      <c r="I1166" s="22">
        <v>30521520843</v>
      </c>
      <c r="J1166" s="22" t="s">
        <v>5951</v>
      </c>
      <c r="K1166" s="21">
        <v>102639628</v>
      </c>
      <c r="L1166" s="21" t="s">
        <v>26</v>
      </c>
      <c r="M1166" s="21">
        <v>146916</v>
      </c>
      <c r="N1166" s="21">
        <v>268978</v>
      </c>
      <c r="O1166" s="21" t="s">
        <v>9547</v>
      </c>
      <c r="P1166" s="21" t="s">
        <v>26</v>
      </c>
      <c r="Q1166" s="21" t="s">
        <v>26</v>
      </c>
      <c r="R1166" s="21" t="s">
        <v>31</v>
      </c>
      <c r="S1166" s="21" t="s">
        <v>29</v>
      </c>
      <c r="T1166" s="21" t="e">
        <v>#N/A</v>
      </c>
      <c r="U1166" s="21" t="s">
        <v>30</v>
      </c>
      <c r="V1166" s="33" t="s">
        <v>30</v>
      </c>
      <c r="W1166" s="4">
        <f t="shared" si="54"/>
        <v>11</v>
      </c>
      <c r="X1166" s="14" t="str">
        <f t="shared" si="55"/>
        <v>CPF</v>
      </c>
      <c r="Y1166" s="13" t="str">
        <f t="shared" si="56"/>
        <v>305.215.208-43</v>
      </c>
      <c r="Z1166" s="10" t="str">
        <f>VLOOKUP(Y1166,FORNECEDORES!$A$2:$G$9043,3,0)</f>
        <v>AVELINO JOSÉ PATRÍCIO FERREIRA</v>
      </c>
      <c r="AA1166" s="15" t="str">
        <f>VLOOKUP(Y1166,FORNECEDORES!$A$2:$G$9041,7,0)</f>
        <v>fernandatigrao4@gmail.com;</v>
      </c>
    </row>
    <row r="1167" spans="1:27" x14ac:dyDescent="0.3">
      <c r="A1167" s="21" t="s">
        <v>9548</v>
      </c>
      <c r="B1167" s="32" t="s">
        <v>5697</v>
      </c>
      <c r="C1167" s="33">
        <v>45884</v>
      </c>
      <c r="D1167" s="33">
        <v>45884</v>
      </c>
      <c r="E1167" s="21" t="s">
        <v>5680</v>
      </c>
      <c r="F1167" s="34">
        <v>817.32</v>
      </c>
      <c r="G1167" s="21" t="s">
        <v>24</v>
      </c>
      <c r="H1167" s="21" t="s">
        <v>1071</v>
      </c>
      <c r="I1167" s="22">
        <v>35132579884</v>
      </c>
      <c r="J1167" s="22" t="s">
        <v>5711</v>
      </c>
      <c r="K1167" s="40">
        <v>102667532</v>
      </c>
      <c r="L1167" s="21" t="s">
        <v>26</v>
      </c>
      <c r="M1167" s="21">
        <v>146942</v>
      </c>
      <c r="N1167" s="21">
        <v>269031</v>
      </c>
      <c r="O1167" s="21" t="s">
        <v>9549</v>
      </c>
      <c r="P1167" s="21" t="s">
        <v>26</v>
      </c>
      <c r="Q1167" s="21" t="s">
        <v>26</v>
      </c>
      <c r="R1167" s="21" t="s">
        <v>31</v>
      </c>
      <c r="S1167" s="21" t="s">
        <v>29</v>
      </c>
      <c r="T1167" s="21" t="e">
        <v>#N/A</v>
      </c>
      <c r="U1167" s="21" t="s">
        <v>30</v>
      </c>
      <c r="V1167" s="33" t="s">
        <v>30</v>
      </c>
      <c r="W1167" s="4">
        <f t="shared" si="54"/>
        <v>11</v>
      </c>
      <c r="X1167" s="14" t="str">
        <f t="shared" si="55"/>
        <v>CPF</v>
      </c>
      <c r="Y1167" s="13" t="str">
        <f t="shared" si="56"/>
        <v>351.325.798-84</v>
      </c>
      <c r="Z1167" s="10" t="str">
        <f>VLOOKUP(Y1167,FORNECEDORES!$A$2:$G$9043,3,0)</f>
        <v>JOHNNY SILVA LIMA</v>
      </c>
      <c r="AA1167" s="15" t="str">
        <f>VLOOKUP(Y1167,FORNECEDORES!$A$2:$G$9041,7,0)</f>
        <v>johlimad@gmail.com;</v>
      </c>
    </row>
    <row r="1168" spans="1:27" x14ac:dyDescent="0.3">
      <c r="A1168" s="21" t="s">
        <v>9548</v>
      </c>
      <c r="B1168" s="32" t="s">
        <v>5697</v>
      </c>
      <c r="C1168" s="33">
        <v>45884</v>
      </c>
      <c r="D1168" s="33">
        <v>45890</v>
      </c>
      <c r="E1168" s="21" t="s">
        <v>34</v>
      </c>
      <c r="F1168" s="34">
        <v>544.88</v>
      </c>
      <c r="G1168" s="21" t="s">
        <v>24</v>
      </c>
      <c r="H1168" s="21" t="s">
        <v>1071</v>
      </c>
      <c r="I1168" s="22">
        <v>35132579884</v>
      </c>
      <c r="J1168" s="22" t="s">
        <v>5711</v>
      </c>
      <c r="K1168" s="40">
        <v>102667532</v>
      </c>
      <c r="L1168" s="21" t="s">
        <v>26</v>
      </c>
      <c r="M1168" s="21">
        <v>146942</v>
      </c>
      <c r="N1168" s="21">
        <v>269031</v>
      </c>
      <c r="O1168" s="21" t="s">
        <v>9549</v>
      </c>
      <c r="P1168" s="21" t="s">
        <v>26</v>
      </c>
      <c r="Q1168" s="21" t="s">
        <v>26</v>
      </c>
      <c r="R1168" s="21" t="s">
        <v>31</v>
      </c>
      <c r="S1168" s="21" t="s">
        <v>29</v>
      </c>
      <c r="T1168" s="21" t="e">
        <v>#N/A</v>
      </c>
      <c r="U1168" s="21" t="s">
        <v>30</v>
      </c>
      <c r="V1168" s="33" t="s">
        <v>30</v>
      </c>
      <c r="W1168" s="4">
        <f t="shared" si="54"/>
        <v>11</v>
      </c>
      <c r="X1168" s="14" t="str">
        <f t="shared" si="55"/>
        <v>CPF</v>
      </c>
      <c r="Y1168" s="13" t="str">
        <f t="shared" si="56"/>
        <v>351.325.798-84</v>
      </c>
      <c r="Z1168" s="10" t="str">
        <f>VLOOKUP(Y1168,FORNECEDORES!$A$2:$G$9043,3,0)</f>
        <v>JOHNNY SILVA LIMA</v>
      </c>
      <c r="AA1168" s="15" t="str">
        <f>VLOOKUP(Y1168,FORNECEDORES!$A$2:$G$9041,7,0)</f>
        <v>johlimad@gmail.com;</v>
      </c>
    </row>
    <row r="1169" spans="1:27" x14ac:dyDescent="0.3">
      <c r="A1169" s="21" t="s">
        <v>9550</v>
      </c>
      <c r="B1169" s="32" t="s">
        <v>5697</v>
      </c>
      <c r="C1169" s="33">
        <v>45884</v>
      </c>
      <c r="D1169" s="33">
        <v>45884</v>
      </c>
      <c r="E1169" s="21" t="s">
        <v>5680</v>
      </c>
      <c r="F1169" s="34">
        <v>1109.22</v>
      </c>
      <c r="G1169" s="21" t="s">
        <v>24</v>
      </c>
      <c r="H1169" s="21" t="s">
        <v>1071</v>
      </c>
      <c r="I1169" s="22">
        <v>35132579884</v>
      </c>
      <c r="J1169" s="22" t="s">
        <v>5682</v>
      </c>
      <c r="K1169" s="40">
        <v>102667688</v>
      </c>
      <c r="L1169" s="21" t="s">
        <v>26</v>
      </c>
      <c r="M1169" s="21">
        <v>146940</v>
      </c>
      <c r="N1169" s="21">
        <v>269022</v>
      </c>
      <c r="O1169" s="21" t="s">
        <v>9551</v>
      </c>
      <c r="P1169" s="21" t="s">
        <v>26</v>
      </c>
      <c r="Q1169" s="21" t="s">
        <v>26</v>
      </c>
      <c r="R1169" s="21" t="s">
        <v>31</v>
      </c>
      <c r="S1169" s="21" t="s">
        <v>29</v>
      </c>
      <c r="T1169" s="21" t="e">
        <v>#N/A</v>
      </c>
      <c r="U1169" s="21" t="s">
        <v>30</v>
      </c>
      <c r="V1169" s="33" t="s">
        <v>30</v>
      </c>
      <c r="W1169" s="4">
        <f t="shared" si="54"/>
        <v>11</v>
      </c>
      <c r="X1169" s="14" t="str">
        <f t="shared" si="55"/>
        <v>CPF</v>
      </c>
      <c r="Y1169" s="13" t="str">
        <f t="shared" si="56"/>
        <v>351.325.798-84</v>
      </c>
      <c r="Z1169" s="10" t="str">
        <f>VLOOKUP(Y1169,FORNECEDORES!$A$2:$G$9043,3,0)</f>
        <v>JOHNNY SILVA LIMA</v>
      </c>
      <c r="AA1169" s="15" t="str">
        <f>VLOOKUP(Y1169,FORNECEDORES!$A$2:$G$9041,7,0)</f>
        <v>johlimad@gmail.com;</v>
      </c>
    </row>
    <row r="1170" spans="1:27" x14ac:dyDescent="0.3">
      <c r="A1170" s="21" t="s">
        <v>9550</v>
      </c>
      <c r="B1170" s="32" t="s">
        <v>5697</v>
      </c>
      <c r="C1170" s="33">
        <v>45884</v>
      </c>
      <c r="D1170" s="33">
        <v>45890</v>
      </c>
      <c r="E1170" s="21" t="s">
        <v>34</v>
      </c>
      <c r="F1170" s="34">
        <v>739.48</v>
      </c>
      <c r="G1170" s="21" t="s">
        <v>24</v>
      </c>
      <c r="H1170" s="21" t="s">
        <v>1071</v>
      </c>
      <c r="I1170" s="22">
        <v>35132579884</v>
      </c>
      <c r="J1170" s="22" t="s">
        <v>5682</v>
      </c>
      <c r="K1170" s="40">
        <v>102667688</v>
      </c>
      <c r="L1170" s="21" t="s">
        <v>26</v>
      </c>
      <c r="M1170" s="21">
        <v>146940</v>
      </c>
      <c r="N1170" s="21">
        <v>269022</v>
      </c>
      <c r="O1170" s="21" t="s">
        <v>9551</v>
      </c>
      <c r="P1170" s="21" t="s">
        <v>26</v>
      </c>
      <c r="Q1170" s="21" t="s">
        <v>26</v>
      </c>
      <c r="R1170" s="21" t="s">
        <v>31</v>
      </c>
      <c r="S1170" s="21" t="s">
        <v>29</v>
      </c>
      <c r="T1170" s="21" t="e">
        <v>#N/A</v>
      </c>
      <c r="U1170" s="21" t="s">
        <v>30</v>
      </c>
      <c r="V1170" s="33" t="s">
        <v>30</v>
      </c>
      <c r="W1170" s="4">
        <f t="shared" si="54"/>
        <v>11</v>
      </c>
      <c r="X1170" s="14" t="str">
        <f t="shared" si="55"/>
        <v>CPF</v>
      </c>
      <c r="Y1170" s="13" t="str">
        <f t="shared" si="56"/>
        <v>351.325.798-84</v>
      </c>
      <c r="Z1170" s="10" t="str">
        <f>VLOOKUP(Y1170,FORNECEDORES!$A$2:$G$9043,3,0)</f>
        <v>JOHNNY SILVA LIMA</v>
      </c>
      <c r="AA1170" s="15" t="str">
        <f>VLOOKUP(Y1170,FORNECEDORES!$A$2:$G$9041,7,0)</f>
        <v>johlimad@gmail.com;</v>
      </c>
    </row>
    <row r="1171" spans="1:27" x14ac:dyDescent="0.3">
      <c r="A1171" s="21" t="s">
        <v>9552</v>
      </c>
      <c r="B1171" s="32" t="s">
        <v>5974</v>
      </c>
      <c r="C1171" s="33">
        <v>45884</v>
      </c>
      <c r="D1171" s="33">
        <v>45884</v>
      </c>
      <c r="E1171" s="21" t="s">
        <v>5680</v>
      </c>
      <c r="F1171" s="34">
        <v>1984.92</v>
      </c>
      <c r="G1171" s="21" t="s">
        <v>24</v>
      </c>
      <c r="H1171" s="21" t="s">
        <v>5975</v>
      </c>
      <c r="I1171" s="22">
        <v>16932857898</v>
      </c>
      <c r="J1171" s="22" t="s">
        <v>5976</v>
      </c>
      <c r="K1171" s="37">
        <v>102667866</v>
      </c>
      <c r="L1171" s="21" t="s">
        <v>26</v>
      </c>
      <c r="M1171" s="21">
        <v>146924</v>
      </c>
      <c r="N1171" s="21">
        <v>269004</v>
      </c>
      <c r="O1171" s="21" t="s">
        <v>9553</v>
      </c>
      <c r="P1171" s="21" t="s">
        <v>26</v>
      </c>
      <c r="Q1171" s="21" t="s">
        <v>90</v>
      </c>
      <c r="R1171" s="21" t="s">
        <v>31</v>
      </c>
      <c r="S1171" s="21" t="s">
        <v>29</v>
      </c>
      <c r="T1171" s="21" t="e">
        <v>#N/A</v>
      </c>
      <c r="U1171" s="21" t="s">
        <v>33</v>
      </c>
      <c r="V1171" s="33" t="s">
        <v>33</v>
      </c>
      <c r="W1171" s="4">
        <f t="shared" si="54"/>
        <v>11</v>
      </c>
      <c r="X1171" s="14" t="str">
        <f t="shared" si="55"/>
        <v>CPF</v>
      </c>
      <c r="Y1171" s="13" t="str">
        <f t="shared" si="56"/>
        <v>169.328.578-98</v>
      </c>
      <c r="Z1171" s="10" t="str">
        <f>VLOOKUP(Y1171,FORNECEDORES!$A$2:$G$9043,3,0)</f>
        <v>Sidney Dos Santos Rodrigues</v>
      </c>
      <c r="AA1171" s="15" t="str">
        <f>VLOOKUP(Y1171,FORNECEDORES!$A$2:$G$9041,7,0)</f>
        <v>fjstrans@gmail.com;</v>
      </c>
    </row>
    <row r="1172" spans="1:27" x14ac:dyDescent="0.3">
      <c r="A1172" s="21" t="s">
        <v>9552</v>
      </c>
      <c r="B1172" s="32" t="s">
        <v>5974</v>
      </c>
      <c r="C1172" s="33">
        <v>45884</v>
      </c>
      <c r="D1172" s="33">
        <v>45887</v>
      </c>
      <c r="E1172" s="21" t="s">
        <v>34</v>
      </c>
      <c r="F1172" s="34">
        <v>1323.28</v>
      </c>
      <c r="G1172" s="21" t="s">
        <v>24</v>
      </c>
      <c r="H1172" s="21" t="s">
        <v>5975</v>
      </c>
      <c r="I1172" s="22">
        <v>16932857898</v>
      </c>
      <c r="J1172" s="22" t="s">
        <v>5976</v>
      </c>
      <c r="K1172" s="40">
        <v>102667866</v>
      </c>
      <c r="L1172" s="21" t="s">
        <v>26</v>
      </c>
      <c r="M1172" s="21">
        <v>146924</v>
      </c>
      <c r="N1172" s="21">
        <v>269004</v>
      </c>
      <c r="O1172" s="21" t="s">
        <v>9553</v>
      </c>
      <c r="P1172" s="21" t="s">
        <v>26</v>
      </c>
      <c r="Q1172" s="21" t="s">
        <v>90</v>
      </c>
      <c r="R1172" s="21" t="s">
        <v>31</v>
      </c>
      <c r="S1172" s="21" t="s">
        <v>29</v>
      </c>
      <c r="T1172" s="21" t="e">
        <v>#N/A</v>
      </c>
      <c r="U1172" s="21" t="s">
        <v>33</v>
      </c>
      <c r="V1172" s="33" t="s">
        <v>33</v>
      </c>
      <c r="W1172" s="4">
        <f t="shared" si="54"/>
        <v>11</v>
      </c>
      <c r="X1172" s="14" t="str">
        <f t="shared" si="55"/>
        <v>CPF</v>
      </c>
      <c r="Y1172" s="13" t="str">
        <f t="shared" si="56"/>
        <v>169.328.578-98</v>
      </c>
      <c r="Z1172" s="10" t="str">
        <f>VLOOKUP(Y1172,FORNECEDORES!$A$2:$G$9043,3,0)</f>
        <v>Sidney Dos Santos Rodrigues</v>
      </c>
      <c r="AA1172" s="15" t="str">
        <f>VLOOKUP(Y1172,FORNECEDORES!$A$2:$G$9041,7,0)</f>
        <v>fjstrans@gmail.com;</v>
      </c>
    </row>
    <row r="1173" spans="1:27" x14ac:dyDescent="0.3">
      <c r="A1173" s="21" t="s">
        <v>9554</v>
      </c>
      <c r="B1173" s="32" t="s">
        <v>5980</v>
      </c>
      <c r="C1173" s="33">
        <v>45884</v>
      </c>
      <c r="D1173" s="33">
        <v>45884</v>
      </c>
      <c r="E1173" s="21" t="s">
        <v>5680</v>
      </c>
      <c r="F1173" s="34">
        <v>93.17</v>
      </c>
      <c r="G1173" s="21" t="s">
        <v>24</v>
      </c>
      <c r="H1173" s="21" t="s">
        <v>1266</v>
      </c>
      <c r="I1173" s="22">
        <v>51986744949</v>
      </c>
      <c r="J1173" s="22" t="s">
        <v>5981</v>
      </c>
      <c r="K1173" s="21">
        <v>102669465</v>
      </c>
      <c r="L1173" s="21" t="s">
        <v>26</v>
      </c>
      <c r="M1173" s="21">
        <v>146911</v>
      </c>
      <c r="N1173" s="21">
        <v>268989</v>
      </c>
      <c r="O1173" s="21" t="s">
        <v>9555</v>
      </c>
      <c r="P1173" s="21" t="s">
        <v>26</v>
      </c>
      <c r="Q1173" s="21" t="s">
        <v>26</v>
      </c>
      <c r="R1173" s="21" t="s">
        <v>31</v>
      </c>
      <c r="S1173" s="21" t="s">
        <v>29</v>
      </c>
      <c r="T1173" s="21" t="e">
        <v>#N/A</v>
      </c>
      <c r="U1173" s="21" t="s">
        <v>33</v>
      </c>
      <c r="V1173" s="33" t="s">
        <v>33</v>
      </c>
      <c r="W1173" s="4">
        <f t="shared" si="54"/>
        <v>11</v>
      </c>
      <c r="X1173" s="14" t="str">
        <f t="shared" si="55"/>
        <v>CPF</v>
      </c>
      <c r="Y1173" s="13" t="str">
        <f t="shared" si="56"/>
        <v>519.867.449-49</v>
      </c>
      <c r="Z1173" s="10" t="str">
        <f>VLOOKUP(Y1173,FORNECEDORES!$A$2:$G$9043,3,0)</f>
        <v>JOAO PIRES DE OLIVEIRA FILHO</v>
      </c>
      <c r="AA1173" s="15" t="str">
        <f>VLOOKUP(Y1173,FORNECEDORES!$A$2:$G$9041,7,0)</f>
        <v>fjstrans@gmail.com;</v>
      </c>
    </row>
    <row r="1174" spans="1:27" x14ac:dyDescent="0.3">
      <c r="A1174" s="21" t="s">
        <v>9554</v>
      </c>
      <c r="B1174" s="32" t="s">
        <v>5980</v>
      </c>
      <c r="C1174" s="33">
        <v>45884</v>
      </c>
      <c r="D1174" s="33">
        <v>45902</v>
      </c>
      <c r="E1174" s="21" t="s">
        <v>34</v>
      </c>
      <c r="F1174" s="34">
        <v>62.12</v>
      </c>
      <c r="G1174" s="21" t="s">
        <v>24</v>
      </c>
      <c r="H1174" s="21" t="s">
        <v>1266</v>
      </c>
      <c r="I1174" s="22">
        <v>51986744949</v>
      </c>
      <c r="J1174" s="22" t="s">
        <v>5981</v>
      </c>
      <c r="K1174" s="40">
        <v>102669465</v>
      </c>
      <c r="L1174" s="21" t="s">
        <v>26</v>
      </c>
      <c r="M1174" s="21">
        <v>146911</v>
      </c>
      <c r="N1174" s="21">
        <v>268989</v>
      </c>
      <c r="O1174" s="21" t="s">
        <v>9555</v>
      </c>
      <c r="P1174" s="21" t="s">
        <v>26</v>
      </c>
      <c r="Q1174" s="21" t="s">
        <v>26</v>
      </c>
      <c r="R1174" s="21" t="s">
        <v>31</v>
      </c>
      <c r="S1174" s="21" t="s">
        <v>29</v>
      </c>
      <c r="T1174" s="21" t="e">
        <v>#N/A</v>
      </c>
      <c r="U1174" s="21" t="s">
        <v>33</v>
      </c>
      <c r="V1174" s="33" t="s">
        <v>33</v>
      </c>
      <c r="W1174" s="4">
        <f t="shared" si="54"/>
        <v>11</v>
      </c>
      <c r="X1174" s="14" t="str">
        <f t="shared" si="55"/>
        <v>CPF</v>
      </c>
      <c r="Y1174" s="13" t="str">
        <f t="shared" si="56"/>
        <v>519.867.449-49</v>
      </c>
      <c r="Z1174" s="10" t="str">
        <f>VLOOKUP(Y1174,FORNECEDORES!$A$2:$G$9043,3,0)</f>
        <v>JOAO PIRES DE OLIVEIRA FILHO</v>
      </c>
      <c r="AA1174" s="15" t="str">
        <f>VLOOKUP(Y1174,FORNECEDORES!$A$2:$G$9041,7,0)</f>
        <v>fjstrans@gmail.com;</v>
      </c>
    </row>
    <row r="1175" spans="1:27" x14ac:dyDescent="0.3">
      <c r="A1175" s="21" t="s">
        <v>9556</v>
      </c>
      <c r="B1175" s="32" t="s">
        <v>5685</v>
      </c>
      <c r="C1175" s="33">
        <v>45884</v>
      </c>
      <c r="D1175" s="33">
        <v>45884</v>
      </c>
      <c r="E1175" s="21" t="s">
        <v>5680</v>
      </c>
      <c r="F1175" s="34">
        <v>65.150000000000006</v>
      </c>
      <c r="G1175" s="21" t="s">
        <v>24</v>
      </c>
      <c r="H1175" s="21" t="s">
        <v>1263</v>
      </c>
      <c r="I1175" s="22">
        <v>15568828822</v>
      </c>
      <c r="J1175" s="22" t="s">
        <v>5686</v>
      </c>
      <c r="K1175" s="40">
        <v>102669794</v>
      </c>
      <c r="L1175" s="21" t="s">
        <v>26</v>
      </c>
      <c r="M1175" s="21">
        <v>146893</v>
      </c>
      <c r="N1175" s="21">
        <v>268950</v>
      </c>
      <c r="O1175" s="21" t="s">
        <v>9557</v>
      </c>
      <c r="P1175" s="21" t="s">
        <v>26</v>
      </c>
      <c r="Q1175" s="21" t="s">
        <v>26</v>
      </c>
      <c r="R1175" s="21" t="s">
        <v>31</v>
      </c>
      <c r="S1175" s="21" t="s">
        <v>29</v>
      </c>
      <c r="T1175" s="21" t="e">
        <v>#N/A</v>
      </c>
      <c r="U1175" s="21" t="s">
        <v>33</v>
      </c>
      <c r="V1175" s="33" t="s">
        <v>33</v>
      </c>
      <c r="W1175" s="4">
        <f t="shared" si="54"/>
        <v>11</v>
      </c>
      <c r="X1175" s="14" t="str">
        <f t="shared" si="55"/>
        <v>CPF</v>
      </c>
      <c r="Y1175" s="13" t="str">
        <f t="shared" si="56"/>
        <v>155.688.288-22</v>
      </c>
      <c r="Z1175" s="10" t="str">
        <f>VLOOKUP(Y1175,FORNECEDORES!$A$2:$G$9043,3,0)</f>
        <v>MICHEL EDUARDO TEIXEIRA MONTONI</v>
      </c>
      <c r="AA1175" s="15" t="str">
        <f>VLOOKUP(Y1175,FORNECEDORES!$A$2:$G$9041,7,0)</f>
        <v>michellmontoni@gmail.com;</v>
      </c>
    </row>
    <row r="1176" spans="1:27" x14ac:dyDescent="0.3">
      <c r="A1176" s="21" t="s">
        <v>9556</v>
      </c>
      <c r="B1176" s="32" t="s">
        <v>5685</v>
      </c>
      <c r="C1176" s="33">
        <v>45884</v>
      </c>
      <c r="D1176" s="33">
        <v>45902</v>
      </c>
      <c r="E1176" s="21" t="s">
        <v>34</v>
      </c>
      <c r="F1176" s="34">
        <v>43.44</v>
      </c>
      <c r="G1176" s="21" t="s">
        <v>24</v>
      </c>
      <c r="H1176" s="21" t="s">
        <v>1263</v>
      </c>
      <c r="I1176" s="22">
        <v>15568828822</v>
      </c>
      <c r="J1176" s="22" t="s">
        <v>5686</v>
      </c>
      <c r="K1176" s="40">
        <v>102669794</v>
      </c>
      <c r="L1176" s="21" t="s">
        <v>26</v>
      </c>
      <c r="M1176" s="21">
        <v>146893</v>
      </c>
      <c r="N1176" s="21">
        <v>268950</v>
      </c>
      <c r="O1176" s="21" t="s">
        <v>9557</v>
      </c>
      <c r="P1176" s="21" t="s">
        <v>26</v>
      </c>
      <c r="Q1176" s="21" t="s">
        <v>26</v>
      </c>
      <c r="R1176" s="21" t="s">
        <v>31</v>
      </c>
      <c r="S1176" s="21" t="s">
        <v>29</v>
      </c>
      <c r="T1176" s="21" t="e">
        <v>#N/A</v>
      </c>
      <c r="U1176" s="21" t="s">
        <v>33</v>
      </c>
      <c r="V1176" s="33" t="s">
        <v>33</v>
      </c>
      <c r="W1176" s="4">
        <f t="shared" si="54"/>
        <v>11</v>
      </c>
      <c r="X1176" s="14" t="str">
        <f t="shared" si="55"/>
        <v>CPF</v>
      </c>
      <c r="Y1176" s="13" t="str">
        <f t="shared" si="56"/>
        <v>155.688.288-22</v>
      </c>
      <c r="Z1176" s="10" t="str">
        <f>VLOOKUP(Y1176,FORNECEDORES!$A$2:$G$9043,3,0)</f>
        <v>MICHEL EDUARDO TEIXEIRA MONTONI</v>
      </c>
      <c r="AA1176" s="15" t="str">
        <f>VLOOKUP(Y1176,FORNECEDORES!$A$2:$G$9041,7,0)</f>
        <v>michellmontoni@gmail.com;</v>
      </c>
    </row>
    <row r="1177" spans="1:27" x14ac:dyDescent="0.3">
      <c r="A1177" s="21" t="s">
        <v>9558</v>
      </c>
      <c r="B1177" s="32" t="s">
        <v>5974</v>
      </c>
      <c r="C1177" s="33">
        <v>45884</v>
      </c>
      <c r="D1177" s="33">
        <v>45884</v>
      </c>
      <c r="E1177" s="21" t="s">
        <v>5680</v>
      </c>
      <c r="F1177" s="34">
        <v>167.44</v>
      </c>
      <c r="G1177" s="21" t="s">
        <v>24</v>
      </c>
      <c r="H1177" s="21" t="s">
        <v>5975</v>
      </c>
      <c r="I1177" s="22">
        <v>16932857898</v>
      </c>
      <c r="J1177" s="22" t="s">
        <v>5978</v>
      </c>
      <c r="K1177" s="40">
        <v>102670088</v>
      </c>
      <c r="L1177" s="21" t="s">
        <v>26</v>
      </c>
      <c r="M1177" s="21">
        <v>146889</v>
      </c>
      <c r="N1177" s="21">
        <v>268942</v>
      </c>
      <c r="O1177" s="21" t="s">
        <v>9559</v>
      </c>
      <c r="P1177" s="21" t="s">
        <v>26</v>
      </c>
      <c r="Q1177" s="21" t="s">
        <v>26</v>
      </c>
      <c r="R1177" s="21" t="s">
        <v>31</v>
      </c>
      <c r="S1177" s="21" t="s">
        <v>29</v>
      </c>
      <c r="T1177" s="21" t="e">
        <v>#N/A</v>
      </c>
      <c r="U1177" s="21" t="s">
        <v>33</v>
      </c>
      <c r="V1177" s="33" t="s">
        <v>33</v>
      </c>
      <c r="W1177" s="4">
        <f t="shared" si="54"/>
        <v>11</v>
      </c>
      <c r="X1177" s="14" t="str">
        <f t="shared" si="55"/>
        <v>CPF</v>
      </c>
      <c r="Y1177" s="13" t="str">
        <f t="shared" si="56"/>
        <v>169.328.578-98</v>
      </c>
      <c r="Z1177" s="10" t="str">
        <f>VLOOKUP(Y1177,FORNECEDORES!$A$2:$G$9043,3,0)</f>
        <v>Sidney Dos Santos Rodrigues</v>
      </c>
      <c r="AA1177" s="15" t="str">
        <f>VLOOKUP(Y1177,FORNECEDORES!$A$2:$G$9041,7,0)</f>
        <v>fjstrans@gmail.com;</v>
      </c>
    </row>
    <row r="1178" spans="1:27" x14ac:dyDescent="0.3">
      <c r="A1178" s="21" t="s">
        <v>9558</v>
      </c>
      <c r="B1178" s="32" t="s">
        <v>5974</v>
      </c>
      <c r="C1178" s="33">
        <v>45884</v>
      </c>
      <c r="D1178" s="33">
        <v>45887</v>
      </c>
      <c r="E1178" s="21" t="s">
        <v>34</v>
      </c>
      <c r="F1178" s="34">
        <v>111.62</v>
      </c>
      <c r="G1178" s="21" t="s">
        <v>24</v>
      </c>
      <c r="H1178" s="21" t="s">
        <v>5975</v>
      </c>
      <c r="I1178" s="22">
        <v>16932857898</v>
      </c>
      <c r="J1178" s="22" t="s">
        <v>5978</v>
      </c>
      <c r="K1178" s="21">
        <v>102670088</v>
      </c>
      <c r="L1178" s="21" t="s">
        <v>26</v>
      </c>
      <c r="M1178" s="21">
        <v>146889</v>
      </c>
      <c r="N1178" s="21">
        <v>268942</v>
      </c>
      <c r="O1178" s="21" t="s">
        <v>9559</v>
      </c>
      <c r="P1178" s="21" t="s">
        <v>26</v>
      </c>
      <c r="Q1178" s="21" t="s">
        <v>26</v>
      </c>
      <c r="R1178" s="21" t="s">
        <v>31</v>
      </c>
      <c r="S1178" s="21" t="s">
        <v>29</v>
      </c>
      <c r="T1178" s="21" t="e">
        <v>#N/A</v>
      </c>
      <c r="U1178" s="21" t="s">
        <v>33</v>
      </c>
      <c r="V1178" s="33" t="s">
        <v>33</v>
      </c>
      <c r="W1178" s="4">
        <f t="shared" si="54"/>
        <v>11</v>
      </c>
      <c r="X1178" s="14" t="str">
        <f t="shared" si="55"/>
        <v>CPF</v>
      </c>
      <c r="Y1178" s="13" t="str">
        <f t="shared" si="56"/>
        <v>169.328.578-98</v>
      </c>
      <c r="Z1178" s="10" t="str">
        <f>VLOOKUP(Y1178,FORNECEDORES!$A$2:$G$9043,3,0)</f>
        <v>Sidney Dos Santos Rodrigues</v>
      </c>
      <c r="AA1178" s="15" t="str">
        <f>VLOOKUP(Y1178,FORNECEDORES!$A$2:$G$9041,7,0)</f>
        <v>fjstrans@gmail.com;</v>
      </c>
    </row>
    <row r="1179" spans="1:27" x14ac:dyDescent="0.3">
      <c r="A1179" s="21" t="s">
        <v>6351</v>
      </c>
      <c r="B1179" s="32" t="s">
        <v>5697</v>
      </c>
      <c r="C1179" s="33">
        <v>45884</v>
      </c>
      <c r="D1179" s="33">
        <v>45884</v>
      </c>
      <c r="E1179" s="21" t="s">
        <v>5680</v>
      </c>
      <c r="F1179" s="38">
        <v>934.08</v>
      </c>
      <c r="G1179" s="21" t="s">
        <v>24</v>
      </c>
      <c r="H1179" s="21" t="s">
        <v>1071</v>
      </c>
      <c r="I1179" s="22">
        <v>35132579884</v>
      </c>
      <c r="J1179" s="22" t="s">
        <v>5681</v>
      </c>
      <c r="K1179" s="21">
        <v>102670125</v>
      </c>
      <c r="L1179" s="21" t="s">
        <v>26</v>
      </c>
      <c r="M1179" s="21">
        <v>146870</v>
      </c>
      <c r="N1179" s="21">
        <v>268884</v>
      </c>
      <c r="O1179" s="21" t="s">
        <v>9560</v>
      </c>
      <c r="P1179" s="21" t="s">
        <v>26</v>
      </c>
      <c r="Q1179" s="21" t="s">
        <v>26</v>
      </c>
      <c r="R1179" s="21" t="s">
        <v>31</v>
      </c>
      <c r="S1179" s="21" t="s">
        <v>29</v>
      </c>
      <c r="T1179" s="21" t="e">
        <v>#N/A</v>
      </c>
      <c r="U1179" s="21" t="s">
        <v>30</v>
      </c>
      <c r="V1179" s="33" t="s">
        <v>30</v>
      </c>
      <c r="W1179" s="4">
        <f t="shared" si="54"/>
        <v>11</v>
      </c>
      <c r="X1179" s="14" t="str">
        <f t="shared" si="55"/>
        <v>CPF</v>
      </c>
      <c r="Y1179" s="13" t="str">
        <f t="shared" si="56"/>
        <v>351.325.798-84</v>
      </c>
      <c r="Z1179" s="10" t="str">
        <f>VLOOKUP(Y1179,FORNECEDORES!$A$2:$G$9043,3,0)</f>
        <v>JOHNNY SILVA LIMA</v>
      </c>
      <c r="AA1179" s="15" t="str">
        <f>VLOOKUP(Y1179,FORNECEDORES!$A$2:$G$9041,7,0)</f>
        <v>johlimad@gmail.com;</v>
      </c>
    </row>
    <row r="1180" spans="1:27" x14ac:dyDescent="0.3">
      <c r="A1180" s="21" t="s">
        <v>6351</v>
      </c>
      <c r="B1180" s="32" t="s">
        <v>5697</v>
      </c>
      <c r="C1180" s="33">
        <v>45884</v>
      </c>
      <c r="D1180" s="33">
        <v>45890</v>
      </c>
      <c r="E1180" s="21" t="s">
        <v>34</v>
      </c>
      <c r="F1180" s="34">
        <v>622.72</v>
      </c>
      <c r="G1180" s="21" t="s">
        <v>24</v>
      </c>
      <c r="H1180" s="21" t="s">
        <v>1071</v>
      </c>
      <c r="I1180" s="22">
        <v>35132579884</v>
      </c>
      <c r="J1180" s="22" t="s">
        <v>5681</v>
      </c>
      <c r="K1180" s="21">
        <v>102670125</v>
      </c>
      <c r="L1180" s="21" t="s">
        <v>26</v>
      </c>
      <c r="M1180" s="21">
        <v>146870</v>
      </c>
      <c r="N1180" s="21">
        <v>268884</v>
      </c>
      <c r="O1180" s="21" t="s">
        <v>9560</v>
      </c>
      <c r="P1180" s="21" t="s">
        <v>26</v>
      </c>
      <c r="Q1180" s="21" t="s">
        <v>26</v>
      </c>
      <c r="R1180" s="21" t="s">
        <v>31</v>
      </c>
      <c r="S1180" s="21" t="s">
        <v>29</v>
      </c>
      <c r="T1180" s="21" t="e">
        <v>#N/A</v>
      </c>
      <c r="U1180" s="21" t="s">
        <v>30</v>
      </c>
      <c r="V1180" s="33" t="s">
        <v>30</v>
      </c>
      <c r="W1180" s="4">
        <f t="shared" si="54"/>
        <v>11</v>
      </c>
      <c r="X1180" s="14" t="str">
        <f t="shared" si="55"/>
        <v>CPF</v>
      </c>
      <c r="Y1180" s="13" t="str">
        <f t="shared" si="56"/>
        <v>351.325.798-84</v>
      </c>
      <c r="Z1180" s="10" t="str">
        <f>VLOOKUP(Y1180,FORNECEDORES!$A$2:$G$9043,3,0)</f>
        <v>JOHNNY SILVA LIMA</v>
      </c>
      <c r="AA1180" s="15" t="str">
        <f>VLOOKUP(Y1180,FORNECEDORES!$A$2:$G$9041,7,0)</f>
        <v>johlimad@gmail.com;</v>
      </c>
    </row>
    <row r="1181" spans="1:27" x14ac:dyDescent="0.3">
      <c r="A1181" s="21" t="s">
        <v>9561</v>
      </c>
      <c r="B1181" s="32" t="s">
        <v>5946</v>
      </c>
      <c r="C1181" s="33">
        <v>45884</v>
      </c>
      <c r="D1181" s="33">
        <v>45884</v>
      </c>
      <c r="E1181" s="21" t="s">
        <v>5680</v>
      </c>
      <c r="F1181" s="34">
        <v>660</v>
      </c>
      <c r="G1181" s="21" t="s">
        <v>24</v>
      </c>
      <c r="H1181" s="21" t="s">
        <v>5947</v>
      </c>
      <c r="I1181" s="22">
        <v>26161765000105</v>
      </c>
      <c r="J1181" s="22" t="s">
        <v>5948</v>
      </c>
      <c r="K1181" s="40">
        <v>102670654</v>
      </c>
      <c r="L1181" s="21" t="s">
        <v>26</v>
      </c>
      <c r="M1181" s="21">
        <v>146954</v>
      </c>
      <c r="N1181" s="21">
        <v>269111</v>
      </c>
      <c r="O1181" s="21" t="s">
        <v>9562</v>
      </c>
      <c r="P1181" s="21" t="s">
        <v>26</v>
      </c>
      <c r="Q1181" s="21" t="s">
        <v>26</v>
      </c>
      <c r="R1181" s="21" t="s">
        <v>31</v>
      </c>
      <c r="S1181" s="21" t="s">
        <v>29</v>
      </c>
      <c r="T1181" s="21" t="e">
        <v>#N/A</v>
      </c>
      <c r="U1181" s="21">
        <v>30</v>
      </c>
      <c r="V1181" s="33">
        <v>45920</v>
      </c>
      <c r="W1181" s="4">
        <f t="shared" si="54"/>
        <v>14</v>
      </c>
      <c r="X1181" s="14" t="str">
        <f t="shared" si="55"/>
        <v>CNPJ</v>
      </c>
      <c r="Y1181" s="13" t="str">
        <f t="shared" si="56"/>
        <v>26.161.765/0001-05</v>
      </c>
      <c r="Z1181" s="10" t="str">
        <f>VLOOKUP(Y1181,FORNECEDORES!$A$2:$G$9043,3,0)</f>
        <v>ROSELI BERSAN FERNANDES</v>
      </c>
      <c r="AA1181" s="15" t="str">
        <f>VLOOKUP(Y1181,FORNECEDORES!$A$2:$G$9041,7,0)</f>
        <v>rbfinjecaodiesel@hotmail.com;</v>
      </c>
    </row>
    <row r="1182" spans="1:27" x14ac:dyDescent="0.3">
      <c r="A1182" s="21" t="s">
        <v>9561</v>
      </c>
      <c r="B1182" s="32" t="s">
        <v>5946</v>
      </c>
      <c r="C1182" s="33">
        <v>45884</v>
      </c>
      <c r="D1182" s="33">
        <v>45919</v>
      </c>
      <c r="E1182" s="21" t="s">
        <v>34</v>
      </c>
      <c r="F1182" s="34">
        <v>440</v>
      </c>
      <c r="G1182" s="21" t="s">
        <v>24</v>
      </c>
      <c r="H1182" s="21" t="s">
        <v>5947</v>
      </c>
      <c r="I1182" s="22">
        <v>26161765000105</v>
      </c>
      <c r="J1182" s="22" t="s">
        <v>5948</v>
      </c>
      <c r="K1182" s="21">
        <v>102670654</v>
      </c>
      <c r="L1182" s="21" t="s">
        <v>26</v>
      </c>
      <c r="M1182" s="21">
        <v>146954</v>
      </c>
      <c r="N1182" s="21">
        <v>269111</v>
      </c>
      <c r="O1182" s="21" t="s">
        <v>9562</v>
      </c>
      <c r="P1182" s="21" t="s">
        <v>26</v>
      </c>
      <c r="Q1182" s="21" t="s">
        <v>26</v>
      </c>
      <c r="R1182" s="21" t="s">
        <v>31</v>
      </c>
      <c r="S1182" s="21" t="s">
        <v>29</v>
      </c>
      <c r="T1182" s="21" t="e">
        <v>#N/A</v>
      </c>
      <c r="U1182" s="21">
        <v>30</v>
      </c>
      <c r="V1182" s="33">
        <v>45920</v>
      </c>
      <c r="W1182" s="4">
        <f t="shared" si="54"/>
        <v>14</v>
      </c>
      <c r="X1182" s="14" t="str">
        <f t="shared" si="55"/>
        <v>CNPJ</v>
      </c>
      <c r="Y1182" s="13" t="str">
        <f t="shared" si="56"/>
        <v>26.161.765/0001-05</v>
      </c>
      <c r="Z1182" s="10" t="str">
        <f>VLOOKUP(Y1182,FORNECEDORES!$A$2:$G$9043,3,0)</f>
        <v>ROSELI BERSAN FERNANDES</v>
      </c>
      <c r="AA1182" s="15" t="str">
        <f>VLOOKUP(Y1182,FORNECEDORES!$A$2:$G$9041,7,0)</f>
        <v>rbfinjecaodiesel@hotmail.com;</v>
      </c>
    </row>
    <row r="1183" spans="1:27" x14ac:dyDescent="0.3">
      <c r="A1183" s="21" t="s">
        <v>9563</v>
      </c>
      <c r="B1183" s="32" t="s">
        <v>5949</v>
      </c>
      <c r="C1183" s="33">
        <v>45884</v>
      </c>
      <c r="D1183" s="33">
        <v>45885</v>
      </c>
      <c r="E1183" s="21" t="s">
        <v>5680</v>
      </c>
      <c r="F1183" s="34">
        <v>389.2</v>
      </c>
      <c r="G1183" s="21" t="s">
        <v>24</v>
      </c>
      <c r="H1183" s="21" t="s">
        <v>5950</v>
      </c>
      <c r="I1183" s="22">
        <v>30521520843</v>
      </c>
      <c r="J1183" s="22" t="s">
        <v>5951</v>
      </c>
      <c r="K1183" s="40">
        <v>102678321</v>
      </c>
      <c r="L1183" s="21" t="s">
        <v>26</v>
      </c>
      <c r="M1183" s="21">
        <v>146959</v>
      </c>
      <c r="N1183" s="21">
        <v>269138</v>
      </c>
      <c r="O1183" s="21" t="s">
        <v>9564</v>
      </c>
      <c r="P1183" s="21" t="s">
        <v>26</v>
      </c>
      <c r="Q1183" s="21" t="s">
        <v>26</v>
      </c>
      <c r="R1183" s="21" t="s">
        <v>31</v>
      </c>
      <c r="S1183" s="21" t="s">
        <v>29</v>
      </c>
      <c r="T1183" s="21" t="e">
        <v>#N/A</v>
      </c>
      <c r="U1183" s="21" t="s">
        <v>30</v>
      </c>
      <c r="V1183" s="33" t="s">
        <v>30</v>
      </c>
      <c r="W1183" s="4">
        <f t="shared" si="54"/>
        <v>11</v>
      </c>
      <c r="X1183" s="14" t="str">
        <f t="shared" si="55"/>
        <v>CPF</v>
      </c>
      <c r="Y1183" s="13" t="str">
        <f t="shared" si="56"/>
        <v>305.215.208-43</v>
      </c>
      <c r="Z1183" s="10" t="str">
        <f>VLOOKUP(Y1183,FORNECEDORES!$A$2:$G$9043,3,0)</f>
        <v>AVELINO JOSÉ PATRÍCIO FERREIRA</v>
      </c>
      <c r="AA1183" s="15" t="str">
        <f>VLOOKUP(Y1183,FORNECEDORES!$A$2:$G$9041,7,0)</f>
        <v>fernandatigrao4@gmail.com;</v>
      </c>
    </row>
    <row r="1184" spans="1:27" x14ac:dyDescent="0.3">
      <c r="A1184" s="21" t="s">
        <v>9563</v>
      </c>
      <c r="B1184" s="32" t="s">
        <v>5949</v>
      </c>
      <c r="C1184" s="33">
        <v>45884</v>
      </c>
      <c r="D1184" s="33">
        <v>45890</v>
      </c>
      <c r="E1184" s="21" t="s">
        <v>34</v>
      </c>
      <c r="F1184" s="34">
        <v>389.2</v>
      </c>
      <c r="G1184" s="21" t="s">
        <v>24</v>
      </c>
      <c r="H1184" s="21" t="s">
        <v>5950</v>
      </c>
      <c r="I1184" s="22">
        <v>30521520843</v>
      </c>
      <c r="J1184" s="22" t="s">
        <v>5951</v>
      </c>
      <c r="K1184" s="40">
        <v>102678321</v>
      </c>
      <c r="L1184" s="21" t="s">
        <v>26</v>
      </c>
      <c r="M1184" s="21">
        <v>146959</v>
      </c>
      <c r="N1184" s="21">
        <v>269138</v>
      </c>
      <c r="O1184" s="21" t="s">
        <v>9564</v>
      </c>
      <c r="P1184" s="21" t="s">
        <v>26</v>
      </c>
      <c r="Q1184" s="21" t="s">
        <v>26</v>
      </c>
      <c r="R1184" s="21" t="s">
        <v>31</v>
      </c>
      <c r="S1184" s="21" t="s">
        <v>29</v>
      </c>
      <c r="T1184" s="21" t="e">
        <v>#N/A</v>
      </c>
      <c r="U1184" s="21" t="s">
        <v>30</v>
      </c>
      <c r="V1184" s="33" t="s">
        <v>30</v>
      </c>
      <c r="W1184" s="4">
        <f t="shared" si="54"/>
        <v>11</v>
      </c>
      <c r="X1184" s="14" t="str">
        <f t="shared" si="55"/>
        <v>CPF</v>
      </c>
      <c r="Y1184" s="13" t="str">
        <f t="shared" si="56"/>
        <v>305.215.208-43</v>
      </c>
      <c r="Z1184" s="10" t="str">
        <f>VLOOKUP(Y1184,FORNECEDORES!$A$2:$G$9043,3,0)</f>
        <v>AVELINO JOSÉ PATRÍCIO FERREIRA</v>
      </c>
      <c r="AA1184" s="15" t="str">
        <f>VLOOKUP(Y1184,FORNECEDORES!$A$2:$G$9041,7,0)</f>
        <v>fernandatigrao4@gmail.com;</v>
      </c>
    </row>
    <row r="1185" spans="1:27" x14ac:dyDescent="0.3">
      <c r="A1185" s="21" t="s">
        <v>6354</v>
      </c>
      <c r="B1185" s="32" t="s">
        <v>6111</v>
      </c>
      <c r="C1185" s="33">
        <v>45885</v>
      </c>
      <c r="D1185" s="33">
        <v>45898</v>
      </c>
      <c r="E1185" s="21" t="s">
        <v>23</v>
      </c>
      <c r="F1185" s="34">
        <v>15205.42</v>
      </c>
      <c r="G1185" s="21" t="s">
        <v>24</v>
      </c>
      <c r="H1185" s="21" t="s">
        <v>2364</v>
      </c>
      <c r="I1185" s="22">
        <v>10413610000170</v>
      </c>
      <c r="J1185" s="22" t="s">
        <v>6114</v>
      </c>
      <c r="K1185" s="40">
        <v>102690383</v>
      </c>
      <c r="L1185" s="21" t="s">
        <v>26</v>
      </c>
      <c r="M1185" s="21">
        <v>146972</v>
      </c>
      <c r="N1185" s="21">
        <v>269167</v>
      </c>
      <c r="O1185" s="21">
        <v>4468</v>
      </c>
      <c r="P1185" s="21" t="s">
        <v>26</v>
      </c>
      <c r="Q1185" s="21" t="s">
        <v>77</v>
      </c>
      <c r="R1185" s="21" t="s">
        <v>31</v>
      </c>
      <c r="S1185" s="21" t="s">
        <v>29</v>
      </c>
      <c r="T1185" s="21" t="e">
        <v>#N/A</v>
      </c>
      <c r="U1185" s="21">
        <v>15</v>
      </c>
      <c r="V1185" s="33">
        <v>45899</v>
      </c>
      <c r="W1185" s="4">
        <f t="shared" si="54"/>
        <v>14</v>
      </c>
      <c r="X1185" s="14" t="str">
        <f t="shared" si="55"/>
        <v>CNPJ</v>
      </c>
      <c r="Y1185" s="13" t="str">
        <f t="shared" si="56"/>
        <v>10.413.610/0001-70</v>
      </c>
      <c r="Z1185" s="10" t="str">
        <f>VLOOKUP(Y1185,FORNECEDORES!$A$2:$G$9043,3,0)</f>
        <v>TRANSCCEMA TRANSPORTES RODOVIARIOS LTDA.</v>
      </c>
      <c r="AA1185" s="15" t="str">
        <f>VLOOKUP(Y1185,FORNECEDORES!$A$2:$G$9041,7,0)</f>
        <v>celso@transccema.com.br; Kelly@transccema.com.br; monitoramento@transccema.com.br; sac@transccema.com.br;anderson@transccema.com.br; sassmaq@transccema.com.br;</v>
      </c>
    </row>
    <row r="1186" spans="1:27" x14ac:dyDescent="0.3">
      <c r="A1186" s="21" t="s">
        <v>9565</v>
      </c>
      <c r="B1186" s="32" t="s">
        <v>5683</v>
      </c>
      <c r="C1186" s="33">
        <v>45885</v>
      </c>
      <c r="D1186" s="33">
        <v>45885</v>
      </c>
      <c r="E1186" s="21" t="s">
        <v>5680</v>
      </c>
      <c r="F1186" s="34">
        <v>1517.88</v>
      </c>
      <c r="G1186" s="21" t="s">
        <v>24</v>
      </c>
      <c r="H1186" s="21" t="s">
        <v>2187</v>
      </c>
      <c r="I1186" s="22">
        <v>17318972863</v>
      </c>
      <c r="J1186" s="22" t="s">
        <v>5684</v>
      </c>
      <c r="K1186" s="40">
        <v>102690520</v>
      </c>
      <c r="L1186" s="21" t="s">
        <v>26</v>
      </c>
      <c r="M1186" s="21">
        <v>146974</v>
      </c>
      <c r="N1186" s="21">
        <v>269169</v>
      </c>
      <c r="O1186" s="21">
        <v>4471</v>
      </c>
      <c r="P1186" s="21" t="s">
        <v>26</v>
      </c>
      <c r="Q1186" s="21" t="s">
        <v>26</v>
      </c>
      <c r="R1186" s="21" t="s">
        <v>31</v>
      </c>
      <c r="S1186" s="21" t="s">
        <v>29</v>
      </c>
      <c r="T1186" s="21" t="e">
        <v>#N/A</v>
      </c>
      <c r="U1186" s="21" t="s">
        <v>30</v>
      </c>
      <c r="V1186" s="33" t="s">
        <v>30</v>
      </c>
      <c r="W1186" s="4">
        <f t="shared" si="54"/>
        <v>11</v>
      </c>
      <c r="X1186" s="14" t="str">
        <f t="shared" si="55"/>
        <v>CPF</v>
      </c>
      <c r="Y1186" s="13" t="str">
        <f t="shared" si="56"/>
        <v>173.189.728-63</v>
      </c>
      <c r="Z1186" s="10" t="str">
        <f>VLOOKUP(Y1186,FORNECEDORES!$A$2:$G$9043,3,0)</f>
        <v>ALMIR SILVA FRANCA</v>
      </c>
      <c r="AA1186" s="15" t="str">
        <f>VLOOKUP(Y1186,FORNECEDORES!$A$2:$G$9041,7,0)</f>
        <v>almir.mf3027@gmail.com;</v>
      </c>
    </row>
    <row r="1187" spans="1:27" x14ac:dyDescent="0.3">
      <c r="A1187" s="21" t="s">
        <v>9565</v>
      </c>
      <c r="B1187" s="32" t="s">
        <v>5683</v>
      </c>
      <c r="C1187" s="33">
        <v>45885</v>
      </c>
      <c r="D1187" s="33">
        <v>45890</v>
      </c>
      <c r="E1187" s="21" t="s">
        <v>34</v>
      </c>
      <c r="F1187" s="34">
        <v>1011.92</v>
      </c>
      <c r="G1187" s="21" t="s">
        <v>24</v>
      </c>
      <c r="H1187" s="21" t="s">
        <v>2187</v>
      </c>
      <c r="I1187" s="22">
        <v>17318972863</v>
      </c>
      <c r="J1187" s="22" t="s">
        <v>5684</v>
      </c>
      <c r="K1187" s="40">
        <v>102690520</v>
      </c>
      <c r="L1187" s="21" t="s">
        <v>26</v>
      </c>
      <c r="M1187" s="21">
        <v>146974</v>
      </c>
      <c r="N1187" s="21">
        <v>269169</v>
      </c>
      <c r="O1187" s="21">
        <v>4471</v>
      </c>
      <c r="P1187" s="21" t="s">
        <v>26</v>
      </c>
      <c r="Q1187" s="21" t="s">
        <v>26</v>
      </c>
      <c r="R1187" s="21" t="s">
        <v>31</v>
      </c>
      <c r="S1187" s="21" t="s">
        <v>29</v>
      </c>
      <c r="T1187" s="21" t="e">
        <v>#N/A</v>
      </c>
      <c r="U1187" s="21" t="s">
        <v>30</v>
      </c>
      <c r="V1187" s="33" t="s">
        <v>30</v>
      </c>
      <c r="W1187" s="4">
        <f t="shared" si="54"/>
        <v>11</v>
      </c>
      <c r="X1187" s="14" t="str">
        <f t="shared" si="55"/>
        <v>CPF</v>
      </c>
      <c r="Y1187" s="13" t="str">
        <f t="shared" si="56"/>
        <v>173.189.728-63</v>
      </c>
      <c r="Z1187" s="10" t="str">
        <f>VLOOKUP(Y1187,FORNECEDORES!$A$2:$G$9043,3,0)</f>
        <v>ALMIR SILVA FRANCA</v>
      </c>
      <c r="AA1187" s="15" t="str">
        <f>VLOOKUP(Y1187,FORNECEDORES!$A$2:$G$9041,7,0)</f>
        <v>almir.mf3027@gmail.com;</v>
      </c>
    </row>
    <row r="1188" spans="1:27" x14ac:dyDescent="0.3">
      <c r="A1188" s="21" t="s">
        <v>9566</v>
      </c>
      <c r="B1188" s="32" t="s">
        <v>5949</v>
      </c>
      <c r="C1188" s="33">
        <v>45885</v>
      </c>
      <c r="D1188" s="33">
        <v>45887</v>
      </c>
      <c r="E1188" s="21" t="s">
        <v>5680</v>
      </c>
      <c r="F1188" s="34">
        <v>389.2</v>
      </c>
      <c r="G1188" s="21" t="s">
        <v>24</v>
      </c>
      <c r="H1188" s="21" t="s">
        <v>5950</v>
      </c>
      <c r="I1188" s="22">
        <v>30521520843</v>
      </c>
      <c r="J1188" s="22" t="s">
        <v>5951</v>
      </c>
      <c r="K1188" s="40">
        <v>102704199</v>
      </c>
      <c r="L1188" s="21" t="s">
        <v>26</v>
      </c>
      <c r="M1188" s="21">
        <v>147002</v>
      </c>
      <c r="N1188" s="21">
        <v>269213</v>
      </c>
      <c r="O1188" s="21" t="s">
        <v>9567</v>
      </c>
      <c r="P1188" s="21" t="s">
        <v>26</v>
      </c>
      <c r="Q1188" s="21" t="s">
        <v>26</v>
      </c>
      <c r="R1188" s="21" t="s">
        <v>28</v>
      </c>
      <c r="S1188" s="21" t="s">
        <v>5691</v>
      </c>
      <c r="T1188" s="21" t="e">
        <v>#N/A</v>
      </c>
      <c r="U1188" s="21" t="s">
        <v>30</v>
      </c>
      <c r="V1188" s="33" t="s">
        <v>30</v>
      </c>
      <c r="W1188" s="4">
        <f t="shared" si="54"/>
        <v>11</v>
      </c>
      <c r="X1188" s="14" t="str">
        <f t="shared" si="55"/>
        <v>CPF</v>
      </c>
      <c r="Y1188" s="13" t="str">
        <f t="shared" si="56"/>
        <v>305.215.208-43</v>
      </c>
      <c r="Z1188" s="10" t="str">
        <f>VLOOKUP(Y1188,FORNECEDORES!$A$2:$G$9043,3,0)</f>
        <v>AVELINO JOSÉ PATRÍCIO FERREIRA</v>
      </c>
      <c r="AA1188" s="15" t="str">
        <f>VLOOKUP(Y1188,FORNECEDORES!$A$2:$G$9041,7,0)</f>
        <v>fernandatigrao4@gmail.com;</v>
      </c>
    </row>
    <row r="1189" spans="1:27" x14ac:dyDescent="0.3">
      <c r="A1189" s="21" t="s">
        <v>9566</v>
      </c>
      <c r="B1189" s="32" t="s">
        <v>5949</v>
      </c>
      <c r="C1189" s="33">
        <v>45885</v>
      </c>
      <c r="D1189" s="33">
        <v>45890</v>
      </c>
      <c r="E1189" s="21" t="s">
        <v>34</v>
      </c>
      <c r="F1189" s="34">
        <v>389.2</v>
      </c>
      <c r="G1189" s="21" t="s">
        <v>24</v>
      </c>
      <c r="H1189" s="21" t="s">
        <v>5950</v>
      </c>
      <c r="I1189" s="22">
        <v>30521520843</v>
      </c>
      <c r="J1189" s="22" t="s">
        <v>5951</v>
      </c>
      <c r="K1189" s="40">
        <v>102704199</v>
      </c>
      <c r="L1189" s="21" t="s">
        <v>26</v>
      </c>
      <c r="M1189" s="21">
        <v>147002</v>
      </c>
      <c r="N1189" s="21">
        <v>269213</v>
      </c>
      <c r="O1189" s="21" t="s">
        <v>9567</v>
      </c>
      <c r="P1189" s="21" t="s">
        <v>26</v>
      </c>
      <c r="Q1189" s="21" t="s">
        <v>26</v>
      </c>
      <c r="R1189" s="21" t="s">
        <v>28</v>
      </c>
      <c r="S1189" s="21" t="s">
        <v>5691</v>
      </c>
      <c r="T1189" s="21" t="e">
        <v>#N/A</v>
      </c>
      <c r="U1189" s="21" t="s">
        <v>30</v>
      </c>
      <c r="V1189" s="33" t="s">
        <v>30</v>
      </c>
      <c r="W1189" s="4">
        <f t="shared" si="54"/>
        <v>11</v>
      </c>
      <c r="X1189" s="14" t="str">
        <f t="shared" si="55"/>
        <v>CPF</v>
      </c>
      <c r="Y1189" s="13" t="str">
        <f t="shared" si="56"/>
        <v>305.215.208-43</v>
      </c>
      <c r="Z1189" s="10" t="str">
        <f>VLOOKUP(Y1189,FORNECEDORES!$A$2:$G$9043,3,0)</f>
        <v>AVELINO JOSÉ PATRÍCIO FERREIRA</v>
      </c>
      <c r="AA1189" s="15" t="str">
        <f>VLOOKUP(Y1189,FORNECEDORES!$A$2:$G$9041,7,0)</f>
        <v>fernandatigrao4@gmail.com;</v>
      </c>
    </row>
    <row r="1190" spans="1:27" x14ac:dyDescent="0.3">
      <c r="A1190" s="21" t="s">
        <v>9568</v>
      </c>
      <c r="B1190" s="32" t="s">
        <v>6109</v>
      </c>
      <c r="C1190" s="33">
        <v>45887</v>
      </c>
      <c r="D1190" s="33">
        <v>45887</v>
      </c>
      <c r="E1190" s="21" t="s">
        <v>5680</v>
      </c>
      <c r="F1190" s="34">
        <v>3480</v>
      </c>
      <c r="G1190" s="21" t="s">
        <v>24</v>
      </c>
      <c r="H1190" s="21" t="s">
        <v>2167</v>
      </c>
      <c r="I1190" s="22">
        <v>40945407000106</v>
      </c>
      <c r="J1190" s="22" t="s">
        <v>6110</v>
      </c>
      <c r="K1190" s="21">
        <v>102715702</v>
      </c>
      <c r="L1190" s="21" t="s">
        <v>26</v>
      </c>
      <c r="M1190" s="21">
        <v>147011</v>
      </c>
      <c r="N1190" s="21">
        <v>269224</v>
      </c>
      <c r="O1190" s="21">
        <v>4519</v>
      </c>
      <c r="P1190" s="21" t="s">
        <v>26</v>
      </c>
      <c r="Q1190" s="21" t="s">
        <v>83</v>
      </c>
      <c r="R1190" s="21" t="s">
        <v>31</v>
      </c>
      <c r="S1190" s="21" t="s">
        <v>29</v>
      </c>
      <c r="T1190" s="21" t="e">
        <v>#N/A</v>
      </c>
      <c r="U1190" s="21" t="s">
        <v>30</v>
      </c>
      <c r="V1190" s="33" t="s">
        <v>30</v>
      </c>
      <c r="W1190" s="4">
        <f t="shared" si="54"/>
        <v>14</v>
      </c>
      <c r="X1190" s="14" t="str">
        <f t="shared" si="55"/>
        <v>CNPJ</v>
      </c>
      <c r="Y1190" s="13" t="str">
        <f t="shared" si="56"/>
        <v>40.945.407/0001-06</v>
      </c>
      <c r="Z1190" s="10" t="str">
        <f>VLOOKUP(Y1190,FORNECEDORES!$A$2:$G$9043,3,0)</f>
        <v>LUIZ FERNANDO DA SILVA</v>
      </c>
      <c r="AA1190" s="15" t="str">
        <f>VLOOKUP(Y1190,FORNECEDORES!$A$2:$G$9041,7,0)</f>
        <v>belatransportess@outlook.com;</v>
      </c>
    </row>
    <row r="1191" spans="1:27" x14ac:dyDescent="0.3">
      <c r="A1191" s="21" t="s">
        <v>9568</v>
      </c>
      <c r="B1191" s="32" t="s">
        <v>6109</v>
      </c>
      <c r="C1191" s="33">
        <v>45887</v>
      </c>
      <c r="D1191" s="33">
        <v>45890</v>
      </c>
      <c r="E1191" s="21" t="s">
        <v>34</v>
      </c>
      <c r="F1191" s="38">
        <v>2320</v>
      </c>
      <c r="G1191" s="21" t="s">
        <v>24</v>
      </c>
      <c r="H1191" s="21" t="s">
        <v>2167</v>
      </c>
      <c r="I1191" s="22">
        <v>40945407000106</v>
      </c>
      <c r="J1191" s="22" t="s">
        <v>6110</v>
      </c>
      <c r="K1191" s="40">
        <v>102715702</v>
      </c>
      <c r="L1191" s="21" t="s">
        <v>26</v>
      </c>
      <c r="M1191" s="21">
        <v>147011</v>
      </c>
      <c r="N1191" s="21">
        <v>269224</v>
      </c>
      <c r="O1191" s="21">
        <v>4519</v>
      </c>
      <c r="P1191" s="21" t="s">
        <v>26</v>
      </c>
      <c r="Q1191" s="21" t="s">
        <v>83</v>
      </c>
      <c r="R1191" s="21" t="s">
        <v>31</v>
      </c>
      <c r="S1191" s="21" t="s">
        <v>29</v>
      </c>
      <c r="T1191" s="21" t="e">
        <v>#N/A</v>
      </c>
      <c r="U1191" s="21" t="s">
        <v>30</v>
      </c>
      <c r="V1191" s="33" t="s">
        <v>30</v>
      </c>
      <c r="W1191" s="4">
        <f t="shared" si="54"/>
        <v>14</v>
      </c>
      <c r="X1191" s="14" t="str">
        <f t="shared" si="55"/>
        <v>CNPJ</v>
      </c>
      <c r="Y1191" s="13" t="str">
        <f t="shared" si="56"/>
        <v>40.945.407/0001-06</v>
      </c>
      <c r="Z1191" s="10" t="str">
        <f>VLOOKUP(Y1191,FORNECEDORES!$A$2:$G$9043,3,0)</f>
        <v>LUIZ FERNANDO DA SILVA</v>
      </c>
      <c r="AA1191" s="15" t="str">
        <f>VLOOKUP(Y1191,FORNECEDORES!$A$2:$G$9041,7,0)</f>
        <v>belatransportess@outlook.com;</v>
      </c>
    </row>
    <row r="1192" spans="1:27" x14ac:dyDescent="0.3">
      <c r="A1192" s="21" t="s">
        <v>9569</v>
      </c>
      <c r="B1192" s="32" t="s">
        <v>5946</v>
      </c>
      <c r="C1192" s="33">
        <v>45887</v>
      </c>
      <c r="D1192" s="33">
        <v>45887</v>
      </c>
      <c r="E1192" s="21" t="s">
        <v>5680</v>
      </c>
      <c r="F1192" s="34">
        <v>660</v>
      </c>
      <c r="G1192" s="21" t="s">
        <v>24</v>
      </c>
      <c r="H1192" s="21" t="s">
        <v>5947</v>
      </c>
      <c r="I1192" s="22">
        <v>26161765000105</v>
      </c>
      <c r="J1192" s="22" t="s">
        <v>5948</v>
      </c>
      <c r="K1192" s="21">
        <v>102716470</v>
      </c>
      <c r="L1192" s="21" t="s">
        <v>26</v>
      </c>
      <c r="M1192" s="21">
        <v>147015</v>
      </c>
      <c r="N1192" s="21">
        <v>269228</v>
      </c>
      <c r="O1192" s="21">
        <v>4522</v>
      </c>
      <c r="P1192" s="21" t="s">
        <v>26</v>
      </c>
      <c r="Q1192" s="21" t="s">
        <v>26</v>
      </c>
      <c r="R1192" s="21" t="s">
        <v>31</v>
      </c>
      <c r="S1192" s="21" t="s">
        <v>29</v>
      </c>
      <c r="T1192" s="21" t="e">
        <v>#N/A</v>
      </c>
      <c r="U1192" s="21">
        <v>30</v>
      </c>
      <c r="V1192" s="33">
        <v>45920</v>
      </c>
      <c r="W1192" s="4">
        <f t="shared" si="54"/>
        <v>14</v>
      </c>
      <c r="X1192" s="14" t="str">
        <f t="shared" si="55"/>
        <v>CNPJ</v>
      </c>
      <c r="Y1192" s="13" t="str">
        <f t="shared" si="56"/>
        <v>26.161.765/0001-05</v>
      </c>
      <c r="Z1192" s="10" t="str">
        <f>VLOOKUP(Y1192,FORNECEDORES!$A$2:$G$9043,3,0)</f>
        <v>ROSELI BERSAN FERNANDES</v>
      </c>
      <c r="AA1192" s="15" t="str">
        <f>VLOOKUP(Y1192,FORNECEDORES!$A$2:$G$9041,7,0)</f>
        <v>rbfinjecaodiesel@hotmail.com;</v>
      </c>
    </row>
    <row r="1193" spans="1:27" x14ac:dyDescent="0.3">
      <c r="A1193" s="21" t="s">
        <v>9569</v>
      </c>
      <c r="B1193" s="32" t="s">
        <v>5946</v>
      </c>
      <c r="C1193" s="33">
        <v>45887</v>
      </c>
      <c r="D1193" s="33">
        <v>45919</v>
      </c>
      <c r="E1193" s="21" t="s">
        <v>34</v>
      </c>
      <c r="F1193" s="34">
        <v>440</v>
      </c>
      <c r="G1193" s="21" t="s">
        <v>24</v>
      </c>
      <c r="H1193" s="21" t="s">
        <v>5947</v>
      </c>
      <c r="I1193" s="22">
        <v>26161765000105</v>
      </c>
      <c r="J1193" s="22" t="s">
        <v>5948</v>
      </c>
      <c r="K1193" s="21">
        <v>102716470</v>
      </c>
      <c r="L1193" s="21" t="s">
        <v>26</v>
      </c>
      <c r="M1193" s="21">
        <v>147015</v>
      </c>
      <c r="N1193" s="21">
        <v>269228</v>
      </c>
      <c r="O1193" s="21">
        <v>4522</v>
      </c>
      <c r="P1193" s="21" t="s">
        <v>26</v>
      </c>
      <c r="Q1193" s="21" t="s">
        <v>26</v>
      </c>
      <c r="R1193" s="21" t="s">
        <v>31</v>
      </c>
      <c r="S1193" s="21" t="s">
        <v>29</v>
      </c>
      <c r="T1193" s="21" t="e">
        <v>#N/A</v>
      </c>
      <c r="U1193" s="21">
        <v>30</v>
      </c>
      <c r="V1193" s="33">
        <v>45920</v>
      </c>
      <c r="W1193" s="4">
        <f t="shared" si="54"/>
        <v>14</v>
      </c>
      <c r="X1193" s="14" t="str">
        <f t="shared" si="55"/>
        <v>CNPJ</v>
      </c>
      <c r="Y1193" s="13" t="str">
        <f t="shared" si="56"/>
        <v>26.161.765/0001-05</v>
      </c>
      <c r="Z1193" s="10" t="str">
        <f>VLOOKUP(Y1193,FORNECEDORES!$A$2:$G$9043,3,0)</f>
        <v>ROSELI BERSAN FERNANDES</v>
      </c>
      <c r="AA1193" s="15" t="str">
        <f>VLOOKUP(Y1193,FORNECEDORES!$A$2:$G$9041,7,0)</f>
        <v>rbfinjecaodiesel@hotmail.com;</v>
      </c>
    </row>
    <row r="1194" spans="1:27" x14ac:dyDescent="0.3">
      <c r="A1194" s="21" t="s">
        <v>9570</v>
      </c>
      <c r="B1194" s="32" t="s">
        <v>5697</v>
      </c>
      <c r="C1194" s="33">
        <v>45887</v>
      </c>
      <c r="D1194" s="33">
        <v>45887</v>
      </c>
      <c r="E1194" s="21" t="s">
        <v>5680</v>
      </c>
      <c r="F1194" s="34">
        <v>875.7</v>
      </c>
      <c r="G1194" s="21" t="s">
        <v>24</v>
      </c>
      <c r="H1194" s="21" t="s">
        <v>1071</v>
      </c>
      <c r="I1194" s="22">
        <v>35132579884</v>
      </c>
      <c r="J1194" s="22" t="s">
        <v>5711</v>
      </c>
      <c r="K1194" s="40">
        <v>102720151</v>
      </c>
      <c r="L1194" s="21" t="s">
        <v>26</v>
      </c>
      <c r="M1194" s="21">
        <v>147018</v>
      </c>
      <c r="N1194" s="21">
        <v>269234</v>
      </c>
      <c r="O1194" s="21" t="s">
        <v>9571</v>
      </c>
      <c r="P1194" s="21" t="s">
        <v>26</v>
      </c>
      <c r="Q1194" s="21" t="s">
        <v>26</v>
      </c>
      <c r="R1194" s="21" t="s">
        <v>31</v>
      </c>
      <c r="S1194" s="21" t="s">
        <v>29</v>
      </c>
      <c r="T1194" s="21" t="e">
        <v>#N/A</v>
      </c>
      <c r="U1194" s="21" t="s">
        <v>30</v>
      </c>
      <c r="V1194" s="33" t="s">
        <v>30</v>
      </c>
      <c r="W1194" s="4">
        <f t="shared" si="54"/>
        <v>11</v>
      </c>
      <c r="X1194" s="14" t="str">
        <f t="shared" si="55"/>
        <v>CPF</v>
      </c>
      <c r="Y1194" s="13" t="str">
        <f t="shared" si="56"/>
        <v>351.325.798-84</v>
      </c>
      <c r="Z1194" s="10" t="str">
        <f>VLOOKUP(Y1194,FORNECEDORES!$A$2:$G$9043,3,0)</f>
        <v>JOHNNY SILVA LIMA</v>
      </c>
      <c r="AA1194" s="15" t="str">
        <f>VLOOKUP(Y1194,FORNECEDORES!$A$2:$G$9041,7,0)</f>
        <v>johlimad@gmail.com;</v>
      </c>
    </row>
    <row r="1195" spans="1:27" x14ac:dyDescent="0.3">
      <c r="A1195" s="21" t="s">
        <v>9570</v>
      </c>
      <c r="B1195" s="32" t="s">
        <v>5697</v>
      </c>
      <c r="C1195" s="33">
        <v>45887</v>
      </c>
      <c r="D1195" s="33">
        <v>45890</v>
      </c>
      <c r="E1195" s="21" t="s">
        <v>34</v>
      </c>
      <c r="F1195" s="34">
        <v>583.79999999999995</v>
      </c>
      <c r="G1195" s="21" t="s">
        <v>24</v>
      </c>
      <c r="H1195" s="21" t="s">
        <v>1071</v>
      </c>
      <c r="I1195" s="22">
        <v>35132579884</v>
      </c>
      <c r="J1195" s="22" t="s">
        <v>5711</v>
      </c>
      <c r="K1195" s="40">
        <v>102720151</v>
      </c>
      <c r="L1195" s="21" t="s">
        <v>26</v>
      </c>
      <c r="M1195" s="21">
        <v>147018</v>
      </c>
      <c r="N1195" s="21">
        <v>269234</v>
      </c>
      <c r="O1195" s="21" t="s">
        <v>9571</v>
      </c>
      <c r="P1195" s="21" t="s">
        <v>26</v>
      </c>
      <c r="Q1195" s="21" t="s">
        <v>26</v>
      </c>
      <c r="R1195" s="21" t="s">
        <v>31</v>
      </c>
      <c r="S1195" s="21" t="s">
        <v>29</v>
      </c>
      <c r="T1195" s="21" t="e">
        <v>#N/A</v>
      </c>
      <c r="U1195" s="21" t="s">
        <v>30</v>
      </c>
      <c r="V1195" s="33" t="s">
        <v>30</v>
      </c>
      <c r="W1195" s="4">
        <f t="shared" si="54"/>
        <v>11</v>
      </c>
      <c r="X1195" s="14" t="str">
        <f t="shared" si="55"/>
        <v>CPF</v>
      </c>
      <c r="Y1195" s="13" t="str">
        <f t="shared" si="56"/>
        <v>351.325.798-84</v>
      </c>
      <c r="Z1195" s="10" t="str">
        <f>VLOOKUP(Y1195,FORNECEDORES!$A$2:$G$9043,3,0)</f>
        <v>JOHNNY SILVA LIMA</v>
      </c>
      <c r="AA1195" s="15" t="str">
        <f>VLOOKUP(Y1195,FORNECEDORES!$A$2:$G$9041,7,0)</f>
        <v>johlimad@gmail.com;</v>
      </c>
    </row>
    <row r="1196" spans="1:27" x14ac:dyDescent="0.3">
      <c r="A1196" s="21" t="s">
        <v>9572</v>
      </c>
      <c r="B1196" s="32" t="s">
        <v>6103</v>
      </c>
      <c r="C1196" s="33">
        <v>45887</v>
      </c>
      <c r="D1196" s="33">
        <v>45887</v>
      </c>
      <c r="E1196" s="21" t="s">
        <v>5680</v>
      </c>
      <c r="F1196" s="34">
        <v>2160</v>
      </c>
      <c r="G1196" s="21" t="s">
        <v>24</v>
      </c>
      <c r="H1196" s="21" t="s">
        <v>2248</v>
      </c>
      <c r="I1196" s="22">
        <v>21863134000106</v>
      </c>
      <c r="J1196" s="22" t="s">
        <v>6104</v>
      </c>
      <c r="K1196" s="40">
        <v>102720303</v>
      </c>
      <c r="L1196" s="21" t="s">
        <v>26</v>
      </c>
      <c r="M1196" s="21">
        <v>147016</v>
      </c>
      <c r="N1196" s="21">
        <v>269229</v>
      </c>
      <c r="O1196" s="21" t="s">
        <v>9573</v>
      </c>
      <c r="P1196" s="21" t="s">
        <v>26</v>
      </c>
      <c r="Q1196" s="21" t="s">
        <v>26</v>
      </c>
      <c r="R1196" s="21" t="s">
        <v>31</v>
      </c>
      <c r="S1196" s="21" t="s">
        <v>29</v>
      </c>
      <c r="T1196" s="21" t="e">
        <v>#N/A</v>
      </c>
      <c r="U1196" s="21">
        <v>30</v>
      </c>
      <c r="V1196" s="33">
        <v>45920</v>
      </c>
      <c r="W1196" s="4">
        <f t="shared" si="54"/>
        <v>14</v>
      </c>
      <c r="X1196" s="14" t="str">
        <f t="shared" si="55"/>
        <v>CNPJ</v>
      </c>
      <c r="Y1196" s="13" t="str">
        <f t="shared" si="56"/>
        <v>21.863.134/0001-06</v>
      </c>
      <c r="Z1196" s="10" t="str">
        <f>VLOOKUP(Y1196,FORNECEDORES!$A$2:$G$9043,3,0)</f>
        <v>MZ TRANSPORTES LTDA</v>
      </c>
      <c r="AA1196" s="15" t="str">
        <f>VLOOKUP(Y1196,FORNECEDORES!$A$2:$G$9041,7,0)</f>
        <v>ALVARA@BCCONTABIL.COM; mzveiculos1@gmail.com;</v>
      </c>
    </row>
    <row r="1197" spans="1:27" x14ac:dyDescent="0.3">
      <c r="A1197" s="21" t="s">
        <v>9572</v>
      </c>
      <c r="B1197" s="32" t="s">
        <v>6103</v>
      </c>
      <c r="C1197" s="33">
        <v>45887</v>
      </c>
      <c r="D1197" s="33">
        <v>45919</v>
      </c>
      <c r="E1197" s="21" t="s">
        <v>34</v>
      </c>
      <c r="F1197" s="34">
        <v>1440</v>
      </c>
      <c r="G1197" s="21" t="s">
        <v>24</v>
      </c>
      <c r="H1197" s="21" t="s">
        <v>2248</v>
      </c>
      <c r="I1197" s="22">
        <v>21863134000106</v>
      </c>
      <c r="J1197" s="22" t="s">
        <v>6104</v>
      </c>
      <c r="K1197" s="40">
        <v>102720303</v>
      </c>
      <c r="L1197" s="21" t="s">
        <v>26</v>
      </c>
      <c r="M1197" s="21">
        <v>147016</v>
      </c>
      <c r="N1197" s="21">
        <v>269229</v>
      </c>
      <c r="O1197" s="21" t="s">
        <v>9573</v>
      </c>
      <c r="P1197" s="21" t="s">
        <v>26</v>
      </c>
      <c r="Q1197" s="21" t="s">
        <v>26</v>
      </c>
      <c r="R1197" s="21" t="s">
        <v>31</v>
      </c>
      <c r="S1197" s="21" t="s">
        <v>29</v>
      </c>
      <c r="T1197" s="21" t="e">
        <v>#N/A</v>
      </c>
      <c r="U1197" s="21">
        <v>30</v>
      </c>
      <c r="V1197" s="33">
        <v>45920</v>
      </c>
      <c r="W1197" s="4">
        <f t="shared" si="54"/>
        <v>14</v>
      </c>
      <c r="X1197" s="14" t="str">
        <f t="shared" si="55"/>
        <v>CNPJ</v>
      </c>
      <c r="Y1197" s="13" t="str">
        <f t="shared" si="56"/>
        <v>21.863.134/0001-06</v>
      </c>
      <c r="Z1197" s="10" t="str">
        <f>VLOOKUP(Y1197,FORNECEDORES!$A$2:$G$9043,3,0)</f>
        <v>MZ TRANSPORTES LTDA</v>
      </c>
      <c r="AA1197" s="15" t="str">
        <f>VLOOKUP(Y1197,FORNECEDORES!$A$2:$G$9041,7,0)</f>
        <v>ALVARA@BCCONTABIL.COM; mzveiculos1@gmail.com;</v>
      </c>
    </row>
    <row r="1198" spans="1:27" x14ac:dyDescent="0.3">
      <c r="A1198" s="21" t="s">
        <v>6356</v>
      </c>
      <c r="B1198" s="32" t="s">
        <v>5974</v>
      </c>
      <c r="C1198" s="33">
        <v>45887</v>
      </c>
      <c r="D1198" s="33">
        <v>45887</v>
      </c>
      <c r="E1198" s="21" t="s">
        <v>5680</v>
      </c>
      <c r="F1198" s="34">
        <v>68.650000000000006</v>
      </c>
      <c r="G1198" s="21" t="s">
        <v>24</v>
      </c>
      <c r="H1198" s="21" t="s">
        <v>5975</v>
      </c>
      <c r="I1198" s="22">
        <v>16932857898</v>
      </c>
      <c r="J1198" s="22" t="s">
        <v>5978</v>
      </c>
      <c r="K1198" s="40">
        <v>102720623</v>
      </c>
      <c r="L1198" s="21" t="s">
        <v>26</v>
      </c>
      <c r="M1198" s="21">
        <v>146990</v>
      </c>
      <c r="N1198" s="21">
        <v>269192</v>
      </c>
      <c r="O1198" s="21">
        <v>4498</v>
      </c>
      <c r="P1198" s="21" t="s">
        <v>26</v>
      </c>
      <c r="Q1198" s="21" t="s">
        <v>26</v>
      </c>
      <c r="R1198" s="21" t="s">
        <v>31</v>
      </c>
      <c r="S1198" s="21" t="s">
        <v>29</v>
      </c>
      <c r="T1198" s="21" t="e">
        <v>#N/A</v>
      </c>
      <c r="U1198" s="21" t="s">
        <v>33</v>
      </c>
      <c r="V1198" s="33" t="s">
        <v>33</v>
      </c>
      <c r="W1198" s="4">
        <f t="shared" si="54"/>
        <v>11</v>
      </c>
      <c r="X1198" s="14" t="str">
        <f t="shared" si="55"/>
        <v>CPF</v>
      </c>
      <c r="Y1198" s="13" t="str">
        <f t="shared" si="56"/>
        <v>169.328.578-98</v>
      </c>
      <c r="Z1198" s="10" t="str">
        <f>VLOOKUP(Y1198,FORNECEDORES!$A$2:$G$9043,3,0)</f>
        <v>Sidney Dos Santos Rodrigues</v>
      </c>
      <c r="AA1198" s="15" t="str">
        <f>VLOOKUP(Y1198,FORNECEDORES!$A$2:$G$9041,7,0)</f>
        <v>fjstrans@gmail.com;</v>
      </c>
    </row>
    <row r="1199" spans="1:27" x14ac:dyDescent="0.3">
      <c r="A1199" s="21" t="s">
        <v>6356</v>
      </c>
      <c r="B1199" s="32" t="s">
        <v>5974</v>
      </c>
      <c r="C1199" s="33">
        <v>45887</v>
      </c>
      <c r="D1199" s="33">
        <v>45902</v>
      </c>
      <c r="E1199" s="21" t="s">
        <v>34</v>
      </c>
      <c r="F1199" s="34">
        <v>45.77</v>
      </c>
      <c r="G1199" s="21" t="s">
        <v>24</v>
      </c>
      <c r="H1199" s="21" t="s">
        <v>5975</v>
      </c>
      <c r="I1199" s="22">
        <v>16932857898</v>
      </c>
      <c r="J1199" s="22" t="s">
        <v>5978</v>
      </c>
      <c r="K1199" s="40">
        <v>102720623</v>
      </c>
      <c r="L1199" s="21" t="s">
        <v>26</v>
      </c>
      <c r="M1199" s="21">
        <v>146990</v>
      </c>
      <c r="N1199" s="21">
        <v>269192</v>
      </c>
      <c r="O1199" s="21">
        <v>4498</v>
      </c>
      <c r="P1199" s="21" t="s">
        <v>26</v>
      </c>
      <c r="Q1199" s="21" t="s">
        <v>26</v>
      </c>
      <c r="R1199" s="21" t="s">
        <v>31</v>
      </c>
      <c r="S1199" s="21" t="s">
        <v>29</v>
      </c>
      <c r="T1199" s="21" t="e">
        <v>#N/A</v>
      </c>
      <c r="U1199" s="21" t="s">
        <v>33</v>
      </c>
      <c r="V1199" s="33" t="s">
        <v>33</v>
      </c>
      <c r="W1199" s="4">
        <f t="shared" si="54"/>
        <v>11</v>
      </c>
      <c r="X1199" s="14" t="str">
        <f t="shared" si="55"/>
        <v>CPF</v>
      </c>
      <c r="Y1199" s="13" t="str">
        <f t="shared" si="56"/>
        <v>169.328.578-98</v>
      </c>
      <c r="Z1199" s="10" t="str">
        <f>VLOOKUP(Y1199,FORNECEDORES!$A$2:$G$9043,3,0)</f>
        <v>Sidney Dos Santos Rodrigues</v>
      </c>
      <c r="AA1199" s="15" t="str">
        <f>VLOOKUP(Y1199,FORNECEDORES!$A$2:$G$9041,7,0)</f>
        <v>fjstrans@gmail.com;</v>
      </c>
    </row>
    <row r="1200" spans="1:27" x14ac:dyDescent="0.3">
      <c r="A1200" s="21" t="s">
        <v>9574</v>
      </c>
      <c r="B1200" s="32" t="s">
        <v>5697</v>
      </c>
      <c r="C1200" s="33">
        <v>45887</v>
      </c>
      <c r="D1200" s="33">
        <v>45887</v>
      </c>
      <c r="E1200" s="21" t="s">
        <v>5680</v>
      </c>
      <c r="F1200" s="34">
        <v>1109.22</v>
      </c>
      <c r="G1200" s="21" t="s">
        <v>24</v>
      </c>
      <c r="H1200" s="21" t="s">
        <v>1071</v>
      </c>
      <c r="I1200" s="22">
        <v>35132579884</v>
      </c>
      <c r="J1200" s="22" t="s">
        <v>5711</v>
      </c>
      <c r="K1200" s="40">
        <v>102720655</v>
      </c>
      <c r="L1200" s="21" t="s">
        <v>26</v>
      </c>
      <c r="M1200" s="21">
        <v>146986</v>
      </c>
      <c r="N1200" s="21">
        <v>269181</v>
      </c>
      <c r="O1200" s="21" t="s">
        <v>9575</v>
      </c>
      <c r="P1200" s="21" t="s">
        <v>26</v>
      </c>
      <c r="Q1200" s="21" t="s">
        <v>26</v>
      </c>
      <c r="R1200" s="21" t="s">
        <v>31</v>
      </c>
      <c r="S1200" s="21" t="s">
        <v>29</v>
      </c>
      <c r="T1200" s="21" t="e">
        <v>#N/A</v>
      </c>
      <c r="U1200" s="21" t="s">
        <v>30</v>
      </c>
      <c r="V1200" s="33" t="s">
        <v>30</v>
      </c>
      <c r="W1200" s="4">
        <f t="shared" si="54"/>
        <v>11</v>
      </c>
      <c r="X1200" s="14" t="str">
        <f t="shared" si="55"/>
        <v>CPF</v>
      </c>
      <c r="Y1200" s="13" t="str">
        <f t="shared" si="56"/>
        <v>351.325.798-84</v>
      </c>
      <c r="Z1200" s="10" t="str">
        <f>VLOOKUP(Y1200,FORNECEDORES!$A$2:$G$9043,3,0)</f>
        <v>JOHNNY SILVA LIMA</v>
      </c>
      <c r="AA1200" s="15" t="str">
        <f>VLOOKUP(Y1200,FORNECEDORES!$A$2:$G$9041,7,0)</f>
        <v>johlimad@gmail.com;</v>
      </c>
    </row>
    <row r="1201" spans="1:27" x14ac:dyDescent="0.3">
      <c r="A1201" s="21" t="s">
        <v>9574</v>
      </c>
      <c r="B1201" s="32" t="s">
        <v>5697</v>
      </c>
      <c r="C1201" s="33">
        <v>45887</v>
      </c>
      <c r="D1201" s="33">
        <v>45890</v>
      </c>
      <c r="E1201" s="21" t="s">
        <v>34</v>
      </c>
      <c r="F1201" s="34">
        <v>739.48</v>
      </c>
      <c r="G1201" s="21" t="s">
        <v>24</v>
      </c>
      <c r="H1201" s="21" t="s">
        <v>1071</v>
      </c>
      <c r="I1201" s="22">
        <v>35132579884</v>
      </c>
      <c r="J1201" s="22" t="s">
        <v>5711</v>
      </c>
      <c r="K1201" s="40">
        <v>102720655</v>
      </c>
      <c r="L1201" s="21" t="s">
        <v>26</v>
      </c>
      <c r="M1201" s="21">
        <v>146986</v>
      </c>
      <c r="N1201" s="21">
        <v>269181</v>
      </c>
      <c r="O1201" s="21" t="s">
        <v>9575</v>
      </c>
      <c r="P1201" s="21" t="s">
        <v>26</v>
      </c>
      <c r="Q1201" s="21" t="s">
        <v>26</v>
      </c>
      <c r="R1201" s="21" t="s">
        <v>31</v>
      </c>
      <c r="S1201" s="21" t="s">
        <v>29</v>
      </c>
      <c r="T1201" s="21" t="e">
        <v>#N/A</v>
      </c>
      <c r="U1201" s="21" t="s">
        <v>30</v>
      </c>
      <c r="V1201" s="33" t="s">
        <v>30</v>
      </c>
      <c r="W1201" s="4">
        <f t="shared" si="54"/>
        <v>11</v>
      </c>
      <c r="X1201" s="14" t="str">
        <f t="shared" si="55"/>
        <v>CPF</v>
      </c>
      <c r="Y1201" s="13" t="str">
        <f t="shared" si="56"/>
        <v>351.325.798-84</v>
      </c>
      <c r="Z1201" s="10" t="str">
        <f>VLOOKUP(Y1201,FORNECEDORES!$A$2:$G$9043,3,0)</f>
        <v>JOHNNY SILVA LIMA</v>
      </c>
      <c r="AA1201" s="15" t="str">
        <f>VLOOKUP(Y1201,FORNECEDORES!$A$2:$G$9041,7,0)</f>
        <v>johlimad@gmail.com;</v>
      </c>
    </row>
    <row r="1202" spans="1:27" x14ac:dyDescent="0.3">
      <c r="A1202" s="21" t="s">
        <v>9576</v>
      </c>
      <c r="B1202" s="32" t="s">
        <v>5697</v>
      </c>
      <c r="C1202" s="33">
        <v>45887</v>
      </c>
      <c r="D1202" s="33">
        <v>45887</v>
      </c>
      <c r="E1202" s="21" t="s">
        <v>5680</v>
      </c>
      <c r="F1202" s="34">
        <v>1050.8399999999999</v>
      </c>
      <c r="G1202" s="21" t="s">
        <v>24</v>
      </c>
      <c r="H1202" s="21" t="s">
        <v>1071</v>
      </c>
      <c r="I1202" s="22">
        <v>35132579884</v>
      </c>
      <c r="J1202" s="22" t="s">
        <v>5682</v>
      </c>
      <c r="K1202" s="40">
        <v>102720755</v>
      </c>
      <c r="L1202" s="21" t="s">
        <v>26</v>
      </c>
      <c r="M1202" s="21">
        <v>146985</v>
      </c>
      <c r="N1202" s="21">
        <v>269180</v>
      </c>
      <c r="O1202" s="21" t="s">
        <v>9577</v>
      </c>
      <c r="P1202" s="21" t="s">
        <v>26</v>
      </c>
      <c r="Q1202" s="21" t="s">
        <v>26</v>
      </c>
      <c r="R1202" s="21" t="s">
        <v>31</v>
      </c>
      <c r="S1202" s="21" t="s">
        <v>29</v>
      </c>
      <c r="T1202" s="21" t="e">
        <v>#N/A</v>
      </c>
      <c r="U1202" s="21" t="s">
        <v>30</v>
      </c>
      <c r="V1202" s="33" t="s">
        <v>30</v>
      </c>
      <c r="W1202" s="4">
        <f t="shared" si="54"/>
        <v>11</v>
      </c>
      <c r="X1202" s="14" t="str">
        <f t="shared" si="55"/>
        <v>CPF</v>
      </c>
      <c r="Y1202" s="13" t="str">
        <f t="shared" si="56"/>
        <v>351.325.798-84</v>
      </c>
      <c r="Z1202" s="10" t="str">
        <f>VLOOKUP(Y1202,FORNECEDORES!$A$2:$G$9043,3,0)</f>
        <v>JOHNNY SILVA LIMA</v>
      </c>
      <c r="AA1202" s="15" t="str">
        <f>VLOOKUP(Y1202,FORNECEDORES!$A$2:$G$9041,7,0)</f>
        <v>johlimad@gmail.com;</v>
      </c>
    </row>
    <row r="1203" spans="1:27" x14ac:dyDescent="0.3">
      <c r="A1203" s="21" t="s">
        <v>9576</v>
      </c>
      <c r="B1203" s="32" t="s">
        <v>5697</v>
      </c>
      <c r="C1203" s="33">
        <v>45887</v>
      </c>
      <c r="D1203" s="33">
        <v>45890</v>
      </c>
      <c r="E1203" s="21" t="s">
        <v>34</v>
      </c>
      <c r="F1203" s="34">
        <v>700.56</v>
      </c>
      <c r="G1203" s="21" t="s">
        <v>24</v>
      </c>
      <c r="H1203" s="21" t="s">
        <v>1071</v>
      </c>
      <c r="I1203" s="22">
        <v>35132579884</v>
      </c>
      <c r="J1203" s="22" t="s">
        <v>5682</v>
      </c>
      <c r="K1203" s="21">
        <v>102720755</v>
      </c>
      <c r="L1203" s="21" t="s">
        <v>26</v>
      </c>
      <c r="M1203" s="21">
        <v>146985</v>
      </c>
      <c r="N1203" s="21">
        <v>269180</v>
      </c>
      <c r="O1203" s="21" t="s">
        <v>9577</v>
      </c>
      <c r="P1203" s="21" t="s">
        <v>26</v>
      </c>
      <c r="Q1203" s="21" t="s">
        <v>26</v>
      </c>
      <c r="R1203" s="21" t="s">
        <v>31</v>
      </c>
      <c r="S1203" s="21" t="s">
        <v>29</v>
      </c>
      <c r="T1203" s="21" t="e">
        <v>#N/A</v>
      </c>
      <c r="U1203" s="21" t="s">
        <v>30</v>
      </c>
      <c r="V1203" s="33" t="s">
        <v>30</v>
      </c>
      <c r="W1203" s="4">
        <f t="shared" si="54"/>
        <v>11</v>
      </c>
      <c r="X1203" s="14" t="str">
        <f t="shared" si="55"/>
        <v>CPF</v>
      </c>
      <c r="Y1203" s="13" t="str">
        <f t="shared" si="56"/>
        <v>351.325.798-84</v>
      </c>
      <c r="Z1203" s="10" t="str">
        <f>VLOOKUP(Y1203,FORNECEDORES!$A$2:$G$9043,3,0)</f>
        <v>JOHNNY SILVA LIMA</v>
      </c>
      <c r="AA1203" s="15" t="str">
        <f>VLOOKUP(Y1203,FORNECEDORES!$A$2:$G$9041,7,0)</f>
        <v>johlimad@gmail.com;</v>
      </c>
    </row>
    <row r="1204" spans="1:27" x14ac:dyDescent="0.3">
      <c r="A1204" s="21" t="s">
        <v>9578</v>
      </c>
      <c r="B1204" s="32" t="s">
        <v>6017</v>
      </c>
      <c r="C1204" s="33">
        <v>45887</v>
      </c>
      <c r="D1204" s="33">
        <v>45919</v>
      </c>
      <c r="E1204" s="21" t="s">
        <v>23</v>
      </c>
      <c r="F1204" s="34">
        <v>1100</v>
      </c>
      <c r="G1204" s="21" t="s">
        <v>24</v>
      </c>
      <c r="H1204" s="21" t="s">
        <v>1624</v>
      </c>
      <c r="I1204" s="22">
        <v>29448209000102</v>
      </c>
      <c r="J1204" s="22" t="s">
        <v>6018</v>
      </c>
      <c r="K1204" s="21">
        <v>102721497</v>
      </c>
      <c r="L1204" s="21" t="s">
        <v>26</v>
      </c>
      <c r="M1204" s="21">
        <v>146570</v>
      </c>
      <c r="N1204" s="21">
        <v>268155</v>
      </c>
      <c r="O1204" s="21">
        <v>4036</v>
      </c>
      <c r="P1204" s="21" t="s">
        <v>26</v>
      </c>
      <c r="Q1204" s="21" t="s">
        <v>26</v>
      </c>
      <c r="R1204" s="21" t="s">
        <v>31</v>
      </c>
      <c r="S1204" s="21" t="s">
        <v>29</v>
      </c>
      <c r="T1204" s="21" t="s">
        <v>24</v>
      </c>
      <c r="U1204" s="21">
        <v>30</v>
      </c>
      <c r="V1204" s="33">
        <v>45920</v>
      </c>
      <c r="W1204" s="4">
        <f t="shared" si="54"/>
        <v>14</v>
      </c>
      <c r="X1204" s="14" t="str">
        <f t="shared" si="55"/>
        <v>CNPJ</v>
      </c>
      <c r="Y1204" s="13" t="str">
        <f t="shared" si="56"/>
        <v>29.448.209/0001-02</v>
      </c>
      <c r="Z1204" s="10" t="str">
        <f>VLOOKUP(Y1204,FORNECEDORES!$A$2:$G$9043,3,0)</f>
        <v>TRUCK LOG TRANSPORTES LTDA</v>
      </c>
      <c r="AA1204" s="15" t="str">
        <f>VLOOKUP(Y1204,FORNECEDORES!$A$2:$G$9041,7,0)</f>
        <v>Trucklog@trucklogtsp.com; trucklogtransportes@hotmail.com;</v>
      </c>
    </row>
    <row r="1205" spans="1:27" x14ac:dyDescent="0.3">
      <c r="A1205" s="21" t="s">
        <v>9579</v>
      </c>
      <c r="B1205" s="32" t="s">
        <v>5683</v>
      </c>
      <c r="C1205" s="33">
        <v>45887</v>
      </c>
      <c r="D1205" s="33">
        <v>45887</v>
      </c>
      <c r="E1205" s="21" t="s">
        <v>5680</v>
      </c>
      <c r="F1205" s="34">
        <v>1050.8399999999999</v>
      </c>
      <c r="G1205" s="21" t="s">
        <v>24</v>
      </c>
      <c r="H1205" s="21" t="s">
        <v>2187</v>
      </c>
      <c r="I1205" s="22">
        <v>17318972863</v>
      </c>
      <c r="J1205" s="22" t="s">
        <v>5684</v>
      </c>
      <c r="K1205" s="40">
        <v>102721783</v>
      </c>
      <c r="L1205" s="21" t="s">
        <v>26</v>
      </c>
      <c r="M1205" s="21">
        <v>146596</v>
      </c>
      <c r="N1205" s="21">
        <v>268199</v>
      </c>
      <c r="O1205" s="21">
        <v>4075</v>
      </c>
      <c r="P1205" s="21" t="s">
        <v>26</v>
      </c>
      <c r="Q1205" s="21" t="s">
        <v>26</v>
      </c>
      <c r="R1205" s="21" t="s">
        <v>31</v>
      </c>
      <c r="S1205" s="21" t="s">
        <v>29</v>
      </c>
      <c r="T1205" s="21" t="e">
        <v>#N/A</v>
      </c>
      <c r="U1205" s="21" t="s">
        <v>30</v>
      </c>
      <c r="V1205" s="33" t="s">
        <v>30</v>
      </c>
      <c r="W1205" s="4">
        <f t="shared" si="54"/>
        <v>11</v>
      </c>
      <c r="X1205" s="14" t="str">
        <f t="shared" si="55"/>
        <v>CPF</v>
      </c>
      <c r="Y1205" s="13" t="str">
        <f t="shared" si="56"/>
        <v>173.189.728-63</v>
      </c>
      <c r="Z1205" s="10" t="str">
        <f>VLOOKUP(Y1205,FORNECEDORES!$A$2:$G$9043,3,0)</f>
        <v>ALMIR SILVA FRANCA</v>
      </c>
      <c r="AA1205" s="15" t="str">
        <f>VLOOKUP(Y1205,FORNECEDORES!$A$2:$G$9041,7,0)</f>
        <v>almir.mf3027@gmail.com;</v>
      </c>
    </row>
    <row r="1206" spans="1:27" x14ac:dyDescent="0.3">
      <c r="A1206" s="21" t="s">
        <v>9579</v>
      </c>
      <c r="B1206" s="32" t="s">
        <v>5683</v>
      </c>
      <c r="C1206" s="33">
        <v>45887</v>
      </c>
      <c r="D1206" s="33">
        <v>45890</v>
      </c>
      <c r="E1206" s="21" t="s">
        <v>34</v>
      </c>
      <c r="F1206" s="34">
        <v>700.56</v>
      </c>
      <c r="G1206" s="21" t="s">
        <v>24</v>
      </c>
      <c r="H1206" s="21" t="s">
        <v>2187</v>
      </c>
      <c r="I1206" s="22">
        <v>17318972863</v>
      </c>
      <c r="J1206" s="22" t="s">
        <v>5684</v>
      </c>
      <c r="K1206" s="40">
        <v>102721783</v>
      </c>
      <c r="L1206" s="21" t="s">
        <v>26</v>
      </c>
      <c r="M1206" s="21">
        <v>146596</v>
      </c>
      <c r="N1206" s="21">
        <v>268199</v>
      </c>
      <c r="O1206" s="21">
        <v>4075</v>
      </c>
      <c r="P1206" s="21" t="s">
        <v>26</v>
      </c>
      <c r="Q1206" s="21" t="s">
        <v>26</v>
      </c>
      <c r="R1206" s="21" t="s">
        <v>31</v>
      </c>
      <c r="S1206" s="21" t="s">
        <v>29</v>
      </c>
      <c r="T1206" s="21" t="e">
        <v>#N/A</v>
      </c>
      <c r="U1206" s="21" t="s">
        <v>30</v>
      </c>
      <c r="V1206" s="33" t="s">
        <v>30</v>
      </c>
      <c r="W1206" s="4">
        <f t="shared" si="54"/>
        <v>11</v>
      </c>
      <c r="X1206" s="14" t="str">
        <f t="shared" si="55"/>
        <v>CPF</v>
      </c>
      <c r="Y1206" s="13" t="str">
        <f t="shared" si="56"/>
        <v>173.189.728-63</v>
      </c>
      <c r="Z1206" s="10" t="str">
        <f>VLOOKUP(Y1206,FORNECEDORES!$A$2:$G$9043,3,0)</f>
        <v>ALMIR SILVA FRANCA</v>
      </c>
      <c r="AA1206" s="15" t="str">
        <f>VLOOKUP(Y1206,FORNECEDORES!$A$2:$G$9041,7,0)</f>
        <v>almir.mf3027@gmail.com;</v>
      </c>
    </row>
    <row r="1207" spans="1:27" x14ac:dyDescent="0.3">
      <c r="A1207" s="21" t="s">
        <v>9580</v>
      </c>
      <c r="B1207" s="32" t="s">
        <v>5946</v>
      </c>
      <c r="C1207" s="33">
        <v>45887</v>
      </c>
      <c r="D1207" s="33">
        <v>45887</v>
      </c>
      <c r="E1207" s="21" t="s">
        <v>5680</v>
      </c>
      <c r="F1207" s="34">
        <v>660</v>
      </c>
      <c r="G1207" s="21" t="s">
        <v>24</v>
      </c>
      <c r="H1207" s="21" t="s">
        <v>5947</v>
      </c>
      <c r="I1207" s="22">
        <v>26161765000105</v>
      </c>
      <c r="J1207" s="22" t="s">
        <v>5948</v>
      </c>
      <c r="K1207" s="40">
        <v>102723121</v>
      </c>
      <c r="L1207" s="21" t="s">
        <v>26</v>
      </c>
      <c r="M1207" s="21">
        <v>146980</v>
      </c>
      <c r="N1207" s="21">
        <v>269175</v>
      </c>
      <c r="O1207" s="21" t="s">
        <v>9581</v>
      </c>
      <c r="P1207" s="21" t="s">
        <v>26</v>
      </c>
      <c r="Q1207" s="21" t="s">
        <v>26</v>
      </c>
      <c r="R1207" s="21" t="s">
        <v>31</v>
      </c>
      <c r="S1207" s="21" t="s">
        <v>29</v>
      </c>
      <c r="T1207" s="21" t="e">
        <v>#N/A</v>
      </c>
      <c r="U1207" s="21">
        <v>30</v>
      </c>
      <c r="V1207" s="33">
        <v>45920</v>
      </c>
      <c r="W1207" s="4">
        <f t="shared" si="54"/>
        <v>14</v>
      </c>
      <c r="X1207" s="14" t="str">
        <f t="shared" si="55"/>
        <v>CNPJ</v>
      </c>
      <c r="Y1207" s="13" t="str">
        <f t="shared" si="56"/>
        <v>26.161.765/0001-05</v>
      </c>
      <c r="Z1207" s="10" t="str">
        <f>VLOOKUP(Y1207,FORNECEDORES!$A$2:$G$9043,3,0)</f>
        <v>ROSELI BERSAN FERNANDES</v>
      </c>
      <c r="AA1207" s="15" t="str">
        <f>VLOOKUP(Y1207,FORNECEDORES!$A$2:$G$9041,7,0)</f>
        <v>rbfinjecaodiesel@hotmail.com;</v>
      </c>
    </row>
    <row r="1208" spans="1:27" x14ac:dyDescent="0.3">
      <c r="A1208" s="21" t="s">
        <v>9580</v>
      </c>
      <c r="B1208" s="32" t="s">
        <v>5946</v>
      </c>
      <c r="C1208" s="33">
        <v>45887</v>
      </c>
      <c r="D1208" s="33">
        <v>45919</v>
      </c>
      <c r="E1208" s="21" t="s">
        <v>34</v>
      </c>
      <c r="F1208" s="34">
        <v>440</v>
      </c>
      <c r="G1208" s="21" t="s">
        <v>24</v>
      </c>
      <c r="H1208" s="21" t="s">
        <v>5947</v>
      </c>
      <c r="I1208" s="22">
        <v>26161765000105</v>
      </c>
      <c r="J1208" s="22" t="s">
        <v>5948</v>
      </c>
      <c r="K1208" s="40">
        <v>102723121</v>
      </c>
      <c r="L1208" s="21" t="s">
        <v>26</v>
      </c>
      <c r="M1208" s="21">
        <v>146980</v>
      </c>
      <c r="N1208" s="21">
        <v>269175</v>
      </c>
      <c r="O1208" s="21" t="s">
        <v>9581</v>
      </c>
      <c r="P1208" s="21" t="s">
        <v>26</v>
      </c>
      <c r="Q1208" s="21" t="s">
        <v>26</v>
      </c>
      <c r="R1208" s="21" t="s">
        <v>31</v>
      </c>
      <c r="S1208" s="21" t="s">
        <v>29</v>
      </c>
      <c r="T1208" s="21" t="e">
        <v>#N/A</v>
      </c>
      <c r="U1208" s="21">
        <v>30</v>
      </c>
      <c r="V1208" s="33">
        <v>45920</v>
      </c>
      <c r="W1208" s="4">
        <f t="shared" si="54"/>
        <v>14</v>
      </c>
      <c r="X1208" s="14" t="str">
        <f t="shared" si="55"/>
        <v>CNPJ</v>
      </c>
      <c r="Y1208" s="13" t="str">
        <f t="shared" si="56"/>
        <v>26.161.765/0001-05</v>
      </c>
      <c r="Z1208" s="10" t="str">
        <f>VLOOKUP(Y1208,FORNECEDORES!$A$2:$G$9043,3,0)</f>
        <v>ROSELI BERSAN FERNANDES</v>
      </c>
      <c r="AA1208" s="15" t="str">
        <f>VLOOKUP(Y1208,FORNECEDORES!$A$2:$G$9041,7,0)</f>
        <v>rbfinjecaodiesel@hotmail.com;</v>
      </c>
    </row>
    <row r="1209" spans="1:27" x14ac:dyDescent="0.3">
      <c r="A1209" s="21" t="s">
        <v>9582</v>
      </c>
      <c r="B1209" s="32" t="s">
        <v>5956</v>
      </c>
      <c r="C1209" s="33">
        <v>45887</v>
      </c>
      <c r="D1209" s="33">
        <v>45888</v>
      </c>
      <c r="E1209" s="21" t="s">
        <v>5680</v>
      </c>
      <c r="F1209" s="34">
        <v>447.34</v>
      </c>
      <c r="G1209" s="21" t="s">
        <v>24</v>
      </c>
      <c r="H1209" s="21" t="s">
        <v>1502</v>
      </c>
      <c r="I1209" s="22">
        <v>16928183845</v>
      </c>
      <c r="J1209" s="22" t="s">
        <v>5957</v>
      </c>
      <c r="K1209" s="40">
        <v>102745838</v>
      </c>
      <c r="L1209" s="21" t="s">
        <v>26</v>
      </c>
      <c r="M1209" s="21">
        <v>147032</v>
      </c>
      <c r="N1209" s="21">
        <v>269264</v>
      </c>
      <c r="O1209" s="21">
        <v>303</v>
      </c>
      <c r="P1209" s="21" t="s">
        <v>26</v>
      </c>
      <c r="Q1209" s="21" t="s">
        <v>26</v>
      </c>
      <c r="R1209" s="21" t="s">
        <v>31</v>
      </c>
      <c r="S1209" s="21" t="s">
        <v>29</v>
      </c>
      <c r="T1209" s="21" t="e">
        <v>#N/A</v>
      </c>
      <c r="U1209" s="21" t="s">
        <v>30</v>
      </c>
      <c r="V1209" s="33" t="s">
        <v>30</v>
      </c>
      <c r="W1209" s="4">
        <f t="shared" si="54"/>
        <v>11</v>
      </c>
      <c r="X1209" s="14" t="str">
        <f t="shared" si="55"/>
        <v>CPF</v>
      </c>
      <c r="Y1209" s="13" t="str">
        <f t="shared" si="56"/>
        <v>169.281.838-45</v>
      </c>
      <c r="Z1209" s="10" t="str">
        <f>VLOOKUP(Y1209,FORNECEDORES!$A$2:$G$9043,3,0)</f>
        <v>LUIZ ANTONIO DA SILVA</v>
      </c>
      <c r="AA1209" s="15" t="str">
        <f>VLOOKUP(Y1209,FORNECEDORES!$A$2:$G$9041,7,0)</f>
        <v>Luiz-a.silva@hotmail.com</v>
      </c>
    </row>
    <row r="1210" spans="1:27" x14ac:dyDescent="0.3">
      <c r="A1210" s="21" t="s">
        <v>9582</v>
      </c>
      <c r="B1210" s="32" t="s">
        <v>5956</v>
      </c>
      <c r="C1210" s="33">
        <v>45887</v>
      </c>
      <c r="D1210" s="33">
        <v>45890</v>
      </c>
      <c r="E1210" s="21" t="s">
        <v>34</v>
      </c>
      <c r="F1210" s="34">
        <v>447.33</v>
      </c>
      <c r="G1210" s="21" t="s">
        <v>24</v>
      </c>
      <c r="H1210" s="21" t="s">
        <v>1502</v>
      </c>
      <c r="I1210" s="22">
        <v>16928183845</v>
      </c>
      <c r="J1210" s="22" t="s">
        <v>5957</v>
      </c>
      <c r="K1210" s="21">
        <v>102745838</v>
      </c>
      <c r="L1210" s="21" t="s">
        <v>26</v>
      </c>
      <c r="M1210" s="21">
        <v>147032</v>
      </c>
      <c r="N1210" s="21">
        <v>269264</v>
      </c>
      <c r="O1210" s="21">
        <v>303</v>
      </c>
      <c r="P1210" s="21" t="s">
        <v>26</v>
      </c>
      <c r="Q1210" s="21" t="s">
        <v>26</v>
      </c>
      <c r="R1210" s="21" t="s">
        <v>31</v>
      </c>
      <c r="S1210" s="21" t="s">
        <v>29</v>
      </c>
      <c r="T1210" s="21" t="e">
        <v>#N/A</v>
      </c>
      <c r="U1210" s="21" t="s">
        <v>30</v>
      </c>
      <c r="V1210" s="33" t="s">
        <v>30</v>
      </c>
      <c r="W1210" s="4">
        <f t="shared" si="54"/>
        <v>11</v>
      </c>
      <c r="X1210" s="14" t="str">
        <f t="shared" si="55"/>
        <v>CPF</v>
      </c>
      <c r="Y1210" s="13" t="str">
        <f t="shared" si="56"/>
        <v>169.281.838-45</v>
      </c>
      <c r="Z1210" s="10" t="str">
        <f>VLOOKUP(Y1210,FORNECEDORES!$A$2:$G$9043,3,0)</f>
        <v>LUIZ ANTONIO DA SILVA</v>
      </c>
      <c r="AA1210" s="15" t="str">
        <f>VLOOKUP(Y1210,FORNECEDORES!$A$2:$G$9041,7,0)</f>
        <v>Luiz-a.silva@hotmail.com</v>
      </c>
    </row>
    <row r="1211" spans="1:27" x14ac:dyDescent="0.3">
      <c r="A1211" s="21" t="s">
        <v>9583</v>
      </c>
      <c r="B1211" s="32" t="s">
        <v>5952</v>
      </c>
      <c r="C1211" s="33">
        <v>45887</v>
      </c>
      <c r="D1211" s="33">
        <v>45888</v>
      </c>
      <c r="E1211" s="21" t="s">
        <v>5680</v>
      </c>
      <c r="F1211" s="34">
        <v>362.69</v>
      </c>
      <c r="G1211" s="21" t="s">
        <v>24</v>
      </c>
      <c r="H1211" s="21" t="s">
        <v>1476</v>
      </c>
      <c r="I1211" s="22">
        <v>11483749819</v>
      </c>
      <c r="J1211" s="22" t="s">
        <v>5953</v>
      </c>
      <c r="K1211" s="40">
        <v>102745958</v>
      </c>
      <c r="L1211" s="21" t="s">
        <v>26</v>
      </c>
      <c r="M1211" s="21">
        <v>147047</v>
      </c>
      <c r="N1211" s="21">
        <v>269343</v>
      </c>
      <c r="O1211" s="21">
        <v>304</v>
      </c>
      <c r="P1211" s="21" t="s">
        <v>26</v>
      </c>
      <c r="Q1211" s="21" t="s">
        <v>26</v>
      </c>
      <c r="R1211" s="21" t="s">
        <v>31</v>
      </c>
      <c r="S1211" s="21" t="s">
        <v>29</v>
      </c>
      <c r="T1211" s="21" t="e">
        <v>#N/A</v>
      </c>
      <c r="U1211" s="21" t="s">
        <v>30</v>
      </c>
      <c r="V1211" s="33" t="s">
        <v>30</v>
      </c>
      <c r="W1211" s="4">
        <f t="shared" si="54"/>
        <v>11</v>
      </c>
      <c r="X1211" s="14" t="str">
        <f t="shared" si="55"/>
        <v>CPF</v>
      </c>
      <c r="Y1211" s="13" t="str">
        <f t="shared" si="56"/>
        <v>114.837.498-19</v>
      </c>
      <c r="Z1211" s="10" t="str">
        <f>VLOOKUP(Y1211,FORNECEDORES!$A$2:$G$9043,3,0)</f>
        <v>CLAUDIO DA SILVA SELLI</v>
      </c>
      <c r="AA1211" s="15" t="str">
        <f>VLOOKUP(Y1211,FORNECEDORES!$A$2:$G$9041,7,0)</f>
        <v>claudiosilvaselli@gmail.com; robertaselli@gmail.com;</v>
      </c>
    </row>
    <row r="1212" spans="1:27" x14ac:dyDescent="0.3">
      <c r="A1212" s="21" t="s">
        <v>9583</v>
      </c>
      <c r="B1212" s="32" t="s">
        <v>5952</v>
      </c>
      <c r="C1212" s="33">
        <v>45887</v>
      </c>
      <c r="D1212" s="33">
        <v>45890</v>
      </c>
      <c r="E1212" s="21" t="s">
        <v>34</v>
      </c>
      <c r="F1212" s="34">
        <v>362.68</v>
      </c>
      <c r="G1212" s="21" t="s">
        <v>24</v>
      </c>
      <c r="H1212" s="21" t="s">
        <v>1476</v>
      </c>
      <c r="I1212" s="22">
        <v>11483749819</v>
      </c>
      <c r="J1212" s="22" t="s">
        <v>5953</v>
      </c>
      <c r="K1212" s="40">
        <v>102745958</v>
      </c>
      <c r="L1212" s="21" t="s">
        <v>26</v>
      </c>
      <c r="M1212" s="21">
        <v>147047</v>
      </c>
      <c r="N1212" s="21">
        <v>269343</v>
      </c>
      <c r="O1212" s="21">
        <v>304</v>
      </c>
      <c r="P1212" s="21" t="s">
        <v>26</v>
      </c>
      <c r="Q1212" s="21" t="s">
        <v>26</v>
      </c>
      <c r="R1212" s="21" t="s">
        <v>31</v>
      </c>
      <c r="S1212" s="21" t="s">
        <v>29</v>
      </c>
      <c r="T1212" s="21" t="e">
        <v>#N/A</v>
      </c>
      <c r="U1212" s="21" t="s">
        <v>30</v>
      </c>
      <c r="V1212" s="33" t="s">
        <v>30</v>
      </c>
      <c r="W1212" s="4">
        <f t="shared" si="54"/>
        <v>11</v>
      </c>
      <c r="X1212" s="14" t="str">
        <f t="shared" si="55"/>
        <v>CPF</v>
      </c>
      <c r="Y1212" s="13" t="str">
        <f t="shared" si="56"/>
        <v>114.837.498-19</v>
      </c>
      <c r="Z1212" s="10" t="str">
        <f>VLOOKUP(Y1212,FORNECEDORES!$A$2:$G$9043,3,0)</f>
        <v>CLAUDIO DA SILVA SELLI</v>
      </c>
      <c r="AA1212" s="15" t="str">
        <f>VLOOKUP(Y1212,FORNECEDORES!$A$2:$G$9041,7,0)</f>
        <v>claudiosilvaselli@gmail.com; robertaselli@gmail.com;</v>
      </c>
    </row>
    <row r="1213" spans="1:27" x14ac:dyDescent="0.3">
      <c r="A1213" s="21" t="s">
        <v>9584</v>
      </c>
      <c r="B1213" s="32" t="s">
        <v>5952</v>
      </c>
      <c r="C1213" s="33">
        <v>45887</v>
      </c>
      <c r="D1213" s="33">
        <v>45888</v>
      </c>
      <c r="E1213" s="21" t="s">
        <v>5680</v>
      </c>
      <c r="F1213" s="34">
        <v>267.89999999999998</v>
      </c>
      <c r="G1213" s="21" t="s">
        <v>24</v>
      </c>
      <c r="H1213" s="21" t="s">
        <v>1476</v>
      </c>
      <c r="I1213" s="22">
        <v>11483749819</v>
      </c>
      <c r="J1213" s="22" t="s">
        <v>5953</v>
      </c>
      <c r="K1213" s="40">
        <v>102746301</v>
      </c>
      <c r="L1213" s="21" t="s">
        <v>26</v>
      </c>
      <c r="M1213" s="21">
        <v>147048</v>
      </c>
      <c r="N1213" s="21">
        <v>269344</v>
      </c>
      <c r="O1213" s="21">
        <v>305</v>
      </c>
      <c r="P1213" s="21" t="s">
        <v>26</v>
      </c>
      <c r="Q1213" s="21" t="s">
        <v>26</v>
      </c>
      <c r="R1213" s="21" t="s">
        <v>31</v>
      </c>
      <c r="S1213" s="21" t="s">
        <v>29</v>
      </c>
      <c r="T1213" s="21" t="e">
        <v>#N/A</v>
      </c>
      <c r="U1213" s="21" t="s">
        <v>30</v>
      </c>
      <c r="V1213" s="33" t="s">
        <v>30</v>
      </c>
      <c r="W1213" s="4">
        <f t="shared" si="54"/>
        <v>11</v>
      </c>
      <c r="X1213" s="14" t="str">
        <f t="shared" si="55"/>
        <v>CPF</v>
      </c>
      <c r="Y1213" s="13" t="str">
        <f t="shared" si="56"/>
        <v>114.837.498-19</v>
      </c>
      <c r="Z1213" s="10" t="str">
        <f>VLOOKUP(Y1213,FORNECEDORES!$A$2:$G$9043,3,0)</f>
        <v>CLAUDIO DA SILVA SELLI</v>
      </c>
      <c r="AA1213" s="15" t="str">
        <f>VLOOKUP(Y1213,FORNECEDORES!$A$2:$G$9041,7,0)</f>
        <v>claudiosilvaselli@gmail.com; robertaselli@gmail.com;</v>
      </c>
    </row>
    <row r="1214" spans="1:27" x14ac:dyDescent="0.3">
      <c r="A1214" s="21" t="s">
        <v>9584</v>
      </c>
      <c r="B1214" s="32" t="s">
        <v>5952</v>
      </c>
      <c r="C1214" s="33">
        <v>45887</v>
      </c>
      <c r="D1214" s="33">
        <v>45890</v>
      </c>
      <c r="E1214" s="21" t="s">
        <v>34</v>
      </c>
      <c r="F1214" s="34">
        <v>267.89</v>
      </c>
      <c r="G1214" s="21" t="s">
        <v>24</v>
      </c>
      <c r="H1214" s="21" t="s">
        <v>1476</v>
      </c>
      <c r="I1214" s="22">
        <v>11483749819</v>
      </c>
      <c r="J1214" s="22" t="s">
        <v>5953</v>
      </c>
      <c r="K1214" s="40">
        <v>102746301</v>
      </c>
      <c r="L1214" s="21" t="s">
        <v>26</v>
      </c>
      <c r="M1214" s="21">
        <v>147048</v>
      </c>
      <c r="N1214" s="21">
        <v>269344</v>
      </c>
      <c r="O1214" s="21">
        <v>305</v>
      </c>
      <c r="P1214" s="21" t="s">
        <v>26</v>
      </c>
      <c r="Q1214" s="21" t="s">
        <v>26</v>
      </c>
      <c r="R1214" s="21" t="s">
        <v>31</v>
      </c>
      <c r="S1214" s="21" t="s">
        <v>29</v>
      </c>
      <c r="T1214" s="21" t="e">
        <v>#N/A</v>
      </c>
      <c r="U1214" s="21" t="s">
        <v>30</v>
      </c>
      <c r="V1214" s="33" t="s">
        <v>30</v>
      </c>
      <c r="W1214" s="4">
        <f t="shared" si="54"/>
        <v>11</v>
      </c>
      <c r="X1214" s="14" t="str">
        <f t="shared" si="55"/>
        <v>CPF</v>
      </c>
      <c r="Y1214" s="13" t="str">
        <f t="shared" si="56"/>
        <v>114.837.498-19</v>
      </c>
      <c r="Z1214" s="10" t="str">
        <f>VLOOKUP(Y1214,FORNECEDORES!$A$2:$G$9043,3,0)</f>
        <v>CLAUDIO DA SILVA SELLI</v>
      </c>
      <c r="AA1214" s="15" t="str">
        <f>VLOOKUP(Y1214,FORNECEDORES!$A$2:$G$9041,7,0)</f>
        <v>claudiosilvaselli@gmail.com; robertaselli@gmail.com;</v>
      </c>
    </row>
    <row r="1215" spans="1:27" x14ac:dyDescent="0.3">
      <c r="A1215" s="21" t="s">
        <v>9585</v>
      </c>
      <c r="B1215" s="32" t="s">
        <v>5683</v>
      </c>
      <c r="C1215" s="33">
        <v>45887</v>
      </c>
      <c r="D1215" s="33">
        <v>45888</v>
      </c>
      <c r="E1215" s="21" t="s">
        <v>5680</v>
      </c>
      <c r="F1215" s="34">
        <v>1517.88</v>
      </c>
      <c r="G1215" s="21" t="s">
        <v>24</v>
      </c>
      <c r="H1215" s="21" t="s">
        <v>2187</v>
      </c>
      <c r="I1215" s="22">
        <v>17318972863</v>
      </c>
      <c r="J1215" s="22" t="s">
        <v>5684</v>
      </c>
      <c r="K1215" s="40">
        <v>102753045</v>
      </c>
      <c r="L1215" s="21" t="s">
        <v>26</v>
      </c>
      <c r="M1215" s="21">
        <v>147056</v>
      </c>
      <c r="N1215" s="21">
        <v>269367</v>
      </c>
      <c r="O1215" s="21" t="s">
        <v>9586</v>
      </c>
      <c r="P1215" s="21" t="s">
        <v>26</v>
      </c>
      <c r="Q1215" s="21" t="s">
        <v>26</v>
      </c>
      <c r="R1215" s="21" t="s">
        <v>31</v>
      </c>
      <c r="S1215" s="21" t="s">
        <v>29</v>
      </c>
      <c r="T1215" s="21" t="e">
        <v>#N/A</v>
      </c>
      <c r="U1215" s="21" t="s">
        <v>30</v>
      </c>
      <c r="V1215" s="33" t="s">
        <v>30</v>
      </c>
      <c r="W1215" s="4">
        <f t="shared" si="54"/>
        <v>11</v>
      </c>
      <c r="X1215" s="14" t="str">
        <f t="shared" si="55"/>
        <v>CPF</v>
      </c>
      <c r="Y1215" s="13" t="str">
        <f t="shared" si="56"/>
        <v>173.189.728-63</v>
      </c>
      <c r="Z1215" s="10" t="str">
        <f>VLOOKUP(Y1215,FORNECEDORES!$A$2:$G$9043,3,0)</f>
        <v>ALMIR SILVA FRANCA</v>
      </c>
      <c r="AA1215" s="15" t="str">
        <f>VLOOKUP(Y1215,FORNECEDORES!$A$2:$G$9041,7,0)</f>
        <v>almir.mf3027@gmail.com;</v>
      </c>
    </row>
    <row r="1216" spans="1:27" x14ac:dyDescent="0.3">
      <c r="A1216" s="21" t="s">
        <v>9585</v>
      </c>
      <c r="B1216" s="32" t="s">
        <v>5683</v>
      </c>
      <c r="C1216" s="33">
        <v>45887</v>
      </c>
      <c r="D1216" s="33">
        <v>45890</v>
      </c>
      <c r="E1216" s="21" t="s">
        <v>34</v>
      </c>
      <c r="F1216" s="34">
        <v>1011.92</v>
      </c>
      <c r="G1216" s="21" t="s">
        <v>24</v>
      </c>
      <c r="H1216" s="21" t="s">
        <v>2187</v>
      </c>
      <c r="I1216" s="22">
        <v>17318972863</v>
      </c>
      <c r="J1216" s="22" t="s">
        <v>5684</v>
      </c>
      <c r="K1216" s="40">
        <v>102753045</v>
      </c>
      <c r="L1216" s="21" t="s">
        <v>26</v>
      </c>
      <c r="M1216" s="21">
        <v>147056</v>
      </c>
      <c r="N1216" s="21">
        <v>269367</v>
      </c>
      <c r="O1216" s="21" t="s">
        <v>9586</v>
      </c>
      <c r="P1216" s="21" t="s">
        <v>26</v>
      </c>
      <c r="Q1216" s="21" t="s">
        <v>26</v>
      </c>
      <c r="R1216" s="21" t="s">
        <v>31</v>
      </c>
      <c r="S1216" s="21" t="s">
        <v>29</v>
      </c>
      <c r="T1216" s="21" t="e">
        <v>#N/A</v>
      </c>
      <c r="U1216" s="21" t="s">
        <v>30</v>
      </c>
      <c r="V1216" s="33" t="s">
        <v>30</v>
      </c>
      <c r="W1216" s="4">
        <f t="shared" si="54"/>
        <v>11</v>
      </c>
      <c r="X1216" s="14" t="str">
        <f t="shared" si="55"/>
        <v>CPF</v>
      </c>
      <c r="Y1216" s="13" t="str">
        <f t="shared" si="56"/>
        <v>173.189.728-63</v>
      </c>
      <c r="Z1216" s="10" t="str">
        <f>VLOOKUP(Y1216,FORNECEDORES!$A$2:$G$9043,3,0)</f>
        <v>ALMIR SILVA FRANCA</v>
      </c>
      <c r="AA1216" s="15" t="str">
        <f>VLOOKUP(Y1216,FORNECEDORES!$A$2:$G$9041,7,0)</f>
        <v>almir.mf3027@gmail.com;</v>
      </c>
    </row>
    <row r="1217" spans="1:27" x14ac:dyDescent="0.3">
      <c r="A1217" s="21" t="s">
        <v>6365</v>
      </c>
      <c r="B1217" s="32" t="s">
        <v>6103</v>
      </c>
      <c r="C1217" s="33">
        <v>45888</v>
      </c>
      <c r="D1217" s="33">
        <v>45888</v>
      </c>
      <c r="E1217" s="21" t="s">
        <v>5680</v>
      </c>
      <c r="F1217" s="34">
        <v>3600</v>
      </c>
      <c r="G1217" s="21" t="s">
        <v>24</v>
      </c>
      <c r="H1217" s="21" t="s">
        <v>2248</v>
      </c>
      <c r="I1217" s="22">
        <v>21863134000106</v>
      </c>
      <c r="J1217" s="22" t="s">
        <v>6104</v>
      </c>
      <c r="K1217" s="40">
        <v>102754763</v>
      </c>
      <c r="L1217" s="21" t="s">
        <v>26</v>
      </c>
      <c r="M1217" s="21">
        <v>147058</v>
      </c>
      <c r="N1217" s="21">
        <v>269372</v>
      </c>
      <c r="O1217" s="21">
        <v>4577</v>
      </c>
      <c r="P1217" s="21" t="s">
        <v>26</v>
      </c>
      <c r="Q1217" s="21" t="s">
        <v>83</v>
      </c>
      <c r="R1217" s="21" t="s">
        <v>31</v>
      </c>
      <c r="S1217" s="21" t="s">
        <v>29</v>
      </c>
      <c r="T1217" s="21" t="e">
        <v>#N/A</v>
      </c>
      <c r="U1217" s="21">
        <v>30</v>
      </c>
      <c r="V1217" s="33">
        <v>45920</v>
      </c>
      <c r="W1217" s="4">
        <f t="shared" ref="W1217:W1280" si="57">LEN(I1217)</f>
        <v>14</v>
      </c>
      <c r="X1217" s="14" t="str">
        <f t="shared" ref="X1217:X1280" si="58">IF(W1217=14,"CNPJ",IF(W1217=12,"CNPJ_INCOMPLETO_2",IF(W1217=13,"CNPJ_INCOMPLETO_1",IF(W1217=10,"CPF_Incompleto","CPF"))))</f>
        <v>CNPJ</v>
      </c>
      <c r="Y1217" s="13" t="str">
        <f t="shared" ref="Y1217:Y1280" si="59">IF(X1217="CNPJ_INCOMPLETO_1",("0"&amp;LEFT(I1217,1)&amp;"."&amp;MID(I1217,2,3)&amp;"."&amp;MID(I1217,5,3)&amp;"/"&amp;MID(I1217,8,4)&amp;"-"&amp;MID(I1217,12,2)),IF(X1217="CNPJ_INCOMPLETO_2",("00."&amp;LEFT(I1217,3)&amp;"."&amp;MID(I1217,4,3)&amp;"/"&amp;MID(I1217,7,4)&amp;"-"&amp;MID(I1217,11,2)),IF(X1217="CNPJ",(LEFT(I1217,2)&amp;"."&amp;MID(I1217,3,3)&amp;"."&amp;MID(I1217,6,3)&amp;"/"&amp;MID(I1217,9,4)&amp;"-"&amp;MID(I1217,13,2)),IF(X1217="CPF_Incompleto",("0"&amp;LEFT(I1217,2)&amp;"."&amp;MID(I1217,3,3)&amp;"."&amp;MID(I1217,6,3)&amp;"-"&amp;MID(I1217,9,2)),(LEFT(I1217,3)&amp;"."&amp;MID(I1217,4,3)&amp;"."&amp;MID(I1217,7,3)&amp;"-"&amp;MID(I1217,10,2))))))</f>
        <v>21.863.134/0001-06</v>
      </c>
      <c r="Z1217" s="10" t="str">
        <f>VLOOKUP(Y1217,FORNECEDORES!$A$2:$G$9043,3,0)</f>
        <v>MZ TRANSPORTES LTDA</v>
      </c>
      <c r="AA1217" s="15" t="str">
        <f>VLOOKUP(Y1217,FORNECEDORES!$A$2:$G$9041,7,0)</f>
        <v>ALVARA@BCCONTABIL.COM; mzveiculos1@gmail.com;</v>
      </c>
    </row>
    <row r="1218" spans="1:27" x14ac:dyDescent="0.3">
      <c r="A1218" s="21" t="s">
        <v>6365</v>
      </c>
      <c r="B1218" s="32" t="s">
        <v>6103</v>
      </c>
      <c r="C1218" s="33">
        <v>45888</v>
      </c>
      <c r="D1218" s="33">
        <v>45919</v>
      </c>
      <c r="E1218" s="21" t="s">
        <v>34</v>
      </c>
      <c r="F1218" s="34">
        <v>2400</v>
      </c>
      <c r="G1218" s="21" t="s">
        <v>24</v>
      </c>
      <c r="H1218" s="21" t="s">
        <v>2248</v>
      </c>
      <c r="I1218" s="22">
        <v>21863134000106</v>
      </c>
      <c r="J1218" s="22" t="s">
        <v>6104</v>
      </c>
      <c r="K1218" s="40">
        <v>102754763</v>
      </c>
      <c r="L1218" s="21" t="s">
        <v>26</v>
      </c>
      <c r="M1218" s="21">
        <v>147058</v>
      </c>
      <c r="N1218" s="21">
        <v>269372</v>
      </c>
      <c r="O1218" s="21">
        <v>4577</v>
      </c>
      <c r="P1218" s="21" t="s">
        <v>26</v>
      </c>
      <c r="Q1218" s="21" t="s">
        <v>83</v>
      </c>
      <c r="R1218" s="21" t="s">
        <v>31</v>
      </c>
      <c r="S1218" s="21" t="s">
        <v>29</v>
      </c>
      <c r="T1218" s="21" t="e">
        <v>#N/A</v>
      </c>
      <c r="U1218" s="21">
        <v>30</v>
      </c>
      <c r="V1218" s="33">
        <v>45920</v>
      </c>
      <c r="W1218" s="4">
        <f t="shared" si="57"/>
        <v>14</v>
      </c>
      <c r="X1218" s="14" t="str">
        <f t="shared" si="58"/>
        <v>CNPJ</v>
      </c>
      <c r="Y1218" s="13" t="str">
        <f t="shared" si="59"/>
        <v>21.863.134/0001-06</v>
      </c>
      <c r="Z1218" s="10" t="str">
        <f>VLOOKUP(Y1218,FORNECEDORES!$A$2:$G$9043,3,0)</f>
        <v>MZ TRANSPORTES LTDA</v>
      </c>
      <c r="AA1218" s="15" t="str">
        <f>VLOOKUP(Y1218,FORNECEDORES!$A$2:$G$9041,7,0)</f>
        <v>ALVARA@BCCONTABIL.COM; mzveiculos1@gmail.com;</v>
      </c>
    </row>
    <row r="1219" spans="1:27" x14ac:dyDescent="0.3">
      <c r="A1219" s="21" t="s">
        <v>9587</v>
      </c>
      <c r="B1219" s="32" t="s">
        <v>5980</v>
      </c>
      <c r="C1219" s="33">
        <v>45888</v>
      </c>
      <c r="D1219" s="33">
        <v>45888</v>
      </c>
      <c r="E1219" s="21" t="s">
        <v>5680</v>
      </c>
      <c r="F1219" s="34">
        <v>3794.7</v>
      </c>
      <c r="G1219" s="21" t="s">
        <v>24</v>
      </c>
      <c r="H1219" s="21" t="s">
        <v>1266</v>
      </c>
      <c r="I1219" s="22">
        <v>51986744949</v>
      </c>
      <c r="J1219" s="22" t="s">
        <v>5981</v>
      </c>
      <c r="K1219" s="40">
        <v>102765588</v>
      </c>
      <c r="L1219" s="21" t="s">
        <v>26</v>
      </c>
      <c r="M1219" s="21">
        <v>147074</v>
      </c>
      <c r="N1219" s="21">
        <v>269402</v>
      </c>
      <c r="O1219" s="21">
        <v>2611</v>
      </c>
      <c r="P1219" s="21" t="s">
        <v>26</v>
      </c>
      <c r="Q1219" s="21" t="s">
        <v>26</v>
      </c>
      <c r="R1219" s="21" t="s">
        <v>31</v>
      </c>
      <c r="S1219" s="21" t="s">
        <v>29</v>
      </c>
      <c r="T1219" s="21" t="e">
        <v>#N/A</v>
      </c>
      <c r="U1219" s="21" t="s">
        <v>33</v>
      </c>
      <c r="V1219" s="33" t="s">
        <v>33</v>
      </c>
      <c r="W1219" s="4">
        <f t="shared" si="57"/>
        <v>11</v>
      </c>
      <c r="X1219" s="14" t="str">
        <f t="shared" si="58"/>
        <v>CPF</v>
      </c>
      <c r="Y1219" s="13" t="str">
        <f t="shared" si="59"/>
        <v>519.867.449-49</v>
      </c>
      <c r="Z1219" s="10" t="str">
        <f>VLOOKUP(Y1219,FORNECEDORES!$A$2:$G$9043,3,0)</f>
        <v>JOAO PIRES DE OLIVEIRA FILHO</v>
      </c>
      <c r="AA1219" s="15" t="str">
        <f>VLOOKUP(Y1219,FORNECEDORES!$A$2:$G$9041,7,0)</f>
        <v>fjstrans@gmail.com;</v>
      </c>
    </row>
    <row r="1220" spans="1:27" x14ac:dyDescent="0.3">
      <c r="A1220" s="21" t="s">
        <v>9587</v>
      </c>
      <c r="B1220" s="32" t="s">
        <v>5980</v>
      </c>
      <c r="C1220" s="33">
        <v>45888</v>
      </c>
      <c r="D1220" s="33">
        <v>45888</v>
      </c>
      <c r="E1220" s="21" t="s">
        <v>34</v>
      </c>
      <c r="F1220" s="34">
        <v>2529.8000000000002</v>
      </c>
      <c r="G1220" s="21" t="s">
        <v>24</v>
      </c>
      <c r="H1220" s="21" t="s">
        <v>1266</v>
      </c>
      <c r="I1220" s="22">
        <v>51986744949</v>
      </c>
      <c r="J1220" s="22" t="s">
        <v>5981</v>
      </c>
      <c r="K1220" s="40">
        <v>102765588</v>
      </c>
      <c r="L1220" s="21" t="s">
        <v>26</v>
      </c>
      <c r="M1220" s="21">
        <v>147074</v>
      </c>
      <c r="N1220" s="21">
        <v>269402</v>
      </c>
      <c r="O1220" s="21">
        <v>2611</v>
      </c>
      <c r="P1220" s="21" t="s">
        <v>26</v>
      </c>
      <c r="Q1220" s="21" t="s">
        <v>26</v>
      </c>
      <c r="R1220" s="21" t="s">
        <v>31</v>
      </c>
      <c r="S1220" s="21" t="s">
        <v>29</v>
      </c>
      <c r="T1220" s="21" t="e">
        <v>#N/A</v>
      </c>
      <c r="U1220" s="21" t="s">
        <v>33</v>
      </c>
      <c r="V1220" s="33" t="s">
        <v>33</v>
      </c>
      <c r="W1220" s="4">
        <f t="shared" si="57"/>
        <v>11</v>
      </c>
      <c r="X1220" s="14" t="str">
        <f t="shared" si="58"/>
        <v>CPF</v>
      </c>
      <c r="Y1220" s="13" t="str">
        <f t="shared" si="59"/>
        <v>519.867.449-49</v>
      </c>
      <c r="Z1220" s="10" t="str">
        <f>VLOOKUP(Y1220,FORNECEDORES!$A$2:$G$9043,3,0)</f>
        <v>JOAO PIRES DE OLIVEIRA FILHO</v>
      </c>
      <c r="AA1220" s="15" t="str">
        <f>VLOOKUP(Y1220,FORNECEDORES!$A$2:$G$9041,7,0)</f>
        <v>fjstrans@gmail.com;</v>
      </c>
    </row>
    <row r="1221" spans="1:27" x14ac:dyDescent="0.3">
      <c r="A1221" s="21" t="s">
        <v>9588</v>
      </c>
      <c r="B1221" s="32" t="s">
        <v>5974</v>
      </c>
      <c r="C1221" s="33">
        <v>45888</v>
      </c>
      <c r="D1221" s="33">
        <v>45888</v>
      </c>
      <c r="E1221" s="21" t="s">
        <v>5680</v>
      </c>
      <c r="F1221" s="34">
        <v>3794.7</v>
      </c>
      <c r="G1221" s="21" t="s">
        <v>24</v>
      </c>
      <c r="H1221" s="21" t="s">
        <v>5975</v>
      </c>
      <c r="I1221" s="22">
        <v>16932857898</v>
      </c>
      <c r="J1221" s="22" t="s">
        <v>5978</v>
      </c>
      <c r="K1221" s="40">
        <v>102765685</v>
      </c>
      <c r="L1221" s="21" t="s">
        <v>26</v>
      </c>
      <c r="M1221" s="21">
        <v>147073</v>
      </c>
      <c r="N1221" s="21">
        <v>269401</v>
      </c>
      <c r="O1221" s="21">
        <v>2610</v>
      </c>
      <c r="P1221" s="21" t="s">
        <v>26</v>
      </c>
      <c r="Q1221" s="21" t="s">
        <v>26</v>
      </c>
      <c r="R1221" s="21" t="s">
        <v>31</v>
      </c>
      <c r="S1221" s="21" t="s">
        <v>29</v>
      </c>
      <c r="T1221" s="21" t="e">
        <v>#N/A</v>
      </c>
      <c r="U1221" s="21" t="s">
        <v>33</v>
      </c>
      <c r="V1221" s="33" t="s">
        <v>33</v>
      </c>
      <c r="W1221" s="4">
        <f t="shared" si="57"/>
        <v>11</v>
      </c>
      <c r="X1221" s="14" t="str">
        <f t="shared" si="58"/>
        <v>CPF</v>
      </c>
      <c r="Y1221" s="13" t="str">
        <f t="shared" si="59"/>
        <v>169.328.578-98</v>
      </c>
      <c r="Z1221" s="10" t="str">
        <f>VLOOKUP(Y1221,FORNECEDORES!$A$2:$G$9043,3,0)</f>
        <v>Sidney Dos Santos Rodrigues</v>
      </c>
      <c r="AA1221" s="15" t="str">
        <f>VLOOKUP(Y1221,FORNECEDORES!$A$2:$G$9041,7,0)</f>
        <v>fjstrans@gmail.com;</v>
      </c>
    </row>
    <row r="1222" spans="1:27" x14ac:dyDescent="0.3">
      <c r="A1222" s="21" t="s">
        <v>9588</v>
      </c>
      <c r="B1222" s="32" t="s">
        <v>5974</v>
      </c>
      <c r="C1222" s="33">
        <v>45888</v>
      </c>
      <c r="D1222" s="33">
        <v>45888</v>
      </c>
      <c r="E1222" s="21" t="s">
        <v>34</v>
      </c>
      <c r="F1222" s="34">
        <v>2529.8000000000002</v>
      </c>
      <c r="G1222" s="21" t="s">
        <v>24</v>
      </c>
      <c r="H1222" s="21" t="s">
        <v>5975</v>
      </c>
      <c r="I1222" s="22">
        <v>16932857898</v>
      </c>
      <c r="J1222" s="22" t="s">
        <v>5978</v>
      </c>
      <c r="K1222" s="40">
        <v>102765685</v>
      </c>
      <c r="L1222" s="21" t="s">
        <v>26</v>
      </c>
      <c r="M1222" s="21">
        <v>147073</v>
      </c>
      <c r="N1222" s="21">
        <v>269401</v>
      </c>
      <c r="O1222" s="21">
        <v>2610</v>
      </c>
      <c r="P1222" s="21" t="s">
        <v>26</v>
      </c>
      <c r="Q1222" s="21" t="s">
        <v>26</v>
      </c>
      <c r="R1222" s="21" t="s">
        <v>31</v>
      </c>
      <c r="S1222" s="21" t="s">
        <v>29</v>
      </c>
      <c r="T1222" s="21" t="e">
        <v>#N/A</v>
      </c>
      <c r="U1222" s="21" t="s">
        <v>33</v>
      </c>
      <c r="V1222" s="33" t="s">
        <v>33</v>
      </c>
      <c r="W1222" s="4">
        <f t="shared" si="57"/>
        <v>11</v>
      </c>
      <c r="X1222" s="14" t="str">
        <f t="shared" si="58"/>
        <v>CPF</v>
      </c>
      <c r="Y1222" s="13" t="str">
        <f t="shared" si="59"/>
        <v>169.328.578-98</v>
      </c>
      <c r="Z1222" s="10" t="str">
        <f>VLOOKUP(Y1222,FORNECEDORES!$A$2:$G$9043,3,0)</f>
        <v>Sidney Dos Santos Rodrigues</v>
      </c>
      <c r="AA1222" s="15" t="str">
        <f>VLOOKUP(Y1222,FORNECEDORES!$A$2:$G$9041,7,0)</f>
        <v>fjstrans@gmail.com;</v>
      </c>
    </row>
    <row r="1223" spans="1:27" x14ac:dyDescent="0.3">
      <c r="A1223" s="21" t="s">
        <v>7101</v>
      </c>
      <c r="B1223" s="32" t="s">
        <v>5685</v>
      </c>
      <c r="C1223" s="33">
        <v>45888</v>
      </c>
      <c r="D1223" s="33">
        <v>45888</v>
      </c>
      <c r="E1223" s="21" t="s">
        <v>5680</v>
      </c>
      <c r="F1223" s="34">
        <v>3794.7</v>
      </c>
      <c r="G1223" s="21" t="s">
        <v>24</v>
      </c>
      <c r="H1223" s="21" t="s">
        <v>1263</v>
      </c>
      <c r="I1223" s="22">
        <v>15568828822</v>
      </c>
      <c r="J1223" s="22" t="s">
        <v>5686</v>
      </c>
      <c r="K1223" s="40">
        <v>102765860</v>
      </c>
      <c r="L1223" s="21" t="s">
        <v>26</v>
      </c>
      <c r="M1223" s="21">
        <v>147075</v>
      </c>
      <c r="N1223" s="21">
        <v>269403</v>
      </c>
      <c r="O1223" s="21">
        <v>2612</v>
      </c>
      <c r="P1223" s="21" t="s">
        <v>26</v>
      </c>
      <c r="Q1223" s="21" t="s">
        <v>26</v>
      </c>
      <c r="R1223" s="21" t="s">
        <v>31</v>
      </c>
      <c r="S1223" s="21" t="s">
        <v>29</v>
      </c>
      <c r="T1223" s="21" t="e">
        <v>#N/A</v>
      </c>
      <c r="U1223" s="21" t="s">
        <v>33</v>
      </c>
      <c r="V1223" s="33" t="s">
        <v>33</v>
      </c>
      <c r="W1223" s="4">
        <f t="shared" si="57"/>
        <v>11</v>
      </c>
      <c r="X1223" s="14" t="str">
        <f t="shared" si="58"/>
        <v>CPF</v>
      </c>
      <c r="Y1223" s="13" t="str">
        <f t="shared" si="59"/>
        <v>155.688.288-22</v>
      </c>
      <c r="Z1223" s="10" t="str">
        <f>VLOOKUP(Y1223,FORNECEDORES!$A$2:$G$9043,3,0)</f>
        <v>MICHEL EDUARDO TEIXEIRA MONTONI</v>
      </c>
      <c r="AA1223" s="15" t="str">
        <f>VLOOKUP(Y1223,FORNECEDORES!$A$2:$G$9041,7,0)</f>
        <v>michellmontoni@gmail.com;</v>
      </c>
    </row>
    <row r="1224" spans="1:27" x14ac:dyDescent="0.3">
      <c r="A1224" s="21" t="s">
        <v>7101</v>
      </c>
      <c r="B1224" s="32" t="s">
        <v>5685</v>
      </c>
      <c r="C1224" s="33">
        <v>45888</v>
      </c>
      <c r="D1224" s="33">
        <v>45888</v>
      </c>
      <c r="E1224" s="21" t="s">
        <v>34</v>
      </c>
      <c r="F1224" s="34">
        <v>2529.8000000000002</v>
      </c>
      <c r="G1224" s="21" t="s">
        <v>24</v>
      </c>
      <c r="H1224" s="21" t="s">
        <v>1263</v>
      </c>
      <c r="I1224" s="22">
        <v>15568828822</v>
      </c>
      <c r="J1224" s="22" t="s">
        <v>5686</v>
      </c>
      <c r="K1224" s="40">
        <v>102765860</v>
      </c>
      <c r="L1224" s="21" t="s">
        <v>26</v>
      </c>
      <c r="M1224" s="21">
        <v>147075</v>
      </c>
      <c r="N1224" s="21">
        <v>269403</v>
      </c>
      <c r="O1224" s="21">
        <v>2612</v>
      </c>
      <c r="P1224" s="21" t="s">
        <v>26</v>
      </c>
      <c r="Q1224" s="21" t="s">
        <v>26</v>
      </c>
      <c r="R1224" s="21" t="s">
        <v>31</v>
      </c>
      <c r="S1224" s="21" t="s">
        <v>29</v>
      </c>
      <c r="T1224" s="21" t="e">
        <v>#N/A</v>
      </c>
      <c r="U1224" s="21" t="s">
        <v>33</v>
      </c>
      <c r="V1224" s="33" t="s">
        <v>33</v>
      </c>
      <c r="W1224" s="4">
        <f t="shared" si="57"/>
        <v>11</v>
      </c>
      <c r="X1224" s="14" t="str">
        <f t="shared" si="58"/>
        <v>CPF</v>
      </c>
      <c r="Y1224" s="13" t="str">
        <f t="shared" si="59"/>
        <v>155.688.288-22</v>
      </c>
      <c r="Z1224" s="10" t="str">
        <f>VLOOKUP(Y1224,FORNECEDORES!$A$2:$G$9043,3,0)</f>
        <v>MICHEL EDUARDO TEIXEIRA MONTONI</v>
      </c>
      <c r="AA1224" s="15" t="str">
        <f>VLOOKUP(Y1224,FORNECEDORES!$A$2:$G$9041,7,0)</f>
        <v>michellmontoni@gmail.com;</v>
      </c>
    </row>
    <row r="1225" spans="1:27" x14ac:dyDescent="0.3">
      <c r="A1225" s="21" t="s">
        <v>7189</v>
      </c>
      <c r="B1225" s="32" t="s">
        <v>5697</v>
      </c>
      <c r="C1225" s="33">
        <v>45888</v>
      </c>
      <c r="D1225" s="33">
        <v>45889</v>
      </c>
      <c r="E1225" s="21" t="s">
        <v>5680</v>
      </c>
      <c r="F1225" s="34">
        <v>817.32</v>
      </c>
      <c r="G1225" s="21" t="s">
        <v>24</v>
      </c>
      <c r="H1225" s="21" t="s">
        <v>1071</v>
      </c>
      <c r="I1225" s="22">
        <v>35132579884</v>
      </c>
      <c r="J1225" s="22" t="s">
        <v>5681</v>
      </c>
      <c r="K1225" s="40">
        <v>102782238</v>
      </c>
      <c r="L1225" s="21" t="s">
        <v>26</v>
      </c>
      <c r="M1225" s="21">
        <v>147076</v>
      </c>
      <c r="N1225" s="21">
        <v>269405</v>
      </c>
      <c r="O1225" s="21" t="s">
        <v>9589</v>
      </c>
      <c r="P1225" s="21" t="s">
        <v>26</v>
      </c>
      <c r="Q1225" s="21" t="s">
        <v>26</v>
      </c>
      <c r="R1225" s="21" t="s">
        <v>31</v>
      </c>
      <c r="S1225" s="21" t="s">
        <v>29</v>
      </c>
      <c r="T1225" s="21" t="e">
        <v>#N/A</v>
      </c>
      <c r="U1225" s="21" t="s">
        <v>30</v>
      </c>
      <c r="V1225" s="33" t="s">
        <v>30</v>
      </c>
      <c r="W1225" s="4">
        <f t="shared" si="57"/>
        <v>11</v>
      </c>
      <c r="X1225" s="14" t="str">
        <f t="shared" si="58"/>
        <v>CPF</v>
      </c>
      <c r="Y1225" s="13" t="str">
        <f t="shared" si="59"/>
        <v>351.325.798-84</v>
      </c>
      <c r="Z1225" s="10" t="str">
        <f>VLOOKUP(Y1225,FORNECEDORES!$A$2:$G$9043,3,0)</f>
        <v>JOHNNY SILVA LIMA</v>
      </c>
      <c r="AA1225" s="15" t="str">
        <f>VLOOKUP(Y1225,FORNECEDORES!$A$2:$G$9041,7,0)</f>
        <v>johlimad@gmail.com;</v>
      </c>
    </row>
    <row r="1226" spans="1:27" x14ac:dyDescent="0.3">
      <c r="A1226" s="21" t="s">
        <v>7189</v>
      </c>
      <c r="B1226" s="32" t="s">
        <v>5697</v>
      </c>
      <c r="C1226" s="33">
        <v>45888</v>
      </c>
      <c r="D1226" s="33">
        <v>45890</v>
      </c>
      <c r="E1226" s="21" t="s">
        <v>34</v>
      </c>
      <c r="F1226" s="34">
        <v>544.88</v>
      </c>
      <c r="G1226" s="21" t="s">
        <v>24</v>
      </c>
      <c r="H1226" s="21" t="s">
        <v>1071</v>
      </c>
      <c r="I1226" s="22">
        <v>35132579884</v>
      </c>
      <c r="J1226" s="22" t="s">
        <v>5681</v>
      </c>
      <c r="K1226" s="40">
        <v>102782238</v>
      </c>
      <c r="L1226" s="21" t="s">
        <v>26</v>
      </c>
      <c r="M1226" s="21">
        <v>147076</v>
      </c>
      <c r="N1226" s="21">
        <v>269405</v>
      </c>
      <c r="O1226" s="21" t="s">
        <v>9589</v>
      </c>
      <c r="P1226" s="21" t="s">
        <v>26</v>
      </c>
      <c r="Q1226" s="21" t="s">
        <v>26</v>
      </c>
      <c r="R1226" s="21" t="s">
        <v>31</v>
      </c>
      <c r="S1226" s="21" t="s">
        <v>29</v>
      </c>
      <c r="T1226" s="21" t="e">
        <v>#N/A</v>
      </c>
      <c r="U1226" s="21" t="s">
        <v>30</v>
      </c>
      <c r="V1226" s="33" t="s">
        <v>30</v>
      </c>
      <c r="W1226" s="4">
        <f t="shared" si="57"/>
        <v>11</v>
      </c>
      <c r="X1226" s="14" t="str">
        <f t="shared" si="58"/>
        <v>CPF</v>
      </c>
      <c r="Y1226" s="13" t="str">
        <f t="shared" si="59"/>
        <v>351.325.798-84</v>
      </c>
      <c r="Z1226" s="10" t="str">
        <f>VLOOKUP(Y1226,FORNECEDORES!$A$2:$G$9043,3,0)</f>
        <v>JOHNNY SILVA LIMA</v>
      </c>
      <c r="AA1226" s="15" t="str">
        <f>VLOOKUP(Y1226,FORNECEDORES!$A$2:$G$9041,7,0)</f>
        <v>johlimad@gmail.com;</v>
      </c>
    </row>
    <row r="1227" spans="1:27" x14ac:dyDescent="0.3">
      <c r="A1227" s="21" t="s">
        <v>9590</v>
      </c>
      <c r="B1227" s="32" t="s">
        <v>5946</v>
      </c>
      <c r="C1227" s="33">
        <v>45888</v>
      </c>
      <c r="D1227" s="33">
        <v>45889</v>
      </c>
      <c r="E1227" s="21" t="s">
        <v>5680</v>
      </c>
      <c r="F1227" s="34">
        <v>660</v>
      </c>
      <c r="G1227" s="21" t="s">
        <v>24</v>
      </c>
      <c r="H1227" s="21" t="s">
        <v>5947</v>
      </c>
      <c r="I1227" s="22">
        <v>26161765000105</v>
      </c>
      <c r="J1227" s="22" t="s">
        <v>5948</v>
      </c>
      <c r="K1227" s="40">
        <v>102782298</v>
      </c>
      <c r="L1227" s="21" t="s">
        <v>26</v>
      </c>
      <c r="M1227" s="21">
        <v>147084</v>
      </c>
      <c r="N1227" s="21">
        <v>269462</v>
      </c>
      <c r="O1227" s="21">
        <v>4607</v>
      </c>
      <c r="P1227" s="21" t="s">
        <v>26</v>
      </c>
      <c r="Q1227" s="21" t="s">
        <v>26</v>
      </c>
      <c r="R1227" s="21" t="s">
        <v>31</v>
      </c>
      <c r="S1227" s="21" t="s">
        <v>29</v>
      </c>
      <c r="T1227" s="21" t="e">
        <v>#N/A</v>
      </c>
      <c r="U1227" s="21">
        <v>30</v>
      </c>
      <c r="V1227" s="33">
        <v>45920</v>
      </c>
      <c r="W1227" s="4">
        <f t="shared" si="57"/>
        <v>14</v>
      </c>
      <c r="X1227" s="14" t="str">
        <f t="shared" si="58"/>
        <v>CNPJ</v>
      </c>
      <c r="Y1227" s="13" t="str">
        <f t="shared" si="59"/>
        <v>26.161.765/0001-05</v>
      </c>
      <c r="Z1227" s="10" t="str">
        <f>VLOOKUP(Y1227,FORNECEDORES!$A$2:$G$9043,3,0)</f>
        <v>ROSELI BERSAN FERNANDES</v>
      </c>
      <c r="AA1227" s="15" t="str">
        <f>VLOOKUP(Y1227,FORNECEDORES!$A$2:$G$9041,7,0)</f>
        <v>rbfinjecaodiesel@hotmail.com;</v>
      </c>
    </row>
    <row r="1228" spans="1:27" x14ac:dyDescent="0.3">
      <c r="A1228" s="21" t="s">
        <v>9590</v>
      </c>
      <c r="B1228" s="32" t="s">
        <v>5946</v>
      </c>
      <c r="C1228" s="33">
        <v>45888</v>
      </c>
      <c r="D1228" s="33">
        <v>45919</v>
      </c>
      <c r="E1228" s="21" t="s">
        <v>34</v>
      </c>
      <c r="F1228" s="34">
        <v>440</v>
      </c>
      <c r="G1228" s="21" t="s">
        <v>24</v>
      </c>
      <c r="H1228" s="21" t="s">
        <v>5947</v>
      </c>
      <c r="I1228" s="22">
        <v>26161765000105</v>
      </c>
      <c r="J1228" s="22" t="s">
        <v>5948</v>
      </c>
      <c r="K1228" s="40">
        <v>102782298</v>
      </c>
      <c r="L1228" s="21" t="s">
        <v>26</v>
      </c>
      <c r="M1228" s="21">
        <v>147084</v>
      </c>
      <c r="N1228" s="21">
        <v>269462</v>
      </c>
      <c r="O1228" s="21">
        <v>4607</v>
      </c>
      <c r="P1228" s="21" t="s">
        <v>26</v>
      </c>
      <c r="Q1228" s="21" t="s">
        <v>26</v>
      </c>
      <c r="R1228" s="21" t="s">
        <v>31</v>
      </c>
      <c r="S1228" s="21" t="s">
        <v>29</v>
      </c>
      <c r="T1228" s="21" t="e">
        <v>#N/A</v>
      </c>
      <c r="U1228" s="21">
        <v>30</v>
      </c>
      <c r="V1228" s="33">
        <v>45920</v>
      </c>
      <c r="W1228" s="4">
        <f t="shared" si="57"/>
        <v>14</v>
      </c>
      <c r="X1228" s="14" t="str">
        <f t="shared" si="58"/>
        <v>CNPJ</v>
      </c>
      <c r="Y1228" s="13" t="str">
        <f t="shared" si="59"/>
        <v>26.161.765/0001-05</v>
      </c>
      <c r="Z1228" s="10" t="str">
        <f>VLOOKUP(Y1228,FORNECEDORES!$A$2:$G$9043,3,0)</f>
        <v>ROSELI BERSAN FERNANDES</v>
      </c>
      <c r="AA1228" s="15" t="str">
        <f>VLOOKUP(Y1228,FORNECEDORES!$A$2:$G$9041,7,0)</f>
        <v>rbfinjecaodiesel@hotmail.com;</v>
      </c>
    </row>
    <row r="1229" spans="1:27" x14ac:dyDescent="0.3">
      <c r="A1229" s="21" t="s">
        <v>9591</v>
      </c>
      <c r="B1229" s="32" t="s">
        <v>5697</v>
      </c>
      <c r="C1229" s="33">
        <v>45888</v>
      </c>
      <c r="D1229" s="33">
        <v>45889</v>
      </c>
      <c r="E1229" s="21" t="s">
        <v>5680</v>
      </c>
      <c r="F1229" s="34">
        <v>1167.5999999999999</v>
      </c>
      <c r="G1229" s="21" t="s">
        <v>24</v>
      </c>
      <c r="H1229" s="21" t="s">
        <v>1071</v>
      </c>
      <c r="I1229" s="22">
        <v>35132579884</v>
      </c>
      <c r="J1229" s="22" t="s">
        <v>5682</v>
      </c>
      <c r="K1229" s="40">
        <v>102782375</v>
      </c>
      <c r="L1229" s="21" t="s">
        <v>26</v>
      </c>
      <c r="M1229" s="21">
        <v>147070</v>
      </c>
      <c r="N1229" s="21">
        <v>269385</v>
      </c>
      <c r="O1229" s="21" t="s">
        <v>9592</v>
      </c>
      <c r="P1229" s="21" t="s">
        <v>26</v>
      </c>
      <c r="Q1229" s="21" t="s">
        <v>26</v>
      </c>
      <c r="R1229" s="21" t="s">
        <v>31</v>
      </c>
      <c r="S1229" s="21" t="s">
        <v>29</v>
      </c>
      <c r="T1229" s="21" t="e">
        <v>#N/A</v>
      </c>
      <c r="U1229" s="21" t="s">
        <v>30</v>
      </c>
      <c r="V1229" s="33" t="s">
        <v>30</v>
      </c>
      <c r="W1229" s="4">
        <f t="shared" si="57"/>
        <v>11</v>
      </c>
      <c r="X1229" s="14" t="str">
        <f t="shared" si="58"/>
        <v>CPF</v>
      </c>
      <c r="Y1229" s="13" t="str">
        <f t="shared" si="59"/>
        <v>351.325.798-84</v>
      </c>
      <c r="Z1229" s="10" t="str">
        <f>VLOOKUP(Y1229,FORNECEDORES!$A$2:$G$9043,3,0)</f>
        <v>JOHNNY SILVA LIMA</v>
      </c>
      <c r="AA1229" s="15" t="str">
        <f>VLOOKUP(Y1229,FORNECEDORES!$A$2:$G$9041,7,0)</f>
        <v>johlimad@gmail.com;</v>
      </c>
    </row>
    <row r="1230" spans="1:27" x14ac:dyDescent="0.3">
      <c r="A1230" s="21" t="s">
        <v>9591</v>
      </c>
      <c r="B1230" s="32" t="s">
        <v>5697</v>
      </c>
      <c r="C1230" s="33">
        <v>45888</v>
      </c>
      <c r="D1230" s="33">
        <v>45890</v>
      </c>
      <c r="E1230" s="21" t="s">
        <v>34</v>
      </c>
      <c r="F1230" s="34">
        <v>778.4</v>
      </c>
      <c r="G1230" s="21" t="s">
        <v>24</v>
      </c>
      <c r="H1230" s="21" t="s">
        <v>1071</v>
      </c>
      <c r="I1230" s="22">
        <v>35132579884</v>
      </c>
      <c r="J1230" s="22" t="s">
        <v>5682</v>
      </c>
      <c r="K1230" s="40">
        <v>102782375</v>
      </c>
      <c r="L1230" s="21" t="s">
        <v>26</v>
      </c>
      <c r="M1230" s="21">
        <v>147070</v>
      </c>
      <c r="N1230" s="21">
        <v>269385</v>
      </c>
      <c r="O1230" s="21" t="s">
        <v>9592</v>
      </c>
      <c r="P1230" s="21" t="s">
        <v>26</v>
      </c>
      <c r="Q1230" s="21" t="s">
        <v>26</v>
      </c>
      <c r="R1230" s="21" t="s">
        <v>31</v>
      </c>
      <c r="S1230" s="21" t="s">
        <v>29</v>
      </c>
      <c r="T1230" s="21" t="e">
        <v>#N/A</v>
      </c>
      <c r="U1230" s="21" t="s">
        <v>30</v>
      </c>
      <c r="V1230" s="33" t="s">
        <v>30</v>
      </c>
      <c r="W1230" s="4">
        <f t="shared" si="57"/>
        <v>11</v>
      </c>
      <c r="X1230" s="14" t="str">
        <f t="shared" si="58"/>
        <v>CPF</v>
      </c>
      <c r="Y1230" s="13" t="str">
        <f t="shared" si="59"/>
        <v>351.325.798-84</v>
      </c>
      <c r="Z1230" s="10" t="str">
        <f>VLOOKUP(Y1230,FORNECEDORES!$A$2:$G$9043,3,0)</f>
        <v>JOHNNY SILVA LIMA</v>
      </c>
      <c r="AA1230" s="15" t="str">
        <f>VLOOKUP(Y1230,FORNECEDORES!$A$2:$G$9041,7,0)</f>
        <v>johlimad@gmail.com;</v>
      </c>
    </row>
    <row r="1231" spans="1:27" x14ac:dyDescent="0.3">
      <c r="A1231" s="21" t="s">
        <v>9593</v>
      </c>
      <c r="B1231" s="32" t="s">
        <v>5697</v>
      </c>
      <c r="C1231" s="33">
        <v>45888</v>
      </c>
      <c r="D1231" s="33">
        <v>45889</v>
      </c>
      <c r="E1231" s="21" t="s">
        <v>5680</v>
      </c>
      <c r="F1231" s="34">
        <v>1109.22</v>
      </c>
      <c r="G1231" s="21" t="s">
        <v>24</v>
      </c>
      <c r="H1231" s="21" t="s">
        <v>1071</v>
      </c>
      <c r="I1231" s="22">
        <v>35132579884</v>
      </c>
      <c r="J1231" s="22" t="s">
        <v>5711</v>
      </c>
      <c r="K1231" s="40">
        <v>102782533</v>
      </c>
      <c r="L1231" s="21" t="s">
        <v>26</v>
      </c>
      <c r="M1231" s="21">
        <v>147069</v>
      </c>
      <c r="N1231" s="21">
        <v>269383</v>
      </c>
      <c r="O1231" s="21" t="s">
        <v>9594</v>
      </c>
      <c r="P1231" s="21" t="s">
        <v>26</v>
      </c>
      <c r="Q1231" s="21" t="s">
        <v>26</v>
      </c>
      <c r="R1231" s="21" t="s">
        <v>31</v>
      </c>
      <c r="S1231" s="21" t="s">
        <v>29</v>
      </c>
      <c r="T1231" s="21" t="e">
        <v>#N/A</v>
      </c>
      <c r="U1231" s="21" t="s">
        <v>30</v>
      </c>
      <c r="V1231" s="33" t="s">
        <v>30</v>
      </c>
      <c r="W1231" s="4">
        <f t="shared" si="57"/>
        <v>11</v>
      </c>
      <c r="X1231" s="14" t="str">
        <f t="shared" si="58"/>
        <v>CPF</v>
      </c>
      <c r="Y1231" s="13" t="str">
        <f t="shared" si="59"/>
        <v>351.325.798-84</v>
      </c>
      <c r="Z1231" s="10" t="str">
        <f>VLOOKUP(Y1231,FORNECEDORES!$A$2:$G$9043,3,0)</f>
        <v>JOHNNY SILVA LIMA</v>
      </c>
      <c r="AA1231" s="15" t="str">
        <f>VLOOKUP(Y1231,FORNECEDORES!$A$2:$G$9041,7,0)</f>
        <v>johlimad@gmail.com;</v>
      </c>
    </row>
    <row r="1232" spans="1:27" x14ac:dyDescent="0.3">
      <c r="A1232" s="21" t="s">
        <v>9593</v>
      </c>
      <c r="B1232" s="32" t="s">
        <v>5697</v>
      </c>
      <c r="C1232" s="33">
        <v>45888</v>
      </c>
      <c r="D1232" s="33">
        <v>45890</v>
      </c>
      <c r="E1232" s="21" t="s">
        <v>34</v>
      </c>
      <c r="F1232" s="34">
        <v>739.48</v>
      </c>
      <c r="G1232" s="21" t="s">
        <v>24</v>
      </c>
      <c r="H1232" s="21" t="s">
        <v>1071</v>
      </c>
      <c r="I1232" s="22">
        <v>35132579884</v>
      </c>
      <c r="J1232" s="22" t="s">
        <v>5711</v>
      </c>
      <c r="K1232" s="40">
        <v>102782533</v>
      </c>
      <c r="L1232" s="21" t="s">
        <v>26</v>
      </c>
      <c r="M1232" s="21">
        <v>147069</v>
      </c>
      <c r="N1232" s="21">
        <v>269383</v>
      </c>
      <c r="O1232" s="21" t="s">
        <v>9594</v>
      </c>
      <c r="P1232" s="21" t="s">
        <v>26</v>
      </c>
      <c r="Q1232" s="21" t="s">
        <v>26</v>
      </c>
      <c r="R1232" s="21" t="s">
        <v>31</v>
      </c>
      <c r="S1232" s="21" t="s">
        <v>29</v>
      </c>
      <c r="T1232" s="21" t="e">
        <v>#N/A</v>
      </c>
      <c r="U1232" s="21" t="s">
        <v>30</v>
      </c>
      <c r="V1232" s="33" t="s">
        <v>30</v>
      </c>
      <c r="W1232" s="4">
        <f t="shared" si="57"/>
        <v>11</v>
      </c>
      <c r="X1232" s="14" t="str">
        <f t="shared" si="58"/>
        <v>CPF</v>
      </c>
      <c r="Y1232" s="13" t="str">
        <f t="shared" si="59"/>
        <v>351.325.798-84</v>
      </c>
      <c r="Z1232" s="10" t="str">
        <f>VLOOKUP(Y1232,FORNECEDORES!$A$2:$G$9043,3,0)</f>
        <v>JOHNNY SILVA LIMA</v>
      </c>
      <c r="AA1232" s="15" t="str">
        <f>VLOOKUP(Y1232,FORNECEDORES!$A$2:$G$9041,7,0)</f>
        <v>johlimad@gmail.com;</v>
      </c>
    </row>
    <row r="1233" spans="1:27" x14ac:dyDescent="0.3">
      <c r="A1233" s="21" t="s">
        <v>9595</v>
      </c>
      <c r="B1233" s="32" t="s">
        <v>5974</v>
      </c>
      <c r="C1233" s="33">
        <v>45888</v>
      </c>
      <c r="D1233" s="33">
        <v>45889</v>
      </c>
      <c r="E1233" s="21" t="s">
        <v>5680</v>
      </c>
      <c r="F1233" s="34">
        <v>166.73</v>
      </c>
      <c r="G1233" s="21" t="s">
        <v>24</v>
      </c>
      <c r="H1233" s="21" t="s">
        <v>5975</v>
      </c>
      <c r="I1233" s="22">
        <v>16932857898</v>
      </c>
      <c r="J1233" s="22" t="s">
        <v>5978</v>
      </c>
      <c r="K1233" s="21">
        <v>102783426</v>
      </c>
      <c r="L1233" s="21" t="s">
        <v>26</v>
      </c>
      <c r="M1233" s="21">
        <v>147045</v>
      </c>
      <c r="N1233" s="21">
        <v>269334</v>
      </c>
      <c r="O1233" s="21" t="s">
        <v>9596</v>
      </c>
      <c r="P1233" s="21" t="s">
        <v>26</v>
      </c>
      <c r="Q1233" s="21" t="s">
        <v>26</v>
      </c>
      <c r="R1233" s="21" t="s">
        <v>31</v>
      </c>
      <c r="S1233" s="21" t="s">
        <v>29</v>
      </c>
      <c r="T1233" s="21" t="e">
        <v>#N/A</v>
      </c>
      <c r="U1233" s="21" t="s">
        <v>33</v>
      </c>
      <c r="V1233" s="33" t="s">
        <v>33</v>
      </c>
      <c r="W1233" s="4">
        <f t="shared" si="57"/>
        <v>11</v>
      </c>
      <c r="X1233" s="14" t="str">
        <f t="shared" si="58"/>
        <v>CPF</v>
      </c>
      <c r="Y1233" s="13" t="str">
        <f t="shared" si="59"/>
        <v>169.328.578-98</v>
      </c>
      <c r="Z1233" s="10" t="str">
        <f>VLOOKUP(Y1233,FORNECEDORES!$A$2:$G$9043,3,0)</f>
        <v>Sidney Dos Santos Rodrigues</v>
      </c>
      <c r="AA1233" s="15" t="str">
        <f>VLOOKUP(Y1233,FORNECEDORES!$A$2:$G$9041,7,0)</f>
        <v>fjstrans@gmail.com;</v>
      </c>
    </row>
    <row r="1234" spans="1:27" x14ac:dyDescent="0.3">
      <c r="A1234" s="21" t="s">
        <v>9595</v>
      </c>
      <c r="B1234" s="32" t="s">
        <v>5974</v>
      </c>
      <c r="C1234" s="33">
        <v>45888</v>
      </c>
      <c r="D1234" s="33">
        <v>45902</v>
      </c>
      <c r="E1234" s="21" t="s">
        <v>34</v>
      </c>
      <c r="F1234" s="34">
        <v>111.16</v>
      </c>
      <c r="G1234" s="21" t="s">
        <v>24</v>
      </c>
      <c r="H1234" s="21" t="s">
        <v>5975</v>
      </c>
      <c r="I1234" s="22">
        <v>16932857898</v>
      </c>
      <c r="J1234" s="22" t="s">
        <v>5978</v>
      </c>
      <c r="K1234" s="40">
        <v>102783426</v>
      </c>
      <c r="L1234" s="21" t="s">
        <v>26</v>
      </c>
      <c r="M1234" s="21">
        <v>147045</v>
      </c>
      <c r="N1234" s="21">
        <v>269334</v>
      </c>
      <c r="O1234" s="21" t="s">
        <v>9596</v>
      </c>
      <c r="P1234" s="21" t="s">
        <v>26</v>
      </c>
      <c r="Q1234" s="21" t="s">
        <v>26</v>
      </c>
      <c r="R1234" s="21" t="s">
        <v>31</v>
      </c>
      <c r="S1234" s="21" t="s">
        <v>29</v>
      </c>
      <c r="T1234" s="21" t="e">
        <v>#N/A</v>
      </c>
      <c r="U1234" s="21" t="s">
        <v>33</v>
      </c>
      <c r="V1234" s="33" t="s">
        <v>33</v>
      </c>
      <c r="W1234" s="4">
        <f t="shared" si="57"/>
        <v>11</v>
      </c>
      <c r="X1234" s="14" t="str">
        <f t="shared" si="58"/>
        <v>CPF</v>
      </c>
      <c r="Y1234" s="13" t="str">
        <f t="shared" si="59"/>
        <v>169.328.578-98</v>
      </c>
      <c r="Z1234" s="10" t="str">
        <f>VLOOKUP(Y1234,FORNECEDORES!$A$2:$G$9043,3,0)</f>
        <v>Sidney Dos Santos Rodrigues</v>
      </c>
      <c r="AA1234" s="15" t="str">
        <f>VLOOKUP(Y1234,FORNECEDORES!$A$2:$G$9041,7,0)</f>
        <v>fjstrans@gmail.com;</v>
      </c>
    </row>
    <row r="1235" spans="1:27" x14ac:dyDescent="0.3">
      <c r="A1235" s="21" t="s">
        <v>9597</v>
      </c>
      <c r="B1235" s="32" t="s">
        <v>5974</v>
      </c>
      <c r="C1235" s="33">
        <v>45888</v>
      </c>
      <c r="D1235" s="33">
        <v>45889</v>
      </c>
      <c r="E1235" s="21" t="s">
        <v>5680</v>
      </c>
      <c r="F1235" s="34">
        <v>4670.3999999999996</v>
      </c>
      <c r="G1235" s="21" t="s">
        <v>24</v>
      </c>
      <c r="H1235" s="21" t="s">
        <v>5975</v>
      </c>
      <c r="I1235" s="22">
        <v>16932857898</v>
      </c>
      <c r="J1235" s="22" t="s">
        <v>5976</v>
      </c>
      <c r="K1235" s="40">
        <v>102783622</v>
      </c>
      <c r="L1235" s="21" t="s">
        <v>26</v>
      </c>
      <c r="M1235" s="21">
        <v>147030</v>
      </c>
      <c r="N1235" s="21">
        <v>269267</v>
      </c>
      <c r="O1235" s="21" t="s">
        <v>9598</v>
      </c>
      <c r="P1235" s="21" t="s">
        <v>26</v>
      </c>
      <c r="Q1235" s="21" t="s">
        <v>27</v>
      </c>
      <c r="R1235" s="21" t="s">
        <v>31</v>
      </c>
      <c r="S1235" s="21" t="s">
        <v>29</v>
      </c>
      <c r="T1235" s="21" t="e">
        <v>#N/A</v>
      </c>
      <c r="U1235" s="21" t="s">
        <v>33</v>
      </c>
      <c r="V1235" s="33" t="s">
        <v>33</v>
      </c>
      <c r="W1235" s="4">
        <f t="shared" si="57"/>
        <v>11</v>
      </c>
      <c r="X1235" s="14" t="str">
        <f t="shared" si="58"/>
        <v>CPF</v>
      </c>
      <c r="Y1235" s="13" t="str">
        <f t="shared" si="59"/>
        <v>169.328.578-98</v>
      </c>
      <c r="Z1235" s="10" t="str">
        <f>VLOOKUP(Y1235,FORNECEDORES!$A$2:$G$9043,3,0)</f>
        <v>Sidney Dos Santos Rodrigues</v>
      </c>
      <c r="AA1235" s="15" t="str">
        <f>VLOOKUP(Y1235,FORNECEDORES!$A$2:$G$9041,7,0)</f>
        <v>fjstrans@gmail.com;</v>
      </c>
    </row>
    <row r="1236" spans="1:27" x14ac:dyDescent="0.3">
      <c r="A1236" s="21" t="s">
        <v>9597</v>
      </c>
      <c r="B1236" s="32" t="s">
        <v>5974</v>
      </c>
      <c r="C1236" s="33">
        <v>45888</v>
      </c>
      <c r="D1236" s="33">
        <v>45902</v>
      </c>
      <c r="E1236" s="21" t="s">
        <v>34</v>
      </c>
      <c r="F1236" s="34">
        <v>3113.6</v>
      </c>
      <c r="G1236" s="21" t="s">
        <v>24</v>
      </c>
      <c r="H1236" s="21" t="s">
        <v>5975</v>
      </c>
      <c r="I1236" s="22">
        <v>16932857898</v>
      </c>
      <c r="J1236" s="22" t="s">
        <v>5976</v>
      </c>
      <c r="K1236" s="40">
        <v>102783622</v>
      </c>
      <c r="L1236" s="21" t="s">
        <v>26</v>
      </c>
      <c r="M1236" s="21">
        <v>147030</v>
      </c>
      <c r="N1236" s="21">
        <v>269267</v>
      </c>
      <c r="O1236" s="21" t="s">
        <v>9598</v>
      </c>
      <c r="P1236" s="21" t="s">
        <v>26</v>
      </c>
      <c r="Q1236" s="21" t="s">
        <v>27</v>
      </c>
      <c r="R1236" s="21" t="s">
        <v>31</v>
      </c>
      <c r="S1236" s="21" t="s">
        <v>29</v>
      </c>
      <c r="T1236" s="21" t="e">
        <v>#N/A</v>
      </c>
      <c r="U1236" s="21" t="s">
        <v>33</v>
      </c>
      <c r="V1236" s="33" t="s">
        <v>33</v>
      </c>
      <c r="W1236" s="4">
        <f t="shared" si="57"/>
        <v>11</v>
      </c>
      <c r="X1236" s="14" t="str">
        <f t="shared" si="58"/>
        <v>CPF</v>
      </c>
      <c r="Y1236" s="13" t="str">
        <f t="shared" si="59"/>
        <v>169.328.578-98</v>
      </c>
      <c r="Z1236" s="10" t="str">
        <f>VLOOKUP(Y1236,FORNECEDORES!$A$2:$G$9043,3,0)</f>
        <v>Sidney Dos Santos Rodrigues</v>
      </c>
      <c r="AA1236" s="15" t="str">
        <f>VLOOKUP(Y1236,FORNECEDORES!$A$2:$G$9041,7,0)</f>
        <v>fjstrans@gmail.com;</v>
      </c>
    </row>
    <row r="1237" spans="1:27" x14ac:dyDescent="0.3">
      <c r="A1237" s="21" t="s">
        <v>9599</v>
      </c>
      <c r="B1237" s="32" t="s">
        <v>5683</v>
      </c>
      <c r="C1237" s="33">
        <v>45888</v>
      </c>
      <c r="D1237" s="33">
        <v>45889</v>
      </c>
      <c r="E1237" s="21" t="s">
        <v>5680</v>
      </c>
      <c r="F1237" s="34">
        <v>1050.8399999999999</v>
      </c>
      <c r="G1237" s="21" t="s">
        <v>24</v>
      </c>
      <c r="H1237" s="21" t="s">
        <v>2187</v>
      </c>
      <c r="I1237" s="22">
        <v>17318972863</v>
      </c>
      <c r="J1237" s="22" t="s">
        <v>5684</v>
      </c>
      <c r="K1237" s="40">
        <v>102783733</v>
      </c>
      <c r="L1237" s="21" t="s">
        <v>26</v>
      </c>
      <c r="M1237" s="21">
        <v>147024</v>
      </c>
      <c r="N1237" s="21">
        <v>269256</v>
      </c>
      <c r="O1237" s="21">
        <v>4540</v>
      </c>
      <c r="P1237" s="21" t="s">
        <v>26</v>
      </c>
      <c r="Q1237" s="21" t="s">
        <v>26</v>
      </c>
      <c r="R1237" s="21" t="s">
        <v>31</v>
      </c>
      <c r="S1237" s="21" t="s">
        <v>29</v>
      </c>
      <c r="T1237" s="21" t="e">
        <v>#N/A</v>
      </c>
      <c r="U1237" s="21" t="s">
        <v>30</v>
      </c>
      <c r="V1237" s="33" t="s">
        <v>30</v>
      </c>
      <c r="W1237" s="4">
        <f t="shared" si="57"/>
        <v>11</v>
      </c>
      <c r="X1237" s="14" t="str">
        <f t="shared" si="58"/>
        <v>CPF</v>
      </c>
      <c r="Y1237" s="13" t="str">
        <f t="shared" si="59"/>
        <v>173.189.728-63</v>
      </c>
      <c r="Z1237" s="10" t="str">
        <f>VLOOKUP(Y1237,FORNECEDORES!$A$2:$G$9043,3,0)</f>
        <v>ALMIR SILVA FRANCA</v>
      </c>
      <c r="AA1237" s="15" t="str">
        <f>VLOOKUP(Y1237,FORNECEDORES!$A$2:$G$9041,7,0)</f>
        <v>almir.mf3027@gmail.com;</v>
      </c>
    </row>
    <row r="1238" spans="1:27" x14ac:dyDescent="0.3">
      <c r="A1238" s="21" t="s">
        <v>9599</v>
      </c>
      <c r="B1238" s="32" t="s">
        <v>5683</v>
      </c>
      <c r="C1238" s="33">
        <v>45888</v>
      </c>
      <c r="D1238" s="33">
        <v>45890</v>
      </c>
      <c r="E1238" s="21" t="s">
        <v>34</v>
      </c>
      <c r="F1238" s="34">
        <v>700.56</v>
      </c>
      <c r="G1238" s="21" t="s">
        <v>24</v>
      </c>
      <c r="H1238" s="21" t="s">
        <v>2187</v>
      </c>
      <c r="I1238" s="22">
        <v>17318972863</v>
      </c>
      <c r="J1238" s="22" t="s">
        <v>5684</v>
      </c>
      <c r="K1238" s="40">
        <v>102783733</v>
      </c>
      <c r="L1238" s="21" t="s">
        <v>26</v>
      </c>
      <c r="M1238" s="21">
        <v>147024</v>
      </c>
      <c r="N1238" s="21">
        <v>269256</v>
      </c>
      <c r="O1238" s="21">
        <v>4540</v>
      </c>
      <c r="P1238" s="21" t="s">
        <v>26</v>
      </c>
      <c r="Q1238" s="21" t="s">
        <v>26</v>
      </c>
      <c r="R1238" s="21" t="s">
        <v>31</v>
      </c>
      <c r="S1238" s="21" t="s">
        <v>29</v>
      </c>
      <c r="T1238" s="21" t="e">
        <v>#N/A</v>
      </c>
      <c r="U1238" s="21" t="s">
        <v>30</v>
      </c>
      <c r="V1238" s="33" t="s">
        <v>30</v>
      </c>
      <c r="W1238" s="4">
        <f t="shared" si="57"/>
        <v>11</v>
      </c>
      <c r="X1238" s="14" t="str">
        <f t="shared" si="58"/>
        <v>CPF</v>
      </c>
      <c r="Y1238" s="13" t="str">
        <f t="shared" si="59"/>
        <v>173.189.728-63</v>
      </c>
      <c r="Z1238" s="10" t="str">
        <f>VLOOKUP(Y1238,FORNECEDORES!$A$2:$G$9043,3,0)</f>
        <v>ALMIR SILVA FRANCA</v>
      </c>
      <c r="AA1238" s="15" t="str">
        <f>VLOOKUP(Y1238,FORNECEDORES!$A$2:$G$9041,7,0)</f>
        <v>almir.mf3027@gmail.com;</v>
      </c>
    </row>
    <row r="1239" spans="1:27" x14ac:dyDescent="0.3">
      <c r="A1239" s="21" t="s">
        <v>9600</v>
      </c>
      <c r="B1239" s="32" t="s">
        <v>5683</v>
      </c>
      <c r="C1239" s="33">
        <v>45888</v>
      </c>
      <c r="D1239" s="33">
        <v>45889</v>
      </c>
      <c r="E1239" s="21" t="s">
        <v>5680</v>
      </c>
      <c r="F1239" s="34">
        <v>1050.8399999999999</v>
      </c>
      <c r="G1239" s="21" t="s">
        <v>24</v>
      </c>
      <c r="H1239" s="21" t="s">
        <v>2187</v>
      </c>
      <c r="I1239" s="22">
        <v>17318972863</v>
      </c>
      <c r="J1239" s="22" t="s">
        <v>5684</v>
      </c>
      <c r="K1239" s="40">
        <v>102783812</v>
      </c>
      <c r="L1239" s="21" t="s">
        <v>26</v>
      </c>
      <c r="M1239" s="21">
        <v>147025</v>
      </c>
      <c r="N1239" s="21">
        <v>269258</v>
      </c>
      <c r="O1239" s="21">
        <v>4539</v>
      </c>
      <c r="P1239" s="21" t="s">
        <v>26</v>
      </c>
      <c r="Q1239" s="21" t="s">
        <v>26</v>
      </c>
      <c r="R1239" s="21" t="s">
        <v>31</v>
      </c>
      <c r="S1239" s="21" t="s">
        <v>29</v>
      </c>
      <c r="T1239" s="21" t="e">
        <v>#N/A</v>
      </c>
      <c r="U1239" s="21" t="s">
        <v>30</v>
      </c>
      <c r="V1239" s="33" t="s">
        <v>30</v>
      </c>
      <c r="W1239" s="4">
        <f t="shared" si="57"/>
        <v>11</v>
      </c>
      <c r="X1239" s="14" t="str">
        <f t="shared" si="58"/>
        <v>CPF</v>
      </c>
      <c r="Y1239" s="13" t="str">
        <f t="shared" si="59"/>
        <v>173.189.728-63</v>
      </c>
      <c r="Z1239" s="10" t="str">
        <f>VLOOKUP(Y1239,FORNECEDORES!$A$2:$G$9043,3,0)</f>
        <v>ALMIR SILVA FRANCA</v>
      </c>
      <c r="AA1239" s="15" t="str">
        <f>VLOOKUP(Y1239,FORNECEDORES!$A$2:$G$9041,7,0)</f>
        <v>almir.mf3027@gmail.com;</v>
      </c>
    </row>
    <row r="1240" spans="1:27" x14ac:dyDescent="0.3">
      <c r="A1240" s="21" t="s">
        <v>9600</v>
      </c>
      <c r="B1240" s="32" t="s">
        <v>5683</v>
      </c>
      <c r="C1240" s="33">
        <v>45888</v>
      </c>
      <c r="D1240" s="33">
        <v>45890</v>
      </c>
      <c r="E1240" s="21" t="s">
        <v>34</v>
      </c>
      <c r="F1240" s="34">
        <v>700.56</v>
      </c>
      <c r="G1240" s="21" t="s">
        <v>24</v>
      </c>
      <c r="H1240" s="21" t="s">
        <v>2187</v>
      </c>
      <c r="I1240" s="22">
        <v>17318972863</v>
      </c>
      <c r="J1240" s="22" t="s">
        <v>5684</v>
      </c>
      <c r="K1240" s="21">
        <v>102783812</v>
      </c>
      <c r="L1240" s="21" t="s">
        <v>26</v>
      </c>
      <c r="M1240" s="21">
        <v>147025</v>
      </c>
      <c r="N1240" s="21">
        <v>269258</v>
      </c>
      <c r="O1240" s="21">
        <v>4539</v>
      </c>
      <c r="P1240" s="21" t="s">
        <v>26</v>
      </c>
      <c r="Q1240" s="21" t="s">
        <v>26</v>
      </c>
      <c r="R1240" s="21" t="s">
        <v>31</v>
      </c>
      <c r="S1240" s="21" t="s">
        <v>29</v>
      </c>
      <c r="T1240" s="21" t="e">
        <v>#N/A</v>
      </c>
      <c r="U1240" s="21" t="s">
        <v>30</v>
      </c>
      <c r="V1240" s="33" t="s">
        <v>30</v>
      </c>
      <c r="W1240" s="4">
        <f t="shared" si="57"/>
        <v>11</v>
      </c>
      <c r="X1240" s="14" t="str">
        <f t="shared" si="58"/>
        <v>CPF</v>
      </c>
      <c r="Y1240" s="13" t="str">
        <f t="shared" si="59"/>
        <v>173.189.728-63</v>
      </c>
      <c r="Z1240" s="10" t="str">
        <f>VLOOKUP(Y1240,FORNECEDORES!$A$2:$G$9043,3,0)</f>
        <v>ALMIR SILVA FRANCA</v>
      </c>
      <c r="AA1240" s="15" t="str">
        <f>VLOOKUP(Y1240,FORNECEDORES!$A$2:$G$9041,7,0)</f>
        <v>almir.mf3027@gmail.com;</v>
      </c>
    </row>
    <row r="1241" spans="1:27" x14ac:dyDescent="0.3">
      <c r="A1241" s="21" t="s">
        <v>9601</v>
      </c>
      <c r="B1241" s="32" t="s">
        <v>5956</v>
      </c>
      <c r="C1241" s="33">
        <v>45888</v>
      </c>
      <c r="D1241" s="33">
        <v>45889</v>
      </c>
      <c r="E1241" s="21" t="s">
        <v>5680</v>
      </c>
      <c r="F1241" s="34">
        <v>447.34</v>
      </c>
      <c r="G1241" s="21" t="s">
        <v>24</v>
      </c>
      <c r="H1241" s="21" t="s">
        <v>1502</v>
      </c>
      <c r="I1241" s="22">
        <v>16928183845</v>
      </c>
      <c r="J1241" s="22" t="s">
        <v>5957</v>
      </c>
      <c r="K1241" s="40">
        <v>102784802</v>
      </c>
      <c r="L1241" s="21" t="s">
        <v>26</v>
      </c>
      <c r="M1241" s="21">
        <v>147090</v>
      </c>
      <c r="N1241" s="21">
        <v>269455</v>
      </c>
      <c r="O1241" s="21">
        <v>309</v>
      </c>
      <c r="P1241" s="21" t="s">
        <v>26</v>
      </c>
      <c r="Q1241" s="21" t="s">
        <v>26</v>
      </c>
      <c r="R1241" s="21" t="s">
        <v>31</v>
      </c>
      <c r="S1241" s="21" t="s">
        <v>29</v>
      </c>
      <c r="T1241" s="21" t="e">
        <v>#N/A</v>
      </c>
      <c r="U1241" s="21" t="s">
        <v>30</v>
      </c>
      <c r="V1241" s="33" t="s">
        <v>30</v>
      </c>
      <c r="W1241" s="4">
        <f t="shared" si="57"/>
        <v>11</v>
      </c>
      <c r="X1241" s="14" t="str">
        <f t="shared" si="58"/>
        <v>CPF</v>
      </c>
      <c r="Y1241" s="13" t="str">
        <f t="shared" si="59"/>
        <v>169.281.838-45</v>
      </c>
      <c r="Z1241" s="10" t="str">
        <f>VLOOKUP(Y1241,FORNECEDORES!$A$2:$G$9043,3,0)</f>
        <v>LUIZ ANTONIO DA SILVA</v>
      </c>
      <c r="AA1241" s="15" t="str">
        <f>VLOOKUP(Y1241,FORNECEDORES!$A$2:$G$9041,7,0)</f>
        <v>Luiz-a.silva@hotmail.com</v>
      </c>
    </row>
    <row r="1242" spans="1:27" x14ac:dyDescent="0.3">
      <c r="A1242" s="21" t="s">
        <v>9601</v>
      </c>
      <c r="B1242" s="32" t="s">
        <v>5956</v>
      </c>
      <c r="C1242" s="33">
        <v>45888</v>
      </c>
      <c r="D1242" s="33">
        <v>45890</v>
      </c>
      <c r="E1242" s="21" t="s">
        <v>34</v>
      </c>
      <c r="F1242" s="34">
        <v>447.33</v>
      </c>
      <c r="G1242" s="21" t="s">
        <v>24</v>
      </c>
      <c r="H1242" s="21" t="s">
        <v>1502</v>
      </c>
      <c r="I1242" s="22">
        <v>16928183845</v>
      </c>
      <c r="J1242" s="22" t="s">
        <v>5957</v>
      </c>
      <c r="K1242" s="21">
        <v>102784802</v>
      </c>
      <c r="L1242" s="21" t="s">
        <v>26</v>
      </c>
      <c r="M1242" s="21">
        <v>147090</v>
      </c>
      <c r="N1242" s="21">
        <v>269455</v>
      </c>
      <c r="O1242" s="21">
        <v>309</v>
      </c>
      <c r="P1242" s="21" t="s">
        <v>26</v>
      </c>
      <c r="Q1242" s="21" t="s">
        <v>26</v>
      </c>
      <c r="R1242" s="21" t="s">
        <v>31</v>
      </c>
      <c r="S1242" s="21" t="s">
        <v>29</v>
      </c>
      <c r="T1242" s="21" t="e">
        <v>#N/A</v>
      </c>
      <c r="U1242" s="21" t="s">
        <v>30</v>
      </c>
      <c r="V1242" s="33" t="s">
        <v>30</v>
      </c>
      <c r="W1242" s="4">
        <f t="shared" si="57"/>
        <v>11</v>
      </c>
      <c r="X1242" s="14" t="str">
        <f t="shared" si="58"/>
        <v>CPF</v>
      </c>
      <c r="Y1242" s="13" t="str">
        <f t="shared" si="59"/>
        <v>169.281.838-45</v>
      </c>
      <c r="Z1242" s="10" t="str">
        <f>VLOOKUP(Y1242,FORNECEDORES!$A$2:$G$9043,3,0)</f>
        <v>LUIZ ANTONIO DA SILVA</v>
      </c>
      <c r="AA1242" s="15" t="str">
        <f>VLOOKUP(Y1242,FORNECEDORES!$A$2:$G$9041,7,0)</f>
        <v>Luiz-a.silva@hotmail.com</v>
      </c>
    </row>
    <row r="1243" spans="1:27" x14ac:dyDescent="0.3">
      <c r="A1243" s="21" t="s">
        <v>9602</v>
      </c>
      <c r="B1243" s="32" t="s">
        <v>5954</v>
      </c>
      <c r="C1243" s="33">
        <v>45888</v>
      </c>
      <c r="D1243" s="33">
        <v>45889</v>
      </c>
      <c r="E1243" s="21" t="s">
        <v>5680</v>
      </c>
      <c r="F1243" s="34">
        <v>729.75</v>
      </c>
      <c r="G1243" s="21" t="s">
        <v>24</v>
      </c>
      <c r="H1243" s="21" t="s">
        <v>1969</v>
      </c>
      <c r="I1243" s="22">
        <v>7699956320</v>
      </c>
      <c r="J1243" s="22" t="s">
        <v>5955</v>
      </c>
      <c r="K1243" s="40">
        <v>102785511</v>
      </c>
      <c r="L1243" s="21" t="s">
        <v>26</v>
      </c>
      <c r="M1243" s="21">
        <v>147091</v>
      </c>
      <c r="N1243" s="21">
        <v>269456</v>
      </c>
      <c r="O1243" s="21">
        <v>310</v>
      </c>
      <c r="P1243" s="21" t="s">
        <v>26</v>
      </c>
      <c r="Q1243" s="21" t="s">
        <v>26</v>
      </c>
      <c r="R1243" s="21" t="s">
        <v>31</v>
      </c>
      <c r="S1243" s="21" t="s">
        <v>29</v>
      </c>
      <c r="T1243" s="21" t="e">
        <v>#N/A</v>
      </c>
      <c r="U1243" s="21" t="s">
        <v>30</v>
      </c>
      <c r="V1243" s="33" t="s">
        <v>30</v>
      </c>
      <c r="W1243" s="4">
        <f t="shared" si="57"/>
        <v>10</v>
      </c>
      <c r="X1243" s="14" t="str">
        <f t="shared" si="58"/>
        <v>CPF_Incompleto</v>
      </c>
      <c r="Y1243" s="13" t="str">
        <f t="shared" si="59"/>
        <v>076.999.563-20</v>
      </c>
      <c r="Z1243" s="10" t="str">
        <f>VLOOKUP(Y1243,FORNECEDORES!$A$2:$G$9043,3,0)</f>
        <v>ANTONIO VAZ AGUIAR NETO</v>
      </c>
      <c r="AA1243" s="15" t="str">
        <f>VLOOKUP(Y1243,FORNECEDORES!$A$2:$G$9041,7,0)</f>
        <v>antoniovazaguiarneto@gmail.com;</v>
      </c>
    </row>
    <row r="1244" spans="1:27" x14ac:dyDescent="0.3">
      <c r="A1244" s="21" t="s">
        <v>9602</v>
      </c>
      <c r="B1244" s="32" t="s">
        <v>5954</v>
      </c>
      <c r="C1244" s="33">
        <v>45888</v>
      </c>
      <c r="D1244" s="33">
        <v>45890</v>
      </c>
      <c r="E1244" s="21" t="s">
        <v>34</v>
      </c>
      <c r="F1244" s="34">
        <v>729.75</v>
      </c>
      <c r="G1244" s="21" t="s">
        <v>24</v>
      </c>
      <c r="H1244" s="21" t="s">
        <v>1969</v>
      </c>
      <c r="I1244" s="22">
        <v>7699956320</v>
      </c>
      <c r="J1244" s="22" t="s">
        <v>5955</v>
      </c>
      <c r="K1244" s="40">
        <v>102785511</v>
      </c>
      <c r="L1244" s="21" t="s">
        <v>26</v>
      </c>
      <c r="M1244" s="21">
        <v>147091</v>
      </c>
      <c r="N1244" s="21">
        <v>269456</v>
      </c>
      <c r="O1244" s="21">
        <v>310</v>
      </c>
      <c r="P1244" s="21" t="s">
        <v>26</v>
      </c>
      <c r="Q1244" s="21" t="s">
        <v>26</v>
      </c>
      <c r="R1244" s="21" t="s">
        <v>31</v>
      </c>
      <c r="S1244" s="21" t="s">
        <v>29</v>
      </c>
      <c r="T1244" s="21" t="e">
        <v>#N/A</v>
      </c>
      <c r="U1244" s="21" t="s">
        <v>30</v>
      </c>
      <c r="V1244" s="33" t="s">
        <v>30</v>
      </c>
      <c r="W1244" s="4">
        <f t="shared" si="57"/>
        <v>10</v>
      </c>
      <c r="X1244" s="14" t="str">
        <f t="shared" si="58"/>
        <v>CPF_Incompleto</v>
      </c>
      <c r="Y1244" s="13" t="str">
        <f t="shared" si="59"/>
        <v>076.999.563-20</v>
      </c>
      <c r="Z1244" s="10" t="str">
        <f>VLOOKUP(Y1244,FORNECEDORES!$A$2:$G$9043,3,0)</f>
        <v>ANTONIO VAZ AGUIAR NETO</v>
      </c>
      <c r="AA1244" s="15" t="str">
        <f>VLOOKUP(Y1244,FORNECEDORES!$A$2:$G$9041,7,0)</f>
        <v>antoniovazaguiarneto@gmail.com;</v>
      </c>
    </row>
    <row r="1245" spans="1:27" x14ac:dyDescent="0.3">
      <c r="A1245" s="21" t="s">
        <v>9603</v>
      </c>
      <c r="B1245" s="32" t="s">
        <v>5954</v>
      </c>
      <c r="C1245" s="33">
        <v>45888</v>
      </c>
      <c r="D1245" s="33">
        <v>45889</v>
      </c>
      <c r="E1245" s="21" t="s">
        <v>5680</v>
      </c>
      <c r="F1245" s="34">
        <v>729.75</v>
      </c>
      <c r="G1245" s="21" t="s">
        <v>24</v>
      </c>
      <c r="H1245" s="21" t="s">
        <v>1969</v>
      </c>
      <c r="I1245" s="22">
        <v>7699956320</v>
      </c>
      <c r="J1245" s="22" t="s">
        <v>5955</v>
      </c>
      <c r="K1245" s="21">
        <v>102785726</v>
      </c>
      <c r="L1245" s="21" t="s">
        <v>26</v>
      </c>
      <c r="M1245" s="21">
        <v>147093</v>
      </c>
      <c r="N1245" s="21">
        <v>269451</v>
      </c>
      <c r="O1245" s="21">
        <v>311</v>
      </c>
      <c r="P1245" s="21" t="s">
        <v>26</v>
      </c>
      <c r="Q1245" s="21" t="s">
        <v>26</v>
      </c>
      <c r="R1245" s="21" t="s">
        <v>31</v>
      </c>
      <c r="S1245" s="21" t="s">
        <v>29</v>
      </c>
      <c r="T1245" s="21" t="e">
        <v>#N/A</v>
      </c>
      <c r="U1245" s="21" t="s">
        <v>30</v>
      </c>
      <c r="V1245" s="33" t="s">
        <v>30</v>
      </c>
      <c r="W1245" s="4">
        <f t="shared" si="57"/>
        <v>10</v>
      </c>
      <c r="X1245" s="14" t="str">
        <f t="shared" si="58"/>
        <v>CPF_Incompleto</v>
      </c>
      <c r="Y1245" s="13" t="str">
        <f t="shared" si="59"/>
        <v>076.999.563-20</v>
      </c>
      <c r="Z1245" s="10" t="str">
        <f>VLOOKUP(Y1245,FORNECEDORES!$A$2:$G$9043,3,0)</f>
        <v>ANTONIO VAZ AGUIAR NETO</v>
      </c>
      <c r="AA1245" s="15" t="str">
        <f>VLOOKUP(Y1245,FORNECEDORES!$A$2:$G$9041,7,0)</f>
        <v>antoniovazaguiarneto@gmail.com;</v>
      </c>
    </row>
    <row r="1246" spans="1:27" x14ac:dyDescent="0.3">
      <c r="A1246" s="21" t="s">
        <v>9603</v>
      </c>
      <c r="B1246" s="32" t="s">
        <v>5954</v>
      </c>
      <c r="C1246" s="33">
        <v>45888</v>
      </c>
      <c r="D1246" s="33">
        <v>45890</v>
      </c>
      <c r="E1246" s="21" t="s">
        <v>34</v>
      </c>
      <c r="F1246" s="34">
        <v>729.75</v>
      </c>
      <c r="G1246" s="21" t="s">
        <v>24</v>
      </c>
      <c r="H1246" s="21" t="s">
        <v>1969</v>
      </c>
      <c r="I1246" s="22">
        <v>7699956320</v>
      </c>
      <c r="J1246" s="22" t="s">
        <v>5955</v>
      </c>
      <c r="K1246" s="40">
        <v>102785726</v>
      </c>
      <c r="L1246" s="21" t="s">
        <v>26</v>
      </c>
      <c r="M1246" s="21">
        <v>147093</v>
      </c>
      <c r="N1246" s="21">
        <v>269451</v>
      </c>
      <c r="O1246" s="21">
        <v>311</v>
      </c>
      <c r="P1246" s="21" t="s">
        <v>26</v>
      </c>
      <c r="Q1246" s="21" t="s">
        <v>26</v>
      </c>
      <c r="R1246" s="21" t="s">
        <v>31</v>
      </c>
      <c r="S1246" s="21" t="s">
        <v>29</v>
      </c>
      <c r="T1246" s="21" t="e">
        <v>#N/A</v>
      </c>
      <c r="U1246" s="21" t="s">
        <v>30</v>
      </c>
      <c r="V1246" s="33" t="s">
        <v>30</v>
      </c>
      <c r="W1246" s="4">
        <f t="shared" si="57"/>
        <v>10</v>
      </c>
      <c r="X1246" s="14" t="str">
        <f t="shared" si="58"/>
        <v>CPF_Incompleto</v>
      </c>
      <c r="Y1246" s="13" t="str">
        <f t="shared" si="59"/>
        <v>076.999.563-20</v>
      </c>
      <c r="Z1246" s="10" t="str">
        <f>VLOOKUP(Y1246,FORNECEDORES!$A$2:$G$9043,3,0)</f>
        <v>ANTONIO VAZ AGUIAR NETO</v>
      </c>
      <c r="AA1246" s="15" t="str">
        <f>VLOOKUP(Y1246,FORNECEDORES!$A$2:$G$9041,7,0)</f>
        <v>antoniovazaguiarneto@gmail.com;</v>
      </c>
    </row>
    <row r="1247" spans="1:27" x14ac:dyDescent="0.3">
      <c r="A1247" s="21" t="s">
        <v>9604</v>
      </c>
      <c r="B1247" s="32" t="s">
        <v>5949</v>
      </c>
      <c r="C1247" s="33">
        <v>45888</v>
      </c>
      <c r="D1247" s="33">
        <v>45889</v>
      </c>
      <c r="E1247" s="21" t="s">
        <v>5680</v>
      </c>
      <c r="F1247" s="34">
        <v>486.5</v>
      </c>
      <c r="G1247" s="21" t="s">
        <v>24</v>
      </c>
      <c r="H1247" s="21" t="s">
        <v>5950</v>
      </c>
      <c r="I1247" s="22">
        <v>30521520843</v>
      </c>
      <c r="J1247" s="22" t="s">
        <v>5951</v>
      </c>
      <c r="K1247" s="21">
        <v>102786048</v>
      </c>
      <c r="L1247" s="21" t="s">
        <v>26</v>
      </c>
      <c r="M1247" s="21">
        <v>147094</v>
      </c>
      <c r="N1247" s="21">
        <v>269454</v>
      </c>
      <c r="O1247" s="21">
        <v>312</v>
      </c>
      <c r="P1247" s="21" t="s">
        <v>26</v>
      </c>
      <c r="Q1247" s="21" t="s">
        <v>26</v>
      </c>
      <c r="R1247" s="21" t="s">
        <v>31</v>
      </c>
      <c r="S1247" s="21" t="s">
        <v>29</v>
      </c>
      <c r="T1247" s="21" t="e">
        <v>#N/A</v>
      </c>
      <c r="U1247" s="21" t="s">
        <v>30</v>
      </c>
      <c r="V1247" s="33" t="s">
        <v>30</v>
      </c>
      <c r="W1247" s="4">
        <f t="shared" si="57"/>
        <v>11</v>
      </c>
      <c r="X1247" s="14" t="str">
        <f t="shared" si="58"/>
        <v>CPF</v>
      </c>
      <c r="Y1247" s="13" t="str">
        <f t="shared" si="59"/>
        <v>305.215.208-43</v>
      </c>
      <c r="Z1247" s="10" t="str">
        <f>VLOOKUP(Y1247,FORNECEDORES!$A$2:$G$9043,3,0)</f>
        <v>AVELINO JOSÉ PATRÍCIO FERREIRA</v>
      </c>
      <c r="AA1247" s="15" t="str">
        <f>VLOOKUP(Y1247,FORNECEDORES!$A$2:$G$9041,7,0)</f>
        <v>fernandatigrao4@gmail.com;</v>
      </c>
    </row>
    <row r="1248" spans="1:27" x14ac:dyDescent="0.3">
      <c r="A1248" s="21" t="s">
        <v>9604</v>
      </c>
      <c r="B1248" s="32" t="s">
        <v>5949</v>
      </c>
      <c r="C1248" s="33">
        <v>45888</v>
      </c>
      <c r="D1248" s="33">
        <v>45890</v>
      </c>
      <c r="E1248" s="21" t="s">
        <v>34</v>
      </c>
      <c r="F1248" s="34">
        <v>486.5</v>
      </c>
      <c r="G1248" s="21" t="s">
        <v>24</v>
      </c>
      <c r="H1248" s="21" t="s">
        <v>5950</v>
      </c>
      <c r="I1248" s="22">
        <v>30521520843</v>
      </c>
      <c r="J1248" s="22" t="s">
        <v>5951</v>
      </c>
      <c r="K1248" s="40">
        <v>102786048</v>
      </c>
      <c r="L1248" s="21" t="s">
        <v>26</v>
      </c>
      <c r="M1248" s="21">
        <v>147094</v>
      </c>
      <c r="N1248" s="21">
        <v>269454</v>
      </c>
      <c r="O1248" s="21">
        <v>312</v>
      </c>
      <c r="P1248" s="21" t="s">
        <v>26</v>
      </c>
      <c r="Q1248" s="21" t="s">
        <v>26</v>
      </c>
      <c r="R1248" s="21" t="s">
        <v>31</v>
      </c>
      <c r="S1248" s="21" t="s">
        <v>29</v>
      </c>
      <c r="T1248" s="21" t="e">
        <v>#N/A</v>
      </c>
      <c r="U1248" s="21" t="s">
        <v>30</v>
      </c>
      <c r="V1248" s="33" t="s">
        <v>30</v>
      </c>
      <c r="W1248" s="4">
        <f t="shared" si="57"/>
        <v>11</v>
      </c>
      <c r="X1248" s="14" t="str">
        <f t="shared" si="58"/>
        <v>CPF</v>
      </c>
      <c r="Y1248" s="13" t="str">
        <f t="shared" si="59"/>
        <v>305.215.208-43</v>
      </c>
      <c r="Z1248" s="10" t="str">
        <f>VLOOKUP(Y1248,FORNECEDORES!$A$2:$G$9043,3,0)</f>
        <v>AVELINO JOSÉ PATRÍCIO FERREIRA</v>
      </c>
      <c r="AA1248" s="15" t="str">
        <f>VLOOKUP(Y1248,FORNECEDORES!$A$2:$G$9041,7,0)</f>
        <v>fernandatigrao4@gmail.com;</v>
      </c>
    </row>
    <row r="1249" spans="1:27" x14ac:dyDescent="0.3">
      <c r="A1249" s="21" t="s">
        <v>9605</v>
      </c>
      <c r="B1249" s="32" t="s">
        <v>5949</v>
      </c>
      <c r="C1249" s="33">
        <v>45888</v>
      </c>
      <c r="D1249" s="33">
        <v>45889</v>
      </c>
      <c r="E1249" s="21" t="s">
        <v>5680</v>
      </c>
      <c r="F1249" s="34">
        <v>389.2</v>
      </c>
      <c r="G1249" s="21" t="s">
        <v>24</v>
      </c>
      <c r="H1249" s="21" t="s">
        <v>5950</v>
      </c>
      <c r="I1249" s="22">
        <v>30521520843</v>
      </c>
      <c r="J1249" s="22" t="s">
        <v>5951</v>
      </c>
      <c r="K1249" s="40">
        <v>102786278</v>
      </c>
      <c r="L1249" s="21" t="s">
        <v>26</v>
      </c>
      <c r="M1249" s="21">
        <v>147095</v>
      </c>
      <c r="N1249" s="21">
        <v>269452</v>
      </c>
      <c r="O1249" s="21">
        <v>313</v>
      </c>
      <c r="P1249" s="21" t="s">
        <v>26</v>
      </c>
      <c r="Q1249" s="21" t="s">
        <v>26</v>
      </c>
      <c r="R1249" s="21" t="s">
        <v>31</v>
      </c>
      <c r="S1249" s="21" t="s">
        <v>29</v>
      </c>
      <c r="T1249" s="21" t="e">
        <v>#N/A</v>
      </c>
      <c r="U1249" s="21" t="s">
        <v>30</v>
      </c>
      <c r="V1249" s="33" t="s">
        <v>30</v>
      </c>
      <c r="W1249" s="4">
        <f t="shared" si="57"/>
        <v>11</v>
      </c>
      <c r="X1249" s="14" t="str">
        <f t="shared" si="58"/>
        <v>CPF</v>
      </c>
      <c r="Y1249" s="13" t="str">
        <f t="shared" si="59"/>
        <v>305.215.208-43</v>
      </c>
      <c r="Z1249" s="10" t="str">
        <f>VLOOKUP(Y1249,FORNECEDORES!$A$2:$G$9043,3,0)</f>
        <v>AVELINO JOSÉ PATRÍCIO FERREIRA</v>
      </c>
      <c r="AA1249" s="15" t="str">
        <f>VLOOKUP(Y1249,FORNECEDORES!$A$2:$G$9041,7,0)</f>
        <v>fernandatigrao4@gmail.com;</v>
      </c>
    </row>
    <row r="1250" spans="1:27" x14ac:dyDescent="0.3">
      <c r="A1250" s="21" t="s">
        <v>9605</v>
      </c>
      <c r="B1250" s="32" t="s">
        <v>5949</v>
      </c>
      <c r="C1250" s="33">
        <v>45888</v>
      </c>
      <c r="D1250" s="33">
        <v>45890</v>
      </c>
      <c r="E1250" s="21" t="s">
        <v>34</v>
      </c>
      <c r="F1250" s="34">
        <v>389.2</v>
      </c>
      <c r="G1250" s="21" t="s">
        <v>24</v>
      </c>
      <c r="H1250" s="21" t="s">
        <v>5950</v>
      </c>
      <c r="I1250" s="22">
        <v>30521520843</v>
      </c>
      <c r="J1250" s="22" t="s">
        <v>5951</v>
      </c>
      <c r="K1250" s="21">
        <v>102786278</v>
      </c>
      <c r="L1250" s="21" t="s">
        <v>26</v>
      </c>
      <c r="M1250" s="21">
        <v>147095</v>
      </c>
      <c r="N1250" s="21">
        <v>269452</v>
      </c>
      <c r="O1250" s="21">
        <v>313</v>
      </c>
      <c r="P1250" s="21" t="s">
        <v>26</v>
      </c>
      <c r="Q1250" s="21" t="s">
        <v>26</v>
      </c>
      <c r="R1250" s="21" t="s">
        <v>31</v>
      </c>
      <c r="S1250" s="21" t="s">
        <v>29</v>
      </c>
      <c r="T1250" s="21" t="e">
        <v>#N/A</v>
      </c>
      <c r="U1250" s="21" t="s">
        <v>30</v>
      </c>
      <c r="V1250" s="33" t="s">
        <v>30</v>
      </c>
      <c r="W1250" s="4">
        <f t="shared" si="57"/>
        <v>11</v>
      </c>
      <c r="X1250" s="14" t="str">
        <f t="shared" si="58"/>
        <v>CPF</v>
      </c>
      <c r="Y1250" s="13" t="str">
        <f t="shared" si="59"/>
        <v>305.215.208-43</v>
      </c>
      <c r="Z1250" s="10" t="str">
        <f>VLOOKUP(Y1250,FORNECEDORES!$A$2:$G$9043,3,0)</f>
        <v>AVELINO JOSÉ PATRÍCIO FERREIRA</v>
      </c>
      <c r="AA1250" s="15" t="str">
        <f>VLOOKUP(Y1250,FORNECEDORES!$A$2:$G$9041,7,0)</f>
        <v>fernandatigrao4@gmail.com;</v>
      </c>
    </row>
    <row r="1251" spans="1:27" x14ac:dyDescent="0.3">
      <c r="A1251" s="21" t="s">
        <v>9606</v>
      </c>
      <c r="B1251" s="32" t="s">
        <v>5949</v>
      </c>
      <c r="C1251" s="33">
        <v>45888</v>
      </c>
      <c r="D1251" s="33">
        <v>45889</v>
      </c>
      <c r="E1251" s="21" t="s">
        <v>5680</v>
      </c>
      <c r="F1251" s="34">
        <v>486.5</v>
      </c>
      <c r="G1251" s="21" t="s">
        <v>24</v>
      </c>
      <c r="H1251" s="21" t="s">
        <v>5950</v>
      </c>
      <c r="I1251" s="22">
        <v>30521520843</v>
      </c>
      <c r="J1251" s="22" t="s">
        <v>5951</v>
      </c>
      <c r="K1251" s="21">
        <v>102786377</v>
      </c>
      <c r="L1251" s="21" t="s">
        <v>26</v>
      </c>
      <c r="M1251" s="21">
        <v>147096</v>
      </c>
      <c r="N1251" s="21">
        <v>269453</v>
      </c>
      <c r="O1251" s="21">
        <v>314</v>
      </c>
      <c r="P1251" s="21" t="s">
        <v>26</v>
      </c>
      <c r="Q1251" s="21" t="s">
        <v>26</v>
      </c>
      <c r="R1251" s="21" t="s">
        <v>31</v>
      </c>
      <c r="S1251" s="21" t="s">
        <v>29</v>
      </c>
      <c r="T1251" s="21" t="e">
        <v>#N/A</v>
      </c>
      <c r="U1251" s="21" t="s">
        <v>30</v>
      </c>
      <c r="V1251" s="33" t="s">
        <v>30</v>
      </c>
      <c r="W1251" s="4">
        <f t="shared" si="57"/>
        <v>11</v>
      </c>
      <c r="X1251" s="14" t="str">
        <f t="shared" si="58"/>
        <v>CPF</v>
      </c>
      <c r="Y1251" s="13" t="str">
        <f t="shared" si="59"/>
        <v>305.215.208-43</v>
      </c>
      <c r="Z1251" s="10" t="str">
        <f>VLOOKUP(Y1251,FORNECEDORES!$A$2:$G$9043,3,0)</f>
        <v>AVELINO JOSÉ PATRÍCIO FERREIRA</v>
      </c>
      <c r="AA1251" s="15" t="str">
        <f>VLOOKUP(Y1251,FORNECEDORES!$A$2:$G$9041,7,0)</f>
        <v>fernandatigrao4@gmail.com;</v>
      </c>
    </row>
    <row r="1252" spans="1:27" x14ac:dyDescent="0.3">
      <c r="A1252" s="21" t="s">
        <v>9606</v>
      </c>
      <c r="B1252" s="32" t="s">
        <v>5949</v>
      </c>
      <c r="C1252" s="33">
        <v>45888</v>
      </c>
      <c r="D1252" s="33">
        <v>45890</v>
      </c>
      <c r="E1252" s="21" t="s">
        <v>34</v>
      </c>
      <c r="F1252" s="34">
        <v>486.5</v>
      </c>
      <c r="G1252" s="21" t="s">
        <v>24</v>
      </c>
      <c r="H1252" s="21" t="s">
        <v>5950</v>
      </c>
      <c r="I1252" s="22">
        <v>30521520843</v>
      </c>
      <c r="J1252" s="22" t="s">
        <v>5951</v>
      </c>
      <c r="K1252" s="40">
        <v>102786377</v>
      </c>
      <c r="L1252" s="21" t="s">
        <v>26</v>
      </c>
      <c r="M1252" s="21">
        <v>147096</v>
      </c>
      <c r="N1252" s="21">
        <v>269453</v>
      </c>
      <c r="O1252" s="21">
        <v>314</v>
      </c>
      <c r="P1252" s="21" t="s">
        <v>26</v>
      </c>
      <c r="Q1252" s="21" t="s">
        <v>26</v>
      </c>
      <c r="R1252" s="21" t="s">
        <v>31</v>
      </c>
      <c r="S1252" s="21" t="s">
        <v>29</v>
      </c>
      <c r="T1252" s="21" t="e">
        <v>#N/A</v>
      </c>
      <c r="U1252" s="21" t="s">
        <v>30</v>
      </c>
      <c r="V1252" s="33" t="s">
        <v>30</v>
      </c>
      <c r="W1252" s="4">
        <f t="shared" si="57"/>
        <v>11</v>
      </c>
      <c r="X1252" s="14" t="str">
        <f t="shared" si="58"/>
        <v>CPF</v>
      </c>
      <c r="Y1252" s="13" t="str">
        <f t="shared" si="59"/>
        <v>305.215.208-43</v>
      </c>
      <c r="Z1252" s="10" t="str">
        <f>VLOOKUP(Y1252,FORNECEDORES!$A$2:$G$9043,3,0)</f>
        <v>AVELINO JOSÉ PATRÍCIO FERREIRA</v>
      </c>
      <c r="AA1252" s="15" t="str">
        <f>VLOOKUP(Y1252,FORNECEDORES!$A$2:$G$9041,7,0)</f>
        <v>fernandatigrao4@gmail.com;</v>
      </c>
    </row>
    <row r="1253" spans="1:27" x14ac:dyDescent="0.3">
      <c r="A1253" s="21" t="s">
        <v>5704</v>
      </c>
      <c r="B1253" s="32" t="s">
        <v>5949</v>
      </c>
      <c r="C1253" s="33">
        <v>45888</v>
      </c>
      <c r="D1253" s="33">
        <v>45889</v>
      </c>
      <c r="E1253" s="21" t="s">
        <v>5680</v>
      </c>
      <c r="F1253" s="34">
        <v>583.79999999999995</v>
      </c>
      <c r="G1253" s="21" t="s">
        <v>24</v>
      </c>
      <c r="H1253" s="21" t="s">
        <v>5950</v>
      </c>
      <c r="I1253" s="22">
        <v>30521520843</v>
      </c>
      <c r="J1253" s="22" t="s">
        <v>5951</v>
      </c>
      <c r="K1253" s="40">
        <v>102786560</v>
      </c>
      <c r="L1253" s="21" t="s">
        <v>26</v>
      </c>
      <c r="M1253" s="21">
        <v>147097</v>
      </c>
      <c r="N1253" s="21">
        <v>269450</v>
      </c>
      <c r="O1253" s="21">
        <v>315</v>
      </c>
      <c r="P1253" s="21" t="s">
        <v>26</v>
      </c>
      <c r="Q1253" s="21" t="s">
        <v>26</v>
      </c>
      <c r="R1253" s="21" t="s">
        <v>31</v>
      </c>
      <c r="S1253" s="21" t="s">
        <v>29</v>
      </c>
      <c r="T1253" s="21" t="e">
        <v>#N/A</v>
      </c>
      <c r="U1253" s="21" t="s">
        <v>30</v>
      </c>
      <c r="V1253" s="33" t="s">
        <v>30</v>
      </c>
      <c r="W1253" s="4">
        <f t="shared" si="57"/>
        <v>11</v>
      </c>
      <c r="X1253" s="14" t="str">
        <f t="shared" si="58"/>
        <v>CPF</v>
      </c>
      <c r="Y1253" s="13" t="str">
        <f t="shared" si="59"/>
        <v>305.215.208-43</v>
      </c>
      <c r="Z1253" s="10" t="str">
        <f>VLOOKUP(Y1253,FORNECEDORES!$A$2:$G$9043,3,0)</f>
        <v>AVELINO JOSÉ PATRÍCIO FERREIRA</v>
      </c>
      <c r="AA1253" s="15" t="str">
        <f>VLOOKUP(Y1253,FORNECEDORES!$A$2:$G$9041,7,0)</f>
        <v>fernandatigrao4@gmail.com;</v>
      </c>
    </row>
    <row r="1254" spans="1:27" x14ac:dyDescent="0.3">
      <c r="A1254" s="21" t="s">
        <v>5704</v>
      </c>
      <c r="B1254" s="32" t="s">
        <v>5949</v>
      </c>
      <c r="C1254" s="33">
        <v>45888</v>
      </c>
      <c r="D1254" s="33">
        <v>45890</v>
      </c>
      <c r="E1254" s="21" t="s">
        <v>34</v>
      </c>
      <c r="F1254" s="34">
        <v>583.79999999999995</v>
      </c>
      <c r="G1254" s="21" t="s">
        <v>24</v>
      </c>
      <c r="H1254" s="21" t="s">
        <v>5950</v>
      </c>
      <c r="I1254" s="22">
        <v>30521520843</v>
      </c>
      <c r="J1254" s="22" t="s">
        <v>5951</v>
      </c>
      <c r="K1254" s="40">
        <v>102786560</v>
      </c>
      <c r="L1254" s="21" t="s">
        <v>26</v>
      </c>
      <c r="M1254" s="21">
        <v>147097</v>
      </c>
      <c r="N1254" s="21">
        <v>269450</v>
      </c>
      <c r="O1254" s="21">
        <v>315</v>
      </c>
      <c r="P1254" s="21" t="s">
        <v>26</v>
      </c>
      <c r="Q1254" s="21" t="s">
        <v>26</v>
      </c>
      <c r="R1254" s="21" t="s">
        <v>31</v>
      </c>
      <c r="S1254" s="21" t="s">
        <v>29</v>
      </c>
      <c r="T1254" s="21" t="e">
        <v>#N/A</v>
      </c>
      <c r="U1254" s="21" t="s">
        <v>30</v>
      </c>
      <c r="V1254" s="33" t="s">
        <v>30</v>
      </c>
      <c r="W1254" s="4">
        <f t="shared" si="57"/>
        <v>11</v>
      </c>
      <c r="X1254" s="14" t="str">
        <f t="shared" si="58"/>
        <v>CPF</v>
      </c>
      <c r="Y1254" s="13" t="str">
        <f t="shared" si="59"/>
        <v>305.215.208-43</v>
      </c>
      <c r="Z1254" s="10" t="str">
        <f>VLOOKUP(Y1254,FORNECEDORES!$A$2:$G$9043,3,0)</f>
        <v>AVELINO JOSÉ PATRÍCIO FERREIRA</v>
      </c>
      <c r="AA1254" s="15" t="str">
        <f>VLOOKUP(Y1254,FORNECEDORES!$A$2:$G$9041,7,0)</f>
        <v>fernandatigrao4@gmail.com;</v>
      </c>
    </row>
    <row r="1255" spans="1:27" x14ac:dyDescent="0.3">
      <c r="A1255" s="21" t="s">
        <v>9607</v>
      </c>
      <c r="B1255" s="32" t="s">
        <v>5949</v>
      </c>
      <c r="C1255" s="33">
        <v>45888</v>
      </c>
      <c r="D1255" s="33">
        <v>45889</v>
      </c>
      <c r="E1255" s="21" t="s">
        <v>5680</v>
      </c>
      <c r="F1255" s="34">
        <v>486.5</v>
      </c>
      <c r="G1255" s="21" t="s">
        <v>24</v>
      </c>
      <c r="H1255" s="21" t="s">
        <v>5950</v>
      </c>
      <c r="I1255" s="22">
        <v>30521520843</v>
      </c>
      <c r="J1255" s="22" t="s">
        <v>5951</v>
      </c>
      <c r="K1255" s="21">
        <v>102786568</v>
      </c>
      <c r="L1255" s="21" t="s">
        <v>26</v>
      </c>
      <c r="M1255" s="21">
        <v>147098</v>
      </c>
      <c r="N1255" s="21">
        <v>269449</v>
      </c>
      <c r="O1255" s="21">
        <v>316</v>
      </c>
      <c r="P1255" s="21" t="s">
        <v>26</v>
      </c>
      <c r="Q1255" s="21" t="s">
        <v>26</v>
      </c>
      <c r="R1255" s="21" t="s">
        <v>31</v>
      </c>
      <c r="S1255" s="21" t="s">
        <v>29</v>
      </c>
      <c r="T1255" s="21" t="e">
        <v>#N/A</v>
      </c>
      <c r="U1255" s="21" t="s">
        <v>30</v>
      </c>
      <c r="V1255" s="33" t="s">
        <v>30</v>
      </c>
      <c r="W1255" s="4">
        <f t="shared" si="57"/>
        <v>11</v>
      </c>
      <c r="X1255" s="14" t="str">
        <f t="shared" si="58"/>
        <v>CPF</v>
      </c>
      <c r="Y1255" s="13" t="str">
        <f t="shared" si="59"/>
        <v>305.215.208-43</v>
      </c>
      <c r="Z1255" s="10" t="str">
        <f>VLOOKUP(Y1255,FORNECEDORES!$A$2:$G$9043,3,0)</f>
        <v>AVELINO JOSÉ PATRÍCIO FERREIRA</v>
      </c>
      <c r="AA1255" s="15" t="str">
        <f>VLOOKUP(Y1255,FORNECEDORES!$A$2:$G$9041,7,0)</f>
        <v>fernandatigrao4@gmail.com;</v>
      </c>
    </row>
    <row r="1256" spans="1:27" x14ac:dyDescent="0.3">
      <c r="A1256" s="21" t="s">
        <v>9607</v>
      </c>
      <c r="B1256" s="32" t="s">
        <v>5949</v>
      </c>
      <c r="C1256" s="33">
        <v>45888</v>
      </c>
      <c r="D1256" s="33">
        <v>45890</v>
      </c>
      <c r="E1256" s="21" t="s">
        <v>34</v>
      </c>
      <c r="F1256" s="34">
        <v>486.5</v>
      </c>
      <c r="G1256" s="21" t="s">
        <v>24</v>
      </c>
      <c r="H1256" s="21" t="s">
        <v>5950</v>
      </c>
      <c r="I1256" s="22">
        <v>30521520843</v>
      </c>
      <c r="J1256" s="22" t="s">
        <v>5951</v>
      </c>
      <c r="K1256" s="21">
        <v>102786568</v>
      </c>
      <c r="L1256" s="21" t="s">
        <v>26</v>
      </c>
      <c r="M1256" s="21">
        <v>147098</v>
      </c>
      <c r="N1256" s="21">
        <v>269449</v>
      </c>
      <c r="O1256" s="21">
        <v>316</v>
      </c>
      <c r="P1256" s="21" t="s">
        <v>26</v>
      </c>
      <c r="Q1256" s="21" t="s">
        <v>26</v>
      </c>
      <c r="R1256" s="21" t="s">
        <v>31</v>
      </c>
      <c r="S1256" s="21" t="s">
        <v>29</v>
      </c>
      <c r="T1256" s="21" t="e">
        <v>#N/A</v>
      </c>
      <c r="U1256" s="21" t="s">
        <v>30</v>
      </c>
      <c r="V1256" s="33" t="s">
        <v>30</v>
      </c>
      <c r="W1256" s="4">
        <f t="shared" si="57"/>
        <v>11</v>
      </c>
      <c r="X1256" s="14" t="str">
        <f t="shared" si="58"/>
        <v>CPF</v>
      </c>
      <c r="Y1256" s="13" t="str">
        <f t="shared" si="59"/>
        <v>305.215.208-43</v>
      </c>
      <c r="Z1256" s="10" t="str">
        <f>VLOOKUP(Y1256,FORNECEDORES!$A$2:$G$9043,3,0)</f>
        <v>AVELINO JOSÉ PATRÍCIO FERREIRA</v>
      </c>
      <c r="AA1256" s="15" t="str">
        <f>VLOOKUP(Y1256,FORNECEDORES!$A$2:$G$9041,7,0)</f>
        <v>fernandatigrao4@gmail.com;</v>
      </c>
    </row>
    <row r="1257" spans="1:27" x14ac:dyDescent="0.3">
      <c r="A1257" s="21" t="s">
        <v>9608</v>
      </c>
      <c r="B1257" s="32" t="s">
        <v>5685</v>
      </c>
      <c r="C1257" s="33">
        <v>45888</v>
      </c>
      <c r="D1257" s="33">
        <v>45889</v>
      </c>
      <c r="E1257" s="21" t="s">
        <v>5680</v>
      </c>
      <c r="F1257" s="34">
        <v>63.75</v>
      </c>
      <c r="G1257" s="21" t="s">
        <v>24</v>
      </c>
      <c r="H1257" s="21" t="s">
        <v>1263</v>
      </c>
      <c r="I1257" s="22">
        <v>15568828822</v>
      </c>
      <c r="J1257" s="22" t="s">
        <v>5686</v>
      </c>
      <c r="K1257" s="40">
        <v>102790348</v>
      </c>
      <c r="L1257" s="21" t="s">
        <v>26</v>
      </c>
      <c r="M1257" s="21">
        <v>147035</v>
      </c>
      <c r="N1257" s="21">
        <v>269300</v>
      </c>
      <c r="O1257" s="21" t="s">
        <v>9609</v>
      </c>
      <c r="P1257" s="21" t="s">
        <v>26</v>
      </c>
      <c r="Q1257" s="21" t="s">
        <v>26</v>
      </c>
      <c r="R1257" s="21" t="s">
        <v>31</v>
      </c>
      <c r="S1257" s="21" t="s">
        <v>29</v>
      </c>
      <c r="T1257" s="21" t="e">
        <v>#N/A</v>
      </c>
      <c r="U1257" s="21" t="s">
        <v>33</v>
      </c>
      <c r="V1257" s="33" t="s">
        <v>33</v>
      </c>
      <c r="W1257" s="4">
        <f t="shared" si="57"/>
        <v>11</v>
      </c>
      <c r="X1257" s="14" t="str">
        <f t="shared" si="58"/>
        <v>CPF</v>
      </c>
      <c r="Y1257" s="13" t="str">
        <f t="shared" si="59"/>
        <v>155.688.288-22</v>
      </c>
      <c r="Z1257" s="10" t="str">
        <f>VLOOKUP(Y1257,FORNECEDORES!$A$2:$G$9043,3,0)</f>
        <v>MICHEL EDUARDO TEIXEIRA MONTONI</v>
      </c>
      <c r="AA1257" s="15" t="str">
        <f>VLOOKUP(Y1257,FORNECEDORES!$A$2:$G$9041,7,0)</f>
        <v>michellmontoni@gmail.com;</v>
      </c>
    </row>
    <row r="1258" spans="1:27" x14ac:dyDescent="0.3">
      <c r="A1258" s="21" t="s">
        <v>9608</v>
      </c>
      <c r="B1258" s="32" t="s">
        <v>5685</v>
      </c>
      <c r="C1258" s="33">
        <v>45888</v>
      </c>
      <c r="D1258" s="33">
        <v>45902</v>
      </c>
      <c r="E1258" s="21" t="s">
        <v>34</v>
      </c>
      <c r="F1258" s="34">
        <v>42.5</v>
      </c>
      <c r="G1258" s="21" t="s">
        <v>24</v>
      </c>
      <c r="H1258" s="21" t="s">
        <v>1263</v>
      </c>
      <c r="I1258" s="22">
        <v>15568828822</v>
      </c>
      <c r="J1258" s="22" t="s">
        <v>5686</v>
      </c>
      <c r="K1258" s="21">
        <v>102790348</v>
      </c>
      <c r="L1258" s="21" t="s">
        <v>26</v>
      </c>
      <c r="M1258" s="21">
        <v>147035</v>
      </c>
      <c r="N1258" s="21">
        <v>269300</v>
      </c>
      <c r="O1258" s="21" t="s">
        <v>9609</v>
      </c>
      <c r="P1258" s="21" t="s">
        <v>26</v>
      </c>
      <c r="Q1258" s="21" t="s">
        <v>26</v>
      </c>
      <c r="R1258" s="21" t="s">
        <v>31</v>
      </c>
      <c r="S1258" s="21" t="s">
        <v>29</v>
      </c>
      <c r="T1258" s="21" t="e">
        <v>#N/A</v>
      </c>
      <c r="U1258" s="21" t="s">
        <v>33</v>
      </c>
      <c r="V1258" s="33" t="s">
        <v>33</v>
      </c>
      <c r="W1258" s="4">
        <f t="shared" si="57"/>
        <v>11</v>
      </c>
      <c r="X1258" s="14" t="str">
        <f t="shared" si="58"/>
        <v>CPF</v>
      </c>
      <c r="Y1258" s="13" t="str">
        <f t="shared" si="59"/>
        <v>155.688.288-22</v>
      </c>
      <c r="Z1258" s="10" t="str">
        <f>VLOOKUP(Y1258,FORNECEDORES!$A$2:$G$9043,3,0)</f>
        <v>MICHEL EDUARDO TEIXEIRA MONTONI</v>
      </c>
      <c r="AA1258" s="15" t="str">
        <f>VLOOKUP(Y1258,FORNECEDORES!$A$2:$G$9041,7,0)</f>
        <v>michellmontoni@gmail.com;</v>
      </c>
    </row>
    <row r="1259" spans="1:27" x14ac:dyDescent="0.3">
      <c r="A1259" s="21" t="s">
        <v>6150</v>
      </c>
      <c r="B1259" s="32" t="s">
        <v>5956</v>
      </c>
      <c r="C1259" s="33">
        <v>45888</v>
      </c>
      <c r="D1259" s="33">
        <v>45889</v>
      </c>
      <c r="E1259" s="21" t="s">
        <v>5680</v>
      </c>
      <c r="F1259" s="34">
        <v>407.41</v>
      </c>
      <c r="G1259" s="21" t="s">
        <v>24</v>
      </c>
      <c r="H1259" s="21" t="s">
        <v>1502</v>
      </c>
      <c r="I1259" s="22">
        <v>16928183845</v>
      </c>
      <c r="J1259" s="22" t="s">
        <v>5957</v>
      </c>
      <c r="K1259" s="40">
        <v>102790425</v>
      </c>
      <c r="L1259" s="21" t="s">
        <v>26</v>
      </c>
      <c r="M1259" s="21">
        <v>147103</v>
      </c>
      <c r="N1259" s="21">
        <v>269475</v>
      </c>
      <c r="O1259" s="21">
        <v>317</v>
      </c>
      <c r="P1259" s="21" t="s">
        <v>26</v>
      </c>
      <c r="Q1259" s="21" t="s">
        <v>26</v>
      </c>
      <c r="R1259" s="21" t="s">
        <v>31</v>
      </c>
      <c r="S1259" s="21" t="s">
        <v>29</v>
      </c>
      <c r="T1259" s="21" t="e">
        <v>#N/A</v>
      </c>
      <c r="U1259" s="21" t="s">
        <v>30</v>
      </c>
      <c r="V1259" s="33" t="s">
        <v>30</v>
      </c>
      <c r="W1259" s="4">
        <f t="shared" si="57"/>
        <v>11</v>
      </c>
      <c r="X1259" s="14" t="str">
        <f t="shared" si="58"/>
        <v>CPF</v>
      </c>
      <c r="Y1259" s="13" t="str">
        <f t="shared" si="59"/>
        <v>169.281.838-45</v>
      </c>
      <c r="Z1259" s="10" t="str">
        <f>VLOOKUP(Y1259,FORNECEDORES!$A$2:$G$9043,3,0)</f>
        <v>LUIZ ANTONIO DA SILVA</v>
      </c>
      <c r="AA1259" s="15" t="str">
        <f>VLOOKUP(Y1259,FORNECEDORES!$A$2:$G$9041,7,0)</f>
        <v>Luiz-a.silva@hotmail.com</v>
      </c>
    </row>
    <row r="1260" spans="1:27" x14ac:dyDescent="0.3">
      <c r="A1260" s="21" t="s">
        <v>6150</v>
      </c>
      <c r="B1260" s="32" t="s">
        <v>5956</v>
      </c>
      <c r="C1260" s="33">
        <v>45888</v>
      </c>
      <c r="D1260" s="33">
        <v>45890</v>
      </c>
      <c r="E1260" s="21" t="s">
        <v>34</v>
      </c>
      <c r="F1260" s="34">
        <v>407.41</v>
      </c>
      <c r="G1260" s="21" t="s">
        <v>24</v>
      </c>
      <c r="H1260" s="21" t="s">
        <v>1502</v>
      </c>
      <c r="I1260" s="22">
        <v>16928183845</v>
      </c>
      <c r="J1260" s="22" t="s">
        <v>5957</v>
      </c>
      <c r="K1260" s="40">
        <v>102790425</v>
      </c>
      <c r="L1260" s="21" t="s">
        <v>26</v>
      </c>
      <c r="M1260" s="21">
        <v>147103</v>
      </c>
      <c r="N1260" s="21">
        <v>269475</v>
      </c>
      <c r="O1260" s="21">
        <v>317</v>
      </c>
      <c r="P1260" s="21" t="s">
        <v>26</v>
      </c>
      <c r="Q1260" s="21" t="s">
        <v>26</v>
      </c>
      <c r="R1260" s="21" t="s">
        <v>31</v>
      </c>
      <c r="S1260" s="21" t="s">
        <v>29</v>
      </c>
      <c r="T1260" s="21" t="e">
        <v>#N/A</v>
      </c>
      <c r="U1260" s="21" t="s">
        <v>30</v>
      </c>
      <c r="V1260" s="33" t="s">
        <v>30</v>
      </c>
      <c r="W1260" s="4">
        <f t="shared" si="57"/>
        <v>11</v>
      </c>
      <c r="X1260" s="14" t="str">
        <f t="shared" si="58"/>
        <v>CPF</v>
      </c>
      <c r="Y1260" s="13" t="str">
        <f t="shared" si="59"/>
        <v>169.281.838-45</v>
      </c>
      <c r="Z1260" s="10" t="str">
        <f>VLOOKUP(Y1260,FORNECEDORES!$A$2:$G$9043,3,0)</f>
        <v>LUIZ ANTONIO DA SILVA</v>
      </c>
      <c r="AA1260" s="15" t="str">
        <f>VLOOKUP(Y1260,FORNECEDORES!$A$2:$G$9041,7,0)</f>
        <v>Luiz-a.silva@hotmail.com</v>
      </c>
    </row>
    <row r="1261" spans="1:27" x14ac:dyDescent="0.3">
      <c r="A1261" s="21" t="s">
        <v>9610</v>
      </c>
      <c r="B1261" s="32" t="s">
        <v>5946</v>
      </c>
      <c r="C1261" s="33">
        <v>45889</v>
      </c>
      <c r="D1261" s="33">
        <v>45889</v>
      </c>
      <c r="E1261" s="21" t="s">
        <v>5680</v>
      </c>
      <c r="F1261" s="34">
        <v>780</v>
      </c>
      <c r="G1261" s="21" t="s">
        <v>24</v>
      </c>
      <c r="H1261" s="21" t="s">
        <v>5947</v>
      </c>
      <c r="I1261" s="22">
        <v>26161765000105</v>
      </c>
      <c r="J1261" s="22" t="s">
        <v>5948</v>
      </c>
      <c r="K1261" s="40">
        <v>102801458</v>
      </c>
      <c r="L1261" s="21" t="s">
        <v>26</v>
      </c>
      <c r="M1261" s="21">
        <v>147113</v>
      </c>
      <c r="N1261" s="21">
        <v>269516</v>
      </c>
      <c r="O1261" s="21">
        <v>4623</v>
      </c>
      <c r="P1261" s="21" t="s">
        <v>26</v>
      </c>
      <c r="Q1261" s="21" t="s">
        <v>26</v>
      </c>
      <c r="R1261" s="21" t="s">
        <v>31</v>
      </c>
      <c r="S1261" s="21" t="s">
        <v>29</v>
      </c>
      <c r="T1261" s="21" t="e">
        <v>#N/A</v>
      </c>
      <c r="U1261" s="21">
        <v>30</v>
      </c>
      <c r="V1261" s="33">
        <v>45920</v>
      </c>
      <c r="W1261" s="4">
        <f t="shared" si="57"/>
        <v>14</v>
      </c>
      <c r="X1261" s="14" t="str">
        <f t="shared" si="58"/>
        <v>CNPJ</v>
      </c>
      <c r="Y1261" s="13" t="str">
        <f t="shared" si="59"/>
        <v>26.161.765/0001-05</v>
      </c>
      <c r="Z1261" s="10" t="str">
        <f>VLOOKUP(Y1261,FORNECEDORES!$A$2:$G$9043,3,0)</f>
        <v>ROSELI BERSAN FERNANDES</v>
      </c>
      <c r="AA1261" s="15" t="str">
        <f>VLOOKUP(Y1261,FORNECEDORES!$A$2:$G$9041,7,0)</f>
        <v>rbfinjecaodiesel@hotmail.com;</v>
      </c>
    </row>
    <row r="1262" spans="1:27" x14ac:dyDescent="0.3">
      <c r="A1262" s="21" t="s">
        <v>9610</v>
      </c>
      <c r="B1262" s="32" t="s">
        <v>5946</v>
      </c>
      <c r="C1262" s="33">
        <v>45889</v>
      </c>
      <c r="D1262" s="33">
        <v>45919</v>
      </c>
      <c r="E1262" s="21" t="s">
        <v>34</v>
      </c>
      <c r="F1262" s="36">
        <v>520</v>
      </c>
      <c r="G1262" s="37" t="s">
        <v>24</v>
      </c>
      <c r="H1262" s="21" t="s">
        <v>5947</v>
      </c>
      <c r="I1262" s="22">
        <v>26161765000105</v>
      </c>
      <c r="J1262" s="22" t="s">
        <v>5948</v>
      </c>
      <c r="K1262" s="40">
        <v>102801458</v>
      </c>
      <c r="L1262" s="21" t="s">
        <v>26</v>
      </c>
      <c r="M1262" s="21">
        <v>147113</v>
      </c>
      <c r="N1262" s="21">
        <v>269516</v>
      </c>
      <c r="O1262" s="21">
        <v>4623</v>
      </c>
      <c r="P1262" s="21" t="s">
        <v>26</v>
      </c>
      <c r="Q1262" s="21" t="s">
        <v>26</v>
      </c>
      <c r="R1262" s="21" t="s">
        <v>31</v>
      </c>
      <c r="S1262" s="21" t="s">
        <v>29</v>
      </c>
      <c r="T1262" s="21" t="e">
        <v>#N/A</v>
      </c>
      <c r="U1262" s="21">
        <v>30</v>
      </c>
      <c r="V1262" s="33">
        <v>45920</v>
      </c>
      <c r="W1262" s="4">
        <f t="shared" si="57"/>
        <v>14</v>
      </c>
      <c r="X1262" s="14" t="str">
        <f t="shared" si="58"/>
        <v>CNPJ</v>
      </c>
      <c r="Y1262" s="13" t="str">
        <f t="shared" si="59"/>
        <v>26.161.765/0001-05</v>
      </c>
      <c r="Z1262" s="10" t="str">
        <f>VLOOKUP(Y1262,FORNECEDORES!$A$2:$G$9043,3,0)</f>
        <v>ROSELI BERSAN FERNANDES</v>
      </c>
      <c r="AA1262" s="15" t="str">
        <f>VLOOKUP(Y1262,FORNECEDORES!$A$2:$G$9041,7,0)</f>
        <v>rbfinjecaodiesel@hotmail.com;</v>
      </c>
    </row>
    <row r="1263" spans="1:27" x14ac:dyDescent="0.3">
      <c r="A1263" s="21" t="s">
        <v>6151</v>
      </c>
      <c r="B1263" s="32" t="s">
        <v>5956</v>
      </c>
      <c r="C1263" s="33">
        <v>45889</v>
      </c>
      <c r="D1263" s="33">
        <v>45889</v>
      </c>
      <c r="E1263" s="21" t="s">
        <v>5680</v>
      </c>
      <c r="F1263" s="34">
        <v>412.25</v>
      </c>
      <c r="G1263" s="21" t="s">
        <v>24</v>
      </c>
      <c r="H1263" s="21" t="s">
        <v>1502</v>
      </c>
      <c r="I1263" s="22">
        <v>16928183845</v>
      </c>
      <c r="J1263" s="22" t="s">
        <v>5957</v>
      </c>
      <c r="K1263" s="40">
        <v>102819714</v>
      </c>
      <c r="L1263" s="21" t="s">
        <v>26</v>
      </c>
      <c r="M1263" s="21">
        <v>147136</v>
      </c>
      <c r="N1263" s="21">
        <v>269587</v>
      </c>
      <c r="O1263" s="21">
        <v>318</v>
      </c>
      <c r="P1263" s="21" t="s">
        <v>26</v>
      </c>
      <c r="Q1263" s="21" t="s">
        <v>26</v>
      </c>
      <c r="R1263" s="21" t="s">
        <v>31</v>
      </c>
      <c r="S1263" s="21" t="s">
        <v>29</v>
      </c>
      <c r="T1263" s="21" t="e">
        <v>#N/A</v>
      </c>
      <c r="U1263" s="21" t="s">
        <v>30</v>
      </c>
      <c r="V1263" s="33" t="s">
        <v>30</v>
      </c>
      <c r="W1263" s="4">
        <f t="shared" si="57"/>
        <v>11</v>
      </c>
      <c r="X1263" s="14" t="str">
        <f t="shared" si="58"/>
        <v>CPF</v>
      </c>
      <c r="Y1263" s="13" t="str">
        <f t="shared" si="59"/>
        <v>169.281.838-45</v>
      </c>
      <c r="Z1263" s="10" t="str">
        <f>VLOOKUP(Y1263,FORNECEDORES!$A$2:$G$9043,3,0)</f>
        <v>LUIZ ANTONIO DA SILVA</v>
      </c>
      <c r="AA1263" s="15" t="str">
        <f>VLOOKUP(Y1263,FORNECEDORES!$A$2:$G$9041,7,0)</f>
        <v>Luiz-a.silva@hotmail.com</v>
      </c>
    </row>
    <row r="1264" spans="1:27" x14ac:dyDescent="0.3">
      <c r="A1264" s="21" t="s">
        <v>6151</v>
      </c>
      <c r="B1264" s="32" t="s">
        <v>5956</v>
      </c>
      <c r="C1264" s="33">
        <v>45889</v>
      </c>
      <c r="D1264" s="33">
        <v>45890</v>
      </c>
      <c r="E1264" s="21" t="s">
        <v>34</v>
      </c>
      <c r="F1264" s="34">
        <v>412.25</v>
      </c>
      <c r="G1264" s="21" t="s">
        <v>24</v>
      </c>
      <c r="H1264" s="21" t="s">
        <v>1502</v>
      </c>
      <c r="I1264" s="22">
        <v>16928183845</v>
      </c>
      <c r="J1264" s="22" t="s">
        <v>5957</v>
      </c>
      <c r="K1264" s="40">
        <v>102819714</v>
      </c>
      <c r="L1264" s="21" t="s">
        <v>26</v>
      </c>
      <c r="M1264" s="21">
        <v>147136</v>
      </c>
      <c r="N1264" s="21">
        <v>269587</v>
      </c>
      <c r="O1264" s="21">
        <v>318</v>
      </c>
      <c r="P1264" s="21" t="s">
        <v>26</v>
      </c>
      <c r="Q1264" s="21" t="s">
        <v>26</v>
      </c>
      <c r="R1264" s="21" t="s">
        <v>31</v>
      </c>
      <c r="S1264" s="21" t="s">
        <v>29</v>
      </c>
      <c r="T1264" s="21" t="e">
        <v>#N/A</v>
      </c>
      <c r="U1264" s="21" t="s">
        <v>30</v>
      </c>
      <c r="V1264" s="33" t="s">
        <v>30</v>
      </c>
      <c r="W1264" s="4">
        <f t="shared" si="57"/>
        <v>11</v>
      </c>
      <c r="X1264" s="14" t="str">
        <f t="shared" si="58"/>
        <v>CPF</v>
      </c>
      <c r="Y1264" s="13" t="str">
        <f t="shared" si="59"/>
        <v>169.281.838-45</v>
      </c>
      <c r="Z1264" s="10" t="str">
        <f>VLOOKUP(Y1264,FORNECEDORES!$A$2:$G$9043,3,0)</f>
        <v>LUIZ ANTONIO DA SILVA</v>
      </c>
      <c r="AA1264" s="15" t="str">
        <f>VLOOKUP(Y1264,FORNECEDORES!$A$2:$G$9041,7,0)</f>
        <v>Luiz-a.silva@hotmail.com</v>
      </c>
    </row>
    <row r="1265" spans="1:27" x14ac:dyDescent="0.3">
      <c r="A1265" s="21" t="s">
        <v>9611</v>
      </c>
      <c r="B1265" s="32" t="s">
        <v>5697</v>
      </c>
      <c r="C1265" s="33">
        <v>45889</v>
      </c>
      <c r="D1265" s="33">
        <v>45889</v>
      </c>
      <c r="E1265" s="21" t="s">
        <v>5680</v>
      </c>
      <c r="F1265" s="34">
        <v>875.7</v>
      </c>
      <c r="G1265" s="21" t="s">
        <v>24</v>
      </c>
      <c r="H1265" s="21" t="s">
        <v>1071</v>
      </c>
      <c r="I1265" s="22">
        <v>35132579884</v>
      </c>
      <c r="J1265" s="22" t="s">
        <v>5711</v>
      </c>
      <c r="K1265" s="40">
        <v>102824089</v>
      </c>
      <c r="L1265" s="21" t="s">
        <v>26</v>
      </c>
      <c r="M1265" s="21">
        <v>147130</v>
      </c>
      <c r="N1265" s="21">
        <v>269537</v>
      </c>
      <c r="O1265" s="21" t="s">
        <v>9612</v>
      </c>
      <c r="P1265" s="21" t="s">
        <v>26</v>
      </c>
      <c r="Q1265" s="21" t="s">
        <v>26</v>
      </c>
      <c r="R1265" s="21" t="s">
        <v>31</v>
      </c>
      <c r="S1265" s="21" t="s">
        <v>29</v>
      </c>
      <c r="T1265" s="21" t="e">
        <v>#N/A</v>
      </c>
      <c r="U1265" s="21" t="s">
        <v>30</v>
      </c>
      <c r="V1265" s="33" t="s">
        <v>30</v>
      </c>
      <c r="W1265" s="4">
        <f t="shared" si="57"/>
        <v>11</v>
      </c>
      <c r="X1265" s="14" t="str">
        <f t="shared" si="58"/>
        <v>CPF</v>
      </c>
      <c r="Y1265" s="13" t="str">
        <f t="shared" si="59"/>
        <v>351.325.798-84</v>
      </c>
      <c r="Z1265" s="10" t="str">
        <f>VLOOKUP(Y1265,FORNECEDORES!$A$2:$G$9043,3,0)</f>
        <v>JOHNNY SILVA LIMA</v>
      </c>
      <c r="AA1265" s="15" t="str">
        <f>VLOOKUP(Y1265,FORNECEDORES!$A$2:$G$9041,7,0)</f>
        <v>johlimad@gmail.com;</v>
      </c>
    </row>
    <row r="1266" spans="1:27" x14ac:dyDescent="0.3">
      <c r="A1266" s="21" t="s">
        <v>9611</v>
      </c>
      <c r="B1266" s="32" t="s">
        <v>5697</v>
      </c>
      <c r="C1266" s="33">
        <v>45889</v>
      </c>
      <c r="D1266" s="33">
        <v>45890</v>
      </c>
      <c r="E1266" s="21" t="s">
        <v>34</v>
      </c>
      <c r="F1266" s="34">
        <v>583.79999999999995</v>
      </c>
      <c r="G1266" s="21" t="s">
        <v>24</v>
      </c>
      <c r="H1266" s="21" t="s">
        <v>1071</v>
      </c>
      <c r="I1266" s="22">
        <v>35132579884</v>
      </c>
      <c r="J1266" s="22" t="s">
        <v>5711</v>
      </c>
      <c r="K1266" s="40">
        <v>102824089</v>
      </c>
      <c r="L1266" s="21" t="s">
        <v>26</v>
      </c>
      <c r="M1266" s="21">
        <v>147130</v>
      </c>
      <c r="N1266" s="21">
        <v>269537</v>
      </c>
      <c r="O1266" s="21" t="s">
        <v>9612</v>
      </c>
      <c r="P1266" s="21" t="s">
        <v>26</v>
      </c>
      <c r="Q1266" s="21" t="s">
        <v>26</v>
      </c>
      <c r="R1266" s="21" t="s">
        <v>31</v>
      </c>
      <c r="S1266" s="21" t="s">
        <v>29</v>
      </c>
      <c r="T1266" s="21" t="e">
        <v>#N/A</v>
      </c>
      <c r="U1266" s="21" t="s">
        <v>30</v>
      </c>
      <c r="V1266" s="33" t="s">
        <v>30</v>
      </c>
      <c r="W1266" s="4">
        <f t="shared" si="57"/>
        <v>11</v>
      </c>
      <c r="X1266" s="14" t="str">
        <f t="shared" si="58"/>
        <v>CPF</v>
      </c>
      <c r="Y1266" s="13" t="str">
        <f t="shared" si="59"/>
        <v>351.325.798-84</v>
      </c>
      <c r="Z1266" s="10" t="str">
        <f>VLOOKUP(Y1266,FORNECEDORES!$A$2:$G$9043,3,0)</f>
        <v>JOHNNY SILVA LIMA</v>
      </c>
      <c r="AA1266" s="15" t="str">
        <f>VLOOKUP(Y1266,FORNECEDORES!$A$2:$G$9041,7,0)</f>
        <v>johlimad@gmail.com;</v>
      </c>
    </row>
    <row r="1267" spans="1:27" x14ac:dyDescent="0.3">
      <c r="A1267" s="21" t="s">
        <v>9613</v>
      </c>
      <c r="B1267" s="32" t="s">
        <v>5697</v>
      </c>
      <c r="C1267" s="33">
        <v>45889</v>
      </c>
      <c r="D1267" s="33">
        <v>45889</v>
      </c>
      <c r="E1267" s="21" t="s">
        <v>5680</v>
      </c>
      <c r="F1267" s="34">
        <v>1109.22</v>
      </c>
      <c r="G1267" s="21" t="s">
        <v>24</v>
      </c>
      <c r="H1267" s="21" t="s">
        <v>1071</v>
      </c>
      <c r="I1267" s="22">
        <v>35132579884</v>
      </c>
      <c r="J1267" s="22" t="s">
        <v>5682</v>
      </c>
      <c r="K1267" s="40">
        <v>102824653</v>
      </c>
      <c r="L1267" s="21" t="s">
        <v>26</v>
      </c>
      <c r="M1267" s="21">
        <v>147131</v>
      </c>
      <c r="N1267" s="21">
        <v>269538</v>
      </c>
      <c r="O1267" s="21" t="s">
        <v>9614</v>
      </c>
      <c r="P1267" s="21" t="s">
        <v>26</v>
      </c>
      <c r="Q1267" s="21" t="s">
        <v>26</v>
      </c>
      <c r="R1267" s="21" t="s">
        <v>31</v>
      </c>
      <c r="S1267" s="21" t="s">
        <v>29</v>
      </c>
      <c r="T1267" s="21" t="e">
        <v>#N/A</v>
      </c>
      <c r="U1267" s="21" t="s">
        <v>30</v>
      </c>
      <c r="V1267" s="33" t="s">
        <v>30</v>
      </c>
      <c r="W1267" s="4">
        <f t="shared" si="57"/>
        <v>11</v>
      </c>
      <c r="X1267" s="14" t="str">
        <f t="shared" si="58"/>
        <v>CPF</v>
      </c>
      <c r="Y1267" s="13" t="str">
        <f t="shared" si="59"/>
        <v>351.325.798-84</v>
      </c>
      <c r="Z1267" s="10" t="str">
        <f>VLOOKUP(Y1267,FORNECEDORES!$A$2:$G$9043,3,0)</f>
        <v>JOHNNY SILVA LIMA</v>
      </c>
      <c r="AA1267" s="15" t="str">
        <f>VLOOKUP(Y1267,FORNECEDORES!$A$2:$G$9041,7,0)</f>
        <v>johlimad@gmail.com;</v>
      </c>
    </row>
    <row r="1268" spans="1:27" x14ac:dyDescent="0.3">
      <c r="A1268" s="21" t="s">
        <v>9613</v>
      </c>
      <c r="B1268" s="32" t="s">
        <v>5697</v>
      </c>
      <c r="C1268" s="33">
        <v>45889</v>
      </c>
      <c r="D1268" s="33">
        <v>45890</v>
      </c>
      <c r="E1268" s="21" t="s">
        <v>34</v>
      </c>
      <c r="F1268" s="34">
        <v>739.48</v>
      </c>
      <c r="G1268" s="21" t="s">
        <v>24</v>
      </c>
      <c r="H1268" s="21" t="s">
        <v>1071</v>
      </c>
      <c r="I1268" s="22">
        <v>35132579884</v>
      </c>
      <c r="J1268" s="22" t="s">
        <v>5682</v>
      </c>
      <c r="K1268" s="40">
        <v>102824653</v>
      </c>
      <c r="L1268" s="21" t="s">
        <v>26</v>
      </c>
      <c r="M1268" s="21">
        <v>147131</v>
      </c>
      <c r="N1268" s="21">
        <v>269538</v>
      </c>
      <c r="O1268" s="21" t="s">
        <v>9614</v>
      </c>
      <c r="P1268" s="21" t="s">
        <v>26</v>
      </c>
      <c r="Q1268" s="21" t="s">
        <v>26</v>
      </c>
      <c r="R1268" s="21" t="s">
        <v>31</v>
      </c>
      <c r="S1268" s="21" t="s">
        <v>29</v>
      </c>
      <c r="T1268" s="21" t="e">
        <v>#N/A</v>
      </c>
      <c r="U1268" s="21" t="s">
        <v>30</v>
      </c>
      <c r="V1268" s="33" t="s">
        <v>30</v>
      </c>
      <c r="W1268" s="4">
        <f t="shared" si="57"/>
        <v>11</v>
      </c>
      <c r="X1268" s="14" t="str">
        <f t="shared" si="58"/>
        <v>CPF</v>
      </c>
      <c r="Y1268" s="13" t="str">
        <f t="shared" si="59"/>
        <v>351.325.798-84</v>
      </c>
      <c r="Z1268" s="10" t="str">
        <f>VLOOKUP(Y1268,FORNECEDORES!$A$2:$G$9043,3,0)</f>
        <v>JOHNNY SILVA LIMA</v>
      </c>
      <c r="AA1268" s="15" t="str">
        <f>VLOOKUP(Y1268,FORNECEDORES!$A$2:$G$9041,7,0)</f>
        <v>johlimad@gmail.com;</v>
      </c>
    </row>
    <row r="1269" spans="1:27" x14ac:dyDescent="0.3">
      <c r="A1269" s="21" t="s">
        <v>9615</v>
      </c>
      <c r="B1269" s="32" t="s">
        <v>6103</v>
      </c>
      <c r="C1269" s="33">
        <v>45889</v>
      </c>
      <c r="D1269" s="33">
        <v>45889</v>
      </c>
      <c r="E1269" s="21" t="s">
        <v>5680</v>
      </c>
      <c r="F1269" s="34">
        <v>2160</v>
      </c>
      <c r="G1269" s="21" t="s">
        <v>24</v>
      </c>
      <c r="H1269" s="21" t="s">
        <v>2248</v>
      </c>
      <c r="I1269" s="22">
        <v>21863134000106</v>
      </c>
      <c r="J1269" s="22" t="s">
        <v>6104</v>
      </c>
      <c r="K1269" s="40">
        <v>102824890</v>
      </c>
      <c r="L1269" s="21" t="s">
        <v>26</v>
      </c>
      <c r="M1269" s="21">
        <v>147127</v>
      </c>
      <c r="N1269" s="21">
        <v>269530</v>
      </c>
      <c r="O1269" s="21">
        <v>4647</v>
      </c>
      <c r="P1269" s="21" t="s">
        <v>26</v>
      </c>
      <c r="Q1269" s="21" t="s">
        <v>26</v>
      </c>
      <c r="R1269" s="21" t="s">
        <v>31</v>
      </c>
      <c r="S1269" s="21" t="s">
        <v>29</v>
      </c>
      <c r="T1269" s="21" t="e">
        <v>#N/A</v>
      </c>
      <c r="U1269" s="21">
        <v>30</v>
      </c>
      <c r="V1269" s="33">
        <v>45920</v>
      </c>
      <c r="W1269" s="4">
        <f t="shared" si="57"/>
        <v>14</v>
      </c>
      <c r="X1269" s="14" t="str">
        <f t="shared" si="58"/>
        <v>CNPJ</v>
      </c>
      <c r="Y1269" s="13" t="str">
        <f t="shared" si="59"/>
        <v>21.863.134/0001-06</v>
      </c>
      <c r="Z1269" s="10" t="str">
        <f>VLOOKUP(Y1269,FORNECEDORES!$A$2:$G$9043,3,0)</f>
        <v>MZ TRANSPORTES LTDA</v>
      </c>
      <c r="AA1269" s="15" t="str">
        <f>VLOOKUP(Y1269,FORNECEDORES!$A$2:$G$9041,7,0)</f>
        <v>ALVARA@BCCONTABIL.COM; mzveiculos1@gmail.com;</v>
      </c>
    </row>
    <row r="1270" spans="1:27" x14ac:dyDescent="0.3">
      <c r="A1270" s="21" t="s">
        <v>9615</v>
      </c>
      <c r="B1270" s="32" t="s">
        <v>6103</v>
      </c>
      <c r="C1270" s="33">
        <v>45889</v>
      </c>
      <c r="D1270" s="33">
        <v>45919</v>
      </c>
      <c r="E1270" s="21" t="s">
        <v>34</v>
      </c>
      <c r="F1270" s="34">
        <v>1440</v>
      </c>
      <c r="G1270" s="21" t="s">
        <v>24</v>
      </c>
      <c r="H1270" s="21" t="s">
        <v>2248</v>
      </c>
      <c r="I1270" s="22">
        <v>21863134000106</v>
      </c>
      <c r="J1270" s="22" t="s">
        <v>6104</v>
      </c>
      <c r="K1270" s="21">
        <v>102824890</v>
      </c>
      <c r="L1270" s="21" t="s">
        <v>26</v>
      </c>
      <c r="M1270" s="21">
        <v>147127</v>
      </c>
      <c r="N1270" s="21">
        <v>269530</v>
      </c>
      <c r="O1270" s="21">
        <v>4647</v>
      </c>
      <c r="P1270" s="21" t="s">
        <v>26</v>
      </c>
      <c r="Q1270" s="21" t="s">
        <v>26</v>
      </c>
      <c r="R1270" s="21" t="s">
        <v>31</v>
      </c>
      <c r="S1270" s="21" t="s">
        <v>29</v>
      </c>
      <c r="T1270" s="21" t="e">
        <v>#N/A</v>
      </c>
      <c r="U1270" s="21">
        <v>30</v>
      </c>
      <c r="V1270" s="33">
        <v>45920</v>
      </c>
      <c r="W1270" s="4">
        <f t="shared" si="57"/>
        <v>14</v>
      </c>
      <c r="X1270" s="14" t="str">
        <f t="shared" si="58"/>
        <v>CNPJ</v>
      </c>
      <c r="Y1270" s="13" t="str">
        <f t="shared" si="59"/>
        <v>21.863.134/0001-06</v>
      </c>
      <c r="Z1270" s="10" t="str">
        <f>VLOOKUP(Y1270,FORNECEDORES!$A$2:$G$9043,3,0)</f>
        <v>MZ TRANSPORTES LTDA</v>
      </c>
      <c r="AA1270" s="15" t="str">
        <f>VLOOKUP(Y1270,FORNECEDORES!$A$2:$G$9041,7,0)</f>
        <v>ALVARA@BCCONTABIL.COM; mzveiculos1@gmail.com;</v>
      </c>
    </row>
    <row r="1271" spans="1:27" x14ac:dyDescent="0.3">
      <c r="A1271" s="21" t="s">
        <v>9616</v>
      </c>
      <c r="B1271" s="32" t="s">
        <v>6103</v>
      </c>
      <c r="C1271" s="33">
        <v>45889</v>
      </c>
      <c r="D1271" s="33">
        <v>45889</v>
      </c>
      <c r="E1271" s="21" t="s">
        <v>5680</v>
      </c>
      <c r="F1271" s="34">
        <v>1500</v>
      </c>
      <c r="G1271" s="21" t="s">
        <v>24</v>
      </c>
      <c r="H1271" s="21" t="s">
        <v>2248</v>
      </c>
      <c r="I1271" s="22">
        <v>21863134000106</v>
      </c>
      <c r="J1271" s="22" t="s">
        <v>6104</v>
      </c>
      <c r="K1271" s="40">
        <v>102825107</v>
      </c>
      <c r="L1271" s="21" t="s">
        <v>26</v>
      </c>
      <c r="M1271" s="21">
        <v>147119</v>
      </c>
      <c r="N1271" s="21">
        <v>269522</v>
      </c>
      <c r="O1271" s="21">
        <v>4628</v>
      </c>
      <c r="P1271" s="21" t="s">
        <v>26</v>
      </c>
      <c r="Q1271" s="21" t="s">
        <v>26</v>
      </c>
      <c r="R1271" s="21" t="s">
        <v>31</v>
      </c>
      <c r="S1271" s="21" t="s">
        <v>29</v>
      </c>
      <c r="T1271" s="21" t="e">
        <v>#N/A</v>
      </c>
      <c r="U1271" s="21">
        <v>30</v>
      </c>
      <c r="V1271" s="33">
        <v>45920</v>
      </c>
      <c r="W1271" s="4">
        <f t="shared" si="57"/>
        <v>14</v>
      </c>
      <c r="X1271" s="14" t="str">
        <f t="shared" si="58"/>
        <v>CNPJ</v>
      </c>
      <c r="Y1271" s="13" t="str">
        <f t="shared" si="59"/>
        <v>21.863.134/0001-06</v>
      </c>
      <c r="Z1271" s="10" t="str">
        <f>VLOOKUP(Y1271,FORNECEDORES!$A$2:$G$9043,3,0)</f>
        <v>MZ TRANSPORTES LTDA</v>
      </c>
      <c r="AA1271" s="15" t="str">
        <f>VLOOKUP(Y1271,FORNECEDORES!$A$2:$G$9041,7,0)</f>
        <v>ALVARA@BCCONTABIL.COM; mzveiculos1@gmail.com;</v>
      </c>
    </row>
    <row r="1272" spans="1:27" x14ac:dyDescent="0.3">
      <c r="A1272" s="21" t="s">
        <v>9616</v>
      </c>
      <c r="B1272" s="32" t="s">
        <v>6103</v>
      </c>
      <c r="C1272" s="33">
        <v>45889</v>
      </c>
      <c r="D1272" s="33">
        <v>45919</v>
      </c>
      <c r="E1272" s="21" t="s">
        <v>34</v>
      </c>
      <c r="F1272" s="34">
        <v>1000</v>
      </c>
      <c r="G1272" s="21" t="s">
        <v>24</v>
      </c>
      <c r="H1272" s="21" t="s">
        <v>2248</v>
      </c>
      <c r="I1272" s="22">
        <v>21863134000106</v>
      </c>
      <c r="J1272" s="22" t="s">
        <v>6104</v>
      </c>
      <c r="K1272" s="40">
        <v>102825107</v>
      </c>
      <c r="L1272" s="21" t="s">
        <v>26</v>
      </c>
      <c r="M1272" s="21">
        <v>147119</v>
      </c>
      <c r="N1272" s="21">
        <v>269522</v>
      </c>
      <c r="O1272" s="21">
        <v>4628</v>
      </c>
      <c r="P1272" s="21" t="s">
        <v>26</v>
      </c>
      <c r="Q1272" s="21" t="s">
        <v>26</v>
      </c>
      <c r="R1272" s="21" t="s">
        <v>31</v>
      </c>
      <c r="S1272" s="21" t="s">
        <v>29</v>
      </c>
      <c r="T1272" s="21" t="e">
        <v>#N/A</v>
      </c>
      <c r="U1272" s="21">
        <v>30</v>
      </c>
      <c r="V1272" s="33">
        <v>45920</v>
      </c>
      <c r="W1272" s="4">
        <f t="shared" si="57"/>
        <v>14</v>
      </c>
      <c r="X1272" s="14" t="str">
        <f t="shared" si="58"/>
        <v>CNPJ</v>
      </c>
      <c r="Y1272" s="13" t="str">
        <f t="shared" si="59"/>
        <v>21.863.134/0001-06</v>
      </c>
      <c r="Z1272" s="10" t="str">
        <f>VLOOKUP(Y1272,FORNECEDORES!$A$2:$G$9043,3,0)</f>
        <v>MZ TRANSPORTES LTDA</v>
      </c>
      <c r="AA1272" s="15" t="str">
        <f>VLOOKUP(Y1272,FORNECEDORES!$A$2:$G$9041,7,0)</f>
        <v>ALVARA@BCCONTABIL.COM; mzveiculos1@gmail.com;</v>
      </c>
    </row>
    <row r="1273" spans="1:27" x14ac:dyDescent="0.3">
      <c r="A1273" s="21" t="s">
        <v>9617</v>
      </c>
      <c r="B1273" s="32" t="s">
        <v>5946</v>
      </c>
      <c r="C1273" s="33">
        <v>45889</v>
      </c>
      <c r="D1273" s="33">
        <v>45889</v>
      </c>
      <c r="E1273" s="21" t="s">
        <v>5680</v>
      </c>
      <c r="F1273" s="38">
        <v>660</v>
      </c>
      <c r="G1273" s="21" t="s">
        <v>24</v>
      </c>
      <c r="H1273" s="21" t="s">
        <v>5947</v>
      </c>
      <c r="I1273" s="22">
        <v>26161765000105</v>
      </c>
      <c r="J1273" s="22" t="s">
        <v>5948</v>
      </c>
      <c r="K1273" s="21">
        <v>102826429</v>
      </c>
      <c r="L1273" s="21" t="s">
        <v>26</v>
      </c>
      <c r="M1273" s="21">
        <v>147061</v>
      </c>
      <c r="N1273" s="21">
        <v>269375</v>
      </c>
      <c r="O1273" s="21">
        <v>4580</v>
      </c>
      <c r="P1273" s="21" t="s">
        <v>26</v>
      </c>
      <c r="Q1273" s="21" t="s">
        <v>26</v>
      </c>
      <c r="R1273" s="21" t="s">
        <v>31</v>
      </c>
      <c r="S1273" s="21" t="s">
        <v>29</v>
      </c>
      <c r="T1273" s="21" t="e">
        <v>#N/A</v>
      </c>
      <c r="U1273" s="21">
        <v>30</v>
      </c>
      <c r="V1273" s="33">
        <v>45920</v>
      </c>
      <c r="W1273" s="4">
        <f t="shared" si="57"/>
        <v>14</v>
      </c>
      <c r="X1273" s="14" t="str">
        <f t="shared" si="58"/>
        <v>CNPJ</v>
      </c>
      <c r="Y1273" s="13" t="str">
        <f t="shared" si="59"/>
        <v>26.161.765/0001-05</v>
      </c>
      <c r="Z1273" s="10" t="str">
        <f>VLOOKUP(Y1273,FORNECEDORES!$A$2:$G$9043,3,0)</f>
        <v>ROSELI BERSAN FERNANDES</v>
      </c>
      <c r="AA1273" s="15" t="str">
        <f>VLOOKUP(Y1273,FORNECEDORES!$A$2:$G$9041,7,0)</f>
        <v>rbfinjecaodiesel@hotmail.com;</v>
      </c>
    </row>
    <row r="1274" spans="1:27" x14ac:dyDescent="0.3">
      <c r="A1274" s="21" t="s">
        <v>9617</v>
      </c>
      <c r="B1274" s="32" t="s">
        <v>5946</v>
      </c>
      <c r="C1274" s="33">
        <v>45889</v>
      </c>
      <c r="D1274" s="33">
        <v>45919</v>
      </c>
      <c r="E1274" s="21" t="s">
        <v>34</v>
      </c>
      <c r="F1274" s="34">
        <v>440</v>
      </c>
      <c r="G1274" s="21" t="s">
        <v>24</v>
      </c>
      <c r="H1274" s="21" t="s">
        <v>5947</v>
      </c>
      <c r="I1274" s="22">
        <v>26161765000105</v>
      </c>
      <c r="J1274" s="22" t="s">
        <v>5948</v>
      </c>
      <c r="K1274" s="40">
        <v>102826429</v>
      </c>
      <c r="L1274" s="21" t="s">
        <v>26</v>
      </c>
      <c r="M1274" s="21">
        <v>147061</v>
      </c>
      <c r="N1274" s="21">
        <v>269375</v>
      </c>
      <c r="O1274" s="21">
        <v>4580</v>
      </c>
      <c r="P1274" s="21" t="s">
        <v>26</v>
      </c>
      <c r="Q1274" s="21" t="s">
        <v>26</v>
      </c>
      <c r="R1274" s="21" t="s">
        <v>31</v>
      </c>
      <c r="S1274" s="21" t="s">
        <v>29</v>
      </c>
      <c r="T1274" s="21" t="e">
        <v>#N/A</v>
      </c>
      <c r="U1274" s="21">
        <v>30</v>
      </c>
      <c r="V1274" s="33">
        <v>45920</v>
      </c>
      <c r="W1274" s="4">
        <f t="shared" si="57"/>
        <v>14</v>
      </c>
      <c r="X1274" s="14" t="str">
        <f t="shared" si="58"/>
        <v>CNPJ</v>
      </c>
      <c r="Y1274" s="13" t="str">
        <f t="shared" si="59"/>
        <v>26.161.765/0001-05</v>
      </c>
      <c r="Z1274" s="10" t="str">
        <f>VLOOKUP(Y1274,FORNECEDORES!$A$2:$G$9043,3,0)</f>
        <v>ROSELI BERSAN FERNANDES</v>
      </c>
      <c r="AA1274" s="15" t="str">
        <f>VLOOKUP(Y1274,FORNECEDORES!$A$2:$G$9041,7,0)</f>
        <v>rbfinjecaodiesel@hotmail.com;</v>
      </c>
    </row>
    <row r="1275" spans="1:27" x14ac:dyDescent="0.3">
      <c r="A1275" s="21" t="s">
        <v>9618</v>
      </c>
      <c r="B1275" s="32" t="s">
        <v>5980</v>
      </c>
      <c r="C1275" s="33">
        <v>45889</v>
      </c>
      <c r="D1275" s="33">
        <v>45889</v>
      </c>
      <c r="E1275" s="21" t="s">
        <v>5680</v>
      </c>
      <c r="F1275" s="34">
        <v>34.33</v>
      </c>
      <c r="G1275" s="21" t="s">
        <v>24</v>
      </c>
      <c r="H1275" s="21" t="s">
        <v>1266</v>
      </c>
      <c r="I1275" s="22">
        <v>51986744949</v>
      </c>
      <c r="J1275" s="22" t="s">
        <v>5981</v>
      </c>
      <c r="K1275" s="40">
        <v>102827856</v>
      </c>
      <c r="L1275" s="21" t="s">
        <v>26</v>
      </c>
      <c r="M1275" s="21">
        <v>147031</v>
      </c>
      <c r="N1275" s="21">
        <v>269272</v>
      </c>
      <c r="O1275" s="21" t="s">
        <v>9619</v>
      </c>
      <c r="P1275" s="21" t="s">
        <v>26</v>
      </c>
      <c r="Q1275" s="21" t="s">
        <v>26</v>
      </c>
      <c r="R1275" s="21" t="s">
        <v>31</v>
      </c>
      <c r="S1275" s="21" t="s">
        <v>29</v>
      </c>
      <c r="T1275" s="21" t="e">
        <v>#N/A</v>
      </c>
      <c r="U1275" s="21" t="s">
        <v>33</v>
      </c>
      <c r="V1275" s="33" t="s">
        <v>33</v>
      </c>
      <c r="W1275" s="4">
        <f t="shared" si="57"/>
        <v>11</v>
      </c>
      <c r="X1275" s="14" t="str">
        <f t="shared" si="58"/>
        <v>CPF</v>
      </c>
      <c r="Y1275" s="13" t="str">
        <f t="shared" si="59"/>
        <v>519.867.449-49</v>
      </c>
      <c r="Z1275" s="10" t="str">
        <f>VLOOKUP(Y1275,FORNECEDORES!$A$2:$G$9043,3,0)</f>
        <v>JOAO PIRES DE OLIVEIRA FILHO</v>
      </c>
      <c r="AA1275" s="15" t="str">
        <f>VLOOKUP(Y1275,FORNECEDORES!$A$2:$G$9041,7,0)</f>
        <v>fjstrans@gmail.com;</v>
      </c>
    </row>
    <row r="1276" spans="1:27" x14ac:dyDescent="0.3">
      <c r="A1276" s="21" t="s">
        <v>9618</v>
      </c>
      <c r="B1276" s="32" t="s">
        <v>5980</v>
      </c>
      <c r="C1276" s="33">
        <v>45889</v>
      </c>
      <c r="D1276" s="33">
        <v>45902</v>
      </c>
      <c r="E1276" s="21" t="s">
        <v>34</v>
      </c>
      <c r="F1276" s="34">
        <v>22.88</v>
      </c>
      <c r="G1276" s="21" t="s">
        <v>24</v>
      </c>
      <c r="H1276" s="21" t="s">
        <v>1266</v>
      </c>
      <c r="I1276" s="22">
        <v>51986744949</v>
      </c>
      <c r="J1276" s="22" t="s">
        <v>5981</v>
      </c>
      <c r="K1276" s="40">
        <v>102827856</v>
      </c>
      <c r="L1276" s="21" t="s">
        <v>26</v>
      </c>
      <c r="M1276" s="21">
        <v>147031</v>
      </c>
      <c r="N1276" s="21">
        <v>269272</v>
      </c>
      <c r="O1276" s="21" t="s">
        <v>9619</v>
      </c>
      <c r="P1276" s="21" t="s">
        <v>26</v>
      </c>
      <c r="Q1276" s="21" t="s">
        <v>26</v>
      </c>
      <c r="R1276" s="21" t="s">
        <v>31</v>
      </c>
      <c r="S1276" s="21" t="s">
        <v>29</v>
      </c>
      <c r="T1276" s="21" t="e">
        <v>#N/A</v>
      </c>
      <c r="U1276" s="21" t="s">
        <v>33</v>
      </c>
      <c r="V1276" s="33" t="s">
        <v>33</v>
      </c>
      <c r="W1276" s="4">
        <f t="shared" si="57"/>
        <v>11</v>
      </c>
      <c r="X1276" s="14" t="str">
        <f t="shared" si="58"/>
        <v>CPF</v>
      </c>
      <c r="Y1276" s="13" t="str">
        <f t="shared" si="59"/>
        <v>519.867.449-49</v>
      </c>
      <c r="Z1276" s="10" t="str">
        <f>VLOOKUP(Y1276,FORNECEDORES!$A$2:$G$9043,3,0)</f>
        <v>JOAO PIRES DE OLIVEIRA FILHO</v>
      </c>
      <c r="AA1276" s="15" t="str">
        <f>VLOOKUP(Y1276,FORNECEDORES!$A$2:$G$9041,7,0)</f>
        <v>fjstrans@gmail.com;</v>
      </c>
    </row>
    <row r="1277" spans="1:27" x14ac:dyDescent="0.3">
      <c r="A1277" s="21" t="s">
        <v>9620</v>
      </c>
      <c r="B1277" s="32" t="s">
        <v>5946</v>
      </c>
      <c r="C1277" s="33">
        <v>45889</v>
      </c>
      <c r="D1277" s="33">
        <v>45889</v>
      </c>
      <c r="E1277" s="21" t="s">
        <v>5680</v>
      </c>
      <c r="F1277" s="34">
        <v>660</v>
      </c>
      <c r="G1277" s="21" t="s">
        <v>24</v>
      </c>
      <c r="H1277" s="21" t="s">
        <v>5947</v>
      </c>
      <c r="I1277" s="22">
        <v>26161765000105</v>
      </c>
      <c r="J1277" s="22" t="s">
        <v>5948</v>
      </c>
      <c r="K1277" s="40">
        <v>102835851</v>
      </c>
      <c r="L1277" s="21" t="s">
        <v>26</v>
      </c>
      <c r="M1277" s="21">
        <v>147154</v>
      </c>
      <c r="N1277" s="21">
        <v>269644</v>
      </c>
      <c r="O1277" s="21">
        <v>4678</v>
      </c>
      <c r="P1277" s="21" t="s">
        <v>26</v>
      </c>
      <c r="Q1277" s="21" t="s">
        <v>26</v>
      </c>
      <c r="R1277" s="21" t="s">
        <v>31</v>
      </c>
      <c r="S1277" s="21" t="s">
        <v>29</v>
      </c>
      <c r="T1277" s="21" t="e">
        <v>#N/A</v>
      </c>
      <c r="U1277" s="21">
        <v>30</v>
      </c>
      <c r="V1277" s="33">
        <v>45920</v>
      </c>
      <c r="W1277" s="4">
        <f t="shared" si="57"/>
        <v>14</v>
      </c>
      <c r="X1277" s="14" t="str">
        <f t="shared" si="58"/>
        <v>CNPJ</v>
      </c>
      <c r="Y1277" s="13" t="str">
        <f t="shared" si="59"/>
        <v>26.161.765/0001-05</v>
      </c>
      <c r="Z1277" s="10" t="str">
        <f>VLOOKUP(Y1277,FORNECEDORES!$A$2:$G$9043,3,0)</f>
        <v>ROSELI BERSAN FERNANDES</v>
      </c>
      <c r="AA1277" s="15" t="str">
        <f>VLOOKUP(Y1277,FORNECEDORES!$A$2:$G$9041,7,0)</f>
        <v>rbfinjecaodiesel@hotmail.com;</v>
      </c>
    </row>
    <row r="1278" spans="1:27" x14ac:dyDescent="0.3">
      <c r="A1278" s="21" t="s">
        <v>9620</v>
      </c>
      <c r="B1278" s="32" t="s">
        <v>5946</v>
      </c>
      <c r="C1278" s="33">
        <v>45889</v>
      </c>
      <c r="D1278" s="33">
        <v>45919</v>
      </c>
      <c r="E1278" s="21" t="s">
        <v>34</v>
      </c>
      <c r="F1278" s="34">
        <v>440</v>
      </c>
      <c r="G1278" s="21" t="s">
        <v>24</v>
      </c>
      <c r="H1278" s="21" t="s">
        <v>5947</v>
      </c>
      <c r="I1278" s="22">
        <v>26161765000105</v>
      </c>
      <c r="J1278" s="22" t="s">
        <v>5948</v>
      </c>
      <c r="K1278" s="21">
        <v>102835851</v>
      </c>
      <c r="L1278" s="21" t="s">
        <v>26</v>
      </c>
      <c r="M1278" s="21">
        <v>147154</v>
      </c>
      <c r="N1278" s="21">
        <v>269644</v>
      </c>
      <c r="O1278" s="21">
        <v>4678</v>
      </c>
      <c r="P1278" s="21" t="s">
        <v>26</v>
      </c>
      <c r="Q1278" s="21" t="s">
        <v>26</v>
      </c>
      <c r="R1278" s="21" t="s">
        <v>31</v>
      </c>
      <c r="S1278" s="21" t="s">
        <v>29</v>
      </c>
      <c r="T1278" s="21" t="e">
        <v>#N/A</v>
      </c>
      <c r="U1278" s="21">
        <v>30</v>
      </c>
      <c r="V1278" s="33">
        <v>45920</v>
      </c>
      <c r="W1278" s="4">
        <f t="shared" si="57"/>
        <v>14</v>
      </c>
      <c r="X1278" s="14" t="str">
        <f t="shared" si="58"/>
        <v>CNPJ</v>
      </c>
      <c r="Y1278" s="13" t="str">
        <f t="shared" si="59"/>
        <v>26.161.765/0001-05</v>
      </c>
      <c r="Z1278" s="10" t="str">
        <f>VLOOKUP(Y1278,FORNECEDORES!$A$2:$G$9043,3,0)</f>
        <v>ROSELI BERSAN FERNANDES</v>
      </c>
      <c r="AA1278" s="15" t="str">
        <f>VLOOKUP(Y1278,FORNECEDORES!$A$2:$G$9041,7,0)</f>
        <v>rbfinjecaodiesel@hotmail.com;</v>
      </c>
    </row>
    <row r="1279" spans="1:27" x14ac:dyDescent="0.3">
      <c r="A1279" s="21" t="s">
        <v>9621</v>
      </c>
      <c r="B1279" s="32" t="s">
        <v>5949</v>
      </c>
      <c r="C1279" s="33">
        <v>45889</v>
      </c>
      <c r="D1279" s="33">
        <v>45890</v>
      </c>
      <c r="E1279" s="21" t="s">
        <v>5680</v>
      </c>
      <c r="F1279" s="34">
        <v>389.2</v>
      </c>
      <c r="G1279" s="21" t="s">
        <v>24</v>
      </c>
      <c r="H1279" s="21" t="s">
        <v>5950</v>
      </c>
      <c r="I1279" s="22">
        <v>30521520843</v>
      </c>
      <c r="J1279" s="22" t="s">
        <v>5951</v>
      </c>
      <c r="K1279" s="40">
        <v>102844637</v>
      </c>
      <c r="L1279" s="21" t="s">
        <v>26</v>
      </c>
      <c r="M1279" s="21">
        <v>147166</v>
      </c>
      <c r="N1279" s="21">
        <v>269658</v>
      </c>
      <c r="O1279" s="21" t="s">
        <v>8359</v>
      </c>
      <c r="P1279" s="21" t="s">
        <v>26</v>
      </c>
      <c r="Q1279" s="21" t="s">
        <v>26</v>
      </c>
      <c r="R1279" s="21" t="s">
        <v>28</v>
      </c>
      <c r="S1279" s="21" t="s">
        <v>5691</v>
      </c>
      <c r="T1279" s="21" t="s">
        <v>24</v>
      </c>
      <c r="U1279" s="21" t="s">
        <v>30</v>
      </c>
      <c r="V1279" s="33" t="s">
        <v>30</v>
      </c>
      <c r="W1279" s="4">
        <f t="shared" si="57"/>
        <v>11</v>
      </c>
      <c r="X1279" s="14" t="str">
        <f t="shared" si="58"/>
        <v>CPF</v>
      </c>
      <c r="Y1279" s="13" t="str">
        <f t="shared" si="59"/>
        <v>305.215.208-43</v>
      </c>
      <c r="Z1279" s="10" t="str">
        <f>VLOOKUP(Y1279,FORNECEDORES!$A$2:$G$9043,3,0)</f>
        <v>AVELINO JOSÉ PATRÍCIO FERREIRA</v>
      </c>
      <c r="AA1279" s="15" t="str">
        <f>VLOOKUP(Y1279,FORNECEDORES!$A$2:$G$9041,7,0)</f>
        <v>fernandatigrao4@gmail.com;</v>
      </c>
    </row>
    <row r="1280" spans="1:27" x14ac:dyDescent="0.3">
      <c r="A1280" s="21" t="s">
        <v>9621</v>
      </c>
      <c r="B1280" s="32" t="s">
        <v>5949</v>
      </c>
      <c r="C1280" s="33">
        <v>45889</v>
      </c>
      <c r="D1280" s="33">
        <v>45890</v>
      </c>
      <c r="E1280" s="21" t="s">
        <v>34</v>
      </c>
      <c r="F1280" s="34">
        <v>389.2</v>
      </c>
      <c r="G1280" s="21" t="s">
        <v>24</v>
      </c>
      <c r="H1280" s="21" t="s">
        <v>5950</v>
      </c>
      <c r="I1280" s="22">
        <v>30521520843</v>
      </c>
      <c r="J1280" s="22" t="s">
        <v>5951</v>
      </c>
      <c r="K1280" s="40">
        <v>102844637</v>
      </c>
      <c r="L1280" s="21" t="s">
        <v>26</v>
      </c>
      <c r="M1280" s="21">
        <v>147166</v>
      </c>
      <c r="N1280" s="21">
        <v>269658</v>
      </c>
      <c r="O1280" s="21" t="s">
        <v>8359</v>
      </c>
      <c r="P1280" s="21" t="s">
        <v>26</v>
      </c>
      <c r="Q1280" s="21" t="s">
        <v>26</v>
      </c>
      <c r="R1280" s="21" t="s">
        <v>28</v>
      </c>
      <c r="S1280" s="21" t="s">
        <v>5691</v>
      </c>
      <c r="T1280" s="21" t="s">
        <v>24</v>
      </c>
      <c r="U1280" s="21" t="s">
        <v>30</v>
      </c>
      <c r="V1280" s="33" t="s">
        <v>30</v>
      </c>
      <c r="W1280" s="4">
        <f t="shared" si="57"/>
        <v>11</v>
      </c>
      <c r="X1280" s="14" t="str">
        <f t="shared" si="58"/>
        <v>CPF</v>
      </c>
      <c r="Y1280" s="13" t="str">
        <f t="shared" si="59"/>
        <v>305.215.208-43</v>
      </c>
      <c r="Z1280" s="10" t="str">
        <f>VLOOKUP(Y1280,FORNECEDORES!$A$2:$G$9043,3,0)</f>
        <v>AVELINO JOSÉ PATRÍCIO FERREIRA</v>
      </c>
      <c r="AA1280" s="15" t="str">
        <f>VLOOKUP(Y1280,FORNECEDORES!$A$2:$G$9041,7,0)</f>
        <v>fernandatigrao4@gmail.com;</v>
      </c>
    </row>
    <row r="1281" spans="1:27" x14ac:dyDescent="0.3">
      <c r="A1281" s="21" t="s">
        <v>8036</v>
      </c>
      <c r="B1281" s="32" t="s">
        <v>6111</v>
      </c>
      <c r="C1281" s="33">
        <v>45890</v>
      </c>
      <c r="D1281" s="33">
        <v>45910</v>
      </c>
      <c r="E1281" s="21" t="s">
        <v>23</v>
      </c>
      <c r="F1281" s="34">
        <v>15205.42</v>
      </c>
      <c r="G1281" s="21" t="s">
        <v>24</v>
      </c>
      <c r="H1281" s="21" t="s">
        <v>2364</v>
      </c>
      <c r="I1281" s="22">
        <v>10413610000170</v>
      </c>
      <c r="J1281" s="22" t="s">
        <v>9622</v>
      </c>
      <c r="K1281" s="21">
        <v>102848390</v>
      </c>
      <c r="L1281" s="21" t="s">
        <v>26</v>
      </c>
      <c r="M1281" s="21">
        <v>147168</v>
      </c>
      <c r="N1281" s="21">
        <v>269661</v>
      </c>
      <c r="O1281" s="21">
        <v>4688</v>
      </c>
      <c r="P1281" s="21" t="s">
        <v>26</v>
      </c>
      <c r="Q1281" s="21" t="s">
        <v>77</v>
      </c>
      <c r="R1281" s="21" t="s">
        <v>31</v>
      </c>
      <c r="S1281" s="21" t="s">
        <v>29</v>
      </c>
      <c r="T1281" s="21" t="s">
        <v>24</v>
      </c>
      <c r="U1281" s="21">
        <v>15</v>
      </c>
      <c r="V1281" s="33">
        <v>45910</v>
      </c>
      <c r="W1281" s="4">
        <f t="shared" ref="W1281:W1344" si="60">LEN(I1281)</f>
        <v>14</v>
      </c>
      <c r="X1281" s="14" t="str">
        <f t="shared" ref="X1281:X1344" si="61">IF(W1281=14,"CNPJ",IF(W1281=12,"CNPJ_INCOMPLETO_2",IF(W1281=13,"CNPJ_INCOMPLETO_1",IF(W1281=10,"CPF_Incompleto","CPF"))))</f>
        <v>CNPJ</v>
      </c>
      <c r="Y1281" s="13" t="str">
        <f t="shared" ref="Y1281:Y1344" si="62">IF(X1281="CNPJ_INCOMPLETO_1",("0"&amp;LEFT(I1281,1)&amp;"."&amp;MID(I1281,2,3)&amp;"."&amp;MID(I1281,5,3)&amp;"/"&amp;MID(I1281,8,4)&amp;"-"&amp;MID(I1281,12,2)),IF(X1281="CNPJ_INCOMPLETO_2",("00."&amp;LEFT(I1281,3)&amp;"."&amp;MID(I1281,4,3)&amp;"/"&amp;MID(I1281,7,4)&amp;"-"&amp;MID(I1281,11,2)),IF(X1281="CNPJ",(LEFT(I1281,2)&amp;"."&amp;MID(I1281,3,3)&amp;"."&amp;MID(I1281,6,3)&amp;"/"&amp;MID(I1281,9,4)&amp;"-"&amp;MID(I1281,13,2)),IF(X1281="CPF_Incompleto",("0"&amp;LEFT(I1281,2)&amp;"."&amp;MID(I1281,3,3)&amp;"."&amp;MID(I1281,6,3)&amp;"-"&amp;MID(I1281,9,2)),(LEFT(I1281,3)&amp;"."&amp;MID(I1281,4,3)&amp;"."&amp;MID(I1281,7,3)&amp;"-"&amp;MID(I1281,10,2))))))</f>
        <v>10.413.610/0001-70</v>
      </c>
      <c r="Z1281" s="10" t="str">
        <f>VLOOKUP(Y1281,FORNECEDORES!$A$2:$G$9043,3,0)</f>
        <v>TRANSCCEMA TRANSPORTES RODOVIARIOS LTDA.</v>
      </c>
      <c r="AA1281" s="15" t="str">
        <f>VLOOKUP(Y1281,FORNECEDORES!$A$2:$G$9041,7,0)</f>
        <v>celso@transccema.com.br; Kelly@transccema.com.br; monitoramento@transccema.com.br; sac@transccema.com.br;anderson@transccema.com.br; sassmaq@transccema.com.br;</v>
      </c>
    </row>
    <row r="1282" spans="1:27" x14ac:dyDescent="0.3">
      <c r="A1282" s="21" t="s">
        <v>9623</v>
      </c>
      <c r="B1282" s="32" t="s">
        <v>5946</v>
      </c>
      <c r="C1282" s="33">
        <v>45890</v>
      </c>
      <c r="D1282" s="33">
        <v>45891</v>
      </c>
      <c r="E1282" s="21" t="s">
        <v>5680</v>
      </c>
      <c r="F1282" s="34">
        <v>660</v>
      </c>
      <c r="G1282" s="21" t="s">
        <v>24</v>
      </c>
      <c r="H1282" s="21" t="s">
        <v>5947</v>
      </c>
      <c r="I1282" s="22">
        <v>26161765000105</v>
      </c>
      <c r="J1282" s="22" t="s">
        <v>5948</v>
      </c>
      <c r="K1282" s="40">
        <v>102850737</v>
      </c>
      <c r="L1282" s="21" t="s">
        <v>26</v>
      </c>
      <c r="M1282" s="21">
        <v>147175</v>
      </c>
      <c r="N1282" s="21">
        <v>269668</v>
      </c>
      <c r="O1282" s="21">
        <v>4695</v>
      </c>
      <c r="P1282" s="21" t="s">
        <v>26</v>
      </c>
      <c r="Q1282" s="21" t="s">
        <v>26</v>
      </c>
      <c r="R1282" s="21" t="s">
        <v>31</v>
      </c>
      <c r="S1282" s="21" t="s">
        <v>29</v>
      </c>
      <c r="T1282" s="21" t="e">
        <v>#N/A</v>
      </c>
      <c r="U1282" s="21">
        <v>30</v>
      </c>
      <c r="V1282" s="33">
        <v>45920</v>
      </c>
      <c r="W1282" s="4">
        <f t="shared" si="60"/>
        <v>14</v>
      </c>
      <c r="X1282" s="14" t="str">
        <f t="shared" si="61"/>
        <v>CNPJ</v>
      </c>
      <c r="Y1282" s="13" t="str">
        <f t="shared" si="62"/>
        <v>26.161.765/0001-05</v>
      </c>
      <c r="Z1282" s="10" t="str">
        <f>VLOOKUP(Y1282,FORNECEDORES!$A$2:$G$9043,3,0)</f>
        <v>ROSELI BERSAN FERNANDES</v>
      </c>
      <c r="AA1282" s="15" t="str">
        <f>VLOOKUP(Y1282,FORNECEDORES!$A$2:$G$9041,7,0)</f>
        <v>rbfinjecaodiesel@hotmail.com;</v>
      </c>
    </row>
    <row r="1283" spans="1:27" x14ac:dyDescent="0.3">
      <c r="A1283" s="21" t="s">
        <v>9623</v>
      </c>
      <c r="B1283" s="32" t="s">
        <v>5946</v>
      </c>
      <c r="C1283" s="33">
        <v>45890</v>
      </c>
      <c r="D1283" s="33">
        <v>45919</v>
      </c>
      <c r="E1283" s="21" t="s">
        <v>34</v>
      </c>
      <c r="F1283" s="34">
        <v>440</v>
      </c>
      <c r="G1283" s="21" t="s">
        <v>24</v>
      </c>
      <c r="H1283" s="21" t="s">
        <v>5947</v>
      </c>
      <c r="I1283" s="22">
        <v>26161765000105</v>
      </c>
      <c r="J1283" s="22" t="s">
        <v>5948</v>
      </c>
      <c r="K1283" s="21">
        <v>102850737</v>
      </c>
      <c r="L1283" s="21" t="s">
        <v>26</v>
      </c>
      <c r="M1283" s="21">
        <v>147175</v>
      </c>
      <c r="N1283" s="21">
        <v>269668</v>
      </c>
      <c r="O1283" s="21">
        <v>4695</v>
      </c>
      <c r="P1283" s="21" t="s">
        <v>26</v>
      </c>
      <c r="Q1283" s="21" t="s">
        <v>26</v>
      </c>
      <c r="R1283" s="21" t="s">
        <v>31</v>
      </c>
      <c r="S1283" s="21" t="s">
        <v>29</v>
      </c>
      <c r="T1283" s="21" t="e">
        <v>#N/A</v>
      </c>
      <c r="U1283" s="21">
        <v>30</v>
      </c>
      <c r="V1283" s="33">
        <v>45920</v>
      </c>
      <c r="W1283" s="4">
        <f t="shared" si="60"/>
        <v>14</v>
      </c>
      <c r="X1283" s="14" t="str">
        <f t="shared" si="61"/>
        <v>CNPJ</v>
      </c>
      <c r="Y1283" s="13" t="str">
        <f t="shared" si="62"/>
        <v>26.161.765/0001-05</v>
      </c>
      <c r="Z1283" s="10" t="str">
        <f>VLOOKUP(Y1283,FORNECEDORES!$A$2:$G$9043,3,0)</f>
        <v>ROSELI BERSAN FERNANDES</v>
      </c>
      <c r="AA1283" s="15" t="str">
        <f>VLOOKUP(Y1283,FORNECEDORES!$A$2:$G$9041,7,0)</f>
        <v>rbfinjecaodiesel@hotmail.com;</v>
      </c>
    </row>
    <row r="1284" spans="1:27" x14ac:dyDescent="0.3">
      <c r="A1284" s="21" t="s">
        <v>8040</v>
      </c>
      <c r="B1284" s="32" t="s">
        <v>6103</v>
      </c>
      <c r="C1284" s="33">
        <v>45890</v>
      </c>
      <c r="D1284" s="33">
        <v>45891</v>
      </c>
      <c r="E1284" s="21" t="s">
        <v>5680</v>
      </c>
      <c r="F1284" s="34">
        <v>3600</v>
      </c>
      <c r="G1284" s="21" t="s">
        <v>24</v>
      </c>
      <c r="H1284" s="21" t="s">
        <v>2248</v>
      </c>
      <c r="I1284" s="22">
        <v>21863134000106</v>
      </c>
      <c r="J1284" s="22" t="s">
        <v>6104</v>
      </c>
      <c r="K1284" s="40">
        <v>102851296</v>
      </c>
      <c r="L1284" s="21" t="s">
        <v>26</v>
      </c>
      <c r="M1284" s="21">
        <v>147177</v>
      </c>
      <c r="N1284" s="21">
        <v>269670</v>
      </c>
      <c r="O1284" s="21">
        <v>4697</v>
      </c>
      <c r="P1284" s="21" t="s">
        <v>26</v>
      </c>
      <c r="Q1284" s="21" t="s">
        <v>83</v>
      </c>
      <c r="R1284" s="21" t="s">
        <v>31</v>
      </c>
      <c r="S1284" s="21" t="s">
        <v>29</v>
      </c>
      <c r="T1284" s="21" t="e">
        <v>#N/A</v>
      </c>
      <c r="U1284" s="21">
        <v>30</v>
      </c>
      <c r="V1284" s="33">
        <v>45920</v>
      </c>
      <c r="W1284" s="4">
        <f t="shared" si="60"/>
        <v>14</v>
      </c>
      <c r="X1284" s="14" t="str">
        <f t="shared" si="61"/>
        <v>CNPJ</v>
      </c>
      <c r="Y1284" s="13" t="str">
        <f t="shared" si="62"/>
        <v>21.863.134/0001-06</v>
      </c>
      <c r="Z1284" s="10" t="str">
        <f>VLOOKUP(Y1284,FORNECEDORES!$A$2:$G$9043,3,0)</f>
        <v>MZ TRANSPORTES LTDA</v>
      </c>
      <c r="AA1284" s="15" t="str">
        <f>VLOOKUP(Y1284,FORNECEDORES!$A$2:$G$9041,7,0)</f>
        <v>ALVARA@BCCONTABIL.COM; mzveiculos1@gmail.com;</v>
      </c>
    </row>
    <row r="1285" spans="1:27" x14ac:dyDescent="0.3">
      <c r="A1285" s="21" t="s">
        <v>8040</v>
      </c>
      <c r="B1285" s="32" t="s">
        <v>6103</v>
      </c>
      <c r="C1285" s="33">
        <v>45890</v>
      </c>
      <c r="D1285" s="33">
        <v>45919</v>
      </c>
      <c r="E1285" s="21" t="s">
        <v>34</v>
      </c>
      <c r="F1285" s="34">
        <v>2400</v>
      </c>
      <c r="G1285" s="21" t="s">
        <v>24</v>
      </c>
      <c r="H1285" s="21" t="s">
        <v>2248</v>
      </c>
      <c r="I1285" s="22">
        <v>21863134000106</v>
      </c>
      <c r="J1285" s="22" t="s">
        <v>6104</v>
      </c>
      <c r="K1285" s="40">
        <v>102851296</v>
      </c>
      <c r="L1285" s="21" t="s">
        <v>26</v>
      </c>
      <c r="M1285" s="21">
        <v>147177</v>
      </c>
      <c r="N1285" s="21">
        <v>269670</v>
      </c>
      <c r="O1285" s="21">
        <v>4697</v>
      </c>
      <c r="P1285" s="21" t="s">
        <v>26</v>
      </c>
      <c r="Q1285" s="21" t="s">
        <v>83</v>
      </c>
      <c r="R1285" s="21" t="s">
        <v>31</v>
      </c>
      <c r="S1285" s="21" t="s">
        <v>29</v>
      </c>
      <c r="T1285" s="21" t="e">
        <v>#N/A</v>
      </c>
      <c r="U1285" s="21">
        <v>30</v>
      </c>
      <c r="V1285" s="33">
        <v>45920</v>
      </c>
      <c r="W1285" s="4">
        <f t="shared" si="60"/>
        <v>14</v>
      </c>
      <c r="X1285" s="14" t="str">
        <f t="shared" si="61"/>
        <v>CNPJ</v>
      </c>
      <c r="Y1285" s="13" t="str">
        <f t="shared" si="62"/>
        <v>21.863.134/0001-06</v>
      </c>
      <c r="Z1285" s="10" t="str">
        <f>VLOOKUP(Y1285,FORNECEDORES!$A$2:$G$9043,3,0)</f>
        <v>MZ TRANSPORTES LTDA</v>
      </c>
      <c r="AA1285" s="15" t="str">
        <f>VLOOKUP(Y1285,FORNECEDORES!$A$2:$G$9041,7,0)</f>
        <v>ALVARA@BCCONTABIL.COM; mzveiculos1@gmail.com;</v>
      </c>
    </row>
    <row r="1286" spans="1:27" x14ac:dyDescent="0.3">
      <c r="A1286" s="21" t="s">
        <v>9956</v>
      </c>
      <c r="B1286" s="32" t="s">
        <v>5683</v>
      </c>
      <c r="C1286" s="33">
        <v>45890</v>
      </c>
      <c r="D1286" s="33">
        <v>45891</v>
      </c>
      <c r="E1286" s="21" t="s">
        <v>5680</v>
      </c>
      <c r="F1286" s="34">
        <v>875.7</v>
      </c>
      <c r="G1286" s="21" t="s">
        <v>24</v>
      </c>
      <c r="H1286" s="21" t="s">
        <v>2187</v>
      </c>
      <c r="I1286" s="22">
        <v>17318972863</v>
      </c>
      <c r="J1286" s="22" t="s">
        <v>5684</v>
      </c>
      <c r="K1286" s="21">
        <v>102872747</v>
      </c>
      <c r="L1286" s="21" t="s">
        <v>26</v>
      </c>
      <c r="M1286" s="21">
        <v>147198</v>
      </c>
      <c r="N1286" s="21">
        <v>269782</v>
      </c>
      <c r="O1286" s="21">
        <v>4730</v>
      </c>
      <c r="P1286" s="21" t="s">
        <v>26</v>
      </c>
      <c r="Q1286" s="21" t="s">
        <v>26</v>
      </c>
      <c r="R1286" s="21" t="s">
        <v>31</v>
      </c>
      <c r="S1286" s="21" t="s">
        <v>29</v>
      </c>
      <c r="T1286" s="21" t="e">
        <v>#N/A</v>
      </c>
      <c r="U1286" s="21" t="s">
        <v>30</v>
      </c>
      <c r="V1286" s="33" t="s">
        <v>30</v>
      </c>
      <c r="W1286" s="4">
        <f t="shared" si="60"/>
        <v>11</v>
      </c>
      <c r="X1286" s="14" t="str">
        <f t="shared" si="61"/>
        <v>CPF</v>
      </c>
      <c r="Y1286" s="13" t="str">
        <f t="shared" si="62"/>
        <v>173.189.728-63</v>
      </c>
      <c r="Z1286" s="10" t="str">
        <f>VLOOKUP(Y1286,FORNECEDORES!$A$2:$G$9043,3,0)</f>
        <v>ALMIR SILVA FRANCA</v>
      </c>
      <c r="AA1286" s="15" t="str">
        <f>VLOOKUP(Y1286,FORNECEDORES!$A$2:$G$9041,7,0)</f>
        <v>almir.mf3027@gmail.com;</v>
      </c>
    </row>
    <row r="1287" spans="1:27" x14ac:dyDescent="0.3">
      <c r="A1287" s="21" t="s">
        <v>9956</v>
      </c>
      <c r="B1287" s="32" t="s">
        <v>5683</v>
      </c>
      <c r="C1287" s="33">
        <v>45890</v>
      </c>
      <c r="D1287" s="33">
        <v>45897</v>
      </c>
      <c r="E1287" s="21" t="s">
        <v>34</v>
      </c>
      <c r="F1287" s="34">
        <v>583.79999999999995</v>
      </c>
      <c r="G1287" s="21" t="s">
        <v>24</v>
      </c>
      <c r="H1287" s="21" t="s">
        <v>2187</v>
      </c>
      <c r="I1287" s="22">
        <v>17318972863</v>
      </c>
      <c r="J1287" s="22" t="s">
        <v>5684</v>
      </c>
      <c r="K1287" s="40">
        <v>102872747</v>
      </c>
      <c r="L1287" s="21" t="s">
        <v>26</v>
      </c>
      <c r="M1287" s="21">
        <v>147198</v>
      </c>
      <c r="N1287" s="21">
        <v>269782</v>
      </c>
      <c r="O1287" s="21">
        <v>4730</v>
      </c>
      <c r="P1287" s="21" t="s">
        <v>26</v>
      </c>
      <c r="Q1287" s="21" t="s">
        <v>26</v>
      </c>
      <c r="R1287" s="21" t="s">
        <v>31</v>
      </c>
      <c r="S1287" s="21" t="s">
        <v>29</v>
      </c>
      <c r="T1287" s="21" t="e">
        <v>#N/A</v>
      </c>
      <c r="U1287" s="21" t="s">
        <v>30</v>
      </c>
      <c r="V1287" s="33" t="s">
        <v>30</v>
      </c>
      <c r="W1287" s="4">
        <f t="shared" si="60"/>
        <v>11</v>
      </c>
      <c r="X1287" s="14" t="str">
        <f t="shared" si="61"/>
        <v>CPF</v>
      </c>
      <c r="Y1287" s="13" t="str">
        <f t="shared" si="62"/>
        <v>173.189.728-63</v>
      </c>
      <c r="Z1287" s="10" t="str">
        <f>VLOOKUP(Y1287,FORNECEDORES!$A$2:$G$9043,3,0)</f>
        <v>ALMIR SILVA FRANCA</v>
      </c>
      <c r="AA1287" s="15" t="str">
        <f>VLOOKUP(Y1287,FORNECEDORES!$A$2:$G$9041,7,0)</f>
        <v>almir.mf3027@gmail.com;</v>
      </c>
    </row>
    <row r="1288" spans="1:27" x14ac:dyDescent="0.3">
      <c r="A1288" s="21" t="s">
        <v>9957</v>
      </c>
      <c r="B1288" s="32" t="s">
        <v>5980</v>
      </c>
      <c r="C1288" s="33">
        <v>45890</v>
      </c>
      <c r="D1288" s="33">
        <v>45891</v>
      </c>
      <c r="E1288" s="21" t="s">
        <v>5680</v>
      </c>
      <c r="F1288" s="34">
        <v>177.24</v>
      </c>
      <c r="G1288" s="21" t="s">
        <v>24</v>
      </c>
      <c r="H1288" s="21" t="s">
        <v>1266</v>
      </c>
      <c r="I1288" s="22">
        <v>51986744949</v>
      </c>
      <c r="J1288" s="22" t="s">
        <v>5981</v>
      </c>
      <c r="K1288" s="40">
        <v>102875053</v>
      </c>
      <c r="L1288" s="21" t="s">
        <v>26</v>
      </c>
      <c r="M1288" s="21">
        <v>147193</v>
      </c>
      <c r="N1288" s="21">
        <v>269774</v>
      </c>
      <c r="O1288" s="21" t="s">
        <v>9958</v>
      </c>
      <c r="P1288" s="21" t="s">
        <v>26</v>
      </c>
      <c r="Q1288" s="21" t="s">
        <v>26</v>
      </c>
      <c r="R1288" s="21" t="s">
        <v>31</v>
      </c>
      <c r="S1288" s="21" t="s">
        <v>29</v>
      </c>
      <c r="T1288" s="21" t="e">
        <v>#N/A</v>
      </c>
      <c r="U1288" s="21" t="s">
        <v>33</v>
      </c>
      <c r="V1288" s="33" t="s">
        <v>33</v>
      </c>
      <c r="W1288" s="4">
        <f t="shared" si="60"/>
        <v>11</v>
      </c>
      <c r="X1288" s="14" t="str">
        <f t="shared" si="61"/>
        <v>CPF</v>
      </c>
      <c r="Y1288" s="13" t="str">
        <f t="shared" si="62"/>
        <v>519.867.449-49</v>
      </c>
      <c r="Z1288" s="10" t="str">
        <f>VLOOKUP(Y1288,FORNECEDORES!$A$2:$G$9043,3,0)</f>
        <v>JOAO PIRES DE OLIVEIRA FILHO</v>
      </c>
      <c r="AA1288" s="15" t="str">
        <f>VLOOKUP(Y1288,FORNECEDORES!$A$2:$G$9041,7,0)</f>
        <v>fjstrans@gmail.com;</v>
      </c>
    </row>
    <row r="1289" spans="1:27" x14ac:dyDescent="0.3">
      <c r="A1289" s="21" t="s">
        <v>9957</v>
      </c>
      <c r="B1289" s="32" t="s">
        <v>5980</v>
      </c>
      <c r="C1289" s="33">
        <v>45890</v>
      </c>
      <c r="D1289" s="33">
        <v>45902</v>
      </c>
      <c r="E1289" s="21" t="s">
        <v>34</v>
      </c>
      <c r="F1289" s="34">
        <v>118.16</v>
      </c>
      <c r="G1289" s="21" t="s">
        <v>24</v>
      </c>
      <c r="H1289" s="21" t="s">
        <v>1266</v>
      </c>
      <c r="I1289" s="22">
        <v>51986744949</v>
      </c>
      <c r="J1289" s="22" t="s">
        <v>5981</v>
      </c>
      <c r="K1289" s="40">
        <v>102875053</v>
      </c>
      <c r="L1289" s="21" t="s">
        <v>26</v>
      </c>
      <c r="M1289" s="21">
        <v>147193</v>
      </c>
      <c r="N1289" s="21">
        <v>269774</v>
      </c>
      <c r="O1289" s="21" t="s">
        <v>9958</v>
      </c>
      <c r="P1289" s="21" t="s">
        <v>26</v>
      </c>
      <c r="Q1289" s="21" t="s">
        <v>26</v>
      </c>
      <c r="R1289" s="21" t="s">
        <v>31</v>
      </c>
      <c r="S1289" s="21" t="s">
        <v>29</v>
      </c>
      <c r="T1289" s="21" t="e">
        <v>#N/A</v>
      </c>
      <c r="U1289" s="21" t="s">
        <v>33</v>
      </c>
      <c r="V1289" s="33" t="s">
        <v>33</v>
      </c>
      <c r="W1289" s="4">
        <f t="shared" si="60"/>
        <v>11</v>
      </c>
      <c r="X1289" s="14" t="str">
        <f t="shared" si="61"/>
        <v>CPF</v>
      </c>
      <c r="Y1289" s="13" t="str">
        <f t="shared" si="62"/>
        <v>519.867.449-49</v>
      </c>
      <c r="Z1289" s="10" t="str">
        <f>VLOOKUP(Y1289,FORNECEDORES!$A$2:$G$9043,3,0)</f>
        <v>JOAO PIRES DE OLIVEIRA FILHO</v>
      </c>
      <c r="AA1289" s="15" t="str">
        <f>VLOOKUP(Y1289,FORNECEDORES!$A$2:$G$9041,7,0)</f>
        <v>fjstrans@gmail.com;</v>
      </c>
    </row>
    <row r="1290" spans="1:27" x14ac:dyDescent="0.3">
      <c r="A1290" s="21" t="s">
        <v>9959</v>
      </c>
      <c r="B1290" s="32" t="s">
        <v>5974</v>
      </c>
      <c r="C1290" s="33">
        <v>45890</v>
      </c>
      <c r="D1290" s="33">
        <v>45891</v>
      </c>
      <c r="E1290" s="21" t="s">
        <v>5680</v>
      </c>
      <c r="F1290" s="34">
        <v>53.95</v>
      </c>
      <c r="G1290" s="21" t="s">
        <v>24</v>
      </c>
      <c r="H1290" s="21" t="s">
        <v>5975</v>
      </c>
      <c r="I1290" s="22">
        <v>16932857898</v>
      </c>
      <c r="J1290" s="22" t="s">
        <v>5978</v>
      </c>
      <c r="K1290" s="40">
        <v>102875097</v>
      </c>
      <c r="L1290" s="21" t="s">
        <v>26</v>
      </c>
      <c r="M1290" s="21">
        <v>147191</v>
      </c>
      <c r="N1290" s="21">
        <v>269771</v>
      </c>
      <c r="O1290" s="21" t="s">
        <v>9960</v>
      </c>
      <c r="P1290" s="21" t="s">
        <v>26</v>
      </c>
      <c r="Q1290" s="21" t="s">
        <v>26</v>
      </c>
      <c r="R1290" s="21" t="s">
        <v>31</v>
      </c>
      <c r="S1290" s="21" t="s">
        <v>29</v>
      </c>
      <c r="T1290" s="21" t="e">
        <v>#N/A</v>
      </c>
      <c r="U1290" s="21" t="s">
        <v>33</v>
      </c>
      <c r="V1290" s="33" t="s">
        <v>33</v>
      </c>
      <c r="W1290" s="4">
        <f t="shared" si="60"/>
        <v>11</v>
      </c>
      <c r="X1290" s="14" t="str">
        <f t="shared" si="61"/>
        <v>CPF</v>
      </c>
      <c r="Y1290" s="13" t="str">
        <f t="shared" si="62"/>
        <v>169.328.578-98</v>
      </c>
      <c r="Z1290" s="10" t="str">
        <f>VLOOKUP(Y1290,FORNECEDORES!$A$2:$G$9043,3,0)</f>
        <v>Sidney Dos Santos Rodrigues</v>
      </c>
      <c r="AA1290" s="15" t="str">
        <f>VLOOKUP(Y1290,FORNECEDORES!$A$2:$G$9041,7,0)</f>
        <v>fjstrans@gmail.com;</v>
      </c>
    </row>
    <row r="1291" spans="1:27" x14ac:dyDescent="0.3">
      <c r="A1291" s="21" t="s">
        <v>9959</v>
      </c>
      <c r="B1291" s="32" t="s">
        <v>5974</v>
      </c>
      <c r="C1291" s="33">
        <v>45890</v>
      </c>
      <c r="D1291" s="33">
        <v>45902</v>
      </c>
      <c r="E1291" s="21" t="s">
        <v>34</v>
      </c>
      <c r="F1291" s="34">
        <v>35.96</v>
      </c>
      <c r="G1291" s="21" t="s">
        <v>24</v>
      </c>
      <c r="H1291" s="21" t="s">
        <v>5975</v>
      </c>
      <c r="I1291" s="22">
        <v>16932857898</v>
      </c>
      <c r="J1291" s="22" t="s">
        <v>5978</v>
      </c>
      <c r="K1291" s="21">
        <v>102875097</v>
      </c>
      <c r="L1291" s="21" t="s">
        <v>26</v>
      </c>
      <c r="M1291" s="21">
        <v>147191</v>
      </c>
      <c r="N1291" s="21">
        <v>269771</v>
      </c>
      <c r="O1291" s="21" t="s">
        <v>9960</v>
      </c>
      <c r="P1291" s="21" t="s">
        <v>26</v>
      </c>
      <c r="Q1291" s="21" t="s">
        <v>26</v>
      </c>
      <c r="R1291" s="21" t="s">
        <v>31</v>
      </c>
      <c r="S1291" s="21" t="s">
        <v>29</v>
      </c>
      <c r="T1291" s="21" t="e">
        <v>#N/A</v>
      </c>
      <c r="U1291" s="21" t="s">
        <v>33</v>
      </c>
      <c r="V1291" s="33" t="s">
        <v>33</v>
      </c>
      <c r="W1291" s="4">
        <f t="shared" si="60"/>
        <v>11</v>
      </c>
      <c r="X1291" s="14" t="str">
        <f t="shared" si="61"/>
        <v>CPF</v>
      </c>
      <c r="Y1291" s="13" t="str">
        <f t="shared" si="62"/>
        <v>169.328.578-98</v>
      </c>
      <c r="Z1291" s="10" t="str">
        <f>VLOOKUP(Y1291,FORNECEDORES!$A$2:$G$9043,3,0)</f>
        <v>Sidney Dos Santos Rodrigues</v>
      </c>
      <c r="AA1291" s="15" t="str">
        <f>VLOOKUP(Y1291,FORNECEDORES!$A$2:$G$9041,7,0)</f>
        <v>fjstrans@gmail.com;</v>
      </c>
    </row>
    <row r="1292" spans="1:27" x14ac:dyDescent="0.3">
      <c r="A1292" s="21" t="s">
        <v>9961</v>
      </c>
      <c r="B1292" s="32" t="s">
        <v>5685</v>
      </c>
      <c r="C1292" s="33">
        <v>45890</v>
      </c>
      <c r="D1292" s="33">
        <v>45891</v>
      </c>
      <c r="E1292" s="21" t="s">
        <v>5680</v>
      </c>
      <c r="F1292" s="38">
        <v>63.75</v>
      </c>
      <c r="G1292" s="21" t="s">
        <v>24</v>
      </c>
      <c r="H1292" s="21" t="s">
        <v>1263</v>
      </c>
      <c r="I1292" s="22">
        <v>15568828822</v>
      </c>
      <c r="J1292" s="22" t="s">
        <v>5686</v>
      </c>
      <c r="K1292" s="21">
        <v>102875168</v>
      </c>
      <c r="L1292" s="21" t="s">
        <v>26</v>
      </c>
      <c r="M1292" s="21">
        <v>147190</v>
      </c>
      <c r="N1292" s="21">
        <v>269769</v>
      </c>
      <c r="O1292" s="21" t="s">
        <v>9962</v>
      </c>
      <c r="P1292" s="21" t="s">
        <v>26</v>
      </c>
      <c r="Q1292" s="21" t="s">
        <v>26</v>
      </c>
      <c r="R1292" s="21" t="s">
        <v>31</v>
      </c>
      <c r="S1292" s="21" t="s">
        <v>29</v>
      </c>
      <c r="T1292" s="21" t="e">
        <v>#N/A</v>
      </c>
      <c r="U1292" s="21" t="s">
        <v>33</v>
      </c>
      <c r="V1292" s="33" t="s">
        <v>33</v>
      </c>
      <c r="W1292" s="4">
        <f t="shared" si="60"/>
        <v>11</v>
      </c>
      <c r="X1292" s="14" t="str">
        <f t="shared" si="61"/>
        <v>CPF</v>
      </c>
      <c r="Y1292" s="13" t="str">
        <f t="shared" si="62"/>
        <v>155.688.288-22</v>
      </c>
      <c r="Z1292" s="10" t="str">
        <f>VLOOKUP(Y1292,FORNECEDORES!$A$2:$G$9043,3,0)</f>
        <v>MICHEL EDUARDO TEIXEIRA MONTONI</v>
      </c>
      <c r="AA1292" s="15" t="str">
        <f>VLOOKUP(Y1292,FORNECEDORES!$A$2:$G$9041,7,0)</f>
        <v>michellmontoni@gmail.com;</v>
      </c>
    </row>
    <row r="1293" spans="1:27" x14ac:dyDescent="0.3">
      <c r="A1293" s="21" t="s">
        <v>9961</v>
      </c>
      <c r="B1293" s="32" t="s">
        <v>5685</v>
      </c>
      <c r="C1293" s="33">
        <v>45890</v>
      </c>
      <c r="D1293" s="33">
        <v>45902</v>
      </c>
      <c r="E1293" s="21" t="s">
        <v>34</v>
      </c>
      <c r="F1293" s="34">
        <v>42.5</v>
      </c>
      <c r="G1293" s="21" t="s">
        <v>24</v>
      </c>
      <c r="H1293" s="21" t="s">
        <v>1263</v>
      </c>
      <c r="I1293" s="22">
        <v>15568828822</v>
      </c>
      <c r="J1293" s="22" t="s">
        <v>5686</v>
      </c>
      <c r="K1293" s="40">
        <v>102875168</v>
      </c>
      <c r="L1293" s="21" t="s">
        <v>26</v>
      </c>
      <c r="M1293" s="21">
        <v>147190</v>
      </c>
      <c r="N1293" s="21">
        <v>269769</v>
      </c>
      <c r="O1293" s="21" t="s">
        <v>9962</v>
      </c>
      <c r="P1293" s="21" t="s">
        <v>26</v>
      </c>
      <c r="Q1293" s="21" t="s">
        <v>26</v>
      </c>
      <c r="R1293" s="21" t="s">
        <v>31</v>
      </c>
      <c r="S1293" s="21" t="s">
        <v>29</v>
      </c>
      <c r="T1293" s="21" t="e">
        <v>#N/A</v>
      </c>
      <c r="U1293" s="21" t="s">
        <v>33</v>
      </c>
      <c r="V1293" s="33" t="s">
        <v>33</v>
      </c>
      <c r="W1293" s="4">
        <f t="shared" si="60"/>
        <v>11</v>
      </c>
      <c r="X1293" s="14" t="str">
        <f t="shared" si="61"/>
        <v>CPF</v>
      </c>
      <c r="Y1293" s="13" t="str">
        <f t="shared" si="62"/>
        <v>155.688.288-22</v>
      </c>
      <c r="Z1293" s="10" t="str">
        <f>VLOOKUP(Y1293,FORNECEDORES!$A$2:$G$9043,3,0)</f>
        <v>MICHEL EDUARDO TEIXEIRA MONTONI</v>
      </c>
      <c r="AA1293" s="15" t="str">
        <f>VLOOKUP(Y1293,FORNECEDORES!$A$2:$G$9041,7,0)</f>
        <v>michellmontoni@gmail.com;</v>
      </c>
    </row>
    <row r="1294" spans="1:27" x14ac:dyDescent="0.3">
      <c r="A1294" s="21" t="s">
        <v>9963</v>
      </c>
      <c r="B1294" s="32" t="s">
        <v>5697</v>
      </c>
      <c r="C1294" s="33">
        <v>45890</v>
      </c>
      <c r="D1294" s="33">
        <v>45891</v>
      </c>
      <c r="E1294" s="21" t="s">
        <v>5680</v>
      </c>
      <c r="F1294" s="34">
        <v>4378.5</v>
      </c>
      <c r="G1294" s="21" t="s">
        <v>24</v>
      </c>
      <c r="H1294" s="21" t="s">
        <v>1071</v>
      </c>
      <c r="I1294" s="22">
        <v>35132579884</v>
      </c>
      <c r="J1294" s="22" t="s">
        <v>5711</v>
      </c>
      <c r="K1294" s="21">
        <v>102875368</v>
      </c>
      <c r="L1294" s="21" t="s">
        <v>26</v>
      </c>
      <c r="M1294" s="21">
        <v>147186</v>
      </c>
      <c r="N1294" s="21">
        <v>269695</v>
      </c>
      <c r="O1294" s="21">
        <v>4710</v>
      </c>
      <c r="P1294" s="21" t="s">
        <v>26</v>
      </c>
      <c r="Q1294" s="21" t="s">
        <v>81</v>
      </c>
      <c r="R1294" s="21" t="s">
        <v>31</v>
      </c>
      <c r="S1294" s="21" t="s">
        <v>29</v>
      </c>
      <c r="T1294" s="21" t="e">
        <v>#N/A</v>
      </c>
      <c r="U1294" s="21" t="s">
        <v>30</v>
      </c>
      <c r="V1294" s="33" t="s">
        <v>30</v>
      </c>
      <c r="W1294" s="4">
        <f t="shared" si="60"/>
        <v>11</v>
      </c>
      <c r="X1294" s="14" t="str">
        <f t="shared" si="61"/>
        <v>CPF</v>
      </c>
      <c r="Y1294" s="13" t="str">
        <f t="shared" si="62"/>
        <v>351.325.798-84</v>
      </c>
      <c r="Z1294" s="10" t="str">
        <f>VLOOKUP(Y1294,FORNECEDORES!$A$2:$G$9043,3,0)</f>
        <v>JOHNNY SILVA LIMA</v>
      </c>
      <c r="AA1294" s="15" t="str">
        <f>VLOOKUP(Y1294,FORNECEDORES!$A$2:$G$9041,7,0)</f>
        <v>johlimad@gmail.com;</v>
      </c>
    </row>
    <row r="1295" spans="1:27" x14ac:dyDescent="0.3">
      <c r="A1295" s="21" t="s">
        <v>9963</v>
      </c>
      <c r="B1295" s="32" t="s">
        <v>5697</v>
      </c>
      <c r="C1295" s="33">
        <v>45890</v>
      </c>
      <c r="D1295" s="33">
        <v>45897</v>
      </c>
      <c r="E1295" s="21" t="s">
        <v>34</v>
      </c>
      <c r="F1295" s="34">
        <v>2919</v>
      </c>
      <c r="G1295" s="21" t="s">
        <v>24</v>
      </c>
      <c r="H1295" s="21" t="s">
        <v>1071</v>
      </c>
      <c r="I1295" s="22">
        <v>35132579884</v>
      </c>
      <c r="J1295" s="22" t="s">
        <v>5711</v>
      </c>
      <c r="K1295" s="21">
        <v>102875368</v>
      </c>
      <c r="L1295" s="21" t="s">
        <v>26</v>
      </c>
      <c r="M1295" s="21">
        <v>147186</v>
      </c>
      <c r="N1295" s="21">
        <v>269695</v>
      </c>
      <c r="O1295" s="21">
        <v>4710</v>
      </c>
      <c r="P1295" s="21" t="s">
        <v>26</v>
      </c>
      <c r="Q1295" s="21" t="s">
        <v>81</v>
      </c>
      <c r="R1295" s="21" t="s">
        <v>31</v>
      </c>
      <c r="S1295" s="21" t="s">
        <v>29</v>
      </c>
      <c r="T1295" s="21" t="e">
        <v>#N/A</v>
      </c>
      <c r="U1295" s="21" t="s">
        <v>30</v>
      </c>
      <c r="V1295" s="33" t="s">
        <v>30</v>
      </c>
      <c r="W1295" s="4">
        <f t="shared" si="60"/>
        <v>11</v>
      </c>
      <c r="X1295" s="14" t="str">
        <f t="shared" si="61"/>
        <v>CPF</v>
      </c>
      <c r="Y1295" s="13" t="str">
        <f t="shared" si="62"/>
        <v>351.325.798-84</v>
      </c>
      <c r="Z1295" s="10" t="str">
        <f>VLOOKUP(Y1295,FORNECEDORES!$A$2:$G$9043,3,0)</f>
        <v>JOHNNY SILVA LIMA</v>
      </c>
      <c r="AA1295" s="15" t="str">
        <f>VLOOKUP(Y1295,FORNECEDORES!$A$2:$G$9041,7,0)</f>
        <v>johlimad@gmail.com;</v>
      </c>
    </row>
    <row r="1296" spans="1:27" x14ac:dyDescent="0.3">
      <c r="A1296" s="21" t="s">
        <v>9964</v>
      </c>
      <c r="B1296" s="32" t="s">
        <v>5683</v>
      </c>
      <c r="C1296" s="33">
        <v>45890</v>
      </c>
      <c r="D1296" s="33">
        <v>45891</v>
      </c>
      <c r="E1296" s="21" t="s">
        <v>5680</v>
      </c>
      <c r="F1296" s="34">
        <v>1050.8399999999999</v>
      </c>
      <c r="G1296" s="21" t="s">
        <v>24</v>
      </c>
      <c r="H1296" s="21" t="s">
        <v>2187</v>
      </c>
      <c r="I1296" s="22">
        <v>17318972863</v>
      </c>
      <c r="J1296" s="22" t="s">
        <v>5684</v>
      </c>
      <c r="K1296" s="21">
        <v>102875405</v>
      </c>
      <c r="L1296" s="21" t="s">
        <v>26</v>
      </c>
      <c r="M1296" s="21">
        <v>147184</v>
      </c>
      <c r="N1296" s="21">
        <v>269687</v>
      </c>
      <c r="O1296" s="21">
        <v>4707</v>
      </c>
      <c r="P1296" s="21" t="s">
        <v>26</v>
      </c>
      <c r="Q1296" s="21" t="s">
        <v>26</v>
      </c>
      <c r="R1296" s="21" t="s">
        <v>31</v>
      </c>
      <c r="S1296" s="21" t="s">
        <v>29</v>
      </c>
      <c r="T1296" s="21" t="e">
        <v>#N/A</v>
      </c>
      <c r="U1296" s="21" t="s">
        <v>30</v>
      </c>
      <c r="V1296" s="33" t="s">
        <v>30</v>
      </c>
      <c r="W1296" s="4">
        <f t="shared" si="60"/>
        <v>11</v>
      </c>
      <c r="X1296" s="14" t="str">
        <f t="shared" si="61"/>
        <v>CPF</v>
      </c>
      <c r="Y1296" s="13" t="str">
        <f t="shared" si="62"/>
        <v>173.189.728-63</v>
      </c>
      <c r="Z1296" s="10" t="str">
        <f>VLOOKUP(Y1296,FORNECEDORES!$A$2:$G$9043,3,0)</f>
        <v>ALMIR SILVA FRANCA</v>
      </c>
      <c r="AA1296" s="15" t="str">
        <f>VLOOKUP(Y1296,FORNECEDORES!$A$2:$G$9041,7,0)</f>
        <v>almir.mf3027@gmail.com;</v>
      </c>
    </row>
    <row r="1297" spans="1:27" x14ac:dyDescent="0.3">
      <c r="A1297" s="21" t="s">
        <v>9964</v>
      </c>
      <c r="B1297" s="32" t="s">
        <v>5683</v>
      </c>
      <c r="C1297" s="33">
        <v>45890</v>
      </c>
      <c r="D1297" s="33">
        <v>45897</v>
      </c>
      <c r="E1297" s="21" t="s">
        <v>34</v>
      </c>
      <c r="F1297" s="34">
        <v>700.56</v>
      </c>
      <c r="G1297" s="21" t="s">
        <v>24</v>
      </c>
      <c r="H1297" s="21" t="s">
        <v>2187</v>
      </c>
      <c r="I1297" s="22">
        <v>17318972863</v>
      </c>
      <c r="J1297" s="22" t="s">
        <v>5684</v>
      </c>
      <c r="K1297" s="40">
        <v>102875405</v>
      </c>
      <c r="L1297" s="21" t="s">
        <v>26</v>
      </c>
      <c r="M1297" s="21">
        <v>147184</v>
      </c>
      <c r="N1297" s="21">
        <v>269687</v>
      </c>
      <c r="O1297" s="21">
        <v>4707</v>
      </c>
      <c r="P1297" s="21" t="s">
        <v>26</v>
      </c>
      <c r="Q1297" s="21" t="s">
        <v>26</v>
      </c>
      <c r="R1297" s="21" t="s">
        <v>31</v>
      </c>
      <c r="S1297" s="21" t="s">
        <v>29</v>
      </c>
      <c r="T1297" s="21" t="e">
        <v>#N/A</v>
      </c>
      <c r="U1297" s="21" t="s">
        <v>30</v>
      </c>
      <c r="V1297" s="33" t="s">
        <v>30</v>
      </c>
      <c r="W1297" s="4">
        <f t="shared" si="60"/>
        <v>11</v>
      </c>
      <c r="X1297" s="14" t="str">
        <f t="shared" si="61"/>
        <v>CPF</v>
      </c>
      <c r="Y1297" s="13" t="str">
        <f t="shared" si="62"/>
        <v>173.189.728-63</v>
      </c>
      <c r="Z1297" s="10" t="str">
        <f>VLOOKUP(Y1297,FORNECEDORES!$A$2:$G$9043,3,0)</f>
        <v>ALMIR SILVA FRANCA</v>
      </c>
      <c r="AA1297" s="15" t="str">
        <f>VLOOKUP(Y1297,FORNECEDORES!$A$2:$G$9041,7,0)</f>
        <v>almir.mf3027@gmail.com;</v>
      </c>
    </row>
    <row r="1298" spans="1:27" x14ac:dyDescent="0.3">
      <c r="A1298" s="21" t="s">
        <v>9965</v>
      </c>
      <c r="B1298" s="32" t="s">
        <v>5683</v>
      </c>
      <c r="C1298" s="33">
        <v>45890</v>
      </c>
      <c r="D1298" s="33">
        <v>45891</v>
      </c>
      <c r="E1298" s="21" t="s">
        <v>5680</v>
      </c>
      <c r="F1298" s="34">
        <v>123.3</v>
      </c>
      <c r="G1298" s="21" t="s">
        <v>24</v>
      </c>
      <c r="H1298" s="21" t="s">
        <v>2187</v>
      </c>
      <c r="I1298" s="22">
        <v>17318972863</v>
      </c>
      <c r="J1298" s="22" t="s">
        <v>5684</v>
      </c>
      <c r="K1298" s="40">
        <v>102875527</v>
      </c>
      <c r="L1298" s="21" t="s">
        <v>26</v>
      </c>
      <c r="M1298" s="21">
        <v>147202</v>
      </c>
      <c r="N1298" s="21">
        <v>269793</v>
      </c>
      <c r="O1298" s="21">
        <v>4711</v>
      </c>
      <c r="P1298" s="21" t="s">
        <v>26</v>
      </c>
      <c r="Q1298" s="21" t="s">
        <v>26</v>
      </c>
      <c r="R1298" s="21" t="s">
        <v>31</v>
      </c>
      <c r="S1298" s="21" t="s">
        <v>29</v>
      </c>
      <c r="T1298" s="21" t="e">
        <v>#N/A</v>
      </c>
      <c r="U1298" s="21" t="s">
        <v>30</v>
      </c>
      <c r="V1298" s="33" t="s">
        <v>30</v>
      </c>
      <c r="W1298" s="4">
        <f t="shared" si="60"/>
        <v>11</v>
      </c>
      <c r="X1298" s="14" t="str">
        <f t="shared" si="61"/>
        <v>CPF</v>
      </c>
      <c r="Y1298" s="13" t="str">
        <f t="shared" si="62"/>
        <v>173.189.728-63</v>
      </c>
      <c r="Z1298" s="10" t="str">
        <f>VLOOKUP(Y1298,FORNECEDORES!$A$2:$G$9043,3,0)</f>
        <v>ALMIR SILVA FRANCA</v>
      </c>
      <c r="AA1298" s="15" t="str">
        <f>VLOOKUP(Y1298,FORNECEDORES!$A$2:$G$9041,7,0)</f>
        <v>almir.mf3027@gmail.com;</v>
      </c>
    </row>
    <row r="1299" spans="1:27" x14ac:dyDescent="0.3">
      <c r="A1299" s="21" t="s">
        <v>9965</v>
      </c>
      <c r="B1299" s="32" t="s">
        <v>5683</v>
      </c>
      <c r="C1299" s="33">
        <v>45890</v>
      </c>
      <c r="D1299" s="33">
        <v>45897</v>
      </c>
      <c r="E1299" s="21" t="s">
        <v>34</v>
      </c>
      <c r="F1299" s="34">
        <v>82.2</v>
      </c>
      <c r="G1299" s="21" t="s">
        <v>24</v>
      </c>
      <c r="H1299" s="21" t="s">
        <v>2187</v>
      </c>
      <c r="I1299" s="22">
        <v>17318972863</v>
      </c>
      <c r="J1299" s="22" t="s">
        <v>5684</v>
      </c>
      <c r="K1299" s="40">
        <v>102875527</v>
      </c>
      <c r="L1299" s="21" t="s">
        <v>26</v>
      </c>
      <c r="M1299" s="21">
        <v>147202</v>
      </c>
      <c r="N1299" s="21">
        <v>269793</v>
      </c>
      <c r="O1299" s="21">
        <v>4711</v>
      </c>
      <c r="P1299" s="21" t="s">
        <v>26</v>
      </c>
      <c r="Q1299" s="21" t="s">
        <v>26</v>
      </c>
      <c r="R1299" s="21" t="s">
        <v>31</v>
      </c>
      <c r="S1299" s="21" t="s">
        <v>29</v>
      </c>
      <c r="T1299" s="21" t="e">
        <v>#N/A</v>
      </c>
      <c r="U1299" s="21" t="s">
        <v>30</v>
      </c>
      <c r="V1299" s="33" t="s">
        <v>30</v>
      </c>
      <c r="W1299" s="4">
        <f t="shared" si="60"/>
        <v>11</v>
      </c>
      <c r="X1299" s="14" t="str">
        <f t="shared" si="61"/>
        <v>CPF</v>
      </c>
      <c r="Y1299" s="13" t="str">
        <f t="shared" si="62"/>
        <v>173.189.728-63</v>
      </c>
      <c r="Z1299" s="10" t="str">
        <f>VLOOKUP(Y1299,FORNECEDORES!$A$2:$G$9043,3,0)</f>
        <v>ALMIR SILVA FRANCA</v>
      </c>
      <c r="AA1299" s="15" t="str">
        <f>VLOOKUP(Y1299,FORNECEDORES!$A$2:$G$9041,7,0)</f>
        <v>almir.mf3027@gmail.com;</v>
      </c>
    </row>
    <row r="1300" spans="1:27" x14ac:dyDescent="0.3">
      <c r="A1300" s="21" t="s">
        <v>9966</v>
      </c>
      <c r="B1300" s="32" t="s">
        <v>5697</v>
      </c>
      <c r="C1300" s="33">
        <v>45890</v>
      </c>
      <c r="D1300" s="33">
        <v>45891</v>
      </c>
      <c r="E1300" s="21" t="s">
        <v>5680</v>
      </c>
      <c r="F1300" s="34">
        <v>758.94</v>
      </c>
      <c r="G1300" s="21" t="s">
        <v>24</v>
      </c>
      <c r="H1300" s="21" t="s">
        <v>1071</v>
      </c>
      <c r="I1300" s="22">
        <v>35132579884</v>
      </c>
      <c r="J1300" s="22" t="s">
        <v>5681</v>
      </c>
      <c r="K1300" s="40">
        <v>102875913</v>
      </c>
      <c r="L1300" s="21" t="s">
        <v>26</v>
      </c>
      <c r="M1300" s="21">
        <v>147180</v>
      </c>
      <c r="N1300" s="21">
        <v>269675</v>
      </c>
      <c r="O1300" s="21" t="s">
        <v>9967</v>
      </c>
      <c r="P1300" s="21" t="s">
        <v>26</v>
      </c>
      <c r="Q1300" s="21" t="s">
        <v>26</v>
      </c>
      <c r="R1300" s="21" t="s">
        <v>31</v>
      </c>
      <c r="S1300" s="21" t="s">
        <v>29</v>
      </c>
      <c r="T1300" s="21" t="e">
        <v>#N/A</v>
      </c>
      <c r="U1300" s="21" t="s">
        <v>30</v>
      </c>
      <c r="V1300" s="33" t="s">
        <v>30</v>
      </c>
      <c r="W1300" s="4">
        <f t="shared" si="60"/>
        <v>11</v>
      </c>
      <c r="X1300" s="14" t="str">
        <f t="shared" si="61"/>
        <v>CPF</v>
      </c>
      <c r="Y1300" s="13" t="str">
        <f t="shared" si="62"/>
        <v>351.325.798-84</v>
      </c>
      <c r="Z1300" s="10" t="str">
        <f>VLOOKUP(Y1300,FORNECEDORES!$A$2:$G$9043,3,0)</f>
        <v>JOHNNY SILVA LIMA</v>
      </c>
      <c r="AA1300" s="15" t="str">
        <f>VLOOKUP(Y1300,FORNECEDORES!$A$2:$G$9041,7,0)</f>
        <v>johlimad@gmail.com;</v>
      </c>
    </row>
    <row r="1301" spans="1:27" x14ac:dyDescent="0.3">
      <c r="A1301" s="21" t="s">
        <v>9966</v>
      </c>
      <c r="B1301" s="32" t="s">
        <v>5697</v>
      </c>
      <c r="C1301" s="33">
        <v>45890</v>
      </c>
      <c r="D1301" s="33">
        <v>45897</v>
      </c>
      <c r="E1301" s="21" t="s">
        <v>34</v>
      </c>
      <c r="F1301" s="34">
        <v>505.96</v>
      </c>
      <c r="G1301" s="21" t="s">
        <v>24</v>
      </c>
      <c r="H1301" s="21" t="s">
        <v>1071</v>
      </c>
      <c r="I1301" s="22">
        <v>35132579884</v>
      </c>
      <c r="J1301" s="22" t="s">
        <v>5681</v>
      </c>
      <c r="K1301" s="40">
        <v>102875913</v>
      </c>
      <c r="L1301" s="21" t="s">
        <v>26</v>
      </c>
      <c r="M1301" s="21">
        <v>147180</v>
      </c>
      <c r="N1301" s="21">
        <v>269675</v>
      </c>
      <c r="O1301" s="21" t="s">
        <v>9967</v>
      </c>
      <c r="P1301" s="21" t="s">
        <v>26</v>
      </c>
      <c r="Q1301" s="21" t="s">
        <v>26</v>
      </c>
      <c r="R1301" s="21" t="s">
        <v>31</v>
      </c>
      <c r="S1301" s="21" t="s">
        <v>29</v>
      </c>
      <c r="T1301" s="21" t="e">
        <v>#N/A</v>
      </c>
      <c r="U1301" s="21" t="s">
        <v>30</v>
      </c>
      <c r="V1301" s="33" t="s">
        <v>30</v>
      </c>
      <c r="W1301" s="4">
        <f t="shared" si="60"/>
        <v>11</v>
      </c>
      <c r="X1301" s="14" t="str">
        <f t="shared" si="61"/>
        <v>CPF</v>
      </c>
      <c r="Y1301" s="13" t="str">
        <f t="shared" si="62"/>
        <v>351.325.798-84</v>
      </c>
      <c r="Z1301" s="10" t="str">
        <f>VLOOKUP(Y1301,FORNECEDORES!$A$2:$G$9043,3,0)</f>
        <v>JOHNNY SILVA LIMA</v>
      </c>
      <c r="AA1301" s="15" t="str">
        <f>VLOOKUP(Y1301,FORNECEDORES!$A$2:$G$9041,7,0)</f>
        <v>johlimad@gmail.com;</v>
      </c>
    </row>
    <row r="1302" spans="1:27" x14ac:dyDescent="0.3">
      <c r="A1302" s="21" t="s">
        <v>9968</v>
      </c>
      <c r="B1302" s="32" t="s">
        <v>5697</v>
      </c>
      <c r="C1302" s="33">
        <v>45890</v>
      </c>
      <c r="D1302" s="33">
        <v>45891</v>
      </c>
      <c r="E1302" s="21" t="s">
        <v>5680</v>
      </c>
      <c r="F1302" s="34">
        <v>2335.1999999999998</v>
      </c>
      <c r="G1302" s="21" t="s">
        <v>24</v>
      </c>
      <c r="H1302" s="21" t="s">
        <v>1071</v>
      </c>
      <c r="I1302" s="22">
        <v>35132579884</v>
      </c>
      <c r="J1302" s="22" t="s">
        <v>5682</v>
      </c>
      <c r="K1302" s="40">
        <v>102876179</v>
      </c>
      <c r="L1302" s="21" t="s">
        <v>26</v>
      </c>
      <c r="M1302" s="21">
        <v>147149</v>
      </c>
      <c r="N1302" s="21">
        <v>269631</v>
      </c>
      <c r="O1302" s="21">
        <v>4675</v>
      </c>
      <c r="P1302" s="21" t="s">
        <v>26</v>
      </c>
      <c r="Q1302" s="21" t="s">
        <v>91</v>
      </c>
      <c r="R1302" s="21" t="s">
        <v>31</v>
      </c>
      <c r="S1302" s="21" t="s">
        <v>29</v>
      </c>
      <c r="T1302" s="21" t="e">
        <v>#N/A</v>
      </c>
      <c r="U1302" s="21" t="s">
        <v>30</v>
      </c>
      <c r="V1302" s="33" t="s">
        <v>30</v>
      </c>
      <c r="W1302" s="4">
        <f t="shared" si="60"/>
        <v>11</v>
      </c>
      <c r="X1302" s="14" t="str">
        <f t="shared" si="61"/>
        <v>CPF</v>
      </c>
      <c r="Y1302" s="13" t="str">
        <f t="shared" si="62"/>
        <v>351.325.798-84</v>
      </c>
      <c r="Z1302" s="10" t="str">
        <f>VLOOKUP(Y1302,FORNECEDORES!$A$2:$G$9043,3,0)</f>
        <v>JOHNNY SILVA LIMA</v>
      </c>
      <c r="AA1302" s="15" t="str">
        <f>VLOOKUP(Y1302,FORNECEDORES!$A$2:$G$9041,7,0)</f>
        <v>johlimad@gmail.com;</v>
      </c>
    </row>
    <row r="1303" spans="1:27" x14ac:dyDescent="0.3">
      <c r="A1303" s="21" t="s">
        <v>9968</v>
      </c>
      <c r="B1303" s="32" t="s">
        <v>5697</v>
      </c>
      <c r="C1303" s="33">
        <v>45890</v>
      </c>
      <c r="D1303" s="33">
        <v>45897</v>
      </c>
      <c r="E1303" s="21" t="s">
        <v>34</v>
      </c>
      <c r="F1303" s="34">
        <v>1556.8</v>
      </c>
      <c r="G1303" s="21" t="s">
        <v>24</v>
      </c>
      <c r="H1303" s="21" t="s">
        <v>1071</v>
      </c>
      <c r="I1303" s="22">
        <v>35132579884</v>
      </c>
      <c r="J1303" s="22" t="s">
        <v>5682</v>
      </c>
      <c r="K1303" s="40">
        <v>102876179</v>
      </c>
      <c r="L1303" s="21" t="s">
        <v>26</v>
      </c>
      <c r="M1303" s="21">
        <v>147149</v>
      </c>
      <c r="N1303" s="21">
        <v>269631</v>
      </c>
      <c r="O1303" s="21">
        <v>4675</v>
      </c>
      <c r="P1303" s="21" t="s">
        <v>26</v>
      </c>
      <c r="Q1303" s="21" t="s">
        <v>91</v>
      </c>
      <c r="R1303" s="21" t="s">
        <v>31</v>
      </c>
      <c r="S1303" s="21" t="s">
        <v>29</v>
      </c>
      <c r="T1303" s="21" t="e">
        <v>#N/A</v>
      </c>
      <c r="U1303" s="21" t="s">
        <v>30</v>
      </c>
      <c r="V1303" s="33" t="s">
        <v>30</v>
      </c>
      <c r="W1303" s="4">
        <f t="shared" si="60"/>
        <v>11</v>
      </c>
      <c r="X1303" s="14" t="str">
        <f t="shared" si="61"/>
        <v>CPF</v>
      </c>
      <c r="Y1303" s="13" t="str">
        <f t="shared" si="62"/>
        <v>351.325.798-84</v>
      </c>
      <c r="Z1303" s="10" t="str">
        <f>VLOOKUP(Y1303,FORNECEDORES!$A$2:$G$9043,3,0)</f>
        <v>JOHNNY SILVA LIMA</v>
      </c>
      <c r="AA1303" s="15" t="str">
        <f>VLOOKUP(Y1303,FORNECEDORES!$A$2:$G$9041,7,0)</f>
        <v>johlimad@gmail.com;</v>
      </c>
    </row>
    <row r="1304" spans="1:27" x14ac:dyDescent="0.3">
      <c r="A1304" s="21" t="s">
        <v>9969</v>
      </c>
      <c r="B1304" s="32" t="s">
        <v>5946</v>
      </c>
      <c r="C1304" s="33">
        <v>45890</v>
      </c>
      <c r="D1304" s="33">
        <v>45891</v>
      </c>
      <c r="E1304" s="21" t="s">
        <v>5680</v>
      </c>
      <c r="F1304" s="34">
        <v>660</v>
      </c>
      <c r="G1304" s="21" t="s">
        <v>24</v>
      </c>
      <c r="H1304" s="21" t="s">
        <v>5947</v>
      </c>
      <c r="I1304" s="22">
        <v>26161765000105</v>
      </c>
      <c r="J1304" s="22" t="s">
        <v>5948</v>
      </c>
      <c r="K1304" s="40">
        <v>102890280</v>
      </c>
      <c r="L1304" s="21" t="s">
        <v>26</v>
      </c>
      <c r="M1304" s="21">
        <v>147222</v>
      </c>
      <c r="N1304" s="21">
        <v>269830</v>
      </c>
      <c r="O1304" s="21">
        <v>4755</v>
      </c>
      <c r="P1304" s="21" t="s">
        <v>26</v>
      </c>
      <c r="Q1304" s="21" t="s">
        <v>26</v>
      </c>
      <c r="R1304" s="21" t="s">
        <v>31</v>
      </c>
      <c r="S1304" s="21" t="s">
        <v>29</v>
      </c>
      <c r="T1304" s="21" t="e">
        <v>#N/A</v>
      </c>
      <c r="U1304" s="21">
        <v>30</v>
      </c>
      <c r="V1304" s="33">
        <v>45920</v>
      </c>
      <c r="W1304" s="4">
        <f t="shared" si="60"/>
        <v>14</v>
      </c>
      <c r="X1304" s="14" t="str">
        <f t="shared" si="61"/>
        <v>CNPJ</v>
      </c>
      <c r="Y1304" s="13" t="str">
        <f t="shared" si="62"/>
        <v>26.161.765/0001-05</v>
      </c>
      <c r="Z1304" s="10" t="str">
        <f>VLOOKUP(Y1304,FORNECEDORES!$A$2:$G$9043,3,0)</f>
        <v>ROSELI BERSAN FERNANDES</v>
      </c>
      <c r="AA1304" s="15" t="str">
        <f>VLOOKUP(Y1304,FORNECEDORES!$A$2:$G$9041,7,0)</f>
        <v>rbfinjecaodiesel@hotmail.com;</v>
      </c>
    </row>
    <row r="1305" spans="1:27" x14ac:dyDescent="0.3">
      <c r="A1305" s="21" t="s">
        <v>9969</v>
      </c>
      <c r="B1305" s="32" t="s">
        <v>5946</v>
      </c>
      <c r="C1305" s="33">
        <v>45890</v>
      </c>
      <c r="D1305" s="33">
        <v>45919</v>
      </c>
      <c r="E1305" s="21" t="s">
        <v>34</v>
      </c>
      <c r="F1305" s="34">
        <v>440</v>
      </c>
      <c r="G1305" s="21" t="s">
        <v>24</v>
      </c>
      <c r="H1305" s="21" t="s">
        <v>5947</v>
      </c>
      <c r="I1305" s="22">
        <v>26161765000105</v>
      </c>
      <c r="J1305" s="22" t="s">
        <v>5948</v>
      </c>
      <c r="K1305" s="40">
        <v>102890280</v>
      </c>
      <c r="L1305" s="21" t="s">
        <v>26</v>
      </c>
      <c r="M1305" s="21">
        <v>147222</v>
      </c>
      <c r="N1305" s="21">
        <v>269830</v>
      </c>
      <c r="O1305" s="21">
        <v>4755</v>
      </c>
      <c r="P1305" s="21" t="s">
        <v>26</v>
      </c>
      <c r="Q1305" s="21" t="s">
        <v>26</v>
      </c>
      <c r="R1305" s="21" t="s">
        <v>31</v>
      </c>
      <c r="S1305" s="21" t="s">
        <v>29</v>
      </c>
      <c r="T1305" s="21" t="e">
        <v>#N/A</v>
      </c>
      <c r="U1305" s="21">
        <v>30</v>
      </c>
      <c r="V1305" s="33">
        <v>45920</v>
      </c>
      <c r="W1305" s="4">
        <f t="shared" si="60"/>
        <v>14</v>
      </c>
      <c r="X1305" s="14" t="str">
        <f t="shared" si="61"/>
        <v>CNPJ</v>
      </c>
      <c r="Y1305" s="13" t="str">
        <f t="shared" si="62"/>
        <v>26.161.765/0001-05</v>
      </c>
      <c r="Z1305" s="10" t="str">
        <f>VLOOKUP(Y1305,FORNECEDORES!$A$2:$G$9043,3,0)</f>
        <v>ROSELI BERSAN FERNANDES</v>
      </c>
      <c r="AA1305" s="15" t="str">
        <f>VLOOKUP(Y1305,FORNECEDORES!$A$2:$G$9041,7,0)</f>
        <v>rbfinjecaodiesel@hotmail.com;</v>
      </c>
    </row>
    <row r="1306" spans="1:27" x14ac:dyDescent="0.3">
      <c r="A1306" s="21" t="s">
        <v>9970</v>
      </c>
      <c r="B1306" s="32" t="s">
        <v>5946</v>
      </c>
      <c r="C1306" s="33">
        <v>45891</v>
      </c>
      <c r="D1306" s="33">
        <v>45891</v>
      </c>
      <c r="E1306" s="21" t="s">
        <v>5680</v>
      </c>
      <c r="F1306" s="34">
        <v>660</v>
      </c>
      <c r="G1306" s="21" t="s">
        <v>24</v>
      </c>
      <c r="H1306" s="21" t="s">
        <v>5947</v>
      </c>
      <c r="I1306" s="22">
        <v>26161765000105</v>
      </c>
      <c r="J1306" s="22" t="s">
        <v>5948</v>
      </c>
      <c r="K1306" s="40">
        <v>102906343</v>
      </c>
      <c r="L1306" s="21" t="s">
        <v>26</v>
      </c>
      <c r="M1306" s="21">
        <v>147238</v>
      </c>
      <c r="N1306" s="21">
        <v>269850</v>
      </c>
      <c r="O1306" s="21" t="s">
        <v>9971</v>
      </c>
      <c r="P1306" s="21" t="s">
        <v>26</v>
      </c>
      <c r="Q1306" s="21" t="s">
        <v>26</v>
      </c>
      <c r="R1306" s="21" t="s">
        <v>31</v>
      </c>
      <c r="S1306" s="21" t="s">
        <v>29</v>
      </c>
      <c r="T1306" s="21" t="e">
        <v>#N/A</v>
      </c>
      <c r="U1306" s="21">
        <v>30</v>
      </c>
      <c r="V1306" s="33">
        <v>45930</v>
      </c>
      <c r="W1306" s="4">
        <f t="shared" si="60"/>
        <v>14</v>
      </c>
      <c r="X1306" s="14" t="str">
        <f t="shared" si="61"/>
        <v>CNPJ</v>
      </c>
      <c r="Y1306" s="13" t="str">
        <f t="shared" si="62"/>
        <v>26.161.765/0001-05</v>
      </c>
      <c r="Z1306" s="10" t="str">
        <f>VLOOKUP(Y1306,FORNECEDORES!$A$2:$G$9043,3,0)</f>
        <v>ROSELI BERSAN FERNANDES</v>
      </c>
      <c r="AA1306" s="15" t="str">
        <f>VLOOKUP(Y1306,FORNECEDORES!$A$2:$G$9041,7,0)</f>
        <v>rbfinjecaodiesel@hotmail.com;</v>
      </c>
    </row>
    <row r="1307" spans="1:27" x14ac:dyDescent="0.3">
      <c r="A1307" s="21" t="s">
        <v>9970</v>
      </c>
      <c r="B1307" s="32" t="s">
        <v>5946</v>
      </c>
      <c r="C1307" s="33">
        <v>45891</v>
      </c>
      <c r="D1307" s="33"/>
      <c r="E1307" s="21" t="s">
        <v>34</v>
      </c>
      <c r="F1307" s="34">
        <v>440</v>
      </c>
      <c r="G1307" s="21" t="s">
        <v>32</v>
      </c>
      <c r="H1307" s="21" t="s">
        <v>5947</v>
      </c>
      <c r="I1307" s="22">
        <v>26161765000105</v>
      </c>
      <c r="J1307" s="22" t="s">
        <v>5948</v>
      </c>
      <c r="K1307" s="40">
        <v>102906343</v>
      </c>
      <c r="L1307" s="21" t="s">
        <v>26</v>
      </c>
      <c r="M1307" s="21">
        <v>147238</v>
      </c>
      <c r="N1307" s="21">
        <v>269850</v>
      </c>
      <c r="O1307" s="21" t="s">
        <v>9971</v>
      </c>
      <c r="P1307" s="21" t="s">
        <v>26</v>
      </c>
      <c r="Q1307" s="21" t="s">
        <v>26</v>
      </c>
      <c r="R1307" s="21" t="s">
        <v>31</v>
      </c>
      <c r="S1307" s="21" t="s">
        <v>29</v>
      </c>
      <c r="T1307" s="21" t="e">
        <v>#N/A</v>
      </c>
      <c r="U1307" s="21">
        <v>30</v>
      </c>
      <c r="V1307" s="33">
        <v>45930</v>
      </c>
      <c r="W1307" s="4">
        <f t="shared" si="60"/>
        <v>14</v>
      </c>
      <c r="X1307" s="14" t="str">
        <f t="shared" si="61"/>
        <v>CNPJ</v>
      </c>
      <c r="Y1307" s="13" t="str">
        <f t="shared" si="62"/>
        <v>26.161.765/0001-05</v>
      </c>
      <c r="Z1307" s="10" t="str">
        <f>VLOOKUP(Y1307,FORNECEDORES!$A$2:$G$9043,3,0)</f>
        <v>ROSELI BERSAN FERNANDES</v>
      </c>
      <c r="AA1307" s="15" t="str">
        <f>VLOOKUP(Y1307,FORNECEDORES!$A$2:$G$9041,7,0)</f>
        <v>rbfinjecaodiesel@hotmail.com;</v>
      </c>
    </row>
    <row r="1308" spans="1:27" x14ac:dyDescent="0.3">
      <c r="A1308" s="21" t="s">
        <v>9972</v>
      </c>
      <c r="B1308" s="32" t="s">
        <v>5697</v>
      </c>
      <c r="C1308" s="33">
        <v>45891</v>
      </c>
      <c r="D1308" s="33">
        <v>45891</v>
      </c>
      <c r="E1308" s="21" t="s">
        <v>5680</v>
      </c>
      <c r="F1308" s="34">
        <v>1109.22</v>
      </c>
      <c r="G1308" s="21" t="s">
        <v>24</v>
      </c>
      <c r="H1308" s="21" t="s">
        <v>1071</v>
      </c>
      <c r="I1308" s="22">
        <v>35132579884</v>
      </c>
      <c r="J1308" s="22" t="s">
        <v>5711</v>
      </c>
      <c r="K1308" s="40">
        <v>102906479</v>
      </c>
      <c r="L1308" s="21" t="s">
        <v>26</v>
      </c>
      <c r="M1308" s="21">
        <v>147237</v>
      </c>
      <c r="N1308" s="21">
        <v>269846</v>
      </c>
      <c r="O1308" s="21" t="s">
        <v>9973</v>
      </c>
      <c r="P1308" s="21" t="s">
        <v>26</v>
      </c>
      <c r="Q1308" s="21" t="s">
        <v>26</v>
      </c>
      <c r="R1308" s="21" t="s">
        <v>31</v>
      </c>
      <c r="S1308" s="21" t="s">
        <v>29</v>
      </c>
      <c r="T1308" s="21" t="e">
        <v>#N/A</v>
      </c>
      <c r="U1308" s="21" t="s">
        <v>30</v>
      </c>
      <c r="V1308" s="33" t="s">
        <v>30</v>
      </c>
      <c r="W1308" s="4">
        <f t="shared" si="60"/>
        <v>11</v>
      </c>
      <c r="X1308" s="14" t="str">
        <f t="shared" si="61"/>
        <v>CPF</v>
      </c>
      <c r="Y1308" s="13" t="str">
        <f t="shared" si="62"/>
        <v>351.325.798-84</v>
      </c>
      <c r="Z1308" s="10" t="str">
        <f>VLOOKUP(Y1308,FORNECEDORES!$A$2:$G$9043,3,0)</f>
        <v>JOHNNY SILVA LIMA</v>
      </c>
      <c r="AA1308" s="15" t="str">
        <f>VLOOKUP(Y1308,FORNECEDORES!$A$2:$G$9041,7,0)</f>
        <v>johlimad@gmail.com;</v>
      </c>
    </row>
    <row r="1309" spans="1:27" x14ac:dyDescent="0.3">
      <c r="A1309" s="21" t="s">
        <v>9972</v>
      </c>
      <c r="B1309" s="32" t="s">
        <v>5697</v>
      </c>
      <c r="C1309" s="33">
        <v>45891</v>
      </c>
      <c r="D1309" s="33">
        <v>45897</v>
      </c>
      <c r="E1309" s="21" t="s">
        <v>34</v>
      </c>
      <c r="F1309" s="34">
        <v>739.48</v>
      </c>
      <c r="G1309" s="21" t="s">
        <v>24</v>
      </c>
      <c r="H1309" s="21" t="s">
        <v>1071</v>
      </c>
      <c r="I1309" s="22">
        <v>35132579884</v>
      </c>
      <c r="J1309" s="22" t="s">
        <v>5711</v>
      </c>
      <c r="K1309" s="40">
        <v>102906479</v>
      </c>
      <c r="L1309" s="21" t="s">
        <v>26</v>
      </c>
      <c r="M1309" s="21">
        <v>147237</v>
      </c>
      <c r="N1309" s="21">
        <v>269846</v>
      </c>
      <c r="O1309" s="21" t="s">
        <v>9973</v>
      </c>
      <c r="P1309" s="21" t="s">
        <v>26</v>
      </c>
      <c r="Q1309" s="21" t="s">
        <v>26</v>
      </c>
      <c r="R1309" s="21" t="s">
        <v>31</v>
      </c>
      <c r="S1309" s="21" t="s">
        <v>29</v>
      </c>
      <c r="T1309" s="21" t="e">
        <v>#N/A</v>
      </c>
      <c r="U1309" s="21" t="s">
        <v>30</v>
      </c>
      <c r="V1309" s="33" t="s">
        <v>30</v>
      </c>
      <c r="W1309" s="4">
        <f t="shared" si="60"/>
        <v>11</v>
      </c>
      <c r="X1309" s="14" t="str">
        <f t="shared" si="61"/>
        <v>CPF</v>
      </c>
      <c r="Y1309" s="13" t="str">
        <f t="shared" si="62"/>
        <v>351.325.798-84</v>
      </c>
      <c r="Z1309" s="10" t="str">
        <f>VLOOKUP(Y1309,FORNECEDORES!$A$2:$G$9043,3,0)</f>
        <v>JOHNNY SILVA LIMA</v>
      </c>
      <c r="AA1309" s="15" t="str">
        <f>VLOOKUP(Y1309,FORNECEDORES!$A$2:$G$9041,7,0)</f>
        <v>johlimad@gmail.com;</v>
      </c>
    </row>
    <row r="1310" spans="1:27" x14ac:dyDescent="0.3">
      <c r="A1310" s="21" t="s">
        <v>9974</v>
      </c>
      <c r="B1310" s="32" t="s">
        <v>5697</v>
      </c>
      <c r="C1310" s="33">
        <v>45891</v>
      </c>
      <c r="D1310" s="33">
        <v>45891</v>
      </c>
      <c r="E1310" s="21" t="s">
        <v>5680</v>
      </c>
      <c r="F1310" s="34">
        <v>992.46</v>
      </c>
      <c r="G1310" s="21" t="s">
        <v>24</v>
      </c>
      <c r="H1310" s="21" t="s">
        <v>1071</v>
      </c>
      <c r="I1310" s="22">
        <v>35132579884</v>
      </c>
      <c r="J1310" s="22" t="s">
        <v>5682</v>
      </c>
      <c r="K1310" s="40">
        <v>102906535</v>
      </c>
      <c r="L1310" s="21" t="s">
        <v>26</v>
      </c>
      <c r="M1310" s="21">
        <v>147235</v>
      </c>
      <c r="N1310" s="21">
        <v>269844</v>
      </c>
      <c r="O1310" s="21" t="s">
        <v>9975</v>
      </c>
      <c r="P1310" s="21" t="s">
        <v>26</v>
      </c>
      <c r="Q1310" s="21" t="s">
        <v>26</v>
      </c>
      <c r="R1310" s="21" t="s">
        <v>31</v>
      </c>
      <c r="S1310" s="21" t="s">
        <v>29</v>
      </c>
      <c r="T1310" s="21" t="e">
        <v>#N/A</v>
      </c>
      <c r="U1310" s="21" t="s">
        <v>30</v>
      </c>
      <c r="V1310" s="33" t="s">
        <v>30</v>
      </c>
      <c r="W1310" s="4">
        <f t="shared" si="60"/>
        <v>11</v>
      </c>
      <c r="X1310" s="14" t="str">
        <f t="shared" si="61"/>
        <v>CPF</v>
      </c>
      <c r="Y1310" s="13" t="str">
        <f t="shared" si="62"/>
        <v>351.325.798-84</v>
      </c>
      <c r="Z1310" s="10" t="str">
        <f>VLOOKUP(Y1310,FORNECEDORES!$A$2:$G$9043,3,0)</f>
        <v>JOHNNY SILVA LIMA</v>
      </c>
      <c r="AA1310" s="15" t="str">
        <f>VLOOKUP(Y1310,FORNECEDORES!$A$2:$G$9041,7,0)</f>
        <v>johlimad@gmail.com;</v>
      </c>
    </row>
    <row r="1311" spans="1:27" x14ac:dyDescent="0.3">
      <c r="A1311" s="21" t="s">
        <v>9974</v>
      </c>
      <c r="B1311" s="32" t="s">
        <v>5697</v>
      </c>
      <c r="C1311" s="33">
        <v>45891</v>
      </c>
      <c r="D1311" s="33">
        <v>45897</v>
      </c>
      <c r="E1311" s="21" t="s">
        <v>34</v>
      </c>
      <c r="F1311" s="34">
        <v>661.64</v>
      </c>
      <c r="G1311" s="21" t="s">
        <v>24</v>
      </c>
      <c r="H1311" s="21" t="s">
        <v>1071</v>
      </c>
      <c r="I1311" s="22">
        <v>35132579884</v>
      </c>
      <c r="J1311" s="22" t="s">
        <v>5682</v>
      </c>
      <c r="K1311" s="21">
        <v>102906535</v>
      </c>
      <c r="L1311" s="21" t="s">
        <v>26</v>
      </c>
      <c r="M1311" s="21">
        <v>147235</v>
      </c>
      <c r="N1311" s="21">
        <v>269844</v>
      </c>
      <c r="O1311" s="21" t="s">
        <v>9975</v>
      </c>
      <c r="P1311" s="21" t="s">
        <v>26</v>
      </c>
      <c r="Q1311" s="21" t="s">
        <v>26</v>
      </c>
      <c r="R1311" s="21" t="s">
        <v>31</v>
      </c>
      <c r="S1311" s="21" t="s">
        <v>29</v>
      </c>
      <c r="T1311" s="21" t="e">
        <v>#N/A</v>
      </c>
      <c r="U1311" s="21" t="s">
        <v>30</v>
      </c>
      <c r="V1311" s="33" t="s">
        <v>30</v>
      </c>
      <c r="W1311" s="4">
        <f t="shared" si="60"/>
        <v>11</v>
      </c>
      <c r="X1311" s="14" t="str">
        <f t="shared" si="61"/>
        <v>CPF</v>
      </c>
      <c r="Y1311" s="13" t="str">
        <f t="shared" si="62"/>
        <v>351.325.798-84</v>
      </c>
      <c r="Z1311" s="10" t="str">
        <f>VLOOKUP(Y1311,FORNECEDORES!$A$2:$G$9043,3,0)</f>
        <v>JOHNNY SILVA LIMA</v>
      </c>
      <c r="AA1311" s="15" t="str">
        <f>VLOOKUP(Y1311,FORNECEDORES!$A$2:$G$9041,7,0)</f>
        <v>johlimad@gmail.com;</v>
      </c>
    </row>
    <row r="1312" spans="1:27" x14ac:dyDescent="0.3">
      <c r="A1312" s="21" t="s">
        <v>9976</v>
      </c>
      <c r="B1312" s="32" t="s">
        <v>5974</v>
      </c>
      <c r="C1312" s="33">
        <v>45891</v>
      </c>
      <c r="D1312" s="33">
        <v>45891</v>
      </c>
      <c r="E1312" s="21" t="s">
        <v>5680</v>
      </c>
      <c r="F1312" s="34">
        <v>1984.92</v>
      </c>
      <c r="G1312" s="21" t="s">
        <v>24</v>
      </c>
      <c r="H1312" s="21" t="s">
        <v>5975</v>
      </c>
      <c r="I1312" s="22">
        <v>16932857898</v>
      </c>
      <c r="J1312" s="22" t="s">
        <v>5976</v>
      </c>
      <c r="K1312" s="40">
        <v>102906889</v>
      </c>
      <c r="L1312" s="21" t="s">
        <v>26</v>
      </c>
      <c r="M1312" s="21">
        <v>147212</v>
      </c>
      <c r="N1312" s="21">
        <v>269812</v>
      </c>
      <c r="O1312" s="21" t="s">
        <v>9977</v>
      </c>
      <c r="P1312" s="21" t="s">
        <v>26</v>
      </c>
      <c r="Q1312" s="21" t="s">
        <v>90</v>
      </c>
      <c r="R1312" s="21" t="s">
        <v>31</v>
      </c>
      <c r="S1312" s="21" t="s">
        <v>29</v>
      </c>
      <c r="T1312" s="21" t="e">
        <v>#N/A</v>
      </c>
      <c r="U1312" s="21" t="s">
        <v>33</v>
      </c>
      <c r="V1312" s="33" t="s">
        <v>33</v>
      </c>
      <c r="W1312" s="4">
        <f t="shared" si="60"/>
        <v>11</v>
      </c>
      <c r="X1312" s="14" t="str">
        <f t="shared" si="61"/>
        <v>CPF</v>
      </c>
      <c r="Y1312" s="13" t="str">
        <f t="shared" si="62"/>
        <v>169.328.578-98</v>
      </c>
      <c r="Z1312" s="10" t="str">
        <f>VLOOKUP(Y1312,FORNECEDORES!$A$2:$G$9043,3,0)</f>
        <v>Sidney Dos Santos Rodrigues</v>
      </c>
      <c r="AA1312" s="15" t="str">
        <f>VLOOKUP(Y1312,FORNECEDORES!$A$2:$G$9041,7,0)</f>
        <v>fjstrans@gmail.com;</v>
      </c>
    </row>
    <row r="1313" spans="1:27" x14ac:dyDescent="0.3">
      <c r="A1313" s="21" t="s">
        <v>9976</v>
      </c>
      <c r="B1313" s="32" t="s">
        <v>5974</v>
      </c>
      <c r="C1313" s="33">
        <v>45891</v>
      </c>
      <c r="D1313" s="33">
        <v>45902</v>
      </c>
      <c r="E1313" s="21" t="s">
        <v>34</v>
      </c>
      <c r="F1313" s="34">
        <v>1323.28</v>
      </c>
      <c r="G1313" s="21" t="s">
        <v>24</v>
      </c>
      <c r="H1313" s="21" t="s">
        <v>5975</v>
      </c>
      <c r="I1313" s="22">
        <v>16932857898</v>
      </c>
      <c r="J1313" s="22" t="s">
        <v>5976</v>
      </c>
      <c r="K1313" s="40">
        <v>102906889</v>
      </c>
      <c r="L1313" s="21" t="s">
        <v>26</v>
      </c>
      <c r="M1313" s="21">
        <v>147212</v>
      </c>
      <c r="N1313" s="21">
        <v>269812</v>
      </c>
      <c r="O1313" s="21" t="s">
        <v>9977</v>
      </c>
      <c r="P1313" s="21" t="s">
        <v>26</v>
      </c>
      <c r="Q1313" s="21" t="s">
        <v>90</v>
      </c>
      <c r="R1313" s="21" t="s">
        <v>31</v>
      </c>
      <c r="S1313" s="21" t="s">
        <v>29</v>
      </c>
      <c r="T1313" s="21" t="e">
        <v>#N/A</v>
      </c>
      <c r="U1313" s="21" t="s">
        <v>33</v>
      </c>
      <c r="V1313" s="33" t="s">
        <v>33</v>
      </c>
      <c r="W1313" s="4">
        <f t="shared" si="60"/>
        <v>11</v>
      </c>
      <c r="X1313" s="14" t="str">
        <f t="shared" si="61"/>
        <v>CPF</v>
      </c>
      <c r="Y1313" s="13" t="str">
        <f t="shared" si="62"/>
        <v>169.328.578-98</v>
      </c>
      <c r="Z1313" s="10" t="str">
        <f>VLOOKUP(Y1313,FORNECEDORES!$A$2:$G$9043,3,0)</f>
        <v>Sidney Dos Santos Rodrigues</v>
      </c>
      <c r="AA1313" s="15" t="str">
        <f>VLOOKUP(Y1313,FORNECEDORES!$A$2:$G$9041,7,0)</f>
        <v>fjstrans@gmail.com;</v>
      </c>
    </row>
    <row r="1314" spans="1:27" x14ac:dyDescent="0.3">
      <c r="A1314" s="21" t="s">
        <v>9978</v>
      </c>
      <c r="B1314" s="32" t="s">
        <v>5974</v>
      </c>
      <c r="C1314" s="33">
        <v>45891</v>
      </c>
      <c r="D1314" s="33">
        <v>45891</v>
      </c>
      <c r="E1314" s="21" t="s">
        <v>5680</v>
      </c>
      <c r="F1314" s="34">
        <v>5186.4399999999996</v>
      </c>
      <c r="G1314" s="21" t="s">
        <v>24</v>
      </c>
      <c r="H1314" s="21" t="s">
        <v>5975</v>
      </c>
      <c r="I1314" s="22">
        <v>16932857898</v>
      </c>
      <c r="J1314" s="22" t="s">
        <v>5978</v>
      </c>
      <c r="K1314" s="40">
        <v>102907682</v>
      </c>
      <c r="L1314" s="21" t="s">
        <v>26</v>
      </c>
      <c r="M1314" s="21">
        <v>147243</v>
      </c>
      <c r="N1314" s="21">
        <v>269895</v>
      </c>
      <c r="O1314" s="21">
        <v>4742</v>
      </c>
      <c r="P1314" s="21" t="s">
        <v>26</v>
      </c>
      <c r="Q1314" s="21" t="s">
        <v>26</v>
      </c>
      <c r="R1314" s="21" t="s">
        <v>31</v>
      </c>
      <c r="S1314" s="21" t="s">
        <v>29</v>
      </c>
      <c r="T1314" s="21" t="e">
        <v>#N/A</v>
      </c>
      <c r="U1314" s="21" t="s">
        <v>33</v>
      </c>
      <c r="V1314" s="33" t="s">
        <v>33</v>
      </c>
      <c r="W1314" s="4">
        <f t="shared" si="60"/>
        <v>11</v>
      </c>
      <c r="X1314" s="14" t="str">
        <f t="shared" si="61"/>
        <v>CPF</v>
      </c>
      <c r="Y1314" s="13" t="str">
        <f t="shared" si="62"/>
        <v>169.328.578-98</v>
      </c>
      <c r="Z1314" s="10" t="str">
        <f>VLOOKUP(Y1314,FORNECEDORES!$A$2:$G$9043,3,0)</f>
        <v>Sidney Dos Santos Rodrigues</v>
      </c>
      <c r="AA1314" s="15" t="str">
        <f>VLOOKUP(Y1314,FORNECEDORES!$A$2:$G$9041,7,0)</f>
        <v>fjstrans@gmail.com;</v>
      </c>
    </row>
    <row r="1315" spans="1:27" x14ac:dyDescent="0.3">
      <c r="A1315" s="21" t="s">
        <v>9978</v>
      </c>
      <c r="B1315" s="32" t="s">
        <v>5974</v>
      </c>
      <c r="C1315" s="33">
        <v>45891</v>
      </c>
      <c r="D1315" s="33">
        <v>45902</v>
      </c>
      <c r="E1315" s="21" t="s">
        <v>34</v>
      </c>
      <c r="F1315" s="34">
        <v>3457.63</v>
      </c>
      <c r="G1315" s="21" t="s">
        <v>24</v>
      </c>
      <c r="H1315" s="21" t="s">
        <v>5975</v>
      </c>
      <c r="I1315" s="22">
        <v>16932857898</v>
      </c>
      <c r="J1315" s="22" t="s">
        <v>5978</v>
      </c>
      <c r="K1315" s="40">
        <v>102907682</v>
      </c>
      <c r="L1315" s="21" t="s">
        <v>26</v>
      </c>
      <c r="M1315" s="21">
        <v>147243</v>
      </c>
      <c r="N1315" s="21">
        <v>269895</v>
      </c>
      <c r="O1315" s="21">
        <v>4742</v>
      </c>
      <c r="P1315" s="21" t="s">
        <v>26</v>
      </c>
      <c r="Q1315" s="21" t="s">
        <v>26</v>
      </c>
      <c r="R1315" s="21" t="s">
        <v>31</v>
      </c>
      <c r="S1315" s="21" t="s">
        <v>29</v>
      </c>
      <c r="T1315" s="21" t="e">
        <v>#N/A</v>
      </c>
      <c r="U1315" s="21" t="s">
        <v>33</v>
      </c>
      <c r="V1315" s="33" t="s">
        <v>33</v>
      </c>
      <c r="W1315" s="4">
        <f t="shared" si="60"/>
        <v>11</v>
      </c>
      <c r="X1315" s="14" t="str">
        <f t="shared" si="61"/>
        <v>CPF</v>
      </c>
      <c r="Y1315" s="13" t="str">
        <f t="shared" si="62"/>
        <v>169.328.578-98</v>
      </c>
      <c r="Z1315" s="10" t="str">
        <f>VLOOKUP(Y1315,FORNECEDORES!$A$2:$G$9043,3,0)</f>
        <v>Sidney Dos Santos Rodrigues</v>
      </c>
      <c r="AA1315" s="15" t="str">
        <f>VLOOKUP(Y1315,FORNECEDORES!$A$2:$G$9041,7,0)</f>
        <v>fjstrans@gmail.com;</v>
      </c>
    </row>
    <row r="1316" spans="1:27" x14ac:dyDescent="0.3">
      <c r="A1316" s="21" t="s">
        <v>9979</v>
      </c>
      <c r="B1316" s="32" t="s">
        <v>5949</v>
      </c>
      <c r="C1316" s="33">
        <v>45891</v>
      </c>
      <c r="D1316" s="33">
        <v>45891</v>
      </c>
      <c r="E1316" s="21" t="s">
        <v>5680</v>
      </c>
      <c r="F1316" s="34">
        <v>389.2</v>
      </c>
      <c r="G1316" s="21" t="s">
        <v>24</v>
      </c>
      <c r="H1316" s="21" t="s">
        <v>5950</v>
      </c>
      <c r="I1316" s="22">
        <v>30521520843</v>
      </c>
      <c r="J1316" s="22" t="s">
        <v>5951</v>
      </c>
      <c r="K1316" s="40">
        <v>102921794</v>
      </c>
      <c r="L1316" s="21" t="s">
        <v>26</v>
      </c>
      <c r="M1316" s="21">
        <v>147252</v>
      </c>
      <c r="N1316" s="21">
        <v>269942</v>
      </c>
      <c r="O1316" s="21" t="s">
        <v>9980</v>
      </c>
      <c r="P1316" s="21" t="s">
        <v>26</v>
      </c>
      <c r="Q1316" s="21" t="s">
        <v>26</v>
      </c>
      <c r="R1316" s="21" t="s">
        <v>28</v>
      </c>
      <c r="S1316" s="21" t="s">
        <v>5691</v>
      </c>
      <c r="T1316" s="21" t="e">
        <v>#N/A</v>
      </c>
      <c r="U1316" s="21" t="s">
        <v>30</v>
      </c>
      <c r="V1316" s="33" t="s">
        <v>30</v>
      </c>
      <c r="W1316" s="4">
        <f t="shared" si="60"/>
        <v>11</v>
      </c>
      <c r="X1316" s="14" t="str">
        <f t="shared" si="61"/>
        <v>CPF</v>
      </c>
      <c r="Y1316" s="13" t="str">
        <f t="shared" si="62"/>
        <v>305.215.208-43</v>
      </c>
      <c r="Z1316" s="10" t="str">
        <f>VLOOKUP(Y1316,FORNECEDORES!$A$2:$G$9043,3,0)</f>
        <v>AVELINO JOSÉ PATRÍCIO FERREIRA</v>
      </c>
      <c r="AA1316" s="15" t="str">
        <f>VLOOKUP(Y1316,FORNECEDORES!$A$2:$G$9041,7,0)</f>
        <v>fernandatigrao4@gmail.com;</v>
      </c>
    </row>
    <row r="1317" spans="1:27" x14ac:dyDescent="0.3">
      <c r="A1317" s="21" t="s">
        <v>9979</v>
      </c>
      <c r="B1317" s="32" t="s">
        <v>5949</v>
      </c>
      <c r="C1317" s="33">
        <v>45891</v>
      </c>
      <c r="D1317" s="33">
        <v>45897</v>
      </c>
      <c r="E1317" s="21" t="s">
        <v>34</v>
      </c>
      <c r="F1317" s="34">
        <v>389.2</v>
      </c>
      <c r="G1317" s="21" t="s">
        <v>24</v>
      </c>
      <c r="H1317" s="21" t="s">
        <v>5950</v>
      </c>
      <c r="I1317" s="22">
        <v>30521520843</v>
      </c>
      <c r="J1317" s="22" t="s">
        <v>5951</v>
      </c>
      <c r="K1317" s="40">
        <v>102921794</v>
      </c>
      <c r="L1317" s="21" t="s">
        <v>26</v>
      </c>
      <c r="M1317" s="21">
        <v>147252</v>
      </c>
      <c r="N1317" s="21">
        <v>269942</v>
      </c>
      <c r="O1317" s="21" t="s">
        <v>9980</v>
      </c>
      <c r="P1317" s="21" t="s">
        <v>26</v>
      </c>
      <c r="Q1317" s="21" t="s">
        <v>26</v>
      </c>
      <c r="R1317" s="21" t="s">
        <v>28</v>
      </c>
      <c r="S1317" s="21" t="s">
        <v>5691</v>
      </c>
      <c r="T1317" s="21" t="e">
        <v>#N/A</v>
      </c>
      <c r="U1317" s="21" t="s">
        <v>30</v>
      </c>
      <c r="V1317" s="33" t="s">
        <v>30</v>
      </c>
      <c r="W1317" s="4">
        <f t="shared" si="60"/>
        <v>11</v>
      </c>
      <c r="X1317" s="14" t="str">
        <f t="shared" si="61"/>
        <v>CPF</v>
      </c>
      <c r="Y1317" s="13" t="str">
        <f t="shared" si="62"/>
        <v>305.215.208-43</v>
      </c>
      <c r="Z1317" s="10" t="str">
        <f>VLOOKUP(Y1317,FORNECEDORES!$A$2:$G$9043,3,0)</f>
        <v>AVELINO JOSÉ PATRÍCIO FERREIRA</v>
      </c>
      <c r="AA1317" s="15" t="str">
        <f>VLOOKUP(Y1317,FORNECEDORES!$A$2:$G$9041,7,0)</f>
        <v>fernandatigrao4@gmail.com;</v>
      </c>
    </row>
    <row r="1318" spans="1:27" x14ac:dyDescent="0.3">
      <c r="A1318" s="21" t="s">
        <v>9981</v>
      </c>
      <c r="B1318" s="32" t="s">
        <v>5683</v>
      </c>
      <c r="C1318" s="33">
        <v>45892</v>
      </c>
      <c r="D1318" s="33">
        <v>45894</v>
      </c>
      <c r="E1318" s="21" t="s">
        <v>5680</v>
      </c>
      <c r="F1318" s="34">
        <v>1517.88</v>
      </c>
      <c r="G1318" s="21" t="s">
        <v>24</v>
      </c>
      <c r="H1318" s="21" t="s">
        <v>2187</v>
      </c>
      <c r="I1318" s="22">
        <v>17318972863</v>
      </c>
      <c r="J1318" s="22" t="s">
        <v>5684</v>
      </c>
      <c r="K1318" s="40">
        <v>102935515</v>
      </c>
      <c r="L1318" s="21" t="s">
        <v>26</v>
      </c>
      <c r="M1318" s="21">
        <v>147270</v>
      </c>
      <c r="N1318" s="21">
        <v>269982</v>
      </c>
      <c r="O1318" s="21">
        <v>4793</v>
      </c>
      <c r="P1318" s="21" t="s">
        <v>26</v>
      </c>
      <c r="Q1318" s="21" t="s">
        <v>26</v>
      </c>
      <c r="R1318" s="21" t="s">
        <v>31</v>
      </c>
      <c r="S1318" s="21" t="s">
        <v>29</v>
      </c>
      <c r="T1318" s="21" t="e">
        <v>#N/A</v>
      </c>
      <c r="U1318" s="21" t="s">
        <v>30</v>
      </c>
      <c r="V1318" s="33" t="s">
        <v>30</v>
      </c>
      <c r="W1318" s="4">
        <f t="shared" si="60"/>
        <v>11</v>
      </c>
      <c r="X1318" s="14" t="str">
        <f t="shared" si="61"/>
        <v>CPF</v>
      </c>
      <c r="Y1318" s="13" t="str">
        <f t="shared" si="62"/>
        <v>173.189.728-63</v>
      </c>
      <c r="Z1318" s="10" t="str">
        <f>VLOOKUP(Y1318,FORNECEDORES!$A$2:$G$9043,3,0)</f>
        <v>ALMIR SILVA FRANCA</v>
      </c>
      <c r="AA1318" s="15" t="str">
        <f>VLOOKUP(Y1318,FORNECEDORES!$A$2:$G$9041,7,0)</f>
        <v>almir.mf3027@gmail.com;</v>
      </c>
    </row>
    <row r="1319" spans="1:27" x14ac:dyDescent="0.3">
      <c r="A1319" s="21" t="s">
        <v>9981</v>
      </c>
      <c r="B1319" s="32" t="s">
        <v>5683</v>
      </c>
      <c r="C1319" s="33">
        <v>45892</v>
      </c>
      <c r="D1319" s="33">
        <v>45897</v>
      </c>
      <c r="E1319" s="21" t="s">
        <v>34</v>
      </c>
      <c r="F1319" s="34">
        <v>1011.92</v>
      </c>
      <c r="G1319" s="21" t="s">
        <v>24</v>
      </c>
      <c r="H1319" s="21" t="s">
        <v>2187</v>
      </c>
      <c r="I1319" s="22">
        <v>17318972863</v>
      </c>
      <c r="J1319" s="22" t="s">
        <v>5684</v>
      </c>
      <c r="K1319" s="40">
        <v>102935515</v>
      </c>
      <c r="L1319" s="21" t="s">
        <v>26</v>
      </c>
      <c r="M1319" s="21">
        <v>147270</v>
      </c>
      <c r="N1319" s="21">
        <v>269982</v>
      </c>
      <c r="O1319" s="21">
        <v>4793</v>
      </c>
      <c r="P1319" s="21" t="s">
        <v>26</v>
      </c>
      <c r="Q1319" s="21" t="s">
        <v>26</v>
      </c>
      <c r="R1319" s="21" t="s">
        <v>31</v>
      </c>
      <c r="S1319" s="21" t="s">
        <v>29</v>
      </c>
      <c r="T1319" s="21" t="e">
        <v>#N/A</v>
      </c>
      <c r="U1319" s="21" t="s">
        <v>30</v>
      </c>
      <c r="V1319" s="33" t="s">
        <v>30</v>
      </c>
      <c r="W1319" s="4">
        <f t="shared" si="60"/>
        <v>11</v>
      </c>
      <c r="X1319" s="14" t="str">
        <f t="shared" si="61"/>
        <v>CPF</v>
      </c>
      <c r="Y1319" s="13" t="str">
        <f t="shared" si="62"/>
        <v>173.189.728-63</v>
      </c>
      <c r="Z1319" s="10" t="str">
        <f>VLOOKUP(Y1319,FORNECEDORES!$A$2:$G$9043,3,0)</f>
        <v>ALMIR SILVA FRANCA</v>
      </c>
      <c r="AA1319" s="15" t="str">
        <f>VLOOKUP(Y1319,FORNECEDORES!$A$2:$G$9041,7,0)</f>
        <v>almir.mf3027@gmail.com;</v>
      </c>
    </row>
    <row r="1320" spans="1:27" x14ac:dyDescent="0.3">
      <c r="A1320" s="21" t="s">
        <v>9982</v>
      </c>
      <c r="B1320" s="32" t="s">
        <v>6111</v>
      </c>
      <c r="C1320" s="33">
        <v>45892</v>
      </c>
      <c r="D1320" s="33">
        <v>45910</v>
      </c>
      <c r="E1320" s="21" t="s">
        <v>23</v>
      </c>
      <c r="F1320" s="34">
        <v>0.01</v>
      </c>
      <c r="G1320" s="21" t="s">
        <v>24</v>
      </c>
      <c r="H1320" s="21" t="s">
        <v>2364</v>
      </c>
      <c r="I1320" s="22">
        <v>10413610000170</v>
      </c>
      <c r="J1320" s="22" t="s">
        <v>7186</v>
      </c>
      <c r="K1320" s="40">
        <v>102949403</v>
      </c>
      <c r="L1320" s="21" t="s">
        <v>26</v>
      </c>
      <c r="M1320" s="21">
        <v>147266</v>
      </c>
      <c r="N1320" s="21">
        <v>269980</v>
      </c>
      <c r="O1320" s="21">
        <v>4791</v>
      </c>
      <c r="P1320" s="21" t="s">
        <v>26</v>
      </c>
      <c r="Q1320" s="21" t="s">
        <v>26</v>
      </c>
      <c r="R1320" s="21" t="s">
        <v>31</v>
      </c>
      <c r="S1320" s="21" t="s">
        <v>29</v>
      </c>
      <c r="T1320" s="21" t="s">
        <v>24</v>
      </c>
      <c r="U1320" s="21">
        <v>15</v>
      </c>
      <c r="V1320" s="33">
        <v>45910</v>
      </c>
      <c r="W1320" s="4">
        <f t="shared" si="60"/>
        <v>14</v>
      </c>
      <c r="X1320" s="14" t="str">
        <f t="shared" si="61"/>
        <v>CNPJ</v>
      </c>
      <c r="Y1320" s="13" t="str">
        <f t="shared" si="62"/>
        <v>10.413.610/0001-70</v>
      </c>
      <c r="Z1320" s="10" t="str">
        <f>VLOOKUP(Y1320,FORNECEDORES!$A$2:$G$9043,3,0)</f>
        <v>TRANSCCEMA TRANSPORTES RODOVIARIOS LTDA.</v>
      </c>
      <c r="AA1320" s="15" t="str">
        <f>VLOOKUP(Y1320,FORNECEDORES!$A$2:$G$9041,7,0)</f>
        <v>celso@transccema.com.br; Kelly@transccema.com.br; monitoramento@transccema.com.br; sac@transccema.com.br;anderson@transccema.com.br; sassmaq@transccema.com.br;</v>
      </c>
    </row>
    <row r="1321" spans="1:27" x14ac:dyDescent="0.3">
      <c r="A1321" s="21" t="s">
        <v>9983</v>
      </c>
      <c r="B1321" s="32" t="s">
        <v>6111</v>
      </c>
      <c r="C1321" s="33">
        <v>45892</v>
      </c>
      <c r="D1321" s="33">
        <v>45910</v>
      </c>
      <c r="E1321" s="21" t="s">
        <v>23</v>
      </c>
      <c r="F1321" s="34">
        <v>15205.42</v>
      </c>
      <c r="G1321" s="21" t="s">
        <v>24</v>
      </c>
      <c r="H1321" s="21" t="s">
        <v>2364</v>
      </c>
      <c r="I1321" s="22">
        <v>10413610000170</v>
      </c>
      <c r="J1321" s="22" t="s">
        <v>7186</v>
      </c>
      <c r="K1321" s="21">
        <v>102949563</v>
      </c>
      <c r="L1321" s="21" t="s">
        <v>26</v>
      </c>
      <c r="M1321" s="21">
        <v>147301</v>
      </c>
      <c r="N1321" s="21">
        <v>270015</v>
      </c>
      <c r="O1321" s="21" t="s">
        <v>9984</v>
      </c>
      <c r="P1321" s="21" t="s">
        <v>26</v>
      </c>
      <c r="Q1321" s="21" t="s">
        <v>77</v>
      </c>
      <c r="R1321" s="21" t="s">
        <v>28</v>
      </c>
      <c r="S1321" s="21" t="s">
        <v>5691</v>
      </c>
      <c r="T1321" s="21" t="s">
        <v>24</v>
      </c>
      <c r="U1321" s="21">
        <v>15</v>
      </c>
      <c r="V1321" s="33">
        <v>45910</v>
      </c>
      <c r="W1321" s="4">
        <f t="shared" si="60"/>
        <v>14</v>
      </c>
      <c r="X1321" s="14" t="str">
        <f t="shared" si="61"/>
        <v>CNPJ</v>
      </c>
      <c r="Y1321" s="13" t="str">
        <f t="shared" si="62"/>
        <v>10.413.610/0001-70</v>
      </c>
      <c r="Z1321" s="10" t="str">
        <f>VLOOKUP(Y1321,FORNECEDORES!$A$2:$G$9043,3,0)</f>
        <v>TRANSCCEMA TRANSPORTES RODOVIARIOS LTDA.</v>
      </c>
      <c r="AA1321" s="15" t="str">
        <f>VLOOKUP(Y1321,FORNECEDORES!$A$2:$G$9041,7,0)</f>
        <v>celso@transccema.com.br; Kelly@transccema.com.br; monitoramento@transccema.com.br; sac@transccema.com.br;anderson@transccema.com.br; sassmaq@transccema.com.br;</v>
      </c>
    </row>
    <row r="1322" spans="1:27" x14ac:dyDescent="0.3">
      <c r="A1322" s="21" t="s">
        <v>9985</v>
      </c>
      <c r="B1322" s="32" t="s">
        <v>5949</v>
      </c>
      <c r="C1322" s="33">
        <v>45892</v>
      </c>
      <c r="D1322" s="33">
        <v>45894</v>
      </c>
      <c r="E1322" s="21" t="s">
        <v>5680</v>
      </c>
      <c r="F1322" s="34">
        <v>389.2</v>
      </c>
      <c r="G1322" s="21" t="s">
        <v>24</v>
      </c>
      <c r="H1322" s="21" t="s">
        <v>5950</v>
      </c>
      <c r="I1322" s="22">
        <v>30521520843</v>
      </c>
      <c r="J1322" s="22" t="s">
        <v>5951</v>
      </c>
      <c r="K1322" s="40">
        <v>102951915</v>
      </c>
      <c r="L1322" s="21" t="s">
        <v>26</v>
      </c>
      <c r="M1322" s="21">
        <v>147308</v>
      </c>
      <c r="N1322" s="21">
        <v>270023</v>
      </c>
      <c r="O1322" s="21" t="s">
        <v>9986</v>
      </c>
      <c r="P1322" s="21" t="s">
        <v>26</v>
      </c>
      <c r="Q1322" s="21" t="s">
        <v>26</v>
      </c>
      <c r="R1322" s="21" t="s">
        <v>31</v>
      </c>
      <c r="S1322" s="21" t="s">
        <v>29</v>
      </c>
      <c r="T1322" s="21" t="e">
        <v>#N/A</v>
      </c>
      <c r="U1322" s="21" t="s">
        <v>30</v>
      </c>
      <c r="V1322" s="33" t="s">
        <v>30</v>
      </c>
      <c r="W1322" s="4">
        <f t="shared" si="60"/>
        <v>11</v>
      </c>
      <c r="X1322" s="14" t="str">
        <f t="shared" si="61"/>
        <v>CPF</v>
      </c>
      <c r="Y1322" s="13" t="str">
        <f t="shared" si="62"/>
        <v>305.215.208-43</v>
      </c>
      <c r="Z1322" s="10" t="str">
        <f>VLOOKUP(Y1322,FORNECEDORES!$A$2:$G$9043,3,0)</f>
        <v>AVELINO JOSÉ PATRÍCIO FERREIRA</v>
      </c>
      <c r="AA1322" s="15" t="str">
        <f>VLOOKUP(Y1322,FORNECEDORES!$A$2:$G$9041,7,0)</f>
        <v>fernandatigrao4@gmail.com;</v>
      </c>
    </row>
    <row r="1323" spans="1:27" x14ac:dyDescent="0.3">
      <c r="A1323" s="21" t="s">
        <v>9985</v>
      </c>
      <c r="B1323" s="32" t="s">
        <v>5949</v>
      </c>
      <c r="C1323" s="33">
        <v>45892</v>
      </c>
      <c r="D1323" s="33">
        <v>45897</v>
      </c>
      <c r="E1323" s="21" t="s">
        <v>34</v>
      </c>
      <c r="F1323" s="34">
        <v>389.2</v>
      </c>
      <c r="G1323" s="21" t="s">
        <v>24</v>
      </c>
      <c r="H1323" s="21" t="s">
        <v>5950</v>
      </c>
      <c r="I1323" s="22">
        <v>30521520843</v>
      </c>
      <c r="J1323" s="22" t="s">
        <v>5951</v>
      </c>
      <c r="K1323" s="40">
        <v>102951915</v>
      </c>
      <c r="L1323" s="21" t="s">
        <v>26</v>
      </c>
      <c r="M1323" s="21">
        <v>147308</v>
      </c>
      <c r="N1323" s="21">
        <v>270023</v>
      </c>
      <c r="O1323" s="21" t="s">
        <v>9986</v>
      </c>
      <c r="P1323" s="21" t="s">
        <v>26</v>
      </c>
      <c r="Q1323" s="21" t="s">
        <v>26</v>
      </c>
      <c r="R1323" s="21" t="s">
        <v>31</v>
      </c>
      <c r="S1323" s="21" t="s">
        <v>29</v>
      </c>
      <c r="T1323" s="21" t="e">
        <v>#N/A</v>
      </c>
      <c r="U1323" s="21" t="s">
        <v>30</v>
      </c>
      <c r="V1323" s="33" t="s">
        <v>30</v>
      </c>
      <c r="W1323" s="4">
        <f t="shared" si="60"/>
        <v>11</v>
      </c>
      <c r="X1323" s="14" t="str">
        <f t="shared" si="61"/>
        <v>CPF</v>
      </c>
      <c r="Y1323" s="13" t="str">
        <f t="shared" si="62"/>
        <v>305.215.208-43</v>
      </c>
      <c r="Z1323" s="10" t="str">
        <f>VLOOKUP(Y1323,FORNECEDORES!$A$2:$G$9043,3,0)</f>
        <v>AVELINO JOSÉ PATRÍCIO FERREIRA</v>
      </c>
      <c r="AA1323" s="15" t="str">
        <f>VLOOKUP(Y1323,FORNECEDORES!$A$2:$G$9041,7,0)</f>
        <v>fernandatigrao4@gmail.com;</v>
      </c>
    </row>
    <row r="1324" spans="1:27" x14ac:dyDescent="0.3">
      <c r="A1324" s="21" t="s">
        <v>9625</v>
      </c>
      <c r="B1324" s="32" t="s">
        <v>5946</v>
      </c>
      <c r="C1324" s="33">
        <v>45894</v>
      </c>
      <c r="D1324" s="33">
        <v>45894</v>
      </c>
      <c r="E1324" s="21" t="s">
        <v>5680</v>
      </c>
      <c r="F1324" s="34">
        <v>660</v>
      </c>
      <c r="G1324" s="21" t="s">
        <v>24</v>
      </c>
      <c r="H1324" s="21" t="s">
        <v>5947</v>
      </c>
      <c r="I1324" s="22">
        <v>26161765000105</v>
      </c>
      <c r="J1324" s="22" t="s">
        <v>5948</v>
      </c>
      <c r="K1324" s="40">
        <v>102961618</v>
      </c>
      <c r="L1324" s="21" t="s">
        <v>26</v>
      </c>
      <c r="M1324" s="21">
        <v>147320</v>
      </c>
      <c r="N1324" s="21">
        <v>270035</v>
      </c>
      <c r="O1324" s="21">
        <v>4841</v>
      </c>
      <c r="P1324" s="21" t="s">
        <v>26</v>
      </c>
      <c r="Q1324" s="21" t="s">
        <v>26</v>
      </c>
      <c r="R1324" s="21" t="s">
        <v>31</v>
      </c>
      <c r="S1324" s="21" t="s">
        <v>29</v>
      </c>
      <c r="T1324" s="21" t="e">
        <v>#N/A</v>
      </c>
      <c r="U1324" s="21">
        <v>30</v>
      </c>
      <c r="V1324" s="33">
        <v>45930</v>
      </c>
      <c r="W1324" s="4">
        <f t="shared" si="60"/>
        <v>14</v>
      </c>
      <c r="X1324" s="14" t="str">
        <f t="shared" si="61"/>
        <v>CNPJ</v>
      </c>
      <c r="Y1324" s="13" t="str">
        <f t="shared" si="62"/>
        <v>26.161.765/0001-05</v>
      </c>
      <c r="Z1324" s="10" t="str">
        <f>VLOOKUP(Y1324,FORNECEDORES!$A$2:$G$9043,3,0)</f>
        <v>ROSELI BERSAN FERNANDES</v>
      </c>
      <c r="AA1324" s="15" t="str">
        <f>VLOOKUP(Y1324,FORNECEDORES!$A$2:$G$9041,7,0)</f>
        <v>rbfinjecaodiesel@hotmail.com;</v>
      </c>
    </row>
    <row r="1325" spans="1:27" x14ac:dyDescent="0.3">
      <c r="A1325" s="21" t="s">
        <v>9625</v>
      </c>
      <c r="B1325" s="32" t="s">
        <v>5946</v>
      </c>
      <c r="C1325" s="33">
        <v>45894</v>
      </c>
      <c r="D1325" s="33"/>
      <c r="E1325" s="21" t="s">
        <v>34</v>
      </c>
      <c r="F1325" s="34">
        <v>440</v>
      </c>
      <c r="G1325" s="21" t="s">
        <v>32</v>
      </c>
      <c r="H1325" s="21" t="s">
        <v>5947</v>
      </c>
      <c r="I1325" s="22">
        <v>26161765000105</v>
      </c>
      <c r="J1325" s="22" t="s">
        <v>5948</v>
      </c>
      <c r="K1325" s="40">
        <v>102961618</v>
      </c>
      <c r="L1325" s="21" t="s">
        <v>26</v>
      </c>
      <c r="M1325" s="21">
        <v>147320</v>
      </c>
      <c r="N1325" s="21">
        <v>270035</v>
      </c>
      <c r="O1325" s="21">
        <v>4841</v>
      </c>
      <c r="P1325" s="21" t="s">
        <v>26</v>
      </c>
      <c r="Q1325" s="21" t="s">
        <v>26</v>
      </c>
      <c r="R1325" s="21" t="s">
        <v>31</v>
      </c>
      <c r="S1325" s="21" t="s">
        <v>29</v>
      </c>
      <c r="T1325" s="21" t="e">
        <v>#N/A</v>
      </c>
      <c r="U1325" s="21">
        <v>30</v>
      </c>
      <c r="V1325" s="33">
        <v>45930</v>
      </c>
      <c r="W1325" s="4">
        <f t="shared" si="60"/>
        <v>14</v>
      </c>
      <c r="X1325" s="14" t="str">
        <f t="shared" si="61"/>
        <v>CNPJ</v>
      </c>
      <c r="Y1325" s="13" t="str">
        <f t="shared" si="62"/>
        <v>26.161.765/0001-05</v>
      </c>
      <c r="Z1325" s="10" t="str">
        <f>VLOOKUP(Y1325,FORNECEDORES!$A$2:$G$9043,3,0)</f>
        <v>ROSELI BERSAN FERNANDES</v>
      </c>
      <c r="AA1325" s="15" t="str">
        <f>VLOOKUP(Y1325,FORNECEDORES!$A$2:$G$9041,7,0)</f>
        <v>rbfinjecaodiesel@hotmail.com;</v>
      </c>
    </row>
    <row r="1326" spans="1:27" x14ac:dyDescent="0.3">
      <c r="A1326" s="21" t="s">
        <v>9987</v>
      </c>
      <c r="B1326" s="32" t="s">
        <v>5974</v>
      </c>
      <c r="C1326" s="33">
        <v>45894</v>
      </c>
      <c r="D1326" s="33">
        <v>45894</v>
      </c>
      <c r="E1326" s="21" t="s">
        <v>5680</v>
      </c>
      <c r="F1326" s="34">
        <v>4670.3999999999996</v>
      </c>
      <c r="G1326" s="21" t="s">
        <v>24</v>
      </c>
      <c r="H1326" s="21" t="s">
        <v>5975</v>
      </c>
      <c r="I1326" s="22">
        <v>16932857898</v>
      </c>
      <c r="J1326" s="22" t="s">
        <v>5976</v>
      </c>
      <c r="K1326" s="40">
        <v>102979551</v>
      </c>
      <c r="L1326" s="21" t="s">
        <v>26</v>
      </c>
      <c r="M1326" s="21">
        <v>147336</v>
      </c>
      <c r="N1326" s="21">
        <v>270110</v>
      </c>
      <c r="O1326" s="21" t="s">
        <v>9988</v>
      </c>
      <c r="P1326" s="21" t="s">
        <v>26</v>
      </c>
      <c r="Q1326" s="21" t="s">
        <v>27</v>
      </c>
      <c r="R1326" s="21" t="s">
        <v>31</v>
      </c>
      <c r="S1326" s="21" t="s">
        <v>29</v>
      </c>
      <c r="T1326" s="21" t="e">
        <v>#N/A</v>
      </c>
      <c r="U1326" s="21" t="s">
        <v>33</v>
      </c>
      <c r="V1326" s="33" t="s">
        <v>33</v>
      </c>
      <c r="W1326" s="4">
        <f t="shared" si="60"/>
        <v>11</v>
      </c>
      <c r="X1326" s="14" t="str">
        <f t="shared" si="61"/>
        <v>CPF</v>
      </c>
      <c r="Y1326" s="13" t="str">
        <f t="shared" si="62"/>
        <v>169.328.578-98</v>
      </c>
      <c r="Z1326" s="10" t="str">
        <f>VLOOKUP(Y1326,FORNECEDORES!$A$2:$G$9043,3,0)</f>
        <v>Sidney Dos Santos Rodrigues</v>
      </c>
      <c r="AA1326" s="15" t="str">
        <f>VLOOKUP(Y1326,FORNECEDORES!$A$2:$G$9041,7,0)</f>
        <v>fjstrans@gmail.com;</v>
      </c>
    </row>
    <row r="1327" spans="1:27" x14ac:dyDescent="0.3">
      <c r="A1327" s="21" t="s">
        <v>9987</v>
      </c>
      <c r="B1327" s="32" t="s">
        <v>5974</v>
      </c>
      <c r="C1327" s="33">
        <v>45894</v>
      </c>
      <c r="D1327" s="33">
        <v>45902</v>
      </c>
      <c r="E1327" s="21" t="s">
        <v>34</v>
      </c>
      <c r="F1327" s="34">
        <v>3113.6</v>
      </c>
      <c r="G1327" s="21" t="s">
        <v>24</v>
      </c>
      <c r="H1327" s="21" t="s">
        <v>5975</v>
      </c>
      <c r="I1327" s="22">
        <v>16932857898</v>
      </c>
      <c r="J1327" s="22" t="s">
        <v>5976</v>
      </c>
      <c r="K1327" s="21">
        <v>102979551</v>
      </c>
      <c r="L1327" s="21" t="s">
        <v>26</v>
      </c>
      <c r="M1327" s="21">
        <v>147336</v>
      </c>
      <c r="N1327" s="21">
        <v>270110</v>
      </c>
      <c r="O1327" s="21" t="s">
        <v>9988</v>
      </c>
      <c r="P1327" s="21" t="s">
        <v>26</v>
      </c>
      <c r="Q1327" s="21" t="s">
        <v>27</v>
      </c>
      <c r="R1327" s="21" t="s">
        <v>31</v>
      </c>
      <c r="S1327" s="21" t="s">
        <v>29</v>
      </c>
      <c r="T1327" s="21" t="e">
        <v>#N/A</v>
      </c>
      <c r="U1327" s="21" t="s">
        <v>33</v>
      </c>
      <c r="V1327" s="33" t="s">
        <v>33</v>
      </c>
      <c r="W1327" s="4">
        <f t="shared" si="60"/>
        <v>11</v>
      </c>
      <c r="X1327" s="14" t="str">
        <f t="shared" si="61"/>
        <v>CPF</v>
      </c>
      <c r="Y1327" s="13" t="str">
        <f t="shared" si="62"/>
        <v>169.328.578-98</v>
      </c>
      <c r="Z1327" s="10" t="str">
        <f>VLOOKUP(Y1327,FORNECEDORES!$A$2:$G$9043,3,0)</f>
        <v>Sidney Dos Santos Rodrigues</v>
      </c>
      <c r="AA1327" s="15" t="str">
        <f>VLOOKUP(Y1327,FORNECEDORES!$A$2:$G$9041,7,0)</f>
        <v>fjstrans@gmail.com;</v>
      </c>
    </row>
    <row r="1328" spans="1:27" x14ac:dyDescent="0.3">
      <c r="A1328" s="21" t="s">
        <v>9989</v>
      </c>
      <c r="B1328" s="32" t="s">
        <v>5974</v>
      </c>
      <c r="C1328" s="33">
        <v>45894</v>
      </c>
      <c r="D1328" s="33">
        <v>45894</v>
      </c>
      <c r="E1328" s="21" t="s">
        <v>5680</v>
      </c>
      <c r="F1328" s="34">
        <v>166.73</v>
      </c>
      <c r="G1328" s="21" t="s">
        <v>24</v>
      </c>
      <c r="H1328" s="21" t="s">
        <v>5975</v>
      </c>
      <c r="I1328" s="22">
        <v>16932857898</v>
      </c>
      <c r="J1328" s="22" t="s">
        <v>5978</v>
      </c>
      <c r="K1328" s="40">
        <v>102979657</v>
      </c>
      <c r="L1328" s="21" t="s">
        <v>26</v>
      </c>
      <c r="M1328" s="21">
        <v>147337</v>
      </c>
      <c r="N1328" s="21">
        <v>270111</v>
      </c>
      <c r="O1328" s="21" t="s">
        <v>9990</v>
      </c>
      <c r="P1328" s="21" t="s">
        <v>26</v>
      </c>
      <c r="Q1328" s="21" t="s">
        <v>26</v>
      </c>
      <c r="R1328" s="21" t="s">
        <v>31</v>
      </c>
      <c r="S1328" s="21" t="s">
        <v>29</v>
      </c>
      <c r="T1328" s="21" t="e">
        <v>#N/A</v>
      </c>
      <c r="U1328" s="21" t="s">
        <v>33</v>
      </c>
      <c r="V1328" s="33" t="s">
        <v>33</v>
      </c>
      <c r="W1328" s="4">
        <f t="shared" si="60"/>
        <v>11</v>
      </c>
      <c r="X1328" s="14" t="str">
        <f t="shared" si="61"/>
        <v>CPF</v>
      </c>
      <c r="Y1328" s="13" t="str">
        <f t="shared" si="62"/>
        <v>169.328.578-98</v>
      </c>
      <c r="Z1328" s="10" t="str">
        <f>VLOOKUP(Y1328,FORNECEDORES!$A$2:$G$9043,3,0)</f>
        <v>Sidney Dos Santos Rodrigues</v>
      </c>
      <c r="AA1328" s="15" t="str">
        <f>VLOOKUP(Y1328,FORNECEDORES!$A$2:$G$9041,7,0)</f>
        <v>fjstrans@gmail.com;</v>
      </c>
    </row>
    <row r="1329" spans="1:27" x14ac:dyDescent="0.3">
      <c r="A1329" s="21" t="s">
        <v>9989</v>
      </c>
      <c r="B1329" s="32" t="s">
        <v>5974</v>
      </c>
      <c r="C1329" s="33">
        <v>45894</v>
      </c>
      <c r="D1329" s="33">
        <v>45902</v>
      </c>
      <c r="E1329" s="21" t="s">
        <v>34</v>
      </c>
      <c r="F1329" s="34">
        <v>111.16</v>
      </c>
      <c r="G1329" s="21" t="s">
        <v>24</v>
      </c>
      <c r="H1329" s="21" t="s">
        <v>5975</v>
      </c>
      <c r="I1329" s="22">
        <v>16932857898</v>
      </c>
      <c r="J1329" s="22" t="s">
        <v>5978</v>
      </c>
      <c r="K1329" s="40">
        <v>102979657</v>
      </c>
      <c r="L1329" s="21" t="s">
        <v>26</v>
      </c>
      <c r="M1329" s="21">
        <v>147337</v>
      </c>
      <c r="N1329" s="21">
        <v>270111</v>
      </c>
      <c r="O1329" s="21" t="s">
        <v>9990</v>
      </c>
      <c r="P1329" s="21" t="s">
        <v>26</v>
      </c>
      <c r="Q1329" s="21" t="s">
        <v>26</v>
      </c>
      <c r="R1329" s="21" t="s">
        <v>31</v>
      </c>
      <c r="S1329" s="21" t="s">
        <v>29</v>
      </c>
      <c r="T1329" s="21" t="e">
        <v>#N/A</v>
      </c>
      <c r="U1329" s="21" t="s">
        <v>33</v>
      </c>
      <c r="V1329" s="33" t="s">
        <v>33</v>
      </c>
      <c r="W1329" s="4">
        <f t="shared" si="60"/>
        <v>11</v>
      </c>
      <c r="X1329" s="14" t="str">
        <f t="shared" si="61"/>
        <v>CPF</v>
      </c>
      <c r="Y1329" s="13" t="str">
        <f t="shared" si="62"/>
        <v>169.328.578-98</v>
      </c>
      <c r="Z1329" s="10" t="str">
        <f>VLOOKUP(Y1329,FORNECEDORES!$A$2:$G$9043,3,0)</f>
        <v>Sidney Dos Santos Rodrigues</v>
      </c>
      <c r="AA1329" s="15" t="str">
        <f>VLOOKUP(Y1329,FORNECEDORES!$A$2:$G$9041,7,0)</f>
        <v>fjstrans@gmail.com;</v>
      </c>
    </row>
    <row r="1330" spans="1:27" x14ac:dyDescent="0.3">
      <c r="A1330" s="21" t="s">
        <v>9991</v>
      </c>
      <c r="B1330" s="32" t="s">
        <v>5697</v>
      </c>
      <c r="C1330" s="33">
        <v>45894</v>
      </c>
      <c r="D1330" s="33">
        <v>45894</v>
      </c>
      <c r="E1330" s="21" t="s">
        <v>5680</v>
      </c>
      <c r="F1330" s="34">
        <v>875.7</v>
      </c>
      <c r="G1330" s="21" t="s">
        <v>24</v>
      </c>
      <c r="H1330" s="21" t="s">
        <v>1071</v>
      </c>
      <c r="I1330" s="22">
        <v>35132579884</v>
      </c>
      <c r="J1330" s="22" t="s">
        <v>5711</v>
      </c>
      <c r="K1330" s="40">
        <v>102980035</v>
      </c>
      <c r="L1330" s="21" t="s">
        <v>26</v>
      </c>
      <c r="M1330" s="21">
        <v>147325</v>
      </c>
      <c r="N1330" s="21">
        <v>270040</v>
      </c>
      <c r="O1330" s="21" t="s">
        <v>9992</v>
      </c>
      <c r="P1330" s="21" t="s">
        <v>26</v>
      </c>
      <c r="Q1330" s="21" t="s">
        <v>26</v>
      </c>
      <c r="R1330" s="21" t="s">
        <v>31</v>
      </c>
      <c r="S1330" s="21" t="s">
        <v>29</v>
      </c>
      <c r="T1330" s="21" t="e">
        <v>#N/A</v>
      </c>
      <c r="U1330" s="21" t="s">
        <v>30</v>
      </c>
      <c r="V1330" s="33" t="s">
        <v>30</v>
      </c>
      <c r="W1330" s="4">
        <f t="shared" si="60"/>
        <v>11</v>
      </c>
      <c r="X1330" s="14" t="str">
        <f t="shared" si="61"/>
        <v>CPF</v>
      </c>
      <c r="Y1330" s="13" t="str">
        <f t="shared" si="62"/>
        <v>351.325.798-84</v>
      </c>
      <c r="Z1330" s="10" t="str">
        <f>VLOOKUP(Y1330,FORNECEDORES!$A$2:$G$9043,3,0)</f>
        <v>JOHNNY SILVA LIMA</v>
      </c>
      <c r="AA1330" s="15" t="str">
        <f>VLOOKUP(Y1330,FORNECEDORES!$A$2:$G$9041,7,0)</f>
        <v>johlimad@gmail.com;</v>
      </c>
    </row>
    <row r="1331" spans="1:27" x14ac:dyDescent="0.3">
      <c r="A1331" s="21" t="s">
        <v>9991</v>
      </c>
      <c r="B1331" s="32" t="s">
        <v>5697</v>
      </c>
      <c r="C1331" s="33">
        <v>45894</v>
      </c>
      <c r="D1331" s="33">
        <v>45897</v>
      </c>
      <c r="E1331" s="21" t="s">
        <v>34</v>
      </c>
      <c r="F1331" s="34">
        <v>583.79999999999995</v>
      </c>
      <c r="G1331" s="21" t="s">
        <v>24</v>
      </c>
      <c r="H1331" s="21" t="s">
        <v>1071</v>
      </c>
      <c r="I1331" s="22">
        <v>35132579884</v>
      </c>
      <c r="J1331" s="22" t="s">
        <v>5711</v>
      </c>
      <c r="K1331" s="40">
        <v>102980035</v>
      </c>
      <c r="L1331" s="21" t="s">
        <v>26</v>
      </c>
      <c r="M1331" s="21">
        <v>147325</v>
      </c>
      <c r="N1331" s="21">
        <v>270040</v>
      </c>
      <c r="O1331" s="21" t="s">
        <v>9992</v>
      </c>
      <c r="P1331" s="21" t="s">
        <v>26</v>
      </c>
      <c r="Q1331" s="21" t="s">
        <v>26</v>
      </c>
      <c r="R1331" s="21" t="s">
        <v>31</v>
      </c>
      <c r="S1331" s="21" t="s">
        <v>29</v>
      </c>
      <c r="T1331" s="21" t="e">
        <v>#N/A</v>
      </c>
      <c r="U1331" s="21" t="s">
        <v>30</v>
      </c>
      <c r="V1331" s="33" t="s">
        <v>30</v>
      </c>
      <c r="W1331" s="4">
        <f t="shared" si="60"/>
        <v>11</v>
      </c>
      <c r="X1331" s="14" t="str">
        <f t="shared" si="61"/>
        <v>CPF</v>
      </c>
      <c r="Y1331" s="13" t="str">
        <f t="shared" si="62"/>
        <v>351.325.798-84</v>
      </c>
      <c r="Z1331" s="10" t="str">
        <f>VLOOKUP(Y1331,FORNECEDORES!$A$2:$G$9043,3,0)</f>
        <v>JOHNNY SILVA LIMA</v>
      </c>
      <c r="AA1331" s="15" t="str">
        <f>VLOOKUP(Y1331,FORNECEDORES!$A$2:$G$9041,7,0)</f>
        <v>johlimad@gmail.com;</v>
      </c>
    </row>
    <row r="1332" spans="1:27" x14ac:dyDescent="0.3">
      <c r="A1332" s="21" t="s">
        <v>9993</v>
      </c>
      <c r="B1332" s="32" t="s">
        <v>5946</v>
      </c>
      <c r="C1332" s="33">
        <v>45894</v>
      </c>
      <c r="D1332" s="33">
        <v>45895</v>
      </c>
      <c r="E1332" s="21" t="s">
        <v>5680</v>
      </c>
      <c r="F1332" s="34">
        <v>660</v>
      </c>
      <c r="G1332" s="21" t="s">
        <v>24</v>
      </c>
      <c r="H1332" s="21" t="s">
        <v>5947</v>
      </c>
      <c r="I1332" s="22">
        <v>26161765000105</v>
      </c>
      <c r="J1332" s="22" t="s">
        <v>5948</v>
      </c>
      <c r="K1332" s="40">
        <v>102998444</v>
      </c>
      <c r="L1332" s="21" t="s">
        <v>26</v>
      </c>
      <c r="M1332" s="21">
        <v>147367</v>
      </c>
      <c r="N1332" s="21">
        <v>270148</v>
      </c>
      <c r="O1332" s="21">
        <v>4889</v>
      </c>
      <c r="P1332" s="21" t="s">
        <v>26</v>
      </c>
      <c r="Q1332" s="21" t="s">
        <v>26</v>
      </c>
      <c r="R1332" s="21" t="s">
        <v>31</v>
      </c>
      <c r="S1332" s="21" t="s">
        <v>29</v>
      </c>
      <c r="T1332" s="21" t="e">
        <v>#N/A</v>
      </c>
      <c r="U1332" s="21">
        <v>30</v>
      </c>
      <c r="V1332" s="33">
        <v>45930</v>
      </c>
      <c r="W1332" s="4">
        <f t="shared" si="60"/>
        <v>14</v>
      </c>
      <c r="X1332" s="14" t="str">
        <f t="shared" si="61"/>
        <v>CNPJ</v>
      </c>
      <c r="Y1332" s="13" t="str">
        <f t="shared" si="62"/>
        <v>26.161.765/0001-05</v>
      </c>
      <c r="Z1332" s="10" t="str">
        <f>VLOOKUP(Y1332,FORNECEDORES!$A$2:$G$9043,3,0)</f>
        <v>ROSELI BERSAN FERNANDES</v>
      </c>
      <c r="AA1332" s="15" t="str">
        <f>VLOOKUP(Y1332,FORNECEDORES!$A$2:$G$9041,7,0)</f>
        <v>rbfinjecaodiesel@hotmail.com;</v>
      </c>
    </row>
    <row r="1333" spans="1:27" x14ac:dyDescent="0.3">
      <c r="A1333" s="21" t="s">
        <v>9993</v>
      </c>
      <c r="B1333" s="32" t="s">
        <v>5946</v>
      </c>
      <c r="C1333" s="33">
        <v>45894</v>
      </c>
      <c r="D1333" s="33"/>
      <c r="E1333" s="21" t="s">
        <v>34</v>
      </c>
      <c r="F1333" s="34">
        <v>440</v>
      </c>
      <c r="G1333" s="21" t="s">
        <v>32</v>
      </c>
      <c r="H1333" s="21" t="s">
        <v>5947</v>
      </c>
      <c r="I1333" s="22">
        <v>26161765000105</v>
      </c>
      <c r="J1333" s="22" t="s">
        <v>5948</v>
      </c>
      <c r="K1333" s="21">
        <v>102998444</v>
      </c>
      <c r="L1333" s="21" t="s">
        <v>26</v>
      </c>
      <c r="M1333" s="21">
        <v>147367</v>
      </c>
      <c r="N1333" s="21">
        <v>270148</v>
      </c>
      <c r="O1333" s="21">
        <v>4889</v>
      </c>
      <c r="P1333" s="21" t="s">
        <v>26</v>
      </c>
      <c r="Q1333" s="21" t="s">
        <v>26</v>
      </c>
      <c r="R1333" s="21" t="s">
        <v>31</v>
      </c>
      <c r="S1333" s="21" t="s">
        <v>29</v>
      </c>
      <c r="T1333" s="21" t="e">
        <v>#N/A</v>
      </c>
      <c r="U1333" s="21">
        <v>30</v>
      </c>
      <c r="V1333" s="33">
        <v>45930</v>
      </c>
      <c r="W1333" s="4">
        <f t="shared" si="60"/>
        <v>14</v>
      </c>
      <c r="X1333" s="14" t="str">
        <f t="shared" si="61"/>
        <v>CNPJ</v>
      </c>
      <c r="Y1333" s="13" t="str">
        <f t="shared" si="62"/>
        <v>26.161.765/0001-05</v>
      </c>
      <c r="Z1333" s="10" t="str">
        <f>VLOOKUP(Y1333,FORNECEDORES!$A$2:$G$9043,3,0)</f>
        <v>ROSELI BERSAN FERNANDES</v>
      </c>
      <c r="AA1333" s="15" t="str">
        <f>VLOOKUP(Y1333,FORNECEDORES!$A$2:$G$9041,7,0)</f>
        <v>rbfinjecaodiesel@hotmail.com;</v>
      </c>
    </row>
    <row r="1334" spans="1:27" x14ac:dyDescent="0.3">
      <c r="A1334" s="21" t="s">
        <v>9994</v>
      </c>
      <c r="B1334" s="32" t="s">
        <v>5683</v>
      </c>
      <c r="C1334" s="33">
        <v>45895</v>
      </c>
      <c r="D1334" s="33">
        <v>45895</v>
      </c>
      <c r="E1334" s="21" t="s">
        <v>5680</v>
      </c>
      <c r="F1334" s="34">
        <v>1517.88</v>
      </c>
      <c r="G1334" s="21" t="s">
        <v>24</v>
      </c>
      <c r="H1334" s="21" t="s">
        <v>2187</v>
      </c>
      <c r="I1334" s="22">
        <v>17318972863</v>
      </c>
      <c r="J1334" s="22" t="s">
        <v>5684</v>
      </c>
      <c r="K1334" s="40">
        <v>103001478</v>
      </c>
      <c r="L1334" s="21" t="s">
        <v>26</v>
      </c>
      <c r="M1334" s="21">
        <v>147375</v>
      </c>
      <c r="N1334" s="21">
        <v>270155</v>
      </c>
      <c r="O1334" s="21" t="s">
        <v>9995</v>
      </c>
      <c r="P1334" s="21" t="s">
        <v>26</v>
      </c>
      <c r="Q1334" s="21" t="s">
        <v>26</v>
      </c>
      <c r="R1334" s="21" t="s">
        <v>31</v>
      </c>
      <c r="S1334" s="21" t="s">
        <v>29</v>
      </c>
      <c r="T1334" s="21" t="e">
        <v>#N/A</v>
      </c>
      <c r="U1334" s="21" t="s">
        <v>30</v>
      </c>
      <c r="V1334" s="33" t="s">
        <v>30</v>
      </c>
      <c r="W1334" s="4">
        <f t="shared" si="60"/>
        <v>11</v>
      </c>
      <c r="X1334" s="14" t="str">
        <f t="shared" si="61"/>
        <v>CPF</v>
      </c>
      <c r="Y1334" s="13" t="str">
        <f t="shared" si="62"/>
        <v>173.189.728-63</v>
      </c>
      <c r="Z1334" s="10" t="str">
        <f>VLOOKUP(Y1334,FORNECEDORES!$A$2:$G$9043,3,0)</f>
        <v>ALMIR SILVA FRANCA</v>
      </c>
      <c r="AA1334" s="15" t="str">
        <f>VLOOKUP(Y1334,FORNECEDORES!$A$2:$G$9041,7,0)</f>
        <v>almir.mf3027@gmail.com;</v>
      </c>
    </row>
    <row r="1335" spans="1:27" x14ac:dyDescent="0.3">
      <c r="A1335" s="21" t="s">
        <v>9994</v>
      </c>
      <c r="B1335" s="32" t="s">
        <v>5683</v>
      </c>
      <c r="C1335" s="33">
        <v>45895</v>
      </c>
      <c r="D1335" s="33">
        <v>45897</v>
      </c>
      <c r="E1335" s="21" t="s">
        <v>34</v>
      </c>
      <c r="F1335" s="34">
        <v>1011.92</v>
      </c>
      <c r="G1335" s="21" t="s">
        <v>24</v>
      </c>
      <c r="H1335" s="21" t="s">
        <v>2187</v>
      </c>
      <c r="I1335" s="22">
        <v>17318972863</v>
      </c>
      <c r="J1335" s="22" t="s">
        <v>5684</v>
      </c>
      <c r="K1335" s="40">
        <v>103001478</v>
      </c>
      <c r="L1335" s="21" t="s">
        <v>26</v>
      </c>
      <c r="M1335" s="21">
        <v>147375</v>
      </c>
      <c r="N1335" s="21">
        <v>270155</v>
      </c>
      <c r="O1335" s="21" t="s">
        <v>9995</v>
      </c>
      <c r="P1335" s="21" t="s">
        <v>26</v>
      </c>
      <c r="Q1335" s="21" t="s">
        <v>26</v>
      </c>
      <c r="R1335" s="21" t="s">
        <v>31</v>
      </c>
      <c r="S1335" s="21" t="s">
        <v>29</v>
      </c>
      <c r="T1335" s="21" t="e">
        <v>#N/A</v>
      </c>
      <c r="U1335" s="21" t="s">
        <v>30</v>
      </c>
      <c r="V1335" s="33" t="s">
        <v>30</v>
      </c>
      <c r="W1335" s="4">
        <f t="shared" si="60"/>
        <v>11</v>
      </c>
      <c r="X1335" s="14" t="str">
        <f t="shared" si="61"/>
        <v>CPF</v>
      </c>
      <c r="Y1335" s="13" t="str">
        <f t="shared" si="62"/>
        <v>173.189.728-63</v>
      </c>
      <c r="Z1335" s="10" t="str">
        <f>VLOOKUP(Y1335,FORNECEDORES!$A$2:$G$9043,3,0)</f>
        <v>ALMIR SILVA FRANCA</v>
      </c>
      <c r="AA1335" s="15" t="str">
        <f>VLOOKUP(Y1335,FORNECEDORES!$A$2:$G$9041,7,0)</f>
        <v>almir.mf3027@gmail.com;</v>
      </c>
    </row>
    <row r="1336" spans="1:27" x14ac:dyDescent="0.3">
      <c r="A1336" s="21" t="s">
        <v>9996</v>
      </c>
      <c r="B1336" s="32" t="s">
        <v>6103</v>
      </c>
      <c r="C1336" s="33">
        <v>45895</v>
      </c>
      <c r="D1336" s="33">
        <v>45895</v>
      </c>
      <c r="E1336" s="21" t="s">
        <v>5680</v>
      </c>
      <c r="F1336" s="34">
        <v>3600</v>
      </c>
      <c r="G1336" s="21" t="s">
        <v>24</v>
      </c>
      <c r="H1336" s="21" t="s">
        <v>2248</v>
      </c>
      <c r="I1336" s="22">
        <v>21863134000106</v>
      </c>
      <c r="J1336" s="22" t="s">
        <v>6104</v>
      </c>
      <c r="K1336" s="40">
        <v>103001602</v>
      </c>
      <c r="L1336" s="21" t="s">
        <v>26</v>
      </c>
      <c r="M1336" s="21">
        <v>147376</v>
      </c>
      <c r="N1336" s="21">
        <v>270156</v>
      </c>
      <c r="O1336" s="21">
        <v>4896</v>
      </c>
      <c r="P1336" s="21" t="s">
        <v>26</v>
      </c>
      <c r="Q1336" s="21" t="s">
        <v>83</v>
      </c>
      <c r="R1336" s="21" t="s">
        <v>31</v>
      </c>
      <c r="S1336" s="21" t="s">
        <v>29</v>
      </c>
      <c r="T1336" s="21" t="e">
        <v>#N/A</v>
      </c>
      <c r="U1336" s="21">
        <v>30</v>
      </c>
      <c r="V1336" s="33">
        <v>45930</v>
      </c>
      <c r="W1336" s="4">
        <f t="shared" si="60"/>
        <v>14</v>
      </c>
      <c r="X1336" s="14" t="str">
        <f t="shared" si="61"/>
        <v>CNPJ</v>
      </c>
      <c r="Y1336" s="13" t="str">
        <f t="shared" si="62"/>
        <v>21.863.134/0001-06</v>
      </c>
      <c r="Z1336" s="10" t="str">
        <f>VLOOKUP(Y1336,FORNECEDORES!$A$2:$G$9043,3,0)</f>
        <v>MZ TRANSPORTES LTDA</v>
      </c>
      <c r="AA1336" s="15" t="str">
        <f>VLOOKUP(Y1336,FORNECEDORES!$A$2:$G$9041,7,0)</f>
        <v>ALVARA@BCCONTABIL.COM; mzveiculos1@gmail.com;</v>
      </c>
    </row>
    <row r="1337" spans="1:27" x14ac:dyDescent="0.3">
      <c r="A1337" s="21" t="s">
        <v>9996</v>
      </c>
      <c r="B1337" s="32" t="s">
        <v>6103</v>
      </c>
      <c r="C1337" s="33">
        <v>45895</v>
      </c>
      <c r="D1337" s="33"/>
      <c r="E1337" s="21" t="s">
        <v>34</v>
      </c>
      <c r="F1337" s="34">
        <v>2400</v>
      </c>
      <c r="G1337" s="21" t="s">
        <v>32</v>
      </c>
      <c r="H1337" s="21" t="s">
        <v>2248</v>
      </c>
      <c r="I1337" s="22">
        <v>21863134000106</v>
      </c>
      <c r="J1337" s="22" t="s">
        <v>6104</v>
      </c>
      <c r="K1337" s="40">
        <v>103001602</v>
      </c>
      <c r="L1337" s="21" t="s">
        <v>26</v>
      </c>
      <c r="M1337" s="21">
        <v>147376</v>
      </c>
      <c r="N1337" s="21">
        <v>270156</v>
      </c>
      <c r="O1337" s="21">
        <v>4896</v>
      </c>
      <c r="P1337" s="21" t="s">
        <v>26</v>
      </c>
      <c r="Q1337" s="21" t="s">
        <v>83</v>
      </c>
      <c r="R1337" s="21" t="s">
        <v>31</v>
      </c>
      <c r="S1337" s="21" t="s">
        <v>29</v>
      </c>
      <c r="T1337" s="21" t="e">
        <v>#N/A</v>
      </c>
      <c r="U1337" s="21">
        <v>30</v>
      </c>
      <c r="V1337" s="33">
        <v>45930</v>
      </c>
      <c r="W1337" s="4">
        <f t="shared" si="60"/>
        <v>14</v>
      </c>
      <c r="X1337" s="14" t="str">
        <f t="shared" si="61"/>
        <v>CNPJ</v>
      </c>
      <c r="Y1337" s="13" t="str">
        <f t="shared" si="62"/>
        <v>21.863.134/0001-06</v>
      </c>
      <c r="Z1337" s="10" t="str">
        <f>VLOOKUP(Y1337,FORNECEDORES!$A$2:$G$9043,3,0)</f>
        <v>MZ TRANSPORTES LTDA</v>
      </c>
      <c r="AA1337" s="15" t="str">
        <f>VLOOKUP(Y1337,FORNECEDORES!$A$2:$G$9041,7,0)</f>
        <v>ALVARA@BCCONTABIL.COM; mzveiculos1@gmail.com;</v>
      </c>
    </row>
    <row r="1338" spans="1:27" x14ac:dyDescent="0.3">
      <c r="A1338" s="21" t="s">
        <v>9997</v>
      </c>
      <c r="B1338" s="32" t="s">
        <v>5954</v>
      </c>
      <c r="C1338" s="33">
        <v>45895</v>
      </c>
      <c r="D1338" s="33">
        <v>45895</v>
      </c>
      <c r="E1338" s="21" t="s">
        <v>5680</v>
      </c>
      <c r="F1338" s="34">
        <v>846.51</v>
      </c>
      <c r="G1338" s="21" t="s">
        <v>24</v>
      </c>
      <c r="H1338" s="21" t="s">
        <v>1969</v>
      </c>
      <c r="I1338" s="22">
        <v>7699956320</v>
      </c>
      <c r="J1338" s="22" t="s">
        <v>5955</v>
      </c>
      <c r="K1338" s="40">
        <v>103020859</v>
      </c>
      <c r="L1338" s="21" t="s">
        <v>26</v>
      </c>
      <c r="M1338" s="21">
        <v>147392</v>
      </c>
      <c r="N1338" s="21">
        <v>270207</v>
      </c>
      <c r="O1338" s="21">
        <v>322</v>
      </c>
      <c r="P1338" s="21" t="s">
        <v>26</v>
      </c>
      <c r="Q1338" s="21" t="s">
        <v>26</v>
      </c>
      <c r="R1338" s="21" t="s">
        <v>31</v>
      </c>
      <c r="S1338" s="21" t="s">
        <v>29</v>
      </c>
      <c r="T1338" s="21" t="e">
        <v>#N/A</v>
      </c>
      <c r="U1338" s="21" t="s">
        <v>30</v>
      </c>
      <c r="V1338" s="33" t="s">
        <v>30</v>
      </c>
      <c r="W1338" s="4">
        <f t="shared" si="60"/>
        <v>10</v>
      </c>
      <c r="X1338" s="14" t="str">
        <f t="shared" si="61"/>
        <v>CPF_Incompleto</v>
      </c>
      <c r="Y1338" s="13" t="str">
        <f t="shared" si="62"/>
        <v>076.999.563-20</v>
      </c>
      <c r="Z1338" s="10" t="str">
        <f>VLOOKUP(Y1338,FORNECEDORES!$A$2:$G$9043,3,0)</f>
        <v>ANTONIO VAZ AGUIAR NETO</v>
      </c>
      <c r="AA1338" s="15" t="str">
        <f>VLOOKUP(Y1338,FORNECEDORES!$A$2:$G$9041,7,0)</f>
        <v>antoniovazaguiarneto@gmail.com;</v>
      </c>
    </row>
    <row r="1339" spans="1:27" x14ac:dyDescent="0.3">
      <c r="A1339" s="21" t="s">
        <v>9997</v>
      </c>
      <c r="B1339" s="32" t="s">
        <v>5954</v>
      </c>
      <c r="C1339" s="33">
        <v>45895</v>
      </c>
      <c r="D1339" s="33">
        <v>45897</v>
      </c>
      <c r="E1339" s="21" t="s">
        <v>34</v>
      </c>
      <c r="F1339" s="34">
        <v>846.51</v>
      </c>
      <c r="G1339" s="21" t="s">
        <v>24</v>
      </c>
      <c r="H1339" s="21" t="s">
        <v>1969</v>
      </c>
      <c r="I1339" s="22">
        <v>7699956320</v>
      </c>
      <c r="J1339" s="22" t="s">
        <v>5955</v>
      </c>
      <c r="K1339" s="40">
        <v>103020859</v>
      </c>
      <c r="L1339" s="21" t="s">
        <v>26</v>
      </c>
      <c r="M1339" s="21">
        <v>147392</v>
      </c>
      <c r="N1339" s="21">
        <v>270207</v>
      </c>
      <c r="O1339" s="21">
        <v>322</v>
      </c>
      <c r="P1339" s="21" t="s">
        <v>26</v>
      </c>
      <c r="Q1339" s="21" t="s">
        <v>26</v>
      </c>
      <c r="R1339" s="21" t="s">
        <v>31</v>
      </c>
      <c r="S1339" s="21" t="s">
        <v>29</v>
      </c>
      <c r="T1339" s="21" t="e">
        <v>#N/A</v>
      </c>
      <c r="U1339" s="21" t="s">
        <v>30</v>
      </c>
      <c r="V1339" s="33" t="s">
        <v>30</v>
      </c>
      <c r="W1339" s="4">
        <f t="shared" si="60"/>
        <v>10</v>
      </c>
      <c r="X1339" s="14" t="str">
        <f t="shared" si="61"/>
        <v>CPF_Incompleto</v>
      </c>
      <c r="Y1339" s="13" t="str">
        <f t="shared" si="62"/>
        <v>076.999.563-20</v>
      </c>
      <c r="Z1339" s="10" t="str">
        <f>VLOOKUP(Y1339,FORNECEDORES!$A$2:$G$9043,3,0)</f>
        <v>ANTONIO VAZ AGUIAR NETO</v>
      </c>
      <c r="AA1339" s="15" t="str">
        <f>VLOOKUP(Y1339,FORNECEDORES!$A$2:$G$9041,7,0)</f>
        <v>antoniovazaguiarneto@gmail.com;</v>
      </c>
    </row>
    <row r="1340" spans="1:27" x14ac:dyDescent="0.3">
      <c r="A1340" s="21" t="s">
        <v>6155</v>
      </c>
      <c r="B1340" s="32" t="s">
        <v>5949</v>
      </c>
      <c r="C1340" s="33">
        <v>45895</v>
      </c>
      <c r="D1340" s="33">
        <v>45895</v>
      </c>
      <c r="E1340" s="21" t="s">
        <v>5680</v>
      </c>
      <c r="F1340" s="34">
        <v>608.13</v>
      </c>
      <c r="G1340" s="21" t="s">
        <v>24</v>
      </c>
      <c r="H1340" s="21" t="s">
        <v>5950</v>
      </c>
      <c r="I1340" s="22">
        <v>30521520843</v>
      </c>
      <c r="J1340" s="22" t="s">
        <v>5951</v>
      </c>
      <c r="K1340" s="40">
        <v>103020953</v>
      </c>
      <c r="L1340" s="21" t="s">
        <v>26</v>
      </c>
      <c r="M1340" s="21">
        <v>147393</v>
      </c>
      <c r="N1340" s="21">
        <v>270209</v>
      </c>
      <c r="O1340" s="21">
        <v>323</v>
      </c>
      <c r="P1340" s="21" t="s">
        <v>26</v>
      </c>
      <c r="Q1340" s="21" t="s">
        <v>26</v>
      </c>
      <c r="R1340" s="21" t="s">
        <v>31</v>
      </c>
      <c r="S1340" s="21" t="s">
        <v>29</v>
      </c>
      <c r="T1340" s="21" t="e">
        <v>#N/A</v>
      </c>
      <c r="U1340" s="21" t="s">
        <v>30</v>
      </c>
      <c r="V1340" s="33" t="s">
        <v>30</v>
      </c>
      <c r="W1340" s="4">
        <f t="shared" si="60"/>
        <v>11</v>
      </c>
      <c r="X1340" s="14" t="str">
        <f t="shared" si="61"/>
        <v>CPF</v>
      </c>
      <c r="Y1340" s="13" t="str">
        <f t="shared" si="62"/>
        <v>305.215.208-43</v>
      </c>
      <c r="Z1340" s="10" t="str">
        <f>VLOOKUP(Y1340,FORNECEDORES!$A$2:$G$9043,3,0)</f>
        <v>AVELINO JOSÉ PATRÍCIO FERREIRA</v>
      </c>
      <c r="AA1340" s="15" t="str">
        <f>VLOOKUP(Y1340,FORNECEDORES!$A$2:$G$9041,7,0)</f>
        <v>fernandatigrao4@gmail.com;</v>
      </c>
    </row>
    <row r="1341" spans="1:27" x14ac:dyDescent="0.3">
      <c r="A1341" s="21" t="s">
        <v>6155</v>
      </c>
      <c r="B1341" s="32" t="s">
        <v>5949</v>
      </c>
      <c r="C1341" s="33">
        <v>45895</v>
      </c>
      <c r="D1341" s="33">
        <v>45897</v>
      </c>
      <c r="E1341" s="21" t="s">
        <v>34</v>
      </c>
      <c r="F1341" s="34">
        <v>608.12</v>
      </c>
      <c r="G1341" s="21" t="s">
        <v>24</v>
      </c>
      <c r="H1341" s="21" t="s">
        <v>5950</v>
      </c>
      <c r="I1341" s="22">
        <v>30521520843</v>
      </c>
      <c r="J1341" s="22" t="s">
        <v>5951</v>
      </c>
      <c r="K1341" s="40">
        <v>103020953</v>
      </c>
      <c r="L1341" s="21" t="s">
        <v>26</v>
      </c>
      <c r="M1341" s="21">
        <v>147393</v>
      </c>
      <c r="N1341" s="21">
        <v>270209</v>
      </c>
      <c r="O1341" s="21">
        <v>323</v>
      </c>
      <c r="P1341" s="21" t="s">
        <v>26</v>
      </c>
      <c r="Q1341" s="21" t="s">
        <v>26</v>
      </c>
      <c r="R1341" s="21" t="s">
        <v>31</v>
      </c>
      <c r="S1341" s="21" t="s">
        <v>29</v>
      </c>
      <c r="T1341" s="21" t="e">
        <v>#N/A</v>
      </c>
      <c r="U1341" s="21" t="s">
        <v>30</v>
      </c>
      <c r="V1341" s="33" t="s">
        <v>30</v>
      </c>
      <c r="W1341" s="4">
        <f t="shared" si="60"/>
        <v>11</v>
      </c>
      <c r="X1341" s="14" t="str">
        <f t="shared" si="61"/>
        <v>CPF</v>
      </c>
      <c r="Y1341" s="13" t="str">
        <f t="shared" si="62"/>
        <v>305.215.208-43</v>
      </c>
      <c r="Z1341" s="10" t="str">
        <f>VLOOKUP(Y1341,FORNECEDORES!$A$2:$G$9043,3,0)</f>
        <v>AVELINO JOSÉ PATRÍCIO FERREIRA</v>
      </c>
      <c r="AA1341" s="15" t="str">
        <f>VLOOKUP(Y1341,FORNECEDORES!$A$2:$G$9041,7,0)</f>
        <v>fernandatigrao4@gmail.com;</v>
      </c>
    </row>
    <row r="1342" spans="1:27" x14ac:dyDescent="0.3">
      <c r="A1342" s="21" t="s">
        <v>5707</v>
      </c>
      <c r="B1342" s="32" t="s">
        <v>5954</v>
      </c>
      <c r="C1342" s="33">
        <v>45895</v>
      </c>
      <c r="D1342" s="33">
        <v>45895</v>
      </c>
      <c r="E1342" s="21" t="s">
        <v>5680</v>
      </c>
      <c r="F1342" s="34">
        <v>729.75</v>
      </c>
      <c r="G1342" s="21" t="s">
        <v>24</v>
      </c>
      <c r="H1342" s="21" t="s">
        <v>1969</v>
      </c>
      <c r="I1342" s="22">
        <v>7699956320</v>
      </c>
      <c r="J1342" s="22" t="s">
        <v>5955</v>
      </c>
      <c r="K1342" s="40">
        <v>103021383</v>
      </c>
      <c r="L1342" s="21" t="s">
        <v>26</v>
      </c>
      <c r="M1342" s="21">
        <v>147394</v>
      </c>
      <c r="N1342" s="21">
        <v>270214</v>
      </c>
      <c r="O1342" s="21">
        <v>324</v>
      </c>
      <c r="P1342" s="21" t="s">
        <v>26</v>
      </c>
      <c r="Q1342" s="21" t="s">
        <v>26</v>
      </c>
      <c r="R1342" s="21" t="s">
        <v>31</v>
      </c>
      <c r="S1342" s="21" t="s">
        <v>29</v>
      </c>
      <c r="T1342" s="21" t="e">
        <v>#N/A</v>
      </c>
      <c r="U1342" s="21" t="s">
        <v>30</v>
      </c>
      <c r="V1342" s="33" t="s">
        <v>30</v>
      </c>
      <c r="W1342" s="4">
        <f t="shared" si="60"/>
        <v>10</v>
      </c>
      <c r="X1342" s="14" t="str">
        <f t="shared" si="61"/>
        <v>CPF_Incompleto</v>
      </c>
      <c r="Y1342" s="13" t="str">
        <f t="shared" si="62"/>
        <v>076.999.563-20</v>
      </c>
      <c r="Z1342" s="10" t="str">
        <f>VLOOKUP(Y1342,FORNECEDORES!$A$2:$G$9043,3,0)</f>
        <v>ANTONIO VAZ AGUIAR NETO</v>
      </c>
      <c r="AA1342" s="15" t="str">
        <f>VLOOKUP(Y1342,FORNECEDORES!$A$2:$G$9041,7,0)</f>
        <v>antoniovazaguiarneto@gmail.com;</v>
      </c>
    </row>
    <row r="1343" spans="1:27" x14ac:dyDescent="0.3">
      <c r="A1343" s="21" t="s">
        <v>5707</v>
      </c>
      <c r="B1343" s="32" t="s">
        <v>5954</v>
      </c>
      <c r="C1343" s="33">
        <v>45895</v>
      </c>
      <c r="D1343" s="33">
        <v>45897</v>
      </c>
      <c r="E1343" s="21" t="s">
        <v>34</v>
      </c>
      <c r="F1343" s="34">
        <v>729.75</v>
      </c>
      <c r="G1343" s="21" t="s">
        <v>24</v>
      </c>
      <c r="H1343" s="21" t="s">
        <v>1969</v>
      </c>
      <c r="I1343" s="22">
        <v>7699956320</v>
      </c>
      <c r="J1343" s="22" t="s">
        <v>5955</v>
      </c>
      <c r="K1343" s="21">
        <v>103021383</v>
      </c>
      <c r="L1343" s="21" t="s">
        <v>26</v>
      </c>
      <c r="M1343" s="21">
        <v>147394</v>
      </c>
      <c r="N1343" s="21">
        <v>270214</v>
      </c>
      <c r="O1343" s="21">
        <v>324</v>
      </c>
      <c r="P1343" s="21" t="s">
        <v>26</v>
      </c>
      <c r="Q1343" s="21" t="s">
        <v>26</v>
      </c>
      <c r="R1343" s="21" t="s">
        <v>31</v>
      </c>
      <c r="S1343" s="21" t="s">
        <v>29</v>
      </c>
      <c r="T1343" s="21" t="e">
        <v>#N/A</v>
      </c>
      <c r="U1343" s="21" t="s">
        <v>30</v>
      </c>
      <c r="V1343" s="33" t="s">
        <v>30</v>
      </c>
      <c r="W1343" s="4">
        <f t="shared" si="60"/>
        <v>10</v>
      </c>
      <c r="X1343" s="14" t="str">
        <f t="shared" si="61"/>
        <v>CPF_Incompleto</v>
      </c>
      <c r="Y1343" s="13" t="str">
        <f t="shared" si="62"/>
        <v>076.999.563-20</v>
      </c>
      <c r="Z1343" s="10" t="str">
        <f>VLOOKUP(Y1343,FORNECEDORES!$A$2:$G$9043,3,0)</f>
        <v>ANTONIO VAZ AGUIAR NETO</v>
      </c>
      <c r="AA1343" s="15" t="str">
        <f>VLOOKUP(Y1343,FORNECEDORES!$A$2:$G$9041,7,0)</f>
        <v>antoniovazaguiarneto@gmail.com;</v>
      </c>
    </row>
    <row r="1344" spans="1:27" x14ac:dyDescent="0.3">
      <c r="A1344" s="21" t="s">
        <v>9998</v>
      </c>
      <c r="B1344" s="32" t="s">
        <v>6109</v>
      </c>
      <c r="C1344" s="33">
        <v>45895</v>
      </c>
      <c r="D1344" s="33">
        <v>45895</v>
      </c>
      <c r="E1344" s="21" t="s">
        <v>5680</v>
      </c>
      <c r="F1344" s="34">
        <v>2160</v>
      </c>
      <c r="G1344" s="21" t="s">
        <v>24</v>
      </c>
      <c r="H1344" s="21" t="s">
        <v>2167</v>
      </c>
      <c r="I1344" s="22">
        <v>40945407000106</v>
      </c>
      <c r="J1344" s="22" t="s">
        <v>6110</v>
      </c>
      <c r="K1344" s="40">
        <v>103024578</v>
      </c>
      <c r="L1344" s="21" t="s">
        <v>26</v>
      </c>
      <c r="M1344" s="21">
        <v>147399</v>
      </c>
      <c r="N1344" s="21">
        <v>270264</v>
      </c>
      <c r="O1344" s="21">
        <v>4929</v>
      </c>
      <c r="P1344" s="21" t="s">
        <v>26</v>
      </c>
      <c r="Q1344" s="21" t="s">
        <v>26</v>
      </c>
      <c r="R1344" s="21" t="s">
        <v>31</v>
      </c>
      <c r="S1344" s="21" t="s">
        <v>29</v>
      </c>
      <c r="T1344" s="21" t="e">
        <v>#N/A</v>
      </c>
      <c r="U1344" s="21" t="s">
        <v>30</v>
      </c>
      <c r="V1344" s="33" t="s">
        <v>30</v>
      </c>
      <c r="W1344" s="4">
        <f t="shared" si="60"/>
        <v>14</v>
      </c>
      <c r="X1344" s="14" t="str">
        <f t="shared" si="61"/>
        <v>CNPJ</v>
      </c>
      <c r="Y1344" s="13" t="str">
        <f t="shared" si="62"/>
        <v>40.945.407/0001-06</v>
      </c>
      <c r="Z1344" s="10" t="str">
        <f>VLOOKUP(Y1344,FORNECEDORES!$A$2:$G$9043,3,0)</f>
        <v>LUIZ FERNANDO DA SILVA</v>
      </c>
      <c r="AA1344" s="15" t="str">
        <f>VLOOKUP(Y1344,FORNECEDORES!$A$2:$G$9041,7,0)</f>
        <v>belatransportess@outlook.com;</v>
      </c>
    </row>
    <row r="1345" spans="1:27" x14ac:dyDescent="0.3">
      <c r="A1345" s="21" t="s">
        <v>9998</v>
      </c>
      <c r="B1345" s="32" t="s">
        <v>6109</v>
      </c>
      <c r="C1345" s="33">
        <v>45895</v>
      </c>
      <c r="D1345" s="33">
        <v>45897</v>
      </c>
      <c r="E1345" s="21" t="s">
        <v>34</v>
      </c>
      <c r="F1345" s="34">
        <v>1440</v>
      </c>
      <c r="G1345" s="21" t="s">
        <v>24</v>
      </c>
      <c r="H1345" s="21" t="s">
        <v>2167</v>
      </c>
      <c r="I1345" s="22">
        <v>40945407000106</v>
      </c>
      <c r="J1345" s="22" t="s">
        <v>6110</v>
      </c>
      <c r="K1345" s="21">
        <v>103024578</v>
      </c>
      <c r="L1345" s="21" t="s">
        <v>26</v>
      </c>
      <c r="M1345" s="21">
        <v>147399</v>
      </c>
      <c r="N1345" s="21">
        <v>270264</v>
      </c>
      <c r="O1345" s="21">
        <v>4929</v>
      </c>
      <c r="P1345" s="21" t="s">
        <v>26</v>
      </c>
      <c r="Q1345" s="21" t="s">
        <v>26</v>
      </c>
      <c r="R1345" s="21" t="s">
        <v>31</v>
      </c>
      <c r="S1345" s="21" t="s">
        <v>29</v>
      </c>
      <c r="T1345" s="21" t="e">
        <v>#N/A</v>
      </c>
      <c r="U1345" s="21" t="s">
        <v>30</v>
      </c>
      <c r="V1345" s="33" t="s">
        <v>30</v>
      </c>
      <c r="W1345" s="4">
        <f t="shared" ref="W1345:W1408" si="63">LEN(I1345)</f>
        <v>14</v>
      </c>
      <c r="X1345" s="14" t="str">
        <f t="shared" ref="X1345:X1408" si="64">IF(W1345=14,"CNPJ",IF(W1345=12,"CNPJ_INCOMPLETO_2",IF(W1345=13,"CNPJ_INCOMPLETO_1",IF(W1345=10,"CPF_Incompleto","CPF"))))</f>
        <v>CNPJ</v>
      </c>
      <c r="Y1345" s="13" t="str">
        <f t="shared" ref="Y1345:Y1408" si="65">IF(X1345="CNPJ_INCOMPLETO_1",("0"&amp;LEFT(I1345,1)&amp;"."&amp;MID(I1345,2,3)&amp;"."&amp;MID(I1345,5,3)&amp;"/"&amp;MID(I1345,8,4)&amp;"-"&amp;MID(I1345,12,2)),IF(X1345="CNPJ_INCOMPLETO_2",("00."&amp;LEFT(I1345,3)&amp;"."&amp;MID(I1345,4,3)&amp;"/"&amp;MID(I1345,7,4)&amp;"-"&amp;MID(I1345,11,2)),IF(X1345="CNPJ",(LEFT(I1345,2)&amp;"."&amp;MID(I1345,3,3)&amp;"."&amp;MID(I1345,6,3)&amp;"/"&amp;MID(I1345,9,4)&amp;"-"&amp;MID(I1345,13,2)),IF(X1345="CPF_Incompleto",("0"&amp;LEFT(I1345,2)&amp;"."&amp;MID(I1345,3,3)&amp;"."&amp;MID(I1345,6,3)&amp;"-"&amp;MID(I1345,9,2)),(LEFT(I1345,3)&amp;"."&amp;MID(I1345,4,3)&amp;"."&amp;MID(I1345,7,3)&amp;"-"&amp;MID(I1345,10,2))))))</f>
        <v>40.945.407/0001-06</v>
      </c>
      <c r="Z1345" s="10" t="str">
        <f>VLOOKUP(Y1345,FORNECEDORES!$A$2:$G$9043,3,0)</f>
        <v>LUIZ FERNANDO DA SILVA</v>
      </c>
      <c r="AA1345" s="15" t="str">
        <f>VLOOKUP(Y1345,FORNECEDORES!$A$2:$G$9041,7,0)</f>
        <v>belatransportess@outlook.com;</v>
      </c>
    </row>
    <row r="1346" spans="1:27" x14ac:dyDescent="0.3">
      <c r="A1346" s="21" t="s">
        <v>9999</v>
      </c>
      <c r="B1346" s="32" t="s">
        <v>6111</v>
      </c>
      <c r="C1346" s="33">
        <v>45895</v>
      </c>
      <c r="D1346" s="33">
        <v>45910</v>
      </c>
      <c r="E1346" s="21" t="s">
        <v>23</v>
      </c>
      <c r="F1346" s="34">
        <v>15205.42</v>
      </c>
      <c r="G1346" s="21" t="s">
        <v>24</v>
      </c>
      <c r="H1346" s="21" t="s">
        <v>2364</v>
      </c>
      <c r="I1346" s="22">
        <v>10413610000170</v>
      </c>
      <c r="J1346" s="22" t="s">
        <v>6163</v>
      </c>
      <c r="K1346" s="40">
        <v>103035343</v>
      </c>
      <c r="L1346" s="21" t="s">
        <v>26</v>
      </c>
      <c r="M1346" s="21">
        <v>147414</v>
      </c>
      <c r="N1346" s="21">
        <v>270304</v>
      </c>
      <c r="O1346" s="21">
        <v>4936</v>
      </c>
      <c r="P1346" s="21" t="s">
        <v>26</v>
      </c>
      <c r="Q1346" s="21" t="s">
        <v>77</v>
      </c>
      <c r="R1346" s="21" t="s">
        <v>31</v>
      </c>
      <c r="S1346" s="21" t="s">
        <v>29</v>
      </c>
      <c r="T1346" s="21" t="s">
        <v>24</v>
      </c>
      <c r="U1346" s="21">
        <v>15</v>
      </c>
      <c r="V1346" s="33">
        <v>45910</v>
      </c>
      <c r="W1346" s="4">
        <f t="shared" si="63"/>
        <v>14</v>
      </c>
      <c r="X1346" s="14" t="str">
        <f t="shared" si="64"/>
        <v>CNPJ</v>
      </c>
      <c r="Y1346" s="13" t="str">
        <f t="shared" si="65"/>
        <v>10.413.610/0001-70</v>
      </c>
      <c r="Z1346" s="10" t="str">
        <f>VLOOKUP(Y1346,FORNECEDORES!$A$2:$G$9043,3,0)</f>
        <v>TRANSCCEMA TRANSPORTES RODOVIARIOS LTDA.</v>
      </c>
      <c r="AA1346" s="15" t="str">
        <f>VLOOKUP(Y1346,FORNECEDORES!$A$2:$G$9041,7,0)</f>
        <v>celso@transccema.com.br; Kelly@transccema.com.br; monitoramento@transccema.com.br; sac@transccema.com.br;anderson@transccema.com.br; sassmaq@transccema.com.br;</v>
      </c>
    </row>
    <row r="1347" spans="1:27" x14ac:dyDescent="0.3">
      <c r="A1347" s="21" t="s">
        <v>10212</v>
      </c>
      <c r="B1347" s="32" t="s">
        <v>5952</v>
      </c>
      <c r="C1347" s="33">
        <v>45896</v>
      </c>
      <c r="D1347" s="33">
        <v>45896</v>
      </c>
      <c r="E1347" s="21" t="s">
        <v>5680</v>
      </c>
      <c r="F1347" s="34">
        <v>357.35</v>
      </c>
      <c r="G1347" s="21" t="s">
        <v>24</v>
      </c>
      <c r="H1347" s="21" t="s">
        <v>1476</v>
      </c>
      <c r="I1347" s="22">
        <v>11483749819</v>
      </c>
      <c r="J1347" s="22" t="s">
        <v>5953</v>
      </c>
      <c r="K1347" s="40">
        <v>103071469</v>
      </c>
      <c r="L1347" s="21" t="s">
        <v>26</v>
      </c>
      <c r="M1347" s="21">
        <v>147450</v>
      </c>
      <c r="N1347" s="21">
        <v>270432</v>
      </c>
      <c r="O1347" s="21">
        <v>270432</v>
      </c>
      <c r="P1347" s="21" t="s">
        <v>26</v>
      </c>
      <c r="Q1347" s="21" t="s">
        <v>26</v>
      </c>
      <c r="R1347" s="21" t="s">
        <v>31</v>
      </c>
      <c r="S1347" s="21" t="s">
        <v>29</v>
      </c>
      <c r="T1347" s="21" t="e">
        <v>#N/A</v>
      </c>
      <c r="U1347" s="21" t="s">
        <v>30</v>
      </c>
      <c r="V1347" s="33" t="s">
        <v>30</v>
      </c>
      <c r="W1347" s="4">
        <f t="shared" si="63"/>
        <v>11</v>
      </c>
      <c r="X1347" s="14" t="str">
        <f t="shared" si="64"/>
        <v>CPF</v>
      </c>
      <c r="Y1347" s="13" t="str">
        <f t="shared" si="65"/>
        <v>114.837.498-19</v>
      </c>
      <c r="Z1347" s="10" t="str">
        <f>VLOOKUP(Y1347,FORNECEDORES!$A$2:$G$9043,3,0)</f>
        <v>CLAUDIO DA SILVA SELLI</v>
      </c>
      <c r="AA1347" s="15" t="str">
        <f>VLOOKUP(Y1347,FORNECEDORES!$A$2:$G$9041,7,0)</f>
        <v>claudiosilvaselli@gmail.com; robertaselli@gmail.com;</v>
      </c>
    </row>
    <row r="1348" spans="1:27" x14ac:dyDescent="0.3">
      <c r="A1348" s="21" t="s">
        <v>10212</v>
      </c>
      <c r="B1348" s="32" t="s">
        <v>5952</v>
      </c>
      <c r="C1348" s="33">
        <v>45896</v>
      </c>
      <c r="D1348" s="33">
        <v>45897</v>
      </c>
      <c r="E1348" s="21" t="s">
        <v>34</v>
      </c>
      <c r="F1348" s="34">
        <v>357.34</v>
      </c>
      <c r="G1348" s="21" t="s">
        <v>24</v>
      </c>
      <c r="H1348" s="21" t="s">
        <v>1476</v>
      </c>
      <c r="I1348" s="22">
        <v>11483749819</v>
      </c>
      <c r="J1348" s="22" t="s">
        <v>5953</v>
      </c>
      <c r="K1348" s="21">
        <v>103071469</v>
      </c>
      <c r="L1348" s="21" t="s">
        <v>26</v>
      </c>
      <c r="M1348" s="21">
        <v>147450</v>
      </c>
      <c r="N1348" s="21">
        <v>270432</v>
      </c>
      <c r="O1348" s="21">
        <v>270432</v>
      </c>
      <c r="P1348" s="21" t="s">
        <v>26</v>
      </c>
      <c r="Q1348" s="21" t="s">
        <v>26</v>
      </c>
      <c r="R1348" s="21" t="s">
        <v>31</v>
      </c>
      <c r="S1348" s="21" t="s">
        <v>29</v>
      </c>
      <c r="T1348" s="21" t="e">
        <v>#N/A</v>
      </c>
      <c r="U1348" s="21" t="s">
        <v>30</v>
      </c>
      <c r="V1348" s="33" t="s">
        <v>30</v>
      </c>
      <c r="W1348" s="4">
        <f t="shared" si="63"/>
        <v>11</v>
      </c>
      <c r="X1348" s="14" t="str">
        <f t="shared" si="64"/>
        <v>CPF</v>
      </c>
      <c r="Y1348" s="13" t="str">
        <f t="shared" si="65"/>
        <v>114.837.498-19</v>
      </c>
      <c r="Z1348" s="10" t="str">
        <f>VLOOKUP(Y1348,FORNECEDORES!$A$2:$G$9043,3,0)</f>
        <v>CLAUDIO DA SILVA SELLI</v>
      </c>
      <c r="AA1348" s="15" t="str">
        <f>VLOOKUP(Y1348,FORNECEDORES!$A$2:$G$9041,7,0)</f>
        <v>claudiosilvaselli@gmail.com; robertaselli@gmail.com;</v>
      </c>
    </row>
    <row r="1349" spans="1:27" x14ac:dyDescent="0.3">
      <c r="A1349" s="21" t="s">
        <v>10213</v>
      </c>
      <c r="B1349" s="32" t="s">
        <v>6109</v>
      </c>
      <c r="C1349" s="33">
        <v>45896</v>
      </c>
      <c r="D1349" s="33">
        <v>45896</v>
      </c>
      <c r="E1349" s="21" t="s">
        <v>5680</v>
      </c>
      <c r="F1349" s="34">
        <v>1080</v>
      </c>
      <c r="G1349" s="21" t="s">
        <v>24</v>
      </c>
      <c r="H1349" s="21" t="s">
        <v>2167</v>
      </c>
      <c r="I1349" s="22">
        <v>40945407000106</v>
      </c>
      <c r="J1349" s="22" t="s">
        <v>6110</v>
      </c>
      <c r="K1349" s="40">
        <v>103071538</v>
      </c>
      <c r="L1349" s="21" t="s">
        <v>26</v>
      </c>
      <c r="M1349" s="21">
        <v>147371</v>
      </c>
      <c r="N1349" s="21">
        <v>270151</v>
      </c>
      <c r="O1349" s="21">
        <v>270151</v>
      </c>
      <c r="P1349" s="21" t="s">
        <v>26</v>
      </c>
      <c r="Q1349" s="21" t="s">
        <v>26</v>
      </c>
      <c r="R1349" s="21" t="s">
        <v>31</v>
      </c>
      <c r="S1349" s="21" t="s">
        <v>29</v>
      </c>
      <c r="T1349" s="21" t="e">
        <v>#N/A</v>
      </c>
      <c r="U1349" s="21" t="s">
        <v>30</v>
      </c>
      <c r="V1349" s="33" t="s">
        <v>30</v>
      </c>
      <c r="W1349" s="4">
        <f t="shared" si="63"/>
        <v>14</v>
      </c>
      <c r="X1349" s="14" t="str">
        <f t="shared" si="64"/>
        <v>CNPJ</v>
      </c>
      <c r="Y1349" s="13" t="str">
        <f t="shared" si="65"/>
        <v>40.945.407/0001-06</v>
      </c>
      <c r="Z1349" s="10" t="str">
        <f>VLOOKUP(Y1349,FORNECEDORES!$A$2:$G$9043,3,0)</f>
        <v>LUIZ FERNANDO DA SILVA</v>
      </c>
      <c r="AA1349" s="15" t="str">
        <f>VLOOKUP(Y1349,FORNECEDORES!$A$2:$G$9041,7,0)</f>
        <v>belatransportess@outlook.com;</v>
      </c>
    </row>
    <row r="1350" spans="1:27" x14ac:dyDescent="0.3">
      <c r="A1350" s="21" t="s">
        <v>10213</v>
      </c>
      <c r="B1350" s="32" t="s">
        <v>6109</v>
      </c>
      <c r="C1350" s="33">
        <v>45896</v>
      </c>
      <c r="D1350" s="33">
        <v>45897</v>
      </c>
      <c r="E1350" s="21" t="s">
        <v>34</v>
      </c>
      <c r="F1350" s="34">
        <v>720</v>
      </c>
      <c r="G1350" s="21" t="s">
        <v>24</v>
      </c>
      <c r="H1350" s="21" t="s">
        <v>2167</v>
      </c>
      <c r="I1350" s="22">
        <v>40945407000106</v>
      </c>
      <c r="J1350" s="22" t="s">
        <v>6110</v>
      </c>
      <c r="K1350" s="40">
        <v>103071538</v>
      </c>
      <c r="L1350" s="21" t="s">
        <v>26</v>
      </c>
      <c r="M1350" s="21">
        <v>147371</v>
      </c>
      <c r="N1350" s="21">
        <v>270151</v>
      </c>
      <c r="O1350" s="21">
        <v>270151</v>
      </c>
      <c r="P1350" s="21" t="s">
        <v>26</v>
      </c>
      <c r="Q1350" s="21" t="s">
        <v>26</v>
      </c>
      <c r="R1350" s="21" t="s">
        <v>31</v>
      </c>
      <c r="S1350" s="21" t="s">
        <v>29</v>
      </c>
      <c r="T1350" s="21" t="e">
        <v>#N/A</v>
      </c>
      <c r="U1350" s="21" t="s">
        <v>30</v>
      </c>
      <c r="V1350" s="33" t="s">
        <v>30</v>
      </c>
      <c r="W1350" s="4">
        <f t="shared" si="63"/>
        <v>14</v>
      </c>
      <c r="X1350" s="14" t="str">
        <f t="shared" si="64"/>
        <v>CNPJ</v>
      </c>
      <c r="Y1350" s="13" t="str">
        <f t="shared" si="65"/>
        <v>40.945.407/0001-06</v>
      </c>
      <c r="Z1350" s="10" t="str">
        <f>VLOOKUP(Y1350,FORNECEDORES!$A$2:$G$9043,3,0)</f>
        <v>LUIZ FERNANDO DA SILVA</v>
      </c>
      <c r="AA1350" s="15" t="str">
        <f>VLOOKUP(Y1350,FORNECEDORES!$A$2:$G$9041,7,0)</f>
        <v>belatransportess@outlook.com;</v>
      </c>
    </row>
    <row r="1351" spans="1:27" x14ac:dyDescent="0.3">
      <c r="A1351" s="21" t="s">
        <v>10214</v>
      </c>
      <c r="B1351" s="32" t="s">
        <v>5956</v>
      </c>
      <c r="C1351" s="33">
        <v>45896</v>
      </c>
      <c r="D1351" s="33">
        <v>45896</v>
      </c>
      <c r="E1351" s="21" t="s">
        <v>5680</v>
      </c>
      <c r="F1351" s="34">
        <v>407.42</v>
      </c>
      <c r="G1351" s="21" t="s">
        <v>24</v>
      </c>
      <c r="H1351" s="21" t="s">
        <v>1502</v>
      </c>
      <c r="I1351" s="22">
        <v>16928183845</v>
      </c>
      <c r="J1351" s="22" t="s">
        <v>5957</v>
      </c>
      <c r="K1351" s="21">
        <v>103071798</v>
      </c>
      <c r="L1351" s="21" t="s">
        <v>26</v>
      </c>
      <c r="M1351" s="21">
        <v>147451</v>
      </c>
      <c r="N1351" s="21">
        <v>270434</v>
      </c>
      <c r="O1351" s="21">
        <v>270434</v>
      </c>
      <c r="P1351" s="21" t="s">
        <v>26</v>
      </c>
      <c r="Q1351" s="21" t="s">
        <v>26</v>
      </c>
      <c r="R1351" s="21" t="s">
        <v>31</v>
      </c>
      <c r="S1351" s="21" t="s">
        <v>29</v>
      </c>
      <c r="T1351" s="21" t="e">
        <v>#N/A</v>
      </c>
      <c r="U1351" s="21" t="s">
        <v>30</v>
      </c>
      <c r="V1351" s="33" t="s">
        <v>30</v>
      </c>
      <c r="W1351" s="4">
        <f t="shared" si="63"/>
        <v>11</v>
      </c>
      <c r="X1351" s="14" t="str">
        <f t="shared" si="64"/>
        <v>CPF</v>
      </c>
      <c r="Y1351" s="13" t="str">
        <f t="shared" si="65"/>
        <v>169.281.838-45</v>
      </c>
      <c r="Z1351" s="10" t="str">
        <f>VLOOKUP(Y1351,FORNECEDORES!$A$2:$G$9043,3,0)</f>
        <v>LUIZ ANTONIO DA SILVA</v>
      </c>
      <c r="AA1351" s="15" t="str">
        <f>VLOOKUP(Y1351,FORNECEDORES!$A$2:$G$9041,7,0)</f>
        <v>Luiz-a.silva@hotmail.com</v>
      </c>
    </row>
    <row r="1352" spans="1:27" x14ac:dyDescent="0.3">
      <c r="A1352" s="21" t="s">
        <v>10214</v>
      </c>
      <c r="B1352" s="32" t="s">
        <v>5956</v>
      </c>
      <c r="C1352" s="33">
        <v>45896</v>
      </c>
      <c r="D1352" s="33">
        <v>45897</v>
      </c>
      <c r="E1352" s="21" t="s">
        <v>34</v>
      </c>
      <c r="F1352" s="34">
        <v>407.41</v>
      </c>
      <c r="G1352" s="21" t="s">
        <v>24</v>
      </c>
      <c r="H1352" s="21" t="s">
        <v>1502</v>
      </c>
      <c r="I1352" s="22">
        <v>16928183845</v>
      </c>
      <c r="J1352" s="22" t="s">
        <v>5957</v>
      </c>
      <c r="K1352" s="40">
        <v>103071798</v>
      </c>
      <c r="L1352" s="21" t="s">
        <v>26</v>
      </c>
      <c r="M1352" s="21">
        <v>147451</v>
      </c>
      <c r="N1352" s="21">
        <v>270434</v>
      </c>
      <c r="O1352" s="21">
        <v>270434</v>
      </c>
      <c r="P1352" s="21" t="s">
        <v>26</v>
      </c>
      <c r="Q1352" s="21" t="s">
        <v>26</v>
      </c>
      <c r="R1352" s="21" t="s">
        <v>31</v>
      </c>
      <c r="S1352" s="21" t="s">
        <v>29</v>
      </c>
      <c r="T1352" s="21" t="e">
        <v>#N/A</v>
      </c>
      <c r="U1352" s="21" t="s">
        <v>30</v>
      </c>
      <c r="V1352" s="33" t="s">
        <v>30</v>
      </c>
      <c r="W1352" s="4">
        <f t="shared" si="63"/>
        <v>11</v>
      </c>
      <c r="X1352" s="14" t="str">
        <f t="shared" si="64"/>
        <v>CPF</v>
      </c>
      <c r="Y1352" s="13" t="str">
        <f t="shared" si="65"/>
        <v>169.281.838-45</v>
      </c>
      <c r="Z1352" s="10" t="str">
        <f>VLOOKUP(Y1352,FORNECEDORES!$A$2:$G$9043,3,0)</f>
        <v>LUIZ ANTONIO DA SILVA</v>
      </c>
      <c r="AA1352" s="15" t="str">
        <f>VLOOKUP(Y1352,FORNECEDORES!$A$2:$G$9041,7,0)</f>
        <v>Luiz-a.silva@hotmail.com</v>
      </c>
    </row>
    <row r="1353" spans="1:27" x14ac:dyDescent="0.3">
      <c r="A1353" s="21" t="s">
        <v>6156</v>
      </c>
      <c r="B1353" s="32" t="s">
        <v>5954</v>
      </c>
      <c r="C1353" s="33">
        <v>45896</v>
      </c>
      <c r="D1353" s="33">
        <v>45896</v>
      </c>
      <c r="E1353" s="21" t="s">
        <v>5680</v>
      </c>
      <c r="F1353" s="34">
        <v>651.91</v>
      </c>
      <c r="G1353" s="21" t="s">
        <v>24</v>
      </c>
      <c r="H1353" s="21" t="s">
        <v>1969</v>
      </c>
      <c r="I1353" s="22">
        <v>7699956320</v>
      </c>
      <c r="J1353" s="22" t="s">
        <v>5955</v>
      </c>
      <c r="K1353" s="40">
        <v>103072973</v>
      </c>
      <c r="L1353" s="21" t="s">
        <v>26</v>
      </c>
      <c r="M1353" s="21">
        <v>147453</v>
      </c>
      <c r="N1353" s="21">
        <v>270438</v>
      </c>
      <c r="O1353" s="21">
        <v>270438</v>
      </c>
      <c r="P1353" s="21" t="s">
        <v>26</v>
      </c>
      <c r="Q1353" s="21" t="s">
        <v>26</v>
      </c>
      <c r="R1353" s="21" t="s">
        <v>31</v>
      </c>
      <c r="S1353" s="21" t="s">
        <v>29</v>
      </c>
      <c r="T1353" s="21" t="e">
        <v>#N/A</v>
      </c>
      <c r="U1353" s="21" t="s">
        <v>30</v>
      </c>
      <c r="V1353" s="33" t="s">
        <v>30</v>
      </c>
      <c r="W1353" s="4">
        <f t="shared" si="63"/>
        <v>10</v>
      </c>
      <c r="X1353" s="14" t="str">
        <f t="shared" si="64"/>
        <v>CPF_Incompleto</v>
      </c>
      <c r="Y1353" s="13" t="str">
        <f t="shared" si="65"/>
        <v>076.999.563-20</v>
      </c>
      <c r="Z1353" s="10" t="str">
        <f>VLOOKUP(Y1353,FORNECEDORES!$A$2:$G$9043,3,0)</f>
        <v>ANTONIO VAZ AGUIAR NETO</v>
      </c>
      <c r="AA1353" s="15" t="str">
        <f>VLOOKUP(Y1353,FORNECEDORES!$A$2:$G$9041,7,0)</f>
        <v>antoniovazaguiarneto@gmail.com;</v>
      </c>
    </row>
    <row r="1354" spans="1:27" x14ac:dyDescent="0.3">
      <c r="A1354" s="21" t="s">
        <v>6156</v>
      </c>
      <c r="B1354" s="32" t="s">
        <v>5954</v>
      </c>
      <c r="C1354" s="33">
        <v>45896</v>
      </c>
      <c r="D1354" s="33">
        <v>45897</v>
      </c>
      <c r="E1354" s="21" t="s">
        <v>34</v>
      </c>
      <c r="F1354" s="34">
        <v>651.91</v>
      </c>
      <c r="G1354" s="21" t="s">
        <v>24</v>
      </c>
      <c r="H1354" s="21" t="s">
        <v>1969</v>
      </c>
      <c r="I1354" s="22">
        <v>7699956320</v>
      </c>
      <c r="J1354" s="22" t="s">
        <v>5955</v>
      </c>
      <c r="K1354" s="40">
        <v>103072973</v>
      </c>
      <c r="L1354" s="21" t="s">
        <v>26</v>
      </c>
      <c r="M1354" s="21">
        <v>147453</v>
      </c>
      <c r="N1354" s="21">
        <v>270438</v>
      </c>
      <c r="O1354" s="21">
        <v>270438</v>
      </c>
      <c r="P1354" s="21" t="s">
        <v>26</v>
      </c>
      <c r="Q1354" s="21" t="s">
        <v>26</v>
      </c>
      <c r="R1354" s="21" t="s">
        <v>31</v>
      </c>
      <c r="S1354" s="21" t="s">
        <v>29</v>
      </c>
      <c r="T1354" s="21" t="e">
        <v>#N/A</v>
      </c>
      <c r="U1354" s="21" t="s">
        <v>30</v>
      </c>
      <c r="V1354" s="33" t="s">
        <v>30</v>
      </c>
      <c r="W1354" s="4">
        <f t="shared" si="63"/>
        <v>10</v>
      </c>
      <c r="X1354" s="14" t="str">
        <f t="shared" si="64"/>
        <v>CPF_Incompleto</v>
      </c>
      <c r="Y1354" s="13" t="str">
        <f t="shared" si="65"/>
        <v>076.999.563-20</v>
      </c>
      <c r="Z1354" s="10" t="str">
        <f>VLOOKUP(Y1354,FORNECEDORES!$A$2:$G$9043,3,0)</f>
        <v>ANTONIO VAZ AGUIAR NETO</v>
      </c>
      <c r="AA1354" s="15" t="str">
        <f>VLOOKUP(Y1354,FORNECEDORES!$A$2:$G$9041,7,0)</f>
        <v>antoniovazaguiarneto@gmail.com;</v>
      </c>
    </row>
    <row r="1355" spans="1:27" x14ac:dyDescent="0.3">
      <c r="A1355" s="21" t="s">
        <v>10215</v>
      </c>
      <c r="B1355" s="32" t="s">
        <v>5952</v>
      </c>
      <c r="C1355" s="33">
        <v>45896</v>
      </c>
      <c r="D1355" s="33">
        <v>45896</v>
      </c>
      <c r="E1355" s="21" t="s">
        <v>5680</v>
      </c>
      <c r="F1355" s="34">
        <v>221.96</v>
      </c>
      <c r="G1355" s="21" t="s">
        <v>24</v>
      </c>
      <c r="H1355" s="21" t="s">
        <v>1476</v>
      </c>
      <c r="I1355" s="22">
        <v>11483749819</v>
      </c>
      <c r="J1355" s="22" t="s">
        <v>5953</v>
      </c>
      <c r="K1355" s="40">
        <v>103073233</v>
      </c>
      <c r="L1355" s="21" t="s">
        <v>26</v>
      </c>
      <c r="M1355" s="21">
        <v>147455</v>
      </c>
      <c r="N1355" s="21">
        <v>270437</v>
      </c>
      <c r="O1355" s="21">
        <v>270437</v>
      </c>
      <c r="P1355" s="21" t="s">
        <v>26</v>
      </c>
      <c r="Q1355" s="21" t="s">
        <v>26</v>
      </c>
      <c r="R1355" s="21" t="s">
        <v>31</v>
      </c>
      <c r="S1355" s="21" t="s">
        <v>29</v>
      </c>
      <c r="T1355" s="21" t="e">
        <v>#N/A</v>
      </c>
      <c r="U1355" s="21" t="s">
        <v>30</v>
      </c>
      <c r="V1355" s="33" t="s">
        <v>30</v>
      </c>
      <c r="W1355" s="4">
        <f t="shared" si="63"/>
        <v>11</v>
      </c>
      <c r="X1355" s="14" t="str">
        <f t="shared" si="64"/>
        <v>CPF</v>
      </c>
      <c r="Y1355" s="13" t="str">
        <f t="shared" si="65"/>
        <v>114.837.498-19</v>
      </c>
      <c r="Z1355" s="10" t="str">
        <f>VLOOKUP(Y1355,FORNECEDORES!$A$2:$G$9043,3,0)</f>
        <v>CLAUDIO DA SILVA SELLI</v>
      </c>
      <c r="AA1355" s="15" t="str">
        <f>VLOOKUP(Y1355,FORNECEDORES!$A$2:$G$9041,7,0)</f>
        <v>claudiosilvaselli@gmail.com; robertaselli@gmail.com;</v>
      </c>
    </row>
    <row r="1356" spans="1:27" x14ac:dyDescent="0.3">
      <c r="A1356" s="21" t="s">
        <v>10215</v>
      </c>
      <c r="B1356" s="32" t="s">
        <v>5952</v>
      </c>
      <c r="C1356" s="33">
        <v>45896</v>
      </c>
      <c r="D1356" s="33">
        <v>45897</v>
      </c>
      <c r="E1356" s="21" t="s">
        <v>34</v>
      </c>
      <c r="F1356" s="34">
        <v>221.96</v>
      </c>
      <c r="G1356" s="21" t="s">
        <v>24</v>
      </c>
      <c r="H1356" s="21" t="s">
        <v>1476</v>
      </c>
      <c r="I1356" s="22">
        <v>11483749819</v>
      </c>
      <c r="J1356" s="22" t="s">
        <v>5953</v>
      </c>
      <c r="K1356" s="40">
        <v>103073233</v>
      </c>
      <c r="L1356" s="21" t="s">
        <v>26</v>
      </c>
      <c r="M1356" s="21">
        <v>147455</v>
      </c>
      <c r="N1356" s="21">
        <v>270437</v>
      </c>
      <c r="O1356" s="21">
        <v>270437</v>
      </c>
      <c r="P1356" s="21" t="s">
        <v>26</v>
      </c>
      <c r="Q1356" s="21" t="s">
        <v>26</v>
      </c>
      <c r="R1356" s="21" t="s">
        <v>31</v>
      </c>
      <c r="S1356" s="21" t="s">
        <v>29</v>
      </c>
      <c r="T1356" s="21" t="e">
        <v>#N/A</v>
      </c>
      <c r="U1356" s="21" t="s">
        <v>30</v>
      </c>
      <c r="V1356" s="33" t="s">
        <v>30</v>
      </c>
      <c r="W1356" s="4">
        <f t="shared" si="63"/>
        <v>11</v>
      </c>
      <c r="X1356" s="14" t="str">
        <f t="shared" si="64"/>
        <v>CPF</v>
      </c>
      <c r="Y1356" s="13" t="str">
        <f t="shared" si="65"/>
        <v>114.837.498-19</v>
      </c>
      <c r="Z1356" s="10" t="str">
        <f>VLOOKUP(Y1356,FORNECEDORES!$A$2:$G$9043,3,0)</f>
        <v>CLAUDIO DA SILVA SELLI</v>
      </c>
      <c r="AA1356" s="15" t="str">
        <f>VLOOKUP(Y1356,FORNECEDORES!$A$2:$G$9041,7,0)</f>
        <v>claudiosilvaselli@gmail.com; robertaselli@gmail.com;</v>
      </c>
    </row>
    <row r="1357" spans="1:27" x14ac:dyDescent="0.3">
      <c r="A1357" s="21" t="s">
        <v>10216</v>
      </c>
      <c r="B1357" s="32" t="s">
        <v>5949</v>
      </c>
      <c r="C1357" s="33">
        <v>45897</v>
      </c>
      <c r="D1357" s="33">
        <v>45896</v>
      </c>
      <c r="E1357" s="21" t="s">
        <v>5680</v>
      </c>
      <c r="F1357" s="34">
        <v>486.5</v>
      </c>
      <c r="G1357" s="21" t="s">
        <v>24</v>
      </c>
      <c r="H1357" s="21" t="s">
        <v>5950</v>
      </c>
      <c r="I1357" s="22">
        <v>30521520843</v>
      </c>
      <c r="J1357" s="22" t="s">
        <v>5951</v>
      </c>
      <c r="K1357" s="40">
        <v>103073463</v>
      </c>
      <c r="L1357" s="21" t="s">
        <v>26</v>
      </c>
      <c r="M1357" s="21">
        <v>147456</v>
      </c>
      <c r="N1357" s="21">
        <v>270440</v>
      </c>
      <c r="O1357" s="21">
        <v>270440</v>
      </c>
      <c r="P1357" s="21" t="s">
        <v>26</v>
      </c>
      <c r="Q1357" s="21" t="s">
        <v>26</v>
      </c>
      <c r="R1357" s="21" t="s">
        <v>31</v>
      </c>
      <c r="S1357" s="21" t="s">
        <v>29</v>
      </c>
      <c r="T1357" s="21" t="e">
        <v>#N/A</v>
      </c>
      <c r="U1357" s="21" t="s">
        <v>30</v>
      </c>
      <c r="V1357" s="33" t="s">
        <v>30</v>
      </c>
      <c r="W1357" s="4">
        <f t="shared" si="63"/>
        <v>11</v>
      </c>
      <c r="X1357" s="14" t="str">
        <f t="shared" si="64"/>
        <v>CPF</v>
      </c>
      <c r="Y1357" s="13" t="str">
        <f t="shared" si="65"/>
        <v>305.215.208-43</v>
      </c>
      <c r="Z1357" s="10" t="str">
        <f>VLOOKUP(Y1357,FORNECEDORES!$A$2:$G$9043,3,0)</f>
        <v>AVELINO JOSÉ PATRÍCIO FERREIRA</v>
      </c>
      <c r="AA1357" s="15" t="str">
        <f>VLOOKUP(Y1357,FORNECEDORES!$A$2:$G$9041,7,0)</f>
        <v>fernandatigrao4@gmail.com;</v>
      </c>
    </row>
    <row r="1358" spans="1:27" x14ac:dyDescent="0.3">
      <c r="A1358" s="21" t="s">
        <v>10216</v>
      </c>
      <c r="B1358" s="32" t="s">
        <v>5949</v>
      </c>
      <c r="C1358" s="33">
        <v>45897</v>
      </c>
      <c r="D1358" s="33">
        <v>45897</v>
      </c>
      <c r="E1358" s="21" t="s">
        <v>34</v>
      </c>
      <c r="F1358" s="34">
        <v>486.5</v>
      </c>
      <c r="G1358" s="21" t="s">
        <v>24</v>
      </c>
      <c r="H1358" s="21" t="s">
        <v>5950</v>
      </c>
      <c r="I1358" s="22">
        <v>30521520843</v>
      </c>
      <c r="J1358" s="22" t="s">
        <v>5951</v>
      </c>
      <c r="K1358" s="21">
        <v>103073463</v>
      </c>
      <c r="L1358" s="21" t="s">
        <v>26</v>
      </c>
      <c r="M1358" s="21">
        <v>147456</v>
      </c>
      <c r="N1358" s="21">
        <v>270440</v>
      </c>
      <c r="O1358" s="21">
        <v>270440</v>
      </c>
      <c r="P1358" s="21" t="s">
        <v>26</v>
      </c>
      <c r="Q1358" s="21" t="s">
        <v>26</v>
      </c>
      <c r="R1358" s="21" t="s">
        <v>31</v>
      </c>
      <c r="S1358" s="21" t="s">
        <v>29</v>
      </c>
      <c r="T1358" s="21" t="e">
        <v>#N/A</v>
      </c>
      <c r="U1358" s="21" t="s">
        <v>30</v>
      </c>
      <c r="V1358" s="33" t="s">
        <v>30</v>
      </c>
      <c r="W1358" s="4">
        <f t="shared" si="63"/>
        <v>11</v>
      </c>
      <c r="X1358" s="14" t="str">
        <f t="shared" si="64"/>
        <v>CPF</v>
      </c>
      <c r="Y1358" s="13" t="str">
        <f t="shared" si="65"/>
        <v>305.215.208-43</v>
      </c>
      <c r="Z1358" s="10" t="str">
        <f>VLOOKUP(Y1358,FORNECEDORES!$A$2:$G$9043,3,0)</f>
        <v>AVELINO JOSÉ PATRÍCIO FERREIRA</v>
      </c>
      <c r="AA1358" s="15" t="str">
        <f>VLOOKUP(Y1358,FORNECEDORES!$A$2:$G$9041,7,0)</f>
        <v>fernandatigrao4@gmail.com;</v>
      </c>
    </row>
    <row r="1359" spans="1:27" x14ac:dyDescent="0.3">
      <c r="A1359" s="21" t="s">
        <v>5708</v>
      </c>
      <c r="B1359" s="32" t="s">
        <v>5954</v>
      </c>
      <c r="C1359" s="33">
        <v>45897</v>
      </c>
      <c r="D1359" s="33">
        <v>45896</v>
      </c>
      <c r="E1359" s="21" t="s">
        <v>5680</v>
      </c>
      <c r="F1359" s="34">
        <v>583.79999999999995</v>
      </c>
      <c r="G1359" s="21" t="s">
        <v>24</v>
      </c>
      <c r="H1359" s="21" t="s">
        <v>1969</v>
      </c>
      <c r="I1359" s="22">
        <v>7699956320</v>
      </c>
      <c r="J1359" s="22" t="s">
        <v>5955</v>
      </c>
      <c r="K1359" s="40">
        <v>103073509</v>
      </c>
      <c r="L1359" s="21" t="s">
        <v>26</v>
      </c>
      <c r="M1359" s="21">
        <v>147457</v>
      </c>
      <c r="N1359" s="21">
        <v>270441</v>
      </c>
      <c r="O1359" s="21">
        <v>270441</v>
      </c>
      <c r="P1359" s="21" t="s">
        <v>26</v>
      </c>
      <c r="Q1359" s="21" t="s">
        <v>26</v>
      </c>
      <c r="R1359" s="21" t="s">
        <v>31</v>
      </c>
      <c r="S1359" s="21" t="s">
        <v>29</v>
      </c>
      <c r="T1359" s="21" t="e">
        <v>#N/A</v>
      </c>
      <c r="U1359" s="21" t="s">
        <v>30</v>
      </c>
      <c r="V1359" s="33" t="s">
        <v>30</v>
      </c>
      <c r="W1359" s="4">
        <f t="shared" si="63"/>
        <v>10</v>
      </c>
      <c r="X1359" s="14" t="str">
        <f t="shared" si="64"/>
        <v>CPF_Incompleto</v>
      </c>
      <c r="Y1359" s="13" t="str">
        <f t="shared" si="65"/>
        <v>076.999.563-20</v>
      </c>
      <c r="Z1359" s="10" t="str">
        <f>VLOOKUP(Y1359,FORNECEDORES!$A$2:$G$9043,3,0)</f>
        <v>ANTONIO VAZ AGUIAR NETO</v>
      </c>
      <c r="AA1359" s="15" t="str">
        <f>VLOOKUP(Y1359,FORNECEDORES!$A$2:$G$9041,7,0)</f>
        <v>antoniovazaguiarneto@gmail.com;</v>
      </c>
    </row>
    <row r="1360" spans="1:27" x14ac:dyDescent="0.3">
      <c r="A1360" s="21" t="s">
        <v>5708</v>
      </c>
      <c r="B1360" s="32" t="s">
        <v>5954</v>
      </c>
      <c r="C1360" s="33">
        <v>45897</v>
      </c>
      <c r="D1360" s="33">
        <v>45897</v>
      </c>
      <c r="E1360" s="21" t="s">
        <v>34</v>
      </c>
      <c r="F1360" s="34">
        <v>583.79999999999995</v>
      </c>
      <c r="G1360" s="21" t="s">
        <v>24</v>
      </c>
      <c r="H1360" s="21" t="s">
        <v>1969</v>
      </c>
      <c r="I1360" s="22">
        <v>7699956320</v>
      </c>
      <c r="J1360" s="22" t="s">
        <v>5955</v>
      </c>
      <c r="K1360" s="40">
        <v>103073509</v>
      </c>
      <c r="L1360" s="21" t="s">
        <v>26</v>
      </c>
      <c r="M1360" s="21">
        <v>147457</v>
      </c>
      <c r="N1360" s="21">
        <v>270441</v>
      </c>
      <c r="O1360" s="21">
        <v>270441</v>
      </c>
      <c r="P1360" s="21" t="s">
        <v>26</v>
      </c>
      <c r="Q1360" s="21" t="s">
        <v>26</v>
      </c>
      <c r="R1360" s="21" t="s">
        <v>31</v>
      </c>
      <c r="S1360" s="21" t="s">
        <v>29</v>
      </c>
      <c r="T1360" s="21" t="e">
        <v>#N/A</v>
      </c>
      <c r="U1360" s="21" t="s">
        <v>30</v>
      </c>
      <c r="V1360" s="33" t="s">
        <v>30</v>
      </c>
      <c r="W1360" s="4">
        <f t="shared" si="63"/>
        <v>10</v>
      </c>
      <c r="X1360" s="14" t="str">
        <f t="shared" si="64"/>
        <v>CPF_Incompleto</v>
      </c>
      <c r="Y1360" s="13" t="str">
        <f t="shared" si="65"/>
        <v>076.999.563-20</v>
      </c>
      <c r="Z1360" s="10" t="str">
        <f>VLOOKUP(Y1360,FORNECEDORES!$A$2:$G$9043,3,0)</f>
        <v>ANTONIO VAZ AGUIAR NETO</v>
      </c>
      <c r="AA1360" s="15" t="str">
        <f>VLOOKUP(Y1360,FORNECEDORES!$A$2:$G$9041,7,0)</f>
        <v>antoniovazaguiarneto@gmail.com;</v>
      </c>
    </row>
    <row r="1361" spans="1:27" x14ac:dyDescent="0.3">
      <c r="A1361" s="21" t="s">
        <v>6161</v>
      </c>
      <c r="B1361" s="32" t="s">
        <v>5952</v>
      </c>
      <c r="C1361" s="33">
        <v>45897</v>
      </c>
      <c r="D1361" s="33">
        <v>45896</v>
      </c>
      <c r="E1361" s="21" t="s">
        <v>5680</v>
      </c>
      <c r="F1361" s="34">
        <v>202.14</v>
      </c>
      <c r="G1361" s="21" t="s">
        <v>24</v>
      </c>
      <c r="H1361" s="21" t="s">
        <v>1476</v>
      </c>
      <c r="I1361" s="22">
        <v>11483749819</v>
      </c>
      <c r="J1361" s="22" t="s">
        <v>5953</v>
      </c>
      <c r="K1361" s="40">
        <v>103073910</v>
      </c>
      <c r="L1361" s="21" t="s">
        <v>26</v>
      </c>
      <c r="M1361" s="21">
        <v>147458</v>
      </c>
      <c r="N1361" s="21">
        <v>270442</v>
      </c>
      <c r="O1361" s="21">
        <v>270442</v>
      </c>
      <c r="P1361" s="21" t="s">
        <v>26</v>
      </c>
      <c r="Q1361" s="21" t="s">
        <v>26</v>
      </c>
      <c r="R1361" s="21" t="s">
        <v>31</v>
      </c>
      <c r="S1361" s="21" t="s">
        <v>29</v>
      </c>
      <c r="T1361" s="21" t="e">
        <v>#N/A</v>
      </c>
      <c r="U1361" s="21" t="s">
        <v>30</v>
      </c>
      <c r="V1361" s="33" t="s">
        <v>30</v>
      </c>
      <c r="W1361" s="4">
        <f t="shared" si="63"/>
        <v>11</v>
      </c>
      <c r="X1361" s="14" t="str">
        <f t="shared" si="64"/>
        <v>CPF</v>
      </c>
      <c r="Y1361" s="13" t="str">
        <f t="shared" si="65"/>
        <v>114.837.498-19</v>
      </c>
      <c r="Z1361" s="10" t="str">
        <f>VLOOKUP(Y1361,FORNECEDORES!$A$2:$G$9043,3,0)</f>
        <v>CLAUDIO DA SILVA SELLI</v>
      </c>
      <c r="AA1361" s="15" t="str">
        <f>VLOOKUP(Y1361,FORNECEDORES!$A$2:$G$9041,7,0)</f>
        <v>claudiosilvaselli@gmail.com; robertaselli@gmail.com;</v>
      </c>
    </row>
    <row r="1362" spans="1:27" x14ac:dyDescent="0.3">
      <c r="A1362" s="21" t="s">
        <v>6161</v>
      </c>
      <c r="B1362" s="32" t="s">
        <v>5952</v>
      </c>
      <c r="C1362" s="33">
        <v>45897</v>
      </c>
      <c r="D1362" s="33">
        <v>45897</v>
      </c>
      <c r="E1362" s="21" t="s">
        <v>34</v>
      </c>
      <c r="F1362" s="34">
        <v>202.14</v>
      </c>
      <c r="G1362" s="21" t="s">
        <v>24</v>
      </c>
      <c r="H1362" s="21" t="s">
        <v>1476</v>
      </c>
      <c r="I1362" s="22">
        <v>11483749819</v>
      </c>
      <c r="J1362" s="22" t="s">
        <v>5953</v>
      </c>
      <c r="K1362" s="40">
        <v>103073910</v>
      </c>
      <c r="L1362" s="21" t="s">
        <v>26</v>
      </c>
      <c r="M1362" s="21">
        <v>147458</v>
      </c>
      <c r="N1362" s="21">
        <v>270442</v>
      </c>
      <c r="O1362" s="21">
        <v>270442</v>
      </c>
      <c r="P1362" s="21" t="s">
        <v>26</v>
      </c>
      <c r="Q1362" s="21" t="s">
        <v>26</v>
      </c>
      <c r="R1362" s="21" t="s">
        <v>31</v>
      </c>
      <c r="S1362" s="21" t="s">
        <v>29</v>
      </c>
      <c r="T1362" s="21" t="e">
        <v>#N/A</v>
      </c>
      <c r="U1362" s="21" t="s">
        <v>30</v>
      </c>
      <c r="V1362" s="33" t="s">
        <v>30</v>
      </c>
      <c r="W1362" s="4">
        <f t="shared" si="63"/>
        <v>11</v>
      </c>
      <c r="X1362" s="14" t="str">
        <f t="shared" si="64"/>
        <v>CPF</v>
      </c>
      <c r="Y1362" s="13" t="str">
        <f t="shared" si="65"/>
        <v>114.837.498-19</v>
      </c>
      <c r="Z1362" s="10" t="str">
        <f>VLOOKUP(Y1362,FORNECEDORES!$A$2:$G$9043,3,0)</f>
        <v>CLAUDIO DA SILVA SELLI</v>
      </c>
      <c r="AA1362" s="15" t="str">
        <f>VLOOKUP(Y1362,FORNECEDORES!$A$2:$G$9041,7,0)</f>
        <v>claudiosilvaselli@gmail.com; robertaselli@gmail.com;</v>
      </c>
    </row>
    <row r="1363" spans="1:27" x14ac:dyDescent="0.3">
      <c r="A1363" s="21" t="s">
        <v>10217</v>
      </c>
      <c r="B1363" s="32" t="s">
        <v>5697</v>
      </c>
      <c r="C1363" s="33">
        <v>45896</v>
      </c>
      <c r="D1363" s="33">
        <v>45897</v>
      </c>
      <c r="E1363" s="21" t="s">
        <v>5680</v>
      </c>
      <c r="F1363" s="34">
        <v>934.08</v>
      </c>
      <c r="G1363" s="21" t="s">
        <v>24</v>
      </c>
      <c r="H1363" s="21" t="s">
        <v>1071</v>
      </c>
      <c r="I1363" s="22">
        <v>35132579884</v>
      </c>
      <c r="J1363" s="22" t="s">
        <v>5711</v>
      </c>
      <c r="K1363" s="40">
        <v>103084650</v>
      </c>
      <c r="L1363" s="21" t="s">
        <v>26</v>
      </c>
      <c r="M1363" s="21">
        <v>147436</v>
      </c>
      <c r="N1363" s="21">
        <v>270338</v>
      </c>
      <c r="O1363" s="21">
        <v>270338</v>
      </c>
      <c r="P1363" s="21" t="s">
        <v>26</v>
      </c>
      <c r="Q1363" s="21" t="s">
        <v>26</v>
      </c>
      <c r="R1363" s="21" t="s">
        <v>31</v>
      </c>
      <c r="S1363" s="21" t="s">
        <v>29</v>
      </c>
      <c r="T1363" s="21" t="s">
        <v>24</v>
      </c>
      <c r="U1363" s="21" t="s">
        <v>30</v>
      </c>
      <c r="V1363" s="33" t="s">
        <v>30</v>
      </c>
      <c r="W1363" s="4">
        <f t="shared" si="63"/>
        <v>11</v>
      </c>
      <c r="X1363" s="14" t="str">
        <f t="shared" si="64"/>
        <v>CPF</v>
      </c>
      <c r="Y1363" s="13" t="str">
        <f t="shared" si="65"/>
        <v>351.325.798-84</v>
      </c>
      <c r="Z1363" s="10" t="str">
        <f>VLOOKUP(Y1363,FORNECEDORES!$A$2:$G$9043,3,0)</f>
        <v>JOHNNY SILVA LIMA</v>
      </c>
      <c r="AA1363" s="15" t="str">
        <f>VLOOKUP(Y1363,FORNECEDORES!$A$2:$G$9041,7,0)</f>
        <v>johlimad@gmail.com;</v>
      </c>
    </row>
    <row r="1364" spans="1:27" x14ac:dyDescent="0.3">
      <c r="A1364" s="21" t="s">
        <v>10217</v>
      </c>
      <c r="B1364" s="32" t="s">
        <v>5697</v>
      </c>
      <c r="C1364" s="33">
        <v>45896</v>
      </c>
      <c r="D1364" s="33">
        <v>45897</v>
      </c>
      <c r="E1364" s="21" t="s">
        <v>34</v>
      </c>
      <c r="F1364" s="34">
        <v>622.72</v>
      </c>
      <c r="G1364" s="21" t="s">
        <v>24</v>
      </c>
      <c r="H1364" s="21" t="s">
        <v>1071</v>
      </c>
      <c r="I1364" s="22">
        <v>35132579884</v>
      </c>
      <c r="J1364" s="22" t="s">
        <v>5711</v>
      </c>
      <c r="K1364" s="40">
        <v>103084650</v>
      </c>
      <c r="L1364" s="21" t="s">
        <v>26</v>
      </c>
      <c r="M1364" s="21">
        <v>147436</v>
      </c>
      <c r="N1364" s="21">
        <v>270338</v>
      </c>
      <c r="O1364" s="21">
        <v>270338</v>
      </c>
      <c r="P1364" s="21" t="s">
        <v>26</v>
      </c>
      <c r="Q1364" s="21" t="s">
        <v>26</v>
      </c>
      <c r="R1364" s="21" t="s">
        <v>31</v>
      </c>
      <c r="S1364" s="21" t="s">
        <v>29</v>
      </c>
      <c r="T1364" s="21" t="s">
        <v>24</v>
      </c>
      <c r="U1364" s="21" t="s">
        <v>30</v>
      </c>
      <c r="V1364" s="33" t="s">
        <v>30</v>
      </c>
      <c r="W1364" s="4">
        <f t="shared" si="63"/>
        <v>11</v>
      </c>
      <c r="X1364" s="14" t="str">
        <f t="shared" si="64"/>
        <v>CPF</v>
      </c>
      <c r="Y1364" s="13" t="str">
        <f t="shared" si="65"/>
        <v>351.325.798-84</v>
      </c>
      <c r="Z1364" s="10" t="str">
        <f>VLOOKUP(Y1364,FORNECEDORES!$A$2:$G$9043,3,0)</f>
        <v>JOHNNY SILVA LIMA</v>
      </c>
      <c r="AA1364" s="15" t="str">
        <f>VLOOKUP(Y1364,FORNECEDORES!$A$2:$G$9041,7,0)</f>
        <v>johlimad@gmail.com;</v>
      </c>
    </row>
    <row r="1365" spans="1:27" x14ac:dyDescent="0.3">
      <c r="A1365" s="21" t="s">
        <v>10218</v>
      </c>
      <c r="B1365" s="32" t="s">
        <v>5683</v>
      </c>
      <c r="C1365" s="33">
        <v>45896</v>
      </c>
      <c r="D1365" s="33">
        <v>45897</v>
      </c>
      <c r="E1365" s="21" t="s">
        <v>5680</v>
      </c>
      <c r="F1365" s="34">
        <v>1050.8399999999999</v>
      </c>
      <c r="G1365" s="21" t="s">
        <v>24</v>
      </c>
      <c r="H1365" s="21" t="s">
        <v>2187</v>
      </c>
      <c r="I1365" s="22">
        <v>17318972863</v>
      </c>
      <c r="J1365" s="22" t="s">
        <v>5684</v>
      </c>
      <c r="K1365" s="21">
        <v>103084727</v>
      </c>
      <c r="L1365" s="21" t="s">
        <v>26</v>
      </c>
      <c r="M1365" s="21">
        <v>147448</v>
      </c>
      <c r="N1365" s="21">
        <v>270430</v>
      </c>
      <c r="O1365" s="21">
        <v>270430</v>
      </c>
      <c r="P1365" s="21" t="s">
        <v>26</v>
      </c>
      <c r="Q1365" s="21" t="s">
        <v>26</v>
      </c>
      <c r="R1365" s="21" t="s">
        <v>31</v>
      </c>
      <c r="S1365" s="21" t="s">
        <v>29</v>
      </c>
      <c r="T1365" s="21" t="s">
        <v>24</v>
      </c>
      <c r="U1365" s="21" t="s">
        <v>30</v>
      </c>
      <c r="V1365" s="33" t="s">
        <v>30</v>
      </c>
      <c r="W1365" s="4">
        <f t="shared" si="63"/>
        <v>11</v>
      </c>
      <c r="X1365" s="14" t="str">
        <f t="shared" si="64"/>
        <v>CPF</v>
      </c>
      <c r="Y1365" s="13" t="str">
        <f t="shared" si="65"/>
        <v>173.189.728-63</v>
      </c>
      <c r="Z1365" s="10" t="str">
        <f>VLOOKUP(Y1365,FORNECEDORES!$A$2:$G$9043,3,0)</f>
        <v>ALMIR SILVA FRANCA</v>
      </c>
      <c r="AA1365" s="15" t="str">
        <f>VLOOKUP(Y1365,FORNECEDORES!$A$2:$G$9041,7,0)</f>
        <v>almir.mf3027@gmail.com;</v>
      </c>
    </row>
    <row r="1366" spans="1:27" x14ac:dyDescent="0.3">
      <c r="A1366" s="21" t="s">
        <v>10218</v>
      </c>
      <c r="B1366" s="32" t="s">
        <v>5683</v>
      </c>
      <c r="C1366" s="33">
        <v>45896</v>
      </c>
      <c r="D1366" s="33">
        <v>45897</v>
      </c>
      <c r="E1366" s="21" t="s">
        <v>34</v>
      </c>
      <c r="F1366" s="34">
        <v>700.56</v>
      </c>
      <c r="G1366" s="21" t="s">
        <v>24</v>
      </c>
      <c r="H1366" s="21" t="s">
        <v>2187</v>
      </c>
      <c r="I1366" s="22">
        <v>17318972863</v>
      </c>
      <c r="J1366" s="22" t="s">
        <v>5684</v>
      </c>
      <c r="K1366" s="40">
        <v>103084727</v>
      </c>
      <c r="L1366" s="21" t="s">
        <v>26</v>
      </c>
      <c r="M1366" s="21">
        <v>147448</v>
      </c>
      <c r="N1366" s="21">
        <v>270430</v>
      </c>
      <c r="O1366" s="21">
        <v>270430</v>
      </c>
      <c r="P1366" s="21" t="s">
        <v>26</v>
      </c>
      <c r="Q1366" s="21" t="s">
        <v>26</v>
      </c>
      <c r="R1366" s="21" t="s">
        <v>31</v>
      </c>
      <c r="S1366" s="21" t="s">
        <v>29</v>
      </c>
      <c r="T1366" s="21" t="s">
        <v>24</v>
      </c>
      <c r="U1366" s="21" t="s">
        <v>30</v>
      </c>
      <c r="V1366" s="33" t="s">
        <v>30</v>
      </c>
      <c r="W1366" s="4">
        <f t="shared" si="63"/>
        <v>11</v>
      </c>
      <c r="X1366" s="14" t="str">
        <f t="shared" si="64"/>
        <v>CPF</v>
      </c>
      <c r="Y1366" s="13" t="str">
        <f t="shared" si="65"/>
        <v>173.189.728-63</v>
      </c>
      <c r="Z1366" s="10" t="str">
        <f>VLOOKUP(Y1366,FORNECEDORES!$A$2:$G$9043,3,0)</f>
        <v>ALMIR SILVA FRANCA</v>
      </c>
      <c r="AA1366" s="15" t="str">
        <f>VLOOKUP(Y1366,FORNECEDORES!$A$2:$G$9041,7,0)</f>
        <v>almir.mf3027@gmail.com;</v>
      </c>
    </row>
    <row r="1367" spans="1:27" x14ac:dyDescent="0.3">
      <c r="A1367" s="21" t="s">
        <v>10219</v>
      </c>
      <c r="B1367" s="32" t="s">
        <v>6103</v>
      </c>
      <c r="C1367" s="33">
        <v>45897</v>
      </c>
      <c r="D1367" s="33">
        <v>45897</v>
      </c>
      <c r="E1367" s="21" t="s">
        <v>5680</v>
      </c>
      <c r="F1367" s="34">
        <v>3600</v>
      </c>
      <c r="G1367" s="21" t="s">
        <v>24</v>
      </c>
      <c r="H1367" s="21" t="s">
        <v>2248</v>
      </c>
      <c r="I1367" s="22">
        <v>21863134000106</v>
      </c>
      <c r="J1367" s="22" t="s">
        <v>6104</v>
      </c>
      <c r="K1367" s="40">
        <v>103095556</v>
      </c>
      <c r="L1367" s="21" t="s">
        <v>26</v>
      </c>
      <c r="M1367" s="21">
        <v>147486</v>
      </c>
      <c r="N1367" s="21">
        <v>270484</v>
      </c>
      <c r="O1367" s="21">
        <v>270484</v>
      </c>
      <c r="P1367" s="21" t="s">
        <v>26</v>
      </c>
      <c r="Q1367" s="21" t="s">
        <v>83</v>
      </c>
      <c r="R1367" s="21" t="s">
        <v>31</v>
      </c>
      <c r="S1367" s="21" t="s">
        <v>29</v>
      </c>
      <c r="T1367" s="21" t="e">
        <v>#N/A</v>
      </c>
      <c r="U1367" s="21">
        <v>30</v>
      </c>
      <c r="V1367" s="33">
        <v>45930</v>
      </c>
      <c r="W1367" s="4">
        <f t="shared" si="63"/>
        <v>14</v>
      </c>
      <c r="X1367" s="14" t="str">
        <f t="shared" si="64"/>
        <v>CNPJ</v>
      </c>
      <c r="Y1367" s="13" t="str">
        <f t="shared" si="65"/>
        <v>21.863.134/0001-06</v>
      </c>
      <c r="Z1367" s="10" t="str">
        <f>VLOOKUP(Y1367,FORNECEDORES!$A$2:$G$9043,3,0)</f>
        <v>MZ TRANSPORTES LTDA</v>
      </c>
      <c r="AA1367" s="15" t="str">
        <f>VLOOKUP(Y1367,FORNECEDORES!$A$2:$G$9041,7,0)</f>
        <v>ALVARA@BCCONTABIL.COM; mzveiculos1@gmail.com;</v>
      </c>
    </row>
    <row r="1368" spans="1:27" x14ac:dyDescent="0.3">
      <c r="A1368" s="21" t="s">
        <v>10219</v>
      </c>
      <c r="B1368" s="32" t="s">
        <v>6103</v>
      </c>
      <c r="C1368" s="33">
        <v>45897</v>
      </c>
      <c r="D1368" s="33"/>
      <c r="E1368" s="21" t="s">
        <v>34</v>
      </c>
      <c r="F1368" s="34">
        <v>2400</v>
      </c>
      <c r="G1368" s="21" t="s">
        <v>32</v>
      </c>
      <c r="H1368" s="21" t="s">
        <v>2248</v>
      </c>
      <c r="I1368" s="22">
        <v>21863134000106</v>
      </c>
      <c r="J1368" s="22" t="s">
        <v>6104</v>
      </c>
      <c r="K1368" s="21">
        <v>103095556</v>
      </c>
      <c r="L1368" s="21" t="s">
        <v>26</v>
      </c>
      <c r="M1368" s="21">
        <v>147486</v>
      </c>
      <c r="N1368" s="21">
        <v>270484</v>
      </c>
      <c r="O1368" s="21">
        <v>270484</v>
      </c>
      <c r="P1368" s="21" t="s">
        <v>26</v>
      </c>
      <c r="Q1368" s="21" t="s">
        <v>83</v>
      </c>
      <c r="R1368" s="21" t="s">
        <v>31</v>
      </c>
      <c r="S1368" s="21" t="s">
        <v>29</v>
      </c>
      <c r="T1368" s="21" t="e">
        <v>#N/A</v>
      </c>
      <c r="U1368" s="21">
        <v>30</v>
      </c>
      <c r="V1368" s="33">
        <v>45930</v>
      </c>
      <c r="W1368" s="4">
        <f t="shared" si="63"/>
        <v>14</v>
      </c>
      <c r="X1368" s="14" t="str">
        <f t="shared" si="64"/>
        <v>CNPJ</v>
      </c>
      <c r="Y1368" s="13" t="str">
        <f t="shared" si="65"/>
        <v>21.863.134/0001-06</v>
      </c>
      <c r="Z1368" s="10" t="str">
        <f>VLOOKUP(Y1368,FORNECEDORES!$A$2:$G$9043,3,0)</f>
        <v>MZ TRANSPORTES LTDA</v>
      </c>
      <c r="AA1368" s="15" t="str">
        <f>VLOOKUP(Y1368,FORNECEDORES!$A$2:$G$9041,7,0)</f>
        <v>ALVARA@BCCONTABIL.COM; mzveiculos1@gmail.com;</v>
      </c>
    </row>
    <row r="1369" spans="1:27" x14ac:dyDescent="0.3">
      <c r="A1369" s="21" t="s">
        <v>6157</v>
      </c>
      <c r="B1369" s="32" t="s">
        <v>5954</v>
      </c>
      <c r="C1369" s="33">
        <v>45897</v>
      </c>
      <c r="D1369" s="33">
        <v>45897</v>
      </c>
      <c r="E1369" s="21" t="s">
        <v>5680</v>
      </c>
      <c r="F1369" s="34">
        <v>583.79999999999995</v>
      </c>
      <c r="G1369" s="21" t="s">
        <v>24</v>
      </c>
      <c r="H1369" s="21" t="s">
        <v>1969</v>
      </c>
      <c r="I1369" s="22">
        <v>7699956320</v>
      </c>
      <c r="J1369" s="22" t="s">
        <v>5955</v>
      </c>
      <c r="K1369" s="40">
        <v>103106776</v>
      </c>
      <c r="L1369" s="21" t="s">
        <v>26</v>
      </c>
      <c r="M1369" s="21">
        <v>147495</v>
      </c>
      <c r="N1369" s="21">
        <v>270531</v>
      </c>
      <c r="O1369" s="21">
        <v>335</v>
      </c>
      <c r="P1369" s="21" t="s">
        <v>26</v>
      </c>
      <c r="Q1369" s="21" t="s">
        <v>26</v>
      </c>
      <c r="R1369" s="21" t="s">
        <v>31</v>
      </c>
      <c r="S1369" s="21" t="s">
        <v>29</v>
      </c>
      <c r="T1369" s="21" t="e">
        <v>#N/A</v>
      </c>
      <c r="U1369" s="21" t="s">
        <v>30</v>
      </c>
      <c r="V1369" s="33" t="s">
        <v>30</v>
      </c>
      <c r="W1369" s="4">
        <f t="shared" si="63"/>
        <v>10</v>
      </c>
      <c r="X1369" s="14" t="str">
        <f t="shared" si="64"/>
        <v>CPF_Incompleto</v>
      </c>
      <c r="Y1369" s="13" t="str">
        <f t="shared" si="65"/>
        <v>076.999.563-20</v>
      </c>
      <c r="Z1369" s="10" t="str">
        <f>VLOOKUP(Y1369,FORNECEDORES!$A$2:$G$9043,3,0)</f>
        <v>ANTONIO VAZ AGUIAR NETO</v>
      </c>
      <c r="AA1369" s="15" t="str">
        <f>VLOOKUP(Y1369,FORNECEDORES!$A$2:$G$9041,7,0)</f>
        <v>antoniovazaguiarneto@gmail.com;</v>
      </c>
    </row>
    <row r="1370" spans="1:27" x14ac:dyDescent="0.3">
      <c r="A1370" s="21" t="s">
        <v>6157</v>
      </c>
      <c r="B1370" s="32" t="s">
        <v>5954</v>
      </c>
      <c r="C1370" s="33">
        <v>45897</v>
      </c>
      <c r="D1370" s="33">
        <v>45904</v>
      </c>
      <c r="E1370" s="21" t="s">
        <v>34</v>
      </c>
      <c r="F1370" s="34">
        <v>583.79999999999995</v>
      </c>
      <c r="G1370" s="21" t="s">
        <v>24</v>
      </c>
      <c r="H1370" s="21" t="s">
        <v>1969</v>
      </c>
      <c r="I1370" s="22">
        <v>7699956320</v>
      </c>
      <c r="J1370" s="22" t="s">
        <v>5955</v>
      </c>
      <c r="K1370" s="40">
        <v>103106776</v>
      </c>
      <c r="L1370" s="21" t="s">
        <v>26</v>
      </c>
      <c r="M1370" s="21">
        <v>147495</v>
      </c>
      <c r="N1370" s="21">
        <v>270531</v>
      </c>
      <c r="O1370" s="21">
        <v>335</v>
      </c>
      <c r="P1370" s="21" t="s">
        <v>26</v>
      </c>
      <c r="Q1370" s="21" t="s">
        <v>26</v>
      </c>
      <c r="R1370" s="21" t="s">
        <v>31</v>
      </c>
      <c r="S1370" s="21" t="s">
        <v>29</v>
      </c>
      <c r="T1370" s="21" t="e">
        <v>#N/A</v>
      </c>
      <c r="U1370" s="21" t="s">
        <v>30</v>
      </c>
      <c r="V1370" s="33" t="s">
        <v>30</v>
      </c>
      <c r="W1370" s="4">
        <f t="shared" si="63"/>
        <v>10</v>
      </c>
      <c r="X1370" s="14" t="str">
        <f t="shared" si="64"/>
        <v>CPF_Incompleto</v>
      </c>
      <c r="Y1370" s="13" t="str">
        <f t="shared" si="65"/>
        <v>076.999.563-20</v>
      </c>
      <c r="Z1370" s="10" t="str">
        <f>VLOOKUP(Y1370,FORNECEDORES!$A$2:$G$9043,3,0)</f>
        <v>ANTONIO VAZ AGUIAR NETO</v>
      </c>
      <c r="AA1370" s="15" t="str">
        <f>VLOOKUP(Y1370,FORNECEDORES!$A$2:$G$9041,7,0)</f>
        <v>antoniovazaguiarneto@gmail.com;</v>
      </c>
    </row>
    <row r="1371" spans="1:27" x14ac:dyDescent="0.3">
      <c r="A1371" s="21" t="s">
        <v>10220</v>
      </c>
      <c r="B1371" s="32" t="s">
        <v>5956</v>
      </c>
      <c r="C1371" s="33">
        <v>45897</v>
      </c>
      <c r="D1371" s="33">
        <v>45897</v>
      </c>
      <c r="E1371" s="21" t="s">
        <v>5680</v>
      </c>
      <c r="F1371" s="34">
        <v>407.42</v>
      </c>
      <c r="G1371" s="21" t="s">
        <v>24</v>
      </c>
      <c r="H1371" s="21" t="s">
        <v>1502</v>
      </c>
      <c r="I1371" s="22">
        <v>16928183845</v>
      </c>
      <c r="J1371" s="22" t="s">
        <v>5957</v>
      </c>
      <c r="K1371" s="40">
        <v>103107437</v>
      </c>
      <c r="L1371" s="21" t="s">
        <v>26</v>
      </c>
      <c r="M1371" s="21">
        <v>147496</v>
      </c>
      <c r="N1371" s="21">
        <v>270534</v>
      </c>
      <c r="O1371" s="21">
        <v>336</v>
      </c>
      <c r="P1371" s="21" t="s">
        <v>26</v>
      </c>
      <c r="Q1371" s="21" t="s">
        <v>26</v>
      </c>
      <c r="R1371" s="21" t="s">
        <v>31</v>
      </c>
      <c r="S1371" s="21" t="s">
        <v>29</v>
      </c>
      <c r="T1371" s="21" t="e">
        <v>#N/A</v>
      </c>
      <c r="U1371" s="21" t="s">
        <v>30</v>
      </c>
      <c r="V1371" s="33" t="s">
        <v>30</v>
      </c>
      <c r="W1371" s="4">
        <f t="shared" si="63"/>
        <v>11</v>
      </c>
      <c r="X1371" s="14" t="str">
        <f t="shared" si="64"/>
        <v>CPF</v>
      </c>
      <c r="Y1371" s="13" t="str">
        <f t="shared" si="65"/>
        <v>169.281.838-45</v>
      </c>
      <c r="Z1371" s="10" t="str">
        <f>VLOOKUP(Y1371,FORNECEDORES!$A$2:$G$9043,3,0)</f>
        <v>LUIZ ANTONIO DA SILVA</v>
      </c>
      <c r="AA1371" s="15" t="str">
        <f>VLOOKUP(Y1371,FORNECEDORES!$A$2:$G$9041,7,0)</f>
        <v>Luiz-a.silva@hotmail.com</v>
      </c>
    </row>
    <row r="1372" spans="1:27" x14ac:dyDescent="0.3">
      <c r="A1372" s="21" t="s">
        <v>10220</v>
      </c>
      <c r="B1372" s="32" t="s">
        <v>5956</v>
      </c>
      <c r="C1372" s="33">
        <v>45897</v>
      </c>
      <c r="D1372" s="33">
        <v>45904</v>
      </c>
      <c r="E1372" s="21" t="s">
        <v>34</v>
      </c>
      <c r="F1372" s="34">
        <v>407.41</v>
      </c>
      <c r="G1372" s="21" t="s">
        <v>24</v>
      </c>
      <c r="H1372" s="21" t="s">
        <v>1502</v>
      </c>
      <c r="I1372" s="22">
        <v>16928183845</v>
      </c>
      <c r="J1372" s="22" t="s">
        <v>5957</v>
      </c>
      <c r="K1372" s="40">
        <v>103107437</v>
      </c>
      <c r="L1372" s="21" t="s">
        <v>26</v>
      </c>
      <c r="M1372" s="21">
        <v>147496</v>
      </c>
      <c r="N1372" s="21">
        <v>270534</v>
      </c>
      <c r="O1372" s="21">
        <v>336</v>
      </c>
      <c r="P1372" s="21" t="s">
        <v>26</v>
      </c>
      <c r="Q1372" s="21" t="s">
        <v>26</v>
      </c>
      <c r="R1372" s="21" t="s">
        <v>31</v>
      </c>
      <c r="S1372" s="21" t="s">
        <v>29</v>
      </c>
      <c r="T1372" s="21" t="e">
        <v>#N/A</v>
      </c>
      <c r="U1372" s="21" t="s">
        <v>30</v>
      </c>
      <c r="V1372" s="33" t="s">
        <v>30</v>
      </c>
      <c r="W1372" s="4">
        <f t="shared" si="63"/>
        <v>11</v>
      </c>
      <c r="X1372" s="14" t="str">
        <f t="shared" si="64"/>
        <v>CPF</v>
      </c>
      <c r="Y1372" s="13" t="str">
        <f t="shared" si="65"/>
        <v>169.281.838-45</v>
      </c>
      <c r="Z1372" s="10" t="str">
        <f>VLOOKUP(Y1372,FORNECEDORES!$A$2:$G$9043,3,0)</f>
        <v>LUIZ ANTONIO DA SILVA</v>
      </c>
      <c r="AA1372" s="15" t="str">
        <f>VLOOKUP(Y1372,FORNECEDORES!$A$2:$G$9041,7,0)</f>
        <v>Luiz-a.silva@hotmail.com</v>
      </c>
    </row>
    <row r="1373" spans="1:27" x14ac:dyDescent="0.3">
      <c r="A1373" s="21" t="s">
        <v>7131</v>
      </c>
      <c r="B1373" s="32" t="s">
        <v>5949</v>
      </c>
      <c r="C1373" s="33">
        <v>45897</v>
      </c>
      <c r="D1373" s="33">
        <v>45897</v>
      </c>
      <c r="E1373" s="21" t="s">
        <v>5680</v>
      </c>
      <c r="F1373" s="34">
        <v>389.2</v>
      </c>
      <c r="G1373" s="21" t="s">
        <v>24</v>
      </c>
      <c r="H1373" s="21" t="s">
        <v>5950</v>
      </c>
      <c r="I1373" s="22">
        <v>30521520843</v>
      </c>
      <c r="J1373" s="22" t="s">
        <v>5951</v>
      </c>
      <c r="K1373" s="21">
        <v>103115546</v>
      </c>
      <c r="L1373" s="21" t="s">
        <v>26</v>
      </c>
      <c r="M1373" s="21">
        <v>147508</v>
      </c>
      <c r="N1373" s="21">
        <v>270570</v>
      </c>
      <c r="O1373" s="21" t="s">
        <v>10221</v>
      </c>
      <c r="P1373" s="21" t="s">
        <v>26</v>
      </c>
      <c r="Q1373" s="21" t="s">
        <v>26</v>
      </c>
      <c r="R1373" s="21" t="s">
        <v>31</v>
      </c>
      <c r="S1373" s="21" t="s">
        <v>29</v>
      </c>
      <c r="T1373" s="21" t="e">
        <v>#N/A</v>
      </c>
      <c r="U1373" s="21" t="s">
        <v>30</v>
      </c>
      <c r="V1373" s="33" t="s">
        <v>30</v>
      </c>
      <c r="W1373" s="4">
        <f t="shared" si="63"/>
        <v>11</v>
      </c>
      <c r="X1373" s="14" t="str">
        <f t="shared" si="64"/>
        <v>CPF</v>
      </c>
      <c r="Y1373" s="13" t="str">
        <f t="shared" si="65"/>
        <v>305.215.208-43</v>
      </c>
      <c r="Z1373" s="10" t="str">
        <f>VLOOKUP(Y1373,FORNECEDORES!$A$2:$G$9043,3,0)</f>
        <v>AVELINO JOSÉ PATRÍCIO FERREIRA</v>
      </c>
      <c r="AA1373" s="15" t="str">
        <f>VLOOKUP(Y1373,FORNECEDORES!$A$2:$G$9041,7,0)</f>
        <v>fernandatigrao4@gmail.com;</v>
      </c>
    </row>
    <row r="1374" spans="1:27" x14ac:dyDescent="0.3">
      <c r="A1374" s="21" t="s">
        <v>7131</v>
      </c>
      <c r="B1374" s="32" t="s">
        <v>5949</v>
      </c>
      <c r="C1374" s="33">
        <v>45897</v>
      </c>
      <c r="D1374" s="33">
        <v>45904</v>
      </c>
      <c r="E1374" s="21" t="s">
        <v>34</v>
      </c>
      <c r="F1374" s="34">
        <v>389.2</v>
      </c>
      <c r="G1374" s="21" t="s">
        <v>24</v>
      </c>
      <c r="H1374" s="21" t="s">
        <v>5950</v>
      </c>
      <c r="I1374" s="22">
        <v>30521520843</v>
      </c>
      <c r="J1374" s="22" t="s">
        <v>5951</v>
      </c>
      <c r="K1374" s="40">
        <v>103115546</v>
      </c>
      <c r="L1374" s="21" t="s">
        <v>26</v>
      </c>
      <c r="M1374" s="21">
        <v>147508</v>
      </c>
      <c r="N1374" s="21">
        <v>270570</v>
      </c>
      <c r="O1374" s="21" t="s">
        <v>10221</v>
      </c>
      <c r="P1374" s="21" t="s">
        <v>26</v>
      </c>
      <c r="Q1374" s="21" t="s">
        <v>26</v>
      </c>
      <c r="R1374" s="21" t="s">
        <v>31</v>
      </c>
      <c r="S1374" s="21" t="s">
        <v>29</v>
      </c>
      <c r="T1374" s="21" t="e">
        <v>#N/A</v>
      </c>
      <c r="U1374" s="21" t="s">
        <v>30</v>
      </c>
      <c r="V1374" s="33" t="s">
        <v>30</v>
      </c>
      <c r="W1374" s="4">
        <f t="shared" si="63"/>
        <v>11</v>
      </c>
      <c r="X1374" s="14" t="str">
        <f t="shared" si="64"/>
        <v>CPF</v>
      </c>
      <c r="Y1374" s="13" t="str">
        <f t="shared" si="65"/>
        <v>305.215.208-43</v>
      </c>
      <c r="Z1374" s="10" t="str">
        <f>VLOOKUP(Y1374,FORNECEDORES!$A$2:$G$9043,3,0)</f>
        <v>AVELINO JOSÉ PATRÍCIO FERREIRA</v>
      </c>
      <c r="AA1374" s="15" t="str">
        <f>VLOOKUP(Y1374,FORNECEDORES!$A$2:$G$9041,7,0)</f>
        <v>fernandatigrao4@gmail.com;</v>
      </c>
    </row>
    <row r="1375" spans="1:27" x14ac:dyDescent="0.3">
      <c r="A1375" s="21" t="s">
        <v>10222</v>
      </c>
      <c r="B1375" s="32" t="s">
        <v>5946</v>
      </c>
      <c r="C1375" s="33">
        <v>45898</v>
      </c>
      <c r="D1375" s="33">
        <v>45898</v>
      </c>
      <c r="E1375" s="21" t="s">
        <v>5680</v>
      </c>
      <c r="F1375" s="34">
        <v>1080</v>
      </c>
      <c r="G1375" s="21" t="s">
        <v>24</v>
      </c>
      <c r="H1375" s="21" t="s">
        <v>5947</v>
      </c>
      <c r="I1375" s="22">
        <v>26161765000105</v>
      </c>
      <c r="J1375" s="22" t="s">
        <v>5948</v>
      </c>
      <c r="K1375" s="40">
        <v>103137743</v>
      </c>
      <c r="L1375" s="21" t="s">
        <v>26</v>
      </c>
      <c r="M1375" s="21">
        <v>147545</v>
      </c>
      <c r="N1375" s="21">
        <v>270652</v>
      </c>
      <c r="O1375" s="21">
        <v>5048</v>
      </c>
      <c r="P1375" s="21" t="s">
        <v>26</v>
      </c>
      <c r="Q1375" s="21" t="s">
        <v>26</v>
      </c>
      <c r="R1375" s="21" t="s">
        <v>31</v>
      </c>
      <c r="S1375" s="21" t="s">
        <v>29</v>
      </c>
      <c r="T1375" s="21" t="e">
        <v>#N/A</v>
      </c>
      <c r="U1375" s="21">
        <v>30</v>
      </c>
      <c r="V1375" s="33">
        <v>45930</v>
      </c>
      <c r="W1375" s="4">
        <f t="shared" si="63"/>
        <v>14</v>
      </c>
      <c r="X1375" s="14" t="str">
        <f t="shared" si="64"/>
        <v>CNPJ</v>
      </c>
      <c r="Y1375" s="13" t="str">
        <f t="shared" si="65"/>
        <v>26.161.765/0001-05</v>
      </c>
      <c r="Z1375" s="10" t="str">
        <f>VLOOKUP(Y1375,FORNECEDORES!$A$2:$G$9043,3,0)</f>
        <v>ROSELI BERSAN FERNANDES</v>
      </c>
      <c r="AA1375" s="15" t="str">
        <f>VLOOKUP(Y1375,FORNECEDORES!$A$2:$G$9041,7,0)</f>
        <v>rbfinjecaodiesel@hotmail.com;</v>
      </c>
    </row>
    <row r="1376" spans="1:27" x14ac:dyDescent="0.3">
      <c r="A1376" s="21" t="s">
        <v>10222</v>
      </c>
      <c r="B1376" s="32" t="s">
        <v>5946</v>
      </c>
      <c r="C1376" s="33">
        <v>45898</v>
      </c>
      <c r="D1376" s="33"/>
      <c r="E1376" s="21" t="s">
        <v>34</v>
      </c>
      <c r="F1376" s="34">
        <v>720</v>
      </c>
      <c r="G1376" s="21" t="s">
        <v>32</v>
      </c>
      <c r="H1376" s="21" t="s">
        <v>5947</v>
      </c>
      <c r="I1376" s="22">
        <v>26161765000105</v>
      </c>
      <c r="J1376" s="22" t="s">
        <v>5948</v>
      </c>
      <c r="K1376" s="40">
        <v>103137743</v>
      </c>
      <c r="L1376" s="21" t="s">
        <v>26</v>
      </c>
      <c r="M1376" s="21">
        <v>147545</v>
      </c>
      <c r="N1376" s="21">
        <v>270652</v>
      </c>
      <c r="O1376" s="21">
        <v>5048</v>
      </c>
      <c r="P1376" s="21" t="s">
        <v>26</v>
      </c>
      <c r="Q1376" s="21" t="s">
        <v>26</v>
      </c>
      <c r="R1376" s="21" t="s">
        <v>31</v>
      </c>
      <c r="S1376" s="21" t="s">
        <v>29</v>
      </c>
      <c r="T1376" s="21" t="e">
        <v>#N/A</v>
      </c>
      <c r="U1376" s="21">
        <v>30</v>
      </c>
      <c r="V1376" s="33">
        <v>45930</v>
      </c>
      <c r="W1376" s="4">
        <f t="shared" si="63"/>
        <v>14</v>
      </c>
      <c r="X1376" s="14" t="str">
        <f t="shared" si="64"/>
        <v>CNPJ</v>
      </c>
      <c r="Y1376" s="13" t="str">
        <f t="shared" si="65"/>
        <v>26.161.765/0001-05</v>
      </c>
      <c r="Z1376" s="10" t="str">
        <f>VLOOKUP(Y1376,FORNECEDORES!$A$2:$G$9043,3,0)</f>
        <v>ROSELI BERSAN FERNANDES</v>
      </c>
      <c r="AA1376" s="15" t="str">
        <f>VLOOKUP(Y1376,FORNECEDORES!$A$2:$G$9041,7,0)</f>
        <v>rbfinjecaodiesel@hotmail.com;</v>
      </c>
    </row>
    <row r="1377" spans="1:27" x14ac:dyDescent="0.3">
      <c r="A1377" s="21" t="s">
        <v>5965</v>
      </c>
      <c r="B1377" s="32" t="s">
        <v>5956</v>
      </c>
      <c r="C1377" s="33">
        <v>45898</v>
      </c>
      <c r="D1377" s="33">
        <v>45898</v>
      </c>
      <c r="E1377" s="21" t="s">
        <v>5680</v>
      </c>
      <c r="F1377" s="34">
        <v>446.22</v>
      </c>
      <c r="G1377" s="21" t="s">
        <v>24</v>
      </c>
      <c r="H1377" s="21" t="s">
        <v>1502</v>
      </c>
      <c r="I1377" s="22">
        <v>16928183845</v>
      </c>
      <c r="J1377" s="22" t="s">
        <v>5957</v>
      </c>
      <c r="K1377" s="21">
        <v>103160373</v>
      </c>
      <c r="L1377" s="21" t="s">
        <v>26</v>
      </c>
      <c r="M1377" s="21">
        <v>147560</v>
      </c>
      <c r="N1377" s="21">
        <v>270721</v>
      </c>
      <c r="O1377" s="21" t="s">
        <v>10223</v>
      </c>
      <c r="P1377" s="21" t="s">
        <v>26</v>
      </c>
      <c r="Q1377" s="21" t="s">
        <v>26</v>
      </c>
      <c r="R1377" s="21" t="s">
        <v>31</v>
      </c>
      <c r="S1377" s="21" t="s">
        <v>29</v>
      </c>
      <c r="T1377" s="21" t="e">
        <v>#N/A</v>
      </c>
      <c r="U1377" s="21" t="s">
        <v>30</v>
      </c>
      <c r="V1377" s="33" t="s">
        <v>30</v>
      </c>
      <c r="W1377" s="4">
        <f t="shared" si="63"/>
        <v>11</v>
      </c>
      <c r="X1377" s="14" t="str">
        <f t="shared" si="64"/>
        <v>CPF</v>
      </c>
      <c r="Y1377" s="13" t="str">
        <f t="shared" si="65"/>
        <v>169.281.838-45</v>
      </c>
      <c r="Z1377" s="10" t="str">
        <f>VLOOKUP(Y1377,FORNECEDORES!$A$2:$G$9043,3,0)</f>
        <v>LUIZ ANTONIO DA SILVA</v>
      </c>
      <c r="AA1377" s="15" t="str">
        <f>VLOOKUP(Y1377,FORNECEDORES!$A$2:$G$9041,7,0)</f>
        <v>Luiz-a.silva@hotmail.com</v>
      </c>
    </row>
    <row r="1378" spans="1:27" x14ac:dyDescent="0.3">
      <c r="A1378" s="21" t="s">
        <v>5965</v>
      </c>
      <c r="B1378" s="32" t="s">
        <v>5956</v>
      </c>
      <c r="C1378" s="33">
        <v>45898</v>
      </c>
      <c r="D1378" s="33">
        <v>45904</v>
      </c>
      <c r="E1378" s="21" t="s">
        <v>34</v>
      </c>
      <c r="F1378" s="34">
        <v>446.22</v>
      </c>
      <c r="G1378" s="21" t="s">
        <v>24</v>
      </c>
      <c r="H1378" s="21" t="s">
        <v>1502</v>
      </c>
      <c r="I1378" s="22">
        <v>16928183845</v>
      </c>
      <c r="J1378" s="22" t="s">
        <v>5957</v>
      </c>
      <c r="K1378" s="21">
        <v>103160373</v>
      </c>
      <c r="L1378" s="21" t="s">
        <v>26</v>
      </c>
      <c r="M1378" s="21">
        <v>147560</v>
      </c>
      <c r="N1378" s="21">
        <v>270721</v>
      </c>
      <c r="O1378" s="21" t="s">
        <v>10223</v>
      </c>
      <c r="P1378" s="21" t="s">
        <v>26</v>
      </c>
      <c r="Q1378" s="21" t="s">
        <v>26</v>
      </c>
      <c r="R1378" s="21" t="s">
        <v>31</v>
      </c>
      <c r="S1378" s="21" t="s">
        <v>29</v>
      </c>
      <c r="T1378" s="21" t="e">
        <v>#N/A</v>
      </c>
      <c r="U1378" s="21" t="s">
        <v>30</v>
      </c>
      <c r="V1378" s="33" t="s">
        <v>30</v>
      </c>
      <c r="W1378" s="4">
        <f t="shared" si="63"/>
        <v>11</v>
      </c>
      <c r="X1378" s="14" t="str">
        <f t="shared" si="64"/>
        <v>CPF</v>
      </c>
      <c r="Y1378" s="13" t="str">
        <f t="shared" si="65"/>
        <v>169.281.838-45</v>
      </c>
      <c r="Z1378" s="10" t="str">
        <f>VLOOKUP(Y1378,FORNECEDORES!$A$2:$G$9043,3,0)</f>
        <v>LUIZ ANTONIO DA SILVA</v>
      </c>
      <c r="AA1378" s="15" t="str">
        <f>VLOOKUP(Y1378,FORNECEDORES!$A$2:$G$9041,7,0)</f>
        <v>Luiz-a.silva@hotmail.com</v>
      </c>
    </row>
    <row r="1379" spans="1:27" x14ac:dyDescent="0.3">
      <c r="A1379" s="21" t="s">
        <v>6158</v>
      </c>
      <c r="B1379" s="32" t="s">
        <v>5956</v>
      </c>
      <c r="C1379" s="33">
        <v>45898</v>
      </c>
      <c r="D1379" s="33">
        <v>45898</v>
      </c>
      <c r="E1379" s="21" t="s">
        <v>5680</v>
      </c>
      <c r="F1379" s="34">
        <v>446.22</v>
      </c>
      <c r="G1379" s="21" t="s">
        <v>24</v>
      </c>
      <c r="H1379" s="21" t="s">
        <v>1502</v>
      </c>
      <c r="I1379" s="22">
        <v>16928183845</v>
      </c>
      <c r="J1379" s="22" t="s">
        <v>5957</v>
      </c>
      <c r="K1379" s="21">
        <v>103161029</v>
      </c>
      <c r="L1379" s="21" t="s">
        <v>26</v>
      </c>
      <c r="M1379" s="21">
        <v>147562</v>
      </c>
      <c r="N1379" s="21">
        <v>270732</v>
      </c>
      <c r="O1379" s="21">
        <v>345</v>
      </c>
      <c r="P1379" s="21" t="s">
        <v>26</v>
      </c>
      <c r="Q1379" s="21" t="s">
        <v>26</v>
      </c>
      <c r="R1379" s="21" t="s">
        <v>31</v>
      </c>
      <c r="S1379" s="21" t="s">
        <v>29</v>
      </c>
      <c r="T1379" s="21" t="e">
        <v>#N/A</v>
      </c>
      <c r="U1379" s="21" t="s">
        <v>30</v>
      </c>
      <c r="V1379" s="33" t="s">
        <v>30</v>
      </c>
      <c r="W1379" s="4">
        <f t="shared" si="63"/>
        <v>11</v>
      </c>
      <c r="X1379" s="14" t="str">
        <f t="shared" si="64"/>
        <v>CPF</v>
      </c>
      <c r="Y1379" s="13" t="str">
        <f t="shared" si="65"/>
        <v>169.281.838-45</v>
      </c>
      <c r="Z1379" s="10" t="str">
        <f>VLOOKUP(Y1379,FORNECEDORES!$A$2:$G$9043,3,0)</f>
        <v>LUIZ ANTONIO DA SILVA</v>
      </c>
      <c r="AA1379" s="15" t="str">
        <f>VLOOKUP(Y1379,FORNECEDORES!$A$2:$G$9041,7,0)</f>
        <v>Luiz-a.silva@hotmail.com</v>
      </c>
    </row>
    <row r="1380" spans="1:27" x14ac:dyDescent="0.3">
      <c r="A1380" s="21" t="s">
        <v>6158</v>
      </c>
      <c r="B1380" s="32" t="s">
        <v>5956</v>
      </c>
      <c r="C1380" s="33">
        <v>45898</v>
      </c>
      <c r="D1380" s="33">
        <v>45904</v>
      </c>
      <c r="E1380" s="21" t="s">
        <v>34</v>
      </c>
      <c r="F1380" s="34">
        <v>446.22</v>
      </c>
      <c r="G1380" s="21" t="s">
        <v>24</v>
      </c>
      <c r="H1380" s="21" t="s">
        <v>1502</v>
      </c>
      <c r="I1380" s="22">
        <v>16928183845</v>
      </c>
      <c r="J1380" s="22" t="s">
        <v>5957</v>
      </c>
      <c r="K1380" s="40">
        <v>103161029</v>
      </c>
      <c r="L1380" s="21" t="s">
        <v>26</v>
      </c>
      <c r="M1380" s="21">
        <v>147562</v>
      </c>
      <c r="N1380" s="21">
        <v>270732</v>
      </c>
      <c r="O1380" s="21">
        <v>345</v>
      </c>
      <c r="P1380" s="21" t="s">
        <v>26</v>
      </c>
      <c r="Q1380" s="21" t="s">
        <v>26</v>
      </c>
      <c r="R1380" s="21" t="s">
        <v>31</v>
      </c>
      <c r="S1380" s="21" t="s">
        <v>29</v>
      </c>
      <c r="T1380" s="21" t="e">
        <v>#N/A</v>
      </c>
      <c r="U1380" s="21" t="s">
        <v>30</v>
      </c>
      <c r="V1380" s="33" t="s">
        <v>30</v>
      </c>
      <c r="W1380" s="4">
        <f t="shared" si="63"/>
        <v>11</v>
      </c>
      <c r="X1380" s="14" t="str">
        <f t="shared" si="64"/>
        <v>CPF</v>
      </c>
      <c r="Y1380" s="13" t="str">
        <f t="shared" si="65"/>
        <v>169.281.838-45</v>
      </c>
      <c r="Z1380" s="10" t="str">
        <f>VLOOKUP(Y1380,FORNECEDORES!$A$2:$G$9043,3,0)</f>
        <v>LUIZ ANTONIO DA SILVA</v>
      </c>
      <c r="AA1380" s="15" t="str">
        <f>VLOOKUP(Y1380,FORNECEDORES!$A$2:$G$9041,7,0)</f>
        <v>Luiz-a.silva@hotmail.com</v>
      </c>
    </row>
    <row r="1381" spans="1:27" x14ac:dyDescent="0.3">
      <c r="A1381" s="21" t="s">
        <v>6160</v>
      </c>
      <c r="B1381" s="32" t="s">
        <v>5949</v>
      </c>
      <c r="C1381" s="33">
        <v>45898</v>
      </c>
      <c r="D1381" s="33">
        <v>45898</v>
      </c>
      <c r="E1381" s="21" t="s">
        <v>5680</v>
      </c>
      <c r="F1381" s="34">
        <v>486.5</v>
      </c>
      <c r="G1381" s="21" t="s">
        <v>24</v>
      </c>
      <c r="H1381" s="21" t="s">
        <v>5950</v>
      </c>
      <c r="I1381" s="22">
        <v>30521520843</v>
      </c>
      <c r="J1381" s="22" t="s">
        <v>5951</v>
      </c>
      <c r="K1381" s="40">
        <v>103161387</v>
      </c>
      <c r="L1381" s="21" t="s">
        <v>26</v>
      </c>
      <c r="M1381" s="21">
        <v>147563</v>
      </c>
      <c r="N1381" s="21">
        <v>270718</v>
      </c>
      <c r="O1381" s="21">
        <v>346</v>
      </c>
      <c r="P1381" s="21" t="s">
        <v>26</v>
      </c>
      <c r="Q1381" s="21" t="s">
        <v>26</v>
      </c>
      <c r="R1381" s="21" t="s">
        <v>31</v>
      </c>
      <c r="S1381" s="21" t="s">
        <v>29</v>
      </c>
      <c r="T1381" s="21" t="e">
        <v>#N/A</v>
      </c>
      <c r="U1381" s="21" t="s">
        <v>30</v>
      </c>
      <c r="V1381" s="33" t="s">
        <v>30</v>
      </c>
      <c r="W1381" s="4">
        <f t="shared" si="63"/>
        <v>11</v>
      </c>
      <c r="X1381" s="14" t="str">
        <f t="shared" si="64"/>
        <v>CPF</v>
      </c>
      <c r="Y1381" s="13" t="str">
        <f t="shared" si="65"/>
        <v>305.215.208-43</v>
      </c>
      <c r="Z1381" s="10" t="str">
        <f>VLOOKUP(Y1381,FORNECEDORES!$A$2:$G$9043,3,0)</f>
        <v>AVELINO JOSÉ PATRÍCIO FERREIRA</v>
      </c>
      <c r="AA1381" s="15" t="str">
        <f>VLOOKUP(Y1381,FORNECEDORES!$A$2:$G$9041,7,0)</f>
        <v>fernandatigrao4@gmail.com;</v>
      </c>
    </row>
    <row r="1382" spans="1:27" x14ac:dyDescent="0.3">
      <c r="A1382" s="21" t="s">
        <v>6160</v>
      </c>
      <c r="B1382" s="32" t="s">
        <v>5949</v>
      </c>
      <c r="C1382" s="33">
        <v>45898</v>
      </c>
      <c r="D1382" s="33">
        <v>45904</v>
      </c>
      <c r="E1382" s="21" t="s">
        <v>34</v>
      </c>
      <c r="F1382" s="34">
        <v>486.5</v>
      </c>
      <c r="G1382" s="21" t="s">
        <v>24</v>
      </c>
      <c r="H1382" s="21" t="s">
        <v>5950</v>
      </c>
      <c r="I1382" s="22">
        <v>30521520843</v>
      </c>
      <c r="J1382" s="22" t="s">
        <v>5951</v>
      </c>
      <c r="K1382" s="21">
        <v>103161387</v>
      </c>
      <c r="L1382" s="21" t="s">
        <v>26</v>
      </c>
      <c r="M1382" s="21">
        <v>147563</v>
      </c>
      <c r="N1382" s="21">
        <v>270718</v>
      </c>
      <c r="O1382" s="21">
        <v>346</v>
      </c>
      <c r="P1382" s="21" t="s">
        <v>26</v>
      </c>
      <c r="Q1382" s="21" t="s">
        <v>26</v>
      </c>
      <c r="R1382" s="21" t="s">
        <v>31</v>
      </c>
      <c r="S1382" s="21" t="s">
        <v>29</v>
      </c>
      <c r="T1382" s="21" t="e">
        <v>#N/A</v>
      </c>
      <c r="U1382" s="21" t="s">
        <v>30</v>
      </c>
      <c r="V1382" s="33" t="s">
        <v>30</v>
      </c>
      <c r="W1382" s="4">
        <f t="shared" si="63"/>
        <v>11</v>
      </c>
      <c r="X1382" s="14" t="str">
        <f t="shared" si="64"/>
        <v>CPF</v>
      </c>
      <c r="Y1382" s="13" t="str">
        <f t="shared" si="65"/>
        <v>305.215.208-43</v>
      </c>
      <c r="Z1382" s="10" t="str">
        <f>VLOOKUP(Y1382,FORNECEDORES!$A$2:$G$9043,3,0)</f>
        <v>AVELINO JOSÉ PATRÍCIO FERREIRA</v>
      </c>
      <c r="AA1382" s="15" t="str">
        <f>VLOOKUP(Y1382,FORNECEDORES!$A$2:$G$9041,7,0)</f>
        <v>fernandatigrao4@gmail.com;</v>
      </c>
    </row>
    <row r="1383" spans="1:27" x14ac:dyDescent="0.3">
      <c r="A1383" s="21" t="s">
        <v>5700</v>
      </c>
      <c r="B1383" s="32" t="s">
        <v>5949</v>
      </c>
      <c r="C1383" s="33">
        <v>45898</v>
      </c>
      <c r="D1383" s="33">
        <v>45898</v>
      </c>
      <c r="E1383" s="21" t="s">
        <v>5680</v>
      </c>
      <c r="F1383" s="34">
        <v>608.13</v>
      </c>
      <c r="G1383" s="21" t="s">
        <v>24</v>
      </c>
      <c r="H1383" s="21" t="s">
        <v>5950</v>
      </c>
      <c r="I1383" s="22">
        <v>30521520843</v>
      </c>
      <c r="J1383" s="22" t="s">
        <v>5951</v>
      </c>
      <c r="K1383" s="21">
        <v>103161509</v>
      </c>
      <c r="L1383" s="21" t="s">
        <v>26</v>
      </c>
      <c r="M1383" s="21">
        <v>147564</v>
      </c>
      <c r="N1383" s="21">
        <v>270719</v>
      </c>
      <c r="O1383" s="21">
        <v>19</v>
      </c>
      <c r="P1383" s="21" t="s">
        <v>26</v>
      </c>
      <c r="Q1383" s="21" t="s">
        <v>26</v>
      </c>
      <c r="R1383" s="21" t="s">
        <v>31</v>
      </c>
      <c r="S1383" s="21" t="s">
        <v>29</v>
      </c>
      <c r="T1383" s="21" t="e">
        <v>#N/A</v>
      </c>
      <c r="U1383" s="21" t="s">
        <v>30</v>
      </c>
      <c r="V1383" s="33" t="s">
        <v>30</v>
      </c>
      <c r="W1383" s="4">
        <f t="shared" si="63"/>
        <v>11</v>
      </c>
      <c r="X1383" s="14" t="str">
        <f t="shared" si="64"/>
        <v>CPF</v>
      </c>
      <c r="Y1383" s="13" t="str">
        <f t="shared" si="65"/>
        <v>305.215.208-43</v>
      </c>
      <c r="Z1383" s="10" t="str">
        <f>VLOOKUP(Y1383,FORNECEDORES!$A$2:$G$9043,3,0)</f>
        <v>AVELINO JOSÉ PATRÍCIO FERREIRA</v>
      </c>
      <c r="AA1383" s="15" t="str">
        <f>VLOOKUP(Y1383,FORNECEDORES!$A$2:$G$9041,7,0)</f>
        <v>fernandatigrao4@gmail.com;</v>
      </c>
    </row>
    <row r="1384" spans="1:27" x14ac:dyDescent="0.3">
      <c r="A1384" s="21" t="s">
        <v>5700</v>
      </c>
      <c r="B1384" s="32" t="s">
        <v>5949</v>
      </c>
      <c r="C1384" s="33">
        <v>45898</v>
      </c>
      <c r="D1384" s="33">
        <v>45904</v>
      </c>
      <c r="E1384" s="21" t="s">
        <v>34</v>
      </c>
      <c r="F1384" s="34">
        <v>608.12</v>
      </c>
      <c r="G1384" s="21" t="s">
        <v>24</v>
      </c>
      <c r="H1384" s="21" t="s">
        <v>5950</v>
      </c>
      <c r="I1384" s="22">
        <v>30521520843</v>
      </c>
      <c r="J1384" s="22" t="s">
        <v>5951</v>
      </c>
      <c r="K1384" s="40">
        <v>103161509</v>
      </c>
      <c r="L1384" s="21" t="s">
        <v>26</v>
      </c>
      <c r="M1384" s="21">
        <v>147564</v>
      </c>
      <c r="N1384" s="21">
        <v>270719</v>
      </c>
      <c r="O1384" s="21">
        <v>19</v>
      </c>
      <c r="P1384" s="21" t="s">
        <v>26</v>
      </c>
      <c r="Q1384" s="21" t="s">
        <v>26</v>
      </c>
      <c r="R1384" s="21" t="s">
        <v>31</v>
      </c>
      <c r="S1384" s="21" t="s">
        <v>29</v>
      </c>
      <c r="T1384" s="21" t="e">
        <v>#N/A</v>
      </c>
      <c r="U1384" s="21" t="s">
        <v>30</v>
      </c>
      <c r="V1384" s="33" t="s">
        <v>30</v>
      </c>
      <c r="W1384" s="4">
        <f t="shared" si="63"/>
        <v>11</v>
      </c>
      <c r="X1384" s="14" t="str">
        <f t="shared" si="64"/>
        <v>CPF</v>
      </c>
      <c r="Y1384" s="13" t="str">
        <f t="shared" si="65"/>
        <v>305.215.208-43</v>
      </c>
      <c r="Z1384" s="10" t="str">
        <f>VLOOKUP(Y1384,FORNECEDORES!$A$2:$G$9043,3,0)</f>
        <v>AVELINO JOSÉ PATRÍCIO FERREIRA</v>
      </c>
      <c r="AA1384" s="15" t="str">
        <f>VLOOKUP(Y1384,FORNECEDORES!$A$2:$G$9041,7,0)</f>
        <v>fernandatigrao4@gmail.com;</v>
      </c>
    </row>
    <row r="1385" spans="1:27" x14ac:dyDescent="0.3">
      <c r="A1385" s="21" t="s">
        <v>10224</v>
      </c>
      <c r="B1385" s="32" t="s">
        <v>5697</v>
      </c>
      <c r="C1385" s="33">
        <v>45898</v>
      </c>
      <c r="D1385" s="33">
        <v>45898</v>
      </c>
      <c r="E1385" s="21" t="s">
        <v>5680</v>
      </c>
      <c r="F1385" s="34">
        <v>1109.22</v>
      </c>
      <c r="G1385" s="21" t="s">
        <v>24</v>
      </c>
      <c r="H1385" s="21" t="s">
        <v>1071</v>
      </c>
      <c r="I1385" s="22">
        <v>35132579884</v>
      </c>
      <c r="J1385" s="22" t="s">
        <v>5682</v>
      </c>
      <c r="K1385" s="40">
        <v>103166984</v>
      </c>
      <c r="L1385" s="21" t="s">
        <v>26</v>
      </c>
      <c r="M1385" s="21">
        <v>147548</v>
      </c>
      <c r="N1385" s="21">
        <v>270655</v>
      </c>
      <c r="O1385" s="21" t="s">
        <v>10225</v>
      </c>
      <c r="P1385" s="21" t="s">
        <v>26</v>
      </c>
      <c r="Q1385" s="21" t="s">
        <v>26</v>
      </c>
      <c r="R1385" s="21" t="s">
        <v>31</v>
      </c>
      <c r="S1385" s="21" t="s">
        <v>29</v>
      </c>
      <c r="T1385" s="21" t="e">
        <v>#N/A</v>
      </c>
      <c r="U1385" s="21" t="s">
        <v>30</v>
      </c>
      <c r="V1385" s="33" t="s">
        <v>30</v>
      </c>
      <c r="W1385" s="4">
        <f t="shared" si="63"/>
        <v>11</v>
      </c>
      <c r="X1385" s="14" t="str">
        <f t="shared" si="64"/>
        <v>CPF</v>
      </c>
      <c r="Y1385" s="13" t="str">
        <f t="shared" si="65"/>
        <v>351.325.798-84</v>
      </c>
      <c r="Z1385" s="10" t="str">
        <f>VLOOKUP(Y1385,FORNECEDORES!$A$2:$G$9043,3,0)</f>
        <v>JOHNNY SILVA LIMA</v>
      </c>
      <c r="AA1385" s="15" t="str">
        <f>VLOOKUP(Y1385,FORNECEDORES!$A$2:$G$9041,7,0)</f>
        <v>johlimad@gmail.com;</v>
      </c>
    </row>
    <row r="1386" spans="1:27" x14ac:dyDescent="0.3">
      <c r="A1386" s="21" t="s">
        <v>10224</v>
      </c>
      <c r="B1386" s="32" t="s">
        <v>5697</v>
      </c>
      <c r="C1386" s="33">
        <v>45898</v>
      </c>
      <c r="D1386" s="33">
        <v>45904</v>
      </c>
      <c r="E1386" s="21" t="s">
        <v>34</v>
      </c>
      <c r="F1386" s="34">
        <v>739.48</v>
      </c>
      <c r="G1386" s="21" t="s">
        <v>24</v>
      </c>
      <c r="H1386" s="21" t="s">
        <v>1071</v>
      </c>
      <c r="I1386" s="22">
        <v>35132579884</v>
      </c>
      <c r="J1386" s="22" t="s">
        <v>5682</v>
      </c>
      <c r="K1386" s="40">
        <v>103166984</v>
      </c>
      <c r="L1386" s="21" t="s">
        <v>26</v>
      </c>
      <c r="M1386" s="21">
        <v>147548</v>
      </c>
      <c r="N1386" s="21">
        <v>270655</v>
      </c>
      <c r="O1386" s="21" t="s">
        <v>10225</v>
      </c>
      <c r="P1386" s="21" t="s">
        <v>26</v>
      </c>
      <c r="Q1386" s="21" t="s">
        <v>26</v>
      </c>
      <c r="R1386" s="21" t="s">
        <v>31</v>
      </c>
      <c r="S1386" s="21" t="s">
        <v>29</v>
      </c>
      <c r="T1386" s="21" t="e">
        <v>#N/A</v>
      </c>
      <c r="U1386" s="21" t="s">
        <v>30</v>
      </c>
      <c r="V1386" s="33" t="s">
        <v>30</v>
      </c>
      <c r="W1386" s="4">
        <f t="shared" si="63"/>
        <v>11</v>
      </c>
      <c r="X1386" s="14" t="str">
        <f t="shared" si="64"/>
        <v>CPF</v>
      </c>
      <c r="Y1386" s="13" t="str">
        <f t="shared" si="65"/>
        <v>351.325.798-84</v>
      </c>
      <c r="Z1386" s="10" t="str">
        <f>VLOOKUP(Y1386,FORNECEDORES!$A$2:$G$9043,3,0)</f>
        <v>JOHNNY SILVA LIMA</v>
      </c>
      <c r="AA1386" s="15" t="str">
        <f>VLOOKUP(Y1386,FORNECEDORES!$A$2:$G$9041,7,0)</f>
        <v>johlimad@gmail.com;</v>
      </c>
    </row>
    <row r="1387" spans="1:27" x14ac:dyDescent="0.3">
      <c r="A1387" s="21" t="s">
        <v>10226</v>
      </c>
      <c r="B1387" s="32" t="s">
        <v>6181</v>
      </c>
      <c r="C1387" s="33">
        <v>45898</v>
      </c>
      <c r="D1387" s="33"/>
      <c r="E1387" s="21" t="s">
        <v>23</v>
      </c>
      <c r="F1387" s="34">
        <v>7500</v>
      </c>
      <c r="G1387" s="21" t="s">
        <v>32</v>
      </c>
      <c r="H1387" s="21" t="s">
        <v>187</v>
      </c>
      <c r="I1387" s="22">
        <v>766315000144</v>
      </c>
      <c r="J1387" s="22" t="s">
        <v>10227</v>
      </c>
      <c r="K1387" s="40">
        <v>103167958</v>
      </c>
      <c r="L1387" s="21" t="s">
        <v>26</v>
      </c>
      <c r="M1387" s="21">
        <v>147566</v>
      </c>
      <c r="N1387" s="21">
        <v>270752</v>
      </c>
      <c r="O1387" s="21">
        <v>5036</v>
      </c>
      <c r="P1387" s="21" t="s">
        <v>26</v>
      </c>
      <c r="Q1387" s="21" t="s">
        <v>81</v>
      </c>
      <c r="R1387" s="21" t="s">
        <v>31</v>
      </c>
      <c r="S1387" s="21" t="s">
        <v>29</v>
      </c>
      <c r="T1387" s="21" t="e">
        <v>#N/A</v>
      </c>
      <c r="U1387" s="21">
        <v>30</v>
      </c>
      <c r="V1387" s="33">
        <v>45930</v>
      </c>
      <c r="W1387" s="4">
        <f t="shared" si="63"/>
        <v>12</v>
      </c>
      <c r="X1387" s="14" t="str">
        <f t="shared" si="64"/>
        <v>CNPJ_INCOMPLETO_2</v>
      </c>
      <c r="Y1387" s="13" t="str">
        <f t="shared" si="65"/>
        <v>00.766.315/0001-44</v>
      </c>
      <c r="Z1387" s="10" t="str">
        <f>VLOOKUP(Y1387,FORNECEDORES!$A$2:$G$9043,3,0)</f>
        <v>TRANSPORTES FRAMENTO LTDA</v>
      </c>
      <c r="AA1387" s="15" t="str">
        <f>VLOOKUP(Y1387,FORNECEDORES!$A$2:$G$9041,7,0)</f>
        <v>gean@transframento.com.br; michel@transframento.com.br; douglas.pereira@transframento.com.br</v>
      </c>
    </row>
    <row r="1388" spans="1:27" x14ac:dyDescent="0.3">
      <c r="A1388" s="21" t="s">
        <v>10228</v>
      </c>
      <c r="B1388" s="32" t="s">
        <v>5949</v>
      </c>
      <c r="C1388" s="33">
        <v>45898</v>
      </c>
      <c r="D1388" s="33">
        <v>45898</v>
      </c>
      <c r="E1388" s="21" t="s">
        <v>5680</v>
      </c>
      <c r="F1388" s="34">
        <v>389.2</v>
      </c>
      <c r="G1388" s="21" t="s">
        <v>24</v>
      </c>
      <c r="H1388" s="21" t="s">
        <v>5950</v>
      </c>
      <c r="I1388" s="22">
        <v>30521520843</v>
      </c>
      <c r="J1388" s="22" t="s">
        <v>5951</v>
      </c>
      <c r="K1388" s="40">
        <v>103168893</v>
      </c>
      <c r="L1388" s="21" t="s">
        <v>26</v>
      </c>
      <c r="M1388" s="21">
        <v>147568</v>
      </c>
      <c r="N1388" s="21">
        <v>270757</v>
      </c>
      <c r="O1388" s="21" t="s">
        <v>10229</v>
      </c>
      <c r="P1388" s="21" t="s">
        <v>26</v>
      </c>
      <c r="Q1388" s="21" t="s">
        <v>26</v>
      </c>
      <c r="R1388" s="21" t="s">
        <v>31</v>
      </c>
      <c r="S1388" s="21" t="s">
        <v>29</v>
      </c>
      <c r="T1388" s="21" t="e">
        <v>#N/A</v>
      </c>
      <c r="U1388" s="21" t="s">
        <v>30</v>
      </c>
      <c r="V1388" s="33" t="s">
        <v>30</v>
      </c>
      <c r="W1388" s="4">
        <f t="shared" si="63"/>
        <v>11</v>
      </c>
      <c r="X1388" s="14" t="str">
        <f t="shared" si="64"/>
        <v>CPF</v>
      </c>
      <c r="Y1388" s="13" t="str">
        <f t="shared" si="65"/>
        <v>305.215.208-43</v>
      </c>
      <c r="Z1388" s="10" t="str">
        <f>VLOOKUP(Y1388,FORNECEDORES!$A$2:$G$9043,3,0)</f>
        <v>AVELINO JOSÉ PATRÍCIO FERREIRA</v>
      </c>
      <c r="AA1388" s="15" t="str">
        <f>VLOOKUP(Y1388,FORNECEDORES!$A$2:$G$9041,7,0)</f>
        <v>fernandatigrao4@gmail.com;</v>
      </c>
    </row>
    <row r="1389" spans="1:27" x14ac:dyDescent="0.3">
      <c r="A1389" s="21" t="s">
        <v>10228</v>
      </c>
      <c r="B1389" s="32" t="s">
        <v>5949</v>
      </c>
      <c r="C1389" s="33">
        <v>45898</v>
      </c>
      <c r="D1389" s="33">
        <v>45904</v>
      </c>
      <c r="E1389" s="21" t="s">
        <v>34</v>
      </c>
      <c r="F1389" s="34">
        <v>389.2</v>
      </c>
      <c r="G1389" s="21" t="s">
        <v>24</v>
      </c>
      <c r="H1389" s="21" t="s">
        <v>5950</v>
      </c>
      <c r="I1389" s="22">
        <v>30521520843</v>
      </c>
      <c r="J1389" s="22" t="s">
        <v>5951</v>
      </c>
      <c r="K1389" s="40">
        <v>103168893</v>
      </c>
      <c r="L1389" s="21" t="s">
        <v>26</v>
      </c>
      <c r="M1389" s="21">
        <v>147568</v>
      </c>
      <c r="N1389" s="21">
        <v>270757</v>
      </c>
      <c r="O1389" s="21" t="s">
        <v>10229</v>
      </c>
      <c r="P1389" s="21" t="s">
        <v>26</v>
      </c>
      <c r="Q1389" s="21" t="s">
        <v>26</v>
      </c>
      <c r="R1389" s="21" t="s">
        <v>31</v>
      </c>
      <c r="S1389" s="21" t="s">
        <v>29</v>
      </c>
      <c r="T1389" s="21" t="e">
        <v>#N/A</v>
      </c>
      <c r="U1389" s="21" t="s">
        <v>30</v>
      </c>
      <c r="V1389" s="33" t="s">
        <v>30</v>
      </c>
      <c r="W1389" s="4">
        <f t="shared" si="63"/>
        <v>11</v>
      </c>
      <c r="X1389" s="14" t="str">
        <f t="shared" si="64"/>
        <v>CPF</v>
      </c>
      <c r="Y1389" s="13" t="str">
        <f t="shared" si="65"/>
        <v>305.215.208-43</v>
      </c>
      <c r="Z1389" s="10" t="str">
        <f>VLOOKUP(Y1389,FORNECEDORES!$A$2:$G$9043,3,0)</f>
        <v>AVELINO JOSÉ PATRÍCIO FERREIRA</v>
      </c>
      <c r="AA1389" s="15" t="str">
        <f>VLOOKUP(Y1389,FORNECEDORES!$A$2:$G$9041,7,0)</f>
        <v>fernandatigrao4@gmail.com;</v>
      </c>
    </row>
    <row r="1390" spans="1:27" x14ac:dyDescent="0.3">
      <c r="A1390" s="21" t="s">
        <v>10230</v>
      </c>
      <c r="B1390" s="32" t="s">
        <v>5974</v>
      </c>
      <c r="C1390" s="33">
        <v>45898</v>
      </c>
      <c r="D1390" s="33">
        <v>45898</v>
      </c>
      <c r="E1390" s="21" t="s">
        <v>5680</v>
      </c>
      <c r="F1390" s="34">
        <v>93.88</v>
      </c>
      <c r="G1390" s="21" t="s">
        <v>24</v>
      </c>
      <c r="H1390" s="21" t="s">
        <v>5975</v>
      </c>
      <c r="I1390" s="22">
        <v>16932857898</v>
      </c>
      <c r="J1390" s="22" t="s">
        <v>5978</v>
      </c>
      <c r="K1390" s="40">
        <v>103170119</v>
      </c>
      <c r="L1390" s="21" t="s">
        <v>26</v>
      </c>
      <c r="M1390" s="21">
        <v>147503</v>
      </c>
      <c r="N1390" s="21">
        <v>270556</v>
      </c>
      <c r="O1390" s="21" t="s">
        <v>10231</v>
      </c>
      <c r="P1390" s="21" t="s">
        <v>26</v>
      </c>
      <c r="Q1390" s="21" t="s">
        <v>26</v>
      </c>
      <c r="R1390" s="21" t="s">
        <v>31</v>
      </c>
      <c r="S1390" s="21" t="s">
        <v>29</v>
      </c>
      <c r="T1390" s="21" t="e">
        <v>#N/A</v>
      </c>
      <c r="U1390" s="21" t="s">
        <v>33</v>
      </c>
      <c r="V1390" s="33" t="s">
        <v>33</v>
      </c>
      <c r="W1390" s="4">
        <f t="shared" si="63"/>
        <v>11</v>
      </c>
      <c r="X1390" s="14" t="str">
        <f t="shared" si="64"/>
        <v>CPF</v>
      </c>
      <c r="Y1390" s="13" t="str">
        <f t="shared" si="65"/>
        <v>169.328.578-98</v>
      </c>
      <c r="Z1390" s="10" t="str">
        <f>VLOOKUP(Y1390,FORNECEDORES!$A$2:$G$9043,3,0)</f>
        <v>Sidney Dos Santos Rodrigues</v>
      </c>
      <c r="AA1390" s="15" t="str">
        <f>VLOOKUP(Y1390,FORNECEDORES!$A$2:$G$9041,7,0)</f>
        <v>fjstrans@gmail.com;</v>
      </c>
    </row>
    <row r="1391" spans="1:27" x14ac:dyDescent="0.3">
      <c r="A1391" s="21" t="s">
        <v>10230</v>
      </c>
      <c r="B1391" s="32" t="s">
        <v>5974</v>
      </c>
      <c r="C1391" s="33">
        <v>45898</v>
      </c>
      <c r="D1391" s="33">
        <v>45902</v>
      </c>
      <c r="E1391" s="21" t="s">
        <v>34</v>
      </c>
      <c r="F1391" s="34">
        <v>62.58</v>
      </c>
      <c r="G1391" s="21" t="s">
        <v>24</v>
      </c>
      <c r="H1391" s="21" t="s">
        <v>5975</v>
      </c>
      <c r="I1391" s="22">
        <v>16932857898</v>
      </c>
      <c r="J1391" s="22" t="s">
        <v>5978</v>
      </c>
      <c r="K1391" s="40">
        <v>103170119</v>
      </c>
      <c r="L1391" s="21" t="s">
        <v>26</v>
      </c>
      <c r="M1391" s="21">
        <v>147503</v>
      </c>
      <c r="N1391" s="21">
        <v>270556</v>
      </c>
      <c r="O1391" s="21" t="s">
        <v>10231</v>
      </c>
      <c r="P1391" s="21" t="s">
        <v>26</v>
      </c>
      <c r="Q1391" s="21" t="s">
        <v>26</v>
      </c>
      <c r="R1391" s="21" t="s">
        <v>31</v>
      </c>
      <c r="S1391" s="21" t="s">
        <v>29</v>
      </c>
      <c r="T1391" s="21" t="e">
        <v>#N/A</v>
      </c>
      <c r="U1391" s="21" t="s">
        <v>33</v>
      </c>
      <c r="V1391" s="33" t="s">
        <v>33</v>
      </c>
      <c r="W1391" s="4">
        <f t="shared" si="63"/>
        <v>11</v>
      </c>
      <c r="X1391" s="14" t="str">
        <f t="shared" si="64"/>
        <v>CPF</v>
      </c>
      <c r="Y1391" s="13" t="str">
        <f t="shared" si="65"/>
        <v>169.328.578-98</v>
      </c>
      <c r="Z1391" s="10" t="str">
        <f>VLOOKUP(Y1391,FORNECEDORES!$A$2:$G$9043,3,0)</f>
        <v>Sidney Dos Santos Rodrigues</v>
      </c>
      <c r="AA1391" s="15" t="str">
        <f>VLOOKUP(Y1391,FORNECEDORES!$A$2:$G$9041,7,0)</f>
        <v>fjstrans@gmail.com;</v>
      </c>
    </row>
    <row r="1392" spans="1:27" x14ac:dyDescent="0.3">
      <c r="A1392" s="21" t="s">
        <v>10232</v>
      </c>
      <c r="B1392" s="32" t="s">
        <v>5946</v>
      </c>
      <c r="C1392" s="33">
        <v>45899</v>
      </c>
      <c r="D1392" s="33">
        <v>45900</v>
      </c>
      <c r="E1392" s="21" t="s">
        <v>5680</v>
      </c>
      <c r="F1392" s="34">
        <v>660</v>
      </c>
      <c r="G1392" s="21" t="s">
        <v>24</v>
      </c>
      <c r="H1392" s="21" t="s">
        <v>5947</v>
      </c>
      <c r="I1392" s="22">
        <v>26161765000105</v>
      </c>
      <c r="J1392" s="22" t="s">
        <v>5948</v>
      </c>
      <c r="K1392" s="40">
        <v>103182266</v>
      </c>
      <c r="L1392" s="21" t="s">
        <v>26</v>
      </c>
      <c r="M1392" s="21">
        <v>147587</v>
      </c>
      <c r="N1392" s="21">
        <v>270788</v>
      </c>
      <c r="O1392" s="21">
        <v>5082</v>
      </c>
      <c r="P1392" s="21" t="s">
        <v>26</v>
      </c>
      <c r="Q1392" s="21" t="s">
        <v>26</v>
      </c>
      <c r="R1392" s="21" t="s">
        <v>31</v>
      </c>
      <c r="S1392" s="21" t="s">
        <v>29</v>
      </c>
      <c r="T1392" s="21" t="e">
        <v>#N/A</v>
      </c>
      <c r="U1392" s="21">
        <v>30</v>
      </c>
      <c r="V1392" s="33">
        <v>45930</v>
      </c>
      <c r="W1392" s="4">
        <f t="shared" si="63"/>
        <v>14</v>
      </c>
      <c r="X1392" s="14" t="str">
        <f t="shared" si="64"/>
        <v>CNPJ</v>
      </c>
      <c r="Y1392" s="13" t="str">
        <f t="shared" si="65"/>
        <v>26.161.765/0001-05</v>
      </c>
      <c r="Z1392" s="10" t="str">
        <f>VLOOKUP(Y1392,FORNECEDORES!$A$2:$G$9043,3,0)</f>
        <v>ROSELI BERSAN FERNANDES</v>
      </c>
      <c r="AA1392" s="15" t="str">
        <f>VLOOKUP(Y1392,FORNECEDORES!$A$2:$G$9041,7,0)</f>
        <v>rbfinjecaodiesel@hotmail.com;</v>
      </c>
    </row>
    <row r="1393" spans="1:27" x14ac:dyDescent="0.3">
      <c r="A1393" s="21" t="s">
        <v>10232</v>
      </c>
      <c r="B1393" s="32" t="s">
        <v>5946</v>
      </c>
      <c r="C1393" s="33">
        <v>45899</v>
      </c>
      <c r="D1393" s="33"/>
      <c r="E1393" s="21" t="s">
        <v>34</v>
      </c>
      <c r="F1393" s="34">
        <v>440</v>
      </c>
      <c r="G1393" s="21" t="s">
        <v>32</v>
      </c>
      <c r="H1393" s="21" t="s">
        <v>5947</v>
      </c>
      <c r="I1393" s="22">
        <v>26161765000105</v>
      </c>
      <c r="J1393" s="22" t="s">
        <v>5948</v>
      </c>
      <c r="K1393" s="40">
        <v>103182266</v>
      </c>
      <c r="L1393" s="21" t="s">
        <v>26</v>
      </c>
      <c r="M1393" s="21">
        <v>147587</v>
      </c>
      <c r="N1393" s="21">
        <v>270788</v>
      </c>
      <c r="O1393" s="21">
        <v>5082</v>
      </c>
      <c r="P1393" s="21" t="s">
        <v>26</v>
      </c>
      <c r="Q1393" s="21" t="s">
        <v>26</v>
      </c>
      <c r="R1393" s="21" t="s">
        <v>31</v>
      </c>
      <c r="S1393" s="21" t="s">
        <v>29</v>
      </c>
      <c r="T1393" s="21" t="e">
        <v>#N/A</v>
      </c>
      <c r="U1393" s="21">
        <v>30</v>
      </c>
      <c r="V1393" s="33">
        <v>45930</v>
      </c>
      <c r="W1393" s="4">
        <f t="shared" si="63"/>
        <v>14</v>
      </c>
      <c r="X1393" s="14" t="str">
        <f t="shared" si="64"/>
        <v>CNPJ</v>
      </c>
      <c r="Y1393" s="13" t="str">
        <f t="shared" si="65"/>
        <v>26.161.765/0001-05</v>
      </c>
      <c r="Z1393" s="10" t="str">
        <f>VLOOKUP(Y1393,FORNECEDORES!$A$2:$G$9043,3,0)</f>
        <v>ROSELI BERSAN FERNANDES</v>
      </c>
      <c r="AA1393" s="15" t="str">
        <f>VLOOKUP(Y1393,FORNECEDORES!$A$2:$G$9041,7,0)</f>
        <v>rbfinjecaodiesel@hotmail.com;</v>
      </c>
    </row>
    <row r="1394" spans="1:27" x14ac:dyDescent="0.3">
      <c r="A1394" s="21" t="s">
        <v>10233</v>
      </c>
      <c r="B1394" s="32" t="s">
        <v>5966</v>
      </c>
      <c r="C1394" s="33">
        <v>45899</v>
      </c>
      <c r="D1394" s="33">
        <v>45901</v>
      </c>
      <c r="E1394" s="21" t="s">
        <v>5680</v>
      </c>
      <c r="F1394" s="34">
        <v>8173.2</v>
      </c>
      <c r="G1394" s="21" t="s">
        <v>24</v>
      </c>
      <c r="H1394" s="21" t="s">
        <v>5967</v>
      </c>
      <c r="I1394" s="22">
        <v>66464595687</v>
      </c>
      <c r="J1394" s="22" t="s">
        <v>5968</v>
      </c>
      <c r="K1394" s="40">
        <v>103195656</v>
      </c>
      <c r="L1394" s="21" t="s">
        <v>26</v>
      </c>
      <c r="M1394" s="21">
        <v>147607</v>
      </c>
      <c r="N1394" s="21">
        <v>270808</v>
      </c>
      <c r="O1394" s="21">
        <v>5103</v>
      </c>
      <c r="P1394" s="21" t="s">
        <v>26</v>
      </c>
      <c r="Q1394" s="21" t="s">
        <v>77</v>
      </c>
      <c r="R1394" s="21" t="s">
        <v>31</v>
      </c>
      <c r="S1394" s="21" t="s">
        <v>29</v>
      </c>
      <c r="T1394" s="21" t="e">
        <v>#N/A</v>
      </c>
      <c r="U1394" s="21" t="s">
        <v>30</v>
      </c>
      <c r="V1394" s="33" t="s">
        <v>30</v>
      </c>
      <c r="W1394" s="4">
        <f t="shared" si="63"/>
        <v>11</v>
      </c>
      <c r="X1394" s="14" t="str">
        <f t="shared" si="64"/>
        <v>CPF</v>
      </c>
      <c r="Y1394" s="13" t="str">
        <f t="shared" si="65"/>
        <v>664.645.956-87</v>
      </c>
      <c r="Z1394" s="10" t="str">
        <f>VLOOKUP(Y1394,FORNECEDORES!$A$2:$G$9043,3,0)</f>
        <v>RUBENS ANTONIO RODRIGUES DE MELO</v>
      </c>
      <c r="AA1394" s="15" t="str">
        <f>VLOOKUP(Y1394,FORNECEDORES!$A$2:$G$9041,7,0)</f>
        <v>r999417836@gmail.com;</v>
      </c>
    </row>
    <row r="1395" spans="1:27" x14ac:dyDescent="0.3">
      <c r="A1395" s="21" t="s">
        <v>10233</v>
      </c>
      <c r="B1395" s="32" t="s">
        <v>5966</v>
      </c>
      <c r="C1395" s="33">
        <v>45899</v>
      </c>
      <c r="D1395" s="33">
        <v>45904</v>
      </c>
      <c r="E1395" s="21" t="s">
        <v>34</v>
      </c>
      <c r="F1395" s="34">
        <v>5448.8</v>
      </c>
      <c r="G1395" s="21" t="s">
        <v>24</v>
      </c>
      <c r="H1395" s="21" t="s">
        <v>5967</v>
      </c>
      <c r="I1395" s="22">
        <v>66464595687</v>
      </c>
      <c r="J1395" s="22" t="s">
        <v>5968</v>
      </c>
      <c r="K1395" s="40">
        <v>103195656</v>
      </c>
      <c r="L1395" s="21" t="s">
        <v>26</v>
      </c>
      <c r="M1395" s="21">
        <v>147607</v>
      </c>
      <c r="N1395" s="21">
        <v>270808</v>
      </c>
      <c r="O1395" s="21">
        <v>5103</v>
      </c>
      <c r="P1395" s="21" t="s">
        <v>26</v>
      </c>
      <c r="Q1395" s="21" t="s">
        <v>77</v>
      </c>
      <c r="R1395" s="21" t="s">
        <v>31</v>
      </c>
      <c r="S1395" s="21" t="s">
        <v>29</v>
      </c>
      <c r="T1395" s="21" t="e">
        <v>#N/A</v>
      </c>
      <c r="U1395" s="21" t="s">
        <v>30</v>
      </c>
      <c r="V1395" s="33" t="s">
        <v>30</v>
      </c>
      <c r="W1395" s="4">
        <f t="shared" si="63"/>
        <v>11</v>
      </c>
      <c r="X1395" s="14" t="str">
        <f t="shared" si="64"/>
        <v>CPF</v>
      </c>
      <c r="Y1395" s="13" t="str">
        <f t="shared" si="65"/>
        <v>664.645.956-87</v>
      </c>
      <c r="Z1395" s="10" t="str">
        <f>VLOOKUP(Y1395,FORNECEDORES!$A$2:$G$9043,3,0)</f>
        <v>RUBENS ANTONIO RODRIGUES DE MELO</v>
      </c>
      <c r="AA1395" s="15" t="str">
        <f>VLOOKUP(Y1395,FORNECEDORES!$A$2:$G$9041,7,0)</f>
        <v>r999417836@gmail.com;</v>
      </c>
    </row>
    <row r="1396" spans="1:27" x14ac:dyDescent="0.3">
      <c r="A1396" s="21" t="s">
        <v>10234</v>
      </c>
      <c r="B1396" s="32" t="s">
        <v>5946</v>
      </c>
      <c r="C1396" s="33">
        <v>45901</v>
      </c>
      <c r="D1396" s="33">
        <v>45901</v>
      </c>
      <c r="E1396" s="21" t="s">
        <v>5680</v>
      </c>
      <c r="F1396" s="34">
        <v>660</v>
      </c>
      <c r="G1396" s="21" t="s">
        <v>24</v>
      </c>
      <c r="H1396" s="21" t="s">
        <v>5947</v>
      </c>
      <c r="I1396" s="22">
        <v>26161765000105</v>
      </c>
      <c r="J1396" s="22" t="s">
        <v>5948</v>
      </c>
      <c r="K1396" s="40">
        <v>103210834</v>
      </c>
      <c r="L1396" s="21" t="s">
        <v>26</v>
      </c>
      <c r="M1396" s="21">
        <v>147623</v>
      </c>
      <c r="N1396" s="21">
        <v>270839</v>
      </c>
      <c r="O1396" s="21">
        <v>5113</v>
      </c>
      <c r="P1396" s="21" t="s">
        <v>26</v>
      </c>
      <c r="Q1396" s="21" t="s">
        <v>26</v>
      </c>
      <c r="R1396" s="21" t="s">
        <v>31</v>
      </c>
      <c r="S1396" s="21" t="s">
        <v>29</v>
      </c>
      <c r="T1396" s="21" t="e">
        <v>#N/A</v>
      </c>
      <c r="U1396" s="21">
        <v>30</v>
      </c>
      <c r="V1396" s="33">
        <v>45940</v>
      </c>
      <c r="W1396" s="4">
        <f t="shared" si="63"/>
        <v>14</v>
      </c>
      <c r="X1396" s="14" t="str">
        <f t="shared" si="64"/>
        <v>CNPJ</v>
      </c>
      <c r="Y1396" s="13" t="str">
        <f t="shared" si="65"/>
        <v>26.161.765/0001-05</v>
      </c>
      <c r="Z1396" s="10" t="str">
        <f>VLOOKUP(Y1396,FORNECEDORES!$A$2:$G$9043,3,0)</f>
        <v>ROSELI BERSAN FERNANDES</v>
      </c>
      <c r="AA1396" s="15" t="str">
        <f>VLOOKUP(Y1396,FORNECEDORES!$A$2:$G$9041,7,0)</f>
        <v>rbfinjecaodiesel@hotmail.com;</v>
      </c>
    </row>
    <row r="1397" spans="1:27" x14ac:dyDescent="0.3">
      <c r="A1397" s="21" t="s">
        <v>10234</v>
      </c>
      <c r="B1397" s="32" t="s">
        <v>5946</v>
      </c>
      <c r="C1397" s="33">
        <v>45901</v>
      </c>
      <c r="D1397" s="33"/>
      <c r="E1397" s="21" t="s">
        <v>34</v>
      </c>
      <c r="F1397" s="34">
        <v>440</v>
      </c>
      <c r="G1397" s="21" t="s">
        <v>32</v>
      </c>
      <c r="H1397" s="21" t="s">
        <v>5947</v>
      </c>
      <c r="I1397" s="22">
        <v>26161765000105</v>
      </c>
      <c r="J1397" s="22" t="s">
        <v>5948</v>
      </c>
      <c r="K1397" s="40">
        <v>103210834</v>
      </c>
      <c r="L1397" s="21" t="s">
        <v>26</v>
      </c>
      <c r="M1397" s="21">
        <v>147623</v>
      </c>
      <c r="N1397" s="21">
        <v>270839</v>
      </c>
      <c r="O1397" s="21">
        <v>5113</v>
      </c>
      <c r="P1397" s="21" t="s">
        <v>26</v>
      </c>
      <c r="Q1397" s="21" t="s">
        <v>26</v>
      </c>
      <c r="R1397" s="21" t="s">
        <v>31</v>
      </c>
      <c r="S1397" s="21" t="s">
        <v>29</v>
      </c>
      <c r="T1397" s="21" t="e">
        <v>#N/A</v>
      </c>
      <c r="U1397" s="21">
        <v>30</v>
      </c>
      <c r="V1397" s="33">
        <v>45940</v>
      </c>
      <c r="W1397" s="4">
        <f t="shared" si="63"/>
        <v>14</v>
      </c>
      <c r="X1397" s="14" t="str">
        <f t="shared" si="64"/>
        <v>CNPJ</v>
      </c>
      <c r="Y1397" s="13" t="str">
        <f t="shared" si="65"/>
        <v>26.161.765/0001-05</v>
      </c>
      <c r="Z1397" s="10" t="str">
        <f>VLOOKUP(Y1397,FORNECEDORES!$A$2:$G$9043,3,0)</f>
        <v>ROSELI BERSAN FERNANDES</v>
      </c>
      <c r="AA1397" s="15" t="str">
        <f>VLOOKUP(Y1397,FORNECEDORES!$A$2:$G$9041,7,0)</f>
        <v>rbfinjecaodiesel@hotmail.com;</v>
      </c>
    </row>
    <row r="1398" spans="1:27" x14ac:dyDescent="0.3">
      <c r="A1398" s="21" t="s">
        <v>10235</v>
      </c>
      <c r="B1398" s="32" t="s">
        <v>5697</v>
      </c>
      <c r="C1398" s="33">
        <v>45901</v>
      </c>
      <c r="D1398" s="33">
        <v>45901</v>
      </c>
      <c r="E1398" s="21" t="s">
        <v>5680</v>
      </c>
      <c r="F1398" s="34">
        <v>875.7</v>
      </c>
      <c r="G1398" s="21" t="s">
        <v>24</v>
      </c>
      <c r="H1398" s="21" t="s">
        <v>1071</v>
      </c>
      <c r="I1398" s="22">
        <v>35132579884</v>
      </c>
      <c r="J1398" s="22" t="s">
        <v>5682</v>
      </c>
      <c r="K1398" s="21">
        <v>103214909</v>
      </c>
      <c r="L1398" s="21" t="s">
        <v>26</v>
      </c>
      <c r="M1398" s="21">
        <v>147624</v>
      </c>
      <c r="N1398" s="21">
        <v>270840</v>
      </c>
      <c r="O1398" s="21" t="s">
        <v>10236</v>
      </c>
      <c r="P1398" s="21" t="s">
        <v>26</v>
      </c>
      <c r="Q1398" s="21" t="s">
        <v>26</v>
      </c>
      <c r="R1398" s="21" t="s">
        <v>31</v>
      </c>
      <c r="S1398" s="21" t="s">
        <v>29</v>
      </c>
      <c r="T1398" s="21" t="e">
        <v>#N/A</v>
      </c>
      <c r="U1398" s="21" t="s">
        <v>30</v>
      </c>
      <c r="V1398" s="33" t="s">
        <v>30</v>
      </c>
      <c r="W1398" s="4">
        <f t="shared" si="63"/>
        <v>11</v>
      </c>
      <c r="X1398" s="14" t="str">
        <f t="shared" si="64"/>
        <v>CPF</v>
      </c>
      <c r="Y1398" s="13" t="str">
        <f t="shared" si="65"/>
        <v>351.325.798-84</v>
      </c>
      <c r="Z1398" s="10" t="str">
        <f>VLOOKUP(Y1398,FORNECEDORES!$A$2:$G$9043,3,0)</f>
        <v>JOHNNY SILVA LIMA</v>
      </c>
      <c r="AA1398" s="15" t="str">
        <f>VLOOKUP(Y1398,FORNECEDORES!$A$2:$G$9041,7,0)</f>
        <v>johlimad@gmail.com;</v>
      </c>
    </row>
    <row r="1399" spans="1:27" x14ac:dyDescent="0.3">
      <c r="A1399" s="21" t="s">
        <v>10235</v>
      </c>
      <c r="B1399" s="32" t="s">
        <v>5697</v>
      </c>
      <c r="C1399" s="33">
        <v>45901</v>
      </c>
      <c r="D1399" s="33">
        <v>45904</v>
      </c>
      <c r="E1399" s="21" t="s">
        <v>34</v>
      </c>
      <c r="F1399" s="34">
        <v>583.79999999999995</v>
      </c>
      <c r="G1399" s="21" t="s">
        <v>24</v>
      </c>
      <c r="H1399" s="21" t="s">
        <v>1071</v>
      </c>
      <c r="I1399" s="22">
        <v>35132579884</v>
      </c>
      <c r="J1399" s="22" t="s">
        <v>5682</v>
      </c>
      <c r="K1399" s="21">
        <v>103214909</v>
      </c>
      <c r="L1399" s="21" t="s">
        <v>26</v>
      </c>
      <c r="M1399" s="21">
        <v>147624</v>
      </c>
      <c r="N1399" s="21">
        <v>270840</v>
      </c>
      <c r="O1399" s="21" t="s">
        <v>10236</v>
      </c>
      <c r="P1399" s="21" t="s">
        <v>26</v>
      </c>
      <c r="Q1399" s="21" t="s">
        <v>26</v>
      </c>
      <c r="R1399" s="21" t="s">
        <v>31</v>
      </c>
      <c r="S1399" s="21" t="s">
        <v>29</v>
      </c>
      <c r="T1399" s="21" t="e">
        <v>#N/A</v>
      </c>
      <c r="U1399" s="21" t="s">
        <v>30</v>
      </c>
      <c r="V1399" s="33" t="s">
        <v>30</v>
      </c>
      <c r="W1399" s="4">
        <f t="shared" si="63"/>
        <v>11</v>
      </c>
      <c r="X1399" s="14" t="str">
        <f t="shared" si="64"/>
        <v>CPF</v>
      </c>
      <c r="Y1399" s="13" t="str">
        <f t="shared" si="65"/>
        <v>351.325.798-84</v>
      </c>
      <c r="Z1399" s="10" t="str">
        <f>VLOOKUP(Y1399,FORNECEDORES!$A$2:$G$9043,3,0)</f>
        <v>JOHNNY SILVA LIMA</v>
      </c>
      <c r="AA1399" s="15" t="str">
        <f>VLOOKUP(Y1399,FORNECEDORES!$A$2:$G$9041,7,0)</f>
        <v>johlimad@gmail.com;</v>
      </c>
    </row>
    <row r="1400" spans="1:27" x14ac:dyDescent="0.3">
      <c r="A1400" s="21" t="s">
        <v>6184</v>
      </c>
      <c r="B1400" s="32" t="s">
        <v>5956</v>
      </c>
      <c r="C1400" s="33">
        <v>45901</v>
      </c>
      <c r="D1400" s="33">
        <v>45901</v>
      </c>
      <c r="E1400" s="21" t="s">
        <v>5680</v>
      </c>
      <c r="F1400" s="34">
        <v>306.5</v>
      </c>
      <c r="G1400" s="21" t="s">
        <v>24</v>
      </c>
      <c r="H1400" s="21" t="s">
        <v>1502</v>
      </c>
      <c r="I1400" s="22">
        <v>16928183845</v>
      </c>
      <c r="J1400" s="22" t="s">
        <v>5957</v>
      </c>
      <c r="K1400" s="40">
        <v>103216567</v>
      </c>
      <c r="L1400" s="21" t="s">
        <v>26</v>
      </c>
      <c r="M1400" s="21">
        <v>147625</v>
      </c>
      <c r="N1400" s="21">
        <v>270848</v>
      </c>
      <c r="O1400" s="21" t="s">
        <v>10237</v>
      </c>
      <c r="P1400" s="21" t="s">
        <v>26</v>
      </c>
      <c r="Q1400" s="21" t="s">
        <v>26</v>
      </c>
      <c r="R1400" s="21" t="s">
        <v>31</v>
      </c>
      <c r="S1400" s="21" t="s">
        <v>29</v>
      </c>
      <c r="T1400" s="21" t="e">
        <v>#N/A</v>
      </c>
      <c r="U1400" s="21" t="s">
        <v>30</v>
      </c>
      <c r="V1400" s="33" t="s">
        <v>30</v>
      </c>
      <c r="W1400" s="4">
        <f t="shared" si="63"/>
        <v>11</v>
      </c>
      <c r="X1400" s="14" t="str">
        <f t="shared" si="64"/>
        <v>CPF</v>
      </c>
      <c r="Y1400" s="13" t="str">
        <f t="shared" si="65"/>
        <v>169.281.838-45</v>
      </c>
      <c r="Z1400" s="10" t="str">
        <f>VLOOKUP(Y1400,FORNECEDORES!$A$2:$G$9043,3,0)</f>
        <v>LUIZ ANTONIO DA SILVA</v>
      </c>
      <c r="AA1400" s="15" t="str">
        <f>VLOOKUP(Y1400,FORNECEDORES!$A$2:$G$9041,7,0)</f>
        <v>Luiz-a.silva@hotmail.com</v>
      </c>
    </row>
    <row r="1401" spans="1:27" x14ac:dyDescent="0.3">
      <c r="A1401" s="21" t="s">
        <v>6184</v>
      </c>
      <c r="B1401" s="32" t="s">
        <v>5956</v>
      </c>
      <c r="C1401" s="33">
        <v>45901</v>
      </c>
      <c r="D1401" s="33">
        <v>45904</v>
      </c>
      <c r="E1401" s="21" t="s">
        <v>34</v>
      </c>
      <c r="F1401" s="34">
        <v>306.49</v>
      </c>
      <c r="G1401" s="21" t="s">
        <v>24</v>
      </c>
      <c r="H1401" s="21" t="s">
        <v>1502</v>
      </c>
      <c r="I1401" s="22">
        <v>16928183845</v>
      </c>
      <c r="J1401" s="22" t="s">
        <v>5957</v>
      </c>
      <c r="K1401" s="40">
        <v>103216567</v>
      </c>
      <c r="L1401" s="21" t="s">
        <v>26</v>
      </c>
      <c r="M1401" s="21">
        <v>147625</v>
      </c>
      <c r="N1401" s="21">
        <v>270848</v>
      </c>
      <c r="O1401" s="21" t="s">
        <v>10237</v>
      </c>
      <c r="P1401" s="21" t="s">
        <v>26</v>
      </c>
      <c r="Q1401" s="21" t="s">
        <v>26</v>
      </c>
      <c r="R1401" s="21" t="s">
        <v>31</v>
      </c>
      <c r="S1401" s="21" t="s">
        <v>29</v>
      </c>
      <c r="T1401" s="21" t="e">
        <v>#N/A</v>
      </c>
      <c r="U1401" s="21" t="s">
        <v>30</v>
      </c>
      <c r="V1401" s="33" t="s">
        <v>30</v>
      </c>
      <c r="W1401" s="4">
        <f t="shared" si="63"/>
        <v>11</v>
      </c>
      <c r="X1401" s="14" t="str">
        <f t="shared" si="64"/>
        <v>CPF</v>
      </c>
      <c r="Y1401" s="13" t="str">
        <f t="shared" si="65"/>
        <v>169.281.838-45</v>
      </c>
      <c r="Z1401" s="10" t="str">
        <f>VLOOKUP(Y1401,FORNECEDORES!$A$2:$G$9043,3,0)</f>
        <v>LUIZ ANTONIO DA SILVA</v>
      </c>
      <c r="AA1401" s="15" t="str">
        <f>VLOOKUP(Y1401,FORNECEDORES!$A$2:$G$9041,7,0)</f>
        <v>Luiz-a.silva@hotmail.com</v>
      </c>
    </row>
    <row r="1402" spans="1:27" x14ac:dyDescent="0.3">
      <c r="A1402" s="21" t="s">
        <v>10238</v>
      </c>
      <c r="B1402" s="32" t="s">
        <v>5956</v>
      </c>
      <c r="C1402" s="33">
        <v>45901</v>
      </c>
      <c r="D1402" s="33">
        <v>45901</v>
      </c>
      <c r="E1402" s="21" t="s">
        <v>5680</v>
      </c>
      <c r="F1402" s="34">
        <v>446.22</v>
      </c>
      <c r="G1402" s="21" t="s">
        <v>24</v>
      </c>
      <c r="H1402" s="21" t="s">
        <v>1502</v>
      </c>
      <c r="I1402" s="22">
        <v>16928183845</v>
      </c>
      <c r="J1402" s="22" t="s">
        <v>5957</v>
      </c>
      <c r="K1402" s="21">
        <v>103226653</v>
      </c>
      <c r="L1402" s="21" t="s">
        <v>26</v>
      </c>
      <c r="M1402" s="21">
        <v>147644</v>
      </c>
      <c r="N1402" s="21">
        <v>270915</v>
      </c>
      <c r="O1402" s="21">
        <v>348</v>
      </c>
      <c r="P1402" s="21" t="s">
        <v>26</v>
      </c>
      <c r="Q1402" s="21" t="s">
        <v>26</v>
      </c>
      <c r="R1402" s="21" t="s">
        <v>31</v>
      </c>
      <c r="S1402" s="21" t="s">
        <v>29</v>
      </c>
      <c r="T1402" s="21" t="e">
        <v>#N/A</v>
      </c>
      <c r="U1402" s="21" t="s">
        <v>30</v>
      </c>
      <c r="V1402" s="33" t="s">
        <v>30</v>
      </c>
      <c r="W1402" s="4">
        <f t="shared" si="63"/>
        <v>11</v>
      </c>
      <c r="X1402" s="14" t="str">
        <f t="shared" si="64"/>
        <v>CPF</v>
      </c>
      <c r="Y1402" s="13" t="str">
        <f t="shared" si="65"/>
        <v>169.281.838-45</v>
      </c>
      <c r="Z1402" s="10" t="str">
        <f>VLOOKUP(Y1402,FORNECEDORES!$A$2:$G$9043,3,0)</f>
        <v>LUIZ ANTONIO DA SILVA</v>
      </c>
      <c r="AA1402" s="15" t="str">
        <f>VLOOKUP(Y1402,FORNECEDORES!$A$2:$G$9041,7,0)</f>
        <v>Luiz-a.silva@hotmail.com</v>
      </c>
    </row>
    <row r="1403" spans="1:27" x14ac:dyDescent="0.3">
      <c r="A1403" s="21" t="s">
        <v>10238</v>
      </c>
      <c r="B1403" s="32" t="s">
        <v>5956</v>
      </c>
      <c r="C1403" s="33">
        <v>45901</v>
      </c>
      <c r="D1403" s="33">
        <v>45904</v>
      </c>
      <c r="E1403" s="21" t="s">
        <v>34</v>
      </c>
      <c r="F1403" s="34">
        <v>446.22</v>
      </c>
      <c r="G1403" s="21" t="s">
        <v>24</v>
      </c>
      <c r="H1403" s="21" t="s">
        <v>1502</v>
      </c>
      <c r="I1403" s="22">
        <v>16928183845</v>
      </c>
      <c r="J1403" s="22" t="s">
        <v>5957</v>
      </c>
      <c r="K1403" s="40">
        <v>103226653</v>
      </c>
      <c r="L1403" s="21" t="s">
        <v>26</v>
      </c>
      <c r="M1403" s="21">
        <v>147644</v>
      </c>
      <c r="N1403" s="21">
        <v>270915</v>
      </c>
      <c r="O1403" s="21">
        <v>348</v>
      </c>
      <c r="P1403" s="21" t="s">
        <v>26</v>
      </c>
      <c r="Q1403" s="21" t="s">
        <v>26</v>
      </c>
      <c r="R1403" s="21" t="s">
        <v>31</v>
      </c>
      <c r="S1403" s="21" t="s">
        <v>29</v>
      </c>
      <c r="T1403" s="21" t="e">
        <v>#N/A</v>
      </c>
      <c r="U1403" s="21" t="s">
        <v>30</v>
      </c>
      <c r="V1403" s="33" t="s">
        <v>30</v>
      </c>
      <c r="W1403" s="4">
        <f t="shared" si="63"/>
        <v>11</v>
      </c>
      <c r="X1403" s="14" t="str">
        <f t="shared" si="64"/>
        <v>CPF</v>
      </c>
      <c r="Y1403" s="13" t="str">
        <f t="shared" si="65"/>
        <v>169.281.838-45</v>
      </c>
      <c r="Z1403" s="10" t="str">
        <f>VLOOKUP(Y1403,FORNECEDORES!$A$2:$G$9043,3,0)</f>
        <v>LUIZ ANTONIO DA SILVA</v>
      </c>
      <c r="AA1403" s="15" t="str">
        <f>VLOOKUP(Y1403,FORNECEDORES!$A$2:$G$9041,7,0)</f>
        <v>Luiz-a.silva@hotmail.com</v>
      </c>
    </row>
    <row r="1404" spans="1:27" x14ac:dyDescent="0.3">
      <c r="A1404" s="21" t="s">
        <v>10239</v>
      </c>
      <c r="B1404" s="32" t="s">
        <v>5685</v>
      </c>
      <c r="C1404" s="33">
        <v>45901</v>
      </c>
      <c r="D1404" s="33">
        <v>45901</v>
      </c>
      <c r="E1404" s="21" t="s">
        <v>5680</v>
      </c>
      <c r="F1404" s="34">
        <v>63.75</v>
      </c>
      <c r="G1404" s="21" t="s">
        <v>24</v>
      </c>
      <c r="H1404" s="21" t="s">
        <v>1263</v>
      </c>
      <c r="I1404" s="22">
        <v>15568828822</v>
      </c>
      <c r="J1404" s="22" t="s">
        <v>5686</v>
      </c>
      <c r="K1404" s="40">
        <v>103226702</v>
      </c>
      <c r="L1404" s="21" t="s">
        <v>26</v>
      </c>
      <c r="M1404" s="21">
        <v>147642</v>
      </c>
      <c r="N1404" s="21">
        <v>270910</v>
      </c>
      <c r="O1404" s="21" t="s">
        <v>10240</v>
      </c>
      <c r="P1404" s="21" t="s">
        <v>26</v>
      </c>
      <c r="Q1404" s="21" t="s">
        <v>26</v>
      </c>
      <c r="R1404" s="21" t="s">
        <v>31</v>
      </c>
      <c r="S1404" s="21" t="s">
        <v>29</v>
      </c>
      <c r="T1404" s="21" t="e">
        <v>#N/A</v>
      </c>
      <c r="U1404" s="21" t="s">
        <v>33</v>
      </c>
      <c r="V1404" s="33" t="s">
        <v>33</v>
      </c>
      <c r="W1404" s="4">
        <f t="shared" si="63"/>
        <v>11</v>
      </c>
      <c r="X1404" s="14" t="str">
        <f t="shared" si="64"/>
        <v>CPF</v>
      </c>
      <c r="Y1404" s="13" t="str">
        <f t="shared" si="65"/>
        <v>155.688.288-22</v>
      </c>
      <c r="Z1404" s="10" t="str">
        <f>VLOOKUP(Y1404,FORNECEDORES!$A$2:$G$9043,3,0)</f>
        <v>MICHEL EDUARDO TEIXEIRA MONTONI</v>
      </c>
      <c r="AA1404" s="15" t="str">
        <f>VLOOKUP(Y1404,FORNECEDORES!$A$2:$G$9041,7,0)</f>
        <v>michellmontoni@gmail.com;</v>
      </c>
    </row>
    <row r="1405" spans="1:27" x14ac:dyDescent="0.3">
      <c r="A1405" s="21" t="s">
        <v>10239</v>
      </c>
      <c r="B1405" s="32" t="s">
        <v>5685</v>
      </c>
      <c r="C1405" s="33">
        <v>45901</v>
      </c>
      <c r="D1405" s="33">
        <v>45916</v>
      </c>
      <c r="E1405" s="21" t="s">
        <v>34</v>
      </c>
      <c r="F1405" s="34">
        <v>42.5</v>
      </c>
      <c r="G1405" s="21" t="s">
        <v>24</v>
      </c>
      <c r="H1405" s="21" t="s">
        <v>1263</v>
      </c>
      <c r="I1405" s="22">
        <v>15568828822</v>
      </c>
      <c r="J1405" s="22" t="s">
        <v>5686</v>
      </c>
      <c r="K1405" s="40">
        <v>103226702</v>
      </c>
      <c r="L1405" s="21" t="s">
        <v>26</v>
      </c>
      <c r="M1405" s="21">
        <v>147642</v>
      </c>
      <c r="N1405" s="21">
        <v>270910</v>
      </c>
      <c r="O1405" s="21" t="s">
        <v>10240</v>
      </c>
      <c r="P1405" s="21" t="s">
        <v>26</v>
      </c>
      <c r="Q1405" s="21" t="s">
        <v>26</v>
      </c>
      <c r="R1405" s="21" t="s">
        <v>31</v>
      </c>
      <c r="S1405" s="21" t="s">
        <v>29</v>
      </c>
      <c r="T1405" s="21" t="e">
        <v>#N/A</v>
      </c>
      <c r="U1405" s="21" t="s">
        <v>33</v>
      </c>
      <c r="V1405" s="33" t="s">
        <v>33</v>
      </c>
      <c r="W1405" s="4">
        <f t="shared" si="63"/>
        <v>11</v>
      </c>
      <c r="X1405" s="14" t="str">
        <f t="shared" si="64"/>
        <v>CPF</v>
      </c>
      <c r="Y1405" s="13" t="str">
        <f t="shared" si="65"/>
        <v>155.688.288-22</v>
      </c>
      <c r="Z1405" s="10" t="str">
        <f>VLOOKUP(Y1405,FORNECEDORES!$A$2:$G$9043,3,0)</f>
        <v>MICHEL EDUARDO TEIXEIRA MONTONI</v>
      </c>
      <c r="AA1405" s="15" t="str">
        <f>VLOOKUP(Y1405,FORNECEDORES!$A$2:$G$9041,7,0)</f>
        <v>michellmontoni@gmail.com;</v>
      </c>
    </row>
    <row r="1406" spans="1:27" x14ac:dyDescent="0.3">
      <c r="A1406" s="21" t="s">
        <v>10241</v>
      </c>
      <c r="B1406" s="32" t="s">
        <v>6103</v>
      </c>
      <c r="C1406" s="33">
        <v>45901</v>
      </c>
      <c r="D1406" s="33">
        <v>45901</v>
      </c>
      <c r="E1406" s="21" t="s">
        <v>5680</v>
      </c>
      <c r="F1406" s="34">
        <v>2160</v>
      </c>
      <c r="G1406" s="21" t="s">
        <v>24</v>
      </c>
      <c r="H1406" s="21" t="s">
        <v>2248</v>
      </c>
      <c r="I1406" s="22">
        <v>21863134000106</v>
      </c>
      <c r="J1406" s="22" t="s">
        <v>6104</v>
      </c>
      <c r="K1406" s="40">
        <v>103226776</v>
      </c>
      <c r="L1406" s="21" t="s">
        <v>26</v>
      </c>
      <c r="M1406" s="21">
        <v>147598</v>
      </c>
      <c r="N1406" s="21">
        <v>270800</v>
      </c>
      <c r="O1406" s="21">
        <v>5092</v>
      </c>
      <c r="P1406" s="21" t="s">
        <v>26</v>
      </c>
      <c r="Q1406" s="21" t="s">
        <v>26</v>
      </c>
      <c r="R1406" s="21" t="s">
        <v>31</v>
      </c>
      <c r="S1406" s="21" t="s">
        <v>29</v>
      </c>
      <c r="T1406" s="21" t="e">
        <v>#N/A</v>
      </c>
      <c r="U1406" s="21">
        <v>30</v>
      </c>
      <c r="V1406" s="33">
        <v>45940</v>
      </c>
      <c r="W1406" s="4">
        <f t="shared" si="63"/>
        <v>14</v>
      </c>
      <c r="X1406" s="14" t="str">
        <f t="shared" si="64"/>
        <v>CNPJ</v>
      </c>
      <c r="Y1406" s="13" t="str">
        <f t="shared" si="65"/>
        <v>21.863.134/0001-06</v>
      </c>
      <c r="Z1406" s="10" t="str">
        <f>VLOOKUP(Y1406,FORNECEDORES!$A$2:$G$9043,3,0)</f>
        <v>MZ TRANSPORTES LTDA</v>
      </c>
      <c r="AA1406" s="15" t="str">
        <f>VLOOKUP(Y1406,FORNECEDORES!$A$2:$G$9041,7,0)</f>
        <v>ALVARA@BCCONTABIL.COM; mzveiculos1@gmail.com;</v>
      </c>
    </row>
    <row r="1407" spans="1:27" x14ac:dyDescent="0.3">
      <c r="A1407" s="21" t="s">
        <v>10241</v>
      </c>
      <c r="B1407" s="32" t="s">
        <v>6103</v>
      </c>
      <c r="C1407" s="33">
        <v>45901</v>
      </c>
      <c r="D1407" s="33"/>
      <c r="E1407" s="21" t="s">
        <v>34</v>
      </c>
      <c r="F1407" s="34">
        <v>1440</v>
      </c>
      <c r="G1407" s="21" t="s">
        <v>32</v>
      </c>
      <c r="H1407" s="21" t="s">
        <v>2248</v>
      </c>
      <c r="I1407" s="22">
        <v>21863134000106</v>
      </c>
      <c r="J1407" s="22" t="s">
        <v>6104</v>
      </c>
      <c r="K1407" s="40">
        <v>103226776</v>
      </c>
      <c r="L1407" s="21" t="s">
        <v>26</v>
      </c>
      <c r="M1407" s="21">
        <v>147598</v>
      </c>
      <c r="N1407" s="21">
        <v>270800</v>
      </c>
      <c r="O1407" s="21">
        <v>5092</v>
      </c>
      <c r="P1407" s="21" t="s">
        <v>26</v>
      </c>
      <c r="Q1407" s="21" t="s">
        <v>26</v>
      </c>
      <c r="R1407" s="21" t="s">
        <v>31</v>
      </c>
      <c r="S1407" s="21" t="s">
        <v>29</v>
      </c>
      <c r="T1407" s="21" t="e">
        <v>#N/A</v>
      </c>
      <c r="U1407" s="21">
        <v>30</v>
      </c>
      <c r="V1407" s="33">
        <v>45940</v>
      </c>
      <c r="W1407" s="4">
        <f t="shared" si="63"/>
        <v>14</v>
      </c>
      <c r="X1407" s="14" t="str">
        <f t="shared" si="64"/>
        <v>CNPJ</v>
      </c>
      <c r="Y1407" s="13" t="str">
        <f t="shared" si="65"/>
        <v>21.863.134/0001-06</v>
      </c>
      <c r="Z1407" s="10" t="str">
        <f>VLOOKUP(Y1407,FORNECEDORES!$A$2:$G$9043,3,0)</f>
        <v>MZ TRANSPORTES LTDA</v>
      </c>
      <c r="AA1407" s="15" t="str">
        <f>VLOOKUP(Y1407,FORNECEDORES!$A$2:$G$9041,7,0)</f>
        <v>ALVARA@BCCONTABIL.COM; mzveiculos1@gmail.com;</v>
      </c>
    </row>
    <row r="1408" spans="1:27" x14ac:dyDescent="0.3">
      <c r="A1408" s="21" t="s">
        <v>10242</v>
      </c>
      <c r="B1408" s="32" t="s">
        <v>5697</v>
      </c>
      <c r="C1408" s="33">
        <v>45901</v>
      </c>
      <c r="D1408" s="33">
        <v>45901</v>
      </c>
      <c r="E1408" s="21" t="s">
        <v>5680</v>
      </c>
      <c r="F1408" s="34">
        <v>642.17999999999995</v>
      </c>
      <c r="G1408" s="21" t="s">
        <v>24</v>
      </c>
      <c r="H1408" s="21" t="s">
        <v>1071</v>
      </c>
      <c r="I1408" s="22">
        <v>35132579884</v>
      </c>
      <c r="J1408" s="22" t="s">
        <v>5682</v>
      </c>
      <c r="K1408" s="40">
        <v>103226946</v>
      </c>
      <c r="L1408" s="21" t="s">
        <v>26</v>
      </c>
      <c r="M1408" s="21">
        <v>147589</v>
      </c>
      <c r="N1408" s="21">
        <v>270790</v>
      </c>
      <c r="O1408" s="21">
        <v>5088</v>
      </c>
      <c r="P1408" s="21" t="s">
        <v>26</v>
      </c>
      <c r="Q1408" s="21" t="s">
        <v>26</v>
      </c>
      <c r="R1408" s="21" t="s">
        <v>31</v>
      </c>
      <c r="S1408" s="21" t="s">
        <v>29</v>
      </c>
      <c r="T1408" s="21" t="e">
        <v>#N/A</v>
      </c>
      <c r="U1408" s="21" t="s">
        <v>30</v>
      </c>
      <c r="V1408" s="33" t="s">
        <v>30</v>
      </c>
      <c r="W1408" s="4">
        <f t="shared" si="63"/>
        <v>11</v>
      </c>
      <c r="X1408" s="14" t="str">
        <f t="shared" si="64"/>
        <v>CPF</v>
      </c>
      <c r="Y1408" s="13" t="str">
        <f t="shared" si="65"/>
        <v>351.325.798-84</v>
      </c>
      <c r="Z1408" s="10" t="str">
        <f>VLOOKUP(Y1408,FORNECEDORES!$A$2:$G$9043,3,0)</f>
        <v>JOHNNY SILVA LIMA</v>
      </c>
      <c r="AA1408" s="15" t="str">
        <f>VLOOKUP(Y1408,FORNECEDORES!$A$2:$G$9041,7,0)</f>
        <v>johlimad@gmail.com;</v>
      </c>
    </row>
    <row r="1409" spans="1:27" x14ac:dyDescent="0.3">
      <c r="A1409" s="21" t="s">
        <v>10242</v>
      </c>
      <c r="B1409" s="32" t="s">
        <v>5697</v>
      </c>
      <c r="C1409" s="33">
        <v>45901</v>
      </c>
      <c r="D1409" s="33">
        <v>45904</v>
      </c>
      <c r="E1409" s="21" t="s">
        <v>34</v>
      </c>
      <c r="F1409" s="34">
        <v>428.12</v>
      </c>
      <c r="G1409" s="21" t="s">
        <v>24</v>
      </c>
      <c r="H1409" s="21" t="s">
        <v>1071</v>
      </c>
      <c r="I1409" s="22">
        <v>35132579884</v>
      </c>
      <c r="J1409" s="22" t="s">
        <v>5682</v>
      </c>
      <c r="K1409" s="40">
        <v>103226946</v>
      </c>
      <c r="L1409" s="21" t="s">
        <v>26</v>
      </c>
      <c r="M1409" s="21">
        <v>147589</v>
      </c>
      <c r="N1409" s="21">
        <v>270790</v>
      </c>
      <c r="O1409" s="21">
        <v>5088</v>
      </c>
      <c r="P1409" s="21" t="s">
        <v>26</v>
      </c>
      <c r="Q1409" s="21" t="s">
        <v>26</v>
      </c>
      <c r="R1409" s="21" t="s">
        <v>31</v>
      </c>
      <c r="S1409" s="21" t="s">
        <v>29</v>
      </c>
      <c r="T1409" s="21" t="e">
        <v>#N/A</v>
      </c>
      <c r="U1409" s="21" t="s">
        <v>30</v>
      </c>
      <c r="V1409" s="33" t="s">
        <v>30</v>
      </c>
      <c r="W1409" s="4">
        <f t="shared" ref="W1409:W1472" si="66">LEN(I1409)</f>
        <v>11</v>
      </c>
      <c r="X1409" s="14" t="str">
        <f t="shared" ref="X1409:X1472" si="67">IF(W1409=14,"CNPJ",IF(W1409=12,"CNPJ_INCOMPLETO_2",IF(W1409=13,"CNPJ_INCOMPLETO_1",IF(W1409=10,"CPF_Incompleto","CPF"))))</f>
        <v>CPF</v>
      </c>
      <c r="Y1409" s="13" t="str">
        <f t="shared" ref="Y1409:Y1472" si="68">IF(X1409="CNPJ_INCOMPLETO_1",("0"&amp;LEFT(I1409,1)&amp;"."&amp;MID(I1409,2,3)&amp;"."&amp;MID(I1409,5,3)&amp;"/"&amp;MID(I1409,8,4)&amp;"-"&amp;MID(I1409,12,2)),IF(X1409="CNPJ_INCOMPLETO_2",("00."&amp;LEFT(I1409,3)&amp;"."&amp;MID(I1409,4,3)&amp;"/"&amp;MID(I1409,7,4)&amp;"-"&amp;MID(I1409,11,2)),IF(X1409="CNPJ",(LEFT(I1409,2)&amp;"."&amp;MID(I1409,3,3)&amp;"."&amp;MID(I1409,6,3)&amp;"/"&amp;MID(I1409,9,4)&amp;"-"&amp;MID(I1409,13,2)),IF(X1409="CPF_Incompleto",("0"&amp;LEFT(I1409,2)&amp;"."&amp;MID(I1409,3,3)&amp;"."&amp;MID(I1409,6,3)&amp;"-"&amp;MID(I1409,9,2)),(LEFT(I1409,3)&amp;"."&amp;MID(I1409,4,3)&amp;"."&amp;MID(I1409,7,3)&amp;"-"&amp;MID(I1409,10,2))))))</f>
        <v>351.325.798-84</v>
      </c>
      <c r="Z1409" s="10" t="str">
        <f>VLOOKUP(Y1409,FORNECEDORES!$A$2:$G$9043,3,0)</f>
        <v>JOHNNY SILVA LIMA</v>
      </c>
      <c r="AA1409" s="15" t="str">
        <f>VLOOKUP(Y1409,FORNECEDORES!$A$2:$G$9041,7,0)</f>
        <v>johlimad@gmail.com;</v>
      </c>
    </row>
    <row r="1410" spans="1:27" x14ac:dyDescent="0.3">
      <c r="A1410" s="21" t="s">
        <v>10243</v>
      </c>
      <c r="B1410" s="32" t="s">
        <v>5946</v>
      </c>
      <c r="C1410" s="33">
        <v>45901</v>
      </c>
      <c r="D1410" s="33">
        <v>45901</v>
      </c>
      <c r="E1410" s="21" t="s">
        <v>5680</v>
      </c>
      <c r="F1410" s="34">
        <v>660</v>
      </c>
      <c r="G1410" s="21" t="s">
        <v>24</v>
      </c>
      <c r="H1410" s="21" t="s">
        <v>5947</v>
      </c>
      <c r="I1410" s="22">
        <v>26161765000105</v>
      </c>
      <c r="J1410" s="22" t="s">
        <v>5948</v>
      </c>
      <c r="K1410" s="21">
        <v>103226973</v>
      </c>
      <c r="L1410" s="21" t="s">
        <v>26</v>
      </c>
      <c r="M1410" s="21">
        <v>147572</v>
      </c>
      <c r="N1410" s="21">
        <v>270772</v>
      </c>
      <c r="O1410" s="21" t="s">
        <v>10244</v>
      </c>
      <c r="P1410" s="21" t="s">
        <v>26</v>
      </c>
      <c r="Q1410" s="21" t="s">
        <v>26</v>
      </c>
      <c r="R1410" s="21" t="s">
        <v>31</v>
      </c>
      <c r="S1410" s="21" t="s">
        <v>29</v>
      </c>
      <c r="T1410" s="21" t="e">
        <v>#N/A</v>
      </c>
      <c r="U1410" s="21">
        <v>30</v>
      </c>
      <c r="V1410" s="33">
        <v>45940</v>
      </c>
      <c r="W1410" s="4">
        <f t="shared" si="66"/>
        <v>14</v>
      </c>
      <c r="X1410" s="14" t="str">
        <f t="shared" si="67"/>
        <v>CNPJ</v>
      </c>
      <c r="Y1410" s="13" t="str">
        <f t="shared" si="68"/>
        <v>26.161.765/0001-05</v>
      </c>
      <c r="Z1410" s="10" t="str">
        <f>VLOOKUP(Y1410,FORNECEDORES!$A$2:$G$9043,3,0)</f>
        <v>ROSELI BERSAN FERNANDES</v>
      </c>
      <c r="AA1410" s="15" t="str">
        <f>VLOOKUP(Y1410,FORNECEDORES!$A$2:$G$9041,7,0)</f>
        <v>rbfinjecaodiesel@hotmail.com;</v>
      </c>
    </row>
    <row r="1411" spans="1:27" x14ac:dyDescent="0.3">
      <c r="A1411" s="21" t="s">
        <v>10243</v>
      </c>
      <c r="B1411" s="32" t="s">
        <v>5946</v>
      </c>
      <c r="C1411" s="33">
        <v>45901</v>
      </c>
      <c r="D1411" s="33"/>
      <c r="E1411" s="21" t="s">
        <v>34</v>
      </c>
      <c r="F1411" s="34">
        <v>440</v>
      </c>
      <c r="G1411" s="21" t="s">
        <v>32</v>
      </c>
      <c r="H1411" s="21" t="s">
        <v>5947</v>
      </c>
      <c r="I1411" s="22">
        <v>26161765000105</v>
      </c>
      <c r="J1411" s="22" t="s">
        <v>5948</v>
      </c>
      <c r="K1411" s="40">
        <v>103226973</v>
      </c>
      <c r="L1411" s="21" t="s">
        <v>26</v>
      </c>
      <c r="M1411" s="21">
        <v>147572</v>
      </c>
      <c r="N1411" s="21">
        <v>270772</v>
      </c>
      <c r="O1411" s="21" t="s">
        <v>10244</v>
      </c>
      <c r="P1411" s="21" t="s">
        <v>26</v>
      </c>
      <c r="Q1411" s="21" t="s">
        <v>26</v>
      </c>
      <c r="R1411" s="21" t="s">
        <v>31</v>
      </c>
      <c r="S1411" s="21" t="s">
        <v>29</v>
      </c>
      <c r="T1411" s="21" t="e">
        <v>#N/A</v>
      </c>
      <c r="U1411" s="21">
        <v>30</v>
      </c>
      <c r="V1411" s="33">
        <v>45940</v>
      </c>
      <c r="W1411" s="4">
        <f t="shared" si="66"/>
        <v>14</v>
      </c>
      <c r="X1411" s="14" t="str">
        <f t="shared" si="67"/>
        <v>CNPJ</v>
      </c>
      <c r="Y1411" s="13" t="str">
        <f t="shared" si="68"/>
        <v>26.161.765/0001-05</v>
      </c>
      <c r="Z1411" s="10" t="str">
        <f>VLOOKUP(Y1411,FORNECEDORES!$A$2:$G$9043,3,0)</f>
        <v>ROSELI BERSAN FERNANDES</v>
      </c>
      <c r="AA1411" s="15" t="str">
        <f>VLOOKUP(Y1411,FORNECEDORES!$A$2:$G$9041,7,0)</f>
        <v>rbfinjecaodiesel@hotmail.com;</v>
      </c>
    </row>
    <row r="1412" spans="1:27" x14ac:dyDescent="0.3">
      <c r="A1412" s="21" t="s">
        <v>10245</v>
      </c>
      <c r="B1412" s="32" t="s">
        <v>5980</v>
      </c>
      <c r="C1412" s="33">
        <v>45901</v>
      </c>
      <c r="D1412" s="33">
        <v>45901</v>
      </c>
      <c r="E1412" s="21" t="s">
        <v>5680</v>
      </c>
      <c r="F1412" s="34">
        <v>67.959999999999994</v>
      </c>
      <c r="G1412" s="21" t="s">
        <v>24</v>
      </c>
      <c r="H1412" s="21" t="s">
        <v>1266</v>
      </c>
      <c r="I1412" s="22">
        <v>51986744949</v>
      </c>
      <c r="J1412" s="22" t="s">
        <v>5981</v>
      </c>
      <c r="K1412" s="40">
        <v>103227428</v>
      </c>
      <c r="L1412" s="21" t="s">
        <v>26</v>
      </c>
      <c r="M1412" s="21">
        <v>147307</v>
      </c>
      <c r="N1412" s="21">
        <v>270022</v>
      </c>
      <c r="O1412" s="21" t="s">
        <v>10246</v>
      </c>
      <c r="P1412" s="21" t="s">
        <v>26</v>
      </c>
      <c r="Q1412" s="21" t="s">
        <v>26</v>
      </c>
      <c r="R1412" s="21" t="s">
        <v>31</v>
      </c>
      <c r="S1412" s="21" t="s">
        <v>29</v>
      </c>
      <c r="T1412" s="21" t="e">
        <v>#N/A</v>
      </c>
      <c r="U1412" s="21" t="s">
        <v>33</v>
      </c>
      <c r="V1412" s="33" t="s">
        <v>33</v>
      </c>
      <c r="W1412" s="4">
        <f t="shared" si="66"/>
        <v>11</v>
      </c>
      <c r="X1412" s="14" t="str">
        <f t="shared" si="67"/>
        <v>CPF</v>
      </c>
      <c r="Y1412" s="13" t="str">
        <f t="shared" si="68"/>
        <v>519.867.449-49</v>
      </c>
      <c r="Z1412" s="10" t="str">
        <f>VLOOKUP(Y1412,FORNECEDORES!$A$2:$G$9043,3,0)</f>
        <v>JOAO PIRES DE OLIVEIRA FILHO</v>
      </c>
      <c r="AA1412" s="15" t="str">
        <f>VLOOKUP(Y1412,FORNECEDORES!$A$2:$G$9041,7,0)</f>
        <v>fjstrans@gmail.com;</v>
      </c>
    </row>
    <row r="1413" spans="1:27" x14ac:dyDescent="0.3">
      <c r="A1413" s="21" t="s">
        <v>10245</v>
      </c>
      <c r="B1413" s="32" t="s">
        <v>5980</v>
      </c>
      <c r="C1413" s="33">
        <v>45901</v>
      </c>
      <c r="D1413" s="33">
        <v>45916</v>
      </c>
      <c r="E1413" s="21" t="s">
        <v>34</v>
      </c>
      <c r="F1413" s="34">
        <v>45.3</v>
      </c>
      <c r="G1413" s="21" t="s">
        <v>24</v>
      </c>
      <c r="H1413" s="21" t="s">
        <v>1266</v>
      </c>
      <c r="I1413" s="22">
        <v>51986744949</v>
      </c>
      <c r="J1413" s="22" t="s">
        <v>5981</v>
      </c>
      <c r="K1413" s="40">
        <v>103227428</v>
      </c>
      <c r="L1413" s="21" t="s">
        <v>26</v>
      </c>
      <c r="M1413" s="21">
        <v>147307</v>
      </c>
      <c r="N1413" s="21">
        <v>270022</v>
      </c>
      <c r="O1413" s="21" t="s">
        <v>10246</v>
      </c>
      <c r="P1413" s="21" t="s">
        <v>26</v>
      </c>
      <c r="Q1413" s="21" t="s">
        <v>26</v>
      </c>
      <c r="R1413" s="21" t="s">
        <v>31</v>
      </c>
      <c r="S1413" s="21" t="s">
        <v>29</v>
      </c>
      <c r="T1413" s="21" t="e">
        <v>#N/A</v>
      </c>
      <c r="U1413" s="21" t="s">
        <v>33</v>
      </c>
      <c r="V1413" s="33" t="s">
        <v>33</v>
      </c>
      <c r="W1413" s="4">
        <f t="shared" si="66"/>
        <v>11</v>
      </c>
      <c r="X1413" s="14" t="str">
        <f t="shared" si="67"/>
        <v>CPF</v>
      </c>
      <c r="Y1413" s="13" t="str">
        <f t="shared" si="68"/>
        <v>519.867.449-49</v>
      </c>
      <c r="Z1413" s="10" t="str">
        <f>VLOOKUP(Y1413,FORNECEDORES!$A$2:$G$9043,3,0)</f>
        <v>JOAO PIRES DE OLIVEIRA FILHO</v>
      </c>
      <c r="AA1413" s="15" t="str">
        <f>VLOOKUP(Y1413,FORNECEDORES!$A$2:$G$9041,7,0)</f>
        <v>fjstrans@gmail.com;</v>
      </c>
    </row>
    <row r="1414" spans="1:27" x14ac:dyDescent="0.3">
      <c r="A1414" s="21" t="s">
        <v>10247</v>
      </c>
      <c r="B1414" s="32" t="s">
        <v>5946</v>
      </c>
      <c r="C1414" s="33">
        <v>45901</v>
      </c>
      <c r="D1414" s="33">
        <v>45901</v>
      </c>
      <c r="E1414" s="21" t="s">
        <v>5680</v>
      </c>
      <c r="F1414" s="34">
        <v>660</v>
      </c>
      <c r="G1414" s="21" t="s">
        <v>24</v>
      </c>
      <c r="H1414" s="21" t="s">
        <v>5947</v>
      </c>
      <c r="I1414" s="22">
        <v>26161765000105</v>
      </c>
      <c r="J1414" s="22" t="s">
        <v>5948</v>
      </c>
      <c r="K1414" s="40">
        <v>103227566</v>
      </c>
      <c r="L1414" s="21" t="s">
        <v>26</v>
      </c>
      <c r="M1414" s="21">
        <v>147292</v>
      </c>
      <c r="N1414" s="21">
        <v>270004</v>
      </c>
      <c r="O1414" s="21" t="s">
        <v>10248</v>
      </c>
      <c r="P1414" s="21" t="s">
        <v>26</v>
      </c>
      <c r="Q1414" s="21" t="s">
        <v>26</v>
      </c>
      <c r="R1414" s="21" t="s">
        <v>31</v>
      </c>
      <c r="S1414" s="21" t="s">
        <v>29</v>
      </c>
      <c r="T1414" s="21" t="e">
        <v>#N/A</v>
      </c>
      <c r="U1414" s="21">
        <v>30</v>
      </c>
      <c r="V1414" s="33">
        <v>45940</v>
      </c>
      <c r="W1414" s="4">
        <f t="shared" si="66"/>
        <v>14</v>
      </c>
      <c r="X1414" s="14" t="str">
        <f t="shared" si="67"/>
        <v>CNPJ</v>
      </c>
      <c r="Y1414" s="13" t="str">
        <f t="shared" si="68"/>
        <v>26.161.765/0001-05</v>
      </c>
      <c r="Z1414" s="10" t="str">
        <f>VLOOKUP(Y1414,FORNECEDORES!$A$2:$G$9043,3,0)</f>
        <v>ROSELI BERSAN FERNANDES</v>
      </c>
      <c r="AA1414" s="15" t="str">
        <f>VLOOKUP(Y1414,FORNECEDORES!$A$2:$G$9041,7,0)</f>
        <v>rbfinjecaodiesel@hotmail.com;</v>
      </c>
    </row>
    <row r="1415" spans="1:27" x14ac:dyDescent="0.3">
      <c r="A1415" s="21" t="s">
        <v>10247</v>
      </c>
      <c r="B1415" s="32" t="s">
        <v>5946</v>
      </c>
      <c r="C1415" s="33">
        <v>45901</v>
      </c>
      <c r="D1415" s="33"/>
      <c r="E1415" s="21" t="s">
        <v>34</v>
      </c>
      <c r="F1415" s="34">
        <v>440</v>
      </c>
      <c r="G1415" s="21" t="s">
        <v>32</v>
      </c>
      <c r="H1415" s="21" t="s">
        <v>5947</v>
      </c>
      <c r="I1415" s="22">
        <v>26161765000105</v>
      </c>
      <c r="J1415" s="22" t="s">
        <v>5948</v>
      </c>
      <c r="K1415" s="40">
        <v>103227566</v>
      </c>
      <c r="L1415" s="21" t="s">
        <v>26</v>
      </c>
      <c r="M1415" s="21">
        <v>147292</v>
      </c>
      <c r="N1415" s="21">
        <v>270004</v>
      </c>
      <c r="O1415" s="21" t="s">
        <v>10248</v>
      </c>
      <c r="P1415" s="21" t="s">
        <v>26</v>
      </c>
      <c r="Q1415" s="21" t="s">
        <v>26</v>
      </c>
      <c r="R1415" s="21" t="s">
        <v>31</v>
      </c>
      <c r="S1415" s="21" t="s">
        <v>29</v>
      </c>
      <c r="T1415" s="21" t="e">
        <v>#N/A</v>
      </c>
      <c r="U1415" s="21">
        <v>30</v>
      </c>
      <c r="V1415" s="33">
        <v>45940</v>
      </c>
      <c r="W1415" s="4">
        <f t="shared" si="66"/>
        <v>14</v>
      </c>
      <c r="X1415" s="14" t="str">
        <f t="shared" si="67"/>
        <v>CNPJ</v>
      </c>
      <c r="Y1415" s="13" t="str">
        <f t="shared" si="68"/>
        <v>26.161.765/0001-05</v>
      </c>
      <c r="Z1415" s="10" t="str">
        <f>VLOOKUP(Y1415,FORNECEDORES!$A$2:$G$9043,3,0)</f>
        <v>ROSELI BERSAN FERNANDES</v>
      </c>
      <c r="AA1415" s="15" t="str">
        <f>VLOOKUP(Y1415,FORNECEDORES!$A$2:$G$9041,7,0)</f>
        <v>rbfinjecaodiesel@hotmail.com;</v>
      </c>
    </row>
    <row r="1416" spans="1:27" x14ac:dyDescent="0.3">
      <c r="A1416" s="21" t="s">
        <v>9624</v>
      </c>
      <c r="B1416" s="32" t="s">
        <v>5697</v>
      </c>
      <c r="C1416" s="33">
        <v>45901</v>
      </c>
      <c r="D1416" s="33">
        <v>45901</v>
      </c>
      <c r="E1416" s="21" t="s">
        <v>5680</v>
      </c>
      <c r="F1416" s="34">
        <v>875.7</v>
      </c>
      <c r="G1416" s="21" t="s">
        <v>24</v>
      </c>
      <c r="H1416" s="21" t="s">
        <v>1071</v>
      </c>
      <c r="I1416" s="22">
        <v>35132579884</v>
      </c>
      <c r="J1416" s="22" t="s">
        <v>5682</v>
      </c>
      <c r="K1416" s="40">
        <v>103227874</v>
      </c>
      <c r="L1416" s="21" t="s">
        <v>26</v>
      </c>
      <c r="M1416" s="21">
        <v>147290</v>
      </c>
      <c r="N1416" s="21">
        <v>270002</v>
      </c>
      <c r="O1416" s="21" t="s">
        <v>10249</v>
      </c>
      <c r="P1416" s="21" t="s">
        <v>26</v>
      </c>
      <c r="Q1416" s="21" t="s">
        <v>26</v>
      </c>
      <c r="R1416" s="21" t="s">
        <v>31</v>
      </c>
      <c r="S1416" s="21" t="s">
        <v>29</v>
      </c>
      <c r="T1416" s="21" t="e">
        <v>#N/A</v>
      </c>
      <c r="U1416" s="21" t="s">
        <v>30</v>
      </c>
      <c r="V1416" s="33" t="s">
        <v>30</v>
      </c>
      <c r="W1416" s="4">
        <f t="shared" si="66"/>
        <v>11</v>
      </c>
      <c r="X1416" s="14" t="str">
        <f t="shared" si="67"/>
        <v>CPF</v>
      </c>
      <c r="Y1416" s="13" t="str">
        <f t="shared" si="68"/>
        <v>351.325.798-84</v>
      </c>
      <c r="Z1416" s="10" t="str">
        <f>VLOOKUP(Y1416,FORNECEDORES!$A$2:$G$9043,3,0)</f>
        <v>JOHNNY SILVA LIMA</v>
      </c>
      <c r="AA1416" s="15" t="str">
        <f>VLOOKUP(Y1416,FORNECEDORES!$A$2:$G$9041,7,0)</f>
        <v>johlimad@gmail.com;</v>
      </c>
    </row>
    <row r="1417" spans="1:27" x14ac:dyDescent="0.3">
      <c r="A1417" s="21" t="s">
        <v>9624</v>
      </c>
      <c r="B1417" s="32" t="s">
        <v>5697</v>
      </c>
      <c r="C1417" s="33">
        <v>45901</v>
      </c>
      <c r="D1417" s="33">
        <v>45904</v>
      </c>
      <c r="E1417" s="21" t="s">
        <v>34</v>
      </c>
      <c r="F1417" s="34">
        <v>583.79999999999995</v>
      </c>
      <c r="G1417" s="21" t="s">
        <v>24</v>
      </c>
      <c r="H1417" s="21" t="s">
        <v>1071</v>
      </c>
      <c r="I1417" s="22">
        <v>35132579884</v>
      </c>
      <c r="J1417" s="22" t="s">
        <v>5682</v>
      </c>
      <c r="K1417" s="40">
        <v>103227874</v>
      </c>
      <c r="L1417" s="21" t="s">
        <v>26</v>
      </c>
      <c r="M1417" s="21">
        <v>147290</v>
      </c>
      <c r="N1417" s="21">
        <v>270002</v>
      </c>
      <c r="O1417" s="21" t="s">
        <v>10249</v>
      </c>
      <c r="P1417" s="21" t="s">
        <v>26</v>
      </c>
      <c r="Q1417" s="21" t="s">
        <v>26</v>
      </c>
      <c r="R1417" s="21" t="s">
        <v>31</v>
      </c>
      <c r="S1417" s="21" t="s">
        <v>29</v>
      </c>
      <c r="T1417" s="21" t="e">
        <v>#N/A</v>
      </c>
      <c r="U1417" s="21" t="s">
        <v>30</v>
      </c>
      <c r="V1417" s="33" t="s">
        <v>30</v>
      </c>
      <c r="W1417" s="4">
        <f t="shared" si="66"/>
        <v>11</v>
      </c>
      <c r="X1417" s="14" t="str">
        <f t="shared" si="67"/>
        <v>CPF</v>
      </c>
      <c r="Y1417" s="13" t="str">
        <f t="shared" si="68"/>
        <v>351.325.798-84</v>
      </c>
      <c r="Z1417" s="10" t="str">
        <f>VLOOKUP(Y1417,FORNECEDORES!$A$2:$G$9043,3,0)</f>
        <v>JOHNNY SILVA LIMA</v>
      </c>
      <c r="AA1417" s="15" t="str">
        <f>VLOOKUP(Y1417,FORNECEDORES!$A$2:$G$9041,7,0)</f>
        <v>johlimad@gmail.com;</v>
      </c>
    </row>
    <row r="1418" spans="1:27" x14ac:dyDescent="0.3">
      <c r="A1418" s="21" t="s">
        <v>10250</v>
      </c>
      <c r="B1418" s="32" t="s">
        <v>6109</v>
      </c>
      <c r="C1418" s="33">
        <v>45901</v>
      </c>
      <c r="D1418" s="33">
        <v>45901</v>
      </c>
      <c r="E1418" s="21" t="s">
        <v>5680</v>
      </c>
      <c r="F1418" s="34">
        <v>1500</v>
      </c>
      <c r="G1418" s="21" t="s">
        <v>24</v>
      </c>
      <c r="H1418" s="21" t="s">
        <v>2167</v>
      </c>
      <c r="I1418" s="22">
        <v>40945407000106</v>
      </c>
      <c r="J1418" s="22" t="s">
        <v>6110</v>
      </c>
      <c r="K1418" s="40">
        <v>103227962</v>
      </c>
      <c r="L1418" s="21" t="s">
        <v>26</v>
      </c>
      <c r="M1418" s="21">
        <v>147318</v>
      </c>
      <c r="N1418" s="21">
        <v>270033</v>
      </c>
      <c r="O1418" s="21">
        <v>4839</v>
      </c>
      <c r="P1418" s="21" t="s">
        <v>26</v>
      </c>
      <c r="Q1418" s="21" t="s">
        <v>26</v>
      </c>
      <c r="R1418" s="21" t="s">
        <v>31</v>
      </c>
      <c r="S1418" s="21" t="s">
        <v>29</v>
      </c>
      <c r="T1418" s="21" t="e">
        <v>#N/A</v>
      </c>
      <c r="U1418" s="21" t="s">
        <v>30</v>
      </c>
      <c r="V1418" s="33" t="s">
        <v>30</v>
      </c>
      <c r="W1418" s="4">
        <f t="shared" si="66"/>
        <v>14</v>
      </c>
      <c r="X1418" s="14" t="str">
        <f t="shared" si="67"/>
        <v>CNPJ</v>
      </c>
      <c r="Y1418" s="13" t="str">
        <f t="shared" si="68"/>
        <v>40.945.407/0001-06</v>
      </c>
      <c r="Z1418" s="10" t="str">
        <f>VLOOKUP(Y1418,FORNECEDORES!$A$2:$G$9043,3,0)</f>
        <v>LUIZ FERNANDO DA SILVA</v>
      </c>
      <c r="AA1418" s="15" t="str">
        <f>VLOOKUP(Y1418,FORNECEDORES!$A$2:$G$9041,7,0)</f>
        <v>belatransportess@outlook.com;</v>
      </c>
    </row>
    <row r="1419" spans="1:27" x14ac:dyDescent="0.3">
      <c r="A1419" s="21" t="s">
        <v>10250</v>
      </c>
      <c r="B1419" s="32" t="s">
        <v>6109</v>
      </c>
      <c r="C1419" s="33">
        <v>45901</v>
      </c>
      <c r="D1419" s="33">
        <v>45904</v>
      </c>
      <c r="E1419" s="21" t="s">
        <v>34</v>
      </c>
      <c r="F1419" s="34">
        <v>1000</v>
      </c>
      <c r="G1419" s="21" t="s">
        <v>24</v>
      </c>
      <c r="H1419" s="21" t="s">
        <v>2167</v>
      </c>
      <c r="I1419" s="22">
        <v>40945407000106</v>
      </c>
      <c r="J1419" s="22" t="s">
        <v>6110</v>
      </c>
      <c r="K1419" s="40">
        <v>103227962</v>
      </c>
      <c r="L1419" s="21" t="s">
        <v>26</v>
      </c>
      <c r="M1419" s="21">
        <v>147318</v>
      </c>
      <c r="N1419" s="21">
        <v>270033</v>
      </c>
      <c r="O1419" s="21">
        <v>4839</v>
      </c>
      <c r="P1419" s="21" t="s">
        <v>26</v>
      </c>
      <c r="Q1419" s="21" t="s">
        <v>26</v>
      </c>
      <c r="R1419" s="21" t="s">
        <v>31</v>
      </c>
      <c r="S1419" s="21" t="s">
        <v>29</v>
      </c>
      <c r="T1419" s="21" t="e">
        <v>#N/A</v>
      </c>
      <c r="U1419" s="21" t="s">
        <v>30</v>
      </c>
      <c r="V1419" s="33" t="s">
        <v>30</v>
      </c>
      <c r="W1419" s="4">
        <f t="shared" si="66"/>
        <v>14</v>
      </c>
      <c r="X1419" s="14" t="str">
        <f t="shared" si="67"/>
        <v>CNPJ</v>
      </c>
      <c r="Y1419" s="13" t="str">
        <f t="shared" si="68"/>
        <v>40.945.407/0001-06</v>
      </c>
      <c r="Z1419" s="10" t="str">
        <f>VLOOKUP(Y1419,FORNECEDORES!$A$2:$G$9043,3,0)</f>
        <v>LUIZ FERNANDO DA SILVA</v>
      </c>
      <c r="AA1419" s="15" t="str">
        <f>VLOOKUP(Y1419,FORNECEDORES!$A$2:$G$9041,7,0)</f>
        <v>belatransportess@outlook.com;</v>
      </c>
    </row>
    <row r="1420" spans="1:27" x14ac:dyDescent="0.3">
      <c r="A1420" s="21" t="s">
        <v>9626</v>
      </c>
      <c r="B1420" s="32" t="s">
        <v>5697</v>
      </c>
      <c r="C1420" s="33">
        <v>45901</v>
      </c>
      <c r="D1420" s="33">
        <v>45901</v>
      </c>
      <c r="E1420" s="21" t="s">
        <v>5680</v>
      </c>
      <c r="F1420" s="34">
        <v>1109.22</v>
      </c>
      <c r="G1420" s="21" t="s">
        <v>24</v>
      </c>
      <c r="H1420" s="21" t="s">
        <v>1071</v>
      </c>
      <c r="I1420" s="22">
        <v>35132579884</v>
      </c>
      <c r="J1420" s="22" t="s">
        <v>5682</v>
      </c>
      <c r="K1420" s="40">
        <v>103227988</v>
      </c>
      <c r="L1420" s="21" t="s">
        <v>26</v>
      </c>
      <c r="M1420" s="21">
        <v>147323</v>
      </c>
      <c r="N1420" s="21">
        <v>270038</v>
      </c>
      <c r="O1420" s="21">
        <v>4844</v>
      </c>
      <c r="P1420" s="21" t="s">
        <v>26</v>
      </c>
      <c r="Q1420" s="21" t="s">
        <v>26</v>
      </c>
      <c r="R1420" s="21" t="s">
        <v>31</v>
      </c>
      <c r="S1420" s="21" t="s">
        <v>29</v>
      </c>
      <c r="T1420" s="21" t="e">
        <v>#N/A</v>
      </c>
      <c r="U1420" s="21" t="s">
        <v>30</v>
      </c>
      <c r="V1420" s="33" t="s">
        <v>30</v>
      </c>
      <c r="W1420" s="4">
        <f t="shared" si="66"/>
        <v>11</v>
      </c>
      <c r="X1420" s="14" t="str">
        <f t="shared" si="67"/>
        <v>CPF</v>
      </c>
      <c r="Y1420" s="13" t="str">
        <f t="shared" si="68"/>
        <v>351.325.798-84</v>
      </c>
      <c r="Z1420" s="10" t="str">
        <f>VLOOKUP(Y1420,FORNECEDORES!$A$2:$G$9043,3,0)</f>
        <v>JOHNNY SILVA LIMA</v>
      </c>
      <c r="AA1420" s="15" t="str">
        <f>VLOOKUP(Y1420,FORNECEDORES!$A$2:$G$9041,7,0)</f>
        <v>johlimad@gmail.com;</v>
      </c>
    </row>
    <row r="1421" spans="1:27" x14ac:dyDescent="0.3">
      <c r="A1421" s="21" t="s">
        <v>9626</v>
      </c>
      <c r="B1421" s="32" t="s">
        <v>5697</v>
      </c>
      <c r="C1421" s="33">
        <v>45901</v>
      </c>
      <c r="D1421" s="33">
        <v>45904</v>
      </c>
      <c r="E1421" s="21" t="s">
        <v>34</v>
      </c>
      <c r="F1421" s="34">
        <v>739.48</v>
      </c>
      <c r="G1421" s="21" t="s">
        <v>24</v>
      </c>
      <c r="H1421" s="21" t="s">
        <v>1071</v>
      </c>
      <c r="I1421" s="22">
        <v>35132579884</v>
      </c>
      <c r="J1421" s="22" t="s">
        <v>5682</v>
      </c>
      <c r="K1421" s="40">
        <v>103227988</v>
      </c>
      <c r="L1421" s="21" t="s">
        <v>26</v>
      </c>
      <c r="M1421" s="21">
        <v>147323</v>
      </c>
      <c r="N1421" s="21">
        <v>270038</v>
      </c>
      <c r="O1421" s="21">
        <v>4844</v>
      </c>
      <c r="P1421" s="21" t="s">
        <v>26</v>
      </c>
      <c r="Q1421" s="21" t="s">
        <v>26</v>
      </c>
      <c r="R1421" s="21" t="s">
        <v>31</v>
      </c>
      <c r="S1421" s="21" t="s">
        <v>29</v>
      </c>
      <c r="T1421" s="21" t="e">
        <v>#N/A</v>
      </c>
      <c r="U1421" s="21" t="s">
        <v>30</v>
      </c>
      <c r="V1421" s="33" t="s">
        <v>30</v>
      </c>
      <c r="W1421" s="4">
        <f t="shared" si="66"/>
        <v>11</v>
      </c>
      <c r="X1421" s="14" t="str">
        <f t="shared" si="67"/>
        <v>CPF</v>
      </c>
      <c r="Y1421" s="13" t="str">
        <f t="shared" si="68"/>
        <v>351.325.798-84</v>
      </c>
      <c r="Z1421" s="10" t="str">
        <f>VLOOKUP(Y1421,FORNECEDORES!$A$2:$G$9043,3,0)</f>
        <v>JOHNNY SILVA LIMA</v>
      </c>
      <c r="AA1421" s="15" t="str">
        <f>VLOOKUP(Y1421,FORNECEDORES!$A$2:$G$9041,7,0)</f>
        <v>johlimad@gmail.com;</v>
      </c>
    </row>
    <row r="1422" spans="1:27" x14ac:dyDescent="0.3">
      <c r="A1422" s="21" t="s">
        <v>9628</v>
      </c>
      <c r="B1422" s="32" t="s">
        <v>5685</v>
      </c>
      <c r="C1422" s="33">
        <v>45901</v>
      </c>
      <c r="D1422" s="33">
        <v>45901</v>
      </c>
      <c r="E1422" s="21" t="s">
        <v>5680</v>
      </c>
      <c r="F1422" s="34">
        <v>63.75</v>
      </c>
      <c r="G1422" s="21" t="s">
        <v>24</v>
      </c>
      <c r="H1422" s="21" t="s">
        <v>1263</v>
      </c>
      <c r="I1422" s="22">
        <v>15568828822</v>
      </c>
      <c r="J1422" s="22" t="s">
        <v>5686</v>
      </c>
      <c r="K1422" s="40">
        <v>103228070</v>
      </c>
      <c r="L1422" s="21" t="s">
        <v>26</v>
      </c>
      <c r="M1422" s="21">
        <v>147332</v>
      </c>
      <c r="N1422" s="21">
        <v>270081</v>
      </c>
      <c r="O1422" s="21" t="s">
        <v>10251</v>
      </c>
      <c r="P1422" s="21" t="s">
        <v>26</v>
      </c>
      <c r="Q1422" s="21" t="s">
        <v>26</v>
      </c>
      <c r="R1422" s="21" t="s">
        <v>31</v>
      </c>
      <c r="S1422" s="21" t="s">
        <v>29</v>
      </c>
      <c r="T1422" s="21" t="e">
        <v>#N/A</v>
      </c>
      <c r="U1422" s="21" t="s">
        <v>33</v>
      </c>
      <c r="V1422" s="33" t="s">
        <v>33</v>
      </c>
      <c r="W1422" s="4">
        <f t="shared" si="66"/>
        <v>11</v>
      </c>
      <c r="X1422" s="14" t="str">
        <f t="shared" si="67"/>
        <v>CPF</v>
      </c>
      <c r="Y1422" s="13" t="str">
        <f t="shared" si="68"/>
        <v>155.688.288-22</v>
      </c>
      <c r="Z1422" s="10" t="str">
        <f>VLOOKUP(Y1422,FORNECEDORES!$A$2:$G$9043,3,0)</f>
        <v>MICHEL EDUARDO TEIXEIRA MONTONI</v>
      </c>
      <c r="AA1422" s="15" t="str">
        <f>VLOOKUP(Y1422,FORNECEDORES!$A$2:$G$9041,7,0)</f>
        <v>michellmontoni@gmail.com;</v>
      </c>
    </row>
    <row r="1423" spans="1:27" x14ac:dyDescent="0.3">
      <c r="A1423" s="21" t="s">
        <v>9628</v>
      </c>
      <c r="B1423" s="32" t="s">
        <v>5685</v>
      </c>
      <c r="C1423" s="33">
        <v>45901</v>
      </c>
      <c r="D1423" s="33">
        <v>45916</v>
      </c>
      <c r="E1423" s="21" t="s">
        <v>34</v>
      </c>
      <c r="F1423" s="34">
        <v>42.5</v>
      </c>
      <c r="G1423" s="21" t="s">
        <v>24</v>
      </c>
      <c r="H1423" s="21" t="s">
        <v>1263</v>
      </c>
      <c r="I1423" s="22">
        <v>15568828822</v>
      </c>
      <c r="J1423" s="22" t="s">
        <v>5686</v>
      </c>
      <c r="K1423" s="40">
        <v>103228070</v>
      </c>
      <c r="L1423" s="21" t="s">
        <v>26</v>
      </c>
      <c r="M1423" s="21">
        <v>147332</v>
      </c>
      <c r="N1423" s="21">
        <v>270081</v>
      </c>
      <c r="O1423" s="21" t="s">
        <v>10251</v>
      </c>
      <c r="P1423" s="21" t="s">
        <v>26</v>
      </c>
      <c r="Q1423" s="21" t="s">
        <v>26</v>
      </c>
      <c r="R1423" s="21" t="s">
        <v>31</v>
      </c>
      <c r="S1423" s="21" t="s">
        <v>29</v>
      </c>
      <c r="T1423" s="21" t="e">
        <v>#N/A</v>
      </c>
      <c r="U1423" s="21" t="s">
        <v>33</v>
      </c>
      <c r="V1423" s="33" t="s">
        <v>33</v>
      </c>
      <c r="W1423" s="4">
        <f t="shared" si="66"/>
        <v>11</v>
      </c>
      <c r="X1423" s="14" t="str">
        <f t="shared" si="67"/>
        <v>CPF</v>
      </c>
      <c r="Y1423" s="13" t="str">
        <f t="shared" si="68"/>
        <v>155.688.288-22</v>
      </c>
      <c r="Z1423" s="10" t="str">
        <f>VLOOKUP(Y1423,FORNECEDORES!$A$2:$G$9043,3,0)</f>
        <v>MICHEL EDUARDO TEIXEIRA MONTONI</v>
      </c>
      <c r="AA1423" s="15" t="str">
        <f>VLOOKUP(Y1423,FORNECEDORES!$A$2:$G$9041,7,0)</f>
        <v>michellmontoni@gmail.com;</v>
      </c>
    </row>
    <row r="1424" spans="1:27" x14ac:dyDescent="0.3">
      <c r="A1424" s="21" t="s">
        <v>10252</v>
      </c>
      <c r="B1424" s="32" t="s">
        <v>5697</v>
      </c>
      <c r="C1424" s="33">
        <v>45901</v>
      </c>
      <c r="D1424" s="33">
        <v>45901</v>
      </c>
      <c r="E1424" s="21" t="s">
        <v>5680</v>
      </c>
      <c r="F1424" s="34">
        <v>1225.98</v>
      </c>
      <c r="G1424" s="21" t="s">
        <v>24</v>
      </c>
      <c r="H1424" s="21" t="s">
        <v>1071</v>
      </c>
      <c r="I1424" s="22">
        <v>35132579884</v>
      </c>
      <c r="J1424" s="22" t="s">
        <v>5682</v>
      </c>
      <c r="K1424" s="40">
        <v>103228200</v>
      </c>
      <c r="L1424" s="21" t="s">
        <v>26</v>
      </c>
      <c r="M1424" s="21">
        <v>147487</v>
      </c>
      <c r="N1424" s="21">
        <v>270485</v>
      </c>
      <c r="O1424" s="21" t="s">
        <v>10253</v>
      </c>
      <c r="P1424" s="21" t="s">
        <v>26</v>
      </c>
      <c r="Q1424" s="21" t="s">
        <v>26</v>
      </c>
      <c r="R1424" s="21" t="s">
        <v>31</v>
      </c>
      <c r="S1424" s="21" t="s">
        <v>29</v>
      </c>
      <c r="T1424" s="21" t="e">
        <v>#N/A</v>
      </c>
      <c r="U1424" s="21" t="s">
        <v>30</v>
      </c>
      <c r="V1424" s="33" t="s">
        <v>30</v>
      </c>
      <c r="W1424" s="4">
        <f t="shared" si="66"/>
        <v>11</v>
      </c>
      <c r="X1424" s="14" t="str">
        <f t="shared" si="67"/>
        <v>CPF</v>
      </c>
      <c r="Y1424" s="13" t="str">
        <f t="shared" si="68"/>
        <v>351.325.798-84</v>
      </c>
      <c r="Z1424" s="10" t="str">
        <f>VLOOKUP(Y1424,FORNECEDORES!$A$2:$G$9043,3,0)</f>
        <v>JOHNNY SILVA LIMA</v>
      </c>
      <c r="AA1424" s="15" t="str">
        <f>VLOOKUP(Y1424,FORNECEDORES!$A$2:$G$9041,7,0)</f>
        <v>johlimad@gmail.com;</v>
      </c>
    </row>
    <row r="1425" spans="1:27" x14ac:dyDescent="0.3">
      <c r="A1425" s="21" t="s">
        <v>10252</v>
      </c>
      <c r="B1425" s="32" t="s">
        <v>5697</v>
      </c>
      <c r="C1425" s="33">
        <v>45901</v>
      </c>
      <c r="D1425" s="33">
        <v>45904</v>
      </c>
      <c r="E1425" s="21" t="s">
        <v>34</v>
      </c>
      <c r="F1425" s="34">
        <v>817.32</v>
      </c>
      <c r="G1425" s="21" t="s">
        <v>24</v>
      </c>
      <c r="H1425" s="21" t="s">
        <v>1071</v>
      </c>
      <c r="I1425" s="22">
        <v>35132579884</v>
      </c>
      <c r="J1425" s="22" t="s">
        <v>5682</v>
      </c>
      <c r="K1425" s="40">
        <v>103228200</v>
      </c>
      <c r="L1425" s="21" t="s">
        <v>26</v>
      </c>
      <c r="M1425" s="21">
        <v>147487</v>
      </c>
      <c r="N1425" s="21">
        <v>270485</v>
      </c>
      <c r="O1425" s="21" t="s">
        <v>10253</v>
      </c>
      <c r="P1425" s="21" t="s">
        <v>26</v>
      </c>
      <c r="Q1425" s="21" t="s">
        <v>26</v>
      </c>
      <c r="R1425" s="21" t="s">
        <v>31</v>
      </c>
      <c r="S1425" s="21" t="s">
        <v>29</v>
      </c>
      <c r="T1425" s="21" t="e">
        <v>#N/A</v>
      </c>
      <c r="U1425" s="21" t="s">
        <v>30</v>
      </c>
      <c r="V1425" s="33" t="s">
        <v>30</v>
      </c>
      <c r="W1425" s="4">
        <f t="shared" si="66"/>
        <v>11</v>
      </c>
      <c r="X1425" s="14" t="str">
        <f t="shared" si="67"/>
        <v>CPF</v>
      </c>
      <c r="Y1425" s="13" t="str">
        <f t="shared" si="68"/>
        <v>351.325.798-84</v>
      </c>
      <c r="Z1425" s="10" t="str">
        <f>VLOOKUP(Y1425,FORNECEDORES!$A$2:$G$9043,3,0)</f>
        <v>JOHNNY SILVA LIMA</v>
      </c>
      <c r="AA1425" s="15" t="str">
        <f>VLOOKUP(Y1425,FORNECEDORES!$A$2:$G$9041,7,0)</f>
        <v>johlimad@gmail.com;</v>
      </c>
    </row>
    <row r="1426" spans="1:27" x14ac:dyDescent="0.3">
      <c r="A1426" s="21" t="s">
        <v>10254</v>
      </c>
      <c r="B1426" s="32" t="s">
        <v>5980</v>
      </c>
      <c r="C1426" s="33">
        <v>45901</v>
      </c>
      <c r="D1426" s="33">
        <v>45901</v>
      </c>
      <c r="E1426" s="21" t="s">
        <v>5680</v>
      </c>
      <c r="F1426" s="34">
        <v>57.44</v>
      </c>
      <c r="G1426" s="21" t="s">
        <v>24</v>
      </c>
      <c r="H1426" s="21" t="s">
        <v>1266</v>
      </c>
      <c r="I1426" s="22">
        <v>51986744949</v>
      </c>
      <c r="J1426" s="22" t="s">
        <v>5981</v>
      </c>
      <c r="K1426" s="40">
        <v>103228826</v>
      </c>
      <c r="L1426" s="21" t="s">
        <v>26</v>
      </c>
      <c r="M1426" s="21">
        <v>147500</v>
      </c>
      <c r="N1426" s="21">
        <v>270541</v>
      </c>
      <c r="O1426" s="21" t="s">
        <v>10255</v>
      </c>
      <c r="P1426" s="21" t="s">
        <v>26</v>
      </c>
      <c r="Q1426" s="21" t="s">
        <v>26</v>
      </c>
      <c r="R1426" s="21" t="s">
        <v>31</v>
      </c>
      <c r="S1426" s="21" t="s">
        <v>29</v>
      </c>
      <c r="T1426" s="21" t="e">
        <v>#N/A</v>
      </c>
      <c r="U1426" s="21" t="s">
        <v>33</v>
      </c>
      <c r="V1426" s="33" t="s">
        <v>33</v>
      </c>
      <c r="W1426" s="4">
        <f t="shared" si="66"/>
        <v>11</v>
      </c>
      <c r="X1426" s="14" t="str">
        <f t="shared" si="67"/>
        <v>CPF</v>
      </c>
      <c r="Y1426" s="13" t="str">
        <f t="shared" si="68"/>
        <v>519.867.449-49</v>
      </c>
      <c r="Z1426" s="10" t="str">
        <f>VLOOKUP(Y1426,FORNECEDORES!$A$2:$G$9043,3,0)</f>
        <v>JOAO PIRES DE OLIVEIRA FILHO</v>
      </c>
      <c r="AA1426" s="15" t="str">
        <f>VLOOKUP(Y1426,FORNECEDORES!$A$2:$G$9041,7,0)</f>
        <v>fjstrans@gmail.com;</v>
      </c>
    </row>
    <row r="1427" spans="1:27" x14ac:dyDescent="0.3">
      <c r="A1427" s="21" t="s">
        <v>10254</v>
      </c>
      <c r="B1427" s="32" t="s">
        <v>5980</v>
      </c>
      <c r="C1427" s="33">
        <v>45901</v>
      </c>
      <c r="D1427" s="33">
        <v>45916</v>
      </c>
      <c r="E1427" s="21" t="s">
        <v>34</v>
      </c>
      <c r="F1427" s="34">
        <v>38.299999999999997</v>
      </c>
      <c r="G1427" s="21" t="s">
        <v>24</v>
      </c>
      <c r="H1427" s="21" t="s">
        <v>1266</v>
      </c>
      <c r="I1427" s="22">
        <v>51986744949</v>
      </c>
      <c r="J1427" s="22" t="s">
        <v>5981</v>
      </c>
      <c r="K1427" s="21">
        <v>103228826</v>
      </c>
      <c r="L1427" s="21" t="s">
        <v>26</v>
      </c>
      <c r="M1427" s="21">
        <v>147500</v>
      </c>
      <c r="N1427" s="21">
        <v>270541</v>
      </c>
      <c r="O1427" s="21" t="s">
        <v>10255</v>
      </c>
      <c r="P1427" s="21" t="s">
        <v>26</v>
      </c>
      <c r="Q1427" s="21" t="s">
        <v>26</v>
      </c>
      <c r="R1427" s="21" t="s">
        <v>31</v>
      </c>
      <c r="S1427" s="21" t="s">
        <v>29</v>
      </c>
      <c r="T1427" s="21" t="e">
        <v>#N/A</v>
      </c>
      <c r="U1427" s="21" t="s">
        <v>33</v>
      </c>
      <c r="V1427" s="33" t="s">
        <v>33</v>
      </c>
      <c r="W1427" s="4">
        <f t="shared" si="66"/>
        <v>11</v>
      </c>
      <c r="X1427" s="14" t="str">
        <f t="shared" si="67"/>
        <v>CPF</v>
      </c>
      <c r="Y1427" s="13" t="str">
        <f t="shared" si="68"/>
        <v>519.867.449-49</v>
      </c>
      <c r="Z1427" s="10" t="str">
        <f>VLOOKUP(Y1427,FORNECEDORES!$A$2:$G$9043,3,0)</f>
        <v>JOAO PIRES DE OLIVEIRA FILHO</v>
      </c>
      <c r="AA1427" s="15" t="str">
        <f>VLOOKUP(Y1427,FORNECEDORES!$A$2:$G$9041,7,0)</f>
        <v>fjstrans@gmail.com;</v>
      </c>
    </row>
    <row r="1428" spans="1:27" x14ac:dyDescent="0.3">
      <c r="A1428" s="21" t="s">
        <v>10256</v>
      </c>
      <c r="B1428" s="32" t="s">
        <v>5946</v>
      </c>
      <c r="C1428" s="33">
        <v>45901</v>
      </c>
      <c r="D1428" s="33">
        <v>45901</v>
      </c>
      <c r="E1428" s="21" t="s">
        <v>5680</v>
      </c>
      <c r="F1428" s="34">
        <v>660</v>
      </c>
      <c r="G1428" s="21" t="s">
        <v>24</v>
      </c>
      <c r="H1428" s="21" t="s">
        <v>5947</v>
      </c>
      <c r="I1428" s="22">
        <v>26161765000105</v>
      </c>
      <c r="J1428" s="22" t="s">
        <v>5948</v>
      </c>
      <c r="K1428" s="40">
        <v>103229141</v>
      </c>
      <c r="L1428" s="21" t="s">
        <v>26</v>
      </c>
      <c r="M1428" s="21">
        <v>147380</v>
      </c>
      <c r="N1428" s="21">
        <v>270160</v>
      </c>
      <c r="O1428" s="21" t="s">
        <v>10257</v>
      </c>
      <c r="P1428" s="21" t="s">
        <v>26</v>
      </c>
      <c r="Q1428" s="21" t="s">
        <v>26</v>
      </c>
      <c r="R1428" s="21" t="s">
        <v>31</v>
      </c>
      <c r="S1428" s="21" t="s">
        <v>29</v>
      </c>
      <c r="T1428" s="21" t="e">
        <v>#N/A</v>
      </c>
      <c r="U1428" s="21">
        <v>30</v>
      </c>
      <c r="V1428" s="33">
        <v>45940</v>
      </c>
      <c r="W1428" s="4">
        <f t="shared" si="66"/>
        <v>14</v>
      </c>
      <c r="X1428" s="14" t="str">
        <f t="shared" si="67"/>
        <v>CNPJ</v>
      </c>
      <c r="Y1428" s="13" t="str">
        <f t="shared" si="68"/>
        <v>26.161.765/0001-05</v>
      </c>
      <c r="Z1428" s="10" t="str">
        <f>VLOOKUP(Y1428,FORNECEDORES!$A$2:$G$9043,3,0)</f>
        <v>ROSELI BERSAN FERNANDES</v>
      </c>
      <c r="AA1428" s="15" t="str">
        <f>VLOOKUP(Y1428,FORNECEDORES!$A$2:$G$9041,7,0)</f>
        <v>rbfinjecaodiesel@hotmail.com;</v>
      </c>
    </row>
    <row r="1429" spans="1:27" x14ac:dyDescent="0.3">
      <c r="A1429" s="21" t="s">
        <v>10256</v>
      </c>
      <c r="B1429" s="32" t="s">
        <v>5946</v>
      </c>
      <c r="C1429" s="33">
        <v>45901</v>
      </c>
      <c r="D1429" s="33"/>
      <c r="E1429" s="21" t="s">
        <v>34</v>
      </c>
      <c r="F1429" s="34">
        <v>440</v>
      </c>
      <c r="G1429" s="21" t="s">
        <v>32</v>
      </c>
      <c r="H1429" s="21" t="s">
        <v>5947</v>
      </c>
      <c r="I1429" s="22">
        <v>26161765000105</v>
      </c>
      <c r="J1429" s="22" t="s">
        <v>5948</v>
      </c>
      <c r="K1429" s="40">
        <v>103229141</v>
      </c>
      <c r="L1429" s="21" t="s">
        <v>26</v>
      </c>
      <c r="M1429" s="21">
        <v>147380</v>
      </c>
      <c r="N1429" s="21">
        <v>270160</v>
      </c>
      <c r="O1429" s="21" t="s">
        <v>10257</v>
      </c>
      <c r="P1429" s="21" t="s">
        <v>26</v>
      </c>
      <c r="Q1429" s="21" t="s">
        <v>26</v>
      </c>
      <c r="R1429" s="21" t="s">
        <v>31</v>
      </c>
      <c r="S1429" s="21" t="s">
        <v>29</v>
      </c>
      <c r="T1429" s="21" t="e">
        <v>#N/A</v>
      </c>
      <c r="U1429" s="21">
        <v>30</v>
      </c>
      <c r="V1429" s="33">
        <v>45940</v>
      </c>
      <c r="W1429" s="4">
        <f t="shared" si="66"/>
        <v>14</v>
      </c>
      <c r="X1429" s="14" t="str">
        <f t="shared" si="67"/>
        <v>CNPJ</v>
      </c>
      <c r="Y1429" s="13" t="str">
        <f t="shared" si="68"/>
        <v>26.161.765/0001-05</v>
      </c>
      <c r="Z1429" s="10" t="str">
        <f>VLOOKUP(Y1429,FORNECEDORES!$A$2:$G$9043,3,0)</f>
        <v>ROSELI BERSAN FERNANDES</v>
      </c>
      <c r="AA1429" s="15" t="str">
        <f>VLOOKUP(Y1429,FORNECEDORES!$A$2:$G$9041,7,0)</f>
        <v>rbfinjecaodiesel@hotmail.com;</v>
      </c>
    </row>
    <row r="1430" spans="1:27" x14ac:dyDescent="0.3">
      <c r="A1430" s="21" t="s">
        <v>10258</v>
      </c>
      <c r="B1430" s="32" t="s">
        <v>5685</v>
      </c>
      <c r="C1430" s="33">
        <v>45901</v>
      </c>
      <c r="D1430" s="33">
        <v>45901</v>
      </c>
      <c r="E1430" s="21" t="s">
        <v>5680</v>
      </c>
      <c r="F1430" s="34">
        <v>63.75</v>
      </c>
      <c r="G1430" s="21" t="s">
        <v>24</v>
      </c>
      <c r="H1430" s="21" t="s">
        <v>1263</v>
      </c>
      <c r="I1430" s="22">
        <v>15568828822</v>
      </c>
      <c r="J1430" s="22" t="s">
        <v>5686</v>
      </c>
      <c r="K1430" s="40">
        <v>103229359</v>
      </c>
      <c r="L1430" s="21" t="s">
        <v>26</v>
      </c>
      <c r="M1430" s="21">
        <v>147492</v>
      </c>
      <c r="N1430" s="21">
        <v>270523</v>
      </c>
      <c r="O1430" s="21" t="s">
        <v>10259</v>
      </c>
      <c r="P1430" s="21" t="s">
        <v>26</v>
      </c>
      <c r="Q1430" s="21" t="s">
        <v>26</v>
      </c>
      <c r="R1430" s="21" t="s">
        <v>31</v>
      </c>
      <c r="S1430" s="21" t="s">
        <v>29</v>
      </c>
      <c r="T1430" s="21" t="e">
        <v>#N/A</v>
      </c>
      <c r="U1430" s="21" t="s">
        <v>33</v>
      </c>
      <c r="V1430" s="33" t="s">
        <v>33</v>
      </c>
      <c r="W1430" s="4">
        <f t="shared" si="66"/>
        <v>11</v>
      </c>
      <c r="X1430" s="14" t="str">
        <f t="shared" si="67"/>
        <v>CPF</v>
      </c>
      <c r="Y1430" s="13" t="str">
        <f t="shared" si="68"/>
        <v>155.688.288-22</v>
      </c>
      <c r="Z1430" s="10" t="str">
        <f>VLOOKUP(Y1430,FORNECEDORES!$A$2:$G$9043,3,0)</f>
        <v>MICHEL EDUARDO TEIXEIRA MONTONI</v>
      </c>
      <c r="AA1430" s="15" t="str">
        <f>VLOOKUP(Y1430,FORNECEDORES!$A$2:$G$9041,7,0)</f>
        <v>michellmontoni@gmail.com;</v>
      </c>
    </row>
    <row r="1431" spans="1:27" x14ac:dyDescent="0.3">
      <c r="A1431" s="21" t="s">
        <v>10258</v>
      </c>
      <c r="B1431" s="32" t="s">
        <v>5685</v>
      </c>
      <c r="C1431" s="33">
        <v>45901</v>
      </c>
      <c r="D1431" s="33">
        <v>45916</v>
      </c>
      <c r="E1431" s="21" t="s">
        <v>34</v>
      </c>
      <c r="F1431" s="34">
        <v>42.5</v>
      </c>
      <c r="G1431" s="21" t="s">
        <v>24</v>
      </c>
      <c r="H1431" s="21" t="s">
        <v>1263</v>
      </c>
      <c r="I1431" s="22">
        <v>15568828822</v>
      </c>
      <c r="J1431" s="22" t="s">
        <v>5686</v>
      </c>
      <c r="K1431" s="40">
        <v>103229359</v>
      </c>
      <c r="L1431" s="21" t="s">
        <v>26</v>
      </c>
      <c r="M1431" s="21">
        <v>147492</v>
      </c>
      <c r="N1431" s="21">
        <v>270523</v>
      </c>
      <c r="O1431" s="21" t="s">
        <v>10259</v>
      </c>
      <c r="P1431" s="21" t="s">
        <v>26</v>
      </c>
      <c r="Q1431" s="21" t="s">
        <v>26</v>
      </c>
      <c r="R1431" s="21" t="s">
        <v>31</v>
      </c>
      <c r="S1431" s="21" t="s">
        <v>29</v>
      </c>
      <c r="T1431" s="21" t="e">
        <v>#N/A</v>
      </c>
      <c r="U1431" s="21" t="s">
        <v>33</v>
      </c>
      <c r="V1431" s="33" t="s">
        <v>33</v>
      </c>
      <c r="W1431" s="4">
        <f t="shared" si="66"/>
        <v>11</v>
      </c>
      <c r="X1431" s="14" t="str">
        <f t="shared" si="67"/>
        <v>CPF</v>
      </c>
      <c r="Y1431" s="13" t="str">
        <f t="shared" si="68"/>
        <v>155.688.288-22</v>
      </c>
      <c r="Z1431" s="10" t="str">
        <f>VLOOKUP(Y1431,FORNECEDORES!$A$2:$G$9043,3,0)</f>
        <v>MICHEL EDUARDO TEIXEIRA MONTONI</v>
      </c>
      <c r="AA1431" s="15" t="str">
        <f>VLOOKUP(Y1431,FORNECEDORES!$A$2:$G$9041,7,0)</f>
        <v>michellmontoni@gmail.com;</v>
      </c>
    </row>
    <row r="1432" spans="1:27" x14ac:dyDescent="0.3">
      <c r="A1432" s="21" t="s">
        <v>10260</v>
      </c>
      <c r="B1432" s="32" t="s">
        <v>5946</v>
      </c>
      <c r="C1432" s="33">
        <v>45901</v>
      </c>
      <c r="D1432" s="33">
        <v>45901</v>
      </c>
      <c r="E1432" s="21" t="s">
        <v>5680</v>
      </c>
      <c r="F1432" s="34">
        <v>660</v>
      </c>
      <c r="G1432" s="21" t="s">
        <v>24</v>
      </c>
      <c r="H1432" s="21" t="s">
        <v>5947</v>
      </c>
      <c r="I1432" s="22">
        <v>26161765000105</v>
      </c>
      <c r="J1432" s="22" t="s">
        <v>5948</v>
      </c>
      <c r="K1432" s="40">
        <v>103229641</v>
      </c>
      <c r="L1432" s="21" t="s">
        <v>26</v>
      </c>
      <c r="M1432" s="21">
        <v>147488</v>
      </c>
      <c r="N1432" s="21">
        <v>270486</v>
      </c>
      <c r="O1432" s="21">
        <v>4996</v>
      </c>
      <c r="P1432" s="21" t="s">
        <v>26</v>
      </c>
      <c r="Q1432" s="21" t="s">
        <v>26</v>
      </c>
      <c r="R1432" s="21" t="s">
        <v>31</v>
      </c>
      <c r="S1432" s="21" t="s">
        <v>29</v>
      </c>
      <c r="T1432" s="21" t="e">
        <v>#N/A</v>
      </c>
      <c r="U1432" s="21">
        <v>30</v>
      </c>
      <c r="V1432" s="33">
        <v>45940</v>
      </c>
      <c r="W1432" s="4">
        <f t="shared" si="66"/>
        <v>14</v>
      </c>
      <c r="X1432" s="14" t="str">
        <f t="shared" si="67"/>
        <v>CNPJ</v>
      </c>
      <c r="Y1432" s="13" t="str">
        <f t="shared" si="68"/>
        <v>26.161.765/0001-05</v>
      </c>
      <c r="Z1432" s="10" t="str">
        <f>VLOOKUP(Y1432,FORNECEDORES!$A$2:$G$9043,3,0)</f>
        <v>ROSELI BERSAN FERNANDES</v>
      </c>
      <c r="AA1432" s="15" t="str">
        <f>VLOOKUP(Y1432,FORNECEDORES!$A$2:$G$9041,7,0)</f>
        <v>rbfinjecaodiesel@hotmail.com;</v>
      </c>
    </row>
    <row r="1433" spans="1:27" x14ac:dyDescent="0.3">
      <c r="A1433" s="21" t="s">
        <v>10260</v>
      </c>
      <c r="B1433" s="32" t="s">
        <v>5946</v>
      </c>
      <c r="C1433" s="33">
        <v>45901</v>
      </c>
      <c r="D1433" s="33"/>
      <c r="E1433" s="21" t="s">
        <v>34</v>
      </c>
      <c r="F1433" s="34">
        <v>440</v>
      </c>
      <c r="G1433" s="21" t="s">
        <v>32</v>
      </c>
      <c r="H1433" s="21" t="s">
        <v>5947</v>
      </c>
      <c r="I1433" s="22">
        <v>26161765000105</v>
      </c>
      <c r="J1433" s="22" t="s">
        <v>5948</v>
      </c>
      <c r="K1433" s="40">
        <v>103229641</v>
      </c>
      <c r="L1433" s="21" t="s">
        <v>26</v>
      </c>
      <c r="M1433" s="21">
        <v>147488</v>
      </c>
      <c r="N1433" s="21">
        <v>270486</v>
      </c>
      <c r="O1433" s="21">
        <v>4996</v>
      </c>
      <c r="P1433" s="21" t="s">
        <v>26</v>
      </c>
      <c r="Q1433" s="21" t="s">
        <v>26</v>
      </c>
      <c r="R1433" s="21" t="s">
        <v>31</v>
      </c>
      <c r="S1433" s="21" t="s">
        <v>29</v>
      </c>
      <c r="T1433" s="21" t="e">
        <v>#N/A</v>
      </c>
      <c r="U1433" s="21">
        <v>30</v>
      </c>
      <c r="V1433" s="33">
        <v>45940</v>
      </c>
      <c r="W1433" s="4">
        <f t="shared" si="66"/>
        <v>14</v>
      </c>
      <c r="X1433" s="14" t="str">
        <f t="shared" si="67"/>
        <v>CNPJ</v>
      </c>
      <c r="Y1433" s="13" t="str">
        <f t="shared" si="68"/>
        <v>26.161.765/0001-05</v>
      </c>
      <c r="Z1433" s="10" t="str">
        <f>VLOOKUP(Y1433,FORNECEDORES!$A$2:$G$9043,3,0)</f>
        <v>ROSELI BERSAN FERNANDES</v>
      </c>
      <c r="AA1433" s="15" t="str">
        <f>VLOOKUP(Y1433,FORNECEDORES!$A$2:$G$9041,7,0)</f>
        <v>rbfinjecaodiesel@hotmail.com;</v>
      </c>
    </row>
    <row r="1434" spans="1:27" x14ac:dyDescent="0.3">
      <c r="A1434" s="21" t="s">
        <v>10261</v>
      </c>
      <c r="B1434" s="32" t="s">
        <v>5697</v>
      </c>
      <c r="C1434" s="33">
        <v>45901</v>
      </c>
      <c r="D1434" s="33">
        <v>45901</v>
      </c>
      <c r="E1434" s="21" t="s">
        <v>5680</v>
      </c>
      <c r="F1434" s="34">
        <v>1284.3599999999999</v>
      </c>
      <c r="G1434" s="21" t="s">
        <v>24</v>
      </c>
      <c r="H1434" s="21" t="s">
        <v>1071</v>
      </c>
      <c r="I1434" s="22">
        <v>35132579884</v>
      </c>
      <c r="J1434" s="22" t="s">
        <v>5711</v>
      </c>
      <c r="K1434" s="40">
        <v>103229865</v>
      </c>
      <c r="L1434" s="21" t="s">
        <v>26</v>
      </c>
      <c r="M1434" s="21">
        <v>147385</v>
      </c>
      <c r="N1434" s="21">
        <v>270165</v>
      </c>
      <c r="O1434" s="21" t="s">
        <v>10262</v>
      </c>
      <c r="P1434" s="21" t="s">
        <v>26</v>
      </c>
      <c r="Q1434" s="21" t="s">
        <v>26</v>
      </c>
      <c r="R1434" s="21" t="s">
        <v>31</v>
      </c>
      <c r="S1434" s="21" t="s">
        <v>29</v>
      </c>
      <c r="T1434" s="21" t="e">
        <v>#N/A</v>
      </c>
      <c r="U1434" s="21" t="s">
        <v>30</v>
      </c>
      <c r="V1434" s="33" t="s">
        <v>30</v>
      </c>
      <c r="W1434" s="4">
        <f t="shared" si="66"/>
        <v>11</v>
      </c>
      <c r="X1434" s="14" t="str">
        <f t="shared" si="67"/>
        <v>CPF</v>
      </c>
      <c r="Y1434" s="13" t="str">
        <f t="shared" si="68"/>
        <v>351.325.798-84</v>
      </c>
      <c r="Z1434" s="10" t="str">
        <f>VLOOKUP(Y1434,FORNECEDORES!$A$2:$G$9043,3,0)</f>
        <v>JOHNNY SILVA LIMA</v>
      </c>
      <c r="AA1434" s="15" t="str">
        <f>VLOOKUP(Y1434,FORNECEDORES!$A$2:$G$9041,7,0)</f>
        <v>johlimad@gmail.com;</v>
      </c>
    </row>
    <row r="1435" spans="1:27" x14ac:dyDescent="0.3">
      <c r="A1435" s="21" t="s">
        <v>10261</v>
      </c>
      <c r="B1435" s="32" t="s">
        <v>5697</v>
      </c>
      <c r="C1435" s="33">
        <v>45901</v>
      </c>
      <c r="D1435" s="33">
        <v>45904</v>
      </c>
      <c r="E1435" s="21" t="s">
        <v>34</v>
      </c>
      <c r="F1435" s="34">
        <v>856.24</v>
      </c>
      <c r="G1435" s="21" t="s">
        <v>24</v>
      </c>
      <c r="H1435" s="21" t="s">
        <v>1071</v>
      </c>
      <c r="I1435" s="22">
        <v>35132579884</v>
      </c>
      <c r="J1435" s="22" t="s">
        <v>5711</v>
      </c>
      <c r="K1435" s="21">
        <v>103229865</v>
      </c>
      <c r="L1435" s="21" t="s">
        <v>26</v>
      </c>
      <c r="M1435" s="21">
        <v>147385</v>
      </c>
      <c r="N1435" s="21">
        <v>270165</v>
      </c>
      <c r="O1435" s="21" t="s">
        <v>10262</v>
      </c>
      <c r="P1435" s="21" t="s">
        <v>26</v>
      </c>
      <c r="Q1435" s="21" t="s">
        <v>26</v>
      </c>
      <c r="R1435" s="21" t="s">
        <v>31</v>
      </c>
      <c r="S1435" s="21" t="s">
        <v>29</v>
      </c>
      <c r="T1435" s="21" t="e">
        <v>#N/A</v>
      </c>
      <c r="U1435" s="21" t="s">
        <v>30</v>
      </c>
      <c r="V1435" s="33" t="s">
        <v>30</v>
      </c>
      <c r="W1435" s="4">
        <f t="shared" si="66"/>
        <v>11</v>
      </c>
      <c r="X1435" s="14" t="str">
        <f t="shared" si="67"/>
        <v>CPF</v>
      </c>
      <c r="Y1435" s="13" t="str">
        <f t="shared" si="68"/>
        <v>351.325.798-84</v>
      </c>
      <c r="Z1435" s="10" t="str">
        <f>VLOOKUP(Y1435,FORNECEDORES!$A$2:$G$9043,3,0)</f>
        <v>JOHNNY SILVA LIMA</v>
      </c>
      <c r="AA1435" s="15" t="str">
        <f>VLOOKUP(Y1435,FORNECEDORES!$A$2:$G$9041,7,0)</f>
        <v>johlimad@gmail.com;</v>
      </c>
    </row>
    <row r="1436" spans="1:27" x14ac:dyDescent="0.3">
      <c r="A1436" s="21" t="s">
        <v>10263</v>
      </c>
      <c r="B1436" s="32" t="s">
        <v>5697</v>
      </c>
      <c r="C1436" s="33">
        <v>45901</v>
      </c>
      <c r="D1436" s="33">
        <v>45901</v>
      </c>
      <c r="E1436" s="21" t="s">
        <v>5680</v>
      </c>
      <c r="F1436" s="34">
        <v>1576.26</v>
      </c>
      <c r="G1436" s="21" t="s">
        <v>24</v>
      </c>
      <c r="H1436" s="21" t="s">
        <v>1071</v>
      </c>
      <c r="I1436" s="22">
        <v>35132579884</v>
      </c>
      <c r="J1436" s="22" t="s">
        <v>5682</v>
      </c>
      <c r="K1436" s="40">
        <v>103229934</v>
      </c>
      <c r="L1436" s="21" t="s">
        <v>26</v>
      </c>
      <c r="M1436" s="21">
        <v>147435</v>
      </c>
      <c r="N1436" s="21">
        <v>270336</v>
      </c>
      <c r="O1436" s="21" t="s">
        <v>10264</v>
      </c>
      <c r="P1436" s="21" t="s">
        <v>26</v>
      </c>
      <c r="Q1436" s="21" t="s">
        <v>26</v>
      </c>
      <c r="R1436" s="21" t="s">
        <v>31</v>
      </c>
      <c r="S1436" s="21" t="s">
        <v>29</v>
      </c>
      <c r="T1436" s="21" t="e">
        <v>#N/A</v>
      </c>
      <c r="U1436" s="21" t="s">
        <v>30</v>
      </c>
      <c r="V1436" s="33" t="s">
        <v>30</v>
      </c>
      <c r="W1436" s="4">
        <f t="shared" si="66"/>
        <v>11</v>
      </c>
      <c r="X1436" s="14" t="str">
        <f t="shared" si="67"/>
        <v>CPF</v>
      </c>
      <c r="Y1436" s="13" t="str">
        <f t="shared" si="68"/>
        <v>351.325.798-84</v>
      </c>
      <c r="Z1436" s="10" t="str">
        <f>VLOOKUP(Y1436,FORNECEDORES!$A$2:$G$9043,3,0)</f>
        <v>JOHNNY SILVA LIMA</v>
      </c>
      <c r="AA1436" s="15" t="str">
        <f>VLOOKUP(Y1436,FORNECEDORES!$A$2:$G$9041,7,0)</f>
        <v>johlimad@gmail.com;</v>
      </c>
    </row>
    <row r="1437" spans="1:27" x14ac:dyDescent="0.3">
      <c r="A1437" s="21" t="s">
        <v>10263</v>
      </c>
      <c r="B1437" s="32" t="s">
        <v>5697</v>
      </c>
      <c r="C1437" s="33">
        <v>45901</v>
      </c>
      <c r="D1437" s="33">
        <v>45904</v>
      </c>
      <c r="E1437" s="21" t="s">
        <v>34</v>
      </c>
      <c r="F1437" s="34">
        <v>1050.8399999999999</v>
      </c>
      <c r="G1437" s="21" t="s">
        <v>24</v>
      </c>
      <c r="H1437" s="21" t="s">
        <v>1071</v>
      </c>
      <c r="I1437" s="22">
        <v>35132579884</v>
      </c>
      <c r="J1437" s="22" t="s">
        <v>5682</v>
      </c>
      <c r="K1437" s="40">
        <v>103229934</v>
      </c>
      <c r="L1437" s="21" t="s">
        <v>26</v>
      </c>
      <c r="M1437" s="21">
        <v>147435</v>
      </c>
      <c r="N1437" s="21">
        <v>270336</v>
      </c>
      <c r="O1437" s="21" t="s">
        <v>10264</v>
      </c>
      <c r="P1437" s="21" t="s">
        <v>26</v>
      </c>
      <c r="Q1437" s="21" t="s">
        <v>26</v>
      </c>
      <c r="R1437" s="21" t="s">
        <v>31</v>
      </c>
      <c r="S1437" s="21" t="s">
        <v>29</v>
      </c>
      <c r="T1437" s="21" t="e">
        <v>#N/A</v>
      </c>
      <c r="U1437" s="21" t="s">
        <v>30</v>
      </c>
      <c r="V1437" s="33" t="s">
        <v>30</v>
      </c>
      <c r="W1437" s="4">
        <f t="shared" si="66"/>
        <v>11</v>
      </c>
      <c r="X1437" s="14" t="str">
        <f t="shared" si="67"/>
        <v>CPF</v>
      </c>
      <c r="Y1437" s="13" t="str">
        <f t="shared" si="68"/>
        <v>351.325.798-84</v>
      </c>
      <c r="Z1437" s="10" t="str">
        <f>VLOOKUP(Y1437,FORNECEDORES!$A$2:$G$9043,3,0)</f>
        <v>JOHNNY SILVA LIMA</v>
      </c>
      <c r="AA1437" s="15" t="str">
        <f>VLOOKUP(Y1437,FORNECEDORES!$A$2:$G$9041,7,0)</f>
        <v>johlimad@gmail.com;</v>
      </c>
    </row>
    <row r="1438" spans="1:27" x14ac:dyDescent="0.3">
      <c r="A1438" s="21" t="s">
        <v>10265</v>
      </c>
      <c r="B1438" s="32" t="s">
        <v>5697</v>
      </c>
      <c r="C1438" s="33">
        <v>45901</v>
      </c>
      <c r="D1438" s="33">
        <v>45901</v>
      </c>
      <c r="E1438" s="21" t="s">
        <v>5680</v>
      </c>
      <c r="F1438" s="34">
        <v>700.56</v>
      </c>
      <c r="G1438" s="21" t="s">
        <v>24</v>
      </c>
      <c r="H1438" s="21" t="s">
        <v>1071</v>
      </c>
      <c r="I1438" s="22">
        <v>35132579884</v>
      </c>
      <c r="J1438" s="22" t="s">
        <v>5682</v>
      </c>
      <c r="K1438" s="40">
        <v>103231312</v>
      </c>
      <c r="L1438" s="21" t="s">
        <v>26</v>
      </c>
      <c r="M1438" s="21">
        <v>147384</v>
      </c>
      <c r="N1438" s="21">
        <v>270164</v>
      </c>
      <c r="O1438" s="21">
        <v>4906</v>
      </c>
      <c r="P1438" s="21" t="s">
        <v>26</v>
      </c>
      <c r="Q1438" s="21" t="s">
        <v>26</v>
      </c>
      <c r="R1438" s="21" t="s">
        <v>31</v>
      </c>
      <c r="S1438" s="21" t="s">
        <v>29</v>
      </c>
      <c r="T1438" s="21" t="e">
        <v>#N/A</v>
      </c>
      <c r="U1438" s="21" t="s">
        <v>30</v>
      </c>
      <c r="V1438" s="33" t="s">
        <v>30</v>
      </c>
      <c r="W1438" s="4">
        <f t="shared" si="66"/>
        <v>11</v>
      </c>
      <c r="X1438" s="14" t="str">
        <f t="shared" si="67"/>
        <v>CPF</v>
      </c>
      <c r="Y1438" s="13" t="str">
        <f t="shared" si="68"/>
        <v>351.325.798-84</v>
      </c>
      <c r="Z1438" s="10" t="str">
        <f>VLOOKUP(Y1438,FORNECEDORES!$A$2:$G$9043,3,0)</f>
        <v>JOHNNY SILVA LIMA</v>
      </c>
      <c r="AA1438" s="15" t="str">
        <f>VLOOKUP(Y1438,FORNECEDORES!$A$2:$G$9041,7,0)</f>
        <v>johlimad@gmail.com;</v>
      </c>
    </row>
    <row r="1439" spans="1:27" x14ac:dyDescent="0.3">
      <c r="A1439" s="21" t="s">
        <v>10265</v>
      </c>
      <c r="B1439" s="32" t="s">
        <v>5697</v>
      </c>
      <c r="C1439" s="33">
        <v>45901</v>
      </c>
      <c r="D1439" s="33">
        <v>45904</v>
      </c>
      <c r="E1439" s="21" t="s">
        <v>34</v>
      </c>
      <c r="F1439" s="34">
        <v>467.04</v>
      </c>
      <c r="G1439" s="21" t="s">
        <v>24</v>
      </c>
      <c r="H1439" s="21" t="s">
        <v>1071</v>
      </c>
      <c r="I1439" s="22">
        <v>35132579884</v>
      </c>
      <c r="J1439" s="22" t="s">
        <v>5682</v>
      </c>
      <c r="K1439" s="40">
        <v>103231312</v>
      </c>
      <c r="L1439" s="21" t="s">
        <v>26</v>
      </c>
      <c r="M1439" s="21">
        <v>147384</v>
      </c>
      <c r="N1439" s="21">
        <v>270164</v>
      </c>
      <c r="O1439" s="21">
        <v>4906</v>
      </c>
      <c r="P1439" s="21" t="s">
        <v>26</v>
      </c>
      <c r="Q1439" s="21" t="s">
        <v>26</v>
      </c>
      <c r="R1439" s="21" t="s">
        <v>31</v>
      </c>
      <c r="S1439" s="21" t="s">
        <v>29</v>
      </c>
      <c r="T1439" s="21" t="e">
        <v>#N/A</v>
      </c>
      <c r="U1439" s="21" t="s">
        <v>30</v>
      </c>
      <c r="V1439" s="33" t="s">
        <v>30</v>
      </c>
      <c r="W1439" s="4">
        <f t="shared" si="66"/>
        <v>11</v>
      </c>
      <c r="X1439" s="14" t="str">
        <f t="shared" si="67"/>
        <v>CPF</v>
      </c>
      <c r="Y1439" s="13" t="str">
        <f t="shared" si="68"/>
        <v>351.325.798-84</v>
      </c>
      <c r="Z1439" s="10" t="str">
        <f>VLOOKUP(Y1439,FORNECEDORES!$A$2:$G$9043,3,0)</f>
        <v>JOHNNY SILVA LIMA</v>
      </c>
      <c r="AA1439" s="15" t="str">
        <f>VLOOKUP(Y1439,FORNECEDORES!$A$2:$G$9041,7,0)</f>
        <v>johlimad@gmail.com;</v>
      </c>
    </row>
    <row r="1440" spans="1:27" x14ac:dyDescent="0.3">
      <c r="A1440" s="21" t="s">
        <v>10266</v>
      </c>
      <c r="B1440" s="32" t="s">
        <v>5697</v>
      </c>
      <c r="C1440" s="33">
        <v>45901</v>
      </c>
      <c r="D1440" s="33">
        <v>45901</v>
      </c>
      <c r="E1440" s="21" t="s">
        <v>5680</v>
      </c>
      <c r="F1440" s="34">
        <v>1778.41</v>
      </c>
      <c r="G1440" s="21" t="s">
        <v>24</v>
      </c>
      <c r="H1440" s="21" t="s">
        <v>1071</v>
      </c>
      <c r="I1440" s="22">
        <v>35132579884</v>
      </c>
      <c r="J1440" s="22" t="s">
        <v>5682</v>
      </c>
      <c r="K1440" s="40">
        <v>103232789</v>
      </c>
      <c r="L1440" s="21" t="s">
        <v>26</v>
      </c>
      <c r="M1440" s="21">
        <v>147656</v>
      </c>
      <c r="N1440" s="21">
        <v>270936</v>
      </c>
      <c r="O1440" s="21">
        <v>5063</v>
      </c>
      <c r="P1440" s="21" t="s">
        <v>26</v>
      </c>
      <c r="Q1440" s="21" t="s">
        <v>26</v>
      </c>
      <c r="R1440" s="21" t="s">
        <v>31</v>
      </c>
      <c r="S1440" s="21" t="s">
        <v>29</v>
      </c>
      <c r="T1440" s="21" t="e">
        <v>#N/A</v>
      </c>
      <c r="U1440" s="21" t="s">
        <v>30</v>
      </c>
      <c r="V1440" s="33" t="s">
        <v>30</v>
      </c>
      <c r="W1440" s="4">
        <f t="shared" si="66"/>
        <v>11</v>
      </c>
      <c r="X1440" s="14" t="str">
        <f t="shared" si="67"/>
        <v>CPF</v>
      </c>
      <c r="Y1440" s="13" t="str">
        <f t="shared" si="68"/>
        <v>351.325.798-84</v>
      </c>
      <c r="Z1440" s="10" t="str">
        <f>VLOOKUP(Y1440,FORNECEDORES!$A$2:$G$9043,3,0)</f>
        <v>JOHNNY SILVA LIMA</v>
      </c>
      <c r="AA1440" s="15" t="str">
        <f>VLOOKUP(Y1440,FORNECEDORES!$A$2:$G$9041,7,0)</f>
        <v>johlimad@gmail.com;</v>
      </c>
    </row>
    <row r="1441" spans="1:27" x14ac:dyDescent="0.3">
      <c r="A1441" s="21" t="s">
        <v>10266</v>
      </c>
      <c r="B1441" s="32" t="s">
        <v>5697</v>
      </c>
      <c r="C1441" s="33">
        <v>45901</v>
      </c>
      <c r="D1441" s="33">
        <v>45904</v>
      </c>
      <c r="E1441" s="21" t="s">
        <v>34</v>
      </c>
      <c r="F1441" s="34">
        <v>1185.5999999999999</v>
      </c>
      <c r="G1441" s="21" t="s">
        <v>24</v>
      </c>
      <c r="H1441" s="21" t="s">
        <v>1071</v>
      </c>
      <c r="I1441" s="22">
        <v>35132579884</v>
      </c>
      <c r="J1441" s="22" t="s">
        <v>5682</v>
      </c>
      <c r="K1441" s="40">
        <v>103232789</v>
      </c>
      <c r="L1441" s="21" t="s">
        <v>26</v>
      </c>
      <c r="M1441" s="21">
        <v>147656</v>
      </c>
      <c r="N1441" s="21">
        <v>270936</v>
      </c>
      <c r="O1441" s="21">
        <v>5063</v>
      </c>
      <c r="P1441" s="21" t="s">
        <v>26</v>
      </c>
      <c r="Q1441" s="21" t="s">
        <v>26</v>
      </c>
      <c r="R1441" s="21" t="s">
        <v>31</v>
      </c>
      <c r="S1441" s="21" t="s">
        <v>29</v>
      </c>
      <c r="T1441" s="21" t="e">
        <v>#N/A</v>
      </c>
      <c r="U1441" s="21" t="s">
        <v>30</v>
      </c>
      <c r="V1441" s="33" t="s">
        <v>30</v>
      </c>
      <c r="W1441" s="4">
        <f t="shared" si="66"/>
        <v>11</v>
      </c>
      <c r="X1441" s="14" t="str">
        <f t="shared" si="67"/>
        <v>CPF</v>
      </c>
      <c r="Y1441" s="13" t="str">
        <f t="shared" si="68"/>
        <v>351.325.798-84</v>
      </c>
      <c r="Z1441" s="10" t="str">
        <f>VLOOKUP(Y1441,FORNECEDORES!$A$2:$G$9043,3,0)</f>
        <v>JOHNNY SILVA LIMA</v>
      </c>
      <c r="AA1441" s="15" t="str">
        <f>VLOOKUP(Y1441,FORNECEDORES!$A$2:$G$9041,7,0)</f>
        <v>johlimad@gmail.com;</v>
      </c>
    </row>
    <row r="1442" spans="1:27" x14ac:dyDescent="0.3">
      <c r="A1442" s="21" t="s">
        <v>10267</v>
      </c>
      <c r="B1442" s="32" t="s">
        <v>5974</v>
      </c>
      <c r="C1442" s="33">
        <v>45901</v>
      </c>
      <c r="D1442" s="33">
        <v>45901</v>
      </c>
      <c r="E1442" s="21" t="s">
        <v>5680</v>
      </c>
      <c r="F1442" s="34">
        <v>4670.3999999999996</v>
      </c>
      <c r="G1442" s="21" t="s">
        <v>24</v>
      </c>
      <c r="H1442" s="21" t="s">
        <v>5975</v>
      </c>
      <c r="I1442" s="22">
        <v>16932857898</v>
      </c>
      <c r="J1442" s="22" t="s">
        <v>5976</v>
      </c>
      <c r="K1442" s="40">
        <v>103233208</v>
      </c>
      <c r="L1442" s="21" t="s">
        <v>26</v>
      </c>
      <c r="M1442" s="21">
        <v>147653</v>
      </c>
      <c r="N1442" s="21">
        <v>270930</v>
      </c>
      <c r="O1442" s="21" t="s">
        <v>10268</v>
      </c>
      <c r="P1442" s="21" t="s">
        <v>26</v>
      </c>
      <c r="Q1442" s="21" t="s">
        <v>27</v>
      </c>
      <c r="R1442" s="21" t="s">
        <v>31</v>
      </c>
      <c r="S1442" s="21" t="s">
        <v>29</v>
      </c>
      <c r="T1442" s="21" t="e">
        <v>#N/A</v>
      </c>
      <c r="U1442" s="21" t="s">
        <v>33</v>
      </c>
      <c r="V1442" s="33" t="s">
        <v>33</v>
      </c>
      <c r="W1442" s="4">
        <f t="shared" si="66"/>
        <v>11</v>
      </c>
      <c r="X1442" s="14" t="str">
        <f t="shared" si="67"/>
        <v>CPF</v>
      </c>
      <c r="Y1442" s="13" t="str">
        <f t="shared" si="68"/>
        <v>169.328.578-98</v>
      </c>
      <c r="Z1442" s="10" t="str">
        <f>VLOOKUP(Y1442,FORNECEDORES!$A$2:$G$9043,3,0)</f>
        <v>Sidney Dos Santos Rodrigues</v>
      </c>
      <c r="AA1442" s="15" t="str">
        <f>VLOOKUP(Y1442,FORNECEDORES!$A$2:$G$9041,7,0)</f>
        <v>fjstrans@gmail.com;</v>
      </c>
    </row>
    <row r="1443" spans="1:27" x14ac:dyDescent="0.3">
      <c r="A1443" s="21" t="s">
        <v>10267</v>
      </c>
      <c r="B1443" s="32" t="s">
        <v>5974</v>
      </c>
      <c r="C1443" s="33">
        <v>45901</v>
      </c>
      <c r="D1443" s="33">
        <v>45916</v>
      </c>
      <c r="E1443" s="21" t="s">
        <v>34</v>
      </c>
      <c r="F1443" s="34">
        <v>3113.6</v>
      </c>
      <c r="G1443" s="21" t="s">
        <v>24</v>
      </c>
      <c r="H1443" s="21" t="s">
        <v>5975</v>
      </c>
      <c r="I1443" s="22">
        <v>16932857898</v>
      </c>
      <c r="J1443" s="22" t="s">
        <v>5976</v>
      </c>
      <c r="K1443" s="40">
        <v>103233208</v>
      </c>
      <c r="L1443" s="21" t="s">
        <v>26</v>
      </c>
      <c r="M1443" s="21">
        <v>147653</v>
      </c>
      <c r="N1443" s="21">
        <v>270930</v>
      </c>
      <c r="O1443" s="21" t="s">
        <v>10268</v>
      </c>
      <c r="P1443" s="21" t="s">
        <v>26</v>
      </c>
      <c r="Q1443" s="21" t="s">
        <v>27</v>
      </c>
      <c r="R1443" s="21" t="s">
        <v>31</v>
      </c>
      <c r="S1443" s="21" t="s">
        <v>29</v>
      </c>
      <c r="T1443" s="21" t="e">
        <v>#N/A</v>
      </c>
      <c r="U1443" s="21" t="s">
        <v>33</v>
      </c>
      <c r="V1443" s="33" t="s">
        <v>33</v>
      </c>
      <c r="W1443" s="4">
        <f t="shared" si="66"/>
        <v>11</v>
      </c>
      <c r="X1443" s="14" t="str">
        <f t="shared" si="67"/>
        <v>CPF</v>
      </c>
      <c r="Y1443" s="13" t="str">
        <f t="shared" si="68"/>
        <v>169.328.578-98</v>
      </c>
      <c r="Z1443" s="10" t="str">
        <f>VLOOKUP(Y1443,FORNECEDORES!$A$2:$G$9043,3,0)</f>
        <v>Sidney Dos Santos Rodrigues</v>
      </c>
      <c r="AA1443" s="15" t="str">
        <f>VLOOKUP(Y1443,FORNECEDORES!$A$2:$G$9041,7,0)</f>
        <v>fjstrans@gmail.com;</v>
      </c>
    </row>
    <row r="1444" spans="1:27" x14ac:dyDescent="0.3">
      <c r="A1444" s="21" t="s">
        <v>10269</v>
      </c>
      <c r="B1444" s="32" t="s">
        <v>5946</v>
      </c>
      <c r="C1444" s="33">
        <v>45901</v>
      </c>
      <c r="D1444" s="33">
        <v>45901</v>
      </c>
      <c r="E1444" s="21" t="s">
        <v>5680</v>
      </c>
      <c r="F1444" s="34">
        <v>660</v>
      </c>
      <c r="G1444" s="21" t="s">
        <v>24</v>
      </c>
      <c r="H1444" s="21" t="s">
        <v>5947</v>
      </c>
      <c r="I1444" s="22">
        <v>26161765000105</v>
      </c>
      <c r="J1444" s="22" t="s">
        <v>5948</v>
      </c>
      <c r="K1444" s="40">
        <v>103233907</v>
      </c>
      <c r="L1444" s="21" t="s">
        <v>26</v>
      </c>
      <c r="M1444" s="21">
        <v>147422</v>
      </c>
      <c r="N1444" s="21">
        <v>270321</v>
      </c>
      <c r="O1444" s="21">
        <v>4940</v>
      </c>
      <c r="P1444" s="21" t="s">
        <v>26</v>
      </c>
      <c r="Q1444" s="21" t="s">
        <v>26</v>
      </c>
      <c r="R1444" s="21" t="s">
        <v>31</v>
      </c>
      <c r="S1444" s="21" t="s">
        <v>29</v>
      </c>
      <c r="T1444" s="21" t="e">
        <v>#N/A</v>
      </c>
      <c r="U1444" s="21">
        <v>30</v>
      </c>
      <c r="V1444" s="33">
        <v>45940</v>
      </c>
      <c r="W1444" s="4">
        <f t="shared" si="66"/>
        <v>14</v>
      </c>
      <c r="X1444" s="14" t="str">
        <f t="shared" si="67"/>
        <v>CNPJ</v>
      </c>
      <c r="Y1444" s="13" t="str">
        <f t="shared" si="68"/>
        <v>26.161.765/0001-05</v>
      </c>
      <c r="Z1444" s="10" t="str">
        <f>VLOOKUP(Y1444,FORNECEDORES!$A$2:$G$9043,3,0)</f>
        <v>ROSELI BERSAN FERNANDES</v>
      </c>
      <c r="AA1444" s="15" t="str">
        <f>VLOOKUP(Y1444,FORNECEDORES!$A$2:$G$9041,7,0)</f>
        <v>rbfinjecaodiesel@hotmail.com;</v>
      </c>
    </row>
    <row r="1445" spans="1:27" x14ac:dyDescent="0.3">
      <c r="A1445" s="21" t="s">
        <v>10269</v>
      </c>
      <c r="B1445" s="32" t="s">
        <v>5946</v>
      </c>
      <c r="C1445" s="33">
        <v>45901</v>
      </c>
      <c r="D1445" s="33"/>
      <c r="E1445" s="21" t="s">
        <v>34</v>
      </c>
      <c r="F1445" s="34">
        <v>440</v>
      </c>
      <c r="G1445" s="21" t="s">
        <v>32</v>
      </c>
      <c r="H1445" s="21" t="s">
        <v>5947</v>
      </c>
      <c r="I1445" s="22">
        <v>26161765000105</v>
      </c>
      <c r="J1445" s="22" t="s">
        <v>5948</v>
      </c>
      <c r="K1445" s="40">
        <v>103233907</v>
      </c>
      <c r="L1445" s="21" t="s">
        <v>26</v>
      </c>
      <c r="M1445" s="21">
        <v>147422</v>
      </c>
      <c r="N1445" s="21">
        <v>270321</v>
      </c>
      <c r="O1445" s="21">
        <v>4940</v>
      </c>
      <c r="P1445" s="21" t="s">
        <v>26</v>
      </c>
      <c r="Q1445" s="21" t="s">
        <v>26</v>
      </c>
      <c r="R1445" s="21" t="s">
        <v>31</v>
      </c>
      <c r="S1445" s="21" t="s">
        <v>29</v>
      </c>
      <c r="T1445" s="21" t="e">
        <v>#N/A</v>
      </c>
      <c r="U1445" s="21">
        <v>30</v>
      </c>
      <c r="V1445" s="33">
        <v>45940</v>
      </c>
      <c r="W1445" s="4">
        <f t="shared" si="66"/>
        <v>14</v>
      </c>
      <c r="X1445" s="14" t="str">
        <f t="shared" si="67"/>
        <v>CNPJ</v>
      </c>
      <c r="Y1445" s="13" t="str">
        <f t="shared" si="68"/>
        <v>26.161.765/0001-05</v>
      </c>
      <c r="Z1445" s="10" t="str">
        <f>VLOOKUP(Y1445,FORNECEDORES!$A$2:$G$9043,3,0)</f>
        <v>ROSELI BERSAN FERNANDES</v>
      </c>
      <c r="AA1445" s="15" t="str">
        <f>VLOOKUP(Y1445,FORNECEDORES!$A$2:$G$9041,7,0)</f>
        <v>rbfinjecaodiesel@hotmail.com;</v>
      </c>
    </row>
    <row r="1446" spans="1:27" x14ac:dyDescent="0.3">
      <c r="A1446" s="21" t="s">
        <v>10270</v>
      </c>
      <c r="B1446" s="32" t="s">
        <v>5946</v>
      </c>
      <c r="C1446" s="33">
        <v>45901</v>
      </c>
      <c r="D1446" s="33">
        <v>45901</v>
      </c>
      <c r="E1446" s="21" t="s">
        <v>5680</v>
      </c>
      <c r="F1446" s="34">
        <v>660</v>
      </c>
      <c r="G1446" s="21" t="s">
        <v>24</v>
      </c>
      <c r="H1446" s="21" t="s">
        <v>5947</v>
      </c>
      <c r="I1446" s="22">
        <v>26161765000105</v>
      </c>
      <c r="J1446" s="22" t="s">
        <v>5948</v>
      </c>
      <c r="K1446" s="40">
        <v>103233973</v>
      </c>
      <c r="L1446" s="21" t="s">
        <v>26</v>
      </c>
      <c r="M1446" s="21">
        <v>147429</v>
      </c>
      <c r="N1446" s="21">
        <v>270330</v>
      </c>
      <c r="O1446" s="21" t="s">
        <v>10271</v>
      </c>
      <c r="P1446" s="21" t="s">
        <v>26</v>
      </c>
      <c r="Q1446" s="21" t="s">
        <v>26</v>
      </c>
      <c r="R1446" s="21" t="s">
        <v>31</v>
      </c>
      <c r="S1446" s="21" t="s">
        <v>29</v>
      </c>
      <c r="T1446" s="21" t="e">
        <v>#N/A</v>
      </c>
      <c r="U1446" s="21">
        <v>30</v>
      </c>
      <c r="V1446" s="33">
        <v>45940</v>
      </c>
      <c r="W1446" s="4">
        <f t="shared" si="66"/>
        <v>14</v>
      </c>
      <c r="X1446" s="14" t="str">
        <f t="shared" si="67"/>
        <v>CNPJ</v>
      </c>
      <c r="Y1446" s="13" t="str">
        <f t="shared" si="68"/>
        <v>26.161.765/0001-05</v>
      </c>
      <c r="Z1446" s="10" t="str">
        <f>VLOOKUP(Y1446,FORNECEDORES!$A$2:$G$9043,3,0)</f>
        <v>ROSELI BERSAN FERNANDES</v>
      </c>
      <c r="AA1446" s="15" t="str">
        <f>VLOOKUP(Y1446,FORNECEDORES!$A$2:$G$9041,7,0)</f>
        <v>rbfinjecaodiesel@hotmail.com;</v>
      </c>
    </row>
    <row r="1447" spans="1:27" x14ac:dyDescent="0.3">
      <c r="A1447" s="21" t="s">
        <v>10270</v>
      </c>
      <c r="B1447" s="32" t="s">
        <v>5946</v>
      </c>
      <c r="C1447" s="33">
        <v>45901</v>
      </c>
      <c r="D1447" s="33"/>
      <c r="E1447" s="21" t="s">
        <v>34</v>
      </c>
      <c r="F1447" s="34">
        <v>440</v>
      </c>
      <c r="G1447" s="21" t="s">
        <v>32</v>
      </c>
      <c r="H1447" s="21" t="s">
        <v>5947</v>
      </c>
      <c r="I1447" s="22">
        <v>26161765000105</v>
      </c>
      <c r="J1447" s="22" t="s">
        <v>5948</v>
      </c>
      <c r="K1447" s="40">
        <v>103233973</v>
      </c>
      <c r="L1447" s="21" t="s">
        <v>26</v>
      </c>
      <c r="M1447" s="21">
        <v>147429</v>
      </c>
      <c r="N1447" s="21">
        <v>270330</v>
      </c>
      <c r="O1447" s="21" t="s">
        <v>10271</v>
      </c>
      <c r="P1447" s="21" t="s">
        <v>26</v>
      </c>
      <c r="Q1447" s="21" t="s">
        <v>26</v>
      </c>
      <c r="R1447" s="21" t="s">
        <v>31</v>
      </c>
      <c r="S1447" s="21" t="s">
        <v>29</v>
      </c>
      <c r="T1447" s="21" t="e">
        <v>#N/A</v>
      </c>
      <c r="U1447" s="21">
        <v>30</v>
      </c>
      <c r="V1447" s="33">
        <v>45940</v>
      </c>
      <c r="W1447" s="4">
        <f t="shared" si="66"/>
        <v>14</v>
      </c>
      <c r="X1447" s="14" t="str">
        <f t="shared" si="67"/>
        <v>CNPJ</v>
      </c>
      <c r="Y1447" s="13" t="str">
        <f t="shared" si="68"/>
        <v>26.161.765/0001-05</v>
      </c>
      <c r="Z1447" s="10" t="str">
        <f>VLOOKUP(Y1447,FORNECEDORES!$A$2:$G$9043,3,0)</f>
        <v>ROSELI BERSAN FERNANDES</v>
      </c>
      <c r="AA1447" s="15" t="str">
        <f>VLOOKUP(Y1447,FORNECEDORES!$A$2:$G$9041,7,0)</f>
        <v>rbfinjecaodiesel@hotmail.com;</v>
      </c>
    </row>
    <row r="1448" spans="1:27" x14ac:dyDescent="0.3">
      <c r="A1448" s="21" t="s">
        <v>10272</v>
      </c>
      <c r="B1448" s="32" t="s">
        <v>5949</v>
      </c>
      <c r="C1448" s="33">
        <v>45901</v>
      </c>
      <c r="D1448" s="33">
        <v>45903</v>
      </c>
      <c r="E1448" s="21" t="s">
        <v>5680</v>
      </c>
      <c r="F1448" s="34">
        <v>437.85</v>
      </c>
      <c r="G1448" s="21" t="s">
        <v>24</v>
      </c>
      <c r="H1448" s="21" t="s">
        <v>5950</v>
      </c>
      <c r="I1448" s="22">
        <v>30521520843</v>
      </c>
      <c r="J1448" s="22" t="s">
        <v>5951</v>
      </c>
      <c r="K1448" s="40">
        <v>103250508</v>
      </c>
      <c r="L1448" s="21" t="s">
        <v>26</v>
      </c>
      <c r="M1448" s="21">
        <v>147684</v>
      </c>
      <c r="N1448" s="21">
        <v>270723</v>
      </c>
      <c r="O1448" s="21">
        <v>2895</v>
      </c>
      <c r="P1448" s="21" t="s">
        <v>26</v>
      </c>
      <c r="Q1448" s="21" t="s">
        <v>26</v>
      </c>
      <c r="R1448" s="21" t="s">
        <v>28</v>
      </c>
      <c r="S1448" s="21" t="s">
        <v>5691</v>
      </c>
      <c r="T1448" s="21" t="e">
        <v>#N/A</v>
      </c>
      <c r="U1448" s="21" t="s">
        <v>30</v>
      </c>
      <c r="V1448" s="33" t="s">
        <v>30</v>
      </c>
      <c r="W1448" s="4">
        <f t="shared" si="66"/>
        <v>11</v>
      </c>
      <c r="X1448" s="14" t="str">
        <f t="shared" si="67"/>
        <v>CPF</v>
      </c>
      <c r="Y1448" s="13" t="str">
        <f t="shared" si="68"/>
        <v>305.215.208-43</v>
      </c>
      <c r="Z1448" s="10" t="str">
        <f>VLOOKUP(Y1448,FORNECEDORES!$A$2:$G$9043,3,0)</f>
        <v>AVELINO JOSÉ PATRÍCIO FERREIRA</v>
      </c>
      <c r="AA1448" s="15" t="str">
        <f>VLOOKUP(Y1448,FORNECEDORES!$A$2:$G$9041,7,0)</f>
        <v>fernandatigrao4@gmail.com;</v>
      </c>
    </row>
    <row r="1449" spans="1:27" x14ac:dyDescent="0.3">
      <c r="A1449" s="21" t="s">
        <v>10272</v>
      </c>
      <c r="B1449" s="32" t="s">
        <v>5949</v>
      </c>
      <c r="C1449" s="33">
        <v>45901</v>
      </c>
      <c r="D1449" s="33">
        <v>45904</v>
      </c>
      <c r="E1449" s="21" t="s">
        <v>34</v>
      </c>
      <c r="F1449" s="34">
        <v>437.85</v>
      </c>
      <c r="G1449" s="21" t="s">
        <v>24</v>
      </c>
      <c r="H1449" s="21" t="s">
        <v>5950</v>
      </c>
      <c r="I1449" s="22">
        <v>30521520843</v>
      </c>
      <c r="J1449" s="22" t="s">
        <v>5951</v>
      </c>
      <c r="K1449" s="40">
        <v>103250508</v>
      </c>
      <c r="L1449" s="21" t="s">
        <v>26</v>
      </c>
      <c r="M1449" s="21">
        <v>147684</v>
      </c>
      <c r="N1449" s="21">
        <v>270723</v>
      </c>
      <c r="O1449" s="21">
        <v>2895</v>
      </c>
      <c r="P1449" s="21" t="s">
        <v>26</v>
      </c>
      <c r="Q1449" s="21" t="s">
        <v>26</v>
      </c>
      <c r="R1449" s="21" t="s">
        <v>28</v>
      </c>
      <c r="S1449" s="21" t="s">
        <v>5691</v>
      </c>
      <c r="T1449" s="21" t="e">
        <v>#N/A</v>
      </c>
      <c r="U1449" s="21" t="s">
        <v>30</v>
      </c>
      <c r="V1449" s="33" t="s">
        <v>30</v>
      </c>
      <c r="W1449" s="4">
        <f t="shared" si="66"/>
        <v>11</v>
      </c>
      <c r="X1449" s="14" t="str">
        <f t="shared" si="67"/>
        <v>CPF</v>
      </c>
      <c r="Y1449" s="13" t="str">
        <f t="shared" si="68"/>
        <v>305.215.208-43</v>
      </c>
      <c r="Z1449" s="10" t="str">
        <f>VLOOKUP(Y1449,FORNECEDORES!$A$2:$G$9043,3,0)</f>
        <v>AVELINO JOSÉ PATRÍCIO FERREIRA</v>
      </c>
      <c r="AA1449" s="15" t="str">
        <f>VLOOKUP(Y1449,FORNECEDORES!$A$2:$G$9041,7,0)</f>
        <v>fernandatigrao4@gmail.com;</v>
      </c>
    </row>
    <row r="1450" spans="1:27" x14ac:dyDescent="0.3">
      <c r="A1450" s="21" t="s">
        <v>10273</v>
      </c>
      <c r="B1450" s="32" t="s">
        <v>5946</v>
      </c>
      <c r="C1450" s="33">
        <v>45901</v>
      </c>
      <c r="D1450" s="33">
        <v>45903</v>
      </c>
      <c r="E1450" s="21" t="s">
        <v>5680</v>
      </c>
      <c r="F1450" s="34">
        <v>660</v>
      </c>
      <c r="G1450" s="21" t="s">
        <v>24</v>
      </c>
      <c r="H1450" s="21" t="s">
        <v>5947</v>
      </c>
      <c r="I1450" s="22">
        <v>26161765000105</v>
      </c>
      <c r="J1450" s="22" t="s">
        <v>5948</v>
      </c>
      <c r="K1450" s="40">
        <v>103250624</v>
      </c>
      <c r="L1450" s="21" t="s">
        <v>26</v>
      </c>
      <c r="M1450" s="21">
        <v>147685</v>
      </c>
      <c r="N1450" s="21">
        <v>271028</v>
      </c>
      <c r="O1450" s="21">
        <v>5166</v>
      </c>
      <c r="P1450" s="21" t="s">
        <v>26</v>
      </c>
      <c r="Q1450" s="21" t="s">
        <v>26</v>
      </c>
      <c r="R1450" s="21" t="s">
        <v>31</v>
      </c>
      <c r="S1450" s="21" t="s">
        <v>29</v>
      </c>
      <c r="T1450" s="21" t="e">
        <v>#N/A</v>
      </c>
      <c r="U1450" s="21">
        <v>30</v>
      </c>
      <c r="V1450" s="33">
        <v>45940</v>
      </c>
      <c r="W1450" s="4">
        <f t="shared" si="66"/>
        <v>14</v>
      </c>
      <c r="X1450" s="14" t="str">
        <f t="shared" si="67"/>
        <v>CNPJ</v>
      </c>
      <c r="Y1450" s="13" t="str">
        <f t="shared" si="68"/>
        <v>26.161.765/0001-05</v>
      </c>
      <c r="Z1450" s="10" t="str">
        <f>VLOOKUP(Y1450,FORNECEDORES!$A$2:$G$9043,3,0)</f>
        <v>ROSELI BERSAN FERNANDES</v>
      </c>
      <c r="AA1450" s="15" t="str">
        <f>VLOOKUP(Y1450,FORNECEDORES!$A$2:$G$9041,7,0)</f>
        <v>rbfinjecaodiesel@hotmail.com;</v>
      </c>
    </row>
    <row r="1451" spans="1:27" x14ac:dyDescent="0.3">
      <c r="A1451" s="21" t="s">
        <v>10273</v>
      </c>
      <c r="B1451" s="32" t="s">
        <v>5946</v>
      </c>
      <c r="C1451" s="33">
        <v>45901</v>
      </c>
      <c r="D1451" s="33"/>
      <c r="E1451" s="21" t="s">
        <v>34</v>
      </c>
      <c r="F1451" s="34">
        <v>440</v>
      </c>
      <c r="G1451" s="21" t="s">
        <v>32</v>
      </c>
      <c r="H1451" s="21" t="s">
        <v>5947</v>
      </c>
      <c r="I1451" s="22">
        <v>26161765000105</v>
      </c>
      <c r="J1451" s="22" t="s">
        <v>5948</v>
      </c>
      <c r="K1451" s="40">
        <v>103250624</v>
      </c>
      <c r="L1451" s="21" t="s">
        <v>26</v>
      </c>
      <c r="M1451" s="21">
        <v>147685</v>
      </c>
      <c r="N1451" s="21">
        <v>271028</v>
      </c>
      <c r="O1451" s="21">
        <v>5166</v>
      </c>
      <c r="P1451" s="21" t="s">
        <v>26</v>
      </c>
      <c r="Q1451" s="21" t="s">
        <v>26</v>
      </c>
      <c r="R1451" s="21" t="s">
        <v>31</v>
      </c>
      <c r="S1451" s="21" t="s">
        <v>29</v>
      </c>
      <c r="T1451" s="21" t="e">
        <v>#N/A</v>
      </c>
      <c r="U1451" s="21">
        <v>30</v>
      </c>
      <c r="V1451" s="33">
        <v>45940</v>
      </c>
      <c r="W1451" s="4">
        <f t="shared" si="66"/>
        <v>14</v>
      </c>
      <c r="X1451" s="14" t="str">
        <f t="shared" si="67"/>
        <v>CNPJ</v>
      </c>
      <c r="Y1451" s="13" t="str">
        <f t="shared" si="68"/>
        <v>26.161.765/0001-05</v>
      </c>
      <c r="Z1451" s="10" t="str">
        <f>VLOOKUP(Y1451,FORNECEDORES!$A$2:$G$9043,3,0)</f>
        <v>ROSELI BERSAN FERNANDES</v>
      </c>
      <c r="AA1451" s="15" t="str">
        <f>VLOOKUP(Y1451,FORNECEDORES!$A$2:$G$9041,7,0)</f>
        <v>rbfinjecaodiesel@hotmail.com;</v>
      </c>
    </row>
    <row r="1452" spans="1:27" x14ac:dyDescent="0.3">
      <c r="A1452" s="21" t="s">
        <v>10274</v>
      </c>
      <c r="B1452" s="32" t="s">
        <v>5697</v>
      </c>
      <c r="C1452" s="33">
        <v>45902</v>
      </c>
      <c r="D1452" s="33">
        <v>45903</v>
      </c>
      <c r="E1452" s="21" t="s">
        <v>5680</v>
      </c>
      <c r="F1452" s="34">
        <v>875.7</v>
      </c>
      <c r="G1452" s="21" t="s">
        <v>24</v>
      </c>
      <c r="H1452" s="21" t="s">
        <v>1071</v>
      </c>
      <c r="I1452" s="22">
        <v>35132579884</v>
      </c>
      <c r="J1452" s="22" t="s">
        <v>5682</v>
      </c>
      <c r="K1452" s="40">
        <v>103257958</v>
      </c>
      <c r="L1452" s="21" t="s">
        <v>26</v>
      </c>
      <c r="M1452" s="21">
        <v>147696</v>
      </c>
      <c r="N1452" s="21">
        <v>271042</v>
      </c>
      <c r="O1452" s="21">
        <v>5180</v>
      </c>
      <c r="P1452" s="21" t="s">
        <v>26</v>
      </c>
      <c r="Q1452" s="21" t="s">
        <v>26</v>
      </c>
      <c r="R1452" s="21" t="s">
        <v>31</v>
      </c>
      <c r="S1452" s="21" t="s">
        <v>29</v>
      </c>
      <c r="T1452" s="21" t="e">
        <v>#N/A</v>
      </c>
      <c r="U1452" s="21" t="s">
        <v>30</v>
      </c>
      <c r="V1452" s="33" t="s">
        <v>30</v>
      </c>
      <c r="W1452" s="4">
        <f t="shared" si="66"/>
        <v>11</v>
      </c>
      <c r="X1452" s="14" t="str">
        <f t="shared" si="67"/>
        <v>CPF</v>
      </c>
      <c r="Y1452" s="13" t="str">
        <f t="shared" si="68"/>
        <v>351.325.798-84</v>
      </c>
      <c r="Z1452" s="10" t="str">
        <f>VLOOKUP(Y1452,FORNECEDORES!$A$2:$G$9043,3,0)</f>
        <v>JOHNNY SILVA LIMA</v>
      </c>
      <c r="AA1452" s="15" t="str">
        <f>VLOOKUP(Y1452,FORNECEDORES!$A$2:$G$9041,7,0)</f>
        <v>johlimad@gmail.com;</v>
      </c>
    </row>
    <row r="1453" spans="1:27" x14ac:dyDescent="0.3">
      <c r="A1453" s="21" t="s">
        <v>10274</v>
      </c>
      <c r="B1453" s="32" t="s">
        <v>5697</v>
      </c>
      <c r="C1453" s="33">
        <v>45902</v>
      </c>
      <c r="D1453" s="33">
        <v>45904</v>
      </c>
      <c r="E1453" s="21" t="s">
        <v>34</v>
      </c>
      <c r="F1453" s="34">
        <v>583.79999999999995</v>
      </c>
      <c r="G1453" s="21" t="s">
        <v>24</v>
      </c>
      <c r="H1453" s="21" t="s">
        <v>1071</v>
      </c>
      <c r="I1453" s="22">
        <v>35132579884</v>
      </c>
      <c r="J1453" s="22" t="s">
        <v>5682</v>
      </c>
      <c r="K1453" s="40">
        <v>103257958</v>
      </c>
      <c r="L1453" s="21" t="s">
        <v>26</v>
      </c>
      <c r="M1453" s="21">
        <v>147696</v>
      </c>
      <c r="N1453" s="21">
        <v>271042</v>
      </c>
      <c r="O1453" s="21">
        <v>5180</v>
      </c>
      <c r="P1453" s="21" t="s">
        <v>26</v>
      </c>
      <c r="Q1453" s="21" t="s">
        <v>26</v>
      </c>
      <c r="R1453" s="21" t="s">
        <v>31</v>
      </c>
      <c r="S1453" s="21" t="s">
        <v>29</v>
      </c>
      <c r="T1453" s="21" t="e">
        <v>#N/A</v>
      </c>
      <c r="U1453" s="21" t="s">
        <v>30</v>
      </c>
      <c r="V1453" s="33" t="s">
        <v>30</v>
      </c>
      <c r="W1453" s="4">
        <f t="shared" si="66"/>
        <v>11</v>
      </c>
      <c r="X1453" s="14" t="str">
        <f t="shared" si="67"/>
        <v>CPF</v>
      </c>
      <c r="Y1453" s="13" t="str">
        <f t="shared" si="68"/>
        <v>351.325.798-84</v>
      </c>
      <c r="Z1453" s="10" t="str">
        <f>VLOOKUP(Y1453,FORNECEDORES!$A$2:$G$9043,3,0)</f>
        <v>JOHNNY SILVA LIMA</v>
      </c>
      <c r="AA1453" s="15" t="str">
        <f>VLOOKUP(Y1453,FORNECEDORES!$A$2:$G$9041,7,0)</f>
        <v>johlimad@gmail.com;</v>
      </c>
    </row>
    <row r="1454" spans="1:27" x14ac:dyDescent="0.3">
      <c r="A1454" s="21" t="s">
        <v>10275</v>
      </c>
      <c r="B1454" s="32" t="s">
        <v>5974</v>
      </c>
      <c r="C1454" s="33">
        <v>45902</v>
      </c>
      <c r="D1454" s="33">
        <v>45902</v>
      </c>
      <c r="E1454" s="21" t="s">
        <v>5680</v>
      </c>
      <c r="F1454" s="34">
        <v>3794.7</v>
      </c>
      <c r="G1454" s="21" t="s">
        <v>24</v>
      </c>
      <c r="H1454" s="21" t="s">
        <v>5975</v>
      </c>
      <c r="I1454" s="22">
        <v>16932857898</v>
      </c>
      <c r="J1454" s="22" t="s">
        <v>5978</v>
      </c>
      <c r="K1454" s="40">
        <v>103261395</v>
      </c>
      <c r="L1454" s="21" t="s">
        <v>26</v>
      </c>
      <c r="M1454" s="21">
        <v>147697</v>
      </c>
      <c r="N1454" s="21">
        <v>271053</v>
      </c>
      <c r="O1454" s="21">
        <v>2902</v>
      </c>
      <c r="P1454" s="21" t="s">
        <v>26</v>
      </c>
      <c r="Q1454" s="21" t="s">
        <v>26</v>
      </c>
      <c r="R1454" s="21" t="s">
        <v>31</v>
      </c>
      <c r="S1454" s="21" t="s">
        <v>29</v>
      </c>
      <c r="T1454" s="21" t="e">
        <v>#N/A</v>
      </c>
      <c r="U1454" s="21" t="s">
        <v>33</v>
      </c>
      <c r="V1454" s="33" t="s">
        <v>33</v>
      </c>
      <c r="W1454" s="4">
        <f t="shared" si="66"/>
        <v>11</v>
      </c>
      <c r="X1454" s="14" t="str">
        <f t="shared" si="67"/>
        <v>CPF</v>
      </c>
      <c r="Y1454" s="13" t="str">
        <f t="shared" si="68"/>
        <v>169.328.578-98</v>
      </c>
      <c r="Z1454" s="10" t="str">
        <f>VLOOKUP(Y1454,FORNECEDORES!$A$2:$G$9043,3,0)</f>
        <v>Sidney Dos Santos Rodrigues</v>
      </c>
      <c r="AA1454" s="15" t="str">
        <f>VLOOKUP(Y1454,FORNECEDORES!$A$2:$G$9041,7,0)</f>
        <v>fjstrans@gmail.com;</v>
      </c>
    </row>
    <row r="1455" spans="1:27" x14ac:dyDescent="0.3">
      <c r="A1455" s="21" t="s">
        <v>10275</v>
      </c>
      <c r="B1455" s="32" t="s">
        <v>5974</v>
      </c>
      <c r="C1455" s="33">
        <v>45902</v>
      </c>
      <c r="D1455" s="33">
        <v>45902</v>
      </c>
      <c r="E1455" s="21" t="s">
        <v>34</v>
      </c>
      <c r="F1455" s="34">
        <v>2529.8000000000002</v>
      </c>
      <c r="G1455" s="21" t="s">
        <v>24</v>
      </c>
      <c r="H1455" s="21" t="s">
        <v>5975</v>
      </c>
      <c r="I1455" s="22">
        <v>16932857898</v>
      </c>
      <c r="J1455" s="22" t="s">
        <v>5978</v>
      </c>
      <c r="K1455" s="40">
        <v>103261395</v>
      </c>
      <c r="L1455" s="21" t="s">
        <v>26</v>
      </c>
      <c r="M1455" s="21">
        <v>147697</v>
      </c>
      <c r="N1455" s="21">
        <v>271053</v>
      </c>
      <c r="O1455" s="21">
        <v>2902</v>
      </c>
      <c r="P1455" s="21" t="s">
        <v>26</v>
      </c>
      <c r="Q1455" s="21" t="s">
        <v>26</v>
      </c>
      <c r="R1455" s="21" t="s">
        <v>31</v>
      </c>
      <c r="S1455" s="21" t="s">
        <v>29</v>
      </c>
      <c r="T1455" s="21" t="e">
        <v>#N/A</v>
      </c>
      <c r="U1455" s="21" t="s">
        <v>33</v>
      </c>
      <c r="V1455" s="33" t="s">
        <v>33</v>
      </c>
      <c r="W1455" s="4">
        <f t="shared" si="66"/>
        <v>11</v>
      </c>
      <c r="X1455" s="14" t="str">
        <f t="shared" si="67"/>
        <v>CPF</v>
      </c>
      <c r="Y1455" s="13" t="str">
        <f t="shared" si="68"/>
        <v>169.328.578-98</v>
      </c>
      <c r="Z1455" s="10" t="str">
        <f>VLOOKUP(Y1455,FORNECEDORES!$A$2:$G$9043,3,0)</f>
        <v>Sidney Dos Santos Rodrigues</v>
      </c>
      <c r="AA1455" s="15" t="str">
        <f>VLOOKUP(Y1455,FORNECEDORES!$A$2:$G$9041,7,0)</f>
        <v>fjstrans@gmail.com;</v>
      </c>
    </row>
    <row r="1456" spans="1:27" x14ac:dyDescent="0.3">
      <c r="A1456" s="21" t="s">
        <v>10276</v>
      </c>
      <c r="B1456" s="32" t="s">
        <v>5980</v>
      </c>
      <c r="C1456" s="33">
        <v>45902</v>
      </c>
      <c r="D1456" s="33">
        <v>45902</v>
      </c>
      <c r="E1456" s="21" t="s">
        <v>5680</v>
      </c>
      <c r="F1456" s="34">
        <v>3794.7</v>
      </c>
      <c r="G1456" s="21" t="s">
        <v>24</v>
      </c>
      <c r="H1456" s="21" t="s">
        <v>1266</v>
      </c>
      <c r="I1456" s="22">
        <v>51986744949</v>
      </c>
      <c r="J1456" s="22" t="s">
        <v>5981</v>
      </c>
      <c r="K1456" s="40">
        <v>103261414</v>
      </c>
      <c r="L1456" s="21" t="s">
        <v>26</v>
      </c>
      <c r="M1456" s="21">
        <v>147698</v>
      </c>
      <c r="N1456" s="21">
        <v>271054</v>
      </c>
      <c r="O1456" s="21">
        <v>2903</v>
      </c>
      <c r="P1456" s="21" t="s">
        <v>26</v>
      </c>
      <c r="Q1456" s="21" t="s">
        <v>26</v>
      </c>
      <c r="R1456" s="21" t="s">
        <v>31</v>
      </c>
      <c r="S1456" s="21" t="s">
        <v>29</v>
      </c>
      <c r="T1456" s="21" t="e">
        <v>#N/A</v>
      </c>
      <c r="U1456" s="21" t="s">
        <v>33</v>
      </c>
      <c r="V1456" s="33" t="s">
        <v>33</v>
      </c>
      <c r="W1456" s="4">
        <f t="shared" si="66"/>
        <v>11</v>
      </c>
      <c r="X1456" s="14" t="str">
        <f t="shared" si="67"/>
        <v>CPF</v>
      </c>
      <c r="Y1456" s="13" t="str">
        <f t="shared" si="68"/>
        <v>519.867.449-49</v>
      </c>
      <c r="Z1456" s="10" t="str">
        <f>VLOOKUP(Y1456,FORNECEDORES!$A$2:$G$9043,3,0)</f>
        <v>JOAO PIRES DE OLIVEIRA FILHO</v>
      </c>
      <c r="AA1456" s="15" t="str">
        <f>VLOOKUP(Y1456,FORNECEDORES!$A$2:$G$9041,7,0)</f>
        <v>fjstrans@gmail.com;</v>
      </c>
    </row>
    <row r="1457" spans="1:27" x14ac:dyDescent="0.3">
      <c r="A1457" s="21" t="s">
        <v>10276</v>
      </c>
      <c r="B1457" s="32" t="s">
        <v>5980</v>
      </c>
      <c r="C1457" s="33">
        <v>45902</v>
      </c>
      <c r="D1457" s="33">
        <v>45902</v>
      </c>
      <c r="E1457" s="21" t="s">
        <v>34</v>
      </c>
      <c r="F1457" s="34">
        <v>2529.8000000000002</v>
      </c>
      <c r="G1457" s="21" t="s">
        <v>24</v>
      </c>
      <c r="H1457" s="21" t="s">
        <v>1266</v>
      </c>
      <c r="I1457" s="22">
        <v>51986744949</v>
      </c>
      <c r="J1457" s="22" t="s">
        <v>5981</v>
      </c>
      <c r="K1457" s="40">
        <v>103261414</v>
      </c>
      <c r="L1457" s="21" t="s">
        <v>26</v>
      </c>
      <c r="M1457" s="21">
        <v>147698</v>
      </c>
      <c r="N1457" s="21">
        <v>271054</v>
      </c>
      <c r="O1457" s="21">
        <v>2903</v>
      </c>
      <c r="P1457" s="21" t="s">
        <v>26</v>
      </c>
      <c r="Q1457" s="21" t="s">
        <v>26</v>
      </c>
      <c r="R1457" s="21" t="s">
        <v>31</v>
      </c>
      <c r="S1457" s="21" t="s">
        <v>29</v>
      </c>
      <c r="T1457" s="21" t="e">
        <v>#N/A</v>
      </c>
      <c r="U1457" s="21" t="s">
        <v>33</v>
      </c>
      <c r="V1457" s="33" t="s">
        <v>33</v>
      </c>
      <c r="W1457" s="4">
        <f t="shared" si="66"/>
        <v>11</v>
      </c>
      <c r="X1457" s="14" t="str">
        <f t="shared" si="67"/>
        <v>CPF</v>
      </c>
      <c r="Y1457" s="13" t="str">
        <f t="shared" si="68"/>
        <v>519.867.449-49</v>
      </c>
      <c r="Z1457" s="10" t="str">
        <f>VLOOKUP(Y1457,FORNECEDORES!$A$2:$G$9043,3,0)</f>
        <v>JOAO PIRES DE OLIVEIRA FILHO</v>
      </c>
      <c r="AA1457" s="15" t="str">
        <f>VLOOKUP(Y1457,FORNECEDORES!$A$2:$G$9041,7,0)</f>
        <v>fjstrans@gmail.com;</v>
      </c>
    </row>
    <row r="1458" spans="1:27" x14ac:dyDescent="0.3">
      <c r="A1458" s="21" t="s">
        <v>10277</v>
      </c>
      <c r="B1458" s="32" t="s">
        <v>5685</v>
      </c>
      <c r="C1458" s="33">
        <v>45902</v>
      </c>
      <c r="D1458" s="33">
        <v>45902</v>
      </c>
      <c r="E1458" s="21" t="s">
        <v>5680</v>
      </c>
      <c r="F1458" s="34">
        <v>3794.7</v>
      </c>
      <c r="G1458" s="21" t="s">
        <v>24</v>
      </c>
      <c r="H1458" s="21" t="s">
        <v>1263</v>
      </c>
      <c r="I1458" s="22">
        <v>15568828822</v>
      </c>
      <c r="J1458" s="22" t="s">
        <v>5686</v>
      </c>
      <c r="K1458" s="21">
        <v>103261430</v>
      </c>
      <c r="L1458" s="21" t="s">
        <v>26</v>
      </c>
      <c r="M1458" s="21">
        <v>147699</v>
      </c>
      <c r="N1458" s="21">
        <v>271055</v>
      </c>
      <c r="O1458" s="21">
        <v>2904</v>
      </c>
      <c r="P1458" s="21" t="s">
        <v>26</v>
      </c>
      <c r="Q1458" s="21" t="s">
        <v>26</v>
      </c>
      <c r="R1458" s="21" t="s">
        <v>31</v>
      </c>
      <c r="S1458" s="21" t="s">
        <v>29</v>
      </c>
      <c r="T1458" s="21" t="e">
        <v>#N/A</v>
      </c>
      <c r="U1458" s="21" t="s">
        <v>33</v>
      </c>
      <c r="V1458" s="33" t="s">
        <v>33</v>
      </c>
      <c r="W1458" s="4">
        <f t="shared" si="66"/>
        <v>11</v>
      </c>
      <c r="X1458" s="14" t="str">
        <f t="shared" si="67"/>
        <v>CPF</v>
      </c>
      <c r="Y1458" s="13" t="str">
        <f t="shared" si="68"/>
        <v>155.688.288-22</v>
      </c>
      <c r="Z1458" s="10" t="str">
        <f>VLOOKUP(Y1458,FORNECEDORES!$A$2:$G$9043,3,0)</f>
        <v>MICHEL EDUARDO TEIXEIRA MONTONI</v>
      </c>
      <c r="AA1458" s="15" t="str">
        <f>VLOOKUP(Y1458,FORNECEDORES!$A$2:$G$9041,7,0)</f>
        <v>michellmontoni@gmail.com;</v>
      </c>
    </row>
    <row r="1459" spans="1:27" x14ac:dyDescent="0.3">
      <c r="A1459" s="21" t="s">
        <v>10277</v>
      </c>
      <c r="B1459" s="32" t="s">
        <v>5685</v>
      </c>
      <c r="C1459" s="33">
        <v>45902</v>
      </c>
      <c r="D1459" s="33">
        <v>45902</v>
      </c>
      <c r="E1459" s="21" t="s">
        <v>34</v>
      </c>
      <c r="F1459" s="34">
        <v>2529.8000000000002</v>
      </c>
      <c r="G1459" s="21" t="s">
        <v>24</v>
      </c>
      <c r="H1459" s="21" t="s">
        <v>1263</v>
      </c>
      <c r="I1459" s="22">
        <v>15568828822</v>
      </c>
      <c r="J1459" s="22" t="s">
        <v>5686</v>
      </c>
      <c r="K1459" s="40">
        <v>103261430</v>
      </c>
      <c r="L1459" s="21" t="s">
        <v>26</v>
      </c>
      <c r="M1459" s="21">
        <v>147699</v>
      </c>
      <c r="N1459" s="21">
        <v>271055</v>
      </c>
      <c r="O1459" s="21">
        <v>2904</v>
      </c>
      <c r="P1459" s="21" t="s">
        <v>26</v>
      </c>
      <c r="Q1459" s="21" t="s">
        <v>26</v>
      </c>
      <c r="R1459" s="21" t="s">
        <v>31</v>
      </c>
      <c r="S1459" s="21" t="s">
        <v>29</v>
      </c>
      <c r="T1459" s="21" t="e">
        <v>#N/A</v>
      </c>
      <c r="U1459" s="21" t="s">
        <v>33</v>
      </c>
      <c r="V1459" s="33" t="s">
        <v>33</v>
      </c>
      <c r="W1459" s="4">
        <f t="shared" si="66"/>
        <v>11</v>
      </c>
      <c r="X1459" s="14" t="str">
        <f t="shared" si="67"/>
        <v>CPF</v>
      </c>
      <c r="Y1459" s="13" t="str">
        <f t="shared" si="68"/>
        <v>155.688.288-22</v>
      </c>
      <c r="Z1459" s="10" t="str">
        <f>VLOOKUP(Y1459,FORNECEDORES!$A$2:$G$9043,3,0)</f>
        <v>MICHEL EDUARDO TEIXEIRA MONTONI</v>
      </c>
      <c r="AA1459" s="15" t="str">
        <f>VLOOKUP(Y1459,FORNECEDORES!$A$2:$G$9041,7,0)</f>
        <v>michellmontoni@gmail.com;</v>
      </c>
    </row>
    <row r="1460" spans="1:27" x14ac:dyDescent="0.3">
      <c r="A1460" s="21" t="s">
        <v>10278</v>
      </c>
      <c r="B1460" s="32" t="s">
        <v>5956</v>
      </c>
      <c r="C1460" s="33">
        <v>45902</v>
      </c>
      <c r="D1460" s="33">
        <v>45903</v>
      </c>
      <c r="E1460" s="21" t="s">
        <v>5680</v>
      </c>
      <c r="F1460" s="34">
        <v>446.22</v>
      </c>
      <c r="G1460" s="21" t="s">
        <v>24</v>
      </c>
      <c r="H1460" s="21" t="s">
        <v>1502</v>
      </c>
      <c r="I1460" s="22">
        <v>16928183845</v>
      </c>
      <c r="J1460" s="22" t="s">
        <v>5957</v>
      </c>
      <c r="K1460" s="40">
        <v>103263692</v>
      </c>
      <c r="L1460" s="21" t="s">
        <v>26</v>
      </c>
      <c r="M1460" s="21">
        <v>147702</v>
      </c>
      <c r="N1460" s="21">
        <v>271062</v>
      </c>
      <c r="O1460" s="21">
        <v>350</v>
      </c>
      <c r="P1460" s="21" t="s">
        <v>26</v>
      </c>
      <c r="Q1460" s="21" t="s">
        <v>26</v>
      </c>
      <c r="R1460" s="21" t="s">
        <v>31</v>
      </c>
      <c r="S1460" s="21" t="s">
        <v>29</v>
      </c>
      <c r="T1460" s="21" t="e">
        <v>#N/A</v>
      </c>
      <c r="U1460" s="21" t="s">
        <v>30</v>
      </c>
      <c r="V1460" s="33" t="s">
        <v>30</v>
      </c>
      <c r="W1460" s="4">
        <f t="shared" si="66"/>
        <v>11</v>
      </c>
      <c r="X1460" s="14" t="str">
        <f t="shared" si="67"/>
        <v>CPF</v>
      </c>
      <c r="Y1460" s="13" t="str">
        <f t="shared" si="68"/>
        <v>169.281.838-45</v>
      </c>
      <c r="Z1460" s="10" t="str">
        <f>VLOOKUP(Y1460,FORNECEDORES!$A$2:$G$9043,3,0)</f>
        <v>LUIZ ANTONIO DA SILVA</v>
      </c>
      <c r="AA1460" s="15" t="str">
        <f>VLOOKUP(Y1460,FORNECEDORES!$A$2:$G$9041,7,0)</f>
        <v>Luiz-a.silva@hotmail.com</v>
      </c>
    </row>
    <row r="1461" spans="1:27" x14ac:dyDescent="0.3">
      <c r="A1461" s="21" t="s">
        <v>10278</v>
      </c>
      <c r="B1461" s="32" t="s">
        <v>5956</v>
      </c>
      <c r="C1461" s="33">
        <v>45902</v>
      </c>
      <c r="D1461" s="33">
        <v>45904</v>
      </c>
      <c r="E1461" s="21" t="s">
        <v>34</v>
      </c>
      <c r="F1461" s="34">
        <v>446.22</v>
      </c>
      <c r="G1461" s="21" t="s">
        <v>24</v>
      </c>
      <c r="H1461" s="21" t="s">
        <v>1502</v>
      </c>
      <c r="I1461" s="22">
        <v>16928183845</v>
      </c>
      <c r="J1461" s="22" t="s">
        <v>5957</v>
      </c>
      <c r="K1461" s="40">
        <v>103263692</v>
      </c>
      <c r="L1461" s="21" t="s">
        <v>26</v>
      </c>
      <c r="M1461" s="21">
        <v>147702</v>
      </c>
      <c r="N1461" s="21">
        <v>271062</v>
      </c>
      <c r="O1461" s="21">
        <v>350</v>
      </c>
      <c r="P1461" s="21" t="s">
        <v>26</v>
      </c>
      <c r="Q1461" s="21" t="s">
        <v>26</v>
      </c>
      <c r="R1461" s="21" t="s">
        <v>31</v>
      </c>
      <c r="S1461" s="21" t="s">
        <v>29</v>
      </c>
      <c r="T1461" s="21" t="e">
        <v>#N/A</v>
      </c>
      <c r="U1461" s="21" t="s">
        <v>30</v>
      </c>
      <c r="V1461" s="33" t="s">
        <v>30</v>
      </c>
      <c r="W1461" s="4">
        <f t="shared" si="66"/>
        <v>11</v>
      </c>
      <c r="X1461" s="14" t="str">
        <f t="shared" si="67"/>
        <v>CPF</v>
      </c>
      <c r="Y1461" s="13" t="str">
        <f t="shared" si="68"/>
        <v>169.281.838-45</v>
      </c>
      <c r="Z1461" s="10" t="str">
        <f>VLOOKUP(Y1461,FORNECEDORES!$A$2:$G$9043,3,0)</f>
        <v>LUIZ ANTONIO DA SILVA</v>
      </c>
      <c r="AA1461" s="15" t="str">
        <f>VLOOKUP(Y1461,FORNECEDORES!$A$2:$G$9041,7,0)</f>
        <v>Luiz-a.silva@hotmail.com</v>
      </c>
    </row>
    <row r="1462" spans="1:27" x14ac:dyDescent="0.3">
      <c r="A1462" s="21" t="s">
        <v>10279</v>
      </c>
      <c r="B1462" s="32" t="s">
        <v>5974</v>
      </c>
      <c r="C1462" s="33">
        <v>45902</v>
      </c>
      <c r="D1462" s="33">
        <v>45903</v>
      </c>
      <c r="E1462" s="21" t="s">
        <v>5680</v>
      </c>
      <c r="F1462" s="34">
        <v>66.55</v>
      </c>
      <c r="G1462" s="21" t="s">
        <v>24</v>
      </c>
      <c r="H1462" s="21" t="s">
        <v>5975</v>
      </c>
      <c r="I1462" s="22">
        <v>16932857898</v>
      </c>
      <c r="J1462" s="22" t="s">
        <v>5978</v>
      </c>
      <c r="K1462" s="40">
        <v>103271153</v>
      </c>
      <c r="L1462" s="21" t="s">
        <v>26</v>
      </c>
      <c r="M1462" s="21">
        <v>147596</v>
      </c>
      <c r="N1462" s="21">
        <v>270799</v>
      </c>
      <c r="O1462" s="21">
        <v>5091</v>
      </c>
      <c r="P1462" s="21" t="s">
        <v>26</v>
      </c>
      <c r="Q1462" s="21" t="s">
        <v>26</v>
      </c>
      <c r="R1462" s="21" t="s">
        <v>31</v>
      </c>
      <c r="S1462" s="21" t="s">
        <v>29</v>
      </c>
      <c r="T1462" s="21" t="e">
        <v>#N/A</v>
      </c>
      <c r="U1462" s="21" t="s">
        <v>33</v>
      </c>
      <c r="V1462" s="33" t="s">
        <v>33</v>
      </c>
      <c r="W1462" s="4">
        <f t="shared" si="66"/>
        <v>11</v>
      </c>
      <c r="X1462" s="14" t="str">
        <f t="shared" si="67"/>
        <v>CPF</v>
      </c>
      <c r="Y1462" s="13" t="str">
        <f t="shared" si="68"/>
        <v>169.328.578-98</v>
      </c>
      <c r="Z1462" s="10" t="str">
        <f>VLOOKUP(Y1462,FORNECEDORES!$A$2:$G$9043,3,0)</f>
        <v>Sidney Dos Santos Rodrigues</v>
      </c>
      <c r="AA1462" s="15" t="str">
        <f>VLOOKUP(Y1462,FORNECEDORES!$A$2:$G$9041,7,0)</f>
        <v>fjstrans@gmail.com;</v>
      </c>
    </row>
    <row r="1463" spans="1:27" x14ac:dyDescent="0.3">
      <c r="A1463" s="21" t="s">
        <v>10279</v>
      </c>
      <c r="B1463" s="32" t="s">
        <v>5974</v>
      </c>
      <c r="C1463" s="33">
        <v>45902</v>
      </c>
      <c r="D1463" s="33">
        <v>45916</v>
      </c>
      <c r="E1463" s="21" t="s">
        <v>34</v>
      </c>
      <c r="F1463" s="34">
        <v>44.37</v>
      </c>
      <c r="G1463" s="21" t="s">
        <v>24</v>
      </c>
      <c r="H1463" s="21" t="s">
        <v>5975</v>
      </c>
      <c r="I1463" s="22">
        <v>16932857898</v>
      </c>
      <c r="J1463" s="22" t="s">
        <v>5978</v>
      </c>
      <c r="K1463" s="40">
        <v>103271153</v>
      </c>
      <c r="L1463" s="21" t="s">
        <v>26</v>
      </c>
      <c r="M1463" s="21">
        <v>147596</v>
      </c>
      <c r="N1463" s="21">
        <v>270799</v>
      </c>
      <c r="O1463" s="21">
        <v>5091</v>
      </c>
      <c r="P1463" s="21" t="s">
        <v>26</v>
      </c>
      <c r="Q1463" s="21" t="s">
        <v>26</v>
      </c>
      <c r="R1463" s="21" t="s">
        <v>31</v>
      </c>
      <c r="S1463" s="21" t="s">
        <v>29</v>
      </c>
      <c r="T1463" s="21" t="e">
        <v>#N/A</v>
      </c>
      <c r="U1463" s="21" t="s">
        <v>33</v>
      </c>
      <c r="V1463" s="33" t="s">
        <v>33</v>
      </c>
      <c r="W1463" s="4">
        <f t="shared" si="66"/>
        <v>11</v>
      </c>
      <c r="X1463" s="14" t="str">
        <f t="shared" si="67"/>
        <v>CPF</v>
      </c>
      <c r="Y1463" s="13" t="str">
        <f t="shared" si="68"/>
        <v>169.328.578-98</v>
      </c>
      <c r="Z1463" s="10" t="str">
        <f>VLOOKUP(Y1463,FORNECEDORES!$A$2:$G$9043,3,0)</f>
        <v>Sidney Dos Santos Rodrigues</v>
      </c>
      <c r="AA1463" s="15" t="str">
        <f>VLOOKUP(Y1463,FORNECEDORES!$A$2:$G$9041,7,0)</f>
        <v>fjstrans@gmail.com;</v>
      </c>
    </row>
    <row r="1464" spans="1:27" x14ac:dyDescent="0.3">
      <c r="A1464" s="21" t="s">
        <v>6159</v>
      </c>
      <c r="B1464" s="32" t="s">
        <v>5949</v>
      </c>
      <c r="C1464" s="33">
        <v>45902</v>
      </c>
      <c r="D1464" s="33">
        <v>45903</v>
      </c>
      <c r="E1464" s="21" t="s">
        <v>5680</v>
      </c>
      <c r="F1464" s="34">
        <v>486.5</v>
      </c>
      <c r="G1464" s="21" t="s">
        <v>24</v>
      </c>
      <c r="H1464" s="21" t="s">
        <v>5950</v>
      </c>
      <c r="I1464" s="22">
        <v>30521520843</v>
      </c>
      <c r="J1464" s="22" t="s">
        <v>5951</v>
      </c>
      <c r="K1464" s="40">
        <v>103283009</v>
      </c>
      <c r="L1464" s="21" t="s">
        <v>26</v>
      </c>
      <c r="M1464" s="21">
        <v>147717</v>
      </c>
      <c r="N1464" s="21">
        <v>271101</v>
      </c>
      <c r="O1464" s="21">
        <v>351</v>
      </c>
      <c r="P1464" s="21" t="s">
        <v>26</v>
      </c>
      <c r="Q1464" s="21" t="s">
        <v>26</v>
      </c>
      <c r="R1464" s="21" t="s">
        <v>31</v>
      </c>
      <c r="S1464" s="21" t="s">
        <v>29</v>
      </c>
      <c r="T1464" s="21" t="e">
        <v>#N/A</v>
      </c>
      <c r="U1464" s="21" t="s">
        <v>30</v>
      </c>
      <c r="V1464" s="33" t="s">
        <v>30</v>
      </c>
      <c r="W1464" s="4">
        <f t="shared" si="66"/>
        <v>11</v>
      </c>
      <c r="X1464" s="14" t="str">
        <f t="shared" si="67"/>
        <v>CPF</v>
      </c>
      <c r="Y1464" s="13" t="str">
        <f t="shared" si="68"/>
        <v>305.215.208-43</v>
      </c>
      <c r="Z1464" s="10" t="str">
        <f>VLOOKUP(Y1464,FORNECEDORES!$A$2:$G$9043,3,0)</f>
        <v>AVELINO JOSÉ PATRÍCIO FERREIRA</v>
      </c>
      <c r="AA1464" s="15" t="str">
        <f>VLOOKUP(Y1464,FORNECEDORES!$A$2:$G$9041,7,0)</f>
        <v>fernandatigrao4@gmail.com;</v>
      </c>
    </row>
    <row r="1465" spans="1:27" x14ac:dyDescent="0.3">
      <c r="A1465" s="21" t="s">
        <v>6159</v>
      </c>
      <c r="B1465" s="32" t="s">
        <v>5949</v>
      </c>
      <c r="C1465" s="33">
        <v>45902</v>
      </c>
      <c r="D1465" s="33">
        <v>45904</v>
      </c>
      <c r="E1465" s="21" t="s">
        <v>34</v>
      </c>
      <c r="F1465" s="34">
        <v>486.5</v>
      </c>
      <c r="G1465" s="21" t="s">
        <v>24</v>
      </c>
      <c r="H1465" s="21" t="s">
        <v>5950</v>
      </c>
      <c r="I1465" s="22">
        <v>30521520843</v>
      </c>
      <c r="J1465" s="22" t="s">
        <v>5951</v>
      </c>
      <c r="K1465" s="40">
        <v>103283009</v>
      </c>
      <c r="L1465" s="21" t="s">
        <v>26</v>
      </c>
      <c r="M1465" s="21">
        <v>147717</v>
      </c>
      <c r="N1465" s="21">
        <v>271101</v>
      </c>
      <c r="O1465" s="21">
        <v>351</v>
      </c>
      <c r="P1465" s="21" t="s">
        <v>26</v>
      </c>
      <c r="Q1465" s="21" t="s">
        <v>26</v>
      </c>
      <c r="R1465" s="21" t="s">
        <v>31</v>
      </c>
      <c r="S1465" s="21" t="s">
        <v>29</v>
      </c>
      <c r="T1465" s="21" t="e">
        <v>#N/A</v>
      </c>
      <c r="U1465" s="21" t="s">
        <v>30</v>
      </c>
      <c r="V1465" s="33" t="s">
        <v>30</v>
      </c>
      <c r="W1465" s="4">
        <f t="shared" si="66"/>
        <v>11</v>
      </c>
      <c r="X1465" s="14" t="str">
        <f t="shared" si="67"/>
        <v>CPF</v>
      </c>
      <c r="Y1465" s="13" t="str">
        <f t="shared" si="68"/>
        <v>305.215.208-43</v>
      </c>
      <c r="Z1465" s="10" t="str">
        <f>VLOOKUP(Y1465,FORNECEDORES!$A$2:$G$9043,3,0)</f>
        <v>AVELINO JOSÉ PATRÍCIO FERREIRA</v>
      </c>
      <c r="AA1465" s="15" t="str">
        <f>VLOOKUP(Y1465,FORNECEDORES!$A$2:$G$9041,7,0)</f>
        <v>fernandatigrao4@gmail.com;</v>
      </c>
    </row>
    <row r="1466" spans="1:27" x14ac:dyDescent="0.3">
      <c r="A1466" s="21" t="s">
        <v>10280</v>
      </c>
      <c r="B1466" s="32" t="s">
        <v>5952</v>
      </c>
      <c r="C1466" s="33">
        <v>45902</v>
      </c>
      <c r="D1466" s="33">
        <v>45903</v>
      </c>
      <c r="E1466" s="21" t="s">
        <v>5680</v>
      </c>
      <c r="F1466" s="34">
        <v>265.39</v>
      </c>
      <c r="G1466" s="21" t="s">
        <v>24</v>
      </c>
      <c r="H1466" s="21" t="s">
        <v>1476</v>
      </c>
      <c r="I1466" s="22">
        <v>11483749819</v>
      </c>
      <c r="J1466" s="22" t="s">
        <v>5953</v>
      </c>
      <c r="K1466" s="21">
        <v>103283297</v>
      </c>
      <c r="L1466" s="21" t="s">
        <v>26</v>
      </c>
      <c r="M1466" s="21">
        <v>147718</v>
      </c>
      <c r="N1466" s="21">
        <v>271102</v>
      </c>
      <c r="O1466" s="21">
        <v>20</v>
      </c>
      <c r="P1466" s="21" t="s">
        <v>26</v>
      </c>
      <c r="Q1466" s="21" t="s">
        <v>26</v>
      </c>
      <c r="R1466" s="21" t="s">
        <v>31</v>
      </c>
      <c r="S1466" s="21" t="s">
        <v>29</v>
      </c>
      <c r="T1466" s="21" t="e">
        <v>#N/A</v>
      </c>
      <c r="U1466" s="21" t="s">
        <v>30</v>
      </c>
      <c r="V1466" s="33" t="s">
        <v>30</v>
      </c>
      <c r="W1466" s="4">
        <f t="shared" si="66"/>
        <v>11</v>
      </c>
      <c r="X1466" s="14" t="str">
        <f t="shared" si="67"/>
        <v>CPF</v>
      </c>
      <c r="Y1466" s="13" t="str">
        <f t="shared" si="68"/>
        <v>114.837.498-19</v>
      </c>
      <c r="Z1466" s="10" t="str">
        <f>VLOOKUP(Y1466,FORNECEDORES!$A$2:$G$9043,3,0)</f>
        <v>CLAUDIO DA SILVA SELLI</v>
      </c>
      <c r="AA1466" s="15" t="str">
        <f>VLOOKUP(Y1466,FORNECEDORES!$A$2:$G$9041,7,0)</f>
        <v>claudiosilvaselli@gmail.com; robertaselli@gmail.com;</v>
      </c>
    </row>
    <row r="1467" spans="1:27" x14ac:dyDescent="0.3">
      <c r="A1467" s="21" t="s">
        <v>10280</v>
      </c>
      <c r="B1467" s="32" t="s">
        <v>5952</v>
      </c>
      <c r="C1467" s="33">
        <v>45902</v>
      </c>
      <c r="D1467" s="33">
        <v>45904</v>
      </c>
      <c r="E1467" s="21" t="s">
        <v>34</v>
      </c>
      <c r="F1467" s="34">
        <v>265.38</v>
      </c>
      <c r="G1467" s="21" t="s">
        <v>24</v>
      </c>
      <c r="H1467" s="21" t="s">
        <v>1476</v>
      </c>
      <c r="I1467" s="22">
        <v>11483749819</v>
      </c>
      <c r="J1467" s="22" t="s">
        <v>5953</v>
      </c>
      <c r="K1467" s="40">
        <v>103283297</v>
      </c>
      <c r="L1467" s="21" t="s">
        <v>26</v>
      </c>
      <c r="M1467" s="21">
        <v>147718</v>
      </c>
      <c r="N1467" s="21">
        <v>271102</v>
      </c>
      <c r="O1467" s="21">
        <v>20</v>
      </c>
      <c r="P1467" s="21" t="s">
        <v>26</v>
      </c>
      <c r="Q1467" s="21" t="s">
        <v>26</v>
      </c>
      <c r="R1467" s="21" t="s">
        <v>31</v>
      </c>
      <c r="S1467" s="21" t="s">
        <v>29</v>
      </c>
      <c r="T1467" s="21" t="e">
        <v>#N/A</v>
      </c>
      <c r="U1467" s="21" t="s">
        <v>30</v>
      </c>
      <c r="V1467" s="33" t="s">
        <v>30</v>
      </c>
      <c r="W1467" s="4">
        <f t="shared" si="66"/>
        <v>11</v>
      </c>
      <c r="X1467" s="14" t="str">
        <f t="shared" si="67"/>
        <v>CPF</v>
      </c>
      <c r="Y1467" s="13" t="str">
        <f t="shared" si="68"/>
        <v>114.837.498-19</v>
      </c>
      <c r="Z1467" s="10" t="str">
        <f>VLOOKUP(Y1467,FORNECEDORES!$A$2:$G$9043,3,0)</f>
        <v>CLAUDIO DA SILVA SELLI</v>
      </c>
      <c r="AA1467" s="15" t="str">
        <f>VLOOKUP(Y1467,FORNECEDORES!$A$2:$G$9041,7,0)</f>
        <v>claudiosilvaselli@gmail.com; robertaselli@gmail.com;</v>
      </c>
    </row>
    <row r="1468" spans="1:27" x14ac:dyDescent="0.3">
      <c r="A1468" s="21" t="s">
        <v>10281</v>
      </c>
      <c r="B1468" s="32" t="s">
        <v>5952</v>
      </c>
      <c r="C1468" s="33">
        <v>45902</v>
      </c>
      <c r="D1468" s="33">
        <v>45903</v>
      </c>
      <c r="E1468" s="21" t="s">
        <v>5680</v>
      </c>
      <c r="F1468" s="34">
        <v>222.77</v>
      </c>
      <c r="G1468" s="21" t="s">
        <v>24</v>
      </c>
      <c r="H1468" s="21" t="s">
        <v>1476</v>
      </c>
      <c r="I1468" s="22">
        <v>11483749819</v>
      </c>
      <c r="J1468" s="22" t="s">
        <v>5953</v>
      </c>
      <c r="K1468" s="40">
        <v>103283301</v>
      </c>
      <c r="L1468" s="21" t="s">
        <v>26</v>
      </c>
      <c r="M1468" s="21">
        <v>147719</v>
      </c>
      <c r="N1468" s="21">
        <v>271103</v>
      </c>
      <c r="O1468" s="21">
        <v>352</v>
      </c>
      <c r="P1468" s="21" t="s">
        <v>26</v>
      </c>
      <c r="Q1468" s="21" t="s">
        <v>26</v>
      </c>
      <c r="R1468" s="21" t="s">
        <v>31</v>
      </c>
      <c r="S1468" s="21" t="s">
        <v>29</v>
      </c>
      <c r="T1468" s="21" t="e">
        <v>#N/A</v>
      </c>
      <c r="U1468" s="21" t="s">
        <v>30</v>
      </c>
      <c r="V1468" s="33" t="s">
        <v>30</v>
      </c>
      <c r="W1468" s="4">
        <f t="shared" si="66"/>
        <v>11</v>
      </c>
      <c r="X1468" s="14" t="str">
        <f t="shared" si="67"/>
        <v>CPF</v>
      </c>
      <c r="Y1468" s="13" t="str">
        <f t="shared" si="68"/>
        <v>114.837.498-19</v>
      </c>
      <c r="Z1468" s="10" t="str">
        <f>VLOOKUP(Y1468,FORNECEDORES!$A$2:$G$9043,3,0)</f>
        <v>CLAUDIO DA SILVA SELLI</v>
      </c>
      <c r="AA1468" s="15" t="str">
        <f>VLOOKUP(Y1468,FORNECEDORES!$A$2:$G$9041,7,0)</f>
        <v>claudiosilvaselli@gmail.com; robertaselli@gmail.com;</v>
      </c>
    </row>
    <row r="1469" spans="1:27" x14ac:dyDescent="0.3">
      <c r="A1469" s="21" t="s">
        <v>10281</v>
      </c>
      <c r="B1469" s="32" t="s">
        <v>5952</v>
      </c>
      <c r="C1469" s="33">
        <v>45902</v>
      </c>
      <c r="D1469" s="33">
        <v>45904</v>
      </c>
      <c r="E1469" s="21" t="s">
        <v>34</v>
      </c>
      <c r="F1469" s="34">
        <v>222.76</v>
      </c>
      <c r="G1469" s="21" t="s">
        <v>24</v>
      </c>
      <c r="H1469" s="21" t="s">
        <v>1476</v>
      </c>
      <c r="I1469" s="22">
        <v>11483749819</v>
      </c>
      <c r="J1469" s="22" t="s">
        <v>5953</v>
      </c>
      <c r="K1469" s="40">
        <v>103283301</v>
      </c>
      <c r="L1469" s="21" t="s">
        <v>26</v>
      </c>
      <c r="M1469" s="21">
        <v>147719</v>
      </c>
      <c r="N1469" s="21">
        <v>271103</v>
      </c>
      <c r="O1469" s="21">
        <v>352</v>
      </c>
      <c r="P1469" s="21" t="s">
        <v>26</v>
      </c>
      <c r="Q1469" s="21" t="s">
        <v>26</v>
      </c>
      <c r="R1469" s="21" t="s">
        <v>31</v>
      </c>
      <c r="S1469" s="21" t="s">
        <v>29</v>
      </c>
      <c r="T1469" s="21" t="e">
        <v>#N/A</v>
      </c>
      <c r="U1469" s="21" t="s">
        <v>30</v>
      </c>
      <c r="V1469" s="33" t="s">
        <v>30</v>
      </c>
      <c r="W1469" s="4">
        <f t="shared" si="66"/>
        <v>11</v>
      </c>
      <c r="X1469" s="14" t="str">
        <f t="shared" si="67"/>
        <v>CPF</v>
      </c>
      <c r="Y1469" s="13" t="str">
        <f t="shared" si="68"/>
        <v>114.837.498-19</v>
      </c>
      <c r="Z1469" s="10" t="str">
        <f>VLOOKUP(Y1469,FORNECEDORES!$A$2:$G$9043,3,0)</f>
        <v>CLAUDIO DA SILVA SELLI</v>
      </c>
      <c r="AA1469" s="15" t="str">
        <f>VLOOKUP(Y1469,FORNECEDORES!$A$2:$G$9041,7,0)</f>
        <v>claudiosilvaselli@gmail.com; robertaselli@gmail.com;</v>
      </c>
    </row>
    <row r="1470" spans="1:27" x14ac:dyDescent="0.3">
      <c r="A1470" s="21" t="s">
        <v>10282</v>
      </c>
      <c r="B1470" s="32" t="s">
        <v>5949</v>
      </c>
      <c r="C1470" s="33">
        <v>45902</v>
      </c>
      <c r="D1470" s="33">
        <v>45903</v>
      </c>
      <c r="E1470" s="21" t="s">
        <v>5680</v>
      </c>
      <c r="F1470" s="34">
        <v>486.5</v>
      </c>
      <c r="G1470" s="21" t="s">
        <v>24</v>
      </c>
      <c r="H1470" s="21" t="s">
        <v>5950</v>
      </c>
      <c r="I1470" s="22">
        <v>30521520843</v>
      </c>
      <c r="J1470" s="22" t="s">
        <v>5951</v>
      </c>
      <c r="K1470" s="40">
        <v>103284058</v>
      </c>
      <c r="L1470" s="21" t="s">
        <v>26</v>
      </c>
      <c r="M1470" s="21">
        <v>147720</v>
      </c>
      <c r="N1470" s="21">
        <v>271127</v>
      </c>
      <c r="O1470" s="21">
        <v>353</v>
      </c>
      <c r="P1470" s="21" t="s">
        <v>26</v>
      </c>
      <c r="Q1470" s="21" t="s">
        <v>26</v>
      </c>
      <c r="R1470" s="21" t="s">
        <v>31</v>
      </c>
      <c r="S1470" s="21" t="s">
        <v>29</v>
      </c>
      <c r="T1470" s="21" t="e">
        <v>#N/A</v>
      </c>
      <c r="U1470" s="21" t="s">
        <v>30</v>
      </c>
      <c r="V1470" s="33" t="s">
        <v>30</v>
      </c>
      <c r="W1470" s="4">
        <f t="shared" si="66"/>
        <v>11</v>
      </c>
      <c r="X1470" s="14" t="str">
        <f t="shared" si="67"/>
        <v>CPF</v>
      </c>
      <c r="Y1470" s="13" t="str">
        <f t="shared" si="68"/>
        <v>305.215.208-43</v>
      </c>
      <c r="Z1470" s="10" t="str">
        <f>VLOOKUP(Y1470,FORNECEDORES!$A$2:$G$9043,3,0)</f>
        <v>AVELINO JOSÉ PATRÍCIO FERREIRA</v>
      </c>
      <c r="AA1470" s="15" t="str">
        <f>VLOOKUP(Y1470,FORNECEDORES!$A$2:$G$9041,7,0)</f>
        <v>fernandatigrao4@gmail.com;</v>
      </c>
    </row>
    <row r="1471" spans="1:27" x14ac:dyDescent="0.3">
      <c r="A1471" s="21" t="s">
        <v>10282</v>
      </c>
      <c r="B1471" s="32" t="s">
        <v>5949</v>
      </c>
      <c r="C1471" s="33">
        <v>45902</v>
      </c>
      <c r="D1471" s="33">
        <v>45904</v>
      </c>
      <c r="E1471" s="21" t="s">
        <v>34</v>
      </c>
      <c r="F1471" s="34">
        <v>486.5</v>
      </c>
      <c r="G1471" s="21" t="s">
        <v>24</v>
      </c>
      <c r="H1471" s="21" t="s">
        <v>5950</v>
      </c>
      <c r="I1471" s="22">
        <v>30521520843</v>
      </c>
      <c r="J1471" s="22" t="s">
        <v>5951</v>
      </c>
      <c r="K1471" s="40">
        <v>103284058</v>
      </c>
      <c r="L1471" s="21" t="s">
        <v>26</v>
      </c>
      <c r="M1471" s="21">
        <v>147720</v>
      </c>
      <c r="N1471" s="21">
        <v>271127</v>
      </c>
      <c r="O1471" s="21">
        <v>353</v>
      </c>
      <c r="P1471" s="21" t="s">
        <v>26</v>
      </c>
      <c r="Q1471" s="21" t="s">
        <v>26</v>
      </c>
      <c r="R1471" s="21" t="s">
        <v>31</v>
      </c>
      <c r="S1471" s="21" t="s">
        <v>29</v>
      </c>
      <c r="T1471" s="21" t="e">
        <v>#N/A</v>
      </c>
      <c r="U1471" s="21" t="s">
        <v>30</v>
      </c>
      <c r="V1471" s="33" t="s">
        <v>30</v>
      </c>
      <c r="W1471" s="4">
        <f t="shared" si="66"/>
        <v>11</v>
      </c>
      <c r="X1471" s="14" t="str">
        <f t="shared" si="67"/>
        <v>CPF</v>
      </c>
      <c r="Y1471" s="13" t="str">
        <f t="shared" si="68"/>
        <v>305.215.208-43</v>
      </c>
      <c r="Z1471" s="10" t="str">
        <f>VLOOKUP(Y1471,FORNECEDORES!$A$2:$G$9043,3,0)</f>
        <v>AVELINO JOSÉ PATRÍCIO FERREIRA</v>
      </c>
      <c r="AA1471" s="15" t="str">
        <f>VLOOKUP(Y1471,FORNECEDORES!$A$2:$G$9041,7,0)</f>
        <v>fernandatigrao4@gmail.com;</v>
      </c>
    </row>
    <row r="1472" spans="1:27" x14ac:dyDescent="0.3">
      <c r="A1472" s="21" t="s">
        <v>10283</v>
      </c>
      <c r="B1472" s="32" t="s">
        <v>5956</v>
      </c>
      <c r="C1472" s="33">
        <v>45902</v>
      </c>
      <c r="D1472" s="33">
        <v>45903</v>
      </c>
      <c r="E1472" s="21" t="s">
        <v>5680</v>
      </c>
      <c r="F1472" s="34">
        <v>407.42</v>
      </c>
      <c r="G1472" s="21" t="s">
        <v>24</v>
      </c>
      <c r="H1472" s="21" t="s">
        <v>1502</v>
      </c>
      <c r="I1472" s="22">
        <v>16928183845</v>
      </c>
      <c r="J1472" s="22" t="s">
        <v>5957</v>
      </c>
      <c r="K1472" s="40">
        <v>103288832</v>
      </c>
      <c r="L1472" s="21" t="s">
        <v>26</v>
      </c>
      <c r="M1472" s="21">
        <v>147729</v>
      </c>
      <c r="N1472" s="21">
        <v>271149</v>
      </c>
      <c r="O1472" s="21">
        <v>357</v>
      </c>
      <c r="P1472" s="21" t="s">
        <v>26</v>
      </c>
      <c r="Q1472" s="21" t="s">
        <v>26</v>
      </c>
      <c r="R1472" s="21" t="s">
        <v>31</v>
      </c>
      <c r="S1472" s="21" t="s">
        <v>29</v>
      </c>
      <c r="T1472" s="21" t="e">
        <v>#N/A</v>
      </c>
      <c r="U1472" s="21" t="s">
        <v>30</v>
      </c>
      <c r="V1472" s="33" t="s">
        <v>30</v>
      </c>
      <c r="W1472" s="4">
        <f t="shared" si="66"/>
        <v>11</v>
      </c>
      <c r="X1472" s="14" t="str">
        <f t="shared" si="67"/>
        <v>CPF</v>
      </c>
      <c r="Y1472" s="13" t="str">
        <f t="shared" si="68"/>
        <v>169.281.838-45</v>
      </c>
      <c r="Z1472" s="10" t="str">
        <f>VLOOKUP(Y1472,FORNECEDORES!$A$2:$G$9043,3,0)</f>
        <v>LUIZ ANTONIO DA SILVA</v>
      </c>
      <c r="AA1472" s="15" t="str">
        <f>VLOOKUP(Y1472,FORNECEDORES!$A$2:$G$9041,7,0)</f>
        <v>Luiz-a.silva@hotmail.com</v>
      </c>
    </row>
    <row r="1473" spans="1:27" x14ac:dyDescent="0.3">
      <c r="A1473" s="21" t="s">
        <v>10283</v>
      </c>
      <c r="B1473" s="32" t="s">
        <v>5956</v>
      </c>
      <c r="C1473" s="33">
        <v>45902</v>
      </c>
      <c r="D1473" s="33">
        <v>45904</v>
      </c>
      <c r="E1473" s="21" t="s">
        <v>34</v>
      </c>
      <c r="F1473" s="34">
        <v>407.41</v>
      </c>
      <c r="G1473" s="21" t="s">
        <v>24</v>
      </c>
      <c r="H1473" s="21" t="s">
        <v>1502</v>
      </c>
      <c r="I1473" s="22">
        <v>16928183845</v>
      </c>
      <c r="J1473" s="22" t="s">
        <v>5957</v>
      </c>
      <c r="K1473" s="21">
        <v>103288832</v>
      </c>
      <c r="L1473" s="21" t="s">
        <v>26</v>
      </c>
      <c r="M1473" s="21">
        <v>147729</v>
      </c>
      <c r="N1473" s="21">
        <v>271149</v>
      </c>
      <c r="O1473" s="21">
        <v>357</v>
      </c>
      <c r="P1473" s="21" t="s">
        <v>26</v>
      </c>
      <c r="Q1473" s="21" t="s">
        <v>26</v>
      </c>
      <c r="R1473" s="21" t="s">
        <v>31</v>
      </c>
      <c r="S1473" s="21" t="s">
        <v>29</v>
      </c>
      <c r="T1473" s="21" t="e">
        <v>#N/A</v>
      </c>
      <c r="U1473" s="21" t="s">
        <v>30</v>
      </c>
      <c r="V1473" s="33" t="s">
        <v>30</v>
      </c>
      <c r="W1473" s="4">
        <f t="shared" ref="W1473:W1536" si="69">LEN(I1473)</f>
        <v>11</v>
      </c>
      <c r="X1473" s="14" t="str">
        <f t="shared" ref="X1473:X1536" si="70">IF(W1473=14,"CNPJ",IF(W1473=12,"CNPJ_INCOMPLETO_2",IF(W1473=13,"CNPJ_INCOMPLETO_1",IF(W1473=10,"CPF_Incompleto","CPF"))))</f>
        <v>CPF</v>
      </c>
      <c r="Y1473" s="13" t="str">
        <f t="shared" ref="Y1473:Y1536" si="71">IF(X1473="CNPJ_INCOMPLETO_1",("0"&amp;LEFT(I1473,1)&amp;"."&amp;MID(I1473,2,3)&amp;"."&amp;MID(I1473,5,3)&amp;"/"&amp;MID(I1473,8,4)&amp;"-"&amp;MID(I1473,12,2)),IF(X1473="CNPJ_INCOMPLETO_2",("00."&amp;LEFT(I1473,3)&amp;"."&amp;MID(I1473,4,3)&amp;"/"&amp;MID(I1473,7,4)&amp;"-"&amp;MID(I1473,11,2)),IF(X1473="CNPJ",(LEFT(I1473,2)&amp;"."&amp;MID(I1473,3,3)&amp;"."&amp;MID(I1473,6,3)&amp;"/"&amp;MID(I1473,9,4)&amp;"-"&amp;MID(I1473,13,2)),IF(X1473="CPF_Incompleto",("0"&amp;LEFT(I1473,2)&amp;"."&amp;MID(I1473,3,3)&amp;"."&amp;MID(I1473,6,3)&amp;"-"&amp;MID(I1473,9,2)),(LEFT(I1473,3)&amp;"."&amp;MID(I1473,4,3)&amp;"."&amp;MID(I1473,7,3)&amp;"-"&amp;MID(I1473,10,2))))))</f>
        <v>169.281.838-45</v>
      </c>
      <c r="Z1473" s="10" t="str">
        <f>VLOOKUP(Y1473,FORNECEDORES!$A$2:$G$9043,3,0)</f>
        <v>LUIZ ANTONIO DA SILVA</v>
      </c>
      <c r="AA1473" s="15" t="str">
        <f>VLOOKUP(Y1473,FORNECEDORES!$A$2:$G$9041,7,0)</f>
        <v>Luiz-a.silva@hotmail.com</v>
      </c>
    </row>
    <row r="1474" spans="1:27" x14ac:dyDescent="0.3">
      <c r="A1474" s="21" t="s">
        <v>10284</v>
      </c>
      <c r="B1474" s="32" t="s">
        <v>5683</v>
      </c>
      <c r="C1474" s="33">
        <v>45902</v>
      </c>
      <c r="D1474" s="33">
        <v>45903</v>
      </c>
      <c r="E1474" s="21" t="s">
        <v>5680</v>
      </c>
      <c r="F1474" s="34">
        <v>700.56</v>
      </c>
      <c r="G1474" s="21" t="s">
        <v>24</v>
      </c>
      <c r="H1474" s="21" t="s">
        <v>2187</v>
      </c>
      <c r="I1474" s="22">
        <v>17318972863</v>
      </c>
      <c r="J1474" s="22" t="s">
        <v>5684</v>
      </c>
      <c r="K1474" s="40">
        <v>103293944</v>
      </c>
      <c r="L1474" s="21" t="s">
        <v>26</v>
      </c>
      <c r="M1474" s="21">
        <v>147736</v>
      </c>
      <c r="N1474" s="21">
        <v>271158</v>
      </c>
      <c r="O1474" s="21">
        <v>5194</v>
      </c>
      <c r="P1474" s="21" t="s">
        <v>26</v>
      </c>
      <c r="Q1474" s="21" t="s">
        <v>26</v>
      </c>
      <c r="R1474" s="21" t="s">
        <v>31</v>
      </c>
      <c r="S1474" s="21" t="s">
        <v>29</v>
      </c>
      <c r="T1474" s="21" t="e">
        <v>#N/A</v>
      </c>
      <c r="U1474" s="21" t="s">
        <v>30</v>
      </c>
      <c r="V1474" s="33" t="s">
        <v>30</v>
      </c>
      <c r="W1474" s="4">
        <f t="shared" si="69"/>
        <v>11</v>
      </c>
      <c r="X1474" s="14" t="str">
        <f t="shared" si="70"/>
        <v>CPF</v>
      </c>
      <c r="Y1474" s="13" t="str">
        <f t="shared" si="71"/>
        <v>173.189.728-63</v>
      </c>
      <c r="Z1474" s="10" t="str">
        <f>VLOOKUP(Y1474,FORNECEDORES!$A$2:$G$9043,3,0)</f>
        <v>ALMIR SILVA FRANCA</v>
      </c>
      <c r="AA1474" s="15" t="str">
        <f>VLOOKUP(Y1474,FORNECEDORES!$A$2:$G$9041,7,0)</f>
        <v>almir.mf3027@gmail.com;</v>
      </c>
    </row>
    <row r="1475" spans="1:27" x14ac:dyDescent="0.3">
      <c r="A1475" s="21" t="s">
        <v>10284</v>
      </c>
      <c r="B1475" s="32" t="s">
        <v>5683</v>
      </c>
      <c r="C1475" s="33">
        <v>45902</v>
      </c>
      <c r="D1475" s="33">
        <v>45904</v>
      </c>
      <c r="E1475" s="21" t="s">
        <v>34</v>
      </c>
      <c r="F1475" s="34">
        <v>467.04</v>
      </c>
      <c r="G1475" s="21" t="s">
        <v>24</v>
      </c>
      <c r="H1475" s="21" t="s">
        <v>2187</v>
      </c>
      <c r="I1475" s="22">
        <v>17318972863</v>
      </c>
      <c r="J1475" s="22" t="s">
        <v>5684</v>
      </c>
      <c r="K1475" s="21">
        <v>103293944</v>
      </c>
      <c r="L1475" s="21" t="s">
        <v>26</v>
      </c>
      <c r="M1475" s="21">
        <v>147736</v>
      </c>
      <c r="N1475" s="21">
        <v>271158</v>
      </c>
      <c r="O1475" s="21">
        <v>5194</v>
      </c>
      <c r="P1475" s="21" t="s">
        <v>26</v>
      </c>
      <c r="Q1475" s="21" t="s">
        <v>26</v>
      </c>
      <c r="R1475" s="21" t="s">
        <v>31</v>
      </c>
      <c r="S1475" s="21" t="s">
        <v>29</v>
      </c>
      <c r="T1475" s="21" t="e">
        <v>#N/A</v>
      </c>
      <c r="U1475" s="21" t="s">
        <v>30</v>
      </c>
      <c r="V1475" s="33" t="s">
        <v>30</v>
      </c>
      <c r="W1475" s="4">
        <f t="shared" si="69"/>
        <v>11</v>
      </c>
      <c r="X1475" s="14" t="str">
        <f t="shared" si="70"/>
        <v>CPF</v>
      </c>
      <c r="Y1475" s="13" t="str">
        <f t="shared" si="71"/>
        <v>173.189.728-63</v>
      </c>
      <c r="Z1475" s="10" t="str">
        <f>VLOOKUP(Y1475,FORNECEDORES!$A$2:$G$9043,3,0)</f>
        <v>ALMIR SILVA FRANCA</v>
      </c>
      <c r="AA1475" s="15" t="str">
        <f>VLOOKUP(Y1475,FORNECEDORES!$A$2:$G$9041,7,0)</f>
        <v>almir.mf3027@gmail.com;</v>
      </c>
    </row>
    <row r="1476" spans="1:27" x14ac:dyDescent="0.3">
      <c r="A1476" s="21" t="s">
        <v>10751</v>
      </c>
      <c r="B1476" s="32" t="s">
        <v>5697</v>
      </c>
      <c r="C1476" s="33">
        <v>45903</v>
      </c>
      <c r="D1476" s="33">
        <v>45903</v>
      </c>
      <c r="E1476" s="21" t="s">
        <v>5680</v>
      </c>
      <c r="F1476" s="34">
        <v>1167.5999999999999</v>
      </c>
      <c r="G1476" s="21" t="s">
        <v>24</v>
      </c>
      <c r="H1476" s="21" t="s">
        <v>1071</v>
      </c>
      <c r="I1476" s="22">
        <v>35132579884</v>
      </c>
      <c r="J1476" s="22" t="s">
        <v>5682</v>
      </c>
      <c r="K1476" s="40">
        <v>103312447</v>
      </c>
      <c r="L1476" s="21" t="s">
        <v>26</v>
      </c>
      <c r="M1476" s="21">
        <v>147748</v>
      </c>
      <c r="N1476" s="21">
        <v>271179</v>
      </c>
      <c r="O1476" s="21" t="s">
        <v>10752</v>
      </c>
      <c r="P1476" s="21" t="s">
        <v>26</v>
      </c>
      <c r="Q1476" s="21" t="s">
        <v>26</v>
      </c>
      <c r="R1476" s="21" t="s">
        <v>31</v>
      </c>
      <c r="S1476" s="21" t="s">
        <v>29</v>
      </c>
      <c r="T1476" s="21" t="e">
        <v>#N/A</v>
      </c>
      <c r="U1476" s="21" t="s">
        <v>30</v>
      </c>
      <c r="V1476" s="33" t="s">
        <v>30</v>
      </c>
      <c r="W1476" s="4">
        <f t="shared" si="69"/>
        <v>11</v>
      </c>
      <c r="X1476" s="14" t="str">
        <f t="shared" si="70"/>
        <v>CPF</v>
      </c>
      <c r="Y1476" s="13" t="str">
        <f t="shared" si="71"/>
        <v>351.325.798-84</v>
      </c>
      <c r="Z1476" s="10" t="str">
        <f>VLOOKUP(Y1476,FORNECEDORES!$A$2:$G$9043,3,0)</f>
        <v>JOHNNY SILVA LIMA</v>
      </c>
      <c r="AA1476" s="15" t="str">
        <f>VLOOKUP(Y1476,FORNECEDORES!$A$2:$G$9041,7,0)</f>
        <v>johlimad@gmail.com;</v>
      </c>
    </row>
    <row r="1477" spans="1:27" x14ac:dyDescent="0.3">
      <c r="A1477" s="21" t="s">
        <v>10751</v>
      </c>
      <c r="B1477" s="32" t="s">
        <v>5697</v>
      </c>
      <c r="C1477" s="33">
        <v>45903</v>
      </c>
      <c r="D1477" s="33">
        <v>45904</v>
      </c>
      <c r="E1477" s="21" t="s">
        <v>34</v>
      </c>
      <c r="F1477" s="34">
        <v>778.4</v>
      </c>
      <c r="G1477" s="21" t="s">
        <v>24</v>
      </c>
      <c r="H1477" s="21" t="s">
        <v>1071</v>
      </c>
      <c r="I1477" s="22">
        <v>35132579884</v>
      </c>
      <c r="J1477" s="22" t="s">
        <v>5682</v>
      </c>
      <c r="K1477" s="40">
        <v>103312447</v>
      </c>
      <c r="L1477" s="21" t="s">
        <v>26</v>
      </c>
      <c r="M1477" s="21">
        <v>147748</v>
      </c>
      <c r="N1477" s="21">
        <v>271179</v>
      </c>
      <c r="O1477" s="21" t="s">
        <v>10752</v>
      </c>
      <c r="P1477" s="21" t="s">
        <v>26</v>
      </c>
      <c r="Q1477" s="21" t="s">
        <v>26</v>
      </c>
      <c r="R1477" s="21" t="s">
        <v>31</v>
      </c>
      <c r="S1477" s="21" t="s">
        <v>29</v>
      </c>
      <c r="T1477" s="21" t="e">
        <v>#N/A</v>
      </c>
      <c r="U1477" s="21" t="s">
        <v>30</v>
      </c>
      <c r="V1477" s="33" t="s">
        <v>30</v>
      </c>
      <c r="W1477" s="4">
        <f t="shared" si="69"/>
        <v>11</v>
      </c>
      <c r="X1477" s="14" t="str">
        <f t="shared" si="70"/>
        <v>CPF</v>
      </c>
      <c r="Y1477" s="13" t="str">
        <f t="shared" si="71"/>
        <v>351.325.798-84</v>
      </c>
      <c r="Z1477" s="10" t="str">
        <f>VLOOKUP(Y1477,FORNECEDORES!$A$2:$G$9043,3,0)</f>
        <v>JOHNNY SILVA LIMA</v>
      </c>
      <c r="AA1477" s="15" t="str">
        <f>VLOOKUP(Y1477,FORNECEDORES!$A$2:$G$9041,7,0)</f>
        <v>johlimad@gmail.com;</v>
      </c>
    </row>
    <row r="1478" spans="1:27" x14ac:dyDescent="0.3">
      <c r="A1478" s="21" t="s">
        <v>10753</v>
      </c>
      <c r="B1478" s="32" t="s">
        <v>5956</v>
      </c>
      <c r="C1478" s="33">
        <v>45903</v>
      </c>
      <c r="D1478" s="33">
        <v>45903</v>
      </c>
      <c r="E1478" s="21" t="s">
        <v>5680</v>
      </c>
      <c r="F1478" s="34">
        <v>407.42</v>
      </c>
      <c r="G1478" s="21" t="s">
        <v>24</v>
      </c>
      <c r="H1478" s="21" t="s">
        <v>1502</v>
      </c>
      <c r="I1478" s="22">
        <v>16928183845</v>
      </c>
      <c r="J1478" s="22" t="s">
        <v>5957</v>
      </c>
      <c r="K1478" s="40">
        <v>103313218</v>
      </c>
      <c r="L1478" s="21" t="s">
        <v>26</v>
      </c>
      <c r="M1478" s="21">
        <v>147755</v>
      </c>
      <c r="N1478" s="21">
        <v>271232</v>
      </c>
      <c r="O1478" s="21">
        <v>358</v>
      </c>
      <c r="P1478" s="21" t="s">
        <v>26</v>
      </c>
      <c r="Q1478" s="21" t="s">
        <v>26</v>
      </c>
      <c r="R1478" s="21" t="s">
        <v>31</v>
      </c>
      <c r="S1478" s="21" t="s">
        <v>29</v>
      </c>
      <c r="T1478" s="21" t="e">
        <v>#N/A</v>
      </c>
      <c r="U1478" s="21" t="s">
        <v>30</v>
      </c>
      <c r="V1478" s="33" t="s">
        <v>30</v>
      </c>
      <c r="W1478" s="4">
        <f t="shared" si="69"/>
        <v>11</v>
      </c>
      <c r="X1478" s="14" t="str">
        <f t="shared" si="70"/>
        <v>CPF</v>
      </c>
      <c r="Y1478" s="13" t="str">
        <f t="shared" si="71"/>
        <v>169.281.838-45</v>
      </c>
      <c r="Z1478" s="10" t="str">
        <f>VLOOKUP(Y1478,FORNECEDORES!$A$2:$G$9043,3,0)</f>
        <v>LUIZ ANTONIO DA SILVA</v>
      </c>
      <c r="AA1478" s="15" t="str">
        <f>VLOOKUP(Y1478,FORNECEDORES!$A$2:$G$9041,7,0)</f>
        <v>Luiz-a.silva@hotmail.com</v>
      </c>
    </row>
    <row r="1479" spans="1:27" x14ac:dyDescent="0.3">
      <c r="A1479" s="21" t="s">
        <v>10753</v>
      </c>
      <c r="B1479" s="32" t="s">
        <v>5956</v>
      </c>
      <c r="C1479" s="33">
        <v>45903</v>
      </c>
      <c r="D1479" s="33">
        <v>45904</v>
      </c>
      <c r="E1479" s="21" t="s">
        <v>34</v>
      </c>
      <c r="F1479" s="34">
        <v>407.41</v>
      </c>
      <c r="G1479" s="21" t="s">
        <v>24</v>
      </c>
      <c r="H1479" s="21" t="s">
        <v>1502</v>
      </c>
      <c r="I1479" s="22">
        <v>16928183845</v>
      </c>
      <c r="J1479" s="22" t="s">
        <v>5957</v>
      </c>
      <c r="K1479" s="40">
        <v>103313218</v>
      </c>
      <c r="L1479" s="21" t="s">
        <v>26</v>
      </c>
      <c r="M1479" s="21">
        <v>147755</v>
      </c>
      <c r="N1479" s="21">
        <v>271232</v>
      </c>
      <c r="O1479" s="21">
        <v>358</v>
      </c>
      <c r="P1479" s="21" t="s">
        <v>26</v>
      </c>
      <c r="Q1479" s="21" t="s">
        <v>26</v>
      </c>
      <c r="R1479" s="21" t="s">
        <v>31</v>
      </c>
      <c r="S1479" s="21" t="s">
        <v>29</v>
      </c>
      <c r="T1479" s="21" t="e">
        <v>#N/A</v>
      </c>
      <c r="U1479" s="21" t="s">
        <v>30</v>
      </c>
      <c r="V1479" s="33" t="s">
        <v>30</v>
      </c>
      <c r="W1479" s="4">
        <f t="shared" si="69"/>
        <v>11</v>
      </c>
      <c r="X1479" s="14" t="str">
        <f t="shared" si="70"/>
        <v>CPF</v>
      </c>
      <c r="Y1479" s="13" t="str">
        <f t="shared" si="71"/>
        <v>169.281.838-45</v>
      </c>
      <c r="Z1479" s="10" t="str">
        <f>VLOOKUP(Y1479,FORNECEDORES!$A$2:$G$9043,3,0)</f>
        <v>LUIZ ANTONIO DA SILVA</v>
      </c>
      <c r="AA1479" s="15" t="str">
        <f>VLOOKUP(Y1479,FORNECEDORES!$A$2:$G$9041,7,0)</f>
        <v>Luiz-a.silva@hotmail.com</v>
      </c>
    </row>
    <row r="1480" spans="1:27" x14ac:dyDescent="0.3">
      <c r="A1480" s="21" t="s">
        <v>10754</v>
      </c>
      <c r="B1480" s="32" t="s">
        <v>5949</v>
      </c>
      <c r="C1480" s="33">
        <v>45903</v>
      </c>
      <c r="D1480" s="33">
        <v>45903</v>
      </c>
      <c r="E1480" s="21" t="s">
        <v>5680</v>
      </c>
      <c r="F1480" s="34">
        <v>389.2</v>
      </c>
      <c r="G1480" s="21" t="s">
        <v>24</v>
      </c>
      <c r="H1480" s="21" t="s">
        <v>5950</v>
      </c>
      <c r="I1480" s="22">
        <v>30521520843</v>
      </c>
      <c r="J1480" s="22" t="s">
        <v>5951</v>
      </c>
      <c r="K1480" s="40">
        <v>103313221</v>
      </c>
      <c r="L1480" s="21" t="s">
        <v>26</v>
      </c>
      <c r="M1480" s="21">
        <v>147756</v>
      </c>
      <c r="N1480" s="21">
        <v>271235</v>
      </c>
      <c r="O1480" s="21">
        <v>359</v>
      </c>
      <c r="P1480" s="21" t="s">
        <v>26</v>
      </c>
      <c r="Q1480" s="21" t="s">
        <v>26</v>
      </c>
      <c r="R1480" s="21" t="s">
        <v>31</v>
      </c>
      <c r="S1480" s="21" t="s">
        <v>29</v>
      </c>
      <c r="T1480" s="21" t="e">
        <v>#N/A</v>
      </c>
      <c r="U1480" s="21" t="s">
        <v>30</v>
      </c>
      <c r="V1480" s="33" t="s">
        <v>30</v>
      </c>
      <c r="W1480" s="4">
        <f t="shared" si="69"/>
        <v>11</v>
      </c>
      <c r="X1480" s="14" t="str">
        <f t="shared" si="70"/>
        <v>CPF</v>
      </c>
      <c r="Y1480" s="13" t="str">
        <f t="shared" si="71"/>
        <v>305.215.208-43</v>
      </c>
      <c r="Z1480" s="10" t="str">
        <f>VLOOKUP(Y1480,FORNECEDORES!$A$2:$G$9043,3,0)</f>
        <v>AVELINO JOSÉ PATRÍCIO FERREIRA</v>
      </c>
      <c r="AA1480" s="15" t="str">
        <f>VLOOKUP(Y1480,FORNECEDORES!$A$2:$G$9041,7,0)</f>
        <v>fernandatigrao4@gmail.com;</v>
      </c>
    </row>
    <row r="1481" spans="1:27" x14ac:dyDescent="0.3">
      <c r="A1481" s="21" t="s">
        <v>10754</v>
      </c>
      <c r="B1481" s="32" t="s">
        <v>5949</v>
      </c>
      <c r="C1481" s="33">
        <v>45903</v>
      </c>
      <c r="D1481" s="33">
        <v>45904</v>
      </c>
      <c r="E1481" s="21" t="s">
        <v>34</v>
      </c>
      <c r="F1481" s="34">
        <v>389.2</v>
      </c>
      <c r="G1481" s="21" t="s">
        <v>24</v>
      </c>
      <c r="H1481" s="21" t="s">
        <v>5950</v>
      </c>
      <c r="I1481" s="22">
        <v>30521520843</v>
      </c>
      <c r="J1481" s="22" t="s">
        <v>5951</v>
      </c>
      <c r="K1481" s="40">
        <v>103313221</v>
      </c>
      <c r="L1481" s="21" t="s">
        <v>26</v>
      </c>
      <c r="M1481" s="21">
        <v>147756</v>
      </c>
      <c r="N1481" s="21">
        <v>271235</v>
      </c>
      <c r="O1481" s="21">
        <v>359</v>
      </c>
      <c r="P1481" s="21" t="s">
        <v>26</v>
      </c>
      <c r="Q1481" s="21" t="s">
        <v>26</v>
      </c>
      <c r="R1481" s="21" t="s">
        <v>31</v>
      </c>
      <c r="S1481" s="21" t="s">
        <v>29</v>
      </c>
      <c r="T1481" s="21" t="e">
        <v>#N/A</v>
      </c>
      <c r="U1481" s="21" t="s">
        <v>30</v>
      </c>
      <c r="V1481" s="33" t="s">
        <v>30</v>
      </c>
      <c r="W1481" s="4">
        <f t="shared" si="69"/>
        <v>11</v>
      </c>
      <c r="X1481" s="14" t="str">
        <f t="shared" si="70"/>
        <v>CPF</v>
      </c>
      <c r="Y1481" s="13" t="str">
        <f t="shared" si="71"/>
        <v>305.215.208-43</v>
      </c>
      <c r="Z1481" s="10" t="str">
        <f>VLOOKUP(Y1481,FORNECEDORES!$A$2:$G$9043,3,0)</f>
        <v>AVELINO JOSÉ PATRÍCIO FERREIRA</v>
      </c>
      <c r="AA1481" s="15" t="str">
        <f>VLOOKUP(Y1481,FORNECEDORES!$A$2:$G$9041,7,0)</f>
        <v>fernandatigrao4@gmail.com;</v>
      </c>
    </row>
    <row r="1482" spans="1:27" x14ac:dyDescent="0.3">
      <c r="A1482" s="21" t="s">
        <v>10755</v>
      </c>
      <c r="B1482" s="32" t="s">
        <v>5949</v>
      </c>
      <c r="C1482" s="33">
        <v>45903</v>
      </c>
      <c r="D1482" s="33">
        <v>45903</v>
      </c>
      <c r="E1482" s="21" t="s">
        <v>5680</v>
      </c>
      <c r="F1482" s="34">
        <v>486.5</v>
      </c>
      <c r="G1482" s="21" t="s">
        <v>24</v>
      </c>
      <c r="H1482" s="21" t="s">
        <v>5950</v>
      </c>
      <c r="I1482" s="22">
        <v>30521520843</v>
      </c>
      <c r="J1482" s="22" t="s">
        <v>5951</v>
      </c>
      <c r="K1482" s="40">
        <v>103313537</v>
      </c>
      <c r="L1482" s="21" t="s">
        <v>26</v>
      </c>
      <c r="M1482" s="21">
        <v>147757</v>
      </c>
      <c r="N1482" s="21">
        <v>271238</v>
      </c>
      <c r="O1482" s="21">
        <v>360</v>
      </c>
      <c r="P1482" s="21" t="s">
        <v>26</v>
      </c>
      <c r="Q1482" s="21" t="s">
        <v>26</v>
      </c>
      <c r="R1482" s="21" t="s">
        <v>31</v>
      </c>
      <c r="S1482" s="21" t="s">
        <v>29</v>
      </c>
      <c r="T1482" s="21" t="e">
        <v>#N/A</v>
      </c>
      <c r="U1482" s="21" t="s">
        <v>30</v>
      </c>
      <c r="V1482" s="33" t="s">
        <v>30</v>
      </c>
      <c r="W1482" s="4">
        <f t="shared" si="69"/>
        <v>11</v>
      </c>
      <c r="X1482" s="14" t="str">
        <f t="shared" si="70"/>
        <v>CPF</v>
      </c>
      <c r="Y1482" s="13" t="str">
        <f t="shared" si="71"/>
        <v>305.215.208-43</v>
      </c>
      <c r="Z1482" s="10" t="str">
        <f>VLOOKUP(Y1482,FORNECEDORES!$A$2:$G$9043,3,0)</f>
        <v>AVELINO JOSÉ PATRÍCIO FERREIRA</v>
      </c>
      <c r="AA1482" s="15" t="str">
        <f>VLOOKUP(Y1482,FORNECEDORES!$A$2:$G$9041,7,0)</f>
        <v>fernandatigrao4@gmail.com;</v>
      </c>
    </row>
    <row r="1483" spans="1:27" x14ac:dyDescent="0.3">
      <c r="A1483" s="21" t="s">
        <v>10755</v>
      </c>
      <c r="B1483" s="32" t="s">
        <v>5949</v>
      </c>
      <c r="C1483" s="33">
        <v>45903</v>
      </c>
      <c r="D1483" s="33">
        <v>45904</v>
      </c>
      <c r="E1483" s="21" t="s">
        <v>34</v>
      </c>
      <c r="F1483" s="34">
        <v>486.5</v>
      </c>
      <c r="G1483" s="21" t="s">
        <v>24</v>
      </c>
      <c r="H1483" s="21" t="s">
        <v>5950</v>
      </c>
      <c r="I1483" s="22">
        <v>30521520843</v>
      </c>
      <c r="J1483" s="22" t="s">
        <v>5951</v>
      </c>
      <c r="K1483" s="40">
        <v>103313537</v>
      </c>
      <c r="L1483" s="21" t="s">
        <v>26</v>
      </c>
      <c r="M1483" s="21">
        <v>147757</v>
      </c>
      <c r="N1483" s="21">
        <v>271238</v>
      </c>
      <c r="O1483" s="21">
        <v>360</v>
      </c>
      <c r="P1483" s="21" t="s">
        <v>26</v>
      </c>
      <c r="Q1483" s="21" t="s">
        <v>26</v>
      </c>
      <c r="R1483" s="21" t="s">
        <v>31</v>
      </c>
      <c r="S1483" s="21" t="s">
        <v>29</v>
      </c>
      <c r="T1483" s="21" t="e">
        <v>#N/A</v>
      </c>
      <c r="U1483" s="21" t="s">
        <v>30</v>
      </c>
      <c r="V1483" s="33" t="s">
        <v>30</v>
      </c>
      <c r="W1483" s="4">
        <f t="shared" si="69"/>
        <v>11</v>
      </c>
      <c r="X1483" s="14" t="str">
        <f t="shared" si="70"/>
        <v>CPF</v>
      </c>
      <c r="Y1483" s="13" t="str">
        <f t="shared" si="71"/>
        <v>305.215.208-43</v>
      </c>
      <c r="Z1483" s="10" t="str">
        <f>VLOOKUP(Y1483,FORNECEDORES!$A$2:$G$9043,3,0)</f>
        <v>AVELINO JOSÉ PATRÍCIO FERREIRA</v>
      </c>
      <c r="AA1483" s="15" t="str">
        <f>VLOOKUP(Y1483,FORNECEDORES!$A$2:$G$9041,7,0)</f>
        <v>fernandatigrao4@gmail.com;</v>
      </c>
    </row>
    <row r="1484" spans="1:27" x14ac:dyDescent="0.3">
      <c r="A1484" s="21" t="s">
        <v>10756</v>
      </c>
      <c r="B1484" s="32" t="s">
        <v>5956</v>
      </c>
      <c r="C1484" s="33">
        <v>45903</v>
      </c>
      <c r="D1484" s="33">
        <v>45903</v>
      </c>
      <c r="E1484" s="21" t="s">
        <v>5680</v>
      </c>
      <c r="F1484" s="34">
        <v>407.42</v>
      </c>
      <c r="G1484" s="21" t="s">
        <v>24</v>
      </c>
      <c r="H1484" s="21" t="s">
        <v>1502</v>
      </c>
      <c r="I1484" s="22">
        <v>16928183845</v>
      </c>
      <c r="J1484" s="22" t="s">
        <v>5957</v>
      </c>
      <c r="K1484" s="40">
        <v>103313582</v>
      </c>
      <c r="L1484" s="21" t="s">
        <v>26</v>
      </c>
      <c r="M1484" s="21">
        <v>147758</v>
      </c>
      <c r="N1484" s="21">
        <v>271239</v>
      </c>
      <c r="O1484" s="21">
        <v>361</v>
      </c>
      <c r="P1484" s="21" t="s">
        <v>26</v>
      </c>
      <c r="Q1484" s="21" t="s">
        <v>26</v>
      </c>
      <c r="R1484" s="21" t="s">
        <v>31</v>
      </c>
      <c r="S1484" s="21" t="s">
        <v>29</v>
      </c>
      <c r="T1484" s="21" t="e">
        <v>#N/A</v>
      </c>
      <c r="U1484" s="21" t="s">
        <v>30</v>
      </c>
      <c r="V1484" s="33" t="s">
        <v>30</v>
      </c>
      <c r="W1484" s="4">
        <f t="shared" si="69"/>
        <v>11</v>
      </c>
      <c r="X1484" s="14" t="str">
        <f t="shared" si="70"/>
        <v>CPF</v>
      </c>
      <c r="Y1484" s="13" t="str">
        <f t="shared" si="71"/>
        <v>169.281.838-45</v>
      </c>
      <c r="Z1484" s="10" t="str">
        <f>VLOOKUP(Y1484,FORNECEDORES!$A$2:$G$9043,3,0)</f>
        <v>LUIZ ANTONIO DA SILVA</v>
      </c>
      <c r="AA1484" s="15" t="str">
        <f>VLOOKUP(Y1484,FORNECEDORES!$A$2:$G$9041,7,0)</f>
        <v>Luiz-a.silva@hotmail.com</v>
      </c>
    </row>
    <row r="1485" spans="1:27" x14ac:dyDescent="0.3">
      <c r="A1485" s="21" t="s">
        <v>10756</v>
      </c>
      <c r="B1485" s="32" t="s">
        <v>5956</v>
      </c>
      <c r="C1485" s="33">
        <v>45903</v>
      </c>
      <c r="D1485" s="33">
        <v>45904</v>
      </c>
      <c r="E1485" s="21" t="s">
        <v>34</v>
      </c>
      <c r="F1485" s="34">
        <v>407.41</v>
      </c>
      <c r="G1485" s="21" t="s">
        <v>24</v>
      </c>
      <c r="H1485" s="21" t="s">
        <v>1502</v>
      </c>
      <c r="I1485" s="22">
        <v>16928183845</v>
      </c>
      <c r="J1485" s="22" t="s">
        <v>5957</v>
      </c>
      <c r="K1485" s="21">
        <v>103313582</v>
      </c>
      <c r="L1485" s="21" t="s">
        <v>26</v>
      </c>
      <c r="M1485" s="21">
        <v>147758</v>
      </c>
      <c r="N1485" s="21">
        <v>271239</v>
      </c>
      <c r="O1485" s="21">
        <v>361</v>
      </c>
      <c r="P1485" s="21" t="s">
        <v>26</v>
      </c>
      <c r="Q1485" s="21" t="s">
        <v>26</v>
      </c>
      <c r="R1485" s="21" t="s">
        <v>31</v>
      </c>
      <c r="S1485" s="21" t="s">
        <v>29</v>
      </c>
      <c r="T1485" s="21" t="e">
        <v>#N/A</v>
      </c>
      <c r="U1485" s="21" t="s">
        <v>30</v>
      </c>
      <c r="V1485" s="33" t="s">
        <v>30</v>
      </c>
      <c r="W1485" s="4">
        <f t="shared" si="69"/>
        <v>11</v>
      </c>
      <c r="X1485" s="14" t="str">
        <f t="shared" si="70"/>
        <v>CPF</v>
      </c>
      <c r="Y1485" s="13" t="str">
        <f t="shared" si="71"/>
        <v>169.281.838-45</v>
      </c>
      <c r="Z1485" s="10" t="str">
        <f>VLOOKUP(Y1485,FORNECEDORES!$A$2:$G$9043,3,0)</f>
        <v>LUIZ ANTONIO DA SILVA</v>
      </c>
      <c r="AA1485" s="15" t="str">
        <f>VLOOKUP(Y1485,FORNECEDORES!$A$2:$G$9041,7,0)</f>
        <v>Luiz-a.silva@hotmail.com</v>
      </c>
    </row>
    <row r="1486" spans="1:27" x14ac:dyDescent="0.3">
      <c r="A1486" s="21" t="s">
        <v>10757</v>
      </c>
      <c r="B1486" s="32" t="s">
        <v>5949</v>
      </c>
      <c r="C1486" s="33">
        <v>45903</v>
      </c>
      <c r="D1486" s="33">
        <v>45904</v>
      </c>
      <c r="E1486" s="21" t="s">
        <v>5680</v>
      </c>
      <c r="F1486" s="34">
        <v>486.5</v>
      </c>
      <c r="G1486" s="21" t="s">
        <v>24</v>
      </c>
      <c r="H1486" s="21" t="s">
        <v>5950</v>
      </c>
      <c r="I1486" s="22">
        <v>30521520843</v>
      </c>
      <c r="J1486" s="22" t="s">
        <v>5951</v>
      </c>
      <c r="K1486" s="40">
        <v>103314338</v>
      </c>
      <c r="L1486" s="21" t="s">
        <v>26</v>
      </c>
      <c r="M1486" s="21">
        <v>147759</v>
      </c>
      <c r="N1486" s="21">
        <v>271241</v>
      </c>
      <c r="O1486" s="21">
        <v>362</v>
      </c>
      <c r="P1486" s="21" t="s">
        <v>26</v>
      </c>
      <c r="Q1486" s="21" t="s">
        <v>26</v>
      </c>
      <c r="R1486" s="21" t="s">
        <v>31</v>
      </c>
      <c r="S1486" s="21" t="s">
        <v>29</v>
      </c>
      <c r="T1486" s="21" t="s">
        <v>24</v>
      </c>
      <c r="U1486" s="21" t="s">
        <v>30</v>
      </c>
      <c r="V1486" s="33" t="s">
        <v>30</v>
      </c>
      <c r="W1486" s="4">
        <f t="shared" si="69"/>
        <v>11</v>
      </c>
      <c r="X1486" s="14" t="str">
        <f t="shared" si="70"/>
        <v>CPF</v>
      </c>
      <c r="Y1486" s="13" t="str">
        <f t="shared" si="71"/>
        <v>305.215.208-43</v>
      </c>
      <c r="Z1486" s="10" t="str">
        <f>VLOOKUP(Y1486,FORNECEDORES!$A$2:$G$9043,3,0)</f>
        <v>AVELINO JOSÉ PATRÍCIO FERREIRA</v>
      </c>
      <c r="AA1486" s="15" t="str">
        <f>VLOOKUP(Y1486,FORNECEDORES!$A$2:$G$9041,7,0)</f>
        <v>fernandatigrao4@gmail.com;</v>
      </c>
    </row>
    <row r="1487" spans="1:27" x14ac:dyDescent="0.3">
      <c r="A1487" s="21" t="s">
        <v>10757</v>
      </c>
      <c r="B1487" s="32" t="s">
        <v>5949</v>
      </c>
      <c r="C1487" s="33">
        <v>45903</v>
      </c>
      <c r="D1487" s="33">
        <v>45904</v>
      </c>
      <c r="E1487" s="21" t="s">
        <v>34</v>
      </c>
      <c r="F1487" s="34">
        <v>486.5</v>
      </c>
      <c r="G1487" s="21" t="s">
        <v>24</v>
      </c>
      <c r="H1487" s="21" t="s">
        <v>5950</v>
      </c>
      <c r="I1487" s="22">
        <v>30521520843</v>
      </c>
      <c r="J1487" s="22" t="s">
        <v>5951</v>
      </c>
      <c r="K1487" s="40">
        <v>103314338</v>
      </c>
      <c r="L1487" s="21" t="s">
        <v>26</v>
      </c>
      <c r="M1487" s="21">
        <v>147759</v>
      </c>
      <c r="N1487" s="21">
        <v>271241</v>
      </c>
      <c r="O1487" s="21">
        <v>362</v>
      </c>
      <c r="P1487" s="21" t="s">
        <v>26</v>
      </c>
      <c r="Q1487" s="21" t="s">
        <v>26</v>
      </c>
      <c r="R1487" s="21" t="s">
        <v>31</v>
      </c>
      <c r="S1487" s="21" t="s">
        <v>29</v>
      </c>
      <c r="T1487" s="21" t="s">
        <v>24</v>
      </c>
      <c r="U1487" s="21" t="s">
        <v>30</v>
      </c>
      <c r="V1487" s="33" t="s">
        <v>30</v>
      </c>
      <c r="W1487" s="4">
        <f t="shared" si="69"/>
        <v>11</v>
      </c>
      <c r="X1487" s="14" t="str">
        <f t="shared" si="70"/>
        <v>CPF</v>
      </c>
      <c r="Y1487" s="13" t="str">
        <f t="shared" si="71"/>
        <v>305.215.208-43</v>
      </c>
      <c r="Z1487" s="10" t="str">
        <f>VLOOKUP(Y1487,FORNECEDORES!$A$2:$G$9043,3,0)</f>
        <v>AVELINO JOSÉ PATRÍCIO FERREIRA</v>
      </c>
      <c r="AA1487" s="15" t="str">
        <f>VLOOKUP(Y1487,FORNECEDORES!$A$2:$G$9041,7,0)</f>
        <v>fernandatigrao4@gmail.com;</v>
      </c>
    </row>
    <row r="1488" spans="1:27" x14ac:dyDescent="0.3">
      <c r="A1488" s="21" t="s">
        <v>10758</v>
      </c>
      <c r="B1488" s="32" t="s">
        <v>5956</v>
      </c>
      <c r="C1488" s="33">
        <v>45903</v>
      </c>
      <c r="D1488" s="33">
        <v>45904</v>
      </c>
      <c r="E1488" s="21" t="s">
        <v>5680</v>
      </c>
      <c r="F1488" s="34">
        <v>407.42</v>
      </c>
      <c r="G1488" s="21" t="s">
        <v>24</v>
      </c>
      <c r="H1488" s="21" t="s">
        <v>1502</v>
      </c>
      <c r="I1488" s="22">
        <v>16928183845</v>
      </c>
      <c r="J1488" s="22" t="s">
        <v>5957</v>
      </c>
      <c r="K1488" s="21">
        <v>103315590</v>
      </c>
      <c r="L1488" s="21" t="s">
        <v>26</v>
      </c>
      <c r="M1488" s="21">
        <v>147764</v>
      </c>
      <c r="N1488" s="21">
        <v>271253</v>
      </c>
      <c r="O1488" s="21">
        <v>365</v>
      </c>
      <c r="P1488" s="21" t="s">
        <v>26</v>
      </c>
      <c r="Q1488" s="21" t="s">
        <v>26</v>
      </c>
      <c r="R1488" s="21" t="s">
        <v>31</v>
      </c>
      <c r="S1488" s="21" t="s">
        <v>29</v>
      </c>
      <c r="T1488" s="21" t="s">
        <v>24</v>
      </c>
      <c r="U1488" s="21" t="s">
        <v>30</v>
      </c>
      <c r="V1488" s="33" t="s">
        <v>30</v>
      </c>
      <c r="W1488" s="4">
        <f t="shared" si="69"/>
        <v>11</v>
      </c>
      <c r="X1488" s="14" t="str">
        <f t="shared" si="70"/>
        <v>CPF</v>
      </c>
      <c r="Y1488" s="13" t="str">
        <f t="shared" si="71"/>
        <v>169.281.838-45</v>
      </c>
      <c r="Z1488" s="10" t="str">
        <f>VLOOKUP(Y1488,FORNECEDORES!$A$2:$G$9043,3,0)</f>
        <v>LUIZ ANTONIO DA SILVA</v>
      </c>
      <c r="AA1488" s="15" t="str">
        <f>VLOOKUP(Y1488,FORNECEDORES!$A$2:$G$9041,7,0)</f>
        <v>Luiz-a.silva@hotmail.com</v>
      </c>
    </row>
    <row r="1489" spans="1:27" x14ac:dyDescent="0.3">
      <c r="A1489" s="21" t="s">
        <v>10758</v>
      </c>
      <c r="B1489" s="32" t="s">
        <v>5956</v>
      </c>
      <c r="C1489" s="33">
        <v>45903</v>
      </c>
      <c r="D1489" s="33">
        <v>45904</v>
      </c>
      <c r="E1489" s="21" t="s">
        <v>34</v>
      </c>
      <c r="F1489" s="34">
        <v>407.41</v>
      </c>
      <c r="G1489" s="21" t="s">
        <v>24</v>
      </c>
      <c r="H1489" s="21" t="s">
        <v>1502</v>
      </c>
      <c r="I1489" s="22">
        <v>16928183845</v>
      </c>
      <c r="J1489" s="22" t="s">
        <v>5957</v>
      </c>
      <c r="K1489" s="40">
        <v>103315590</v>
      </c>
      <c r="L1489" s="21" t="s">
        <v>26</v>
      </c>
      <c r="M1489" s="21">
        <v>147764</v>
      </c>
      <c r="N1489" s="21">
        <v>271253</v>
      </c>
      <c r="O1489" s="21">
        <v>365</v>
      </c>
      <c r="P1489" s="21" t="s">
        <v>26</v>
      </c>
      <c r="Q1489" s="21" t="s">
        <v>26</v>
      </c>
      <c r="R1489" s="21" t="s">
        <v>31</v>
      </c>
      <c r="S1489" s="21" t="s">
        <v>29</v>
      </c>
      <c r="T1489" s="21" t="s">
        <v>24</v>
      </c>
      <c r="U1489" s="21" t="s">
        <v>30</v>
      </c>
      <c r="V1489" s="33" t="s">
        <v>30</v>
      </c>
      <c r="W1489" s="4">
        <f t="shared" si="69"/>
        <v>11</v>
      </c>
      <c r="X1489" s="14" t="str">
        <f t="shared" si="70"/>
        <v>CPF</v>
      </c>
      <c r="Y1489" s="13" t="str">
        <f t="shared" si="71"/>
        <v>169.281.838-45</v>
      </c>
      <c r="Z1489" s="10" t="str">
        <f>VLOOKUP(Y1489,FORNECEDORES!$A$2:$G$9043,3,0)</f>
        <v>LUIZ ANTONIO DA SILVA</v>
      </c>
      <c r="AA1489" s="15" t="str">
        <f>VLOOKUP(Y1489,FORNECEDORES!$A$2:$G$9041,7,0)</f>
        <v>Luiz-a.silva@hotmail.com</v>
      </c>
    </row>
    <row r="1490" spans="1:27" x14ac:dyDescent="0.3">
      <c r="A1490" s="21" t="s">
        <v>10759</v>
      </c>
      <c r="B1490" s="32" t="s">
        <v>5946</v>
      </c>
      <c r="C1490" s="33">
        <v>45903</v>
      </c>
      <c r="D1490" s="33">
        <v>45904</v>
      </c>
      <c r="E1490" s="21" t="s">
        <v>5680</v>
      </c>
      <c r="F1490" s="34">
        <v>660</v>
      </c>
      <c r="G1490" s="21" t="s">
        <v>24</v>
      </c>
      <c r="H1490" s="21" t="s">
        <v>5947</v>
      </c>
      <c r="I1490" s="22">
        <v>26161765000105</v>
      </c>
      <c r="J1490" s="22" t="s">
        <v>5948</v>
      </c>
      <c r="K1490" s="40">
        <v>103323471</v>
      </c>
      <c r="L1490" s="21" t="s">
        <v>26</v>
      </c>
      <c r="M1490" s="21">
        <v>147765</v>
      </c>
      <c r="N1490" s="21">
        <v>271264</v>
      </c>
      <c r="O1490" s="21" t="s">
        <v>10760</v>
      </c>
      <c r="P1490" s="21" t="s">
        <v>26</v>
      </c>
      <c r="Q1490" s="21" t="s">
        <v>26</v>
      </c>
      <c r="R1490" s="21" t="s">
        <v>31</v>
      </c>
      <c r="S1490" s="21" t="s">
        <v>29</v>
      </c>
      <c r="T1490" s="21" t="e">
        <v>#N/A</v>
      </c>
      <c r="U1490" s="21">
        <v>30</v>
      </c>
      <c r="V1490" s="33">
        <v>45940</v>
      </c>
      <c r="W1490" s="4">
        <f t="shared" si="69"/>
        <v>14</v>
      </c>
      <c r="X1490" s="14" t="str">
        <f t="shared" si="70"/>
        <v>CNPJ</v>
      </c>
      <c r="Y1490" s="13" t="str">
        <f t="shared" si="71"/>
        <v>26.161.765/0001-05</v>
      </c>
      <c r="Z1490" s="10" t="str">
        <f>VLOOKUP(Y1490,FORNECEDORES!$A$2:$G$9043,3,0)</f>
        <v>ROSELI BERSAN FERNANDES</v>
      </c>
      <c r="AA1490" s="15" t="str">
        <f>VLOOKUP(Y1490,FORNECEDORES!$A$2:$G$9041,7,0)</f>
        <v>rbfinjecaodiesel@hotmail.com;</v>
      </c>
    </row>
    <row r="1491" spans="1:27" x14ac:dyDescent="0.3">
      <c r="A1491" s="21" t="s">
        <v>10759</v>
      </c>
      <c r="B1491" s="32" t="s">
        <v>5946</v>
      </c>
      <c r="C1491" s="33">
        <v>45903</v>
      </c>
      <c r="D1491" s="33"/>
      <c r="E1491" s="21" t="s">
        <v>34</v>
      </c>
      <c r="F1491" s="34">
        <v>440</v>
      </c>
      <c r="G1491" s="21" t="s">
        <v>32</v>
      </c>
      <c r="H1491" s="21" t="s">
        <v>5947</v>
      </c>
      <c r="I1491" s="22">
        <v>26161765000105</v>
      </c>
      <c r="J1491" s="22" t="s">
        <v>5948</v>
      </c>
      <c r="K1491" s="40">
        <v>103323471</v>
      </c>
      <c r="L1491" s="21" t="s">
        <v>26</v>
      </c>
      <c r="M1491" s="21">
        <v>147765</v>
      </c>
      <c r="N1491" s="21">
        <v>271264</v>
      </c>
      <c r="O1491" s="21" t="s">
        <v>10760</v>
      </c>
      <c r="P1491" s="21" t="s">
        <v>26</v>
      </c>
      <c r="Q1491" s="21" t="s">
        <v>26</v>
      </c>
      <c r="R1491" s="21" t="s">
        <v>31</v>
      </c>
      <c r="S1491" s="21" t="s">
        <v>29</v>
      </c>
      <c r="T1491" s="21" t="e">
        <v>#N/A</v>
      </c>
      <c r="U1491" s="21">
        <v>30</v>
      </c>
      <c r="V1491" s="33">
        <v>45940</v>
      </c>
      <c r="W1491" s="4">
        <f t="shared" si="69"/>
        <v>14</v>
      </c>
      <c r="X1491" s="14" t="str">
        <f t="shared" si="70"/>
        <v>CNPJ</v>
      </c>
      <c r="Y1491" s="13" t="str">
        <f t="shared" si="71"/>
        <v>26.161.765/0001-05</v>
      </c>
      <c r="Z1491" s="10" t="str">
        <f>VLOOKUP(Y1491,FORNECEDORES!$A$2:$G$9043,3,0)</f>
        <v>ROSELI BERSAN FERNANDES</v>
      </c>
      <c r="AA1491" s="15" t="str">
        <f>VLOOKUP(Y1491,FORNECEDORES!$A$2:$G$9041,7,0)</f>
        <v>rbfinjecaodiesel@hotmail.com;</v>
      </c>
    </row>
    <row r="1492" spans="1:27" x14ac:dyDescent="0.3">
      <c r="A1492" s="21" t="s">
        <v>10761</v>
      </c>
      <c r="B1492" s="32" t="s">
        <v>5954</v>
      </c>
      <c r="C1492" s="33">
        <v>45903</v>
      </c>
      <c r="D1492" s="33">
        <v>45904</v>
      </c>
      <c r="E1492" s="21" t="s">
        <v>5680</v>
      </c>
      <c r="F1492" s="34">
        <v>729.75</v>
      </c>
      <c r="G1492" s="21" t="s">
        <v>24</v>
      </c>
      <c r="H1492" s="21" t="s">
        <v>1969</v>
      </c>
      <c r="I1492" s="22">
        <v>7699956320</v>
      </c>
      <c r="J1492" s="22" t="s">
        <v>5955</v>
      </c>
      <c r="K1492" s="40">
        <v>103329193</v>
      </c>
      <c r="L1492" s="21" t="s">
        <v>26</v>
      </c>
      <c r="M1492" s="21">
        <v>147786</v>
      </c>
      <c r="N1492" s="21">
        <v>271323</v>
      </c>
      <c r="O1492" s="21">
        <v>366</v>
      </c>
      <c r="P1492" s="21" t="s">
        <v>26</v>
      </c>
      <c r="Q1492" s="21" t="s">
        <v>26</v>
      </c>
      <c r="R1492" s="21" t="s">
        <v>31</v>
      </c>
      <c r="S1492" s="21" t="s">
        <v>29</v>
      </c>
      <c r="T1492" s="21" t="s">
        <v>24</v>
      </c>
      <c r="U1492" s="21" t="s">
        <v>30</v>
      </c>
      <c r="V1492" s="33" t="s">
        <v>30</v>
      </c>
      <c r="W1492" s="4">
        <f t="shared" si="69"/>
        <v>10</v>
      </c>
      <c r="X1492" s="14" t="str">
        <f t="shared" si="70"/>
        <v>CPF_Incompleto</v>
      </c>
      <c r="Y1492" s="13" t="str">
        <f t="shared" si="71"/>
        <v>076.999.563-20</v>
      </c>
      <c r="Z1492" s="10" t="str">
        <f>VLOOKUP(Y1492,FORNECEDORES!$A$2:$G$9043,3,0)</f>
        <v>ANTONIO VAZ AGUIAR NETO</v>
      </c>
      <c r="AA1492" s="15" t="str">
        <f>VLOOKUP(Y1492,FORNECEDORES!$A$2:$G$9041,7,0)</f>
        <v>antoniovazaguiarneto@gmail.com;</v>
      </c>
    </row>
    <row r="1493" spans="1:27" x14ac:dyDescent="0.3">
      <c r="A1493" s="21" t="s">
        <v>10761</v>
      </c>
      <c r="B1493" s="32" t="s">
        <v>5954</v>
      </c>
      <c r="C1493" s="33">
        <v>45903</v>
      </c>
      <c r="D1493" s="33">
        <v>45904</v>
      </c>
      <c r="E1493" s="21" t="s">
        <v>34</v>
      </c>
      <c r="F1493" s="34">
        <v>729.75</v>
      </c>
      <c r="G1493" s="21" t="s">
        <v>24</v>
      </c>
      <c r="H1493" s="21" t="s">
        <v>1969</v>
      </c>
      <c r="I1493" s="22">
        <v>7699956320</v>
      </c>
      <c r="J1493" s="22" t="s">
        <v>5955</v>
      </c>
      <c r="K1493" s="40">
        <v>103329193</v>
      </c>
      <c r="L1493" s="21" t="s">
        <v>26</v>
      </c>
      <c r="M1493" s="21">
        <v>147786</v>
      </c>
      <c r="N1493" s="21">
        <v>271323</v>
      </c>
      <c r="O1493" s="21">
        <v>366</v>
      </c>
      <c r="P1493" s="21" t="s">
        <v>26</v>
      </c>
      <c r="Q1493" s="21" t="s">
        <v>26</v>
      </c>
      <c r="R1493" s="21" t="s">
        <v>31</v>
      </c>
      <c r="S1493" s="21" t="s">
        <v>29</v>
      </c>
      <c r="T1493" s="21" t="s">
        <v>24</v>
      </c>
      <c r="U1493" s="21" t="s">
        <v>30</v>
      </c>
      <c r="V1493" s="33" t="s">
        <v>30</v>
      </c>
      <c r="W1493" s="4">
        <f t="shared" si="69"/>
        <v>10</v>
      </c>
      <c r="X1493" s="14" t="str">
        <f t="shared" si="70"/>
        <v>CPF_Incompleto</v>
      </c>
      <c r="Y1493" s="13" t="str">
        <f t="shared" si="71"/>
        <v>076.999.563-20</v>
      </c>
      <c r="Z1493" s="10" t="str">
        <f>VLOOKUP(Y1493,FORNECEDORES!$A$2:$G$9043,3,0)</f>
        <v>ANTONIO VAZ AGUIAR NETO</v>
      </c>
      <c r="AA1493" s="15" t="str">
        <f>VLOOKUP(Y1493,FORNECEDORES!$A$2:$G$9041,7,0)</f>
        <v>antoniovazaguiarneto@gmail.com;</v>
      </c>
    </row>
    <row r="1494" spans="1:27" x14ac:dyDescent="0.3">
      <c r="A1494" s="21" t="s">
        <v>10762</v>
      </c>
      <c r="B1494" s="32" t="s">
        <v>5683</v>
      </c>
      <c r="C1494" s="33">
        <v>45903</v>
      </c>
      <c r="D1494" s="33">
        <v>45904</v>
      </c>
      <c r="E1494" s="21" t="s">
        <v>5680</v>
      </c>
      <c r="F1494" s="34">
        <v>1517.88</v>
      </c>
      <c r="G1494" s="21" t="s">
        <v>24</v>
      </c>
      <c r="H1494" s="21" t="s">
        <v>2187</v>
      </c>
      <c r="I1494" s="22">
        <v>17318972863</v>
      </c>
      <c r="J1494" s="22" t="s">
        <v>5684</v>
      </c>
      <c r="K1494" s="40">
        <v>103335106</v>
      </c>
      <c r="L1494" s="21" t="s">
        <v>26</v>
      </c>
      <c r="M1494" s="21">
        <v>147797</v>
      </c>
      <c r="N1494" s="21">
        <v>271340</v>
      </c>
      <c r="O1494" s="21">
        <v>5249</v>
      </c>
      <c r="P1494" s="21" t="s">
        <v>26</v>
      </c>
      <c r="Q1494" s="21" t="s">
        <v>26</v>
      </c>
      <c r="R1494" s="21" t="s">
        <v>31</v>
      </c>
      <c r="S1494" s="21" t="s">
        <v>29</v>
      </c>
      <c r="T1494" s="21" t="s">
        <v>24</v>
      </c>
      <c r="U1494" s="21" t="s">
        <v>30</v>
      </c>
      <c r="V1494" s="33" t="s">
        <v>30</v>
      </c>
      <c r="W1494" s="4">
        <f t="shared" si="69"/>
        <v>11</v>
      </c>
      <c r="X1494" s="14" t="str">
        <f t="shared" si="70"/>
        <v>CPF</v>
      </c>
      <c r="Y1494" s="13" t="str">
        <f t="shared" si="71"/>
        <v>173.189.728-63</v>
      </c>
      <c r="Z1494" s="10" t="str">
        <f>VLOOKUP(Y1494,FORNECEDORES!$A$2:$G$9043,3,0)</f>
        <v>ALMIR SILVA FRANCA</v>
      </c>
      <c r="AA1494" s="15" t="str">
        <f>VLOOKUP(Y1494,FORNECEDORES!$A$2:$G$9041,7,0)</f>
        <v>almir.mf3027@gmail.com;</v>
      </c>
    </row>
    <row r="1495" spans="1:27" x14ac:dyDescent="0.3">
      <c r="A1495" s="21" t="s">
        <v>10762</v>
      </c>
      <c r="B1495" s="32" t="s">
        <v>5683</v>
      </c>
      <c r="C1495" s="33">
        <v>45903</v>
      </c>
      <c r="D1495" s="33">
        <v>45904</v>
      </c>
      <c r="E1495" s="21" t="s">
        <v>34</v>
      </c>
      <c r="F1495" s="34">
        <v>1011.92</v>
      </c>
      <c r="G1495" s="21" t="s">
        <v>24</v>
      </c>
      <c r="H1495" s="21" t="s">
        <v>2187</v>
      </c>
      <c r="I1495" s="22">
        <v>17318972863</v>
      </c>
      <c r="J1495" s="22" t="s">
        <v>5684</v>
      </c>
      <c r="K1495" s="21">
        <v>103335106</v>
      </c>
      <c r="L1495" s="21" t="s">
        <v>26</v>
      </c>
      <c r="M1495" s="21">
        <v>147797</v>
      </c>
      <c r="N1495" s="21">
        <v>271340</v>
      </c>
      <c r="O1495" s="21">
        <v>5249</v>
      </c>
      <c r="P1495" s="21" t="s">
        <v>26</v>
      </c>
      <c r="Q1495" s="21" t="s">
        <v>26</v>
      </c>
      <c r="R1495" s="21" t="s">
        <v>31</v>
      </c>
      <c r="S1495" s="21" t="s">
        <v>29</v>
      </c>
      <c r="T1495" s="21" t="s">
        <v>24</v>
      </c>
      <c r="U1495" s="21" t="s">
        <v>30</v>
      </c>
      <c r="V1495" s="33" t="s">
        <v>30</v>
      </c>
      <c r="W1495" s="4">
        <f t="shared" si="69"/>
        <v>11</v>
      </c>
      <c r="X1495" s="14" t="str">
        <f t="shared" si="70"/>
        <v>CPF</v>
      </c>
      <c r="Y1495" s="13" t="str">
        <f t="shared" si="71"/>
        <v>173.189.728-63</v>
      </c>
      <c r="Z1495" s="10" t="str">
        <f>VLOOKUP(Y1495,FORNECEDORES!$A$2:$G$9043,3,0)</f>
        <v>ALMIR SILVA FRANCA</v>
      </c>
      <c r="AA1495" s="15" t="str">
        <f>VLOOKUP(Y1495,FORNECEDORES!$A$2:$G$9041,7,0)</f>
        <v>almir.mf3027@gmail.com;</v>
      </c>
    </row>
    <row r="1496" spans="1:27" x14ac:dyDescent="0.3">
      <c r="A1496" s="21" t="s">
        <v>10763</v>
      </c>
      <c r="B1496" s="32" t="s">
        <v>6109</v>
      </c>
      <c r="C1496" s="33">
        <v>45903</v>
      </c>
      <c r="D1496" s="33">
        <v>45904</v>
      </c>
      <c r="E1496" s="21" t="s">
        <v>5680</v>
      </c>
      <c r="F1496" s="34">
        <v>3480</v>
      </c>
      <c r="G1496" s="21" t="s">
        <v>24</v>
      </c>
      <c r="H1496" s="21" t="s">
        <v>2167</v>
      </c>
      <c r="I1496" s="22">
        <v>40945407000106</v>
      </c>
      <c r="J1496" s="22" t="s">
        <v>6110</v>
      </c>
      <c r="K1496" s="40">
        <v>103337440</v>
      </c>
      <c r="L1496" s="21" t="s">
        <v>26</v>
      </c>
      <c r="M1496" s="21">
        <v>147800</v>
      </c>
      <c r="N1496" s="21">
        <v>271346</v>
      </c>
      <c r="O1496" s="21">
        <v>5252</v>
      </c>
      <c r="P1496" s="21" t="s">
        <v>26</v>
      </c>
      <c r="Q1496" s="21" t="s">
        <v>83</v>
      </c>
      <c r="R1496" s="21" t="s">
        <v>31</v>
      </c>
      <c r="S1496" s="21" t="s">
        <v>29</v>
      </c>
      <c r="T1496" s="21" t="s">
        <v>24</v>
      </c>
      <c r="U1496" s="21" t="s">
        <v>30</v>
      </c>
      <c r="V1496" s="33" t="s">
        <v>30</v>
      </c>
      <c r="W1496" s="4">
        <f t="shared" si="69"/>
        <v>14</v>
      </c>
      <c r="X1496" s="14" t="str">
        <f t="shared" si="70"/>
        <v>CNPJ</v>
      </c>
      <c r="Y1496" s="13" t="str">
        <f t="shared" si="71"/>
        <v>40.945.407/0001-06</v>
      </c>
      <c r="Z1496" s="10" t="str">
        <f>VLOOKUP(Y1496,FORNECEDORES!$A$2:$G$9043,3,0)</f>
        <v>LUIZ FERNANDO DA SILVA</v>
      </c>
      <c r="AA1496" s="15" t="str">
        <f>VLOOKUP(Y1496,FORNECEDORES!$A$2:$G$9041,7,0)</f>
        <v>belatransportess@outlook.com;</v>
      </c>
    </row>
    <row r="1497" spans="1:27" x14ac:dyDescent="0.3">
      <c r="A1497" s="21" t="s">
        <v>10763</v>
      </c>
      <c r="B1497" s="32" t="s">
        <v>6109</v>
      </c>
      <c r="C1497" s="33">
        <v>45903</v>
      </c>
      <c r="D1497" s="33">
        <v>45904</v>
      </c>
      <c r="E1497" s="21" t="s">
        <v>34</v>
      </c>
      <c r="F1497" s="34">
        <v>2320</v>
      </c>
      <c r="G1497" s="21" t="s">
        <v>24</v>
      </c>
      <c r="H1497" s="21" t="s">
        <v>2167</v>
      </c>
      <c r="I1497" s="22">
        <v>40945407000106</v>
      </c>
      <c r="J1497" s="22" t="s">
        <v>6110</v>
      </c>
      <c r="K1497" s="40">
        <v>103337440</v>
      </c>
      <c r="L1497" s="21" t="s">
        <v>26</v>
      </c>
      <c r="M1497" s="21">
        <v>147800</v>
      </c>
      <c r="N1497" s="21">
        <v>271346</v>
      </c>
      <c r="O1497" s="21">
        <v>5252</v>
      </c>
      <c r="P1497" s="21" t="s">
        <v>26</v>
      </c>
      <c r="Q1497" s="21" t="s">
        <v>83</v>
      </c>
      <c r="R1497" s="21" t="s">
        <v>31</v>
      </c>
      <c r="S1497" s="21" t="s">
        <v>29</v>
      </c>
      <c r="T1497" s="21" t="s">
        <v>24</v>
      </c>
      <c r="U1497" s="21" t="s">
        <v>30</v>
      </c>
      <c r="V1497" s="33" t="s">
        <v>30</v>
      </c>
      <c r="W1497" s="4">
        <f t="shared" si="69"/>
        <v>14</v>
      </c>
      <c r="X1497" s="14" t="str">
        <f t="shared" si="70"/>
        <v>CNPJ</v>
      </c>
      <c r="Y1497" s="13" t="str">
        <f t="shared" si="71"/>
        <v>40.945.407/0001-06</v>
      </c>
      <c r="Z1497" s="10" t="str">
        <f>VLOOKUP(Y1497,FORNECEDORES!$A$2:$G$9043,3,0)</f>
        <v>LUIZ FERNANDO DA SILVA</v>
      </c>
      <c r="AA1497" s="15" t="str">
        <f>VLOOKUP(Y1497,FORNECEDORES!$A$2:$G$9041,7,0)</f>
        <v>belatransportess@outlook.com;</v>
      </c>
    </row>
    <row r="1498" spans="1:27" x14ac:dyDescent="0.3">
      <c r="A1498" s="21" t="s">
        <v>10764</v>
      </c>
      <c r="B1498" s="32" t="s">
        <v>6103</v>
      </c>
      <c r="C1498" s="33">
        <v>45904</v>
      </c>
      <c r="D1498" s="33">
        <v>45904</v>
      </c>
      <c r="E1498" s="21" t="s">
        <v>5680</v>
      </c>
      <c r="F1498" s="34">
        <v>3600</v>
      </c>
      <c r="G1498" s="21" t="s">
        <v>24</v>
      </c>
      <c r="H1498" s="21" t="s">
        <v>2248</v>
      </c>
      <c r="I1498" s="22">
        <v>21863134000106</v>
      </c>
      <c r="J1498" s="22" t="s">
        <v>6104</v>
      </c>
      <c r="K1498" s="42">
        <v>103341014</v>
      </c>
      <c r="L1498" s="21" t="s">
        <v>26</v>
      </c>
      <c r="M1498" s="21">
        <v>147805</v>
      </c>
      <c r="N1498" s="21">
        <v>271353</v>
      </c>
      <c r="O1498" s="21">
        <v>5256</v>
      </c>
      <c r="P1498" s="21" t="s">
        <v>26</v>
      </c>
      <c r="Q1498" s="21" t="s">
        <v>83</v>
      </c>
      <c r="R1498" s="21" t="s">
        <v>31</v>
      </c>
      <c r="S1498" s="21" t="s">
        <v>29</v>
      </c>
      <c r="T1498" s="21" t="e">
        <v>#N/A</v>
      </c>
      <c r="U1498" s="21">
        <v>30</v>
      </c>
      <c r="V1498" s="33">
        <v>45940</v>
      </c>
      <c r="W1498" s="4">
        <f t="shared" si="69"/>
        <v>14</v>
      </c>
      <c r="X1498" s="14" t="str">
        <f t="shared" si="70"/>
        <v>CNPJ</v>
      </c>
      <c r="Y1498" s="13" t="str">
        <f t="shared" si="71"/>
        <v>21.863.134/0001-06</v>
      </c>
      <c r="Z1498" s="10" t="str">
        <f>VLOOKUP(Y1498,FORNECEDORES!$A$2:$G$9043,3,0)</f>
        <v>MZ TRANSPORTES LTDA</v>
      </c>
      <c r="AA1498" s="15" t="str">
        <f>VLOOKUP(Y1498,FORNECEDORES!$A$2:$G$9041,7,0)</f>
        <v>ALVARA@BCCONTABIL.COM; mzveiculos1@gmail.com;</v>
      </c>
    </row>
    <row r="1499" spans="1:27" x14ac:dyDescent="0.3">
      <c r="A1499" s="21" t="s">
        <v>10764</v>
      </c>
      <c r="B1499" s="32" t="s">
        <v>6103</v>
      </c>
      <c r="C1499" s="33">
        <v>45904</v>
      </c>
      <c r="D1499" s="33"/>
      <c r="E1499" s="21" t="s">
        <v>34</v>
      </c>
      <c r="F1499" s="34">
        <v>2400</v>
      </c>
      <c r="G1499" s="21" t="s">
        <v>32</v>
      </c>
      <c r="H1499" s="21" t="s">
        <v>2248</v>
      </c>
      <c r="I1499" s="22">
        <v>21863134000106</v>
      </c>
      <c r="J1499" s="22" t="s">
        <v>6104</v>
      </c>
      <c r="K1499" s="40">
        <v>103341014</v>
      </c>
      <c r="L1499" s="21" t="s">
        <v>26</v>
      </c>
      <c r="M1499" s="21">
        <v>147805</v>
      </c>
      <c r="N1499" s="21">
        <v>271353</v>
      </c>
      <c r="O1499" s="21">
        <v>5256</v>
      </c>
      <c r="P1499" s="21" t="s">
        <v>26</v>
      </c>
      <c r="Q1499" s="21" t="s">
        <v>83</v>
      </c>
      <c r="R1499" s="21" t="s">
        <v>31</v>
      </c>
      <c r="S1499" s="21" t="s">
        <v>29</v>
      </c>
      <c r="T1499" s="21" t="e">
        <v>#N/A</v>
      </c>
      <c r="U1499" s="21">
        <v>30</v>
      </c>
      <c r="V1499" s="33">
        <v>45940</v>
      </c>
      <c r="W1499" s="4">
        <f t="shared" si="69"/>
        <v>14</v>
      </c>
      <c r="X1499" s="14" t="str">
        <f t="shared" si="70"/>
        <v>CNPJ</v>
      </c>
      <c r="Y1499" s="13" t="str">
        <f t="shared" si="71"/>
        <v>21.863.134/0001-06</v>
      </c>
      <c r="Z1499" s="10" t="str">
        <f>VLOOKUP(Y1499,FORNECEDORES!$A$2:$G$9043,3,0)</f>
        <v>MZ TRANSPORTES LTDA</v>
      </c>
      <c r="AA1499" s="15" t="str">
        <f>VLOOKUP(Y1499,FORNECEDORES!$A$2:$G$9041,7,0)</f>
        <v>ALVARA@BCCONTABIL.COM; mzveiculos1@gmail.com;</v>
      </c>
    </row>
    <row r="1500" spans="1:27" x14ac:dyDescent="0.3">
      <c r="A1500" s="21" t="s">
        <v>10765</v>
      </c>
      <c r="B1500" s="32" t="s">
        <v>5954</v>
      </c>
      <c r="C1500" s="33">
        <v>45904</v>
      </c>
      <c r="D1500" s="33">
        <v>45904</v>
      </c>
      <c r="E1500" s="21" t="s">
        <v>5680</v>
      </c>
      <c r="F1500" s="34">
        <v>827.05</v>
      </c>
      <c r="G1500" s="21" t="s">
        <v>24</v>
      </c>
      <c r="H1500" s="21" t="s">
        <v>1969</v>
      </c>
      <c r="I1500" s="22">
        <v>7699956320</v>
      </c>
      <c r="J1500" s="22" t="s">
        <v>5955</v>
      </c>
      <c r="K1500" s="40">
        <v>103354543</v>
      </c>
      <c r="L1500" s="21" t="s">
        <v>26</v>
      </c>
      <c r="M1500" s="21">
        <v>147822</v>
      </c>
      <c r="N1500" s="21">
        <v>271378</v>
      </c>
      <c r="O1500" s="21">
        <v>367</v>
      </c>
      <c r="P1500" s="21" t="s">
        <v>26</v>
      </c>
      <c r="Q1500" s="21" t="s">
        <v>26</v>
      </c>
      <c r="R1500" s="21" t="s">
        <v>31</v>
      </c>
      <c r="S1500" s="21" t="s">
        <v>29</v>
      </c>
      <c r="T1500" s="21" t="e">
        <v>#N/A</v>
      </c>
      <c r="U1500" s="21" t="s">
        <v>30</v>
      </c>
      <c r="V1500" s="33" t="s">
        <v>30</v>
      </c>
      <c r="W1500" s="4">
        <f t="shared" si="69"/>
        <v>10</v>
      </c>
      <c r="X1500" s="14" t="str">
        <f t="shared" si="70"/>
        <v>CPF_Incompleto</v>
      </c>
      <c r="Y1500" s="13" t="str">
        <f t="shared" si="71"/>
        <v>076.999.563-20</v>
      </c>
      <c r="Z1500" s="10" t="str">
        <f>VLOOKUP(Y1500,FORNECEDORES!$A$2:$G$9043,3,0)</f>
        <v>ANTONIO VAZ AGUIAR NETO</v>
      </c>
      <c r="AA1500" s="15" t="str">
        <f>VLOOKUP(Y1500,FORNECEDORES!$A$2:$G$9041,7,0)</f>
        <v>antoniovazaguiarneto@gmail.com;</v>
      </c>
    </row>
    <row r="1501" spans="1:27" x14ac:dyDescent="0.3">
      <c r="A1501" s="21" t="s">
        <v>10765</v>
      </c>
      <c r="B1501" s="32" t="s">
        <v>5954</v>
      </c>
      <c r="C1501" s="33">
        <v>45904</v>
      </c>
      <c r="D1501" s="33">
        <v>45911</v>
      </c>
      <c r="E1501" s="21" t="s">
        <v>34</v>
      </c>
      <c r="F1501" s="34">
        <v>827.05</v>
      </c>
      <c r="G1501" s="21" t="s">
        <v>24</v>
      </c>
      <c r="H1501" s="21" t="s">
        <v>1969</v>
      </c>
      <c r="I1501" s="22">
        <v>7699956320</v>
      </c>
      <c r="J1501" s="22" t="s">
        <v>5955</v>
      </c>
      <c r="K1501" s="40">
        <v>103354543</v>
      </c>
      <c r="L1501" s="21" t="s">
        <v>26</v>
      </c>
      <c r="M1501" s="21">
        <v>147822</v>
      </c>
      <c r="N1501" s="21">
        <v>271378</v>
      </c>
      <c r="O1501" s="21">
        <v>367</v>
      </c>
      <c r="P1501" s="21" t="s">
        <v>26</v>
      </c>
      <c r="Q1501" s="21" t="s">
        <v>26</v>
      </c>
      <c r="R1501" s="21" t="s">
        <v>31</v>
      </c>
      <c r="S1501" s="21" t="s">
        <v>29</v>
      </c>
      <c r="T1501" s="21" t="e">
        <v>#N/A</v>
      </c>
      <c r="U1501" s="21" t="s">
        <v>30</v>
      </c>
      <c r="V1501" s="33" t="s">
        <v>30</v>
      </c>
      <c r="W1501" s="4">
        <f t="shared" si="69"/>
        <v>10</v>
      </c>
      <c r="X1501" s="14" t="str">
        <f t="shared" si="70"/>
        <v>CPF_Incompleto</v>
      </c>
      <c r="Y1501" s="13" t="str">
        <f t="shared" si="71"/>
        <v>076.999.563-20</v>
      </c>
      <c r="Z1501" s="10" t="str">
        <f>VLOOKUP(Y1501,FORNECEDORES!$A$2:$G$9043,3,0)</f>
        <v>ANTONIO VAZ AGUIAR NETO</v>
      </c>
      <c r="AA1501" s="15" t="str">
        <f>VLOOKUP(Y1501,FORNECEDORES!$A$2:$G$9041,7,0)</f>
        <v>antoniovazaguiarneto@gmail.com;</v>
      </c>
    </row>
    <row r="1502" spans="1:27" x14ac:dyDescent="0.3">
      <c r="A1502" s="21" t="s">
        <v>10766</v>
      </c>
      <c r="B1502" s="32" t="s">
        <v>5956</v>
      </c>
      <c r="C1502" s="33">
        <v>45904</v>
      </c>
      <c r="D1502" s="33">
        <v>45904</v>
      </c>
      <c r="E1502" s="21" t="s">
        <v>5680</v>
      </c>
      <c r="F1502" s="34">
        <v>417.15</v>
      </c>
      <c r="G1502" s="21" t="s">
        <v>24</v>
      </c>
      <c r="H1502" s="21" t="s">
        <v>1502</v>
      </c>
      <c r="I1502" s="22">
        <v>16928183845</v>
      </c>
      <c r="J1502" s="22" t="s">
        <v>5957</v>
      </c>
      <c r="K1502" s="40">
        <v>103355487</v>
      </c>
      <c r="L1502" s="21" t="s">
        <v>26</v>
      </c>
      <c r="M1502" s="21">
        <v>147830</v>
      </c>
      <c r="N1502" s="21">
        <v>271410</v>
      </c>
      <c r="O1502" s="21">
        <v>368</v>
      </c>
      <c r="P1502" s="21" t="s">
        <v>26</v>
      </c>
      <c r="Q1502" s="21" t="s">
        <v>26</v>
      </c>
      <c r="R1502" s="21" t="s">
        <v>31</v>
      </c>
      <c r="S1502" s="21" t="s">
        <v>29</v>
      </c>
      <c r="T1502" s="21" t="e">
        <v>#N/A</v>
      </c>
      <c r="U1502" s="21" t="s">
        <v>30</v>
      </c>
      <c r="V1502" s="33" t="s">
        <v>30</v>
      </c>
      <c r="W1502" s="4">
        <f t="shared" si="69"/>
        <v>11</v>
      </c>
      <c r="X1502" s="14" t="str">
        <f t="shared" si="70"/>
        <v>CPF</v>
      </c>
      <c r="Y1502" s="13" t="str">
        <f t="shared" si="71"/>
        <v>169.281.838-45</v>
      </c>
      <c r="Z1502" s="10" t="str">
        <f>VLOOKUP(Y1502,FORNECEDORES!$A$2:$G$9043,3,0)</f>
        <v>LUIZ ANTONIO DA SILVA</v>
      </c>
      <c r="AA1502" s="15" t="str">
        <f>VLOOKUP(Y1502,FORNECEDORES!$A$2:$G$9041,7,0)</f>
        <v>Luiz-a.silva@hotmail.com</v>
      </c>
    </row>
    <row r="1503" spans="1:27" x14ac:dyDescent="0.3">
      <c r="A1503" s="21" t="s">
        <v>10766</v>
      </c>
      <c r="B1503" s="32" t="s">
        <v>5956</v>
      </c>
      <c r="C1503" s="33">
        <v>45904</v>
      </c>
      <c r="D1503" s="33">
        <v>45911</v>
      </c>
      <c r="E1503" s="21" t="s">
        <v>34</v>
      </c>
      <c r="F1503" s="34">
        <v>417.14</v>
      </c>
      <c r="G1503" s="21" t="s">
        <v>24</v>
      </c>
      <c r="H1503" s="21" t="s">
        <v>1502</v>
      </c>
      <c r="I1503" s="22">
        <v>16928183845</v>
      </c>
      <c r="J1503" s="22" t="s">
        <v>5957</v>
      </c>
      <c r="K1503" s="40">
        <v>103355487</v>
      </c>
      <c r="L1503" s="21" t="s">
        <v>26</v>
      </c>
      <c r="M1503" s="21">
        <v>147830</v>
      </c>
      <c r="N1503" s="21">
        <v>271410</v>
      </c>
      <c r="O1503" s="21">
        <v>368</v>
      </c>
      <c r="P1503" s="21" t="s">
        <v>26</v>
      </c>
      <c r="Q1503" s="21" t="s">
        <v>26</v>
      </c>
      <c r="R1503" s="21" t="s">
        <v>31</v>
      </c>
      <c r="S1503" s="21" t="s">
        <v>29</v>
      </c>
      <c r="T1503" s="21" t="e">
        <v>#N/A</v>
      </c>
      <c r="U1503" s="21" t="s">
        <v>30</v>
      </c>
      <c r="V1503" s="33" t="s">
        <v>30</v>
      </c>
      <c r="W1503" s="4">
        <f t="shared" si="69"/>
        <v>11</v>
      </c>
      <c r="X1503" s="14" t="str">
        <f t="shared" si="70"/>
        <v>CPF</v>
      </c>
      <c r="Y1503" s="13" t="str">
        <f t="shared" si="71"/>
        <v>169.281.838-45</v>
      </c>
      <c r="Z1503" s="10" t="str">
        <f>VLOOKUP(Y1503,FORNECEDORES!$A$2:$G$9043,3,0)</f>
        <v>LUIZ ANTONIO DA SILVA</v>
      </c>
      <c r="AA1503" s="15" t="str">
        <f>VLOOKUP(Y1503,FORNECEDORES!$A$2:$G$9041,7,0)</f>
        <v>Luiz-a.silva@hotmail.com</v>
      </c>
    </row>
    <row r="1504" spans="1:27" x14ac:dyDescent="0.3">
      <c r="A1504" s="21" t="s">
        <v>10767</v>
      </c>
      <c r="B1504" s="32" t="s">
        <v>5949</v>
      </c>
      <c r="C1504" s="33">
        <v>45904</v>
      </c>
      <c r="D1504" s="33">
        <v>45905</v>
      </c>
      <c r="E1504" s="21" t="s">
        <v>5680</v>
      </c>
      <c r="F1504" s="34">
        <v>583.79999999999995</v>
      </c>
      <c r="G1504" s="21" t="s">
        <v>24</v>
      </c>
      <c r="H1504" s="21" t="s">
        <v>5950</v>
      </c>
      <c r="I1504" s="22">
        <v>30521520843</v>
      </c>
      <c r="J1504" s="22" t="s">
        <v>5951</v>
      </c>
      <c r="K1504" s="40">
        <v>103359945</v>
      </c>
      <c r="L1504" s="21" t="s">
        <v>26</v>
      </c>
      <c r="M1504" s="21">
        <v>147835</v>
      </c>
      <c r="N1504" s="21">
        <v>271427</v>
      </c>
      <c r="O1504" s="21">
        <v>369</v>
      </c>
      <c r="P1504" s="21" t="s">
        <v>26</v>
      </c>
      <c r="Q1504" s="21" t="s">
        <v>26</v>
      </c>
      <c r="R1504" s="21" t="s">
        <v>31</v>
      </c>
      <c r="S1504" s="21" t="s">
        <v>29</v>
      </c>
      <c r="T1504" s="21" t="e">
        <v>#N/A</v>
      </c>
      <c r="U1504" s="21" t="s">
        <v>30</v>
      </c>
      <c r="V1504" s="33" t="s">
        <v>30</v>
      </c>
      <c r="W1504" s="4">
        <f t="shared" si="69"/>
        <v>11</v>
      </c>
      <c r="X1504" s="14" t="str">
        <f t="shared" si="70"/>
        <v>CPF</v>
      </c>
      <c r="Y1504" s="13" t="str">
        <f t="shared" si="71"/>
        <v>305.215.208-43</v>
      </c>
      <c r="Z1504" s="10" t="str">
        <f>VLOOKUP(Y1504,FORNECEDORES!$A$2:$G$9043,3,0)</f>
        <v>AVELINO JOSÉ PATRÍCIO FERREIRA</v>
      </c>
      <c r="AA1504" s="15" t="str">
        <f>VLOOKUP(Y1504,FORNECEDORES!$A$2:$G$9041,7,0)</f>
        <v>fernandatigrao4@gmail.com;</v>
      </c>
    </row>
    <row r="1505" spans="1:27" x14ac:dyDescent="0.3">
      <c r="A1505" s="21" t="s">
        <v>10767</v>
      </c>
      <c r="B1505" s="32" t="s">
        <v>5949</v>
      </c>
      <c r="C1505" s="33">
        <v>45904</v>
      </c>
      <c r="D1505" s="33">
        <v>45911</v>
      </c>
      <c r="E1505" s="21" t="s">
        <v>34</v>
      </c>
      <c r="F1505" s="34">
        <v>583.79999999999995</v>
      </c>
      <c r="G1505" s="21" t="s">
        <v>24</v>
      </c>
      <c r="H1505" s="21" t="s">
        <v>5950</v>
      </c>
      <c r="I1505" s="22">
        <v>30521520843</v>
      </c>
      <c r="J1505" s="22" t="s">
        <v>5951</v>
      </c>
      <c r="K1505" s="21">
        <v>103359945</v>
      </c>
      <c r="L1505" s="21" t="s">
        <v>26</v>
      </c>
      <c r="M1505" s="21">
        <v>147835</v>
      </c>
      <c r="N1505" s="21">
        <v>271427</v>
      </c>
      <c r="O1505" s="21">
        <v>369</v>
      </c>
      <c r="P1505" s="21" t="s">
        <v>26</v>
      </c>
      <c r="Q1505" s="21" t="s">
        <v>26</v>
      </c>
      <c r="R1505" s="21" t="s">
        <v>31</v>
      </c>
      <c r="S1505" s="21" t="s">
        <v>29</v>
      </c>
      <c r="T1505" s="21" t="e">
        <v>#N/A</v>
      </c>
      <c r="U1505" s="21" t="s">
        <v>30</v>
      </c>
      <c r="V1505" s="33" t="s">
        <v>30</v>
      </c>
      <c r="W1505" s="4">
        <f t="shared" si="69"/>
        <v>11</v>
      </c>
      <c r="X1505" s="14" t="str">
        <f t="shared" si="70"/>
        <v>CPF</v>
      </c>
      <c r="Y1505" s="13" t="str">
        <f t="shared" si="71"/>
        <v>305.215.208-43</v>
      </c>
      <c r="Z1505" s="10" t="str">
        <f>VLOOKUP(Y1505,FORNECEDORES!$A$2:$G$9043,3,0)</f>
        <v>AVELINO JOSÉ PATRÍCIO FERREIRA</v>
      </c>
      <c r="AA1505" s="15" t="str">
        <f>VLOOKUP(Y1505,FORNECEDORES!$A$2:$G$9041,7,0)</f>
        <v>fernandatigrao4@gmail.com;</v>
      </c>
    </row>
    <row r="1506" spans="1:27" x14ac:dyDescent="0.3">
      <c r="A1506" s="21" t="s">
        <v>10768</v>
      </c>
      <c r="B1506" s="32" t="s">
        <v>5952</v>
      </c>
      <c r="C1506" s="33">
        <v>45904</v>
      </c>
      <c r="D1506" s="33">
        <v>45905</v>
      </c>
      <c r="E1506" s="21" t="s">
        <v>5680</v>
      </c>
      <c r="F1506" s="34">
        <v>297.74</v>
      </c>
      <c r="G1506" s="21" t="s">
        <v>24</v>
      </c>
      <c r="H1506" s="21" t="s">
        <v>1476</v>
      </c>
      <c r="I1506" s="22">
        <v>11483749819</v>
      </c>
      <c r="J1506" s="22" t="s">
        <v>5953</v>
      </c>
      <c r="K1506" s="40">
        <v>103360080</v>
      </c>
      <c r="L1506" s="21" t="s">
        <v>26</v>
      </c>
      <c r="M1506" s="21">
        <v>147836</v>
      </c>
      <c r="N1506" s="21">
        <v>271428</v>
      </c>
      <c r="O1506" s="21">
        <v>370</v>
      </c>
      <c r="P1506" s="21" t="s">
        <v>26</v>
      </c>
      <c r="Q1506" s="21" t="s">
        <v>26</v>
      </c>
      <c r="R1506" s="21" t="s">
        <v>31</v>
      </c>
      <c r="S1506" s="21" t="s">
        <v>29</v>
      </c>
      <c r="T1506" s="21" t="e">
        <v>#N/A</v>
      </c>
      <c r="U1506" s="21" t="s">
        <v>30</v>
      </c>
      <c r="V1506" s="33" t="s">
        <v>30</v>
      </c>
      <c r="W1506" s="4">
        <f t="shared" si="69"/>
        <v>11</v>
      </c>
      <c r="X1506" s="14" t="str">
        <f t="shared" si="70"/>
        <v>CPF</v>
      </c>
      <c r="Y1506" s="13" t="str">
        <f t="shared" si="71"/>
        <v>114.837.498-19</v>
      </c>
      <c r="Z1506" s="10" t="str">
        <f>VLOOKUP(Y1506,FORNECEDORES!$A$2:$G$9043,3,0)</f>
        <v>CLAUDIO DA SILVA SELLI</v>
      </c>
      <c r="AA1506" s="15" t="str">
        <f>VLOOKUP(Y1506,FORNECEDORES!$A$2:$G$9041,7,0)</f>
        <v>claudiosilvaselli@gmail.com; robertaselli@gmail.com;</v>
      </c>
    </row>
    <row r="1507" spans="1:27" x14ac:dyDescent="0.3">
      <c r="A1507" s="21" t="s">
        <v>10768</v>
      </c>
      <c r="B1507" s="32" t="s">
        <v>5952</v>
      </c>
      <c r="C1507" s="33">
        <v>45904</v>
      </c>
      <c r="D1507" s="33">
        <v>45911</v>
      </c>
      <c r="E1507" s="21" t="s">
        <v>34</v>
      </c>
      <c r="F1507" s="34">
        <v>297.74</v>
      </c>
      <c r="G1507" s="21" t="s">
        <v>24</v>
      </c>
      <c r="H1507" s="21" t="s">
        <v>1476</v>
      </c>
      <c r="I1507" s="22">
        <v>11483749819</v>
      </c>
      <c r="J1507" s="22" t="s">
        <v>5953</v>
      </c>
      <c r="K1507" s="21">
        <v>103360080</v>
      </c>
      <c r="L1507" s="21" t="s">
        <v>26</v>
      </c>
      <c r="M1507" s="21">
        <v>147836</v>
      </c>
      <c r="N1507" s="21">
        <v>271428</v>
      </c>
      <c r="O1507" s="21">
        <v>370</v>
      </c>
      <c r="P1507" s="21" t="s">
        <v>26</v>
      </c>
      <c r="Q1507" s="21" t="s">
        <v>26</v>
      </c>
      <c r="R1507" s="21" t="s">
        <v>31</v>
      </c>
      <c r="S1507" s="21" t="s">
        <v>29</v>
      </c>
      <c r="T1507" s="21" t="e">
        <v>#N/A</v>
      </c>
      <c r="U1507" s="21" t="s">
        <v>30</v>
      </c>
      <c r="V1507" s="33" t="s">
        <v>30</v>
      </c>
      <c r="W1507" s="4">
        <f t="shared" si="69"/>
        <v>11</v>
      </c>
      <c r="X1507" s="14" t="str">
        <f t="shared" si="70"/>
        <v>CPF</v>
      </c>
      <c r="Y1507" s="13" t="str">
        <f t="shared" si="71"/>
        <v>114.837.498-19</v>
      </c>
      <c r="Z1507" s="10" t="str">
        <f>VLOOKUP(Y1507,FORNECEDORES!$A$2:$G$9043,3,0)</f>
        <v>CLAUDIO DA SILVA SELLI</v>
      </c>
      <c r="AA1507" s="15" t="str">
        <f>VLOOKUP(Y1507,FORNECEDORES!$A$2:$G$9041,7,0)</f>
        <v>claudiosilvaselli@gmail.com; robertaselli@gmail.com;</v>
      </c>
    </row>
    <row r="1508" spans="1:27" x14ac:dyDescent="0.3">
      <c r="A1508" s="21" t="s">
        <v>10769</v>
      </c>
      <c r="B1508" s="32" t="s">
        <v>5956</v>
      </c>
      <c r="C1508" s="33">
        <v>45905</v>
      </c>
      <c r="D1508" s="33">
        <v>45905</v>
      </c>
      <c r="E1508" s="21" t="s">
        <v>5680</v>
      </c>
      <c r="F1508" s="34">
        <v>412.25</v>
      </c>
      <c r="G1508" s="21" t="s">
        <v>24</v>
      </c>
      <c r="H1508" s="21" t="s">
        <v>1502</v>
      </c>
      <c r="I1508" s="22">
        <v>16928183845</v>
      </c>
      <c r="J1508" s="22" t="s">
        <v>5957</v>
      </c>
      <c r="K1508" s="40">
        <v>103360157</v>
      </c>
      <c r="L1508" s="21" t="s">
        <v>26</v>
      </c>
      <c r="M1508" s="21">
        <v>147837</v>
      </c>
      <c r="N1508" s="21">
        <v>271429</v>
      </c>
      <c r="O1508" s="21">
        <v>371</v>
      </c>
      <c r="P1508" s="21" t="s">
        <v>26</v>
      </c>
      <c r="Q1508" s="21" t="s">
        <v>26</v>
      </c>
      <c r="R1508" s="21" t="s">
        <v>31</v>
      </c>
      <c r="S1508" s="21" t="s">
        <v>29</v>
      </c>
      <c r="T1508" s="21" t="e">
        <v>#N/A</v>
      </c>
      <c r="U1508" s="21" t="s">
        <v>30</v>
      </c>
      <c r="V1508" s="33" t="s">
        <v>30</v>
      </c>
      <c r="W1508" s="4">
        <f t="shared" si="69"/>
        <v>11</v>
      </c>
      <c r="X1508" s="14" t="str">
        <f t="shared" si="70"/>
        <v>CPF</v>
      </c>
      <c r="Y1508" s="13" t="str">
        <f t="shared" si="71"/>
        <v>169.281.838-45</v>
      </c>
      <c r="Z1508" s="10" t="str">
        <f>VLOOKUP(Y1508,FORNECEDORES!$A$2:$G$9043,3,0)</f>
        <v>LUIZ ANTONIO DA SILVA</v>
      </c>
      <c r="AA1508" s="15" t="str">
        <f>VLOOKUP(Y1508,FORNECEDORES!$A$2:$G$9041,7,0)</f>
        <v>Luiz-a.silva@hotmail.com</v>
      </c>
    </row>
    <row r="1509" spans="1:27" x14ac:dyDescent="0.3">
      <c r="A1509" s="21" t="s">
        <v>10769</v>
      </c>
      <c r="B1509" s="32" t="s">
        <v>5956</v>
      </c>
      <c r="C1509" s="33">
        <v>45905</v>
      </c>
      <c r="D1509" s="33">
        <v>45911</v>
      </c>
      <c r="E1509" s="21" t="s">
        <v>34</v>
      </c>
      <c r="F1509" s="34">
        <v>412.25</v>
      </c>
      <c r="G1509" s="21" t="s">
        <v>24</v>
      </c>
      <c r="H1509" s="21" t="s">
        <v>1502</v>
      </c>
      <c r="I1509" s="22">
        <v>16928183845</v>
      </c>
      <c r="J1509" s="22" t="s">
        <v>5957</v>
      </c>
      <c r="K1509" s="40">
        <v>103360157</v>
      </c>
      <c r="L1509" s="21" t="s">
        <v>26</v>
      </c>
      <c r="M1509" s="21">
        <v>147837</v>
      </c>
      <c r="N1509" s="21">
        <v>271429</v>
      </c>
      <c r="O1509" s="21">
        <v>371</v>
      </c>
      <c r="P1509" s="21" t="s">
        <v>26</v>
      </c>
      <c r="Q1509" s="21" t="s">
        <v>26</v>
      </c>
      <c r="R1509" s="21" t="s">
        <v>31</v>
      </c>
      <c r="S1509" s="21" t="s">
        <v>29</v>
      </c>
      <c r="T1509" s="21" t="e">
        <v>#N/A</v>
      </c>
      <c r="U1509" s="21" t="s">
        <v>30</v>
      </c>
      <c r="V1509" s="33" t="s">
        <v>30</v>
      </c>
      <c r="W1509" s="4">
        <f t="shared" si="69"/>
        <v>11</v>
      </c>
      <c r="X1509" s="14" t="str">
        <f t="shared" si="70"/>
        <v>CPF</v>
      </c>
      <c r="Y1509" s="13" t="str">
        <f t="shared" si="71"/>
        <v>169.281.838-45</v>
      </c>
      <c r="Z1509" s="10" t="str">
        <f>VLOOKUP(Y1509,FORNECEDORES!$A$2:$G$9043,3,0)</f>
        <v>LUIZ ANTONIO DA SILVA</v>
      </c>
      <c r="AA1509" s="15" t="str">
        <f>VLOOKUP(Y1509,FORNECEDORES!$A$2:$G$9041,7,0)</f>
        <v>Luiz-a.silva@hotmail.com</v>
      </c>
    </row>
    <row r="1510" spans="1:27" x14ac:dyDescent="0.3">
      <c r="A1510" s="21" t="s">
        <v>10770</v>
      </c>
      <c r="B1510" s="32" t="s">
        <v>5697</v>
      </c>
      <c r="C1510" s="33">
        <v>45904</v>
      </c>
      <c r="D1510" s="33">
        <v>45905</v>
      </c>
      <c r="E1510" s="21" t="s">
        <v>5680</v>
      </c>
      <c r="F1510" s="34">
        <v>1167.5999999999999</v>
      </c>
      <c r="G1510" s="21" t="s">
        <v>24</v>
      </c>
      <c r="H1510" s="21" t="s">
        <v>1071</v>
      </c>
      <c r="I1510" s="22">
        <v>35132579884</v>
      </c>
      <c r="J1510" s="22" t="s">
        <v>5682</v>
      </c>
      <c r="K1510" s="40">
        <v>103362056</v>
      </c>
      <c r="L1510" s="21" t="s">
        <v>26</v>
      </c>
      <c r="M1510" s="21">
        <v>147818</v>
      </c>
      <c r="N1510" s="21">
        <v>271368</v>
      </c>
      <c r="O1510" s="21" t="s">
        <v>10771</v>
      </c>
      <c r="P1510" s="21" t="s">
        <v>26</v>
      </c>
      <c r="Q1510" s="21" t="s">
        <v>26</v>
      </c>
      <c r="R1510" s="21" t="s">
        <v>31</v>
      </c>
      <c r="S1510" s="21" t="s">
        <v>29</v>
      </c>
      <c r="T1510" s="21" t="e">
        <v>#N/A</v>
      </c>
      <c r="U1510" s="21" t="s">
        <v>30</v>
      </c>
      <c r="V1510" s="33" t="s">
        <v>30</v>
      </c>
      <c r="W1510" s="4">
        <f t="shared" si="69"/>
        <v>11</v>
      </c>
      <c r="X1510" s="14" t="str">
        <f t="shared" si="70"/>
        <v>CPF</v>
      </c>
      <c r="Y1510" s="13" t="str">
        <f t="shared" si="71"/>
        <v>351.325.798-84</v>
      </c>
      <c r="Z1510" s="10" t="str">
        <f>VLOOKUP(Y1510,FORNECEDORES!$A$2:$G$9043,3,0)</f>
        <v>JOHNNY SILVA LIMA</v>
      </c>
      <c r="AA1510" s="15" t="str">
        <f>VLOOKUP(Y1510,FORNECEDORES!$A$2:$G$9041,7,0)</f>
        <v>johlimad@gmail.com;</v>
      </c>
    </row>
    <row r="1511" spans="1:27" x14ac:dyDescent="0.3">
      <c r="A1511" s="21" t="s">
        <v>10770</v>
      </c>
      <c r="B1511" s="32" t="s">
        <v>5697</v>
      </c>
      <c r="C1511" s="33">
        <v>45904</v>
      </c>
      <c r="D1511" s="33">
        <v>45911</v>
      </c>
      <c r="E1511" s="21" t="s">
        <v>34</v>
      </c>
      <c r="F1511" s="34">
        <v>778.4</v>
      </c>
      <c r="G1511" s="21" t="s">
        <v>24</v>
      </c>
      <c r="H1511" s="21" t="s">
        <v>1071</v>
      </c>
      <c r="I1511" s="22">
        <v>35132579884</v>
      </c>
      <c r="J1511" s="22" t="s">
        <v>5682</v>
      </c>
      <c r="K1511" s="40">
        <v>103362056</v>
      </c>
      <c r="L1511" s="21" t="s">
        <v>26</v>
      </c>
      <c r="M1511" s="21">
        <v>147818</v>
      </c>
      <c r="N1511" s="21">
        <v>271368</v>
      </c>
      <c r="O1511" s="21" t="s">
        <v>10771</v>
      </c>
      <c r="P1511" s="21" t="s">
        <v>26</v>
      </c>
      <c r="Q1511" s="21" t="s">
        <v>26</v>
      </c>
      <c r="R1511" s="21" t="s">
        <v>31</v>
      </c>
      <c r="S1511" s="21" t="s">
        <v>29</v>
      </c>
      <c r="T1511" s="21" t="e">
        <v>#N/A</v>
      </c>
      <c r="U1511" s="21" t="s">
        <v>30</v>
      </c>
      <c r="V1511" s="33" t="s">
        <v>30</v>
      </c>
      <c r="W1511" s="4">
        <f t="shared" si="69"/>
        <v>11</v>
      </c>
      <c r="X1511" s="14" t="str">
        <f t="shared" si="70"/>
        <v>CPF</v>
      </c>
      <c r="Y1511" s="13" t="str">
        <f t="shared" si="71"/>
        <v>351.325.798-84</v>
      </c>
      <c r="Z1511" s="10" t="str">
        <f>VLOOKUP(Y1511,FORNECEDORES!$A$2:$G$9043,3,0)</f>
        <v>JOHNNY SILVA LIMA</v>
      </c>
      <c r="AA1511" s="15" t="str">
        <f>VLOOKUP(Y1511,FORNECEDORES!$A$2:$G$9041,7,0)</f>
        <v>johlimad@gmail.com;</v>
      </c>
    </row>
    <row r="1512" spans="1:27" x14ac:dyDescent="0.3">
      <c r="A1512" s="21" t="s">
        <v>10772</v>
      </c>
      <c r="B1512" s="32" t="s">
        <v>5697</v>
      </c>
      <c r="C1512" s="33">
        <v>45904</v>
      </c>
      <c r="D1512" s="33">
        <v>45905</v>
      </c>
      <c r="E1512" s="21" t="s">
        <v>5680</v>
      </c>
      <c r="F1512" s="34">
        <v>875.7</v>
      </c>
      <c r="G1512" s="21" t="s">
        <v>24</v>
      </c>
      <c r="H1512" s="21" t="s">
        <v>1071</v>
      </c>
      <c r="I1512" s="22">
        <v>35132579884</v>
      </c>
      <c r="J1512" s="22" t="s">
        <v>5681</v>
      </c>
      <c r="K1512" s="40">
        <v>103362157</v>
      </c>
      <c r="L1512" s="21" t="s">
        <v>26</v>
      </c>
      <c r="M1512" s="21">
        <v>147819</v>
      </c>
      <c r="N1512" s="21">
        <v>271369</v>
      </c>
      <c r="O1512" s="21" t="s">
        <v>10773</v>
      </c>
      <c r="P1512" s="21" t="s">
        <v>26</v>
      </c>
      <c r="Q1512" s="21" t="s">
        <v>26</v>
      </c>
      <c r="R1512" s="21" t="s">
        <v>31</v>
      </c>
      <c r="S1512" s="21" t="s">
        <v>29</v>
      </c>
      <c r="T1512" s="21" t="e">
        <v>#N/A</v>
      </c>
      <c r="U1512" s="21" t="s">
        <v>30</v>
      </c>
      <c r="V1512" s="33" t="s">
        <v>30</v>
      </c>
      <c r="W1512" s="4">
        <f t="shared" si="69"/>
        <v>11</v>
      </c>
      <c r="X1512" s="14" t="str">
        <f t="shared" si="70"/>
        <v>CPF</v>
      </c>
      <c r="Y1512" s="13" t="str">
        <f t="shared" si="71"/>
        <v>351.325.798-84</v>
      </c>
      <c r="Z1512" s="10" t="str">
        <f>VLOOKUP(Y1512,FORNECEDORES!$A$2:$G$9043,3,0)</f>
        <v>JOHNNY SILVA LIMA</v>
      </c>
      <c r="AA1512" s="15" t="str">
        <f>VLOOKUP(Y1512,FORNECEDORES!$A$2:$G$9041,7,0)</f>
        <v>johlimad@gmail.com;</v>
      </c>
    </row>
    <row r="1513" spans="1:27" x14ac:dyDescent="0.3">
      <c r="A1513" s="21" t="s">
        <v>10772</v>
      </c>
      <c r="B1513" s="32" t="s">
        <v>5697</v>
      </c>
      <c r="C1513" s="33">
        <v>45904</v>
      </c>
      <c r="D1513" s="33">
        <v>45911</v>
      </c>
      <c r="E1513" s="21" t="s">
        <v>34</v>
      </c>
      <c r="F1513" s="34">
        <v>583.79999999999995</v>
      </c>
      <c r="G1513" s="21" t="s">
        <v>24</v>
      </c>
      <c r="H1513" s="21" t="s">
        <v>1071</v>
      </c>
      <c r="I1513" s="22">
        <v>35132579884</v>
      </c>
      <c r="J1513" s="22" t="s">
        <v>5681</v>
      </c>
      <c r="K1513" s="40">
        <v>103362157</v>
      </c>
      <c r="L1513" s="21" t="s">
        <v>26</v>
      </c>
      <c r="M1513" s="21">
        <v>147819</v>
      </c>
      <c r="N1513" s="21">
        <v>271369</v>
      </c>
      <c r="O1513" s="21" t="s">
        <v>10773</v>
      </c>
      <c r="P1513" s="21" t="s">
        <v>26</v>
      </c>
      <c r="Q1513" s="21" t="s">
        <v>26</v>
      </c>
      <c r="R1513" s="21" t="s">
        <v>31</v>
      </c>
      <c r="S1513" s="21" t="s">
        <v>29</v>
      </c>
      <c r="T1513" s="21" t="e">
        <v>#N/A</v>
      </c>
      <c r="U1513" s="21" t="s">
        <v>30</v>
      </c>
      <c r="V1513" s="33" t="s">
        <v>30</v>
      </c>
      <c r="W1513" s="4">
        <f t="shared" si="69"/>
        <v>11</v>
      </c>
      <c r="X1513" s="14" t="str">
        <f t="shared" si="70"/>
        <v>CPF</v>
      </c>
      <c r="Y1513" s="13" t="str">
        <f t="shared" si="71"/>
        <v>351.325.798-84</v>
      </c>
      <c r="Z1513" s="10" t="str">
        <f>VLOOKUP(Y1513,FORNECEDORES!$A$2:$G$9043,3,0)</f>
        <v>JOHNNY SILVA LIMA</v>
      </c>
      <c r="AA1513" s="15" t="str">
        <f>VLOOKUP(Y1513,FORNECEDORES!$A$2:$G$9041,7,0)</f>
        <v>johlimad@gmail.com;</v>
      </c>
    </row>
    <row r="1514" spans="1:27" x14ac:dyDescent="0.3">
      <c r="A1514" s="21" t="s">
        <v>10774</v>
      </c>
      <c r="B1514" s="32" t="s">
        <v>5949</v>
      </c>
      <c r="C1514" s="33">
        <v>45904</v>
      </c>
      <c r="D1514" s="33">
        <v>45905</v>
      </c>
      <c r="E1514" s="21" t="s">
        <v>5680</v>
      </c>
      <c r="F1514" s="34">
        <v>389.2</v>
      </c>
      <c r="G1514" s="21" t="s">
        <v>24</v>
      </c>
      <c r="H1514" s="21" t="s">
        <v>5950</v>
      </c>
      <c r="I1514" s="22">
        <v>30521520843</v>
      </c>
      <c r="J1514" s="22" t="s">
        <v>5951</v>
      </c>
      <c r="K1514" s="40">
        <v>103372397</v>
      </c>
      <c r="L1514" s="21" t="s">
        <v>26</v>
      </c>
      <c r="M1514" s="21">
        <v>147853</v>
      </c>
      <c r="N1514" s="21">
        <v>271470</v>
      </c>
      <c r="O1514" s="21" t="s">
        <v>10775</v>
      </c>
      <c r="P1514" s="21" t="s">
        <v>26</v>
      </c>
      <c r="Q1514" s="21" t="s">
        <v>26</v>
      </c>
      <c r="R1514" s="21" t="s">
        <v>31</v>
      </c>
      <c r="S1514" s="21" t="s">
        <v>29</v>
      </c>
      <c r="T1514" s="21" t="e">
        <v>#N/A</v>
      </c>
      <c r="U1514" s="21" t="s">
        <v>30</v>
      </c>
      <c r="V1514" s="33" t="s">
        <v>30</v>
      </c>
      <c r="W1514" s="4">
        <f t="shared" si="69"/>
        <v>11</v>
      </c>
      <c r="X1514" s="14" t="str">
        <f t="shared" si="70"/>
        <v>CPF</v>
      </c>
      <c r="Y1514" s="13" t="str">
        <f t="shared" si="71"/>
        <v>305.215.208-43</v>
      </c>
      <c r="Z1514" s="10" t="str">
        <f>VLOOKUP(Y1514,FORNECEDORES!$A$2:$G$9043,3,0)</f>
        <v>AVELINO JOSÉ PATRÍCIO FERREIRA</v>
      </c>
      <c r="AA1514" s="15" t="str">
        <f>VLOOKUP(Y1514,FORNECEDORES!$A$2:$G$9041,7,0)</f>
        <v>fernandatigrao4@gmail.com;</v>
      </c>
    </row>
    <row r="1515" spans="1:27" x14ac:dyDescent="0.3">
      <c r="A1515" s="21" t="s">
        <v>10774</v>
      </c>
      <c r="B1515" s="32" t="s">
        <v>5949</v>
      </c>
      <c r="C1515" s="33">
        <v>45904</v>
      </c>
      <c r="D1515" s="33">
        <v>45911</v>
      </c>
      <c r="E1515" s="21" t="s">
        <v>34</v>
      </c>
      <c r="F1515" s="34">
        <v>389.2</v>
      </c>
      <c r="G1515" s="21" t="s">
        <v>24</v>
      </c>
      <c r="H1515" s="21" t="s">
        <v>5950</v>
      </c>
      <c r="I1515" s="22">
        <v>30521520843</v>
      </c>
      <c r="J1515" s="22" t="s">
        <v>5951</v>
      </c>
      <c r="K1515" s="40">
        <v>103372397</v>
      </c>
      <c r="L1515" s="21" t="s">
        <v>26</v>
      </c>
      <c r="M1515" s="21">
        <v>147853</v>
      </c>
      <c r="N1515" s="21">
        <v>271470</v>
      </c>
      <c r="O1515" s="21" t="s">
        <v>10775</v>
      </c>
      <c r="P1515" s="21" t="s">
        <v>26</v>
      </c>
      <c r="Q1515" s="21" t="s">
        <v>26</v>
      </c>
      <c r="R1515" s="21" t="s">
        <v>31</v>
      </c>
      <c r="S1515" s="21" t="s">
        <v>29</v>
      </c>
      <c r="T1515" s="21" t="e">
        <v>#N/A</v>
      </c>
      <c r="U1515" s="21" t="s">
        <v>30</v>
      </c>
      <c r="V1515" s="33" t="s">
        <v>30</v>
      </c>
      <c r="W1515" s="4">
        <f t="shared" si="69"/>
        <v>11</v>
      </c>
      <c r="X1515" s="14" t="str">
        <f t="shared" si="70"/>
        <v>CPF</v>
      </c>
      <c r="Y1515" s="13" t="str">
        <f t="shared" si="71"/>
        <v>305.215.208-43</v>
      </c>
      <c r="Z1515" s="10" t="str">
        <f>VLOOKUP(Y1515,FORNECEDORES!$A$2:$G$9043,3,0)</f>
        <v>AVELINO JOSÉ PATRÍCIO FERREIRA</v>
      </c>
      <c r="AA1515" s="15" t="str">
        <f>VLOOKUP(Y1515,FORNECEDORES!$A$2:$G$9041,7,0)</f>
        <v>fernandatigrao4@gmail.com;</v>
      </c>
    </row>
    <row r="1516" spans="1:27" x14ac:dyDescent="0.3">
      <c r="A1516" s="21" t="s">
        <v>10776</v>
      </c>
      <c r="B1516" s="32" t="s">
        <v>5685</v>
      </c>
      <c r="C1516" s="33">
        <v>45904</v>
      </c>
      <c r="D1516" s="33">
        <v>45905</v>
      </c>
      <c r="E1516" s="21" t="s">
        <v>5680</v>
      </c>
      <c r="F1516" s="34">
        <v>63.75</v>
      </c>
      <c r="G1516" s="21" t="s">
        <v>24</v>
      </c>
      <c r="H1516" s="21" t="s">
        <v>1263</v>
      </c>
      <c r="I1516" s="22">
        <v>15568828822</v>
      </c>
      <c r="J1516" s="22" t="s">
        <v>5686</v>
      </c>
      <c r="K1516" s="40">
        <v>103376400</v>
      </c>
      <c r="L1516" s="21" t="s">
        <v>26</v>
      </c>
      <c r="M1516" s="21">
        <v>147845</v>
      </c>
      <c r="N1516" s="21">
        <v>271451</v>
      </c>
      <c r="O1516" s="21" t="s">
        <v>10777</v>
      </c>
      <c r="P1516" s="21" t="s">
        <v>26</v>
      </c>
      <c r="Q1516" s="21" t="s">
        <v>26</v>
      </c>
      <c r="R1516" s="21" t="s">
        <v>31</v>
      </c>
      <c r="S1516" s="21" t="s">
        <v>29</v>
      </c>
      <c r="T1516" s="21" t="e">
        <v>#N/A</v>
      </c>
      <c r="U1516" s="21" t="s">
        <v>33</v>
      </c>
      <c r="V1516" s="33" t="s">
        <v>33</v>
      </c>
      <c r="W1516" s="4">
        <f t="shared" si="69"/>
        <v>11</v>
      </c>
      <c r="X1516" s="14" t="str">
        <f t="shared" si="70"/>
        <v>CPF</v>
      </c>
      <c r="Y1516" s="13" t="str">
        <f t="shared" si="71"/>
        <v>155.688.288-22</v>
      </c>
      <c r="Z1516" s="10" t="str">
        <f>VLOOKUP(Y1516,FORNECEDORES!$A$2:$G$9043,3,0)</f>
        <v>MICHEL EDUARDO TEIXEIRA MONTONI</v>
      </c>
      <c r="AA1516" s="15" t="str">
        <f>VLOOKUP(Y1516,FORNECEDORES!$A$2:$G$9041,7,0)</f>
        <v>michellmontoni@gmail.com;</v>
      </c>
    </row>
    <row r="1517" spans="1:27" x14ac:dyDescent="0.3">
      <c r="A1517" s="21" t="s">
        <v>10776</v>
      </c>
      <c r="B1517" s="32" t="s">
        <v>5685</v>
      </c>
      <c r="C1517" s="33">
        <v>45904</v>
      </c>
      <c r="D1517" s="33">
        <v>45916</v>
      </c>
      <c r="E1517" s="21" t="s">
        <v>34</v>
      </c>
      <c r="F1517" s="34">
        <v>42.5</v>
      </c>
      <c r="G1517" s="21" t="s">
        <v>24</v>
      </c>
      <c r="H1517" s="21" t="s">
        <v>1263</v>
      </c>
      <c r="I1517" s="22">
        <v>15568828822</v>
      </c>
      <c r="J1517" s="22" t="s">
        <v>5686</v>
      </c>
      <c r="K1517" s="40">
        <v>103376400</v>
      </c>
      <c r="L1517" s="21" t="s">
        <v>26</v>
      </c>
      <c r="M1517" s="21">
        <v>147845</v>
      </c>
      <c r="N1517" s="21">
        <v>271451</v>
      </c>
      <c r="O1517" s="21" t="s">
        <v>10777</v>
      </c>
      <c r="P1517" s="21" t="s">
        <v>26</v>
      </c>
      <c r="Q1517" s="21" t="s">
        <v>26</v>
      </c>
      <c r="R1517" s="21" t="s">
        <v>31</v>
      </c>
      <c r="S1517" s="21" t="s">
        <v>29</v>
      </c>
      <c r="T1517" s="21" t="e">
        <v>#N/A</v>
      </c>
      <c r="U1517" s="21" t="s">
        <v>33</v>
      </c>
      <c r="V1517" s="33" t="s">
        <v>33</v>
      </c>
      <c r="W1517" s="4">
        <f t="shared" si="69"/>
        <v>11</v>
      </c>
      <c r="X1517" s="14" t="str">
        <f t="shared" si="70"/>
        <v>CPF</v>
      </c>
      <c r="Y1517" s="13" t="str">
        <f t="shared" si="71"/>
        <v>155.688.288-22</v>
      </c>
      <c r="Z1517" s="10" t="str">
        <f>VLOOKUP(Y1517,FORNECEDORES!$A$2:$G$9043,3,0)</f>
        <v>MICHEL EDUARDO TEIXEIRA MONTONI</v>
      </c>
      <c r="AA1517" s="15" t="str">
        <f>VLOOKUP(Y1517,FORNECEDORES!$A$2:$G$9041,7,0)</f>
        <v>michellmontoni@gmail.com;</v>
      </c>
    </row>
    <row r="1518" spans="1:27" x14ac:dyDescent="0.3">
      <c r="A1518" s="21" t="s">
        <v>10778</v>
      </c>
      <c r="B1518" s="32" t="s">
        <v>5697</v>
      </c>
      <c r="C1518" s="33">
        <v>45905</v>
      </c>
      <c r="D1518" s="33">
        <v>45905</v>
      </c>
      <c r="E1518" s="21" t="s">
        <v>5680</v>
      </c>
      <c r="F1518" s="34">
        <v>1167.5999999999999</v>
      </c>
      <c r="G1518" s="21" t="s">
        <v>24</v>
      </c>
      <c r="H1518" s="21" t="s">
        <v>1071</v>
      </c>
      <c r="I1518" s="22">
        <v>35132579884</v>
      </c>
      <c r="J1518" s="22" t="s">
        <v>5682</v>
      </c>
      <c r="K1518" s="40">
        <v>103393468</v>
      </c>
      <c r="L1518" s="21" t="s">
        <v>26</v>
      </c>
      <c r="M1518" s="21">
        <v>147882</v>
      </c>
      <c r="N1518" s="21">
        <v>271520</v>
      </c>
      <c r="O1518" s="21" t="s">
        <v>10779</v>
      </c>
      <c r="P1518" s="21" t="s">
        <v>26</v>
      </c>
      <c r="Q1518" s="21" t="s">
        <v>26</v>
      </c>
      <c r="R1518" s="21" t="s">
        <v>31</v>
      </c>
      <c r="S1518" s="21" t="s">
        <v>29</v>
      </c>
      <c r="T1518" s="21" t="e">
        <v>#N/A</v>
      </c>
      <c r="U1518" s="21" t="s">
        <v>30</v>
      </c>
      <c r="V1518" s="33" t="s">
        <v>30</v>
      </c>
      <c r="W1518" s="4">
        <f t="shared" si="69"/>
        <v>11</v>
      </c>
      <c r="X1518" s="14" t="str">
        <f t="shared" si="70"/>
        <v>CPF</v>
      </c>
      <c r="Y1518" s="13" t="str">
        <f t="shared" si="71"/>
        <v>351.325.798-84</v>
      </c>
      <c r="Z1518" s="10" t="str">
        <f>VLOOKUP(Y1518,FORNECEDORES!$A$2:$G$9043,3,0)</f>
        <v>JOHNNY SILVA LIMA</v>
      </c>
      <c r="AA1518" s="15" t="str">
        <f>VLOOKUP(Y1518,FORNECEDORES!$A$2:$G$9041,7,0)</f>
        <v>johlimad@gmail.com;</v>
      </c>
    </row>
    <row r="1519" spans="1:27" x14ac:dyDescent="0.3">
      <c r="A1519" s="21" t="s">
        <v>10778</v>
      </c>
      <c r="B1519" s="32" t="s">
        <v>5697</v>
      </c>
      <c r="C1519" s="33">
        <v>45905</v>
      </c>
      <c r="D1519" s="33">
        <v>45911</v>
      </c>
      <c r="E1519" s="21" t="s">
        <v>34</v>
      </c>
      <c r="F1519" s="34">
        <v>778.4</v>
      </c>
      <c r="G1519" s="21" t="s">
        <v>24</v>
      </c>
      <c r="H1519" s="21" t="s">
        <v>1071</v>
      </c>
      <c r="I1519" s="22">
        <v>35132579884</v>
      </c>
      <c r="J1519" s="22" t="s">
        <v>5682</v>
      </c>
      <c r="K1519" s="40">
        <v>103393468</v>
      </c>
      <c r="L1519" s="21" t="s">
        <v>26</v>
      </c>
      <c r="M1519" s="21">
        <v>147882</v>
      </c>
      <c r="N1519" s="21">
        <v>271520</v>
      </c>
      <c r="O1519" s="21" t="s">
        <v>10779</v>
      </c>
      <c r="P1519" s="21" t="s">
        <v>26</v>
      </c>
      <c r="Q1519" s="21" t="s">
        <v>26</v>
      </c>
      <c r="R1519" s="21" t="s">
        <v>31</v>
      </c>
      <c r="S1519" s="21" t="s">
        <v>29</v>
      </c>
      <c r="T1519" s="21" t="e">
        <v>#N/A</v>
      </c>
      <c r="U1519" s="21" t="s">
        <v>30</v>
      </c>
      <c r="V1519" s="33" t="s">
        <v>30</v>
      </c>
      <c r="W1519" s="4">
        <f t="shared" si="69"/>
        <v>11</v>
      </c>
      <c r="X1519" s="14" t="str">
        <f t="shared" si="70"/>
        <v>CPF</v>
      </c>
      <c r="Y1519" s="13" t="str">
        <f t="shared" si="71"/>
        <v>351.325.798-84</v>
      </c>
      <c r="Z1519" s="10" t="str">
        <f>VLOOKUP(Y1519,FORNECEDORES!$A$2:$G$9043,3,0)</f>
        <v>JOHNNY SILVA LIMA</v>
      </c>
      <c r="AA1519" s="15" t="str">
        <f>VLOOKUP(Y1519,FORNECEDORES!$A$2:$G$9041,7,0)</f>
        <v>johlimad@gmail.com;</v>
      </c>
    </row>
    <row r="1520" spans="1:27" x14ac:dyDescent="0.3">
      <c r="A1520" s="21" t="s">
        <v>10780</v>
      </c>
      <c r="B1520" s="32" t="s">
        <v>6103</v>
      </c>
      <c r="C1520" s="33">
        <v>45905</v>
      </c>
      <c r="D1520" s="33">
        <v>45905</v>
      </c>
      <c r="E1520" s="21" t="s">
        <v>5680</v>
      </c>
      <c r="F1520" s="34">
        <v>1500</v>
      </c>
      <c r="G1520" s="21" t="s">
        <v>24</v>
      </c>
      <c r="H1520" s="21" t="s">
        <v>2248</v>
      </c>
      <c r="I1520" s="22">
        <v>21863134000106</v>
      </c>
      <c r="J1520" s="22" t="s">
        <v>6104</v>
      </c>
      <c r="K1520" s="21">
        <v>103393514</v>
      </c>
      <c r="L1520" s="21" t="s">
        <v>26</v>
      </c>
      <c r="M1520" s="21">
        <v>147880</v>
      </c>
      <c r="N1520" s="21">
        <v>271518</v>
      </c>
      <c r="O1520" s="21">
        <v>5336</v>
      </c>
      <c r="P1520" s="21" t="s">
        <v>26</v>
      </c>
      <c r="Q1520" s="21" t="s">
        <v>26</v>
      </c>
      <c r="R1520" s="21" t="s">
        <v>31</v>
      </c>
      <c r="S1520" s="21" t="s">
        <v>29</v>
      </c>
      <c r="T1520" s="21" t="e">
        <v>#N/A</v>
      </c>
      <c r="U1520" s="21">
        <v>30</v>
      </c>
      <c r="V1520" s="33">
        <v>45940</v>
      </c>
      <c r="W1520" s="4">
        <f t="shared" si="69"/>
        <v>14</v>
      </c>
      <c r="X1520" s="14" t="str">
        <f t="shared" si="70"/>
        <v>CNPJ</v>
      </c>
      <c r="Y1520" s="13" t="str">
        <f t="shared" si="71"/>
        <v>21.863.134/0001-06</v>
      </c>
      <c r="Z1520" s="10" t="str">
        <f>VLOOKUP(Y1520,FORNECEDORES!$A$2:$G$9043,3,0)</f>
        <v>MZ TRANSPORTES LTDA</v>
      </c>
      <c r="AA1520" s="15" t="str">
        <f>VLOOKUP(Y1520,FORNECEDORES!$A$2:$G$9041,7,0)</f>
        <v>ALVARA@BCCONTABIL.COM; mzveiculos1@gmail.com;</v>
      </c>
    </row>
    <row r="1521" spans="1:27" x14ac:dyDescent="0.3">
      <c r="A1521" s="21" t="s">
        <v>10780</v>
      </c>
      <c r="B1521" s="32" t="s">
        <v>6103</v>
      </c>
      <c r="C1521" s="33">
        <v>45905</v>
      </c>
      <c r="D1521" s="33"/>
      <c r="E1521" s="21" t="s">
        <v>34</v>
      </c>
      <c r="F1521" s="34">
        <v>1000</v>
      </c>
      <c r="G1521" s="21" t="s">
        <v>32</v>
      </c>
      <c r="H1521" s="21" t="s">
        <v>2248</v>
      </c>
      <c r="I1521" s="22">
        <v>21863134000106</v>
      </c>
      <c r="J1521" s="22" t="s">
        <v>6104</v>
      </c>
      <c r="K1521" s="40">
        <v>103393514</v>
      </c>
      <c r="L1521" s="21" t="s">
        <v>26</v>
      </c>
      <c r="M1521" s="21">
        <v>147880</v>
      </c>
      <c r="N1521" s="21">
        <v>271518</v>
      </c>
      <c r="O1521" s="21">
        <v>5336</v>
      </c>
      <c r="P1521" s="21" t="s">
        <v>26</v>
      </c>
      <c r="Q1521" s="21" t="s">
        <v>26</v>
      </c>
      <c r="R1521" s="21" t="s">
        <v>31</v>
      </c>
      <c r="S1521" s="21" t="s">
        <v>29</v>
      </c>
      <c r="T1521" s="21" t="e">
        <v>#N/A</v>
      </c>
      <c r="U1521" s="21">
        <v>30</v>
      </c>
      <c r="V1521" s="33">
        <v>45940</v>
      </c>
      <c r="W1521" s="4">
        <f t="shared" si="69"/>
        <v>14</v>
      </c>
      <c r="X1521" s="14" t="str">
        <f t="shared" si="70"/>
        <v>CNPJ</v>
      </c>
      <c r="Y1521" s="13" t="str">
        <f t="shared" si="71"/>
        <v>21.863.134/0001-06</v>
      </c>
      <c r="Z1521" s="10" t="str">
        <f>VLOOKUP(Y1521,FORNECEDORES!$A$2:$G$9043,3,0)</f>
        <v>MZ TRANSPORTES LTDA</v>
      </c>
      <c r="AA1521" s="15" t="str">
        <f>VLOOKUP(Y1521,FORNECEDORES!$A$2:$G$9041,7,0)</f>
        <v>ALVARA@BCCONTABIL.COM; mzveiculos1@gmail.com;</v>
      </c>
    </row>
    <row r="1522" spans="1:27" x14ac:dyDescent="0.3">
      <c r="A1522" s="21" t="s">
        <v>10781</v>
      </c>
      <c r="B1522" s="32" t="s">
        <v>5946</v>
      </c>
      <c r="C1522" s="33">
        <v>45905</v>
      </c>
      <c r="D1522" s="33">
        <v>45905</v>
      </c>
      <c r="E1522" s="21" t="s">
        <v>5680</v>
      </c>
      <c r="F1522" s="34">
        <v>660</v>
      </c>
      <c r="G1522" s="21" t="s">
        <v>24</v>
      </c>
      <c r="H1522" s="21" t="s">
        <v>5947</v>
      </c>
      <c r="I1522" s="22">
        <v>26161765000105</v>
      </c>
      <c r="J1522" s="22" t="s">
        <v>5948</v>
      </c>
      <c r="K1522" s="41">
        <v>103393537</v>
      </c>
      <c r="L1522" s="21" t="s">
        <v>26</v>
      </c>
      <c r="M1522" s="21">
        <v>147876</v>
      </c>
      <c r="N1522" s="21">
        <v>271514</v>
      </c>
      <c r="O1522" s="21" t="s">
        <v>10782</v>
      </c>
      <c r="P1522" s="21" t="s">
        <v>26</v>
      </c>
      <c r="Q1522" s="21" t="s">
        <v>26</v>
      </c>
      <c r="R1522" s="21" t="s">
        <v>31</v>
      </c>
      <c r="S1522" s="21" t="s">
        <v>29</v>
      </c>
      <c r="T1522" s="21" t="e">
        <v>#N/A</v>
      </c>
      <c r="U1522" s="21">
        <v>30</v>
      </c>
      <c r="V1522" s="33">
        <v>45940</v>
      </c>
      <c r="W1522" s="4">
        <f t="shared" si="69"/>
        <v>14</v>
      </c>
      <c r="X1522" s="14" t="str">
        <f t="shared" si="70"/>
        <v>CNPJ</v>
      </c>
      <c r="Y1522" s="13" t="str">
        <f t="shared" si="71"/>
        <v>26.161.765/0001-05</v>
      </c>
      <c r="Z1522" s="10" t="str">
        <f>VLOOKUP(Y1522,FORNECEDORES!$A$2:$G$9043,3,0)</f>
        <v>ROSELI BERSAN FERNANDES</v>
      </c>
      <c r="AA1522" s="15" t="str">
        <f>VLOOKUP(Y1522,FORNECEDORES!$A$2:$G$9041,7,0)</f>
        <v>rbfinjecaodiesel@hotmail.com;</v>
      </c>
    </row>
    <row r="1523" spans="1:27" x14ac:dyDescent="0.3">
      <c r="A1523" s="21" t="s">
        <v>10781</v>
      </c>
      <c r="B1523" s="32" t="s">
        <v>5946</v>
      </c>
      <c r="C1523" s="33">
        <v>45905</v>
      </c>
      <c r="D1523" s="33"/>
      <c r="E1523" s="21" t="s">
        <v>34</v>
      </c>
      <c r="F1523" s="34">
        <v>440</v>
      </c>
      <c r="G1523" s="21" t="s">
        <v>32</v>
      </c>
      <c r="H1523" s="21" t="s">
        <v>5947</v>
      </c>
      <c r="I1523" s="22">
        <v>26161765000105</v>
      </c>
      <c r="J1523" s="22" t="s">
        <v>5948</v>
      </c>
      <c r="K1523" s="40">
        <v>103393537</v>
      </c>
      <c r="L1523" s="21" t="s">
        <v>26</v>
      </c>
      <c r="M1523" s="21">
        <v>147876</v>
      </c>
      <c r="N1523" s="21">
        <v>271514</v>
      </c>
      <c r="O1523" s="21" t="s">
        <v>10782</v>
      </c>
      <c r="P1523" s="21" t="s">
        <v>26</v>
      </c>
      <c r="Q1523" s="21" t="s">
        <v>26</v>
      </c>
      <c r="R1523" s="21" t="s">
        <v>31</v>
      </c>
      <c r="S1523" s="21" t="s">
        <v>29</v>
      </c>
      <c r="T1523" s="21" t="e">
        <v>#N/A</v>
      </c>
      <c r="U1523" s="21">
        <v>30</v>
      </c>
      <c r="V1523" s="33">
        <v>45940</v>
      </c>
      <c r="W1523" s="4">
        <f t="shared" si="69"/>
        <v>14</v>
      </c>
      <c r="X1523" s="14" t="str">
        <f t="shared" si="70"/>
        <v>CNPJ</v>
      </c>
      <c r="Y1523" s="13" t="str">
        <f t="shared" si="71"/>
        <v>26.161.765/0001-05</v>
      </c>
      <c r="Z1523" s="10" t="str">
        <f>VLOOKUP(Y1523,FORNECEDORES!$A$2:$G$9043,3,0)</f>
        <v>ROSELI BERSAN FERNANDES</v>
      </c>
      <c r="AA1523" s="15" t="str">
        <f>VLOOKUP(Y1523,FORNECEDORES!$A$2:$G$9041,7,0)</f>
        <v>rbfinjecaodiesel@hotmail.com;</v>
      </c>
    </row>
    <row r="1524" spans="1:27" x14ac:dyDescent="0.3">
      <c r="A1524" s="21" t="s">
        <v>10783</v>
      </c>
      <c r="B1524" s="32" t="s">
        <v>5974</v>
      </c>
      <c r="C1524" s="33">
        <v>45905</v>
      </c>
      <c r="D1524" s="33">
        <v>45905</v>
      </c>
      <c r="E1524" s="21" t="s">
        <v>5680</v>
      </c>
      <c r="F1524" s="34">
        <v>2685.48</v>
      </c>
      <c r="G1524" s="21" t="s">
        <v>24</v>
      </c>
      <c r="H1524" s="21" t="s">
        <v>5975</v>
      </c>
      <c r="I1524" s="22">
        <v>16932857898</v>
      </c>
      <c r="J1524" s="22" t="s">
        <v>5976</v>
      </c>
      <c r="K1524" s="40">
        <v>103393755</v>
      </c>
      <c r="L1524" s="21" t="s">
        <v>26</v>
      </c>
      <c r="M1524" s="21">
        <v>147859</v>
      </c>
      <c r="N1524" s="21">
        <v>271495</v>
      </c>
      <c r="O1524" s="21" t="s">
        <v>10784</v>
      </c>
      <c r="P1524" s="21" t="s">
        <v>26</v>
      </c>
      <c r="Q1524" s="21" t="s">
        <v>83</v>
      </c>
      <c r="R1524" s="21" t="s">
        <v>31</v>
      </c>
      <c r="S1524" s="21" t="s">
        <v>29</v>
      </c>
      <c r="T1524" s="21" t="e">
        <v>#N/A</v>
      </c>
      <c r="U1524" s="21" t="s">
        <v>33</v>
      </c>
      <c r="V1524" s="33" t="s">
        <v>33</v>
      </c>
      <c r="W1524" s="4">
        <f t="shared" si="69"/>
        <v>11</v>
      </c>
      <c r="X1524" s="14" t="str">
        <f t="shared" si="70"/>
        <v>CPF</v>
      </c>
      <c r="Y1524" s="13" t="str">
        <f t="shared" si="71"/>
        <v>169.328.578-98</v>
      </c>
      <c r="Z1524" s="10" t="str">
        <f>VLOOKUP(Y1524,FORNECEDORES!$A$2:$G$9043,3,0)</f>
        <v>Sidney Dos Santos Rodrigues</v>
      </c>
      <c r="AA1524" s="15" t="str">
        <f>VLOOKUP(Y1524,FORNECEDORES!$A$2:$G$9041,7,0)</f>
        <v>fjstrans@gmail.com;</v>
      </c>
    </row>
    <row r="1525" spans="1:27" x14ac:dyDescent="0.3">
      <c r="A1525" s="21" t="s">
        <v>10783</v>
      </c>
      <c r="B1525" s="32" t="s">
        <v>5974</v>
      </c>
      <c r="C1525" s="33">
        <v>45905</v>
      </c>
      <c r="D1525" s="33">
        <v>45916</v>
      </c>
      <c r="E1525" s="21" t="s">
        <v>34</v>
      </c>
      <c r="F1525" s="34">
        <v>1790.32</v>
      </c>
      <c r="G1525" s="21" t="s">
        <v>24</v>
      </c>
      <c r="H1525" s="21" t="s">
        <v>5975</v>
      </c>
      <c r="I1525" s="22">
        <v>16932857898</v>
      </c>
      <c r="J1525" s="22" t="s">
        <v>5976</v>
      </c>
      <c r="K1525" s="41">
        <v>103393755</v>
      </c>
      <c r="L1525" s="21" t="s">
        <v>26</v>
      </c>
      <c r="M1525" s="21">
        <v>147859</v>
      </c>
      <c r="N1525" s="21">
        <v>271495</v>
      </c>
      <c r="O1525" s="21" t="s">
        <v>10784</v>
      </c>
      <c r="P1525" s="21" t="s">
        <v>26</v>
      </c>
      <c r="Q1525" s="21" t="s">
        <v>83</v>
      </c>
      <c r="R1525" s="21" t="s">
        <v>31</v>
      </c>
      <c r="S1525" s="21" t="s">
        <v>29</v>
      </c>
      <c r="T1525" s="21" t="e">
        <v>#N/A</v>
      </c>
      <c r="U1525" s="21" t="s">
        <v>33</v>
      </c>
      <c r="V1525" s="33" t="s">
        <v>33</v>
      </c>
      <c r="W1525" s="4">
        <f t="shared" si="69"/>
        <v>11</v>
      </c>
      <c r="X1525" s="14" t="str">
        <f t="shared" si="70"/>
        <v>CPF</v>
      </c>
      <c r="Y1525" s="13" t="str">
        <f t="shared" si="71"/>
        <v>169.328.578-98</v>
      </c>
      <c r="Z1525" s="10" t="str">
        <f>VLOOKUP(Y1525,FORNECEDORES!$A$2:$G$9043,3,0)</f>
        <v>Sidney Dos Santos Rodrigues</v>
      </c>
      <c r="AA1525" s="15" t="str">
        <f>VLOOKUP(Y1525,FORNECEDORES!$A$2:$G$9041,7,0)</f>
        <v>fjstrans@gmail.com;</v>
      </c>
    </row>
    <row r="1526" spans="1:27" x14ac:dyDescent="0.3">
      <c r="A1526" s="21" t="s">
        <v>10785</v>
      </c>
      <c r="B1526" s="32" t="s">
        <v>5980</v>
      </c>
      <c r="C1526" s="33">
        <v>45905</v>
      </c>
      <c r="D1526" s="33">
        <v>45905</v>
      </c>
      <c r="E1526" s="21" t="s">
        <v>5680</v>
      </c>
      <c r="F1526" s="34">
        <v>58.85</v>
      </c>
      <c r="G1526" s="21" t="s">
        <v>24</v>
      </c>
      <c r="H1526" s="21" t="s">
        <v>1266</v>
      </c>
      <c r="I1526" s="22">
        <v>51986744949</v>
      </c>
      <c r="J1526" s="22" t="s">
        <v>5981</v>
      </c>
      <c r="K1526" s="40">
        <v>103393863</v>
      </c>
      <c r="L1526" s="21" t="s">
        <v>26</v>
      </c>
      <c r="M1526" s="21">
        <v>147844</v>
      </c>
      <c r="N1526" s="21">
        <v>271450</v>
      </c>
      <c r="O1526" s="21" t="s">
        <v>10786</v>
      </c>
      <c r="P1526" s="21" t="s">
        <v>26</v>
      </c>
      <c r="Q1526" s="21" t="s">
        <v>26</v>
      </c>
      <c r="R1526" s="21" t="s">
        <v>31</v>
      </c>
      <c r="S1526" s="21" t="s">
        <v>29</v>
      </c>
      <c r="T1526" s="21" t="e">
        <v>#N/A</v>
      </c>
      <c r="U1526" s="21" t="s">
        <v>33</v>
      </c>
      <c r="V1526" s="33" t="s">
        <v>33</v>
      </c>
      <c r="W1526" s="4">
        <f t="shared" si="69"/>
        <v>11</v>
      </c>
      <c r="X1526" s="14" t="str">
        <f t="shared" si="70"/>
        <v>CPF</v>
      </c>
      <c r="Y1526" s="13" t="str">
        <f t="shared" si="71"/>
        <v>519.867.449-49</v>
      </c>
      <c r="Z1526" s="10" t="str">
        <f>VLOOKUP(Y1526,FORNECEDORES!$A$2:$G$9043,3,0)</f>
        <v>JOAO PIRES DE OLIVEIRA FILHO</v>
      </c>
      <c r="AA1526" s="15" t="str">
        <f>VLOOKUP(Y1526,FORNECEDORES!$A$2:$G$9041,7,0)</f>
        <v>fjstrans@gmail.com;</v>
      </c>
    </row>
    <row r="1527" spans="1:27" x14ac:dyDescent="0.3">
      <c r="A1527" s="21" t="s">
        <v>10785</v>
      </c>
      <c r="B1527" s="32" t="s">
        <v>5980</v>
      </c>
      <c r="C1527" s="33">
        <v>45905</v>
      </c>
      <c r="D1527" s="33">
        <v>45916</v>
      </c>
      <c r="E1527" s="21" t="s">
        <v>34</v>
      </c>
      <c r="F1527" s="34">
        <v>39.229999999999997</v>
      </c>
      <c r="G1527" s="21" t="s">
        <v>24</v>
      </c>
      <c r="H1527" s="21" t="s">
        <v>1266</v>
      </c>
      <c r="I1527" s="22">
        <v>51986744949</v>
      </c>
      <c r="J1527" s="22" t="s">
        <v>5981</v>
      </c>
      <c r="K1527" s="40">
        <v>103393863</v>
      </c>
      <c r="L1527" s="21" t="s">
        <v>26</v>
      </c>
      <c r="M1527" s="21">
        <v>147844</v>
      </c>
      <c r="N1527" s="21">
        <v>271450</v>
      </c>
      <c r="O1527" s="21" t="s">
        <v>10786</v>
      </c>
      <c r="P1527" s="21" t="s">
        <v>26</v>
      </c>
      <c r="Q1527" s="21" t="s">
        <v>26</v>
      </c>
      <c r="R1527" s="21" t="s">
        <v>31</v>
      </c>
      <c r="S1527" s="21" t="s">
        <v>29</v>
      </c>
      <c r="T1527" s="21" t="e">
        <v>#N/A</v>
      </c>
      <c r="U1527" s="21" t="s">
        <v>33</v>
      </c>
      <c r="V1527" s="33" t="s">
        <v>33</v>
      </c>
      <c r="W1527" s="4">
        <f t="shared" si="69"/>
        <v>11</v>
      </c>
      <c r="X1527" s="14" t="str">
        <f t="shared" si="70"/>
        <v>CPF</v>
      </c>
      <c r="Y1527" s="13" t="str">
        <f t="shared" si="71"/>
        <v>519.867.449-49</v>
      </c>
      <c r="Z1527" s="10" t="str">
        <f>VLOOKUP(Y1527,FORNECEDORES!$A$2:$G$9043,3,0)</f>
        <v>JOAO PIRES DE OLIVEIRA FILHO</v>
      </c>
      <c r="AA1527" s="15" t="str">
        <f>VLOOKUP(Y1527,FORNECEDORES!$A$2:$G$9041,7,0)</f>
        <v>fjstrans@gmail.com;</v>
      </c>
    </row>
    <row r="1528" spans="1:27" x14ac:dyDescent="0.3">
      <c r="A1528" s="21" t="s">
        <v>10787</v>
      </c>
      <c r="B1528" s="32" t="s">
        <v>5946</v>
      </c>
      <c r="C1528" s="33">
        <v>45905</v>
      </c>
      <c r="D1528" s="33">
        <v>45905</v>
      </c>
      <c r="E1528" s="21" t="s">
        <v>5680</v>
      </c>
      <c r="F1528" s="34">
        <v>660</v>
      </c>
      <c r="G1528" s="21" t="s">
        <v>24</v>
      </c>
      <c r="H1528" s="21" t="s">
        <v>5947</v>
      </c>
      <c r="I1528" s="22">
        <v>26161765000105</v>
      </c>
      <c r="J1528" s="22" t="s">
        <v>5948</v>
      </c>
      <c r="K1528" s="40">
        <v>103394281</v>
      </c>
      <c r="L1528" s="21" t="s">
        <v>26</v>
      </c>
      <c r="M1528" s="21">
        <v>147804</v>
      </c>
      <c r="N1528" s="21">
        <v>271352</v>
      </c>
      <c r="O1528" s="21" t="s">
        <v>10788</v>
      </c>
      <c r="P1528" s="21" t="s">
        <v>26</v>
      </c>
      <c r="Q1528" s="21" t="s">
        <v>26</v>
      </c>
      <c r="R1528" s="21" t="s">
        <v>31</v>
      </c>
      <c r="S1528" s="21" t="s">
        <v>29</v>
      </c>
      <c r="T1528" s="21" t="e">
        <v>#N/A</v>
      </c>
      <c r="U1528" s="21">
        <v>30</v>
      </c>
      <c r="V1528" s="33">
        <v>45940</v>
      </c>
      <c r="W1528" s="4">
        <f t="shared" si="69"/>
        <v>14</v>
      </c>
      <c r="X1528" s="14" t="str">
        <f t="shared" si="70"/>
        <v>CNPJ</v>
      </c>
      <c r="Y1528" s="13" t="str">
        <f t="shared" si="71"/>
        <v>26.161.765/0001-05</v>
      </c>
      <c r="Z1528" s="10" t="str">
        <f>VLOOKUP(Y1528,FORNECEDORES!$A$2:$G$9043,3,0)</f>
        <v>ROSELI BERSAN FERNANDES</v>
      </c>
      <c r="AA1528" s="15" t="str">
        <f>VLOOKUP(Y1528,FORNECEDORES!$A$2:$G$9041,7,0)</f>
        <v>rbfinjecaodiesel@hotmail.com;</v>
      </c>
    </row>
    <row r="1529" spans="1:27" x14ac:dyDescent="0.3">
      <c r="A1529" s="21" t="s">
        <v>10787</v>
      </c>
      <c r="B1529" s="32" t="s">
        <v>5946</v>
      </c>
      <c r="C1529" s="35">
        <v>45905</v>
      </c>
      <c r="D1529" s="33"/>
      <c r="E1529" s="21" t="s">
        <v>34</v>
      </c>
      <c r="F1529" s="36">
        <v>440</v>
      </c>
      <c r="G1529" s="21" t="s">
        <v>32</v>
      </c>
      <c r="H1529" s="21" t="s">
        <v>5947</v>
      </c>
      <c r="I1529" s="22">
        <v>26161765000105</v>
      </c>
      <c r="J1529" s="22" t="s">
        <v>5948</v>
      </c>
      <c r="K1529" s="40">
        <v>103394281</v>
      </c>
      <c r="L1529" s="21" t="s">
        <v>26</v>
      </c>
      <c r="M1529" s="21">
        <v>147804</v>
      </c>
      <c r="N1529" s="21">
        <v>271352</v>
      </c>
      <c r="O1529" s="21" t="s">
        <v>10788</v>
      </c>
      <c r="P1529" s="21" t="s">
        <v>26</v>
      </c>
      <c r="Q1529" s="21" t="s">
        <v>26</v>
      </c>
      <c r="R1529" s="21" t="s">
        <v>31</v>
      </c>
      <c r="S1529" s="21" t="s">
        <v>29</v>
      </c>
      <c r="T1529" s="21" t="e">
        <v>#N/A</v>
      </c>
      <c r="U1529" s="21">
        <v>30</v>
      </c>
      <c r="V1529" s="33">
        <v>45940</v>
      </c>
      <c r="W1529" s="4">
        <f t="shared" si="69"/>
        <v>14</v>
      </c>
      <c r="X1529" s="14" t="str">
        <f t="shared" si="70"/>
        <v>CNPJ</v>
      </c>
      <c r="Y1529" s="13" t="str">
        <f t="shared" si="71"/>
        <v>26.161.765/0001-05</v>
      </c>
      <c r="Z1529" s="10" t="str">
        <f>VLOOKUP(Y1529,FORNECEDORES!$A$2:$G$9043,3,0)</f>
        <v>ROSELI BERSAN FERNANDES</v>
      </c>
      <c r="AA1529" s="15" t="str">
        <f>VLOOKUP(Y1529,FORNECEDORES!$A$2:$G$9041,7,0)</f>
        <v>rbfinjecaodiesel@hotmail.com;</v>
      </c>
    </row>
    <row r="1530" spans="1:27" x14ac:dyDescent="0.3">
      <c r="A1530" s="21" t="s">
        <v>10789</v>
      </c>
      <c r="B1530" s="32" t="s">
        <v>5952</v>
      </c>
      <c r="C1530" s="33">
        <v>45905</v>
      </c>
      <c r="D1530" s="33">
        <v>45905</v>
      </c>
      <c r="E1530" s="21" t="s">
        <v>5680</v>
      </c>
      <c r="F1530" s="34">
        <v>222.24</v>
      </c>
      <c r="G1530" s="21" t="s">
        <v>24</v>
      </c>
      <c r="H1530" s="21" t="s">
        <v>1476</v>
      </c>
      <c r="I1530" s="22">
        <v>11483749819</v>
      </c>
      <c r="J1530" s="22" t="s">
        <v>5953</v>
      </c>
      <c r="K1530" s="40">
        <v>103414026</v>
      </c>
      <c r="L1530" s="21" t="s">
        <v>26</v>
      </c>
      <c r="M1530" s="21">
        <v>147896</v>
      </c>
      <c r="N1530" s="21">
        <v>271613</v>
      </c>
      <c r="O1530" s="21">
        <v>375</v>
      </c>
      <c r="P1530" s="21" t="s">
        <v>26</v>
      </c>
      <c r="Q1530" s="21" t="s">
        <v>26</v>
      </c>
      <c r="R1530" s="21" t="s">
        <v>31</v>
      </c>
      <c r="S1530" s="21" t="s">
        <v>29</v>
      </c>
      <c r="T1530" s="21" t="e">
        <v>#N/A</v>
      </c>
      <c r="U1530" s="21" t="s">
        <v>30</v>
      </c>
      <c r="V1530" s="33" t="s">
        <v>30</v>
      </c>
      <c r="W1530" s="4">
        <f t="shared" si="69"/>
        <v>11</v>
      </c>
      <c r="X1530" s="14" t="str">
        <f t="shared" si="70"/>
        <v>CPF</v>
      </c>
      <c r="Y1530" s="13" t="str">
        <f t="shared" si="71"/>
        <v>114.837.498-19</v>
      </c>
      <c r="Z1530" s="10" t="str">
        <f>VLOOKUP(Y1530,FORNECEDORES!$A$2:$G$9043,3,0)</f>
        <v>CLAUDIO DA SILVA SELLI</v>
      </c>
      <c r="AA1530" s="15" t="str">
        <f>VLOOKUP(Y1530,FORNECEDORES!$A$2:$G$9041,7,0)</f>
        <v>claudiosilvaselli@gmail.com; robertaselli@gmail.com;</v>
      </c>
    </row>
    <row r="1531" spans="1:27" x14ac:dyDescent="0.3">
      <c r="A1531" s="21" t="s">
        <v>10789</v>
      </c>
      <c r="B1531" s="32" t="s">
        <v>5952</v>
      </c>
      <c r="C1531" s="33">
        <v>45905</v>
      </c>
      <c r="D1531" s="33">
        <v>45911</v>
      </c>
      <c r="E1531" s="21" t="s">
        <v>34</v>
      </c>
      <c r="F1531" s="34">
        <v>222.23</v>
      </c>
      <c r="G1531" s="21" t="s">
        <v>24</v>
      </c>
      <c r="H1531" s="21" t="s">
        <v>1476</v>
      </c>
      <c r="I1531" s="22">
        <v>11483749819</v>
      </c>
      <c r="J1531" s="22" t="s">
        <v>5953</v>
      </c>
      <c r="K1531" s="40">
        <v>103414026</v>
      </c>
      <c r="L1531" s="21" t="s">
        <v>26</v>
      </c>
      <c r="M1531" s="21">
        <v>147896</v>
      </c>
      <c r="N1531" s="21">
        <v>271613</v>
      </c>
      <c r="O1531" s="21">
        <v>375</v>
      </c>
      <c r="P1531" s="21" t="s">
        <v>26</v>
      </c>
      <c r="Q1531" s="21" t="s">
        <v>26</v>
      </c>
      <c r="R1531" s="21" t="s">
        <v>31</v>
      </c>
      <c r="S1531" s="21" t="s">
        <v>29</v>
      </c>
      <c r="T1531" s="21" t="e">
        <v>#N/A</v>
      </c>
      <c r="U1531" s="21" t="s">
        <v>30</v>
      </c>
      <c r="V1531" s="33" t="s">
        <v>30</v>
      </c>
      <c r="W1531" s="4">
        <f t="shared" si="69"/>
        <v>11</v>
      </c>
      <c r="X1531" s="14" t="str">
        <f t="shared" si="70"/>
        <v>CPF</v>
      </c>
      <c r="Y1531" s="13" t="str">
        <f t="shared" si="71"/>
        <v>114.837.498-19</v>
      </c>
      <c r="Z1531" s="10" t="str">
        <f>VLOOKUP(Y1531,FORNECEDORES!$A$2:$G$9043,3,0)</f>
        <v>CLAUDIO DA SILVA SELLI</v>
      </c>
      <c r="AA1531" s="15" t="str">
        <f>VLOOKUP(Y1531,FORNECEDORES!$A$2:$G$9041,7,0)</f>
        <v>claudiosilvaselli@gmail.com; robertaselli@gmail.com;</v>
      </c>
    </row>
    <row r="1532" spans="1:27" x14ac:dyDescent="0.3">
      <c r="A1532" s="21" t="s">
        <v>5709</v>
      </c>
      <c r="B1532" s="32" t="s">
        <v>5952</v>
      </c>
      <c r="C1532" s="33">
        <v>45905</v>
      </c>
      <c r="D1532" s="33">
        <v>45905</v>
      </c>
      <c r="E1532" s="21" t="s">
        <v>5680</v>
      </c>
      <c r="F1532" s="34">
        <v>222.24</v>
      </c>
      <c r="G1532" s="21" t="s">
        <v>24</v>
      </c>
      <c r="H1532" s="21" t="s">
        <v>1476</v>
      </c>
      <c r="I1532" s="22">
        <v>11483749819</v>
      </c>
      <c r="J1532" s="22" t="s">
        <v>5953</v>
      </c>
      <c r="K1532" s="40">
        <v>103414299</v>
      </c>
      <c r="L1532" s="21" t="s">
        <v>26</v>
      </c>
      <c r="M1532" s="21">
        <v>147897</v>
      </c>
      <c r="N1532" s="21">
        <v>271621</v>
      </c>
      <c r="O1532" s="21">
        <v>376</v>
      </c>
      <c r="P1532" s="21" t="s">
        <v>26</v>
      </c>
      <c r="Q1532" s="21" t="s">
        <v>26</v>
      </c>
      <c r="R1532" s="21" t="s">
        <v>31</v>
      </c>
      <c r="S1532" s="21" t="s">
        <v>29</v>
      </c>
      <c r="T1532" s="21" t="e">
        <v>#N/A</v>
      </c>
      <c r="U1532" s="21" t="s">
        <v>30</v>
      </c>
      <c r="V1532" s="33" t="s">
        <v>30</v>
      </c>
      <c r="W1532" s="4">
        <f t="shared" si="69"/>
        <v>11</v>
      </c>
      <c r="X1532" s="14" t="str">
        <f t="shared" si="70"/>
        <v>CPF</v>
      </c>
      <c r="Y1532" s="13" t="str">
        <f t="shared" si="71"/>
        <v>114.837.498-19</v>
      </c>
      <c r="Z1532" s="10" t="str">
        <f>VLOOKUP(Y1532,FORNECEDORES!$A$2:$G$9043,3,0)</f>
        <v>CLAUDIO DA SILVA SELLI</v>
      </c>
      <c r="AA1532" s="15" t="str">
        <f>VLOOKUP(Y1532,FORNECEDORES!$A$2:$G$9041,7,0)</f>
        <v>claudiosilvaselli@gmail.com; robertaselli@gmail.com;</v>
      </c>
    </row>
    <row r="1533" spans="1:27" x14ac:dyDescent="0.3">
      <c r="A1533" s="21" t="s">
        <v>5709</v>
      </c>
      <c r="B1533" s="32" t="s">
        <v>5952</v>
      </c>
      <c r="C1533" s="33">
        <v>45905</v>
      </c>
      <c r="D1533" s="33">
        <v>45911</v>
      </c>
      <c r="E1533" s="21" t="s">
        <v>34</v>
      </c>
      <c r="F1533" s="34">
        <v>222.23</v>
      </c>
      <c r="G1533" s="21" t="s">
        <v>24</v>
      </c>
      <c r="H1533" s="21" t="s">
        <v>1476</v>
      </c>
      <c r="I1533" s="22">
        <v>11483749819</v>
      </c>
      <c r="J1533" s="22" t="s">
        <v>5953</v>
      </c>
      <c r="K1533" s="40">
        <v>103414299</v>
      </c>
      <c r="L1533" s="21" t="s">
        <v>26</v>
      </c>
      <c r="M1533" s="21">
        <v>147897</v>
      </c>
      <c r="N1533" s="21">
        <v>271621</v>
      </c>
      <c r="O1533" s="21">
        <v>376</v>
      </c>
      <c r="P1533" s="21" t="s">
        <v>26</v>
      </c>
      <c r="Q1533" s="21" t="s">
        <v>26</v>
      </c>
      <c r="R1533" s="21" t="s">
        <v>31</v>
      </c>
      <c r="S1533" s="21" t="s">
        <v>29</v>
      </c>
      <c r="T1533" s="21" t="e">
        <v>#N/A</v>
      </c>
      <c r="U1533" s="21" t="s">
        <v>30</v>
      </c>
      <c r="V1533" s="33" t="s">
        <v>30</v>
      </c>
      <c r="W1533" s="4">
        <f t="shared" si="69"/>
        <v>11</v>
      </c>
      <c r="X1533" s="14" t="str">
        <f t="shared" si="70"/>
        <v>CPF</v>
      </c>
      <c r="Y1533" s="13" t="str">
        <f t="shared" si="71"/>
        <v>114.837.498-19</v>
      </c>
      <c r="Z1533" s="10" t="str">
        <f>VLOOKUP(Y1533,FORNECEDORES!$A$2:$G$9043,3,0)</f>
        <v>CLAUDIO DA SILVA SELLI</v>
      </c>
      <c r="AA1533" s="15" t="str">
        <f>VLOOKUP(Y1533,FORNECEDORES!$A$2:$G$9041,7,0)</f>
        <v>claudiosilvaselli@gmail.com; robertaselli@gmail.com;</v>
      </c>
    </row>
    <row r="1534" spans="1:27" x14ac:dyDescent="0.3">
      <c r="A1534" s="21" t="s">
        <v>10790</v>
      </c>
      <c r="B1534" s="32" t="s">
        <v>5949</v>
      </c>
      <c r="C1534" s="33">
        <v>45905</v>
      </c>
      <c r="D1534" s="33">
        <v>45905</v>
      </c>
      <c r="E1534" s="21" t="s">
        <v>5680</v>
      </c>
      <c r="F1534" s="34">
        <v>622.72</v>
      </c>
      <c r="G1534" s="21" t="s">
        <v>24</v>
      </c>
      <c r="H1534" s="21" t="s">
        <v>5950</v>
      </c>
      <c r="I1534" s="22">
        <v>30521520843</v>
      </c>
      <c r="J1534" s="22" t="s">
        <v>5951</v>
      </c>
      <c r="K1534" s="40">
        <v>103416129</v>
      </c>
      <c r="L1534" s="21" t="s">
        <v>26</v>
      </c>
      <c r="M1534" s="21">
        <v>147901</v>
      </c>
      <c r="N1534" s="21">
        <v>271629</v>
      </c>
      <c r="O1534" s="21">
        <v>380</v>
      </c>
      <c r="P1534" s="21" t="s">
        <v>26</v>
      </c>
      <c r="Q1534" s="21" t="s">
        <v>26</v>
      </c>
      <c r="R1534" s="21" t="s">
        <v>31</v>
      </c>
      <c r="S1534" s="21" t="s">
        <v>29</v>
      </c>
      <c r="T1534" s="21" t="e">
        <v>#N/A</v>
      </c>
      <c r="U1534" s="21" t="s">
        <v>30</v>
      </c>
      <c r="V1534" s="33" t="s">
        <v>30</v>
      </c>
      <c r="W1534" s="4">
        <f t="shared" si="69"/>
        <v>11</v>
      </c>
      <c r="X1534" s="14" t="str">
        <f t="shared" si="70"/>
        <v>CPF</v>
      </c>
      <c r="Y1534" s="13" t="str">
        <f t="shared" si="71"/>
        <v>305.215.208-43</v>
      </c>
      <c r="Z1534" s="10" t="str">
        <f>VLOOKUP(Y1534,FORNECEDORES!$A$2:$G$9043,3,0)</f>
        <v>AVELINO JOSÉ PATRÍCIO FERREIRA</v>
      </c>
      <c r="AA1534" s="15" t="str">
        <f>VLOOKUP(Y1534,FORNECEDORES!$A$2:$G$9041,7,0)</f>
        <v>fernandatigrao4@gmail.com;</v>
      </c>
    </row>
    <row r="1535" spans="1:27" x14ac:dyDescent="0.3">
      <c r="A1535" s="21" t="s">
        <v>10790</v>
      </c>
      <c r="B1535" s="32" t="s">
        <v>5949</v>
      </c>
      <c r="C1535" s="33">
        <v>45905</v>
      </c>
      <c r="D1535" s="33">
        <v>45911</v>
      </c>
      <c r="E1535" s="21" t="s">
        <v>34</v>
      </c>
      <c r="F1535" s="34">
        <v>622.72</v>
      </c>
      <c r="G1535" s="21" t="s">
        <v>24</v>
      </c>
      <c r="H1535" s="21" t="s">
        <v>5950</v>
      </c>
      <c r="I1535" s="22">
        <v>30521520843</v>
      </c>
      <c r="J1535" s="22" t="s">
        <v>5951</v>
      </c>
      <c r="K1535" s="40">
        <v>103416129</v>
      </c>
      <c r="L1535" s="21" t="s">
        <v>26</v>
      </c>
      <c r="M1535" s="21">
        <v>147901</v>
      </c>
      <c r="N1535" s="21">
        <v>271629</v>
      </c>
      <c r="O1535" s="21">
        <v>380</v>
      </c>
      <c r="P1535" s="21" t="s">
        <v>26</v>
      </c>
      <c r="Q1535" s="21" t="s">
        <v>26</v>
      </c>
      <c r="R1535" s="21" t="s">
        <v>31</v>
      </c>
      <c r="S1535" s="21" t="s">
        <v>29</v>
      </c>
      <c r="T1535" s="21" t="e">
        <v>#N/A</v>
      </c>
      <c r="U1535" s="21" t="s">
        <v>30</v>
      </c>
      <c r="V1535" s="33" t="s">
        <v>30</v>
      </c>
      <c r="W1535" s="4">
        <f t="shared" si="69"/>
        <v>11</v>
      </c>
      <c r="X1535" s="14" t="str">
        <f t="shared" si="70"/>
        <v>CPF</v>
      </c>
      <c r="Y1535" s="13" t="str">
        <f t="shared" si="71"/>
        <v>305.215.208-43</v>
      </c>
      <c r="Z1535" s="10" t="str">
        <f>VLOOKUP(Y1535,FORNECEDORES!$A$2:$G$9043,3,0)</f>
        <v>AVELINO JOSÉ PATRÍCIO FERREIRA</v>
      </c>
      <c r="AA1535" s="15" t="str">
        <f>VLOOKUP(Y1535,FORNECEDORES!$A$2:$G$9041,7,0)</f>
        <v>fernandatigrao4@gmail.com;</v>
      </c>
    </row>
    <row r="1536" spans="1:27" x14ac:dyDescent="0.3">
      <c r="A1536" s="21" t="s">
        <v>10791</v>
      </c>
      <c r="B1536" s="32" t="s">
        <v>5683</v>
      </c>
      <c r="C1536" s="33">
        <v>45905</v>
      </c>
      <c r="D1536" s="33">
        <v>45908</v>
      </c>
      <c r="E1536" s="21" t="s">
        <v>5680</v>
      </c>
      <c r="F1536" s="34">
        <v>1517.88</v>
      </c>
      <c r="G1536" s="21" t="s">
        <v>24</v>
      </c>
      <c r="H1536" s="21" t="s">
        <v>2187</v>
      </c>
      <c r="I1536" s="22">
        <v>17318972863</v>
      </c>
      <c r="J1536" s="22" t="s">
        <v>5684</v>
      </c>
      <c r="K1536" s="21">
        <v>103428487</v>
      </c>
      <c r="L1536" s="21" t="s">
        <v>26</v>
      </c>
      <c r="M1536" s="21">
        <v>147917</v>
      </c>
      <c r="N1536" s="21">
        <v>271690</v>
      </c>
      <c r="O1536" s="21">
        <v>5376</v>
      </c>
      <c r="P1536" s="21" t="s">
        <v>26</v>
      </c>
      <c r="Q1536" s="21" t="s">
        <v>26</v>
      </c>
      <c r="R1536" s="21" t="s">
        <v>31</v>
      </c>
      <c r="S1536" s="21" t="s">
        <v>29</v>
      </c>
      <c r="T1536" s="21" t="e">
        <v>#N/A</v>
      </c>
      <c r="U1536" s="21" t="s">
        <v>30</v>
      </c>
      <c r="V1536" s="33" t="s">
        <v>30</v>
      </c>
      <c r="W1536" s="4">
        <f t="shared" si="69"/>
        <v>11</v>
      </c>
      <c r="X1536" s="14" t="str">
        <f t="shared" si="70"/>
        <v>CPF</v>
      </c>
      <c r="Y1536" s="13" t="str">
        <f t="shared" si="71"/>
        <v>173.189.728-63</v>
      </c>
      <c r="Z1536" s="10" t="str">
        <f>VLOOKUP(Y1536,FORNECEDORES!$A$2:$G$9043,3,0)</f>
        <v>ALMIR SILVA FRANCA</v>
      </c>
      <c r="AA1536" s="15" t="str">
        <f>VLOOKUP(Y1536,FORNECEDORES!$A$2:$G$9041,7,0)</f>
        <v>almir.mf3027@gmail.com;</v>
      </c>
    </row>
    <row r="1537" spans="1:27" x14ac:dyDescent="0.3">
      <c r="A1537" s="21" t="s">
        <v>10791</v>
      </c>
      <c r="B1537" s="32" t="s">
        <v>5683</v>
      </c>
      <c r="C1537" s="33">
        <v>45905</v>
      </c>
      <c r="D1537" s="33">
        <v>45911</v>
      </c>
      <c r="E1537" s="21" t="s">
        <v>34</v>
      </c>
      <c r="F1537" s="34">
        <v>1011.92</v>
      </c>
      <c r="G1537" s="21" t="s">
        <v>24</v>
      </c>
      <c r="H1537" s="21" t="s">
        <v>2187</v>
      </c>
      <c r="I1537" s="22">
        <v>17318972863</v>
      </c>
      <c r="J1537" s="22" t="s">
        <v>5684</v>
      </c>
      <c r="K1537" s="40">
        <v>103428487</v>
      </c>
      <c r="L1537" s="21" t="s">
        <v>26</v>
      </c>
      <c r="M1537" s="21">
        <v>147917</v>
      </c>
      <c r="N1537" s="21">
        <v>271690</v>
      </c>
      <c r="O1537" s="21">
        <v>5376</v>
      </c>
      <c r="P1537" s="21" t="s">
        <v>26</v>
      </c>
      <c r="Q1537" s="21" t="s">
        <v>26</v>
      </c>
      <c r="R1537" s="21" t="s">
        <v>31</v>
      </c>
      <c r="S1537" s="21" t="s">
        <v>29</v>
      </c>
      <c r="T1537" s="21" t="e">
        <v>#N/A</v>
      </c>
      <c r="U1537" s="21" t="s">
        <v>30</v>
      </c>
      <c r="V1537" s="33" t="s">
        <v>30</v>
      </c>
      <c r="W1537" s="4">
        <f t="shared" ref="W1537:W1600" si="72">LEN(I1537)</f>
        <v>11</v>
      </c>
      <c r="X1537" s="14" t="str">
        <f t="shared" ref="X1537:X1600" si="73">IF(W1537=14,"CNPJ",IF(W1537=12,"CNPJ_INCOMPLETO_2",IF(W1537=13,"CNPJ_INCOMPLETO_1",IF(W1537=10,"CPF_Incompleto","CPF"))))</f>
        <v>CPF</v>
      </c>
      <c r="Y1537" s="13" t="str">
        <f t="shared" ref="Y1537:Y1600" si="74">IF(X1537="CNPJ_INCOMPLETO_1",("0"&amp;LEFT(I1537,1)&amp;"."&amp;MID(I1537,2,3)&amp;"."&amp;MID(I1537,5,3)&amp;"/"&amp;MID(I1537,8,4)&amp;"-"&amp;MID(I1537,12,2)),IF(X1537="CNPJ_INCOMPLETO_2",("00."&amp;LEFT(I1537,3)&amp;"."&amp;MID(I1537,4,3)&amp;"/"&amp;MID(I1537,7,4)&amp;"-"&amp;MID(I1537,11,2)),IF(X1537="CNPJ",(LEFT(I1537,2)&amp;"."&amp;MID(I1537,3,3)&amp;"."&amp;MID(I1537,6,3)&amp;"/"&amp;MID(I1537,9,4)&amp;"-"&amp;MID(I1537,13,2)),IF(X1537="CPF_Incompleto",("0"&amp;LEFT(I1537,2)&amp;"."&amp;MID(I1537,3,3)&amp;"."&amp;MID(I1537,6,3)&amp;"-"&amp;MID(I1537,9,2)),(LEFT(I1537,3)&amp;"."&amp;MID(I1537,4,3)&amp;"."&amp;MID(I1537,7,3)&amp;"-"&amp;MID(I1537,10,2))))))</f>
        <v>173.189.728-63</v>
      </c>
      <c r="Z1537" s="10" t="str">
        <f>VLOOKUP(Y1537,FORNECEDORES!$A$2:$G$9043,3,0)</f>
        <v>ALMIR SILVA FRANCA</v>
      </c>
      <c r="AA1537" s="15" t="str">
        <f>VLOOKUP(Y1537,FORNECEDORES!$A$2:$G$9041,7,0)</f>
        <v>almir.mf3027@gmail.com;</v>
      </c>
    </row>
    <row r="1538" spans="1:27" x14ac:dyDescent="0.3">
      <c r="A1538" s="21" t="s">
        <v>7985</v>
      </c>
      <c r="B1538" s="32" t="s">
        <v>5949</v>
      </c>
      <c r="C1538" s="33">
        <v>45905</v>
      </c>
      <c r="D1538" s="33">
        <v>45908</v>
      </c>
      <c r="E1538" s="21" t="s">
        <v>5680</v>
      </c>
      <c r="F1538" s="34">
        <v>389.2</v>
      </c>
      <c r="G1538" s="21" t="s">
        <v>24</v>
      </c>
      <c r="H1538" s="21" t="s">
        <v>5950</v>
      </c>
      <c r="I1538" s="22">
        <v>30521520843</v>
      </c>
      <c r="J1538" s="22" t="s">
        <v>5951</v>
      </c>
      <c r="K1538" s="40">
        <v>103431262</v>
      </c>
      <c r="L1538" s="21" t="s">
        <v>26</v>
      </c>
      <c r="M1538" s="21">
        <v>147925</v>
      </c>
      <c r="N1538" s="21">
        <v>271700</v>
      </c>
      <c r="O1538" s="21" t="s">
        <v>10792</v>
      </c>
      <c r="P1538" s="21" t="s">
        <v>26</v>
      </c>
      <c r="Q1538" s="21" t="s">
        <v>26</v>
      </c>
      <c r="R1538" s="21" t="s">
        <v>31</v>
      </c>
      <c r="S1538" s="21" t="s">
        <v>29</v>
      </c>
      <c r="T1538" s="21" t="e">
        <v>#N/A</v>
      </c>
      <c r="U1538" s="21" t="s">
        <v>30</v>
      </c>
      <c r="V1538" s="33" t="s">
        <v>30</v>
      </c>
      <c r="W1538" s="4">
        <f t="shared" si="72"/>
        <v>11</v>
      </c>
      <c r="X1538" s="14" t="str">
        <f t="shared" si="73"/>
        <v>CPF</v>
      </c>
      <c r="Y1538" s="13" t="str">
        <f t="shared" si="74"/>
        <v>305.215.208-43</v>
      </c>
      <c r="Z1538" s="10" t="str">
        <f>VLOOKUP(Y1538,FORNECEDORES!$A$2:$G$9043,3,0)</f>
        <v>AVELINO JOSÉ PATRÍCIO FERREIRA</v>
      </c>
      <c r="AA1538" s="15" t="str">
        <f>VLOOKUP(Y1538,FORNECEDORES!$A$2:$G$9041,7,0)</f>
        <v>fernandatigrao4@gmail.com;</v>
      </c>
    </row>
    <row r="1539" spans="1:27" x14ac:dyDescent="0.3">
      <c r="A1539" s="21" t="s">
        <v>7985</v>
      </c>
      <c r="B1539" s="32" t="s">
        <v>5949</v>
      </c>
      <c r="C1539" s="33">
        <v>45905</v>
      </c>
      <c r="D1539" s="33">
        <v>45911</v>
      </c>
      <c r="E1539" s="21" t="s">
        <v>34</v>
      </c>
      <c r="F1539" s="34">
        <v>389.2</v>
      </c>
      <c r="G1539" s="21" t="s">
        <v>24</v>
      </c>
      <c r="H1539" s="21" t="s">
        <v>5950</v>
      </c>
      <c r="I1539" s="22">
        <v>30521520843</v>
      </c>
      <c r="J1539" s="22" t="s">
        <v>5951</v>
      </c>
      <c r="K1539" s="40">
        <v>103431262</v>
      </c>
      <c r="L1539" s="21" t="s">
        <v>26</v>
      </c>
      <c r="M1539" s="21">
        <v>147925</v>
      </c>
      <c r="N1539" s="21">
        <v>271700</v>
      </c>
      <c r="O1539" s="21" t="s">
        <v>10792</v>
      </c>
      <c r="P1539" s="21" t="s">
        <v>26</v>
      </c>
      <c r="Q1539" s="21" t="s">
        <v>26</v>
      </c>
      <c r="R1539" s="21" t="s">
        <v>31</v>
      </c>
      <c r="S1539" s="21" t="s">
        <v>29</v>
      </c>
      <c r="T1539" s="21" t="e">
        <v>#N/A</v>
      </c>
      <c r="U1539" s="21" t="s">
        <v>30</v>
      </c>
      <c r="V1539" s="33" t="s">
        <v>30</v>
      </c>
      <c r="W1539" s="4">
        <f t="shared" si="72"/>
        <v>11</v>
      </c>
      <c r="X1539" s="14" t="str">
        <f t="shared" si="73"/>
        <v>CPF</v>
      </c>
      <c r="Y1539" s="13" t="str">
        <f t="shared" si="74"/>
        <v>305.215.208-43</v>
      </c>
      <c r="Z1539" s="10" t="str">
        <f>VLOOKUP(Y1539,FORNECEDORES!$A$2:$G$9043,3,0)</f>
        <v>AVELINO JOSÉ PATRÍCIO FERREIRA</v>
      </c>
      <c r="AA1539" s="15" t="str">
        <f>VLOOKUP(Y1539,FORNECEDORES!$A$2:$G$9041,7,0)</f>
        <v>fernandatigrao4@gmail.com;</v>
      </c>
    </row>
    <row r="1540" spans="1:27" x14ac:dyDescent="0.3">
      <c r="A1540" s="21" t="s">
        <v>10793</v>
      </c>
      <c r="B1540" s="32" t="s">
        <v>6109</v>
      </c>
      <c r="C1540" s="33">
        <v>45906</v>
      </c>
      <c r="D1540" s="33">
        <v>45908</v>
      </c>
      <c r="E1540" s="21" t="s">
        <v>5680</v>
      </c>
      <c r="F1540" s="34">
        <v>3480</v>
      </c>
      <c r="G1540" s="21" t="s">
        <v>24</v>
      </c>
      <c r="H1540" s="21" t="s">
        <v>2167</v>
      </c>
      <c r="I1540" s="22">
        <v>40945407000106</v>
      </c>
      <c r="J1540" s="22" t="s">
        <v>6110</v>
      </c>
      <c r="K1540" s="40">
        <v>103432574</v>
      </c>
      <c r="L1540" s="21" t="s">
        <v>26</v>
      </c>
      <c r="M1540" s="21">
        <v>147929</v>
      </c>
      <c r="N1540" s="21">
        <v>271706</v>
      </c>
      <c r="O1540" s="21">
        <v>5387</v>
      </c>
      <c r="P1540" s="21" t="s">
        <v>26</v>
      </c>
      <c r="Q1540" s="21" t="s">
        <v>83</v>
      </c>
      <c r="R1540" s="21" t="s">
        <v>31</v>
      </c>
      <c r="S1540" s="21" t="s">
        <v>29</v>
      </c>
      <c r="T1540" s="21" t="e">
        <v>#N/A</v>
      </c>
      <c r="U1540" s="21" t="s">
        <v>30</v>
      </c>
      <c r="V1540" s="33" t="s">
        <v>30</v>
      </c>
      <c r="W1540" s="4">
        <f t="shared" si="72"/>
        <v>14</v>
      </c>
      <c r="X1540" s="14" t="str">
        <f t="shared" si="73"/>
        <v>CNPJ</v>
      </c>
      <c r="Y1540" s="13" t="str">
        <f t="shared" si="74"/>
        <v>40.945.407/0001-06</v>
      </c>
      <c r="Z1540" s="10" t="str">
        <f>VLOOKUP(Y1540,FORNECEDORES!$A$2:$G$9043,3,0)</f>
        <v>LUIZ FERNANDO DA SILVA</v>
      </c>
      <c r="AA1540" s="15" t="str">
        <f>VLOOKUP(Y1540,FORNECEDORES!$A$2:$G$9041,7,0)</f>
        <v>belatransportess@outlook.com;</v>
      </c>
    </row>
    <row r="1541" spans="1:27" x14ac:dyDescent="0.3">
      <c r="A1541" s="21" t="s">
        <v>10793</v>
      </c>
      <c r="B1541" s="32" t="s">
        <v>6109</v>
      </c>
      <c r="C1541" s="33">
        <v>45906</v>
      </c>
      <c r="D1541" s="33">
        <v>45911</v>
      </c>
      <c r="E1541" s="21" t="s">
        <v>34</v>
      </c>
      <c r="F1541" s="34">
        <v>2320</v>
      </c>
      <c r="G1541" s="21" t="s">
        <v>24</v>
      </c>
      <c r="H1541" s="21" t="s">
        <v>2167</v>
      </c>
      <c r="I1541" s="22">
        <v>40945407000106</v>
      </c>
      <c r="J1541" s="22" t="s">
        <v>6110</v>
      </c>
      <c r="K1541" s="40">
        <v>103432574</v>
      </c>
      <c r="L1541" s="21" t="s">
        <v>26</v>
      </c>
      <c r="M1541" s="21">
        <v>147929</v>
      </c>
      <c r="N1541" s="21">
        <v>271706</v>
      </c>
      <c r="O1541" s="21">
        <v>5387</v>
      </c>
      <c r="P1541" s="21" t="s">
        <v>26</v>
      </c>
      <c r="Q1541" s="21" t="s">
        <v>83</v>
      </c>
      <c r="R1541" s="21" t="s">
        <v>31</v>
      </c>
      <c r="S1541" s="21" t="s">
        <v>29</v>
      </c>
      <c r="T1541" s="21" t="e">
        <v>#N/A</v>
      </c>
      <c r="U1541" s="21" t="s">
        <v>30</v>
      </c>
      <c r="V1541" s="33" t="s">
        <v>30</v>
      </c>
      <c r="W1541" s="4">
        <f t="shared" si="72"/>
        <v>14</v>
      </c>
      <c r="X1541" s="14" t="str">
        <f t="shared" si="73"/>
        <v>CNPJ</v>
      </c>
      <c r="Y1541" s="13" t="str">
        <f t="shared" si="74"/>
        <v>40.945.407/0001-06</v>
      </c>
      <c r="Z1541" s="10" t="str">
        <f>VLOOKUP(Y1541,FORNECEDORES!$A$2:$G$9043,3,0)</f>
        <v>LUIZ FERNANDO DA SILVA</v>
      </c>
      <c r="AA1541" s="15" t="str">
        <f>VLOOKUP(Y1541,FORNECEDORES!$A$2:$G$9041,7,0)</f>
        <v>belatransportess@outlook.com;</v>
      </c>
    </row>
    <row r="1542" spans="1:27" x14ac:dyDescent="0.3">
      <c r="A1542" s="21" t="s">
        <v>10794</v>
      </c>
      <c r="B1542" s="32" t="s">
        <v>5946</v>
      </c>
      <c r="C1542" s="33">
        <v>45908</v>
      </c>
      <c r="D1542" s="33">
        <v>45908</v>
      </c>
      <c r="E1542" s="21" t="s">
        <v>5680</v>
      </c>
      <c r="F1542" s="34">
        <v>660</v>
      </c>
      <c r="G1542" s="21" t="s">
        <v>24</v>
      </c>
      <c r="H1542" s="21" t="s">
        <v>5947</v>
      </c>
      <c r="I1542" s="22">
        <v>26161765000105</v>
      </c>
      <c r="J1542" s="22" t="s">
        <v>5948</v>
      </c>
      <c r="K1542" s="40">
        <v>103458341</v>
      </c>
      <c r="L1542" s="21" t="s">
        <v>26</v>
      </c>
      <c r="M1542" s="21">
        <v>147971</v>
      </c>
      <c r="N1542" s="21">
        <v>271770</v>
      </c>
      <c r="O1542" s="21">
        <v>5430</v>
      </c>
      <c r="P1542" s="21" t="s">
        <v>26</v>
      </c>
      <c r="Q1542" s="21" t="s">
        <v>26</v>
      </c>
      <c r="R1542" s="21" t="s">
        <v>31</v>
      </c>
      <c r="S1542" s="21" t="s">
        <v>29</v>
      </c>
      <c r="T1542" s="21" t="e">
        <v>#N/A</v>
      </c>
      <c r="U1542" s="21">
        <v>30</v>
      </c>
      <c r="V1542" s="33">
        <v>45940</v>
      </c>
      <c r="W1542" s="4">
        <f t="shared" si="72"/>
        <v>14</v>
      </c>
      <c r="X1542" s="14" t="str">
        <f t="shared" si="73"/>
        <v>CNPJ</v>
      </c>
      <c r="Y1542" s="13" t="str">
        <f t="shared" si="74"/>
        <v>26.161.765/0001-05</v>
      </c>
      <c r="Z1542" s="10" t="str">
        <f>VLOOKUP(Y1542,FORNECEDORES!$A$2:$G$9043,3,0)</f>
        <v>ROSELI BERSAN FERNANDES</v>
      </c>
      <c r="AA1542" s="15" t="str">
        <f>VLOOKUP(Y1542,FORNECEDORES!$A$2:$G$9041,7,0)</f>
        <v>rbfinjecaodiesel@hotmail.com;</v>
      </c>
    </row>
    <row r="1543" spans="1:27" x14ac:dyDescent="0.3">
      <c r="A1543" s="21" t="s">
        <v>10794</v>
      </c>
      <c r="B1543" s="32" t="s">
        <v>5946</v>
      </c>
      <c r="C1543" s="33">
        <v>45908</v>
      </c>
      <c r="D1543" s="33"/>
      <c r="E1543" s="21" t="s">
        <v>34</v>
      </c>
      <c r="F1543" s="34">
        <v>440</v>
      </c>
      <c r="G1543" s="21" t="s">
        <v>32</v>
      </c>
      <c r="H1543" s="21" t="s">
        <v>5947</v>
      </c>
      <c r="I1543" s="22">
        <v>26161765000105</v>
      </c>
      <c r="J1543" s="22" t="s">
        <v>5948</v>
      </c>
      <c r="K1543" s="40">
        <v>103458341</v>
      </c>
      <c r="L1543" s="21" t="s">
        <v>26</v>
      </c>
      <c r="M1543" s="21">
        <v>147971</v>
      </c>
      <c r="N1543" s="21">
        <v>271770</v>
      </c>
      <c r="O1543" s="21">
        <v>5430</v>
      </c>
      <c r="P1543" s="21" t="s">
        <v>26</v>
      </c>
      <c r="Q1543" s="21" t="s">
        <v>26</v>
      </c>
      <c r="R1543" s="21" t="s">
        <v>31</v>
      </c>
      <c r="S1543" s="21" t="s">
        <v>29</v>
      </c>
      <c r="T1543" s="21" t="e">
        <v>#N/A</v>
      </c>
      <c r="U1543" s="21">
        <v>30</v>
      </c>
      <c r="V1543" s="33">
        <v>45940</v>
      </c>
      <c r="W1543" s="4">
        <f t="shared" si="72"/>
        <v>14</v>
      </c>
      <c r="X1543" s="14" t="str">
        <f t="shared" si="73"/>
        <v>CNPJ</v>
      </c>
      <c r="Y1543" s="13" t="str">
        <f t="shared" si="74"/>
        <v>26.161.765/0001-05</v>
      </c>
      <c r="Z1543" s="10" t="str">
        <f>VLOOKUP(Y1543,FORNECEDORES!$A$2:$G$9043,3,0)</f>
        <v>ROSELI BERSAN FERNANDES</v>
      </c>
      <c r="AA1543" s="15" t="str">
        <f>VLOOKUP(Y1543,FORNECEDORES!$A$2:$G$9041,7,0)</f>
        <v>rbfinjecaodiesel@hotmail.com;</v>
      </c>
    </row>
    <row r="1544" spans="1:27" x14ac:dyDescent="0.3">
      <c r="A1544" s="21" t="s">
        <v>10795</v>
      </c>
      <c r="B1544" s="32" t="s">
        <v>6109</v>
      </c>
      <c r="C1544" s="33">
        <v>45908</v>
      </c>
      <c r="D1544" s="33">
        <v>45908</v>
      </c>
      <c r="E1544" s="21" t="s">
        <v>5680</v>
      </c>
      <c r="F1544" s="34">
        <v>279</v>
      </c>
      <c r="G1544" s="21" t="s">
        <v>24</v>
      </c>
      <c r="H1544" s="21" t="s">
        <v>2167</v>
      </c>
      <c r="I1544" s="22">
        <v>40945407000106</v>
      </c>
      <c r="J1544" s="22" t="s">
        <v>6110</v>
      </c>
      <c r="K1544" s="40">
        <v>103466395</v>
      </c>
      <c r="L1544" s="21" t="s">
        <v>26</v>
      </c>
      <c r="M1544" s="21">
        <v>147991</v>
      </c>
      <c r="N1544" s="21">
        <v>271823</v>
      </c>
      <c r="O1544" s="21">
        <v>3110</v>
      </c>
      <c r="P1544" s="21" t="s">
        <v>26</v>
      </c>
      <c r="Q1544" s="21" t="s">
        <v>26</v>
      </c>
      <c r="R1544" s="21" t="s">
        <v>31</v>
      </c>
      <c r="S1544" s="21" t="s">
        <v>29</v>
      </c>
      <c r="T1544" s="21" t="e">
        <v>#N/A</v>
      </c>
      <c r="U1544" s="21" t="s">
        <v>30</v>
      </c>
      <c r="V1544" s="33" t="s">
        <v>30</v>
      </c>
      <c r="W1544" s="4">
        <f t="shared" si="72"/>
        <v>14</v>
      </c>
      <c r="X1544" s="14" t="str">
        <f t="shared" si="73"/>
        <v>CNPJ</v>
      </c>
      <c r="Y1544" s="13" t="str">
        <f t="shared" si="74"/>
        <v>40.945.407/0001-06</v>
      </c>
      <c r="Z1544" s="10" t="str">
        <f>VLOOKUP(Y1544,FORNECEDORES!$A$2:$G$9043,3,0)</f>
        <v>LUIZ FERNANDO DA SILVA</v>
      </c>
      <c r="AA1544" s="15" t="str">
        <f>VLOOKUP(Y1544,FORNECEDORES!$A$2:$G$9041,7,0)</f>
        <v>belatransportess@outlook.com;</v>
      </c>
    </row>
    <row r="1545" spans="1:27" x14ac:dyDescent="0.3">
      <c r="A1545" s="21" t="s">
        <v>10795</v>
      </c>
      <c r="B1545" s="32" t="s">
        <v>6109</v>
      </c>
      <c r="C1545" s="33">
        <v>45908</v>
      </c>
      <c r="D1545" s="33">
        <v>45910</v>
      </c>
      <c r="E1545" s="21" t="s">
        <v>34</v>
      </c>
      <c r="F1545" s="34">
        <v>186</v>
      </c>
      <c r="G1545" s="21" t="s">
        <v>24</v>
      </c>
      <c r="H1545" s="21" t="s">
        <v>2167</v>
      </c>
      <c r="I1545" s="22">
        <v>40945407000106</v>
      </c>
      <c r="J1545" s="22" t="s">
        <v>6110</v>
      </c>
      <c r="K1545" s="40">
        <v>103466395</v>
      </c>
      <c r="L1545" s="21" t="s">
        <v>26</v>
      </c>
      <c r="M1545" s="21">
        <v>147991</v>
      </c>
      <c r="N1545" s="21">
        <v>271823</v>
      </c>
      <c r="O1545" s="21">
        <v>3110</v>
      </c>
      <c r="P1545" s="21" t="s">
        <v>26</v>
      </c>
      <c r="Q1545" s="21" t="s">
        <v>26</v>
      </c>
      <c r="R1545" s="21" t="s">
        <v>31</v>
      </c>
      <c r="S1545" s="21" t="s">
        <v>29</v>
      </c>
      <c r="T1545" s="21" t="e">
        <v>#N/A</v>
      </c>
      <c r="U1545" s="21" t="s">
        <v>30</v>
      </c>
      <c r="V1545" s="33" t="s">
        <v>30</v>
      </c>
      <c r="W1545" s="4">
        <f t="shared" si="72"/>
        <v>14</v>
      </c>
      <c r="X1545" s="14" t="str">
        <f t="shared" si="73"/>
        <v>CNPJ</v>
      </c>
      <c r="Y1545" s="13" t="str">
        <f t="shared" si="74"/>
        <v>40.945.407/0001-06</v>
      </c>
      <c r="Z1545" s="10" t="str">
        <f>VLOOKUP(Y1545,FORNECEDORES!$A$2:$G$9043,3,0)</f>
        <v>LUIZ FERNANDO DA SILVA</v>
      </c>
      <c r="AA1545" s="15" t="str">
        <f>VLOOKUP(Y1545,FORNECEDORES!$A$2:$G$9041,7,0)</f>
        <v>belatransportess@outlook.com;</v>
      </c>
    </row>
    <row r="1546" spans="1:27" x14ac:dyDescent="0.3">
      <c r="A1546" s="21" t="s">
        <v>10796</v>
      </c>
      <c r="B1546" s="32" t="s">
        <v>5687</v>
      </c>
      <c r="C1546" s="33">
        <v>45908</v>
      </c>
      <c r="D1546" s="33">
        <v>45908</v>
      </c>
      <c r="E1546" s="21" t="s">
        <v>5680</v>
      </c>
      <c r="F1546" s="34">
        <v>2218.44</v>
      </c>
      <c r="G1546" s="21" t="s">
        <v>24</v>
      </c>
      <c r="H1546" s="21" t="s">
        <v>326</v>
      </c>
      <c r="I1546" s="22">
        <v>14512480838</v>
      </c>
      <c r="J1546" s="22" t="s">
        <v>5688</v>
      </c>
      <c r="K1546" s="40">
        <v>103466709</v>
      </c>
      <c r="L1546" s="21" t="s">
        <v>26</v>
      </c>
      <c r="M1546" s="21">
        <v>147993</v>
      </c>
      <c r="N1546" s="21">
        <v>271827</v>
      </c>
      <c r="O1546" s="21">
        <v>5443</v>
      </c>
      <c r="P1546" s="21" t="s">
        <v>26</v>
      </c>
      <c r="Q1546" s="21" t="s">
        <v>95</v>
      </c>
      <c r="R1546" s="21" t="s">
        <v>31</v>
      </c>
      <c r="S1546" s="21" t="s">
        <v>29</v>
      </c>
      <c r="T1546" s="21" t="e">
        <v>#N/A</v>
      </c>
      <c r="U1546" s="21" t="s">
        <v>30</v>
      </c>
      <c r="V1546" s="33" t="s">
        <v>30</v>
      </c>
      <c r="W1546" s="4">
        <f t="shared" si="72"/>
        <v>11</v>
      </c>
      <c r="X1546" s="14" t="str">
        <f t="shared" si="73"/>
        <v>CPF</v>
      </c>
      <c r="Y1546" s="13" t="str">
        <f t="shared" si="74"/>
        <v>145.124.808-38</v>
      </c>
      <c r="Z1546" s="10" t="str">
        <f>VLOOKUP(Y1546,FORNECEDORES!$A$2:$G$9043,3,0)</f>
        <v>MAURICI MARQUES DE AZEVEDO</v>
      </c>
      <c r="AA1546" s="15" t="str">
        <f>VLOOKUP(Y1546,FORNECEDORES!$A$2:$G$9041,7,0)</f>
        <v>pillamazevedo70@gmail.com;</v>
      </c>
    </row>
    <row r="1547" spans="1:27" x14ac:dyDescent="0.3">
      <c r="A1547" s="21" t="s">
        <v>10796</v>
      </c>
      <c r="B1547" s="32" t="s">
        <v>5687</v>
      </c>
      <c r="C1547" s="33">
        <v>45908</v>
      </c>
      <c r="D1547" s="33">
        <v>45911</v>
      </c>
      <c r="E1547" s="21" t="s">
        <v>34</v>
      </c>
      <c r="F1547" s="34">
        <v>1478.96</v>
      </c>
      <c r="G1547" s="21" t="s">
        <v>24</v>
      </c>
      <c r="H1547" s="21" t="s">
        <v>326</v>
      </c>
      <c r="I1547" s="22">
        <v>14512480838</v>
      </c>
      <c r="J1547" s="22" t="s">
        <v>5688</v>
      </c>
      <c r="K1547" s="40">
        <v>103466709</v>
      </c>
      <c r="L1547" s="21" t="s">
        <v>26</v>
      </c>
      <c r="M1547" s="21">
        <v>147993</v>
      </c>
      <c r="N1547" s="21">
        <v>271827</v>
      </c>
      <c r="O1547" s="21">
        <v>5443</v>
      </c>
      <c r="P1547" s="21" t="s">
        <v>26</v>
      </c>
      <c r="Q1547" s="21" t="s">
        <v>95</v>
      </c>
      <c r="R1547" s="21" t="s">
        <v>31</v>
      </c>
      <c r="S1547" s="21" t="s">
        <v>29</v>
      </c>
      <c r="T1547" s="21" t="e">
        <v>#N/A</v>
      </c>
      <c r="U1547" s="21" t="s">
        <v>30</v>
      </c>
      <c r="V1547" s="33" t="s">
        <v>30</v>
      </c>
      <c r="W1547" s="4">
        <f t="shared" si="72"/>
        <v>11</v>
      </c>
      <c r="X1547" s="14" t="str">
        <f t="shared" si="73"/>
        <v>CPF</v>
      </c>
      <c r="Y1547" s="13" t="str">
        <f t="shared" si="74"/>
        <v>145.124.808-38</v>
      </c>
      <c r="Z1547" s="10" t="str">
        <f>VLOOKUP(Y1547,FORNECEDORES!$A$2:$G$9043,3,0)</f>
        <v>MAURICI MARQUES DE AZEVEDO</v>
      </c>
      <c r="AA1547" s="15" t="str">
        <f>VLOOKUP(Y1547,FORNECEDORES!$A$2:$G$9041,7,0)</f>
        <v>pillamazevedo70@gmail.com;</v>
      </c>
    </row>
    <row r="1548" spans="1:27" x14ac:dyDescent="0.3">
      <c r="A1548" s="21" t="s">
        <v>10797</v>
      </c>
      <c r="B1548" s="32" t="s">
        <v>5946</v>
      </c>
      <c r="C1548" s="33">
        <v>45908</v>
      </c>
      <c r="D1548" s="33">
        <v>45909</v>
      </c>
      <c r="E1548" s="21" t="s">
        <v>5680</v>
      </c>
      <c r="F1548" s="34">
        <v>660</v>
      </c>
      <c r="G1548" s="21" t="s">
        <v>24</v>
      </c>
      <c r="H1548" s="21" t="s">
        <v>5947</v>
      </c>
      <c r="I1548" s="22">
        <v>26161765000105</v>
      </c>
      <c r="J1548" s="22" t="s">
        <v>5948</v>
      </c>
      <c r="K1548" s="40">
        <v>103470963</v>
      </c>
      <c r="L1548" s="21" t="s">
        <v>26</v>
      </c>
      <c r="M1548" s="21">
        <v>147941</v>
      </c>
      <c r="N1548" s="21">
        <v>271722</v>
      </c>
      <c r="O1548" s="21" t="s">
        <v>10798</v>
      </c>
      <c r="P1548" s="21" t="s">
        <v>26</v>
      </c>
      <c r="Q1548" s="21" t="s">
        <v>26</v>
      </c>
      <c r="R1548" s="21" t="s">
        <v>31</v>
      </c>
      <c r="S1548" s="21" t="s">
        <v>29</v>
      </c>
      <c r="T1548" s="21" t="e">
        <v>#N/A</v>
      </c>
      <c r="U1548" s="21">
        <v>30</v>
      </c>
      <c r="V1548" s="33">
        <v>45940</v>
      </c>
      <c r="W1548" s="4">
        <f t="shared" si="72"/>
        <v>14</v>
      </c>
      <c r="X1548" s="14" t="str">
        <f t="shared" si="73"/>
        <v>CNPJ</v>
      </c>
      <c r="Y1548" s="13" t="str">
        <f t="shared" si="74"/>
        <v>26.161.765/0001-05</v>
      </c>
      <c r="Z1548" s="10" t="str">
        <f>VLOOKUP(Y1548,FORNECEDORES!$A$2:$G$9043,3,0)</f>
        <v>ROSELI BERSAN FERNANDES</v>
      </c>
      <c r="AA1548" s="15" t="str">
        <f>VLOOKUP(Y1548,FORNECEDORES!$A$2:$G$9041,7,0)</f>
        <v>rbfinjecaodiesel@hotmail.com;</v>
      </c>
    </row>
    <row r="1549" spans="1:27" x14ac:dyDescent="0.3">
      <c r="A1549" s="21" t="s">
        <v>10797</v>
      </c>
      <c r="B1549" s="32" t="s">
        <v>5946</v>
      </c>
      <c r="C1549" s="33">
        <v>45908</v>
      </c>
      <c r="D1549" s="33"/>
      <c r="E1549" s="21" t="s">
        <v>34</v>
      </c>
      <c r="F1549" s="34">
        <v>440</v>
      </c>
      <c r="G1549" s="21" t="s">
        <v>32</v>
      </c>
      <c r="H1549" s="21" t="s">
        <v>5947</v>
      </c>
      <c r="I1549" s="22">
        <v>26161765000105</v>
      </c>
      <c r="J1549" s="22" t="s">
        <v>5948</v>
      </c>
      <c r="K1549" s="40">
        <v>103470963</v>
      </c>
      <c r="L1549" s="21" t="s">
        <v>26</v>
      </c>
      <c r="M1549" s="21">
        <v>147941</v>
      </c>
      <c r="N1549" s="21">
        <v>271722</v>
      </c>
      <c r="O1549" s="21" t="s">
        <v>10798</v>
      </c>
      <c r="P1549" s="21" t="s">
        <v>26</v>
      </c>
      <c r="Q1549" s="21" t="s">
        <v>26</v>
      </c>
      <c r="R1549" s="21" t="s">
        <v>31</v>
      </c>
      <c r="S1549" s="21" t="s">
        <v>29</v>
      </c>
      <c r="T1549" s="21" t="e">
        <v>#N/A</v>
      </c>
      <c r="U1549" s="21">
        <v>30</v>
      </c>
      <c r="V1549" s="33">
        <v>45940</v>
      </c>
      <c r="W1549" s="4">
        <f t="shared" si="72"/>
        <v>14</v>
      </c>
      <c r="X1549" s="14" t="str">
        <f t="shared" si="73"/>
        <v>CNPJ</v>
      </c>
      <c r="Y1549" s="13" t="str">
        <f t="shared" si="74"/>
        <v>26.161.765/0001-05</v>
      </c>
      <c r="Z1549" s="10" t="str">
        <f>VLOOKUP(Y1549,FORNECEDORES!$A$2:$G$9043,3,0)</f>
        <v>ROSELI BERSAN FERNANDES</v>
      </c>
      <c r="AA1549" s="15" t="str">
        <f>VLOOKUP(Y1549,FORNECEDORES!$A$2:$G$9041,7,0)</f>
        <v>rbfinjecaodiesel@hotmail.com;</v>
      </c>
    </row>
    <row r="1550" spans="1:27" x14ac:dyDescent="0.3">
      <c r="A1550" s="21" t="s">
        <v>10799</v>
      </c>
      <c r="B1550" s="32" t="s">
        <v>5697</v>
      </c>
      <c r="C1550" s="33">
        <v>45908</v>
      </c>
      <c r="D1550" s="33">
        <v>45909</v>
      </c>
      <c r="E1550" s="21" t="s">
        <v>5680</v>
      </c>
      <c r="F1550" s="34">
        <v>1050.8399999999999</v>
      </c>
      <c r="G1550" s="21" t="s">
        <v>24</v>
      </c>
      <c r="H1550" s="21" t="s">
        <v>1071</v>
      </c>
      <c r="I1550" s="22">
        <v>35132579884</v>
      </c>
      <c r="J1550" s="22" t="s">
        <v>5682</v>
      </c>
      <c r="K1550" s="40">
        <v>103471011</v>
      </c>
      <c r="L1550" s="21" t="s">
        <v>26</v>
      </c>
      <c r="M1550" s="21">
        <v>147942</v>
      </c>
      <c r="N1550" s="21">
        <v>271723</v>
      </c>
      <c r="O1550" s="21" t="s">
        <v>10800</v>
      </c>
      <c r="P1550" s="21" t="s">
        <v>26</v>
      </c>
      <c r="Q1550" s="21" t="s">
        <v>26</v>
      </c>
      <c r="R1550" s="21" t="s">
        <v>31</v>
      </c>
      <c r="S1550" s="21" t="s">
        <v>29</v>
      </c>
      <c r="T1550" s="21" t="e">
        <v>#N/A</v>
      </c>
      <c r="U1550" s="21" t="s">
        <v>30</v>
      </c>
      <c r="V1550" s="33" t="s">
        <v>30</v>
      </c>
      <c r="W1550" s="4">
        <f t="shared" si="72"/>
        <v>11</v>
      </c>
      <c r="X1550" s="14" t="str">
        <f t="shared" si="73"/>
        <v>CPF</v>
      </c>
      <c r="Y1550" s="13" t="str">
        <f t="shared" si="74"/>
        <v>351.325.798-84</v>
      </c>
      <c r="Z1550" s="10" t="str">
        <f>VLOOKUP(Y1550,FORNECEDORES!$A$2:$G$9043,3,0)</f>
        <v>JOHNNY SILVA LIMA</v>
      </c>
      <c r="AA1550" s="15" t="str">
        <f>VLOOKUP(Y1550,FORNECEDORES!$A$2:$G$9041,7,0)</f>
        <v>johlimad@gmail.com;</v>
      </c>
    </row>
    <row r="1551" spans="1:27" x14ac:dyDescent="0.3">
      <c r="A1551" s="21" t="s">
        <v>10799</v>
      </c>
      <c r="B1551" s="32" t="s">
        <v>5697</v>
      </c>
      <c r="C1551" s="33">
        <v>45908</v>
      </c>
      <c r="D1551" s="33">
        <v>45911</v>
      </c>
      <c r="E1551" s="21" t="s">
        <v>34</v>
      </c>
      <c r="F1551" s="34">
        <v>700.56</v>
      </c>
      <c r="G1551" s="21" t="s">
        <v>24</v>
      </c>
      <c r="H1551" s="21" t="s">
        <v>1071</v>
      </c>
      <c r="I1551" s="22">
        <v>35132579884</v>
      </c>
      <c r="J1551" s="22" t="s">
        <v>5682</v>
      </c>
      <c r="K1551" s="40">
        <v>103471011</v>
      </c>
      <c r="L1551" s="21" t="s">
        <v>26</v>
      </c>
      <c r="M1551" s="21">
        <v>147942</v>
      </c>
      <c r="N1551" s="21">
        <v>271723</v>
      </c>
      <c r="O1551" s="21" t="s">
        <v>10800</v>
      </c>
      <c r="P1551" s="21" t="s">
        <v>26</v>
      </c>
      <c r="Q1551" s="21" t="s">
        <v>26</v>
      </c>
      <c r="R1551" s="21" t="s">
        <v>31</v>
      </c>
      <c r="S1551" s="21" t="s">
        <v>29</v>
      </c>
      <c r="T1551" s="21" t="e">
        <v>#N/A</v>
      </c>
      <c r="U1551" s="21" t="s">
        <v>30</v>
      </c>
      <c r="V1551" s="33" t="s">
        <v>30</v>
      </c>
      <c r="W1551" s="4">
        <f t="shared" si="72"/>
        <v>11</v>
      </c>
      <c r="X1551" s="14" t="str">
        <f t="shared" si="73"/>
        <v>CPF</v>
      </c>
      <c r="Y1551" s="13" t="str">
        <f t="shared" si="74"/>
        <v>351.325.798-84</v>
      </c>
      <c r="Z1551" s="10" t="str">
        <f>VLOOKUP(Y1551,FORNECEDORES!$A$2:$G$9043,3,0)</f>
        <v>JOHNNY SILVA LIMA</v>
      </c>
      <c r="AA1551" s="15" t="str">
        <f>VLOOKUP(Y1551,FORNECEDORES!$A$2:$G$9041,7,0)</f>
        <v>johlimad@gmail.com;</v>
      </c>
    </row>
    <row r="1552" spans="1:27" x14ac:dyDescent="0.3">
      <c r="A1552" s="21" t="s">
        <v>10801</v>
      </c>
      <c r="B1552" s="32" t="s">
        <v>5697</v>
      </c>
      <c r="C1552" s="33">
        <v>45908</v>
      </c>
      <c r="D1552" s="33">
        <v>45909</v>
      </c>
      <c r="E1552" s="21" t="s">
        <v>5680</v>
      </c>
      <c r="F1552" s="34">
        <v>1167.5999999999999</v>
      </c>
      <c r="G1552" s="21" t="s">
        <v>24</v>
      </c>
      <c r="H1552" s="21" t="s">
        <v>1071</v>
      </c>
      <c r="I1552" s="22">
        <v>35132579884</v>
      </c>
      <c r="J1552" s="22" t="s">
        <v>5682</v>
      </c>
      <c r="K1552" s="40">
        <v>103472046</v>
      </c>
      <c r="L1552" s="21" t="s">
        <v>26</v>
      </c>
      <c r="M1552" s="21">
        <v>147974</v>
      </c>
      <c r="N1552" s="21">
        <v>271784</v>
      </c>
      <c r="O1552" s="21" t="s">
        <v>10802</v>
      </c>
      <c r="P1552" s="21" t="s">
        <v>26</v>
      </c>
      <c r="Q1552" s="21" t="s">
        <v>26</v>
      </c>
      <c r="R1552" s="21" t="s">
        <v>31</v>
      </c>
      <c r="S1552" s="21" t="s">
        <v>29</v>
      </c>
      <c r="T1552" s="21" t="e">
        <v>#N/A</v>
      </c>
      <c r="U1552" s="21" t="s">
        <v>30</v>
      </c>
      <c r="V1552" s="33" t="s">
        <v>30</v>
      </c>
      <c r="W1552" s="4">
        <f t="shared" si="72"/>
        <v>11</v>
      </c>
      <c r="X1552" s="14" t="str">
        <f t="shared" si="73"/>
        <v>CPF</v>
      </c>
      <c r="Y1552" s="13" t="str">
        <f t="shared" si="74"/>
        <v>351.325.798-84</v>
      </c>
      <c r="Z1552" s="10" t="str">
        <f>VLOOKUP(Y1552,FORNECEDORES!$A$2:$G$9043,3,0)</f>
        <v>JOHNNY SILVA LIMA</v>
      </c>
      <c r="AA1552" s="15" t="str">
        <f>VLOOKUP(Y1552,FORNECEDORES!$A$2:$G$9041,7,0)</f>
        <v>johlimad@gmail.com;</v>
      </c>
    </row>
    <row r="1553" spans="1:27" x14ac:dyDescent="0.3">
      <c r="A1553" s="21" t="s">
        <v>10801</v>
      </c>
      <c r="B1553" s="32" t="s">
        <v>5697</v>
      </c>
      <c r="C1553" s="33">
        <v>45908</v>
      </c>
      <c r="D1553" s="33">
        <v>45911</v>
      </c>
      <c r="E1553" s="21" t="s">
        <v>34</v>
      </c>
      <c r="F1553" s="34">
        <v>778.4</v>
      </c>
      <c r="G1553" s="21" t="s">
        <v>24</v>
      </c>
      <c r="H1553" s="21" t="s">
        <v>1071</v>
      </c>
      <c r="I1553" s="22">
        <v>35132579884</v>
      </c>
      <c r="J1553" s="22" t="s">
        <v>5682</v>
      </c>
      <c r="K1553" s="21">
        <v>103472046</v>
      </c>
      <c r="L1553" s="21" t="s">
        <v>26</v>
      </c>
      <c r="M1553" s="21">
        <v>147974</v>
      </c>
      <c r="N1553" s="21">
        <v>271784</v>
      </c>
      <c r="O1553" s="21" t="s">
        <v>10802</v>
      </c>
      <c r="P1553" s="21" t="s">
        <v>26</v>
      </c>
      <c r="Q1553" s="21" t="s">
        <v>26</v>
      </c>
      <c r="R1553" s="21" t="s">
        <v>31</v>
      </c>
      <c r="S1553" s="21" t="s">
        <v>29</v>
      </c>
      <c r="T1553" s="21" t="e">
        <v>#N/A</v>
      </c>
      <c r="U1553" s="21" t="s">
        <v>30</v>
      </c>
      <c r="V1553" s="33" t="s">
        <v>30</v>
      </c>
      <c r="W1553" s="4">
        <f t="shared" si="72"/>
        <v>11</v>
      </c>
      <c r="X1553" s="14" t="str">
        <f t="shared" si="73"/>
        <v>CPF</v>
      </c>
      <c r="Y1553" s="13" t="str">
        <f t="shared" si="74"/>
        <v>351.325.798-84</v>
      </c>
      <c r="Z1553" s="10" t="str">
        <f>VLOOKUP(Y1553,FORNECEDORES!$A$2:$G$9043,3,0)</f>
        <v>JOHNNY SILVA LIMA</v>
      </c>
      <c r="AA1553" s="15" t="str">
        <f>VLOOKUP(Y1553,FORNECEDORES!$A$2:$G$9041,7,0)</f>
        <v>johlimad@gmail.com;</v>
      </c>
    </row>
    <row r="1554" spans="1:27" x14ac:dyDescent="0.3">
      <c r="A1554" s="21" t="s">
        <v>10803</v>
      </c>
      <c r="B1554" s="32" t="s">
        <v>5980</v>
      </c>
      <c r="C1554" s="33">
        <v>45908</v>
      </c>
      <c r="D1554" s="33">
        <v>45909</v>
      </c>
      <c r="E1554" s="21" t="s">
        <v>5680</v>
      </c>
      <c r="F1554" s="34">
        <v>53.95</v>
      </c>
      <c r="G1554" s="21" t="s">
        <v>24</v>
      </c>
      <c r="H1554" s="21" t="s">
        <v>1266</v>
      </c>
      <c r="I1554" s="22">
        <v>51986744949</v>
      </c>
      <c r="J1554" s="22" t="s">
        <v>5981</v>
      </c>
      <c r="K1554" s="40">
        <v>103472157</v>
      </c>
      <c r="L1554" s="21" t="s">
        <v>26</v>
      </c>
      <c r="M1554" s="21">
        <v>147997</v>
      </c>
      <c r="N1554" s="21">
        <v>271841</v>
      </c>
      <c r="O1554" s="21" t="s">
        <v>10804</v>
      </c>
      <c r="P1554" s="21" t="s">
        <v>26</v>
      </c>
      <c r="Q1554" s="21" t="s">
        <v>26</v>
      </c>
      <c r="R1554" s="21" t="s">
        <v>31</v>
      </c>
      <c r="S1554" s="21" t="s">
        <v>29</v>
      </c>
      <c r="T1554" s="21" t="e">
        <v>#N/A</v>
      </c>
      <c r="U1554" s="21" t="s">
        <v>33</v>
      </c>
      <c r="V1554" s="33" t="s">
        <v>33</v>
      </c>
      <c r="W1554" s="4">
        <f t="shared" si="72"/>
        <v>11</v>
      </c>
      <c r="X1554" s="14" t="str">
        <f t="shared" si="73"/>
        <v>CPF</v>
      </c>
      <c r="Y1554" s="13" t="str">
        <f t="shared" si="74"/>
        <v>519.867.449-49</v>
      </c>
      <c r="Z1554" s="10" t="str">
        <f>VLOOKUP(Y1554,FORNECEDORES!$A$2:$G$9043,3,0)</f>
        <v>JOAO PIRES DE OLIVEIRA FILHO</v>
      </c>
      <c r="AA1554" s="15" t="str">
        <f>VLOOKUP(Y1554,FORNECEDORES!$A$2:$G$9041,7,0)</f>
        <v>fjstrans@gmail.com;</v>
      </c>
    </row>
    <row r="1555" spans="1:27" x14ac:dyDescent="0.3">
      <c r="A1555" s="21" t="s">
        <v>10803</v>
      </c>
      <c r="B1555" s="32" t="s">
        <v>5980</v>
      </c>
      <c r="C1555" s="33">
        <v>45908</v>
      </c>
      <c r="D1555" s="33">
        <v>45916</v>
      </c>
      <c r="E1555" s="21" t="s">
        <v>34</v>
      </c>
      <c r="F1555" s="34">
        <v>35.96</v>
      </c>
      <c r="G1555" s="21" t="s">
        <v>24</v>
      </c>
      <c r="H1555" s="21" t="s">
        <v>1266</v>
      </c>
      <c r="I1555" s="22">
        <v>51986744949</v>
      </c>
      <c r="J1555" s="22" t="s">
        <v>5981</v>
      </c>
      <c r="K1555" s="21">
        <v>103472157</v>
      </c>
      <c r="L1555" s="21" t="s">
        <v>26</v>
      </c>
      <c r="M1555" s="21">
        <v>147997</v>
      </c>
      <c r="N1555" s="21">
        <v>271841</v>
      </c>
      <c r="O1555" s="21" t="s">
        <v>10804</v>
      </c>
      <c r="P1555" s="21" t="s">
        <v>26</v>
      </c>
      <c r="Q1555" s="21" t="s">
        <v>26</v>
      </c>
      <c r="R1555" s="21" t="s">
        <v>31</v>
      </c>
      <c r="S1555" s="21" t="s">
        <v>29</v>
      </c>
      <c r="T1555" s="21" t="e">
        <v>#N/A</v>
      </c>
      <c r="U1555" s="21" t="s">
        <v>33</v>
      </c>
      <c r="V1555" s="33" t="s">
        <v>33</v>
      </c>
      <c r="W1555" s="4">
        <f t="shared" si="72"/>
        <v>11</v>
      </c>
      <c r="X1555" s="14" t="str">
        <f t="shared" si="73"/>
        <v>CPF</v>
      </c>
      <c r="Y1555" s="13" t="str">
        <f t="shared" si="74"/>
        <v>519.867.449-49</v>
      </c>
      <c r="Z1555" s="10" t="str">
        <f>VLOOKUP(Y1555,FORNECEDORES!$A$2:$G$9043,3,0)</f>
        <v>JOAO PIRES DE OLIVEIRA FILHO</v>
      </c>
      <c r="AA1555" s="15" t="str">
        <f>VLOOKUP(Y1555,FORNECEDORES!$A$2:$G$9041,7,0)</f>
        <v>fjstrans@gmail.com;</v>
      </c>
    </row>
    <row r="1556" spans="1:27" x14ac:dyDescent="0.3">
      <c r="A1556" s="21" t="s">
        <v>10805</v>
      </c>
      <c r="B1556" s="32" t="s">
        <v>5956</v>
      </c>
      <c r="C1556" s="33">
        <v>45908</v>
      </c>
      <c r="D1556" s="33">
        <v>45909</v>
      </c>
      <c r="E1556" s="21" t="s">
        <v>5680</v>
      </c>
      <c r="F1556" s="34">
        <v>407.42</v>
      </c>
      <c r="G1556" s="21" t="s">
        <v>24</v>
      </c>
      <c r="H1556" s="21" t="s">
        <v>1502</v>
      </c>
      <c r="I1556" s="22">
        <v>16928183845</v>
      </c>
      <c r="J1556" s="22" t="s">
        <v>5957</v>
      </c>
      <c r="K1556" s="21">
        <v>103482502</v>
      </c>
      <c r="L1556" s="21" t="s">
        <v>26</v>
      </c>
      <c r="M1556" s="21">
        <v>148011</v>
      </c>
      <c r="N1556" s="21">
        <v>271876</v>
      </c>
      <c r="O1556" s="21">
        <v>381</v>
      </c>
      <c r="P1556" s="21" t="s">
        <v>26</v>
      </c>
      <c r="Q1556" s="21" t="s">
        <v>26</v>
      </c>
      <c r="R1556" s="21" t="s">
        <v>31</v>
      </c>
      <c r="S1556" s="21" t="s">
        <v>29</v>
      </c>
      <c r="T1556" s="21" t="e">
        <v>#N/A</v>
      </c>
      <c r="U1556" s="21" t="s">
        <v>30</v>
      </c>
      <c r="V1556" s="33" t="s">
        <v>30</v>
      </c>
      <c r="W1556" s="4">
        <f t="shared" si="72"/>
        <v>11</v>
      </c>
      <c r="X1556" s="14" t="str">
        <f t="shared" si="73"/>
        <v>CPF</v>
      </c>
      <c r="Y1556" s="13" t="str">
        <f t="shared" si="74"/>
        <v>169.281.838-45</v>
      </c>
      <c r="Z1556" s="10" t="str">
        <f>VLOOKUP(Y1556,FORNECEDORES!$A$2:$G$9043,3,0)</f>
        <v>LUIZ ANTONIO DA SILVA</v>
      </c>
      <c r="AA1556" s="15" t="str">
        <f>VLOOKUP(Y1556,FORNECEDORES!$A$2:$G$9041,7,0)</f>
        <v>Luiz-a.silva@hotmail.com</v>
      </c>
    </row>
    <row r="1557" spans="1:27" x14ac:dyDescent="0.3">
      <c r="A1557" s="21" t="s">
        <v>10805</v>
      </c>
      <c r="B1557" s="32" t="s">
        <v>5956</v>
      </c>
      <c r="C1557" s="33">
        <v>45908</v>
      </c>
      <c r="D1557" s="33">
        <v>45911</v>
      </c>
      <c r="E1557" s="21" t="s">
        <v>34</v>
      </c>
      <c r="F1557" s="34">
        <v>407.41</v>
      </c>
      <c r="G1557" s="21" t="s">
        <v>24</v>
      </c>
      <c r="H1557" s="21" t="s">
        <v>1502</v>
      </c>
      <c r="I1557" s="22">
        <v>16928183845</v>
      </c>
      <c r="J1557" s="22" t="s">
        <v>5957</v>
      </c>
      <c r="K1557" s="40">
        <v>103482502</v>
      </c>
      <c r="L1557" s="21" t="s">
        <v>26</v>
      </c>
      <c r="M1557" s="21">
        <v>148011</v>
      </c>
      <c r="N1557" s="21">
        <v>271876</v>
      </c>
      <c r="O1557" s="21">
        <v>381</v>
      </c>
      <c r="P1557" s="21" t="s">
        <v>26</v>
      </c>
      <c r="Q1557" s="21" t="s">
        <v>26</v>
      </c>
      <c r="R1557" s="21" t="s">
        <v>31</v>
      </c>
      <c r="S1557" s="21" t="s">
        <v>29</v>
      </c>
      <c r="T1557" s="21" t="e">
        <v>#N/A</v>
      </c>
      <c r="U1557" s="21" t="s">
        <v>30</v>
      </c>
      <c r="V1557" s="33" t="s">
        <v>30</v>
      </c>
      <c r="W1557" s="4">
        <f t="shared" si="72"/>
        <v>11</v>
      </c>
      <c r="X1557" s="14" t="str">
        <f t="shared" si="73"/>
        <v>CPF</v>
      </c>
      <c r="Y1557" s="13" t="str">
        <f t="shared" si="74"/>
        <v>169.281.838-45</v>
      </c>
      <c r="Z1557" s="10" t="str">
        <f>VLOOKUP(Y1557,FORNECEDORES!$A$2:$G$9043,3,0)</f>
        <v>LUIZ ANTONIO DA SILVA</v>
      </c>
      <c r="AA1557" s="15" t="str">
        <f>VLOOKUP(Y1557,FORNECEDORES!$A$2:$G$9041,7,0)</f>
        <v>Luiz-a.silva@hotmail.com</v>
      </c>
    </row>
    <row r="1558" spans="1:27" x14ac:dyDescent="0.3">
      <c r="A1558" s="21" t="s">
        <v>10806</v>
      </c>
      <c r="B1558" s="32" t="s">
        <v>5685</v>
      </c>
      <c r="C1558" s="33">
        <v>45908</v>
      </c>
      <c r="D1558" s="33">
        <v>45909</v>
      </c>
      <c r="E1558" s="21" t="s">
        <v>5680</v>
      </c>
      <c r="F1558" s="34">
        <v>63.75</v>
      </c>
      <c r="G1558" s="21" t="s">
        <v>24</v>
      </c>
      <c r="H1558" s="21" t="s">
        <v>1263</v>
      </c>
      <c r="I1558" s="22">
        <v>15568828822</v>
      </c>
      <c r="J1558" s="22" t="s">
        <v>5686</v>
      </c>
      <c r="K1558" s="40">
        <v>103482972</v>
      </c>
      <c r="L1558" s="21" t="s">
        <v>26</v>
      </c>
      <c r="M1558" s="21">
        <v>148003</v>
      </c>
      <c r="N1558" s="21">
        <v>271867</v>
      </c>
      <c r="O1558" s="21" t="s">
        <v>10807</v>
      </c>
      <c r="P1558" s="21" t="s">
        <v>26</v>
      </c>
      <c r="Q1558" s="21" t="s">
        <v>26</v>
      </c>
      <c r="R1558" s="21" t="s">
        <v>31</v>
      </c>
      <c r="S1558" s="21" t="s">
        <v>29</v>
      </c>
      <c r="T1558" s="21" t="e">
        <v>#N/A</v>
      </c>
      <c r="U1558" s="21" t="s">
        <v>33</v>
      </c>
      <c r="V1558" s="33" t="s">
        <v>33</v>
      </c>
      <c r="W1558" s="4">
        <f t="shared" si="72"/>
        <v>11</v>
      </c>
      <c r="X1558" s="14" t="str">
        <f t="shared" si="73"/>
        <v>CPF</v>
      </c>
      <c r="Y1558" s="13" t="str">
        <f t="shared" si="74"/>
        <v>155.688.288-22</v>
      </c>
      <c r="Z1558" s="10" t="str">
        <f>VLOOKUP(Y1558,FORNECEDORES!$A$2:$G$9043,3,0)</f>
        <v>MICHEL EDUARDO TEIXEIRA MONTONI</v>
      </c>
      <c r="AA1558" s="15" t="str">
        <f>VLOOKUP(Y1558,FORNECEDORES!$A$2:$G$9041,7,0)</f>
        <v>michellmontoni@gmail.com;</v>
      </c>
    </row>
    <row r="1559" spans="1:27" x14ac:dyDescent="0.3">
      <c r="A1559" s="21" t="s">
        <v>10806</v>
      </c>
      <c r="B1559" s="32" t="s">
        <v>5685</v>
      </c>
      <c r="C1559" s="33">
        <v>45908</v>
      </c>
      <c r="D1559" s="33">
        <v>45916</v>
      </c>
      <c r="E1559" s="21" t="s">
        <v>34</v>
      </c>
      <c r="F1559" s="34">
        <v>42.5</v>
      </c>
      <c r="G1559" s="21" t="s">
        <v>24</v>
      </c>
      <c r="H1559" s="21" t="s">
        <v>1263</v>
      </c>
      <c r="I1559" s="22">
        <v>15568828822</v>
      </c>
      <c r="J1559" s="22" t="s">
        <v>5686</v>
      </c>
      <c r="K1559" s="40">
        <v>103482972</v>
      </c>
      <c r="L1559" s="21" t="s">
        <v>26</v>
      </c>
      <c r="M1559" s="21">
        <v>148003</v>
      </c>
      <c r="N1559" s="21">
        <v>271867</v>
      </c>
      <c r="O1559" s="21" t="s">
        <v>10807</v>
      </c>
      <c r="P1559" s="21" t="s">
        <v>26</v>
      </c>
      <c r="Q1559" s="21" t="s">
        <v>26</v>
      </c>
      <c r="R1559" s="21" t="s">
        <v>31</v>
      </c>
      <c r="S1559" s="21" t="s">
        <v>29</v>
      </c>
      <c r="T1559" s="21" t="e">
        <v>#N/A</v>
      </c>
      <c r="U1559" s="21" t="s">
        <v>33</v>
      </c>
      <c r="V1559" s="33" t="s">
        <v>33</v>
      </c>
      <c r="W1559" s="4">
        <f t="shared" si="72"/>
        <v>11</v>
      </c>
      <c r="X1559" s="14" t="str">
        <f t="shared" si="73"/>
        <v>CPF</v>
      </c>
      <c r="Y1559" s="13" t="str">
        <f t="shared" si="74"/>
        <v>155.688.288-22</v>
      </c>
      <c r="Z1559" s="10" t="str">
        <f>VLOOKUP(Y1559,FORNECEDORES!$A$2:$G$9043,3,0)</f>
        <v>MICHEL EDUARDO TEIXEIRA MONTONI</v>
      </c>
      <c r="AA1559" s="15" t="str">
        <f>VLOOKUP(Y1559,FORNECEDORES!$A$2:$G$9041,7,0)</f>
        <v>michellmontoni@gmail.com;</v>
      </c>
    </row>
    <row r="1560" spans="1:27" x14ac:dyDescent="0.3">
      <c r="A1560" s="21" t="s">
        <v>10808</v>
      </c>
      <c r="B1560" s="32" t="s">
        <v>5683</v>
      </c>
      <c r="C1560" s="33">
        <v>45908</v>
      </c>
      <c r="D1560" s="33">
        <v>45909</v>
      </c>
      <c r="E1560" s="21" t="s">
        <v>5680</v>
      </c>
      <c r="F1560" s="34">
        <v>1120.9000000000001</v>
      </c>
      <c r="G1560" s="21" t="s">
        <v>24</v>
      </c>
      <c r="H1560" s="21" t="s">
        <v>2187</v>
      </c>
      <c r="I1560" s="22">
        <v>17318972863</v>
      </c>
      <c r="J1560" s="22" t="s">
        <v>5684</v>
      </c>
      <c r="K1560" s="40">
        <v>103483055</v>
      </c>
      <c r="L1560" s="21" t="s">
        <v>26</v>
      </c>
      <c r="M1560" s="21">
        <v>148001</v>
      </c>
      <c r="N1560" s="21">
        <v>271861</v>
      </c>
      <c r="O1560" s="21">
        <v>5452</v>
      </c>
      <c r="P1560" s="21" t="s">
        <v>26</v>
      </c>
      <c r="Q1560" s="21" t="s">
        <v>26</v>
      </c>
      <c r="R1560" s="21" t="s">
        <v>31</v>
      </c>
      <c r="S1560" s="21" t="s">
        <v>29</v>
      </c>
      <c r="T1560" s="21" t="e">
        <v>#N/A</v>
      </c>
      <c r="U1560" s="21" t="s">
        <v>30</v>
      </c>
      <c r="V1560" s="33" t="s">
        <v>30</v>
      </c>
      <c r="W1560" s="4">
        <f t="shared" si="72"/>
        <v>11</v>
      </c>
      <c r="X1560" s="14" t="str">
        <f t="shared" si="73"/>
        <v>CPF</v>
      </c>
      <c r="Y1560" s="13" t="str">
        <f t="shared" si="74"/>
        <v>173.189.728-63</v>
      </c>
      <c r="Z1560" s="10" t="str">
        <f>VLOOKUP(Y1560,FORNECEDORES!$A$2:$G$9043,3,0)</f>
        <v>ALMIR SILVA FRANCA</v>
      </c>
      <c r="AA1560" s="15" t="str">
        <f>VLOOKUP(Y1560,FORNECEDORES!$A$2:$G$9041,7,0)</f>
        <v>almir.mf3027@gmail.com;</v>
      </c>
    </row>
    <row r="1561" spans="1:27" x14ac:dyDescent="0.3">
      <c r="A1561" s="21" t="s">
        <v>10808</v>
      </c>
      <c r="B1561" s="32" t="s">
        <v>5683</v>
      </c>
      <c r="C1561" s="33">
        <v>45908</v>
      </c>
      <c r="D1561" s="33">
        <v>45911</v>
      </c>
      <c r="E1561" s="21" t="s">
        <v>34</v>
      </c>
      <c r="F1561" s="34">
        <v>747.26</v>
      </c>
      <c r="G1561" s="21" t="s">
        <v>24</v>
      </c>
      <c r="H1561" s="21" t="s">
        <v>2187</v>
      </c>
      <c r="I1561" s="22">
        <v>17318972863</v>
      </c>
      <c r="J1561" s="22" t="s">
        <v>5684</v>
      </c>
      <c r="K1561" s="40">
        <v>103483055</v>
      </c>
      <c r="L1561" s="21" t="s">
        <v>26</v>
      </c>
      <c r="M1561" s="21">
        <v>148001</v>
      </c>
      <c r="N1561" s="21">
        <v>271861</v>
      </c>
      <c r="O1561" s="21">
        <v>5452</v>
      </c>
      <c r="P1561" s="21" t="s">
        <v>26</v>
      </c>
      <c r="Q1561" s="21" t="s">
        <v>26</v>
      </c>
      <c r="R1561" s="21" t="s">
        <v>31</v>
      </c>
      <c r="S1561" s="21" t="s">
        <v>29</v>
      </c>
      <c r="T1561" s="21" t="e">
        <v>#N/A</v>
      </c>
      <c r="U1561" s="21" t="s">
        <v>30</v>
      </c>
      <c r="V1561" s="33" t="s">
        <v>30</v>
      </c>
      <c r="W1561" s="4">
        <f t="shared" si="72"/>
        <v>11</v>
      </c>
      <c r="X1561" s="14" t="str">
        <f t="shared" si="73"/>
        <v>CPF</v>
      </c>
      <c r="Y1561" s="13" t="str">
        <f t="shared" si="74"/>
        <v>173.189.728-63</v>
      </c>
      <c r="Z1561" s="10" t="str">
        <f>VLOOKUP(Y1561,FORNECEDORES!$A$2:$G$9043,3,0)</f>
        <v>ALMIR SILVA FRANCA</v>
      </c>
      <c r="AA1561" s="15" t="str">
        <f>VLOOKUP(Y1561,FORNECEDORES!$A$2:$G$9041,7,0)</f>
        <v>almir.mf3027@gmail.com;</v>
      </c>
    </row>
    <row r="1562" spans="1:27" x14ac:dyDescent="0.3">
      <c r="A1562" s="21" t="s">
        <v>10809</v>
      </c>
      <c r="B1562" s="32" t="s">
        <v>5952</v>
      </c>
      <c r="C1562" s="33">
        <v>45908</v>
      </c>
      <c r="D1562" s="33">
        <v>45909</v>
      </c>
      <c r="E1562" s="21" t="s">
        <v>5680</v>
      </c>
      <c r="F1562" s="34">
        <v>297.95999999999998</v>
      </c>
      <c r="G1562" s="21" t="s">
        <v>24</v>
      </c>
      <c r="H1562" s="21" t="s">
        <v>1476</v>
      </c>
      <c r="I1562" s="22">
        <v>11483749819</v>
      </c>
      <c r="J1562" s="22" t="s">
        <v>5953</v>
      </c>
      <c r="K1562" s="21">
        <v>103487135</v>
      </c>
      <c r="L1562" s="21" t="s">
        <v>26</v>
      </c>
      <c r="M1562" s="21">
        <v>148027</v>
      </c>
      <c r="N1562" s="21">
        <v>271899</v>
      </c>
      <c r="O1562" s="21">
        <v>382</v>
      </c>
      <c r="P1562" s="21" t="s">
        <v>26</v>
      </c>
      <c r="Q1562" s="21" t="s">
        <v>26</v>
      </c>
      <c r="R1562" s="21" t="s">
        <v>31</v>
      </c>
      <c r="S1562" s="21" t="s">
        <v>29</v>
      </c>
      <c r="T1562" s="21" t="e">
        <v>#N/A</v>
      </c>
      <c r="U1562" s="21" t="s">
        <v>30</v>
      </c>
      <c r="V1562" s="33" t="s">
        <v>30</v>
      </c>
      <c r="W1562" s="4">
        <f t="shared" si="72"/>
        <v>11</v>
      </c>
      <c r="X1562" s="14" t="str">
        <f t="shared" si="73"/>
        <v>CPF</v>
      </c>
      <c r="Y1562" s="13" t="str">
        <f t="shared" si="74"/>
        <v>114.837.498-19</v>
      </c>
      <c r="Z1562" s="10" t="str">
        <f>VLOOKUP(Y1562,FORNECEDORES!$A$2:$G$9043,3,0)</f>
        <v>CLAUDIO DA SILVA SELLI</v>
      </c>
      <c r="AA1562" s="15" t="str">
        <f>VLOOKUP(Y1562,FORNECEDORES!$A$2:$G$9041,7,0)</f>
        <v>claudiosilvaselli@gmail.com; robertaselli@gmail.com;</v>
      </c>
    </row>
    <row r="1563" spans="1:27" x14ac:dyDescent="0.3">
      <c r="A1563" s="21" t="s">
        <v>10809</v>
      </c>
      <c r="B1563" s="32" t="s">
        <v>5952</v>
      </c>
      <c r="C1563" s="33">
        <v>45908</v>
      </c>
      <c r="D1563" s="33">
        <v>45911</v>
      </c>
      <c r="E1563" s="21" t="s">
        <v>34</v>
      </c>
      <c r="F1563" s="34">
        <v>297.95999999999998</v>
      </c>
      <c r="G1563" s="21" t="s">
        <v>24</v>
      </c>
      <c r="H1563" s="21" t="s">
        <v>1476</v>
      </c>
      <c r="I1563" s="22">
        <v>11483749819</v>
      </c>
      <c r="J1563" s="22" t="s">
        <v>5953</v>
      </c>
      <c r="K1563" s="40">
        <v>103487135</v>
      </c>
      <c r="L1563" s="21" t="s">
        <v>26</v>
      </c>
      <c r="M1563" s="21">
        <v>148027</v>
      </c>
      <c r="N1563" s="21">
        <v>271899</v>
      </c>
      <c r="O1563" s="21">
        <v>382</v>
      </c>
      <c r="P1563" s="21" t="s">
        <v>26</v>
      </c>
      <c r="Q1563" s="21" t="s">
        <v>26</v>
      </c>
      <c r="R1563" s="21" t="s">
        <v>31</v>
      </c>
      <c r="S1563" s="21" t="s">
        <v>29</v>
      </c>
      <c r="T1563" s="21" t="e">
        <v>#N/A</v>
      </c>
      <c r="U1563" s="21" t="s">
        <v>30</v>
      </c>
      <c r="V1563" s="33" t="s">
        <v>30</v>
      </c>
      <c r="W1563" s="4">
        <f t="shared" si="72"/>
        <v>11</v>
      </c>
      <c r="X1563" s="14" t="str">
        <f t="shared" si="73"/>
        <v>CPF</v>
      </c>
      <c r="Y1563" s="13" t="str">
        <f t="shared" si="74"/>
        <v>114.837.498-19</v>
      </c>
      <c r="Z1563" s="10" t="str">
        <f>VLOOKUP(Y1563,FORNECEDORES!$A$2:$G$9043,3,0)</f>
        <v>CLAUDIO DA SILVA SELLI</v>
      </c>
      <c r="AA1563" s="15" t="str">
        <f>VLOOKUP(Y1563,FORNECEDORES!$A$2:$G$9041,7,0)</f>
        <v>claudiosilvaselli@gmail.com; robertaselli@gmail.com;</v>
      </c>
    </row>
    <row r="1564" spans="1:27" x14ac:dyDescent="0.3">
      <c r="A1564" s="21" t="s">
        <v>10810</v>
      </c>
      <c r="B1564" s="32" t="s">
        <v>5697</v>
      </c>
      <c r="C1564" s="33">
        <v>45909</v>
      </c>
      <c r="D1564" s="33">
        <v>45909</v>
      </c>
      <c r="E1564" s="21" t="s">
        <v>5680</v>
      </c>
      <c r="F1564" s="34">
        <v>1050.8399999999999</v>
      </c>
      <c r="G1564" s="21" t="s">
        <v>24</v>
      </c>
      <c r="H1564" s="21" t="s">
        <v>1071</v>
      </c>
      <c r="I1564" s="22">
        <v>35132579884</v>
      </c>
      <c r="J1564" s="22" t="s">
        <v>5681</v>
      </c>
      <c r="K1564" s="40">
        <v>103523981</v>
      </c>
      <c r="L1564" s="21" t="s">
        <v>26</v>
      </c>
      <c r="M1564" s="21">
        <v>148057</v>
      </c>
      <c r="N1564" s="21">
        <v>271973</v>
      </c>
      <c r="O1564" s="21" t="s">
        <v>10811</v>
      </c>
      <c r="P1564" s="21" t="s">
        <v>26</v>
      </c>
      <c r="Q1564" s="21" t="s">
        <v>26</v>
      </c>
      <c r="R1564" s="21" t="s">
        <v>31</v>
      </c>
      <c r="S1564" s="21" t="s">
        <v>29</v>
      </c>
      <c r="T1564" s="21" t="e">
        <v>#N/A</v>
      </c>
      <c r="U1564" s="21" t="s">
        <v>30</v>
      </c>
      <c r="V1564" s="33" t="s">
        <v>30</v>
      </c>
      <c r="W1564" s="4">
        <f t="shared" si="72"/>
        <v>11</v>
      </c>
      <c r="X1564" s="14" t="str">
        <f t="shared" si="73"/>
        <v>CPF</v>
      </c>
      <c r="Y1564" s="13" t="str">
        <f t="shared" si="74"/>
        <v>351.325.798-84</v>
      </c>
      <c r="Z1564" s="10" t="str">
        <f>VLOOKUP(Y1564,FORNECEDORES!$A$2:$G$9043,3,0)</f>
        <v>JOHNNY SILVA LIMA</v>
      </c>
      <c r="AA1564" s="15" t="str">
        <f>VLOOKUP(Y1564,FORNECEDORES!$A$2:$G$9041,7,0)</f>
        <v>johlimad@gmail.com;</v>
      </c>
    </row>
    <row r="1565" spans="1:27" x14ac:dyDescent="0.3">
      <c r="A1565" s="21" t="s">
        <v>10810</v>
      </c>
      <c r="B1565" s="32" t="s">
        <v>5697</v>
      </c>
      <c r="C1565" s="33">
        <v>45909</v>
      </c>
      <c r="D1565" s="33">
        <v>45911</v>
      </c>
      <c r="E1565" s="21" t="s">
        <v>34</v>
      </c>
      <c r="F1565" s="34">
        <v>700.56</v>
      </c>
      <c r="G1565" s="21" t="s">
        <v>24</v>
      </c>
      <c r="H1565" s="21" t="s">
        <v>1071</v>
      </c>
      <c r="I1565" s="22">
        <v>35132579884</v>
      </c>
      <c r="J1565" s="22" t="s">
        <v>5681</v>
      </c>
      <c r="K1565" s="40">
        <v>103523981</v>
      </c>
      <c r="L1565" s="21" t="s">
        <v>26</v>
      </c>
      <c r="M1565" s="21">
        <v>148057</v>
      </c>
      <c r="N1565" s="21">
        <v>271973</v>
      </c>
      <c r="O1565" s="21" t="s">
        <v>10811</v>
      </c>
      <c r="P1565" s="21" t="s">
        <v>26</v>
      </c>
      <c r="Q1565" s="21" t="s">
        <v>26</v>
      </c>
      <c r="R1565" s="21" t="s">
        <v>31</v>
      </c>
      <c r="S1565" s="21" t="s">
        <v>29</v>
      </c>
      <c r="T1565" s="21" t="e">
        <v>#N/A</v>
      </c>
      <c r="U1565" s="21" t="s">
        <v>30</v>
      </c>
      <c r="V1565" s="33" t="s">
        <v>30</v>
      </c>
      <c r="W1565" s="4">
        <f t="shared" si="72"/>
        <v>11</v>
      </c>
      <c r="X1565" s="14" t="str">
        <f t="shared" si="73"/>
        <v>CPF</v>
      </c>
      <c r="Y1565" s="13" t="str">
        <f t="shared" si="74"/>
        <v>351.325.798-84</v>
      </c>
      <c r="Z1565" s="10" t="str">
        <f>VLOOKUP(Y1565,FORNECEDORES!$A$2:$G$9043,3,0)</f>
        <v>JOHNNY SILVA LIMA</v>
      </c>
      <c r="AA1565" s="15" t="str">
        <f>VLOOKUP(Y1565,FORNECEDORES!$A$2:$G$9041,7,0)</f>
        <v>johlimad@gmail.com;</v>
      </c>
    </row>
    <row r="1566" spans="1:27" x14ac:dyDescent="0.3">
      <c r="A1566" s="21" t="s">
        <v>10812</v>
      </c>
      <c r="B1566" s="32" t="s">
        <v>5946</v>
      </c>
      <c r="C1566" s="33">
        <v>45909</v>
      </c>
      <c r="D1566" s="33">
        <v>45909</v>
      </c>
      <c r="E1566" s="21" t="s">
        <v>5680</v>
      </c>
      <c r="F1566" s="34">
        <v>660</v>
      </c>
      <c r="G1566" s="21" t="s">
        <v>24</v>
      </c>
      <c r="H1566" s="21" t="s">
        <v>5947</v>
      </c>
      <c r="I1566" s="22">
        <v>26161765000105</v>
      </c>
      <c r="J1566" s="22" t="s">
        <v>5948</v>
      </c>
      <c r="K1566" s="40">
        <v>103524048</v>
      </c>
      <c r="L1566" s="21" t="s">
        <v>26</v>
      </c>
      <c r="M1566" s="21">
        <v>148055</v>
      </c>
      <c r="N1566" s="21">
        <v>271969</v>
      </c>
      <c r="O1566" s="21" t="s">
        <v>10813</v>
      </c>
      <c r="P1566" s="21" t="s">
        <v>26</v>
      </c>
      <c r="Q1566" s="21" t="s">
        <v>26</v>
      </c>
      <c r="R1566" s="21" t="s">
        <v>31</v>
      </c>
      <c r="S1566" s="21" t="s">
        <v>29</v>
      </c>
      <c r="T1566" s="21" t="e">
        <v>#N/A</v>
      </c>
      <c r="U1566" s="21">
        <v>30</v>
      </c>
      <c r="V1566" s="33">
        <v>45940</v>
      </c>
      <c r="W1566" s="4">
        <f t="shared" si="72"/>
        <v>14</v>
      </c>
      <c r="X1566" s="14" t="str">
        <f t="shared" si="73"/>
        <v>CNPJ</v>
      </c>
      <c r="Y1566" s="13" t="str">
        <f t="shared" si="74"/>
        <v>26.161.765/0001-05</v>
      </c>
      <c r="Z1566" s="10" t="str">
        <f>VLOOKUP(Y1566,FORNECEDORES!$A$2:$G$9043,3,0)</f>
        <v>ROSELI BERSAN FERNANDES</v>
      </c>
      <c r="AA1566" s="15" t="str">
        <f>VLOOKUP(Y1566,FORNECEDORES!$A$2:$G$9041,7,0)</f>
        <v>rbfinjecaodiesel@hotmail.com;</v>
      </c>
    </row>
    <row r="1567" spans="1:27" x14ac:dyDescent="0.3">
      <c r="A1567" s="21" t="s">
        <v>10812</v>
      </c>
      <c r="B1567" s="32" t="s">
        <v>5946</v>
      </c>
      <c r="C1567" s="33">
        <v>45909</v>
      </c>
      <c r="D1567" s="33"/>
      <c r="E1567" s="21" t="s">
        <v>34</v>
      </c>
      <c r="F1567" s="34">
        <v>440</v>
      </c>
      <c r="G1567" s="21" t="s">
        <v>32</v>
      </c>
      <c r="H1567" s="21" t="s">
        <v>5947</v>
      </c>
      <c r="I1567" s="22">
        <v>26161765000105</v>
      </c>
      <c r="J1567" s="22" t="s">
        <v>5948</v>
      </c>
      <c r="K1567" s="40">
        <v>103524048</v>
      </c>
      <c r="L1567" s="21" t="s">
        <v>26</v>
      </c>
      <c r="M1567" s="21">
        <v>148055</v>
      </c>
      <c r="N1567" s="21">
        <v>271969</v>
      </c>
      <c r="O1567" s="21" t="s">
        <v>10813</v>
      </c>
      <c r="P1567" s="21" t="s">
        <v>26</v>
      </c>
      <c r="Q1567" s="21" t="s">
        <v>26</v>
      </c>
      <c r="R1567" s="21" t="s">
        <v>31</v>
      </c>
      <c r="S1567" s="21" t="s">
        <v>29</v>
      </c>
      <c r="T1567" s="21" t="e">
        <v>#N/A</v>
      </c>
      <c r="U1567" s="21">
        <v>30</v>
      </c>
      <c r="V1567" s="33">
        <v>45940</v>
      </c>
      <c r="W1567" s="4">
        <f t="shared" si="72"/>
        <v>14</v>
      </c>
      <c r="X1567" s="14" t="str">
        <f t="shared" si="73"/>
        <v>CNPJ</v>
      </c>
      <c r="Y1567" s="13" t="str">
        <f t="shared" si="74"/>
        <v>26.161.765/0001-05</v>
      </c>
      <c r="Z1567" s="10" t="str">
        <f>VLOOKUP(Y1567,FORNECEDORES!$A$2:$G$9043,3,0)</f>
        <v>ROSELI BERSAN FERNANDES</v>
      </c>
      <c r="AA1567" s="15" t="str">
        <f>VLOOKUP(Y1567,FORNECEDORES!$A$2:$G$9041,7,0)</f>
        <v>rbfinjecaodiesel@hotmail.com;</v>
      </c>
    </row>
    <row r="1568" spans="1:27" x14ac:dyDescent="0.3">
      <c r="A1568" s="21" t="s">
        <v>10814</v>
      </c>
      <c r="B1568" s="32" t="s">
        <v>6153</v>
      </c>
      <c r="C1568" s="33">
        <v>45909</v>
      </c>
      <c r="D1568" s="33">
        <v>45909</v>
      </c>
      <c r="E1568" s="21" t="s">
        <v>5680</v>
      </c>
      <c r="F1568" s="34">
        <v>2417.91</v>
      </c>
      <c r="G1568" s="21" t="s">
        <v>24</v>
      </c>
      <c r="H1568" s="21" t="s">
        <v>2133</v>
      </c>
      <c r="I1568" s="22">
        <v>45653119920</v>
      </c>
      <c r="J1568" s="22" t="s">
        <v>6154</v>
      </c>
      <c r="K1568" s="42">
        <v>103524299</v>
      </c>
      <c r="L1568" s="21" t="s">
        <v>26</v>
      </c>
      <c r="M1568" s="21">
        <v>148054</v>
      </c>
      <c r="N1568" s="21">
        <v>271957</v>
      </c>
      <c r="O1568" s="21">
        <v>5513</v>
      </c>
      <c r="P1568" s="21" t="s">
        <v>26</v>
      </c>
      <c r="Q1568" s="21" t="s">
        <v>90</v>
      </c>
      <c r="R1568" s="21" t="s">
        <v>31</v>
      </c>
      <c r="S1568" s="21" t="s">
        <v>29</v>
      </c>
      <c r="T1568" s="21" t="e">
        <v>#N/A</v>
      </c>
      <c r="U1568" s="21" t="s">
        <v>30</v>
      </c>
      <c r="V1568" s="33" t="s">
        <v>30</v>
      </c>
      <c r="W1568" s="4">
        <f t="shared" si="72"/>
        <v>11</v>
      </c>
      <c r="X1568" s="14" t="str">
        <f t="shared" si="73"/>
        <v>CPF</v>
      </c>
      <c r="Y1568" s="13" t="str">
        <f t="shared" si="74"/>
        <v>456.531.199-20</v>
      </c>
      <c r="Z1568" s="10" t="str">
        <f>VLOOKUP(Y1568,FORNECEDORES!$A$2:$G$9043,3,0)</f>
        <v>JOAO VERSAO</v>
      </c>
      <c r="AA1568" s="15" t="str">
        <f>VLOOKUP(Y1568,FORNECEDORES!$A$2:$G$9041,7,0)</f>
        <v>versaojoao@gmail.com; joaoversao63@gmail.com;</v>
      </c>
    </row>
    <row r="1569" spans="1:27" x14ac:dyDescent="0.3">
      <c r="A1569" s="21" t="s">
        <v>10814</v>
      </c>
      <c r="B1569" s="32" t="s">
        <v>6153</v>
      </c>
      <c r="C1569" s="33">
        <v>45909</v>
      </c>
      <c r="D1569" s="33">
        <v>45911</v>
      </c>
      <c r="E1569" s="21" t="s">
        <v>34</v>
      </c>
      <c r="F1569" s="34">
        <v>1036.24</v>
      </c>
      <c r="G1569" s="21" t="s">
        <v>24</v>
      </c>
      <c r="H1569" s="21" t="s">
        <v>2133</v>
      </c>
      <c r="I1569" s="22">
        <v>45653119920</v>
      </c>
      <c r="J1569" s="22" t="s">
        <v>6154</v>
      </c>
      <c r="K1569" s="40">
        <v>103524299</v>
      </c>
      <c r="L1569" s="21" t="s">
        <v>26</v>
      </c>
      <c r="M1569" s="21">
        <v>148054</v>
      </c>
      <c r="N1569" s="21">
        <v>271957</v>
      </c>
      <c r="O1569" s="21">
        <v>5513</v>
      </c>
      <c r="P1569" s="21" t="s">
        <v>26</v>
      </c>
      <c r="Q1569" s="21" t="s">
        <v>90</v>
      </c>
      <c r="R1569" s="21" t="s">
        <v>31</v>
      </c>
      <c r="S1569" s="21" t="s">
        <v>29</v>
      </c>
      <c r="T1569" s="21" t="e">
        <v>#N/A</v>
      </c>
      <c r="U1569" s="21" t="s">
        <v>30</v>
      </c>
      <c r="V1569" s="33" t="s">
        <v>30</v>
      </c>
      <c r="W1569" s="4">
        <f t="shared" si="72"/>
        <v>11</v>
      </c>
      <c r="X1569" s="14" t="str">
        <f t="shared" si="73"/>
        <v>CPF</v>
      </c>
      <c r="Y1569" s="13" t="str">
        <f t="shared" si="74"/>
        <v>456.531.199-20</v>
      </c>
      <c r="Z1569" s="10" t="str">
        <f>VLOOKUP(Y1569,FORNECEDORES!$A$2:$G$9043,3,0)</f>
        <v>JOAO VERSAO</v>
      </c>
      <c r="AA1569" s="15" t="str">
        <f>VLOOKUP(Y1569,FORNECEDORES!$A$2:$G$9041,7,0)</f>
        <v>versaojoao@gmail.com; joaoversao63@gmail.com;</v>
      </c>
    </row>
    <row r="1570" spans="1:27" x14ac:dyDescent="0.3">
      <c r="A1570" s="21" t="s">
        <v>10815</v>
      </c>
      <c r="B1570" s="32" t="s">
        <v>5697</v>
      </c>
      <c r="C1570" s="33">
        <v>45909</v>
      </c>
      <c r="D1570" s="33">
        <v>45909</v>
      </c>
      <c r="E1570" s="21" t="s">
        <v>5680</v>
      </c>
      <c r="F1570" s="34">
        <v>1167.5999999999999</v>
      </c>
      <c r="G1570" s="21" t="s">
        <v>24</v>
      </c>
      <c r="H1570" s="21" t="s">
        <v>1071</v>
      </c>
      <c r="I1570" s="22">
        <v>35132579884</v>
      </c>
      <c r="J1570" s="22" t="s">
        <v>5682</v>
      </c>
      <c r="K1570" s="40">
        <v>103524701</v>
      </c>
      <c r="L1570" s="21" t="s">
        <v>26</v>
      </c>
      <c r="M1570" s="21">
        <v>148052</v>
      </c>
      <c r="N1570" s="21">
        <v>271944</v>
      </c>
      <c r="O1570" s="21" t="s">
        <v>10816</v>
      </c>
      <c r="P1570" s="21" t="s">
        <v>26</v>
      </c>
      <c r="Q1570" s="21" t="s">
        <v>26</v>
      </c>
      <c r="R1570" s="21" t="s">
        <v>31</v>
      </c>
      <c r="S1570" s="21" t="s">
        <v>29</v>
      </c>
      <c r="T1570" s="21" t="e">
        <v>#N/A</v>
      </c>
      <c r="U1570" s="21" t="s">
        <v>30</v>
      </c>
      <c r="V1570" s="33" t="s">
        <v>30</v>
      </c>
      <c r="W1570" s="4">
        <f t="shared" si="72"/>
        <v>11</v>
      </c>
      <c r="X1570" s="14" t="str">
        <f t="shared" si="73"/>
        <v>CPF</v>
      </c>
      <c r="Y1570" s="13" t="str">
        <f t="shared" si="74"/>
        <v>351.325.798-84</v>
      </c>
      <c r="Z1570" s="10" t="str">
        <f>VLOOKUP(Y1570,FORNECEDORES!$A$2:$G$9043,3,0)</f>
        <v>JOHNNY SILVA LIMA</v>
      </c>
      <c r="AA1570" s="15" t="str">
        <f>VLOOKUP(Y1570,FORNECEDORES!$A$2:$G$9041,7,0)</f>
        <v>johlimad@gmail.com;</v>
      </c>
    </row>
    <row r="1571" spans="1:27" x14ac:dyDescent="0.3">
      <c r="A1571" s="21" t="s">
        <v>10815</v>
      </c>
      <c r="B1571" s="32" t="s">
        <v>5697</v>
      </c>
      <c r="C1571" s="33">
        <v>45909</v>
      </c>
      <c r="D1571" s="33">
        <v>45911</v>
      </c>
      <c r="E1571" s="21" t="s">
        <v>34</v>
      </c>
      <c r="F1571" s="34">
        <v>778.4</v>
      </c>
      <c r="G1571" s="21" t="s">
        <v>24</v>
      </c>
      <c r="H1571" s="21" t="s">
        <v>1071</v>
      </c>
      <c r="I1571" s="22">
        <v>35132579884</v>
      </c>
      <c r="J1571" s="22" t="s">
        <v>5682</v>
      </c>
      <c r="K1571" s="40">
        <v>103524701</v>
      </c>
      <c r="L1571" s="21" t="s">
        <v>26</v>
      </c>
      <c r="M1571" s="21">
        <v>148052</v>
      </c>
      <c r="N1571" s="21">
        <v>271944</v>
      </c>
      <c r="O1571" s="21" t="s">
        <v>10816</v>
      </c>
      <c r="P1571" s="21" t="s">
        <v>26</v>
      </c>
      <c r="Q1571" s="21" t="s">
        <v>26</v>
      </c>
      <c r="R1571" s="21" t="s">
        <v>31</v>
      </c>
      <c r="S1571" s="21" t="s">
        <v>29</v>
      </c>
      <c r="T1571" s="21" t="e">
        <v>#N/A</v>
      </c>
      <c r="U1571" s="21" t="s">
        <v>30</v>
      </c>
      <c r="V1571" s="33" t="s">
        <v>30</v>
      </c>
      <c r="W1571" s="4">
        <f t="shared" si="72"/>
        <v>11</v>
      </c>
      <c r="X1571" s="14" t="str">
        <f t="shared" si="73"/>
        <v>CPF</v>
      </c>
      <c r="Y1571" s="13" t="str">
        <f t="shared" si="74"/>
        <v>351.325.798-84</v>
      </c>
      <c r="Z1571" s="10" t="str">
        <f>VLOOKUP(Y1571,FORNECEDORES!$A$2:$G$9043,3,0)</f>
        <v>JOHNNY SILVA LIMA</v>
      </c>
      <c r="AA1571" s="15" t="str">
        <f>VLOOKUP(Y1571,FORNECEDORES!$A$2:$G$9041,7,0)</f>
        <v>johlimad@gmail.com;</v>
      </c>
    </row>
    <row r="1572" spans="1:27" x14ac:dyDescent="0.3">
      <c r="A1572" s="21" t="s">
        <v>10817</v>
      </c>
      <c r="B1572" s="32" t="s">
        <v>5974</v>
      </c>
      <c r="C1572" s="33">
        <v>45909</v>
      </c>
      <c r="D1572" s="33">
        <v>45909</v>
      </c>
      <c r="E1572" s="21" t="s">
        <v>5680</v>
      </c>
      <c r="F1572" s="34">
        <v>1984.92</v>
      </c>
      <c r="G1572" s="21" t="s">
        <v>24</v>
      </c>
      <c r="H1572" s="21" t="s">
        <v>5975</v>
      </c>
      <c r="I1572" s="22">
        <v>16932857898</v>
      </c>
      <c r="J1572" s="22" t="s">
        <v>5976</v>
      </c>
      <c r="K1572" s="40">
        <v>103525363</v>
      </c>
      <c r="L1572" s="21" t="s">
        <v>26</v>
      </c>
      <c r="M1572" s="21">
        <v>148029</v>
      </c>
      <c r="N1572" s="21">
        <v>271903</v>
      </c>
      <c r="O1572" s="21" t="s">
        <v>10818</v>
      </c>
      <c r="P1572" s="21" t="s">
        <v>26</v>
      </c>
      <c r="Q1572" s="21" t="s">
        <v>90</v>
      </c>
      <c r="R1572" s="21" t="s">
        <v>31</v>
      </c>
      <c r="S1572" s="21" t="s">
        <v>29</v>
      </c>
      <c r="T1572" s="21" t="e">
        <v>#N/A</v>
      </c>
      <c r="U1572" s="21" t="s">
        <v>33</v>
      </c>
      <c r="V1572" s="33" t="s">
        <v>33</v>
      </c>
      <c r="W1572" s="4">
        <f t="shared" si="72"/>
        <v>11</v>
      </c>
      <c r="X1572" s="14" t="str">
        <f t="shared" si="73"/>
        <v>CPF</v>
      </c>
      <c r="Y1572" s="13" t="str">
        <f t="shared" si="74"/>
        <v>169.328.578-98</v>
      </c>
      <c r="Z1572" s="10" t="str">
        <f>VLOOKUP(Y1572,FORNECEDORES!$A$2:$G$9043,3,0)</f>
        <v>Sidney Dos Santos Rodrigues</v>
      </c>
      <c r="AA1572" s="15" t="str">
        <f>VLOOKUP(Y1572,FORNECEDORES!$A$2:$G$9041,7,0)</f>
        <v>fjstrans@gmail.com;</v>
      </c>
    </row>
    <row r="1573" spans="1:27" x14ac:dyDescent="0.3">
      <c r="A1573" s="21" t="s">
        <v>10817</v>
      </c>
      <c r="B1573" s="32" t="s">
        <v>5974</v>
      </c>
      <c r="C1573" s="33">
        <v>45909</v>
      </c>
      <c r="D1573" s="33">
        <v>45916</v>
      </c>
      <c r="E1573" s="21" t="s">
        <v>34</v>
      </c>
      <c r="F1573" s="34">
        <v>1323.28</v>
      </c>
      <c r="G1573" s="21" t="s">
        <v>24</v>
      </c>
      <c r="H1573" s="21" t="s">
        <v>5975</v>
      </c>
      <c r="I1573" s="22">
        <v>16932857898</v>
      </c>
      <c r="J1573" s="22" t="s">
        <v>5976</v>
      </c>
      <c r="K1573" s="40">
        <v>103525363</v>
      </c>
      <c r="L1573" s="21" t="s">
        <v>26</v>
      </c>
      <c r="M1573" s="21">
        <v>148029</v>
      </c>
      <c r="N1573" s="21">
        <v>271903</v>
      </c>
      <c r="O1573" s="21" t="s">
        <v>10818</v>
      </c>
      <c r="P1573" s="21" t="s">
        <v>26</v>
      </c>
      <c r="Q1573" s="21" t="s">
        <v>90</v>
      </c>
      <c r="R1573" s="21" t="s">
        <v>31</v>
      </c>
      <c r="S1573" s="21" t="s">
        <v>29</v>
      </c>
      <c r="T1573" s="21" t="e">
        <v>#N/A</v>
      </c>
      <c r="U1573" s="21" t="s">
        <v>33</v>
      </c>
      <c r="V1573" s="33" t="s">
        <v>33</v>
      </c>
      <c r="W1573" s="4">
        <f t="shared" si="72"/>
        <v>11</v>
      </c>
      <c r="X1573" s="14" t="str">
        <f t="shared" si="73"/>
        <v>CPF</v>
      </c>
      <c r="Y1573" s="13" t="str">
        <f t="shared" si="74"/>
        <v>169.328.578-98</v>
      </c>
      <c r="Z1573" s="10" t="str">
        <f>VLOOKUP(Y1573,FORNECEDORES!$A$2:$G$9043,3,0)</f>
        <v>Sidney Dos Santos Rodrigues</v>
      </c>
      <c r="AA1573" s="15" t="str">
        <f>VLOOKUP(Y1573,FORNECEDORES!$A$2:$G$9041,7,0)</f>
        <v>fjstrans@gmail.com;</v>
      </c>
    </row>
    <row r="1574" spans="1:27" x14ac:dyDescent="0.3">
      <c r="A1574" s="21" t="s">
        <v>10819</v>
      </c>
      <c r="B1574" s="32" t="s">
        <v>5946</v>
      </c>
      <c r="C1574" s="33">
        <v>45909</v>
      </c>
      <c r="D1574" s="33">
        <v>45909</v>
      </c>
      <c r="E1574" s="21" t="s">
        <v>5680</v>
      </c>
      <c r="F1574" s="34">
        <v>660</v>
      </c>
      <c r="G1574" s="21" t="s">
        <v>24</v>
      </c>
      <c r="H1574" s="21" t="s">
        <v>5947</v>
      </c>
      <c r="I1574" s="22">
        <v>26161765000105</v>
      </c>
      <c r="J1574" s="22" t="s">
        <v>5948</v>
      </c>
      <c r="K1574" s="40">
        <v>103525538</v>
      </c>
      <c r="L1574" s="21" t="s">
        <v>26</v>
      </c>
      <c r="M1574" s="21">
        <v>148040</v>
      </c>
      <c r="N1574" s="21">
        <v>271926</v>
      </c>
      <c r="O1574" s="21" t="s">
        <v>10820</v>
      </c>
      <c r="P1574" s="21" t="s">
        <v>26</v>
      </c>
      <c r="Q1574" s="21" t="s">
        <v>26</v>
      </c>
      <c r="R1574" s="21" t="s">
        <v>31</v>
      </c>
      <c r="S1574" s="21" t="s">
        <v>29</v>
      </c>
      <c r="T1574" s="21" t="e">
        <v>#N/A</v>
      </c>
      <c r="U1574" s="21">
        <v>30</v>
      </c>
      <c r="V1574" s="33">
        <v>45940</v>
      </c>
      <c r="W1574" s="4">
        <f t="shared" si="72"/>
        <v>14</v>
      </c>
      <c r="X1574" s="14" t="str">
        <f t="shared" si="73"/>
        <v>CNPJ</v>
      </c>
      <c r="Y1574" s="13" t="str">
        <f t="shared" si="74"/>
        <v>26.161.765/0001-05</v>
      </c>
      <c r="Z1574" s="10" t="str">
        <f>VLOOKUP(Y1574,FORNECEDORES!$A$2:$G$9043,3,0)</f>
        <v>ROSELI BERSAN FERNANDES</v>
      </c>
      <c r="AA1574" s="15" t="str">
        <f>VLOOKUP(Y1574,FORNECEDORES!$A$2:$G$9041,7,0)</f>
        <v>rbfinjecaodiesel@hotmail.com;</v>
      </c>
    </row>
    <row r="1575" spans="1:27" x14ac:dyDescent="0.3">
      <c r="A1575" s="21" t="s">
        <v>10819</v>
      </c>
      <c r="B1575" s="32" t="s">
        <v>5946</v>
      </c>
      <c r="C1575" s="33">
        <v>45909</v>
      </c>
      <c r="D1575" s="33"/>
      <c r="E1575" s="21" t="s">
        <v>34</v>
      </c>
      <c r="F1575" s="34">
        <v>440</v>
      </c>
      <c r="G1575" s="21" t="s">
        <v>32</v>
      </c>
      <c r="H1575" s="21" t="s">
        <v>5947</v>
      </c>
      <c r="I1575" s="22">
        <v>26161765000105</v>
      </c>
      <c r="J1575" s="22" t="s">
        <v>5948</v>
      </c>
      <c r="K1575" s="40">
        <v>103525538</v>
      </c>
      <c r="L1575" s="21" t="s">
        <v>26</v>
      </c>
      <c r="M1575" s="21">
        <v>148040</v>
      </c>
      <c r="N1575" s="21">
        <v>271926</v>
      </c>
      <c r="O1575" s="21" t="s">
        <v>10820</v>
      </c>
      <c r="P1575" s="21" t="s">
        <v>26</v>
      </c>
      <c r="Q1575" s="21" t="s">
        <v>26</v>
      </c>
      <c r="R1575" s="21" t="s">
        <v>31</v>
      </c>
      <c r="S1575" s="21" t="s">
        <v>29</v>
      </c>
      <c r="T1575" s="21" t="e">
        <v>#N/A</v>
      </c>
      <c r="U1575" s="21">
        <v>30</v>
      </c>
      <c r="V1575" s="33">
        <v>45940</v>
      </c>
      <c r="W1575" s="4">
        <f t="shared" si="72"/>
        <v>14</v>
      </c>
      <c r="X1575" s="14" t="str">
        <f t="shared" si="73"/>
        <v>CNPJ</v>
      </c>
      <c r="Y1575" s="13" t="str">
        <f t="shared" si="74"/>
        <v>26.161.765/0001-05</v>
      </c>
      <c r="Z1575" s="10" t="str">
        <f>VLOOKUP(Y1575,FORNECEDORES!$A$2:$G$9043,3,0)</f>
        <v>ROSELI BERSAN FERNANDES</v>
      </c>
      <c r="AA1575" s="15" t="str">
        <f>VLOOKUP(Y1575,FORNECEDORES!$A$2:$G$9041,7,0)</f>
        <v>rbfinjecaodiesel@hotmail.com;</v>
      </c>
    </row>
    <row r="1576" spans="1:27" x14ac:dyDescent="0.3">
      <c r="A1576" s="21" t="s">
        <v>10821</v>
      </c>
      <c r="B1576" s="32" t="s">
        <v>5956</v>
      </c>
      <c r="C1576" s="33">
        <v>45909</v>
      </c>
      <c r="D1576" s="33">
        <v>45910</v>
      </c>
      <c r="E1576" s="21" t="s">
        <v>5680</v>
      </c>
      <c r="F1576" s="34">
        <v>412.28</v>
      </c>
      <c r="G1576" s="21" t="s">
        <v>24</v>
      </c>
      <c r="H1576" s="21" t="s">
        <v>1502</v>
      </c>
      <c r="I1576" s="22">
        <v>16928183845</v>
      </c>
      <c r="J1576" s="22" t="s">
        <v>5957</v>
      </c>
      <c r="K1576" s="40">
        <v>103527084</v>
      </c>
      <c r="L1576" s="21" t="s">
        <v>26</v>
      </c>
      <c r="M1576" s="21">
        <v>148070</v>
      </c>
      <c r="N1576" s="21">
        <v>272026</v>
      </c>
      <c r="O1576" s="21">
        <v>384</v>
      </c>
      <c r="P1576" s="21" t="s">
        <v>26</v>
      </c>
      <c r="Q1576" s="21" t="s">
        <v>26</v>
      </c>
      <c r="R1576" s="21" t="s">
        <v>31</v>
      </c>
      <c r="S1576" s="21" t="s">
        <v>29</v>
      </c>
      <c r="T1576" s="21" t="e">
        <v>#N/A</v>
      </c>
      <c r="U1576" s="21" t="s">
        <v>30</v>
      </c>
      <c r="V1576" s="33" t="s">
        <v>30</v>
      </c>
      <c r="W1576" s="4">
        <f t="shared" si="72"/>
        <v>11</v>
      </c>
      <c r="X1576" s="14" t="str">
        <f t="shared" si="73"/>
        <v>CPF</v>
      </c>
      <c r="Y1576" s="13" t="str">
        <f t="shared" si="74"/>
        <v>169.281.838-45</v>
      </c>
      <c r="Z1576" s="10" t="str">
        <f>VLOOKUP(Y1576,FORNECEDORES!$A$2:$G$9043,3,0)</f>
        <v>LUIZ ANTONIO DA SILVA</v>
      </c>
      <c r="AA1576" s="15" t="str">
        <f>VLOOKUP(Y1576,FORNECEDORES!$A$2:$G$9041,7,0)</f>
        <v>Luiz-a.silva@hotmail.com</v>
      </c>
    </row>
    <row r="1577" spans="1:27" x14ac:dyDescent="0.3">
      <c r="A1577" s="21" t="s">
        <v>10821</v>
      </c>
      <c r="B1577" s="32" t="s">
        <v>5956</v>
      </c>
      <c r="C1577" s="33">
        <v>45909</v>
      </c>
      <c r="D1577" s="33">
        <v>45911</v>
      </c>
      <c r="E1577" s="21" t="s">
        <v>34</v>
      </c>
      <c r="F1577" s="34">
        <v>412.28</v>
      </c>
      <c r="G1577" s="21" t="s">
        <v>24</v>
      </c>
      <c r="H1577" s="21" t="s">
        <v>1502</v>
      </c>
      <c r="I1577" s="22">
        <v>16928183845</v>
      </c>
      <c r="J1577" s="22" t="s">
        <v>5957</v>
      </c>
      <c r="K1577" s="40">
        <v>103527084</v>
      </c>
      <c r="L1577" s="21" t="s">
        <v>26</v>
      </c>
      <c r="M1577" s="21">
        <v>148070</v>
      </c>
      <c r="N1577" s="21">
        <v>272026</v>
      </c>
      <c r="O1577" s="21">
        <v>384</v>
      </c>
      <c r="P1577" s="21" t="s">
        <v>26</v>
      </c>
      <c r="Q1577" s="21" t="s">
        <v>26</v>
      </c>
      <c r="R1577" s="21" t="s">
        <v>31</v>
      </c>
      <c r="S1577" s="21" t="s">
        <v>29</v>
      </c>
      <c r="T1577" s="21" t="e">
        <v>#N/A</v>
      </c>
      <c r="U1577" s="21" t="s">
        <v>30</v>
      </c>
      <c r="V1577" s="33" t="s">
        <v>30</v>
      </c>
      <c r="W1577" s="4">
        <f t="shared" si="72"/>
        <v>11</v>
      </c>
      <c r="X1577" s="14" t="str">
        <f t="shared" si="73"/>
        <v>CPF</v>
      </c>
      <c r="Y1577" s="13" t="str">
        <f t="shared" si="74"/>
        <v>169.281.838-45</v>
      </c>
      <c r="Z1577" s="10" t="str">
        <f>VLOOKUP(Y1577,FORNECEDORES!$A$2:$G$9043,3,0)</f>
        <v>LUIZ ANTONIO DA SILVA</v>
      </c>
      <c r="AA1577" s="15" t="str">
        <f>VLOOKUP(Y1577,FORNECEDORES!$A$2:$G$9041,7,0)</f>
        <v>Luiz-a.silva@hotmail.com</v>
      </c>
    </row>
    <row r="1578" spans="1:27" x14ac:dyDescent="0.3">
      <c r="A1578" s="21" t="s">
        <v>10822</v>
      </c>
      <c r="B1578" s="32" t="s">
        <v>5956</v>
      </c>
      <c r="C1578" s="33">
        <v>45909</v>
      </c>
      <c r="D1578" s="33">
        <v>45910</v>
      </c>
      <c r="E1578" s="21" t="s">
        <v>5680</v>
      </c>
      <c r="F1578" s="34">
        <v>407.42</v>
      </c>
      <c r="G1578" s="21" t="s">
        <v>24</v>
      </c>
      <c r="H1578" s="21" t="s">
        <v>1502</v>
      </c>
      <c r="I1578" s="22">
        <v>16928183845</v>
      </c>
      <c r="J1578" s="22" t="s">
        <v>5957</v>
      </c>
      <c r="K1578" s="40">
        <v>103533015</v>
      </c>
      <c r="L1578" s="21" t="s">
        <v>26</v>
      </c>
      <c r="M1578" s="21">
        <v>148076</v>
      </c>
      <c r="N1578" s="21">
        <v>272051</v>
      </c>
      <c r="O1578" s="21">
        <v>385</v>
      </c>
      <c r="P1578" s="21" t="s">
        <v>26</v>
      </c>
      <c r="Q1578" s="21" t="s">
        <v>26</v>
      </c>
      <c r="R1578" s="21" t="s">
        <v>31</v>
      </c>
      <c r="S1578" s="21" t="s">
        <v>29</v>
      </c>
      <c r="T1578" s="21" t="e">
        <v>#N/A</v>
      </c>
      <c r="U1578" s="21" t="s">
        <v>30</v>
      </c>
      <c r="V1578" s="33" t="s">
        <v>30</v>
      </c>
      <c r="W1578" s="4">
        <f t="shared" si="72"/>
        <v>11</v>
      </c>
      <c r="X1578" s="14" t="str">
        <f t="shared" si="73"/>
        <v>CPF</v>
      </c>
      <c r="Y1578" s="13" t="str">
        <f t="shared" si="74"/>
        <v>169.281.838-45</v>
      </c>
      <c r="Z1578" s="10" t="str">
        <f>VLOOKUP(Y1578,FORNECEDORES!$A$2:$G$9043,3,0)</f>
        <v>LUIZ ANTONIO DA SILVA</v>
      </c>
      <c r="AA1578" s="15" t="str">
        <f>VLOOKUP(Y1578,FORNECEDORES!$A$2:$G$9041,7,0)</f>
        <v>Luiz-a.silva@hotmail.com</v>
      </c>
    </row>
    <row r="1579" spans="1:27" x14ac:dyDescent="0.3">
      <c r="A1579" s="21" t="s">
        <v>10822</v>
      </c>
      <c r="B1579" s="32" t="s">
        <v>5956</v>
      </c>
      <c r="C1579" s="33">
        <v>45909</v>
      </c>
      <c r="D1579" s="33">
        <v>45911</v>
      </c>
      <c r="E1579" s="21" t="s">
        <v>34</v>
      </c>
      <c r="F1579" s="34">
        <v>407.41</v>
      </c>
      <c r="G1579" s="21" t="s">
        <v>24</v>
      </c>
      <c r="H1579" s="21" t="s">
        <v>1502</v>
      </c>
      <c r="I1579" s="22">
        <v>16928183845</v>
      </c>
      <c r="J1579" s="22" t="s">
        <v>5957</v>
      </c>
      <c r="K1579" s="40">
        <v>103533015</v>
      </c>
      <c r="L1579" s="21" t="s">
        <v>26</v>
      </c>
      <c r="M1579" s="21">
        <v>148076</v>
      </c>
      <c r="N1579" s="21">
        <v>272051</v>
      </c>
      <c r="O1579" s="21">
        <v>385</v>
      </c>
      <c r="P1579" s="21" t="s">
        <v>26</v>
      </c>
      <c r="Q1579" s="21" t="s">
        <v>26</v>
      </c>
      <c r="R1579" s="21" t="s">
        <v>31</v>
      </c>
      <c r="S1579" s="21" t="s">
        <v>29</v>
      </c>
      <c r="T1579" s="21" t="e">
        <v>#N/A</v>
      </c>
      <c r="U1579" s="21" t="s">
        <v>30</v>
      </c>
      <c r="V1579" s="33" t="s">
        <v>30</v>
      </c>
      <c r="W1579" s="4">
        <f t="shared" si="72"/>
        <v>11</v>
      </c>
      <c r="X1579" s="14" t="str">
        <f t="shared" si="73"/>
        <v>CPF</v>
      </c>
      <c r="Y1579" s="13" t="str">
        <f t="shared" si="74"/>
        <v>169.281.838-45</v>
      </c>
      <c r="Z1579" s="10" t="str">
        <f>VLOOKUP(Y1579,FORNECEDORES!$A$2:$G$9043,3,0)</f>
        <v>LUIZ ANTONIO DA SILVA</v>
      </c>
      <c r="AA1579" s="15" t="str">
        <f>VLOOKUP(Y1579,FORNECEDORES!$A$2:$G$9041,7,0)</f>
        <v>Luiz-a.silva@hotmail.com</v>
      </c>
    </row>
    <row r="1580" spans="1:27" x14ac:dyDescent="0.3">
      <c r="A1580" s="21" t="s">
        <v>10823</v>
      </c>
      <c r="B1580" s="32" t="s">
        <v>5949</v>
      </c>
      <c r="C1580" s="33">
        <v>45909</v>
      </c>
      <c r="D1580" s="33">
        <v>45910</v>
      </c>
      <c r="E1580" s="21" t="s">
        <v>5680</v>
      </c>
      <c r="F1580" s="34">
        <v>530.29</v>
      </c>
      <c r="G1580" s="21" t="s">
        <v>24</v>
      </c>
      <c r="H1580" s="21" t="s">
        <v>5950</v>
      </c>
      <c r="I1580" s="22">
        <v>30521520843</v>
      </c>
      <c r="J1580" s="22" t="s">
        <v>5951</v>
      </c>
      <c r="K1580" s="40">
        <v>103533302</v>
      </c>
      <c r="L1580" s="21" t="s">
        <v>26</v>
      </c>
      <c r="M1580" s="21">
        <v>148077</v>
      </c>
      <c r="N1580" s="21">
        <v>272052</v>
      </c>
      <c r="O1580" s="21">
        <v>386</v>
      </c>
      <c r="P1580" s="21" t="s">
        <v>26</v>
      </c>
      <c r="Q1580" s="21" t="s">
        <v>26</v>
      </c>
      <c r="R1580" s="21" t="s">
        <v>31</v>
      </c>
      <c r="S1580" s="21" t="s">
        <v>29</v>
      </c>
      <c r="T1580" s="21" t="e">
        <v>#N/A</v>
      </c>
      <c r="U1580" s="21" t="s">
        <v>30</v>
      </c>
      <c r="V1580" s="33" t="s">
        <v>30</v>
      </c>
      <c r="W1580" s="4">
        <f t="shared" si="72"/>
        <v>11</v>
      </c>
      <c r="X1580" s="14" t="str">
        <f t="shared" si="73"/>
        <v>CPF</v>
      </c>
      <c r="Y1580" s="13" t="str">
        <f t="shared" si="74"/>
        <v>305.215.208-43</v>
      </c>
      <c r="Z1580" s="10" t="str">
        <f>VLOOKUP(Y1580,FORNECEDORES!$A$2:$G$9043,3,0)</f>
        <v>AVELINO JOSÉ PATRÍCIO FERREIRA</v>
      </c>
      <c r="AA1580" s="15" t="str">
        <f>VLOOKUP(Y1580,FORNECEDORES!$A$2:$G$9041,7,0)</f>
        <v>fernandatigrao4@gmail.com;</v>
      </c>
    </row>
    <row r="1581" spans="1:27" x14ac:dyDescent="0.3">
      <c r="A1581" s="21" t="s">
        <v>10823</v>
      </c>
      <c r="B1581" s="32" t="s">
        <v>5949</v>
      </c>
      <c r="C1581" s="33">
        <v>45909</v>
      </c>
      <c r="D1581" s="33">
        <v>45911</v>
      </c>
      <c r="E1581" s="21" t="s">
        <v>34</v>
      </c>
      <c r="F1581" s="34">
        <v>530.28</v>
      </c>
      <c r="G1581" s="21" t="s">
        <v>24</v>
      </c>
      <c r="H1581" s="21" t="s">
        <v>5950</v>
      </c>
      <c r="I1581" s="22">
        <v>30521520843</v>
      </c>
      <c r="J1581" s="22" t="s">
        <v>5951</v>
      </c>
      <c r="K1581" s="21">
        <v>103533302</v>
      </c>
      <c r="L1581" s="21" t="s">
        <v>26</v>
      </c>
      <c r="M1581" s="21">
        <v>148077</v>
      </c>
      <c r="N1581" s="21">
        <v>272052</v>
      </c>
      <c r="O1581" s="21">
        <v>386</v>
      </c>
      <c r="P1581" s="21" t="s">
        <v>26</v>
      </c>
      <c r="Q1581" s="21" t="s">
        <v>26</v>
      </c>
      <c r="R1581" s="21" t="s">
        <v>31</v>
      </c>
      <c r="S1581" s="21" t="s">
        <v>29</v>
      </c>
      <c r="T1581" s="21" t="e">
        <v>#N/A</v>
      </c>
      <c r="U1581" s="21" t="s">
        <v>30</v>
      </c>
      <c r="V1581" s="33" t="s">
        <v>30</v>
      </c>
      <c r="W1581" s="4">
        <f t="shared" si="72"/>
        <v>11</v>
      </c>
      <c r="X1581" s="14" t="str">
        <f t="shared" si="73"/>
        <v>CPF</v>
      </c>
      <c r="Y1581" s="13" t="str">
        <f t="shared" si="74"/>
        <v>305.215.208-43</v>
      </c>
      <c r="Z1581" s="10" t="str">
        <f>VLOOKUP(Y1581,FORNECEDORES!$A$2:$G$9043,3,0)</f>
        <v>AVELINO JOSÉ PATRÍCIO FERREIRA</v>
      </c>
      <c r="AA1581" s="15" t="str">
        <f>VLOOKUP(Y1581,FORNECEDORES!$A$2:$G$9041,7,0)</f>
        <v>fernandatigrao4@gmail.com;</v>
      </c>
    </row>
    <row r="1582" spans="1:27" x14ac:dyDescent="0.3">
      <c r="A1582" s="21" t="s">
        <v>10824</v>
      </c>
      <c r="B1582" s="32" t="s">
        <v>6103</v>
      </c>
      <c r="C1582" s="33">
        <v>45909</v>
      </c>
      <c r="D1582" s="33">
        <v>45910</v>
      </c>
      <c r="E1582" s="21" t="s">
        <v>5680</v>
      </c>
      <c r="F1582" s="34">
        <v>3600</v>
      </c>
      <c r="G1582" s="21" t="s">
        <v>24</v>
      </c>
      <c r="H1582" s="21" t="s">
        <v>2248</v>
      </c>
      <c r="I1582" s="22">
        <v>21863134000106</v>
      </c>
      <c r="J1582" s="22" t="s">
        <v>6104</v>
      </c>
      <c r="K1582" s="40">
        <v>103538009</v>
      </c>
      <c r="L1582" s="21" t="s">
        <v>26</v>
      </c>
      <c r="M1582" s="21">
        <v>148084</v>
      </c>
      <c r="N1582" s="21">
        <v>272062</v>
      </c>
      <c r="O1582" s="21">
        <v>5541</v>
      </c>
      <c r="P1582" s="21" t="s">
        <v>26</v>
      </c>
      <c r="Q1582" s="21" t="s">
        <v>83</v>
      </c>
      <c r="R1582" s="21" t="s">
        <v>31</v>
      </c>
      <c r="S1582" s="21" t="s">
        <v>29</v>
      </c>
      <c r="T1582" s="21" t="e">
        <v>#N/A</v>
      </c>
      <c r="U1582" s="21">
        <v>30</v>
      </c>
      <c r="V1582" s="33">
        <v>45940</v>
      </c>
      <c r="W1582" s="4">
        <f t="shared" si="72"/>
        <v>14</v>
      </c>
      <c r="X1582" s="14" t="str">
        <f t="shared" si="73"/>
        <v>CNPJ</v>
      </c>
      <c r="Y1582" s="13" t="str">
        <f t="shared" si="74"/>
        <v>21.863.134/0001-06</v>
      </c>
      <c r="Z1582" s="10" t="str">
        <f>VLOOKUP(Y1582,FORNECEDORES!$A$2:$G$9043,3,0)</f>
        <v>MZ TRANSPORTES LTDA</v>
      </c>
      <c r="AA1582" s="15" t="str">
        <f>VLOOKUP(Y1582,FORNECEDORES!$A$2:$G$9041,7,0)</f>
        <v>ALVARA@BCCONTABIL.COM; mzveiculos1@gmail.com;</v>
      </c>
    </row>
    <row r="1583" spans="1:27" x14ac:dyDescent="0.3">
      <c r="A1583" s="21" t="s">
        <v>10824</v>
      </c>
      <c r="B1583" s="32" t="s">
        <v>6103</v>
      </c>
      <c r="C1583" s="33">
        <v>45909</v>
      </c>
      <c r="D1583" s="33"/>
      <c r="E1583" s="21" t="s">
        <v>34</v>
      </c>
      <c r="F1583" s="34">
        <v>2400</v>
      </c>
      <c r="G1583" s="21" t="s">
        <v>32</v>
      </c>
      <c r="H1583" s="21" t="s">
        <v>2248</v>
      </c>
      <c r="I1583" s="22">
        <v>21863134000106</v>
      </c>
      <c r="J1583" s="22" t="s">
        <v>6104</v>
      </c>
      <c r="K1583" s="40">
        <v>103538009</v>
      </c>
      <c r="L1583" s="21" t="s">
        <v>26</v>
      </c>
      <c r="M1583" s="21">
        <v>148084</v>
      </c>
      <c r="N1583" s="21">
        <v>272062</v>
      </c>
      <c r="O1583" s="21">
        <v>5541</v>
      </c>
      <c r="P1583" s="21" t="s">
        <v>26</v>
      </c>
      <c r="Q1583" s="21" t="s">
        <v>83</v>
      </c>
      <c r="R1583" s="21" t="s">
        <v>31</v>
      </c>
      <c r="S1583" s="21" t="s">
        <v>29</v>
      </c>
      <c r="T1583" s="21" t="e">
        <v>#N/A</v>
      </c>
      <c r="U1583" s="21">
        <v>30</v>
      </c>
      <c r="V1583" s="33">
        <v>45940</v>
      </c>
      <c r="W1583" s="4">
        <f t="shared" si="72"/>
        <v>14</v>
      </c>
      <c r="X1583" s="14" t="str">
        <f t="shared" si="73"/>
        <v>CNPJ</v>
      </c>
      <c r="Y1583" s="13" t="str">
        <f t="shared" si="74"/>
        <v>21.863.134/0001-06</v>
      </c>
      <c r="Z1583" s="10" t="str">
        <f>VLOOKUP(Y1583,FORNECEDORES!$A$2:$G$9043,3,0)</f>
        <v>MZ TRANSPORTES LTDA</v>
      </c>
      <c r="AA1583" s="15" t="str">
        <f>VLOOKUP(Y1583,FORNECEDORES!$A$2:$G$9041,7,0)</f>
        <v>ALVARA@BCCONTABIL.COM; mzveiculos1@gmail.com;</v>
      </c>
    </row>
    <row r="1584" spans="1:27" x14ac:dyDescent="0.3">
      <c r="A1584" s="21" t="s">
        <v>10825</v>
      </c>
      <c r="B1584" s="32" t="s">
        <v>5946</v>
      </c>
      <c r="C1584" s="33">
        <v>45910</v>
      </c>
      <c r="D1584" s="33">
        <v>45910</v>
      </c>
      <c r="E1584" s="21" t="s">
        <v>5680</v>
      </c>
      <c r="F1584" s="34">
        <v>660</v>
      </c>
      <c r="G1584" s="21" t="s">
        <v>24</v>
      </c>
      <c r="H1584" s="21" t="s">
        <v>5947</v>
      </c>
      <c r="I1584" s="22">
        <v>26161765000105</v>
      </c>
      <c r="J1584" s="22" t="s">
        <v>5948</v>
      </c>
      <c r="K1584" s="40">
        <v>103541879</v>
      </c>
      <c r="L1584" s="21" t="s">
        <v>26</v>
      </c>
      <c r="M1584" s="21">
        <v>148094</v>
      </c>
      <c r="N1584" s="21">
        <v>272074</v>
      </c>
      <c r="O1584" s="21">
        <v>5551</v>
      </c>
      <c r="P1584" s="21" t="s">
        <v>26</v>
      </c>
      <c r="Q1584" s="21" t="s">
        <v>26</v>
      </c>
      <c r="R1584" s="21" t="s">
        <v>31</v>
      </c>
      <c r="S1584" s="21" t="s">
        <v>29</v>
      </c>
      <c r="T1584" s="21" t="e">
        <v>#N/A</v>
      </c>
      <c r="U1584" s="21">
        <v>30</v>
      </c>
      <c r="V1584" s="33">
        <v>45940</v>
      </c>
      <c r="W1584" s="4">
        <f t="shared" si="72"/>
        <v>14</v>
      </c>
      <c r="X1584" s="14" t="str">
        <f t="shared" si="73"/>
        <v>CNPJ</v>
      </c>
      <c r="Y1584" s="13" t="str">
        <f t="shared" si="74"/>
        <v>26.161.765/0001-05</v>
      </c>
      <c r="Z1584" s="10" t="str">
        <f>VLOOKUP(Y1584,FORNECEDORES!$A$2:$G$9043,3,0)</f>
        <v>ROSELI BERSAN FERNANDES</v>
      </c>
      <c r="AA1584" s="15" t="str">
        <f>VLOOKUP(Y1584,FORNECEDORES!$A$2:$G$9041,7,0)</f>
        <v>rbfinjecaodiesel@hotmail.com;</v>
      </c>
    </row>
    <row r="1585" spans="1:27" x14ac:dyDescent="0.3">
      <c r="A1585" s="21" t="s">
        <v>10825</v>
      </c>
      <c r="B1585" s="32" t="s">
        <v>5946</v>
      </c>
      <c r="C1585" s="33">
        <v>45910</v>
      </c>
      <c r="D1585" s="33"/>
      <c r="E1585" s="21" t="s">
        <v>34</v>
      </c>
      <c r="F1585" s="34">
        <v>440</v>
      </c>
      <c r="G1585" s="21" t="s">
        <v>32</v>
      </c>
      <c r="H1585" s="21" t="s">
        <v>5947</v>
      </c>
      <c r="I1585" s="22">
        <v>26161765000105</v>
      </c>
      <c r="J1585" s="22" t="s">
        <v>5948</v>
      </c>
      <c r="K1585" s="40">
        <v>103541879</v>
      </c>
      <c r="L1585" s="21" t="s">
        <v>26</v>
      </c>
      <c r="M1585" s="21">
        <v>148094</v>
      </c>
      <c r="N1585" s="21">
        <v>272074</v>
      </c>
      <c r="O1585" s="21">
        <v>5551</v>
      </c>
      <c r="P1585" s="21" t="s">
        <v>26</v>
      </c>
      <c r="Q1585" s="21" t="s">
        <v>26</v>
      </c>
      <c r="R1585" s="21" t="s">
        <v>31</v>
      </c>
      <c r="S1585" s="21" t="s">
        <v>29</v>
      </c>
      <c r="T1585" s="21" t="e">
        <v>#N/A</v>
      </c>
      <c r="U1585" s="21">
        <v>30</v>
      </c>
      <c r="V1585" s="33">
        <v>45940</v>
      </c>
      <c r="W1585" s="4">
        <f t="shared" si="72"/>
        <v>14</v>
      </c>
      <c r="X1585" s="14" t="str">
        <f t="shared" si="73"/>
        <v>CNPJ</v>
      </c>
      <c r="Y1585" s="13" t="str">
        <f t="shared" si="74"/>
        <v>26.161.765/0001-05</v>
      </c>
      <c r="Z1585" s="10" t="str">
        <f>VLOOKUP(Y1585,FORNECEDORES!$A$2:$G$9043,3,0)</f>
        <v>ROSELI BERSAN FERNANDES</v>
      </c>
      <c r="AA1585" s="15" t="str">
        <f>VLOOKUP(Y1585,FORNECEDORES!$A$2:$G$9041,7,0)</f>
        <v>rbfinjecaodiesel@hotmail.com;</v>
      </c>
    </row>
    <row r="1586" spans="1:27" x14ac:dyDescent="0.3">
      <c r="A1586" s="21" t="s">
        <v>10826</v>
      </c>
      <c r="B1586" s="32" t="s">
        <v>5956</v>
      </c>
      <c r="C1586" s="33">
        <v>45910</v>
      </c>
      <c r="D1586" s="33">
        <v>45910</v>
      </c>
      <c r="E1586" s="21" t="s">
        <v>5680</v>
      </c>
      <c r="F1586" s="34">
        <v>407.42</v>
      </c>
      <c r="G1586" s="21" t="s">
        <v>24</v>
      </c>
      <c r="H1586" s="21" t="s">
        <v>1502</v>
      </c>
      <c r="I1586" s="22">
        <v>16928183845</v>
      </c>
      <c r="J1586" s="22" t="s">
        <v>5957</v>
      </c>
      <c r="K1586" s="40">
        <v>103563982</v>
      </c>
      <c r="L1586" s="21" t="s">
        <v>26</v>
      </c>
      <c r="M1586" s="21">
        <v>148125</v>
      </c>
      <c r="N1586" s="21">
        <v>272137</v>
      </c>
      <c r="O1586" s="21">
        <v>387</v>
      </c>
      <c r="P1586" s="21" t="s">
        <v>26</v>
      </c>
      <c r="Q1586" s="21" t="s">
        <v>26</v>
      </c>
      <c r="R1586" s="21" t="s">
        <v>31</v>
      </c>
      <c r="S1586" s="21" t="s">
        <v>29</v>
      </c>
      <c r="T1586" s="21" t="e">
        <v>#N/A</v>
      </c>
      <c r="U1586" s="21" t="s">
        <v>30</v>
      </c>
      <c r="V1586" s="33" t="s">
        <v>30</v>
      </c>
      <c r="W1586" s="4">
        <f t="shared" si="72"/>
        <v>11</v>
      </c>
      <c r="X1586" s="14" t="str">
        <f t="shared" si="73"/>
        <v>CPF</v>
      </c>
      <c r="Y1586" s="13" t="str">
        <f t="shared" si="74"/>
        <v>169.281.838-45</v>
      </c>
      <c r="Z1586" s="10" t="str">
        <f>VLOOKUP(Y1586,FORNECEDORES!$A$2:$G$9043,3,0)</f>
        <v>LUIZ ANTONIO DA SILVA</v>
      </c>
      <c r="AA1586" s="15" t="str">
        <f>VLOOKUP(Y1586,FORNECEDORES!$A$2:$G$9041,7,0)</f>
        <v>Luiz-a.silva@hotmail.com</v>
      </c>
    </row>
    <row r="1587" spans="1:27" x14ac:dyDescent="0.3">
      <c r="A1587" s="21" t="s">
        <v>10826</v>
      </c>
      <c r="B1587" s="32" t="s">
        <v>5956</v>
      </c>
      <c r="C1587" s="33">
        <v>45910</v>
      </c>
      <c r="D1587" s="33">
        <v>45911</v>
      </c>
      <c r="E1587" s="21" t="s">
        <v>34</v>
      </c>
      <c r="F1587" s="34">
        <v>407.41</v>
      </c>
      <c r="G1587" s="21" t="s">
        <v>24</v>
      </c>
      <c r="H1587" s="21" t="s">
        <v>1502</v>
      </c>
      <c r="I1587" s="22">
        <v>16928183845</v>
      </c>
      <c r="J1587" s="22" t="s">
        <v>5957</v>
      </c>
      <c r="K1587" s="40">
        <v>103563982</v>
      </c>
      <c r="L1587" s="21" t="s">
        <v>26</v>
      </c>
      <c r="M1587" s="21">
        <v>148125</v>
      </c>
      <c r="N1587" s="21">
        <v>272137</v>
      </c>
      <c r="O1587" s="21">
        <v>387</v>
      </c>
      <c r="P1587" s="21" t="s">
        <v>26</v>
      </c>
      <c r="Q1587" s="21" t="s">
        <v>26</v>
      </c>
      <c r="R1587" s="21" t="s">
        <v>31</v>
      </c>
      <c r="S1587" s="21" t="s">
        <v>29</v>
      </c>
      <c r="T1587" s="21" t="e">
        <v>#N/A</v>
      </c>
      <c r="U1587" s="21" t="s">
        <v>30</v>
      </c>
      <c r="V1587" s="33" t="s">
        <v>30</v>
      </c>
      <c r="W1587" s="4">
        <f t="shared" si="72"/>
        <v>11</v>
      </c>
      <c r="X1587" s="14" t="str">
        <f t="shared" si="73"/>
        <v>CPF</v>
      </c>
      <c r="Y1587" s="13" t="str">
        <f t="shared" si="74"/>
        <v>169.281.838-45</v>
      </c>
      <c r="Z1587" s="10" t="str">
        <f>VLOOKUP(Y1587,FORNECEDORES!$A$2:$G$9043,3,0)</f>
        <v>LUIZ ANTONIO DA SILVA</v>
      </c>
      <c r="AA1587" s="15" t="str">
        <f>VLOOKUP(Y1587,FORNECEDORES!$A$2:$G$9041,7,0)</f>
        <v>Luiz-a.silva@hotmail.com</v>
      </c>
    </row>
    <row r="1588" spans="1:27" x14ac:dyDescent="0.3">
      <c r="A1588" s="21" t="s">
        <v>10827</v>
      </c>
      <c r="B1588" s="32" t="s">
        <v>5956</v>
      </c>
      <c r="C1588" s="33">
        <v>45911</v>
      </c>
      <c r="D1588" s="33">
        <v>45910</v>
      </c>
      <c r="E1588" s="21" t="s">
        <v>5680</v>
      </c>
      <c r="F1588" s="34">
        <v>412.33</v>
      </c>
      <c r="G1588" s="21" t="s">
        <v>24</v>
      </c>
      <c r="H1588" s="21" t="s">
        <v>1502</v>
      </c>
      <c r="I1588" s="22">
        <v>16928183845</v>
      </c>
      <c r="J1588" s="22" t="s">
        <v>5957</v>
      </c>
      <c r="K1588" s="40">
        <v>103564966</v>
      </c>
      <c r="L1588" s="21" t="s">
        <v>26</v>
      </c>
      <c r="M1588" s="21">
        <v>148126</v>
      </c>
      <c r="N1588" s="21">
        <v>272139</v>
      </c>
      <c r="O1588" s="21">
        <v>389</v>
      </c>
      <c r="P1588" s="21" t="s">
        <v>26</v>
      </c>
      <c r="Q1588" s="21" t="s">
        <v>26</v>
      </c>
      <c r="R1588" s="21" t="s">
        <v>31</v>
      </c>
      <c r="S1588" s="21" t="s">
        <v>29</v>
      </c>
      <c r="T1588" s="21" t="e">
        <v>#N/A</v>
      </c>
      <c r="U1588" s="21" t="s">
        <v>30</v>
      </c>
      <c r="V1588" s="33" t="s">
        <v>30</v>
      </c>
      <c r="W1588" s="4">
        <f t="shared" si="72"/>
        <v>11</v>
      </c>
      <c r="X1588" s="14" t="str">
        <f t="shared" si="73"/>
        <v>CPF</v>
      </c>
      <c r="Y1588" s="13" t="str">
        <f t="shared" si="74"/>
        <v>169.281.838-45</v>
      </c>
      <c r="Z1588" s="10" t="str">
        <f>VLOOKUP(Y1588,FORNECEDORES!$A$2:$G$9043,3,0)</f>
        <v>LUIZ ANTONIO DA SILVA</v>
      </c>
      <c r="AA1588" s="15" t="str">
        <f>VLOOKUP(Y1588,FORNECEDORES!$A$2:$G$9041,7,0)</f>
        <v>Luiz-a.silva@hotmail.com</v>
      </c>
    </row>
    <row r="1589" spans="1:27" x14ac:dyDescent="0.3">
      <c r="A1589" s="21" t="s">
        <v>10827</v>
      </c>
      <c r="B1589" s="32" t="s">
        <v>5956</v>
      </c>
      <c r="C1589" s="33">
        <v>45911</v>
      </c>
      <c r="D1589" s="33">
        <v>45911</v>
      </c>
      <c r="E1589" s="21" t="s">
        <v>34</v>
      </c>
      <c r="F1589" s="34">
        <v>412.32</v>
      </c>
      <c r="G1589" s="21" t="s">
        <v>24</v>
      </c>
      <c r="H1589" s="21" t="s">
        <v>1502</v>
      </c>
      <c r="I1589" s="22">
        <v>16928183845</v>
      </c>
      <c r="J1589" s="22" t="s">
        <v>5957</v>
      </c>
      <c r="K1589" s="21">
        <v>103564966</v>
      </c>
      <c r="L1589" s="21" t="s">
        <v>26</v>
      </c>
      <c r="M1589" s="21">
        <v>148126</v>
      </c>
      <c r="N1589" s="21">
        <v>272139</v>
      </c>
      <c r="O1589" s="21">
        <v>389</v>
      </c>
      <c r="P1589" s="21" t="s">
        <v>26</v>
      </c>
      <c r="Q1589" s="21" t="s">
        <v>26</v>
      </c>
      <c r="R1589" s="21" t="s">
        <v>31</v>
      </c>
      <c r="S1589" s="21" t="s">
        <v>29</v>
      </c>
      <c r="T1589" s="21" t="e">
        <v>#N/A</v>
      </c>
      <c r="U1589" s="21" t="s">
        <v>30</v>
      </c>
      <c r="V1589" s="33" t="s">
        <v>30</v>
      </c>
      <c r="W1589" s="4">
        <f t="shared" si="72"/>
        <v>11</v>
      </c>
      <c r="X1589" s="14" t="str">
        <f t="shared" si="73"/>
        <v>CPF</v>
      </c>
      <c r="Y1589" s="13" t="str">
        <f t="shared" si="74"/>
        <v>169.281.838-45</v>
      </c>
      <c r="Z1589" s="10" t="str">
        <f>VLOOKUP(Y1589,FORNECEDORES!$A$2:$G$9043,3,0)</f>
        <v>LUIZ ANTONIO DA SILVA</v>
      </c>
      <c r="AA1589" s="15" t="str">
        <f>VLOOKUP(Y1589,FORNECEDORES!$A$2:$G$9041,7,0)</f>
        <v>Luiz-a.silva@hotmail.com</v>
      </c>
    </row>
    <row r="1590" spans="1:27" x14ac:dyDescent="0.3">
      <c r="A1590" s="21" t="s">
        <v>10828</v>
      </c>
      <c r="B1590" s="32" t="s">
        <v>5956</v>
      </c>
      <c r="C1590" s="33">
        <v>45911</v>
      </c>
      <c r="D1590" s="33">
        <v>45910</v>
      </c>
      <c r="E1590" s="21" t="s">
        <v>5680</v>
      </c>
      <c r="F1590" s="34">
        <v>407.42</v>
      </c>
      <c r="G1590" s="21" t="s">
        <v>24</v>
      </c>
      <c r="H1590" s="21" t="s">
        <v>1502</v>
      </c>
      <c r="I1590" s="22">
        <v>16928183845</v>
      </c>
      <c r="J1590" s="22" t="s">
        <v>5957</v>
      </c>
      <c r="K1590" s="21">
        <v>103565325</v>
      </c>
      <c r="L1590" s="21" t="s">
        <v>26</v>
      </c>
      <c r="M1590" s="21">
        <v>148127</v>
      </c>
      <c r="N1590" s="21">
        <v>272138</v>
      </c>
      <c r="O1590" s="21">
        <v>390</v>
      </c>
      <c r="P1590" s="21" t="s">
        <v>26</v>
      </c>
      <c r="Q1590" s="21" t="s">
        <v>26</v>
      </c>
      <c r="R1590" s="21" t="s">
        <v>31</v>
      </c>
      <c r="S1590" s="21" t="s">
        <v>29</v>
      </c>
      <c r="T1590" s="21" t="e">
        <v>#N/A</v>
      </c>
      <c r="U1590" s="21" t="s">
        <v>30</v>
      </c>
      <c r="V1590" s="33" t="s">
        <v>30</v>
      </c>
      <c r="W1590" s="4">
        <f t="shared" si="72"/>
        <v>11</v>
      </c>
      <c r="X1590" s="14" t="str">
        <f t="shared" si="73"/>
        <v>CPF</v>
      </c>
      <c r="Y1590" s="13" t="str">
        <f t="shared" si="74"/>
        <v>169.281.838-45</v>
      </c>
      <c r="Z1590" s="10" t="str">
        <f>VLOOKUP(Y1590,FORNECEDORES!$A$2:$G$9043,3,0)</f>
        <v>LUIZ ANTONIO DA SILVA</v>
      </c>
      <c r="AA1590" s="15" t="str">
        <f>VLOOKUP(Y1590,FORNECEDORES!$A$2:$G$9041,7,0)</f>
        <v>Luiz-a.silva@hotmail.com</v>
      </c>
    </row>
    <row r="1591" spans="1:27" x14ac:dyDescent="0.3">
      <c r="A1591" s="21" t="s">
        <v>10828</v>
      </c>
      <c r="B1591" s="32" t="s">
        <v>5956</v>
      </c>
      <c r="C1591" s="33">
        <v>45911</v>
      </c>
      <c r="D1591" s="33">
        <v>45911</v>
      </c>
      <c r="E1591" s="21" t="s">
        <v>34</v>
      </c>
      <c r="F1591" s="34">
        <v>407.41</v>
      </c>
      <c r="G1591" s="21" t="s">
        <v>24</v>
      </c>
      <c r="H1591" s="21" t="s">
        <v>1502</v>
      </c>
      <c r="I1591" s="22">
        <v>16928183845</v>
      </c>
      <c r="J1591" s="22" t="s">
        <v>5957</v>
      </c>
      <c r="K1591" s="40">
        <v>103565325</v>
      </c>
      <c r="L1591" s="21" t="s">
        <v>26</v>
      </c>
      <c r="M1591" s="21">
        <v>148127</v>
      </c>
      <c r="N1591" s="21">
        <v>272138</v>
      </c>
      <c r="O1591" s="21">
        <v>390</v>
      </c>
      <c r="P1591" s="21" t="s">
        <v>26</v>
      </c>
      <c r="Q1591" s="21" t="s">
        <v>26</v>
      </c>
      <c r="R1591" s="21" t="s">
        <v>31</v>
      </c>
      <c r="S1591" s="21" t="s">
        <v>29</v>
      </c>
      <c r="T1591" s="21" t="e">
        <v>#N/A</v>
      </c>
      <c r="U1591" s="21" t="s">
        <v>30</v>
      </c>
      <c r="V1591" s="33" t="s">
        <v>30</v>
      </c>
      <c r="W1591" s="4">
        <f t="shared" si="72"/>
        <v>11</v>
      </c>
      <c r="X1591" s="14" t="str">
        <f t="shared" si="73"/>
        <v>CPF</v>
      </c>
      <c r="Y1591" s="13" t="str">
        <f t="shared" si="74"/>
        <v>169.281.838-45</v>
      </c>
      <c r="Z1591" s="10" t="str">
        <f>VLOOKUP(Y1591,FORNECEDORES!$A$2:$G$9043,3,0)</f>
        <v>LUIZ ANTONIO DA SILVA</v>
      </c>
      <c r="AA1591" s="15" t="str">
        <f>VLOOKUP(Y1591,FORNECEDORES!$A$2:$G$9041,7,0)</f>
        <v>Luiz-a.silva@hotmail.com</v>
      </c>
    </row>
    <row r="1592" spans="1:27" x14ac:dyDescent="0.3">
      <c r="A1592" s="21" t="s">
        <v>10829</v>
      </c>
      <c r="B1592" s="32" t="s">
        <v>5946</v>
      </c>
      <c r="C1592" s="33">
        <v>45910</v>
      </c>
      <c r="D1592" s="33">
        <v>45910</v>
      </c>
      <c r="E1592" s="21" t="s">
        <v>5680</v>
      </c>
      <c r="F1592" s="34">
        <v>660</v>
      </c>
      <c r="G1592" s="21" t="s">
        <v>24</v>
      </c>
      <c r="H1592" s="21" t="s">
        <v>5947</v>
      </c>
      <c r="I1592" s="22">
        <v>26161765000105</v>
      </c>
      <c r="J1592" s="22" t="s">
        <v>5948</v>
      </c>
      <c r="K1592" s="40">
        <v>103576442</v>
      </c>
      <c r="L1592" s="21" t="s">
        <v>26</v>
      </c>
      <c r="M1592" s="21">
        <v>148134</v>
      </c>
      <c r="N1592" s="21">
        <v>272150</v>
      </c>
      <c r="O1592" s="21" t="s">
        <v>10830</v>
      </c>
      <c r="P1592" s="21" t="s">
        <v>26</v>
      </c>
      <c r="Q1592" s="21" t="s">
        <v>26</v>
      </c>
      <c r="R1592" s="21" t="s">
        <v>31</v>
      </c>
      <c r="S1592" s="21" t="s">
        <v>29</v>
      </c>
      <c r="T1592" s="21" t="e">
        <v>#N/A</v>
      </c>
      <c r="U1592" s="21">
        <v>30</v>
      </c>
      <c r="V1592" s="33">
        <v>45940</v>
      </c>
      <c r="W1592" s="4">
        <f t="shared" si="72"/>
        <v>14</v>
      </c>
      <c r="X1592" s="14" t="str">
        <f t="shared" si="73"/>
        <v>CNPJ</v>
      </c>
      <c r="Y1592" s="13" t="str">
        <f t="shared" si="74"/>
        <v>26.161.765/0001-05</v>
      </c>
      <c r="Z1592" s="10" t="str">
        <f>VLOOKUP(Y1592,FORNECEDORES!$A$2:$G$9043,3,0)</f>
        <v>ROSELI BERSAN FERNANDES</v>
      </c>
      <c r="AA1592" s="15" t="str">
        <f>VLOOKUP(Y1592,FORNECEDORES!$A$2:$G$9041,7,0)</f>
        <v>rbfinjecaodiesel@hotmail.com;</v>
      </c>
    </row>
    <row r="1593" spans="1:27" x14ac:dyDescent="0.3">
      <c r="A1593" s="21" t="s">
        <v>10829</v>
      </c>
      <c r="B1593" s="32" t="s">
        <v>5946</v>
      </c>
      <c r="C1593" s="33">
        <v>45910</v>
      </c>
      <c r="D1593" s="33"/>
      <c r="E1593" s="21" t="s">
        <v>34</v>
      </c>
      <c r="F1593" s="34">
        <v>440</v>
      </c>
      <c r="G1593" s="21" t="s">
        <v>32</v>
      </c>
      <c r="H1593" s="21" t="s">
        <v>5947</v>
      </c>
      <c r="I1593" s="22">
        <v>26161765000105</v>
      </c>
      <c r="J1593" s="22" t="s">
        <v>5948</v>
      </c>
      <c r="K1593" s="40">
        <v>103576442</v>
      </c>
      <c r="L1593" s="21" t="s">
        <v>26</v>
      </c>
      <c r="M1593" s="21">
        <v>148134</v>
      </c>
      <c r="N1593" s="21">
        <v>272150</v>
      </c>
      <c r="O1593" s="21" t="s">
        <v>10830</v>
      </c>
      <c r="P1593" s="21" t="s">
        <v>26</v>
      </c>
      <c r="Q1593" s="21" t="s">
        <v>26</v>
      </c>
      <c r="R1593" s="21" t="s">
        <v>31</v>
      </c>
      <c r="S1593" s="21" t="s">
        <v>29</v>
      </c>
      <c r="T1593" s="21" t="e">
        <v>#N/A</v>
      </c>
      <c r="U1593" s="21">
        <v>30</v>
      </c>
      <c r="V1593" s="33">
        <v>45940</v>
      </c>
      <c r="W1593" s="4">
        <f t="shared" si="72"/>
        <v>14</v>
      </c>
      <c r="X1593" s="14" t="str">
        <f t="shared" si="73"/>
        <v>CNPJ</v>
      </c>
      <c r="Y1593" s="13" t="str">
        <f t="shared" si="74"/>
        <v>26.161.765/0001-05</v>
      </c>
      <c r="Z1593" s="10" t="str">
        <f>VLOOKUP(Y1593,FORNECEDORES!$A$2:$G$9043,3,0)</f>
        <v>ROSELI BERSAN FERNANDES</v>
      </c>
      <c r="AA1593" s="15" t="str">
        <f>VLOOKUP(Y1593,FORNECEDORES!$A$2:$G$9041,7,0)</f>
        <v>rbfinjecaodiesel@hotmail.com;</v>
      </c>
    </row>
    <row r="1594" spans="1:27" x14ac:dyDescent="0.3">
      <c r="A1594" s="21" t="s">
        <v>10831</v>
      </c>
      <c r="B1594" s="32" t="s">
        <v>5697</v>
      </c>
      <c r="C1594" s="33">
        <v>45910</v>
      </c>
      <c r="D1594" s="33">
        <v>45910</v>
      </c>
      <c r="E1594" s="21" t="s">
        <v>5680</v>
      </c>
      <c r="F1594" s="34">
        <v>1401.12</v>
      </c>
      <c r="G1594" s="21" t="s">
        <v>24</v>
      </c>
      <c r="H1594" s="21" t="s">
        <v>1071</v>
      </c>
      <c r="I1594" s="22">
        <v>35132579884</v>
      </c>
      <c r="J1594" s="22" t="s">
        <v>5682</v>
      </c>
      <c r="K1594" s="40">
        <v>103576969</v>
      </c>
      <c r="L1594" s="21" t="s">
        <v>26</v>
      </c>
      <c r="M1594" s="21">
        <v>148110</v>
      </c>
      <c r="N1594" s="21">
        <v>272095</v>
      </c>
      <c r="O1594" s="21" t="s">
        <v>10832</v>
      </c>
      <c r="P1594" s="21" t="s">
        <v>26</v>
      </c>
      <c r="Q1594" s="21" t="s">
        <v>26</v>
      </c>
      <c r="R1594" s="21" t="s">
        <v>31</v>
      </c>
      <c r="S1594" s="21" t="s">
        <v>29</v>
      </c>
      <c r="T1594" s="21" t="e">
        <v>#N/A</v>
      </c>
      <c r="U1594" s="21" t="s">
        <v>30</v>
      </c>
      <c r="V1594" s="33" t="s">
        <v>30</v>
      </c>
      <c r="W1594" s="4">
        <f t="shared" si="72"/>
        <v>11</v>
      </c>
      <c r="X1594" s="14" t="str">
        <f t="shared" si="73"/>
        <v>CPF</v>
      </c>
      <c r="Y1594" s="13" t="str">
        <f t="shared" si="74"/>
        <v>351.325.798-84</v>
      </c>
      <c r="Z1594" s="10" t="str">
        <f>VLOOKUP(Y1594,FORNECEDORES!$A$2:$G$9043,3,0)</f>
        <v>JOHNNY SILVA LIMA</v>
      </c>
      <c r="AA1594" s="15" t="str">
        <f>VLOOKUP(Y1594,FORNECEDORES!$A$2:$G$9041,7,0)</f>
        <v>johlimad@gmail.com;</v>
      </c>
    </row>
    <row r="1595" spans="1:27" x14ac:dyDescent="0.3">
      <c r="A1595" s="21" t="s">
        <v>10831</v>
      </c>
      <c r="B1595" s="32" t="s">
        <v>5697</v>
      </c>
      <c r="C1595" s="33">
        <v>45910</v>
      </c>
      <c r="D1595" s="33">
        <v>45911</v>
      </c>
      <c r="E1595" s="21" t="s">
        <v>34</v>
      </c>
      <c r="F1595" s="34">
        <v>934.08</v>
      </c>
      <c r="G1595" s="21" t="s">
        <v>24</v>
      </c>
      <c r="H1595" s="21" t="s">
        <v>1071</v>
      </c>
      <c r="I1595" s="22">
        <v>35132579884</v>
      </c>
      <c r="J1595" s="22" t="s">
        <v>5682</v>
      </c>
      <c r="K1595" s="40">
        <v>103576969</v>
      </c>
      <c r="L1595" s="21" t="s">
        <v>26</v>
      </c>
      <c r="M1595" s="21">
        <v>148110</v>
      </c>
      <c r="N1595" s="21">
        <v>272095</v>
      </c>
      <c r="O1595" s="21" t="s">
        <v>10832</v>
      </c>
      <c r="P1595" s="21" t="s">
        <v>26</v>
      </c>
      <c r="Q1595" s="21" t="s">
        <v>26</v>
      </c>
      <c r="R1595" s="21" t="s">
        <v>31</v>
      </c>
      <c r="S1595" s="21" t="s">
        <v>29</v>
      </c>
      <c r="T1595" s="21" t="e">
        <v>#N/A</v>
      </c>
      <c r="U1595" s="21" t="s">
        <v>30</v>
      </c>
      <c r="V1595" s="33" t="s">
        <v>30</v>
      </c>
      <c r="W1595" s="4">
        <f t="shared" si="72"/>
        <v>11</v>
      </c>
      <c r="X1595" s="14" t="str">
        <f t="shared" si="73"/>
        <v>CPF</v>
      </c>
      <c r="Y1595" s="13" t="str">
        <f t="shared" si="74"/>
        <v>351.325.798-84</v>
      </c>
      <c r="Z1595" s="10" t="str">
        <f>VLOOKUP(Y1595,FORNECEDORES!$A$2:$G$9043,3,0)</f>
        <v>JOHNNY SILVA LIMA</v>
      </c>
      <c r="AA1595" s="15" t="str">
        <f>VLOOKUP(Y1595,FORNECEDORES!$A$2:$G$9041,7,0)</f>
        <v>johlimad@gmail.com;</v>
      </c>
    </row>
    <row r="1596" spans="1:27" x14ac:dyDescent="0.3">
      <c r="A1596" s="21" t="s">
        <v>10833</v>
      </c>
      <c r="B1596" s="32" t="s">
        <v>5697</v>
      </c>
      <c r="C1596" s="33">
        <v>45910</v>
      </c>
      <c r="D1596" s="33">
        <v>45910</v>
      </c>
      <c r="E1596" s="21" t="s">
        <v>5680</v>
      </c>
      <c r="F1596" s="34">
        <v>1751.4</v>
      </c>
      <c r="G1596" s="21" t="s">
        <v>24</v>
      </c>
      <c r="H1596" s="21" t="s">
        <v>1071</v>
      </c>
      <c r="I1596" s="22">
        <v>35132579884</v>
      </c>
      <c r="J1596" s="22" t="s">
        <v>5681</v>
      </c>
      <c r="K1596" s="40">
        <v>103577452</v>
      </c>
      <c r="L1596" s="21" t="s">
        <v>26</v>
      </c>
      <c r="M1596" s="21">
        <v>148106</v>
      </c>
      <c r="N1596" s="21">
        <v>272090</v>
      </c>
      <c r="O1596" s="21" t="s">
        <v>10834</v>
      </c>
      <c r="P1596" s="21" t="s">
        <v>26</v>
      </c>
      <c r="Q1596" s="21" t="s">
        <v>26</v>
      </c>
      <c r="R1596" s="21" t="s">
        <v>31</v>
      </c>
      <c r="S1596" s="21" t="s">
        <v>29</v>
      </c>
      <c r="T1596" s="21" t="e">
        <v>#N/A</v>
      </c>
      <c r="U1596" s="21" t="s">
        <v>30</v>
      </c>
      <c r="V1596" s="33" t="s">
        <v>30</v>
      </c>
      <c r="W1596" s="4">
        <f t="shared" si="72"/>
        <v>11</v>
      </c>
      <c r="X1596" s="14" t="str">
        <f t="shared" si="73"/>
        <v>CPF</v>
      </c>
      <c r="Y1596" s="13" t="str">
        <f t="shared" si="74"/>
        <v>351.325.798-84</v>
      </c>
      <c r="Z1596" s="10" t="str">
        <f>VLOOKUP(Y1596,FORNECEDORES!$A$2:$G$9043,3,0)</f>
        <v>JOHNNY SILVA LIMA</v>
      </c>
      <c r="AA1596" s="15" t="str">
        <f>VLOOKUP(Y1596,FORNECEDORES!$A$2:$G$9041,7,0)</f>
        <v>johlimad@gmail.com;</v>
      </c>
    </row>
    <row r="1597" spans="1:27" x14ac:dyDescent="0.3">
      <c r="A1597" s="21" t="s">
        <v>10833</v>
      </c>
      <c r="B1597" s="32" t="s">
        <v>5697</v>
      </c>
      <c r="C1597" s="33">
        <v>45910</v>
      </c>
      <c r="D1597" s="33">
        <v>45911</v>
      </c>
      <c r="E1597" s="21" t="s">
        <v>34</v>
      </c>
      <c r="F1597" s="34">
        <v>1167.5999999999999</v>
      </c>
      <c r="G1597" s="21" t="s">
        <v>24</v>
      </c>
      <c r="H1597" s="21" t="s">
        <v>1071</v>
      </c>
      <c r="I1597" s="22">
        <v>35132579884</v>
      </c>
      <c r="J1597" s="22" t="s">
        <v>5681</v>
      </c>
      <c r="K1597" s="40">
        <v>103577452</v>
      </c>
      <c r="L1597" s="21" t="s">
        <v>26</v>
      </c>
      <c r="M1597" s="21">
        <v>148106</v>
      </c>
      <c r="N1597" s="21">
        <v>272090</v>
      </c>
      <c r="O1597" s="21" t="s">
        <v>10834</v>
      </c>
      <c r="P1597" s="21" t="s">
        <v>26</v>
      </c>
      <c r="Q1597" s="21" t="s">
        <v>26</v>
      </c>
      <c r="R1597" s="21" t="s">
        <v>31</v>
      </c>
      <c r="S1597" s="21" t="s">
        <v>29</v>
      </c>
      <c r="T1597" s="21" t="e">
        <v>#N/A</v>
      </c>
      <c r="U1597" s="21" t="s">
        <v>30</v>
      </c>
      <c r="V1597" s="33" t="s">
        <v>30</v>
      </c>
      <c r="W1597" s="4">
        <f t="shared" si="72"/>
        <v>11</v>
      </c>
      <c r="X1597" s="14" t="str">
        <f t="shared" si="73"/>
        <v>CPF</v>
      </c>
      <c r="Y1597" s="13" t="str">
        <f t="shared" si="74"/>
        <v>351.325.798-84</v>
      </c>
      <c r="Z1597" s="10" t="str">
        <f>VLOOKUP(Y1597,FORNECEDORES!$A$2:$G$9043,3,0)</f>
        <v>JOHNNY SILVA LIMA</v>
      </c>
      <c r="AA1597" s="15" t="str">
        <f>VLOOKUP(Y1597,FORNECEDORES!$A$2:$G$9041,7,0)</f>
        <v>johlimad@gmail.com;</v>
      </c>
    </row>
    <row r="1598" spans="1:27" x14ac:dyDescent="0.3">
      <c r="A1598" s="21" t="s">
        <v>10835</v>
      </c>
      <c r="B1598" s="32" t="s">
        <v>5683</v>
      </c>
      <c r="C1598" s="33">
        <v>45910</v>
      </c>
      <c r="D1598" s="33">
        <v>45910</v>
      </c>
      <c r="E1598" s="21" t="s">
        <v>5680</v>
      </c>
      <c r="F1598" s="34">
        <v>1517.88</v>
      </c>
      <c r="G1598" s="21" t="s">
        <v>24</v>
      </c>
      <c r="H1598" s="21" t="s">
        <v>2187</v>
      </c>
      <c r="I1598" s="22">
        <v>17318972863</v>
      </c>
      <c r="J1598" s="22" t="s">
        <v>5684</v>
      </c>
      <c r="K1598" s="21">
        <v>103578574</v>
      </c>
      <c r="L1598" s="21" t="s">
        <v>26</v>
      </c>
      <c r="M1598" s="21">
        <v>148142</v>
      </c>
      <c r="N1598" s="21">
        <v>272169</v>
      </c>
      <c r="O1598" s="21" t="s">
        <v>10836</v>
      </c>
      <c r="P1598" s="21" t="s">
        <v>26</v>
      </c>
      <c r="Q1598" s="21" t="s">
        <v>26</v>
      </c>
      <c r="R1598" s="21" t="s">
        <v>31</v>
      </c>
      <c r="S1598" s="21" t="s">
        <v>29</v>
      </c>
      <c r="T1598" s="21" t="e">
        <v>#N/A</v>
      </c>
      <c r="U1598" s="21" t="s">
        <v>30</v>
      </c>
      <c r="V1598" s="33" t="s">
        <v>30</v>
      </c>
      <c r="W1598" s="4">
        <f t="shared" si="72"/>
        <v>11</v>
      </c>
      <c r="X1598" s="14" t="str">
        <f t="shared" si="73"/>
        <v>CPF</v>
      </c>
      <c r="Y1598" s="13" t="str">
        <f t="shared" si="74"/>
        <v>173.189.728-63</v>
      </c>
      <c r="Z1598" s="10" t="str">
        <f>VLOOKUP(Y1598,FORNECEDORES!$A$2:$G$9043,3,0)</f>
        <v>ALMIR SILVA FRANCA</v>
      </c>
      <c r="AA1598" s="15" t="str">
        <f>VLOOKUP(Y1598,FORNECEDORES!$A$2:$G$9041,7,0)</f>
        <v>almir.mf3027@gmail.com;</v>
      </c>
    </row>
    <row r="1599" spans="1:27" x14ac:dyDescent="0.3">
      <c r="A1599" s="21" t="s">
        <v>10835</v>
      </c>
      <c r="B1599" s="32" t="s">
        <v>5683</v>
      </c>
      <c r="C1599" s="33">
        <v>45910</v>
      </c>
      <c r="D1599" s="33">
        <v>45911</v>
      </c>
      <c r="E1599" s="21" t="s">
        <v>34</v>
      </c>
      <c r="F1599" s="34">
        <v>1011.92</v>
      </c>
      <c r="G1599" s="21" t="s">
        <v>24</v>
      </c>
      <c r="H1599" s="21" t="s">
        <v>2187</v>
      </c>
      <c r="I1599" s="22">
        <v>17318972863</v>
      </c>
      <c r="J1599" s="22" t="s">
        <v>5684</v>
      </c>
      <c r="K1599" s="21">
        <v>103578574</v>
      </c>
      <c r="L1599" s="21" t="s">
        <v>26</v>
      </c>
      <c r="M1599" s="21">
        <v>148142</v>
      </c>
      <c r="N1599" s="21">
        <v>272169</v>
      </c>
      <c r="O1599" s="21" t="s">
        <v>10836</v>
      </c>
      <c r="P1599" s="21" t="s">
        <v>26</v>
      </c>
      <c r="Q1599" s="21" t="s">
        <v>26</v>
      </c>
      <c r="R1599" s="21" t="s">
        <v>31</v>
      </c>
      <c r="S1599" s="21" t="s">
        <v>29</v>
      </c>
      <c r="T1599" s="21" t="e">
        <v>#N/A</v>
      </c>
      <c r="U1599" s="21" t="s">
        <v>30</v>
      </c>
      <c r="V1599" s="33" t="s">
        <v>30</v>
      </c>
      <c r="W1599" s="4">
        <f t="shared" si="72"/>
        <v>11</v>
      </c>
      <c r="X1599" s="14" t="str">
        <f t="shared" si="73"/>
        <v>CPF</v>
      </c>
      <c r="Y1599" s="13" t="str">
        <f t="shared" si="74"/>
        <v>173.189.728-63</v>
      </c>
      <c r="Z1599" s="10" t="str">
        <f>VLOOKUP(Y1599,FORNECEDORES!$A$2:$G$9043,3,0)</f>
        <v>ALMIR SILVA FRANCA</v>
      </c>
      <c r="AA1599" s="15" t="str">
        <f>VLOOKUP(Y1599,FORNECEDORES!$A$2:$G$9041,7,0)</f>
        <v>almir.mf3027@gmail.com;</v>
      </c>
    </row>
    <row r="1600" spans="1:27" x14ac:dyDescent="0.3">
      <c r="A1600" s="21" t="s">
        <v>10837</v>
      </c>
      <c r="B1600" s="32" t="s">
        <v>5949</v>
      </c>
      <c r="C1600" s="33">
        <v>45910</v>
      </c>
      <c r="D1600" s="33">
        <v>45911</v>
      </c>
      <c r="E1600" s="21" t="s">
        <v>5680</v>
      </c>
      <c r="F1600" s="34">
        <v>389.2</v>
      </c>
      <c r="G1600" s="21" t="s">
        <v>24</v>
      </c>
      <c r="H1600" s="21" t="s">
        <v>5950</v>
      </c>
      <c r="I1600" s="22">
        <v>30521520843</v>
      </c>
      <c r="J1600" s="22" t="s">
        <v>5951</v>
      </c>
      <c r="K1600" s="40">
        <v>103588655</v>
      </c>
      <c r="L1600" s="21" t="s">
        <v>26</v>
      </c>
      <c r="M1600" s="21">
        <v>148152</v>
      </c>
      <c r="N1600" s="21">
        <v>272199</v>
      </c>
      <c r="O1600" s="21" t="s">
        <v>10838</v>
      </c>
      <c r="P1600" s="21" t="s">
        <v>26</v>
      </c>
      <c r="Q1600" s="21" t="s">
        <v>26</v>
      </c>
      <c r="R1600" s="21" t="s">
        <v>31</v>
      </c>
      <c r="S1600" s="21" t="s">
        <v>29</v>
      </c>
      <c r="T1600" s="21" t="s">
        <v>24</v>
      </c>
      <c r="U1600" s="21" t="s">
        <v>30</v>
      </c>
      <c r="V1600" s="33" t="s">
        <v>30</v>
      </c>
      <c r="W1600" s="4">
        <f t="shared" si="72"/>
        <v>11</v>
      </c>
      <c r="X1600" s="14" t="str">
        <f t="shared" si="73"/>
        <v>CPF</v>
      </c>
      <c r="Y1600" s="13" t="str">
        <f t="shared" si="74"/>
        <v>305.215.208-43</v>
      </c>
      <c r="Z1600" s="10" t="str">
        <f>VLOOKUP(Y1600,FORNECEDORES!$A$2:$G$9043,3,0)</f>
        <v>AVELINO JOSÉ PATRÍCIO FERREIRA</v>
      </c>
      <c r="AA1600" s="15" t="str">
        <f>VLOOKUP(Y1600,FORNECEDORES!$A$2:$G$9041,7,0)</f>
        <v>fernandatigrao4@gmail.com;</v>
      </c>
    </row>
    <row r="1601" spans="1:27" x14ac:dyDescent="0.3">
      <c r="A1601" s="21" t="s">
        <v>10837</v>
      </c>
      <c r="B1601" s="32" t="s">
        <v>5949</v>
      </c>
      <c r="C1601" s="33">
        <v>45910</v>
      </c>
      <c r="D1601" s="33">
        <v>45911</v>
      </c>
      <c r="E1601" s="21" t="s">
        <v>34</v>
      </c>
      <c r="F1601" s="34">
        <v>389.2</v>
      </c>
      <c r="G1601" s="21" t="s">
        <v>24</v>
      </c>
      <c r="H1601" s="21" t="s">
        <v>5950</v>
      </c>
      <c r="I1601" s="22">
        <v>30521520843</v>
      </c>
      <c r="J1601" s="22" t="s">
        <v>5951</v>
      </c>
      <c r="K1601" s="40">
        <v>103588655</v>
      </c>
      <c r="L1601" s="21" t="s">
        <v>26</v>
      </c>
      <c r="M1601" s="21">
        <v>148152</v>
      </c>
      <c r="N1601" s="21">
        <v>272199</v>
      </c>
      <c r="O1601" s="21" t="s">
        <v>10838</v>
      </c>
      <c r="P1601" s="21" t="s">
        <v>26</v>
      </c>
      <c r="Q1601" s="21" t="s">
        <v>26</v>
      </c>
      <c r="R1601" s="21" t="s">
        <v>31</v>
      </c>
      <c r="S1601" s="21" t="s">
        <v>29</v>
      </c>
      <c r="T1601" s="21" t="s">
        <v>24</v>
      </c>
      <c r="U1601" s="21" t="s">
        <v>30</v>
      </c>
      <c r="V1601" s="33" t="s">
        <v>30</v>
      </c>
      <c r="W1601" s="4">
        <f t="shared" ref="W1601:W1664" si="75">LEN(I1601)</f>
        <v>11</v>
      </c>
      <c r="X1601" s="14" t="str">
        <f t="shared" ref="X1601:X1664" si="76">IF(W1601=14,"CNPJ",IF(W1601=12,"CNPJ_INCOMPLETO_2",IF(W1601=13,"CNPJ_INCOMPLETO_1",IF(W1601=10,"CPF_Incompleto","CPF"))))</f>
        <v>CPF</v>
      </c>
      <c r="Y1601" s="13" t="str">
        <f t="shared" ref="Y1601:Y1664" si="77">IF(X1601="CNPJ_INCOMPLETO_1",("0"&amp;LEFT(I1601,1)&amp;"."&amp;MID(I1601,2,3)&amp;"."&amp;MID(I1601,5,3)&amp;"/"&amp;MID(I1601,8,4)&amp;"-"&amp;MID(I1601,12,2)),IF(X1601="CNPJ_INCOMPLETO_2",("00."&amp;LEFT(I1601,3)&amp;"."&amp;MID(I1601,4,3)&amp;"/"&amp;MID(I1601,7,4)&amp;"-"&amp;MID(I1601,11,2)),IF(X1601="CNPJ",(LEFT(I1601,2)&amp;"."&amp;MID(I1601,3,3)&amp;"."&amp;MID(I1601,6,3)&amp;"/"&amp;MID(I1601,9,4)&amp;"-"&amp;MID(I1601,13,2)),IF(X1601="CPF_Incompleto",("0"&amp;LEFT(I1601,2)&amp;"."&amp;MID(I1601,3,3)&amp;"."&amp;MID(I1601,6,3)&amp;"-"&amp;MID(I1601,9,2)),(LEFT(I1601,3)&amp;"."&amp;MID(I1601,4,3)&amp;"."&amp;MID(I1601,7,3)&amp;"-"&amp;MID(I1601,10,2))))))</f>
        <v>305.215.208-43</v>
      </c>
      <c r="Z1601" s="10" t="str">
        <f>VLOOKUP(Y1601,FORNECEDORES!$A$2:$G$9043,3,0)</f>
        <v>AVELINO JOSÉ PATRÍCIO FERREIRA</v>
      </c>
      <c r="AA1601" s="15" t="str">
        <f>VLOOKUP(Y1601,FORNECEDORES!$A$2:$G$9041,7,0)</f>
        <v>fernandatigrao4@gmail.com;</v>
      </c>
    </row>
    <row r="1602" spans="1:27" x14ac:dyDescent="0.3">
      <c r="A1602" s="21" t="s">
        <v>10839</v>
      </c>
      <c r="B1602" s="32" t="s">
        <v>5946</v>
      </c>
      <c r="C1602" s="33">
        <v>45911</v>
      </c>
      <c r="D1602" s="33">
        <v>45911</v>
      </c>
      <c r="E1602" s="21" t="s">
        <v>5680</v>
      </c>
      <c r="F1602" s="34">
        <v>660</v>
      </c>
      <c r="G1602" s="21" t="s">
        <v>24</v>
      </c>
      <c r="H1602" s="21" t="s">
        <v>5947</v>
      </c>
      <c r="I1602" s="22">
        <v>26161765000105</v>
      </c>
      <c r="J1602" s="22" t="s">
        <v>5948</v>
      </c>
      <c r="K1602" s="21">
        <v>103595272</v>
      </c>
      <c r="L1602" s="21" t="s">
        <v>26</v>
      </c>
      <c r="M1602" s="21">
        <v>148163</v>
      </c>
      <c r="N1602" s="21">
        <v>272210</v>
      </c>
      <c r="O1602" s="21">
        <v>5633</v>
      </c>
      <c r="P1602" s="21" t="s">
        <v>26</v>
      </c>
      <c r="Q1602" s="21" t="s">
        <v>26</v>
      </c>
      <c r="R1602" s="21" t="s">
        <v>31</v>
      </c>
      <c r="S1602" s="21" t="s">
        <v>29</v>
      </c>
      <c r="T1602" s="21" t="e">
        <v>#N/A</v>
      </c>
      <c r="U1602" s="21">
        <v>30</v>
      </c>
      <c r="V1602" s="33">
        <v>45950</v>
      </c>
      <c r="W1602" s="4">
        <f t="shared" si="75"/>
        <v>14</v>
      </c>
      <c r="X1602" s="14" t="str">
        <f t="shared" si="76"/>
        <v>CNPJ</v>
      </c>
      <c r="Y1602" s="13" t="str">
        <f t="shared" si="77"/>
        <v>26.161.765/0001-05</v>
      </c>
      <c r="Z1602" s="10" t="str">
        <f>VLOOKUP(Y1602,FORNECEDORES!$A$2:$G$9043,3,0)</f>
        <v>ROSELI BERSAN FERNANDES</v>
      </c>
      <c r="AA1602" s="15" t="str">
        <f>VLOOKUP(Y1602,FORNECEDORES!$A$2:$G$9041,7,0)</f>
        <v>rbfinjecaodiesel@hotmail.com;</v>
      </c>
    </row>
    <row r="1603" spans="1:27" x14ac:dyDescent="0.3">
      <c r="A1603" s="21" t="s">
        <v>10839</v>
      </c>
      <c r="B1603" s="32" t="s">
        <v>5946</v>
      </c>
      <c r="C1603" s="33">
        <v>45911</v>
      </c>
      <c r="D1603" s="33"/>
      <c r="E1603" s="21" t="s">
        <v>34</v>
      </c>
      <c r="F1603" s="34">
        <v>440</v>
      </c>
      <c r="G1603" s="21" t="s">
        <v>32</v>
      </c>
      <c r="H1603" s="21" t="s">
        <v>5947</v>
      </c>
      <c r="I1603" s="22">
        <v>26161765000105</v>
      </c>
      <c r="J1603" s="22" t="s">
        <v>5948</v>
      </c>
      <c r="K1603" s="40">
        <v>103595272</v>
      </c>
      <c r="L1603" s="21" t="s">
        <v>26</v>
      </c>
      <c r="M1603" s="21">
        <v>148163</v>
      </c>
      <c r="N1603" s="21">
        <v>272210</v>
      </c>
      <c r="O1603" s="21">
        <v>5633</v>
      </c>
      <c r="P1603" s="21" t="s">
        <v>26</v>
      </c>
      <c r="Q1603" s="21" t="s">
        <v>26</v>
      </c>
      <c r="R1603" s="21" t="s">
        <v>31</v>
      </c>
      <c r="S1603" s="21" t="s">
        <v>29</v>
      </c>
      <c r="T1603" s="21" t="e">
        <v>#N/A</v>
      </c>
      <c r="U1603" s="21">
        <v>30</v>
      </c>
      <c r="V1603" s="33">
        <v>45950</v>
      </c>
      <c r="W1603" s="4">
        <f t="shared" si="75"/>
        <v>14</v>
      </c>
      <c r="X1603" s="14" t="str">
        <f t="shared" si="76"/>
        <v>CNPJ</v>
      </c>
      <c r="Y1603" s="13" t="str">
        <f t="shared" si="77"/>
        <v>26.161.765/0001-05</v>
      </c>
      <c r="Z1603" s="10" t="str">
        <f>VLOOKUP(Y1603,FORNECEDORES!$A$2:$G$9043,3,0)</f>
        <v>ROSELI BERSAN FERNANDES</v>
      </c>
      <c r="AA1603" s="15" t="str">
        <f>VLOOKUP(Y1603,FORNECEDORES!$A$2:$G$9041,7,0)</f>
        <v>rbfinjecaodiesel@hotmail.com;</v>
      </c>
    </row>
    <row r="1604" spans="1:27" x14ac:dyDescent="0.3">
      <c r="A1604" s="21" t="s">
        <v>10840</v>
      </c>
      <c r="B1604" s="32" t="s">
        <v>5687</v>
      </c>
      <c r="C1604" s="33">
        <v>45911</v>
      </c>
      <c r="D1604" s="33">
        <v>45911</v>
      </c>
      <c r="E1604" s="21" t="s">
        <v>5680</v>
      </c>
      <c r="F1604" s="34">
        <v>338.6</v>
      </c>
      <c r="G1604" s="21" t="s">
        <v>24</v>
      </c>
      <c r="H1604" s="21" t="s">
        <v>326</v>
      </c>
      <c r="I1604" s="22">
        <v>14512480838</v>
      </c>
      <c r="J1604" s="22" t="s">
        <v>5688</v>
      </c>
      <c r="K1604" s="40">
        <v>103599710</v>
      </c>
      <c r="L1604" s="21" t="s">
        <v>26</v>
      </c>
      <c r="M1604" s="21">
        <v>148171</v>
      </c>
      <c r="N1604" s="21">
        <v>272223</v>
      </c>
      <c r="O1604" s="21">
        <v>5642</v>
      </c>
      <c r="P1604" s="21" t="s">
        <v>26</v>
      </c>
      <c r="Q1604" s="21" t="s">
        <v>26</v>
      </c>
      <c r="R1604" s="21" t="s">
        <v>31</v>
      </c>
      <c r="S1604" s="21" t="s">
        <v>29</v>
      </c>
      <c r="T1604" s="21" t="s">
        <v>24</v>
      </c>
      <c r="U1604" s="21" t="s">
        <v>30</v>
      </c>
      <c r="V1604" s="33" t="s">
        <v>30</v>
      </c>
      <c r="W1604" s="4">
        <f t="shared" si="75"/>
        <v>11</v>
      </c>
      <c r="X1604" s="14" t="str">
        <f t="shared" si="76"/>
        <v>CPF</v>
      </c>
      <c r="Y1604" s="13" t="str">
        <f t="shared" si="77"/>
        <v>145.124.808-38</v>
      </c>
      <c r="Z1604" s="10" t="str">
        <f>VLOOKUP(Y1604,FORNECEDORES!$A$2:$G$9043,3,0)</f>
        <v>MAURICI MARQUES DE AZEVEDO</v>
      </c>
      <c r="AA1604" s="15" t="str">
        <f>VLOOKUP(Y1604,FORNECEDORES!$A$2:$G$9041,7,0)</f>
        <v>pillamazevedo70@gmail.com;</v>
      </c>
    </row>
    <row r="1605" spans="1:27" x14ac:dyDescent="0.3">
      <c r="A1605" s="21" t="s">
        <v>10840</v>
      </c>
      <c r="B1605" s="32" t="s">
        <v>5687</v>
      </c>
      <c r="C1605" s="33">
        <v>45911</v>
      </c>
      <c r="D1605" s="33">
        <v>45918</v>
      </c>
      <c r="E1605" s="21" t="s">
        <v>34</v>
      </c>
      <c r="F1605" s="34">
        <v>225.74</v>
      </c>
      <c r="G1605" s="21" t="s">
        <v>24</v>
      </c>
      <c r="H1605" s="21" t="s">
        <v>326</v>
      </c>
      <c r="I1605" s="22">
        <v>14512480838</v>
      </c>
      <c r="J1605" s="22" t="s">
        <v>5688</v>
      </c>
      <c r="K1605" s="40">
        <v>103599710</v>
      </c>
      <c r="L1605" s="21" t="s">
        <v>26</v>
      </c>
      <c r="M1605" s="21">
        <v>148171</v>
      </c>
      <c r="N1605" s="21">
        <v>272223</v>
      </c>
      <c r="O1605" s="21">
        <v>5642</v>
      </c>
      <c r="P1605" s="21" t="s">
        <v>26</v>
      </c>
      <c r="Q1605" s="21" t="s">
        <v>26</v>
      </c>
      <c r="R1605" s="21" t="s">
        <v>31</v>
      </c>
      <c r="S1605" s="21" t="s">
        <v>29</v>
      </c>
      <c r="T1605" s="21" t="s">
        <v>24</v>
      </c>
      <c r="U1605" s="21" t="s">
        <v>30</v>
      </c>
      <c r="V1605" s="33" t="s">
        <v>30</v>
      </c>
      <c r="W1605" s="4">
        <f t="shared" si="75"/>
        <v>11</v>
      </c>
      <c r="X1605" s="14" t="str">
        <f t="shared" si="76"/>
        <v>CPF</v>
      </c>
      <c r="Y1605" s="13" t="str">
        <f t="shared" si="77"/>
        <v>145.124.808-38</v>
      </c>
      <c r="Z1605" s="10" t="str">
        <f>VLOOKUP(Y1605,FORNECEDORES!$A$2:$G$9043,3,0)</f>
        <v>MAURICI MARQUES DE AZEVEDO</v>
      </c>
      <c r="AA1605" s="15" t="str">
        <f>VLOOKUP(Y1605,FORNECEDORES!$A$2:$G$9041,7,0)</f>
        <v>pillamazevedo70@gmail.com;</v>
      </c>
    </row>
    <row r="1606" spans="1:27" x14ac:dyDescent="0.3">
      <c r="A1606" s="21" t="s">
        <v>10841</v>
      </c>
      <c r="B1606" s="32" t="s">
        <v>5687</v>
      </c>
      <c r="C1606" s="33">
        <v>45911</v>
      </c>
      <c r="D1606" s="33">
        <v>45911</v>
      </c>
      <c r="E1606" s="21" t="s">
        <v>5680</v>
      </c>
      <c r="F1606" s="34">
        <v>338.6</v>
      </c>
      <c r="G1606" s="21" t="s">
        <v>24</v>
      </c>
      <c r="H1606" s="21" t="s">
        <v>326</v>
      </c>
      <c r="I1606" s="22">
        <v>14512480838</v>
      </c>
      <c r="J1606" s="22" t="s">
        <v>5688</v>
      </c>
      <c r="K1606" s="40">
        <v>103600691</v>
      </c>
      <c r="L1606" s="21" t="s">
        <v>26</v>
      </c>
      <c r="M1606" s="21">
        <v>148172</v>
      </c>
      <c r="N1606" s="21">
        <v>272227</v>
      </c>
      <c r="O1606" s="21">
        <v>5647</v>
      </c>
      <c r="P1606" s="21" t="s">
        <v>26</v>
      </c>
      <c r="Q1606" s="21" t="s">
        <v>26</v>
      </c>
      <c r="R1606" s="21" t="s">
        <v>31</v>
      </c>
      <c r="S1606" s="21" t="s">
        <v>29</v>
      </c>
      <c r="T1606" s="21" t="s">
        <v>24</v>
      </c>
      <c r="U1606" s="21" t="s">
        <v>30</v>
      </c>
      <c r="V1606" s="33" t="s">
        <v>30</v>
      </c>
      <c r="W1606" s="4">
        <f t="shared" si="75"/>
        <v>11</v>
      </c>
      <c r="X1606" s="14" t="str">
        <f t="shared" si="76"/>
        <v>CPF</v>
      </c>
      <c r="Y1606" s="13" t="str">
        <f t="shared" si="77"/>
        <v>145.124.808-38</v>
      </c>
      <c r="Z1606" s="10" t="str">
        <f>VLOOKUP(Y1606,FORNECEDORES!$A$2:$G$9043,3,0)</f>
        <v>MAURICI MARQUES DE AZEVEDO</v>
      </c>
      <c r="AA1606" s="15" t="str">
        <f>VLOOKUP(Y1606,FORNECEDORES!$A$2:$G$9041,7,0)</f>
        <v>pillamazevedo70@gmail.com;</v>
      </c>
    </row>
    <row r="1607" spans="1:27" x14ac:dyDescent="0.3">
      <c r="A1607" s="21" t="s">
        <v>10841</v>
      </c>
      <c r="B1607" s="32" t="s">
        <v>5687</v>
      </c>
      <c r="C1607" s="33">
        <v>45911</v>
      </c>
      <c r="D1607" s="33">
        <v>45918</v>
      </c>
      <c r="E1607" s="21" t="s">
        <v>34</v>
      </c>
      <c r="F1607" s="34">
        <v>225.74</v>
      </c>
      <c r="G1607" s="21" t="s">
        <v>24</v>
      </c>
      <c r="H1607" s="21" t="s">
        <v>326</v>
      </c>
      <c r="I1607" s="22">
        <v>14512480838</v>
      </c>
      <c r="J1607" s="22" t="s">
        <v>5688</v>
      </c>
      <c r="K1607" s="40">
        <v>103600691</v>
      </c>
      <c r="L1607" s="21" t="s">
        <v>26</v>
      </c>
      <c r="M1607" s="21">
        <v>148172</v>
      </c>
      <c r="N1607" s="21">
        <v>272227</v>
      </c>
      <c r="O1607" s="21">
        <v>5647</v>
      </c>
      <c r="P1607" s="21" t="s">
        <v>26</v>
      </c>
      <c r="Q1607" s="21" t="s">
        <v>26</v>
      </c>
      <c r="R1607" s="21" t="s">
        <v>31</v>
      </c>
      <c r="S1607" s="21" t="s">
        <v>29</v>
      </c>
      <c r="T1607" s="21" t="s">
        <v>24</v>
      </c>
      <c r="U1607" s="21" t="s">
        <v>30</v>
      </c>
      <c r="V1607" s="33" t="s">
        <v>30</v>
      </c>
      <c r="W1607" s="4">
        <f t="shared" si="75"/>
        <v>11</v>
      </c>
      <c r="X1607" s="14" t="str">
        <f t="shared" si="76"/>
        <v>CPF</v>
      </c>
      <c r="Y1607" s="13" t="str">
        <f t="shared" si="77"/>
        <v>145.124.808-38</v>
      </c>
      <c r="Z1607" s="10" t="str">
        <f>VLOOKUP(Y1607,FORNECEDORES!$A$2:$G$9043,3,0)</f>
        <v>MAURICI MARQUES DE AZEVEDO</v>
      </c>
      <c r="AA1607" s="15" t="str">
        <f>VLOOKUP(Y1607,FORNECEDORES!$A$2:$G$9041,7,0)</f>
        <v>pillamazevedo70@gmail.com;</v>
      </c>
    </row>
    <row r="1608" spans="1:27" x14ac:dyDescent="0.3">
      <c r="A1608" s="21" t="s">
        <v>10842</v>
      </c>
      <c r="B1608" s="32" t="s">
        <v>5974</v>
      </c>
      <c r="C1608" s="33">
        <v>45911</v>
      </c>
      <c r="D1608" s="33">
        <v>45911</v>
      </c>
      <c r="E1608" s="21" t="s">
        <v>5680</v>
      </c>
      <c r="F1608" s="34">
        <v>4670.3999999999996</v>
      </c>
      <c r="G1608" s="21" t="s">
        <v>24</v>
      </c>
      <c r="H1608" s="21" t="s">
        <v>5975</v>
      </c>
      <c r="I1608" s="22">
        <v>16932857898</v>
      </c>
      <c r="J1608" s="22" t="s">
        <v>5976</v>
      </c>
      <c r="K1608" s="40">
        <v>103620558</v>
      </c>
      <c r="L1608" s="21" t="s">
        <v>26</v>
      </c>
      <c r="M1608" s="21">
        <v>148186</v>
      </c>
      <c r="N1608" s="21">
        <v>272303</v>
      </c>
      <c r="O1608" s="21" t="s">
        <v>10843</v>
      </c>
      <c r="P1608" s="21" t="s">
        <v>26</v>
      </c>
      <c r="Q1608" s="21" t="s">
        <v>27</v>
      </c>
      <c r="R1608" s="21" t="s">
        <v>31</v>
      </c>
      <c r="S1608" s="21" t="s">
        <v>29</v>
      </c>
      <c r="T1608" s="21" t="e">
        <v>#N/A</v>
      </c>
      <c r="U1608" s="21" t="s">
        <v>33</v>
      </c>
      <c r="V1608" s="33" t="s">
        <v>33</v>
      </c>
      <c r="W1608" s="4">
        <f t="shared" si="75"/>
        <v>11</v>
      </c>
      <c r="X1608" s="14" t="str">
        <f t="shared" si="76"/>
        <v>CPF</v>
      </c>
      <c r="Y1608" s="13" t="str">
        <f t="shared" si="77"/>
        <v>169.328.578-98</v>
      </c>
      <c r="Z1608" s="10" t="str">
        <f>VLOOKUP(Y1608,FORNECEDORES!$A$2:$G$9043,3,0)</f>
        <v>Sidney Dos Santos Rodrigues</v>
      </c>
      <c r="AA1608" s="15" t="str">
        <f>VLOOKUP(Y1608,FORNECEDORES!$A$2:$G$9041,7,0)</f>
        <v>fjstrans@gmail.com;</v>
      </c>
    </row>
    <row r="1609" spans="1:27" x14ac:dyDescent="0.3">
      <c r="A1609" s="21" t="s">
        <v>10842</v>
      </c>
      <c r="B1609" s="32" t="s">
        <v>5974</v>
      </c>
      <c r="C1609" s="33">
        <v>45911</v>
      </c>
      <c r="D1609" s="33">
        <v>45916</v>
      </c>
      <c r="E1609" s="21" t="s">
        <v>34</v>
      </c>
      <c r="F1609" s="34">
        <v>3113.6</v>
      </c>
      <c r="G1609" s="21" t="s">
        <v>24</v>
      </c>
      <c r="H1609" s="21" t="s">
        <v>5975</v>
      </c>
      <c r="I1609" s="22">
        <v>16932857898</v>
      </c>
      <c r="J1609" s="22" t="s">
        <v>5976</v>
      </c>
      <c r="K1609" s="21">
        <v>103620558</v>
      </c>
      <c r="L1609" s="21" t="s">
        <v>26</v>
      </c>
      <c r="M1609" s="21">
        <v>148186</v>
      </c>
      <c r="N1609" s="21">
        <v>272303</v>
      </c>
      <c r="O1609" s="21" t="s">
        <v>10843</v>
      </c>
      <c r="P1609" s="21" t="s">
        <v>26</v>
      </c>
      <c r="Q1609" s="21" t="s">
        <v>27</v>
      </c>
      <c r="R1609" s="21" t="s">
        <v>31</v>
      </c>
      <c r="S1609" s="21" t="s">
        <v>29</v>
      </c>
      <c r="T1609" s="21" t="e">
        <v>#N/A</v>
      </c>
      <c r="U1609" s="21" t="s">
        <v>33</v>
      </c>
      <c r="V1609" s="33" t="s">
        <v>33</v>
      </c>
      <c r="W1609" s="4">
        <f t="shared" si="75"/>
        <v>11</v>
      </c>
      <c r="X1609" s="14" t="str">
        <f t="shared" si="76"/>
        <v>CPF</v>
      </c>
      <c r="Y1609" s="13" t="str">
        <f t="shared" si="77"/>
        <v>169.328.578-98</v>
      </c>
      <c r="Z1609" s="10" t="str">
        <f>VLOOKUP(Y1609,FORNECEDORES!$A$2:$G$9043,3,0)</f>
        <v>Sidney Dos Santos Rodrigues</v>
      </c>
      <c r="AA1609" s="15" t="str">
        <f>VLOOKUP(Y1609,FORNECEDORES!$A$2:$G$9041,7,0)</f>
        <v>fjstrans@gmail.com;</v>
      </c>
    </row>
    <row r="1610" spans="1:27" x14ac:dyDescent="0.3">
      <c r="A1610" s="21" t="s">
        <v>10844</v>
      </c>
      <c r="B1610" s="32" t="s">
        <v>6103</v>
      </c>
      <c r="C1610" s="33">
        <v>45911</v>
      </c>
      <c r="D1610" s="33">
        <v>45911</v>
      </c>
      <c r="E1610" s="21" t="s">
        <v>5680</v>
      </c>
      <c r="F1610" s="34">
        <v>3900</v>
      </c>
      <c r="G1610" s="21" t="s">
        <v>24</v>
      </c>
      <c r="H1610" s="21" t="s">
        <v>2248</v>
      </c>
      <c r="I1610" s="22">
        <v>21863134000106</v>
      </c>
      <c r="J1610" s="22" t="s">
        <v>6104</v>
      </c>
      <c r="K1610" s="40">
        <v>103624028</v>
      </c>
      <c r="L1610" s="21" t="s">
        <v>26</v>
      </c>
      <c r="M1610" s="21">
        <v>148193</v>
      </c>
      <c r="N1610" s="21">
        <v>272317</v>
      </c>
      <c r="O1610" s="21">
        <v>5679</v>
      </c>
      <c r="P1610" s="21" t="s">
        <v>26</v>
      </c>
      <c r="Q1610" s="21" t="s">
        <v>83</v>
      </c>
      <c r="R1610" s="21" t="s">
        <v>31</v>
      </c>
      <c r="S1610" s="21" t="s">
        <v>29</v>
      </c>
      <c r="T1610" s="21" t="e">
        <v>#N/A</v>
      </c>
      <c r="U1610" s="21">
        <v>30</v>
      </c>
      <c r="V1610" s="33">
        <v>45950</v>
      </c>
      <c r="W1610" s="4">
        <f t="shared" si="75"/>
        <v>14</v>
      </c>
      <c r="X1610" s="14" t="str">
        <f t="shared" si="76"/>
        <v>CNPJ</v>
      </c>
      <c r="Y1610" s="13" t="str">
        <f t="shared" si="77"/>
        <v>21.863.134/0001-06</v>
      </c>
      <c r="Z1610" s="10" t="str">
        <f>VLOOKUP(Y1610,FORNECEDORES!$A$2:$G$9043,3,0)</f>
        <v>MZ TRANSPORTES LTDA</v>
      </c>
      <c r="AA1610" s="15" t="str">
        <f>VLOOKUP(Y1610,FORNECEDORES!$A$2:$G$9041,7,0)</f>
        <v>ALVARA@BCCONTABIL.COM; mzveiculos1@gmail.com;</v>
      </c>
    </row>
    <row r="1611" spans="1:27" x14ac:dyDescent="0.3">
      <c r="A1611" s="21" t="s">
        <v>10844</v>
      </c>
      <c r="B1611" s="32" t="s">
        <v>6103</v>
      </c>
      <c r="C1611" s="33">
        <v>45911</v>
      </c>
      <c r="D1611" s="33"/>
      <c r="E1611" s="21" t="s">
        <v>34</v>
      </c>
      <c r="F1611" s="34">
        <v>2600</v>
      </c>
      <c r="G1611" s="21" t="s">
        <v>32</v>
      </c>
      <c r="H1611" s="21" t="s">
        <v>2248</v>
      </c>
      <c r="I1611" s="22">
        <v>21863134000106</v>
      </c>
      <c r="J1611" s="22" t="s">
        <v>6104</v>
      </c>
      <c r="K1611" s="40">
        <v>103624028</v>
      </c>
      <c r="L1611" s="21" t="s">
        <v>26</v>
      </c>
      <c r="M1611" s="21">
        <v>148193</v>
      </c>
      <c r="N1611" s="21">
        <v>272317</v>
      </c>
      <c r="O1611" s="21">
        <v>5679</v>
      </c>
      <c r="P1611" s="21" t="s">
        <v>26</v>
      </c>
      <c r="Q1611" s="21" t="s">
        <v>83</v>
      </c>
      <c r="R1611" s="21" t="s">
        <v>31</v>
      </c>
      <c r="S1611" s="21" t="s">
        <v>29</v>
      </c>
      <c r="T1611" s="21" t="e">
        <v>#N/A</v>
      </c>
      <c r="U1611" s="21">
        <v>30</v>
      </c>
      <c r="V1611" s="33">
        <v>45950</v>
      </c>
      <c r="W1611" s="4">
        <f t="shared" si="75"/>
        <v>14</v>
      </c>
      <c r="X1611" s="14" t="str">
        <f t="shared" si="76"/>
        <v>CNPJ</v>
      </c>
      <c r="Y1611" s="13" t="str">
        <f t="shared" si="77"/>
        <v>21.863.134/0001-06</v>
      </c>
      <c r="Z1611" s="10" t="str">
        <f>VLOOKUP(Y1611,FORNECEDORES!$A$2:$G$9043,3,0)</f>
        <v>MZ TRANSPORTES LTDA</v>
      </c>
      <c r="AA1611" s="15" t="str">
        <f>VLOOKUP(Y1611,FORNECEDORES!$A$2:$G$9041,7,0)</f>
        <v>ALVARA@BCCONTABIL.COM; mzveiculos1@gmail.com;</v>
      </c>
    </row>
    <row r="1612" spans="1:27" x14ac:dyDescent="0.3">
      <c r="A1612" s="21" t="s">
        <v>10845</v>
      </c>
      <c r="B1612" s="32" t="s">
        <v>5946</v>
      </c>
      <c r="C1612" s="33">
        <v>45912</v>
      </c>
      <c r="D1612" s="33">
        <v>45912</v>
      </c>
      <c r="E1612" s="21" t="s">
        <v>5680</v>
      </c>
      <c r="F1612" s="34">
        <v>660</v>
      </c>
      <c r="G1612" s="21" t="s">
        <v>24</v>
      </c>
      <c r="H1612" s="21" t="s">
        <v>5947</v>
      </c>
      <c r="I1612" s="22">
        <v>26161765000105</v>
      </c>
      <c r="J1612" s="22" t="s">
        <v>5948</v>
      </c>
      <c r="K1612" s="40">
        <v>103639140</v>
      </c>
      <c r="L1612" s="21" t="s">
        <v>26</v>
      </c>
      <c r="M1612" s="21">
        <v>148235</v>
      </c>
      <c r="N1612" s="21">
        <v>272383</v>
      </c>
      <c r="O1612" s="21">
        <v>5715</v>
      </c>
      <c r="P1612" s="21" t="s">
        <v>26</v>
      </c>
      <c r="Q1612" s="21" t="s">
        <v>26</v>
      </c>
      <c r="R1612" s="21" t="s">
        <v>31</v>
      </c>
      <c r="S1612" s="21" t="s">
        <v>29</v>
      </c>
      <c r="T1612" s="21" t="e">
        <v>#N/A</v>
      </c>
      <c r="U1612" s="21">
        <v>30</v>
      </c>
      <c r="V1612" s="33">
        <v>45950</v>
      </c>
      <c r="W1612" s="4">
        <f t="shared" si="75"/>
        <v>14</v>
      </c>
      <c r="X1612" s="14" t="str">
        <f t="shared" si="76"/>
        <v>CNPJ</v>
      </c>
      <c r="Y1612" s="13" t="str">
        <f t="shared" si="77"/>
        <v>26.161.765/0001-05</v>
      </c>
      <c r="Z1612" s="10" t="str">
        <f>VLOOKUP(Y1612,FORNECEDORES!$A$2:$G$9043,3,0)</f>
        <v>ROSELI BERSAN FERNANDES</v>
      </c>
      <c r="AA1612" s="15" t="str">
        <f>VLOOKUP(Y1612,FORNECEDORES!$A$2:$G$9041,7,0)</f>
        <v>rbfinjecaodiesel@hotmail.com;</v>
      </c>
    </row>
    <row r="1613" spans="1:27" x14ac:dyDescent="0.3">
      <c r="A1613" s="21" t="s">
        <v>10845</v>
      </c>
      <c r="B1613" s="32" t="s">
        <v>5946</v>
      </c>
      <c r="C1613" s="33">
        <v>45912</v>
      </c>
      <c r="D1613" s="33"/>
      <c r="E1613" s="21" t="s">
        <v>34</v>
      </c>
      <c r="F1613" s="34">
        <v>440</v>
      </c>
      <c r="G1613" s="21" t="s">
        <v>32</v>
      </c>
      <c r="H1613" s="21" t="s">
        <v>5947</v>
      </c>
      <c r="I1613" s="22">
        <v>26161765000105</v>
      </c>
      <c r="J1613" s="22" t="s">
        <v>5948</v>
      </c>
      <c r="K1613" s="40">
        <v>103639140</v>
      </c>
      <c r="L1613" s="21" t="s">
        <v>26</v>
      </c>
      <c r="M1613" s="21">
        <v>148235</v>
      </c>
      <c r="N1613" s="21">
        <v>272383</v>
      </c>
      <c r="O1613" s="21">
        <v>5715</v>
      </c>
      <c r="P1613" s="21" t="s">
        <v>26</v>
      </c>
      <c r="Q1613" s="21" t="s">
        <v>26</v>
      </c>
      <c r="R1613" s="21" t="s">
        <v>31</v>
      </c>
      <c r="S1613" s="21" t="s">
        <v>29</v>
      </c>
      <c r="T1613" s="21" t="e">
        <v>#N/A</v>
      </c>
      <c r="U1613" s="21">
        <v>30</v>
      </c>
      <c r="V1613" s="33">
        <v>45950</v>
      </c>
      <c r="W1613" s="4">
        <f t="shared" si="75"/>
        <v>14</v>
      </c>
      <c r="X1613" s="14" t="str">
        <f t="shared" si="76"/>
        <v>CNPJ</v>
      </c>
      <c r="Y1613" s="13" t="str">
        <f t="shared" si="77"/>
        <v>26.161.765/0001-05</v>
      </c>
      <c r="Z1613" s="10" t="str">
        <f>VLOOKUP(Y1613,FORNECEDORES!$A$2:$G$9043,3,0)</f>
        <v>ROSELI BERSAN FERNANDES</v>
      </c>
      <c r="AA1613" s="15" t="str">
        <f>VLOOKUP(Y1613,FORNECEDORES!$A$2:$G$9041,7,0)</f>
        <v>rbfinjecaodiesel@hotmail.com;</v>
      </c>
    </row>
    <row r="1614" spans="1:27" x14ac:dyDescent="0.3">
      <c r="A1614" s="21" t="s">
        <v>10846</v>
      </c>
      <c r="B1614" s="32" t="s">
        <v>5956</v>
      </c>
      <c r="C1614" s="33">
        <v>45912</v>
      </c>
      <c r="D1614" s="33">
        <v>45912</v>
      </c>
      <c r="E1614" s="21" t="s">
        <v>5680</v>
      </c>
      <c r="F1614" s="34">
        <v>412.32</v>
      </c>
      <c r="G1614" s="21" t="s">
        <v>24</v>
      </c>
      <c r="H1614" s="21" t="s">
        <v>1502</v>
      </c>
      <c r="I1614" s="22">
        <v>16928183845</v>
      </c>
      <c r="J1614" s="22" t="s">
        <v>5957</v>
      </c>
      <c r="K1614" s="40">
        <v>103645247</v>
      </c>
      <c r="L1614" s="21" t="s">
        <v>26</v>
      </c>
      <c r="M1614" s="21">
        <v>148249</v>
      </c>
      <c r="N1614" s="21">
        <v>272396</v>
      </c>
      <c r="O1614" s="21">
        <v>391</v>
      </c>
      <c r="P1614" s="21" t="s">
        <v>26</v>
      </c>
      <c r="Q1614" s="21" t="s">
        <v>26</v>
      </c>
      <c r="R1614" s="21" t="s">
        <v>31</v>
      </c>
      <c r="S1614" s="21" t="s">
        <v>29</v>
      </c>
      <c r="T1614" s="21" t="s">
        <v>24</v>
      </c>
      <c r="U1614" s="21" t="s">
        <v>30</v>
      </c>
      <c r="V1614" s="33" t="s">
        <v>30</v>
      </c>
      <c r="W1614" s="4">
        <f t="shared" si="75"/>
        <v>11</v>
      </c>
      <c r="X1614" s="14" t="str">
        <f t="shared" si="76"/>
        <v>CPF</v>
      </c>
      <c r="Y1614" s="13" t="str">
        <f t="shared" si="77"/>
        <v>169.281.838-45</v>
      </c>
      <c r="Z1614" s="10" t="str">
        <f>VLOOKUP(Y1614,FORNECEDORES!$A$2:$G$9043,3,0)</f>
        <v>LUIZ ANTONIO DA SILVA</v>
      </c>
      <c r="AA1614" s="15" t="str">
        <f>VLOOKUP(Y1614,FORNECEDORES!$A$2:$G$9041,7,0)</f>
        <v>Luiz-a.silva@hotmail.com</v>
      </c>
    </row>
    <row r="1615" spans="1:27" x14ac:dyDescent="0.3">
      <c r="A1615" s="21" t="s">
        <v>10846</v>
      </c>
      <c r="B1615" s="32" t="s">
        <v>5956</v>
      </c>
      <c r="C1615" s="33">
        <v>45912</v>
      </c>
      <c r="D1615" s="33">
        <v>45918</v>
      </c>
      <c r="E1615" s="21" t="s">
        <v>34</v>
      </c>
      <c r="F1615" s="34">
        <v>412.32</v>
      </c>
      <c r="G1615" s="21" t="s">
        <v>24</v>
      </c>
      <c r="H1615" s="21" t="s">
        <v>1502</v>
      </c>
      <c r="I1615" s="22">
        <v>16928183845</v>
      </c>
      <c r="J1615" s="22" t="s">
        <v>5957</v>
      </c>
      <c r="K1615" s="40">
        <v>103645247</v>
      </c>
      <c r="L1615" s="21" t="s">
        <v>26</v>
      </c>
      <c r="M1615" s="21">
        <v>148249</v>
      </c>
      <c r="N1615" s="21">
        <v>272396</v>
      </c>
      <c r="O1615" s="21">
        <v>391</v>
      </c>
      <c r="P1615" s="21" t="s">
        <v>26</v>
      </c>
      <c r="Q1615" s="21" t="s">
        <v>26</v>
      </c>
      <c r="R1615" s="21" t="s">
        <v>31</v>
      </c>
      <c r="S1615" s="21" t="s">
        <v>29</v>
      </c>
      <c r="T1615" s="21" t="s">
        <v>24</v>
      </c>
      <c r="U1615" s="21" t="s">
        <v>30</v>
      </c>
      <c r="V1615" s="33" t="s">
        <v>30</v>
      </c>
      <c r="W1615" s="4">
        <f t="shared" si="75"/>
        <v>11</v>
      </c>
      <c r="X1615" s="14" t="str">
        <f t="shared" si="76"/>
        <v>CPF</v>
      </c>
      <c r="Y1615" s="13" t="str">
        <f t="shared" si="77"/>
        <v>169.281.838-45</v>
      </c>
      <c r="Z1615" s="10" t="str">
        <f>VLOOKUP(Y1615,FORNECEDORES!$A$2:$G$9043,3,0)</f>
        <v>LUIZ ANTONIO DA SILVA</v>
      </c>
      <c r="AA1615" s="15" t="str">
        <f>VLOOKUP(Y1615,FORNECEDORES!$A$2:$G$9041,7,0)</f>
        <v>Luiz-a.silva@hotmail.com</v>
      </c>
    </row>
    <row r="1616" spans="1:27" x14ac:dyDescent="0.3">
      <c r="A1616" s="21" t="s">
        <v>10847</v>
      </c>
      <c r="B1616" s="32" t="s">
        <v>5956</v>
      </c>
      <c r="C1616" s="33">
        <v>45912</v>
      </c>
      <c r="D1616" s="33">
        <v>45912</v>
      </c>
      <c r="E1616" s="21" t="s">
        <v>5680</v>
      </c>
      <c r="F1616" s="34">
        <v>412.32</v>
      </c>
      <c r="G1616" s="21" t="s">
        <v>24</v>
      </c>
      <c r="H1616" s="21" t="s">
        <v>1502</v>
      </c>
      <c r="I1616" s="22">
        <v>16928183845</v>
      </c>
      <c r="J1616" s="22" t="s">
        <v>5957</v>
      </c>
      <c r="K1616" s="40">
        <v>103649822</v>
      </c>
      <c r="L1616" s="21" t="s">
        <v>26</v>
      </c>
      <c r="M1616" s="21">
        <v>148259</v>
      </c>
      <c r="N1616" s="21">
        <v>272423</v>
      </c>
      <c r="O1616" s="21">
        <v>392</v>
      </c>
      <c r="P1616" s="21" t="s">
        <v>26</v>
      </c>
      <c r="Q1616" s="21" t="s">
        <v>26</v>
      </c>
      <c r="R1616" s="21" t="s">
        <v>31</v>
      </c>
      <c r="S1616" s="21" t="s">
        <v>29</v>
      </c>
      <c r="T1616" s="21" t="s">
        <v>24</v>
      </c>
      <c r="U1616" s="21" t="s">
        <v>30</v>
      </c>
      <c r="V1616" s="33" t="s">
        <v>30</v>
      </c>
      <c r="W1616" s="4">
        <f t="shared" si="75"/>
        <v>11</v>
      </c>
      <c r="X1616" s="14" t="str">
        <f t="shared" si="76"/>
        <v>CPF</v>
      </c>
      <c r="Y1616" s="13" t="str">
        <f t="shared" si="77"/>
        <v>169.281.838-45</v>
      </c>
      <c r="Z1616" s="10" t="str">
        <f>VLOOKUP(Y1616,FORNECEDORES!$A$2:$G$9043,3,0)</f>
        <v>LUIZ ANTONIO DA SILVA</v>
      </c>
      <c r="AA1616" s="15" t="str">
        <f>VLOOKUP(Y1616,FORNECEDORES!$A$2:$G$9041,7,0)</f>
        <v>Luiz-a.silva@hotmail.com</v>
      </c>
    </row>
    <row r="1617" spans="1:27" x14ac:dyDescent="0.3">
      <c r="A1617" s="21" t="s">
        <v>10847</v>
      </c>
      <c r="B1617" s="32" t="s">
        <v>5956</v>
      </c>
      <c r="C1617" s="33">
        <v>45912</v>
      </c>
      <c r="D1617" s="33">
        <v>45918</v>
      </c>
      <c r="E1617" s="21" t="s">
        <v>34</v>
      </c>
      <c r="F1617" s="34">
        <v>412.32</v>
      </c>
      <c r="G1617" s="21" t="s">
        <v>24</v>
      </c>
      <c r="H1617" s="21" t="s">
        <v>1502</v>
      </c>
      <c r="I1617" s="22">
        <v>16928183845</v>
      </c>
      <c r="J1617" s="22" t="s">
        <v>5957</v>
      </c>
      <c r="K1617" s="40">
        <v>103649822</v>
      </c>
      <c r="L1617" s="21" t="s">
        <v>26</v>
      </c>
      <c r="M1617" s="21">
        <v>148259</v>
      </c>
      <c r="N1617" s="21">
        <v>272423</v>
      </c>
      <c r="O1617" s="21">
        <v>392</v>
      </c>
      <c r="P1617" s="21" t="s">
        <v>26</v>
      </c>
      <c r="Q1617" s="21" t="s">
        <v>26</v>
      </c>
      <c r="R1617" s="21" t="s">
        <v>31</v>
      </c>
      <c r="S1617" s="21" t="s">
        <v>29</v>
      </c>
      <c r="T1617" s="21" t="s">
        <v>24</v>
      </c>
      <c r="U1617" s="21" t="s">
        <v>30</v>
      </c>
      <c r="V1617" s="33" t="s">
        <v>30</v>
      </c>
      <c r="W1617" s="4">
        <f t="shared" si="75"/>
        <v>11</v>
      </c>
      <c r="X1617" s="14" t="str">
        <f t="shared" si="76"/>
        <v>CPF</v>
      </c>
      <c r="Y1617" s="13" t="str">
        <f t="shared" si="77"/>
        <v>169.281.838-45</v>
      </c>
      <c r="Z1617" s="10" t="str">
        <f>VLOOKUP(Y1617,FORNECEDORES!$A$2:$G$9043,3,0)</f>
        <v>LUIZ ANTONIO DA SILVA</v>
      </c>
      <c r="AA1617" s="15" t="str">
        <f>VLOOKUP(Y1617,FORNECEDORES!$A$2:$G$9041,7,0)</f>
        <v>Luiz-a.silva@hotmail.com</v>
      </c>
    </row>
    <row r="1618" spans="1:27" x14ac:dyDescent="0.3">
      <c r="A1618" s="21" t="s">
        <v>10848</v>
      </c>
      <c r="B1618" s="32" t="s">
        <v>5966</v>
      </c>
      <c r="C1618" s="33">
        <v>45912</v>
      </c>
      <c r="D1618" s="33">
        <v>45912</v>
      </c>
      <c r="E1618" s="21" t="s">
        <v>5680</v>
      </c>
      <c r="F1618" s="34">
        <v>12259.8</v>
      </c>
      <c r="G1618" s="21" t="s">
        <v>24</v>
      </c>
      <c r="H1618" s="21" t="s">
        <v>5967</v>
      </c>
      <c r="I1618" s="22">
        <v>66464595687</v>
      </c>
      <c r="J1618" s="22" t="s">
        <v>5968</v>
      </c>
      <c r="K1618" s="21">
        <v>103655521</v>
      </c>
      <c r="L1618" s="21" t="s">
        <v>26</v>
      </c>
      <c r="M1618" s="21">
        <v>148261</v>
      </c>
      <c r="N1618" s="21">
        <v>272440</v>
      </c>
      <c r="O1618" s="21" t="s">
        <v>10849</v>
      </c>
      <c r="P1618" s="21" t="s">
        <v>26</v>
      </c>
      <c r="Q1618" s="21" t="s">
        <v>88</v>
      </c>
      <c r="R1618" s="21" t="s">
        <v>31</v>
      </c>
      <c r="S1618" s="21" t="s">
        <v>29</v>
      </c>
      <c r="T1618" s="21" t="e">
        <v>#N/A</v>
      </c>
      <c r="U1618" s="21" t="s">
        <v>30</v>
      </c>
      <c r="V1618" s="33" t="s">
        <v>30</v>
      </c>
      <c r="W1618" s="4">
        <f t="shared" si="75"/>
        <v>11</v>
      </c>
      <c r="X1618" s="14" t="str">
        <f t="shared" si="76"/>
        <v>CPF</v>
      </c>
      <c r="Y1618" s="13" t="str">
        <f t="shared" si="77"/>
        <v>664.645.956-87</v>
      </c>
      <c r="Z1618" s="10" t="str">
        <f>VLOOKUP(Y1618,FORNECEDORES!$A$2:$G$9043,3,0)</f>
        <v>RUBENS ANTONIO RODRIGUES DE MELO</v>
      </c>
      <c r="AA1618" s="15" t="str">
        <f>VLOOKUP(Y1618,FORNECEDORES!$A$2:$G$9041,7,0)</f>
        <v>r999417836@gmail.com;</v>
      </c>
    </row>
    <row r="1619" spans="1:27" x14ac:dyDescent="0.3">
      <c r="A1619" s="21" t="s">
        <v>10850</v>
      </c>
      <c r="B1619" s="32" t="s">
        <v>5949</v>
      </c>
      <c r="C1619" s="33">
        <v>45912</v>
      </c>
      <c r="D1619" s="33">
        <v>45912</v>
      </c>
      <c r="E1619" s="21" t="s">
        <v>5680</v>
      </c>
      <c r="F1619" s="34">
        <v>486.5</v>
      </c>
      <c r="G1619" s="21" t="s">
        <v>24</v>
      </c>
      <c r="H1619" s="21" t="s">
        <v>5950</v>
      </c>
      <c r="I1619" s="22">
        <v>30521520843</v>
      </c>
      <c r="J1619" s="22" t="s">
        <v>5951</v>
      </c>
      <c r="K1619" s="40">
        <v>103656511</v>
      </c>
      <c r="L1619" s="21" t="s">
        <v>26</v>
      </c>
      <c r="M1619" s="21">
        <v>148265</v>
      </c>
      <c r="N1619" s="21">
        <v>272408</v>
      </c>
      <c r="O1619" s="21">
        <v>396</v>
      </c>
      <c r="P1619" s="21" t="s">
        <v>26</v>
      </c>
      <c r="Q1619" s="21" t="s">
        <v>26</v>
      </c>
      <c r="R1619" s="21" t="s">
        <v>31</v>
      </c>
      <c r="S1619" s="21" t="s">
        <v>29</v>
      </c>
      <c r="T1619" s="21" t="s">
        <v>24</v>
      </c>
      <c r="U1619" s="21" t="s">
        <v>30</v>
      </c>
      <c r="V1619" s="33" t="s">
        <v>30</v>
      </c>
      <c r="W1619" s="4">
        <f t="shared" si="75"/>
        <v>11</v>
      </c>
      <c r="X1619" s="14" t="str">
        <f t="shared" si="76"/>
        <v>CPF</v>
      </c>
      <c r="Y1619" s="13" t="str">
        <f t="shared" si="77"/>
        <v>305.215.208-43</v>
      </c>
      <c r="Z1619" s="10" t="str">
        <f>VLOOKUP(Y1619,FORNECEDORES!$A$2:$G$9043,3,0)</f>
        <v>AVELINO JOSÉ PATRÍCIO FERREIRA</v>
      </c>
      <c r="AA1619" s="15" t="str">
        <f>VLOOKUP(Y1619,FORNECEDORES!$A$2:$G$9041,7,0)</f>
        <v>fernandatigrao4@gmail.com;</v>
      </c>
    </row>
    <row r="1620" spans="1:27" x14ac:dyDescent="0.3">
      <c r="A1620" s="21" t="s">
        <v>10850</v>
      </c>
      <c r="B1620" s="32" t="s">
        <v>5949</v>
      </c>
      <c r="C1620" s="33">
        <v>45912</v>
      </c>
      <c r="D1620" s="33">
        <v>45918</v>
      </c>
      <c r="E1620" s="21" t="s">
        <v>34</v>
      </c>
      <c r="F1620" s="34">
        <v>486.5</v>
      </c>
      <c r="G1620" s="21" t="s">
        <v>24</v>
      </c>
      <c r="H1620" s="21" t="s">
        <v>5950</v>
      </c>
      <c r="I1620" s="22">
        <v>30521520843</v>
      </c>
      <c r="J1620" s="22" t="s">
        <v>5951</v>
      </c>
      <c r="K1620" s="40">
        <v>103656511</v>
      </c>
      <c r="L1620" s="21" t="s">
        <v>26</v>
      </c>
      <c r="M1620" s="21">
        <v>148265</v>
      </c>
      <c r="N1620" s="21">
        <v>272408</v>
      </c>
      <c r="O1620" s="21">
        <v>396</v>
      </c>
      <c r="P1620" s="21" t="s">
        <v>26</v>
      </c>
      <c r="Q1620" s="21" t="s">
        <v>26</v>
      </c>
      <c r="R1620" s="21" t="s">
        <v>31</v>
      </c>
      <c r="S1620" s="21" t="s">
        <v>29</v>
      </c>
      <c r="T1620" s="21" t="s">
        <v>24</v>
      </c>
      <c r="U1620" s="21" t="s">
        <v>30</v>
      </c>
      <c r="V1620" s="33" t="s">
        <v>30</v>
      </c>
      <c r="W1620" s="4">
        <f t="shared" si="75"/>
        <v>11</v>
      </c>
      <c r="X1620" s="14" t="str">
        <f t="shared" si="76"/>
        <v>CPF</v>
      </c>
      <c r="Y1620" s="13" t="str">
        <f t="shared" si="77"/>
        <v>305.215.208-43</v>
      </c>
      <c r="Z1620" s="10" t="str">
        <f>VLOOKUP(Y1620,FORNECEDORES!$A$2:$G$9043,3,0)</f>
        <v>AVELINO JOSÉ PATRÍCIO FERREIRA</v>
      </c>
      <c r="AA1620" s="15" t="str">
        <f>VLOOKUP(Y1620,FORNECEDORES!$A$2:$G$9041,7,0)</f>
        <v>fernandatigrao4@gmail.com;</v>
      </c>
    </row>
    <row r="1621" spans="1:27" x14ac:dyDescent="0.3">
      <c r="A1621" s="21" t="s">
        <v>10851</v>
      </c>
      <c r="B1621" s="32" t="s">
        <v>5952</v>
      </c>
      <c r="C1621" s="33">
        <v>45912</v>
      </c>
      <c r="D1621" s="33">
        <v>45912</v>
      </c>
      <c r="E1621" s="21" t="s">
        <v>5680</v>
      </c>
      <c r="F1621" s="34">
        <v>335.59</v>
      </c>
      <c r="G1621" s="21" t="s">
        <v>24</v>
      </c>
      <c r="H1621" s="21" t="s">
        <v>1476</v>
      </c>
      <c r="I1621" s="22">
        <v>11483749819</v>
      </c>
      <c r="J1621" s="22" t="s">
        <v>5953</v>
      </c>
      <c r="K1621" s="40">
        <v>103656596</v>
      </c>
      <c r="L1621" s="21" t="s">
        <v>26</v>
      </c>
      <c r="M1621" s="21">
        <v>148266</v>
      </c>
      <c r="N1621" s="21">
        <v>272407</v>
      </c>
      <c r="O1621" s="21">
        <v>397</v>
      </c>
      <c r="P1621" s="21" t="s">
        <v>26</v>
      </c>
      <c r="Q1621" s="21" t="s">
        <v>26</v>
      </c>
      <c r="R1621" s="21" t="s">
        <v>31</v>
      </c>
      <c r="S1621" s="21" t="s">
        <v>29</v>
      </c>
      <c r="T1621" s="21" t="s">
        <v>24</v>
      </c>
      <c r="U1621" s="21" t="s">
        <v>30</v>
      </c>
      <c r="V1621" s="33" t="s">
        <v>30</v>
      </c>
      <c r="W1621" s="4">
        <f t="shared" si="75"/>
        <v>11</v>
      </c>
      <c r="X1621" s="14" t="str">
        <f t="shared" si="76"/>
        <v>CPF</v>
      </c>
      <c r="Y1621" s="13" t="str">
        <f t="shared" si="77"/>
        <v>114.837.498-19</v>
      </c>
      <c r="Z1621" s="10" t="str">
        <f>VLOOKUP(Y1621,FORNECEDORES!$A$2:$G$9043,3,0)</f>
        <v>CLAUDIO DA SILVA SELLI</v>
      </c>
      <c r="AA1621" s="15" t="str">
        <f>VLOOKUP(Y1621,FORNECEDORES!$A$2:$G$9041,7,0)</f>
        <v>claudiosilvaselli@gmail.com; robertaselli@gmail.com;</v>
      </c>
    </row>
    <row r="1622" spans="1:27" x14ac:dyDescent="0.3">
      <c r="A1622" s="21" t="s">
        <v>10851</v>
      </c>
      <c r="B1622" s="32" t="s">
        <v>5952</v>
      </c>
      <c r="C1622" s="33">
        <v>45912</v>
      </c>
      <c r="D1622" s="33">
        <v>45918</v>
      </c>
      <c r="E1622" s="21" t="s">
        <v>34</v>
      </c>
      <c r="F1622" s="34">
        <v>335.58</v>
      </c>
      <c r="G1622" s="21" t="s">
        <v>24</v>
      </c>
      <c r="H1622" s="21" t="s">
        <v>1476</v>
      </c>
      <c r="I1622" s="22">
        <v>11483749819</v>
      </c>
      <c r="J1622" s="22" t="s">
        <v>5953</v>
      </c>
      <c r="K1622" s="40">
        <v>103656596</v>
      </c>
      <c r="L1622" s="21" t="s">
        <v>26</v>
      </c>
      <c r="M1622" s="21">
        <v>148266</v>
      </c>
      <c r="N1622" s="21">
        <v>272407</v>
      </c>
      <c r="O1622" s="21">
        <v>397</v>
      </c>
      <c r="P1622" s="21" t="s">
        <v>26</v>
      </c>
      <c r="Q1622" s="21" t="s">
        <v>26</v>
      </c>
      <c r="R1622" s="21" t="s">
        <v>31</v>
      </c>
      <c r="S1622" s="21" t="s">
        <v>29</v>
      </c>
      <c r="T1622" s="21" t="s">
        <v>24</v>
      </c>
      <c r="U1622" s="21" t="s">
        <v>30</v>
      </c>
      <c r="V1622" s="33" t="s">
        <v>30</v>
      </c>
      <c r="W1622" s="4">
        <f t="shared" si="75"/>
        <v>11</v>
      </c>
      <c r="X1622" s="14" t="str">
        <f t="shared" si="76"/>
        <v>CPF</v>
      </c>
      <c r="Y1622" s="13" t="str">
        <f t="shared" si="77"/>
        <v>114.837.498-19</v>
      </c>
      <c r="Z1622" s="10" t="str">
        <f>VLOOKUP(Y1622,FORNECEDORES!$A$2:$G$9043,3,0)</f>
        <v>CLAUDIO DA SILVA SELLI</v>
      </c>
      <c r="AA1622" s="15" t="str">
        <f>VLOOKUP(Y1622,FORNECEDORES!$A$2:$G$9041,7,0)</f>
        <v>claudiosilvaselli@gmail.com; robertaselli@gmail.com;</v>
      </c>
    </row>
    <row r="1623" spans="1:27" x14ac:dyDescent="0.3">
      <c r="A1623" s="21" t="s">
        <v>10852</v>
      </c>
      <c r="B1623" s="32" t="s">
        <v>5946</v>
      </c>
      <c r="C1623" s="33">
        <v>45912</v>
      </c>
      <c r="D1623" s="33">
        <v>45912</v>
      </c>
      <c r="E1623" s="21" t="s">
        <v>5680</v>
      </c>
      <c r="F1623" s="34">
        <v>660</v>
      </c>
      <c r="G1623" s="21" t="s">
        <v>24</v>
      </c>
      <c r="H1623" s="21" t="s">
        <v>5947</v>
      </c>
      <c r="I1623" s="22">
        <v>26161765000105</v>
      </c>
      <c r="J1623" s="22" t="s">
        <v>5948</v>
      </c>
      <c r="K1623" s="40">
        <v>103658237</v>
      </c>
      <c r="L1623" s="21" t="s">
        <v>26</v>
      </c>
      <c r="M1623" s="21">
        <v>148202</v>
      </c>
      <c r="N1623" s="21">
        <v>272338</v>
      </c>
      <c r="O1623" s="21" t="s">
        <v>10853</v>
      </c>
      <c r="P1623" s="21" t="s">
        <v>26</v>
      </c>
      <c r="Q1623" s="21" t="s">
        <v>26</v>
      </c>
      <c r="R1623" s="21" t="s">
        <v>31</v>
      </c>
      <c r="S1623" s="21" t="s">
        <v>29</v>
      </c>
      <c r="T1623" s="21" t="e">
        <v>#N/A</v>
      </c>
      <c r="U1623" s="21">
        <v>30</v>
      </c>
      <c r="V1623" s="33">
        <v>45950</v>
      </c>
      <c r="W1623" s="4">
        <f t="shared" si="75"/>
        <v>14</v>
      </c>
      <c r="X1623" s="14" t="str">
        <f t="shared" si="76"/>
        <v>CNPJ</v>
      </c>
      <c r="Y1623" s="13" t="str">
        <f t="shared" si="77"/>
        <v>26.161.765/0001-05</v>
      </c>
      <c r="Z1623" s="10" t="str">
        <f>VLOOKUP(Y1623,FORNECEDORES!$A$2:$G$9043,3,0)</f>
        <v>ROSELI BERSAN FERNANDES</v>
      </c>
      <c r="AA1623" s="15" t="str">
        <f>VLOOKUP(Y1623,FORNECEDORES!$A$2:$G$9041,7,0)</f>
        <v>rbfinjecaodiesel@hotmail.com;</v>
      </c>
    </row>
    <row r="1624" spans="1:27" x14ac:dyDescent="0.3">
      <c r="A1624" s="21" t="s">
        <v>10852</v>
      </c>
      <c r="B1624" s="32" t="s">
        <v>5946</v>
      </c>
      <c r="C1624" s="33">
        <v>45912</v>
      </c>
      <c r="D1624" s="33"/>
      <c r="E1624" s="21" t="s">
        <v>34</v>
      </c>
      <c r="F1624" s="34">
        <v>440</v>
      </c>
      <c r="G1624" s="21" t="s">
        <v>32</v>
      </c>
      <c r="H1624" s="21" t="s">
        <v>5947</v>
      </c>
      <c r="I1624" s="22">
        <v>26161765000105</v>
      </c>
      <c r="J1624" s="22" t="s">
        <v>5948</v>
      </c>
      <c r="K1624" s="40">
        <v>103658237</v>
      </c>
      <c r="L1624" s="21" t="s">
        <v>26</v>
      </c>
      <c r="M1624" s="21">
        <v>148202</v>
      </c>
      <c r="N1624" s="21">
        <v>272338</v>
      </c>
      <c r="O1624" s="21" t="s">
        <v>10853</v>
      </c>
      <c r="P1624" s="21" t="s">
        <v>26</v>
      </c>
      <c r="Q1624" s="21" t="s">
        <v>26</v>
      </c>
      <c r="R1624" s="21" t="s">
        <v>31</v>
      </c>
      <c r="S1624" s="21" t="s">
        <v>29</v>
      </c>
      <c r="T1624" s="21" t="e">
        <v>#N/A</v>
      </c>
      <c r="U1624" s="21">
        <v>30</v>
      </c>
      <c r="V1624" s="33">
        <v>45950</v>
      </c>
      <c r="W1624" s="4">
        <f t="shared" si="75"/>
        <v>14</v>
      </c>
      <c r="X1624" s="14" t="str">
        <f t="shared" si="76"/>
        <v>CNPJ</v>
      </c>
      <c r="Y1624" s="13" t="str">
        <f t="shared" si="77"/>
        <v>26.161.765/0001-05</v>
      </c>
      <c r="Z1624" s="10" t="str">
        <f>VLOOKUP(Y1624,FORNECEDORES!$A$2:$G$9043,3,0)</f>
        <v>ROSELI BERSAN FERNANDES</v>
      </c>
      <c r="AA1624" s="15" t="str">
        <f>VLOOKUP(Y1624,FORNECEDORES!$A$2:$G$9041,7,0)</f>
        <v>rbfinjecaodiesel@hotmail.com;</v>
      </c>
    </row>
    <row r="1625" spans="1:27" x14ac:dyDescent="0.3">
      <c r="A1625" s="21" t="s">
        <v>10854</v>
      </c>
      <c r="B1625" s="32" t="s">
        <v>5697</v>
      </c>
      <c r="C1625" s="33">
        <v>45912</v>
      </c>
      <c r="D1625" s="33">
        <v>45912</v>
      </c>
      <c r="E1625" s="21" t="s">
        <v>5680</v>
      </c>
      <c r="F1625" s="34">
        <v>992.46</v>
      </c>
      <c r="G1625" s="21" t="s">
        <v>24</v>
      </c>
      <c r="H1625" s="21" t="s">
        <v>1071</v>
      </c>
      <c r="I1625" s="22">
        <v>35132579884</v>
      </c>
      <c r="J1625" s="22" t="s">
        <v>5681</v>
      </c>
      <c r="K1625" s="40">
        <v>103658276</v>
      </c>
      <c r="L1625" s="21" t="s">
        <v>26</v>
      </c>
      <c r="M1625" s="21">
        <v>148170</v>
      </c>
      <c r="N1625" s="21">
        <v>272220</v>
      </c>
      <c r="O1625" s="21" t="s">
        <v>10855</v>
      </c>
      <c r="P1625" s="21" t="s">
        <v>26</v>
      </c>
      <c r="Q1625" s="21" t="s">
        <v>26</v>
      </c>
      <c r="R1625" s="21" t="s">
        <v>31</v>
      </c>
      <c r="S1625" s="21" t="s">
        <v>29</v>
      </c>
      <c r="T1625" s="21" t="s">
        <v>24</v>
      </c>
      <c r="U1625" s="21" t="s">
        <v>30</v>
      </c>
      <c r="V1625" s="33" t="s">
        <v>30</v>
      </c>
      <c r="W1625" s="4">
        <f t="shared" si="75"/>
        <v>11</v>
      </c>
      <c r="X1625" s="14" t="str">
        <f t="shared" si="76"/>
        <v>CPF</v>
      </c>
      <c r="Y1625" s="13" t="str">
        <f t="shared" si="77"/>
        <v>351.325.798-84</v>
      </c>
      <c r="Z1625" s="10" t="str">
        <f>VLOOKUP(Y1625,FORNECEDORES!$A$2:$G$9043,3,0)</f>
        <v>JOHNNY SILVA LIMA</v>
      </c>
      <c r="AA1625" s="15" t="str">
        <f>VLOOKUP(Y1625,FORNECEDORES!$A$2:$G$9041,7,0)</f>
        <v>johlimad@gmail.com;</v>
      </c>
    </row>
    <row r="1626" spans="1:27" x14ac:dyDescent="0.3">
      <c r="A1626" s="21" t="s">
        <v>10854</v>
      </c>
      <c r="B1626" s="32" t="s">
        <v>5697</v>
      </c>
      <c r="C1626" s="33">
        <v>45912</v>
      </c>
      <c r="D1626" s="33">
        <v>45918</v>
      </c>
      <c r="E1626" s="21" t="s">
        <v>34</v>
      </c>
      <c r="F1626" s="34">
        <v>661.64</v>
      </c>
      <c r="G1626" s="21" t="s">
        <v>24</v>
      </c>
      <c r="H1626" s="21" t="s">
        <v>1071</v>
      </c>
      <c r="I1626" s="22">
        <v>35132579884</v>
      </c>
      <c r="J1626" s="22" t="s">
        <v>5681</v>
      </c>
      <c r="K1626" s="40">
        <v>103658276</v>
      </c>
      <c r="L1626" s="21" t="s">
        <v>26</v>
      </c>
      <c r="M1626" s="21">
        <v>148170</v>
      </c>
      <c r="N1626" s="21">
        <v>272220</v>
      </c>
      <c r="O1626" s="21" t="s">
        <v>10855</v>
      </c>
      <c r="P1626" s="21" t="s">
        <v>26</v>
      </c>
      <c r="Q1626" s="21" t="s">
        <v>26</v>
      </c>
      <c r="R1626" s="21" t="s">
        <v>31</v>
      </c>
      <c r="S1626" s="21" t="s">
        <v>29</v>
      </c>
      <c r="T1626" s="21" t="s">
        <v>24</v>
      </c>
      <c r="U1626" s="21" t="s">
        <v>30</v>
      </c>
      <c r="V1626" s="33" t="s">
        <v>30</v>
      </c>
      <c r="W1626" s="4">
        <f t="shared" si="75"/>
        <v>11</v>
      </c>
      <c r="X1626" s="14" t="str">
        <f t="shared" si="76"/>
        <v>CPF</v>
      </c>
      <c r="Y1626" s="13" t="str">
        <f t="shared" si="77"/>
        <v>351.325.798-84</v>
      </c>
      <c r="Z1626" s="10" t="str">
        <f>VLOOKUP(Y1626,FORNECEDORES!$A$2:$G$9043,3,0)</f>
        <v>JOHNNY SILVA LIMA</v>
      </c>
      <c r="AA1626" s="15" t="str">
        <f>VLOOKUP(Y1626,FORNECEDORES!$A$2:$G$9041,7,0)</f>
        <v>johlimad@gmail.com;</v>
      </c>
    </row>
    <row r="1627" spans="1:27" x14ac:dyDescent="0.3">
      <c r="A1627" s="21" t="s">
        <v>10856</v>
      </c>
      <c r="B1627" s="32" t="s">
        <v>5952</v>
      </c>
      <c r="C1627" s="33">
        <v>45912</v>
      </c>
      <c r="D1627" s="33">
        <v>45912</v>
      </c>
      <c r="E1627" s="21" t="s">
        <v>5680</v>
      </c>
      <c r="F1627" s="34">
        <v>291.89999999999998</v>
      </c>
      <c r="G1627" s="21" t="s">
        <v>24</v>
      </c>
      <c r="H1627" s="21" t="s">
        <v>1476</v>
      </c>
      <c r="I1627" s="22">
        <v>11483749819</v>
      </c>
      <c r="J1627" s="22" t="s">
        <v>5953</v>
      </c>
      <c r="K1627" s="40">
        <v>103665781</v>
      </c>
      <c r="L1627" s="21" t="s">
        <v>26</v>
      </c>
      <c r="M1627" s="21">
        <v>148281</v>
      </c>
      <c r="N1627" s="21">
        <v>271093</v>
      </c>
      <c r="O1627" s="21">
        <v>3239</v>
      </c>
      <c r="P1627" s="21" t="s">
        <v>26</v>
      </c>
      <c r="Q1627" s="21" t="s">
        <v>26</v>
      </c>
      <c r="R1627" s="21" t="s">
        <v>31</v>
      </c>
      <c r="S1627" s="21" t="s">
        <v>29</v>
      </c>
      <c r="T1627" s="21" t="s">
        <v>24</v>
      </c>
      <c r="U1627" s="21" t="s">
        <v>30</v>
      </c>
      <c r="V1627" s="33" t="s">
        <v>30</v>
      </c>
      <c r="W1627" s="4">
        <f t="shared" si="75"/>
        <v>11</v>
      </c>
      <c r="X1627" s="14" t="str">
        <f t="shared" si="76"/>
        <v>CPF</v>
      </c>
      <c r="Y1627" s="13" t="str">
        <f t="shared" si="77"/>
        <v>114.837.498-19</v>
      </c>
      <c r="Z1627" s="10" t="str">
        <f>VLOOKUP(Y1627,FORNECEDORES!$A$2:$G$9043,3,0)</f>
        <v>CLAUDIO DA SILVA SELLI</v>
      </c>
      <c r="AA1627" s="15" t="str">
        <f>VLOOKUP(Y1627,FORNECEDORES!$A$2:$G$9041,7,0)</f>
        <v>claudiosilvaselli@gmail.com; robertaselli@gmail.com;</v>
      </c>
    </row>
    <row r="1628" spans="1:27" x14ac:dyDescent="0.3">
      <c r="A1628" s="21" t="s">
        <v>10856</v>
      </c>
      <c r="B1628" s="32" t="s">
        <v>5952</v>
      </c>
      <c r="C1628" s="33">
        <v>45912</v>
      </c>
      <c r="D1628" s="33">
        <v>45918</v>
      </c>
      <c r="E1628" s="21" t="s">
        <v>34</v>
      </c>
      <c r="F1628" s="34">
        <v>291.89999999999998</v>
      </c>
      <c r="G1628" s="21" t="s">
        <v>24</v>
      </c>
      <c r="H1628" s="21" t="s">
        <v>1476</v>
      </c>
      <c r="I1628" s="22">
        <v>11483749819</v>
      </c>
      <c r="J1628" s="22" t="s">
        <v>5953</v>
      </c>
      <c r="K1628" s="40">
        <v>103665781</v>
      </c>
      <c r="L1628" s="21" t="s">
        <v>26</v>
      </c>
      <c r="M1628" s="21">
        <v>148281</v>
      </c>
      <c r="N1628" s="21">
        <v>271093</v>
      </c>
      <c r="O1628" s="21">
        <v>3239</v>
      </c>
      <c r="P1628" s="21" t="s">
        <v>26</v>
      </c>
      <c r="Q1628" s="21" t="s">
        <v>26</v>
      </c>
      <c r="R1628" s="21" t="s">
        <v>31</v>
      </c>
      <c r="S1628" s="21" t="s">
        <v>29</v>
      </c>
      <c r="T1628" s="21" t="s">
        <v>24</v>
      </c>
      <c r="U1628" s="21" t="s">
        <v>30</v>
      </c>
      <c r="V1628" s="33" t="s">
        <v>30</v>
      </c>
      <c r="W1628" s="4">
        <f t="shared" si="75"/>
        <v>11</v>
      </c>
      <c r="X1628" s="14" t="str">
        <f t="shared" si="76"/>
        <v>CPF</v>
      </c>
      <c r="Y1628" s="13" t="str">
        <f t="shared" si="77"/>
        <v>114.837.498-19</v>
      </c>
      <c r="Z1628" s="10" t="str">
        <f>VLOOKUP(Y1628,FORNECEDORES!$A$2:$G$9043,3,0)</f>
        <v>CLAUDIO DA SILVA SELLI</v>
      </c>
      <c r="AA1628" s="15" t="str">
        <f>VLOOKUP(Y1628,FORNECEDORES!$A$2:$G$9041,7,0)</f>
        <v>claudiosilvaselli@gmail.com; robertaselli@gmail.com;</v>
      </c>
    </row>
    <row r="1629" spans="1:27" x14ac:dyDescent="0.3">
      <c r="A1629" s="21" t="s">
        <v>10857</v>
      </c>
      <c r="B1629" s="32" t="s">
        <v>5685</v>
      </c>
      <c r="C1629" s="33">
        <v>45912</v>
      </c>
      <c r="D1629" s="33">
        <v>45912</v>
      </c>
      <c r="E1629" s="21" t="s">
        <v>5680</v>
      </c>
      <c r="F1629" s="34">
        <v>63.75</v>
      </c>
      <c r="G1629" s="21" t="s">
        <v>24</v>
      </c>
      <c r="H1629" s="21" t="s">
        <v>1263</v>
      </c>
      <c r="I1629" s="22">
        <v>15568828822</v>
      </c>
      <c r="J1629" s="22" t="s">
        <v>5686</v>
      </c>
      <c r="K1629" s="40">
        <v>103676521</v>
      </c>
      <c r="L1629" s="21" t="s">
        <v>26</v>
      </c>
      <c r="M1629" s="21">
        <v>148182</v>
      </c>
      <c r="N1629" s="21">
        <v>272298</v>
      </c>
      <c r="O1629" s="21" t="s">
        <v>10858</v>
      </c>
      <c r="P1629" s="21" t="s">
        <v>26</v>
      </c>
      <c r="Q1629" s="21" t="s">
        <v>26</v>
      </c>
      <c r="R1629" s="21" t="s">
        <v>31</v>
      </c>
      <c r="S1629" s="21" t="s">
        <v>29</v>
      </c>
      <c r="T1629" s="21" t="e">
        <v>#N/A</v>
      </c>
      <c r="U1629" s="21" t="s">
        <v>33</v>
      </c>
      <c r="V1629" s="33" t="s">
        <v>33</v>
      </c>
      <c r="W1629" s="4">
        <f t="shared" si="75"/>
        <v>11</v>
      </c>
      <c r="X1629" s="14" t="str">
        <f t="shared" si="76"/>
        <v>CPF</v>
      </c>
      <c r="Y1629" s="13" t="str">
        <f t="shared" si="77"/>
        <v>155.688.288-22</v>
      </c>
      <c r="Z1629" s="10" t="str">
        <f>VLOOKUP(Y1629,FORNECEDORES!$A$2:$G$9043,3,0)</f>
        <v>MICHEL EDUARDO TEIXEIRA MONTONI</v>
      </c>
      <c r="AA1629" s="15" t="str">
        <f>VLOOKUP(Y1629,FORNECEDORES!$A$2:$G$9041,7,0)</f>
        <v>michellmontoni@gmail.com;</v>
      </c>
    </row>
    <row r="1630" spans="1:27" x14ac:dyDescent="0.3">
      <c r="A1630" s="21" t="s">
        <v>10857</v>
      </c>
      <c r="B1630" s="32" t="s">
        <v>5685</v>
      </c>
      <c r="C1630" s="33">
        <v>45912</v>
      </c>
      <c r="D1630" s="33">
        <v>45916</v>
      </c>
      <c r="E1630" s="21" t="s">
        <v>34</v>
      </c>
      <c r="F1630" s="34">
        <v>42.5</v>
      </c>
      <c r="G1630" s="21" t="s">
        <v>24</v>
      </c>
      <c r="H1630" s="21" t="s">
        <v>1263</v>
      </c>
      <c r="I1630" s="22">
        <v>15568828822</v>
      </c>
      <c r="J1630" s="22" t="s">
        <v>5686</v>
      </c>
      <c r="K1630" s="40">
        <v>103676521</v>
      </c>
      <c r="L1630" s="21" t="s">
        <v>26</v>
      </c>
      <c r="M1630" s="21">
        <v>148182</v>
      </c>
      <c r="N1630" s="21">
        <v>272298</v>
      </c>
      <c r="O1630" s="21" t="s">
        <v>10858</v>
      </c>
      <c r="P1630" s="21" t="s">
        <v>26</v>
      </c>
      <c r="Q1630" s="21" t="s">
        <v>26</v>
      </c>
      <c r="R1630" s="21" t="s">
        <v>31</v>
      </c>
      <c r="S1630" s="21" t="s">
        <v>29</v>
      </c>
      <c r="T1630" s="21" t="e">
        <v>#N/A</v>
      </c>
      <c r="U1630" s="21" t="s">
        <v>33</v>
      </c>
      <c r="V1630" s="33" t="s">
        <v>33</v>
      </c>
      <c r="W1630" s="4">
        <f t="shared" si="75"/>
        <v>11</v>
      </c>
      <c r="X1630" s="14" t="str">
        <f t="shared" si="76"/>
        <v>CPF</v>
      </c>
      <c r="Y1630" s="13" t="str">
        <f t="shared" si="77"/>
        <v>155.688.288-22</v>
      </c>
      <c r="Z1630" s="10" t="str">
        <f>VLOOKUP(Y1630,FORNECEDORES!$A$2:$G$9043,3,0)</f>
        <v>MICHEL EDUARDO TEIXEIRA MONTONI</v>
      </c>
      <c r="AA1630" s="15" t="str">
        <f>VLOOKUP(Y1630,FORNECEDORES!$A$2:$G$9041,7,0)</f>
        <v>michellmontoni@gmail.com;</v>
      </c>
    </row>
    <row r="1631" spans="1:27" x14ac:dyDescent="0.3">
      <c r="A1631" s="21" t="s">
        <v>10859</v>
      </c>
      <c r="B1631" s="32" t="s">
        <v>5683</v>
      </c>
      <c r="C1631" s="33">
        <v>45912</v>
      </c>
      <c r="D1631" s="33">
        <v>45916</v>
      </c>
      <c r="E1631" s="21" t="s">
        <v>5680</v>
      </c>
      <c r="F1631" s="34">
        <v>1517.88</v>
      </c>
      <c r="G1631" s="21" t="s">
        <v>24</v>
      </c>
      <c r="H1631" s="21" t="s">
        <v>2187</v>
      </c>
      <c r="I1631" s="22">
        <v>17318972863</v>
      </c>
      <c r="J1631" s="22" t="s">
        <v>5684</v>
      </c>
      <c r="K1631" s="40">
        <v>103678702</v>
      </c>
      <c r="L1631" s="21" t="s">
        <v>26</v>
      </c>
      <c r="M1631" s="21">
        <v>148298</v>
      </c>
      <c r="N1631" s="21">
        <v>272524</v>
      </c>
      <c r="O1631" s="21">
        <v>5752</v>
      </c>
      <c r="P1631" s="21" t="s">
        <v>26</v>
      </c>
      <c r="Q1631" s="21" t="s">
        <v>26</v>
      </c>
      <c r="R1631" s="21" t="s">
        <v>31</v>
      </c>
      <c r="S1631" s="21" t="s">
        <v>29</v>
      </c>
      <c r="T1631" s="21" t="s">
        <v>24</v>
      </c>
      <c r="U1631" s="21" t="s">
        <v>30</v>
      </c>
      <c r="V1631" s="33" t="s">
        <v>30</v>
      </c>
      <c r="W1631" s="4">
        <f t="shared" si="75"/>
        <v>11</v>
      </c>
      <c r="X1631" s="14" t="str">
        <f t="shared" si="76"/>
        <v>CPF</v>
      </c>
      <c r="Y1631" s="13" t="str">
        <f t="shared" si="77"/>
        <v>173.189.728-63</v>
      </c>
      <c r="Z1631" s="10" t="str">
        <f>VLOOKUP(Y1631,FORNECEDORES!$A$2:$G$9043,3,0)</f>
        <v>ALMIR SILVA FRANCA</v>
      </c>
      <c r="AA1631" s="15" t="str">
        <f>VLOOKUP(Y1631,FORNECEDORES!$A$2:$G$9041,7,0)</f>
        <v>almir.mf3027@gmail.com;</v>
      </c>
    </row>
    <row r="1632" spans="1:27" x14ac:dyDescent="0.3">
      <c r="A1632" s="21" t="s">
        <v>10859</v>
      </c>
      <c r="B1632" s="32" t="s">
        <v>5683</v>
      </c>
      <c r="C1632" s="33">
        <v>45912</v>
      </c>
      <c r="D1632" s="33">
        <v>45918</v>
      </c>
      <c r="E1632" s="21" t="s">
        <v>34</v>
      </c>
      <c r="F1632" s="34">
        <v>1011.92</v>
      </c>
      <c r="G1632" s="21" t="s">
        <v>24</v>
      </c>
      <c r="H1632" s="21" t="s">
        <v>2187</v>
      </c>
      <c r="I1632" s="22">
        <v>17318972863</v>
      </c>
      <c r="J1632" s="22" t="s">
        <v>5684</v>
      </c>
      <c r="K1632" s="40">
        <v>103678702</v>
      </c>
      <c r="L1632" s="21" t="s">
        <v>26</v>
      </c>
      <c r="M1632" s="21">
        <v>148298</v>
      </c>
      <c r="N1632" s="21">
        <v>272524</v>
      </c>
      <c r="O1632" s="21">
        <v>5752</v>
      </c>
      <c r="P1632" s="21" t="s">
        <v>26</v>
      </c>
      <c r="Q1632" s="21" t="s">
        <v>26</v>
      </c>
      <c r="R1632" s="21" t="s">
        <v>31</v>
      </c>
      <c r="S1632" s="21" t="s">
        <v>29</v>
      </c>
      <c r="T1632" s="21" t="s">
        <v>24</v>
      </c>
      <c r="U1632" s="21" t="s">
        <v>30</v>
      </c>
      <c r="V1632" s="33" t="s">
        <v>30</v>
      </c>
      <c r="W1632" s="4">
        <f t="shared" si="75"/>
        <v>11</v>
      </c>
      <c r="X1632" s="14" t="str">
        <f t="shared" si="76"/>
        <v>CPF</v>
      </c>
      <c r="Y1632" s="13" t="str">
        <f t="shared" si="77"/>
        <v>173.189.728-63</v>
      </c>
      <c r="Z1632" s="10" t="str">
        <f>VLOOKUP(Y1632,FORNECEDORES!$A$2:$G$9043,3,0)</f>
        <v>ALMIR SILVA FRANCA</v>
      </c>
      <c r="AA1632" s="15" t="str">
        <f>VLOOKUP(Y1632,FORNECEDORES!$A$2:$G$9041,7,0)</f>
        <v>almir.mf3027@gmail.com;</v>
      </c>
    </row>
    <row r="1633" spans="1:27" x14ac:dyDescent="0.3">
      <c r="A1633" s="21" t="s">
        <v>6262</v>
      </c>
      <c r="B1633" s="32" t="s">
        <v>5949</v>
      </c>
      <c r="C1633" s="33">
        <v>45912</v>
      </c>
      <c r="D1633" s="33">
        <v>45916</v>
      </c>
      <c r="E1633" s="21" t="s">
        <v>5680</v>
      </c>
      <c r="F1633" s="34">
        <v>389.2</v>
      </c>
      <c r="G1633" s="21" t="s">
        <v>24</v>
      </c>
      <c r="H1633" s="21" t="s">
        <v>5950</v>
      </c>
      <c r="I1633" s="22">
        <v>30521520843</v>
      </c>
      <c r="J1633" s="22" t="s">
        <v>5951</v>
      </c>
      <c r="K1633" s="40">
        <v>103679828</v>
      </c>
      <c r="L1633" s="21" t="s">
        <v>26</v>
      </c>
      <c r="M1633" s="21">
        <v>148301</v>
      </c>
      <c r="N1633" s="21">
        <v>272528</v>
      </c>
      <c r="O1633" s="21" t="s">
        <v>10860</v>
      </c>
      <c r="P1633" s="21" t="s">
        <v>26</v>
      </c>
      <c r="Q1633" s="21" t="s">
        <v>26</v>
      </c>
      <c r="R1633" s="21" t="s">
        <v>31</v>
      </c>
      <c r="S1633" s="21" t="s">
        <v>29</v>
      </c>
      <c r="T1633" s="21" t="s">
        <v>24</v>
      </c>
      <c r="U1633" s="21" t="s">
        <v>30</v>
      </c>
      <c r="V1633" s="33" t="s">
        <v>30</v>
      </c>
      <c r="W1633" s="4">
        <f t="shared" si="75"/>
        <v>11</v>
      </c>
      <c r="X1633" s="14" t="str">
        <f t="shared" si="76"/>
        <v>CPF</v>
      </c>
      <c r="Y1633" s="13" t="str">
        <f t="shared" si="77"/>
        <v>305.215.208-43</v>
      </c>
      <c r="Z1633" s="10" t="str">
        <f>VLOOKUP(Y1633,FORNECEDORES!$A$2:$G$9043,3,0)</f>
        <v>AVELINO JOSÉ PATRÍCIO FERREIRA</v>
      </c>
      <c r="AA1633" s="15" t="str">
        <f>VLOOKUP(Y1633,FORNECEDORES!$A$2:$G$9041,7,0)</f>
        <v>fernandatigrao4@gmail.com;</v>
      </c>
    </row>
    <row r="1634" spans="1:27" x14ac:dyDescent="0.3">
      <c r="A1634" s="21" t="s">
        <v>6262</v>
      </c>
      <c r="B1634" s="32" t="s">
        <v>5949</v>
      </c>
      <c r="C1634" s="33">
        <v>45912</v>
      </c>
      <c r="D1634" s="33">
        <v>45918</v>
      </c>
      <c r="E1634" s="21" t="s">
        <v>34</v>
      </c>
      <c r="F1634" s="34">
        <v>389.2</v>
      </c>
      <c r="G1634" s="21" t="s">
        <v>24</v>
      </c>
      <c r="H1634" s="21" t="s">
        <v>5950</v>
      </c>
      <c r="I1634" s="22">
        <v>30521520843</v>
      </c>
      <c r="J1634" s="22" t="s">
        <v>5951</v>
      </c>
      <c r="K1634" s="40">
        <v>103679828</v>
      </c>
      <c r="L1634" s="21" t="s">
        <v>26</v>
      </c>
      <c r="M1634" s="21">
        <v>148301</v>
      </c>
      <c r="N1634" s="21">
        <v>272528</v>
      </c>
      <c r="O1634" s="21" t="s">
        <v>10860</v>
      </c>
      <c r="P1634" s="21" t="s">
        <v>26</v>
      </c>
      <c r="Q1634" s="21" t="s">
        <v>26</v>
      </c>
      <c r="R1634" s="21" t="s">
        <v>31</v>
      </c>
      <c r="S1634" s="21" t="s">
        <v>29</v>
      </c>
      <c r="T1634" s="21" t="s">
        <v>24</v>
      </c>
      <c r="U1634" s="21" t="s">
        <v>30</v>
      </c>
      <c r="V1634" s="33" t="s">
        <v>30</v>
      </c>
      <c r="W1634" s="4">
        <f t="shared" si="75"/>
        <v>11</v>
      </c>
      <c r="X1634" s="14" t="str">
        <f t="shared" si="76"/>
        <v>CPF</v>
      </c>
      <c r="Y1634" s="13" t="str">
        <f t="shared" si="77"/>
        <v>305.215.208-43</v>
      </c>
      <c r="Z1634" s="10" t="str">
        <f>VLOOKUP(Y1634,FORNECEDORES!$A$2:$G$9043,3,0)</f>
        <v>AVELINO JOSÉ PATRÍCIO FERREIRA</v>
      </c>
      <c r="AA1634" s="15" t="str">
        <f>VLOOKUP(Y1634,FORNECEDORES!$A$2:$G$9041,7,0)</f>
        <v>fernandatigrao4@gmail.com;</v>
      </c>
    </row>
    <row r="1635" spans="1:27" x14ac:dyDescent="0.3">
      <c r="A1635" s="21" t="s">
        <v>10861</v>
      </c>
      <c r="B1635" s="32" t="s">
        <v>5946</v>
      </c>
      <c r="C1635" s="33">
        <v>45913</v>
      </c>
      <c r="D1635" s="33">
        <v>45916</v>
      </c>
      <c r="E1635" s="21" t="s">
        <v>5680</v>
      </c>
      <c r="F1635" s="34">
        <v>660</v>
      </c>
      <c r="G1635" s="21" t="s">
        <v>24</v>
      </c>
      <c r="H1635" s="21" t="s">
        <v>5947</v>
      </c>
      <c r="I1635" s="22">
        <v>26161765000105</v>
      </c>
      <c r="J1635" s="22" t="s">
        <v>5948</v>
      </c>
      <c r="K1635" s="40">
        <v>103684380</v>
      </c>
      <c r="L1635" s="21" t="s">
        <v>26</v>
      </c>
      <c r="M1635" s="21">
        <v>148325</v>
      </c>
      <c r="N1635" s="21">
        <v>272553</v>
      </c>
      <c r="O1635" s="21">
        <v>5781</v>
      </c>
      <c r="P1635" s="21" t="s">
        <v>26</v>
      </c>
      <c r="Q1635" s="21" t="s">
        <v>26</v>
      </c>
      <c r="R1635" s="21" t="s">
        <v>31</v>
      </c>
      <c r="S1635" s="21" t="s">
        <v>29</v>
      </c>
      <c r="T1635" s="21" t="e">
        <v>#N/A</v>
      </c>
      <c r="U1635" s="21">
        <v>30</v>
      </c>
      <c r="V1635" s="33">
        <v>45950</v>
      </c>
      <c r="W1635" s="4">
        <f t="shared" si="75"/>
        <v>14</v>
      </c>
      <c r="X1635" s="14" t="str">
        <f t="shared" si="76"/>
        <v>CNPJ</v>
      </c>
      <c r="Y1635" s="13" t="str">
        <f t="shared" si="77"/>
        <v>26.161.765/0001-05</v>
      </c>
      <c r="Z1635" s="10" t="str">
        <f>VLOOKUP(Y1635,FORNECEDORES!$A$2:$G$9043,3,0)</f>
        <v>ROSELI BERSAN FERNANDES</v>
      </c>
      <c r="AA1635" s="15" t="str">
        <f>VLOOKUP(Y1635,FORNECEDORES!$A$2:$G$9041,7,0)</f>
        <v>rbfinjecaodiesel@hotmail.com;</v>
      </c>
    </row>
    <row r="1636" spans="1:27" x14ac:dyDescent="0.3">
      <c r="A1636" s="21" t="s">
        <v>10861</v>
      </c>
      <c r="B1636" s="32" t="s">
        <v>5946</v>
      </c>
      <c r="C1636" s="33">
        <v>45913</v>
      </c>
      <c r="D1636" s="33"/>
      <c r="E1636" s="21" t="s">
        <v>34</v>
      </c>
      <c r="F1636" s="34">
        <v>440</v>
      </c>
      <c r="G1636" s="21" t="s">
        <v>32</v>
      </c>
      <c r="H1636" s="21" t="s">
        <v>5947</v>
      </c>
      <c r="I1636" s="22">
        <v>26161765000105</v>
      </c>
      <c r="J1636" s="22" t="s">
        <v>5948</v>
      </c>
      <c r="K1636" s="40">
        <v>103684380</v>
      </c>
      <c r="L1636" s="21" t="s">
        <v>26</v>
      </c>
      <c r="M1636" s="21">
        <v>148325</v>
      </c>
      <c r="N1636" s="21">
        <v>272553</v>
      </c>
      <c r="O1636" s="21">
        <v>5781</v>
      </c>
      <c r="P1636" s="21" t="s">
        <v>26</v>
      </c>
      <c r="Q1636" s="21" t="s">
        <v>26</v>
      </c>
      <c r="R1636" s="21" t="s">
        <v>31</v>
      </c>
      <c r="S1636" s="21" t="s">
        <v>29</v>
      </c>
      <c r="T1636" s="21" t="e">
        <v>#N/A</v>
      </c>
      <c r="U1636" s="21">
        <v>30</v>
      </c>
      <c r="V1636" s="33">
        <v>45950</v>
      </c>
      <c r="W1636" s="4">
        <f t="shared" si="75"/>
        <v>14</v>
      </c>
      <c r="X1636" s="14" t="str">
        <f t="shared" si="76"/>
        <v>CNPJ</v>
      </c>
      <c r="Y1636" s="13" t="str">
        <f t="shared" si="77"/>
        <v>26.161.765/0001-05</v>
      </c>
      <c r="Z1636" s="10" t="str">
        <f>VLOOKUP(Y1636,FORNECEDORES!$A$2:$G$9043,3,0)</f>
        <v>ROSELI BERSAN FERNANDES</v>
      </c>
      <c r="AA1636" s="15" t="str">
        <f>VLOOKUP(Y1636,FORNECEDORES!$A$2:$G$9041,7,0)</f>
        <v>rbfinjecaodiesel@hotmail.com;</v>
      </c>
    </row>
    <row r="1637" spans="1:27" x14ac:dyDescent="0.3">
      <c r="A1637" s="21" t="s">
        <v>10862</v>
      </c>
      <c r="B1637" s="32" t="s">
        <v>6109</v>
      </c>
      <c r="C1637" s="33">
        <v>45913</v>
      </c>
      <c r="D1637" s="33">
        <v>45916</v>
      </c>
      <c r="E1637" s="21" t="s">
        <v>5680</v>
      </c>
      <c r="F1637" s="34">
        <v>3480</v>
      </c>
      <c r="G1637" s="21" t="s">
        <v>24</v>
      </c>
      <c r="H1637" s="21" t="s">
        <v>2167</v>
      </c>
      <c r="I1637" s="22">
        <v>40945407000106</v>
      </c>
      <c r="J1637" s="22" t="s">
        <v>6110</v>
      </c>
      <c r="K1637" s="40">
        <v>103699518</v>
      </c>
      <c r="L1637" s="21" t="s">
        <v>26</v>
      </c>
      <c r="M1637" s="21">
        <v>148367</v>
      </c>
      <c r="N1637" s="21">
        <v>272624</v>
      </c>
      <c r="O1637" s="21">
        <v>5807</v>
      </c>
      <c r="P1637" s="21" t="s">
        <v>26</v>
      </c>
      <c r="Q1637" s="21" t="s">
        <v>83</v>
      </c>
      <c r="R1637" s="21" t="s">
        <v>31</v>
      </c>
      <c r="S1637" s="21" t="s">
        <v>29</v>
      </c>
      <c r="T1637" s="21" t="s">
        <v>24</v>
      </c>
      <c r="U1637" s="21" t="s">
        <v>30</v>
      </c>
      <c r="V1637" s="33" t="s">
        <v>30</v>
      </c>
      <c r="W1637" s="4">
        <f t="shared" si="75"/>
        <v>14</v>
      </c>
      <c r="X1637" s="14" t="str">
        <f t="shared" si="76"/>
        <v>CNPJ</v>
      </c>
      <c r="Y1637" s="13" t="str">
        <f t="shared" si="77"/>
        <v>40.945.407/0001-06</v>
      </c>
      <c r="Z1637" s="10" t="str">
        <f>VLOOKUP(Y1637,FORNECEDORES!$A$2:$G$9043,3,0)</f>
        <v>LUIZ FERNANDO DA SILVA</v>
      </c>
      <c r="AA1637" s="15" t="str">
        <f>VLOOKUP(Y1637,FORNECEDORES!$A$2:$G$9041,7,0)</f>
        <v>belatransportess@outlook.com;</v>
      </c>
    </row>
    <row r="1638" spans="1:27" x14ac:dyDescent="0.3">
      <c r="A1638" s="21" t="s">
        <v>10862</v>
      </c>
      <c r="B1638" s="32" t="s">
        <v>6109</v>
      </c>
      <c r="C1638" s="33">
        <v>45913</v>
      </c>
      <c r="D1638" s="33">
        <v>45918</v>
      </c>
      <c r="E1638" s="21" t="s">
        <v>34</v>
      </c>
      <c r="F1638" s="34">
        <v>2320</v>
      </c>
      <c r="G1638" s="21" t="s">
        <v>24</v>
      </c>
      <c r="H1638" s="21" t="s">
        <v>2167</v>
      </c>
      <c r="I1638" s="22">
        <v>40945407000106</v>
      </c>
      <c r="J1638" s="22" t="s">
        <v>6110</v>
      </c>
      <c r="K1638" s="40">
        <v>103699518</v>
      </c>
      <c r="L1638" s="21" t="s">
        <v>26</v>
      </c>
      <c r="M1638" s="21">
        <v>148367</v>
      </c>
      <c r="N1638" s="21">
        <v>272624</v>
      </c>
      <c r="O1638" s="21">
        <v>5807</v>
      </c>
      <c r="P1638" s="21" t="s">
        <v>26</v>
      </c>
      <c r="Q1638" s="21" t="s">
        <v>83</v>
      </c>
      <c r="R1638" s="21" t="s">
        <v>31</v>
      </c>
      <c r="S1638" s="21" t="s">
        <v>29</v>
      </c>
      <c r="T1638" s="21" t="s">
        <v>24</v>
      </c>
      <c r="U1638" s="21" t="s">
        <v>30</v>
      </c>
      <c r="V1638" s="33" t="s">
        <v>30</v>
      </c>
      <c r="W1638" s="4">
        <f t="shared" si="75"/>
        <v>14</v>
      </c>
      <c r="X1638" s="14" t="str">
        <f t="shared" si="76"/>
        <v>CNPJ</v>
      </c>
      <c r="Y1638" s="13" t="str">
        <f t="shared" si="77"/>
        <v>40.945.407/0001-06</v>
      </c>
      <c r="Z1638" s="10" t="str">
        <f>VLOOKUP(Y1638,FORNECEDORES!$A$2:$G$9043,3,0)</f>
        <v>LUIZ FERNANDO DA SILVA</v>
      </c>
      <c r="AA1638" s="15" t="str">
        <f>VLOOKUP(Y1638,FORNECEDORES!$A$2:$G$9041,7,0)</f>
        <v>belatransportess@outlook.com;</v>
      </c>
    </row>
    <row r="1639" spans="1:27" x14ac:dyDescent="0.3">
      <c r="A1639" s="21" t="s">
        <v>10863</v>
      </c>
      <c r="B1639" s="32" t="s">
        <v>5949</v>
      </c>
      <c r="C1639" s="33">
        <v>45915</v>
      </c>
      <c r="D1639" s="33">
        <v>45916</v>
      </c>
      <c r="E1639" s="21" t="s">
        <v>5680</v>
      </c>
      <c r="F1639" s="34">
        <v>389.2</v>
      </c>
      <c r="G1639" s="21" t="s">
        <v>24</v>
      </c>
      <c r="H1639" s="21" t="s">
        <v>5950</v>
      </c>
      <c r="I1639" s="22">
        <v>30521520843</v>
      </c>
      <c r="J1639" s="22" t="s">
        <v>5951</v>
      </c>
      <c r="K1639" s="40">
        <v>103730917</v>
      </c>
      <c r="L1639" s="21" t="s">
        <v>26</v>
      </c>
      <c r="M1639" s="21">
        <v>148398</v>
      </c>
      <c r="N1639" s="21">
        <v>272700</v>
      </c>
      <c r="O1639" s="21" t="s">
        <v>8282</v>
      </c>
      <c r="P1639" s="21" t="s">
        <v>26</v>
      </c>
      <c r="Q1639" s="21" t="s">
        <v>26</v>
      </c>
      <c r="R1639" s="21" t="s">
        <v>31</v>
      </c>
      <c r="S1639" s="21" t="s">
        <v>29</v>
      </c>
      <c r="T1639" s="21" t="s">
        <v>24</v>
      </c>
      <c r="U1639" s="21" t="s">
        <v>30</v>
      </c>
      <c r="V1639" s="33" t="s">
        <v>30</v>
      </c>
      <c r="W1639" s="4">
        <f t="shared" si="75"/>
        <v>11</v>
      </c>
      <c r="X1639" s="14" t="str">
        <f t="shared" si="76"/>
        <v>CPF</v>
      </c>
      <c r="Y1639" s="13" t="str">
        <f t="shared" si="77"/>
        <v>305.215.208-43</v>
      </c>
      <c r="Z1639" s="10" t="str">
        <f>VLOOKUP(Y1639,FORNECEDORES!$A$2:$G$9043,3,0)</f>
        <v>AVELINO JOSÉ PATRÍCIO FERREIRA</v>
      </c>
      <c r="AA1639" s="15" t="str">
        <f>VLOOKUP(Y1639,FORNECEDORES!$A$2:$G$9041,7,0)</f>
        <v>fernandatigrao4@gmail.com;</v>
      </c>
    </row>
    <row r="1640" spans="1:27" x14ac:dyDescent="0.3">
      <c r="A1640" s="21" t="s">
        <v>10863</v>
      </c>
      <c r="B1640" s="32" t="s">
        <v>5949</v>
      </c>
      <c r="C1640" s="33">
        <v>45915</v>
      </c>
      <c r="D1640" s="33">
        <v>45918</v>
      </c>
      <c r="E1640" s="21" t="s">
        <v>34</v>
      </c>
      <c r="F1640" s="34">
        <v>389.2</v>
      </c>
      <c r="G1640" s="21" t="s">
        <v>24</v>
      </c>
      <c r="H1640" s="21" t="s">
        <v>5950</v>
      </c>
      <c r="I1640" s="22">
        <v>30521520843</v>
      </c>
      <c r="J1640" s="22" t="s">
        <v>5951</v>
      </c>
      <c r="K1640" s="40">
        <v>103730917</v>
      </c>
      <c r="L1640" s="21" t="s">
        <v>26</v>
      </c>
      <c r="M1640" s="21">
        <v>148398</v>
      </c>
      <c r="N1640" s="21">
        <v>272700</v>
      </c>
      <c r="O1640" s="21" t="s">
        <v>8282</v>
      </c>
      <c r="P1640" s="21" t="s">
        <v>26</v>
      </c>
      <c r="Q1640" s="21" t="s">
        <v>26</v>
      </c>
      <c r="R1640" s="21" t="s">
        <v>31</v>
      </c>
      <c r="S1640" s="21" t="s">
        <v>29</v>
      </c>
      <c r="T1640" s="21" t="s">
        <v>24</v>
      </c>
      <c r="U1640" s="21" t="s">
        <v>30</v>
      </c>
      <c r="V1640" s="33" t="s">
        <v>30</v>
      </c>
      <c r="W1640" s="4">
        <f t="shared" si="75"/>
        <v>11</v>
      </c>
      <c r="X1640" s="14" t="str">
        <f t="shared" si="76"/>
        <v>CPF</v>
      </c>
      <c r="Y1640" s="13" t="str">
        <f t="shared" si="77"/>
        <v>305.215.208-43</v>
      </c>
      <c r="Z1640" s="10" t="str">
        <f>VLOOKUP(Y1640,FORNECEDORES!$A$2:$G$9043,3,0)</f>
        <v>AVELINO JOSÉ PATRÍCIO FERREIRA</v>
      </c>
      <c r="AA1640" s="15" t="str">
        <f>VLOOKUP(Y1640,FORNECEDORES!$A$2:$G$9041,7,0)</f>
        <v>fernandatigrao4@gmail.com;</v>
      </c>
    </row>
    <row r="1641" spans="1:27" x14ac:dyDescent="0.3">
      <c r="A1641" s="21" t="s">
        <v>10864</v>
      </c>
      <c r="B1641" s="32" t="s">
        <v>6103</v>
      </c>
      <c r="C1641" s="33">
        <v>45916</v>
      </c>
      <c r="D1641" s="33">
        <v>45916</v>
      </c>
      <c r="E1641" s="21" t="s">
        <v>5680</v>
      </c>
      <c r="F1641" s="34">
        <v>3600</v>
      </c>
      <c r="G1641" s="21" t="s">
        <v>24</v>
      </c>
      <c r="H1641" s="21" t="s">
        <v>2248</v>
      </c>
      <c r="I1641" s="22">
        <v>21863134000106</v>
      </c>
      <c r="J1641" s="22" t="s">
        <v>6104</v>
      </c>
      <c r="K1641" s="40">
        <v>103748856</v>
      </c>
      <c r="L1641" s="21" t="s">
        <v>26</v>
      </c>
      <c r="M1641" s="21">
        <v>148437</v>
      </c>
      <c r="N1641" s="21">
        <v>272760</v>
      </c>
      <c r="O1641" s="21">
        <v>5878</v>
      </c>
      <c r="P1641" s="21" t="s">
        <v>26</v>
      </c>
      <c r="Q1641" s="21" t="s">
        <v>83</v>
      </c>
      <c r="R1641" s="21" t="s">
        <v>31</v>
      </c>
      <c r="S1641" s="21" t="s">
        <v>29</v>
      </c>
      <c r="T1641" s="21" t="e">
        <v>#N/A</v>
      </c>
      <c r="U1641" s="21">
        <v>30</v>
      </c>
      <c r="V1641" s="33">
        <v>45950</v>
      </c>
      <c r="W1641" s="4">
        <f t="shared" si="75"/>
        <v>14</v>
      </c>
      <c r="X1641" s="14" t="str">
        <f t="shared" si="76"/>
        <v>CNPJ</v>
      </c>
      <c r="Y1641" s="13" t="str">
        <f t="shared" si="77"/>
        <v>21.863.134/0001-06</v>
      </c>
      <c r="Z1641" s="10" t="str">
        <f>VLOOKUP(Y1641,FORNECEDORES!$A$2:$G$9043,3,0)</f>
        <v>MZ TRANSPORTES LTDA</v>
      </c>
      <c r="AA1641" s="15" t="str">
        <f>VLOOKUP(Y1641,FORNECEDORES!$A$2:$G$9041,7,0)</f>
        <v>ALVARA@BCCONTABIL.COM; mzveiculos1@gmail.com;</v>
      </c>
    </row>
    <row r="1642" spans="1:27" x14ac:dyDescent="0.3">
      <c r="A1642" s="21" t="s">
        <v>10864</v>
      </c>
      <c r="B1642" s="32" t="s">
        <v>6103</v>
      </c>
      <c r="C1642" s="33">
        <v>45916</v>
      </c>
      <c r="D1642" s="33"/>
      <c r="E1642" s="21" t="s">
        <v>34</v>
      </c>
      <c r="F1642" s="34">
        <v>2400</v>
      </c>
      <c r="G1642" s="21" t="s">
        <v>32</v>
      </c>
      <c r="H1642" s="21" t="s">
        <v>2248</v>
      </c>
      <c r="I1642" s="22">
        <v>21863134000106</v>
      </c>
      <c r="J1642" s="22" t="s">
        <v>6104</v>
      </c>
      <c r="K1642" s="40">
        <v>103748856</v>
      </c>
      <c r="L1642" s="21" t="s">
        <v>26</v>
      </c>
      <c r="M1642" s="21">
        <v>148437</v>
      </c>
      <c r="N1642" s="21">
        <v>272760</v>
      </c>
      <c r="O1642" s="21">
        <v>5878</v>
      </c>
      <c r="P1642" s="21" t="s">
        <v>26</v>
      </c>
      <c r="Q1642" s="21" t="s">
        <v>83</v>
      </c>
      <c r="R1642" s="21" t="s">
        <v>31</v>
      </c>
      <c r="S1642" s="21" t="s">
        <v>29</v>
      </c>
      <c r="T1642" s="21" t="e">
        <v>#N/A</v>
      </c>
      <c r="U1642" s="21">
        <v>30</v>
      </c>
      <c r="V1642" s="33">
        <v>45950</v>
      </c>
      <c r="W1642" s="4">
        <f t="shared" si="75"/>
        <v>14</v>
      </c>
      <c r="X1642" s="14" t="str">
        <f t="shared" si="76"/>
        <v>CNPJ</v>
      </c>
      <c r="Y1642" s="13" t="str">
        <f t="shared" si="77"/>
        <v>21.863.134/0001-06</v>
      </c>
      <c r="Z1642" s="10" t="str">
        <f>VLOOKUP(Y1642,FORNECEDORES!$A$2:$G$9043,3,0)</f>
        <v>MZ TRANSPORTES LTDA</v>
      </c>
      <c r="AA1642" s="15" t="str">
        <f>VLOOKUP(Y1642,FORNECEDORES!$A$2:$G$9041,7,0)</f>
        <v>ALVARA@BCCONTABIL.COM; mzveiculos1@gmail.com;</v>
      </c>
    </row>
    <row r="1643" spans="1:27" x14ac:dyDescent="0.3">
      <c r="A1643" s="21" t="s">
        <v>10865</v>
      </c>
      <c r="B1643" s="32" t="s">
        <v>5946</v>
      </c>
      <c r="C1643" s="33">
        <v>45916</v>
      </c>
      <c r="D1643" s="33">
        <v>45916</v>
      </c>
      <c r="E1643" s="21" t="s">
        <v>5680</v>
      </c>
      <c r="F1643" s="34">
        <v>660</v>
      </c>
      <c r="G1643" s="21" t="s">
        <v>24</v>
      </c>
      <c r="H1643" s="21" t="s">
        <v>5947</v>
      </c>
      <c r="I1643" s="22">
        <v>26161765000105</v>
      </c>
      <c r="J1643" s="22" t="s">
        <v>5948</v>
      </c>
      <c r="K1643" s="40">
        <v>103749117</v>
      </c>
      <c r="L1643" s="21" t="s">
        <v>26</v>
      </c>
      <c r="M1643" s="21">
        <v>148438</v>
      </c>
      <c r="N1643" s="21">
        <v>272761</v>
      </c>
      <c r="O1643" s="21">
        <v>5879</v>
      </c>
      <c r="P1643" s="21" t="s">
        <v>26</v>
      </c>
      <c r="Q1643" s="21" t="s">
        <v>26</v>
      </c>
      <c r="R1643" s="21" t="s">
        <v>31</v>
      </c>
      <c r="S1643" s="21" t="s">
        <v>29</v>
      </c>
      <c r="T1643" s="21" t="e">
        <v>#N/A</v>
      </c>
      <c r="U1643" s="21">
        <v>30</v>
      </c>
      <c r="V1643" s="33">
        <v>45950</v>
      </c>
      <c r="W1643" s="4">
        <f t="shared" si="75"/>
        <v>14</v>
      </c>
      <c r="X1643" s="14" t="str">
        <f t="shared" si="76"/>
        <v>CNPJ</v>
      </c>
      <c r="Y1643" s="13" t="str">
        <f t="shared" si="77"/>
        <v>26.161.765/0001-05</v>
      </c>
      <c r="Z1643" s="10" t="str">
        <f>VLOOKUP(Y1643,FORNECEDORES!$A$2:$G$9043,3,0)</f>
        <v>ROSELI BERSAN FERNANDES</v>
      </c>
      <c r="AA1643" s="15" t="str">
        <f>VLOOKUP(Y1643,FORNECEDORES!$A$2:$G$9041,7,0)</f>
        <v>rbfinjecaodiesel@hotmail.com;</v>
      </c>
    </row>
    <row r="1644" spans="1:27" x14ac:dyDescent="0.3">
      <c r="A1644" s="21" t="s">
        <v>10865</v>
      </c>
      <c r="B1644" s="32" t="s">
        <v>5946</v>
      </c>
      <c r="C1644" s="33">
        <v>45916</v>
      </c>
      <c r="D1644" s="33"/>
      <c r="E1644" s="21" t="s">
        <v>34</v>
      </c>
      <c r="F1644" s="34">
        <v>440</v>
      </c>
      <c r="G1644" s="21" t="s">
        <v>32</v>
      </c>
      <c r="H1644" s="21" t="s">
        <v>5947</v>
      </c>
      <c r="I1644" s="22">
        <v>26161765000105</v>
      </c>
      <c r="J1644" s="22" t="s">
        <v>5948</v>
      </c>
      <c r="K1644" s="40">
        <v>103749117</v>
      </c>
      <c r="L1644" s="21" t="s">
        <v>26</v>
      </c>
      <c r="M1644" s="21">
        <v>148438</v>
      </c>
      <c r="N1644" s="21">
        <v>272761</v>
      </c>
      <c r="O1644" s="21">
        <v>5879</v>
      </c>
      <c r="P1644" s="21" t="s">
        <v>26</v>
      </c>
      <c r="Q1644" s="21" t="s">
        <v>26</v>
      </c>
      <c r="R1644" s="21" t="s">
        <v>31</v>
      </c>
      <c r="S1644" s="21" t="s">
        <v>29</v>
      </c>
      <c r="T1644" s="21" t="e">
        <v>#N/A</v>
      </c>
      <c r="U1644" s="21">
        <v>30</v>
      </c>
      <c r="V1644" s="33">
        <v>45950</v>
      </c>
      <c r="W1644" s="4">
        <f t="shared" si="75"/>
        <v>14</v>
      </c>
      <c r="X1644" s="14" t="str">
        <f t="shared" si="76"/>
        <v>CNPJ</v>
      </c>
      <c r="Y1644" s="13" t="str">
        <f t="shared" si="77"/>
        <v>26.161.765/0001-05</v>
      </c>
      <c r="Z1644" s="10" t="str">
        <f>VLOOKUP(Y1644,FORNECEDORES!$A$2:$G$9043,3,0)</f>
        <v>ROSELI BERSAN FERNANDES</v>
      </c>
      <c r="AA1644" s="15" t="str">
        <f>VLOOKUP(Y1644,FORNECEDORES!$A$2:$G$9041,7,0)</f>
        <v>rbfinjecaodiesel@hotmail.com;</v>
      </c>
    </row>
    <row r="1645" spans="1:27" x14ac:dyDescent="0.3">
      <c r="A1645" s="21" t="s">
        <v>10866</v>
      </c>
      <c r="B1645" s="32" t="s">
        <v>5946</v>
      </c>
      <c r="C1645" s="33">
        <v>45916</v>
      </c>
      <c r="D1645" s="33">
        <v>45916</v>
      </c>
      <c r="E1645" s="21" t="s">
        <v>5680</v>
      </c>
      <c r="F1645" s="34">
        <v>660</v>
      </c>
      <c r="G1645" s="21" t="s">
        <v>24</v>
      </c>
      <c r="H1645" s="21" t="s">
        <v>5947</v>
      </c>
      <c r="I1645" s="22">
        <v>26161765000105</v>
      </c>
      <c r="J1645" s="22" t="s">
        <v>5948</v>
      </c>
      <c r="K1645" s="21">
        <v>103763590</v>
      </c>
      <c r="L1645" s="21" t="s">
        <v>26</v>
      </c>
      <c r="M1645" s="21">
        <v>148462</v>
      </c>
      <c r="N1645" s="21">
        <v>272803</v>
      </c>
      <c r="O1645" s="21">
        <v>5912</v>
      </c>
      <c r="P1645" s="21" t="s">
        <v>26</v>
      </c>
      <c r="Q1645" s="21" t="s">
        <v>26</v>
      </c>
      <c r="R1645" s="21" t="s">
        <v>31</v>
      </c>
      <c r="S1645" s="21" t="s">
        <v>29</v>
      </c>
      <c r="T1645" s="21" t="e">
        <v>#N/A</v>
      </c>
      <c r="U1645" s="21">
        <v>30</v>
      </c>
      <c r="V1645" s="33">
        <v>45950</v>
      </c>
      <c r="W1645" s="4">
        <f t="shared" si="75"/>
        <v>14</v>
      </c>
      <c r="X1645" s="14" t="str">
        <f t="shared" si="76"/>
        <v>CNPJ</v>
      </c>
      <c r="Y1645" s="13" t="str">
        <f t="shared" si="77"/>
        <v>26.161.765/0001-05</v>
      </c>
      <c r="Z1645" s="10" t="str">
        <f>VLOOKUP(Y1645,FORNECEDORES!$A$2:$G$9043,3,0)</f>
        <v>ROSELI BERSAN FERNANDES</v>
      </c>
      <c r="AA1645" s="15" t="str">
        <f>VLOOKUP(Y1645,FORNECEDORES!$A$2:$G$9041,7,0)</f>
        <v>rbfinjecaodiesel@hotmail.com;</v>
      </c>
    </row>
    <row r="1646" spans="1:27" x14ac:dyDescent="0.3">
      <c r="A1646" s="21" t="s">
        <v>10866</v>
      </c>
      <c r="B1646" s="32" t="s">
        <v>5946</v>
      </c>
      <c r="C1646" s="33">
        <v>45916</v>
      </c>
      <c r="D1646" s="33"/>
      <c r="E1646" s="21" t="s">
        <v>34</v>
      </c>
      <c r="F1646" s="34">
        <v>440</v>
      </c>
      <c r="G1646" s="21" t="s">
        <v>32</v>
      </c>
      <c r="H1646" s="21" t="s">
        <v>5947</v>
      </c>
      <c r="I1646" s="22">
        <v>26161765000105</v>
      </c>
      <c r="J1646" s="22" t="s">
        <v>5948</v>
      </c>
      <c r="K1646" s="40">
        <v>103763590</v>
      </c>
      <c r="L1646" s="21" t="s">
        <v>26</v>
      </c>
      <c r="M1646" s="21">
        <v>148462</v>
      </c>
      <c r="N1646" s="21">
        <v>272803</v>
      </c>
      <c r="O1646" s="21">
        <v>5912</v>
      </c>
      <c r="P1646" s="21" t="s">
        <v>26</v>
      </c>
      <c r="Q1646" s="21" t="s">
        <v>26</v>
      </c>
      <c r="R1646" s="21" t="s">
        <v>31</v>
      </c>
      <c r="S1646" s="21" t="s">
        <v>29</v>
      </c>
      <c r="T1646" s="21" t="e">
        <v>#N/A</v>
      </c>
      <c r="U1646" s="21">
        <v>30</v>
      </c>
      <c r="V1646" s="33">
        <v>45950</v>
      </c>
      <c r="W1646" s="4">
        <f t="shared" si="75"/>
        <v>14</v>
      </c>
      <c r="X1646" s="14" t="str">
        <f t="shared" si="76"/>
        <v>CNPJ</v>
      </c>
      <c r="Y1646" s="13" t="str">
        <f t="shared" si="77"/>
        <v>26.161.765/0001-05</v>
      </c>
      <c r="Z1646" s="10" t="str">
        <f>VLOOKUP(Y1646,FORNECEDORES!$A$2:$G$9043,3,0)</f>
        <v>ROSELI BERSAN FERNANDES</v>
      </c>
      <c r="AA1646" s="15" t="str">
        <f>VLOOKUP(Y1646,FORNECEDORES!$A$2:$G$9041,7,0)</f>
        <v>rbfinjecaodiesel@hotmail.com;</v>
      </c>
    </row>
    <row r="1647" spans="1:27" x14ac:dyDescent="0.3">
      <c r="A1647" s="21" t="s">
        <v>10867</v>
      </c>
      <c r="B1647" s="32" t="s">
        <v>5974</v>
      </c>
      <c r="C1647" s="33">
        <v>45916</v>
      </c>
      <c r="D1647" s="33">
        <v>45916</v>
      </c>
      <c r="E1647" s="21" t="s">
        <v>5680</v>
      </c>
      <c r="F1647" s="34">
        <v>4670.3999999999996</v>
      </c>
      <c r="G1647" s="21" t="s">
        <v>24</v>
      </c>
      <c r="H1647" s="21" t="s">
        <v>5975</v>
      </c>
      <c r="I1647" s="22">
        <v>16932857898</v>
      </c>
      <c r="J1647" s="22" t="s">
        <v>5976</v>
      </c>
      <c r="K1647" s="40">
        <v>103778188</v>
      </c>
      <c r="L1647" s="21" t="s">
        <v>26</v>
      </c>
      <c r="M1647" s="21">
        <v>148392</v>
      </c>
      <c r="N1647" s="21">
        <v>272691</v>
      </c>
      <c r="O1647" s="21" t="s">
        <v>10868</v>
      </c>
      <c r="P1647" s="21" t="s">
        <v>26</v>
      </c>
      <c r="Q1647" s="21" t="s">
        <v>27</v>
      </c>
      <c r="R1647" s="21" t="s">
        <v>31</v>
      </c>
      <c r="S1647" s="21" t="s">
        <v>29</v>
      </c>
      <c r="T1647" s="21" t="e">
        <v>#N/A</v>
      </c>
      <c r="U1647" s="21" t="s">
        <v>33</v>
      </c>
      <c r="V1647" s="33" t="s">
        <v>33</v>
      </c>
      <c r="W1647" s="4">
        <f t="shared" si="75"/>
        <v>11</v>
      </c>
      <c r="X1647" s="14" t="str">
        <f t="shared" si="76"/>
        <v>CPF</v>
      </c>
      <c r="Y1647" s="13" t="str">
        <f t="shared" si="77"/>
        <v>169.328.578-98</v>
      </c>
      <c r="Z1647" s="10" t="str">
        <f>VLOOKUP(Y1647,FORNECEDORES!$A$2:$G$9043,3,0)</f>
        <v>Sidney Dos Santos Rodrigues</v>
      </c>
      <c r="AA1647" s="15" t="str">
        <f>VLOOKUP(Y1647,FORNECEDORES!$A$2:$G$9041,7,0)</f>
        <v>fjstrans@gmail.com;</v>
      </c>
    </row>
    <row r="1648" spans="1:27" x14ac:dyDescent="0.3">
      <c r="A1648" s="21" t="s">
        <v>10867</v>
      </c>
      <c r="B1648" s="32" t="s">
        <v>5974</v>
      </c>
      <c r="C1648" s="33">
        <v>45916</v>
      </c>
      <c r="D1648" s="33"/>
      <c r="E1648" s="21" t="s">
        <v>34</v>
      </c>
      <c r="F1648" s="34">
        <v>3113.6</v>
      </c>
      <c r="G1648" s="21" t="s">
        <v>32</v>
      </c>
      <c r="H1648" s="21" t="s">
        <v>5975</v>
      </c>
      <c r="I1648" s="22">
        <v>16932857898</v>
      </c>
      <c r="J1648" s="22" t="s">
        <v>5976</v>
      </c>
      <c r="K1648" s="40">
        <v>103778188</v>
      </c>
      <c r="L1648" s="21" t="s">
        <v>26</v>
      </c>
      <c r="M1648" s="21">
        <v>148392</v>
      </c>
      <c r="N1648" s="21">
        <v>272691</v>
      </c>
      <c r="O1648" s="21" t="s">
        <v>10868</v>
      </c>
      <c r="P1648" s="21" t="s">
        <v>26</v>
      </c>
      <c r="Q1648" s="21" t="s">
        <v>27</v>
      </c>
      <c r="R1648" s="21" t="s">
        <v>31</v>
      </c>
      <c r="S1648" s="21" t="s">
        <v>29</v>
      </c>
      <c r="T1648" s="21" t="e">
        <v>#N/A</v>
      </c>
      <c r="U1648" s="21" t="s">
        <v>33</v>
      </c>
      <c r="V1648" s="33" t="s">
        <v>33</v>
      </c>
      <c r="W1648" s="4">
        <f t="shared" si="75"/>
        <v>11</v>
      </c>
      <c r="X1648" s="14" t="str">
        <f t="shared" si="76"/>
        <v>CPF</v>
      </c>
      <c r="Y1648" s="13" t="str">
        <f t="shared" si="77"/>
        <v>169.328.578-98</v>
      </c>
      <c r="Z1648" s="10" t="str">
        <f>VLOOKUP(Y1648,FORNECEDORES!$A$2:$G$9043,3,0)</f>
        <v>Sidney Dos Santos Rodrigues</v>
      </c>
      <c r="AA1648" s="15" t="str">
        <f>VLOOKUP(Y1648,FORNECEDORES!$A$2:$G$9041,7,0)</f>
        <v>fjstrans@gmail.com;</v>
      </c>
    </row>
    <row r="1649" spans="1:27" x14ac:dyDescent="0.3">
      <c r="A1649" s="21" t="s">
        <v>10869</v>
      </c>
      <c r="B1649" s="32" t="s">
        <v>5697</v>
      </c>
      <c r="C1649" s="33">
        <v>45916</v>
      </c>
      <c r="D1649" s="33">
        <v>45916</v>
      </c>
      <c r="E1649" s="21" t="s">
        <v>5680</v>
      </c>
      <c r="F1649" s="34">
        <v>875.7</v>
      </c>
      <c r="G1649" s="21" t="s">
        <v>24</v>
      </c>
      <c r="H1649" s="21" t="s">
        <v>1071</v>
      </c>
      <c r="I1649" s="22">
        <v>35132579884</v>
      </c>
      <c r="J1649" s="22" t="s">
        <v>5681</v>
      </c>
      <c r="K1649" s="40">
        <v>103779412</v>
      </c>
      <c r="L1649" s="21" t="s">
        <v>26</v>
      </c>
      <c r="M1649" s="21">
        <v>148453</v>
      </c>
      <c r="N1649" s="21">
        <v>272779</v>
      </c>
      <c r="O1649" s="21" t="s">
        <v>10870</v>
      </c>
      <c r="P1649" s="21" t="s">
        <v>26</v>
      </c>
      <c r="Q1649" s="21" t="s">
        <v>26</v>
      </c>
      <c r="R1649" s="21" t="s">
        <v>31</v>
      </c>
      <c r="S1649" s="21" t="s">
        <v>29</v>
      </c>
      <c r="T1649" s="21" t="s">
        <v>24</v>
      </c>
      <c r="U1649" s="21" t="s">
        <v>30</v>
      </c>
      <c r="V1649" s="33" t="s">
        <v>30</v>
      </c>
      <c r="W1649" s="4">
        <f t="shared" si="75"/>
        <v>11</v>
      </c>
      <c r="X1649" s="14" t="str">
        <f t="shared" si="76"/>
        <v>CPF</v>
      </c>
      <c r="Y1649" s="13" t="str">
        <f t="shared" si="77"/>
        <v>351.325.798-84</v>
      </c>
      <c r="Z1649" s="10" t="str">
        <f>VLOOKUP(Y1649,FORNECEDORES!$A$2:$G$9043,3,0)</f>
        <v>JOHNNY SILVA LIMA</v>
      </c>
      <c r="AA1649" s="15" t="str">
        <f>VLOOKUP(Y1649,FORNECEDORES!$A$2:$G$9041,7,0)</f>
        <v>johlimad@gmail.com;</v>
      </c>
    </row>
    <row r="1650" spans="1:27" x14ac:dyDescent="0.3">
      <c r="A1650" s="21" t="s">
        <v>10869</v>
      </c>
      <c r="B1650" s="32" t="s">
        <v>5697</v>
      </c>
      <c r="C1650" s="33">
        <v>45916</v>
      </c>
      <c r="D1650" s="33">
        <v>45918</v>
      </c>
      <c r="E1650" s="21" t="s">
        <v>34</v>
      </c>
      <c r="F1650" s="34">
        <v>583.79999999999995</v>
      </c>
      <c r="G1650" s="21" t="s">
        <v>24</v>
      </c>
      <c r="H1650" s="21" t="s">
        <v>1071</v>
      </c>
      <c r="I1650" s="22">
        <v>35132579884</v>
      </c>
      <c r="J1650" s="22" t="s">
        <v>5681</v>
      </c>
      <c r="K1650" s="40">
        <v>103779412</v>
      </c>
      <c r="L1650" s="21" t="s">
        <v>26</v>
      </c>
      <c r="M1650" s="21">
        <v>148453</v>
      </c>
      <c r="N1650" s="21">
        <v>272779</v>
      </c>
      <c r="O1650" s="21" t="s">
        <v>10870</v>
      </c>
      <c r="P1650" s="21" t="s">
        <v>26</v>
      </c>
      <c r="Q1650" s="21" t="s">
        <v>26</v>
      </c>
      <c r="R1650" s="21" t="s">
        <v>31</v>
      </c>
      <c r="S1650" s="21" t="s">
        <v>29</v>
      </c>
      <c r="T1650" s="21" t="s">
        <v>24</v>
      </c>
      <c r="U1650" s="21" t="s">
        <v>30</v>
      </c>
      <c r="V1650" s="33" t="s">
        <v>30</v>
      </c>
      <c r="W1650" s="4">
        <f t="shared" si="75"/>
        <v>11</v>
      </c>
      <c r="X1650" s="14" t="str">
        <f t="shared" si="76"/>
        <v>CPF</v>
      </c>
      <c r="Y1650" s="13" t="str">
        <f t="shared" si="77"/>
        <v>351.325.798-84</v>
      </c>
      <c r="Z1650" s="10" t="str">
        <f>VLOOKUP(Y1650,FORNECEDORES!$A$2:$G$9043,3,0)</f>
        <v>JOHNNY SILVA LIMA</v>
      </c>
      <c r="AA1650" s="15" t="str">
        <f>VLOOKUP(Y1650,FORNECEDORES!$A$2:$G$9041,7,0)</f>
        <v>johlimad@gmail.com;</v>
      </c>
    </row>
    <row r="1651" spans="1:27" x14ac:dyDescent="0.3">
      <c r="A1651" s="21" t="s">
        <v>10871</v>
      </c>
      <c r="B1651" s="32" t="s">
        <v>5697</v>
      </c>
      <c r="C1651" s="33">
        <v>45916</v>
      </c>
      <c r="D1651" s="33">
        <v>45916</v>
      </c>
      <c r="E1651" s="21" t="s">
        <v>5680</v>
      </c>
      <c r="F1651" s="34">
        <v>992.46</v>
      </c>
      <c r="G1651" s="21" t="s">
        <v>24</v>
      </c>
      <c r="H1651" s="21" t="s">
        <v>1071</v>
      </c>
      <c r="I1651" s="22">
        <v>35132579884</v>
      </c>
      <c r="J1651" s="22" t="s">
        <v>5682</v>
      </c>
      <c r="K1651" s="40">
        <v>103779520</v>
      </c>
      <c r="L1651" s="21" t="s">
        <v>26</v>
      </c>
      <c r="M1651" s="21">
        <v>148452</v>
      </c>
      <c r="N1651" s="21">
        <v>272775</v>
      </c>
      <c r="O1651" s="21" t="s">
        <v>10872</v>
      </c>
      <c r="P1651" s="21" t="s">
        <v>26</v>
      </c>
      <c r="Q1651" s="21" t="s">
        <v>26</v>
      </c>
      <c r="R1651" s="21" t="s">
        <v>31</v>
      </c>
      <c r="S1651" s="21" t="s">
        <v>29</v>
      </c>
      <c r="T1651" s="21" t="s">
        <v>24</v>
      </c>
      <c r="U1651" s="21" t="s">
        <v>30</v>
      </c>
      <c r="V1651" s="33" t="s">
        <v>30</v>
      </c>
      <c r="W1651" s="4">
        <f t="shared" si="75"/>
        <v>11</v>
      </c>
      <c r="X1651" s="14" t="str">
        <f t="shared" si="76"/>
        <v>CPF</v>
      </c>
      <c r="Y1651" s="13" t="str">
        <f t="shared" si="77"/>
        <v>351.325.798-84</v>
      </c>
      <c r="Z1651" s="10" t="str">
        <f>VLOOKUP(Y1651,FORNECEDORES!$A$2:$G$9043,3,0)</f>
        <v>JOHNNY SILVA LIMA</v>
      </c>
      <c r="AA1651" s="15" t="str">
        <f>VLOOKUP(Y1651,FORNECEDORES!$A$2:$G$9041,7,0)</f>
        <v>johlimad@gmail.com;</v>
      </c>
    </row>
    <row r="1652" spans="1:27" x14ac:dyDescent="0.3">
      <c r="A1652" s="21" t="s">
        <v>10871</v>
      </c>
      <c r="B1652" s="32" t="s">
        <v>5697</v>
      </c>
      <c r="C1652" s="33">
        <v>45916</v>
      </c>
      <c r="D1652" s="33">
        <v>45918</v>
      </c>
      <c r="E1652" s="21" t="s">
        <v>34</v>
      </c>
      <c r="F1652" s="34">
        <v>661.64</v>
      </c>
      <c r="G1652" s="21" t="s">
        <v>24</v>
      </c>
      <c r="H1652" s="21" t="s">
        <v>1071</v>
      </c>
      <c r="I1652" s="22">
        <v>35132579884</v>
      </c>
      <c r="J1652" s="22" t="s">
        <v>5682</v>
      </c>
      <c r="K1652" s="21">
        <v>103779520</v>
      </c>
      <c r="L1652" s="21" t="s">
        <v>26</v>
      </c>
      <c r="M1652" s="21">
        <v>148452</v>
      </c>
      <c r="N1652" s="21">
        <v>272775</v>
      </c>
      <c r="O1652" s="21" t="s">
        <v>10872</v>
      </c>
      <c r="P1652" s="21" t="s">
        <v>26</v>
      </c>
      <c r="Q1652" s="21" t="s">
        <v>26</v>
      </c>
      <c r="R1652" s="21" t="s">
        <v>31</v>
      </c>
      <c r="S1652" s="21" t="s">
        <v>29</v>
      </c>
      <c r="T1652" s="21" t="s">
        <v>24</v>
      </c>
      <c r="U1652" s="21" t="s">
        <v>30</v>
      </c>
      <c r="V1652" s="33" t="s">
        <v>30</v>
      </c>
      <c r="W1652" s="4">
        <f t="shared" si="75"/>
        <v>11</v>
      </c>
      <c r="X1652" s="14" t="str">
        <f t="shared" si="76"/>
        <v>CPF</v>
      </c>
      <c r="Y1652" s="13" t="str">
        <f t="shared" si="77"/>
        <v>351.325.798-84</v>
      </c>
      <c r="Z1652" s="10" t="str">
        <f>VLOOKUP(Y1652,FORNECEDORES!$A$2:$G$9043,3,0)</f>
        <v>JOHNNY SILVA LIMA</v>
      </c>
      <c r="AA1652" s="15" t="str">
        <f>VLOOKUP(Y1652,FORNECEDORES!$A$2:$G$9041,7,0)</f>
        <v>johlimad@gmail.com;</v>
      </c>
    </row>
    <row r="1653" spans="1:27" x14ac:dyDescent="0.3">
      <c r="A1653" s="21" t="s">
        <v>10873</v>
      </c>
      <c r="B1653" s="32" t="s">
        <v>5697</v>
      </c>
      <c r="C1653" s="33">
        <v>45916</v>
      </c>
      <c r="D1653" s="33">
        <v>45916</v>
      </c>
      <c r="E1653" s="21" t="s">
        <v>5680</v>
      </c>
      <c r="F1653" s="34">
        <v>1459.5</v>
      </c>
      <c r="G1653" s="21" t="s">
        <v>24</v>
      </c>
      <c r="H1653" s="21" t="s">
        <v>1071</v>
      </c>
      <c r="I1653" s="22">
        <v>35132579884</v>
      </c>
      <c r="J1653" s="22" t="s">
        <v>5682</v>
      </c>
      <c r="K1653" s="40">
        <v>103780138</v>
      </c>
      <c r="L1653" s="21" t="s">
        <v>26</v>
      </c>
      <c r="M1653" s="21">
        <v>148378</v>
      </c>
      <c r="N1653" s="21">
        <v>272640</v>
      </c>
      <c r="O1653" s="21" t="s">
        <v>10874</v>
      </c>
      <c r="P1653" s="21" t="s">
        <v>26</v>
      </c>
      <c r="Q1653" s="21" t="s">
        <v>26</v>
      </c>
      <c r="R1653" s="21" t="s">
        <v>31</v>
      </c>
      <c r="S1653" s="21" t="s">
        <v>29</v>
      </c>
      <c r="T1653" s="21" t="s">
        <v>24</v>
      </c>
      <c r="U1653" s="21" t="s">
        <v>30</v>
      </c>
      <c r="V1653" s="33" t="s">
        <v>30</v>
      </c>
      <c r="W1653" s="4">
        <f t="shared" si="75"/>
        <v>11</v>
      </c>
      <c r="X1653" s="14" t="str">
        <f t="shared" si="76"/>
        <v>CPF</v>
      </c>
      <c r="Y1653" s="13" t="str">
        <f t="shared" si="77"/>
        <v>351.325.798-84</v>
      </c>
      <c r="Z1653" s="10" t="str">
        <f>VLOOKUP(Y1653,FORNECEDORES!$A$2:$G$9043,3,0)</f>
        <v>JOHNNY SILVA LIMA</v>
      </c>
      <c r="AA1653" s="15" t="str">
        <f>VLOOKUP(Y1653,FORNECEDORES!$A$2:$G$9041,7,0)</f>
        <v>johlimad@gmail.com;</v>
      </c>
    </row>
    <row r="1654" spans="1:27" x14ac:dyDescent="0.3">
      <c r="A1654" s="21" t="s">
        <v>10873</v>
      </c>
      <c r="B1654" s="32" t="s">
        <v>5697</v>
      </c>
      <c r="C1654" s="33">
        <v>45916</v>
      </c>
      <c r="D1654" s="33">
        <v>45918</v>
      </c>
      <c r="E1654" s="21" t="s">
        <v>34</v>
      </c>
      <c r="F1654" s="34">
        <v>973</v>
      </c>
      <c r="G1654" s="21" t="s">
        <v>24</v>
      </c>
      <c r="H1654" s="21" t="s">
        <v>1071</v>
      </c>
      <c r="I1654" s="22">
        <v>35132579884</v>
      </c>
      <c r="J1654" s="22" t="s">
        <v>5682</v>
      </c>
      <c r="K1654" s="40">
        <v>103780138</v>
      </c>
      <c r="L1654" s="21" t="s">
        <v>26</v>
      </c>
      <c r="M1654" s="21">
        <v>148378</v>
      </c>
      <c r="N1654" s="21">
        <v>272640</v>
      </c>
      <c r="O1654" s="21" t="s">
        <v>10874</v>
      </c>
      <c r="P1654" s="21" t="s">
        <v>26</v>
      </c>
      <c r="Q1654" s="21" t="s">
        <v>26</v>
      </c>
      <c r="R1654" s="21" t="s">
        <v>31</v>
      </c>
      <c r="S1654" s="21" t="s">
        <v>29</v>
      </c>
      <c r="T1654" s="21" t="s">
        <v>24</v>
      </c>
      <c r="U1654" s="21" t="s">
        <v>30</v>
      </c>
      <c r="V1654" s="33" t="s">
        <v>30</v>
      </c>
      <c r="W1654" s="4">
        <f t="shared" si="75"/>
        <v>11</v>
      </c>
      <c r="X1654" s="14" t="str">
        <f t="shared" si="76"/>
        <v>CPF</v>
      </c>
      <c r="Y1654" s="13" t="str">
        <f t="shared" si="77"/>
        <v>351.325.798-84</v>
      </c>
      <c r="Z1654" s="10" t="str">
        <f>VLOOKUP(Y1654,FORNECEDORES!$A$2:$G$9043,3,0)</f>
        <v>JOHNNY SILVA LIMA</v>
      </c>
      <c r="AA1654" s="15" t="str">
        <f>VLOOKUP(Y1654,FORNECEDORES!$A$2:$G$9041,7,0)</f>
        <v>johlimad@gmail.com;</v>
      </c>
    </row>
    <row r="1655" spans="1:27" x14ac:dyDescent="0.3">
      <c r="A1655" s="21" t="s">
        <v>10875</v>
      </c>
      <c r="B1655" s="32" t="s">
        <v>5697</v>
      </c>
      <c r="C1655" s="33">
        <v>45916</v>
      </c>
      <c r="D1655" s="33">
        <v>45916</v>
      </c>
      <c r="E1655" s="21" t="s">
        <v>5680</v>
      </c>
      <c r="F1655" s="34">
        <v>992.46</v>
      </c>
      <c r="G1655" s="21" t="s">
        <v>24</v>
      </c>
      <c r="H1655" s="21" t="s">
        <v>1071</v>
      </c>
      <c r="I1655" s="22">
        <v>35132579884</v>
      </c>
      <c r="J1655" s="22" t="s">
        <v>5682</v>
      </c>
      <c r="K1655" s="40">
        <v>103780432</v>
      </c>
      <c r="L1655" s="21" t="s">
        <v>26</v>
      </c>
      <c r="M1655" s="21">
        <v>148324</v>
      </c>
      <c r="N1655" s="21">
        <v>272552</v>
      </c>
      <c r="O1655" s="21" t="s">
        <v>10876</v>
      </c>
      <c r="P1655" s="21" t="s">
        <v>26</v>
      </c>
      <c r="Q1655" s="21" t="s">
        <v>26</v>
      </c>
      <c r="R1655" s="21" t="s">
        <v>31</v>
      </c>
      <c r="S1655" s="21" t="s">
        <v>29</v>
      </c>
      <c r="T1655" s="21" t="s">
        <v>24</v>
      </c>
      <c r="U1655" s="21" t="s">
        <v>30</v>
      </c>
      <c r="V1655" s="33" t="s">
        <v>30</v>
      </c>
      <c r="W1655" s="4">
        <f t="shared" si="75"/>
        <v>11</v>
      </c>
      <c r="X1655" s="14" t="str">
        <f t="shared" si="76"/>
        <v>CPF</v>
      </c>
      <c r="Y1655" s="13" t="str">
        <f t="shared" si="77"/>
        <v>351.325.798-84</v>
      </c>
      <c r="Z1655" s="10" t="str">
        <f>VLOOKUP(Y1655,FORNECEDORES!$A$2:$G$9043,3,0)</f>
        <v>JOHNNY SILVA LIMA</v>
      </c>
      <c r="AA1655" s="15" t="str">
        <f>VLOOKUP(Y1655,FORNECEDORES!$A$2:$G$9041,7,0)</f>
        <v>johlimad@gmail.com;</v>
      </c>
    </row>
    <row r="1656" spans="1:27" x14ac:dyDescent="0.3">
      <c r="A1656" s="21" t="s">
        <v>10875</v>
      </c>
      <c r="B1656" s="32" t="s">
        <v>5697</v>
      </c>
      <c r="C1656" s="33">
        <v>45916</v>
      </c>
      <c r="D1656" s="33">
        <v>45918</v>
      </c>
      <c r="E1656" s="21" t="s">
        <v>34</v>
      </c>
      <c r="F1656" s="34">
        <v>661.64</v>
      </c>
      <c r="G1656" s="21" t="s">
        <v>24</v>
      </c>
      <c r="H1656" s="21" t="s">
        <v>1071</v>
      </c>
      <c r="I1656" s="22">
        <v>35132579884</v>
      </c>
      <c r="J1656" s="22" t="s">
        <v>5682</v>
      </c>
      <c r="K1656" s="40">
        <v>103780432</v>
      </c>
      <c r="L1656" s="21" t="s">
        <v>26</v>
      </c>
      <c r="M1656" s="21">
        <v>148324</v>
      </c>
      <c r="N1656" s="21">
        <v>272552</v>
      </c>
      <c r="O1656" s="21" t="s">
        <v>10876</v>
      </c>
      <c r="P1656" s="21" t="s">
        <v>26</v>
      </c>
      <c r="Q1656" s="21" t="s">
        <v>26</v>
      </c>
      <c r="R1656" s="21" t="s">
        <v>31</v>
      </c>
      <c r="S1656" s="21" t="s">
        <v>29</v>
      </c>
      <c r="T1656" s="21" t="s">
        <v>24</v>
      </c>
      <c r="U1656" s="21" t="s">
        <v>30</v>
      </c>
      <c r="V1656" s="33" t="s">
        <v>30</v>
      </c>
      <c r="W1656" s="4">
        <f t="shared" si="75"/>
        <v>11</v>
      </c>
      <c r="X1656" s="14" t="str">
        <f t="shared" si="76"/>
        <v>CPF</v>
      </c>
      <c r="Y1656" s="13" t="str">
        <f t="shared" si="77"/>
        <v>351.325.798-84</v>
      </c>
      <c r="Z1656" s="10" t="str">
        <f>VLOOKUP(Y1656,FORNECEDORES!$A$2:$G$9043,3,0)</f>
        <v>JOHNNY SILVA LIMA</v>
      </c>
      <c r="AA1656" s="15" t="str">
        <f>VLOOKUP(Y1656,FORNECEDORES!$A$2:$G$9041,7,0)</f>
        <v>johlimad@gmail.com;</v>
      </c>
    </row>
    <row r="1657" spans="1:27" x14ac:dyDescent="0.3">
      <c r="A1657" s="21" t="s">
        <v>10877</v>
      </c>
      <c r="B1657" s="32" t="s">
        <v>5946</v>
      </c>
      <c r="C1657" s="33">
        <v>45916</v>
      </c>
      <c r="D1657" s="33">
        <v>45916</v>
      </c>
      <c r="E1657" s="21" t="s">
        <v>5680</v>
      </c>
      <c r="F1657" s="34">
        <v>660</v>
      </c>
      <c r="G1657" s="21" t="s">
        <v>24</v>
      </c>
      <c r="H1657" s="21" t="s">
        <v>5947</v>
      </c>
      <c r="I1657" s="22">
        <v>26161765000105</v>
      </c>
      <c r="J1657" s="22" t="s">
        <v>5948</v>
      </c>
      <c r="K1657" s="40">
        <v>103789440</v>
      </c>
      <c r="L1657" s="21" t="s">
        <v>26</v>
      </c>
      <c r="M1657" s="21">
        <v>148486</v>
      </c>
      <c r="N1657" s="21">
        <v>272864</v>
      </c>
      <c r="O1657" s="21">
        <v>5926</v>
      </c>
      <c r="P1657" s="21" t="s">
        <v>26</v>
      </c>
      <c r="Q1657" s="21" t="s">
        <v>26</v>
      </c>
      <c r="R1657" s="21" t="s">
        <v>31</v>
      </c>
      <c r="S1657" s="21" t="s">
        <v>29</v>
      </c>
      <c r="T1657" s="21" t="e">
        <v>#N/A</v>
      </c>
      <c r="U1657" s="21">
        <v>30</v>
      </c>
      <c r="V1657" s="33">
        <v>45950</v>
      </c>
      <c r="W1657" s="4">
        <f t="shared" si="75"/>
        <v>14</v>
      </c>
      <c r="X1657" s="14" t="str">
        <f t="shared" si="76"/>
        <v>CNPJ</v>
      </c>
      <c r="Y1657" s="13" t="str">
        <f t="shared" si="77"/>
        <v>26.161.765/0001-05</v>
      </c>
      <c r="Z1657" s="10" t="str">
        <f>VLOOKUP(Y1657,FORNECEDORES!$A$2:$G$9043,3,0)</f>
        <v>ROSELI BERSAN FERNANDES</v>
      </c>
      <c r="AA1657" s="15" t="str">
        <f>VLOOKUP(Y1657,FORNECEDORES!$A$2:$G$9041,7,0)</f>
        <v>rbfinjecaodiesel@hotmail.com;</v>
      </c>
    </row>
    <row r="1658" spans="1:27" x14ac:dyDescent="0.3">
      <c r="A1658" s="21" t="s">
        <v>10877</v>
      </c>
      <c r="B1658" s="32" t="s">
        <v>5946</v>
      </c>
      <c r="C1658" s="33">
        <v>45916</v>
      </c>
      <c r="D1658" s="33"/>
      <c r="E1658" s="21" t="s">
        <v>34</v>
      </c>
      <c r="F1658" s="34">
        <v>440</v>
      </c>
      <c r="G1658" s="21" t="s">
        <v>32</v>
      </c>
      <c r="H1658" s="21" t="s">
        <v>5947</v>
      </c>
      <c r="I1658" s="22">
        <v>26161765000105</v>
      </c>
      <c r="J1658" s="22" t="s">
        <v>5948</v>
      </c>
      <c r="K1658" s="40">
        <v>103789440</v>
      </c>
      <c r="L1658" s="21" t="s">
        <v>26</v>
      </c>
      <c r="M1658" s="21">
        <v>148486</v>
      </c>
      <c r="N1658" s="21">
        <v>272864</v>
      </c>
      <c r="O1658" s="21">
        <v>5926</v>
      </c>
      <c r="P1658" s="21" t="s">
        <v>26</v>
      </c>
      <c r="Q1658" s="21" t="s">
        <v>26</v>
      </c>
      <c r="R1658" s="21" t="s">
        <v>31</v>
      </c>
      <c r="S1658" s="21" t="s">
        <v>29</v>
      </c>
      <c r="T1658" s="21" t="e">
        <v>#N/A</v>
      </c>
      <c r="U1658" s="21">
        <v>30</v>
      </c>
      <c r="V1658" s="33">
        <v>45950</v>
      </c>
      <c r="W1658" s="4">
        <f t="shared" si="75"/>
        <v>14</v>
      </c>
      <c r="X1658" s="14" t="str">
        <f t="shared" si="76"/>
        <v>CNPJ</v>
      </c>
      <c r="Y1658" s="13" t="str">
        <f t="shared" si="77"/>
        <v>26.161.765/0001-05</v>
      </c>
      <c r="Z1658" s="10" t="str">
        <f>VLOOKUP(Y1658,FORNECEDORES!$A$2:$G$9043,3,0)</f>
        <v>ROSELI BERSAN FERNANDES</v>
      </c>
      <c r="AA1658" s="15" t="str">
        <f>VLOOKUP(Y1658,FORNECEDORES!$A$2:$G$9041,7,0)</f>
        <v>rbfinjecaodiesel@hotmail.com;</v>
      </c>
    </row>
    <row r="1659" spans="1:27" x14ac:dyDescent="0.3">
      <c r="A1659" s="21" t="s">
        <v>10878</v>
      </c>
      <c r="B1659" s="32" t="s">
        <v>5697</v>
      </c>
      <c r="C1659" s="33">
        <v>45916</v>
      </c>
      <c r="D1659" s="33">
        <v>45916</v>
      </c>
      <c r="E1659" s="21" t="s">
        <v>5680</v>
      </c>
      <c r="F1659" s="34">
        <v>1401.12</v>
      </c>
      <c r="G1659" s="21" t="s">
        <v>24</v>
      </c>
      <c r="H1659" s="21" t="s">
        <v>1071</v>
      </c>
      <c r="I1659" s="22">
        <v>35132579884</v>
      </c>
      <c r="J1659" s="22" t="s">
        <v>5681</v>
      </c>
      <c r="K1659" s="40">
        <v>103790783</v>
      </c>
      <c r="L1659" s="21" t="s">
        <v>26</v>
      </c>
      <c r="M1659" s="21">
        <v>148247</v>
      </c>
      <c r="N1659" s="21">
        <v>272394</v>
      </c>
      <c r="O1659" s="21" t="s">
        <v>10879</v>
      </c>
      <c r="P1659" s="21" t="s">
        <v>26</v>
      </c>
      <c r="Q1659" s="21" t="s">
        <v>26</v>
      </c>
      <c r="R1659" s="21" t="s">
        <v>31</v>
      </c>
      <c r="S1659" s="21" t="s">
        <v>29</v>
      </c>
      <c r="T1659" s="21" t="s">
        <v>24</v>
      </c>
      <c r="U1659" s="21" t="s">
        <v>30</v>
      </c>
      <c r="V1659" s="33" t="s">
        <v>30</v>
      </c>
      <c r="W1659" s="4">
        <f t="shared" si="75"/>
        <v>11</v>
      </c>
      <c r="X1659" s="14" t="str">
        <f t="shared" si="76"/>
        <v>CPF</v>
      </c>
      <c r="Y1659" s="13" t="str">
        <f t="shared" si="77"/>
        <v>351.325.798-84</v>
      </c>
      <c r="Z1659" s="10" t="str">
        <f>VLOOKUP(Y1659,FORNECEDORES!$A$2:$G$9043,3,0)</f>
        <v>JOHNNY SILVA LIMA</v>
      </c>
      <c r="AA1659" s="15" t="str">
        <f>VLOOKUP(Y1659,FORNECEDORES!$A$2:$G$9041,7,0)</f>
        <v>johlimad@gmail.com;</v>
      </c>
    </row>
    <row r="1660" spans="1:27" x14ac:dyDescent="0.3">
      <c r="A1660" s="21" t="s">
        <v>10878</v>
      </c>
      <c r="B1660" s="32" t="s">
        <v>5697</v>
      </c>
      <c r="C1660" s="33">
        <v>45916</v>
      </c>
      <c r="D1660" s="33">
        <v>45918</v>
      </c>
      <c r="E1660" s="21" t="s">
        <v>34</v>
      </c>
      <c r="F1660" s="34">
        <v>934.08</v>
      </c>
      <c r="G1660" s="21" t="s">
        <v>24</v>
      </c>
      <c r="H1660" s="21" t="s">
        <v>1071</v>
      </c>
      <c r="I1660" s="22">
        <v>35132579884</v>
      </c>
      <c r="J1660" s="22" t="s">
        <v>5681</v>
      </c>
      <c r="K1660" s="21">
        <v>103790783</v>
      </c>
      <c r="L1660" s="21" t="s">
        <v>26</v>
      </c>
      <c r="M1660" s="21">
        <v>148247</v>
      </c>
      <c r="N1660" s="21">
        <v>272394</v>
      </c>
      <c r="O1660" s="21" t="s">
        <v>10879</v>
      </c>
      <c r="P1660" s="21" t="s">
        <v>26</v>
      </c>
      <c r="Q1660" s="21" t="s">
        <v>26</v>
      </c>
      <c r="R1660" s="21" t="s">
        <v>31</v>
      </c>
      <c r="S1660" s="21" t="s">
        <v>29</v>
      </c>
      <c r="T1660" s="21" t="s">
        <v>24</v>
      </c>
      <c r="U1660" s="21" t="s">
        <v>30</v>
      </c>
      <c r="V1660" s="33" t="s">
        <v>30</v>
      </c>
      <c r="W1660" s="4">
        <f t="shared" si="75"/>
        <v>11</v>
      </c>
      <c r="X1660" s="14" t="str">
        <f t="shared" si="76"/>
        <v>CPF</v>
      </c>
      <c r="Y1660" s="13" t="str">
        <f t="shared" si="77"/>
        <v>351.325.798-84</v>
      </c>
      <c r="Z1660" s="10" t="str">
        <f>VLOOKUP(Y1660,FORNECEDORES!$A$2:$G$9043,3,0)</f>
        <v>JOHNNY SILVA LIMA</v>
      </c>
      <c r="AA1660" s="15" t="str">
        <f>VLOOKUP(Y1660,FORNECEDORES!$A$2:$G$9041,7,0)</f>
        <v>johlimad@gmail.com;</v>
      </c>
    </row>
    <row r="1661" spans="1:27" x14ac:dyDescent="0.3">
      <c r="A1661" s="21" t="s">
        <v>10880</v>
      </c>
      <c r="B1661" s="32" t="s">
        <v>5697</v>
      </c>
      <c r="C1661" s="33">
        <v>45916</v>
      </c>
      <c r="D1661" s="33">
        <v>45916</v>
      </c>
      <c r="E1661" s="21" t="s">
        <v>5680</v>
      </c>
      <c r="F1661" s="34">
        <v>1576.26</v>
      </c>
      <c r="G1661" s="21" t="s">
        <v>24</v>
      </c>
      <c r="H1661" s="21" t="s">
        <v>1071</v>
      </c>
      <c r="I1661" s="22">
        <v>35132579884</v>
      </c>
      <c r="J1661" s="22" t="s">
        <v>5682</v>
      </c>
      <c r="K1661" s="21">
        <v>103790821</v>
      </c>
      <c r="L1661" s="21" t="s">
        <v>26</v>
      </c>
      <c r="M1661" s="21">
        <v>148244</v>
      </c>
      <c r="N1661" s="21">
        <v>272391</v>
      </c>
      <c r="O1661" s="21" t="s">
        <v>10881</v>
      </c>
      <c r="P1661" s="21" t="s">
        <v>26</v>
      </c>
      <c r="Q1661" s="21" t="s">
        <v>26</v>
      </c>
      <c r="R1661" s="21" t="s">
        <v>31</v>
      </c>
      <c r="S1661" s="21" t="s">
        <v>29</v>
      </c>
      <c r="T1661" s="21" t="s">
        <v>24</v>
      </c>
      <c r="U1661" s="21" t="s">
        <v>30</v>
      </c>
      <c r="V1661" s="33" t="s">
        <v>30</v>
      </c>
      <c r="W1661" s="4">
        <f t="shared" si="75"/>
        <v>11</v>
      </c>
      <c r="X1661" s="14" t="str">
        <f t="shared" si="76"/>
        <v>CPF</v>
      </c>
      <c r="Y1661" s="13" t="str">
        <f t="shared" si="77"/>
        <v>351.325.798-84</v>
      </c>
      <c r="Z1661" s="10" t="str">
        <f>VLOOKUP(Y1661,FORNECEDORES!$A$2:$G$9043,3,0)</f>
        <v>JOHNNY SILVA LIMA</v>
      </c>
      <c r="AA1661" s="15" t="str">
        <f>VLOOKUP(Y1661,FORNECEDORES!$A$2:$G$9041,7,0)</f>
        <v>johlimad@gmail.com;</v>
      </c>
    </row>
    <row r="1662" spans="1:27" x14ac:dyDescent="0.3">
      <c r="A1662" s="21" t="s">
        <v>10880</v>
      </c>
      <c r="B1662" s="32" t="s">
        <v>5697</v>
      </c>
      <c r="C1662" s="33">
        <v>45916</v>
      </c>
      <c r="D1662" s="33">
        <v>45918</v>
      </c>
      <c r="E1662" s="21" t="s">
        <v>34</v>
      </c>
      <c r="F1662" s="34">
        <v>1050.8399999999999</v>
      </c>
      <c r="G1662" s="21" t="s">
        <v>24</v>
      </c>
      <c r="H1662" s="21" t="s">
        <v>1071</v>
      </c>
      <c r="I1662" s="22">
        <v>35132579884</v>
      </c>
      <c r="J1662" s="22" t="s">
        <v>5682</v>
      </c>
      <c r="K1662" s="40">
        <v>103790821</v>
      </c>
      <c r="L1662" s="21" t="s">
        <v>26</v>
      </c>
      <c r="M1662" s="21">
        <v>148244</v>
      </c>
      <c r="N1662" s="21">
        <v>272391</v>
      </c>
      <c r="O1662" s="21" t="s">
        <v>10881</v>
      </c>
      <c r="P1662" s="21" t="s">
        <v>26</v>
      </c>
      <c r="Q1662" s="21" t="s">
        <v>26</v>
      </c>
      <c r="R1662" s="21" t="s">
        <v>31</v>
      </c>
      <c r="S1662" s="21" t="s">
        <v>29</v>
      </c>
      <c r="T1662" s="21" t="s">
        <v>24</v>
      </c>
      <c r="U1662" s="21" t="s">
        <v>30</v>
      </c>
      <c r="V1662" s="33" t="s">
        <v>30</v>
      </c>
      <c r="W1662" s="4">
        <f t="shared" si="75"/>
        <v>11</v>
      </c>
      <c r="X1662" s="14" t="str">
        <f t="shared" si="76"/>
        <v>CPF</v>
      </c>
      <c r="Y1662" s="13" t="str">
        <f t="shared" si="77"/>
        <v>351.325.798-84</v>
      </c>
      <c r="Z1662" s="10" t="str">
        <f>VLOOKUP(Y1662,FORNECEDORES!$A$2:$G$9043,3,0)</f>
        <v>JOHNNY SILVA LIMA</v>
      </c>
      <c r="AA1662" s="15" t="str">
        <f>VLOOKUP(Y1662,FORNECEDORES!$A$2:$G$9041,7,0)</f>
        <v>johlimad@gmail.com;</v>
      </c>
    </row>
    <row r="1663" spans="1:27" x14ac:dyDescent="0.3">
      <c r="A1663" s="21" t="s">
        <v>10882</v>
      </c>
      <c r="B1663" s="32" t="s">
        <v>5685</v>
      </c>
      <c r="C1663" s="33">
        <v>45916</v>
      </c>
      <c r="D1663" s="33">
        <v>45916</v>
      </c>
      <c r="E1663" s="21" t="s">
        <v>5680</v>
      </c>
      <c r="F1663" s="34">
        <v>68.650000000000006</v>
      </c>
      <c r="G1663" s="21" t="s">
        <v>24</v>
      </c>
      <c r="H1663" s="21" t="s">
        <v>1263</v>
      </c>
      <c r="I1663" s="22">
        <v>15568828822</v>
      </c>
      <c r="J1663" s="22" t="s">
        <v>5686</v>
      </c>
      <c r="K1663" s="40">
        <v>103791089</v>
      </c>
      <c r="L1663" s="21" t="s">
        <v>26</v>
      </c>
      <c r="M1663" s="21">
        <v>148467</v>
      </c>
      <c r="N1663" s="21">
        <v>272815</v>
      </c>
      <c r="O1663" s="21">
        <v>5914</v>
      </c>
      <c r="P1663" s="21" t="s">
        <v>26</v>
      </c>
      <c r="Q1663" s="21" t="s">
        <v>26</v>
      </c>
      <c r="R1663" s="21" t="s">
        <v>31</v>
      </c>
      <c r="S1663" s="21" t="s">
        <v>29</v>
      </c>
      <c r="T1663" s="21" t="e">
        <v>#N/A</v>
      </c>
      <c r="U1663" s="21" t="s">
        <v>33</v>
      </c>
      <c r="V1663" s="33" t="s">
        <v>33</v>
      </c>
      <c r="W1663" s="4">
        <f t="shared" si="75"/>
        <v>11</v>
      </c>
      <c r="X1663" s="14" t="str">
        <f t="shared" si="76"/>
        <v>CPF</v>
      </c>
      <c r="Y1663" s="13" t="str">
        <f t="shared" si="77"/>
        <v>155.688.288-22</v>
      </c>
      <c r="Z1663" s="10" t="str">
        <f>VLOOKUP(Y1663,FORNECEDORES!$A$2:$G$9043,3,0)</f>
        <v>MICHEL EDUARDO TEIXEIRA MONTONI</v>
      </c>
      <c r="AA1663" s="15" t="str">
        <f>VLOOKUP(Y1663,FORNECEDORES!$A$2:$G$9041,7,0)</f>
        <v>michellmontoni@gmail.com;</v>
      </c>
    </row>
    <row r="1664" spans="1:27" x14ac:dyDescent="0.3">
      <c r="A1664" s="21" t="s">
        <v>10882</v>
      </c>
      <c r="B1664" s="32" t="s">
        <v>5685</v>
      </c>
      <c r="C1664" s="33">
        <v>45916</v>
      </c>
      <c r="D1664" s="33"/>
      <c r="E1664" s="21" t="s">
        <v>34</v>
      </c>
      <c r="F1664" s="34">
        <v>45.77</v>
      </c>
      <c r="G1664" s="21" t="s">
        <v>32</v>
      </c>
      <c r="H1664" s="21" t="s">
        <v>1263</v>
      </c>
      <c r="I1664" s="22">
        <v>15568828822</v>
      </c>
      <c r="J1664" s="22" t="s">
        <v>5686</v>
      </c>
      <c r="K1664" s="40">
        <v>103791089</v>
      </c>
      <c r="L1664" s="21" t="s">
        <v>26</v>
      </c>
      <c r="M1664" s="21">
        <v>148467</v>
      </c>
      <c r="N1664" s="21">
        <v>272815</v>
      </c>
      <c r="O1664" s="21">
        <v>5914</v>
      </c>
      <c r="P1664" s="21" t="s">
        <v>26</v>
      </c>
      <c r="Q1664" s="21" t="s">
        <v>26</v>
      </c>
      <c r="R1664" s="21" t="s">
        <v>31</v>
      </c>
      <c r="S1664" s="21" t="s">
        <v>29</v>
      </c>
      <c r="T1664" s="21" t="e">
        <v>#N/A</v>
      </c>
      <c r="U1664" s="21" t="s">
        <v>33</v>
      </c>
      <c r="V1664" s="33" t="s">
        <v>33</v>
      </c>
      <c r="W1664" s="4">
        <f t="shared" si="75"/>
        <v>11</v>
      </c>
      <c r="X1664" s="14" t="str">
        <f t="shared" si="76"/>
        <v>CPF</v>
      </c>
      <c r="Y1664" s="13" t="str">
        <f t="shared" si="77"/>
        <v>155.688.288-22</v>
      </c>
      <c r="Z1664" s="10" t="str">
        <f>VLOOKUP(Y1664,FORNECEDORES!$A$2:$G$9043,3,0)</f>
        <v>MICHEL EDUARDO TEIXEIRA MONTONI</v>
      </c>
      <c r="AA1664" s="15" t="str">
        <f>VLOOKUP(Y1664,FORNECEDORES!$A$2:$G$9041,7,0)</f>
        <v>michellmontoni@gmail.com;</v>
      </c>
    </row>
    <row r="1665" spans="1:27" x14ac:dyDescent="0.3">
      <c r="A1665" s="21" t="s">
        <v>10883</v>
      </c>
      <c r="B1665" s="32" t="s">
        <v>5980</v>
      </c>
      <c r="C1665" s="33">
        <v>45916</v>
      </c>
      <c r="D1665" s="33">
        <v>45916</v>
      </c>
      <c r="E1665" s="21" t="s">
        <v>5680</v>
      </c>
      <c r="F1665" s="34">
        <v>68.650000000000006</v>
      </c>
      <c r="G1665" s="21" t="s">
        <v>24</v>
      </c>
      <c r="H1665" s="21" t="s">
        <v>1266</v>
      </c>
      <c r="I1665" s="22">
        <v>51986744949</v>
      </c>
      <c r="J1665" s="22" t="s">
        <v>5981</v>
      </c>
      <c r="K1665" s="21">
        <v>103791130</v>
      </c>
      <c r="L1665" s="21" t="s">
        <v>26</v>
      </c>
      <c r="M1665" s="21">
        <v>148465</v>
      </c>
      <c r="N1665" s="21">
        <v>272809</v>
      </c>
      <c r="O1665" s="21">
        <v>5913</v>
      </c>
      <c r="P1665" s="21" t="s">
        <v>26</v>
      </c>
      <c r="Q1665" s="21" t="s">
        <v>26</v>
      </c>
      <c r="R1665" s="21" t="s">
        <v>31</v>
      </c>
      <c r="S1665" s="21" t="s">
        <v>29</v>
      </c>
      <c r="T1665" s="21" t="e">
        <v>#N/A</v>
      </c>
      <c r="U1665" s="21" t="s">
        <v>33</v>
      </c>
      <c r="V1665" s="33" t="s">
        <v>33</v>
      </c>
      <c r="W1665" s="4">
        <f t="shared" ref="W1665:W1728" si="78">LEN(I1665)</f>
        <v>11</v>
      </c>
      <c r="X1665" s="14" t="str">
        <f t="shared" ref="X1665:X1728" si="79">IF(W1665=14,"CNPJ",IF(W1665=12,"CNPJ_INCOMPLETO_2",IF(W1665=13,"CNPJ_INCOMPLETO_1",IF(W1665=10,"CPF_Incompleto","CPF"))))</f>
        <v>CPF</v>
      </c>
      <c r="Y1665" s="13" t="str">
        <f t="shared" ref="Y1665:Y1728" si="80">IF(X1665="CNPJ_INCOMPLETO_1",("0"&amp;LEFT(I1665,1)&amp;"."&amp;MID(I1665,2,3)&amp;"."&amp;MID(I1665,5,3)&amp;"/"&amp;MID(I1665,8,4)&amp;"-"&amp;MID(I1665,12,2)),IF(X1665="CNPJ_INCOMPLETO_2",("00."&amp;LEFT(I1665,3)&amp;"."&amp;MID(I1665,4,3)&amp;"/"&amp;MID(I1665,7,4)&amp;"-"&amp;MID(I1665,11,2)),IF(X1665="CNPJ",(LEFT(I1665,2)&amp;"."&amp;MID(I1665,3,3)&amp;"."&amp;MID(I1665,6,3)&amp;"/"&amp;MID(I1665,9,4)&amp;"-"&amp;MID(I1665,13,2)),IF(X1665="CPF_Incompleto",("0"&amp;LEFT(I1665,2)&amp;"."&amp;MID(I1665,3,3)&amp;"."&amp;MID(I1665,6,3)&amp;"-"&amp;MID(I1665,9,2)),(LEFT(I1665,3)&amp;"."&amp;MID(I1665,4,3)&amp;"."&amp;MID(I1665,7,3)&amp;"-"&amp;MID(I1665,10,2))))))</f>
        <v>519.867.449-49</v>
      </c>
      <c r="Z1665" s="10" t="str">
        <f>VLOOKUP(Y1665,FORNECEDORES!$A$2:$G$9043,3,0)</f>
        <v>JOAO PIRES DE OLIVEIRA FILHO</v>
      </c>
      <c r="AA1665" s="15" t="str">
        <f>VLOOKUP(Y1665,FORNECEDORES!$A$2:$G$9041,7,0)</f>
        <v>fjstrans@gmail.com;</v>
      </c>
    </row>
    <row r="1666" spans="1:27" x14ac:dyDescent="0.3">
      <c r="A1666" s="21" t="s">
        <v>10883</v>
      </c>
      <c r="B1666" s="32" t="s">
        <v>5980</v>
      </c>
      <c r="C1666" s="33">
        <v>45916</v>
      </c>
      <c r="D1666" s="33"/>
      <c r="E1666" s="21" t="s">
        <v>34</v>
      </c>
      <c r="F1666" s="34">
        <v>45.77</v>
      </c>
      <c r="G1666" s="21" t="s">
        <v>32</v>
      </c>
      <c r="H1666" s="21" t="s">
        <v>1266</v>
      </c>
      <c r="I1666" s="22">
        <v>51986744949</v>
      </c>
      <c r="J1666" s="22" t="s">
        <v>5981</v>
      </c>
      <c r="K1666" s="40">
        <v>103791130</v>
      </c>
      <c r="L1666" s="21" t="s">
        <v>26</v>
      </c>
      <c r="M1666" s="21">
        <v>148465</v>
      </c>
      <c r="N1666" s="21">
        <v>272809</v>
      </c>
      <c r="O1666" s="21">
        <v>5913</v>
      </c>
      <c r="P1666" s="21" t="s">
        <v>26</v>
      </c>
      <c r="Q1666" s="21" t="s">
        <v>26</v>
      </c>
      <c r="R1666" s="21" t="s">
        <v>31</v>
      </c>
      <c r="S1666" s="21" t="s">
        <v>29</v>
      </c>
      <c r="T1666" s="21" t="e">
        <v>#N/A</v>
      </c>
      <c r="U1666" s="21" t="s">
        <v>33</v>
      </c>
      <c r="V1666" s="33" t="s">
        <v>33</v>
      </c>
      <c r="W1666" s="4">
        <f t="shared" si="78"/>
        <v>11</v>
      </c>
      <c r="X1666" s="14" t="str">
        <f t="shared" si="79"/>
        <v>CPF</v>
      </c>
      <c r="Y1666" s="13" t="str">
        <f t="shared" si="80"/>
        <v>519.867.449-49</v>
      </c>
      <c r="Z1666" s="10" t="str">
        <f>VLOOKUP(Y1666,FORNECEDORES!$A$2:$G$9043,3,0)</f>
        <v>JOAO PIRES DE OLIVEIRA FILHO</v>
      </c>
      <c r="AA1666" s="15" t="str">
        <f>VLOOKUP(Y1666,FORNECEDORES!$A$2:$G$9041,7,0)</f>
        <v>fjstrans@gmail.com;</v>
      </c>
    </row>
    <row r="1667" spans="1:27" x14ac:dyDescent="0.3">
      <c r="A1667" s="21" t="s">
        <v>10884</v>
      </c>
      <c r="B1667" s="32" t="s">
        <v>5980</v>
      </c>
      <c r="C1667" s="33">
        <v>45916</v>
      </c>
      <c r="D1667" s="33">
        <v>45916</v>
      </c>
      <c r="E1667" s="21" t="s">
        <v>5680</v>
      </c>
      <c r="F1667" s="34">
        <v>88.27</v>
      </c>
      <c r="G1667" s="21" t="s">
        <v>24</v>
      </c>
      <c r="H1667" s="21" t="s">
        <v>1266</v>
      </c>
      <c r="I1667" s="22">
        <v>51986744949</v>
      </c>
      <c r="J1667" s="22" t="s">
        <v>5981</v>
      </c>
      <c r="K1667" s="40">
        <v>103791384</v>
      </c>
      <c r="L1667" s="21" t="s">
        <v>26</v>
      </c>
      <c r="M1667" s="21">
        <v>148389</v>
      </c>
      <c r="N1667" s="21">
        <v>272674</v>
      </c>
      <c r="O1667" s="21" t="s">
        <v>10885</v>
      </c>
      <c r="P1667" s="21" t="s">
        <v>26</v>
      </c>
      <c r="Q1667" s="21" t="s">
        <v>26</v>
      </c>
      <c r="R1667" s="21" t="s">
        <v>31</v>
      </c>
      <c r="S1667" s="21" t="s">
        <v>29</v>
      </c>
      <c r="T1667" s="21" t="e">
        <v>#N/A</v>
      </c>
      <c r="U1667" s="21" t="s">
        <v>33</v>
      </c>
      <c r="V1667" s="33" t="s">
        <v>33</v>
      </c>
      <c r="W1667" s="4">
        <f t="shared" si="78"/>
        <v>11</v>
      </c>
      <c r="X1667" s="14" t="str">
        <f t="shared" si="79"/>
        <v>CPF</v>
      </c>
      <c r="Y1667" s="13" t="str">
        <f t="shared" si="80"/>
        <v>519.867.449-49</v>
      </c>
      <c r="Z1667" s="10" t="str">
        <f>VLOOKUP(Y1667,FORNECEDORES!$A$2:$G$9043,3,0)</f>
        <v>JOAO PIRES DE OLIVEIRA FILHO</v>
      </c>
      <c r="AA1667" s="15" t="str">
        <f>VLOOKUP(Y1667,FORNECEDORES!$A$2:$G$9041,7,0)</f>
        <v>fjstrans@gmail.com;</v>
      </c>
    </row>
    <row r="1668" spans="1:27" x14ac:dyDescent="0.3">
      <c r="A1668" s="21" t="s">
        <v>10884</v>
      </c>
      <c r="B1668" s="32" t="s">
        <v>5980</v>
      </c>
      <c r="C1668" s="33">
        <v>45916</v>
      </c>
      <c r="D1668" s="33"/>
      <c r="E1668" s="21" t="s">
        <v>34</v>
      </c>
      <c r="F1668" s="34">
        <v>58.85</v>
      </c>
      <c r="G1668" s="21" t="s">
        <v>32</v>
      </c>
      <c r="H1668" s="21" t="s">
        <v>1266</v>
      </c>
      <c r="I1668" s="22">
        <v>51986744949</v>
      </c>
      <c r="J1668" s="22" t="s">
        <v>5981</v>
      </c>
      <c r="K1668" s="40">
        <v>103791384</v>
      </c>
      <c r="L1668" s="21" t="s">
        <v>26</v>
      </c>
      <c r="M1668" s="21">
        <v>148389</v>
      </c>
      <c r="N1668" s="21">
        <v>272674</v>
      </c>
      <c r="O1668" s="21" t="s">
        <v>10885</v>
      </c>
      <c r="P1668" s="21" t="s">
        <v>26</v>
      </c>
      <c r="Q1668" s="21" t="s">
        <v>26</v>
      </c>
      <c r="R1668" s="21" t="s">
        <v>31</v>
      </c>
      <c r="S1668" s="21" t="s">
        <v>29</v>
      </c>
      <c r="T1668" s="21" t="e">
        <v>#N/A</v>
      </c>
      <c r="U1668" s="21" t="s">
        <v>33</v>
      </c>
      <c r="V1668" s="33" t="s">
        <v>33</v>
      </c>
      <c r="W1668" s="4">
        <f t="shared" si="78"/>
        <v>11</v>
      </c>
      <c r="X1668" s="14" t="str">
        <f t="shared" si="79"/>
        <v>CPF</v>
      </c>
      <c r="Y1668" s="13" t="str">
        <f t="shared" si="80"/>
        <v>519.867.449-49</v>
      </c>
      <c r="Z1668" s="10" t="str">
        <f>VLOOKUP(Y1668,FORNECEDORES!$A$2:$G$9043,3,0)</f>
        <v>JOAO PIRES DE OLIVEIRA FILHO</v>
      </c>
      <c r="AA1668" s="15" t="str">
        <f>VLOOKUP(Y1668,FORNECEDORES!$A$2:$G$9041,7,0)</f>
        <v>fjstrans@gmail.com;</v>
      </c>
    </row>
    <row r="1669" spans="1:27" x14ac:dyDescent="0.3">
      <c r="A1669" s="21" t="s">
        <v>10886</v>
      </c>
      <c r="B1669" s="32" t="s">
        <v>5974</v>
      </c>
      <c r="C1669" s="33">
        <v>45916</v>
      </c>
      <c r="D1669" s="33">
        <v>45916</v>
      </c>
      <c r="E1669" s="21" t="s">
        <v>5680</v>
      </c>
      <c r="F1669" s="34">
        <v>70.760000000000005</v>
      </c>
      <c r="G1669" s="21" t="s">
        <v>24</v>
      </c>
      <c r="H1669" s="21" t="s">
        <v>5975</v>
      </c>
      <c r="I1669" s="22">
        <v>16932857898</v>
      </c>
      <c r="J1669" s="22" t="s">
        <v>5978</v>
      </c>
      <c r="K1669" s="40">
        <v>103791414</v>
      </c>
      <c r="L1669" s="21" t="s">
        <v>26</v>
      </c>
      <c r="M1669" s="21">
        <v>148386</v>
      </c>
      <c r="N1669" s="21">
        <v>272671</v>
      </c>
      <c r="O1669" s="21" t="s">
        <v>10887</v>
      </c>
      <c r="P1669" s="21" t="s">
        <v>26</v>
      </c>
      <c r="Q1669" s="21" t="s">
        <v>26</v>
      </c>
      <c r="R1669" s="21" t="s">
        <v>31</v>
      </c>
      <c r="S1669" s="21" t="s">
        <v>29</v>
      </c>
      <c r="T1669" s="21" t="e">
        <v>#N/A</v>
      </c>
      <c r="U1669" s="21" t="s">
        <v>33</v>
      </c>
      <c r="V1669" s="33" t="s">
        <v>33</v>
      </c>
      <c r="W1669" s="4">
        <f t="shared" si="78"/>
        <v>11</v>
      </c>
      <c r="X1669" s="14" t="str">
        <f t="shared" si="79"/>
        <v>CPF</v>
      </c>
      <c r="Y1669" s="13" t="str">
        <f t="shared" si="80"/>
        <v>169.328.578-98</v>
      </c>
      <c r="Z1669" s="10" t="str">
        <f>VLOOKUP(Y1669,FORNECEDORES!$A$2:$G$9043,3,0)</f>
        <v>Sidney Dos Santos Rodrigues</v>
      </c>
      <c r="AA1669" s="15" t="str">
        <f>VLOOKUP(Y1669,FORNECEDORES!$A$2:$G$9041,7,0)</f>
        <v>fjstrans@gmail.com;</v>
      </c>
    </row>
    <row r="1670" spans="1:27" x14ac:dyDescent="0.3">
      <c r="A1670" s="21" t="s">
        <v>10886</v>
      </c>
      <c r="B1670" s="32" t="s">
        <v>5974</v>
      </c>
      <c r="C1670" s="33">
        <v>45916</v>
      </c>
      <c r="D1670" s="33"/>
      <c r="E1670" s="21" t="s">
        <v>34</v>
      </c>
      <c r="F1670" s="34">
        <v>47.17</v>
      </c>
      <c r="G1670" s="21" t="s">
        <v>32</v>
      </c>
      <c r="H1670" s="21" t="s">
        <v>5975</v>
      </c>
      <c r="I1670" s="22">
        <v>16932857898</v>
      </c>
      <c r="J1670" s="22" t="s">
        <v>5978</v>
      </c>
      <c r="K1670" s="40">
        <v>103791414</v>
      </c>
      <c r="L1670" s="21" t="s">
        <v>26</v>
      </c>
      <c r="M1670" s="21">
        <v>148386</v>
      </c>
      <c r="N1670" s="21">
        <v>272671</v>
      </c>
      <c r="O1670" s="21" t="s">
        <v>10887</v>
      </c>
      <c r="P1670" s="21" t="s">
        <v>26</v>
      </c>
      <c r="Q1670" s="21" t="s">
        <v>26</v>
      </c>
      <c r="R1670" s="21" t="s">
        <v>31</v>
      </c>
      <c r="S1670" s="21" t="s">
        <v>29</v>
      </c>
      <c r="T1670" s="21" t="e">
        <v>#N/A</v>
      </c>
      <c r="U1670" s="21" t="s">
        <v>33</v>
      </c>
      <c r="V1670" s="33" t="s">
        <v>33</v>
      </c>
      <c r="W1670" s="4">
        <f t="shared" si="78"/>
        <v>11</v>
      </c>
      <c r="X1670" s="14" t="str">
        <f t="shared" si="79"/>
        <v>CPF</v>
      </c>
      <c r="Y1670" s="13" t="str">
        <f t="shared" si="80"/>
        <v>169.328.578-98</v>
      </c>
      <c r="Z1670" s="10" t="str">
        <f>VLOOKUP(Y1670,FORNECEDORES!$A$2:$G$9043,3,0)</f>
        <v>Sidney Dos Santos Rodrigues</v>
      </c>
      <c r="AA1670" s="15" t="str">
        <f>VLOOKUP(Y1670,FORNECEDORES!$A$2:$G$9041,7,0)</f>
        <v>fjstrans@gmail.com;</v>
      </c>
    </row>
    <row r="1671" spans="1:27" x14ac:dyDescent="0.3">
      <c r="A1671" s="21" t="s">
        <v>10888</v>
      </c>
      <c r="B1671" s="32" t="s">
        <v>5685</v>
      </c>
      <c r="C1671" s="33">
        <v>45916</v>
      </c>
      <c r="D1671" s="33">
        <v>45916</v>
      </c>
      <c r="E1671" s="21" t="s">
        <v>5680</v>
      </c>
      <c r="F1671" s="34">
        <v>63.75</v>
      </c>
      <c r="G1671" s="21" t="s">
        <v>24</v>
      </c>
      <c r="H1671" s="21" t="s">
        <v>1263</v>
      </c>
      <c r="I1671" s="22">
        <v>15568828822</v>
      </c>
      <c r="J1671" s="22" t="s">
        <v>5686</v>
      </c>
      <c r="K1671" s="40">
        <v>103791545</v>
      </c>
      <c r="L1671" s="21" t="s">
        <v>26</v>
      </c>
      <c r="M1671" s="21">
        <v>148383</v>
      </c>
      <c r="N1671" s="21">
        <v>272668</v>
      </c>
      <c r="O1671" s="21" t="s">
        <v>10889</v>
      </c>
      <c r="P1671" s="21" t="s">
        <v>26</v>
      </c>
      <c r="Q1671" s="21" t="s">
        <v>26</v>
      </c>
      <c r="R1671" s="21" t="s">
        <v>31</v>
      </c>
      <c r="S1671" s="21" t="s">
        <v>29</v>
      </c>
      <c r="T1671" s="21" t="e">
        <v>#N/A</v>
      </c>
      <c r="U1671" s="21" t="s">
        <v>33</v>
      </c>
      <c r="V1671" s="33" t="s">
        <v>33</v>
      </c>
      <c r="W1671" s="4">
        <f t="shared" si="78"/>
        <v>11</v>
      </c>
      <c r="X1671" s="14" t="str">
        <f t="shared" si="79"/>
        <v>CPF</v>
      </c>
      <c r="Y1671" s="13" t="str">
        <f t="shared" si="80"/>
        <v>155.688.288-22</v>
      </c>
      <c r="Z1671" s="10" t="str">
        <f>VLOOKUP(Y1671,FORNECEDORES!$A$2:$G$9043,3,0)</f>
        <v>MICHEL EDUARDO TEIXEIRA MONTONI</v>
      </c>
      <c r="AA1671" s="15" t="str">
        <f>VLOOKUP(Y1671,FORNECEDORES!$A$2:$G$9041,7,0)</f>
        <v>michellmontoni@gmail.com;</v>
      </c>
    </row>
    <row r="1672" spans="1:27" x14ac:dyDescent="0.3">
      <c r="A1672" s="21" t="s">
        <v>10888</v>
      </c>
      <c r="B1672" s="32" t="s">
        <v>5685</v>
      </c>
      <c r="C1672" s="33">
        <v>45916</v>
      </c>
      <c r="D1672" s="33"/>
      <c r="E1672" s="21" t="s">
        <v>34</v>
      </c>
      <c r="F1672" s="34">
        <v>42.5</v>
      </c>
      <c r="G1672" s="21" t="s">
        <v>32</v>
      </c>
      <c r="H1672" s="21" t="s">
        <v>1263</v>
      </c>
      <c r="I1672" s="22">
        <v>15568828822</v>
      </c>
      <c r="J1672" s="22" t="s">
        <v>5686</v>
      </c>
      <c r="K1672" s="40">
        <v>103791545</v>
      </c>
      <c r="L1672" s="21" t="s">
        <v>26</v>
      </c>
      <c r="M1672" s="21">
        <v>148383</v>
      </c>
      <c r="N1672" s="21">
        <v>272668</v>
      </c>
      <c r="O1672" s="21" t="s">
        <v>10889</v>
      </c>
      <c r="P1672" s="21" t="s">
        <v>26</v>
      </c>
      <c r="Q1672" s="21" t="s">
        <v>26</v>
      </c>
      <c r="R1672" s="21" t="s">
        <v>31</v>
      </c>
      <c r="S1672" s="21" t="s">
        <v>29</v>
      </c>
      <c r="T1672" s="21" t="e">
        <v>#N/A</v>
      </c>
      <c r="U1672" s="21" t="s">
        <v>33</v>
      </c>
      <c r="V1672" s="33" t="s">
        <v>33</v>
      </c>
      <c r="W1672" s="4">
        <f t="shared" si="78"/>
        <v>11</v>
      </c>
      <c r="X1672" s="14" t="str">
        <f t="shared" si="79"/>
        <v>CPF</v>
      </c>
      <c r="Y1672" s="13" t="str">
        <f t="shared" si="80"/>
        <v>155.688.288-22</v>
      </c>
      <c r="Z1672" s="10" t="str">
        <f>VLOOKUP(Y1672,FORNECEDORES!$A$2:$G$9043,3,0)</f>
        <v>MICHEL EDUARDO TEIXEIRA MONTONI</v>
      </c>
      <c r="AA1672" s="15" t="str">
        <f>VLOOKUP(Y1672,FORNECEDORES!$A$2:$G$9041,7,0)</f>
        <v>michellmontoni@gmail.com;</v>
      </c>
    </row>
    <row r="1673" spans="1:27" x14ac:dyDescent="0.3">
      <c r="A1673" s="21" t="s">
        <v>10890</v>
      </c>
      <c r="B1673" s="32" t="s">
        <v>5946</v>
      </c>
      <c r="C1673" s="33">
        <v>45916</v>
      </c>
      <c r="D1673" s="33">
        <v>45916</v>
      </c>
      <c r="E1673" s="21" t="s">
        <v>5680</v>
      </c>
      <c r="F1673" s="34">
        <v>660</v>
      </c>
      <c r="G1673" s="21" t="s">
        <v>24</v>
      </c>
      <c r="H1673" s="21" t="s">
        <v>5947</v>
      </c>
      <c r="I1673" s="22">
        <v>26161765000105</v>
      </c>
      <c r="J1673" s="22" t="s">
        <v>5948</v>
      </c>
      <c r="K1673" s="40">
        <v>103791699</v>
      </c>
      <c r="L1673" s="21" t="s">
        <v>26</v>
      </c>
      <c r="M1673" s="21">
        <v>148376</v>
      </c>
      <c r="N1673" s="21">
        <v>272632</v>
      </c>
      <c r="O1673" s="21">
        <v>5817</v>
      </c>
      <c r="P1673" s="21" t="s">
        <v>26</v>
      </c>
      <c r="Q1673" s="21" t="s">
        <v>26</v>
      </c>
      <c r="R1673" s="21" t="s">
        <v>31</v>
      </c>
      <c r="S1673" s="21" t="s">
        <v>29</v>
      </c>
      <c r="T1673" s="21" t="e">
        <v>#N/A</v>
      </c>
      <c r="U1673" s="21">
        <v>30</v>
      </c>
      <c r="V1673" s="33">
        <v>45950</v>
      </c>
      <c r="W1673" s="4">
        <f t="shared" si="78"/>
        <v>14</v>
      </c>
      <c r="X1673" s="14" t="str">
        <f t="shared" si="79"/>
        <v>CNPJ</v>
      </c>
      <c r="Y1673" s="13" t="str">
        <f t="shared" si="80"/>
        <v>26.161.765/0001-05</v>
      </c>
      <c r="Z1673" s="10" t="str">
        <f>VLOOKUP(Y1673,FORNECEDORES!$A$2:$G$9043,3,0)</f>
        <v>ROSELI BERSAN FERNANDES</v>
      </c>
      <c r="AA1673" s="15" t="str">
        <f>VLOOKUP(Y1673,FORNECEDORES!$A$2:$G$9041,7,0)</f>
        <v>rbfinjecaodiesel@hotmail.com;</v>
      </c>
    </row>
    <row r="1674" spans="1:27" x14ac:dyDescent="0.3">
      <c r="A1674" s="21" t="s">
        <v>10890</v>
      </c>
      <c r="B1674" s="32" t="s">
        <v>5946</v>
      </c>
      <c r="C1674" s="33">
        <v>45916</v>
      </c>
      <c r="D1674" s="33"/>
      <c r="E1674" s="21" t="s">
        <v>34</v>
      </c>
      <c r="F1674" s="34">
        <v>440</v>
      </c>
      <c r="G1674" s="21" t="s">
        <v>32</v>
      </c>
      <c r="H1674" s="21" t="s">
        <v>5947</v>
      </c>
      <c r="I1674" s="22">
        <v>26161765000105</v>
      </c>
      <c r="J1674" s="22" t="s">
        <v>5948</v>
      </c>
      <c r="K1674" s="21">
        <v>103791699</v>
      </c>
      <c r="L1674" s="21" t="s">
        <v>26</v>
      </c>
      <c r="M1674" s="21">
        <v>148376</v>
      </c>
      <c r="N1674" s="21">
        <v>272632</v>
      </c>
      <c r="O1674" s="21">
        <v>5817</v>
      </c>
      <c r="P1674" s="21" t="s">
        <v>26</v>
      </c>
      <c r="Q1674" s="21" t="s">
        <v>26</v>
      </c>
      <c r="R1674" s="21" t="s">
        <v>31</v>
      </c>
      <c r="S1674" s="21" t="s">
        <v>29</v>
      </c>
      <c r="T1674" s="21" t="e">
        <v>#N/A</v>
      </c>
      <c r="U1674" s="21">
        <v>30</v>
      </c>
      <c r="V1674" s="33">
        <v>45950</v>
      </c>
      <c r="W1674" s="4">
        <f t="shared" si="78"/>
        <v>14</v>
      </c>
      <c r="X1674" s="14" t="str">
        <f t="shared" si="79"/>
        <v>CNPJ</v>
      </c>
      <c r="Y1674" s="13" t="str">
        <f t="shared" si="80"/>
        <v>26.161.765/0001-05</v>
      </c>
      <c r="Z1674" s="10" t="str">
        <f>VLOOKUP(Y1674,FORNECEDORES!$A$2:$G$9043,3,0)</f>
        <v>ROSELI BERSAN FERNANDES</v>
      </c>
      <c r="AA1674" s="15" t="str">
        <f>VLOOKUP(Y1674,FORNECEDORES!$A$2:$G$9041,7,0)</f>
        <v>rbfinjecaodiesel@hotmail.com;</v>
      </c>
    </row>
    <row r="1675" spans="1:27" x14ac:dyDescent="0.3">
      <c r="A1675" s="21" t="s">
        <v>10891</v>
      </c>
      <c r="B1675" s="32" t="s">
        <v>5949</v>
      </c>
      <c r="C1675" s="33">
        <v>45916</v>
      </c>
      <c r="D1675" s="33">
        <v>45916</v>
      </c>
      <c r="E1675" s="21" t="s">
        <v>5680</v>
      </c>
      <c r="F1675" s="34">
        <v>389.2</v>
      </c>
      <c r="G1675" s="21" t="s">
        <v>24</v>
      </c>
      <c r="H1675" s="21" t="s">
        <v>5950</v>
      </c>
      <c r="I1675" s="22">
        <v>30521520843</v>
      </c>
      <c r="J1675" s="22" t="s">
        <v>5951</v>
      </c>
      <c r="K1675" s="40">
        <v>103791781</v>
      </c>
      <c r="L1675" s="21" t="s">
        <v>26</v>
      </c>
      <c r="M1675" s="21">
        <v>148494</v>
      </c>
      <c r="N1675" s="21">
        <v>272833</v>
      </c>
      <c r="O1675" s="21" t="s">
        <v>10892</v>
      </c>
      <c r="P1675" s="21" t="s">
        <v>26</v>
      </c>
      <c r="Q1675" s="21" t="s">
        <v>26</v>
      </c>
      <c r="R1675" s="21" t="s">
        <v>28</v>
      </c>
      <c r="S1675" s="21" t="s">
        <v>5691</v>
      </c>
      <c r="T1675" s="21" t="s">
        <v>24</v>
      </c>
      <c r="U1675" s="21" t="s">
        <v>30</v>
      </c>
      <c r="V1675" s="33" t="s">
        <v>30</v>
      </c>
      <c r="W1675" s="4">
        <f t="shared" si="78"/>
        <v>11</v>
      </c>
      <c r="X1675" s="14" t="str">
        <f t="shared" si="79"/>
        <v>CPF</v>
      </c>
      <c r="Y1675" s="13" t="str">
        <f t="shared" si="80"/>
        <v>305.215.208-43</v>
      </c>
      <c r="Z1675" s="10" t="str">
        <f>VLOOKUP(Y1675,FORNECEDORES!$A$2:$G$9043,3,0)</f>
        <v>AVELINO JOSÉ PATRÍCIO FERREIRA</v>
      </c>
      <c r="AA1675" s="15" t="str">
        <f>VLOOKUP(Y1675,FORNECEDORES!$A$2:$G$9041,7,0)</f>
        <v>fernandatigrao4@gmail.com;</v>
      </c>
    </row>
    <row r="1676" spans="1:27" x14ac:dyDescent="0.3">
      <c r="A1676" s="21" t="s">
        <v>10891</v>
      </c>
      <c r="B1676" s="32" t="s">
        <v>5949</v>
      </c>
      <c r="C1676" s="33">
        <v>45916</v>
      </c>
      <c r="D1676" s="33">
        <v>45918</v>
      </c>
      <c r="E1676" s="21" t="s">
        <v>34</v>
      </c>
      <c r="F1676" s="34">
        <v>389.2</v>
      </c>
      <c r="G1676" s="21" t="s">
        <v>24</v>
      </c>
      <c r="H1676" s="21" t="s">
        <v>5950</v>
      </c>
      <c r="I1676" s="22">
        <v>30521520843</v>
      </c>
      <c r="J1676" s="22" t="s">
        <v>5951</v>
      </c>
      <c r="K1676" s="21">
        <v>103791781</v>
      </c>
      <c r="L1676" s="21" t="s">
        <v>26</v>
      </c>
      <c r="M1676" s="21">
        <v>148494</v>
      </c>
      <c r="N1676" s="21">
        <v>272833</v>
      </c>
      <c r="O1676" s="21" t="s">
        <v>10892</v>
      </c>
      <c r="P1676" s="21" t="s">
        <v>26</v>
      </c>
      <c r="Q1676" s="21" t="s">
        <v>26</v>
      </c>
      <c r="R1676" s="21" t="s">
        <v>28</v>
      </c>
      <c r="S1676" s="21" t="s">
        <v>5691</v>
      </c>
      <c r="T1676" s="21" t="s">
        <v>24</v>
      </c>
      <c r="U1676" s="21" t="s">
        <v>30</v>
      </c>
      <c r="V1676" s="33" t="s">
        <v>30</v>
      </c>
      <c r="W1676" s="4">
        <f t="shared" si="78"/>
        <v>11</v>
      </c>
      <c r="X1676" s="14" t="str">
        <f t="shared" si="79"/>
        <v>CPF</v>
      </c>
      <c r="Y1676" s="13" t="str">
        <f t="shared" si="80"/>
        <v>305.215.208-43</v>
      </c>
      <c r="Z1676" s="10" t="str">
        <f>VLOOKUP(Y1676,FORNECEDORES!$A$2:$G$9043,3,0)</f>
        <v>AVELINO JOSÉ PATRÍCIO FERREIRA</v>
      </c>
      <c r="AA1676" s="15" t="str">
        <f>VLOOKUP(Y1676,FORNECEDORES!$A$2:$G$9041,7,0)</f>
        <v>fernandatigrao4@gmail.com;</v>
      </c>
    </row>
    <row r="1677" spans="1:27" x14ac:dyDescent="0.3">
      <c r="A1677" s="21" t="s">
        <v>10893</v>
      </c>
      <c r="B1677" s="32" t="s">
        <v>5685</v>
      </c>
      <c r="C1677" s="33">
        <v>45916</v>
      </c>
      <c r="D1677" s="33">
        <v>45917</v>
      </c>
      <c r="E1677" s="21" t="s">
        <v>5680</v>
      </c>
      <c r="F1677" s="34">
        <v>59.55</v>
      </c>
      <c r="G1677" s="21" t="s">
        <v>24</v>
      </c>
      <c r="H1677" s="21" t="s">
        <v>1263</v>
      </c>
      <c r="I1677" s="22">
        <v>15568828822</v>
      </c>
      <c r="J1677" s="22" t="s">
        <v>5686</v>
      </c>
      <c r="K1677" s="40">
        <v>103791952</v>
      </c>
      <c r="L1677" s="21" t="s">
        <v>26</v>
      </c>
      <c r="M1677" s="21">
        <v>148322</v>
      </c>
      <c r="N1677" s="21">
        <v>272550</v>
      </c>
      <c r="O1677" s="21">
        <v>5780</v>
      </c>
      <c r="P1677" s="21" t="s">
        <v>26</v>
      </c>
      <c r="Q1677" s="21" t="s">
        <v>26</v>
      </c>
      <c r="R1677" s="21" t="s">
        <v>31</v>
      </c>
      <c r="S1677" s="21" t="s">
        <v>29</v>
      </c>
      <c r="T1677" s="21" t="e">
        <v>#N/A</v>
      </c>
      <c r="U1677" s="21" t="s">
        <v>33</v>
      </c>
      <c r="V1677" s="33" t="s">
        <v>33</v>
      </c>
      <c r="W1677" s="4">
        <f t="shared" si="78"/>
        <v>11</v>
      </c>
      <c r="X1677" s="14" t="str">
        <f t="shared" si="79"/>
        <v>CPF</v>
      </c>
      <c r="Y1677" s="13" t="str">
        <f t="shared" si="80"/>
        <v>155.688.288-22</v>
      </c>
      <c r="Z1677" s="10" t="str">
        <f>VLOOKUP(Y1677,FORNECEDORES!$A$2:$G$9043,3,0)</f>
        <v>MICHEL EDUARDO TEIXEIRA MONTONI</v>
      </c>
      <c r="AA1677" s="15" t="str">
        <f>VLOOKUP(Y1677,FORNECEDORES!$A$2:$G$9041,7,0)</f>
        <v>michellmontoni@gmail.com;</v>
      </c>
    </row>
    <row r="1678" spans="1:27" x14ac:dyDescent="0.3">
      <c r="A1678" s="21" t="s">
        <v>10893</v>
      </c>
      <c r="B1678" s="32" t="s">
        <v>5685</v>
      </c>
      <c r="C1678" s="33">
        <v>45916</v>
      </c>
      <c r="D1678" s="33"/>
      <c r="E1678" s="21" t="s">
        <v>34</v>
      </c>
      <c r="F1678" s="34">
        <v>39.700000000000003</v>
      </c>
      <c r="G1678" s="21" t="s">
        <v>32</v>
      </c>
      <c r="H1678" s="21" t="s">
        <v>1263</v>
      </c>
      <c r="I1678" s="22">
        <v>15568828822</v>
      </c>
      <c r="J1678" s="22" t="s">
        <v>5686</v>
      </c>
      <c r="K1678" s="21">
        <v>103791952</v>
      </c>
      <c r="L1678" s="21" t="s">
        <v>26</v>
      </c>
      <c r="M1678" s="21">
        <v>148322</v>
      </c>
      <c r="N1678" s="21">
        <v>272550</v>
      </c>
      <c r="O1678" s="21">
        <v>5780</v>
      </c>
      <c r="P1678" s="21" t="s">
        <v>26</v>
      </c>
      <c r="Q1678" s="21" t="s">
        <v>26</v>
      </c>
      <c r="R1678" s="21" t="s">
        <v>31</v>
      </c>
      <c r="S1678" s="21" t="s">
        <v>29</v>
      </c>
      <c r="T1678" s="21" t="e">
        <v>#N/A</v>
      </c>
      <c r="U1678" s="21" t="s">
        <v>33</v>
      </c>
      <c r="V1678" s="33" t="s">
        <v>33</v>
      </c>
      <c r="W1678" s="4">
        <f t="shared" si="78"/>
        <v>11</v>
      </c>
      <c r="X1678" s="14" t="str">
        <f t="shared" si="79"/>
        <v>CPF</v>
      </c>
      <c r="Y1678" s="13" t="str">
        <f t="shared" si="80"/>
        <v>155.688.288-22</v>
      </c>
      <c r="Z1678" s="10" t="str">
        <f>VLOOKUP(Y1678,FORNECEDORES!$A$2:$G$9043,3,0)</f>
        <v>MICHEL EDUARDO TEIXEIRA MONTONI</v>
      </c>
      <c r="AA1678" s="15" t="str">
        <f>VLOOKUP(Y1678,FORNECEDORES!$A$2:$G$9041,7,0)</f>
        <v>michellmontoni@gmail.com;</v>
      </c>
    </row>
    <row r="1679" spans="1:27" x14ac:dyDescent="0.3">
      <c r="A1679" s="21" t="s">
        <v>10894</v>
      </c>
      <c r="B1679" s="32" t="s">
        <v>5946</v>
      </c>
      <c r="C1679" s="33">
        <v>45916</v>
      </c>
      <c r="D1679" s="33">
        <v>45917</v>
      </c>
      <c r="E1679" s="21" t="s">
        <v>5680</v>
      </c>
      <c r="F1679" s="34">
        <v>660</v>
      </c>
      <c r="G1679" s="21" t="s">
        <v>24</v>
      </c>
      <c r="H1679" s="21" t="s">
        <v>5947</v>
      </c>
      <c r="I1679" s="22">
        <v>26161765000105</v>
      </c>
      <c r="J1679" s="22" t="s">
        <v>5948</v>
      </c>
      <c r="K1679" s="40">
        <v>103791985</v>
      </c>
      <c r="L1679" s="21" t="s">
        <v>26</v>
      </c>
      <c r="M1679" s="21">
        <v>148276</v>
      </c>
      <c r="N1679" s="21">
        <v>272471</v>
      </c>
      <c r="O1679" s="21" t="s">
        <v>10895</v>
      </c>
      <c r="P1679" s="21" t="s">
        <v>26</v>
      </c>
      <c r="Q1679" s="21" t="s">
        <v>26</v>
      </c>
      <c r="R1679" s="21" t="s">
        <v>31</v>
      </c>
      <c r="S1679" s="21" t="s">
        <v>29</v>
      </c>
      <c r="T1679" s="21" t="e">
        <v>#N/A</v>
      </c>
      <c r="U1679" s="21">
        <v>30</v>
      </c>
      <c r="V1679" s="33">
        <v>45950</v>
      </c>
      <c r="W1679" s="4">
        <f t="shared" si="78"/>
        <v>14</v>
      </c>
      <c r="X1679" s="14" t="str">
        <f t="shared" si="79"/>
        <v>CNPJ</v>
      </c>
      <c r="Y1679" s="13" t="str">
        <f t="shared" si="80"/>
        <v>26.161.765/0001-05</v>
      </c>
      <c r="Z1679" s="10" t="str">
        <f>VLOOKUP(Y1679,FORNECEDORES!$A$2:$G$9043,3,0)</f>
        <v>ROSELI BERSAN FERNANDES</v>
      </c>
      <c r="AA1679" s="15" t="str">
        <f>VLOOKUP(Y1679,FORNECEDORES!$A$2:$G$9041,7,0)</f>
        <v>rbfinjecaodiesel@hotmail.com;</v>
      </c>
    </row>
    <row r="1680" spans="1:27" x14ac:dyDescent="0.3">
      <c r="A1680" s="21" t="s">
        <v>10894</v>
      </c>
      <c r="B1680" s="32" t="s">
        <v>5946</v>
      </c>
      <c r="C1680" s="33">
        <v>45916</v>
      </c>
      <c r="D1680" s="33"/>
      <c r="E1680" s="21" t="s">
        <v>34</v>
      </c>
      <c r="F1680" s="34">
        <v>440</v>
      </c>
      <c r="G1680" s="21" t="s">
        <v>32</v>
      </c>
      <c r="H1680" s="21" t="s">
        <v>5947</v>
      </c>
      <c r="I1680" s="22">
        <v>26161765000105</v>
      </c>
      <c r="J1680" s="22" t="s">
        <v>5948</v>
      </c>
      <c r="K1680" s="40">
        <v>103791985</v>
      </c>
      <c r="L1680" s="21" t="s">
        <v>26</v>
      </c>
      <c r="M1680" s="21">
        <v>148276</v>
      </c>
      <c r="N1680" s="21">
        <v>272471</v>
      </c>
      <c r="O1680" s="21" t="s">
        <v>10895</v>
      </c>
      <c r="P1680" s="21" t="s">
        <v>26</v>
      </c>
      <c r="Q1680" s="21" t="s">
        <v>26</v>
      </c>
      <c r="R1680" s="21" t="s">
        <v>31</v>
      </c>
      <c r="S1680" s="21" t="s">
        <v>29</v>
      </c>
      <c r="T1680" s="21" t="e">
        <v>#N/A</v>
      </c>
      <c r="U1680" s="21">
        <v>30</v>
      </c>
      <c r="V1680" s="33">
        <v>45950</v>
      </c>
      <c r="W1680" s="4">
        <f t="shared" si="78"/>
        <v>14</v>
      </c>
      <c r="X1680" s="14" t="str">
        <f t="shared" si="79"/>
        <v>CNPJ</v>
      </c>
      <c r="Y1680" s="13" t="str">
        <f t="shared" si="80"/>
        <v>26.161.765/0001-05</v>
      </c>
      <c r="Z1680" s="10" t="str">
        <f>VLOOKUP(Y1680,FORNECEDORES!$A$2:$G$9043,3,0)</f>
        <v>ROSELI BERSAN FERNANDES</v>
      </c>
      <c r="AA1680" s="15" t="str">
        <f>VLOOKUP(Y1680,FORNECEDORES!$A$2:$G$9041,7,0)</f>
        <v>rbfinjecaodiesel@hotmail.com;</v>
      </c>
    </row>
    <row r="1681" spans="1:27" x14ac:dyDescent="0.3">
      <c r="A1681" s="21" t="s">
        <v>10896</v>
      </c>
      <c r="B1681" s="32" t="s">
        <v>5974</v>
      </c>
      <c r="C1681" s="33">
        <v>45916</v>
      </c>
      <c r="D1681" s="33">
        <v>45917</v>
      </c>
      <c r="E1681" s="21" t="s">
        <v>5680</v>
      </c>
      <c r="F1681" s="34">
        <v>166.73</v>
      </c>
      <c r="G1681" s="21" t="s">
        <v>24</v>
      </c>
      <c r="H1681" s="21" t="s">
        <v>5975</v>
      </c>
      <c r="I1681" s="22">
        <v>16932857898</v>
      </c>
      <c r="J1681" s="22" t="s">
        <v>5978</v>
      </c>
      <c r="K1681" s="40">
        <v>103792179</v>
      </c>
      <c r="L1681" s="21" t="s">
        <v>26</v>
      </c>
      <c r="M1681" s="21">
        <v>148332</v>
      </c>
      <c r="N1681" s="21">
        <v>272560</v>
      </c>
      <c r="O1681" s="21" t="s">
        <v>10897</v>
      </c>
      <c r="P1681" s="21" t="s">
        <v>26</v>
      </c>
      <c r="Q1681" s="21" t="s">
        <v>26</v>
      </c>
      <c r="R1681" s="21" t="s">
        <v>31</v>
      </c>
      <c r="S1681" s="21" t="s">
        <v>29</v>
      </c>
      <c r="T1681" s="21" t="e">
        <v>#N/A</v>
      </c>
      <c r="U1681" s="21" t="s">
        <v>33</v>
      </c>
      <c r="V1681" s="33" t="s">
        <v>33</v>
      </c>
      <c r="W1681" s="4">
        <f t="shared" si="78"/>
        <v>11</v>
      </c>
      <c r="X1681" s="14" t="str">
        <f t="shared" si="79"/>
        <v>CPF</v>
      </c>
      <c r="Y1681" s="13" t="str">
        <f t="shared" si="80"/>
        <v>169.328.578-98</v>
      </c>
      <c r="Z1681" s="10" t="str">
        <f>VLOOKUP(Y1681,FORNECEDORES!$A$2:$G$9043,3,0)</f>
        <v>Sidney Dos Santos Rodrigues</v>
      </c>
      <c r="AA1681" s="15" t="str">
        <f>VLOOKUP(Y1681,FORNECEDORES!$A$2:$G$9041,7,0)</f>
        <v>fjstrans@gmail.com;</v>
      </c>
    </row>
    <row r="1682" spans="1:27" x14ac:dyDescent="0.3">
      <c r="A1682" s="21" t="s">
        <v>10896</v>
      </c>
      <c r="B1682" s="32" t="s">
        <v>5974</v>
      </c>
      <c r="C1682" s="33">
        <v>45916</v>
      </c>
      <c r="D1682" s="33"/>
      <c r="E1682" s="21" t="s">
        <v>34</v>
      </c>
      <c r="F1682" s="34">
        <v>111.16</v>
      </c>
      <c r="G1682" s="21" t="s">
        <v>32</v>
      </c>
      <c r="H1682" s="21" t="s">
        <v>5975</v>
      </c>
      <c r="I1682" s="22">
        <v>16932857898</v>
      </c>
      <c r="J1682" s="22" t="s">
        <v>5978</v>
      </c>
      <c r="K1682" s="40">
        <v>103792179</v>
      </c>
      <c r="L1682" s="21" t="s">
        <v>26</v>
      </c>
      <c r="M1682" s="21">
        <v>148332</v>
      </c>
      <c r="N1682" s="21">
        <v>272560</v>
      </c>
      <c r="O1682" s="21" t="s">
        <v>10897</v>
      </c>
      <c r="P1682" s="21" t="s">
        <v>26</v>
      </c>
      <c r="Q1682" s="21" t="s">
        <v>26</v>
      </c>
      <c r="R1682" s="21" t="s">
        <v>31</v>
      </c>
      <c r="S1682" s="21" t="s">
        <v>29</v>
      </c>
      <c r="T1682" s="21" t="e">
        <v>#N/A</v>
      </c>
      <c r="U1682" s="21" t="s">
        <v>33</v>
      </c>
      <c r="V1682" s="33" t="s">
        <v>33</v>
      </c>
      <c r="W1682" s="4">
        <f t="shared" si="78"/>
        <v>11</v>
      </c>
      <c r="X1682" s="14" t="str">
        <f t="shared" si="79"/>
        <v>CPF</v>
      </c>
      <c r="Y1682" s="13" t="str">
        <f t="shared" si="80"/>
        <v>169.328.578-98</v>
      </c>
      <c r="Z1682" s="10" t="str">
        <f>VLOOKUP(Y1682,FORNECEDORES!$A$2:$G$9043,3,0)</f>
        <v>Sidney Dos Santos Rodrigues</v>
      </c>
      <c r="AA1682" s="15" t="str">
        <f>VLOOKUP(Y1682,FORNECEDORES!$A$2:$G$9041,7,0)</f>
        <v>fjstrans@gmail.com;</v>
      </c>
    </row>
    <row r="1683" spans="1:27" x14ac:dyDescent="0.3">
      <c r="A1683" s="21" t="s">
        <v>10898</v>
      </c>
      <c r="B1683" s="32" t="s">
        <v>5974</v>
      </c>
      <c r="C1683" s="33">
        <v>45916</v>
      </c>
      <c r="D1683" s="33">
        <v>45917</v>
      </c>
      <c r="E1683" s="21" t="s">
        <v>5680</v>
      </c>
      <c r="F1683" s="34">
        <v>166.03</v>
      </c>
      <c r="G1683" s="21" t="s">
        <v>24</v>
      </c>
      <c r="H1683" s="21" t="s">
        <v>5975</v>
      </c>
      <c r="I1683" s="22">
        <v>16932857898</v>
      </c>
      <c r="J1683" s="22" t="s">
        <v>5978</v>
      </c>
      <c r="K1683" s="40">
        <v>103792502</v>
      </c>
      <c r="L1683" s="21" t="s">
        <v>26</v>
      </c>
      <c r="M1683" s="21">
        <v>148331</v>
      </c>
      <c r="N1683" s="21">
        <v>272559</v>
      </c>
      <c r="O1683" s="21" t="s">
        <v>10899</v>
      </c>
      <c r="P1683" s="21" t="s">
        <v>26</v>
      </c>
      <c r="Q1683" s="21" t="s">
        <v>26</v>
      </c>
      <c r="R1683" s="21" t="s">
        <v>31</v>
      </c>
      <c r="S1683" s="21" t="s">
        <v>29</v>
      </c>
      <c r="T1683" s="21" t="e">
        <v>#N/A</v>
      </c>
      <c r="U1683" s="21" t="s">
        <v>33</v>
      </c>
      <c r="V1683" s="33" t="s">
        <v>33</v>
      </c>
      <c r="W1683" s="4">
        <f t="shared" si="78"/>
        <v>11</v>
      </c>
      <c r="X1683" s="14" t="str">
        <f t="shared" si="79"/>
        <v>CPF</v>
      </c>
      <c r="Y1683" s="13" t="str">
        <f t="shared" si="80"/>
        <v>169.328.578-98</v>
      </c>
      <c r="Z1683" s="10" t="str">
        <f>VLOOKUP(Y1683,FORNECEDORES!$A$2:$G$9043,3,0)</f>
        <v>Sidney Dos Santos Rodrigues</v>
      </c>
      <c r="AA1683" s="15" t="str">
        <f>VLOOKUP(Y1683,FORNECEDORES!$A$2:$G$9041,7,0)</f>
        <v>fjstrans@gmail.com;</v>
      </c>
    </row>
    <row r="1684" spans="1:27" x14ac:dyDescent="0.3">
      <c r="A1684" s="21" t="s">
        <v>10898</v>
      </c>
      <c r="B1684" s="32" t="s">
        <v>5974</v>
      </c>
      <c r="C1684" s="33">
        <v>45916</v>
      </c>
      <c r="D1684" s="33"/>
      <c r="E1684" s="21" t="s">
        <v>34</v>
      </c>
      <c r="F1684" s="34">
        <v>110.69</v>
      </c>
      <c r="G1684" s="21" t="s">
        <v>32</v>
      </c>
      <c r="H1684" s="21" t="s">
        <v>5975</v>
      </c>
      <c r="I1684" s="22">
        <v>16932857898</v>
      </c>
      <c r="J1684" s="22" t="s">
        <v>5978</v>
      </c>
      <c r="K1684" s="40">
        <v>103792502</v>
      </c>
      <c r="L1684" s="21" t="s">
        <v>26</v>
      </c>
      <c r="M1684" s="21">
        <v>148331</v>
      </c>
      <c r="N1684" s="21">
        <v>272559</v>
      </c>
      <c r="O1684" s="21" t="s">
        <v>10899</v>
      </c>
      <c r="P1684" s="21" t="s">
        <v>26</v>
      </c>
      <c r="Q1684" s="21" t="s">
        <v>26</v>
      </c>
      <c r="R1684" s="21" t="s">
        <v>31</v>
      </c>
      <c r="S1684" s="21" t="s">
        <v>29</v>
      </c>
      <c r="T1684" s="21" t="e">
        <v>#N/A</v>
      </c>
      <c r="U1684" s="21" t="s">
        <v>33</v>
      </c>
      <c r="V1684" s="33" t="s">
        <v>33</v>
      </c>
      <c r="W1684" s="4">
        <f t="shared" si="78"/>
        <v>11</v>
      </c>
      <c r="X1684" s="14" t="str">
        <f t="shared" si="79"/>
        <v>CPF</v>
      </c>
      <c r="Y1684" s="13" t="str">
        <f t="shared" si="80"/>
        <v>169.328.578-98</v>
      </c>
      <c r="Z1684" s="10" t="str">
        <f>VLOOKUP(Y1684,FORNECEDORES!$A$2:$G$9043,3,0)</f>
        <v>Sidney Dos Santos Rodrigues</v>
      </c>
      <c r="AA1684" s="15" t="str">
        <f>VLOOKUP(Y1684,FORNECEDORES!$A$2:$G$9041,7,0)</f>
        <v>fjstrans@gmail.com;</v>
      </c>
    </row>
    <row r="1685" spans="1:27" x14ac:dyDescent="0.3">
      <c r="A1685" s="21" t="s">
        <v>10900</v>
      </c>
      <c r="B1685" s="32" t="s">
        <v>5974</v>
      </c>
      <c r="C1685" s="33">
        <v>45916</v>
      </c>
      <c r="D1685" s="33">
        <v>45917</v>
      </c>
      <c r="E1685" s="21" t="s">
        <v>5680</v>
      </c>
      <c r="F1685" s="34">
        <v>119.8</v>
      </c>
      <c r="G1685" s="21" t="s">
        <v>24</v>
      </c>
      <c r="H1685" s="21" t="s">
        <v>5975</v>
      </c>
      <c r="I1685" s="22">
        <v>16932857898</v>
      </c>
      <c r="J1685" s="22" t="s">
        <v>5978</v>
      </c>
      <c r="K1685" s="40">
        <v>103792558</v>
      </c>
      <c r="L1685" s="21" t="s">
        <v>26</v>
      </c>
      <c r="M1685" s="21">
        <v>148330</v>
      </c>
      <c r="N1685" s="21">
        <v>272558</v>
      </c>
      <c r="O1685" s="21">
        <v>5365</v>
      </c>
      <c r="P1685" s="21" t="s">
        <v>26</v>
      </c>
      <c r="Q1685" s="21" t="s">
        <v>26</v>
      </c>
      <c r="R1685" s="21" t="s">
        <v>31</v>
      </c>
      <c r="S1685" s="21" t="s">
        <v>29</v>
      </c>
      <c r="T1685" s="21" t="e">
        <v>#N/A</v>
      </c>
      <c r="U1685" s="21" t="s">
        <v>33</v>
      </c>
      <c r="V1685" s="33" t="s">
        <v>33</v>
      </c>
      <c r="W1685" s="4">
        <f t="shared" si="78"/>
        <v>11</v>
      </c>
      <c r="X1685" s="14" t="str">
        <f t="shared" si="79"/>
        <v>CPF</v>
      </c>
      <c r="Y1685" s="13" t="str">
        <f t="shared" si="80"/>
        <v>169.328.578-98</v>
      </c>
      <c r="Z1685" s="10" t="str">
        <f>VLOOKUP(Y1685,FORNECEDORES!$A$2:$G$9043,3,0)</f>
        <v>Sidney Dos Santos Rodrigues</v>
      </c>
      <c r="AA1685" s="15" t="str">
        <f>VLOOKUP(Y1685,FORNECEDORES!$A$2:$G$9041,7,0)</f>
        <v>fjstrans@gmail.com;</v>
      </c>
    </row>
    <row r="1686" spans="1:27" x14ac:dyDescent="0.3">
      <c r="A1686" s="21" t="s">
        <v>10900</v>
      </c>
      <c r="B1686" s="32" t="s">
        <v>5974</v>
      </c>
      <c r="C1686" s="33">
        <v>45916</v>
      </c>
      <c r="D1686" s="33"/>
      <c r="E1686" s="21" t="s">
        <v>34</v>
      </c>
      <c r="F1686" s="34">
        <v>79.86</v>
      </c>
      <c r="G1686" s="21" t="s">
        <v>32</v>
      </c>
      <c r="H1686" s="21" t="s">
        <v>5975</v>
      </c>
      <c r="I1686" s="22">
        <v>16932857898</v>
      </c>
      <c r="J1686" s="22" t="s">
        <v>5978</v>
      </c>
      <c r="K1686" s="40">
        <v>103792558</v>
      </c>
      <c r="L1686" s="21" t="s">
        <v>26</v>
      </c>
      <c r="M1686" s="21">
        <v>148330</v>
      </c>
      <c r="N1686" s="21">
        <v>272558</v>
      </c>
      <c r="O1686" s="21">
        <v>5365</v>
      </c>
      <c r="P1686" s="21" t="s">
        <v>26</v>
      </c>
      <c r="Q1686" s="21" t="s">
        <v>26</v>
      </c>
      <c r="R1686" s="21" t="s">
        <v>31</v>
      </c>
      <c r="S1686" s="21" t="s">
        <v>29</v>
      </c>
      <c r="T1686" s="21" t="e">
        <v>#N/A</v>
      </c>
      <c r="U1686" s="21" t="s">
        <v>33</v>
      </c>
      <c r="V1686" s="33" t="s">
        <v>33</v>
      </c>
      <c r="W1686" s="4">
        <f t="shared" si="78"/>
        <v>11</v>
      </c>
      <c r="X1686" s="14" t="str">
        <f t="shared" si="79"/>
        <v>CPF</v>
      </c>
      <c r="Y1686" s="13" t="str">
        <f t="shared" si="80"/>
        <v>169.328.578-98</v>
      </c>
      <c r="Z1686" s="10" t="str">
        <f>VLOOKUP(Y1686,FORNECEDORES!$A$2:$G$9043,3,0)</f>
        <v>Sidney Dos Santos Rodrigues</v>
      </c>
      <c r="AA1686" s="15" t="str">
        <f>VLOOKUP(Y1686,FORNECEDORES!$A$2:$G$9041,7,0)</f>
        <v>fjstrans@gmail.com;</v>
      </c>
    </row>
    <row r="1687" spans="1:27" x14ac:dyDescent="0.3">
      <c r="A1687" s="21" t="s">
        <v>10901</v>
      </c>
      <c r="B1687" s="32" t="s">
        <v>5974</v>
      </c>
      <c r="C1687" s="33">
        <v>45916</v>
      </c>
      <c r="D1687" s="33">
        <v>45917</v>
      </c>
      <c r="E1687" s="21" t="s">
        <v>5680</v>
      </c>
      <c r="F1687" s="34">
        <v>93.17</v>
      </c>
      <c r="G1687" s="21" t="s">
        <v>24</v>
      </c>
      <c r="H1687" s="21" t="s">
        <v>5975</v>
      </c>
      <c r="I1687" s="22">
        <v>16932857898</v>
      </c>
      <c r="J1687" s="22" t="s">
        <v>5978</v>
      </c>
      <c r="K1687" s="40">
        <v>103792630</v>
      </c>
      <c r="L1687" s="21" t="s">
        <v>26</v>
      </c>
      <c r="M1687" s="21">
        <v>148329</v>
      </c>
      <c r="N1687" s="21">
        <v>272557</v>
      </c>
      <c r="O1687" s="21" t="s">
        <v>10902</v>
      </c>
      <c r="P1687" s="21" t="s">
        <v>26</v>
      </c>
      <c r="Q1687" s="21" t="s">
        <v>26</v>
      </c>
      <c r="R1687" s="21" t="s">
        <v>31</v>
      </c>
      <c r="S1687" s="21" t="s">
        <v>29</v>
      </c>
      <c r="T1687" s="21" t="e">
        <v>#N/A</v>
      </c>
      <c r="U1687" s="21" t="s">
        <v>33</v>
      </c>
      <c r="V1687" s="33" t="s">
        <v>33</v>
      </c>
      <c r="W1687" s="4">
        <f t="shared" si="78"/>
        <v>11</v>
      </c>
      <c r="X1687" s="14" t="str">
        <f t="shared" si="79"/>
        <v>CPF</v>
      </c>
      <c r="Y1687" s="13" t="str">
        <f t="shared" si="80"/>
        <v>169.328.578-98</v>
      </c>
      <c r="Z1687" s="10" t="str">
        <f>VLOOKUP(Y1687,FORNECEDORES!$A$2:$G$9043,3,0)</f>
        <v>Sidney Dos Santos Rodrigues</v>
      </c>
      <c r="AA1687" s="15" t="str">
        <f>VLOOKUP(Y1687,FORNECEDORES!$A$2:$G$9041,7,0)</f>
        <v>fjstrans@gmail.com;</v>
      </c>
    </row>
    <row r="1688" spans="1:27" x14ac:dyDescent="0.3">
      <c r="A1688" s="21" t="s">
        <v>10901</v>
      </c>
      <c r="B1688" s="32" t="s">
        <v>5974</v>
      </c>
      <c r="C1688" s="33">
        <v>45916</v>
      </c>
      <c r="D1688" s="33"/>
      <c r="E1688" s="21" t="s">
        <v>34</v>
      </c>
      <c r="F1688" s="34">
        <v>62.12</v>
      </c>
      <c r="G1688" s="21" t="s">
        <v>32</v>
      </c>
      <c r="H1688" s="21" t="s">
        <v>5975</v>
      </c>
      <c r="I1688" s="22">
        <v>16932857898</v>
      </c>
      <c r="J1688" s="22" t="s">
        <v>5978</v>
      </c>
      <c r="K1688" s="21">
        <v>103792630</v>
      </c>
      <c r="L1688" s="21" t="s">
        <v>26</v>
      </c>
      <c r="M1688" s="21">
        <v>148329</v>
      </c>
      <c r="N1688" s="21">
        <v>272557</v>
      </c>
      <c r="O1688" s="21" t="s">
        <v>10902</v>
      </c>
      <c r="P1688" s="21" t="s">
        <v>26</v>
      </c>
      <c r="Q1688" s="21" t="s">
        <v>26</v>
      </c>
      <c r="R1688" s="21" t="s">
        <v>31</v>
      </c>
      <c r="S1688" s="21" t="s">
        <v>29</v>
      </c>
      <c r="T1688" s="21" t="e">
        <v>#N/A</v>
      </c>
      <c r="U1688" s="21" t="s">
        <v>33</v>
      </c>
      <c r="V1688" s="33" t="s">
        <v>33</v>
      </c>
      <c r="W1688" s="4">
        <f t="shared" si="78"/>
        <v>11</v>
      </c>
      <c r="X1688" s="14" t="str">
        <f t="shared" si="79"/>
        <v>CPF</v>
      </c>
      <c r="Y1688" s="13" t="str">
        <f t="shared" si="80"/>
        <v>169.328.578-98</v>
      </c>
      <c r="Z1688" s="10" t="str">
        <f>VLOOKUP(Y1688,FORNECEDORES!$A$2:$G$9043,3,0)</f>
        <v>Sidney Dos Santos Rodrigues</v>
      </c>
      <c r="AA1688" s="15" t="str">
        <f>VLOOKUP(Y1688,FORNECEDORES!$A$2:$G$9041,7,0)</f>
        <v>fjstrans@gmail.com;</v>
      </c>
    </row>
    <row r="1689" spans="1:27" x14ac:dyDescent="0.3">
      <c r="A1689" s="21" t="s">
        <v>10903</v>
      </c>
      <c r="B1689" s="32" t="s">
        <v>5974</v>
      </c>
      <c r="C1689" s="33">
        <v>45916</v>
      </c>
      <c r="D1689" s="33">
        <v>45917</v>
      </c>
      <c r="E1689" s="21" t="s">
        <v>5680</v>
      </c>
      <c r="F1689" s="34">
        <v>57.44</v>
      </c>
      <c r="G1689" s="21" t="s">
        <v>24</v>
      </c>
      <c r="H1689" s="21" t="s">
        <v>5975</v>
      </c>
      <c r="I1689" s="22">
        <v>16932857898</v>
      </c>
      <c r="J1689" s="22" t="s">
        <v>5978</v>
      </c>
      <c r="K1689" s="40">
        <v>103792660</v>
      </c>
      <c r="L1689" s="21" t="s">
        <v>26</v>
      </c>
      <c r="M1689" s="21">
        <v>148328</v>
      </c>
      <c r="N1689" s="21">
        <v>272556</v>
      </c>
      <c r="O1689" s="21">
        <v>5251</v>
      </c>
      <c r="P1689" s="21" t="s">
        <v>26</v>
      </c>
      <c r="Q1689" s="21" t="s">
        <v>26</v>
      </c>
      <c r="R1689" s="21" t="s">
        <v>31</v>
      </c>
      <c r="S1689" s="21" t="s">
        <v>29</v>
      </c>
      <c r="T1689" s="21" t="e">
        <v>#N/A</v>
      </c>
      <c r="U1689" s="21" t="s">
        <v>33</v>
      </c>
      <c r="V1689" s="33" t="s">
        <v>33</v>
      </c>
      <c r="W1689" s="4">
        <f t="shared" si="78"/>
        <v>11</v>
      </c>
      <c r="X1689" s="14" t="str">
        <f t="shared" si="79"/>
        <v>CPF</v>
      </c>
      <c r="Y1689" s="13" t="str">
        <f t="shared" si="80"/>
        <v>169.328.578-98</v>
      </c>
      <c r="Z1689" s="10" t="str">
        <f>VLOOKUP(Y1689,FORNECEDORES!$A$2:$G$9043,3,0)</f>
        <v>Sidney Dos Santos Rodrigues</v>
      </c>
      <c r="AA1689" s="15" t="str">
        <f>VLOOKUP(Y1689,FORNECEDORES!$A$2:$G$9041,7,0)</f>
        <v>fjstrans@gmail.com;</v>
      </c>
    </row>
    <row r="1690" spans="1:27" x14ac:dyDescent="0.3">
      <c r="A1690" s="21" t="s">
        <v>10903</v>
      </c>
      <c r="B1690" s="32" t="s">
        <v>5974</v>
      </c>
      <c r="C1690" s="33">
        <v>45916</v>
      </c>
      <c r="D1690" s="33"/>
      <c r="E1690" s="21" t="s">
        <v>34</v>
      </c>
      <c r="F1690" s="34">
        <v>38.299999999999997</v>
      </c>
      <c r="G1690" s="21" t="s">
        <v>32</v>
      </c>
      <c r="H1690" s="21" t="s">
        <v>5975</v>
      </c>
      <c r="I1690" s="22">
        <v>16932857898</v>
      </c>
      <c r="J1690" s="22" t="s">
        <v>5978</v>
      </c>
      <c r="K1690" s="40">
        <v>103792660</v>
      </c>
      <c r="L1690" s="21" t="s">
        <v>26</v>
      </c>
      <c r="M1690" s="21">
        <v>148328</v>
      </c>
      <c r="N1690" s="21">
        <v>272556</v>
      </c>
      <c r="O1690" s="21">
        <v>5251</v>
      </c>
      <c r="P1690" s="21" t="s">
        <v>26</v>
      </c>
      <c r="Q1690" s="21" t="s">
        <v>26</v>
      </c>
      <c r="R1690" s="21" t="s">
        <v>31</v>
      </c>
      <c r="S1690" s="21" t="s">
        <v>29</v>
      </c>
      <c r="T1690" s="21" t="e">
        <v>#N/A</v>
      </c>
      <c r="U1690" s="21" t="s">
        <v>33</v>
      </c>
      <c r="V1690" s="33" t="s">
        <v>33</v>
      </c>
      <c r="W1690" s="4">
        <f t="shared" si="78"/>
        <v>11</v>
      </c>
      <c r="X1690" s="14" t="str">
        <f t="shared" si="79"/>
        <v>CPF</v>
      </c>
      <c r="Y1690" s="13" t="str">
        <f t="shared" si="80"/>
        <v>169.328.578-98</v>
      </c>
      <c r="Z1690" s="10" t="str">
        <f>VLOOKUP(Y1690,FORNECEDORES!$A$2:$G$9043,3,0)</f>
        <v>Sidney Dos Santos Rodrigues</v>
      </c>
      <c r="AA1690" s="15" t="str">
        <f>VLOOKUP(Y1690,FORNECEDORES!$A$2:$G$9041,7,0)</f>
        <v>fjstrans@gmail.com;</v>
      </c>
    </row>
    <row r="1691" spans="1:27" x14ac:dyDescent="0.3">
      <c r="A1691" s="21" t="s">
        <v>10904</v>
      </c>
      <c r="B1691" s="32" t="s">
        <v>5974</v>
      </c>
      <c r="C1691" s="33">
        <v>45916</v>
      </c>
      <c r="D1691" s="33">
        <v>45917</v>
      </c>
      <c r="E1691" s="21" t="s">
        <v>5680</v>
      </c>
      <c r="F1691" s="34">
        <v>57.44</v>
      </c>
      <c r="G1691" s="21" t="s">
        <v>24</v>
      </c>
      <c r="H1691" s="21" t="s">
        <v>5975</v>
      </c>
      <c r="I1691" s="22">
        <v>16932857898</v>
      </c>
      <c r="J1691" s="22" t="s">
        <v>5978</v>
      </c>
      <c r="K1691" s="40">
        <v>103792691</v>
      </c>
      <c r="L1691" s="21" t="s">
        <v>26</v>
      </c>
      <c r="M1691" s="21">
        <v>148327</v>
      </c>
      <c r="N1691" s="21">
        <v>272555</v>
      </c>
      <c r="O1691" s="21" t="s">
        <v>10905</v>
      </c>
      <c r="P1691" s="21" t="s">
        <v>26</v>
      </c>
      <c r="Q1691" s="21" t="s">
        <v>26</v>
      </c>
      <c r="R1691" s="21" t="s">
        <v>31</v>
      </c>
      <c r="S1691" s="21" t="s">
        <v>29</v>
      </c>
      <c r="T1691" s="21" t="e">
        <v>#N/A</v>
      </c>
      <c r="U1691" s="21" t="s">
        <v>33</v>
      </c>
      <c r="V1691" s="33" t="s">
        <v>33</v>
      </c>
      <c r="W1691" s="4">
        <f t="shared" si="78"/>
        <v>11</v>
      </c>
      <c r="X1691" s="14" t="str">
        <f t="shared" si="79"/>
        <v>CPF</v>
      </c>
      <c r="Y1691" s="13" t="str">
        <f t="shared" si="80"/>
        <v>169.328.578-98</v>
      </c>
      <c r="Z1691" s="10" t="str">
        <f>VLOOKUP(Y1691,FORNECEDORES!$A$2:$G$9043,3,0)</f>
        <v>Sidney Dos Santos Rodrigues</v>
      </c>
      <c r="AA1691" s="15" t="str">
        <f>VLOOKUP(Y1691,FORNECEDORES!$A$2:$G$9041,7,0)</f>
        <v>fjstrans@gmail.com;</v>
      </c>
    </row>
    <row r="1692" spans="1:27" x14ac:dyDescent="0.3">
      <c r="A1692" s="21" t="s">
        <v>10904</v>
      </c>
      <c r="B1692" s="32" t="s">
        <v>5974</v>
      </c>
      <c r="C1692" s="33">
        <v>45916</v>
      </c>
      <c r="D1692" s="33"/>
      <c r="E1692" s="21" t="s">
        <v>34</v>
      </c>
      <c r="F1692" s="34">
        <v>38.299999999999997</v>
      </c>
      <c r="G1692" s="21" t="s">
        <v>32</v>
      </c>
      <c r="H1692" s="21" t="s">
        <v>5975</v>
      </c>
      <c r="I1692" s="22">
        <v>16932857898</v>
      </c>
      <c r="J1692" s="22" t="s">
        <v>5978</v>
      </c>
      <c r="K1692" s="40">
        <v>103792691</v>
      </c>
      <c r="L1692" s="21" t="s">
        <v>26</v>
      </c>
      <c r="M1692" s="21">
        <v>148327</v>
      </c>
      <c r="N1692" s="21">
        <v>272555</v>
      </c>
      <c r="O1692" s="21" t="s">
        <v>10905</v>
      </c>
      <c r="P1692" s="21" t="s">
        <v>26</v>
      </c>
      <c r="Q1692" s="21" t="s">
        <v>26</v>
      </c>
      <c r="R1692" s="21" t="s">
        <v>31</v>
      </c>
      <c r="S1692" s="21" t="s">
        <v>29</v>
      </c>
      <c r="T1692" s="21" t="e">
        <v>#N/A</v>
      </c>
      <c r="U1692" s="21" t="s">
        <v>33</v>
      </c>
      <c r="V1692" s="33" t="s">
        <v>33</v>
      </c>
      <c r="W1692" s="4">
        <f t="shared" si="78"/>
        <v>11</v>
      </c>
      <c r="X1692" s="14" t="str">
        <f t="shared" si="79"/>
        <v>CPF</v>
      </c>
      <c r="Y1692" s="13" t="str">
        <f t="shared" si="80"/>
        <v>169.328.578-98</v>
      </c>
      <c r="Z1692" s="10" t="str">
        <f>VLOOKUP(Y1692,FORNECEDORES!$A$2:$G$9043,3,0)</f>
        <v>Sidney Dos Santos Rodrigues</v>
      </c>
      <c r="AA1692" s="15" t="str">
        <f>VLOOKUP(Y1692,FORNECEDORES!$A$2:$G$9041,7,0)</f>
        <v>fjstrans@gmail.com;</v>
      </c>
    </row>
    <row r="1693" spans="1:27" x14ac:dyDescent="0.3">
      <c r="A1693" s="21" t="s">
        <v>10906</v>
      </c>
      <c r="B1693" s="32" t="s">
        <v>5946</v>
      </c>
      <c r="C1693" s="33">
        <v>45917</v>
      </c>
      <c r="D1693" s="33">
        <v>45917</v>
      </c>
      <c r="E1693" s="21" t="s">
        <v>5680</v>
      </c>
      <c r="F1693" s="34">
        <v>660</v>
      </c>
      <c r="G1693" s="21" t="s">
        <v>24</v>
      </c>
      <c r="H1693" s="21" t="s">
        <v>5947</v>
      </c>
      <c r="I1693" s="22">
        <v>26161765000105</v>
      </c>
      <c r="J1693" s="22" t="s">
        <v>5948</v>
      </c>
      <c r="K1693" s="40">
        <v>103798168</v>
      </c>
      <c r="L1693" s="21" t="s">
        <v>26</v>
      </c>
      <c r="M1693" s="21">
        <v>148509</v>
      </c>
      <c r="N1693" s="21">
        <v>272899</v>
      </c>
      <c r="O1693" s="21">
        <v>5956</v>
      </c>
      <c r="P1693" s="21" t="s">
        <v>26</v>
      </c>
      <c r="Q1693" s="21" t="s">
        <v>26</v>
      </c>
      <c r="R1693" s="21" t="s">
        <v>31</v>
      </c>
      <c r="S1693" s="21" t="s">
        <v>29</v>
      </c>
      <c r="T1693" s="21" t="e">
        <v>#N/A</v>
      </c>
      <c r="U1693" s="21">
        <v>30</v>
      </c>
      <c r="V1693" s="33">
        <v>45950</v>
      </c>
      <c r="W1693" s="4">
        <f t="shared" si="78"/>
        <v>14</v>
      </c>
      <c r="X1693" s="14" t="str">
        <f t="shared" si="79"/>
        <v>CNPJ</v>
      </c>
      <c r="Y1693" s="13" t="str">
        <f t="shared" si="80"/>
        <v>26.161.765/0001-05</v>
      </c>
      <c r="Z1693" s="10" t="str">
        <f>VLOOKUP(Y1693,FORNECEDORES!$A$2:$G$9043,3,0)</f>
        <v>ROSELI BERSAN FERNANDES</v>
      </c>
      <c r="AA1693" s="15" t="str">
        <f>VLOOKUP(Y1693,FORNECEDORES!$A$2:$G$9041,7,0)</f>
        <v>rbfinjecaodiesel@hotmail.com;</v>
      </c>
    </row>
    <row r="1694" spans="1:27" x14ac:dyDescent="0.3">
      <c r="A1694" s="21" t="s">
        <v>10906</v>
      </c>
      <c r="B1694" s="32" t="s">
        <v>5946</v>
      </c>
      <c r="C1694" s="33">
        <v>45917</v>
      </c>
      <c r="D1694" s="33"/>
      <c r="E1694" s="21" t="s">
        <v>34</v>
      </c>
      <c r="F1694" s="34">
        <v>440</v>
      </c>
      <c r="G1694" s="21" t="s">
        <v>32</v>
      </c>
      <c r="H1694" s="21" t="s">
        <v>5947</v>
      </c>
      <c r="I1694" s="22">
        <v>26161765000105</v>
      </c>
      <c r="J1694" s="22" t="s">
        <v>5948</v>
      </c>
      <c r="K1694" s="40">
        <v>103798168</v>
      </c>
      <c r="L1694" s="21" t="s">
        <v>26</v>
      </c>
      <c r="M1694" s="21">
        <v>148509</v>
      </c>
      <c r="N1694" s="21">
        <v>272899</v>
      </c>
      <c r="O1694" s="21">
        <v>5956</v>
      </c>
      <c r="P1694" s="21" t="s">
        <v>26</v>
      </c>
      <c r="Q1694" s="21" t="s">
        <v>26</v>
      </c>
      <c r="R1694" s="21" t="s">
        <v>31</v>
      </c>
      <c r="S1694" s="21" t="s">
        <v>29</v>
      </c>
      <c r="T1694" s="21" t="e">
        <v>#N/A</v>
      </c>
      <c r="U1694" s="21">
        <v>30</v>
      </c>
      <c r="V1694" s="33">
        <v>45950</v>
      </c>
      <c r="W1694" s="4">
        <f t="shared" si="78"/>
        <v>14</v>
      </c>
      <c r="X1694" s="14" t="str">
        <f t="shared" si="79"/>
        <v>CNPJ</v>
      </c>
      <c r="Y1694" s="13" t="str">
        <f t="shared" si="80"/>
        <v>26.161.765/0001-05</v>
      </c>
      <c r="Z1694" s="10" t="str">
        <f>VLOOKUP(Y1694,FORNECEDORES!$A$2:$G$9043,3,0)</f>
        <v>ROSELI BERSAN FERNANDES</v>
      </c>
      <c r="AA1694" s="15" t="str">
        <f>VLOOKUP(Y1694,FORNECEDORES!$A$2:$G$9041,7,0)</f>
        <v>rbfinjecaodiesel@hotmail.com;</v>
      </c>
    </row>
    <row r="1695" spans="1:27" x14ac:dyDescent="0.3">
      <c r="A1695" s="21" t="s">
        <v>11552</v>
      </c>
      <c r="B1695" s="32" t="s">
        <v>6103</v>
      </c>
      <c r="C1695" s="33">
        <v>45917</v>
      </c>
      <c r="D1695" s="33">
        <v>45917</v>
      </c>
      <c r="E1695" s="21" t="s">
        <v>5680</v>
      </c>
      <c r="F1695" s="34">
        <v>3900</v>
      </c>
      <c r="G1695" s="21" t="s">
        <v>24</v>
      </c>
      <c r="H1695" s="21" t="s">
        <v>2248</v>
      </c>
      <c r="I1695" s="22">
        <v>21863134000106</v>
      </c>
      <c r="J1695" s="22" t="s">
        <v>6104</v>
      </c>
      <c r="K1695" s="40">
        <v>103806222</v>
      </c>
      <c r="L1695" s="21" t="s">
        <v>26</v>
      </c>
      <c r="M1695" s="21">
        <v>148522</v>
      </c>
      <c r="N1695" s="21">
        <v>272933</v>
      </c>
      <c r="O1695" s="21">
        <v>5984</v>
      </c>
      <c r="P1695" s="21" t="s">
        <v>26</v>
      </c>
      <c r="Q1695" s="21" t="s">
        <v>83</v>
      </c>
      <c r="R1695" s="21" t="s">
        <v>31</v>
      </c>
      <c r="S1695" s="21" t="s">
        <v>29</v>
      </c>
      <c r="T1695" s="21" t="e">
        <v>#N/A</v>
      </c>
      <c r="U1695" s="21">
        <v>30</v>
      </c>
      <c r="V1695" s="33">
        <v>45950</v>
      </c>
      <c r="W1695" s="4">
        <f t="shared" si="78"/>
        <v>14</v>
      </c>
      <c r="X1695" s="14" t="str">
        <f t="shared" si="79"/>
        <v>CNPJ</v>
      </c>
      <c r="Y1695" s="13" t="str">
        <f t="shared" si="80"/>
        <v>21.863.134/0001-06</v>
      </c>
      <c r="Z1695" s="10" t="str">
        <f>VLOOKUP(Y1695,FORNECEDORES!$A$2:$G$9043,3,0)</f>
        <v>MZ TRANSPORTES LTDA</v>
      </c>
      <c r="AA1695" s="15" t="str">
        <f>VLOOKUP(Y1695,FORNECEDORES!$A$2:$G$9041,7,0)</f>
        <v>ALVARA@BCCONTABIL.COM; mzveiculos1@gmail.com;</v>
      </c>
    </row>
    <row r="1696" spans="1:27" x14ac:dyDescent="0.3">
      <c r="A1696" s="21" t="s">
        <v>11552</v>
      </c>
      <c r="B1696" s="32" t="s">
        <v>6103</v>
      </c>
      <c r="C1696" s="33">
        <v>45917</v>
      </c>
      <c r="D1696" s="33"/>
      <c r="E1696" s="21" t="s">
        <v>34</v>
      </c>
      <c r="F1696" s="34">
        <v>2600</v>
      </c>
      <c r="G1696" s="21" t="s">
        <v>32</v>
      </c>
      <c r="H1696" s="21" t="s">
        <v>2248</v>
      </c>
      <c r="I1696" s="22">
        <v>21863134000106</v>
      </c>
      <c r="J1696" s="22" t="s">
        <v>6104</v>
      </c>
      <c r="K1696" s="40">
        <v>103806222</v>
      </c>
      <c r="L1696" s="21" t="s">
        <v>26</v>
      </c>
      <c r="M1696" s="21">
        <v>148522</v>
      </c>
      <c r="N1696" s="21">
        <v>272933</v>
      </c>
      <c r="O1696" s="21">
        <v>5984</v>
      </c>
      <c r="P1696" s="21" t="s">
        <v>26</v>
      </c>
      <c r="Q1696" s="21" t="s">
        <v>83</v>
      </c>
      <c r="R1696" s="21" t="s">
        <v>31</v>
      </c>
      <c r="S1696" s="21" t="s">
        <v>29</v>
      </c>
      <c r="T1696" s="21" t="e">
        <v>#N/A</v>
      </c>
      <c r="U1696" s="21">
        <v>30</v>
      </c>
      <c r="V1696" s="33">
        <v>45950</v>
      </c>
      <c r="W1696" s="4">
        <f t="shared" si="78"/>
        <v>14</v>
      </c>
      <c r="X1696" s="14" t="str">
        <f t="shared" si="79"/>
        <v>CNPJ</v>
      </c>
      <c r="Y1696" s="13" t="str">
        <f t="shared" si="80"/>
        <v>21.863.134/0001-06</v>
      </c>
      <c r="Z1696" s="10" t="str">
        <f>VLOOKUP(Y1696,FORNECEDORES!$A$2:$G$9043,3,0)</f>
        <v>MZ TRANSPORTES LTDA</v>
      </c>
      <c r="AA1696" s="15" t="str">
        <f>VLOOKUP(Y1696,FORNECEDORES!$A$2:$G$9041,7,0)</f>
        <v>ALVARA@BCCONTABIL.COM; mzveiculos1@gmail.com;</v>
      </c>
    </row>
    <row r="1697" spans="1:27" x14ac:dyDescent="0.3">
      <c r="A1697" s="21" t="s">
        <v>6053</v>
      </c>
      <c r="B1697" s="32" t="s">
        <v>5683</v>
      </c>
      <c r="C1697" s="33">
        <v>45917</v>
      </c>
      <c r="D1697" s="33">
        <v>45917</v>
      </c>
      <c r="E1697" s="21" t="s">
        <v>5680</v>
      </c>
      <c r="F1697" s="34">
        <v>1563.14</v>
      </c>
      <c r="G1697" s="21" t="s">
        <v>24</v>
      </c>
      <c r="H1697" s="21" t="s">
        <v>2187</v>
      </c>
      <c r="I1697" s="22">
        <v>17318972863</v>
      </c>
      <c r="J1697" s="22" t="s">
        <v>5684</v>
      </c>
      <c r="K1697" s="40">
        <v>103806910</v>
      </c>
      <c r="L1697" s="21" t="s">
        <v>26</v>
      </c>
      <c r="M1697" s="21">
        <v>148521</v>
      </c>
      <c r="N1697" s="21">
        <v>272925</v>
      </c>
      <c r="O1697" s="21">
        <v>3381</v>
      </c>
      <c r="P1697" s="21" t="s">
        <v>26</v>
      </c>
      <c r="Q1697" s="21" t="s">
        <v>26</v>
      </c>
      <c r="R1697" s="21" t="s">
        <v>31</v>
      </c>
      <c r="S1697" s="21" t="s">
        <v>29</v>
      </c>
      <c r="T1697" s="21" t="s">
        <v>24</v>
      </c>
      <c r="U1697" s="21" t="s">
        <v>30</v>
      </c>
      <c r="V1697" s="33" t="s">
        <v>30</v>
      </c>
      <c r="W1697" s="4">
        <f t="shared" si="78"/>
        <v>11</v>
      </c>
      <c r="X1697" s="14" t="str">
        <f t="shared" si="79"/>
        <v>CPF</v>
      </c>
      <c r="Y1697" s="13" t="str">
        <f t="shared" si="80"/>
        <v>173.189.728-63</v>
      </c>
      <c r="Z1697" s="10" t="str">
        <f>VLOOKUP(Y1697,FORNECEDORES!$A$2:$G$9043,3,0)</f>
        <v>ALMIR SILVA FRANCA</v>
      </c>
      <c r="AA1697" s="15" t="str">
        <f>VLOOKUP(Y1697,FORNECEDORES!$A$2:$G$9041,7,0)</f>
        <v>almir.mf3027@gmail.com;</v>
      </c>
    </row>
    <row r="1698" spans="1:27" x14ac:dyDescent="0.3">
      <c r="A1698" s="21" t="s">
        <v>6053</v>
      </c>
      <c r="B1698" s="32" t="s">
        <v>5683</v>
      </c>
      <c r="C1698" s="33">
        <v>45917</v>
      </c>
      <c r="D1698" s="33">
        <v>45918</v>
      </c>
      <c r="E1698" s="21" t="s">
        <v>34</v>
      </c>
      <c r="F1698" s="34">
        <v>1042.0899999999999</v>
      </c>
      <c r="G1698" s="21" t="s">
        <v>24</v>
      </c>
      <c r="H1698" s="21" t="s">
        <v>2187</v>
      </c>
      <c r="I1698" s="22">
        <v>17318972863</v>
      </c>
      <c r="J1698" s="22" t="s">
        <v>5684</v>
      </c>
      <c r="K1698" s="21">
        <v>103806910</v>
      </c>
      <c r="L1698" s="21" t="s">
        <v>26</v>
      </c>
      <c r="M1698" s="21">
        <v>148521</v>
      </c>
      <c r="N1698" s="21">
        <v>272925</v>
      </c>
      <c r="O1698" s="21">
        <v>3381</v>
      </c>
      <c r="P1698" s="21" t="s">
        <v>26</v>
      </c>
      <c r="Q1698" s="21" t="s">
        <v>26</v>
      </c>
      <c r="R1698" s="21" t="s">
        <v>31</v>
      </c>
      <c r="S1698" s="21" t="s">
        <v>29</v>
      </c>
      <c r="T1698" s="21" t="s">
        <v>24</v>
      </c>
      <c r="U1698" s="21" t="s">
        <v>30</v>
      </c>
      <c r="V1698" s="33" t="s">
        <v>30</v>
      </c>
      <c r="W1698" s="4">
        <f t="shared" si="78"/>
        <v>11</v>
      </c>
      <c r="X1698" s="14" t="str">
        <f t="shared" si="79"/>
        <v>CPF</v>
      </c>
      <c r="Y1698" s="13" t="str">
        <f t="shared" si="80"/>
        <v>173.189.728-63</v>
      </c>
      <c r="Z1698" s="10" t="str">
        <f>VLOOKUP(Y1698,FORNECEDORES!$A$2:$G$9043,3,0)</f>
        <v>ALMIR SILVA FRANCA</v>
      </c>
      <c r="AA1698" s="15" t="str">
        <f>VLOOKUP(Y1698,FORNECEDORES!$A$2:$G$9041,7,0)</f>
        <v>almir.mf3027@gmail.com;</v>
      </c>
    </row>
    <row r="1699" spans="1:27" x14ac:dyDescent="0.3">
      <c r="A1699" s="21" t="s">
        <v>11553</v>
      </c>
      <c r="B1699" s="32" t="s">
        <v>5697</v>
      </c>
      <c r="C1699" s="33">
        <v>45917</v>
      </c>
      <c r="D1699" s="33">
        <v>45917</v>
      </c>
      <c r="E1699" s="21" t="s">
        <v>5680</v>
      </c>
      <c r="F1699" s="34">
        <v>992.46</v>
      </c>
      <c r="G1699" s="21" t="s">
        <v>24</v>
      </c>
      <c r="H1699" s="21" t="s">
        <v>1071</v>
      </c>
      <c r="I1699" s="22">
        <v>35132579884</v>
      </c>
      <c r="J1699" s="22" t="s">
        <v>5681</v>
      </c>
      <c r="K1699" s="40">
        <v>103809563</v>
      </c>
      <c r="L1699" s="21" t="s">
        <v>26</v>
      </c>
      <c r="M1699" s="21">
        <v>148518</v>
      </c>
      <c r="N1699" s="21">
        <v>272915</v>
      </c>
      <c r="O1699" s="21" t="s">
        <v>11554</v>
      </c>
      <c r="P1699" s="21" t="s">
        <v>26</v>
      </c>
      <c r="Q1699" s="21" t="s">
        <v>26</v>
      </c>
      <c r="R1699" s="21" t="s">
        <v>31</v>
      </c>
      <c r="S1699" s="21" t="s">
        <v>29</v>
      </c>
      <c r="T1699" s="21" t="s">
        <v>24</v>
      </c>
      <c r="U1699" s="21" t="s">
        <v>30</v>
      </c>
      <c r="V1699" s="33" t="s">
        <v>30</v>
      </c>
      <c r="W1699" s="4">
        <f t="shared" si="78"/>
        <v>11</v>
      </c>
      <c r="X1699" s="14" t="str">
        <f t="shared" si="79"/>
        <v>CPF</v>
      </c>
      <c r="Y1699" s="13" t="str">
        <f t="shared" si="80"/>
        <v>351.325.798-84</v>
      </c>
      <c r="Z1699" s="10" t="str">
        <f>VLOOKUP(Y1699,FORNECEDORES!$A$2:$G$9043,3,0)</f>
        <v>JOHNNY SILVA LIMA</v>
      </c>
      <c r="AA1699" s="15" t="str">
        <f>VLOOKUP(Y1699,FORNECEDORES!$A$2:$G$9041,7,0)</f>
        <v>johlimad@gmail.com;</v>
      </c>
    </row>
    <row r="1700" spans="1:27" x14ac:dyDescent="0.3">
      <c r="A1700" s="21" t="s">
        <v>11553</v>
      </c>
      <c r="B1700" s="32" t="s">
        <v>5697</v>
      </c>
      <c r="C1700" s="33">
        <v>45917</v>
      </c>
      <c r="D1700" s="33">
        <v>45918</v>
      </c>
      <c r="E1700" s="21" t="s">
        <v>34</v>
      </c>
      <c r="F1700" s="34">
        <v>661.64</v>
      </c>
      <c r="G1700" s="21" t="s">
        <v>24</v>
      </c>
      <c r="H1700" s="21" t="s">
        <v>1071</v>
      </c>
      <c r="I1700" s="22">
        <v>35132579884</v>
      </c>
      <c r="J1700" s="22" t="s">
        <v>5681</v>
      </c>
      <c r="K1700" s="40">
        <v>103809563</v>
      </c>
      <c r="L1700" s="21" t="s">
        <v>26</v>
      </c>
      <c r="M1700" s="21">
        <v>148518</v>
      </c>
      <c r="N1700" s="21">
        <v>272915</v>
      </c>
      <c r="O1700" s="21" t="s">
        <v>11554</v>
      </c>
      <c r="P1700" s="21" t="s">
        <v>26</v>
      </c>
      <c r="Q1700" s="21" t="s">
        <v>26</v>
      </c>
      <c r="R1700" s="21" t="s">
        <v>31</v>
      </c>
      <c r="S1700" s="21" t="s">
        <v>29</v>
      </c>
      <c r="T1700" s="21" t="s">
        <v>24</v>
      </c>
      <c r="U1700" s="21" t="s">
        <v>30</v>
      </c>
      <c r="V1700" s="33" t="s">
        <v>30</v>
      </c>
      <c r="W1700" s="4">
        <f t="shared" si="78"/>
        <v>11</v>
      </c>
      <c r="X1700" s="14" t="str">
        <f t="shared" si="79"/>
        <v>CPF</v>
      </c>
      <c r="Y1700" s="13" t="str">
        <f t="shared" si="80"/>
        <v>351.325.798-84</v>
      </c>
      <c r="Z1700" s="10" t="str">
        <f>VLOOKUP(Y1700,FORNECEDORES!$A$2:$G$9043,3,0)</f>
        <v>JOHNNY SILVA LIMA</v>
      </c>
      <c r="AA1700" s="15" t="str">
        <f>VLOOKUP(Y1700,FORNECEDORES!$A$2:$G$9041,7,0)</f>
        <v>johlimad@gmail.com;</v>
      </c>
    </row>
    <row r="1701" spans="1:27" x14ac:dyDescent="0.3">
      <c r="A1701" s="21" t="s">
        <v>11555</v>
      </c>
      <c r="B1701" s="32" t="s">
        <v>5697</v>
      </c>
      <c r="C1701" s="33">
        <v>45917</v>
      </c>
      <c r="D1701" s="33">
        <v>45917</v>
      </c>
      <c r="E1701" s="21" t="s">
        <v>5680</v>
      </c>
      <c r="F1701" s="34">
        <v>1284.3599999999999</v>
      </c>
      <c r="G1701" s="21" t="s">
        <v>24</v>
      </c>
      <c r="H1701" s="21" t="s">
        <v>1071</v>
      </c>
      <c r="I1701" s="22">
        <v>35132579884</v>
      </c>
      <c r="J1701" s="22" t="s">
        <v>5682</v>
      </c>
      <c r="K1701" s="40">
        <v>103809616</v>
      </c>
      <c r="L1701" s="21" t="s">
        <v>26</v>
      </c>
      <c r="M1701" s="21">
        <v>148515</v>
      </c>
      <c r="N1701" s="21">
        <v>272906</v>
      </c>
      <c r="O1701" s="21" t="s">
        <v>11556</v>
      </c>
      <c r="P1701" s="21" t="s">
        <v>26</v>
      </c>
      <c r="Q1701" s="21" t="s">
        <v>26</v>
      </c>
      <c r="R1701" s="21" t="s">
        <v>31</v>
      </c>
      <c r="S1701" s="21" t="s">
        <v>29</v>
      </c>
      <c r="T1701" s="21" t="s">
        <v>24</v>
      </c>
      <c r="U1701" s="21" t="s">
        <v>30</v>
      </c>
      <c r="V1701" s="33" t="s">
        <v>30</v>
      </c>
      <c r="W1701" s="4">
        <f t="shared" si="78"/>
        <v>11</v>
      </c>
      <c r="X1701" s="14" t="str">
        <f t="shared" si="79"/>
        <v>CPF</v>
      </c>
      <c r="Y1701" s="13" t="str">
        <f t="shared" si="80"/>
        <v>351.325.798-84</v>
      </c>
      <c r="Z1701" s="10" t="str">
        <f>VLOOKUP(Y1701,FORNECEDORES!$A$2:$G$9043,3,0)</f>
        <v>JOHNNY SILVA LIMA</v>
      </c>
      <c r="AA1701" s="15" t="str">
        <f>VLOOKUP(Y1701,FORNECEDORES!$A$2:$G$9041,7,0)</f>
        <v>johlimad@gmail.com;</v>
      </c>
    </row>
    <row r="1702" spans="1:27" x14ac:dyDescent="0.3">
      <c r="A1702" s="21" t="s">
        <v>11555</v>
      </c>
      <c r="B1702" s="32" t="s">
        <v>5697</v>
      </c>
      <c r="C1702" s="33">
        <v>45917</v>
      </c>
      <c r="D1702" s="33">
        <v>45918</v>
      </c>
      <c r="E1702" s="21" t="s">
        <v>34</v>
      </c>
      <c r="F1702" s="34">
        <v>856.24</v>
      </c>
      <c r="G1702" s="21" t="s">
        <v>24</v>
      </c>
      <c r="H1702" s="21" t="s">
        <v>1071</v>
      </c>
      <c r="I1702" s="22">
        <v>35132579884</v>
      </c>
      <c r="J1702" s="22" t="s">
        <v>5682</v>
      </c>
      <c r="K1702" s="40">
        <v>103809616</v>
      </c>
      <c r="L1702" s="21" t="s">
        <v>26</v>
      </c>
      <c r="M1702" s="21">
        <v>148515</v>
      </c>
      <c r="N1702" s="21">
        <v>272906</v>
      </c>
      <c r="O1702" s="21" t="s">
        <v>11556</v>
      </c>
      <c r="P1702" s="21" t="s">
        <v>26</v>
      </c>
      <c r="Q1702" s="21" t="s">
        <v>26</v>
      </c>
      <c r="R1702" s="21" t="s">
        <v>31</v>
      </c>
      <c r="S1702" s="21" t="s">
        <v>29</v>
      </c>
      <c r="T1702" s="21" t="s">
        <v>24</v>
      </c>
      <c r="U1702" s="21" t="s">
        <v>30</v>
      </c>
      <c r="V1702" s="33" t="s">
        <v>30</v>
      </c>
      <c r="W1702" s="4">
        <f t="shared" si="78"/>
        <v>11</v>
      </c>
      <c r="X1702" s="14" t="str">
        <f t="shared" si="79"/>
        <v>CPF</v>
      </c>
      <c r="Y1702" s="13" t="str">
        <f t="shared" si="80"/>
        <v>351.325.798-84</v>
      </c>
      <c r="Z1702" s="10" t="str">
        <f>VLOOKUP(Y1702,FORNECEDORES!$A$2:$G$9043,3,0)</f>
        <v>JOHNNY SILVA LIMA</v>
      </c>
      <c r="AA1702" s="15" t="str">
        <f>VLOOKUP(Y1702,FORNECEDORES!$A$2:$G$9041,7,0)</f>
        <v>johlimad@gmail.com;</v>
      </c>
    </row>
    <row r="1703" spans="1:27" x14ac:dyDescent="0.3">
      <c r="A1703" s="21" t="s">
        <v>11557</v>
      </c>
      <c r="B1703" s="32" t="s">
        <v>5956</v>
      </c>
      <c r="C1703" s="33">
        <v>45917</v>
      </c>
      <c r="D1703" s="33">
        <v>45917</v>
      </c>
      <c r="E1703" s="21" t="s">
        <v>5680</v>
      </c>
      <c r="F1703" s="34">
        <v>407.42</v>
      </c>
      <c r="G1703" s="21" t="s">
        <v>24</v>
      </c>
      <c r="H1703" s="21" t="s">
        <v>1502</v>
      </c>
      <c r="I1703" s="22">
        <v>16928183845</v>
      </c>
      <c r="J1703" s="22" t="s">
        <v>5957</v>
      </c>
      <c r="K1703" s="40">
        <v>103815918</v>
      </c>
      <c r="L1703" s="21" t="s">
        <v>26</v>
      </c>
      <c r="M1703" s="21">
        <v>148529</v>
      </c>
      <c r="N1703" s="21">
        <v>272992</v>
      </c>
      <c r="O1703" s="21">
        <v>406</v>
      </c>
      <c r="P1703" s="21" t="s">
        <v>26</v>
      </c>
      <c r="Q1703" s="21" t="s">
        <v>26</v>
      </c>
      <c r="R1703" s="21" t="s">
        <v>31</v>
      </c>
      <c r="S1703" s="21" t="s">
        <v>29</v>
      </c>
      <c r="T1703" s="21" t="s">
        <v>24</v>
      </c>
      <c r="U1703" s="21" t="s">
        <v>30</v>
      </c>
      <c r="V1703" s="33" t="s">
        <v>30</v>
      </c>
      <c r="W1703" s="4">
        <f t="shared" si="78"/>
        <v>11</v>
      </c>
      <c r="X1703" s="14" t="str">
        <f t="shared" si="79"/>
        <v>CPF</v>
      </c>
      <c r="Y1703" s="13" t="str">
        <f t="shared" si="80"/>
        <v>169.281.838-45</v>
      </c>
      <c r="Z1703" s="10" t="str">
        <f>VLOOKUP(Y1703,FORNECEDORES!$A$2:$G$9043,3,0)</f>
        <v>LUIZ ANTONIO DA SILVA</v>
      </c>
      <c r="AA1703" s="15" t="str">
        <f>VLOOKUP(Y1703,FORNECEDORES!$A$2:$G$9041,7,0)</f>
        <v>Luiz-a.silva@hotmail.com</v>
      </c>
    </row>
    <row r="1704" spans="1:27" x14ac:dyDescent="0.3">
      <c r="A1704" s="21" t="s">
        <v>11557</v>
      </c>
      <c r="B1704" s="32" t="s">
        <v>5956</v>
      </c>
      <c r="C1704" s="33">
        <v>45917</v>
      </c>
      <c r="D1704" s="33">
        <v>45918</v>
      </c>
      <c r="E1704" s="21" t="s">
        <v>34</v>
      </c>
      <c r="F1704" s="34">
        <v>407.41</v>
      </c>
      <c r="G1704" s="21" t="s">
        <v>24</v>
      </c>
      <c r="H1704" s="21" t="s">
        <v>1502</v>
      </c>
      <c r="I1704" s="22">
        <v>16928183845</v>
      </c>
      <c r="J1704" s="22" t="s">
        <v>5957</v>
      </c>
      <c r="K1704" s="40">
        <v>103815918</v>
      </c>
      <c r="L1704" s="21" t="s">
        <v>26</v>
      </c>
      <c r="M1704" s="21">
        <v>148529</v>
      </c>
      <c r="N1704" s="21">
        <v>272992</v>
      </c>
      <c r="O1704" s="21">
        <v>406</v>
      </c>
      <c r="P1704" s="21" t="s">
        <v>26</v>
      </c>
      <c r="Q1704" s="21" t="s">
        <v>26</v>
      </c>
      <c r="R1704" s="21" t="s">
        <v>31</v>
      </c>
      <c r="S1704" s="21" t="s">
        <v>29</v>
      </c>
      <c r="T1704" s="21" t="s">
        <v>24</v>
      </c>
      <c r="U1704" s="21" t="s">
        <v>30</v>
      </c>
      <c r="V1704" s="33" t="s">
        <v>30</v>
      </c>
      <c r="W1704" s="4">
        <f t="shared" si="78"/>
        <v>11</v>
      </c>
      <c r="X1704" s="14" t="str">
        <f t="shared" si="79"/>
        <v>CPF</v>
      </c>
      <c r="Y1704" s="13" t="str">
        <f t="shared" si="80"/>
        <v>169.281.838-45</v>
      </c>
      <c r="Z1704" s="10" t="str">
        <f>VLOOKUP(Y1704,FORNECEDORES!$A$2:$G$9043,3,0)</f>
        <v>LUIZ ANTONIO DA SILVA</v>
      </c>
      <c r="AA1704" s="15" t="str">
        <f>VLOOKUP(Y1704,FORNECEDORES!$A$2:$G$9041,7,0)</f>
        <v>Luiz-a.silva@hotmail.com</v>
      </c>
    </row>
    <row r="1705" spans="1:27" x14ac:dyDescent="0.3">
      <c r="A1705" s="21" t="s">
        <v>11558</v>
      </c>
      <c r="B1705" s="32" t="s">
        <v>5952</v>
      </c>
      <c r="C1705" s="33">
        <v>45917</v>
      </c>
      <c r="D1705" s="21">
        <v>45917</v>
      </c>
      <c r="E1705" s="21" t="s">
        <v>5680</v>
      </c>
      <c r="F1705" s="34">
        <v>275.08</v>
      </c>
      <c r="G1705" s="21" t="s">
        <v>24</v>
      </c>
      <c r="H1705" s="21" t="s">
        <v>1476</v>
      </c>
      <c r="I1705" s="22">
        <v>11483749819</v>
      </c>
      <c r="J1705" s="22" t="s">
        <v>5953</v>
      </c>
      <c r="K1705" s="40">
        <v>103816111</v>
      </c>
      <c r="L1705" s="21" t="s">
        <v>26</v>
      </c>
      <c r="M1705" s="21">
        <v>148530</v>
      </c>
      <c r="N1705" s="21">
        <v>272993</v>
      </c>
      <c r="O1705" s="21">
        <v>407</v>
      </c>
      <c r="P1705" s="21" t="s">
        <v>26</v>
      </c>
      <c r="Q1705" s="21" t="s">
        <v>26</v>
      </c>
      <c r="R1705" s="21" t="s">
        <v>31</v>
      </c>
      <c r="S1705" s="21" t="s">
        <v>29</v>
      </c>
      <c r="T1705" s="21" t="s">
        <v>24</v>
      </c>
      <c r="U1705" s="21" t="s">
        <v>30</v>
      </c>
      <c r="V1705" s="33" t="s">
        <v>30</v>
      </c>
      <c r="W1705" s="4">
        <f t="shared" si="78"/>
        <v>11</v>
      </c>
      <c r="X1705" s="14" t="str">
        <f t="shared" si="79"/>
        <v>CPF</v>
      </c>
      <c r="Y1705" s="13" t="str">
        <f t="shared" si="80"/>
        <v>114.837.498-19</v>
      </c>
      <c r="Z1705" s="10" t="str">
        <f>VLOOKUP(Y1705,FORNECEDORES!$A$2:$G$9043,3,0)</f>
        <v>CLAUDIO DA SILVA SELLI</v>
      </c>
      <c r="AA1705" s="15" t="str">
        <f>VLOOKUP(Y1705,FORNECEDORES!$A$2:$G$9041,7,0)</f>
        <v>claudiosilvaselli@gmail.com; robertaselli@gmail.com;</v>
      </c>
    </row>
    <row r="1706" spans="1:27" x14ac:dyDescent="0.3">
      <c r="A1706" s="21" t="s">
        <v>11558</v>
      </c>
      <c r="B1706" s="32" t="s">
        <v>5952</v>
      </c>
      <c r="C1706" s="33">
        <v>45917</v>
      </c>
      <c r="D1706" s="33">
        <v>45918</v>
      </c>
      <c r="E1706" s="21" t="s">
        <v>34</v>
      </c>
      <c r="F1706" s="34">
        <v>275.07</v>
      </c>
      <c r="G1706" s="21" t="s">
        <v>24</v>
      </c>
      <c r="H1706" s="21" t="s">
        <v>1476</v>
      </c>
      <c r="I1706" s="22">
        <v>11483749819</v>
      </c>
      <c r="J1706" s="22" t="s">
        <v>5953</v>
      </c>
      <c r="K1706" s="40">
        <v>103816111</v>
      </c>
      <c r="L1706" s="21" t="s">
        <v>26</v>
      </c>
      <c r="M1706" s="21">
        <v>148530</v>
      </c>
      <c r="N1706" s="21">
        <v>272993</v>
      </c>
      <c r="O1706" s="21">
        <v>407</v>
      </c>
      <c r="P1706" s="21" t="s">
        <v>26</v>
      </c>
      <c r="Q1706" s="21" t="s">
        <v>26</v>
      </c>
      <c r="R1706" s="21" t="s">
        <v>31</v>
      </c>
      <c r="S1706" s="21" t="s">
        <v>29</v>
      </c>
      <c r="T1706" s="21" t="s">
        <v>24</v>
      </c>
      <c r="U1706" s="21" t="s">
        <v>30</v>
      </c>
      <c r="V1706" s="33" t="s">
        <v>30</v>
      </c>
      <c r="W1706" s="4">
        <f t="shared" si="78"/>
        <v>11</v>
      </c>
      <c r="X1706" s="14" t="str">
        <f t="shared" si="79"/>
        <v>CPF</v>
      </c>
      <c r="Y1706" s="13" t="str">
        <f t="shared" si="80"/>
        <v>114.837.498-19</v>
      </c>
      <c r="Z1706" s="10" t="str">
        <f>VLOOKUP(Y1706,FORNECEDORES!$A$2:$G$9043,3,0)</f>
        <v>CLAUDIO DA SILVA SELLI</v>
      </c>
      <c r="AA1706" s="15" t="str">
        <f>VLOOKUP(Y1706,FORNECEDORES!$A$2:$G$9041,7,0)</f>
        <v>claudiosilvaselli@gmail.com; robertaselli@gmail.com;</v>
      </c>
    </row>
    <row r="1707" spans="1:27" x14ac:dyDescent="0.3">
      <c r="A1707" s="21" t="s">
        <v>11559</v>
      </c>
      <c r="B1707" s="32" t="s">
        <v>5956</v>
      </c>
      <c r="C1707" s="33">
        <v>45917</v>
      </c>
      <c r="D1707" s="33">
        <v>45917</v>
      </c>
      <c r="E1707" s="21" t="s">
        <v>5680</v>
      </c>
      <c r="F1707" s="34">
        <v>414.5</v>
      </c>
      <c r="G1707" s="21" t="s">
        <v>24</v>
      </c>
      <c r="H1707" s="21" t="s">
        <v>1502</v>
      </c>
      <c r="I1707" s="22">
        <v>16928183845</v>
      </c>
      <c r="J1707" s="22" t="s">
        <v>5957</v>
      </c>
      <c r="K1707" s="40">
        <v>103816722</v>
      </c>
      <c r="L1707" s="21" t="s">
        <v>26</v>
      </c>
      <c r="M1707" s="21">
        <v>148533</v>
      </c>
      <c r="N1707" s="21">
        <v>272996</v>
      </c>
      <c r="O1707" s="21">
        <v>411</v>
      </c>
      <c r="P1707" s="21" t="s">
        <v>26</v>
      </c>
      <c r="Q1707" s="21" t="s">
        <v>26</v>
      </c>
      <c r="R1707" s="21" t="s">
        <v>31</v>
      </c>
      <c r="S1707" s="21" t="s">
        <v>29</v>
      </c>
      <c r="T1707" s="21" t="s">
        <v>24</v>
      </c>
      <c r="U1707" s="21" t="s">
        <v>30</v>
      </c>
      <c r="V1707" s="33" t="s">
        <v>30</v>
      </c>
      <c r="W1707" s="4">
        <f t="shared" si="78"/>
        <v>11</v>
      </c>
      <c r="X1707" s="14" t="str">
        <f t="shared" si="79"/>
        <v>CPF</v>
      </c>
      <c r="Y1707" s="13" t="str">
        <f t="shared" si="80"/>
        <v>169.281.838-45</v>
      </c>
      <c r="Z1707" s="10" t="str">
        <f>VLOOKUP(Y1707,FORNECEDORES!$A$2:$G$9043,3,0)</f>
        <v>LUIZ ANTONIO DA SILVA</v>
      </c>
      <c r="AA1707" s="15" t="str">
        <f>VLOOKUP(Y1707,FORNECEDORES!$A$2:$G$9041,7,0)</f>
        <v>Luiz-a.silva@hotmail.com</v>
      </c>
    </row>
    <row r="1708" spans="1:27" x14ac:dyDescent="0.3">
      <c r="A1708" s="21" t="s">
        <v>11559</v>
      </c>
      <c r="B1708" s="32" t="s">
        <v>5956</v>
      </c>
      <c r="C1708" s="33">
        <v>45917</v>
      </c>
      <c r="D1708" s="33">
        <v>45918</v>
      </c>
      <c r="E1708" s="21" t="s">
        <v>34</v>
      </c>
      <c r="F1708" s="34">
        <v>414.5</v>
      </c>
      <c r="G1708" s="21" t="s">
        <v>24</v>
      </c>
      <c r="H1708" s="21" t="s">
        <v>1502</v>
      </c>
      <c r="I1708" s="22">
        <v>16928183845</v>
      </c>
      <c r="J1708" s="22" t="s">
        <v>5957</v>
      </c>
      <c r="K1708" s="40">
        <v>103816722</v>
      </c>
      <c r="L1708" s="21" t="s">
        <v>26</v>
      </c>
      <c r="M1708" s="21">
        <v>148533</v>
      </c>
      <c r="N1708" s="21">
        <v>272996</v>
      </c>
      <c r="O1708" s="21">
        <v>411</v>
      </c>
      <c r="P1708" s="21" t="s">
        <v>26</v>
      </c>
      <c r="Q1708" s="21" t="s">
        <v>26</v>
      </c>
      <c r="R1708" s="21" t="s">
        <v>31</v>
      </c>
      <c r="S1708" s="21" t="s">
        <v>29</v>
      </c>
      <c r="T1708" s="21" t="s">
        <v>24</v>
      </c>
      <c r="U1708" s="21" t="s">
        <v>30</v>
      </c>
      <c r="V1708" s="33" t="s">
        <v>30</v>
      </c>
      <c r="W1708" s="4">
        <f t="shared" si="78"/>
        <v>11</v>
      </c>
      <c r="X1708" s="14" t="str">
        <f t="shared" si="79"/>
        <v>CPF</v>
      </c>
      <c r="Y1708" s="13" t="str">
        <f t="shared" si="80"/>
        <v>169.281.838-45</v>
      </c>
      <c r="Z1708" s="10" t="str">
        <f>VLOOKUP(Y1708,FORNECEDORES!$A$2:$G$9043,3,0)</f>
        <v>LUIZ ANTONIO DA SILVA</v>
      </c>
      <c r="AA1708" s="15" t="str">
        <f>VLOOKUP(Y1708,FORNECEDORES!$A$2:$G$9041,7,0)</f>
        <v>Luiz-a.silva@hotmail.com</v>
      </c>
    </row>
    <row r="1709" spans="1:27" x14ac:dyDescent="0.3">
      <c r="A1709" s="21" t="s">
        <v>11560</v>
      </c>
      <c r="B1709" s="32" t="s">
        <v>5956</v>
      </c>
      <c r="C1709" s="33">
        <v>45917</v>
      </c>
      <c r="D1709" s="33">
        <v>45917</v>
      </c>
      <c r="E1709" s="21" t="s">
        <v>5680</v>
      </c>
      <c r="F1709" s="34">
        <v>412.24</v>
      </c>
      <c r="G1709" s="21" t="s">
        <v>24</v>
      </c>
      <c r="H1709" s="21" t="s">
        <v>1502</v>
      </c>
      <c r="I1709" s="22">
        <v>16928183845</v>
      </c>
      <c r="J1709" s="22" t="s">
        <v>5957</v>
      </c>
      <c r="K1709" s="40">
        <v>103817015</v>
      </c>
      <c r="L1709" s="21" t="s">
        <v>26</v>
      </c>
      <c r="M1709" s="21">
        <v>148534</v>
      </c>
      <c r="N1709" s="21">
        <v>272998</v>
      </c>
      <c r="O1709" s="21">
        <v>413</v>
      </c>
      <c r="P1709" s="21" t="s">
        <v>26</v>
      </c>
      <c r="Q1709" s="21" t="s">
        <v>26</v>
      </c>
      <c r="R1709" s="21" t="s">
        <v>31</v>
      </c>
      <c r="S1709" s="21" t="s">
        <v>29</v>
      </c>
      <c r="T1709" s="21" t="s">
        <v>24</v>
      </c>
      <c r="U1709" s="21" t="s">
        <v>30</v>
      </c>
      <c r="V1709" s="33" t="s">
        <v>30</v>
      </c>
      <c r="W1709" s="4">
        <f t="shared" si="78"/>
        <v>11</v>
      </c>
      <c r="X1709" s="14" t="str">
        <f t="shared" si="79"/>
        <v>CPF</v>
      </c>
      <c r="Y1709" s="13" t="str">
        <f t="shared" si="80"/>
        <v>169.281.838-45</v>
      </c>
      <c r="Z1709" s="10" t="str">
        <f>VLOOKUP(Y1709,FORNECEDORES!$A$2:$G$9043,3,0)</f>
        <v>LUIZ ANTONIO DA SILVA</v>
      </c>
      <c r="AA1709" s="15" t="str">
        <f>VLOOKUP(Y1709,FORNECEDORES!$A$2:$G$9041,7,0)</f>
        <v>Luiz-a.silva@hotmail.com</v>
      </c>
    </row>
    <row r="1710" spans="1:27" x14ac:dyDescent="0.3">
      <c r="A1710" s="21" t="s">
        <v>11560</v>
      </c>
      <c r="B1710" s="32" t="s">
        <v>5956</v>
      </c>
      <c r="C1710" s="33">
        <v>45917</v>
      </c>
      <c r="D1710" s="33">
        <v>45918</v>
      </c>
      <c r="E1710" s="21" t="s">
        <v>34</v>
      </c>
      <c r="F1710" s="34">
        <v>412.23</v>
      </c>
      <c r="G1710" s="21" t="s">
        <v>24</v>
      </c>
      <c r="H1710" s="21" t="s">
        <v>1502</v>
      </c>
      <c r="I1710" s="22">
        <v>16928183845</v>
      </c>
      <c r="J1710" s="22" t="s">
        <v>5957</v>
      </c>
      <c r="K1710" s="40">
        <v>103817015</v>
      </c>
      <c r="L1710" s="21" t="s">
        <v>26</v>
      </c>
      <c r="M1710" s="21">
        <v>148534</v>
      </c>
      <c r="N1710" s="21">
        <v>272998</v>
      </c>
      <c r="O1710" s="21">
        <v>413</v>
      </c>
      <c r="P1710" s="21" t="s">
        <v>26</v>
      </c>
      <c r="Q1710" s="21" t="s">
        <v>26</v>
      </c>
      <c r="R1710" s="21" t="s">
        <v>31</v>
      </c>
      <c r="S1710" s="21" t="s">
        <v>29</v>
      </c>
      <c r="T1710" s="21" t="s">
        <v>24</v>
      </c>
      <c r="U1710" s="21" t="s">
        <v>30</v>
      </c>
      <c r="V1710" s="33" t="s">
        <v>30</v>
      </c>
      <c r="W1710" s="4">
        <f t="shared" si="78"/>
        <v>11</v>
      </c>
      <c r="X1710" s="14" t="str">
        <f t="shared" si="79"/>
        <v>CPF</v>
      </c>
      <c r="Y1710" s="13" t="str">
        <f t="shared" si="80"/>
        <v>169.281.838-45</v>
      </c>
      <c r="Z1710" s="10" t="str">
        <f>VLOOKUP(Y1710,FORNECEDORES!$A$2:$G$9043,3,0)</f>
        <v>LUIZ ANTONIO DA SILVA</v>
      </c>
      <c r="AA1710" s="15" t="str">
        <f>VLOOKUP(Y1710,FORNECEDORES!$A$2:$G$9041,7,0)</f>
        <v>Luiz-a.silva@hotmail.com</v>
      </c>
    </row>
    <row r="1711" spans="1:27" x14ac:dyDescent="0.3">
      <c r="A1711" s="21" t="s">
        <v>11561</v>
      </c>
      <c r="B1711" s="32" t="s">
        <v>5946</v>
      </c>
      <c r="C1711" s="33">
        <v>45917</v>
      </c>
      <c r="D1711" s="33">
        <v>45917</v>
      </c>
      <c r="E1711" s="21" t="s">
        <v>5680</v>
      </c>
      <c r="F1711" s="34">
        <v>660</v>
      </c>
      <c r="G1711" s="21" t="s">
        <v>24</v>
      </c>
      <c r="H1711" s="21" t="s">
        <v>5947</v>
      </c>
      <c r="I1711" s="22">
        <v>26161765000105</v>
      </c>
      <c r="J1711" s="22" t="s">
        <v>5948</v>
      </c>
      <c r="K1711" s="21">
        <v>103818114</v>
      </c>
      <c r="L1711" s="21" t="s">
        <v>26</v>
      </c>
      <c r="M1711" s="21">
        <v>148535</v>
      </c>
      <c r="N1711" s="21">
        <v>273006</v>
      </c>
      <c r="O1711" s="21">
        <v>5990</v>
      </c>
      <c r="P1711" s="21" t="s">
        <v>26</v>
      </c>
      <c r="Q1711" s="21" t="s">
        <v>26</v>
      </c>
      <c r="R1711" s="21" t="s">
        <v>31</v>
      </c>
      <c r="S1711" s="21" t="s">
        <v>29</v>
      </c>
      <c r="T1711" s="21" t="e">
        <v>#N/A</v>
      </c>
      <c r="U1711" s="21">
        <v>30</v>
      </c>
      <c r="V1711" s="33">
        <v>45950</v>
      </c>
      <c r="W1711" s="4">
        <f t="shared" si="78"/>
        <v>14</v>
      </c>
      <c r="X1711" s="14" t="str">
        <f t="shared" si="79"/>
        <v>CNPJ</v>
      </c>
      <c r="Y1711" s="13" t="str">
        <f t="shared" si="80"/>
        <v>26.161.765/0001-05</v>
      </c>
      <c r="Z1711" s="10" t="str">
        <f>VLOOKUP(Y1711,FORNECEDORES!$A$2:$G$9043,3,0)</f>
        <v>ROSELI BERSAN FERNANDES</v>
      </c>
      <c r="AA1711" s="15" t="str">
        <f>VLOOKUP(Y1711,FORNECEDORES!$A$2:$G$9041,7,0)</f>
        <v>rbfinjecaodiesel@hotmail.com;</v>
      </c>
    </row>
    <row r="1712" spans="1:27" x14ac:dyDescent="0.3">
      <c r="A1712" s="21" t="s">
        <v>11561</v>
      </c>
      <c r="B1712" s="32" t="s">
        <v>5946</v>
      </c>
      <c r="C1712" s="33">
        <v>45917</v>
      </c>
      <c r="D1712" s="33"/>
      <c r="E1712" s="21" t="s">
        <v>34</v>
      </c>
      <c r="F1712" s="34">
        <v>440</v>
      </c>
      <c r="G1712" s="21" t="s">
        <v>32</v>
      </c>
      <c r="H1712" s="21" t="s">
        <v>5947</v>
      </c>
      <c r="I1712" s="22">
        <v>26161765000105</v>
      </c>
      <c r="J1712" s="22" t="s">
        <v>5948</v>
      </c>
      <c r="K1712" s="40">
        <v>103818114</v>
      </c>
      <c r="L1712" s="21" t="s">
        <v>26</v>
      </c>
      <c r="M1712" s="21">
        <v>148535</v>
      </c>
      <c r="N1712" s="21">
        <v>273006</v>
      </c>
      <c r="O1712" s="21">
        <v>5990</v>
      </c>
      <c r="P1712" s="21" t="s">
        <v>26</v>
      </c>
      <c r="Q1712" s="21" t="s">
        <v>26</v>
      </c>
      <c r="R1712" s="21" t="s">
        <v>31</v>
      </c>
      <c r="S1712" s="21" t="s">
        <v>29</v>
      </c>
      <c r="T1712" s="21" t="e">
        <v>#N/A</v>
      </c>
      <c r="U1712" s="21">
        <v>30</v>
      </c>
      <c r="V1712" s="33">
        <v>45950</v>
      </c>
      <c r="W1712" s="4">
        <f t="shared" si="78"/>
        <v>14</v>
      </c>
      <c r="X1712" s="14" t="str">
        <f t="shared" si="79"/>
        <v>CNPJ</v>
      </c>
      <c r="Y1712" s="13" t="str">
        <f t="shared" si="80"/>
        <v>26.161.765/0001-05</v>
      </c>
      <c r="Z1712" s="10" t="str">
        <f>VLOOKUP(Y1712,FORNECEDORES!$A$2:$G$9043,3,0)</f>
        <v>ROSELI BERSAN FERNANDES</v>
      </c>
      <c r="AA1712" s="15" t="str">
        <f>VLOOKUP(Y1712,FORNECEDORES!$A$2:$G$9041,7,0)</f>
        <v>rbfinjecaodiesel@hotmail.com;</v>
      </c>
    </row>
    <row r="1713" spans="1:27" x14ac:dyDescent="0.3">
      <c r="A1713" s="21" t="s">
        <v>11562</v>
      </c>
      <c r="B1713" s="32" t="s">
        <v>5952</v>
      </c>
      <c r="C1713" s="33">
        <v>45917</v>
      </c>
      <c r="D1713" s="33">
        <v>45917</v>
      </c>
      <c r="E1713" s="21" t="s">
        <v>5680</v>
      </c>
      <c r="F1713" s="34">
        <v>314.19</v>
      </c>
      <c r="G1713" s="21" t="s">
        <v>24</v>
      </c>
      <c r="H1713" s="21" t="s">
        <v>1476</v>
      </c>
      <c r="I1713" s="22">
        <v>11483749819</v>
      </c>
      <c r="J1713" s="22" t="s">
        <v>5953</v>
      </c>
      <c r="K1713" s="40">
        <v>103821055</v>
      </c>
      <c r="L1713" s="21" t="s">
        <v>26</v>
      </c>
      <c r="M1713" s="21">
        <v>148537</v>
      </c>
      <c r="N1713" s="21">
        <v>273010</v>
      </c>
      <c r="O1713" s="21">
        <v>21</v>
      </c>
      <c r="P1713" s="21" t="s">
        <v>26</v>
      </c>
      <c r="Q1713" s="21" t="s">
        <v>26</v>
      </c>
      <c r="R1713" s="21" t="s">
        <v>31</v>
      </c>
      <c r="S1713" s="21" t="s">
        <v>29</v>
      </c>
      <c r="T1713" s="21" t="s">
        <v>24</v>
      </c>
      <c r="U1713" s="21" t="s">
        <v>30</v>
      </c>
      <c r="V1713" s="33" t="s">
        <v>30</v>
      </c>
      <c r="W1713" s="4">
        <f t="shared" si="78"/>
        <v>11</v>
      </c>
      <c r="X1713" s="14" t="str">
        <f t="shared" si="79"/>
        <v>CPF</v>
      </c>
      <c r="Y1713" s="13" t="str">
        <f t="shared" si="80"/>
        <v>114.837.498-19</v>
      </c>
      <c r="Z1713" s="10" t="str">
        <f>VLOOKUP(Y1713,FORNECEDORES!$A$2:$G$9043,3,0)</f>
        <v>CLAUDIO DA SILVA SELLI</v>
      </c>
      <c r="AA1713" s="15" t="str">
        <f>VLOOKUP(Y1713,FORNECEDORES!$A$2:$G$9041,7,0)</f>
        <v>claudiosilvaselli@gmail.com; robertaselli@gmail.com;</v>
      </c>
    </row>
    <row r="1714" spans="1:27" x14ac:dyDescent="0.3">
      <c r="A1714" s="21" t="s">
        <v>11562</v>
      </c>
      <c r="B1714" s="32" t="s">
        <v>5952</v>
      </c>
      <c r="C1714" s="33">
        <v>45917</v>
      </c>
      <c r="D1714" s="33">
        <v>45918</v>
      </c>
      <c r="E1714" s="21" t="s">
        <v>34</v>
      </c>
      <c r="F1714" s="34">
        <v>314.19</v>
      </c>
      <c r="G1714" s="21" t="s">
        <v>24</v>
      </c>
      <c r="H1714" s="21" t="s">
        <v>1476</v>
      </c>
      <c r="I1714" s="22">
        <v>11483749819</v>
      </c>
      <c r="J1714" s="22" t="s">
        <v>5953</v>
      </c>
      <c r="K1714" s="40">
        <v>103821055</v>
      </c>
      <c r="L1714" s="21" t="s">
        <v>26</v>
      </c>
      <c r="M1714" s="21">
        <v>148537</v>
      </c>
      <c r="N1714" s="21">
        <v>273010</v>
      </c>
      <c r="O1714" s="21">
        <v>21</v>
      </c>
      <c r="P1714" s="21" t="s">
        <v>26</v>
      </c>
      <c r="Q1714" s="21" t="s">
        <v>26</v>
      </c>
      <c r="R1714" s="21" t="s">
        <v>31</v>
      </c>
      <c r="S1714" s="21" t="s">
        <v>29</v>
      </c>
      <c r="T1714" s="21" t="s">
        <v>24</v>
      </c>
      <c r="U1714" s="21" t="s">
        <v>30</v>
      </c>
      <c r="V1714" s="33" t="s">
        <v>30</v>
      </c>
      <c r="W1714" s="4">
        <f t="shared" si="78"/>
        <v>11</v>
      </c>
      <c r="X1714" s="14" t="str">
        <f t="shared" si="79"/>
        <v>CPF</v>
      </c>
      <c r="Y1714" s="13" t="str">
        <f t="shared" si="80"/>
        <v>114.837.498-19</v>
      </c>
      <c r="Z1714" s="10" t="str">
        <f>VLOOKUP(Y1714,FORNECEDORES!$A$2:$G$9043,3,0)</f>
        <v>CLAUDIO DA SILVA SELLI</v>
      </c>
      <c r="AA1714" s="15" t="str">
        <f>VLOOKUP(Y1714,FORNECEDORES!$A$2:$G$9041,7,0)</f>
        <v>claudiosilvaselli@gmail.com; robertaselli@gmail.com;</v>
      </c>
    </row>
    <row r="1715" spans="1:27" x14ac:dyDescent="0.3">
      <c r="A1715" s="21" t="s">
        <v>11563</v>
      </c>
      <c r="B1715" s="32" t="s">
        <v>5683</v>
      </c>
      <c r="C1715" s="33">
        <v>45917</v>
      </c>
      <c r="D1715" s="33">
        <v>45917</v>
      </c>
      <c r="E1715" s="21" t="s">
        <v>5680</v>
      </c>
      <c r="F1715" s="34">
        <v>1120.9000000000001</v>
      </c>
      <c r="G1715" s="21" t="s">
        <v>24</v>
      </c>
      <c r="H1715" s="21" t="s">
        <v>2187</v>
      </c>
      <c r="I1715" s="22">
        <v>17318972863</v>
      </c>
      <c r="J1715" s="22" t="s">
        <v>5684</v>
      </c>
      <c r="K1715" s="21">
        <v>103825213</v>
      </c>
      <c r="L1715" s="21" t="s">
        <v>26</v>
      </c>
      <c r="M1715" s="21">
        <v>148090</v>
      </c>
      <c r="N1715" s="21">
        <v>272071</v>
      </c>
      <c r="O1715" s="21">
        <v>5547</v>
      </c>
      <c r="P1715" s="21" t="s">
        <v>26</v>
      </c>
      <c r="Q1715" s="21" t="s">
        <v>26</v>
      </c>
      <c r="R1715" s="21" t="s">
        <v>31</v>
      </c>
      <c r="S1715" s="21" t="s">
        <v>29</v>
      </c>
      <c r="T1715" s="21" t="s">
        <v>24</v>
      </c>
      <c r="U1715" s="21" t="s">
        <v>30</v>
      </c>
      <c r="V1715" s="33" t="s">
        <v>30</v>
      </c>
      <c r="W1715" s="4">
        <f t="shared" si="78"/>
        <v>11</v>
      </c>
      <c r="X1715" s="14" t="str">
        <f t="shared" si="79"/>
        <v>CPF</v>
      </c>
      <c r="Y1715" s="13" t="str">
        <f t="shared" si="80"/>
        <v>173.189.728-63</v>
      </c>
      <c r="Z1715" s="10" t="str">
        <f>VLOOKUP(Y1715,FORNECEDORES!$A$2:$G$9043,3,0)</f>
        <v>ALMIR SILVA FRANCA</v>
      </c>
      <c r="AA1715" s="15" t="str">
        <f>VLOOKUP(Y1715,FORNECEDORES!$A$2:$G$9041,7,0)</f>
        <v>almir.mf3027@gmail.com;</v>
      </c>
    </row>
    <row r="1716" spans="1:27" x14ac:dyDescent="0.3">
      <c r="A1716" s="21" t="s">
        <v>11563</v>
      </c>
      <c r="B1716" s="32" t="s">
        <v>5683</v>
      </c>
      <c r="C1716" s="33">
        <v>45917</v>
      </c>
      <c r="D1716" s="33">
        <v>45918</v>
      </c>
      <c r="E1716" s="21" t="s">
        <v>34</v>
      </c>
      <c r="F1716" s="34">
        <v>747.26</v>
      </c>
      <c r="G1716" s="21" t="s">
        <v>24</v>
      </c>
      <c r="H1716" s="21" t="s">
        <v>2187</v>
      </c>
      <c r="I1716" s="22">
        <v>17318972863</v>
      </c>
      <c r="J1716" s="22" t="s">
        <v>5684</v>
      </c>
      <c r="K1716" s="40">
        <v>103825213</v>
      </c>
      <c r="L1716" s="21" t="s">
        <v>26</v>
      </c>
      <c r="M1716" s="21">
        <v>148090</v>
      </c>
      <c r="N1716" s="21">
        <v>272071</v>
      </c>
      <c r="O1716" s="21">
        <v>5547</v>
      </c>
      <c r="P1716" s="21" t="s">
        <v>26</v>
      </c>
      <c r="Q1716" s="21" t="s">
        <v>26</v>
      </c>
      <c r="R1716" s="21" t="s">
        <v>31</v>
      </c>
      <c r="S1716" s="21" t="s">
        <v>29</v>
      </c>
      <c r="T1716" s="21" t="s">
        <v>24</v>
      </c>
      <c r="U1716" s="21" t="s">
        <v>30</v>
      </c>
      <c r="V1716" s="33" t="s">
        <v>30</v>
      </c>
      <c r="W1716" s="4">
        <f t="shared" si="78"/>
        <v>11</v>
      </c>
      <c r="X1716" s="14" t="str">
        <f t="shared" si="79"/>
        <v>CPF</v>
      </c>
      <c r="Y1716" s="13" t="str">
        <f t="shared" si="80"/>
        <v>173.189.728-63</v>
      </c>
      <c r="Z1716" s="10" t="str">
        <f>VLOOKUP(Y1716,FORNECEDORES!$A$2:$G$9043,3,0)</f>
        <v>ALMIR SILVA FRANCA</v>
      </c>
      <c r="AA1716" s="15" t="str">
        <f>VLOOKUP(Y1716,FORNECEDORES!$A$2:$G$9041,7,0)</f>
        <v>almir.mf3027@gmail.com;</v>
      </c>
    </row>
    <row r="1717" spans="1:27" x14ac:dyDescent="0.3">
      <c r="A1717" s="21" t="s">
        <v>11564</v>
      </c>
      <c r="B1717" s="32" t="s">
        <v>6103</v>
      </c>
      <c r="C1717" s="33">
        <v>45917</v>
      </c>
      <c r="D1717" s="33">
        <v>45917</v>
      </c>
      <c r="E1717" s="21" t="s">
        <v>5680</v>
      </c>
      <c r="F1717" s="34">
        <v>1800</v>
      </c>
      <c r="G1717" s="21" t="s">
        <v>24</v>
      </c>
      <c r="H1717" s="21" t="s">
        <v>2248</v>
      </c>
      <c r="I1717" s="22">
        <v>21863134000106</v>
      </c>
      <c r="J1717" s="22" t="s">
        <v>6104</v>
      </c>
      <c r="K1717" s="21">
        <v>103825389</v>
      </c>
      <c r="L1717" s="21" t="s">
        <v>26</v>
      </c>
      <c r="M1717" s="21">
        <v>148216</v>
      </c>
      <c r="N1717" s="21">
        <v>272359</v>
      </c>
      <c r="O1717" s="21">
        <v>5697</v>
      </c>
      <c r="P1717" s="21" t="s">
        <v>26</v>
      </c>
      <c r="Q1717" s="21" t="s">
        <v>26</v>
      </c>
      <c r="R1717" s="21" t="s">
        <v>31</v>
      </c>
      <c r="S1717" s="21" t="s">
        <v>29</v>
      </c>
      <c r="T1717" s="21" t="e">
        <v>#N/A</v>
      </c>
      <c r="U1717" s="21">
        <v>30</v>
      </c>
      <c r="V1717" s="33">
        <v>45950</v>
      </c>
      <c r="W1717" s="4">
        <f t="shared" si="78"/>
        <v>14</v>
      </c>
      <c r="X1717" s="14" t="str">
        <f t="shared" si="79"/>
        <v>CNPJ</v>
      </c>
      <c r="Y1717" s="13" t="str">
        <f t="shared" si="80"/>
        <v>21.863.134/0001-06</v>
      </c>
      <c r="Z1717" s="10" t="str">
        <f>VLOOKUP(Y1717,FORNECEDORES!$A$2:$G$9043,3,0)</f>
        <v>MZ TRANSPORTES LTDA</v>
      </c>
      <c r="AA1717" s="15" t="str">
        <f>VLOOKUP(Y1717,FORNECEDORES!$A$2:$G$9041,7,0)</f>
        <v>ALVARA@BCCONTABIL.COM; mzveiculos1@gmail.com;</v>
      </c>
    </row>
    <row r="1718" spans="1:27" x14ac:dyDescent="0.3">
      <c r="A1718" s="21" t="s">
        <v>11564</v>
      </c>
      <c r="B1718" s="32" t="s">
        <v>6103</v>
      </c>
      <c r="C1718" s="33">
        <v>45917</v>
      </c>
      <c r="D1718" s="33"/>
      <c r="E1718" s="21" t="s">
        <v>34</v>
      </c>
      <c r="F1718" s="34">
        <v>1200</v>
      </c>
      <c r="G1718" s="21" t="s">
        <v>32</v>
      </c>
      <c r="H1718" s="21" t="s">
        <v>2248</v>
      </c>
      <c r="I1718" s="22">
        <v>21863134000106</v>
      </c>
      <c r="J1718" s="22" t="s">
        <v>6104</v>
      </c>
      <c r="K1718" s="40">
        <v>103825389</v>
      </c>
      <c r="L1718" s="21" t="s">
        <v>26</v>
      </c>
      <c r="M1718" s="21">
        <v>148216</v>
      </c>
      <c r="N1718" s="21">
        <v>272359</v>
      </c>
      <c r="O1718" s="21">
        <v>5697</v>
      </c>
      <c r="P1718" s="21" t="s">
        <v>26</v>
      </c>
      <c r="Q1718" s="21" t="s">
        <v>26</v>
      </c>
      <c r="R1718" s="21" t="s">
        <v>31</v>
      </c>
      <c r="S1718" s="21" t="s">
        <v>29</v>
      </c>
      <c r="T1718" s="21" t="e">
        <v>#N/A</v>
      </c>
      <c r="U1718" s="21">
        <v>30</v>
      </c>
      <c r="V1718" s="33">
        <v>45950</v>
      </c>
      <c r="W1718" s="4">
        <f t="shared" si="78"/>
        <v>14</v>
      </c>
      <c r="X1718" s="14" t="str">
        <f t="shared" si="79"/>
        <v>CNPJ</v>
      </c>
      <c r="Y1718" s="13" t="str">
        <f t="shared" si="80"/>
        <v>21.863.134/0001-06</v>
      </c>
      <c r="Z1718" s="10" t="str">
        <f>VLOOKUP(Y1718,FORNECEDORES!$A$2:$G$9043,3,0)</f>
        <v>MZ TRANSPORTES LTDA</v>
      </c>
      <c r="AA1718" s="15" t="str">
        <f>VLOOKUP(Y1718,FORNECEDORES!$A$2:$G$9041,7,0)</f>
        <v>ALVARA@BCCONTABIL.COM; mzveiculos1@gmail.com;</v>
      </c>
    </row>
    <row r="1719" spans="1:27" x14ac:dyDescent="0.3">
      <c r="A1719" s="21" t="s">
        <v>11565</v>
      </c>
      <c r="B1719" s="32" t="s">
        <v>5683</v>
      </c>
      <c r="C1719" s="33">
        <v>45917</v>
      </c>
      <c r="D1719" s="33">
        <v>45918</v>
      </c>
      <c r="E1719" s="21" t="s">
        <v>5680</v>
      </c>
      <c r="F1719" s="34">
        <v>1517.88</v>
      </c>
      <c r="G1719" s="21" t="s">
        <v>24</v>
      </c>
      <c r="H1719" s="21" t="s">
        <v>2187</v>
      </c>
      <c r="I1719" s="22">
        <v>17318972863</v>
      </c>
      <c r="J1719" s="22" t="s">
        <v>5684</v>
      </c>
      <c r="K1719" s="40">
        <v>103837497</v>
      </c>
      <c r="L1719" s="21" t="s">
        <v>26</v>
      </c>
      <c r="M1719" s="21">
        <v>148567</v>
      </c>
      <c r="N1719" s="21">
        <v>273068</v>
      </c>
      <c r="O1719" s="21">
        <v>6003</v>
      </c>
      <c r="P1719" s="21" t="s">
        <v>26</v>
      </c>
      <c r="Q1719" s="21" t="s">
        <v>26</v>
      </c>
      <c r="R1719" s="21" t="s">
        <v>31</v>
      </c>
      <c r="S1719" s="21" t="s">
        <v>29</v>
      </c>
      <c r="T1719" s="21" t="s">
        <v>24</v>
      </c>
      <c r="U1719" s="21" t="s">
        <v>30</v>
      </c>
      <c r="V1719" s="33" t="s">
        <v>30</v>
      </c>
      <c r="W1719" s="4">
        <f t="shared" si="78"/>
        <v>11</v>
      </c>
      <c r="X1719" s="14" t="str">
        <f t="shared" si="79"/>
        <v>CPF</v>
      </c>
      <c r="Y1719" s="13" t="str">
        <f t="shared" si="80"/>
        <v>173.189.728-63</v>
      </c>
      <c r="Z1719" s="10" t="str">
        <f>VLOOKUP(Y1719,FORNECEDORES!$A$2:$G$9043,3,0)</f>
        <v>ALMIR SILVA FRANCA</v>
      </c>
      <c r="AA1719" s="15" t="str">
        <f>VLOOKUP(Y1719,FORNECEDORES!$A$2:$G$9041,7,0)</f>
        <v>almir.mf3027@gmail.com;</v>
      </c>
    </row>
    <row r="1720" spans="1:27" x14ac:dyDescent="0.3">
      <c r="A1720" s="21" t="s">
        <v>11565</v>
      </c>
      <c r="B1720" s="32" t="s">
        <v>5683</v>
      </c>
      <c r="C1720" s="33">
        <v>45917</v>
      </c>
      <c r="D1720" s="33">
        <v>45918</v>
      </c>
      <c r="E1720" s="21" t="s">
        <v>34</v>
      </c>
      <c r="F1720" s="34">
        <v>1011.92</v>
      </c>
      <c r="G1720" s="21" t="s">
        <v>24</v>
      </c>
      <c r="H1720" s="21" t="s">
        <v>2187</v>
      </c>
      <c r="I1720" s="22">
        <v>17318972863</v>
      </c>
      <c r="J1720" s="22" t="s">
        <v>5684</v>
      </c>
      <c r="K1720" s="40">
        <v>103837497</v>
      </c>
      <c r="L1720" s="21" t="s">
        <v>26</v>
      </c>
      <c r="M1720" s="21">
        <v>148567</v>
      </c>
      <c r="N1720" s="21">
        <v>273068</v>
      </c>
      <c r="O1720" s="21">
        <v>6003</v>
      </c>
      <c r="P1720" s="21" t="s">
        <v>26</v>
      </c>
      <c r="Q1720" s="21" t="s">
        <v>26</v>
      </c>
      <c r="R1720" s="21" t="s">
        <v>31</v>
      </c>
      <c r="S1720" s="21" t="s">
        <v>29</v>
      </c>
      <c r="T1720" s="21" t="s">
        <v>24</v>
      </c>
      <c r="U1720" s="21" t="s">
        <v>30</v>
      </c>
      <c r="V1720" s="33" t="s">
        <v>30</v>
      </c>
      <c r="W1720" s="4">
        <f t="shared" si="78"/>
        <v>11</v>
      </c>
      <c r="X1720" s="14" t="str">
        <f t="shared" si="79"/>
        <v>CPF</v>
      </c>
      <c r="Y1720" s="13" t="str">
        <f t="shared" si="80"/>
        <v>173.189.728-63</v>
      </c>
      <c r="Z1720" s="10" t="str">
        <f>VLOOKUP(Y1720,FORNECEDORES!$A$2:$G$9043,3,0)</f>
        <v>ALMIR SILVA FRANCA</v>
      </c>
      <c r="AA1720" s="15" t="str">
        <f>VLOOKUP(Y1720,FORNECEDORES!$A$2:$G$9041,7,0)</f>
        <v>almir.mf3027@gmail.com;</v>
      </c>
    </row>
    <row r="1721" spans="1:27" x14ac:dyDescent="0.3">
      <c r="A1721" s="21" t="s">
        <v>11566</v>
      </c>
      <c r="B1721" s="32" t="s">
        <v>6153</v>
      </c>
      <c r="C1721" s="33">
        <v>45918</v>
      </c>
      <c r="D1721" s="33">
        <v>45918</v>
      </c>
      <c r="E1721" s="21" t="s">
        <v>5680</v>
      </c>
      <c r="F1721" s="34">
        <v>4086.6</v>
      </c>
      <c r="G1721" s="21" t="s">
        <v>24</v>
      </c>
      <c r="H1721" s="21" t="s">
        <v>2133</v>
      </c>
      <c r="I1721" s="22">
        <v>45653119920</v>
      </c>
      <c r="J1721" s="22" t="s">
        <v>6154</v>
      </c>
      <c r="K1721" s="40">
        <v>103843090</v>
      </c>
      <c r="L1721" s="21" t="s">
        <v>26</v>
      </c>
      <c r="M1721" s="21">
        <v>148577</v>
      </c>
      <c r="N1721" s="21">
        <v>273078</v>
      </c>
      <c r="O1721" s="21">
        <v>6011</v>
      </c>
      <c r="P1721" s="21" t="s">
        <v>26</v>
      </c>
      <c r="Q1721" s="21" t="s">
        <v>83</v>
      </c>
      <c r="R1721" s="21" t="s">
        <v>31</v>
      </c>
      <c r="S1721" s="21" t="s">
        <v>29</v>
      </c>
      <c r="T1721" s="21" t="s">
        <v>24</v>
      </c>
      <c r="U1721" s="21" t="s">
        <v>30</v>
      </c>
      <c r="V1721" s="33" t="s">
        <v>30</v>
      </c>
      <c r="W1721" s="4">
        <f t="shared" si="78"/>
        <v>11</v>
      </c>
      <c r="X1721" s="14" t="str">
        <f t="shared" si="79"/>
        <v>CPF</v>
      </c>
      <c r="Y1721" s="13" t="str">
        <f t="shared" si="80"/>
        <v>456.531.199-20</v>
      </c>
      <c r="Z1721" s="10" t="str">
        <f>VLOOKUP(Y1721,FORNECEDORES!$A$2:$G$9043,3,0)</f>
        <v>JOAO VERSAO</v>
      </c>
      <c r="AA1721" s="15" t="str">
        <f>VLOOKUP(Y1721,FORNECEDORES!$A$2:$G$9041,7,0)</f>
        <v>versaojoao@gmail.com; joaoversao63@gmail.com;</v>
      </c>
    </row>
    <row r="1722" spans="1:27" x14ac:dyDescent="0.3">
      <c r="A1722" s="21" t="s">
        <v>11566</v>
      </c>
      <c r="B1722" s="32" t="s">
        <v>6153</v>
      </c>
      <c r="C1722" s="33">
        <v>45918</v>
      </c>
      <c r="D1722" s="33">
        <v>45918</v>
      </c>
      <c r="E1722" s="21" t="s">
        <v>34</v>
      </c>
      <c r="F1722" s="34">
        <v>1751.4</v>
      </c>
      <c r="G1722" s="21" t="s">
        <v>24</v>
      </c>
      <c r="H1722" s="21" t="s">
        <v>2133</v>
      </c>
      <c r="I1722" s="22">
        <v>45653119920</v>
      </c>
      <c r="J1722" s="22" t="s">
        <v>6154</v>
      </c>
      <c r="K1722" s="40">
        <v>103843090</v>
      </c>
      <c r="L1722" s="21" t="s">
        <v>26</v>
      </c>
      <c r="M1722" s="21">
        <v>148577</v>
      </c>
      <c r="N1722" s="21">
        <v>273078</v>
      </c>
      <c r="O1722" s="21">
        <v>6011</v>
      </c>
      <c r="P1722" s="21" t="s">
        <v>26</v>
      </c>
      <c r="Q1722" s="21" t="s">
        <v>83</v>
      </c>
      <c r="R1722" s="21" t="s">
        <v>31</v>
      </c>
      <c r="S1722" s="21" t="s">
        <v>29</v>
      </c>
      <c r="T1722" s="21" t="s">
        <v>24</v>
      </c>
      <c r="U1722" s="21" t="s">
        <v>30</v>
      </c>
      <c r="V1722" s="33" t="s">
        <v>30</v>
      </c>
      <c r="W1722" s="4">
        <f t="shared" si="78"/>
        <v>11</v>
      </c>
      <c r="X1722" s="14" t="str">
        <f t="shared" si="79"/>
        <v>CPF</v>
      </c>
      <c r="Y1722" s="13" t="str">
        <f t="shared" si="80"/>
        <v>456.531.199-20</v>
      </c>
      <c r="Z1722" s="10" t="str">
        <f>VLOOKUP(Y1722,FORNECEDORES!$A$2:$G$9043,3,0)</f>
        <v>JOAO VERSAO</v>
      </c>
      <c r="AA1722" s="15" t="str">
        <f>VLOOKUP(Y1722,FORNECEDORES!$A$2:$G$9041,7,0)</f>
        <v>versaojoao@gmail.com; joaoversao63@gmail.com;</v>
      </c>
    </row>
    <row r="1723" spans="1:27" x14ac:dyDescent="0.3">
      <c r="A1723" s="21" t="s">
        <v>11567</v>
      </c>
      <c r="B1723" s="32" t="s">
        <v>5697</v>
      </c>
      <c r="C1723" s="33">
        <v>45918</v>
      </c>
      <c r="D1723" s="33">
        <v>45919</v>
      </c>
      <c r="E1723" s="21" t="s">
        <v>5680</v>
      </c>
      <c r="F1723" s="34">
        <v>1284.3599999999999</v>
      </c>
      <c r="G1723" s="21" t="s">
        <v>24</v>
      </c>
      <c r="H1723" s="21" t="s">
        <v>1071</v>
      </c>
      <c r="I1723" s="22">
        <v>35132579884</v>
      </c>
      <c r="J1723" s="22" t="s">
        <v>5682</v>
      </c>
      <c r="K1723" s="40">
        <v>103865832</v>
      </c>
      <c r="L1723" s="21" t="s">
        <v>26</v>
      </c>
      <c r="M1723" s="21">
        <v>148584</v>
      </c>
      <c r="N1723" s="21">
        <v>273092</v>
      </c>
      <c r="O1723" s="21" t="s">
        <v>11568</v>
      </c>
      <c r="P1723" s="21" t="s">
        <v>26</v>
      </c>
      <c r="Q1723" s="21" t="s">
        <v>26</v>
      </c>
      <c r="R1723" s="21" t="s">
        <v>31</v>
      </c>
      <c r="S1723" s="21" t="s">
        <v>29</v>
      </c>
      <c r="T1723" s="21" t="e">
        <v>#N/A</v>
      </c>
      <c r="U1723" s="21" t="s">
        <v>30</v>
      </c>
      <c r="V1723" s="33" t="s">
        <v>30</v>
      </c>
      <c r="W1723" s="4">
        <f t="shared" si="78"/>
        <v>11</v>
      </c>
      <c r="X1723" s="14" t="str">
        <f t="shared" si="79"/>
        <v>CPF</v>
      </c>
      <c r="Y1723" s="13" t="str">
        <f t="shared" si="80"/>
        <v>351.325.798-84</v>
      </c>
      <c r="Z1723" s="10" t="str">
        <f>VLOOKUP(Y1723,FORNECEDORES!$A$2:$G$9043,3,0)</f>
        <v>JOHNNY SILVA LIMA</v>
      </c>
      <c r="AA1723" s="15" t="str">
        <f>VLOOKUP(Y1723,FORNECEDORES!$A$2:$G$9041,7,0)</f>
        <v>johlimad@gmail.com;</v>
      </c>
    </row>
    <row r="1724" spans="1:27" x14ac:dyDescent="0.3">
      <c r="A1724" s="21" t="s">
        <v>11567</v>
      </c>
      <c r="B1724" s="32" t="s">
        <v>5697</v>
      </c>
      <c r="C1724" s="33">
        <v>45918</v>
      </c>
      <c r="D1724" s="33"/>
      <c r="E1724" s="21" t="s">
        <v>34</v>
      </c>
      <c r="F1724" s="34">
        <v>856.24</v>
      </c>
      <c r="G1724" s="21" t="s">
        <v>32</v>
      </c>
      <c r="H1724" s="21" t="s">
        <v>1071</v>
      </c>
      <c r="I1724" s="22">
        <v>35132579884</v>
      </c>
      <c r="J1724" s="22" t="s">
        <v>5682</v>
      </c>
      <c r="K1724" s="40">
        <v>103865832</v>
      </c>
      <c r="L1724" s="21" t="s">
        <v>26</v>
      </c>
      <c r="M1724" s="21">
        <v>148584</v>
      </c>
      <c r="N1724" s="21">
        <v>273092</v>
      </c>
      <c r="O1724" s="21" t="s">
        <v>11568</v>
      </c>
      <c r="P1724" s="21" t="s">
        <v>26</v>
      </c>
      <c r="Q1724" s="21" t="s">
        <v>26</v>
      </c>
      <c r="R1724" s="21" t="s">
        <v>31</v>
      </c>
      <c r="S1724" s="21" t="s">
        <v>29</v>
      </c>
      <c r="T1724" s="21" t="e">
        <v>#N/A</v>
      </c>
      <c r="U1724" s="21" t="s">
        <v>30</v>
      </c>
      <c r="V1724" s="33" t="s">
        <v>30</v>
      </c>
      <c r="W1724" s="4">
        <f t="shared" si="78"/>
        <v>11</v>
      </c>
      <c r="X1724" s="14" t="str">
        <f t="shared" si="79"/>
        <v>CPF</v>
      </c>
      <c r="Y1724" s="13" t="str">
        <f t="shared" si="80"/>
        <v>351.325.798-84</v>
      </c>
      <c r="Z1724" s="10" t="str">
        <f>VLOOKUP(Y1724,FORNECEDORES!$A$2:$G$9043,3,0)</f>
        <v>JOHNNY SILVA LIMA</v>
      </c>
      <c r="AA1724" s="15" t="str">
        <f>VLOOKUP(Y1724,FORNECEDORES!$A$2:$G$9041,7,0)</f>
        <v>johlimad@gmail.com;</v>
      </c>
    </row>
    <row r="1725" spans="1:27" x14ac:dyDescent="0.3">
      <c r="A1725" s="21" t="s">
        <v>11569</v>
      </c>
      <c r="B1725" s="32" t="s">
        <v>5697</v>
      </c>
      <c r="C1725" s="33">
        <v>45918</v>
      </c>
      <c r="D1725" s="33">
        <v>45919</v>
      </c>
      <c r="E1725" s="21" t="s">
        <v>5680</v>
      </c>
      <c r="F1725" s="34">
        <v>1109.22</v>
      </c>
      <c r="G1725" s="21" t="s">
        <v>24</v>
      </c>
      <c r="H1725" s="21" t="s">
        <v>1071</v>
      </c>
      <c r="I1725" s="22">
        <v>35132579884</v>
      </c>
      <c r="J1725" s="22" t="s">
        <v>5681</v>
      </c>
      <c r="K1725" s="40">
        <v>103865934</v>
      </c>
      <c r="L1725" s="21" t="s">
        <v>26</v>
      </c>
      <c r="M1725" s="21">
        <v>148586</v>
      </c>
      <c r="N1725" s="21">
        <v>273098</v>
      </c>
      <c r="O1725" s="21" t="s">
        <v>11570</v>
      </c>
      <c r="P1725" s="21" t="s">
        <v>26</v>
      </c>
      <c r="Q1725" s="21" t="s">
        <v>26</v>
      </c>
      <c r="R1725" s="21" t="s">
        <v>31</v>
      </c>
      <c r="S1725" s="21" t="s">
        <v>29</v>
      </c>
      <c r="T1725" s="21" t="e">
        <v>#N/A</v>
      </c>
      <c r="U1725" s="21" t="s">
        <v>30</v>
      </c>
      <c r="V1725" s="33" t="s">
        <v>30</v>
      </c>
      <c r="W1725" s="4">
        <f t="shared" si="78"/>
        <v>11</v>
      </c>
      <c r="X1725" s="14" t="str">
        <f t="shared" si="79"/>
        <v>CPF</v>
      </c>
      <c r="Y1725" s="13" t="str">
        <f t="shared" si="80"/>
        <v>351.325.798-84</v>
      </c>
      <c r="Z1725" s="10" t="str">
        <f>VLOOKUP(Y1725,FORNECEDORES!$A$2:$G$9043,3,0)</f>
        <v>JOHNNY SILVA LIMA</v>
      </c>
      <c r="AA1725" s="15" t="str">
        <f>VLOOKUP(Y1725,FORNECEDORES!$A$2:$G$9041,7,0)</f>
        <v>johlimad@gmail.com;</v>
      </c>
    </row>
    <row r="1726" spans="1:27" x14ac:dyDescent="0.3">
      <c r="A1726" s="21" t="s">
        <v>11569</v>
      </c>
      <c r="B1726" s="32" t="s">
        <v>5697</v>
      </c>
      <c r="C1726" s="33">
        <v>45918</v>
      </c>
      <c r="D1726" s="33"/>
      <c r="E1726" s="21" t="s">
        <v>34</v>
      </c>
      <c r="F1726" s="34">
        <v>739.48</v>
      </c>
      <c r="G1726" s="21" t="s">
        <v>32</v>
      </c>
      <c r="H1726" s="21" t="s">
        <v>1071</v>
      </c>
      <c r="I1726" s="22">
        <v>35132579884</v>
      </c>
      <c r="J1726" s="22" t="s">
        <v>5681</v>
      </c>
      <c r="K1726" s="21">
        <v>103865934</v>
      </c>
      <c r="L1726" s="21" t="s">
        <v>26</v>
      </c>
      <c r="M1726" s="21">
        <v>148586</v>
      </c>
      <c r="N1726" s="21">
        <v>273098</v>
      </c>
      <c r="O1726" s="21" t="s">
        <v>11570</v>
      </c>
      <c r="P1726" s="21" t="s">
        <v>26</v>
      </c>
      <c r="Q1726" s="21" t="s">
        <v>26</v>
      </c>
      <c r="R1726" s="21" t="s">
        <v>31</v>
      </c>
      <c r="S1726" s="21" t="s">
        <v>29</v>
      </c>
      <c r="T1726" s="21" t="e">
        <v>#N/A</v>
      </c>
      <c r="U1726" s="21" t="s">
        <v>30</v>
      </c>
      <c r="V1726" s="33" t="s">
        <v>30</v>
      </c>
      <c r="W1726" s="4">
        <f t="shared" si="78"/>
        <v>11</v>
      </c>
      <c r="X1726" s="14" t="str">
        <f t="shared" si="79"/>
        <v>CPF</v>
      </c>
      <c r="Y1726" s="13" t="str">
        <f t="shared" si="80"/>
        <v>351.325.798-84</v>
      </c>
      <c r="Z1726" s="10" t="str">
        <f>VLOOKUP(Y1726,FORNECEDORES!$A$2:$G$9043,3,0)</f>
        <v>JOHNNY SILVA LIMA</v>
      </c>
      <c r="AA1726" s="15" t="str">
        <f>VLOOKUP(Y1726,FORNECEDORES!$A$2:$G$9041,7,0)</f>
        <v>johlimad@gmail.com;</v>
      </c>
    </row>
    <row r="1727" spans="1:27" x14ac:dyDescent="0.3">
      <c r="A1727" s="21" t="s">
        <v>11571</v>
      </c>
      <c r="B1727" s="32" t="s">
        <v>5980</v>
      </c>
      <c r="C1727" s="33">
        <v>45918</v>
      </c>
      <c r="D1727" s="33">
        <v>45918</v>
      </c>
      <c r="E1727" s="21" t="s">
        <v>5680</v>
      </c>
      <c r="F1727" s="34">
        <v>3794.7</v>
      </c>
      <c r="G1727" s="21" t="s">
        <v>24</v>
      </c>
      <c r="H1727" s="21" t="s">
        <v>1266</v>
      </c>
      <c r="I1727" s="22">
        <v>51986744949</v>
      </c>
      <c r="J1727" s="22" t="s">
        <v>5981</v>
      </c>
      <c r="K1727" s="40">
        <v>103873121</v>
      </c>
      <c r="L1727" s="21" t="s">
        <v>26</v>
      </c>
      <c r="M1727" s="21">
        <v>148612</v>
      </c>
      <c r="N1727" s="21">
        <v>273176</v>
      </c>
      <c r="O1727" s="21">
        <v>3440</v>
      </c>
      <c r="P1727" s="21" t="s">
        <v>26</v>
      </c>
      <c r="Q1727" s="21" t="s">
        <v>26</v>
      </c>
      <c r="R1727" s="21" t="s">
        <v>31</v>
      </c>
      <c r="S1727" s="21" t="s">
        <v>29</v>
      </c>
      <c r="T1727" s="21" t="e">
        <v>#N/A</v>
      </c>
      <c r="U1727" s="21" t="s">
        <v>33</v>
      </c>
      <c r="V1727" s="33" t="s">
        <v>33</v>
      </c>
      <c r="W1727" s="4">
        <f t="shared" si="78"/>
        <v>11</v>
      </c>
      <c r="X1727" s="14" t="str">
        <f t="shared" si="79"/>
        <v>CPF</v>
      </c>
      <c r="Y1727" s="13" t="str">
        <f t="shared" si="80"/>
        <v>519.867.449-49</v>
      </c>
      <c r="Z1727" s="10" t="str">
        <f>VLOOKUP(Y1727,FORNECEDORES!$A$2:$G$9043,3,0)</f>
        <v>JOAO PIRES DE OLIVEIRA FILHO</v>
      </c>
      <c r="AA1727" s="15" t="str">
        <f>VLOOKUP(Y1727,FORNECEDORES!$A$2:$G$9041,7,0)</f>
        <v>fjstrans@gmail.com;</v>
      </c>
    </row>
    <row r="1728" spans="1:27" x14ac:dyDescent="0.3">
      <c r="A1728" s="21" t="s">
        <v>11571</v>
      </c>
      <c r="B1728" s="32" t="s">
        <v>5980</v>
      </c>
      <c r="C1728" s="33">
        <v>45918</v>
      </c>
      <c r="D1728" s="33">
        <v>45918</v>
      </c>
      <c r="E1728" s="21" t="s">
        <v>34</v>
      </c>
      <c r="F1728" s="34">
        <v>2529.8000000000002</v>
      </c>
      <c r="G1728" s="21" t="s">
        <v>24</v>
      </c>
      <c r="H1728" s="21" t="s">
        <v>1266</v>
      </c>
      <c r="I1728" s="22">
        <v>51986744949</v>
      </c>
      <c r="J1728" s="22" t="s">
        <v>5981</v>
      </c>
      <c r="K1728" s="40">
        <v>103873121</v>
      </c>
      <c r="L1728" s="21" t="s">
        <v>26</v>
      </c>
      <c r="M1728" s="21">
        <v>148612</v>
      </c>
      <c r="N1728" s="21">
        <v>273176</v>
      </c>
      <c r="O1728" s="21">
        <v>3440</v>
      </c>
      <c r="P1728" s="21" t="s">
        <v>26</v>
      </c>
      <c r="Q1728" s="21" t="s">
        <v>26</v>
      </c>
      <c r="R1728" s="21" t="s">
        <v>31</v>
      </c>
      <c r="S1728" s="21" t="s">
        <v>29</v>
      </c>
      <c r="T1728" s="21" t="e">
        <v>#N/A</v>
      </c>
      <c r="U1728" s="21" t="s">
        <v>33</v>
      </c>
      <c r="V1728" s="33" t="s">
        <v>33</v>
      </c>
      <c r="W1728" s="4">
        <f t="shared" si="78"/>
        <v>11</v>
      </c>
      <c r="X1728" s="14" t="str">
        <f t="shared" si="79"/>
        <v>CPF</v>
      </c>
      <c r="Y1728" s="13" t="str">
        <f t="shared" si="80"/>
        <v>519.867.449-49</v>
      </c>
      <c r="Z1728" s="10" t="str">
        <f>VLOOKUP(Y1728,FORNECEDORES!$A$2:$G$9043,3,0)</f>
        <v>JOAO PIRES DE OLIVEIRA FILHO</v>
      </c>
      <c r="AA1728" s="15" t="str">
        <f>VLOOKUP(Y1728,FORNECEDORES!$A$2:$G$9041,7,0)</f>
        <v>fjstrans@gmail.com;</v>
      </c>
    </row>
    <row r="1729" spans="1:27" x14ac:dyDescent="0.3">
      <c r="A1729" s="21" t="s">
        <v>11572</v>
      </c>
      <c r="B1729" s="32" t="s">
        <v>5685</v>
      </c>
      <c r="C1729" s="33">
        <v>45918</v>
      </c>
      <c r="D1729" s="33">
        <v>45918</v>
      </c>
      <c r="E1729" s="21" t="s">
        <v>5680</v>
      </c>
      <c r="F1729" s="34">
        <v>3794.7</v>
      </c>
      <c r="G1729" s="21" t="s">
        <v>24</v>
      </c>
      <c r="H1729" s="21" t="s">
        <v>1263</v>
      </c>
      <c r="I1729" s="22">
        <v>15568828822</v>
      </c>
      <c r="J1729" s="22" t="s">
        <v>5686</v>
      </c>
      <c r="K1729" s="40">
        <v>103873126</v>
      </c>
      <c r="L1729" s="21" t="s">
        <v>26</v>
      </c>
      <c r="M1729" s="21">
        <v>148613</v>
      </c>
      <c r="N1729" s="21">
        <v>273178</v>
      </c>
      <c r="O1729" s="21">
        <v>3441</v>
      </c>
      <c r="P1729" s="21" t="s">
        <v>26</v>
      </c>
      <c r="Q1729" s="21" t="s">
        <v>26</v>
      </c>
      <c r="R1729" s="21" t="s">
        <v>31</v>
      </c>
      <c r="S1729" s="21" t="s">
        <v>29</v>
      </c>
      <c r="T1729" s="21" t="e">
        <v>#N/A</v>
      </c>
      <c r="U1729" s="21" t="s">
        <v>33</v>
      </c>
      <c r="V1729" s="33" t="s">
        <v>33</v>
      </c>
      <c r="W1729" s="4">
        <f t="shared" ref="W1729:W1792" si="81">LEN(I1729)</f>
        <v>11</v>
      </c>
      <c r="X1729" s="14" t="str">
        <f t="shared" ref="X1729:X1792" si="82">IF(W1729=14,"CNPJ",IF(W1729=12,"CNPJ_INCOMPLETO_2",IF(W1729=13,"CNPJ_INCOMPLETO_1",IF(W1729=10,"CPF_Incompleto","CPF"))))</f>
        <v>CPF</v>
      </c>
      <c r="Y1729" s="13" t="str">
        <f t="shared" ref="Y1729:Y1792" si="83">IF(X1729="CNPJ_INCOMPLETO_1",("0"&amp;LEFT(I1729,1)&amp;"."&amp;MID(I1729,2,3)&amp;"."&amp;MID(I1729,5,3)&amp;"/"&amp;MID(I1729,8,4)&amp;"-"&amp;MID(I1729,12,2)),IF(X1729="CNPJ_INCOMPLETO_2",("00."&amp;LEFT(I1729,3)&amp;"."&amp;MID(I1729,4,3)&amp;"/"&amp;MID(I1729,7,4)&amp;"-"&amp;MID(I1729,11,2)),IF(X1729="CNPJ",(LEFT(I1729,2)&amp;"."&amp;MID(I1729,3,3)&amp;"."&amp;MID(I1729,6,3)&amp;"/"&amp;MID(I1729,9,4)&amp;"-"&amp;MID(I1729,13,2)),IF(X1729="CPF_Incompleto",("0"&amp;LEFT(I1729,2)&amp;"."&amp;MID(I1729,3,3)&amp;"."&amp;MID(I1729,6,3)&amp;"-"&amp;MID(I1729,9,2)),(LEFT(I1729,3)&amp;"."&amp;MID(I1729,4,3)&amp;"."&amp;MID(I1729,7,3)&amp;"-"&amp;MID(I1729,10,2))))))</f>
        <v>155.688.288-22</v>
      </c>
      <c r="Z1729" s="10" t="str">
        <f>VLOOKUP(Y1729,FORNECEDORES!$A$2:$G$9043,3,0)</f>
        <v>MICHEL EDUARDO TEIXEIRA MONTONI</v>
      </c>
      <c r="AA1729" s="15" t="str">
        <f>VLOOKUP(Y1729,FORNECEDORES!$A$2:$G$9041,7,0)</f>
        <v>michellmontoni@gmail.com;</v>
      </c>
    </row>
    <row r="1730" spans="1:27" x14ac:dyDescent="0.3">
      <c r="A1730" s="21" t="s">
        <v>11572</v>
      </c>
      <c r="B1730" s="32" t="s">
        <v>5685</v>
      </c>
      <c r="C1730" s="33">
        <v>45918</v>
      </c>
      <c r="D1730" s="33">
        <v>45918</v>
      </c>
      <c r="E1730" s="21" t="s">
        <v>34</v>
      </c>
      <c r="F1730" s="34">
        <v>2529.8000000000002</v>
      </c>
      <c r="G1730" s="21" t="s">
        <v>24</v>
      </c>
      <c r="H1730" s="21" t="s">
        <v>1263</v>
      </c>
      <c r="I1730" s="22">
        <v>15568828822</v>
      </c>
      <c r="J1730" s="22" t="s">
        <v>5686</v>
      </c>
      <c r="K1730" s="40">
        <v>103873126</v>
      </c>
      <c r="L1730" s="21" t="s">
        <v>26</v>
      </c>
      <c r="M1730" s="21">
        <v>148613</v>
      </c>
      <c r="N1730" s="21">
        <v>273178</v>
      </c>
      <c r="O1730" s="21">
        <v>3441</v>
      </c>
      <c r="P1730" s="21" t="s">
        <v>26</v>
      </c>
      <c r="Q1730" s="21" t="s">
        <v>26</v>
      </c>
      <c r="R1730" s="21" t="s">
        <v>31</v>
      </c>
      <c r="S1730" s="21" t="s">
        <v>29</v>
      </c>
      <c r="T1730" s="21" t="e">
        <v>#N/A</v>
      </c>
      <c r="U1730" s="21" t="s">
        <v>33</v>
      </c>
      <c r="V1730" s="33" t="s">
        <v>33</v>
      </c>
      <c r="W1730" s="4">
        <f t="shared" si="81"/>
        <v>11</v>
      </c>
      <c r="X1730" s="14" t="str">
        <f t="shared" si="82"/>
        <v>CPF</v>
      </c>
      <c r="Y1730" s="13" t="str">
        <f t="shared" si="83"/>
        <v>155.688.288-22</v>
      </c>
      <c r="Z1730" s="10" t="str">
        <f>VLOOKUP(Y1730,FORNECEDORES!$A$2:$G$9043,3,0)</f>
        <v>MICHEL EDUARDO TEIXEIRA MONTONI</v>
      </c>
      <c r="AA1730" s="15" t="str">
        <f>VLOOKUP(Y1730,FORNECEDORES!$A$2:$G$9041,7,0)</f>
        <v>michellmontoni@gmail.com;</v>
      </c>
    </row>
    <row r="1731" spans="1:27" x14ac:dyDescent="0.3">
      <c r="A1731" s="21" t="s">
        <v>6057</v>
      </c>
      <c r="B1731" s="32" t="s">
        <v>5974</v>
      </c>
      <c r="C1731" s="33">
        <v>45918</v>
      </c>
      <c r="D1731" s="33">
        <v>45918</v>
      </c>
      <c r="E1731" s="21" t="s">
        <v>5680</v>
      </c>
      <c r="F1731" s="34">
        <v>3794.7</v>
      </c>
      <c r="G1731" s="21" t="s">
        <v>24</v>
      </c>
      <c r="H1731" s="21" t="s">
        <v>5975</v>
      </c>
      <c r="I1731" s="22">
        <v>16932857898</v>
      </c>
      <c r="J1731" s="22" t="s">
        <v>5978</v>
      </c>
      <c r="K1731" s="40">
        <v>103873150</v>
      </c>
      <c r="L1731" s="21" t="s">
        <v>26</v>
      </c>
      <c r="M1731" s="21">
        <v>148611</v>
      </c>
      <c r="N1731" s="21">
        <v>273175</v>
      </c>
      <c r="O1731" s="21">
        <v>3439</v>
      </c>
      <c r="P1731" s="21" t="s">
        <v>26</v>
      </c>
      <c r="Q1731" s="21" t="s">
        <v>26</v>
      </c>
      <c r="R1731" s="21" t="s">
        <v>31</v>
      </c>
      <c r="S1731" s="21" t="s">
        <v>29</v>
      </c>
      <c r="T1731" s="21" t="e">
        <v>#N/A</v>
      </c>
      <c r="U1731" s="21" t="s">
        <v>33</v>
      </c>
      <c r="V1731" s="33" t="s">
        <v>33</v>
      </c>
      <c r="W1731" s="4">
        <f t="shared" si="81"/>
        <v>11</v>
      </c>
      <c r="X1731" s="14" t="str">
        <f t="shared" si="82"/>
        <v>CPF</v>
      </c>
      <c r="Y1731" s="13" t="str">
        <f t="shared" si="83"/>
        <v>169.328.578-98</v>
      </c>
      <c r="Z1731" s="10" t="str">
        <f>VLOOKUP(Y1731,FORNECEDORES!$A$2:$G$9043,3,0)</f>
        <v>Sidney Dos Santos Rodrigues</v>
      </c>
      <c r="AA1731" s="15" t="str">
        <f>VLOOKUP(Y1731,FORNECEDORES!$A$2:$G$9041,7,0)</f>
        <v>fjstrans@gmail.com;</v>
      </c>
    </row>
    <row r="1732" spans="1:27" x14ac:dyDescent="0.3">
      <c r="A1732" s="21" t="s">
        <v>6057</v>
      </c>
      <c r="B1732" s="32" t="s">
        <v>5974</v>
      </c>
      <c r="C1732" s="33">
        <v>45918</v>
      </c>
      <c r="D1732" s="33">
        <v>45918</v>
      </c>
      <c r="E1732" s="21" t="s">
        <v>34</v>
      </c>
      <c r="F1732" s="34">
        <v>2529.8000000000002</v>
      </c>
      <c r="G1732" s="21" t="s">
        <v>24</v>
      </c>
      <c r="H1732" s="21" t="s">
        <v>5975</v>
      </c>
      <c r="I1732" s="22">
        <v>16932857898</v>
      </c>
      <c r="J1732" s="22" t="s">
        <v>5978</v>
      </c>
      <c r="K1732" s="21">
        <v>103873150</v>
      </c>
      <c r="L1732" s="21" t="s">
        <v>26</v>
      </c>
      <c r="M1732" s="21">
        <v>148611</v>
      </c>
      <c r="N1732" s="21">
        <v>273175</v>
      </c>
      <c r="O1732" s="21">
        <v>3439</v>
      </c>
      <c r="P1732" s="21" t="s">
        <v>26</v>
      </c>
      <c r="Q1732" s="21" t="s">
        <v>26</v>
      </c>
      <c r="R1732" s="21" t="s">
        <v>31</v>
      </c>
      <c r="S1732" s="21" t="s">
        <v>29</v>
      </c>
      <c r="T1732" s="21" t="e">
        <v>#N/A</v>
      </c>
      <c r="U1732" s="21" t="s">
        <v>33</v>
      </c>
      <c r="V1732" s="33" t="s">
        <v>33</v>
      </c>
      <c r="W1732" s="4">
        <f t="shared" si="81"/>
        <v>11</v>
      </c>
      <c r="X1732" s="14" t="str">
        <f t="shared" si="82"/>
        <v>CPF</v>
      </c>
      <c r="Y1732" s="13" t="str">
        <f t="shared" si="83"/>
        <v>169.328.578-98</v>
      </c>
      <c r="Z1732" s="10" t="str">
        <f>VLOOKUP(Y1732,FORNECEDORES!$A$2:$G$9043,3,0)</f>
        <v>Sidney Dos Santos Rodrigues</v>
      </c>
      <c r="AA1732" s="15" t="str">
        <f>VLOOKUP(Y1732,FORNECEDORES!$A$2:$G$9041,7,0)</f>
        <v>fjstrans@gmail.com;</v>
      </c>
    </row>
    <row r="1733" spans="1:27" x14ac:dyDescent="0.3">
      <c r="A1733" s="21" t="s">
        <v>11573</v>
      </c>
      <c r="B1733" s="32" t="s">
        <v>5946</v>
      </c>
      <c r="C1733" s="33">
        <v>45919</v>
      </c>
      <c r="D1733" s="33">
        <v>45919</v>
      </c>
      <c r="E1733" s="21" t="s">
        <v>5680</v>
      </c>
      <c r="F1733" s="34">
        <v>660</v>
      </c>
      <c r="G1733" s="21" t="s">
        <v>24</v>
      </c>
      <c r="H1733" s="21" t="s">
        <v>5947</v>
      </c>
      <c r="I1733" s="22">
        <v>26161765000105</v>
      </c>
      <c r="J1733" s="22" t="s">
        <v>5948</v>
      </c>
      <c r="K1733" s="40">
        <v>103889334</v>
      </c>
      <c r="L1733" s="21" t="s">
        <v>26</v>
      </c>
      <c r="M1733" s="21">
        <v>148651</v>
      </c>
      <c r="N1733" s="21">
        <v>273241</v>
      </c>
      <c r="O1733" s="21">
        <v>6127</v>
      </c>
      <c r="P1733" s="21" t="s">
        <v>26</v>
      </c>
      <c r="Q1733" s="21" t="s">
        <v>26</v>
      </c>
      <c r="R1733" s="21" t="s">
        <v>31</v>
      </c>
      <c r="S1733" s="21" t="s">
        <v>29</v>
      </c>
      <c r="T1733" s="21" t="e">
        <v>#N/A</v>
      </c>
      <c r="U1733" s="21">
        <v>30</v>
      </c>
      <c r="V1733" s="33">
        <v>45950</v>
      </c>
      <c r="W1733" s="4">
        <f t="shared" si="81"/>
        <v>14</v>
      </c>
      <c r="X1733" s="14" t="str">
        <f t="shared" si="82"/>
        <v>CNPJ</v>
      </c>
      <c r="Y1733" s="13" t="str">
        <f t="shared" si="83"/>
        <v>26.161.765/0001-05</v>
      </c>
      <c r="Z1733" s="10" t="str">
        <f>VLOOKUP(Y1733,FORNECEDORES!$A$2:$G$9043,3,0)</f>
        <v>ROSELI BERSAN FERNANDES</v>
      </c>
      <c r="AA1733" s="15" t="str">
        <f>VLOOKUP(Y1733,FORNECEDORES!$A$2:$G$9041,7,0)</f>
        <v>rbfinjecaodiesel@hotmail.com;</v>
      </c>
    </row>
    <row r="1734" spans="1:27" x14ac:dyDescent="0.3">
      <c r="A1734" s="21" t="s">
        <v>11573</v>
      </c>
      <c r="B1734" s="32" t="s">
        <v>5946</v>
      </c>
      <c r="C1734" s="33">
        <v>45919</v>
      </c>
      <c r="D1734" s="33"/>
      <c r="E1734" s="21" t="s">
        <v>34</v>
      </c>
      <c r="F1734" s="34">
        <v>440</v>
      </c>
      <c r="G1734" s="21" t="s">
        <v>32</v>
      </c>
      <c r="H1734" s="21" t="s">
        <v>5947</v>
      </c>
      <c r="I1734" s="22">
        <v>26161765000105</v>
      </c>
      <c r="J1734" s="22" t="s">
        <v>5948</v>
      </c>
      <c r="K1734" s="40">
        <v>103889334</v>
      </c>
      <c r="L1734" s="21" t="s">
        <v>26</v>
      </c>
      <c r="M1734" s="21">
        <v>148651</v>
      </c>
      <c r="N1734" s="21">
        <v>273241</v>
      </c>
      <c r="O1734" s="21">
        <v>6127</v>
      </c>
      <c r="P1734" s="21" t="s">
        <v>26</v>
      </c>
      <c r="Q1734" s="21" t="s">
        <v>26</v>
      </c>
      <c r="R1734" s="21" t="s">
        <v>31</v>
      </c>
      <c r="S1734" s="21" t="s">
        <v>29</v>
      </c>
      <c r="T1734" s="21" t="e">
        <v>#N/A</v>
      </c>
      <c r="U1734" s="21">
        <v>30</v>
      </c>
      <c r="V1734" s="33">
        <v>45950</v>
      </c>
      <c r="W1734" s="4">
        <f t="shared" si="81"/>
        <v>14</v>
      </c>
      <c r="X1734" s="14" t="str">
        <f t="shared" si="82"/>
        <v>CNPJ</v>
      </c>
      <c r="Y1734" s="13" t="str">
        <f t="shared" si="83"/>
        <v>26.161.765/0001-05</v>
      </c>
      <c r="Z1734" s="10" t="str">
        <f>VLOOKUP(Y1734,FORNECEDORES!$A$2:$G$9043,3,0)</f>
        <v>ROSELI BERSAN FERNANDES</v>
      </c>
      <c r="AA1734" s="15" t="str">
        <f>VLOOKUP(Y1734,FORNECEDORES!$A$2:$G$9041,7,0)</f>
        <v>rbfinjecaodiesel@hotmail.com;</v>
      </c>
    </row>
    <row r="1735" spans="1:27" x14ac:dyDescent="0.3">
      <c r="A1735" s="21" t="s">
        <v>11574</v>
      </c>
      <c r="B1735" s="32" t="s">
        <v>6109</v>
      </c>
      <c r="C1735" s="33">
        <v>45919</v>
      </c>
      <c r="D1735" s="33">
        <v>45919</v>
      </c>
      <c r="E1735" s="21" t="s">
        <v>5680</v>
      </c>
      <c r="F1735" s="34">
        <v>3480</v>
      </c>
      <c r="G1735" s="21" t="s">
        <v>24</v>
      </c>
      <c r="H1735" s="21" t="s">
        <v>2167</v>
      </c>
      <c r="I1735" s="22">
        <v>40945407000106</v>
      </c>
      <c r="J1735" s="22" t="s">
        <v>6110</v>
      </c>
      <c r="K1735" s="40">
        <v>103889674</v>
      </c>
      <c r="L1735" s="21" t="s">
        <v>26</v>
      </c>
      <c r="M1735" s="21">
        <v>148652</v>
      </c>
      <c r="N1735" s="21">
        <v>273242</v>
      </c>
      <c r="O1735" s="21">
        <v>6128</v>
      </c>
      <c r="P1735" s="21" t="s">
        <v>26</v>
      </c>
      <c r="Q1735" s="21" t="s">
        <v>83</v>
      </c>
      <c r="R1735" s="21" t="s">
        <v>31</v>
      </c>
      <c r="S1735" s="21" t="s">
        <v>29</v>
      </c>
      <c r="T1735" s="21" t="e">
        <v>#N/A</v>
      </c>
      <c r="U1735" s="21" t="s">
        <v>30</v>
      </c>
      <c r="V1735" s="33" t="s">
        <v>30</v>
      </c>
      <c r="W1735" s="4">
        <f t="shared" si="81"/>
        <v>14</v>
      </c>
      <c r="X1735" s="14" t="str">
        <f t="shared" si="82"/>
        <v>CNPJ</v>
      </c>
      <c r="Y1735" s="13" t="str">
        <f t="shared" si="83"/>
        <v>40.945.407/0001-06</v>
      </c>
      <c r="Z1735" s="10" t="str">
        <f>VLOOKUP(Y1735,FORNECEDORES!$A$2:$G$9043,3,0)</f>
        <v>LUIZ FERNANDO DA SILVA</v>
      </c>
      <c r="AA1735" s="15" t="str">
        <f>VLOOKUP(Y1735,FORNECEDORES!$A$2:$G$9041,7,0)</f>
        <v>belatransportess@outlook.com;</v>
      </c>
    </row>
    <row r="1736" spans="1:27" x14ac:dyDescent="0.3">
      <c r="A1736" s="21" t="s">
        <v>11574</v>
      </c>
      <c r="B1736" s="32" t="s">
        <v>6109</v>
      </c>
      <c r="C1736" s="33">
        <v>45919</v>
      </c>
      <c r="D1736" s="33"/>
      <c r="E1736" s="21" t="s">
        <v>34</v>
      </c>
      <c r="F1736" s="34">
        <v>2320</v>
      </c>
      <c r="G1736" s="21" t="s">
        <v>32</v>
      </c>
      <c r="H1736" s="21" t="s">
        <v>2167</v>
      </c>
      <c r="I1736" s="22">
        <v>40945407000106</v>
      </c>
      <c r="J1736" s="22" t="s">
        <v>6110</v>
      </c>
      <c r="K1736" s="40">
        <v>103889674</v>
      </c>
      <c r="L1736" s="21" t="s">
        <v>26</v>
      </c>
      <c r="M1736" s="21">
        <v>148652</v>
      </c>
      <c r="N1736" s="21">
        <v>273242</v>
      </c>
      <c r="O1736" s="21">
        <v>6128</v>
      </c>
      <c r="P1736" s="21" t="s">
        <v>26</v>
      </c>
      <c r="Q1736" s="21" t="s">
        <v>83</v>
      </c>
      <c r="R1736" s="21" t="s">
        <v>31</v>
      </c>
      <c r="S1736" s="21" t="s">
        <v>29</v>
      </c>
      <c r="T1736" s="21" t="e">
        <v>#N/A</v>
      </c>
      <c r="U1736" s="21" t="s">
        <v>30</v>
      </c>
      <c r="V1736" s="33" t="s">
        <v>30</v>
      </c>
      <c r="W1736" s="4">
        <f t="shared" si="81"/>
        <v>14</v>
      </c>
      <c r="X1736" s="14" t="str">
        <f t="shared" si="82"/>
        <v>CNPJ</v>
      </c>
      <c r="Y1736" s="13" t="str">
        <f t="shared" si="83"/>
        <v>40.945.407/0001-06</v>
      </c>
      <c r="Z1736" s="10" t="str">
        <f>VLOOKUP(Y1736,FORNECEDORES!$A$2:$G$9043,3,0)</f>
        <v>LUIZ FERNANDO DA SILVA</v>
      </c>
      <c r="AA1736" s="15" t="str">
        <f>VLOOKUP(Y1736,FORNECEDORES!$A$2:$G$9041,7,0)</f>
        <v>belatransportess@outlook.com;</v>
      </c>
    </row>
    <row r="1737" spans="1:27" x14ac:dyDescent="0.3">
      <c r="A1737" s="21" t="s">
        <v>11575</v>
      </c>
      <c r="B1737" s="32" t="s">
        <v>5946</v>
      </c>
      <c r="C1737" s="33">
        <v>45919</v>
      </c>
      <c r="D1737" s="33">
        <v>45919</v>
      </c>
      <c r="E1737" s="21" t="s">
        <v>5680</v>
      </c>
      <c r="F1737" s="34">
        <v>900</v>
      </c>
      <c r="G1737" s="21" t="s">
        <v>24</v>
      </c>
      <c r="H1737" s="21" t="s">
        <v>5947</v>
      </c>
      <c r="I1737" s="22">
        <v>26161765000105</v>
      </c>
      <c r="J1737" s="22" t="s">
        <v>5948</v>
      </c>
      <c r="K1737" s="40">
        <v>103907937</v>
      </c>
      <c r="L1737" s="21" t="s">
        <v>26</v>
      </c>
      <c r="M1737" s="21">
        <v>148670</v>
      </c>
      <c r="N1737" s="21">
        <v>273296</v>
      </c>
      <c r="O1737" s="21">
        <v>6147</v>
      </c>
      <c r="P1737" s="21" t="s">
        <v>26</v>
      </c>
      <c r="Q1737" s="21" t="s">
        <v>26</v>
      </c>
      <c r="R1737" s="21" t="s">
        <v>31</v>
      </c>
      <c r="S1737" s="21" t="s">
        <v>29</v>
      </c>
      <c r="T1737" s="21" t="e">
        <v>#N/A</v>
      </c>
      <c r="U1737" s="21">
        <v>30</v>
      </c>
      <c r="V1737" s="33">
        <v>45950</v>
      </c>
      <c r="W1737" s="4">
        <f t="shared" si="81"/>
        <v>14</v>
      </c>
      <c r="X1737" s="14" t="str">
        <f t="shared" si="82"/>
        <v>CNPJ</v>
      </c>
      <c r="Y1737" s="13" t="str">
        <f t="shared" si="83"/>
        <v>26.161.765/0001-05</v>
      </c>
      <c r="Z1737" s="10" t="str">
        <f>VLOOKUP(Y1737,FORNECEDORES!$A$2:$G$9043,3,0)</f>
        <v>ROSELI BERSAN FERNANDES</v>
      </c>
      <c r="AA1737" s="15" t="str">
        <f>VLOOKUP(Y1737,FORNECEDORES!$A$2:$G$9041,7,0)</f>
        <v>rbfinjecaodiesel@hotmail.com;</v>
      </c>
    </row>
    <row r="1738" spans="1:27" x14ac:dyDescent="0.3">
      <c r="A1738" s="21" t="s">
        <v>11575</v>
      </c>
      <c r="B1738" s="32" t="s">
        <v>5946</v>
      </c>
      <c r="C1738" s="33">
        <v>45919</v>
      </c>
      <c r="D1738" s="33"/>
      <c r="E1738" s="21" t="s">
        <v>34</v>
      </c>
      <c r="F1738" s="34">
        <v>600</v>
      </c>
      <c r="G1738" s="21" t="s">
        <v>32</v>
      </c>
      <c r="H1738" s="21" t="s">
        <v>5947</v>
      </c>
      <c r="I1738" s="22">
        <v>26161765000105</v>
      </c>
      <c r="J1738" s="22" t="s">
        <v>5948</v>
      </c>
      <c r="K1738" s="21">
        <v>103907937</v>
      </c>
      <c r="L1738" s="21" t="s">
        <v>26</v>
      </c>
      <c r="M1738" s="21">
        <v>148670</v>
      </c>
      <c r="N1738" s="21">
        <v>273296</v>
      </c>
      <c r="O1738" s="21">
        <v>6147</v>
      </c>
      <c r="P1738" s="21" t="s">
        <v>26</v>
      </c>
      <c r="Q1738" s="21" t="s">
        <v>26</v>
      </c>
      <c r="R1738" s="21" t="s">
        <v>31</v>
      </c>
      <c r="S1738" s="21" t="s">
        <v>29</v>
      </c>
      <c r="T1738" s="21" t="e">
        <v>#N/A</v>
      </c>
      <c r="U1738" s="21">
        <v>30</v>
      </c>
      <c r="V1738" s="33">
        <v>45950</v>
      </c>
      <c r="W1738" s="4">
        <f t="shared" si="81"/>
        <v>14</v>
      </c>
      <c r="X1738" s="14" t="str">
        <f t="shared" si="82"/>
        <v>CNPJ</v>
      </c>
      <c r="Y1738" s="13" t="str">
        <f t="shared" si="83"/>
        <v>26.161.765/0001-05</v>
      </c>
      <c r="Z1738" s="10" t="str">
        <f>VLOOKUP(Y1738,FORNECEDORES!$A$2:$G$9043,3,0)</f>
        <v>ROSELI BERSAN FERNANDES</v>
      </c>
      <c r="AA1738" s="15" t="str">
        <f>VLOOKUP(Y1738,FORNECEDORES!$A$2:$G$9041,7,0)</f>
        <v>rbfinjecaodiesel@hotmail.com;</v>
      </c>
    </row>
    <row r="1739" spans="1:27" x14ac:dyDescent="0.3">
      <c r="A1739" s="21" t="s">
        <v>11576</v>
      </c>
      <c r="B1739" s="32" t="s">
        <v>5946</v>
      </c>
      <c r="C1739" s="33">
        <v>45919</v>
      </c>
      <c r="D1739" s="33">
        <v>45919</v>
      </c>
      <c r="E1739" s="21" t="s">
        <v>5680</v>
      </c>
      <c r="F1739" s="34">
        <v>660</v>
      </c>
      <c r="G1739" s="21" t="s">
        <v>24</v>
      </c>
      <c r="H1739" s="21" t="s">
        <v>5947</v>
      </c>
      <c r="I1739" s="22">
        <v>26161765000105</v>
      </c>
      <c r="J1739" s="22" t="s">
        <v>5948</v>
      </c>
      <c r="K1739" s="40">
        <v>103918800</v>
      </c>
      <c r="L1739" s="21" t="s">
        <v>26</v>
      </c>
      <c r="M1739" s="21">
        <v>148575</v>
      </c>
      <c r="N1739" s="21">
        <v>273076</v>
      </c>
      <c r="O1739" s="21">
        <v>6008</v>
      </c>
      <c r="P1739" s="21" t="s">
        <v>26</v>
      </c>
      <c r="Q1739" s="21" t="s">
        <v>26</v>
      </c>
      <c r="R1739" s="21" t="s">
        <v>31</v>
      </c>
      <c r="S1739" s="21" t="s">
        <v>29</v>
      </c>
      <c r="T1739" s="21" t="e">
        <v>#N/A</v>
      </c>
      <c r="U1739" s="21">
        <v>30</v>
      </c>
      <c r="V1739" s="33">
        <v>45950</v>
      </c>
      <c r="W1739" s="4">
        <f t="shared" si="81"/>
        <v>14</v>
      </c>
      <c r="X1739" s="14" t="str">
        <f t="shared" si="82"/>
        <v>CNPJ</v>
      </c>
      <c r="Y1739" s="13" t="str">
        <f t="shared" si="83"/>
        <v>26.161.765/0001-05</v>
      </c>
      <c r="Z1739" s="10" t="str">
        <f>VLOOKUP(Y1739,FORNECEDORES!$A$2:$G$9043,3,0)</f>
        <v>ROSELI BERSAN FERNANDES</v>
      </c>
      <c r="AA1739" s="15" t="str">
        <f>VLOOKUP(Y1739,FORNECEDORES!$A$2:$G$9041,7,0)</f>
        <v>rbfinjecaodiesel@hotmail.com;</v>
      </c>
    </row>
    <row r="1740" spans="1:27" x14ac:dyDescent="0.3">
      <c r="A1740" s="21" t="s">
        <v>11576</v>
      </c>
      <c r="B1740" s="32" t="s">
        <v>5946</v>
      </c>
      <c r="C1740" s="33">
        <v>45919</v>
      </c>
      <c r="D1740" s="33"/>
      <c r="E1740" s="21" t="s">
        <v>34</v>
      </c>
      <c r="F1740" s="34">
        <v>440</v>
      </c>
      <c r="G1740" s="21" t="s">
        <v>32</v>
      </c>
      <c r="H1740" s="21" t="s">
        <v>5947</v>
      </c>
      <c r="I1740" s="22">
        <v>26161765000105</v>
      </c>
      <c r="J1740" s="22" t="s">
        <v>5948</v>
      </c>
      <c r="K1740" s="40">
        <v>103918800</v>
      </c>
      <c r="L1740" s="21" t="s">
        <v>26</v>
      </c>
      <c r="M1740" s="21">
        <v>148575</v>
      </c>
      <c r="N1740" s="21">
        <v>273076</v>
      </c>
      <c r="O1740" s="21">
        <v>6008</v>
      </c>
      <c r="P1740" s="21" t="s">
        <v>26</v>
      </c>
      <c r="Q1740" s="21" t="s">
        <v>26</v>
      </c>
      <c r="R1740" s="21" t="s">
        <v>31</v>
      </c>
      <c r="S1740" s="21" t="s">
        <v>29</v>
      </c>
      <c r="T1740" s="21" t="e">
        <v>#N/A</v>
      </c>
      <c r="U1740" s="21">
        <v>30</v>
      </c>
      <c r="V1740" s="33">
        <v>45950</v>
      </c>
      <c r="W1740" s="4">
        <f t="shared" si="81"/>
        <v>14</v>
      </c>
      <c r="X1740" s="14" t="str">
        <f t="shared" si="82"/>
        <v>CNPJ</v>
      </c>
      <c r="Y1740" s="13" t="str">
        <f t="shared" si="83"/>
        <v>26.161.765/0001-05</v>
      </c>
      <c r="Z1740" s="10" t="str">
        <f>VLOOKUP(Y1740,FORNECEDORES!$A$2:$G$9043,3,0)</f>
        <v>ROSELI BERSAN FERNANDES</v>
      </c>
      <c r="AA1740" s="15" t="str">
        <f>VLOOKUP(Y1740,FORNECEDORES!$A$2:$G$9041,7,0)</f>
        <v>rbfinjecaodiesel@hotmail.com;</v>
      </c>
    </row>
    <row r="1741" spans="1:27" x14ac:dyDescent="0.3">
      <c r="A1741" s="21" t="s">
        <v>11577</v>
      </c>
      <c r="B1741" s="32" t="s">
        <v>5980</v>
      </c>
      <c r="C1741" s="33">
        <v>45919</v>
      </c>
      <c r="D1741" s="33">
        <v>45919</v>
      </c>
      <c r="E1741" s="21" t="s">
        <v>5680</v>
      </c>
      <c r="F1741" s="34">
        <v>89.67</v>
      </c>
      <c r="G1741" s="21" t="s">
        <v>24</v>
      </c>
      <c r="H1741" s="21" t="s">
        <v>1266</v>
      </c>
      <c r="I1741" s="22">
        <v>51986744949</v>
      </c>
      <c r="J1741" s="22" t="s">
        <v>5981</v>
      </c>
      <c r="K1741" s="40">
        <v>103919091</v>
      </c>
      <c r="L1741" s="21" t="s">
        <v>26</v>
      </c>
      <c r="M1741" s="21">
        <v>148595</v>
      </c>
      <c r="N1741" s="21">
        <v>273138</v>
      </c>
      <c r="O1741" s="21" t="s">
        <v>11578</v>
      </c>
      <c r="P1741" s="21" t="s">
        <v>26</v>
      </c>
      <c r="Q1741" s="21" t="s">
        <v>26</v>
      </c>
      <c r="R1741" s="21" t="s">
        <v>31</v>
      </c>
      <c r="S1741" s="21" t="s">
        <v>29</v>
      </c>
      <c r="T1741" s="21" t="e">
        <v>#N/A</v>
      </c>
      <c r="U1741" s="21" t="s">
        <v>33</v>
      </c>
      <c r="V1741" s="33" t="s">
        <v>33</v>
      </c>
      <c r="W1741" s="4">
        <f t="shared" si="81"/>
        <v>11</v>
      </c>
      <c r="X1741" s="14" t="str">
        <f t="shared" si="82"/>
        <v>CPF</v>
      </c>
      <c r="Y1741" s="13" t="str">
        <f t="shared" si="83"/>
        <v>519.867.449-49</v>
      </c>
      <c r="Z1741" s="10" t="str">
        <f>VLOOKUP(Y1741,FORNECEDORES!$A$2:$G$9043,3,0)</f>
        <v>JOAO PIRES DE OLIVEIRA FILHO</v>
      </c>
      <c r="AA1741" s="15" t="str">
        <f>VLOOKUP(Y1741,FORNECEDORES!$A$2:$G$9041,7,0)</f>
        <v>fjstrans@gmail.com;</v>
      </c>
    </row>
    <row r="1742" spans="1:27" x14ac:dyDescent="0.3">
      <c r="A1742" s="21" t="s">
        <v>11577</v>
      </c>
      <c r="B1742" s="32" t="s">
        <v>5980</v>
      </c>
      <c r="C1742" s="33">
        <v>45919</v>
      </c>
      <c r="D1742" s="33"/>
      <c r="E1742" s="21" t="s">
        <v>34</v>
      </c>
      <c r="F1742" s="34">
        <v>59.78</v>
      </c>
      <c r="G1742" s="21" t="s">
        <v>32</v>
      </c>
      <c r="H1742" s="21" t="s">
        <v>1266</v>
      </c>
      <c r="I1742" s="22">
        <v>51986744949</v>
      </c>
      <c r="J1742" s="22" t="s">
        <v>5981</v>
      </c>
      <c r="K1742" s="40">
        <v>103919091</v>
      </c>
      <c r="L1742" s="21" t="s">
        <v>26</v>
      </c>
      <c r="M1742" s="21">
        <v>148595</v>
      </c>
      <c r="N1742" s="21">
        <v>273138</v>
      </c>
      <c r="O1742" s="21" t="s">
        <v>11578</v>
      </c>
      <c r="P1742" s="21" t="s">
        <v>26</v>
      </c>
      <c r="Q1742" s="21" t="s">
        <v>26</v>
      </c>
      <c r="R1742" s="21" t="s">
        <v>31</v>
      </c>
      <c r="S1742" s="21" t="s">
        <v>29</v>
      </c>
      <c r="T1742" s="21" t="e">
        <v>#N/A</v>
      </c>
      <c r="U1742" s="21" t="s">
        <v>33</v>
      </c>
      <c r="V1742" s="33" t="s">
        <v>33</v>
      </c>
      <c r="W1742" s="4">
        <f t="shared" si="81"/>
        <v>11</v>
      </c>
      <c r="X1742" s="14" t="str">
        <f t="shared" si="82"/>
        <v>CPF</v>
      </c>
      <c r="Y1742" s="13" t="str">
        <f t="shared" si="83"/>
        <v>519.867.449-49</v>
      </c>
      <c r="Z1742" s="10" t="str">
        <f>VLOOKUP(Y1742,FORNECEDORES!$A$2:$G$9043,3,0)</f>
        <v>JOAO PIRES DE OLIVEIRA FILHO</v>
      </c>
      <c r="AA1742" s="15" t="str">
        <f>VLOOKUP(Y1742,FORNECEDORES!$A$2:$G$9041,7,0)</f>
        <v>fjstrans@gmail.com;</v>
      </c>
    </row>
    <row r="1743" spans="1:27" x14ac:dyDescent="0.3">
      <c r="A1743" s="21" t="s">
        <v>6067</v>
      </c>
      <c r="B1743" s="32" t="s">
        <v>5949</v>
      </c>
      <c r="C1743" s="33">
        <v>45919</v>
      </c>
      <c r="D1743" s="33">
        <v>45919</v>
      </c>
      <c r="E1743" s="21" t="s">
        <v>5680</v>
      </c>
      <c r="F1743" s="34">
        <v>389.2</v>
      </c>
      <c r="G1743" s="21" t="s">
        <v>24</v>
      </c>
      <c r="H1743" s="21" t="s">
        <v>5950</v>
      </c>
      <c r="I1743" s="22">
        <v>30521520843</v>
      </c>
      <c r="J1743" s="22" t="s">
        <v>5951</v>
      </c>
      <c r="K1743" s="40">
        <v>103919260</v>
      </c>
      <c r="L1743" s="21" t="s">
        <v>26</v>
      </c>
      <c r="M1743" s="21">
        <v>148692</v>
      </c>
      <c r="N1743" s="21">
        <v>273320</v>
      </c>
      <c r="O1743" s="21" t="s">
        <v>11579</v>
      </c>
      <c r="P1743" s="21" t="s">
        <v>26</v>
      </c>
      <c r="Q1743" s="21" t="s">
        <v>26</v>
      </c>
      <c r="R1743" s="21" t="s">
        <v>31</v>
      </c>
      <c r="S1743" s="21" t="s">
        <v>29</v>
      </c>
      <c r="T1743" s="21" t="e">
        <v>#N/A</v>
      </c>
      <c r="U1743" s="21" t="s">
        <v>30</v>
      </c>
      <c r="V1743" s="33" t="s">
        <v>30</v>
      </c>
      <c r="W1743" s="4">
        <f t="shared" si="81"/>
        <v>11</v>
      </c>
      <c r="X1743" s="14" t="str">
        <f t="shared" si="82"/>
        <v>CPF</v>
      </c>
      <c r="Y1743" s="13" t="str">
        <f t="shared" si="83"/>
        <v>305.215.208-43</v>
      </c>
      <c r="Z1743" s="10" t="str">
        <f>VLOOKUP(Y1743,FORNECEDORES!$A$2:$G$9043,3,0)</f>
        <v>AVELINO JOSÉ PATRÍCIO FERREIRA</v>
      </c>
      <c r="AA1743" s="15" t="str">
        <f>VLOOKUP(Y1743,FORNECEDORES!$A$2:$G$9041,7,0)</f>
        <v>fernandatigrao4@gmail.com;</v>
      </c>
    </row>
    <row r="1744" spans="1:27" x14ac:dyDescent="0.3">
      <c r="A1744" s="21" t="s">
        <v>6067</v>
      </c>
      <c r="B1744" s="32" t="s">
        <v>5949</v>
      </c>
      <c r="C1744" s="33">
        <v>45919</v>
      </c>
      <c r="D1744" s="33"/>
      <c r="E1744" s="21" t="s">
        <v>34</v>
      </c>
      <c r="F1744" s="34">
        <v>389.2</v>
      </c>
      <c r="G1744" s="21" t="s">
        <v>32</v>
      </c>
      <c r="H1744" s="21" t="s">
        <v>5950</v>
      </c>
      <c r="I1744" s="22">
        <v>30521520843</v>
      </c>
      <c r="J1744" s="22" t="s">
        <v>5951</v>
      </c>
      <c r="K1744" s="40">
        <v>103919260</v>
      </c>
      <c r="L1744" s="21" t="s">
        <v>26</v>
      </c>
      <c r="M1744" s="21">
        <v>148692</v>
      </c>
      <c r="N1744" s="21">
        <v>273320</v>
      </c>
      <c r="O1744" s="21" t="s">
        <v>11579</v>
      </c>
      <c r="P1744" s="21" t="s">
        <v>26</v>
      </c>
      <c r="Q1744" s="21" t="s">
        <v>26</v>
      </c>
      <c r="R1744" s="21" t="s">
        <v>31</v>
      </c>
      <c r="S1744" s="21" t="s">
        <v>29</v>
      </c>
      <c r="T1744" s="21" t="e">
        <v>#N/A</v>
      </c>
      <c r="U1744" s="21" t="s">
        <v>30</v>
      </c>
      <c r="V1744" s="33" t="s">
        <v>30</v>
      </c>
      <c r="W1744" s="4">
        <f t="shared" si="81"/>
        <v>11</v>
      </c>
      <c r="X1744" s="14" t="str">
        <f t="shared" si="82"/>
        <v>CPF</v>
      </c>
      <c r="Y1744" s="13" t="str">
        <f t="shared" si="83"/>
        <v>305.215.208-43</v>
      </c>
      <c r="Z1744" s="10" t="str">
        <f>VLOOKUP(Y1744,FORNECEDORES!$A$2:$G$9043,3,0)</f>
        <v>AVELINO JOSÉ PATRÍCIO FERREIRA</v>
      </c>
      <c r="AA1744" s="15" t="str">
        <f>VLOOKUP(Y1744,FORNECEDORES!$A$2:$G$9041,7,0)</f>
        <v>fernandatigrao4@gmail.com;</v>
      </c>
    </row>
    <row r="1745" spans="1:27" x14ac:dyDescent="0.3">
      <c r="A1745" s="21" t="s">
        <v>11580</v>
      </c>
      <c r="B1745" s="32" t="s">
        <v>5685</v>
      </c>
      <c r="C1745" s="33">
        <v>45919</v>
      </c>
      <c r="D1745" s="33">
        <v>45919</v>
      </c>
      <c r="E1745" s="21" t="s">
        <v>5680</v>
      </c>
      <c r="F1745" s="34">
        <v>65.150000000000006</v>
      </c>
      <c r="G1745" s="21" t="s">
        <v>24</v>
      </c>
      <c r="H1745" s="21" t="s">
        <v>1263</v>
      </c>
      <c r="I1745" s="22">
        <v>15568828822</v>
      </c>
      <c r="J1745" s="22" t="s">
        <v>5686</v>
      </c>
      <c r="K1745" s="21">
        <v>103919474</v>
      </c>
      <c r="L1745" s="21" t="s">
        <v>26</v>
      </c>
      <c r="M1745" s="21">
        <v>148599</v>
      </c>
      <c r="N1745" s="21">
        <v>273148</v>
      </c>
      <c r="O1745" s="21" t="s">
        <v>11581</v>
      </c>
      <c r="P1745" s="21" t="s">
        <v>26</v>
      </c>
      <c r="Q1745" s="21" t="s">
        <v>26</v>
      </c>
      <c r="R1745" s="21" t="s">
        <v>31</v>
      </c>
      <c r="S1745" s="21" t="s">
        <v>29</v>
      </c>
      <c r="T1745" s="21" t="e">
        <v>#N/A</v>
      </c>
      <c r="U1745" s="21" t="s">
        <v>33</v>
      </c>
      <c r="V1745" s="33" t="s">
        <v>33</v>
      </c>
      <c r="W1745" s="4">
        <f t="shared" si="81"/>
        <v>11</v>
      </c>
      <c r="X1745" s="14" t="str">
        <f t="shared" si="82"/>
        <v>CPF</v>
      </c>
      <c r="Y1745" s="13" t="str">
        <f t="shared" si="83"/>
        <v>155.688.288-22</v>
      </c>
      <c r="Z1745" s="10" t="str">
        <f>VLOOKUP(Y1745,FORNECEDORES!$A$2:$G$9043,3,0)</f>
        <v>MICHEL EDUARDO TEIXEIRA MONTONI</v>
      </c>
      <c r="AA1745" s="15" t="str">
        <f>VLOOKUP(Y1745,FORNECEDORES!$A$2:$G$9041,7,0)</f>
        <v>michellmontoni@gmail.com;</v>
      </c>
    </row>
    <row r="1746" spans="1:27" x14ac:dyDescent="0.3">
      <c r="A1746" s="21" t="s">
        <v>11580</v>
      </c>
      <c r="B1746" s="32" t="s">
        <v>5685</v>
      </c>
      <c r="C1746" s="33">
        <v>45919</v>
      </c>
      <c r="D1746" s="33"/>
      <c r="E1746" s="21" t="s">
        <v>34</v>
      </c>
      <c r="F1746" s="34">
        <v>43.44</v>
      </c>
      <c r="G1746" s="21" t="s">
        <v>32</v>
      </c>
      <c r="H1746" s="21" t="s">
        <v>1263</v>
      </c>
      <c r="I1746" s="22">
        <v>15568828822</v>
      </c>
      <c r="J1746" s="22" t="s">
        <v>5686</v>
      </c>
      <c r="K1746" s="40">
        <v>103919474</v>
      </c>
      <c r="L1746" s="21" t="s">
        <v>26</v>
      </c>
      <c r="M1746" s="21">
        <v>148599</v>
      </c>
      <c r="N1746" s="21">
        <v>273148</v>
      </c>
      <c r="O1746" s="21" t="s">
        <v>11581</v>
      </c>
      <c r="P1746" s="21" t="s">
        <v>26</v>
      </c>
      <c r="Q1746" s="21" t="s">
        <v>26</v>
      </c>
      <c r="R1746" s="21" t="s">
        <v>31</v>
      </c>
      <c r="S1746" s="21" t="s">
        <v>29</v>
      </c>
      <c r="T1746" s="21" t="e">
        <v>#N/A</v>
      </c>
      <c r="U1746" s="21" t="s">
        <v>33</v>
      </c>
      <c r="V1746" s="33" t="s">
        <v>33</v>
      </c>
      <c r="W1746" s="4">
        <f t="shared" si="81"/>
        <v>11</v>
      </c>
      <c r="X1746" s="14" t="str">
        <f t="shared" si="82"/>
        <v>CPF</v>
      </c>
      <c r="Y1746" s="13" t="str">
        <f t="shared" si="83"/>
        <v>155.688.288-22</v>
      </c>
      <c r="Z1746" s="10" t="str">
        <f>VLOOKUP(Y1746,FORNECEDORES!$A$2:$G$9043,3,0)</f>
        <v>MICHEL EDUARDO TEIXEIRA MONTONI</v>
      </c>
      <c r="AA1746" s="15" t="str">
        <f>VLOOKUP(Y1746,FORNECEDORES!$A$2:$G$9041,7,0)</f>
        <v>michellmontoni@gmail.com;</v>
      </c>
    </row>
    <row r="1747" spans="1:27" x14ac:dyDescent="0.3">
      <c r="A1747" s="21" t="s">
        <v>11582</v>
      </c>
      <c r="B1747" s="32" t="s">
        <v>5974</v>
      </c>
      <c r="C1747" s="33">
        <v>45919</v>
      </c>
      <c r="D1747" s="33">
        <v>45919</v>
      </c>
      <c r="E1747" s="21" t="s">
        <v>5680</v>
      </c>
      <c r="F1747" s="34">
        <v>192.65</v>
      </c>
      <c r="G1747" s="21" t="s">
        <v>24</v>
      </c>
      <c r="H1747" s="21" t="s">
        <v>5975</v>
      </c>
      <c r="I1747" s="22">
        <v>16932857898</v>
      </c>
      <c r="J1747" s="22" t="s">
        <v>5978</v>
      </c>
      <c r="K1747" s="21">
        <v>103920092</v>
      </c>
      <c r="L1747" s="21" t="s">
        <v>26</v>
      </c>
      <c r="M1747" s="21">
        <v>148628</v>
      </c>
      <c r="N1747" s="21">
        <v>273212</v>
      </c>
      <c r="O1747" s="21" t="s">
        <v>11583</v>
      </c>
      <c r="P1747" s="21" t="s">
        <v>26</v>
      </c>
      <c r="Q1747" s="21" t="s">
        <v>26</v>
      </c>
      <c r="R1747" s="21" t="s">
        <v>31</v>
      </c>
      <c r="S1747" s="21" t="s">
        <v>29</v>
      </c>
      <c r="T1747" s="21" t="e">
        <v>#N/A</v>
      </c>
      <c r="U1747" s="21" t="s">
        <v>33</v>
      </c>
      <c r="V1747" s="33" t="s">
        <v>33</v>
      </c>
      <c r="W1747" s="4">
        <f t="shared" si="81"/>
        <v>11</v>
      </c>
      <c r="X1747" s="14" t="str">
        <f t="shared" si="82"/>
        <v>CPF</v>
      </c>
      <c r="Y1747" s="13" t="str">
        <f t="shared" si="83"/>
        <v>169.328.578-98</v>
      </c>
      <c r="Z1747" s="10" t="str">
        <f>VLOOKUP(Y1747,FORNECEDORES!$A$2:$G$9043,3,0)</f>
        <v>Sidney Dos Santos Rodrigues</v>
      </c>
      <c r="AA1747" s="15" t="str">
        <f>VLOOKUP(Y1747,FORNECEDORES!$A$2:$G$9041,7,0)</f>
        <v>fjstrans@gmail.com;</v>
      </c>
    </row>
    <row r="1748" spans="1:27" x14ac:dyDescent="0.3">
      <c r="A1748" s="21" t="s">
        <v>11582</v>
      </c>
      <c r="B1748" s="32" t="s">
        <v>5974</v>
      </c>
      <c r="C1748" s="33">
        <v>45919</v>
      </c>
      <c r="D1748" s="33"/>
      <c r="E1748" s="21" t="s">
        <v>34</v>
      </c>
      <c r="F1748" s="34">
        <v>128.44</v>
      </c>
      <c r="G1748" s="21" t="s">
        <v>32</v>
      </c>
      <c r="H1748" s="21" t="s">
        <v>5975</v>
      </c>
      <c r="I1748" s="22">
        <v>16932857898</v>
      </c>
      <c r="J1748" s="22" t="s">
        <v>5978</v>
      </c>
      <c r="K1748" s="40">
        <v>103920092</v>
      </c>
      <c r="L1748" s="21" t="s">
        <v>26</v>
      </c>
      <c r="M1748" s="21">
        <v>148628</v>
      </c>
      <c r="N1748" s="21">
        <v>273212</v>
      </c>
      <c r="O1748" s="21" t="s">
        <v>11583</v>
      </c>
      <c r="P1748" s="21" t="s">
        <v>26</v>
      </c>
      <c r="Q1748" s="21" t="s">
        <v>26</v>
      </c>
      <c r="R1748" s="21" t="s">
        <v>31</v>
      </c>
      <c r="S1748" s="21" t="s">
        <v>29</v>
      </c>
      <c r="T1748" s="21" t="e">
        <v>#N/A</v>
      </c>
      <c r="U1748" s="21" t="s">
        <v>33</v>
      </c>
      <c r="V1748" s="33" t="s">
        <v>33</v>
      </c>
      <c r="W1748" s="4">
        <f t="shared" si="81"/>
        <v>11</v>
      </c>
      <c r="X1748" s="14" t="str">
        <f t="shared" si="82"/>
        <v>CPF</v>
      </c>
      <c r="Y1748" s="13" t="str">
        <f t="shared" si="83"/>
        <v>169.328.578-98</v>
      </c>
      <c r="Z1748" s="10" t="str">
        <f>VLOOKUP(Y1748,FORNECEDORES!$A$2:$G$9043,3,0)</f>
        <v>Sidney Dos Santos Rodrigues</v>
      </c>
      <c r="AA1748" s="15" t="str">
        <f>VLOOKUP(Y1748,FORNECEDORES!$A$2:$G$9041,7,0)</f>
        <v>fjstrans@gmail.com;</v>
      </c>
    </row>
    <row r="1749" spans="1:27" x14ac:dyDescent="0.3">
      <c r="A1749" s="21" t="s">
        <v>11584</v>
      </c>
      <c r="B1749" s="32" t="s">
        <v>5697</v>
      </c>
      <c r="C1749" s="33">
        <v>45919</v>
      </c>
      <c r="D1749" s="33">
        <v>45919</v>
      </c>
      <c r="E1749" s="21" t="s">
        <v>5680</v>
      </c>
      <c r="F1749" s="34">
        <v>934.08</v>
      </c>
      <c r="G1749" s="21" t="s">
        <v>24</v>
      </c>
      <c r="H1749" s="21" t="s">
        <v>1071</v>
      </c>
      <c r="I1749" s="22">
        <v>35132579884</v>
      </c>
      <c r="J1749" s="22" t="s">
        <v>5681</v>
      </c>
      <c r="K1749" s="40">
        <v>103921072</v>
      </c>
      <c r="L1749" s="21" t="s">
        <v>26</v>
      </c>
      <c r="M1749" s="21">
        <v>148657</v>
      </c>
      <c r="N1749" s="21">
        <v>273247</v>
      </c>
      <c r="O1749" s="21" t="s">
        <v>11585</v>
      </c>
      <c r="P1749" s="21" t="s">
        <v>26</v>
      </c>
      <c r="Q1749" s="21" t="s">
        <v>26</v>
      </c>
      <c r="R1749" s="21" t="s">
        <v>31</v>
      </c>
      <c r="S1749" s="21" t="s">
        <v>29</v>
      </c>
      <c r="T1749" s="21" t="e">
        <v>#N/A</v>
      </c>
      <c r="U1749" s="21" t="s">
        <v>30</v>
      </c>
      <c r="V1749" s="33" t="s">
        <v>30</v>
      </c>
      <c r="W1749" s="4">
        <f t="shared" si="81"/>
        <v>11</v>
      </c>
      <c r="X1749" s="14" t="str">
        <f t="shared" si="82"/>
        <v>CPF</v>
      </c>
      <c r="Y1749" s="13" t="str">
        <f t="shared" si="83"/>
        <v>351.325.798-84</v>
      </c>
      <c r="Z1749" s="10" t="str">
        <f>VLOOKUP(Y1749,FORNECEDORES!$A$2:$G$9043,3,0)</f>
        <v>JOHNNY SILVA LIMA</v>
      </c>
      <c r="AA1749" s="15" t="str">
        <f>VLOOKUP(Y1749,FORNECEDORES!$A$2:$G$9041,7,0)</f>
        <v>johlimad@gmail.com;</v>
      </c>
    </row>
    <row r="1750" spans="1:27" x14ac:dyDescent="0.3">
      <c r="A1750" s="21" t="s">
        <v>11584</v>
      </c>
      <c r="B1750" s="32" t="s">
        <v>5697</v>
      </c>
      <c r="C1750" s="33">
        <v>45919</v>
      </c>
      <c r="D1750" s="33"/>
      <c r="E1750" s="21" t="s">
        <v>34</v>
      </c>
      <c r="F1750" s="34">
        <v>622.72</v>
      </c>
      <c r="G1750" s="21" t="s">
        <v>32</v>
      </c>
      <c r="H1750" s="21" t="s">
        <v>1071</v>
      </c>
      <c r="I1750" s="22">
        <v>35132579884</v>
      </c>
      <c r="J1750" s="22" t="s">
        <v>5681</v>
      </c>
      <c r="K1750" s="40">
        <v>103921072</v>
      </c>
      <c r="L1750" s="21" t="s">
        <v>26</v>
      </c>
      <c r="M1750" s="21">
        <v>148657</v>
      </c>
      <c r="N1750" s="21">
        <v>273247</v>
      </c>
      <c r="O1750" s="21" t="s">
        <v>11585</v>
      </c>
      <c r="P1750" s="21" t="s">
        <v>26</v>
      </c>
      <c r="Q1750" s="21" t="s">
        <v>26</v>
      </c>
      <c r="R1750" s="21" t="s">
        <v>31</v>
      </c>
      <c r="S1750" s="21" t="s">
        <v>29</v>
      </c>
      <c r="T1750" s="21" t="e">
        <v>#N/A</v>
      </c>
      <c r="U1750" s="21" t="s">
        <v>30</v>
      </c>
      <c r="V1750" s="33" t="s">
        <v>30</v>
      </c>
      <c r="W1750" s="4">
        <f t="shared" si="81"/>
        <v>11</v>
      </c>
      <c r="X1750" s="14" t="str">
        <f t="shared" si="82"/>
        <v>CPF</v>
      </c>
      <c r="Y1750" s="13" t="str">
        <f t="shared" si="83"/>
        <v>351.325.798-84</v>
      </c>
      <c r="Z1750" s="10" t="str">
        <f>VLOOKUP(Y1750,FORNECEDORES!$A$2:$G$9043,3,0)</f>
        <v>JOHNNY SILVA LIMA</v>
      </c>
      <c r="AA1750" s="15" t="str">
        <f>VLOOKUP(Y1750,FORNECEDORES!$A$2:$G$9041,7,0)</f>
        <v>johlimad@gmail.com;</v>
      </c>
    </row>
    <row r="1751" spans="1:27" x14ac:dyDescent="0.3">
      <c r="A1751" s="21" t="s">
        <v>11586</v>
      </c>
      <c r="B1751" s="32" t="s">
        <v>6103</v>
      </c>
      <c r="C1751" s="33">
        <v>45919</v>
      </c>
      <c r="D1751" s="33">
        <v>45919</v>
      </c>
      <c r="E1751" s="21" t="s">
        <v>5680</v>
      </c>
      <c r="F1751" s="34">
        <v>3900</v>
      </c>
      <c r="G1751" s="21" t="s">
        <v>24</v>
      </c>
      <c r="H1751" s="21" t="s">
        <v>2248</v>
      </c>
      <c r="I1751" s="22">
        <v>21863134000106</v>
      </c>
      <c r="J1751" s="22" t="s">
        <v>6104</v>
      </c>
      <c r="K1751" s="40">
        <v>103921706</v>
      </c>
      <c r="L1751" s="21" t="s">
        <v>26</v>
      </c>
      <c r="M1751" s="21">
        <v>148665</v>
      </c>
      <c r="N1751" s="21">
        <v>273288</v>
      </c>
      <c r="O1751" s="21">
        <v>6144</v>
      </c>
      <c r="P1751" s="21" t="s">
        <v>26</v>
      </c>
      <c r="Q1751" s="21" t="s">
        <v>83</v>
      </c>
      <c r="R1751" s="21" t="s">
        <v>31</v>
      </c>
      <c r="S1751" s="21" t="s">
        <v>29</v>
      </c>
      <c r="T1751" s="21" t="e">
        <v>#N/A</v>
      </c>
      <c r="U1751" s="21">
        <v>30</v>
      </c>
      <c r="V1751" s="33">
        <v>45950</v>
      </c>
      <c r="W1751" s="4">
        <f t="shared" si="81"/>
        <v>14</v>
      </c>
      <c r="X1751" s="14" t="str">
        <f t="shared" si="82"/>
        <v>CNPJ</v>
      </c>
      <c r="Y1751" s="13" t="str">
        <f t="shared" si="83"/>
        <v>21.863.134/0001-06</v>
      </c>
      <c r="Z1751" s="10" t="str">
        <f>VLOOKUP(Y1751,FORNECEDORES!$A$2:$G$9043,3,0)</f>
        <v>MZ TRANSPORTES LTDA</v>
      </c>
      <c r="AA1751" s="15" t="str">
        <f>VLOOKUP(Y1751,FORNECEDORES!$A$2:$G$9041,7,0)</f>
        <v>ALVARA@BCCONTABIL.COM; mzveiculos1@gmail.com;</v>
      </c>
    </row>
    <row r="1752" spans="1:27" x14ac:dyDescent="0.3">
      <c r="A1752" s="21" t="s">
        <v>11586</v>
      </c>
      <c r="B1752" s="32" t="s">
        <v>6103</v>
      </c>
      <c r="C1752" s="33">
        <v>45919</v>
      </c>
      <c r="D1752" s="33"/>
      <c r="E1752" s="21" t="s">
        <v>34</v>
      </c>
      <c r="F1752" s="34">
        <v>2600</v>
      </c>
      <c r="G1752" s="21" t="s">
        <v>32</v>
      </c>
      <c r="H1752" s="21" t="s">
        <v>2248</v>
      </c>
      <c r="I1752" s="22">
        <v>21863134000106</v>
      </c>
      <c r="J1752" s="22" t="s">
        <v>6104</v>
      </c>
      <c r="K1752" s="40">
        <v>103921706</v>
      </c>
      <c r="L1752" s="21" t="s">
        <v>26</v>
      </c>
      <c r="M1752" s="21">
        <v>148665</v>
      </c>
      <c r="N1752" s="21">
        <v>273288</v>
      </c>
      <c r="O1752" s="21">
        <v>6144</v>
      </c>
      <c r="P1752" s="21" t="s">
        <v>26</v>
      </c>
      <c r="Q1752" s="21" t="s">
        <v>83</v>
      </c>
      <c r="R1752" s="21" t="s">
        <v>31</v>
      </c>
      <c r="S1752" s="21" t="s">
        <v>29</v>
      </c>
      <c r="T1752" s="21" t="e">
        <v>#N/A</v>
      </c>
      <c r="U1752" s="21">
        <v>30</v>
      </c>
      <c r="V1752" s="33">
        <v>45950</v>
      </c>
      <c r="W1752" s="4">
        <f t="shared" si="81"/>
        <v>14</v>
      </c>
      <c r="X1752" s="14" t="str">
        <f t="shared" si="82"/>
        <v>CNPJ</v>
      </c>
      <c r="Y1752" s="13" t="str">
        <f t="shared" si="83"/>
        <v>21.863.134/0001-06</v>
      </c>
      <c r="Z1752" s="10" t="str">
        <f>VLOOKUP(Y1752,FORNECEDORES!$A$2:$G$9043,3,0)</f>
        <v>MZ TRANSPORTES LTDA</v>
      </c>
      <c r="AA1752" s="15" t="str">
        <f>VLOOKUP(Y1752,FORNECEDORES!$A$2:$G$9041,7,0)</f>
        <v>ALVARA@BCCONTABIL.COM; mzveiculos1@gmail.com;</v>
      </c>
    </row>
    <row r="1753" spans="1:27" x14ac:dyDescent="0.3">
      <c r="A1753" s="21" t="s">
        <v>11587</v>
      </c>
      <c r="B1753" s="32" t="s">
        <v>6167</v>
      </c>
      <c r="C1753" s="33">
        <v>45919</v>
      </c>
      <c r="D1753" s="33"/>
      <c r="E1753" s="21" t="s">
        <v>23</v>
      </c>
      <c r="F1753" s="34">
        <v>34000</v>
      </c>
      <c r="G1753" s="21" t="s">
        <v>32</v>
      </c>
      <c r="H1753" s="21" t="s">
        <v>6168</v>
      </c>
      <c r="I1753" s="22">
        <v>10344685000147</v>
      </c>
      <c r="J1753" s="22" t="s">
        <v>6425</v>
      </c>
      <c r="K1753" s="40">
        <v>103924940</v>
      </c>
      <c r="L1753" s="21" t="s">
        <v>26</v>
      </c>
      <c r="M1753" s="21">
        <v>148695</v>
      </c>
      <c r="N1753" s="21">
        <v>272517</v>
      </c>
      <c r="O1753" s="21" t="s">
        <v>11588</v>
      </c>
      <c r="P1753" s="21" t="s">
        <v>26</v>
      </c>
      <c r="Q1753" s="21" t="s">
        <v>88</v>
      </c>
      <c r="R1753" s="21" t="s">
        <v>31</v>
      </c>
      <c r="S1753" s="21" t="s">
        <v>29</v>
      </c>
      <c r="T1753" s="21" t="e">
        <v>#N/A</v>
      </c>
      <c r="U1753" s="21">
        <v>30</v>
      </c>
      <c r="V1753" s="33">
        <v>45950</v>
      </c>
      <c r="W1753" s="4">
        <f t="shared" si="81"/>
        <v>14</v>
      </c>
      <c r="X1753" s="14" t="str">
        <f t="shared" si="82"/>
        <v>CNPJ</v>
      </c>
      <c r="Y1753" s="13" t="str">
        <f t="shared" si="83"/>
        <v>10.344.685/0001-47</v>
      </c>
      <c r="Z1753" s="10" t="str">
        <f>VLOOKUP(Y1753,FORNECEDORES!$A$2:$G$9043,3,0)</f>
        <v>CASTRO GIGLIO TRANSPORTES LTDA</v>
      </c>
      <c r="AA1753" s="15" t="str">
        <f>VLOOKUP(Y1753,FORNECEDORES!$A$2:$G$9041,7,0)</f>
        <v>ricardo@castroexpress.com.br; rafael@castroexpress.com.br;</v>
      </c>
    </row>
    <row r="1754" spans="1:27" x14ac:dyDescent="0.3">
      <c r="A1754" s="21" t="s">
        <v>11589</v>
      </c>
      <c r="B1754" s="32" t="s">
        <v>5683</v>
      </c>
      <c r="C1754" s="33">
        <v>45920</v>
      </c>
      <c r="D1754" s="33">
        <v>45922</v>
      </c>
      <c r="E1754" s="21" t="s">
        <v>5680</v>
      </c>
      <c r="F1754" s="34">
        <v>1517.88</v>
      </c>
      <c r="G1754" s="21" t="s">
        <v>24</v>
      </c>
      <c r="H1754" s="21" t="s">
        <v>2187</v>
      </c>
      <c r="I1754" s="22">
        <v>17318972863</v>
      </c>
      <c r="J1754" s="22" t="s">
        <v>5684</v>
      </c>
      <c r="K1754" s="40">
        <v>103932586</v>
      </c>
      <c r="L1754" s="21" t="s">
        <v>26</v>
      </c>
      <c r="M1754" s="21">
        <v>148710</v>
      </c>
      <c r="N1754" s="21">
        <v>273350</v>
      </c>
      <c r="O1754" s="21">
        <v>6160</v>
      </c>
      <c r="P1754" s="21" t="s">
        <v>26</v>
      </c>
      <c r="Q1754" s="21" t="s">
        <v>26</v>
      </c>
      <c r="R1754" s="21" t="s">
        <v>31</v>
      </c>
      <c r="S1754" s="21" t="s">
        <v>29</v>
      </c>
      <c r="T1754" s="21" t="e">
        <v>#N/A</v>
      </c>
      <c r="U1754" s="21" t="s">
        <v>30</v>
      </c>
      <c r="V1754" s="33" t="s">
        <v>30</v>
      </c>
      <c r="W1754" s="4">
        <f t="shared" si="81"/>
        <v>11</v>
      </c>
      <c r="X1754" s="14" t="str">
        <f t="shared" si="82"/>
        <v>CPF</v>
      </c>
      <c r="Y1754" s="13" t="str">
        <f t="shared" si="83"/>
        <v>173.189.728-63</v>
      </c>
      <c r="Z1754" s="10" t="str">
        <f>VLOOKUP(Y1754,FORNECEDORES!$A$2:$G$9043,3,0)</f>
        <v>ALMIR SILVA FRANCA</v>
      </c>
      <c r="AA1754" s="15" t="str">
        <f>VLOOKUP(Y1754,FORNECEDORES!$A$2:$G$9041,7,0)</f>
        <v>almir.mf3027@gmail.com;</v>
      </c>
    </row>
    <row r="1755" spans="1:27" x14ac:dyDescent="0.3">
      <c r="A1755" s="21" t="s">
        <v>11589</v>
      </c>
      <c r="B1755" s="32" t="s">
        <v>5683</v>
      </c>
      <c r="C1755" s="33">
        <v>45920</v>
      </c>
      <c r="D1755" s="33"/>
      <c r="E1755" s="21" t="s">
        <v>34</v>
      </c>
      <c r="F1755" s="34">
        <v>1011.92</v>
      </c>
      <c r="G1755" s="21" t="s">
        <v>32</v>
      </c>
      <c r="H1755" s="21" t="s">
        <v>2187</v>
      </c>
      <c r="I1755" s="22">
        <v>17318972863</v>
      </c>
      <c r="J1755" s="22" t="s">
        <v>5684</v>
      </c>
      <c r="K1755" s="40">
        <v>103932586</v>
      </c>
      <c r="L1755" s="21" t="s">
        <v>26</v>
      </c>
      <c r="M1755" s="21">
        <v>148710</v>
      </c>
      <c r="N1755" s="21">
        <v>273350</v>
      </c>
      <c r="O1755" s="21">
        <v>6160</v>
      </c>
      <c r="P1755" s="21" t="s">
        <v>26</v>
      </c>
      <c r="Q1755" s="21" t="s">
        <v>26</v>
      </c>
      <c r="R1755" s="21" t="s">
        <v>31</v>
      </c>
      <c r="S1755" s="21" t="s">
        <v>29</v>
      </c>
      <c r="T1755" s="21" t="e">
        <v>#N/A</v>
      </c>
      <c r="U1755" s="21" t="s">
        <v>30</v>
      </c>
      <c r="V1755" s="33" t="s">
        <v>30</v>
      </c>
      <c r="W1755" s="4">
        <f t="shared" si="81"/>
        <v>11</v>
      </c>
      <c r="X1755" s="14" t="str">
        <f t="shared" si="82"/>
        <v>CPF</v>
      </c>
      <c r="Y1755" s="13" t="str">
        <f t="shared" si="83"/>
        <v>173.189.728-63</v>
      </c>
      <c r="Z1755" s="10" t="str">
        <f>VLOOKUP(Y1755,FORNECEDORES!$A$2:$G$9043,3,0)</f>
        <v>ALMIR SILVA FRANCA</v>
      </c>
      <c r="AA1755" s="15" t="str">
        <f>VLOOKUP(Y1755,FORNECEDORES!$A$2:$G$9041,7,0)</f>
        <v>almir.mf3027@gmail.com;</v>
      </c>
    </row>
    <row r="1756" spans="1:27" x14ac:dyDescent="0.3">
      <c r="A1756" s="21" t="s">
        <v>11590</v>
      </c>
      <c r="B1756" s="32" t="s">
        <v>5946</v>
      </c>
      <c r="C1756" s="33">
        <v>45920</v>
      </c>
      <c r="D1756" s="33">
        <v>45922</v>
      </c>
      <c r="E1756" s="21" t="s">
        <v>5680</v>
      </c>
      <c r="F1756" s="34">
        <v>660</v>
      </c>
      <c r="G1756" s="21" t="s">
        <v>24</v>
      </c>
      <c r="H1756" s="21" t="s">
        <v>5947</v>
      </c>
      <c r="I1756" s="22">
        <v>26161765000105</v>
      </c>
      <c r="J1756" s="22" t="s">
        <v>5948</v>
      </c>
      <c r="K1756" s="40">
        <v>103935166</v>
      </c>
      <c r="L1756" s="21" t="s">
        <v>26</v>
      </c>
      <c r="M1756" s="21">
        <v>148718</v>
      </c>
      <c r="N1756" s="21">
        <v>273358</v>
      </c>
      <c r="O1756" s="21">
        <v>6174</v>
      </c>
      <c r="P1756" s="21" t="s">
        <v>26</v>
      </c>
      <c r="Q1756" s="21" t="s">
        <v>26</v>
      </c>
      <c r="R1756" s="21" t="s">
        <v>31</v>
      </c>
      <c r="S1756" s="21" t="s">
        <v>29</v>
      </c>
      <c r="T1756" s="21" t="e">
        <v>#N/A</v>
      </c>
      <c r="U1756" s="21">
        <v>30</v>
      </c>
      <c r="V1756" s="33">
        <v>45950</v>
      </c>
      <c r="W1756" s="4">
        <f t="shared" si="81"/>
        <v>14</v>
      </c>
      <c r="X1756" s="14" t="str">
        <f t="shared" si="82"/>
        <v>CNPJ</v>
      </c>
      <c r="Y1756" s="13" t="str">
        <f t="shared" si="83"/>
        <v>26.161.765/0001-05</v>
      </c>
      <c r="Z1756" s="10" t="str">
        <f>VLOOKUP(Y1756,FORNECEDORES!$A$2:$G$9043,3,0)</f>
        <v>ROSELI BERSAN FERNANDES</v>
      </c>
      <c r="AA1756" s="15" t="str">
        <f>VLOOKUP(Y1756,FORNECEDORES!$A$2:$G$9041,7,0)</f>
        <v>rbfinjecaodiesel@hotmail.com;</v>
      </c>
    </row>
    <row r="1757" spans="1:27" x14ac:dyDescent="0.3">
      <c r="A1757" s="21" t="s">
        <v>11590</v>
      </c>
      <c r="B1757" s="32" t="s">
        <v>5946</v>
      </c>
      <c r="C1757" s="33">
        <v>45920</v>
      </c>
      <c r="D1757" s="33"/>
      <c r="E1757" s="21" t="s">
        <v>34</v>
      </c>
      <c r="F1757" s="34">
        <v>440</v>
      </c>
      <c r="G1757" s="21" t="s">
        <v>32</v>
      </c>
      <c r="H1757" s="21" t="s">
        <v>5947</v>
      </c>
      <c r="I1757" s="22">
        <v>26161765000105</v>
      </c>
      <c r="J1757" s="22" t="s">
        <v>5948</v>
      </c>
      <c r="K1757" s="40">
        <v>103935166</v>
      </c>
      <c r="L1757" s="21" t="s">
        <v>26</v>
      </c>
      <c r="M1757" s="21">
        <v>148718</v>
      </c>
      <c r="N1757" s="21">
        <v>273358</v>
      </c>
      <c r="O1757" s="21">
        <v>6174</v>
      </c>
      <c r="P1757" s="21" t="s">
        <v>26</v>
      </c>
      <c r="Q1757" s="21" t="s">
        <v>26</v>
      </c>
      <c r="R1757" s="21" t="s">
        <v>31</v>
      </c>
      <c r="S1757" s="21" t="s">
        <v>29</v>
      </c>
      <c r="T1757" s="21" t="e">
        <v>#N/A</v>
      </c>
      <c r="U1757" s="21">
        <v>30</v>
      </c>
      <c r="V1757" s="33">
        <v>45950</v>
      </c>
      <c r="W1757" s="4">
        <f t="shared" si="81"/>
        <v>14</v>
      </c>
      <c r="X1757" s="14" t="str">
        <f t="shared" si="82"/>
        <v>CNPJ</v>
      </c>
      <c r="Y1757" s="13" t="str">
        <f t="shared" si="83"/>
        <v>26.161.765/0001-05</v>
      </c>
      <c r="Z1757" s="10" t="str">
        <f>VLOOKUP(Y1757,FORNECEDORES!$A$2:$G$9043,3,0)</f>
        <v>ROSELI BERSAN FERNANDES</v>
      </c>
      <c r="AA1757" s="15" t="str">
        <f>VLOOKUP(Y1757,FORNECEDORES!$A$2:$G$9041,7,0)</f>
        <v>rbfinjecaodiesel@hotmail.com;</v>
      </c>
    </row>
    <row r="1758" spans="1:27" x14ac:dyDescent="0.3">
      <c r="A1758" s="21" t="s">
        <v>11591</v>
      </c>
      <c r="B1758" s="32" t="s">
        <v>6153</v>
      </c>
      <c r="C1758" s="33">
        <v>45920</v>
      </c>
      <c r="D1758" s="33">
        <v>45922</v>
      </c>
      <c r="E1758" s="21" t="s">
        <v>5680</v>
      </c>
      <c r="F1758" s="34">
        <v>4086.6</v>
      </c>
      <c r="G1758" s="21" t="s">
        <v>24</v>
      </c>
      <c r="H1758" s="21" t="s">
        <v>2133</v>
      </c>
      <c r="I1758" s="22">
        <v>45653119920</v>
      </c>
      <c r="J1758" s="22" t="s">
        <v>6154</v>
      </c>
      <c r="K1758" s="40">
        <v>103946516</v>
      </c>
      <c r="L1758" s="21" t="s">
        <v>26</v>
      </c>
      <c r="M1758" s="21">
        <v>148736</v>
      </c>
      <c r="N1758" s="21">
        <v>273404</v>
      </c>
      <c r="O1758" s="21">
        <v>6204</v>
      </c>
      <c r="P1758" s="21" t="s">
        <v>26</v>
      </c>
      <c r="Q1758" s="21" t="s">
        <v>83</v>
      </c>
      <c r="R1758" s="21" t="s">
        <v>31</v>
      </c>
      <c r="S1758" s="21" t="s">
        <v>29</v>
      </c>
      <c r="T1758" s="21" t="e">
        <v>#N/A</v>
      </c>
      <c r="U1758" s="21" t="s">
        <v>30</v>
      </c>
      <c r="V1758" s="33" t="s">
        <v>30</v>
      </c>
      <c r="W1758" s="4">
        <f t="shared" si="81"/>
        <v>11</v>
      </c>
      <c r="X1758" s="14" t="str">
        <f t="shared" si="82"/>
        <v>CPF</v>
      </c>
      <c r="Y1758" s="13" t="str">
        <f t="shared" si="83"/>
        <v>456.531.199-20</v>
      </c>
      <c r="Z1758" s="10" t="str">
        <f>VLOOKUP(Y1758,FORNECEDORES!$A$2:$G$9043,3,0)</f>
        <v>JOAO VERSAO</v>
      </c>
      <c r="AA1758" s="15" t="str">
        <f>VLOOKUP(Y1758,FORNECEDORES!$A$2:$G$9041,7,0)</f>
        <v>versaojoao@gmail.com; joaoversao63@gmail.com;</v>
      </c>
    </row>
    <row r="1759" spans="1:27" x14ac:dyDescent="0.3">
      <c r="A1759" s="21" t="s">
        <v>11591</v>
      </c>
      <c r="B1759" s="32" t="s">
        <v>6153</v>
      </c>
      <c r="C1759" s="33">
        <v>45920</v>
      </c>
      <c r="D1759" s="33"/>
      <c r="E1759" s="21" t="s">
        <v>34</v>
      </c>
      <c r="F1759" s="34">
        <v>1751.4</v>
      </c>
      <c r="G1759" s="21" t="s">
        <v>32</v>
      </c>
      <c r="H1759" s="21" t="s">
        <v>2133</v>
      </c>
      <c r="I1759" s="22">
        <v>45653119920</v>
      </c>
      <c r="J1759" s="22" t="s">
        <v>6154</v>
      </c>
      <c r="K1759" s="21">
        <v>103946516</v>
      </c>
      <c r="L1759" s="21" t="s">
        <v>26</v>
      </c>
      <c r="M1759" s="21">
        <v>148736</v>
      </c>
      <c r="N1759" s="21">
        <v>273404</v>
      </c>
      <c r="O1759" s="21">
        <v>6204</v>
      </c>
      <c r="P1759" s="21" t="s">
        <v>26</v>
      </c>
      <c r="Q1759" s="21" t="s">
        <v>83</v>
      </c>
      <c r="R1759" s="21" t="s">
        <v>31</v>
      </c>
      <c r="S1759" s="21" t="s">
        <v>29</v>
      </c>
      <c r="T1759" s="21" t="e">
        <v>#N/A</v>
      </c>
      <c r="U1759" s="21" t="s">
        <v>30</v>
      </c>
      <c r="V1759" s="33" t="s">
        <v>30</v>
      </c>
      <c r="W1759" s="4">
        <f t="shared" si="81"/>
        <v>11</v>
      </c>
      <c r="X1759" s="14" t="str">
        <f t="shared" si="82"/>
        <v>CPF</v>
      </c>
      <c r="Y1759" s="13" t="str">
        <f t="shared" si="83"/>
        <v>456.531.199-20</v>
      </c>
      <c r="Z1759" s="10" t="str">
        <f>VLOOKUP(Y1759,FORNECEDORES!$A$2:$G$9043,3,0)</f>
        <v>JOAO VERSAO</v>
      </c>
      <c r="AA1759" s="15" t="str">
        <f>VLOOKUP(Y1759,FORNECEDORES!$A$2:$G$9041,7,0)</f>
        <v>versaojoao@gmail.com; joaoversao63@gmail.com;</v>
      </c>
    </row>
    <row r="1760" spans="1:27" x14ac:dyDescent="0.3">
      <c r="A1760" s="21" t="s">
        <v>6097</v>
      </c>
      <c r="B1760" s="32" t="s">
        <v>5949</v>
      </c>
      <c r="C1760" s="33">
        <v>45920</v>
      </c>
      <c r="D1760" s="33">
        <v>45922</v>
      </c>
      <c r="E1760" s="21" t="s">
        <v>5680</v>
      </c>
      <c r="F1760" s="34">
        <v>389.2</v>
      </c>
      <c r="G1760" s="21" t="s">
        <v>24</v>
      </c>
      <c r="H1760" s="21" t="s">
        <v>5950</v>
      </c>
      <c r="I1760" s="22">
        <v>30521520843</v>
      </c>
      <c r="J1760" s="22" t="s">
        <v>5951</v>
      </c>
      <c r="K1760" s="40">
        <v>103949232</v>
      </c>
      <c r="L1760" s="21" t="s">
        <v>26</v>
      </c>
      <c r="M1760" s="21">
        <v>148750</v>
      </c>
      <c r="N1760" s="21">
        <v>273416</v>
      </c>
      <c r="O1760" s="21" t="s">
        <v>11592</v>
      </c>
      <c r="P1760" s="21" t="s">
        <v>26</v>
      </c>
      <c r="Q1760" s="21" t="s">
        <v>26</v>
      </c>
      <c r="R1760" s="21" t="s">
        <v>31</v>
      </c>
      <c r="S1760" s="21" t="s">
        <v>29</v>
      </c>
      <c r="T1760" s="21" t="e">
        <v>#N/A</v>
      </c>
      <c r="U1760" s="21" t="s">
        <v>30</v>
      </c>
      <c r="V1760" s="33" t="s">
        <v>30</v>
      </c>
      <c r="W1760" s="4">
        <f t="shared" si="81"/>
        <v>11</v>
      </c>
      <c r="X1760" s="14" t="str">
        <f t="shared" si="82"/>
        <v>CPF</v>
      </c>
      <c r="Y1760" s="13" t="str">
        <f t="shared" si="83"/>
        <v>305.215.208-43</v>
      </c>
      <c r="Z1760" s="10" t="str">
        <f>VLOOKUP(Y1760,FORNECEDORES!$A$2:$G$9043,3,0)</f>
        <v>AVELINO JOSÉ PATRÍCIO FERREIRA</v>
      </c>
      <c r="AA1760" s="15" t="str">
        <f>VLOOKUP(Y1760,FORNECEDORES!$A$2:$G$9041,7,0)</f>
        <v>fernandatigrao4@gmail.com;</v>
      </c>
    </row>
    <row r="1761" spans="1:27" x14ac:dyDescent="0.3">
      <c r="A1761" s="21" t="s">
        <v>6097</v>
      </c>
      <c r="B1761" s="32" t="s">
        <v>5949</v>
      </c>
      <c r="C1761" s="33">
        <v>45920</v>
      </c>
      <c r="D1761" s="33"/>
      <c r="E1761" s="21" t="s">
        <v>34</v>
      </c>
      <c r="F1761" s="34">
        <v>389.2</v>
      </c>
      <c r="G1761" s="21" t="s">
        <v>32</v>
      </c>
      <c r="H1761" s="21" t="s">
        <v>5950</v>
      </c>
      <c r="I1761" s="22">
        <v>30521520843</v>
      </c>
      <c r="J1761" s="22" t="s">
        <v>5951</v>
      </c>
      <c r="K1761" s="40">
        <v>103949232</v>
      </c>
      <c r="L1761" s="21" t="s">
        <v>26</v>
      </c>
      <c r="M1761" s="21">
        <v>148750</v>
      </c>
      <c r="N1761" s="21">
        <v>273416</v>
      </c>
      <c r="O1761" s="21" t="s">
        <v>11592</v>
      </c>
      <c r="P1761" s="21" t="s">
        <v>26</v>
      </c>
      <c r="Q1761" s="21" t="s">
        <v>26</v>
      </c>
      <c r="R1761" s="21" t="s">
        <v>31</v>
      </c>
      <c r="S1761" s="21" t="s">
        <v>29</v>
      </c>
      <c r="T1761" s="21" t="e">
        <v>#N/A</v>
      </c>
      <c r="U1761" s="21" t="s">
        <v>30</v>
      </c>
      <c r="V1761" s="33" t="s">
        <v>30</v>
      </c>
      <c r="W1761" s="4">
        <f t="shared" si="81"/>
        <v>11</v>
      </c>
      <c r="X1761" s="14" t="str">
        <f t="shared" si="82"/>
        <v>CPF</v>
      </c>
      <c r="Y1761" s="13" t="str">
        <f t="shared" si="83"/>
        <v>305.215.208-43</v>
      </c>
      <c r="Z1761" s="10" t="str">
        <f>VLOOKUP(Y1761,FORNECEDORES!$A$2:$G$9043,3,0)</f>
        <v>AVELINO JOSÉ PATRÍCIO FERREIRA</v>
      </c>
      <c r="AA1761" s="15" t="str">
        <f>VLOOKUP(Y1761,FORNECEDORES!$A$2:$G$9041,7,0)</f>
        <v>fernandatigrao4@gmail.com;</v>
      </c>
    </row>
    <row r="1762" spans="1:27" x14ac:dyDescent="0.3">
      <c r="A1762" s="21" t="s">
        <v>11593</v>
      </c>
      <c r="B1762" s="32" t="s">
        <v>5946</v>
      </c>
      <c r="C1762" s="33">
        <v>45922</v>
      </c>
      <c r="D1762" s="33">
        <v>45922</v>
      </c>
      <c r="E1762" s="21" t="s">
        <v>5680</v>
      </c>
      <c r="F1762" s="34">
        <v>660</v>
      </c>
      <c r="G1762" s="21" t="s">
        <v>24</v>
      </c>
      <c r="H1762" s="21" t="s">
        <v>5947</v>
      </c>
      <c r="I1762" s="22">
        <v>26161765000105</v>
      </c>
      <c r="J1762" s="22" t="s">
        <v>5948</v>
      </c>
      <c r="K1762" s="40">
        <v>103968206</v>
      </c>
      <c r="L1762" s="21" t="s">
        <v>26</v>
      </c>
      <c r="M1762" s="21">
        <v>148769</v>
      </c>
      <c r="N1762" s="21">
        <v>273462</v>
      </c>
      <c r="O1762" s="21" t="s">
        <v>11594</v>
      </c>
      <c r="P1762" s="21" t="s">
        <v>26</v>
      </c>
      <c r="Q1762" s="21" t="s">
        <v>26</v>
      </c>
      <c r="R1762" s="21" t="s">
        <v>31</v>
      </c>
      <c r="S1762" s="21" t="s">
        <v>29</v>
      </c>
      <c r="T1762" s="21" t="e">
        <v>#N/A</v>
      </c>
      <c r="U1762" s="21">
        <v>30</v>
      </c>
      <c r="V1762" s="33">
        <v>45960</v>
      </c>
      <c r="W1762" s="4">
        <f t="shared" si="81"/>
        <v>14</v>
      </c>
      <c r="X1762" s="14" t="str">
        <f t="shared" si="82"/>
        <v>CNPJ</v>
      </c>
      <c r="Y1762" s="13" t="str">
        <f t="shared" si="83"/>
        <v>26.161.765/0001-05</v>
      </c>
      <c r="Z1762" s="10" t="str">
        <f>VLOOKUP(Y1762,FORNECEDORES!$A$2:$G$9043,3,0)</f>
        <v>ROSELI BERSAN FERNANDES</v>
      </c>
      <c r="AA1762" s="15" t="str">
        <f>VLOOKUP(Y1762,FORNECEDORES!$A$2:$G$9041,7,0)</f>
        <v>rbfinjecaodiesel@hotmail.com;</v>
      </c>
    </row>
    <row r="1763" spans="1:27" x14ac:dyDescent="0.3">
      <c r="A1763" s="21" t="s">
        <v>11593</v>
      </c>
      <c r="B1763" s="32" t="s">
        <v>5946</v>
      </c>
      <c r="C1763" s="33">
        <v>45922</v>
      </c>
      <c r="D1763" s="44"/>
      <c r="E1763" s="21" t="s">
        <v>34</v>
      </c>
      <c r="F1763" s="38">
        <v>440</v>
      </c>
      <c r="G1763" s="21" t="s">
        <v>32</v>
      </c>
      <c r="H1763" s="21" t="s">
        <v>5947</v>
      </c>
      <c r="I1763" s="22">
        <v>26161765000105</v>
      </c>
      <c r="J1763" s="22" t="s">
        <v>5948</v>
      </c>
      <c r="K1763" s="21">
        <v>103968206</v>
      </c>
      <c r="L1763" s="21" t="s">
        <v>26</v>
      </c>
      <c r="M1763" s="21">
        <v>148769</v>
      </c>
      <c r="N1763" s="21">
        <v>273462</v>
      </c>
      <c r="O1763" s="21" t="s">
        <v>11594</v>
      </c>
      <c r="P1763" s="21" t="s">
        <v>26</v>
      </c>
      <c r="Q1763" s="21" t="s">
        <v>26</v>
      </c>
      <c r="R1763" s="21" t="s">
        <v>31</v>
      </c>
      <c r="S1763" s="21" t="s">
        <v>29</v>
      </c>
      <c r="T1763" s="21" t="e">
        <v>#N/A</v>
      </c>
      <c r="U1763" s="21">
        <v>30</v>
      </c>
      <c r="V1763" s="33">
        <v>45960</v>
      </c>
      <c r="W1763" s="4">
        <f t="shared" si="81"/>
        <v>14</v>
      </c>
      <c r="X1763" s="14" t="str">
        <f t="shared" si="82"/>
        <v>CNPJ</v>
      </c>
      <c r="Y1763" s="13" t="str">
        <f t="shared" si="83"/>
        <v>26.161.765/0001-05</v>
      </c>
      <c r="Z1763" s="10" t="str">
        <f>VLOOKUP(Y1763,FORNECEDORES!$A$2:$G$9043,3,0)</f>
        <v>ROSELI BERSAN FERNANDES</v>
      </c>
      <c r="AA1763" s="15" t="str">
        <f>VLOOKUP(Y1763,FORNECEDORES!$A$2:$G$9041,7,0)</f>
        <v>rbfinjecaodiesel@hotmail.com;</v>
      </c>
    </row>
    <row r="1764" spans="1:27" x14ac:dyDescent="0.3">
      <c r="A1764" s="21" t="s">
        <v>11595</v>
      </c>
      <c r="B1764" s="32" t="s">
        <v>5956</v>
      </c>
      <c r="C1764" s="33">
        <v>45922</v>
      </c>
      <c r="D1764" s="33">
        <v>45922</v>
      </c>
      <c r="E1764" s="21" t="s">
        <v>5680</v>
      </c>
      <c r="F1764" s="34">
        <v>407.43</v>
      </c>
      <c r="G1764" s="21" t="s">
        <v>24</v>
      </c>
      <c r="H1764" s="21" t="s">
        <v>1502</v>
      </c>
      <c r="I1764" s="22">
        <v>16928183845</v>
      </c>
      <c r="J1764" s="22" t="s">
        <v>5957</v>
      </c>
      <c r="K1764" s="40">
        <v>103970629</v>
      </c>
      <c r="L1764" s="21" t="s">
        <v>26</v>
      </c>
      <c r="M1764" s="21">
        <v>148773</v>
      </c>
      <c r="N1764" s="21">
        <v>273466</v>
      </c>
      <c r="O1764" s="21">
        <v>22</v>
      </c>
      <c r="P1764" s="21" t="s">
        <v>26</v>
      </c>
      <c r="Q1764" s="21" t="s">
        <v>26</v>
      </c>
      <c r="R1764" s="21" t="s">
        <v>31</v>
      </c>
      <c r="S1764" s="21" t="s">
        <v>29</v>
      </c>
      <c r="T1764" s="21" t="e">
        <v>#N/A</v>
      </c>
      <c r="U1764" s="21" t="s">
        <v>30</v>
      </c>
      <c r="V1764" s="33" t="s">
        <v>30</v>
      </c>
      <c r="W1764" s="4">
        <f t="shared" si="81"/>
        <v>11</v>
      </c>
      <c r="X1764" s="14" t="str">
        <f t="shared" si="82"/>
        <v>CPF</v>
      </c>
      <c r="Y1764" s="13" t="str">
        <f t="shared" si="83"/>
        <v>169.281.838-45</v>
      </c>
      <c r="Z1764" s="10" t="str">
        <f>VLOOKUP(Y1764,FORNECEDORES!$A$2:$G$9043,3,0)</f>
        <v>LUIZ ANTONIO DA SILVA</v>
      </c>
      <c r="AA1764" s="15" t="str">
        <f>VLOOKUP(Y1764,FORNECEDORES!$A$2:$G$9041,7,0)</f>
        <v>Luiz-a.silva@hotmail.com</v>
      </c>
    </row>
    <row r="1765" spans="1:27" x14ac:dyDescent="0.3">
      <c r="A1765" s="21" t="s">
        <v>11595</v>
      </c>
      <c r="B1765" s="32" t="s">
        <v>5956</v>
      </c>
      <c r="C1765" s="33">
        <v>45922</v>
      </c>
      <c r="D1765" s="33"/>
      <c r="E1765" s="21" t="s">
        <v>34</v>
      </c>
      <c r="F1765" s="34">
        <v>407.42</v>
      </c>
      <c r="G1765" s="21" t="s">
        <v>32</v>
      </c>
      <c r="H1765" s="21" t="s">
        <v>1502</v>
      </c>
      <c r="I1765" s="22">
        <v>16928183845</v>
      </c>
      <c r="J1765" s="22" t="s">
        <v>5957</v>
      </c>
      <c r="K1765" s="40">
        <v>103970629</v>
      </c>
      <c r="L1765" s="21" t="s">
        <v>26</v>
      </c>
      <c r="M1765" s="21">
        <v>148773</v>
      </c>
      <c r="N1765" s="21">
        <v>273466</v>
      </c>
      <c r="O1765" s="21">
        <v>22</v>
      </c>
      <c r="P1765" s="21" t="s">
        <v>26</v>
      </c>
      <c r="Q1765" s="21" t="s">
        <v>26</v>
      </c>
      <c r="R1765" s="21" t="s">
        <v>31</v>
      </c>
      <c r="S1765" s="21" t="s">
        <v>29</v>
      </c>
      <c r="T1765" s="21" t="e">
        <v>#N/A</v>
      </c>
      <c r="U1765" s="21" t="s">
        <v>30</v>
      </c>
      <c r="V1765" s="33" t="s">
        <v>30</v>
      </c>
      <c r="W1765" s="4">
        <f t="shared" si="81"/>
        <v>11</v>
      </c>
      <c r="X1765" s="14" t="str">
        <f t="shared" si="82"/>
        <v>CPF</v>
      </c>
      <c r="Y1765" s="13" t="str">
        <f t="shared" si="83"/>
        <v>169.281.838-45</v>
      </c>
      <c r="Z1765" s="10" t="str">
        <f>VLOOKUP(Y1765,FORNECEDORES!$A$2:$G$9043,3,0)</f>
        <v>LUIZ ANTONIO DA SILVA</v>
      </c>
      <c r="AA1765" s="15" t="str">
        <f>VLOOKUP(Y1765,FORNECEDORES!$A$2:$G$9041,7,0)</f>
        <v>Luiz-a.silva@hotmail.com</v>
      </c>
    </row>
    <row r="1766" spans="1:27" x14ac:dyDescent="0.3">
      <c r="A1766" s="21" t="s">
        <v>11596</v>
      </c>
      <c r="B1766" s="32" t="s">
        <v>5949</v>
      </c>
      <c r="C1766" s="33">
        <v>45922</v>
      </c>
      <c r="D1766" s="33">
        <v>45922</v>
      </c>
      <c r="E1766" s="21" t="s">
        <v>5680</v>
      </c>
      <c r="F1766" s="34">
        <v>574.07000000000005</v>
      </c>
      <c r="G1766" s="21" t="s">
        <v>24</v>
      </c>
      <c r="H1766" s="21" t="s">
        <v>5950</v>
      </c>
      <c r="I1766" s="22">
        <v>30521520843</v>
      </c>
      <c r="J1766" s="22" t="s">
        <v>5951</v>
      </c>
      <c r="K1766" s="40">
        <v>103971100</v>
      </c>
      <c r="L1766" s="21" t="s">
        <v>26</v>
      </c>
      <c r="M1766" s="21">
        <v>148774</v>
      </c>
      <c r="N1766" s="21">
        <v>273467</v>
      </c>
      <c r="O1766" s="21" t="s">
        <v>11597</v>
      </c>
      <c r="P1766" s="21" t="s">
        <v>26</v>
      </c>
      <c r="Q1766" s="21" t="s">
        <v>26</v>
      </c>
      <c r="R1766" s="21" t="s">
        <v>31</v>
      </c>
      <c r="S1766" s="21" t="s">
        <v>29</v>
      </c>
      <c r="T1766" s="21" t="e">
        <v>#N/A</v>
      </c>
      <c r="U1766" s="21" t="s">
        <v>30</v>
      </c>
      <c r="V1766" s="33" t="s">
        <v>30</v>
      </c>
      <c r="W1766" s="4">
        <f t="shared" si="81"/>
        <v>11</v>
      </c>
      <c r="X1766" s="14" t="str">
        <f t="shared" si="82"/>
        <v>CPF</v>
      </c>
      <c r="Y1766" s="13" t="str">
        <f t="shared" si="83"/>
        <v>305.215.208-43</v>
      </c>
      <c r="Z1766" s="10" t="str">
        <f>VLOOKUP(Y1766,FORNECEDORES!$A$2:$G$9043,3,0)</f>
        <v>AVELINO JOSÉ PATRÍCIO FERREIRA</v>
      </c>
      <c r="AA1766" s="15" t="str">
        <f>VLOOKUP(Y1766,FORNECEDORES!$A$2:$G$9041,7,0)</f>
        <v>fernandatigrao4@gmail.com;</v>
      </c>
    </row>
    <row r="1767" spans="1:27" x14ac:dyDescent="0.3">
      <c r="A1767" s="21" t="s">
        <v>11596</v>
      </c>
      <c r="B1767" s="32" t="s">
        <v>5949</v>
      </c>
      <c r="C1767" s="33">
        <v>45922</v>
      </c>
      <c r="D1767" s="33"/>
      <c r="E1767" s="21" t="s">
        <v>34</v>
      </c>
      <c r="F1767" s="34">
        <v>574.07000000000005</v>
      </c>
      <c r="G1767" s="21" t="s">
        <v>32</v>
      </c>
      <c r="H1767" s="21" t="s">
        <v>5950</v>
      </c>
      <c r="I1767" s="22">
        <v>30521520843</v>
      </c>
      <c r="J1767" s="22" t="s">
        <v>5951</v>
      </c>
      <c r="K1767" s="40">
        <v>103971100</v>
      </c>
      <c r="L1767" s="21" t="s">
        <v>26</v>
      </c>
      <c r="M1767" s="21">
        <v>148774</v>
      </c>
      <c r="N1767" s="21">
        <v>273467</v>
      </c>
      <c r="O1767" s="21" t="s">
        <v>11597</v>
      </c>
      <c r="P1767" s="21" t="s">
        <v>26</v>
      </c>
      <c r="Q1767" s="21" t="s">
        <v>26</v>
      </c>
      <c r="R1767" s="21" t="s">
        <v>31</v>
      </c>
      <c r="S1767" s="21" t="s">
        <v>29</v>
      </c>
      <c r="T1767" s="21" t="e">
        <v>#N/A</v>
      </c>
      <c r="U1767" s="21" t="s">
        <v>30</v>
      </c>
      <c r="V1767" s="33" t="s">
        <v>30</v>
      </c>
      <c r="W1767" s="4">
        <f t="shared" si="81"/>
        <v>11</v>
      </c>
      <c r="X1767" s="14" t="str">
        <f t="shared" si="82"/>
        <v>CPF</v>
      </c>
      <c r="Y1767" s="13" t="str">
        <f t="shared" si="83"/>
        <v>305.215.208-43</v>
      </c>
      <c r="Z1767" s="10" t="str">
        <f>VLOOKUP(Y1767,FORNECEDORES!$A$2:$G$9043,3,0)</f>
        <v>AVELINO JOSÉ PATRÍCIO FERREIRA</v>
      </c>
      <c r="AA1767" s="15" t="str">
        <f>VLOOKUP(Y1767,FORNECEDORES!$A$2:$G$9041,7,0)</f>
        <v>fernandatigrao4@gmail.com;</v>
      </c>
    </row>
    <row r="1768" spans="1:27" x14ac:dyDescent="0.3">
      <c r="A1768" s="21" t="s">
        <v>11598</v>
      </c>
      <c r="B1768" s="32" t="s">
        <v>5952</v>
      </c>
      <c r="C1768" s="33">
        <v>45922</v>
      </c>
      <c r="D1768" s="33">
        <v>45922</v>
      </c>
      <c r="E1768" s="21" t="s">
        <v>5680</v>
      </c>
      <c r="F1768" s="34">
        <v>226.58</v>
      </c>
      <c r="G1768" s="21" t="s">
        <v>24</v>
      </c>
      <c r="H1768" s="21" t="s">
        <v>1476</v>
      </c>
      <c r="I1768" s="22">
        <v>11483749819</v>
      </c>
      <c r="J1768" s="22" t="s">
        <v>5953</v>
      </c>
      <c r="K1768" s="40">
        <v>103971364</v>
      </c>
      <c r="L1768" s="21" t="s">
        <v>26</v>
      </c>
      <c r="M1768" s="21">
        <v>148776</v>
      </c>
      <c r="N1768" s="21">
        <v>273469</v>
      </c>
      <c r="O1768" s="21">
        <v>417</v>
      </c>
      <c r="P1768" s="21" t="s">
        <v>26</v>
      </c>
      <c r="Q1768" s="21" t="s">
        <v>26</v>
      </c>
      <c r="R1768" s="21" t="s">
        <v>31</v>
      </c>
      <c r="S1768" s="21" t="s">
        <v>29</v>
      </c>
      <c r="T1768" s="21" t="e">
        <v>#N/A</v>
      </c>
      <c r="U1768" s="21" t="s">
        <v>30</v>
      </c>
      <c r="V1768" s="33" t="s">
        <v>30</v>
      </c>
      <c r="W1768" s="4">
        <f t="shared" si="81"/>
        <v>11</v>
      </c>
      <c r="X1768" s="14" t="str">
        <f t="shared" si="82"/>
        <v>CPF</v>
      </c>
      <c r="Y1768" s="13" t="str">
        <f t="shared" si="83"/>
        <v>114.837.498-19</v>
      </c>
      <c r="Z1768" s="10" t="str">
        <f>VLOOKUP(Y1768,FORNECEDORES!$A$2:$G$9043,3,0)</f>
        <v>CLAUDIO DA SILVA SELLI</v>
      </c>
      <c r="AA1768" s="15" t="str">
        <f>VLOOKUP(Y1768,FORNECEDORES!$A$2:$G$9041,7,0)</f>
        <v>claudiosilvaselli@gmail.com; robertaselli@gmail.com;</v>
      </c>
    </row>
    <row r="1769" spans="1:27" x14ac:dyDescent="0.3">
      <c r="A1769" s="21" t="s">
        <v>11598</v>
      </c>
      <c r="B1769" s="32" t="s">
        <v>5952</v>
      </c>
      <c r="C1769" s="33">
        <v>45922</v>
      </c>
      <c r="D1769" s="33"/>
      <c r="E1769" s="21" t="s">
        <v>34</v>
      </c>
      <c r="F1769" s="34">
        <v>226.57</v>
      </c>
      <c r="G1769" s="21" t="s">
        <v>32</v>
      </c>
      <c r="H1769" s="21" t="s">
        <v>1476</v>
      </c>
      <c r="I1769" s="22">
        <v>11483749819</v>
      </c>
      <c r="J1769" s="22" t="s">
        <v>5953</v>
      </c>
      <c r="K1769" s="40">
        <v>103971364</v>
      </c>
      <c r="L1769" s="21" t="s">
        <v>26</v>
      </c>
      <c r="M1769" s="21">
        <v>148776</v>
      </c>
      <c r="N1769" s="21">
        <v>273469</v>
      </c>
      <c r="O1769" s="21">
        <v>417</v>
      </c>
      <c r="P1769" s="21" t="s">
        <v>26</v>
      </c>
      <c r="Q1769" s="21" t="s">
        <v>26</v>
      </c>
      <c r="R1769" s="21" t="s">
        <v>31</v>
      </c>
      <c r="S1769" s="21" t="s">
        <v>29</v>
      </c>
      <c r="T1769" s="21" t="e">
        <v>#N/A</v>
      </c>
      <c r="U1769" s="21" t="s">
        <v>30</v>
      </c>
      <c r="V1769" s="33" t="s">
        <v>30</v>
      </c>
      <c r="W1769" s="4">
        <f t="shared" si="81"/>
        <v>11</v>
      </c>
      <c r="X1769" s="14" t="str">
        <f t="shared" si="82"/>
        <v>CPF</v>
      </c>
      <c r="Y1769" s="13" t="str">
        <f t="shared" si="83"/>
        <v>114.837.498-19</v>
      </c>
      <c r="Z1769" s="10" t="str">
        <f>VLOOKUP(Y1769,FORNECEDORES!$A$2:$G$9043,3,0)</f>
        <v>CLAUDIO DA SILVA SELLI</v>
      </c>
      <c r="AA1769" s="15" t="str">
        <f>VLOOKUP(Y1769,FORNECEDORES!$A$2:$G$9041,7,0)</f>
        <v>claudiosilvaselli@gmail.com; robertaselli@gmail.com;</v>
      </c>
    </row>
    <row r="1770" spans="1:27" x14ac:dyDescent="0.3">
      <c r="A1770" s="21" t="s">
        <v>11599</v>
      </c>
      <c r="B1770" s="32" t="s">
        <v>5952</v>
      </c>
      <c r="C1770" s="33">
        <v>45922</v>
      </c>
      <c r="D1770" s="33">
        <v>45922</v>
      </c>
      <c r="E1770" s="21" t="s">
        <v>5680</v>
      </c>
      <c r="F1770" s="34">
        <v>286.83999999999997</v>
      </c>
      <c r="G1770" s="21" t="s">
        <v>24</v>
      </c>
      <c r="H1770" s="21" t="s">
        <v>1476</v>
      </c>
      <c r="I1770" s="22">
        <v>11483749819</v>
      </c>
      <c r="J1770" s="22" t="s">
        <v>5953</v>
      </c>
      <c r="K1770" s="21">
        <v>103971545</v>
      </c>
      <c r="L1770" s="21" t="s">
        <v>26</v>
      </c>
      <c r="M1770" s="21">
        <v>148777</v>
      </c>
      <c r="N1770" s="21">
        <v>273468</v>
      </c>
      <c r="O1770" s="21">
        <v>418</v>
      </c>
      <c r="P1770" s="21" t="s">
        <v>26</v>
      </c>
      <c r="Q1770" s="21" t="s">
        <v>26</v>
      </c>
      <c r="R1770" s="21" t="s">
        <v>31</v>
      </c>
      <c r="S1770" s="21" t="s">
        <v>29</v>
      </c>
      <c r="T1770" s="21" t="e">
        <v>#N/A</v>
      </c>
      <c r="U1770" s="21" t="s">
        <v>30</v>
      </c>
      <c r="V1770" s="33" t="s">
        <v>30</v>
      </c>
      <c r="W1770" s="4">
        <f t="shared" si="81"/>
        <v>11</v>
      </c>
      <c r="X1770" s="14" t="str">
        <f t="shared" si="82"/>
        <v>CPF</v>
      </c>
      <c r="Y1770" s="13" t="str">
        <f t="shared" si="83"/>
        <v>114.837.498-19</v>
      </c>
      <c r="Z1770" s="10" t="str">
        <f>VLOOKUP(Y1770,FORNECEDORES!$A$2:$G$9043,3,0)</f>
        <v>CLAUDIO DA SILVA SELLI</v>
      </c>
      <c r="AA1770" s="15" t="str">
        <f>VLOOKUP(Y1770,FORNECEDORES!$A$2:$G$9041,7,0)</f>
        <v>claudiosilvaselli@gmail.com; robertaselli@gmail.com;</v>
      </c>
    </row>
    <row r="1771" spans="1:27" x14ac:dyDescent="0.3">
      <c r="A1771" s="21" t="s">
        <v>11599</v>
      </c>
      <c r="B1771" s="32" t="s">
        <v>5952</v>
      </c>
      <c r="C1771" s="33">
        <v>45922</v>
      </c>
      <c r="D1771" s="33"/>
      <c r="E1771" s="21" t="s">
        <v>34</v>
      </c>
      <c r="F1771" s="34">
        <v>286.83999999999997</v>
      </c>
      <c r="G1771" s="21" t="s">
        <v>32</v>
      </c>
      <c r="H1771" s="21" t="s">
        <v>1476</v>
      </c>
      <c r="I1771" s="22">
        <v>11483749819</v>
      </c>
      <c r="J1771" s="22" t="s">
        <v>5953</v>
      </c>
      <c r="K1771" s="40">
        <v>103971545</v>
      </c>
      <c r="L1771" s="21" t="s">
        <v>26</v>
      </c>
      <c r="M1771" s="21">
        <v>148777</v>
      </c>
      <c r="N1771" s="21">
        <v>273468</v>
      </c>
      <c r="O1771" s="21">
        <v>418</v>
      </c>
      <c r="P1771" s="21" t="s">
        <v>26</v>
      </c>
      <c r="Q1771" s="21" t="s">
        <v>26</v>
      </c>
      <c r="R1771" s="21" t="s">
        <v>31</v>
      </c>
      <c r="S1771" s="21" t="s">
        <v>29</v>
      </c>
      <c r="T1771" s="21" t="e">
        <v>#N/A</v>
      </c>
      <c r="U1771" s="21" t="s">
        <v>30</v>
      </c>
      <c r="V1771" s="33" t="s">
        <v>30</v>
      </c>
      <c r="W1771" s="4">
        <f t="shared" si="81"/>
        <v>11</v>
      </c>
      <c r="X1771" s="14" t="str">
        <f t="shared" si="82"/>
        <v>CPF</v>
      </c>
      <c r="Y1771" s="13" t="str">
        <f t="shared" si="83"/>
        <v>114.837.498-19</v>
      </c>
      <c r="Z1771" s="10" t="str">
        <f>VLOOKUP(Y1771,FORNECEDORES!$A$2:$G$9043,3,0)</f>
        <v>CLAUDIO DA SILVA SELLI</v>
      </c>
      <c r="AA1771" s="15" t="str">
        <f>VLOOKUP(Y1771,FORNECEDORES!$A$2:$G$9041,7,0)</f>
        <v>claudiosilvaselli@gmail.com; robertaselli@gmail.com;</v>
      </c>
    </row>
    <row r="1772" spans="1:27" x14ac:dyDescent="0.3">
      <c r="A1772" s="21" t="s">
        <v>11600</v>
      </c>
      <c r="B1772" s="32" t="s">
        <v>5952</v>
      </c>
      <c r="C1772" s="33">
        <v>45922</v>
      </c>
      <c r="D1772" s="33">
        <v>45922</v>
      </c>
      <c r="E1772" s="21" t="s">
        <v>5680</v>
      </c>
      <c r="F1772" s="34">
        <v>397.14</v>
      </c>
      <c r="G1772" s="21" t="s">
        <v>24</v>
      </c>
      <c r="H1772" s="21" t="s">
        <v>1476</v>
      </c>
      <c r="I1772" s="22">
        <v>11483749819</v>
      </c>
      <c r="J1772" s="22" t="s">
        <v>5953</v>
      </c>
      <c r="K1772" s="40">
        <v>103971741</v>
      </c>
      <c r="L1772" s="21" t="s">
        <v>26</v>
      </c>
      <c r="M1772" s="21">
        <v>148778</v>
      </c>
      <c r="N1772" s="21">
        <v>273470</v>
      </c>
      <c r="O1772" s="21" t="s">
        <v>11601</v>
      </c>
      <c r="P1772" s="21" t="s">
        <v>26</v>
      </c>
      <c r="Q1772" s="21" t="s">
        <v>26</v>
      </c>
      <c r="R1772" s="21" t="s">
        <v>31</v>
      </c>
      <c r="S1772" s="21" t="s">
        <v>29</v>
      </c>
      <c r="T1772" s="21" t="e">
        <v>#N/A</v>
      </c>
      <c r="U1772" s="21" t="s">
        <v>30</v>
      </c>
      <c r="V1772" s="33" t="s">
        <v>30</v>
      </c>
      <c r="W1772" s="4">
        <f t="shared" si="81"/>
        <v>11</v>
      </c>
      <c r="X1772" s="14" t="str">
        <f t="shared" si="82"/>
        <v>CPF</v>
      </c>
      <c r="Y1772" s="13" t="str">
        <f t="shared" si="83"/>
        <v>114.837.498-19</v>
      </c>
      <c r="Z1772" s="10" t="str">
        <f>VLOOKUP(Y1772,FORNECEDORES!$A$2:$G$9043,3,0)</f>
        <v>CLAUDIO DA SILVA SELLI</v>
      </c>
      <c r="AA1772" s="15" t="str">
        <f>VLOOKUP(Y1772,FORNECEDORES!$A$2:$G$9041,7,0)</f>
        <v>claudiosilvaselli@gmail.com; robertaselli@gmail.com;</v>
      </c>
    </row>
    <row r="1773" spans="1:27" x14ac:dyDescent="0.3">
      <c r="A1773" s="21" t="s">
        <v>11600</v>
      </c>
      <c r="B1773" s="32" t="s">
        <v>5952</v>
      </c>
      <c r="C1773" s="33">
        <v>45922</v>
      </c>
      <c r="D1773" s="33"/>
      <c r="E1773" s="21" t="s">
        <v>34</v>
      </c>
      <c r="F1773" s="34">
        <v>397.14</v>
      </c>
      <c r="G1773" s="21" t="s">
        <v>32</v>
      </c>
      <c r="H1773" s="21" t="s">
        <v>1476</v>
      </c>
      <c r="I1773" s="22">
        <v>11483749819</v>
      </c>
      <c r="J1773" s="22" t="s">
        <v>5953</v>
      </c>
      <c r="K1773" s="40">
        <v>103971741</v>
      </c>
      <c r="L1773" s="21" t="s">
        <v>26</v>
      </c>
      <c r="M1773" s="21">
        <v>148778</v>
      </c>
      <c r="N1773" s="21">
        <v>273470</v>
      </c>
      <c r="O1773" s="21" t="s">
        <v>11601</v>
      </c>
      <c r="P1773" s="21" t="s">
        <v>26</v>
      </c>
      <c r="Q1773" s="21" t="s">
        <v>26</v>
      </c>
      <c r="R1773" s="21" t="s">
        <v>31</v>
      </c>
      <c r="S1773" s="21" t="s">
        <v>29</v>
      </c>
      <c r="T1773" s="21" t="e">
        <v>#N/A</v>
      </c>
      <c r="U1773" s="21" t="s">
        <v>30</v>
      </c>
      <c r="V1773" s="33" t="s">
        <v>30</v>
      </c>
      <c r="W1773" s="4">
        <f t="shared" si="81"/>
        <v>11</v>
      </c>
      <c r="X1773" s="14" t="str">
        <f t="shared" si="82"/>
        <v>CPF</v>
      </c>
      <c r="Y1773" s="13" t="str">
        <f t="shared" si="83"/>
        <v>114.837.498-19</v>
      </c>
      <c r="Z1773" s="10" t="str">
        <f>VLOOKUP(Y1773,FORNECEDORES!$A$2:$G$9043,3,0)</f>
        <v>CLAUDIO DA SILVA SELLI</v>
      </c>
      <c r="AA1773" s="15" t="str">
        <f>VLOOKUP(Y1773,FORNECEDORES!$A$2:$G$9041,7,0)</f>
        <v>claudiosilvaselli@gmail.com; robertaselli@gmail.com;</v>
      </c>
    </row>
    <row r="1774" spans="1:27" x14ac:dyDescent="0.3">
      <c r="A1774" s="21" t="s">
        <v>11602</v>
      </c>
      <c r="B1774" s="32" t="s">
        <v>5956</v>
      </c>
      <c r="C1774" s="33">
        <v>45922</v>
      </c>
      <c r="D1774" s="33">
        <v>45922</v>
      </c>
      <c r="E1774" s="21" t="s">
        <v>5680</v>
      </c>
      <c r="F1774" s="34">
        <v>412.24</v>
      </c>
      <c r="G1774" s="21" t="s">
        <v>24</v>
      </c>
      <c r="H1774" s="21" t="s">
        <v>1502</v>
      </c>
      <c r="I1774" s="22">
        <v>16928183845</v>
      </c>
      <c r="J1774" s="22" t="s">
        <v>5957</v>
      </c>
      <c r="K1774" s="40">
        <v>103972131</v>
      </c>
      <c r="L1774" s="21" t="s">
        <v>26</v>
      </c>
      <c r="M1774" s="21">
        <v>148781</v>
      </c>
      <c r="N1774" s="21">
        <v>273475</v>
      </c>
      <c r="O1774" s="21">
        <v>23</v>
      </c>
      <c r="P1774" s="21" t="s">
        <v>26</v>
      </c>
      <c r="Q1774" s="21" t="s">
        <v>26</v>
      </c>
      <c r="R1774" s="21" t="s">
        <v>31</v>
      </c>
      <c r="S1774" s="21" t="s">
        <v>29</v>
      </c>
      <c r="T1774" s="21" t="e">
        <v>#N/A</v>
      </c>
      <c r="U1774" s="21" t="s">
        <v>30</v>
      </c>
      <c r="V1774" s="33" t="s">
        <v>30</v>
      </c>
      <c r="W1774" s="4">
        <f t="shared" si="81"/>
        <v>11</v>
      </c>
      <c r="X1774" s="14" t="str">
        <f t="shared" si="82"/>
        <v>CPF</v>
      </c>
      <c r="Y1774" s="13" t="str">
        <f t="shared" si="83"/>
        <v>169.281.838-45</v>
      </c>
      <c r="Z1774" s="10" t="str">
        <f>VLOOKUP(Y1774,FORNECEDORES!$A$2:$G$9043,3,0)</f>
        <v>LUIZ ANTONIO DA SILVA</v>
      </c>
      <c r="AA1774" s="15" t="str">
        <f>VLOOKUP(Y1774,FORNECEDORES!$A$2:$G$9041,7,0)</f>
        <v>Luiz-a.silva@hotmail.com</v>
      </c>
    </row>
    <row r="1775" spans="1:27" x14ac:dyDescent="0.3">
      <c r="A1775" s="21" t="s">
        <v>11602</v>
      </c>
      <c r="B1775" s="32" t="s">
        <v>5956</v>
      </c>
      <c r="C1775" s="33">
        <v>45922</v>
      </c>
      <c r="D1775" s="33"/>
      <c r="E1775" s="21" t="s">
        <v>34</v>
      </c>
      <c r="F1775" s="34">
        <v>412.23</v>
      </c>
      <c r="G1775" s="21" t="s">
        <v>32</v>
      </c>
      <c r="H1775" s="21" t="s">
        <v>1502</v>
      </c>
      <c r="I1775" s="22">
        <v>16928183845</v>
      </c>
      <c r="J1775" s="22" t="s">
        <v>5957</v>
      </c>
      <c r="K1775" s="40">
        <v>103972131</v>
      </c>
      <c r="L1775" s="21" t="s">
        <v>26</v>
      </c>
      <c r="M1775" s="21">
        <v>148781</v>
      </c>
      <c r="N1775" s="21">
        <v>273475</v>
      </c>
      <c r="O1775" s="21">
        <v>23</v>
      </c>
      <c r="P1775" s="21" t="s">
        <v>26</v>
      </c>
      <c r="Q1775" s="21" t="s">
        <v>26</v>
      </c>
      <c r="R1775" s="21" t="s">
        <v>31</v>
      </c>
      <c r="S1775" s="21" t="s">
        <v>29</v>
      </c>
      <c r="T1775" s="21" t="e">
        <v>#N/A</v>
      </c>
      <c r="U1775" s="21" t="s">
        <v>30</v>
      </c>
      <c r="V1775" s="33" t="s">
        <v>30</v>
      </c>
      <c r="W1775" s="4">
        <f t="shared" si="81"/>
        <v>11</v>
      </c>
      <c r="X1775" s="14" t="str">
        <f t="shared" si="82"/>
        <v>CPF</v>
      </c>
      <c r="Y1775" s="13" t="str">
        <f t="shared" si="83"/>
        <v>169.281.838-45</v>
      </c>
      <c r="Z1775" s="10" t="str">
        <f>VLOOKUP(Y1775,FORNECEDORES!$A$2:$G$9043,3,0)</f>
        <v>LUIZ ANTONIO DA SILVA</v>
      </c>
      <c r="AA1775" s="15" t="str">
        <f>VLOOKUP(Y1775,FORNECEDORES!$A$2:$G$9041,7,0)</f>
        <v>Luiz-a.silva@hotmail.com</v>
      </c>
    </row>
    <row r="1776" spans="1:27" x14ac:dyDescent="0.3">
      <c r="A1776" s="21" t="s">
        <v>11603</v>
      </c>
      <c r="B1776" s="32" t="s">
        <v>5956</v>
      </c>
      <c r="C1776" s="33">
        <v>45922</v>
      </c>
      <c r="D1776" s="33">
        <v>45922</v>
      </c>
      <c r="E1776" s="21" t="s">
        <v>5680</v>
      </c>
      <c r="F1776" s="34">
        <v>407.42</v>
      </c>
      <c r="G1776" s="21" t="s">
        <v>24</v>
      </c>
      <c r="H1776" s="21" t="s">
        <v>1502</v>
      </c>
      <c r="I1776" s="22">
        <v>16928183845</v>
      </c>
      <c r="J1776" s="22" t="s">
        <v>5957</v>
      </c>
      <c r="K1776" s="40">
        <v>103973193</v>
      </c>
      <c r="L1776" s="21" t="s">
        <v>26</v>
      </c>
      <c r="M1776" s="21">
        <v>148772</v>
      </c>
      <c r="N1776" s="21">
        <v>273465</v>
      </c>
      <c r="O1776" s="21">
        <v>414</v>
      </c>
      <c r="P1776" s="21" t="s">
        <v>26</v>
      </c>
      <c r="Q1776" s="21" t="s">
        <v>26</v>
      </c>
      <c r="R1776" s="21" t="s">
        <v>31</v>
      </c>
      <c r="S1776" s="21" t="s">
        <v>29</v>
      </c>
      <c r="T1776" s="21" t="e">
        <v>#N/A</v>
      </c>
      <c r="U1776" s="21" t="s">
        <v>30</v>
      </c>
      <c r="V1776" s="33" t="s">
        <v>30</v>
      </c>
      <c r="W1776" s="4">
        <f t="shared" si="81"/>
        <v>11</v>
      </c>
      <c r="X1776" s="14" t="str">
        <f t="shared" si="82"/>
        <v>CPF</v>
      </c>
      <c r="Y1776" s="13" t="str">
        <f t="shared" si="83"/>
        <v>169.281.838-45</v>
      </c>
      <c r="Z1776" s="10" t="str">
        <f>VLOOKUP(Y1776,FORNECEDORES!$A$2:$G$9043,3,0)</f>
        <v>LUIZ ANTONIO DA SILVA</v>
      </c>
      <c r="AA1776" s="15" t="str">
        <f>VLOOKUP(Y1776,FORNECEDORES!$A$2:$G$9041,7,0)</f>
        <v>Luiz-a.silva@hotmail.com</v>
      </c>
    </row>
    <row r="1777" spans="1:27" x14ac:dyDescent="0.3">
      <c r="A1777" s="21" t="s">
        <v>11603</v>
      </c>
      <c r="B1777" s="32" t="s">
        <v>5956</v>
      </c>
      <c r="C1777" s="33">
        <v>45922</v>
      </c>
      <c r="D1777" s="33"/>
      <c r="E1777" s="21" t="s">
        <v>34</v>
      </c>
      <c r="F1777" s="34">
        <v>407.41</v>
      </c>
      <c r="G1777" s="21" t="s">
        <v>32</v>
      </c>
      <c r="H1777" s="21" t="s">
        <v>1502</v>
      </c>
      <c r="I1777" s="22">
        <v>16928183845</v>
      </c>
      <c r="J1777" s="22" t="s">
        <v>5957</v>
      </c>
      <c r="K1777" s="40">
        <v>103973193</v>
      </c>
      <c r="L1777" s="21" t="s">
        <v>26</v>
      </c>
      <c r="M1777" s="21">
        <v>148772</v>
      </c>
      <c r="N1777" s="21">
        <v>273465</v>
      </c>
      <c r="O1777" s="21">
        <v>414</v>
      </c>
      <c r="P1777" s="21" t="s">
        <v>26</v>
      </c>
      <c r="Q1777" s="21" t="s">
        <v>26</v>
      </c>
      <c r="R1777" s="21" t="s">
        <v>31</v>
      </c>
      <c r="S1777" s="21" t="s">
        <v>29</v>
      </c>
      <c r="T1777" s="21" t="e">
        <v>#N/A</v>
      </c>
      <c r="U1777" s="21" t="s">
        <v>30</v>
      </c>
      <c r="V1777" s="33" t="s">
        <v>30</v>
      </c>
      <c r="W1777" s="4">
        <f t="shared" si="81"/>
        <v>11</v>
      </c>
      <c r="X1777" s="14" t="str">
        <f t="shared" si="82"/>
        <v>CPF</v>
      </c>
      <c r="Y1777" s="13" t="str">
        <f t="shared" si="83"/>
        <v>169.281.838-45</v>
      </c>
      <c r="Z1777" s="10" t="str">
        <f>VLOOKUP(Y1777,FORNECEDORES!$A$2:$G$9043,3,0)</f>
        <v>LUIZ ANTONIO DA SILVA</v>
      </c>
      <c r="AA1777" s="15" t="str">
        <f>VLOOKUP(Y1777,FORNECEDORES!$A$2:$G$9041,7,0)</f>
        <v>Luiz-a.silva@hotmail.com</v>
      </c>
    </row>
    <row r="1778" spans="1:27" x14ac:dyDescent="0.3">
      <c r="A1778" s="21" t="s">
        <v>11604</v>
      </c>
      <c r="B1778" s="32" t="s">
        <v>6109</v>
      </c>
      <c r="C1778" s="33">
        <v>45922</v>
      </c>
      <c r="D1778" s="33">
        <v>45923</v>
      </c>
      <c r="E1778" s="21" t="s">
        <v>5680</v>
      </c>
      <c r="F1778" s="34">
        <v>2160</v>
      </c>
      <c r="G1778" s="21" t="s">
        <v>24</v>
      </c>
      <c r="H1778" s="21" t="s">
        <v>2167</v>
      </c>
      <c r="I1778" s="22">
        <v>40945407000106</v>
      </c>
      <c r="J1778" s="22" t="s">
        <v>6110</v>
      </c>
      <c r="K1778" s="40">
        <v>103991876</v>
      </c>
      <c r="L1778" s="21" t="s">
        <v>26</v>
      </c>
      <c r="M1778" s="21">
        <v>148813</v>
      </c>
      <c r="N1778" s="21">
        <v>273551</v>
      </c>
      <c r="O1778" s="21">
        <v>6269</v>
      </c>
      <c r="P1778" s="21" t="s">
        <v>26</v>
      </c>
      <c r="Q1778" s="21" t="s">
        <v>26</v>
      </c>
      <c r="R1778" s="21" t="s">
        <v>31</v>
      </c>
      <c r="S1778" s="21" t="s">
        <v>29</v>
      </c>
      <c r="T1778" s="21" t="e">
        <v>#N/A</v>
      </c>
      <c r="U1778" s="21" t="s">
        <v>30</v>
      </c>
      <c r="V1778" s="33" t="s">
        <v>30</v>
      </c>
      <c r="W1778" s="4">
        <f t="shared" si="81"/>
        <v>14</v>
      </c>
      <c r="X1778" s="14" t="str">
        <f t="shared" si="82"/>
        <v>CNPJ</v>
      </c>
      <c r="Y1778" s="13" t="str">
        <f t="shared" si="83"/>
        <v>40.945.407/0001-06</v>
      </c>
      <c r="Z1778" s="10" t="str">
        <f>VLOOKUP(Y1778,FORNECEDORES!$A$2:$G$9043,3,0)</f>
        <v>LUIZ FERNANDO DA SILVA</v>
      </c>
      <c r="AA1778" s="15" t="str">
        <f>VLOOKUP(Y1778,FORNECEDORES!$A$2:$G$9041,7,0)</f>
        <v>belatransportess@outlook.com;</v>
      </c>
    </row>
    <row r="1779" spans="1:27" x14ac:dyDescent="0.3">
      <c r="A1779" s="21" t="s">
        <v>11604</v>
      </c>
      <c r="B1779" s="32" t="s">
        <v>6109</v>
      </c>
      <c r="C1779" s="33">
        <v>45922</v>
      </c>
      <c r="D1779" s="33"/>
      <c r="E1779" s="21" t="s">
        <v>34</v>
      </c>
      <c r="F1779" s="34">
        <v>1440</v>
      </c>
      <c r="G1779" s="21" t="s">
        <v>32</v>
      </c>
      <c r="H1779" s="21" t="s">
        <v>2167</v>
      </c>
      <c r="I1779" s="22">
        <v>40945407000106</v>
      </c>
      <c r="J1779" s="22" t="s">
        <v>6110</v>
      </c>
      <c r="K1779" s="40">
        <v>103991876</v>
      </c>
      <c r="L1779" s="21" t="s">
        <v>26</v>
      </c>
      <c r="M1779" s="21">
        <v>148813</v>
      </c>
      <c r="N1779" s="21">
        <v>273551</v>
      </c>
      <c r="O1779" s="21">
        <v>6269</v>
      </c>
      <c r="P1779" s="21" t="s">
        <v>26</v>
      </c>
      <c r="Q1779" s="21" t="s">
        <v>26</v>
      </c>
      <c r="R1779" s="21" t="s">
        <v>31</v>
      </c>
      <c r="S1779" s="21" t="s">
        <v>29</v>
      </c>
      <c r="T1779" s="21" t="e">
        <v>#N/A</v>
      </c>
      <c r="U1779" s="21" t="s">
        <v>30</v>
      </c>
      <c r="V1779" s="33" t="s">
        <v>30</v>
      </c>
      <c r="W1779" s="4">
        <f t="shared" si="81"/>
        <v>14</v>
      </c>
      <c r="X1779" s="14" t="str">
        <f t="shared" si="82"/>
        <v>CNPJ</v>
      </c>
      <c r="Y1779" s="13" t="str">
        <f t="shared" si="83"/>
        <v>40.945.407/0001-06</v>
      </c>
      <c r="Z1779" s="10" t="str">
        <f>VLOOKUP(Y1779,FORNECEDORES!$A$2:$G$9043,3,0)</f>
        <v>LUIZ FERNANDO DA SILVA</v>
      </c>
      <c r="AA1779" s="15" t="str">
        <f>VLOOKUP(Y1779,FORNECEDORES!$A$2:$G$9041,7,0)</f>
        <v>belatransportess@outlook.com;</v>
      </c>
    </row>
    <row r="1780" spans="1:27" x14ac:dyDescent="0.3">
      <c r="A1780" s="21" t="s">
        <v>11605</v>
      </c>
      <c r="B1780" s="32" t="s">
        <v>6109</v>
      </c>
      <c r="C1780" s="33">
        <v>45923</v>
      </c>
      <c r="D1780" s="33">
        <v>45923</v>
      </c>
      <c r="E1780" s="21" t="s">
        <v>5680</v>
      </c>
      <c r="F1780" s="34">
        <v>2160</v>
      </c>
      <c r="G1780" s="21" t="s">
        <v>24</v>
      </c>
      <c r="H1780" s="21" t="s">
        <v>2167</v>
      </c>
      <c r="I1780" s="22">
        <v>40945407000106</v>
      </c>
      <c r="J1780" s="22" t="s">
        <v>6110</v>
      </c>
      <c r="K1780" s="40">
        <v>104002338</v>
      </c>
      <c r="L1780" s="21" t="s">
        <v>26</v>
      </c>
      <c r="M1780" s="21">
        <v>148842</v>
      </c>
      <c r="N1780" s="21">
        <v>273578</v>
      </c>
      <c r="O1780" s="21">
        <v>6308</v>
      </c>
      <c r="P1780" s="21" t="s">
        <v>26</v>
      </c>
      <c r="Q1780" s="21" t="s">
        <v>26</v>
      </c>
      <c r="R1780" s="21" t="s">
        <v>31</v>
      </c>
      <c r="S1780" s="21" t="s">
        <v>29</v>
      </c>
      <c r="T1780" s="21" t="e">
        <v>#N/A</v>
      </c>
      <c r="U1780" s="21" t="s">
        <v>30</v>
      </c>
      <c r="V1780" s="33" t="s">
        <v>30</v>
      </c>
      <c r="W1780" s="4">
        <f t="shared" si="81"/>
        <v>14</v>
      </c>
      <c r="X1780" s="14" t="str">
        <f t="shared" si="82"/>
        <v>CNPJ</v>
      </c>
      <c r="Y1780" s="13" t="str">
        <f t="shared" si="83"/>
        <v>40.945.407/0001-06</v>
      </c>
      <c r="Z1780" s="10" t="str">
        <f>VLOOKUP(Y1780,FORNECEDORES!$A$2:$G$9043,3,0)</f>
        <v>LUIZ FERNANDO DA SILVA</v>
      </c>
      <c r="AA1780" s="15" t="str">
        <f>VLOOKUP(Y1780,FORNECEDORES!$A$2:$G$9041,7,0)</f>
        <v>belatransportess@outlook.com;</v>
      </c>
    </row>
    <row r="1781" spans="1:27" x14ac:dyDescent="0.3">
      <c r="A1781" s="21" t="s">
        <v>11605</v>
      </c>
      <c r="B1781" s="32" t="s">
        <v>6109</v>
      </c>
      <c r="C1781" s="33">
        <v>45923</v>
      </c>
      <c r="D1781" s="33"/>
      <c r="E1781" s="21" t="s">
        <v>34</v>
      </c>
      <c r="F1781" s="34">
        <v>1440</v>
      </c>
      <c r="G1781" s="21" t="s">
        <v>32</v>
      </c>
      <c r="H1781" s="21" t="s">
        <v>2167</v>
      </c>
      <c r="I1781" s="22">
        <v>40945407000106</v>
      </c>
      <c r="J1781" s="22" t="s">
        <v>6110</v>
      </c>
      <c r="K1781" s="21">
        <v>104002338</v>
      </c>
      <c r="L1781" s="21" t="s">
        <v>26</v>
      </c>
      <c r="M1781" s="21">
        <v>148842</v>
      </c>
      <c r="N1781" s="21">
        <v>273578</v>
      </c>
      <c r="O1781" s="21">
        <v>6308</v>
      </c>
      <c r="P1781" s="21" t="s">
        <v>26</v>
      </c>
      <c r="Q1781" s="21" t="s">
        <v>26</v>
      </c>
      <c r="R1781" s="21" t="s">
        <v>31</v>
      </c>
      <c r="S1781" s="21" t="s">
        <v>29</v>
      </c>
      <c r="T1781" s="21" t="e">
        <v>#N/A</v>
      </c>
      <c r="U1781" s="21" t="s">
        <v>30</v>
      </c>
      <c r="V1781" s="33" t="s">
        <v>30</v>
      </c>
      <c r="W1781" s="4">
        <f t="shared" si="81"/>
        <v>14</v>
      </c>
      <c r="X1781" s="14" t="str">
        <f t="shared" si="82"/>
        <v>CNPJ</v>
      </c>
      <c r="Y1781" s="13" t="str">
        <f t="shared" si="83"/>
        <v>40.945.407/0001-06</v>
      </c>
      <c r="Z1781" s="10" t="str">
        <f>VLOOKUP(Y1781,FORNECEDORES!$A$2:$G$9043,3,0)</f>
        <v>LUIZ FERNANDO DA SILVA</v>
      </c>
      <c r="AA1781" s="15" t="str">
        <f>VLOOKUP(Y1781,FORNECEDORES!$A$2:$G$9041,7,0)</f>
        <v>belatransportess@outlook.com;</v>
      </c>
    </row>
    <row r="1782" spans="1:27" x14ac:dyDescent="0.3">
      <c r="A1782" s="21" t="s">
        <v>11606</v>
      </c>
      <c r="B1782" s="32" t="s">
        <v>6109</v>
      </c>
      <c r="C1782" s="33">
        <v>45923</v>
      </c>
      <c r="D1782" s="33">
        <v>45923</v>
      </c>
      <c r="E1782" s="21" t="s">
        <v>5680</v>
      </c>
      <c r="F1782" s="34">
        <v>2160</v>
      </c>
      <c r="G1782" s="21" t="s">
        <v>24</v>
      </c>
      <c r="H1782" s="21" t="s">
        <v>2167</v>
      </c>
      <c r="I1782" s="22">
        <v>40945407000106</v>
      </c>
      <c r="J1782" s="22" t="s">
        <v>6110</v>
      </c>
      <c r="K1782" s="40">
        <v>104002522</v>
      </c>
      <c r="L1782" s="21" t="s">
        <v>26</v>
      </c>
      <c r="M1782" s="21">
        <v>148843</v>
      </c>
      <c r="N1782" s="21">
        <v>273579</v>
      </c>
      <c r="O1782" s="21">
        <v>6309</v>
      </c>
      <c r="P1782" s="21" t="s">
        <v>26</v>
      </c>
      <c r="Q1782" s="21" t="s">
        <v>26</v>
      </c>
      <c r="R1782" s="21" t="s">
        <v>31</v>
      </c>
      <c r="S1782" s="21" t="s">
        <v>29</v>
      </c>
      <c r="T1782" s="21" t="e">
        <v>#N/A</v>
      </c>
      <c r="U1782" s="21" t="s">
        <v>30</v>
      </c>
      <c r="V1782" s="33" t="s">
        <v>30</v>
      </c>
      <c r="W1782" s="4">
        <f t="shared" si="81"/>
        <v>14</v>
      </c>
      <c r="X1782" s="14" t="str">
        <f t="shared" si="82"/>
        <v>CNPJ</v>
      </c>
      <c r="Y1782" s="13" t="str">
        <f t="shared" si="83"/>
        <v>40.945.407/0001-06</v>
      </c>
      <c r="Z1782" s="10" t="str">
        <f>VLOOKUP(Y1782,FORNECEDORES!$A$2:$G$9043,3,0)</f>
        <v>LUIZ FERNANDO DA SILVA</v>
      </c>
      <c r="AA1782" s="15" t="str">
        <f>VLOOKUP(Y1782,FORNECEDORES!$A$2:$G$9041,7,0)</f>
        <v>belatransportess@outlook.com;</v>
      </c>
    </row>
    <row r="1783" spans="1:27" x14ac:dyDescent="0.3">
      <c r="A1783" s="21" t="s">
        <v>11606</v>
      </c>
      <c r="B1783" s="32" t="s">
        <v>6109</v>
      </c>
      <c r="C1783" s="33">
        <v>45923</v>
      </c>
      <c r="D1783" s="33"/>
      <c r="E1783" s="21" t="s">
        <v>34</v>
      </c>
      <c r="F1783" s="34">
        <v>1440</v>
      </c>
      <c r="G1783" s="21" t="s">
        <v>32</v>
      </c>
      <c r="H1783" s="21" t="s">
        <v>2167</v>
      </c>
      <c r="I1783" s="22">
        <v>40945407000106</v>
      </c>
      <c r="J1783" s="22" t="s">
        <v>6110</v>
      </c>
      <c r="K1783" s="40">
        <v>104002522</v>
      </c>
      <c r="L1783" s="21" t="s">
        <v>26</v>
      </c>
      <c r="M1783" s="21">
        <v>148843</v>
      </c>
      <c r="N1783" s="21">
        <v>273579</v>
      </c>
      <c r="O1783" s="21">
        <v>6309</v>
      </c>
      <c r="P1783" s="21" t="s">
        <v>26</v>
      </c>
      <c r="Q1783" s="21" t="s">
        <v>26</v>
      </c>
      <c r="R1783" s="21" t="s">
        <v>31</v>
      </c>
      <c r="S1783" s="21" t="s">
        <v>29</v>
      </c>
      <c r="T1783" s="21" t="e">
        <v>#N/A</v>
      </c>
      <c r="U1783" s="21" t="s">
        <v>30</v>
      </c>
      <c r="V1783" s="33" t="s">
        <v>30</v>
      </c>
      <c r="W1783" s="4">
        <f t="shared" si="81"/>
        <v>14</v>
      </c>
      <c r="X1783" s="14" t="str">
        <f t="shared" si="82"/>
        <v>CNPJ</v>
      </c>
      <c r="Y1783" s="13" t="str">
        <f t="shared" si="83"/>
        <v>40.945.407/0001-06</v>
      </c>
      <c r="Z1783" s="10" t="str">
        <f>VLOOKUP(Y1783,FORNECEDORES!$A$2:$G$9043,3,0)</f>
        <v>LUIZ FERNANDO DA SILVA</v>
      </c>
      <c r="AA1783" s="15" t="str">
        <f>VLOOKUP(Y1783,FORNECEDORES!$A$2:$G$9041,7,0)</f>
        <v>belatransportess@outlook.com;</v>
      </c>
    </row>
    <row r="1784" spans="1:27" x14ac:dyDescent="0.3">
      <c r="A1784" s="21" t="s">
        <v>11607</v>
      </c>
      <c r="B1784" s="32" t="s">
        <v>6109</v>
      </c>
      <c r="C1784" s="33">
        <v>45923</v>
      </c>
      <c r="D1784" s="33">
        <v>45923</v>
      </c>
      <c r="E1784" s="21" t="s">
        <v>5680</v>
      </c>
      <c r="F1784" s="34">
        <v>2160</v>
      </c>
      <c r="G1784" s="21" t="s">
        <v>24</v>
      </c>
      <c r="H1784" s="21" t="s">
        <v>2167</v>
      </c>
      <c r="I1784" s="22">
        <v>40945407000106</v>
      </c>
      <c r="J1784" s="22" t="s">
        <v>6110</v>
      </c>
      <c r="K1784" s="40">
        <v>104002524</v>
      </c>
      <c r="L1784" s="21" t="s">
        <v>26</v>
      </c>
      <c r="M1784" s="21">
        <v>148844</v>
      </c>
      <c r="N1784" s="21">
        <v>273580</v>
      </c>
      <c r="O1784" s="21">
        <v>6310</v>
      </c>
      <c r="P1784" s="21" t="s">
        <v>26</v>
      </c>
      <c r="Q1784" s="21" t="s">
        <v>26</v>
      </c>
      <c r="R1784" s="21" t="s">
        <v>31</v>
      </c>
      <c r="S1784" s="21" t="s">
        <v>29</v>
      </c>
      <c r="T1784" s="21" t="e">
        <v>#N/A</v>
      </c>
      <c r="U1784" s="21" t="s">
        <v>30</v>
      </c>
      <c r="V1784" s="33" t="s">
        <v>30</v>
      </c>
      <c r="W1784" s="4">
        <f t="shared" si="81"/>
        <v>14</v>
      </c>
      <c r="X1784" s="14" t="str">
        <f t="shared" si="82"/>
        <v>CNPJ</v>
      </c>
      <c r="Y1784" s="13" t="str">
        <f t="shared" si="83"/>
        <v>40.945.407/0001-06</v>
      </c>
      <c r="Z1784" s="10" t="str">
        <f>VLOOKUP(Y1784,FORNECEDORES!$A$2:$G$9043,3,0)</f>
        <v>LUIZ FERNANDO DA SILVA</v>
      </c>
      <c r="AA1784" s="15" t="str">
        <f>VLOOKUP(Y1784,FORNECEDORES!$A$2:$G$9041,7,0)</f>
        <v>belatransportess@outlook.com;</v>
      </c>
    </row>
    <row r="1785" spans="1:27" x14ac:dyDescent="0.3">
      <c r="A1785" s="21" t="s">
        <v>11607</v>
      </c>
      <c r="B1785" s="32" t="s">
        <v>6109</v>
      </c>
      <c r="C1785" s="33">
        <v>45923</v>
      </c>
      <c r="D1785" s="33"/>
      <c r="E1785" s="21" t="s">
        <v>34</v>
      </c>
      <c r="F1785" s="34">
        <v>1440</v>
      </c>
      <c r="G1785" s="21" t="s">
        <v>32</v>
      </c>
      <c r="H1785" s="21" t="s">
        <v>2167</v>
      </c>
      <c r="I1785" s="22">
        <v>40945407000106</v>
      </c>
      <c r="J1785" s="22" t="s">
        <v>6110</v>
      </c>
      <c r="K1785" s="40">
        <v>104002524</v>
      </c>
      <c r="L1785" s="21" t="s">
        <v>26</v>
      </c>
      <c r="M1785" s="21">
        <v>148844</v>
      </c>
      <c r="N1785" s="21">
        <v>273580</v>
      </c>
      <c r="O1785" s="21">
        <v>6310</v>
      </c>
      <c r="P1785" s="21" t="s">
        <v>26</v>
      </c>
      <c r="Q1785" s="21" t="s">
        <v>26</v>
      </c>
      <c r="R1785" s="21" t="s">
        <v>31</v>
      </c>
      <c r="S1785" s="21" t="s">
        <v>29</v>
      </c>
      <c r="T1785" s="21" t="e">
        <v>#N/A</v>
      </c>
      <c r="U1785" s="21" t="s">
        <v>30</v>
      </c>
      <c r="V1785" s="33" t="s">
        <v>30</v>
      </c>
      <c r="W1785" s="4">
        <f t="shared" si="81"/>
        <v>14</v>
      </c>
      <c r="X1785" s="14" t="str">
        <f t="shared" si="82"/>
        <v>CNPJ</v>
      </c>
      <c r="Y1785" s="13" t="str">
        <f t="shared" si="83"/>
        <v>40.945.407/0001-06</v>
      </c>
      <c r="Z1785" s="10" t="str">
        <f>VLOOKUP(Y1785,FORNECEDORES!$A$2:$G$9043,3,0)</f>
        <v>LUIZ FERNANDO DA SILVA</v>
      </c>
      <c r="AA1785" s="15" t="str">
        <f>VLOOKUP(Y1785,FORNECEDORES!$A$2:$G$9041,7,0)</f>
        <v>belatransportess@outlook.com;</v>
      </c>
    </row>
    <row r="1786" spans="1:27" x14ac:dyDescent="0.3">
      <c r="A1786" s="21" t="s">
        <v>11608</v>
      </c>
      <c r="B1786" s="32" t="s">
        <v>5956</v>
      </c>
      <c r="C1786" s="33">
        <v>45923</v>
      </c>
      <c r="D1786" s="33">
        <v>45924</v>
      </c>
      <c r="E1786" s="21" t="s">
        <v>5680</v>
      </c>
      <c r="F1786" s="34">
        <v>407.42</v>
      </c>
      <c r="G1786" s="21" t="s">
        <v>24</v>
      </c>
      <c r="H1786" s="21" t="s">
        <v>1502</v>
      </c>
      <c r="I1786" s="22">
        <v>16928183845</v>
      </c>
      <c r="J1786" s="22" t="s">
        <v>5957</v>
      </c>
      <c r="K1786" s="40">
        <v>104008487</v>
      </c>
      <c r="L1786" s="21" t="s">
        <v>26</v>
      </c>
      <c r="M1786" s="21">
        <v>148850</v>
      </c>
      <c r="N1786" s="21">
        <v>273601</v>
      </c>
      <c r="O1786" s="21">
        <v>423</v>
      </c>
      <c r="P1786" s="21" t="s">
        <v>26</v>
      </c>
      <c r="Q1786" s="21" t="s">
        <v>26</v>
      </c>
      <c r="R1786" s="21" t="s">
        <v>31</v>
      </c>
      <c r="S1786" s="21" t="s">
        <v>29</v>
      </c>
      <c r="T1786" s="21" t="e">
        <v>#N/A</v>
      </c>
      <c r="U1786" s="21" t="s">
        <v>30</v>
      </c>
      <c r="V1786" s="33" t="s">
        <v>30</v>
      </c>
      <c r="W1786" s="4">
        <f t="shared" si="81"/>
        <v>11</v>
      </c>
      <c r="X1786" s="14" t="str">
        <f t="shared" si="82"/>
        <v>CPF</v>
      </c>
      <c r="Y1786" s="13" t="str">
        <f t="shared" si="83"/>
        <v>169.281.838-45</v>
      </c>
      <c r="Z1786" s="10" t="str">
        <f>VLOOKUP(Y1786,FORNECEDORES!$A$2:$G$9043,3,0)</f>
        <v>LUIZ ANTONIO DA SILVA</v>
      </c>
      <c r="AA1786" s="15" t="str">
        <f>VLOOKUP(Y1786,FORNECEDORES!$A$2:$G$9041,7,0)</f>
        <v>Luiz-a.silva@hotmail.com</v>
      </c>
    </row>
    <row r="1787" spans="1:27" x14ac:dyDescent="0.3">
      <c r="A1787" s="21" t="s">
        <v>11608</v>
      </c>
      <c r="B1787" s="32" t="s">
        <v>5956</v>
      </c>
      <c r="C1787" s="33">
        <v>45923</v>
      </c>
      <c r="D1787" s="33"/>
      <c r="E1787" s="21" t="s">
        <v>34</v>
      </c>
      <c r="F1787" s="34">
        <v>407.41</v>
      </c>
      <c r="G1787" s="21" t="s">
        <v>32</v>
      </c>
      <c r="H1787" s="21" t="s">
        <v>1502</v>
      </c>
      <c r="I1787" s="22">
        <v>16928183845</v>
      </c>
      <c r="J1787" s="22" t="s">
        <v>5957</v>
      </c>
      <c r="K1787" s="40">
        <v>104008487</v>
      </c>
      <c r="L1787" s="21" t="s">
        <v>26</v>
      </c>
      <c r="M1787" s="21">
        <v>148850</v>
      </c>
      <c r="N1787" s="21">
        <v>273601</v>
      </c>
      <c r="O1787" s="21">
        <v>423</v>
      </c>
      <c r="P1787" s="21" t="s">
        <v>26</v>
      </c>
      <c r="Q1787" s="21" t="s">
        <v>26</v>
      </c>
      <c r="R1787" s="21" t="s">
        <v>31</v>
      </c>
      <c r="S1787" s="21" t="s">
        <v>29</v>
      </c>
      <c r="T1787" s="21" t="e">
        <v>#N/A</v>
      </c>
      <c r="U1787" s="21" t="s">
        <v>30</v>
      </c>
      <c r="V1787" s="33" t="s">
        <v>30</v>
      </c>
      <c r="W1787" s="4">
        <f t="shared" si="81"/>
        <v>11</v>
      </c>
      <c r="X1787" s="14" t="str">
        <f t="shared" si="82"/>
        <v>CPF</v>
      </c>
      <c r="Y1787" s="13" t="str">
        <f t="shared" si="83"/>
        <v>169.281.838-45</v>
      </c>
      <c r="Z1787" s="10" t="str">
        <f>VLOOKUP(Y1787,FORNECEDORES!$A$2:$G$9043,3,0)</f>
        <v>LUIZ ANTONIO DA SILVA</v>
      </c>
      <c r="AA1787" s="15" t="str">
        <f>VLOOKUP(Y1787,FORNECEDORES!$A$2:$G$9041,7,0)</f>
        <v>Luiz-a.silva@hotmail.com</v>
      </c>
    </row>
    <row r="1788" spans="1:27" x14ac:dyDescent="0.3">
      <c r="A1788" s="21" t="s">
        <v>11609</v>
      </c>
      <c r="B1788" s="32" t="s">
        <v>5952</v>
      </c>
      <c r="C1788" s="33">
        <v>45923</v>
      </c>
      <c r="D1788" s="33">
        <v>45924</v>
      </c>
      <c r="E1788" s="21" t="s">
        <v>5680</v>
      </c>
      <c r="F1788" s="34">
        <v>255.61</v>
      </c>
      <c r="G1788" s="21" t="s">
        <v>24</v>
      </c>
      <c r="H1788" s="21" t="s">
        <v>1476</v>
      </c>
      <c r="I1788" s="22">
        <v>11483749819</v>
      </c>
      <c r="J1788" s="22" t="s">
        <v>5953</v>
      </c>
      <c r="K1788" s="40">
        <v>104008969</v>
      </c>
      <c r="L1788" s="21" t="s">
        <v>26</v>
      </c>
      <c r="M1788" s="21">
        <v>148851</v>
      </c>
      <c r="N1788" s="21">
        <v>273594</v>
      </c>
      <c r="O1788" s="21">
        <v>424</v>
      </c>
      <c r="P1788" s="21" t="s">
        <v>26</v>
      </c>
      <c r="Q1788" s="21" t="s">
        <v>26</v>
      </c>
      <c r="R1788" s="21" t="s">
        <v>31</v>
      </c>
      <c r="S1788" s="21" t="s">
        <v>29</v>
      </c>
      <c r="T1788" s="21" t="e">
        <v>#N/A</v>
      </c>
      <c r="U1788" s="21" t="s">
        <v>30</v>
      </c>
      <c r="V1788" s="33" t="s">
        <v>30</v>
      </c>
      <c r="W1788" s="4">
        <f t="shared" si="81"/>
        <v>11</v>
      </c>
      <c r="X1788" s="14" t="str">
        <f t="shared" si="82"/>
        <v>CPF</v>
      </c>
      <c r="Y1788" s="13" t="str">
        <f t="shared" si="83"/>
        <v>114.837.498-19</v>
      </c>
      <c r="Z1788" s="10" t="str">
        <f>VLOOKUP(Y1788,FORNECEDORES!$A$2:$G$9043,3,0)</f>
        <v>CLAUDIO DA SILVA SELLI</v>
      </c>
      <c r="AA1788" s="15" t="str">
        <f>VLOOKUP(Y1788,FORNECEDORES!$A$2:$G$9041,7,0)</f>
        <v>claudiosilvaselli@gmail.com; robertaselli@gmail.com;</v>
      </c>
    </row>
    <row r="1789" spans="1:27" x14ac:dyDescent="0.3">
      <c r="A1789" s="21" t="s">
        <v>11609</v>
      </c>
      <c r="B1789" s="32" t="s">
        <v>5952</v>
      </c>
      <c r="C1789" s="33">
        <v>45923</v>
      </c>
      <c r="D1789" s="33"/>
      <c r="E1789" s="21" t="s">
        <v>34</v>
      </c>
      <c r="F1789" s="34">
        <v>255.6</v>
      </c>
      <c r="G1789" s="21" t="s">
        <v>32</v>
      </c>
      <c r="H1789" s="21" t="s">
        <v>1476</v>
      </c>
      <c r="I1789" s="22">
        <v>11483749819</v>
      </c>
      <c r="J1789" s="22" t="s">
        <v>5953</v>
      </c>
      <c r="K1789" s="40">
        <v>104008969</v>
      </c>
      <c r="L1789" s="21" t="s">
        <v>26</v>
      </c>
      <c r="M1789" s="21">
        <v>148851</v>
      </c>
      <c r="N1789" s="21">
        <v>273594</v>
      </c>
      <c r="O1789" s="21">
        <v>424</v>
      </c>
      <c r="P1789" s="21" t="s">
        <v>26</v>
      </c>
      <c r="Q1789" s="21" t="s">
        <v>26</v>
      </c>
      <c r="R1789" s="21" t="s">
        <v>31</v>
      </c>
      <c r="S1789" s="21" t="s">
        <v>29</v>
      </c>
      <c r="T1789" s="21" t="e">
        <v>#N/A</v>
      </c>
      <c r="U1789" s="21" t="s">
        <v>30</v>
      </c>
      <c r="V1789" s="33" t="s">
        <v>30</v>
      </c>
      <c r="W1789" s="4">
        <f t="shared" si="81"/>
        <v>11</v>
      </c>
      <c r="X1789" s="14" t="str">
        <f t="shared" si="82"/>
        <v>CPF</v>
      </c>
      <c r="Y1789" s="13" t="str">
        <f t="shared" si="83"/>
        <v>114.837.498-19</v>
      </c>
      <c r="Z1789" s="10" t="str">
        <f>VLOOKUP(Y1789,FORNECEDORES!$A$2:$G$9043,3,0)</f>
        <v>CLAUDIO DA SILVA SELLI</v>
      </c>
      <c r="AA1789" s="15" t="str">
        <f>VLOOKUP(Y1789,FORNECEDORES!$A$2:$G$9041,7,0)</f>
        <v>claudiosilvaselli@gmail.com; robertaselli@gmail.com;</v>
      </c>
    </row>
    <row r="1790" spans="1:27" x14ac:dyDescent="0.3">
      <c r="A1790" s="21" t="s">
        <v>11610</v>
      </c>
      <c r="B1790" s="32" t="s">
        <v>5956</v>
      </c>
      <c r="C1790" s="33">
        <v>45923</v>
      </c>
      <c r="D1790" s="33">
        <v>45924</v>
      </c>
      <c r="E1790" s="21" t="s">
        <v>5680</v>
      </c>
      <c r="F1790" s="34">
        <v>407.43</v>
      </c>
      <c r="G1790" s="21" t="s">
        <v>24</v>
      </c>
      <c r="H1790" s="21" t="s">
        <v>1502</v>
      </c>
      <c r="I1790" s="22">
        <v>16928183845</v>
      </c>
      <c r="J1790" s="22" t="s">
        <v>5957</v>
      </c>
      <c r="K1790" s="40">
        <v>104009742</v>
      </c>
      <c r="L1790" s="21" t="s">
        <v>26</v>
      </c>
      <c r="M1790" s="21">
        <v>148852</v>
      </c>
      <c r="N1790" s="21">
        <v>273603</v>
      </c>
      <c r="O1790" s="21">
        <v>425</v>
      </c>
      <c r="P1790" s="21" t="s">
        <v>26</v>
      </c>
      <c r="Q1790" s="21" t="s">
        <v>26</v>
      </c>
      <c r="R1790" s="21" t="s">
        <v>31</v>
      </c>
      <c r="S1790" s="21" t="s">
        <v>29</v>
      </c>
      <c r="T1790" s="21" t="e">
        <v>#N/A</v>
      </c>
      <c r="U1790" s="21" t="s">
        <v>30</v>
      </c>
      <c r="V1790" s="33" t="s">
        <v>30</v>
      </c>
      <c r="W1790" s="4">
        <f t="shared" si="81"/>
        <v>11</v>
      </c>
      <c r="X1790" s="14" t="str">
        <f t="shared" si="82"/>
        <v>CPF</v>
      </c>
      <c r="Y1790" s="13" t="str">
        <f t="shared" si="83"/>
        <v>169.281.838-45</v>
      </c>
      <c r="Z1790" s="10" t="str">
        <f>VLOOKUP(Y1790,FORNECEDORES!$A$2:$G$9043,3,0)</f>
        <v>LUIZ ANTONIO DA SILVA</v>
      </c>
      <c r="AA1790" s="15" t="str">
        <f>VLOOKUP(Y1790,FORNECEDORES!$A$2:$G$9041,7,0)</f>
        <v>Luiz-a.silva@hotmail.com</v>
      </c>
    </row>
    <row r="1791" spans="1:27" x14ac:dyDescent="0.3">
      <c r="A1791" s="21" t="s">
        <v>11610</v>
      </c>
      <c r="B1791" s="32" t="s">
        <v>5956</v>
      </c>
      <c r="C1791" s="33">
        <v>45923</v>
      </c>
      <c r="D1791" s="33"/>
      <c r="E1791" s="21" t="s">
        <v>34</v>
      </c>
      <c r="F1791" s="34">
        <v>407.43</v>
      </c>
      <c r="G1791" s="21" t="s">
        <v>32</v>
      </c>
      <c r="H1791" s="21" t="s">
        <v>1502</v>
      </c>
      <c r="I1791" s="22">
        <v>16928183845</v>
      </c>
      <c r="J1791" s="22" t="s">
        <v>5957</v>
      </c>
      <c r="K1791" s="40">
        <v>104009742</v>
      </c>
      <c r="L1791" s="21" t="s">
        <v>26</v>
      </c>
      <c r="M1791" s="21">
        <v>148852</v>
      </c>
      <c r="N1791" s="21">
        <v>273603</v>
      </c>
      <c r="O1791" s="21">
        <v>425</v>
      </c>
      <c r="P1791" s="21" t="s">
        <v>26</v>
      </c>
      <c r="Q1791" s="21" t="s">
        <v>26</v>
      </c>
      <c r="R1791" s="21" t="s">
        <v>31</v>
      </c>
      <c r="S1791" s="21" t="s">
        <v>29</v>
      </c>
      <c r="T1791" s="21" t="e">
        <v>#N/A</v>
      </c>
      <c r="U1791" s="21" t="s">
        <v>30</v>
      </c>
      <c r="V1791" s="33" t="s">
        <v>30</v>
      </c>
      <c r="W1791" s="4">
        <f t="shared" si="81"/>
        <v>11</v>
      </c>
      <c r="X1791" s="14" t="str">
        <f t="shared" si="82"/>
        <v>CPF</v>
      </c>
      <c r="Y1791" s="13" t="str">
        <f t="shared" si="83"/>
        <v>169.281.838-45</v>
      </c>
      <c r="Z1791" s="10" t="str">
        <f>VLOOKUP(Y1791,FORNECEDORES!$A$2:$G$9043,3,0)</f>
        <v>LUIZ ANTONIO DA SILVA</v>
      </c>
      <c r="AA1791" s="15" t="str">
        <f>VLOOKUP(Y1791,FORNECEDORES!$A$2:$G$9041,7,0)</f>
        <v>Luiz-a.silva@hotmail.com</v>
      </c>
    </row>
    <row r="1792" spans="1:27" x14ac:dyDescent="0.3">
      <c r="A1792" s="21" t="s">
        <v>11611</v>
      </c>
      <c r="B1792" s="32" t="s">
        <v>5697</v>
      </c>
      <c r="C1792" s="33">
        <v>45923</v>
      </c>
      <c r="D1792" s="33">
        <v>45924</v>
      </c>
      <c r="E1792" s="21" t="s">
        <v>5680</v>
      </c>
      <c r="F1792" s="34">
        <v>1050.8399999999999</v>
      </c>
      <c r="G1792" s="21" t="s">
        <v>24</v>
      </c>
      <c r="H1792" s="21" t="s">
        <v>1071</v>
      </c>
      <c r="I1792" s="22">
        <v>35132579884</v>
      </c>
      <c r="J1792" s="22" t="s">
        <v>5711</v>
      </c>
      <c r="K1792" s="40">
        <v>104011119</v>
      </c>
      <c r="L1792" s="21" t="s">
        <v>26</v>
      </c>
      <c r="M1792" s="21">
        <v>148846</v>
      </c>
      <c r="N1792" s="21">
        <v>273582</v>
      </c>
      <c r="O1792" s="21" t="s">
        <v>11612</v>
      </c>
      <c r="P1792" s="21" t="s">
        <v>26</v>
      </c>
      <c r="Q1792" s="21" t="s">
        <v>26</v>
      </c>
      <c r="R1792" s="21" t="s">
        <v>31</v>
      </c>
      <c r="S1792" s="21" t="s">
        <v>29</v>
      </c>
      <c r="T1792" s="21" t="e">
        <v>#N/A</v>
      </c>
      <c r="U1792" s="21" t="s">
        <v>30</v>
      </c>
      <c r="V1792" s="33" t="s">
        <v>30</v>
      </c>
      <c r="W1792" s="4">
        <f t="shared" si="81"/>
        <v>11</v>
      </c>
      <c r="X1792" s="14" t="str">
        <f t="shared" si="82"/>
        <v>CPF</v>
      </c>
      <c r="Y1792" s="13" t="str">
        <f t="shared" si="83"/>
        <v>351.325.798-84</v>
      </c>
      <c r="Z1792" s="10" t="str">
        <f>VLOOKUP(Y1792,FORNECEDORES!$A$2:$G$9043,3,0)</f>
        <v>JOHNNY SILVA LIMA</v>
      </c>
      <c r="AA1792" s="15" t="str">
        <f>VLOOKUP(Y1792,FORNECEDORES!$A$2:$G$9041,7,0)</f>
        <v>johlimad@gmail.com;</v>
      </c>
    </row>
    <row r="1793" spans="1:27" x14ac:dyDescent="0.3">
      <c r="A1793" s="21" t="s">
        <v>11611</v>
      </c>
      <c r="B1793" s="32" t="s">
        <v>5697</v>
      </c>
      <c r="C1793" s="33">
        <v>45923</v>
      </c>
      <c r="D1793" s="33"/>
      <c r="E1793" s="21" t="s">
        <v>34</v>
      </c>
      <c r="F1793" s="34">
        <v>700.56</v>
      </c>
      <c r="G1793" s="21" t="s">
        <v>32</v>
      </c>
      <c r="H1793" s="21" t="s">
        <v>1071</v>
      </c>
      <c r="I1793" s="22">
        <v>35132579884</v>
      </c>
      <c r="J1793" s="22" t="s">
        <v>5711</v>
      </c>
      <c r="K1793" s="40">
        <v>104011119</v>
      </c>
      <c r="L1793" s="21" t="s">
        <v>26</v>
      </c>
      <c r="M1793" s="21">
        <v>148846</v>
      </c>
      <c r="N1793" s="21">
        <v>273582</v>
      </c>
      <c r="O1793" s="21" t="s">
        <v>11612</v>
      </c>
      <c r="P1793" s="21" t="s">
        <v>26</v>
      </c>
      <c r="Q1793" s="21" t="s">
        <v>26</v>
      </c>
      <c r="R1793" s="21" t="s">
        <v>31</v>
      </c>
      <c r="S1793" s="21" t="s">
        <v>29</v>
      </c>
      <c r="T1793" s="21" t="e">
        <v>#N/A</v>
      </c>
      <c r="U1793" s="21" t="s">
        <v>30</v>
      </c>
      <c r="V1793" s="33" t="s">
        <v>30</v>
      </c>
      <c r="W1793" s="4">
        <f t="shared" ref="W1793:W1856" si="84">LEN(I1793)</f>
        <v>11</v>
      </c>
      <c r="X1793" s="14" t="str">
        <f t="shared" ref="X1793:X1856" si="85">IF(W1793=14,"CNPJ",IF(W1793=12,"CNPJ_INCOMPLETO_2",IF(W1793=13,"CNPJ_INCOMPLETO_1",IF(W1793=10,"CPF_Incompleto","CPF"))))</f>
        <v>CPF</v>
      </c>
      <c r="Y1793" s="13" t="str">
        <f t="shared" ref="Y1793:Y1856" si="86">IF(X1793="CNPJ_INCOMPLETO_1",("0"&amp;LEFT(I1793,1)&amp;"."&amp;MID(I1793,2,3)&amp;"."&amp;MID(I1793,5,3)&amp;"/"&amp;MID(I1793,8,4)&amp;"-"&amp;MID(I1793,12,2)),IF(X1793="CNPJ_INCOMPLETO_2",("00."&amp;LEFT(I1793,3)&amp;"."&amp;MID(I1793,4,3)&amp;"/"&amp;MID(I1793,7,4)&amp;"-"&amp;MID(I1793,11,2)),IF(X1793="CNPJ",(LEFT(I1793,2)&amp;"."&amp;MID(I1793,3,3)&amp;"."&amp;MID(I1793,6,3)&amp;"/"&amp;MID(I1793,9,4)&amp;"-"&amp;MID(I1793,13,2)),IF(X1793="CPF_Incompleto",("0"&amp;LEFT(I1793,2)&amp;"."&amp;MID(I1793,3,3)&amp;"."&amp;MID(I1793,6,3)&amp;"-"&amp;MID(I1793,9,2)),(LEFT(I1793,3)&amp;"."&amp;MID(I1793,4,3)&amp;"."&amp;MID(I1793,7,3)&amp;"-"&amp;MID(I1793,10,2))))))</f>
        <v>351.325.798-84</v>
      </c>
      <c r="Z1793" s="10" t="str">
        <f>VLOOKUP(Y1793,FORNECEDORES!$A$2:$G$9043,3,0)</f>
        <v>JOHNNY SILVA LIMA</v>
      </c>
      <c r="AA1793" s="15" t="str">
        <f>VLOOKUP(Y1793,FORNECEDORES!$A$2:$G$9041,7,0)</f>
        <v>johlimad@gmail.com;</v>
      </c>
    </row>
    <row r="1794" spans="1:27" x14ac:dyDescent="0.3">
      <c r="A1794" s="21" t="s">
        <v>11613</v>
      </c>
      <c r="B1794" s="32" t="s">
        <v>5697</v>
      </c>
      <c r="C1794" s="33">
        <v>45923</v>
      </c>
      <c r="D1794" s="33">
        <v>45924</v>
      </c>
      <c r="E1794" s="21" t="s">
        <v>5680</v>
      </c>
      <c r="F1794" s="34">
        <v>992.46</v>
      </c>
      <c r="G1794" s="21" t="s">
        <v>24</v>
      </c>
      <c r="H1794" s="21" t="s">
        <v>1071</v>
      </c>
      <c r="I1794" s="22">
        <v>35132579884</v>
      </c>
      <c r="J1794" s="22" t="s">
        <v>5682</v>
      </c>
      <c r="K1794" s="40">
        <v>104011226</v>
      </c>
      <c r="L1794" s="21" t="s">
        <v>26</v>
      </c>
      <c r="M1794" s="21">
        <v>148845</v>
      </c>
      <c r="N1794" s="21">
        <v>273581</v>
      </c>
      <c r="O1794" s="21" t="s">
        <v>11614</v>
      </c>
      <c r="P1794" s="21" t="s">
        <v>26</v>
      </c>
      <c r="Q1794" s="21" t="s">
        <v>26</v>
      </c>
      <c r="R1794" s="21" t="s">
        <v>31</v>
      </c>
      <c r="S1794" s="21" t="s">
        <v>29</v>
      </c>
      <c r="T1794" s="21" t="e">
        <v>#N/A</v>
      </c>
      <c r="U1794" s="21" t="s">
        <v>30</v>
      </c>
      <c r="V1794" s="33" t="s">
        <v>30</v>
      </c>
      <c r="W1794" s="4">
        <f t="shared" si="84"/>
        <v>11</v>
      </c>
      <c r="X1794" s="14" t="str">
        <f t="shared" si="85"/>
        <v>CPF</v>
      </c>
      <c r="Y1794" s="13" t="str">
        <f t="shared" si="86"/>
        <v>351.325.798-84</v>
      </c>
      <c r="Z1794" s="10" t="str">
        <f>VLOOKUP(Y1794,FORNECEDORES!$A$2:$G$9043,3,0)</f>
        <v>JOHNNY SILVA LIMA</v>
      </c>
      <c r="AA1794" s="15" t="str">
        <f>VLOOKUP(Y1794,FORNECEDORES!$A$2:$G$9041,7,0)</f>
        <v>johlimad@gmail.com;</v>
      </c>
    </row>
    <row r="1795" spans="1:27" x14ac:dyDescent="0.3">
      <c r="A1795" s="21" t="s">
        <v>11613</v>
      </c>
      <c r="B1795" s="32" t="s">
        <v>5697</v>
      </c>
      <c r="C1795" s="33">
        <v>45923</v>
      </c>
      <c r="D1795" s="33"/>
      <c r="E1795" s="21" t="s">
        <v>34</v>
      </c>
      <c r="F1795" s="34">
        <v>661.64</v>
      </c>
      <c r="G1795" s="21" t="s">
        <v>32</v>
      </c>
      <c r="H1795" s="21" t="s">
        <v>1071</v>
      </c>
      <c r="I1795" s="22">
        <v>35132579884</v>
      </c>
      <c r="J1795" s="22" t="s">
        <v>5682</v>
      </c>
      <c r="K1795" s="40">
        <v>104011226</v>
      </c>
      <c r="L1795" s="21" t="s">
        <v>26</v>
      </c>
      <c r="M1795" s="21">
        <v>148845</v>
      </c>
      <c r="N1795" s="21">
        <v>273581</v>
      </c>
      <c r="O1795" s="21" t="s">
        <v>11614</v>
      </c>
      <c r="P1795" s="21" t="s">
        <v>26</v>
      </c>
      <c r="Q1795" s="21" t="s">
        <v>26</v>
      </c>
      <c r="R1795" s="21" t="s">
        <v>31</v>
      </c>
      <c r="S1795" s="21" t="s">
        <v>29</v>
      </c>
      <c r="T1795" s="21" t="e">
        <v>#N/A</v>
      </c>
      <c r="U1795" s="21" t="s">
        <v>30</v>
      </c>
      <c r="V1795" s="33" t="s">
        <v>30</v>
      </c>
      <c r="W1795" s="4">
        <f t="shared" si="84"/>
        <v>11</v>
      </c>
      <c r="X1795" s="14" t="str">
        <f t="shared" si="85"/>
        <v>CPF</v>
      </c>
      <c r="Y1795" s="13" t="str">
        <f t="shared" si="86"/>
        <v>351.325.798-84</v>
      </c>
      <c r="Z1795" s="10" t="str">
        <f>VLOOKUP(Y1795,FORNECEDORES!$A$2:$G$9043,3,0)</f>
        <v>JOHNNY SILVA LIMA</v>
      </c>
      <c r="AA1795" s="15" t="str">
        <f>VLOOKUP(Y1795,FORNECEDORES!$A$2:$G$9041,7,0)</f>
        <v>johlimad@gmail.com;</v>
      </c>
    </row>
    <row r="1796" spans="1:27" x14ac:dyDescent="0.3">
      <c r="A1796" s="21" t="s">
        <v>11615</v>
      </c>
      <c r="B1796" s="32" t="s">
        <v>5974</v>
      </c>
      <c r="C1796" s="33">
        <v>45923</v>
      </c>
      <c r="D1796" s="33">
        <v>45924</v>
      </c>
      <c r="E1796" s="21" t="s">
        <v>5680</v>
      </c>
      <c r="F1796" s="34">
        <v>2685.48</v>
      </c>
      <c r="G1796" s="21" t="s">
        <v>24</v>
      </c>
      <c r="H1796" s="21" t="s">
        <v>5975</v>
      </c>
      <c r="I1796" s="22">
        <v>16932857898</v>
      </c>
      <c r="J1796" s="22" t="s">
        <v>5976</v>
      </c>
      <c r="K1796" s="40">
        <v>104011958</v>
      </c>
      <c r="L1796" s="21" t="s">
        <v>26</v>
      </c>
      <c r="M1796" s="21">
        <v>148824</v>
      </c>
      <c r="N1796" s="21">
        <v>273560</v>
      </c>
      <c r="O1796" s="21" t="s">
        <v>11616</v>
      </c>
      <c r="P1796" s="21" t="s">
        <v>26</v>
      </c>
      <c r="Q1796" s="21" t="s">
        <v>83</v>
      </c>
      <c r="R1796" s="21" t="s">
        <v>31</v>
      </c>
      <c r="S1796" s="21" t="s">
        <v>29</v>
      </c>
      <c r="T1796" s="21" t="e">
        <v>#N/A</v>
      </c>
      <c r="U1796" s="21" t="s">
        <v>33</v>
      </c>
      <c r="V1796" s="33" t="s">
        <v>33</v>
      </c>
      <c r="W1796" s="4">
        <f t="shared" si="84"/>
        <v>11</v>
      </c>
      <c r="X1796" s="14" t="str">
        <f t="shared" si="85"/>
        <v>CPF</v>
      </c>
      <c r="Y1796" s="13" t="str">
        <f t="shared" si="86"/>
        <v>169.328.578-98</v>
      </c>
      <c r="Z1796" s="10" t="str">
        <f>VLOOKUP(Y1796,FORNECEDORES!$A$2:$G$9043,3,0)</f>
        <v>Sidney Dos Santos Rodrigues</v>
      </c>
      <c r="AA1796" s="15" t="str">
        <f>VLOOKUP(Y1796,FORNECEDORES!$A$2:$G$9041,7,0)</f>
        <v>fjstrans@gmail.com;</v>
      </c>
    </row>
    <row r="1797" spans="1:27" x14ac:dyDescent="0.3">
      <c r="A1797" s="21" t="s">
        <v>11615</v>
      </c>
      <c r="B1797" s="32" t="s">
        <v>5974</v>
      </c>
      <c r="C1797" s="33">
        <v>45923</v>
      </c>
      <c r="D1797" s="33"/>
      <c r="E1797" s="21" t="s">
        <v>34</v>
      </c>
      <c r="F1797" s="34">
        <v>1790.32</v>
      </c>
      <c r="G1797" s="21" t="s">
        <v>32</v>
      </c>
      <c r="H1797" s="21" t="s">
        <v>5975</v>
      </c>
      <c r="I1797" s="22">
        <v>16932857898</v>
      </c>
      <c r="J1797" s="22" t="s">
        <v>5976</v>
      </c>
      <c r="K1797" s="40">
        <v>104011958</v>
      </c>
      <c r="L1797" s="21" t="s">
        <v>26</v>
      </c>
      <c r="M1797" s="21">
        <v>148824</v>
      </c>
      <c r="N1797" s="21">
        <v>273560</v>
      </c>
      <c r="O1797" s="21" t="s">
        <v>11616</v>
      </c>
      <c r="P1797" s="21" t="s">
        <v>26</v>
      </c>
      <c r="Q1797" s="21" t="s">
        <v>83</v>
      </c>
      <c r="R1797" s="21" t="s">
        <v>31</v>
      </c>
      <c r="S1797" s="21" t="s">
        <v>29</v>
      </c>
      <c r="T1797" s="21" t="e">
        <v>#N/A</v>
      </c>
      <c r="U1797" s="21" t="s">
        <v>33</v>
      </c>
      <c r="V1797" s="33" t="s">
        <v>33</v>
      </c>
      <c r="W1797" s="4">
        <f t="shared" si="84"/>
        <v>11</v>
      </c>
      <c r="X1797" s="14" t="str">
        <f t="shared" si="85"/>
        <v>CPF</v>
      </c>
      <c r="Y1797" s="13" t="str">
        <f t="shared" si="86"/>
        <v>169.328.578-98</v>
      </c>
      <c r="Z1797" s="10" t="str">
        <f>VLOOKUP(Y1797,FORNECEDORES!$A$2:$G$9043,3,0)</f>
        <v>Sidney Dos Santos Rodrigues</v>
      </c>
      <c r="AA1797" s="15" t="str">
        <f>VLOOKUP(Y1797,FORNECEDORES!$A$2:$G$9041,7,0)</f>
        <v>fjstrans@gmail.com;</v>
      </c>
    </row>
    <row r="1798" spans="1:27" x14ac:dyDescent="0.3">
      <c r="A1798" s="21" t="s">
        <v>11617</v>
      </c>
      <c r="B1798" s="32" t="s">
        <v>5974</v>
      </c>
      <c r="C1798" s="33">
        <v>45923</v>
      </c>
      <c r="D1798" s="33">
        <v>45924</v>
      </c>
      <c r="E1798" s="21" t="s">
        <v>5680</v>
      </c>
      <c r="F1798" s="34">
        <v>93.88</v>
      </c>
      <c r="G1798" s="37" t="s">
        <v>24</v>
      </c>
      <c r="H1798" s="21" t="s">
        <v>5975</v>
      </c>
      <c r="I1798" s="22">
        <v>16932857898</v>
      </c>
      <c r="J1798" s="22" t="s">
        <v>5978</v>
      </c>
      <c r="K1798" s="40">
        <v>104012499</v>
      </c>
      <c r="L1798" s="21" t="s">
        <v>26</v>
      </c>
      <c r="M1798" s="21">
        <v>148810</v>
      </c>
      <c r="N1798" s="21">
        <v>273546</v>
      </c>
      <c r="O1798" s="21" t="s">
        <v>11618</v>
      </c>
      <c r="P1798" s="21" t="s">
        <v>26</v>
      </c>
      <c r="Q1798" s="21" t="s">
        <v>26</v>
      </c>
      <c r="R1798" s="21" t="s">
        <v>31</v>
      </c>
      <c r="S1798" s="21" t="s">
        <v>29</v>
      </c>
      <c r="T1798" s="21" t="e">
        <v>#N/A</v>
      </c>
      <c r="U1798" s="21" t="s">
        <v>33</v>
      </c>
      <c r="V1798" s="33" t="s">
        <v>33</v>
      </c>
      <c r="W1798" s="4">
        <f t="shared" si="84"/>
        <v>11</v>
      </c>
      <c r="X1798" s="14" t="str">
        <f t="shared" si="85"/>
        <v>CPF</v>
      </c>
      <c r="Y1798" s="13" t="str">
        <f t="shared" si="86"/>
        <v>169.328.578-98</v>
      </c>
      <c r="Z1798" s="10" t="str">
        <f>VLOOKUP(Y1798,FORNECEDORES!$A$2:$G$9043,3,0)</f>
        <v>Sidney Dos Santos Rodrigues</v>
      </c>
      <c r="AA1798" s="15" t="str">
        <f>VLOOKUP(Y1798,FORNECEDORES!$A$2:$G$9041,7,0)</f>
        <v>fjstrans@gmail.com;</v>
      </c>
    </row>
    <row r="1799" spans="1:27" x14ac:dyDescent="0.3">
      <c r="A1799" s="21" t="s">
        <v>11617</v>
      </c>
      <c r="B1799" s="32" t="s">
        <v>5974</v>
      </c>
      <c r="C1799" s="33">
        <v>45923</v>
      </c>
      <c r="D1799" s="33"/>
      <c r="E1799" s="21" t="s">
        <v>34</v>
      </c>
      <c r="F1799" s="34">
        <v>62.58</v>
      </c>
      <c r="G1799" s="21" t="s">
        <v>32</v>
      </c>
      <c r="H1799" s="21" t="s">
        <v>5975</v>
      </c>
      <c r="I1799" s="22">
        <v>16932857898</v>
      </c>
      <c r="J1799" s="22" t="s">
        <v>5978</v>
      </c>
      <c r="K1799" s="21">
        <v>104012499</v>
      </c>
      <c r="L1799" s="21" t="s">
        <v>26</v>
      </c>
      <c r="M1799" s="21">
        <v>148810</v>
      </c>
      <c r="N1799" s="21">
        <v>273546</v>
      </c>
      <c r="O1799" s="21" t="s">
        <v>11618</v>
      </c>
      <c r="P1799" s="21" t="s">
        <v>26</v>
      </c>
      <c r="Q1799" s="21" t="s">
        <v>26</v>
      </c>
      <c r="R1799" s="21" t="s">
        <v>31</v>
      </c>
      <c r="S1799" s="21" t="s">
        <v>29</v>
      </c>
      <c r="T1799" s="21" t="e">
        <v>#N/A</v>
      </c>
      <c r="U1799" s="21" t="s">
        <v>33</v>
      </c>
      <c r="V1799" s="33" t="s">
        <v>33</v>
      </c>
      <c r="W1799" s="4">
        <f t="shared" si="84"/>
        <v>11</v>
      </c>
      <c r="X1799" s="14" t="str">
        <f t="shared" si="85"/>
        <v>CPF</v>
      </c>
      <c r="Y1799" s="13" t="str">
        <f t="shared" si="86"/>
        <v>169.328.578-98</v>
      </c>
      <c r="Z1799" s="10" t="str">
        <f>VLOOKUP(Y1799,FORNECEDORES!$A$2:$G$9043,3,0)</f>
        <v>Sidney Dos Santos Rodrigues</v>
      </c>
      <c r="AA1799" s="15" t="str">
        <f>VLOOKUP(Y1799,FORNECEDORES!$A$2:$G$9041,7,0)</f>
        <v>fjstrans@gmail.com;</v>
      </c>
    </row>
    <row r="1800" spans="1:27" x14ac:dyDescent="0.3">
      <c r="A1800" s="21" t="s">
        <v>11619</v>
      </c>
      <c r="B1800" s="32" t="s">
        <v>5980</v>
      </c>
      <c r="C1800" s="33">
        <v>45923</v>
      </c>
      <c r="D1800" s="33">
        <v>45924</v>
      </c>
      <c r="E1800" s="21" t="s">
        <v>5680</v>
      </c>
      <c r="F1800" s="34">
        <v>52.54</v>
      </c>
      <c r="G1800" s="21" t="s">
        <v>24</v>
      </c>
      <c r="H1800" s="21" t="s">
        <v>1266</v>
      </c>
      <c r="I1800" s="22">
        <v>51986744949</v>
      </c>
      <c r="J1800" s="22" t="s">
        <v>5981</v>
      </c>
      <c r="K1800" s="40">
        <v>104012665</v>
      </c>
      <c r="L1800" s="21" t="s">
        <v>26</v>
      </c>
      <c r="M1800" s="21">
        <v>148805</v>
      </c>
      <c r="N1800" s="21">
        <v>273535</v>
      </c>
      <c r="O1800" s="21" t="s">
        <v>11620</v>
      </c>
      <c r="P1800" s="21" t="s">
        <v>26</v>
      </c>
      <c r="Q1800" s="21" t="s">
        <v>26</v>
      </c>
      <c r="R1800" s="21" t="s">
        <v>31</v>
      </c>
      <c r="S1800" s="21" t="s">
        <v>29</v>
      </c>
      <c r="T1800" s="21" t="e">
        <v>#N/A</v>
      </c>
      <c r="U1800" s="21" t="s">
        <v>33</v>
      </c>
      <c r="V1800" s="33" t="s">
        <v>33</v>
      </c>
      <c r="W1800" s="4">
        <f t="shared" si="84"/>
        <v>11</v>
      </c>
      <c r="X1800" s="14" t="str">
        <f t="shared" si="85"/>
        <v>CPF</v>
      </c>
      <c r="Y1800" s="13" t="str">
        <f t="shared" si="86"/>
        <v>519.867.449-49</v>
      </c>
      <c r="Z1800" s="10" t="str">
        <f>VLOOKUP(Y1800,FORNECEDORES!$A$2:$G$9043,3,0)</f>
        <v>JOAO PIRES DE OLIVEIRA FILHO</v>
      </c>
      <c r="AA1800" s="15" t="str">
        <f>VLOOKUP(Y1800,FORNECEDORES!$A$2:$G$9041,7,0)</f>
        <v>fjstrans@gmail.com;</v>
      </c>
    </row>
    <row r="1801" spans="1:27" x14ac:dyDescent="0.3">
      <c r="A1801" s="21" t="s">
        <v>11619</v>
      </c>
      <c r="B1801" s="32" t="s">
        <v>5980</v>
      </c>
      <c r="C1801" s="33">
        <v>45923</v>
      </c>
      <c r="D1801" s="33"/>
      <c r="E1801" s="21" t="s">
        <v>34</v>
      </c>
      <c r="F1801" s="34">
        <v>35.03</v>
      </c>
      <c r="G1801" s="21" t="s">
        <v>32</v>
      </c>
      <c r="H1801" s="21" t="s">
        <v>1266</v>
      </c>
      <c r="I1801" s="22">
        <v>51986744949</v>
      </c>
      <c r="J1801" s="22" t="s">
        <v>5981</v>
      </c>
      <c r="K1801" s="40">
        <v>104012665</v>
      </c>
      <c r="L1801" s="21" t="s">
        <v>26</v>
      </c>
      <c r="M1801" s="21">
        <v>148805</v>
      </c>
      <c r="N1801" s="21">
        <v>273535</v>
      </c>
      <c r="O1801" s="21" t="s">
        <v>11620</v>
      </c>
      <c r="P1801" s="21" t="s">
        <v>26</v>
      </c>
      <c r="Q1801" s="21" t="s">
        <v>26</v>
      </c>
      <c r="R1801" s="21" t="s">
        <v>31</v>
      </c>
      <c r="S1801" s="21" t="s">
        <v>29</v>
      </c>
      <c r="T1801" s="21" t="e">
        <v>#N/A</v>
      </c>
      <c r="U1801" s="21" t="s">
        <v>33</v>
      </c>
      <c r="V1801" s="33" t="s">
        <v>33</v>
      </c>
      <c r="W1801" s="4">
        <f t="shared" si="84"/>
        <v>11</v>
      </c>
      <c r="X1801" s="14" t="str">
        <f t="shared" si="85"/>
        <v>CPF</v>
      </c>
      <c r="Y1801" s="13" t="str">
        <f t="shared" si="86"/>
        <v>519.867.449-49</v>
      </c>
      <c r="Z1801" s="10" t="str">
        <f>VLOOKUP(Y1801,FORNECEDORES!$A$2:$G$9043,3,0)</f>
        <v>JOAO PIRES DE OLIVEIRA FILHO</v>
      </c>
      <c r="AA1801" s="15" t="str">
        <f>VLOOKUP(Y1801,FORNECEDORES!$A$2:$G$9041,7,0)</f>
        <v>fjstrans@gmail.com;</v>
      </c>
    </row>
    <row r="1802" spans="1:27" x14ac:dyDescent="0.3">
      <c r="A1802" s="21" t="s">
        <v>11621</v>
      </c>
      <c r="B1802" s="32" t="s">
        <v>5697</v>
      </c>
      <c r="C1802" s="33">
        <v>45923</v>
      </c>
      <c r="D1802" s="33">
        <v>45924</v>
      </c>
      <c r="E1802" s="21" t="s">
        <v>5680</v>
      </c>
      <c r="F1802" s="34">
        <v>1284.3599999999999</v>
      </c>
      <c r="G1802" s="21" t="s">
        <v>24</v>
      </c>
      <c r="H1802" s="21" t="s">
        <v>1071</v>
      </c>
      <c r="I1802" s="22">
        <v>35132579884</v>
      </c>
      <c r="J1802" s="22" t="s">
        <v>5682</v>
      </c>
      <c r="K1802" s="40">
        <v>104013850</v>
      </c>
      <c r="L1802" s="21" t="s">
        <v>26</v>
      </c>
      <c r="M1802" s="21">
        <v>148726</v>
      </c>
      <c r="N1802" s="21">
        <v>273368</v>
      </c>
      <c r="O1802" s="21" t="s">
        <v>11622</v>
      </c>
      <c r="P1802" s="21" t="s">
        <v>26</v>
      </c>
      <c r="Q1802" s="21" t="s">
        <v>26</v>
      </c>
      <c r="R1802" s="21" t="s">
        <v>31</v>
      </c>
      <c r="S1802" s="21" t="s">
        <v>29</v>
      </c>
      <c r="T1802" s="21" t="e">
        <v>#N/A</v>
      </c>
      <c r="U1802" s="21" t="s">
        <v>30</v>
      </c>
      <c r="V1802" s="33" t="s">
        <v>30</v>
      </c>
      <c r="W1802" s="4">
        <f t="shared" si="84"/>
        <v>11</v>
      </c>
      <c r="X1802" s="14" t="str">
        <f t="shared" si="85"/>
        <v>CPF</v>
      </c>
      <c r="Y1802" s="13" t="str">
        <f t="shared" si="86"/>
        <v>351.325.798-84</v>
      </c>
      <c r="Z1802" s="10" t="str">
        <f>VLOOKUP(Y1802,FORNECEDORES!$A$2:$G$9043,3,0)</f>
        <v>JOHNNY SILVA LIMA</v>
      </c>
      <c r="AA1802" s="15" t="str">
        <f>VLOOKUP(Y1802,FORNECEDORES!$A$2:$G$9041,7,0)</f>
        <v>johlimad@gmail.com;</v>
      </c>
    </row>
    <row r="1803" spans="1:27" x14ac:dyDescent="0.3">
      <c r="A1803" s="21" t="s">
        <v>11621</v>
      </c>
      <c r="B1803" s="32" t="s">
        <v>5697</v>
      </c>
      <c r="C1803" s="33">
        <v>45923</v>
      </c>
      <c r="D1803" s="33"/>
      <c r="E1803" s="21" t="s">
        <v>34</v>
      </c>
      <c r="F1803" s="34">
        <v>856.24</v>
      </c>
      <c r="G1803" s="21" t="s">
        <v>32</v>
      </c>
      <c r="H1803" s="21" t="s">
        <v>1071</v>
      </c>
      <c r="I1803" s="22">
        <v>35132579884</v>
      </c>
      <c r="J1803" s="22" t="s">
        <v>5682</v>
      </c>
      <c r="K1803" s="40">
        <v>104013850</v>
      </c>
      <c r="L1803" s="21" t="s">
        <v>26</v>
      </c>
      <c r="M1803" s="21">
        <v>148726</v>
      </c>
      <c r="N1803" s="21">
        <v>273368</v>
      </c>
      <c r="O1803" s="21" t="s">
        <v>11622</v>
      </c>
      <c r="P1803" s="21" t="s">
        <v>26</v>
      </c>
      <c r="Q1803" s="21" t="s">
        <v>26</v>
      </c>
      <c r="R1803" s="21" t="s">
        <v>31</v>
      </c>
      <c r="S1803" s="21" t="s">
        <v>29</v>
      </c>
      <c r="T1803" s="21" t="e">
        <v>#N/A</v>
      </c>
      <c r="U1803" s="21" t="s">
        <v>30</v>
      </c>
      <c r="V1803" s="33" t="s">
        <v>30</v>
      </c>
      <c r="W1803" s="4">
        <f t="shared" si="84"/>
        <v>11</v>
      </c>
      <c r="X1803" s="14" t="str">
        <f t="shared" si="85"/>
        <v>CPF</v>
      </c>
      <c r="Y1803" s="13" t="str">
        <f t="shared" si="86"/>
        <v>351.325.798-84</v>
      </c>
      <c r="Z1803" s="10" t="str">
        <f>VLOOKUP(Y1803,FORNECEDORES!$A$2:$G$9043,3,0)</f>
        <v>JOHNNY SILVA LIMA</v>
      </c>
      <c r="AA1803" s="15" t="str">
        <f>VLOOKUP(Y1803,FORNECEDORES!$A$2:$G$9041,7,0)</f>
        <v>johlimad@gmail.com;</v>
      </c>
    </row>
    <row r="1804" spans="1:27" x14ac:dyDescent="0.3">
      <c r="A1804" s="21" t="s">
        <v>11623</v>
      </c>
      <c r="B1804" s="32" t="s">
        <v>6109</v>
      </c>
      <c r="C1804" s="33">
        <v>45923</v>
      </c>
      <c r="D1804" s="33">
        <v>45924</v>
      </c>
      <c r="E1804" s="21" t="s">
        <v>5680</v>
      </c>
      <c r="F1804" s="34">
        <v>2160</v>
      </c>
      <c r="G1804" s="21" t="s">
        <v>24</v>
      </c>
      <c r="H1804" s="21" t="s">
        <v>2167</v>
      </c>
      <c r="I1804" s="22">
        <v>40945407000106</v>
      </c>
      <c r="J1804" s="22" t="s">
        <v>6110</v>
      </c>
      <c r="K1804" s="40">
        <v>104019888</v>
      </c>
      <c r="L1804" s="21" t="s">
        <v>26</v>
      </c>
      <c r="M1804" s="21">
        <v>148859</v>
      </c>
      <c r="N1804" s="21">
        <v>273679</v>
      </c>
      <c r="O1804" s="21">
        <v>6326</v>
      </c>
      <c r="P1804" s="21" t="s">
        <v>26</v>
      </c>
      <c r="Q1804" s="21" t="s">
        <v>26</v>
      </c>
      <c r="R1804" s="21" t="s">
        <v>31</v>
      </c>
      <c r="S1804" s="21" t="s">
        <v>29</v>
      </c>
      <c r="T1804" s="21" t="e">
        <v>#N/A</v>
      </c>
      <c r="U1804" s="21" t="s">
        <v>30</v>
      </c>
      <c r="V1804" s="33" t="s">
        <v>30</v>
      </c>
      <c r="W1804" s="4">
        <f t="shared" si="84"/>
        <v>14</v>
      </c>
      <c r="X1804" s="14" t="str">
        <f t="shared" si="85"/>
        <v>CNPJ</v>
      </c>
      <c r="Y1804" s="13" t="str">
        <f t="shared" si="86"/>
        <v>40.945.407/0001-06</v>
      </c>
      <c r="Z1804" s="10" t="str">
        <f>VLOOKUP(Y1804,FORNECEDORES!$A$2:$G$9043,3,0)</f>
        <v>LUIZ FERNANDO DA SILVA</v>
      </c>
      <c r="AA1804" s="15" t="str">
        <f>VLOOKUP(Y1804,FORNECEDORES!$A$2:$G$9041,7,0)</f>
        <v>belatransportess@outlook.com;</v>
      </c>
    </row>
    <row r="1805" spans="1:27" x14ac:dyDescent="0.3">
      <c r="A1805" s="21" t="s">
        <v>11623</v>
      </c>
      <c r="B1805" s="32" t="s">
        <v>6109</v>
      </c>
      <c r="C1805" s="33">
        <v>45923</v>
      </c>
      <c r="D1805" s="33"/>
      <c r="E1805" s="21" t="s">
        <v>34</v>
      </c>
      <c r="F1805" s="34">
        <v>1440</v>
      </c>
      <c r="G1805" s="21" t="s">
        <v>32</v>
      </c>
      <c r="H1805" s="21" t="s">
        <v>2167</v>
      </c>
      <c r="I1805" s="22">
        <v>40945407000106</v>
      </c>
      <c r="J1805" s="22" t="s">
        <v>6110</v>
      </c>
      <c r="K1805" s="40">
        <v>104019888</v>
      </c>
      <c r="L1805" s="21" t="s">
        <v>26</v>
      </c>
      <c r="M1805" s="21">
        <v>148859</v>
      </c>
      <c r="N1805" s="21">
        <v>273679</v>
      </c>
      <c r="O1805" s="21">
        <v>6326</v>
      </c>
      <c r="P1805" s="21" t="s">
        <v>26</v>
      </c>
      <c r="Q1805" s="21" t="s">
        <v>26</v>
      </c>
      <c r="R1805" s="21" t="s">
        <v>31</v>
      </c>
      <c r="S1805" s="21" t="s">
        <v>29</v>
      </c>
      <c r="T1805" s="21" t="e">
        <v>#N/A</v>
      </c>
      <c r="U1805" s="21" t="s">
        <v>30</v>
      </c>
      <c r="V1805" s="33" t="s">
        <v>30</v>
      </c>
      <c r="W1805" s="4">
        <f t="shared" si="84"/>
        <v>14</v>
      </c>
      <c r="X1805" s="14" t="str">
        <f t="shared" si="85"/>
        <v>CNPJ</v>
      </c>
      <c r="Y1805" s="13" t="str">
        <f t="shared" si="86"/>
        <v>40.945.407/0001-06</v>
      </c>
      <c r="Z1805" s="10" t="str">
        <f>VLOOKUP(Y1805,FORNECEDORES!$A$2:$G$9043,3,0)</f>
        <v>LUIZ FERNANDO DA SILVA</v>
      </c>
      <c r="AA1805" s="15" t="str">
        <f>VLOOKUP(Y1805,FORNECEDORES!$A$2:$G$9041,7,0)</f>
        <v>belatransportess@outlook.com;</v>
      </c>
    </row>
    <row r="1806" spans="1:27" x14ac:dyDescent="0.3">
      <c r="A1806" s="21" t="s">
        <v>11624</v>
      </c>
      <c r="B1806" s="32" t="s">
        <v>5697</v>
      </c>
      <c r="C1806" s="33">
        <v>45923</v>
      </c>
      <c r="D1806" s="33">
        <v>45924</v>
      </c>
      <c r="E1806" s="21" t="s">
        <v>5680</v>
      </c>
      <c r="F1806" s="34">
        <v>4670.3999999999996</v>
      </c>
      <c r="G1806" s="21" t="s">
        <v>24</v>
      </c>
      <c r="H1806" s="21" t="s">
        <v>1071</v>
      </c>
      <c r="I1806" s="22">
        <v>35132579884</v>
      </c>
      <c r="J1806" s="22" t="s">
        <v>5711</v>
      </c>
      <c r="K1806" s="40">
        <v>104026206</v>
      </c>
      <c r="L1806" s="21" t="s">
        <v>26</v>
      </c>
      <c r="M1806" s="21">
        <v>148860</v>
      </c>
      <c r="N1806" s="21">
        <v>273683</v>
      </c>
      <c r="O1806" s="21">
        <v>6327</v>
      </c>
      <c r="P1806" s="21" t="s">
        <v>26</v>
      </c>
      <c r="Q1806" s="21" t="s">
        <v>81</v>
      </c>
      <c r="R1806" s="21" t="s">
        <v>31</v>
      </c>
      <c r="S1806" s="21" t="s">
        <v>29</v>
      </c>
      <c r="T1806" s="21" t="e">
        <v>#N/A</v>
      </c>
      <c r="U1806" s="21" t="s">
        <v>30</v>
      </c>
      <c r="V1806" s="33" t="s">
        <v>30</v>
      </c>
      <c r="W1806" s="4">
        <f t="shared" si="84"/>
        <v>11</v>
      </c>
      <c r="X1806" s="14" t="str">
        <f t="shared" si="85"/>
        <v>CPF</v>
      </c>
      <c r="Y1806" s="13" t="str">
        <f t="shared" si="86"/>
        <v>351.325.798-84</v>
      </c>
      <c r="Z1806" s="10" t="str">
        <f>VLOOKUP(Y1806,FORNECEDORES!$A$2:$G$9043,3,0)</f>
        <v>JOHNNY SILVA LIMA</v>
      </c>
      <c r="AA1806" s="15" t="str">
        <f>VLOOKUP(Y1806,FORNECEDORES!$A$2:$G$9041,7,0)</f>
        <v>johlimad@gmail.com;</v>
      </c>
    </row>
    <row r="1807" spans="1:27" x14ac:dyDescent="0.3">
      <c r="A1807" s="21" t="s">
        <v>11624</v>
      </c>
      <c r="B1807" s="32" t="s">
        <v>5697</v>
      </c>
      <c r="C1807" s="33">
        <v>45923</v>
      </c>
      <c r="D1807" s="33"/>
      <c r="E1807" s="21" t="s">
        <v>34</v>
      </c>
      <c r="F1807" s="34">
        <v>3113.6</v>
      </c>
      <c r="G1807" s="21" t="s">
        <v>32</v>
      </c>
      <c r="H1807" s="21" t="s">
        <v>1071</v>
      </c>
      <c r="I1807" s="22">
        <v>35132579884</v>
      </c>
      <c r="J1807" s="22" t="s">
        <v>5711</v>
      </c>
      <c r="K1807" s="40">
        <v>104026206</v>
      </c>
      <c r="L1807" s="21" t="s">
        <v>26</v>
      </c>
      <c r="M1807" s="21">
        <v>148860</v>
      </c>
      <c r="N1807" s="21">
        <v>273683</v>
      </c>
      <c r="O1807" s="21">
        <v>6327</v>
      </c>
      <c r="P1807" s="21" t="s">
        <v>26</v>
      </c>
      <c r="Q1807" s="21" t="s">
        <v>81</v>
      </c>
      <c r="R1807" s="21" t="s">
        <v>31</v>
      </c>
      <c r="S1807" s="21" t="s">
        <v>29</v>
      </c>
      <c r="T1807" s="21" t="e">
        <v>#N/A</v>
      </c>
      <c r="U1807" s="21" t="s">
        <v>30</v>
      </c>
      <c r="V1807" s="33" t="s">
        <v>30</v>
      </c>
      <c r="W1807" s="4">
        <f t="shared" si="84"/>
        <v>11</v>
      </c>
      <c r="X1807" s="14" t="str">
        <f t="shared" si="85"/>
        <v>CPF</v>
      </c>
      <c r="Y1807" s="13" t="str">
        <f t="shared" si="86"/>
        <v>351.325.798-84</v>
      </c>
      <c r="Z1807" s="10" t="str">
        <f>VLOOKUP(Y1807,FORNECEDORES!$A$2:$G$9043,3,0)</f>
        <v>JOHNNY SILVA LIMA</v>
      </c>
      <c r="AA1807" s="15" t="str">
        <f>VLOOKUP(Y1807,FORNECEDORES!$A$2:$G$9041,7,0)</f>
        <v>johlimad@gmail.com;</v>
      </c>
    </row>
    <row r="1808" spans="1:27" x14ac:dyDescent="0.3">
      <c r="A1808" s="21" t="s">
        <v>11625</v>
      </c>
      <c r="B1808" s="32" t="s">
        <v>6103</v>
      </c>
      <c r="C1808" s="33">
        <v>45923</v>
      </c>
      <c r="D1808" s="33">
        <v>45924</v>
      </c>
      <c r="E1808" s="21" t="s">
        <v>5680</v>
      </c>
      <c r="F1808" s="34">
        <v>3600</v>
      </c>
      <c r="G1808" s="21" t="s">
        <v>24</v>
      </c>
      <c r="H1808" s="21" t="s">
        <v>2248</v>
      </c>
      <c r="I1808" s="22">
        <v>21863134000106</v>
      </c>
      <c r="J1808" s="22" t="s">
        <v>6104</v>
      </c>
      <c r="K1808" s="40">
        <v>104038530</v>
      </c>
      <c r="L1808" s="21" t="s">
        <v>26</v>
      </c>
      <c r="M1808" s="21">
        <v>148879</v>
      </c>
      <c r="N1808" s="21">
        <v>273729</v>
      </c>
      <c r="O1808" s="21">
        <v>6338</v>
      </c>
      <c r="P1808" s="21" t="s">
        <v>26</v>
      </c>
      <c r="Q1808" s="21" t="s">
        <v>83</v>
      </c>
      <c r="R1808" s="21" t="s">
        <v>31</v>
      </c>
      <c r="S1808" s="21" t="s">
        <v>29</v>
      </c>
      <c r="T1808" s="21" t="e">
        <v>#N/A</v>
      </c>
      <c r="U1808" s="21">
        <v>30</v>
      </c>
      <c r="V1808" s="33">
        <v>45960</v>
      </c>
      <c r="W1808" s="4">
        <f t="shared" si="84"/>
        <v>14</v>
      </c>
      <c r="X1808" s="14" t="str">
        <f t="shared" si="85"/>
        <v>CNPJ</v>
      </c>
      <c r="Y1808" s="13" t="str">
        <f t="shared" si="86"/>
        <v>21.863.134/0001-06</v>
      </c>
      <c r="Z1808" s="10" t="str">
        <f>VLOOKUP(Y1808,FORNECEDORES!$A$2:$G$9043,3,0)</f>
        <v>MZ TRANSPORTES LTDA</v>
      </c>
      <c r="AA1808" s="15" t="str">
        <f>VLOOKUP(Y1808,FORNECEDORES!$A$2:$G$9041,7,0)</f>
        <v>ALVARA@BCCONTABIL.COM; mzveiculos1@gmail.com;</v>
      </c>
    </row>
    <row r="1809" spans="1:27" x14ac:dyDescent="0.3">
      <c r="A1809" s="21" t="s">
        <v>11625</v>
      </c>
      <c r="B1809" s="32" t="s">
        <v>6103</v>
      </c>
      <c r="C1809" s="33">
        <v>45923</v>
      </c>
      <c r="D1809" s="33"/>
      <c r="E1809" s="21" t="s">
        <v>34</v>
      </c>
      <c r="F1809" s="34">
        <v>2400</v>
      </c>
      <c r="G1809" s="21" t="s">
        <v>32</v>
      </c>
      <c r="H1809" s="21" t="s">
        <v>2248</v>
      </c>
      <c r="I1809" s="22">
        <v>21863134000106</v>
      </c>
      <c r="J1809" s="22" t="s">
        <v>6104</v>
      </c>
      <c r="K1809" s="40">
        <v>104038530</v>
      </c>
      <c r="L1809" s="21" t="s">
        <v>26</v>
      </c>
      <c r="M1809" s="21">
        <v>148879</v>
      </c>
      <c r="N1809" s="21">
        <v>273729</v>
      </c>
      <c r="O1809" s="21">
        <v>6338</v>
      </c>
      <c r="P1809" s="21" t="s">
        <v>26</v>
      </c>
      <c r="Q1809" s="21" t="s">
        <v>83</v>
      </c>
      <c r="R1809" s="21" t="s">
        <v>31</v>
      </c>
      <c r="S1809" s="21" t="s">
        <v>29</v>
      </c>
      <c r="T1809" s="21" t="e">
        <v>#N/A</v>
      </c>
      <c r="U1809" s="21">
        <v>30</v>
      </c>
      <c r="V1809" s="33">
        <v>45960</v>
      </c>
      <c r="W1809" s="4">
        <f t="shared" si="84"/>
        <v>14</v>
      </c>
      <c r="X1809" s="14" t="str">
        <f t="shared" si="85"/>
        <v>CNPJ</v>
      </c>
      <c r="Y1809" s="13" t="str">
        <f t="shared" si="86"/>
        <v>21.863.134/0001-06</v>
      </c>
      <c r="Z1809" s="10" t="str">
        <f>VLOOKUP(Y1809,FORNECEDORES!$A$2:$G$9043,3,0)</f>
        <v>MZ TRANSPORTES LTDA</v>
      </c>
      <c r="AA1809" s="15" t="str">
        <f>VLOOKUP(Y1809,FORNECEDORES!$A$2:$G$9041,7,0)</f>
        <v>ALVARA@BCCONTABIL.COM; mzveiculos1@gmail.com;</v>
      </c>
    </row>
    <row r="1810" spans="1:27" x14ac:dyDescent="0.3">
      <c r="A1810" s="21" t="s">
        <v>11626</v>
      </c>
      <c r="B1810" s="32" t="s">
        <v>5946</v>
      </c>
      <c r="C1810" s="33">
        <v>45923</v>
      </c>
      <c r="D1810" s="33">
        <v>45924</v>
      </c>
      <c r="E1810" s="21" t="s">
        <v>5680</v>
      </c>
      <c r="F1810" s="34">
        <v>660</v>
      </c>
      <c r="G1810" s="21" t="s">
        <v>24</v>
      </c>
      <c r="H1810" s="21" t="s">
        <v>5947</v>
      </c>
      <c r="I1810" s="22">
        <v>26161765000105</v>
      </c>
      <c r="J1810" s="22" t="s">
        <v>5948</v>
      </c>
      <c r="K1810" s="40">
        <v>104040242</v>
      </c>
      <c r="L1810" s="21" t="s">
        <v>26</v>
      </c>
      <c r="M1810" s="21">
        <v>148883</v>
      </c>
      <c r="N1810" s="21">
        <v>273733</v>
      </c>
      <c r="O1810" s="21">
        <v>6341</v>
      </c>
      <c r="P1810" s="21" t="s">
        <v>26</v>
      </c>
      <c r="Q1810" s="21" t="s">
        <v>26</v>
      </c>
      <c r="R1810" s="21" t="s">
        <v>31</v>
      </c>
      <c r="S1810" s="21" t="s">
        <v>29</v>
      </c>
      <c r="T1810" s="21" t="e">
        <v>#N/A</v>
      </c>
      <c r="U1810" s="21">
        <v>30</v>
      </c>
      <c r="V1810" s="33">
        <v>45960</v>
      </c>
      <c r="W1810" s="4">
        <f t="shared" si="84"/>
        <v>14</v>
      </c>
      <c r="X1810" s="14" t="str">
        <f t="shared" si="85"/>
        <v>CNPJ</v>
      </c>
      <c r="Y1810" s="13" t="str">
        <f t="shared" si="86"/>
        <v>26.161.765/0001-05</v>
      </c>
      <c r="Z1810" s="10" t="str">
        <f>VLOOKUP(Y1810,FORNECEDORES!$A$2:$G$9043,3,0)</f>
        <v>ROSELI BERSAN FERNANDES</v>
      </c>
      <c r="AA1810" s="15" t="str">
        <f>VLOOKUP(Y1810,FORNECEDORES!$A$2:$G$9041,7,0)</f>
        <v>rbfinjecaodiesel@hotmail.com;</v>
      </c>
    </row>
    <row r="1811" spans="1:27" x14ac:dyDescent="0.3">
      <c r="A1811" s="21" t="s">
        <v>11626</v>
      </c>
      <c r="B1811" s="32" t="s">
        <v>5946</v>
      </c>
      <c r="C1811" s="33">
        <v>45923</v>
      </c>
      <c r="D1811" s="33"/>
      <c r="E1811" s="21" t="s">
        <v>34</v>
      </c>
      <c r="F1811" s="34">
        <v>440</v>
      </c>
      <c r="G1811" s="21" t="s">
        <v>32</v>
      </c>
      <c r="H1811" s="21" t="s">
        <v>5947</v>
      </c>
      <c r="I1811" s="22">
        <v>26161765000105</v>
      </c>
      <c r="J1811" s="22" t="s">
        <v>5948</v>
      </c>
      <c r="K1811" s="40">
        <v>104040242</v>
      </c>
      <c r="L1811" s="21" t="s">
        <v>26</v>
      </c>
      <c r="M1811" s="21">
        <v>148883</v>
      </c>
      <c r="N1811" s="21">
        <v>273733</v>
      </c>
      <c r="O1811" s="21">
        <v>6341</v>
      </c>
      <c r="P1811" s="21" t="s">
        <v>26</v>
      </c>
      <c r="Q1811" s="21" t="s">
        <v>26</v>
      </c>
      <c r="R1811" s="21" t="s">
        <v>31</v>
      </c>
      <c r="S1811" s="21" t="s">
        <v>29</v>
      </c>
      <c r="T1811" s="21" t="e">
        <v>#N/A</v>
      </c>
      <c r="U1811" s="21">
        <v>30</v>
      </c>
      <c r="V1811" s="33">
        <v>45960</v>
      </c>
      <c r="W1811" s="4">
        <f t="shared" si="84"/>
        <v>14</v>
      </c>
      <c r="X1811" s="14" t="str">
        <f t="shared" si="85"/>
        <v>CNPJ</v>
      </c>
      <c r="Y1811" s="13" t="str">
        <f t="shared" si="86"/>
        <v>26.161.765/0001-05</v>
      </c>
      <c r="Z1811" s="10" t="str">
        <f>VLOOKUP(Y1811,FORNECEDORES!$A$2:$G$9043,3,0)</f>
        <v>ROSELI BERSAN FERNANDES</v>
      </c>
      <c r="AA1811" s="15" t="str">
        <f>VLOOKUP(Y1811,FORNECEDORES!$A$2:$G$9041,7,0)</f>
        <v>rbfinjecaodiesel@hotmail.com;</v>
      </c>
    </row>
    <row r="1812" spans="1:27" x14ac:dyDescent="0.3">
      <c r="A1812" s="21" t="s">
        <v>11627</v>
      </c>
      <c r="B1812" s="32" t="s">
        <v>5697</v>
      </c>
      <c r="C1812" s="33">
        <v>45924</v>
      </c>
      <c r="D1812" s="33">
        <v>45924</v>
      </c>
      <c r="E1812" s="21" t="s">
        <v>5680</v>
      </c>
      <c r="F1812" s="34">
        <v>758.94</v>
      </c>
      <c r="G1812" s="21" t="s">
        <v>24</v>
      </c>
      <c r="H1812" s="21" t="s">
        <v>1071</v>
      </c>
      <c r="I1812" s="22">
        <v>35132579884</v>
      </c>
      <c r="J1812" s="22" t="s">
        <v>5711</v>
      </c>
      <c r="K1812" s="40">
        <v>104050956</v>
      </c>
      <c r="L1812" s="21" t="s">
        <v>26</v>
      </c>
      <c r="M1812" s="21">
        <v>148898</v>
      </c>
      <c r="N1812" s="21">
        <v>273748</v>
      </c>
      <c r="O1812" s="21" t="s">
        <v>11628</v>
      </c>
      <c r="P1812" s="21" t="s">
        <v>26</v>
      </c>
      <c r="Q1812" s="21" t="s">
        <v>26</v>
      </c>
      <c r="R1812" s="21" t="s">
        <v>31</v>
      </c>
      <c r="S1812" s="21" t="s">
        <v>29</v>
      </c>
      <c r="T1812" s="21" t="e">
        <v>#N/A</v>
      </c>
      <c r="U1812" s="21" t="s">
        <v>30</v>
      </c>
      <c r="V1812" s="33" t="s">
        <v>30</v>
      </c>
      <c r="W1812" s="4">
        <f t="shared" si="84"/>
        <v>11</v>
      </c>
      <c r="X1812" s="14" t="str">
        <f t="shared" si="85"/>
        <v>CPF</v>
      </c>
      <c r="Y1812" s="13" t="str">
        <f t="shared" si="86"/>
        <v>351.325.798-84</v>
      </c>
      <c r="Z1812" s="10" t="str">
        <f>VLOOKUP(Y1812,FORNECEDORES!$A$2:$G$9043,3,0)</f>
        <v>JOHNNY SILVA LIMA</v>
      </c>
      <c r="AA1812" s="15" t="str">
        <f>VLOOKUP(Y1812,FORNECEDORES!$A$2:$G$9041,7,0)</f>
        <v>johlimad@gmail.com;</v>
      </c>
    </row>
    <row r="1813" spans="1:27" x14ac:dyDescent="0.3">
      <c r="A1813" s="21" t="s">
        <v>11627</v>
      </c>
      <c r="B1813" s="32" t="s">
        <v>5697</v>
      </c>
      <c r="C1813" s="33">
        <v>45924</v>
      </c>
      <c r="D1813" s="33"/>
      <c r="E1813" s="21" t="s">
        <v>34</v>
      </c>
      <c r="F1813" s="34">
        <v>505.96</v>
      </c>
      <c r="G1813" s="21" t="s">
        <v>32</v>
      </c>
      <c r="H1813" s="21" t="s">
        <v>1071</v>
      </c>
      <c r="I1813" s="22">
        <v>35132579884</v>
      </c>
      <c r="J1813" s="22" t="s">
        <v>5711</v>
      </c>
      <c r="K1813" s="40">
        <v>104050956</v>
      </c>
      <c r="L1813" s="21" t="s">
        <v>26</v>
      </c>
      <c r="M1813" s="21">
        <v>148898</v>
      </c>
      <c r="N1813" s="21">
        <v>273748</v>
      </c>
      <c r="O1813" s="21" t="s">
        <v>11628</v>
      </c>
      <c r="P1813" s="21" t="s">
        <v>26</v>
      </c>
      <c r="Q1813" s="21" t="s">
        <v>26</v>
      </c>
      <c r="R1813" s="21" t="s">
        <v>31</v>
      </c>
      <c r="S1813" s="21" t="s">
        <v>29</v>
      </c>
      <c r="T1813" s="21" t="e">
        <v>#N/A</v>
      </c>
      <c r="U1813" s="21" t="s">
        <v>30</v>
      </c>
      <c r="V1813" s="33" t="s">
        <v>30</v>
      </c>
      <c r="W1813" s="4">
        <f t="shared" si="84"/>
        <v>11</v>
      </c>
      <c r="X1813" s="14" t="str">
        <f t="shared" si="85"/>
        <v>CPF</v>
      </c>
      <c r="Y1813" s="13" t="str">
        <f t="shared" si="86"/>
        <v>351.325.798-84</v>
      </c>
      <c r="Z1813" s="10" t="str">
        <f>VLOOKUP(Y1813,FORNECEDORES!$A$2:$G$9043,3,0)</f>
        <v>JOHNNY SILVA LIMA</v>
      </c>
      <c r="AA1813" s="15" t="str">
        <f>VLOOKUP(Y1813,FORNECEDORES!$A$2:$G$9041,7,0)</f>
        <v>johlimad@gmail.com;</v>
      </c>
    </row>
    <row r="1814" spans="1:27" x14ac:dyDescent="0.3">
      <c r="A1814" s="21" t="s">
        <v>11629</v>
      </c>
      <c r="B1814" s="32" t="s">
        <v>5697</v>
      </c>
      <c r="C1814" s="33">
        <v>45924</v>
      </c>
      <c r="D1814" s="33">
        <v>45924</v>
      </c>
      <c r="E1814" s="21" t="s">
        <v>5680</v>
      </c>
      <c r="F1814" s="34">
        <v>1459.5</v>
      </c>
      <c r="G1814" s="21" t="s">
        <v>24</v>
      </c>
      <c r="H1814" s="21" t="s">
        <v>1071</v>
      </c>
      <c r="I1814" s="22">
        <v>35132579884</v>
      </c>
      <c r="J1814" s="22" t="s">
        <v>5682</v>
      </c>
      <c r="K1814" s="40">
        <v>104051128</v>
      </c>
      <c r="L1814" s="21" t="s">
        <v>26</v>
      </c>
      <c r="M1814" s="21">
        <v>148897</v>
      </c>
      <c r="N1814" s="21">
        <v>273747</v>
      </c>
      <c r="O1814" s="21" t="s">
        <v>11630</v>
      </c>
      <c r="P1814" s="21" t="s">
        <v>26</v>
      </c>
      <c r="Q1814" s="21" t="s">
        <v>26</v>
      </c>
      <c r="R1814" s="21" t="s">
        <v>31</v>
      </c>
      <c r="S1814" s="21" t="s">
        <v>29</v>
      </c>
      <c r="T1814" s="21" t="e">
        <v>#N/A</v>
      </c>
      <c r="U1814" s="21" t="s">
        <v>30</v>
      </c>
      <c r="V1814" s="33" t="s">
        <v>30</v>
      </c>
      <c r="W1814" s="4">
        <f t="shared" si="84"/>
        <v>11</v>
      </c>
      <c r="X1814" s="14" t="str">
        <f t="shared" si="85"/>
        <v>CPF</v>
      </c>
      <c r="Y1814" s="13" t="str">
        <f t="shared" si="86"/>
        <v>351.325.798-84</v>
      </c>
      <c r="Z1814" s="10" t="str">
        <f>VLOOKUP(Y1814,FORNECEDORES!$A$2:$G$9043,3,0)</f>
        <v>JOHNNY SILVA LIMA</v>
      </c>
      <c r="AA1814" s="15" t="str">
        <f>VLOOKUP(Y1814,FORNECEDORES!$A$2:$G$9041,7,0)</f>
        <v>johlimad@gmail.com;</v>
      </c>
    </row>
    <row r="1815" spans="1:27" x14ac:dyDescent="0.3">
      <c r="A1815" s="21" t="s">
        <v>11629</v>
      </c>
      <c r="B1815" s="32" t="s">
        <v>5697</v>
      </c>
      <c r="C1815" s="33">
        <v>45924</v>
      </c>
      <c r="D1815" s="33"/>
      <c r="E1815" s="21" t="s">
        <v>34</v>
      </c>
      <c r="F1815" s="34">
        <v>973</v>
      </c>
      <c r="G1815" s="21" t="s">
        <v>32</v>
      </c>
      <c r="H1815" s="21" t="s">
        <v>1071</v>
      </c>
      <c r="I1815" s="22">
        <v>35132579884</v>
      </c>
      <c r="J1815" s="22" t="s">
        <v>5682</v>
      </c>
      <c r="K1815" s="40">
        <v>104051128</v>
      </c>
      <c r="L1815" s="21" t="s">
        <v>26</v>
      </c>
      <c r="M1815" s="21">
        <v>148897</v>
      </c>
      <c r="N1815" s="21">
        <v>273747</v>
      </c>
      <c r="O1815" s="21" t="s">
        <v>11630</v>
      </c>
      <c r="P1815" s="21" t="s">
        <v>26</v>
      </c>
      <c r="Q1815" s="21" t="s">
        <v>26</v>
      </c>
      <c r="R1815" s="21" t="s">
        <v>31</v>
      </c>
      <c r="S1815" s="21" t="s">
        <v>29</v>
      </c>
      <c r="T1815" s="21" t="e">
        <v>#N/A</v>
      </c>
      <c r="U1815" s="21" t="s">
        <v>30</v>
      </c>
      <c r="V1815" s="33" t="s">
        <v>30</v>
      </c>
      <c r="W1815" s="4">
        <f t="shared" si="84"/>
        <v>11</v>
      </c>
      <c r="X1815" s="14" t="str">
        <f t="shared" si="85"/>
        <v>CPF</v>
      </c>
      <c r="Y1815" s="13" t="str">
        <f t="shared" si="86"/>
        <v>351.325.798-84</v>
      </c>
      <c r="Z1815" s="10" t="str">
        <f>VLOOKUP(Y1815,FORNECEDORES!$A$2:$G$9043,3,0)</f>
        <v>JOHNNY SILVA LIMA</v>
      </c>
      <c r="AA1815" s="15" t="str">
        <f>VLOOKUP(Y1815,FORNECEDORES!$A$2:$G$9041,7,0)</f>
        <v>johlimad@gmail.com;</v>
      </c>
    </row>
    <row r="1816" spans="1:27" x14ac:dyDescent="0.3">
      <c r="A1816" s="21" t="s">
        <v>11631</v>
      </c>
      <c r="B1816" s="32" t="s">
        <v>6109</v>
      </c>
      <c r="C1816" s="33">
        <v>45924</v>
      </c>
      <c r="D1816" s="33">
        <v>45924</v>
      </c>
      <c r="E1816" s="21" t="s">
        <v>5680</v>
      </c>
      <c r="F1816" s="34">
        <v>900</v>
      </c>
      <c r="G1816" s="21" t="s">
        <v>24</v>
      </c>
      <c r="H1816" s="21" t="s">
        <v>2167</v>
      </c>
      <c r="I1816" s="22">
        <v>40945407000106</v>
      </c>
      <c r="J1816" s="22" t="s">
        <v>6110</v>
      </c>
      <c r="K1816" s="40">
        <v>104054128</v>
      </c>
      <c r="L1816" s="21" t="s">
        <v>26</v>
      </c>
      <c r="M1816" s="21">
        <v>148800</v>
      </c>
      <c r="N1816" s="21">
        <v>273526</v>
      </c>
      <c r="O1816" s="21">
        <v>6259</v>
      </c>
      <c r="P1816" s="21" t="s">
        <v>26</v>
      </c>
      <c r="Q1816" s="21" t="s">
        <v>26</v>
      </c>
      <c r="R1816" s="21" t="s">
        <v>31</v>
      </c>
      <c r="S1816" s="21" t="s">
        <v>29</v>
      </c>
      <c r="T1816" s="21" t="e">
        <v>#N/A</v>
      </c>
      <c r="U1816" s="21" t="s">
        <v>30</v>
      </c>
      <c r="V1816" s="33" t="s">
        <v>30</v>
      </c>
      <c r="W1816" s="4">
        <f t="shared" si="84"/>
        <v>14</v>
      </c>
      <c r="X1816" s="14" t="str">
        <f t="shared" si="85"/>
        <v>CNPJ</v>
      </c>
      <c r="Y1816" s="13" t="str">
        <f t="shared" si="86"/>
        <v>40.945.407/0001-06</v>
      </c>
      <c r="Z1816" s="10" t="str">
        <f>VLOOKUP(Y1816,FORNECEDORES!$A$2:$G$9043,3,0)</f>
        <v>LUIZ FERNANDO DA SILVA</v>
      </c>
      <c r="AA1816" s="15" t="str">
        <f>VLOOKUP(Y1816,FORNECEDORES!$A$2:$G$9041,7,0)</f>
        <v>belatransportess@outlook.com;</v>
      </c>
    </row>
    <row r="1817" spans="1:27" x14ac:dyDescent="0.3">
      <c r="A1817" s="21" t="s">
        <v>11631</v>
      </c>
      <c r="B1817" s="32" t="s">
        <v>6109</v>
      </c>
      <c r="C1817" s="33">
        <v>45924</v>
      </c>
      <c r="D1817" s="33"/>
      <c r="E1817" s="21" t="s">
        <v>34</v>
      </c>
      <c r="F1817" s="34">
        <v>600</v>
      </c>
      <c r="G1817" s="21" t="s">
        <v>32</v>
      </c>
      <c r="H1817" s="21" t="s">
        <v>2167</v>
      </c>
      <c r="I1817" s="22">
        <v>40945407000106</v>
      </c>
      <c r="J1817" s="22" t="s">
        <v>6110</v>
      </c>
      <c r="K1817" s="40">
        <v>104054128</v>
      </c>
      <c r="L1817" s="21" t="s">
        <v>26</v>
      </c>
      <c r="M1817" s="21">
        <v>148800</v>
      </c>
      <c r="N1817" s="21">
        <v>273526</v>
      </c>
      <c r="O1817" s="21">
        <v>6259</v>
      </c>
      <c r="P1817" s="21" t="s">
        <v>26</v>
      </c>
      <c r="Q1817" s="21" t="s">
        <v>26</v>
      </c>
      <c r="R1817" s="21" t="s">
        <v>31</v>
      </c>
      <c r="S1817" s="21" t="s">
        <v>29</v>
      </c>
      <c r="T1817" s="21" t="e">
        <v>#N/A</v>
      </c>
      <c r="U1817" s="21" t="s">
        <v>30</v>
      </c>
      <c r="V1817" s="33" t="s">
        <v>30</v>
      </c>
      <c r="W1817" s="4">
        <f t="shared" si="84"/>
        <v>14</v>
      </c>
      <c r="X1817" s="14" t="str">
        <f t="shared" si="85"/>
        <v>CNPJ</v>
      </c>
      <c r="Y1817" s="13" t="str">
        <f t="shared" si="86"/>
        <v>40.945.407/0001-06</v>
      </c>
      <c r="Z1817" s="10" t="str">
        <f>VLOOKUP(Y1817,FORNECEDORES!$A$2:$G$9043,3,0)</f>
        <v>LUIZ FERNANDO DA SILVA</v>
      </c>
      <c r="AA1817" s="15" t="str">
        <f>VLOOKUP(Y1817,FORNECEDORES!$A$2:$G$9041,7,0)</f>
        <v>belatransportess@outlook.com;</v>
      </c>
    </row>
    <row r="1818" spans="1:27" x14ac:dyDescent="0.3">
      <c r="A1818" s="21" t="s">
        <v>11632</v>
      </c>
      <c r="B1818" s="32" t="s">
        <v>5685</v>
      </c>
      <c r="C1818" s="33">
        <v>45924</v>
      </c>
      <c r="D1818" s="33">
        <v>45924</v>
      </c>
      <c r="E1818" s="21" t="s">
        <v>5680</v>
      </c>
      <c r="F1818" s="34">
        <v>63.75</v>
      </c>
      <c r="G1818" s="21" t="s">
        <v>24</v>
      </c>
      <c r="H1818" s="21" t="s">
        <v>1263</v>
      </c>
      <c r="I1818" s="22">
        <v>15568828822</v>
      </c>
      <c r="J1818" s="22" t="s">
        <v>5686</v>
      </c>
      <c r="K1818" s="40">
        <v>104054550</v>
      </c>
      <c r="L1818" s="21" t="s">
        <v>26</v>
      </c>
      <c r="M1818" s="21">
        <v>148785</v>
      </c>
      <c r="N1818" s="21">
        <v>273486</v>
      </c>
      <c r="O1818" s="21" t="s">
        <v>11633</v>
      </c>
      <c r="P1818" s="21" t="s">
        <v>26</v>
      </c>
      <c r="Q1818" s="21" t="s">
        <v>26</v>
      </c>
      <c r="R1818" s="21" t="s">
        <v>31</v>
      </c>
      <c r="S1818" s="21" t="s">
        <v>29</v>
      </c>
      <c r="T1818" s="21" t="e">
        <v>#N/A</v>
      </c>
      <c r="U1818" s="21" t="s">
        <v>33</v>
      </c>
      <c r="V1818" s="33" t="s">
        <v>33</v>
      </c>
      <c r="W1818" s="4">
        <f t="shared" si="84"/>
        <v>11</v>
      </c>
      <c r="X1818" s="14" t="str">
        <f t="shared" si="85"/>
        <v>CPF</v>
      </c>
      <c r="Y1818" s="13" t="str">
        <f t="shared" si="86"/>
        <v>155.688.288-22</v>
      </c>
      <c r="Z1818" s="10" t="str">
        <f>VLOOKUP(Y1818,FORNECEDORES!$A$2:$G$9043,3,0)</f>
        <v>MICHEL EDUARDO TEIXEIRA MONTONI</v>
      </c>
      <c r="AA1818" s="15" t="str">
        <f>VLOOKUP(Y1818,FORNECEDORES!$A$2:$G$9041,7,0)</f>
        <v>michellmontoni@gmail.com;</v>
      </c>
    </row>
    <row r="1819" spans="1:27" x14ac:dyDescent="0.3">
      <c r="A1819" s="21" t="s">
        <v>11632</v>
      </c>
      <c r="B1819" s="32" t="s">
        <v>5685</v>
      </c>
      <c r="C1819" s="33">
        <v>45924</v>
      </c>
      <c r="D1819" s="33"/>
      <c r="E1819" s="21" t="s">
        <v>34</v>
      </c>
      <c r="F1819" s="34">
        <v>42.5</v>
      </c>
      <c r="G1819" s="21" t="s">
        <v>32</v>
      </c>
      <c r="H1819" s="21" t="s">
        <v>1263</v>
      </c>
      <c r="I1819" s="22">
        <v>15568828822</v>
      </c>
      <c r="J1819" s="22" t="s">
        <v>5686</v>
      </c>
      <c r="K1819" s="40">
        <v>104054550</v>
      </c>
      <c r="L1819" s="21" t="s">
        <v>26</v>
      </c>
      <c r="M1819" s="21">
        <v>148785</v>
      </c>
      <c r="N1819" s="21">
        <v>273486</v>
      </c>
      <c r="O1819" s="21" t="s">
        <v>11633</v>
      </c>
      <c r="P1819" s="21" t="s">
        <v>26</v>
      </c>
      <c r="Q1819" s="21" t="s">
        <v>26</v>
      </c>
      <c r="R1819" s="21" t="s">
        <v>31</v>
      </c>
      <c r="S1819" s="21" t="s">
        <v>29</v>
      </c>
      <c r="T1819" s="21" t="e">
        <v>#N/A</v>
      </c>
      <c r="U1819" s="21" t="s">
        <v>33</v>
      </c>
      <c r="V1819" s="33" t="s">
        <v>33</v>
      </c>
      <c r="W1819" s="4">
        <f t="shared" si="84"/>
        <v>11</v>
      </c>
      <c r="X1819" s="14" t="str">
        <f t="shared" si="85"/>
        <v>CPF</v>
      </c>
      <c r="Y1819" s="13" t="str">
        <f t="shared" si="86"/>
        <v>155.688.288-22</v>
      </c>
      <c r="Z1819" s="10" t="str">
        <f>VLOOKUP(Y1819,FORNECEDORES!$A$2:$G$9043,3,0)</f>
        <v>MICHEL EDUARDO TEIXEIRA MONTONI</v>
      </c>
      <c r="AA1819" s="15" t="str">
        <f>VLOOKUP(Y1819,FORNECEDORES!$A$2:$G$9041,7,0)</f>
        <v>michellmontoni@gmail.com;</v>
      </c>
    </row>
    <row r="1820" spans="1:27" x14ac:dyDescent="0.3">
      <c r="A1820" s="21" t="s">
        <v>11634</v>
      </c>
      <c r="B1820" s="32" t="s">
        <v>5946</v>
      </c>
      <c r="C1820" s="33">
        <v>45924</v>
      </c>
      <c r="D1820" s="33">
        <v>45924</v>
      </c>
      <c r="E1820" s="21" t="s">
        <v>5680</v>
      </c>
      <c r="F1820" s="34">
        <v>660</v>
      </c>
      <c r="G1820" s="21" t="s">
        <v>24</v>
      </c>
      <c r="H1820" s="21" t="s">
        <v>5947</v>
      </c>
      <c r="I1820" s="22">
        <v>26161765000105</v>
      </c>
      <c r="J1820" s="22" t="s">
        <v>5948</v>
      </c>
      <c r="K1820" s="40">
        <v>104054577</v>
      </c>
      <c r="L1820" s="21" t="s">
        <v>26</v>
      </c>
      <c r="M1820" s="21">
        <v>148838</v>
      </c>
      <c r="N1820" s="21">
        <v>273574</v>
      </c>
      <c r="O1820" s="21">
        <v>6304</v>
      </c>
      <c r="P1820" s="21" t="s">
        <v>26</v>
      </c>
      <c r="Q1820" s="21" t="s">
        <v>26</v>
      </c>
      <c r="R1820" s="21" t="s">
        <v>31</v>
      </c>
      <c r="S1820" s="21" t="s">
        <v>29</v>
      </c>
      <c r="T1820" s="21" t="e">
        <v>#N/A</v>
      </c>
      <c r="U1820" s="21">
        <v>30</v>
      </c>
      <c r="V1820" s="33">
        <v>45960</v>
      </c>
      <c r="W1820" s="4">
        <f t="shared" si="84"/>
        <v>14</v>
      </c>
      <c r="X1820" s="14" t="str">
        <f t="shared" si="85"/>
        <v>CNPJ</v>
      </c>
      <c r="Y1820" s="13" t="str">
        <f t="shared" si="86"/>
        <v>26.161.765/0001-05</v>
      </c>
      <c r="Z1820" s="10" t="str">
        <f>VLOOKUP(Y1820,FORNECEDORES!$A$2:$G$9043,3,0)</f>
        <v>ROSELI BERSAN FERNANDES</v>
      </c>
      <c r="AA1820" s="15" t="str">
        <f>VLOOKUP(Y1820,FORNECEDORES!$A$2:$G$9041,7,0)</f>
        <v>rbfinjecaodiesel@hotmail.com;</v>
      </c>
    </row>
    <row r="1821" spans="1:27" x14ac:dyDescent="0.3">
      <c r="A1821" s="21" t="s">
        <v>11634</v>
      </c>
      <c r="B1821" s="32" t="s">
        <v>5946</v>
      </c>
      <c r="C1821" s="33">
        <v>45924</v>
      </c>
      <c r="D1821" s="33"/>
      <c r="E1821" s="21" t="s">
        <v>34</v>
      </c>
      <c r="F1821" s="34">
        <v>440</v>
      </c>
      <c r="G1821" s="21" t="s">
        <v>32</v>
      </c>
      <c r="H1821" s="21" t="s">
        <v>5947</v>
      </c>
      <c r="I1821" s="22">
        <v>26161765000105</v>
      </c>
      <c r="J1821" s="22" t="s">
        <v>5948</v>
      </c>
      <c r="K1821" s="40">
        <v>104054577</v>
      </c>
      <c r="L1821" s="21" t="s">
        <v>26</v>
      </c>
      <c r="M1821" s="21">
        <v>148838</v>
      </c>
      <c r="N1821" s="21">
        <v>273574</v>
      </c>
      <c r="O1821" s="21">
        <v>6304</v>
      </c>
      <c r="P1821" s="21" t="s">
        <v>26</v>
      </c>
      <c r="Q1821" s="21" t="s">
        <v>26</v>
      </c>
      <c r="R1821" s="21" t="s">
        <v>31</v>
      </c>
      <c r="S1821" s="21" t="s">
        <v>29</v>
      </c>
      <c r="T1821" s="21" t="e">
        <v>#N/A</v>
      </c>
      <c r="U1821" s="21">
        <v>30</v>
      </c>
      <c r="V1821" s="33">
        <v>45960</v>
      </c>
      <c r="W1821" s="4">
        <f t="shared" si="84"/>
        <v>14</v>
      </c>
      <c r="X1821" s="14" t="str">
        <f t="shared" si="85"/>
        <v>CNPJ</v>
      </c>
      <c r="Y1821" s="13" t="str">
        <f t="shared" si="86"/>
        <v>26.161.765/0001-05</v>
      </c>
      <c r="Z1821" s="10" t="str">
        <f>VLOOKUP(Y1821,FORNECEDORES!$A$2:$G$9043,3,0)</f>
        <v>ROSELI BERSAN FERNANDES</v>
      </c>
      <c r="AA1821" s="15" t="str">
        <f>VLOOKUP(Y1821,FORNECEDORES!$A$2:$G$9041,7,0)</f>
        <v>rbfinjecaodiesel@hotmail.com;</v>
      </c>
    </row>
    <row r="1822" spans="1:27" x14ac:dyDescent="0.3">
      <c r="A1822" s="21" t="s">
        <v>11635</v>
      </c>
      <c r="B1822" s="32" t="s">
        <v>5946</v>
      </c>
      <c r="C1822" s="33">
        <v>45924</v>
      </c>
      <c r="D1822" s="33"/>
      <c r="E1822" s="21" t="s">
        <v>5680</v>
      </c>
      <c r="F1822" s="34">
        <v>660</v>
      </c>
      <c r="G1822" s="21" t="s">
        <v>32</v>
      </c>
      <c r="H1822" s="21" t="s">
        <v>5947</v>
      </c>
      <c r="I1822" s="22">
        <v>26161765000105</v>
      </c>
      <c r="J1822" s="22" t="s">
        <v>5948</v>
      </c>
      <c r="K1822" s="40">
        <v>104064515</v>
      </c>
      <c r="L1822" s="21" t="s">
        <v>26</v>
      </c>
      <c r="M1822" s="21">
        <v>148908</v>
      </c>
      <c r="N1822" s="21">
        <v>273796</v>
      </c>
      <c r="O1822" s="21" t="s">
        <v>11636</v>
      </c>
      <c r="P1822" s="21" t="s">
        <v>26</v>
      </c>
      <c r="Q1822" s="21" t="s">
        <v>26</v>
      </c>
      <c r="R1822" s="21" t="s">
        <v>31</v>
      </c>
      <c r="S1822" s="21" t="s">
        <v>29</v>
      </c>
      <c r="T1822" s="21" t="e">
        <v>#N/A</v>
      </c>
      <c r="U1822" s="21">
        <v>30</v>
      </c>
      <c r="V1822" s="33">
        <v>45960</v>
      </c>
      <c r="W1822" s="4">
        <f t="shared" si="84"/>
        <v>14</v>
      </c>
      <c r="X1822" s="14" t="str">
        <f t="shared" si="85"/>
        <v>CNPJ</v>
      </c>
      <c r="Y1822" s="13" t="str">
        <f t="shared" si="86"/>
        <v>26.161.765/0001-05</v>
      </c>
      <c r="Z1822" s="10" t="str">
        <f>VLOOKUP(Y1822,FORNECEDORES!$A$2:$G$9043,3,0)</f>
        <v>ROSELI BERSAN FERNANDES</v>
      </c>
      <c r="AA1822" s="15" t="str">
        <f>VLOOKUP(Y1822,FORNECEDORES!$A$2:$G$9041,7,0)</f>
        <v>rbfinjecaodiesel@hotmail.com;</v>
      </c>
    </row>
    <row r="1823" spans="1:27" x14ac:dyDescent="0.3">
      <c r="A1823" s="21" t="s">
        <v>11635</v>
      </c>
      <c r="B1823" s="32" t="s">
        <v>5946</v>
      </c>
      <c r="C1823" s="33">
        <v>45924</v>
      </c>
      <c r="D1823" s="33"/>
      <c r="E1823" s="21" t="s">
        <v>34</v>
      </c>
      <c r="F1823" s="34">
        <v>440</v>
      </c>
      <c r="G1823" s="21" t="s">
        <v>32</v>
      </c>
      <c r="H1823" s="21" t="s">
        <v>5947</v>
      </c>
      <c r="I1823" s="22">
        <v>26161765000105</v>
      </c>
      <c r="J1823" s="22" t="s">
        <v>5948</v>
      </c>
      <c r="K1823" s="40">
        <v>104064515</v>
      </c>
      <c r="L1823" s="21" t="s">
        <v>26</v>
      </c>
      <c r="M1823" s="21">
        <v>148908</v>
      </c>
      <c r="N1823" s="21">
        <v>273796</v>
      </c>
      <c r="O1823" s="21" t="s">
        <v>11636</v>
      </c>
      <c r="P1823" s="21" t="s">
        <v>26</v>
      </c>
      <c r="Q1823" s="21" t="s">
        <v>26</v>
      </c>
      <c r="R1823" s="21" t="s">
        <v>31</v>
      </c>
      <c r="S1823" s="21" t="s">
        <v>29</v>
      </c>
      <c r="T1823" s="21" t="e">
        <v>#N/A</v>
      </c>
      <c r="U1823" s="21">
        <v>30</v>
      </c>
      <c r="V1823" s="33">
        <v>45960</v>
      </c>
      <c r="W1823" s="4">
        <f t="shared" si="84"/>
        <v>14</v>
      </c>
      <c r="X1823" s="14" t="str">
        <f t="shared" si="85"/>
        <v>CNPJ</v>
      </c>
      <c r="Y1823" s="13" t="str">
        <f t="shared" si="86"/>
        <v>26.161.765/0001-05</v>
      </c>
      <c r="Z1823" s="10" t="str">
        <f>VLOOKUP(Y1823,FORNECEDORES!$A$2:$G$9043,3,0)</f>
        <v>ROSELI BERSAN FERNANDES</v>
      </c>
      <c r="AA1823" s="15" t="str">
        <f>VLOOKUP(Y1823,FORNECEDORES!$A$2:$G$9041,7,0)</f>
        <v>rbfinjecaodiesel@hotmail.com;</v>
      </c>
    </row>
    <row r="1824" spans="1:27" x14ac:dyDescent="0.3">
      <c r="A1824" s="21" t="s">
        <v>11637</v>
      </c>
      <c r="B1824" s="32" t="s">
        <v>5956</v>
      </c>
      <c r="C1824" s="33">
        <v>45924</v>
      </c>
      <c r="D1824" s="33"/>
      <c r="E1824" s="21" t="s">
        <v>5680</v>
      </c>
      <c r="F1824" s="34">
        <v>407.43</v>
      </c>
      <c r="G1824" s="21" t="s">
        <v>32</v>
      </c>
      <c r="H1824" s="21" t="s">
        <v>1502</v>
      </c>
      <c r="I1824" s="22">
        <v>16928183845</v>
      </c>
      <c r="J1824" s="22" t="s">
        <v>5957</v>
      </c>
      <c r="K1824" s="40">
        <v>104071996</v>
      </c>
      <c r="L1824" s="21" t="s">
        <v>26</v>
      </c>
      <c r="M1824" s="21">
        <v>148909</v>
      </c>
      <c r="N1824" s="21">
        <v>273800</v>
      </c>
      <c r="O1824" s="21">
        <v>426</v>
      </c>
      <c r="P1824" s="21" t="s">
        <v>26</v>
      </c>
      <c r="Q1824" s="21" t="s">
        <v>26</v>
      </c>
      <c r="R1824" s="21" t="s">
        <v>31</v>
      </c>
      <c r="S1824" s="21" t="s">
        <v>29</v>
      </c>
      <c r="T1824" s="21" t="e">
        <v>#N/A</v>
      </c>
      <c r="U1824" s="21" t="s">
        <v>30</v>
      </c>
      <c r="V1824" s="33" t="s">
        <v>30</v>
      </c>
      <c r="W1824" s="4">
        <f t="shared" si="84"/>
        <v>11</v>
      </c>
      <c r="X1824" s="14" t="str">
        <f t="shared" si="85"/>
        <v>CPF</v>
      </c>
      <c r="Y1824" s="13" t="str">
        <f t="shared" si="86"/>
        <v>169.281.838-45</v>
      </c>
      <c r="Z1824" s="10" t="str">
        <f>VLOOKUP(Y1824,FORNECEDORES!$A$2:$G$9043,3,0)</f>
        <v>LUIZ ANTONIO DA SILVA</v>
      </c>
      <c r="AA1824" s="15" t="str">
        <f>VLOOKUP(Y1824,FORNECEDORES!$A$2:$G$9041,7,0)</f>
        <v>Luiz-a.silva@hotmail.com</v>
      </c>
    </row>
    <row r="1825" spans="1:27" x14ac:dyDescent="0.3">
      <c r="A1825" s="21" t="s">
        <v>11637</v>
      </c>
      <c r="B1825" s="32" t="s">
        <v>5956</v>
      </c>
      <c r="C1825" s="33">
        <v>45924</v>
      </c>
      <c r="D1825" s="33"/>
      <c r="E1825" s="21" t="s">
        <v>34</v>
      </c>
      <c r="F1825" s="34">
        <v>407.43</v>
      </c>
      <c r="G1825" s="21" t="s">
        <v>32</v>
      </c>
      <c r="H1825" s="21" t="s">
        <v>1502</v>
      </c>
      <c r="I1825" s="22">
        <v>16928183845</v>
      </c>
      <c r="J1825" s="22" t="s">
        <v>5957</v>
      </c>
      <c r="K1825" s="40">
        <v>104071996</v>
      </c>
      <c r="L1825" s="21" t="s">
        <v>26</v>
      </c>
      <c r="M1825" s="21">
        <v>148909</v>
      </c>
      <c r="N1825" s="21">
        <v>273800</v>
      </c>
      <c r="O1825" s="21">
        <v>426</v>
      </c>
      <c r="P1825" s="21" t="s">
        <v>26</v>
      </c>
      <c r="Q1825" s="21" t="s">
        <v>26</v>
      </c>
      <c r="R1825" s="21" t="s">
        <v>31</v>
      </c>
      <c r="S1825" s="21" t="s">
        <v>29</v>
      </c>
      <c r="T1825" s="21" t="e">
        <v>#N/A</v>
      </c>
      <c r="U1825" s="21" t="s">
        <v>30</v>
      </c>
      <c r="V1825" s="33" t="s">
        <v>30</v>
      </c>
      <c r="W1825" s="4">
        <f t="shared" si="84"/>
        <v>11</v>
      </c>
      <c r="X1825" s="14" t="str">
        <f t="shared" si="85"/>
        <v>CPF</v>
      </c>
      <c r="Y1825" s="13" t="str">
        <f t="shared" si="86"/>
        <v>169.281.838-45</v>
      </c>
      <c r="Z1825" s="10" t="str">
        <f>VLOOKUP(Y1825,FORNECEDORES!$A$2:$G$9043,3,0)</f>
        <v>LUIZ ANTONIO DA SILVA</v>
      </c>
      <c r="AA1825" s="15" t="str">
        <f>VLOOKUP(Y1825,FORNECEDORES!$A$2:$G$9041,7,0)</f>
        <v>Luiz-a.silva@hotmail.com</v>
      </c>
    </row>
    <row r="1826" spans="1:27" x14ac:dyDescent="0.3">
      <c r="A1826" s="21" t="s">
        <v>11638</v>
      </c>
      <c r="B1826" s="32" t="s">
        <v>5949</v>
      </c>
      <c r="C1826" s="33">
        <v>45924</v>
      </c>
      <c r="D1826" s="33"/>
      <c r="E1826" s="21" t="s">
        <v>5680</v>
      </c>
      <c r="F1826" s="34">
        <v>486.5</v>
      </c>
      <c r="G1826" s="21" t="s">
        <v>32</v>
      </c>
      <c r="H1826" s="21" t="s">
        <v>5950</v>
      </c>
      <c r="I1826" s="22">
        <v>30521520843</v>
      </c>
      <c r="J1826" s="22" t="s">
        <v>5951</v>
      </c>
      <c r="K1826" s="40">
        <v>104075247</v>
      </c>
      <c r="L1826" s="21" t="s">
        <v>26</v>
      </c>
      <c r="M1826" s="21">
        <v>148913</v>
      </c>
      <c r="N1826" s="21">
        <v>273804</v>
      </c>
      <c r="O1826" s="21">
        <v>427</v>
      </c>
      <c r="P1826" s="21" t="s">
        <v>26</v>
      </c>
      <c r="Q1826" s="21" t="s">
        <v>26</v>
      </c>
      <c r="R1826" s="21" t="s">
        <v>31</v>
      </c>
      <c r="S1826" s="21" t="s">
        <v>29</v>
      </c>
      <c r="T1826" s="21" t="e">
        <v>#N/A</v>
      </c>
      <c r="U1826" s="21" t="s">
        <v>30</v>
      </c>
      <c r="V1826" s="33" t="s">
        <v>30</v>
      </c>
      <c r="W1826" s="4">
        <f t="shared" si="84"/>
        <v>11</v>
      </c>
      <c r="X1826" s="14" t="str">
        <f t="shared" si="85"/>
        <v>CPF</v>
      </c>
      <c r="Y1826" s="13" t="str">
        <f t="shared" si="86"/>
        <v>305.215.208-43</v>
      </c>
      <c r="Z1826" s="10" t="str">
        <f>VLOOKUP(Y1826,FORNECEDORES!$A$2:$G$9043,3,0)</f>
        <v>AVELINO JOSÉ PATRÍCIO FERREIRA</v>
      </c>
      <c r="AA1826" s="15" t="str">
        <f>VLOOKUP(Y1826,FORNECEDORES!$A$2:$G$9041,7,0)</f>
        <v>fernandatigrao4@gmail.com;</v>
      </c>
    </row>
    <row r="1827" spans="1:27" x14ac:dyDescent="0.3">
      <c r="A1827" s="21" t="s">
        <v>11638</v>
      </c>
      <c r="B1827" s="32" t="s">
        <v>5949</v>
      </c>
      <c r="C1827" s="33">
        <v>45924</v>
      </c>
      <c r="D1827" s="33"/>
      <c r="E1827" s="21" t="s">
        <v>34</v>
      </c>
      <c r="F1827" s="34">
        <v>486.5</v>
      </c>
      <c r="G1827" s="21" t="s">
        <v>32</v>
      </c>
      <c r="H1827" s="21" t="s">
        <v>5950</v>
      </c>
      <c r="I1827" s="22">
        <v>30521520843</v>
      </c>
      <c r="J1827" s="22" t="s">
        <v>5951</v>
      </c>
      <c r="K1827" s="40">
        <v>104075247</v>
      </c>
      <c r="L1827" s="21" t="s">
        <v>26</v>
      </c>
      <c r="M1827" s="21">
        <v>148913</v>
      </c>
      <c r="N1827" s="21">
        <v>273804</v>
      </c>
      <c r="O1827" s="21">
        <v>427</v>
      </c>
      <c r="P1827" s="21" t="s">
        <v>26</v>
      </c>
      <c r="Q1827" s="21" t="s">
        <v>26</v>
      </c>
      <c r="R1827" s="21" t="s">
        <v>31</v>
      </c>
      <c r="S1827" s="21" t="s">
        <v>29</v>
      </c>
      <c r="T1827" s="21" t="e">
        <v>#N/A</v>
      </c>
      <c r="U1827" s="21" t="s">
        <v>30</v>
      </c>
      <c r="V1827" s="33" t="s">
        <v>30</v>
      </c>
      <c r="W1827" s="4">
        <f t="shared" si="84"/>
        <v>11</v>
      </c>
      <c r="X1827" s="14" t="str">
        <f t="shared" si="85"/>
        <v>CPF</v>
      </c>
      <c r="Y1827" s="13" t="str">
        <f t="shared" si="86"/>
        <v>305.215.208-43</v>
      </c>
      <c r="Z1827" s="10" t="str">
        <f>VLOOKUP(Y1827,FORNECEDORES!$A$2:$G$9043,3,0)</f>
        <v>AVELINO JOSÉ PATRÍCIO FERREIRA</v>
      </c>
      <c r="AA1827" s="15" t="str">
        <f>VLOOKUP(Y1827,FORNECEDORES!$A$2:$G$9041,7,0)</f>
        <v>fernandatigrao4@gmail.com;</v>
      </c>
    </row>
    <row r="1828" spans="1:27" x14ac:dyDescent="0.3">
      <c r="A1828" s="21" t="s">
        <v>11639</v>
      </c>
      <c r="B1828" s="32" t="s">
        <v>5946</v>
      </c>
      <c r="C1828" s="33">
        <v>45924</v>
      </c>
      <c r="D1828" s="33"/>
      <c r="E1828" s="21" t="s">
        <v>5680</v>
      </c>
      <c r="F1828" s="34">
        <v>780</v>
      </c>
      <c r="G1828" s="21" t="s">
        <v>32</v>
      </c>
      <c r="H1828" s="21" t="s">
        <v>5947</v>
      </c>
      <c r="I1828" s="22">
        <v>26161765000105</v>
      </c>
      <c r="J1828" s="22" t="s">
        <v>5948</v>
      </c>
      <c r="K1828" s="40">
        <v>104085511</v>
      </c>
      <c r="L1828" s="21" t="s">
        <v>26</v>
      </c>
      <c r="M1828" s="21">
        <v>148932</v>
      </c>
      <c r="N1828" s="21">
        <v>273834</v>
      </c>
      <c r="O1828" s="21">
        <v>6397</v>
      </c>
      <c r="P1828" s="21" t="s">
        <v>26</v>
      </c>
      <c r="Q1828" s="21" t="s">
        <v>26</v>
      </c>
      <c r="R1828" s="21" t="s">
        <v>31</v>
      </c>
      <c r="S1828" s="21" t="s">
        <v>29</v>
      </c>
      <c r="T1828" s="21" t="e">
        <v>#N/A</v>
      </c>
      <c r="U1828" s="21">
        <v>30</v>
      </c>
      <c r="V1828" s="33">
        <v>45960</v>
      </c>
      <c r="W1828" s="4">
        <f t="shared" si="84"/>
        <v>14</v>
      </c>
      <c r="X1828" s="14" t="str">
        <f t="shared" si="85"/>
        <v>CNPJ</v>
      </c>
      <c r="Y1828" s="13" t="str">
        <f t="shared" si="86"/>
        <v>26.161.765/0001-05</v>
      </c>
      <c r="Z1828" s="10" t="str">
        <f>VLOOKUP(Y1828,FORNECEDORES!$A$2:$G$9043,3,0)</f>
        <v>ROSELI BERSAN FERNANDES</v>
      </c>
      <c r="AA1828" s="15" t="str">
        <f>VLOOKUP(Y1828,FORNECEDORES!$A$2:$G$9041,7,0)</f>
        <v>rbfinjecaodiesel@hotmail.com;</v>
      </c>
    </row>
    <row r="1829" spans="1:27" x14ac:dyDescent="0.3">
      <c r="A1829" s="21" t="s">
        <v>11639</v>
      </c>
      <c r="B1829" s="32" t="s">
        <v>5946</v>
      </c>
      <c r="C1829" s="33">
        <v>45924</v>
      </c>
      <c r="D1829" s="33"/>
      <c r="E1829" s="21" t="s">
        <v>34</v>
      </c>
      <c r="F1829" s="34">
        <v>520</v>
      </c>
      <c r="G1829" s="21" t="s">
        <v>32</v>
      </c>
      <c r="H1829" s="21" t="s">
        <v>5947</v>
      </c>
      <c r="I1829" s="22">
        <v>26161765000105</v>
      </c>
      <c r="J1829" s="22" t="s">
        <v>5948</v>
      </c>
      <c r="K1829" s="40">
        <v>104085511</v>
      </c>
      <c r="L1829" s="21" t="s">
        <v>26</v>
      </c>
      <c r="M1829" s="21">
        <v>148932</v>
      </c>
      <c r="N1829" s="21">
        <v>273834</v>
      </c>
      <c r="O1829" s="21">
        <v>6397</v>
      </c>
      <c r="P1829" s="21" t="s">
        <v>26</v>
      </c>
      <c r="Q1829" s="21" t="s">
        <v>26</v>
      </c>
      <c r="R1829" s="21" t="s">
        <v>31</v>
      </c>
      <c r="S1829" s="21" t="s">
        <v>29</v>
      </c>
      <c r="T1829" s="21" t="e">
        <v>#N/A</v>
      </c>
      <c r="U1829" s="21">
        <v>30</v>
      </c>
      <c r="V1829" s="33">
        <v>45960</v>
      </c>
      <c r="W1829" s="4">
        <f t="shared" si="84"/>
        <v>14</v>
      </c>
      <c r="X1829" s="14" t="str">
        <f t="shared" si="85"/>
        <v>CNPJ</v>
      </c>
      <c r="Y1829" s="13" t="str">
        <f t="shared" si="86"/>
        <v>26.161.765/0001-05</v>
      </c>
      <c r="Z1829" s="10" t="str">
        <f>VLOOKUP(Y1829,FORNECEDORES!$A$2:$G$9043,3,0)</f>
        <v>ROSELI BERSAN FERNANDES</v>
      </c>
      <c r="AA1829" s="15" t="str">
        <f>VLOOKUP(Y1829,FORNECEDORES!$A$2:$G$9041,7,0)</f>
        <v>rbfinjecaodiesel@hotmail.com;</v>
      </c>
    </row>
    <row r="1830" spans="1:27" x14ac:dyDescent="0.3">
      <c r="A1830" s="21" t="s">
        <v>11640</v>
      </c>
      <c r="B1830" s="32" t="s">
        <v>5683</v>
      </c>
      <c r="C1830" s="33">
        <v>45925</v>
      </c>
      <c r="D1830" s="33"/>
      <c r="E1830" s="21" t="s">
        <v>5680</v>
      </c>
      <c r="F1830" s="34">
        <v>1517.88</v>
      </c>
      <c r="G1830" s="21" t="s">
        <v>32</v>
      </c>
      <c r="H1830" s="21" t="s">
        <v>2187</v>
      </c>
      <c r="I1830" s="22">
        <v>17318972863</v>
      </c>
      <c r="J1830" s="22" t="s">
        <v>5684</v>
      </c>
      <c r="K1830" s="40">
        <v>104087084</v>
      </c>
      <c r="L1830" s="21" t="s">
        <v>26</v>
      </c>
      <c r="M1830" s="21">
        <v>148939</v>
      </c>
      <c r="N1830" s="21">
        <v>273840</v>
      </c>
      <c r="O1830" s="21" t="s">
        <v>11641</v>
      </c>
      <c r="P1830" s="21" t="s">
        <v>26</v>
      </c>
      <c r="Q1830" s="21" t="s">
        <v>26</v>
      </c>
      <c r="R1830" s="21" t="s">
        <v>31</v>
      </c>
      <c r="S1830" s="21" t="s">
        <v>29</v>
      </c>
      <c r="T1830" s="21" t="e">
        <v>#N/A</v>
      </c>
      <c r="U1830" s="21" t="s">
        <v>30</v>
      </c>
      <c r="V1830" s="33" t="s">
        <v>30</v>
      </c>
      <c r="W1830" s="4">
        <f t="shared" si="84"/>
        <v>11</v>
      </c>
      <c r="X1830" s="14" t="str">
        <f t="shared" si="85"/>
        <v>CPF</v>
      </c>
      <c r="Y1830" s="13" t="str">
        <f t="shared" si="86"/>
        <v>173.189.728-63</v>
      </c>
      <c r="Z1830" s="10" t="str">
        <f>VLOOKUP(Y1830,FORNECEDORES!$A$2:$G$9043,3,0)</f>
        <v>ALMIR SILVA FRANCA</v>
      </c>
      <c r="AA1830" s="15" t="str">
        <f>VLOOKUP(Y1830,FORNECEDORES!$A$2:$G$9041,7,0)</f>
        <v>almir.mf3027@gmail.com;</v>
      </c>
    </row>
    <row r="1831" spans="1:27" x14ac:dyDescent="0.3">
      <c r="A1831" s="21" t="s">
        <v>11640</v>
      </c>
      <c r="B1831" s="32" t="s">
        <v>5683</v>
      </c>
      <c r="C1831" s="33">
        <v>45925</v>
      </c>
      <c r="D1831" s="33"/>
      <c r="E1831" s="21" t="s">
        <v>34</v>
      </c>
      <c r="F1831" s="34">
        <v>1011.92</v>
      </c>
      <c r="G1831" s="21" t="s">
        <v>32</v>
      </c>
      <c r="H1831" s="21" t="s">
        <v>2187</v>
      </c>
      <c r="I1831" s="22">
        <v>17318972863</v>
      </c>
      <c r="J1831" s="22" t="s">
        <v>5684</v>
      </c>
      <c r="K1831" s="40">
        <v>104087084</v>
      </c>
      <c r="L1831" s="21" t="s">
        <v>26</v>
      </c>
      <c r="M1831" s="21">
        <v>148939</v>
      </c>
      <c r="N1831" s="21">
        <v>273840</v>
      </c>
      <c r="O1831" s="21" t="s">
        <v>11641</v>
      </c>
      <c r="P1831" s="21" t="s">
        <v>26</v>
      </c>
      <c r="Q1831" s="21" t="s">
        <v>26</v>
      </c>
      <c r="R1831" s="21" t="s">
        <v>31</v>
      </c>
      <c r="S1831" s="21" t="s">
        <v>29</v>
      </c>
      <c r="T1831" s="21" t="e">
        <v>#N/A</v>
      </c>
      <c r="U1831" s="21" t="s">
        <v>30</v>
      </c>
      <c r="V1831" s="33" t="s">
        <v>30</v>
      </c>
      <c r="W1831" s="4">
        <f t="shared" si="84"/>
        <v>11</v>
      </c>
      <c r="X1831" s="14" t="str">
        <f t="shared" si="85"/>
        <v>CPF</v>
      </c>
      <c r="Y1831" s="13" t="str">
        <f t="shared" si="86"/>
        <v>173.189.728-63</v>
      </c>
      <c r="Z1831" s="10" t="str">
        <f>VLOOKUP(Y1831,FORNECEDORES!$A$2:$G$9043,3,0)</f>
        <v>ALMIR SILVA FRANCA</v>
      </c>
      <c r="AA1831" s="15" t="str">
        <f>VLOOKUP(Y1831,FORNECEDORES!$A$2:$G$9041,7,0)</f>
        <v>almir.mf3027@gmail.com;</v>
      </c>
    </row>
    <row r="1832" spans="1:27" x14ac:dyDescent="0.3">
      <c r="A1832" s="21" t="s">
        <v>6357</v>
      </c>
      <c r="B1832" s="32" t="s">
        <v>6179</v>
      </c>
      <c r="C1832" s="33">
        <v>45834</v>
      </c>
      <c r="D1832" s="33">
        <v>45835</v>
      </c>
      <c r="E1832" s="21" t="s">
        <v>5680</v>
      </c>
      <c r="F1832" s="34">
        <v>2247.63</v>
      </c>
      <c r="G1832" s="21" t="s">
        <v>24</v>
      </c>
      <c r="H1832" s="21" t="s">
        <v>1175</v>
      </c>
      <c r="I1832" s="22">
        <v>10400192420</v>
      </c>
      <c r="J1832" s="22" t="s">
        <v>6180</v>
      </c>
      <c r="K1832" s="40">
        <v>100972963</v>
      </c>
      <c r="L1832" s="21" t="s">
        <v>26</v>
      </c>
      <c r="M1832" s="21">
        <v>144366</v>
      </c>
      <c r="N1832" s="21">
        <v>263138</v>
      </c>
      <c r="O1832" s="21">
        <v>4516</v>
      </c>
      <c r="P1832" s="21" t="s">
        <v>88</v>
      </c>
      <c r="Q1832" s="21" t="s">
        <v>92</v>
      </c>
      <c r="R1832" s="21" t="s">
        <v>31</v>
      </c>
      <c r="S1832" s="21" t="s">
        <v>29</v>
      </c>
      <c r="T1832" s="21" t="s">
        <v>24</v>
      </c>
      <c r="U1832" s="21" t="s">
        <v>30</v>
      </c>
      <c r="V1832" s="33" t="s">
        <v>30</v>
      </c>
      <c r="W1832" s="4">
        <f t="shared" si="84"/>
        <v>11</v>
      </c>
      <c r="X1832" s="14" t="str">
        <f t="shared" si="85"/>
        <v>CPF</v>
      </c>
      <c r="Y1832" s="13" t="str">
        <f t="shared" si="86"/>
        <v>104.001.924-20</v>
      </c>
      <c r="Z1832" s="10" t="str">
        <f>VLOOKUP(Y1832,FORNECEDORES!$A$2:$G$9043,3,0)</f>
        <v>WILSON PEREIRA DA SILVA</v>
      </c>
      <c r="AA1832" s="15" t="str">
        <f>VLOOKUP(Y1832,FORNECEDORES!$A$2:$G$9041,7,0)</f>
        <v>kilmacristinapereira@gmail.com;</v>
      </c>
    </row>
    <row r="1833" spans="1:27" x14ac:dyDescent="0.3">
      <c r="A1833" s="21" t="s">
        <v>6357</v>
      </c>
      <c r="B1833" s="32" t="s">
        <v>6179</v>
      </c>
      <c r="C1833" s="33">
        <v>45834</v>
      </c>
      <c r="D1833" s="33">
        <v>45841</v>
      </c>
      <c r="E1833" s="21" t="s">
        <v>34</v>
      </c>
      <c r="F1833" s="34">
        <v>963.27</v>
      </c>
      <c r="G1833" s="21" t="s">
        <v>24</v>
      </c>
      <c r="H1833" s="21" t="s">
        <v>1175</v>
      </c>
      <c r="I1833" s="22">
        <v>10400192420</v>
      </c>
      <c r="J1833" s="22" t="s">
        <v>6180</v>
      </c>
      <c r="K1833" s="40">
        <v>100972963</v>
      </c>
      <c r="L1833" s="21" t="s">
        <v>26</v>
      </c>
      <c r="M1833" s="21">
        <v>144366</v>
      </c>
      <c r="N1833" s="21">
        <v>263138</v>
      </c>
      <c r="O1833" s="21">
        <v>4516</v>
      </c>
      <c r="P1833" s="21" t="s">
        <v>88</v>
      </c>
      <c r="Q1833" s="21" t="s">
        <v>92</v>
      </c>
      <c r="R1833" s="21" t="s">
        <v>31</v>
      </c>
      <c r="S1833" s="21" t="s">
        <v>29</v>
      </c>
      <c r="T1833" s="21" t="s">
        <v>24</v>
      </c>
      <c r="U1833" s="21" t="s">
        <v>30</v>
      </c>
      <c r="V1833" s="33" t="s">
        <v>30</v>
      </c>
      <c r="W1833" s="4">
        <f t="shared" si="84"/>
        <v>11</v>
      </c>
      <c r="X1833" s="14" t="str">
        <f t="shared" si="85"/>
        <v>CPF</v>
      </c>
      <c r="Y1833" s="13" t="str">
        <f t="shared" si="86"/>
        <v>104.001.924-20</v>
      </c>
      <c r="Z1833" s="10" t="str">
        <f>VLOOKUP(Y1833,FORNECEDORES!$A$2:$G$9043,3,0)</f>
        <v>WILSON PEREIRA DA SILVA</v>
      </c>
      <c r="AA1833" s="15" t="str">
        <f>VLOOKUP(Y1833,FORNECEDORES!$A$2:$G$9041,7,0)</f>
        <v>kilmacristinapereira@gmail.com;</v>
      </c>
    </row>
    <row r="1834" spans="1:27" x14ac:dyDescent="0.3">
      <c r="A1834" s="21" t="s">
        <v>6358</v>
      </c>
      <c r="B1834" s="32" t="s">
        <v>6179</v>
      </c>
      <c r="C1834" s="33">
        <v>45835</v>
      </c>
      <c r="D1834" s="33">
        <v>45836</v>
      </c>
      <c r="E1834" s="21" t="s">
        <v>5680</v>
      </c>
      <c r="F1834" s="34">
        <v>1294.0899999999999</v>
      </c>
      <c r="G1834" s="21" t="s">
        <v>24</v>
      </c>
      <c r="H1834" s="21" t="s">
        <v>1175</v>
      </c>
      <c r="I1834" s="22">
        <v>10400192420</v>
      </c>
      <c r="J1834" s="22" t="s">
        <v>6180</v>
      </c>
      <c r="K1834" s="40">
        <v>100995219</v>
      </c>
      <c r="L1834" s="21" t="s">
        <v>26</v>
      </c>
      <c r="M1834" s="21">
        <v>144403</v>
      </c>
      <c r="N1834" s="21">
        <v>263190</v>
      </c>
      <c r="O1834" s="21">
        <v>4524</v>
      </c>
      <c r="P1834" s="21" t="s">
        <v>88</v>
      </c>
      <c r="Q1834" s="21" t="s">
        <v>88</v>
      </c>
      <c r="R1834" s="21" t="s">
        <v>31</v>
      </c>
      <c r="S1834" s="21" t="s">
        <v>29</v>
      </c>
      <c r="T1834" s="21" t="s">
        <v>24</v>
      </c>
      <c r="U1834" s="21" t="s">
        <v>30</v>
      </c>
      <c r="V1834" s="33" t="s">
        <v>30</v>
      </c>
      <c r="W1834" s="4">
        <f t="shared" si="84"/>
        <v>11</v>
      </c>
      <c r="X1834" s="14" t="str">
        <f t="shared" si="85"/>
        <v>CPF</v>
      </c>
      <c r="Y1834" s="13" t="str">
        <f t="shared" si="86"/>
        <v>104.001.924-20</v>
      </c>
      <c r="Z1834" s="10" t="str">
        <f>VLOOKUP(Y1834,FORNECEDORES!$A$2:$G$9043,3,0)</f>
        <v>WILSON PEREIRA DA SILVA</v>
      </c>
      <c r="AA1834" s="15" t="str">
        <f>VLOOKUP(Y1834,FORNECEDORES!$A$2:$G$9041,7,0)</f>
        <v>kilmacristinapereira@gmail.com;</v>
      </c>
    </row>
    <row r="1835" spans="1:27" x14ac:dyDescent="0.3">
      <c r="A1835" s="21" t="s">
        <v>6358</v>
      </c>
      <c r="B1835" s="32" t="s">
        <v>6179</v>
      </c>
      <c r="C1835" s="33">
        <v>45835</v>
      </c>
      <c r="D1835" s="33">
        <v>45841</v>
      </c>
      <c r="E1835" s="21" t="s">
        <v>34</v>
      </c>
      <c r="F1835" s="34">
        <v>554.61</v>
      </c>
      <c r="G1835" s="21" t="s">
        <v>24</v>
      </c>
      <c r="H1835" s="21" t="s">
        <v>1175</v>
      </c>
      <c r="I1835" s="22">
        <v>10400192420</v>
      </c>
      <c r="J1835" s="22" t="s">
        <v>6180</v>
      </c>
      <c r="K1835" s="40">
        <v>100995219</v>
      </c>
      <c r="L1835" s="21" t="s">
        <v>26</v>
      </c>
      <c r="M1835" s="21">
        <v>144403</v>
      </c>
      <c r="N1835" s="21">
        <v>263190</v>
      </c>
      <c r="O1835" s="21">
        <v>4524</v>
      </c>
      <c r="P1835" s="21" t="s">
        <v>88</v>
      </c>
      <c r="Q1835" s="21" t="s">
        <v>88</v>
      </c>
      <c r="R1835" s="21" t="s">
        <v>31</v>
      </c>
      <c r="S1835" s="21" t="s">
        <v>29</v>
      </c>
      <c r="T1835" s="21" t="s">
        <v>24</v>
      </c>
      <c r="U1835" s="21" t="s">
        <v>30</v>
      </c>
      <c r="V1835" s="33" t="s">
        <v>30</v>
      </c>
      <c r="W1835" s="4">
        <f t="shared" si="84"/>
        <v>11</v>
      </c>
      <c r="X1835" s="14" t="str">
        <f t="shared" si="85"/>
        <v>CPF</v>
      </c>
      <c r="Y1835" s="13" t="str">
        <f t="shared" si="86"/>
        <v>104.001.924-20</v>
      </c>
      <c r="Z1835" s="10" t="str">
        <f>VLOOKUP(Y1835,FORNECEDORES!$A$2:$G$9043,3,0)</f>
        <v>WILSON PEREIRA DA SILVA</v>
      </c>
      <c r="AA1835" s="15" t="str">
        <f>VLOOKUP(Y1835,FORNECEDORES!$A$2:$G$9041,7,0)</f>
        <v>kilmacristinapereira@gmail.com;</v>
      </c>
    </row>
    <row r="1836" spans="1:27" x14ac:dyDescent="0.3">
      <c r="A1836" s="21" t="s">
        <v>6359</v>
      </c>
      <c r="B1836" s="32" t="s">
        <v>6342</v>
      </c>
      <c r="C1836" s="33">
        <v>45835</v>
      </c>
      <c r="D1836" s="33">
        <v>45836</v>
      </c>
      <c r="E1836" s="21" t="s">
        <v>5680</v>
      </c>
      <c r="F1836" s="34">
        <v>2247.63</v>
      </c>
      <c r="G1836" s="21" t="s">
        <v>24</v>
      </c>
      <c r="H1836" s="21" t="s">
        <v>6343</v>
      </c>
      <c r="I1836" s="22">
        <v>4367434427</v>
      </c>
      <c r="J1836" s="22" t="s">
        <v>6344</v>
      </c>
      <c r="K1836" s="40">
        <v>101003664</v>
      </c>
      <c r="L1836" s="21" t="s">
        <v>26</v>
      </c>
      <c r="M1836" s="21">
        <v>144415</v>
      </c>
      <c r="N1836" s="21">
        <v>263215</v>
      </c>
      <c r="O1836" s="21">
        <v>4525</v>
      </c>
      <c r="P1836" s="21" t="s">
        <v>88</v>
      </c>
      <c r="Q1836" s="21" t="s">
        <v>92</v>
      </c>
      <c r="R1836" s="21" t="s">
        <v>31</v>
      </c>
      <c r="S1836" s="21" t="s">
        <v>29</v>
      </c>
      <c r="T1836" s="21" t="s">
        <v>24</v>
      </c>
      <c r="U1836" s="21" t="s">
        <v>30</v>
      </c>
      <c r="V1836" s="33" t="s">
        <v>30</v>
      </c>
      <c r="W1836" s="4">
        <f t="shared" si="84"/>
        <v>10</v>
      </c>
      <c r="X1836" s="14" t="str">
        <f t="shared" si="85"/>
        <v>CPF_Incompleto</v>
      </c>
      <c r="Y1836" s="13" t="str">
        <f t="shared" si="86"/>
        <v>043.674.344-27</v>
      </c>
      <c r="Z1836" s="10" t="str">
        <f>VLOOKUP(Y1836,FORNECEDORES!$A$2:$G$9043,3,0)</f>
        <v>GILBERTO RICARDO LIMA</v>
      </c>
      <c r="AA1836" s="15" t="str">
        <f>VLOOKUP(Y1836,FORNECEDORES!$A$2:$G$9041,7,0)</f>
        <v>gricardolima@hotmail.com</v>
      </c>
    </row>
    <row r="1837" spans="1:27" x14ac:dyDescent="0.3">
      <c r="A1837" s="21" t="s">
        <v>6359</v>
      </c>
      <c r="B1837" s="32" t="s">
        <v>6342</v>
      </c>
      <c r="C1837" s="33">
        <v>45835</v>
      </c>
      <c r="D1837" s="33">
        <v>45841</v>
      </c>
      <c r="E1837" s="21" t="s">
        <v>34</v>
      </c>
      <c r="F1837" s="34">
        <v>963.27</v>
      </c>
      <c r="G1837" s="21" t="s">
        <v>24</v>
      </c>
      <c r="H1837" s="21" t="s">
        <v>6343</v>
      </c>
      <c r="I1837" s="22">
        <v>4367434427</v>
      </c>
      <c r="J1837" s="22" t="s">
        <v>6344</v>
      </c>
      <c r="K1837" s="40">
        <v>101003664</v>
      </c>
      <c r="L1837" s="21" t="s">
        <v>26</v>
      </c>
      <c r="M1837" s="21">
        <v>144415</v>
      </c>
      <c r="N1837" s="21">
        <v>263215</v>
      </c>
      <c r="O1837" s="21">
        <v>4525</v>
      </c>
      <c r="P1837" s="21" t="s">
        <v>88</v>
      </c>
      <c r="Q1837" s="21" t="s">
        <v>92</v>
      </c>
      <c r="R1837" s="21" t="s">
        <v>31</v>
      </c>
      <c r="S1837" s="21" t="s">
        <v>29</v>
      </c>
      <c r="T1837" s="21" t="s">
        <v>24</v>
      </c>
      <c r="U1837" s="21" t="s">
        <v>30</v>
      </c>
      <c r="V1837" s="33" t="s">
        <v>30</v>
      </c>
      <c r="W1837" s="4">
        <f t="shared" si="84"/>
        <v>10</v>
      </c>
      <c r="X1837" s="14" t="str">
        <f t="shared" si="85"/>
        <v>CPF_Incompleto</v>
      </c>
      <c r="Y1837" s="13" t="str">
        <f t="shared" si="86"/>
        <v>043.674.344-27</v>
      </c>
      <c r="Z1837" s="10" t="str">
        <f>VLOOKUP(Y1837,FORNECEDORES!$A$2:$G$9043,3,0)</f>
        <v>GILBERTO RICARDO LIMA</v>
      </c>
      <c r="AA1837" s="15" t="str">
        <f>VLOOKUP(Y1837,FORNECEDORES!$A$2:$G$9041,7,0)</f>
        <v>gricardolima@hotmail.com</v>
      </c>
    </row>
    <row r="1838" spans="1:27" x14ac:dyDescent="0.3">
      <c r="A1838" s="21" t="s">
        <v>6360</v>
      </c>
      <c r="B1838" s="32" t="s">
        <v>6342</v>
      </c>
      <c r="C1838" s="33">
        <v>45836</v>
      </c>
      <c r="D1838" s="33">
        <v>45838</v>
      </c>
      <c r="E1838" s="21" t="s">
        <v>5680</v>
      </c>
      <c r="F1838" s="34">
        <v>2247.63</v>
      </c>
      <c r="G1838" s="21" t="s">
        <v>24</v>
      </c>
      <c r="H1838" s="21" t="s">
        <v>6343</v>
      </c>
      <c r="I1838" s="22">
        <v>4367434427</v>
      </c>
      <c r="J1838" s="22" t="s">
        <v>6344</v>
      </c>
      <c r="K1838" s="40">
        <v>101033476</v>
      </c>
      <c r="L1838" s="21" t="s">
        <v>26</v>
      </c>
      <c r="M1838" s="21">
        <v>144459</v>
      </c>
      <c r="N1838" s="21">
        <v>263282</v>
      </c>
      <c r="O1838" s="21">
        <v>4542</v>
      </c>
      <c r="P1838" s="21" t="s">
        <v>88</v>
      </c>
      <c r="Q1838" s="21" t="s">
        <v>92</v>
      </c>
      <c r="R1838" s="21" t="s">
        <v>31</v>
      </c>
      <c r="S1838" s="21" t="s">
        <v>29</v>
      </c>
      <c r="T1838" s="21" t="s">
        <v>24</v>
      </c>
      <c r="U1838" s="21" t="s">
        <v>30</v>
      </c>
      <c r="V1838" s="33" t="s">
        <v>30</v>
      </c>
      <c r="W1838" s="4">
        <f t="shared" si="84"/>
        <v>10</v>
      </c>
      <c r="X1838" s="14" t="str">
        <f t="shared" si="85"/>
        <v>CPF_Incompleto</v>
      </c>
      <c r="Y1838" s="13" t="str">
        <f t="shared" si="86"/>
        <v>043.674.344-27</v>
      </c>
      <c r="Z1838" s="10" t="str">
        <f>VLOOKUP(Y1838,FORNECEDORES!$A$2:$G$9043,3,0)</f>
        <v>GILBERTO RICARDO LIMA</v>
      </c>
      <c r="AA1838" s="15" t="str">
        <f>VLOOKUP(Y1838,FORNECEDORES!$A$2:$G$9041,7,0)</f>
        <v>gricardolima@hotmail.com</v>
      </c>
    </row>
    <row r="1839" spans="1:27" x14ac:dyDescent="0.3">
      <c r="A1839" s="21" t="s">
        <v>6360</v>
      </c>
      <c r="B1839" s="32" t="s">
        <v>6342</v>
      </c>
      <c r="C1839" s="33">
        <v>45836</v>
      </c>
      <c r="D1839" s="33">
        <v>45841</v>
      </c>
      <c r="E1839" s="21" t="s">
        <v>34</v>
      </c>
      <c r="F1839" s="34">
        <v>963.27</v>
      </c>
      <c r="G1839" s="21" t="s">
        <v>24</v>
      </c>
      <c r="H1839" s="21" t="s">
        <v>6343</v>
      </c>
      <c r="I1839" s="22">
        <v>4367434427</v>
      </c>
      <c r="J1839" s="22" t="s">
        <v>6344</v>
      </c>
      <c r="K1839" s="40">
        <v>101033476</v>
      </c>
      <c r="L1839" s="21" t="s">
        <v>26</v>
      </c>
      <c r="M1839" s="21">
        <v>144459</v>
      </c>
      <c r="N1839" s="21">
        <v>263282</v>
      </c>
      <c r="O1839" s="21">
        <v>4542</v>
      </c>
      <c r="P1839" s="21" t="s">
        <v>88</v>
      </c>
      <c r="Q1839" s="21" t="s">
        <v>92</v>
      </c>
      <c r="R1839" s="21" t="s">
        <v>31</v>
      </c>
      <c r="S1839" s="21" t="s">
        <v>29</v>
      </c>
      <c r="T1839" s="21" t="s">
        <v>24</v>
      </c>
      <c r="U1839" s="21" t="s">
        <v>30</v>
      </c>
      <c r="V1839" s="33" t="s">
        <v>30</v>
      </c>
      <c r="W1839" s="4">
        <f t="shared" si="84"/>
        <v>10</v>
      </c>
      <c r="X1839" s="14" t="str">
        <f t="shared" si="85"/>
        <v>CPF_Incompleto</v>
      </c>
      <c r="Y1839" s="13" t="str">
        <f t="shared" si="86"/>
        <v>043.674.344-27</v>
      </c>
      <c r="Z1839" s="10" t="str">
        <f>VLOOKUP(Y1839,FORNECEDORES!$A$2:$G$9043,3,0)</f>
        <v>GILBERTO RICARDO LIMA</v>
      </c>
      <c r="AA1839" s="15" t="str">
        <f>VLOOKUP(Y1839,FORNECEDORES!$A$2:$G$9041,7,0)</f>
        <v>gricardolima@hotmail.com</v>
      </c>
    </row>
    <row r="1840" spans="1:27" x14ac:dyDescent="0.3">
      <c r="A1840" s="21" t="s">
        <v>6361</v>
      </c>
      <c r="B1840" s="32" t="s">
        <v>6179</v>
      </c>
      <c r="C1840" s="33">
        <v>45838</v>
      </c>
      <c r="D1840" s="33">
        <v>45839</v>
      </c>
      <c r="E1840" s="21" t="s">
        <v>5680</v>
      </c>
      <c r="F1840" s="34">
        <v>2247.63</v>
      </c>
      <c r="G1840" s="21" t="s">
        <v>24</v>
      </c>
      <c r="H1840" s="21" t="s">
        <v>1175</v>
      </c>
      <c r="I1840" s="22">
        <v>10400192420</v>
      </c>
      <c r="J1840" s="22" t="s">
        <v>6180</v>
      </c>
      <c r="K1840" s="40">
        <v>101086095</v>
      </c>
      <c r="L1840" s="21" t="s">
        <v>26</v>
      </c>
      <c r="M1840" s="21">
        <v>144528</v>
      </c>
      <c r="N1840" s="21">
        <v>263441</v>
      </c>
      <c r="O1840" s="21">
        <v>4551</v>
      </c>
      <c r="P1840" s="21" t="s">
        <v>88</v>
      </c>
      <c r="Q1840" s="21" t="s">
        <v>92</v>
      </c>
      <c r="R1840" s="21" t="s">
        <v>31</v>
      </c>
      <c r="S1840" s="21" t="s">
        <v>29</v>
      </c>
      <c r="T1840" s="21" t="s">
        <v>24</v>
      </c>
      <c r="U1840" s="21" t="s">
        <v>30</v>
      </c>
      <c r="V1840" s="33" t="s">
        <v>30</v>
      </c>
      <c r="W1840" s="4">
        <f t="shared" si="84"/>
        <v>11</v>
      </c>
      <c r="X1840" s="14" t="str">
        <f t="shared" si="85"/>
        <v>CPF</v>
      </c>
      <c r="Y1840" s="13" t="str">
        <f t="shared" si="86"/>
        <v>104.001.924-20</v>
      </c>
      <c r="Z1840" s="10" t="str">
        <f>VLOOKUP(Y1840,FORNECEDORES!$A$2:$G$9043,3,0)</f>
        <v>WILSON PEREIRA DA SILVA</v>
      </c>
      <c r="AA1840" s="15" t="str">
        <f>VLOOKUP(Y1840,FORNECEDORES!$A$2:$G$9041,7,0)</f>
        <v>kilmacristinapereira@gmail.com;</v>
      </c>
    </row>
    <row r="1841" spans="1:27" x14ac:dyDescent="0.3">
      <c r="A1841" s="21" t="s">
        <v>6361</v>
      </c>
      <c r="B1841" s="32" t="s">
        <v>6179</v>
      </c>
      <c r="C1841" s="33">
        <v>45838</v>
      </c>
      <c r="D1841" s="33">
        <v>45841</v>
      </c>
      <c r="E1841" s="21" t="s">
        <v>34</v>
      </c>
      <c r="F1841" s="34">
        <v>963.27</v>
      </c>
      <c r="G1841" s="21" t="s">
        <v>24</v>
      </c>
      <c r="H1841" s="21" t="s">
        <v>1175</v>
      </c>
      <c r="I1841" s="22">
        <v>10400192420</v>
      </c>
      <c r="J1841" s="22" t="s">
        <v>6180</v>
      </c>
      <c r="K1841" s="40">
        <v>101086095</v>
      </c>
      <c r="L1841" s="21" t="s">
        <v>26</v>
      </c>
      <c r="M1841" s="21">
        <v>144528</v>
      </c>
      <c r="N1841" s="21">
        <v>263441</v>
      </c>
      <c r="O1841" s="21">
        <v>4551</v>
      </c>
      <c r="P1841" s="21" t="s">
        <v>88</v>
      </c>
      <c r="Q1841" s="21" t="s">
        <v>92</v>
      </c>
      <c r="R1841" s="21" t="s">
        <v>31</v>
      </c>
      <c r="S1841" s="21" t="s">
        <v>29</v>
      </c>
      <c r="T1841" s="21" t="s">
        <v>24</v>
      </c>
      <c r="U1841" s="21" t="s">
        <v>30</v>
      </c>
      <c r="V1841" s="33" t="s">
        <v>30</v>
      </c>
      <c r="W1841" s="4">
        <f t="shared" si="84"/>
        <v>11</v>
      </c>
      <c r="X1841" s="14" t="str">
        <f t="shared" si="85"/>
        <v>CPF</v>
      </c>
      <c r="Y1841" s="13" t="str">
        <f t="shared" si="86"/>
        <v>104.001.924-20</v>
      </c>
      <c r="Z1841" s="10" t="str">
        <f>VLOOKUP(Y1841,FORNECEDORES!$A$2:$G$9043,3,0)</f>
        <v>WILSON PEREIRA DA SILVA</v>
      </c>
      <c r="AA1841" s="15" t="str">
        <f>VLOOKUP(Y1841,FORNECEDORES!$A$2:$G$9041,7,0)</f>
        <v>kilmacristinapereira@gmail.com;</v>
      </c>
    </row>
    <row r="1842" spans="1:27" x14ac:dyDescent="0.3">
      <c r="A1842" s="21" t="s">
        <v>6362</v>
      </c>
      <c r="B1842" s="32" t="s">
        <v>6179</v>
      </c>
      <c r="C1842" s="33">
        <v>45840</v>
      </c>
      <c r="D1842" s="33">
        <v>45841</v>
      </c>
      <c r="E1842" s="21" t="s">
        <v>5680</v>
      </c>
      <c r="F1842" s="34">
        <v>2247.63</v>
      </c>
      <c r="G1842" s="21" t="s">
        <v>24</v>
      </c>
      <c r="H1842" s="21" t="s">
        <v>1175</v>
      </c>
      <c r="I1842" s="22">
        <v>10400192420</v>
      </c>
      <c r="J1842" s="22" t="s">
        <v>6180</v>
      </c>
      <c r="K1842" s="40">
        <v>101168653</v>
      </c>
      <c r="L1842" s="21" t="s">
        <v>26</v>
      </c>
      <c r="M1842" s="21">
        <v>144670</v>
      </c>
      <c r="N1842" s="21">
        <v>263751</v>
      </c>
      <c r="O1842" s="21">
        <v>4563</v>
      </c>
      <c r="P1842" s="21" t="s">
        <v>88</v>
      </c>
      <c r="Q1842" s="21" t="s">
        <v>92</v>
      </c>
      <c r="R1842" s="21" t="s">
        <v>31</v>
      </c>
      <c r="S1842" s="21" t="s">
        <v>29</v>
      </c>
      <c r="T1842" s="21" t="s">
        <v>24</v>
      </c>
      <c r="U1842" s="21" t="s">
        <v>30</v>
      </c>
      <c r="V1842" s="33" t="s">
        <v>30</v>
      </c>
      <c r="W1842" s="4">
        <f t="shared" si="84"/>
        <v>11</v>
      </c>
      <c r="X1842" s="14" t="str">
        <f t="shared" si="85"/>
        <v>CPF</v>
      </c>
      <c r="Y1842" s="13" t="str">
        <f t="shared" si="86"/>
        <v>104.001.924-20</v>
      </c>
      <c r="Z1842" s="10" t="str">
        <f>VLOOKUP(Y1842,FORNECEDORES!$A$2:$G$9043,3,0)</f>
        <v>WILSON PEREIRA DA SILVA</v>
      </c>
      <c r="AA1842" s="15" t="str">
        <f>VLOOKUP(Y1842,FORNECEDORES!$A$2:$G$9041,7,0)</f>
        <v>kilmacristinapereira@gmail.com;</v>
      </c>
    </row>
    <row r="1843" spans="1:27" x14ac:dyDescent="0.3">
      <c r="A1843" s="21" t="s">
        <v>6362</v>
      </c>
      <c r="B1843" s="32" t="s">
        <v>6179</v>
      </c>
      <c r="C1843" s="33">
        <v>45840</v>
      </c>
      <c r="D1843" s="33">
        <v>45841</v>
      </c>
      <c r="E1843" s="21" t="s">
        <v>34</v>
      </c>
      <c r="F1843" s="34">
        <v>963.27</v>
      </c>
      <c r="G1843" s="21" t="s">
        <v>24</v>
      </c>
      <c r="H1843" s="21" t="s">
        <v>1175</v>
      </c>
      <c r="I1843" s="22">
        <v>10400192420</v>
      </c>
      <c r="J1843" s="22" t="s">
        <v>6180</v>
      </c>
      <c r="K1843" s="40">
        <v>101168653</v>
      </c>
      <c r="L1843" s="21" t="s">
        <v>26</v>
      </c>
      <c r="M1843" s="21">
        <v>144670</v>
      </c>
      <c r="N1843" s="21">
        <v>263751</v>
      </c>
      <c r="O1843" s="21">
        <v>4563</v>
      </c>
      <c r="P1843" s="21" t="s">
        <v>88</v>
      </c>
      <c r="Q1843" s="21" t="s">
        <v>92</v>
      </c>
      <c r="R1843" s="21" t="s">
        <v>31</v>
      </c>
      <c r="S1843" s="21" t="s">
        <v>29</v>
      </c>
      <c r="T1843" s="21" t="s">
        <v>24</v>
      </c>
      <c r="U1843" s="21" t="s">
        <v>30</v>
      </c>
      <c r="V1843" s="33" t="s">
        <v>30</v>
      </c>
      <c r="W1843" s="4">
        <f t="shared" si="84"/>
        <v>11</v>
      </c>
      <c r="X1843" s="14" t="str">
        <f t="shared" si="85"/>
        <v>CPF</v>
      </c>
      <c r="Y1843" s="13" t="str">
        <f t="shared" si="86"/>
        <v>104.001.924-20</v>
      </c>
      <c r="Z1843" s="10" t="str">
        <f>VLOOKUP(Y1843,FORNECEDORES!$A$2:$G$9043,3,0)</f>
        <v>WILSON PEREIRA DA SILVA</v>
      </c>
      <c r="AA1843" s="15" t="str">
        <f>VLOOKUP(Y1843,FORNECEDORES!$A$2:$G$9041,7,0)</f>
        <v>kilmacristinapereira@gmail.com;</v>
      </c>
    </row>
    <row r="1844" spans="1:27" x14ac:dyDescent="0.3">
      <c r="A1844" s="21" t="s">
        <v>6363</v>
      </c>
      <c r="B1844" s="32" t="s">
        <v>6342</v>
      </c>
      <c r="C1844" s="33">
        <v>45840</v>
      </c>
      <c r="D1844" s="33">
        <v>45841</v>
      </c>
      <c r="E1844" s="21" t="s">
        <v>5680</v>
      </c>
      <c r="F1844" s="34">
        <v>2247.63</v>
      </c>
      <c r="G1844" s="21" t="s">
        <v>24</v>
      </c>
      <c r="H1844" s="21" t="s">
        <v>6343</v>
      </c>
      <c r="I1844" s="22">
        <v>4367434427</v>
      </c>
      <c r="J1844" s="22" t="s">
        <v>6344</v>
      </c>
      <c r="K1844" s="40">
        <v>101169340</v>
      </c>
      <c r="L1844" s="21" t="s">
        <v>26</v>
      </c>
      <c r="M1844" s="21">
        <v>144672</v>
      </c>
      <c r="N1844" s="21">
        <v>263754</v>
      </c>
      <c r="O1844" s="21">
        <v>4564</v>
      </c>
      <c r="P1844" s="21" t="s">
        <v>88</v>
      </c>
      <c r="Q1844" s="21" t="s">
        <v>92</v>
      </c>
      <c r="R1844" s="21" t="s">
        <v>31</v>
      </c>
      <c r="S1844" s="21" t="s">
        <v>29</v>
      </c>
      <c r="T1844" s="21" t="s">
        <v>24</v>
      </c>
      <c r="U1844" s="21" t="s">
        <v>30</v>
      </c>
      <c r="V1844" s="33" t="s">
        <v>30</v>
      </c>
      <c r="W1844" s="4">
        <f t="shared" si="84"/>
        <v>10</v>
      </c>
      <c r="X1844" s="14" t="str">
        <f t="shared" si="85"/>
        <v>CPF_Incompleto</v>
      </c>
      <c r="Y1844" s="13" t="str">
        <f t="shared" si="86"/>
        <v>043.674.344-27</v>
      </c>
      <c r="Z1844" s="10" t="str">
        <f>VLOOKUP(Y1844,FORNECEDORES!$A$2:$G$9043,3,0)</f>
        <v>GILBERTO RICARDO LIMA</v>
      </c>
      <c r="AA1844" s="15" t="str">
        <f>VLOOKUP(Y1844,FORNECEDORES!$A$2:$G$9041,7,0)</f>
        <v>gricardolima@hotmail.com</v>
      </c>
    </row>
    <row r="1845" spans="1:27" x14ac:dyDescent="0.3">
      <c r="A1845" s="21" t="s">
        <v>6363</v>
      </c>
      <c r="B1845" s="32" t="s">
        <v>6342</v>
      </c>
      <c r="C1845" s="33">
        <v>45840</v>
      </c>
      <c r="D1845" s="33">
        <v>45841</v>
      </c>
      <c r="E1845" s="21" t="s">
        <v>34</v>
      </c>
      <c r="F1845" s="34">
        <v>963.27</v>
      </c>
      <c r="G1845" s="21" t="s">
        <v>24</v>
      </c>
      <c r="H1845" s="21" t="s">
        <v>6343</v>
      </c>
      <c r="I1845" s="22">
        <v>4367434427</v>
      </c>
      <c r="J1845" s="22" t="s">
        <v>6344</v>
      </c>
      <c r="K1845" s="40">
        <v>101169340</v>
      </c>
      <c r="L1845" s="21" t="s">
        <v>26</v>
      </c>
      <c r="M1845" s="21">
        <v>144672</v>
      </c>
      <c r="N1845" s="21">
        <v>263754</v>
      </c>
      <c r="O1845" s="21">
        <v>4564</v>
      </c>
      <c r="P1845" s="21" t="s">
        <v>88</v>
      </c>
      <c r="Q1845" s="21" t="s">
        <v>92</v>
      </c>
      <c r="R1845" s="21" t="s">
        <v>31</v>
      </c>
      <c r="S1845" s="21" t="s">
        <v>29</v>
      </c>
      <c r="T1845" s="21" t="s">
        <v>24</v>
      </c>
      <c r="U1845" s="21" t="s">
        <v>30</v>
      </c>
      <c r="V1845" s="33" t="s">
        <v>30</v>
      </c>
      <c r="W1845" s="4">
        <f t="shared" si="84"/>
        <v>10</v>
      </c>
      <c r="X1845" s="14" t="str">
        <f t="shared" si="85"/>
        <v>CPF_Incompleto</v>
      </c>
      <c r="Y1845" s="13" t="str">
        <f t="shared" si="86"/>
        <v>043.674.344-27</v>
      </c>
      <c r="Z1845" s="10" t="str">
        <f>VLOOKUP(Y1845,FORNECEDORES!$A$2:$G$9043,3,0)</f>
        <v>GILBERTO RICARDO LIMA</v>
      </c>
      <c r="AA1845" s="15" t="str">
        <f>VLOOKUP(Y1845,FORNECEDORES!$A$2:$G$9041,7,0)</f>
        <v>gricardolima@hotmail.com</v>
      </c>
    </row>
    <row r="1846" spans="1:27" x14ac:dyDescent="0.3">
      <c r="A1846" s="21" t="s">
        <v>6364</v>
      </c>
      <c r="B1846" s="32" t="s">
        <v>6342</v>
      </c>
      <c r="C1846" s="33">
        <v>45842</v>
      </c>
      <c r="D1846" s="33">
        <v>45842</v>
      </c>
      <c r="E1846" s="21" t="s">
        <v>5680</v>
      </c>
      <c r="F1846" s="34">
        <v>2247.63</v>
      </c>
      <c r="G1846" s="21" t="s">
        <v>24</v>
      </c>
      <c r="H1846" s="21" t="s">
        <v>6343</v>
      </c>
      <c r="I1846" s="22">
        <v>4367434427</v>
      </c>
      <c r="J1846" s="22" t="s">
        <v>6344</v>
      </c>
      <c r="K1846" s="40">
        <v>101251951</v>
      </c>
      <c r="L1846" s="21" t="s">
        <v>26</v>
      </c>
      <c r="M1846" s="21">
        <v>144779</v>
      </c>
      <c r="N1846" s="21">
        <v>264053</v>
      </c>
      <c r="O1846" s="21">
        <v>4576</v>
      </c>
      <c r="P1846" s="21" t="s">
        <v>88</v>
      </c>
      <c r="Q1846" s="21" t="s">
        <v>92</v>
      </c>
      <c r="R1846" s="21" t="s">
        <v>31</v>
      </c>
      <c r="S1846" s="21" t="s">
        <v>29</v>
      </c>
      <c r="T1846" s="21" t="s">
        <v>24</v>
      </c>
      <c r="U1846" s="21" t="s">
        <v>30</v>
      </c>
      <c r="V1846" s="33" t="s">
        <v>30</v>
      </c>
      <c r="W1846" s="4">
        <f t="shared" si="84"/>
        <v>10</v>
      </c>
      <c r="X1846" s="14" t="str">
        <f t="shared" si="85"/>
        <v>CPF_Incompleto</v>
      </c>
      <c r="Y1846" s="13" t="str">
        <f t="shared" si="86"/>
        <v>043.674.344-27</v>
      </c>
      <c r="Z1846" s="10" t="str">
        <f>VLOOKUP(Y1846,FORNECEDORES!$A$2:$G$9043,3,0)</f>
        <v>GILBERTO RICARDO LIMA</v>
      </c>
      <c r="AA1846" s="15" t="str">
        <f>VLOOKUP(Y1846,FORNECEDORES!$A$2:$G$9041,7,0)</f>
        <v>gricardolima@hotmail.com</v>
      </c>
    </row>
    <row r="1847" spans="1:27" x14ac:dyDescent="0.3">
      <c r="A1847" s="21" t="s">
        <v>6364</v>
      </c>
      <c r="B1847" s="32" t="s">
        <v>6342</v>
      </c>
      <c r="C1847" s="33">
        <v>45842</v>
      </c>
      <c r="D1847" s="33">
        <v>45845</v>
      </c>
      <c r="E1847" s="21" t="s">
        <v>34</v>
      </c>
      <c r="F1847" s="34">
        <v>963.27</v>
      </c>
      <c r="G1847" s="21" t="s">
        <v>24</v>
      </c>
      <c r="H1847" s="21" t="s">
        <v>6343</v>
      </c>
      <c r="I1847" s="22">
        <v>4367434427</v>
      </c>
      <c r="J1847" s="22" t="s">
        <v>6344</v>
      </c>
      <c r="K1847" s="40">
        <v>101251951</v>
      </c>
      <c r="L1847" s="21" t="s">
        <v>26</v>
      </c>
      <c r="M1847" s="21">
        <v>144779</v>
      </c>
      <c r="N1847" s="21">
        <v>264053</v>
      </c>
      <c r="O1847" s="21">
        <v>4576</v>
      </c>
      <c r="P1847" s="21" t="s">
        <v>88</v>
      </c>
      <c r="Q1847" s="21" t="s">
        <v>92</v>
      </c>
      <c r="R1847" s="21" t="s">
        <v>31</v>
      </c>
      <c r="S1847" s="21" t="s">
        <v>29</v>
      </c>
      <c r="T1847" s="21" t="s">
        <v>24</v>
      </c>
      <c r="U1847" s="21" t="s">
        <v>30</v>
      </c>
      <c r="V1847" s="33" t="s">
        <v>30</v>
      </c>
      <c r="W1847" s="4">
        <f t="shared" si="84"/>
        <v>10</v>
      </c>
      <c r="X1847" s="14" t="str">
        <f t="shared" si="85"/>
        <v>CPF_Incompleto</v>
      </c>
      <c r="Y1847" s="13" t="str">
        <f t="shared" si="86"/>
        <v>043.674.344-27</v>
      </c>
      <c r="Z1847" s="10" t="str">
        <f>VLOOKUP(Y1847,FORNECEDORES!$A$2:$G$9043,3,0)</f>
        <v>GILBERTO RICARDO LIMA</v>
      </c>
      <c r="AA1847" s="15" t="str">
        <f>VLOOKUP(Y1847,FORNECEDORES!$A$2:$G$9041,7,0)</f>
        <v>gricardolima@hotmail.com</v>
      </c>
    </row>
    <row r="1848" spans="1:27" x14ac:dyDescent="0.3">
      <c r="A1848" s="21" t="s">
        <v>6365</v>
      </c>
      <c r="B1848" s="32" t="s">
        <v>6179</v>
      </c>
      <c r="C1848" s="33">
        <v>45842</v>
      </c>
      <c r="D1848" s="33">
        <v>45842</v>
      </c>
      <c r="E1848" s="21" t="s">
        <v>5680</v>
      </c>
      <c r="F1848" s="34">
        <v>2247.63</v>
      </c>
      <c r="G1848" s="21" t="s">
        <v>24</v>
      </c>
      <c r="H1848" s="21" t="s">
        <v>1175</v>
      </c>
      <c r="I1848" s="22">
        <v>10400192420</v>
      </c>
      <c r="J1848" s="22" t="s">
        <v>6180</v>
      </c>
      <c r="K1848" s="21">
        <v>101253104</v>
      </c>
      <c r="L1848" s="21" t="s">
        <v>26</v>
      </c>
      <c r="M1848" s="21">
        <v>144781</v>
      </c>
      <c r="N1848" s="21">
        <v>264064</v>
      </c>
      <c r="O1848" s="21">
        <v>4577</v>
      </c>
      <c r="P1848" s="21" t="s">
        <v>88</v>
      </c>
      <c r="Q1848" s="21" t="s">
        <v>92</v>
      </c>
      <c r="R1848" s="21" t="s">
        <v>31</v>
      </c>
      <c r="S1848" s="21" t="s">
        <v>29</v>
      </c>
      <c r="T1848" s="21" t="s">
        <v>24</v>
      </c>
      <c r="U1848" s="21" t="s">
        <v>30</v>
      </c>
      <c r="V1848" s="33" t="s">
        <v>30</v>
      </c>
      <c r="W1848" s="4">
        <f t="shared" si="84"/>
        <v>11</v>
      </c>
      <c r="X1848" s="14" t="str">
        <f t="shared" si="85"/>
        <v>CPF</v>
      </c>
      <c r="Y1848" s="13" t="str">
        <f t="shared" si="86"/>
        <v>104.001.924-20</v>
      </c>
      <c r="Z1848" s="10" t="str">
        <f>VLOOKUP(Y1848,FORNECEDORES!$A$2:$G$9043,3,0)</f>
        <v>WILSON PEREIRA DA SILVA</v>
      </c>
      <c r="AA1848" s="15" t="str">
        <f>VLOOKUP(Y1848,FORNECEDORES!$A$2:$G$9041,7,0)</f>
        <v>kilmacristinapereira@gmail.com;</v>
      </c>
    </row>
    <row r="1849" spans="1:27" x14ac:dyDescent="0.3">
      <c r="A1849" s="21" t="s">
        <v>6365</v>
      </c>
      <c r="B1849" s="32" t="s">
        <v>6179</v>
      </c>
      <c r="C1849" s="33">
        <v>45842</v>
      </c>
      <c r="D1849" s="33">
        <v>45845</v>
      </c>
      <c r="E1849" s="21" t="s">
        <v>34</v>
      </c>
      <c r="F1849" s="34">
        <v>963.27</v>
      </c>
      <c r="G1849" s="21" t="s">
        <v>24</v>
      </c>
      <c r="H1849" s="21" t="s">
        <v>1175</v>
      </c>
      <c r="I1849" s="22">
        <v>10400192420</v>
      </c>
      <c r="J1849" s="22" t="s">
        <v>6180</v>
      </c>
      <c r="K1849" s="40">
        <v>101253104</v>
      </c>
      <c r="L1849" s="21" t="s">
        <v>26</v>
      </c>
      <c r="M1849" s="21">
        <v>144781</v>
      </c>
      <c r="N1849" s="21">
        <v>264064</v>
      </c>
      <c r="O1849" s="21">
        <v>4577</v>
      </c>
      <c r="P1849" s="21" t="s">
        <v>88</v>
      </c>
      <c r="Q1849" s="21" t="s">
        <v>92</v>
      </c>
      <c r="R1849" s="21" t="s">
        <v>31</v>
      </c>
      <c r="S1849" s="21" t="s">
        <v>29</v>
      </c>
      <c r="T1849" s="21" t="s">
        <v>24</v>
      </c>
      <c r="U1849" s="21" t="s">
        <v>30</v>
      </c>
      <c r="V1849" s="33" t="s">
        <v>30</v>
      </c>
      <c r="W1849" s="4">
        <f t="shared" si="84"/>
        <v>11</v>
      </c>
      <c r="X1849" s="14" t="str">
        <f t="shared" si="85"/>
        <v>CPF</v>
      </c>
      <c r="Y1849" s="13" t="str">
        <f t="shared" si="86"/>
        <v>104.001.924-20</v>
      </c>
      <c r="Z1849" s="10" t="str">
        <f>VLOOKUP(Y1849,FORNECEDORES!$A$2:$G$9043,3,0)</f>
        <v>WILSON PEREIRA DA SILVA</v>
      </c>
      <c r="AA1849" s="15" t="str">
        <f>VLOOKUP(Y1849,FORNECEDORES!$A$2:$G$9041,7,0)</f>
        <v>kilmacristinapereira@gmail.com;</v>
      </c>
    </row>
    <row r="1850" spans="1:27" x14ac:dyDescent="0.3">
      <c r="A1850" s="21" t="s">
        <v>7093</v>
      </c>
      <c r="B1850" s="32" t="s">
        <v>6179</v>
      </c>
      <c r="C1850" s="33">
        <v>45846</v>
      </c>
      <c r="D1850" s="33">
        <v>45846</v>
      </c>
      <c r="E1850" s="21" t="s">
        <v>5680</v>
      </c>
      <c r="F1850" s="34">
        <v>3609.83</v>
      </c>
      <c r="G1850" s="21" t="s">
        <v>24</v>
      </c>
      <c r="H1850" s="21" t="s">
        <v>1175</v>
      </c>
      <c r="I1850" s="22">
        <v>10400192420</v>
      </c>
      <c r="J1850" s="22" t="s">
        <v>6180</v>
      </c>
      <c r="K1850" s="40">
        <v>101365641</v>
      </c>
      <c r="L1850" s="21" t="s">
        <v>26</v>
      </c>
      <c r="M1850" s="21">
        <v>144943</v>
      </c>
      <c r="N1850" s="21">
        <v>264518</v>
      </c>
      <c r="O1850" s="21">
        <v>4591</v>
      </c>
      <c r="P1850" s="21" t="s">
        <v>88</v>
      </c>
      <c r="Q1850" s="21" t="s">
        <v>92</v>
      </c>
      <c r="R1850" s="21" t="s">
        <v>31</v>
      </c>
      <c r="S1850" s="21" t="s">
        <v>29</v>
      </c>
      <c r="T1850" s="21" t="s">
        <v>24</v>
      </c>
      <c r="U1850" s="21" t="s">
        <v>30</v>
      </c>
      <c r="V1850" s="33" t="s">
        <v>30</v>
      </c>
      <c r="W1850" s="4">
        <f t="shared" si="84"/>
        <v>11</v>
      </c>
      <c r="X1850" s="14" t="str">
        <f t="shared" si="85"/>
        <v>CPF</v>
      </c>
      <c r="Y1850" s="13" t="str">
        <f t="shared" si="86"/>
        <v>104.001.924-20</v>
      </c>
      <c r="Z1850" s="10" t="str">
        <f>VLOOKUP(Y1850,FORNECEDORES!$A$2:$G$9043,3,0)</f>
        <v>WILSON PEREIRA DA SILVA</v>
      </c>
      <c r="AA1850" s="15" t="str">
        <f>VLOOKUP(Y1850,FORNECEDORES!$A$2:$G$9041,7,0)</f>
        <v>kilmacristinapereira@gmail.com;</v>
      </c>
    </row>
    <row r="1851" spans="1:27" x14ac:dyDescent="0.3">
      <c r="A1851" s="21" t="s">
        <v>7093</v>
      </c>
      <c r="B1851" s="32" t="s">
        <v>6179</v>
      </c>
      <c r="C1851" s="33">
        <v>45846</v>
      </c>
      <c r="D1851" s="33">
        <v>45855</v>
      </c>
      <c r="E1851" s="21" t="s">
        <v>34</v>
      </c>
      <c r="F1851" s="34">
        <v>1547.07</v>
      </c>
      <c r="G1851" s="21" t="s">
        <v>24</v>
      </c>
      <c r="H1851" s="21" t="s">
        <v>1175</v>
      </c>
      <c r="I1851" s="22">
        <v>10400192420</v>
      </c>
      <c r="J1851" s="22" t="s">
        <v>6180</v>
      </c>
      <c r="K1851" s="40">
        <v>101365641</v>
      </c>
      <c r="L1851" s="21" t="s">
        <v>26</v>
      </c>
      <c r="M1851" s="21">
        <v>144943</v>
      </c>
      <c r="N1851" s="21">
        <v>264518</v>
      </c>
      <c r="O1851" s="21">
        <v>4591</v>
      </c>
      <c r="P1851" s="21" t="s">
        <v>88</v>
      </c>
      <c r="Q1851" s="21" t="s">
        <v>92</v>
      </c>
      <c r="R1851" s="21" t="s">
        <v>31</v>
      </c>
      <c r="S1851" s="21" t="s">
        <v>29</v>
      </c>
      <c r="T1851" s="21" t="s">
        <v>24</v>
      </c>
      <c r="U1851" s="21" t="s">
        <v>30</v>
      </c>
      <c r="V1851" s="33" t="s">
        <v>30</v>
      </c>
      <c r="W1851" s="4">
        <f t="shared" si="84"/>
        <v>11</v>
      </c>
      <c r="X1851" s="14" t="str">
        <f t="shared" si="85"/>
        <v>CPF</v>
      </c>
      <c r="Y1851" s="13" t="str">
        <f t="shared" si="86"/>
        <v>104.001.924-20</v>
      </c>
      <c r="Z1851" s="10" t="str">
        <f>VLOOKUP(Y1851,FORNECEDORES!$A$2:$G$9043,3,0)</f>
        <v>WILSON PEREIRA DA SILVA</v>
      </c>
      <c r="AA1851" s="15" t="str">
        <f>VLOOKUP(Y1851,FORNECEDORES!$A$2:$G$9041,7,0)</f>
        <v>kilmacristinapereira@gmail.com;</v>
      </c>
    </row>
    <row r="1852" spans="1:27" x14ac:dyDescent="0.3">
      <c r="A1852" s="21" t="s">
        <v>7189</v>
      </c>
      <c r="B1852" s="32" t="s">
        <v>6342</v>
      </c>
      <c r="C1852" s="33">
        <v>45847</v>
      </c>
      <c r="D1852" s="33">
        <v>45848</v>
      </c>
      <c r="E1852" s="21" t="s">
        <v>5680</v>
      </c>
      <c r="F1852" s="34">
        <v>3746.05</v>
      </c>
      <c r="G1852" s="21" t="s">
        <v>24</v>
      </c>
      <c r="H1852" s="21" t="s">
        <v>6343</v>
      </c>
      <c r="I1852" s="22">
        <v>4367434427</v>
      </c>
      <c r="J1852" s="22" t="s">
        <v>6344</v>
      </c>
      <c r="K1852" s="40">
        <v>101398056</v>
      </c>
      <c r="L1852" s="21" t="s">
        <v>26</v>
      </c>
      <c r="M1852" s="21">
        <v>145001</v>
      </c>
      <c r="N1852" s="21">
        <v>264655</v>
      </c>
      <c r="O1852" s="21">
        <v>4601</v>
      </c>
      <c r="P1852" s="21" t="s">
        <v>88</v>
      </c>
      <c r="Q1852" s="21" t="s">
        <v>88</v>
      </c>
      <c r="R1852" s="21" t="s">
        <v>31</v>
      </c>
      <c r="S1852" s="21" t="s">
        <v>29</v>
      </c>
      <c r="T1852" s="21" t="s">
        <v>24</v>
      </c>
      <c r="U1852" s="21" t="s">
        <v>30</v>
      </c>
      <c r="V1852" s="33" t="s">
        <v>30</v>
      </c>
      <c r="W1852" s="4">
        <f t="shared" si="84"/>
        <v>10</v>
      </c>
      <c r="X1852" s="14" t="str">
        <f t="shared" si="85"/>
        <v>CPF_Incompleto</v>
      </c>
      <c r="Y1852" s="13" t="str">
        <f t="shared" si="86"/>
        <v>043.674.344-27</v>
      </c>
      <c r="Z1852" s="10" t="str">
        <f>VLOOKUP(Y1852,FORNECEDORES!$A$2:$G$9043,3,0)</f>
        <v>GILBERTO RICARDO LIMA</v>
      </c>
      <c r="AA1852" s="15" t="str">
        <f>VLOOKUP(Y1852,FORNECEDORES!$A$2:$G$9041,7,0)</f>
        <v>gricardolima@hotmail.com</v>
      </c>
    </row>
    <row r="1853" spans="1:27" x14ac:dyDescent="0.3">
      <c r="A1853" s="21" t="s">
        <v>7189</v>
      </c>
      <c r="B1853" s="32" t="s">
        <v>6342</v>
      </c>
      <c r="C1853" s="33">
        <v>45847</v>
      </c>
      <c r="D1853" s="33">
        <v>45855</v>
      </c>
      <c r="E1853" s="21" t="s">
        <v>34</v>
      </c>
      <c r="F1853" s="34">
        <v>1605.45</v>
      </c>
      <c r="G1853" s="21" t="s">
        <v>24</v>
      </c>
      <c r="H1853" s="21" t="s">
        <v>6343</v>
      </c>
      <c r="I1853" s="22">
        <v>4367434427</v>
      </c>
      <c r="J1853" s="22" t="s">
        <v>6344</v>
      </c>
      <c r="K1853" s="40">
        <v>101398056</v>
      </c>
      <c r="L1853" s="21" t="s">
        <v>26</v>
      </c>
      <c r="M1853" s="21">
        <v>145001</v>
      </c>
      <c r="N1853" s="21">
        <v>264655</v>
      </c>
      <c r="O1853" s="21">
        <v>4601</v>
      </c>
      <c r="P1853" s="21" t="s">
        <v>88</v>
      </c>
      <c r="Q1853" s="21" t="s">
        <v>88</v>
      </c>
      <c r="R1853" s="21" t="s">
        <v>31</v>
      </c>
      <c r="S1853" s="21" t="s">
        <v>29</v>
      </c>
      <c r="T1853" s="21" t="s">
        <v>24</v>
      </c>
      <c r="U1853" s="21" t="s">
        <v>30</v>
      </c>
      <c r="V1853" s="33" t="s">
        <v>30</v>
      </c>
      <c r="W1853" s="4">
        <f t="shared" si="84"/>
        <v>10</v>
      </c>
      <c r="X1853" s="14" t="str">
        <f t="shared" si="85"/>
        <v>CPF_Incompleto</v>
      </c>
      <c r="Y1853" s="13" t="str">
        <f t="shared" si="86"/>
        <v>043.674.344-27</v>
      </c>
      <c r="Z1853" s="10" t="str">
        <f>VLOOKUP(Y1853,FORNECEDORES!$A$2:$G$9043,3,0)</f>
        <v>GILBERTO RICARDO LIMA</v>
      </c>
      <c r="AA1853" s="15" t="str">
        <f>VLOOKUP(Y1853,FORNECEDORES!$A$2:$G$9041,7,0)</f>
        <v>gricardolima@hotmail.com</v>
      </c>
    </row>
    <row r="1854" spans="1:27" x14ac:dyDescent="0.3">
      <c r="A1854" s="21" t="s">
        <v>7190</v>
      </c>
      <c r="B1854" s="32" t="s">
        <v>6342</v>
      </c>
      <c r="C1854" s="33">
        <v>45852</v>
      </c>
      <c r="D1854" s="33">
        <v>45853</v>
      </c>
      <c r="E1854" s="21" t="s">
        <v>5680</v>
      </c>
      <c r="F1854" s="34">
        <v>2247.63</v>
      </c>
      <c r="G1854" s="21" t="s">
        <v>24</v>
      </c>
      <c r="H1854" s="21" t="s">
        <v>6343</v>
      </c>
      <c r="I1854" s="22">
        <v>4367434427</v>
      </c>
      <c r="J1854" s="22" t="s">
        <v>6344</v>
      </c>
      <c r="K1854" s="40">
        <v>101535126</v>
      </c>
      <c r="L1854" s="21" t="s">
        <v>26</v>
      </c>
      <c r="M1854" s="21">
        <v>145256</v>
      </c>
      <c r="N1854" s="21">
        <v>265147</v>
      </c>
      <c r="O1854" s="21">
        <v>4616</v>
      </c>
      <c r="P1854" s="21" t="s">
        <v>88</v>
      </c>
      <c r="Q1854" s="21" t="s">
        <v>92</v>
      </c>
      <c r="R1854" s="21" t="s">
        <v>31</v>
      </c>
      <c r="S1854" s="21" t="s">
        <v>29</v>
      </c>
      <c r="T1854" s="21" t="s">
        <v>24</v>
      </c>
      <c r="U1854" s="21" t="s">
        <v>30</v>
      </c>
      <c r="V1854" s="33" t="s">
        <v>30</v>
      </c>
      <c r="W1854" s="4">
        <f t="shared" si="84"/>
        <v>10</v>
      </c>
      <c r="X1854" s="14" t="str">
        <f t="shared" si="85"/>
        <v>CPF_Incompleto</v>
      </c>
      <c r="Y1854" s="13" t="str">
        <f t="shared" si="86"/>
        <v>043.674.344-27</v>
      </c>
      <c r="Z1854" s="10" t="str">
        <f>VLOOKUP(Y1854,FORNECEDORES!$A$2:$G$9043,3,0)</f>
        <v>GILBERTO RICARDO LIMA</v>
      </c>
      <c r="AA1854" s="15" t="str">
        <f>VLOOKUP(Y1854,FORNECEDORES!$A$2:$G$9041,7,0)</f>
        <v>gricardolima@hotmail.com</v>
      </c>
    </row>
    <row r="1855" spans="1:27" x14ac:dyDescent="0.3">
      <c r="A1855" s="21" t="s">
        <v>7190</v>
      </c>
      <c r="B1855" s="32" t="s">
        <v>6342</v>
      </c>
      <c r="C1855" s="33">
        <v>45852</v>
      </c>
      <c r="D1855" s="33">
        <v>45855</v>
      </c>
      <c r="E1855" s="21" t="s">
        <v>34</v>
      </c>
      <c r="F1855" s="34">
        <v>963.27</v>
      </c>
      <c r="G1855" s="21" t="s">
        <v>24</v>
      </c>
      <c r="H1855" s="21" t="s">
        <v>6343</v>
      </c>
      <c r="I1855" s="22">
        <v>4367434427</v>
      </c>
      <c r="J1855" s="22" t="s">
        <v>6344</v>
      </c>
      <c r="K1855" s="40">
        <v>101535126</v>
      </c>
      <c r="L1855" s="21" t="s">
        <v>26</v>
      </c>
      <c r="M1855" s="21">
        <v>145256</v>
      </c>
      <c r="N1855" s="21">
        <v>265147</v>
      </c>
      <c r="O1855" s="21">
        <v>4616</v>
      </c>
      <c r="P1855" s="21" t="s">
        <v>88</v>
      </c>
      <c r="Q1855" s="21" t="s">
        <v>92</v>
      </c>
      <c r="R1855" s="21" t="s">
        <v>31</v>
      </c>
      <c r="S1855" s="21" t="s">
        <v>29</v>
      </c>
      <c r="T1855" s="21" t="s">
        <v>24</v>
      </c>
      <c r="U1855" s="21" t="s">
        <v>30</v>
      </c>
      <c r="V1855" s="33" t="s">
        <v>30</v>
      </c>
      <c r="W1855" s="4">
        <f t="shared" si="84"/>
        <v>10</v>
      </c>
      <c r="X1855" s="14" t="str">
        <f t="shared" si="85"/>
        <v>CPF_Incompleto</v>
      </c>
      <c r="Y1855" s="13" t="str">
        <f t="shared" si="86"/>
        <v>043.674.344-27</v>
      </c>
      <c r="Z1855" s="10" t="str">
        <f>VLOOKUP(Y1855,FORNECEDORES!$A$2:$G$9043,3,0)</f>
        <v>GILBERTO RICARDO LIMA</v>
      </c>
      <c r="AA1855" s="15" t="str">
        <f>VLOOKUP(Y1855,FORNECEDORES!$A$2:$G$9041,7,0)</f>
        <v>gricardolima@hotmail.com</v>
      </c>
    </row>
    <row r="1856" spans="1:27" x14ac:dyDescent="0.3">
      <c r="A1856" s="21" t="s">
        <v>7191</v>
      </c>
      <c r="B1856" s="32" t="s">
        <v>6179</v>
      </c>
      <c r="C1856" s="33">
        <v>45852</v>
      </c>
      <c r="D1856" s="33">
        <v>45853</v>
      </c>
      <c r="E1856" s="21" t="s">
        <v>5680</v>
      </c>
      <c r="F1856" s="34">
        <v>2247.63</v>
      </c>
      <c r="G1856" s="21" t="s">
        <v>24</v>
      </c>
      <c r="H1856" s="21" t="s">
        <v>1175</v>
      </c>
      <c r="I1856" s="22">
        <v>10400192420</v>
      </c>
      <c r="J1856" s="22" t="s">
        <v>6180</v>
      </c>
      <c r="K1856" s="40">
        <v>101550141</v>
      </c>
      <c r="L1856" s="21" t="s">
        <v>26</v>
      </c>
      <c r="M1856" s="21">
        <v>145283</v>
      </c>
      <c r="N1856" s="21">
        <v>265223</v>
      </c>
      <c r="O1856" s="21">
        <v>4618</v>
      </c>
      <c r="P1856" s="21" t="s">
        <v>88</v>
      </c>
      <c r="Q1856" s="21" t="s">
        <v>92</v>
      </c>
      <c r="R1856" s="21" t="s">
        <v>31</v>
      </c>
      <c r="S1856" s="21" t="s">
        <v>29</v>
      </c>
      <c r="T1856" s="21" t="s">
        <v>24</v>
      </c>
      <c r="U1856" s="21" t="s">
        <v>30</v>
      </c>
      <c r="V1856" s="33" t="s">
        <v>30</v>
      </c>
      <c r="W1856" s="4">
        <f t="shared" si="84"/>
        <v>11</v>
      </c>
      <c r="X1856" s="14" t="str">
        <f t="shared" si="85"/>
        <v>CPF</v>
      </c>
      <c r="Y1856" s="13" t="str">
        <f t="shared" si="86"/>
        <v>104.001.924-20</v>
      </c>
      <c r="Z1856" s="10" t="str">
        <f>VLOOKUP(Y1856,FORNECEDORES!$A$2:$G$9043,3,0)</f>
        <v>WILSON PEREIRA DA SILVA</v>
      </c>
      <c r="AA1856" s="15" t="str">
        <f>VLOOKUP(Y1856,FORNECEDORES!$A$2:$G$9041,7,0)</f>
        <v>kilmacristinapereira@gmail.com;</v>
      </c>
    </row>
    <row r="1857" spans="1:27" x14ac:dyDescent="0.3">
      <c r="A1857" s="21" t="s">
        <v>7191</v>
      </c>
      <c r="B1857" s="32" t="s">
        <v>6179</v>
      </c>
      <c r="C1857" s="33">
        <v>45852</v>
      </c>
      <c r="D1857" s="33">
        <v>45855</v>
      </c>
      <c r="E1857" s="21" t="s">
        <v>34</v>
      </c>
      <c r="F1857" s="34">
        <v>963.27</v>
      </c>
      <c r="G1857" s="21" t="s">
        <v>24</v>
      </c>
      <c r="H1857" s="21" t="s">
        <v>1175</v>
      </c>
      <c r="I1857" s="22">
        <v>10400192420</v>
      </c>
      <c r="J1857" s="22" t="s">
        <v>6180</v>
      </c>
      <c r="K1857" s="40">
        <v>101550141</v>
      </c>
      <c r="L1857" s="21" t="s">
        <v>26</v>
      </c>
      <c r="M1857" s="21">
        <v>145283</v>
      </c>
      <c r="N1857" s="21">
        <v>265223</v>
      </c>
      <c r="O1857" s="21">
        <v>4618</v>
      </c>
      <c r="P1857" s="21" t="s">
        <v>88</v>
      </c>
      <c r="Q1857" s="21" t="s">
        <v>92</v>
      </c>
      <c r="R1857" s="21" t="s">
        <v>31</v>
      </c>
      <c r="S1857" s="21" t="s">
        <v>29</v>
      </c>
      <c r="T1857" s="21" t="s">
        <v>24</v>
      </c>
      <c r="U1857" s="21" t="s">
        <v>30</v>
      </c>
      <c r="V1857" s="33" t="s">
        <v>30</v>
      </c>
      <c r="W1857" s="4">
        <f t="shared" ref="W1857:W1920" si="87">LEN(I1857)</f>
        <v>11</v>
      </c>
      <c r="X1857" s="14" t="str">
        <f t="shared" ref="X1857:X1920" si="88">IF(W1857=14,"CNPJ",IF(W1857=12,"CNPJ_INCOMPLETO_2",IF(W1857=13,"CNPJ_INCOMPLETO_1",IF(W1857=10,"CPF_Incompleto","CPF"))))</f>
        <v>CPF</v>
      </c>
      <c r="Y1857" s="13" t="str">
        <f t="shared" ref="Y1857:Y1920" si="89">IF(X1857="CNPJ_INCOMPLETO_1",("0"&amp;LEFT(I1857,1)&amp;"."&amp;MID(I1857,2,3)&amp;"."&amp;MID(I1857,5,3)&amp;"/"&amp;MID(I1857,8,4)&amp;"-"&amp;MID(I1857,12,2)),IF(X1857="CNPJ_INCOMPLETO_2",("00."&amp;LEFT(I1857,3)&amp;"."&amp;MID(I1857,4,3)&amp;"/"&amp;MID(I1857,7,4)&amp;"-"&amp;MID(I1857,11,2)),IF(X1857="CNPJ",(LEFT(I1857,2)&amp;"."&amp;MID(I1857,3,3)&amp;"."&amp;MID(I1857,6,3)&amp;"/"&amp;MID(I1857,9,4)&amp;"-"&amp;MID(I1857,13,2)),IF(X1857="CPF_Incompleto",("0"&amp;LEFT(I1857,2)&amp;"."&amp;MID(I1857,3,3)&amp;"."&amp;MID(I1857,6,3)&amp;"-"&amp;MID(I1857,9,2)),(LEFT(I1857,3)&amp;"."&amp;MID(I1857,4,3)&amp;"."&amp;MID(I1857,7,3)&amp;"-"&amp;MID(I1857,10,2))))))</f>
        <v>104.001.924-20</v>
      </c>
      <c r="Z1857" s="10" t="str">
        <f>VLOOKUP(Y1857,FORNECEDORES!$A$2:$G$9043,3,0)</f>
        <v>WILSON PEREIRA DA SILVA</v>
      </c>
      <c r="AA1857" s="15" t="str">
        <f>VLOOKUP(Y1857,FORNECEDORES!$A$2:$G$9041,7,0)</f>
        <v>kilmacristinapereira@gmail.com;</v>
      </c>
    </row>
    <row r="1858" spans="1:27" x14ac:dyDescent="0.3">
      <c r="A1858" s="21" t="s">
        <v>7551</v>
      </c>
      <c r="B1858" s="32" t="s">
        <v>6342</v>
      </c>
      <c r="C1858" s="33">
        <v>45860</v>
      </c>
      <c r="D1858" s="33">
        <v>45861</v>
      </c>
      <c r="E1858" s="21" t="s">
        <v>5680</v>
      </c>
      <c r="F1858" s="34">
        <v>3609.83</v>
      </c>
      <c r="G1858" s="21" t="s">
        <v>24</v>
      </c>
      <c r="H1858" s="21" t="s">
        <v>6343</v>
      </c>
      <c r="I1858" s="22">
        <v>4367434427</v>
      </c>
      <c r="J1858" s="22" t="s">
        <v>6344</v>
      </c>
      <c r="K1858" s="40">
        <v>101837047</v>
      </c>
      <c r="L1858" s="21" t="s">
        <v>26</v>
      </c>
      <c r="M1858" s="21">
        <v>145639</v>
      </c>
      <c r="N1858" s="21">
        <v>266059</v>
      </c>
      <c r="O1858" s="21">
        <v>4649</v>
      </c>
      <c r="P1858" s="21" t="s">
        <v>88</v>
      </c>
      <c r="Q1858" s="21" t="s">
        <v>92</v>
      </c>
      <c r="R1858" s="21" t="s">
        <v>31</v>
      </c>
      <c r="S1858" s="21" t="s">
        <v>29</v>
      </c>
      <c r="T1858" s="21" t="e">
        <v>#N/A</v>
      </c>
      <c r="U1858" s="21" t="s">
        <v>30</v>
      </c>
      <c r="V1858" s="33" t="s">
        <v>30</v>
      </c>
      <c r="W1858" s="4">
        <f t="shared" si="87"/>
        <v>10</v>
      </c>
      <c r="X1858" s="14" t="str">
        <f t="shared" si="88"/>
        <v>CPF_Incompleto</v>
      </c>
      <c r="Y1858" s="13" t="str">
        <f t="shared" si="89"/>
        <v>043.674.344-27</v>
      </c>
      <c r="Z1858" s="10" t="str">
        <f>VLOOKUP(Y1858,FORNECEDORES!$A$2:$G$9043,3,0)</f>
        <v>GILBERTO RICARDO LIMA</v>
      </c>
      <c r="AA1858" s="15" t="str">
        <f>VLOOKUP(Y1858,FORNECEDORES!$A$2:$G$9041,7,0)</f>
        <v>gricardolima@hotmail.com</v>
      </c>
    </row>
    <row r="1859" spans="1:27" x14ac:dyDescent="0.3">
      <c r="A1859" s="21" t="s">
        <v>7551</v>
      </c>
      <c r="B1859" s="32" t="s">
        <v>6342</v>
      </c>
      <c r="C1859" s="33">
        <v>45860</v>
      </c>
      <c r="D1859" s="33">
        <v>45862</v>
      </c>
      <c r="E1859" s="21" t="s">
        <v>34</v>
      </c>
      <c r="F1859" s="34">
        <v>1547.07</v>
      </c>
      <c r="G1859" s="21" t="s">
        <v>24</v>
      </c>
      <c r="H1859" s="21" t="s">
        <v>6343</v>
      </c>
      <c r="I1859" s="22">
        <v>4367434427</v>
      </c>
      <c r="J1859" s="22" t="s">
        <v>6344</v>
      </c>
      <c r="K1859" s="40">
        <v>101837047</v>
      </c>
      <c r="L1859" s="21" t="s">
        <v>26</v>
      </c>
      <c r="M1859" s="21">
        <v>145639</v>
      </c>
      <c r="N1859" s="21">
        <v>266059</v>
      </c>
      <c r="O1859" s="21">
        <v>4649</v>
      </c>
      <c r="P1859" s="21" t="s">
        <v>88</v>
      </c>
      <c r="Q1859" s="21" t="s">
        <v>92</v>
      </c>
      <c r="R1859" s="21" t="s">
        <v>31</v>
      </c>
      <c r="S1859" s="21" t="s">
        <v>29</v>
      </c>
      <c r="T1859" s="21" t="e">
        <v>#N/A</v>
      </c>
      <c r="U1859" s="21" t="s">
        <v>30</v>
      </c>
      <c r="V1859" s="33" t="s">
        <v>30</v>
      </c>
      <c r="W1859" s="4">
        <f t="shared" si="87"/>
        <v>10</v>
      </c>
      <c r="X1859" s="14" t="str">
        <f t="shared" si="88"/>
        <v>CPF_Incompleto</v>
      </c>
      <c r="Y1859" s="13" t="str">
        <f t="shared" si="89"/>
        <v>043.674.344-27</v>
      </c>
      <c r="Z1859" s="10" t="str">
        <f>VLOOKUP(Y1859,FORNECEDORES!$A$2:$G$9043,3,0)</f>
        <v>GILBERTO RICARDO LIMA</v>
      </c>
      <c r="AA1859" s="15" t="str">
        <f>VLOOKUP(Y1859,FORNECEDORES!$A$2:$G$9041,7,0)</f>
        <v>gricardolima@hotmail.com</v>
      </c>
    </row>
    <row r="1860" spans="1:27" x14ac:dyDescent="0.3">
      <c r="A1860" s="21" t="s">
        <v>7552</v>
      </c>
      <c r="B1860" s="32" t="s">
        <v>6179</v>
      </c>
      <c r="C1860" s="33">
        <v>45860</v>
      </c>
      <c r="D1860" s="33">
        <v>45861</v>
      </c>
      <c r="E1860" s="21" t="s">
        <v>5680</v>
      </c>
      <c r="F1860" s="34">
        <v>2247.63</v>
      </c>
      <c r="G1860" s="21" t="s">
        <v>24</v>
      </c>
      <c r="H1860" s="21" t="s">
        <v>1175</v>
      </c>
      <c r="I1860" s="22">
        <v>10400192420</v>
      </c>
      <c r="J1860" s="22" t="s">
        <v>6180</v>
      </c>
      <c r="K1860" s="40">
        <v>101837050</v>
      </c>
      <c r="L1860" s="21" t="s">
        <v>26</v>
      </c>
      <c r="M1860" s="21">
        <v>145641</v>
      </c>
      <c r="N1860" s="21">
        <v>266061</v>
      </c>
      <c r="O1860" s="21">
        <v>4651</v>
      </c>
      <c r="P1860" s="21" t="s">
        <v>88</v>
      </c>
      <c r="Q1860" s="21" t="s">
        <v>92</v>
      </c>
      <c r="R1860" s="21" t="s">
        <v>31</v>
      </c>
      <c r="S1860" s="21" t="s">
        <v>29</v>
      </c>
      <c r="T1860" s="21" t="e">
        <v>#N/A</v>
      </c>
      <c r="U1860" s="21" t="s">
        <v>30</v>
      </c>
      <c r="V1860" s="33" t="s">
        <v>30</v>
      </c>
      <c r="W1860" s="4">
        <f t="shared" si="87"/>
        <v>11</v>
      </c>
      <c r="X1860" s="14" t="str">
        <f t="shared" si="88"/>
        <v>CPF</v>
      </c>
      <c r="Y1860" s="13" t="str">
        <f t="shared" si="89"/>
        <v>104.001.924-20</v>
      </c>
      <c r="Z1860" s="10" t="str">
        <f>VLOOKUP(Y1860,FORNECEDORES!$A$2:$G$9043,3,0)</f>
        <v>WILSON PEREIRA DA SILVA</v>
      </c>
      <c r="AA1860" s="15" t="str">
        <f>VLOOKUP(Y1860,FORNECEDORES!$A$2:$G$9041,7,0)</f>
        <v>kilmacristinapereira@gmail.com;</v>
      </c>
    </row>
    <row r="1861" spans="1:27" x14ac:dyDescent="0.3">
      <c r="A1861" s="21" t="s">
        <v>7552</v>
      </c>
      <c r="B1861" s="32" t="s">
        <v>6179</v>
      </c>
      <c r="C1861" s="33">
        <v>45860</v>
      </c>
      <c r="D1861" s="33">
        <v>45862</v>
      </c>
      <c r="E1861" s="21" t="s">
        <v>34</v>
      </c>
      <c r="F1861" s="34">
        <v>963.27</v>
      </c>
      <c r="G1861" s="21" t="s">
        <v>24</v>
      </c>
      <c r="H1861" s="21" t="s">
        <v>1175</v>
      </c>
      <c r="I1861" s="22">
        <v>10400192420</v>
      </c>
      <c r="J1861" s="22" t="s">
        <v>6180</v>
      </c>
      <c r="K1861" s="40">
        <v>101837050</v>
      </c>
      <c r="L1861" s="21" t="s">
        <v>26</v>
      </c>
      <c r="M1861" s="21">
        <v>145641</v>
      </c>
      <c r="N1861" s="21">
        <v>266061</v>
      </c>
      <c r="O1861" s="21">
        <v>4651</v>
      </c>
      <c r="P1861" s="21" t="s">
        <v>88</v>
      </c>
      <c r="Q1861" s="21" t="s">
        <v>92</v>
      </c>
      <c r="R1861" s="21" t="s">
        <v>31</v>
      </c>
      <c r="S1861" s="21" t="s">
        <v>29</v>
      </c>
      <c r="T1861" s="21" t="e">
        <v>#N/A</v>
      </c>
      <c r="U1861" s="21" t="s">
        <v>30</v>
      </c>
      <c r="V1861" s="33" t="s">
        <v>30</v>
      </c>
      <c r="W1861" s="4">
        <f t="shared" si="87"/>
        <v>11</v>
      </c>
      <c r="X1861" s="14" t="str">
        <f t="shared" si="88"/>
        <v>CPF</v>
      </c>
      <c r="Y1861" s="13" t="str">
        <f t="shared" si="89"/>
        <v>104.001.924-20</v>
      </c>
      <c r="Z1861" s="10" t="str">
        <f>VLOOKUP(Y1861,FORNECEDORES!$A$2:$G$9043,3,0)</f>
        <v>WILSON PEREIRA DA SILVA</v>
      </c>
      <c r="AA1861" s="15" t="str">
        <f>VLOOKUP(Y1861,FORNECEDORES!$A$2:$G$9041,7,0)</f>
        <v>kilmacristinapereira@gmail.com;</v>
      </c>
    </row>
    <row r="1862" spans="1:27" x14ac:dyDescent="0.3">
      <c r="A1862" s="21" t="s">
        <v>7553</v>
      </c>
      <c r="B1862" s="32" t="s">
        <v>6179</v>
      </c>
      <c r="C1862" s="33">
        <v>45860</v>
      </c>
      <c r="D1862" s="33">
        <v>45861</v>
      </c>
      <c r="E1862" s="21" t="s">
        <v>5680</v>
      </c>
      <c r="F1862" s="34">
        <v>1294.0899999999999</v>
      </c>
      <c r="G1862" s="21" t="s">
        <v>24</v>
      </c>
      <c r="H1862" s="21" t="s">
        <v>1175</v>
      </c>
      <c r="I1862" s="22">
        <v>10400192420</v>
      </c>
      <c r="J1862" s="22" t="s">
        <v>6180</v>
      </c>
      <c r="K1862" s="40">
        <v>101837622</v>
      </c>
      <c r="L1862" s="21" t="s">
        <v>26</v>
      </c>
      <c r="M1862" s="21">
        <v>145667</v>
      </c>
      <c r="N1862" s="21">
        <v>266088</v>
      </c>
      <c r="O1862" s="21">
        <v>4666</v>
      </c>
      <c r="P1862" s="21" t="s">
        <v>88</v>
      </c>
      <c r="Q1862" s="21" t="s">
        <v>88</v>
      </c>
      <c r="R1862" s="21" t="s">
        <v>31</v>
      </c>
      <c r="S1862" s="21" t="s">
        <v>29</v>
      </c>
      <c r="T1862" s="21" t="e">
        <v>#N/A</v>
      </c>
      <c r="U1862" s="21" t="s">
        <v>30</v>
      </c>
      <c r="V1862" s="33" t="s">
        <v>30</v>
      </c>
      <c r="W1862" s="4">
        <f t="shared" si="87"/>
        <v>11</v>
      </c>
      <c r="X1862" s="14" t="str">
        <f t="shared" si="88"/>
        <v>CPF</v>
      </c>
      <c r="Y1862" s="13" t="str">
        <f t="shared" si="89"/>
        <v>104.001.924-20</v>
      </c>
      <c r="Z1862" s="10" t="str">
        <f>VLOOKUP(Y1862,FORNECEDORES!$A$2:$G$9043,3,0)</f>
        <v>WILSON PEREIRA DA SILVA</v>
      </c>
      <c r="AA1862" s="15" t="str">
        <f>VLOOKUP(Y1862,FORNECEDORES!$A$2:$G$9041,7,0)</f>
        <v>kilmacristinapereira@gmail.com;</v>
      </c>
    </row>
    <row r="1863" spans="1:27" x14ac:dyDescent="0.3">
      <c r="A1863" s="21" t="s">
        <v>7553</v>
      </c>
      <c r="B1863" s="32" t="s">
        <v>6179</v>
      </c>
      <c r="C1863" s="33">
        <v>45860</v>
      </c>
      <c r="D1863" s="33">
        <v>45862</v>
      </c>
      <c r="E1863" s="21" t="s">
        <v>34</v>
      </c>
      <c r="F1863" s="34">
        <v>554.61</v>
      </c>
      <c r="G1863" s="21" t="s">
        <v>24</v>
      </c>
      <c r="H1863" s="21" t="s">
        <v>1175</v>
      </c>
      <c r="I1863" s="22">
        <v>10400192420</v>
      </c>
      <c r="J1863" s="22" t="s">
        <v>6180</v>
      </c>
      <c r="K1863" s="40">
        <v>101837622</v>
      </c>
      <c r="L1863" s="21" t="s">
        <v>26</v>
      </c>
      <c r="M1863" s="21">
        <v>145667</v>
      </c>
      <c r="N1863" s="21">
        <v>266088</v>
      </c>
      <c r="O1863" s="21">
        <v>4666</v>
      </c>
      <c r="P1863" s="21" t="s">
        <v>88</v>
      </c>
      <c r="Q1863" s="21" t="s">
        <v>88</v>
      </c>
      <c r="R1863" s="21" t="s">
        <v>31</v>
      </c>
      <c r="S1863" s="21" t="s">
        <v>29</v>
      </c>
      <c r="T1863" s="21" t="e">
        <v>#N/A</v>
      </c>
      <c r="U1863" s="21" t="s">
        <v>30</v>
      </c>
      <c r="V1863" s="33" t="s">
        <v>30</v>
      </c>
      <c r="W1863" s="4">
        <f t="shared" si="87"/>
        <v>11</v>
      </c>
      <c r="X1863" s="14" t="str">
        <f t="shared" si="88"/>
        <v>CPF</v>
      </c>
      <c r="Y1863" s="13" t="str">
        <f t="shared" si="89"/>
        <v>104.001.924-20</v>
      </c>
      <c r="Z1863" s="10" t="str">
        <f>VLOOKUP(Y1863,FORNECEDORES!$A$2:$G$9043,3,0)</f>
        <v>WILSON PEREIRA DA SILVA</v>
      </c>
      <c r="AA1863" s="15" t="str">
        <f>VLOOKUP(Y1863,FORNECEDORES!$A$2:$G$9041,7,0)</f>
        <v>kilmacristinapereira@gmail.com;</v>
      </c>
    </row>
    <row r="1864" spans="1:27" x14ac:dyDescent="0.3">
      <c r="A1864" s="21" t="s">
        <v>8031</v>
      </c>
      <c r="B1864" s="32" t="s">
        <v>8016</v>
      </c>
      <c r="C1864" s="33">
        <v>45862</v>
      </c>
      <c r="D1864" s="33">
        <v>45891</v>
      </c>
      <c r="E1864" s="21" t="s">
        <v>23</v>
      </c>
      <c r="F1864" s="34">
        <v>2950</v>
      </c>
      <c r="G1864" s="21" t="s">
        <v>24</v>
      </c>
      <c r="H1864" s="21" t="s">
        <v>177</v>
      </c>
      <c r="I1864" s="22">
        <v>97550973000136</v>
      </c>
      <c r="J1864" s="22" t="s">
        <v>8032</v>
      </c>
      <c r="K1864" s="40">
        <v>101894336</v>
      </c>
      <c r="L1864" s="21" t="s">
        <v>26</v>
      </c>
      <c r="M1864" s="21">
        <v>145810</v>
      </c>
      <c r="N1864" s="21">
        <v>266304</v>
      </c>
      <c r="O1864" s="21">
        <v>4681</v>
      </c>
      <c r="P1864" s="21" t="s">
        <v>88</v>
      </c>
      <c r="Q1864" s="21" t="s">
        <v>92</v>
      </c>
      <c r="R1864" s="21" t="s">
        <v>31</v>
      </c>
      <c r="S1864" s="21" t="s">
        <v>29</v>
      </c>
      <c r="T1864" s="21" t="s">
        <v>24</v>
      </c>
      <c r="U1864" s="21">
        <v>30</v>
      </c>
      <c r="V1864" s="33">
        <v>45899</v>
      </c>
      <c r="W1864" s="4">
        <f t="shared" si="87"/>
        <v>14</v>
      </c>
      <c r="X1864" s="14" t="str">
        <f t="shared" si="88"/>
        <v>CNPJ</v>
      </c>
      <c r="Y1864" s="13" t="str">
        <f t="shared" si="89"/>
        <v>97.550.973/0001-36</v>
      </c>
      <c r="Z1864" s="10" t="str">
        <f>VLOOKUP(Y1864,FORNECEDORES!$A$2:$G$9043,3,0)</f>
        <v>BOMLOG BRASIL TRANSPORTES LTDA</v>
      </c>
      <c r="AA1864" s="15" t="str">
        <f>VLOOKUP(Y1864,FORNECEDORES!$A$2:$G$9041,7,0)</f>
        <v>bruno.lima@bomlogbrasil.com.br;</v>
      </c>
    </row>
    <row r="1865" spans="1:27" x14ac:dyDescent="0.3">
      <c r="A1865" s="21" t="s">
        <v>8033</v>
      </c>
      <c r="B1865" s="32" t="s">
        <v>6352</v>
      </c>
      <c r="C1865" s="33">
        <v>45862</v>
      </c>
      <c r="D1865" s="33">
        <v>45862</v>
      </c>
      <c r="E1865" s="21" t="s">
        <v>5680</v>
      </c>
      <c r="F1865" s="34">
        <v>3380.2</v>
      </c>
      <c r="G1865" s="21" t="s">
        <v>24</v>
      </c>
      <c r="H1865" s="21" t="s">
        <v>1445</v>
      </c>
      <c r="I1865" s="22">
        <v>7475355829</v>
      </c>
      <c r="J1865" s="22" t="s">
        <v>6353</v>
      </c>
      <c r="K1865" s="40">
        <v>101913173</v>
      </c>
      <c r="L1865" s="21" t="s">
        <v>26</v>
      </c>
      <c r="M1865" s="21">
        <v>145702</v>
      </c>
      <c r="N1865" s="21">
        <v>266124</v>
      </c>
      <c r="O1865" s="21">
        <v>4671</v>
      </c>
      <c r="P1865" s="21" t="s">
        <v>88</v>
      </c>
      <c r="Q1865" s="21" t="s">
        <v>88</v>
      </c>
      <c r="R1865" s="21" t="s">
        <v>31</v>
      </c>
      <c r="S1865" s="21" t="s">
        <v>29</v>
      </c>
      <c r="T1865" s="21" t="e">
        <v>#N/A</v>
      </c>
      <c r="U1865" s="21" t="s">
        <v>30</v>
      </c>
      <c r="V1865" s="33" t="s">
        <v>30</v>
      </c>
      <c r="W1865" s="4">
        <f t="shared" si="87"/>
        <v>10</v>
      </c>
      <c r="X1865" s="14" t="str">
        <f t="shared" si="88"/>
        <v>CPF_Incompleto</v>
      </c>
      <c r="Y1865" s="13" t="str">
        <f t="shared" si="89"/>
        <v>074.753.558-29</v>
      </c>
      <c r="Z1865" s="10" t="str">
        <f>VLOOKUP(Y1865,FORNECEDORES!$A$2:$G$9043,3,0)</f>
        <v>JOSE CARLOS SALVADOR DA SILVA</v>
      </c>
      <c r="AA1865" s="15" t="str">
        <f>VLOOKUP(Y1865,FORNECEDORES!$A$2:$G$9041,7,0)</f>
        <v>josecarlossalvadordasilva@gmail.com</v>
      </c>
    </row>
    <row r="1866" spans="1:27" x14ac:dyDescent="0.3">
      <c r="A1866" s="21" t="s">
        <v>8033</v>
      </c>
      <c r="B1866" s="32" t="s">
        <v>6352</v>
      </c>
      <c r="C1866" s="33">
        <v>45862</v>
      </c>
      <c r="D1866" s="33">
        <v>45863</v>
      </c>
      <c r="E1866" s="21" t="s">
        <v>34</v>
      </c>
      <c r="F1866" s="34">
        <v>2253.4699999999998</v>
      </c>
      <c r="G1866" s="21" t="s">
        <v>24</v>
      </c>
      <c r="H1866" s="21" t="s">
        <v>1445</v>
      </c>
      <c r="I1866" s="22">
        <v>7475355829</v>
      </c>
      <c r="J1866" s="22" t="s">
        <v>6353</v>
      </c>
      <c r="K1866" s="40">
        <v>101913173</v>
      </c>
      <c r="L1866" s="21" t="s">
        <v>26</v>
      </c>
      <c r="M1866" s="21">
        <v>145702</v>
      </c>
      <c r="N1866" s="21">
        <v>266124</v>
      </c>
      <c r="O1866" s="21">
        <v>4671</v>
      </c>
      <c r="P1866" s="21" t="s">
        <v>88</v>
      </c>
      <c r="Q1866" s="21" t="s">
        <v>88</v>
      </c>
      <c r="R1866" s="21" t="s">
        <v>31</v>
      </c>
      <c r="S1866" s="21" t="s">
        <v>29</v>
      </c>
      <c r="T1866" s="21" t="e">
        <v>#N/A</v>
      </c>
      <c r="U1866" s="21" t="s">
        <v>30</v>
      </c>
      <c r="V1866" s="33" t="s">
        <v>30</v>
      </c>
      <c r="W1866" s="4">
        <f t="shared" si="87"/>
        <v>10</v>
      </c>
      <c r="X1866" s="14" t="str">
        <f t="shared" si="88"/>
        <v>CPF_Incompleto</v>
      </c>
      <c r="Y1866" s="13" t="str">
        <f t="shared" si="89"/>
        <v>074.753.558-29</v>
      </c>
      <c r="Z1866" s="10" t="str">
        <f>VLOOKUP(Y1866,FORNECEDORES!$A$2:$G$9043,3,0)</f>
        <v>JOSE CARLOS SALVADOR DA SILVA</v>
      </c>
      <c r="AA1866" s="15" t="str">
        <f>VLOOKUP(Y1866,FORNECEDORES!$A$2:$G$9041,7,0)</f>
        <v>josecarlossalvadordasilva@gmail.com</v>
      </c>
    </row>
    <row r="1867" spans="1:27" x14ac:dyDescent="0.3">
      <c r="A1867" s="21" t="s">
        <v>8034</v>
      </c>
      <c r="B1867" s="32" t="s">
        <v>6342</v>
      </c>
      <c r="C1867" s="33">
        <v>45862</v>
      </c>
      <c r="D1867" s="33">
        <v>45862</v>
      </c>
      <c r="E1867" s="21" t="s">
        <v>5680</v>
      </c>
      <c r="F1867" s="34">
        <v>4427.1499999999996</v>
      </c>
      <c r="G1867" s="21" t="s">
        <v>24</v>
      </c>
      <c r="H1867" s="21" t="s">
        <v>6343</v>
      </c>
      <c r="I1867" s="22">
        <v>4367434427</v>
      </c>
      <c r="J1867" s="22" t="s">
        <v>6344</v>
      </c>
      <c r="K1867" s="40">
        <v>101915899</v>
      </c>
      <c r="L1867" s="21" t="s">
        <v>26</v>
      </c>
      <c r="M1867" s="21">
        <v>145841</v>
      </c>
      <c r="N1867" s="21">
        <v>266390</v>
      </c>
      <c r="O1867" s="21">
        <v>4684</v>
      </c>
      <c r="P1867" s="21" t="s">
        <v>88</v>
      </c>
      <c r="Q1867" s="21" t="s">
        <v>78</v>
      </c>
      <c r="R1867" s="21" t="s">
        <v>31</v>
      </c>
      <c r="S1867" s="21" t="s">
        <v>29</v>
      </c>
      <c r="T1867" s="21" t="e">
        <v>#N/A</v>
      </c>
      <c r="U1867" s="21" t="s">
        <v>30</v>
      </c>
      <c r="V1867" s="33" t="s">
        <v>30</v>
      </c>
      <c r="W1867" s="4">
        <f t="shared" si="87"/>
        <v>10</v>
      </c>
      <c r="X1867" s="14" t="str">
        <f t="shared" si="88"/>
        <v>CPF_Incompleto</v>
      </c>
      <c r="Y1867" s="13" t="str">
        <f t="shared" si="89"/>
        <v>043.674.344-27</v>
      </c>
      <c r="Z1867" s="10" t="str">
        <f>VLOOKUP(Y1867,FORNECEDORES!$A$2:$G$9043,3,0)</f>
        <v>GILBERTO RICARDO LIMA</v>
      </c>
      <c r="AA1867" s="15" t="str">
        <f>VLOOKUP(Y1867,FORNECEDORES!$A$2:$G$9041,7,0)</f>
        <v>gricardolima@hotmail.com</v>
      </c>
    </row>
    <row r="1868" spans="1:27" x14ac:dyDescent="0.3">
      <c r="A1868" s="21" t="s">
        <v>8034</v>
      </c>
      <c r="B1868" s="32" t="s">
        <v>6342</v>
      </c>
      <c r="C1868" s="33">
        <v>45862</v>
      </c>
      <c r="D1868" s="33">
        <v>45863</v>
      </c>
      <c r="E1868" s="21" t="s">
        <v>34</v>
      </c>
      <c r="F1868" s="34">
        <v>1897.35</v>
      </c>
      <c r="G1868" s="21" t="s">
        <v>24</v>
      </c>
      <c r="H1868" s="21" t="s">
        <v>6343</v>
      </c>
      <c r="I1868" s="22">
        <v>4367434427</v>
      </c>
      <c r="J1868" s="22" t="s">
        <v>6344</v>
      </c>
      <c r="K1868" s="40">
        <v>101915899</v>
      </c>
      <c r="L1868" s="21" t="s">
        <v>26</v>
      </c>
      <c r="M1868" s="21">
        <v>145841</v>
      </c>
      <c r="N1868" s="21">
        <v>266390</v>
      </c>
      <c r="O1868" s="21">
        <v>4684</v>
      </c>
      <c r="P1868" s="21" t="s">
        <v>88</v>
      </c>
      <c r="Q1868" s="21" t="s">
        <v>78</v>
      </c>
      <c r="R1868" s="21" t="s">
        <v>31</v>
      </c>
      <c r="S1868" s="21" t="s">
        <v>29</v>
      </c>
      <c r="T1868" s="21" t="e">
        <v>#N/A</v>
      </c>
      <c r="U1868" s="21" t="s">
        <v>30</v>
      </c>
      <c r="V1868" s="33" t="s">
        <v>30</v>
      </c>
      <c r="W1868" s="4">
        <f t="shared" si="87"/>
        <v>10</v>
      </c>
      <c r="X1868" s="14" t="str">
        <f t="shared" si="88"/>
        <v>CPF_Incompleto</v>
      </c>
      <c r="Y1868" s="13" t="str">
        <f t="shared" si="89"/>
        <v>043.674.344-27</v>
      </c>
      <c r="Z1868" s="10" t="str">
        <f>VLOOKUP(Y1868,FORNECEDORES!$A$2:$G$9043,3,0)</f>
        <v>GILBERTO RICARDO LIMA</v>
      </c>
      <c r="AA1868" s="15" t="str">
        <f>VLOOKUP(Y1868,FORNECEDORES!$A$2:$G$9041,7,0)</f>
        <v>gricardolima@hotmail.com</v>
      </c>
    </row>
    <row r="1869" spans="1:27" x14ac:dyDescent="0.3">
      <c r="A1869" s="21" t="s">
        <v>8035</v>
      </c>
      <c r="B1869" s="32" t="s">
        <v>6179</v>
      </c>
      <c r="C1869" s="33">
        <v>45862</v>
      </c>
      <c r="D1869" s="33">
        <v>45862</v>
      </c>
      <c r="E1869" s="21" t="s">
        <v>5680</v>
      </c>
      <c r="F1869" s="34">
        <v>2247.63</v>
      </c>
      <c r="G1869" s="21" t="s">
        <v>24</v>
      </c>
      <c r="H1869" s="21" t="s">
        <v>1175</v>
      </c>
      <c r="I1869" s="22">
        <v>10400192420</v>
      </c>
      <c r="J1869" s="22" t="s">
        <v>6180</v>
      </c>
      <c r="K1869" s="40">
        <v>101916959</v>
      </c>
      <c r="L1869" s="21" t="s">
        <v>26</v>
      </c>
      <c r="M1869" s="21">
        <v>145843</v>
      </c>
      <c r="N1869" s="21">
        <v>266392</v>
      </c>
      <c r="O1869" s="21">
        <v>4686</v>
      </c>
      <c r="P1869" s="21" t="s">
        <v>88</v>
      </c>
      <c r="Q1869" s="21" t="s">
        <v>92</v>
      </c>
      <c r="R1869" s="21" t="s">
        <v>31</v>
      </c>
      <c r="S1869" s="21" t="s">
        <v>29</v>
      </c>
      <c r="T1869" s="21" t="e">
        <v>#N/A</v>
      </c>
      <c r="U1869" s="21" t="s">
        <v>30</v>
      </c>
      <c r="V1869" s="33" t="s">
        <v>30</v>
      </c>
      <c r="W1869" s="4">
        <f t="shared" si="87"/>
        <v>11</v>
      </c>
      <c r="X1869" s="14" t="str">
        <f t="shared" si="88"/>
        <v>CPF</v>
      </c>
      <c r="Y1869" s="13" t="str">
        <f t="shared" si="89"/>
        <v>104.001.924-20</v>
      </c>
      <c r="Z1869" s="10" t="str">
        <f>VLOOKUP(Y1869,FORNECEDORES!$A$2:$G$9043,3,0)</f>
        <v>WILSON PEREIRA DA SILVA</v>
      </c>
      <c r="AA1869" s="15" t="str">
        <f>VLOOKUP(Y1869,FORNECEDORES!$A$2:$G$9041,7,0)</f>
        <v>kilmacristinapereira@gmail.com;</v>
      </c>
    </row>
    <row r="1870" spans="1:27" x14ac:dyDescent="0.3">
      <c r="A1870" s="21" t="s">
        <v>8035</v>
      </c>
      <c r="B1870" s="32" t="s">
        <v>6179</v>
      </c>
      <c r="C1870" s="33">
        <v>45862</v>
      </c>
      <c r="D1870" s="33">
        <v>45863</v>
      </c>
      <c r="E1870" s="21" t="s">
        <v>34</v>
      </c>
      <c r="F1870" s="34">
        <v>963.27</v>
      </c>
      <c r="G1870" s="21" t="s">
        <v>24</v>
      </c>
      <c r="H1870" s="21" t="s">
        <v>1175</v>
      </c>
      <c r="I1870" s="22">
        <v>10400192420</v>
      </c>
      <c r="J1870" s="22" t="s">
        <v>6180</v>
      </c>
      <c r="K1870" s="21">
        <v>101916959</v>
      </c>
      <c r="L1870" s="21" t="s">
        <v>26</v>
      </c>
      <c r="M1870" s="21">
        <v>145843</v>
      </c>
      <c r="N1870" s="21">
        <v>266392</v>
      </c>
      <c r="O1870" s="21">
        <v>4686</v>
      </c>
      <c r="P1870" s="21" t="s">
        <v>88</v>
      </c>
      <c r="Q1870" s="21" t="s">
        <v>92</v>
      </c>
      <c r="R1870" s="21" t="s">
        <v>31</v>
      </c>
      <c r="S1870" s="21" t="s">
        <v>29</v>
      </c>
      <c r="T1870" s="21" t="e">
        <v>#N/A</v>
      </c>
      <c r="U1870" s="21" t="s">
        <v>30</v>
      </c>
      <c r="V1870" s="33" t="s">
        <v>30</v>
      </c>
      <c r="W1870" s="4">
        <f t="shared" si="87"/>
        <v>11</v>
      </c>
      <c r="X1870" s="14" t="str">
        <f t="shared" si="88"/>
        <v>CPF</v>
      </c>
      <c r="Y1870" s="13" t="str">
        <f t="shared" si="89"/>
        <v>104.001.924-20</v>
      </c>
      <c r="Z1870" s="10" t="str">
        <f>VLOOKUP(Y1870,FORNECEDORES!$A$2:$G$9043,3,0)</f>
        <v>WILSON PEREIRA DA SILVA</v>
      </c>
      <c r="AA1870" s="15" t="str">
        <f>VLOOKUP(Y1870,FORNECEDORES!$A$2:$G$9041,7,0)</f>
        <v>kilmacristinapereira@gmail.com;</v>
      </c>
    </row>
    <row r="1871" spans="1:27" x14ac:dyDescent="0.3">
      <c r="A1871" s="21" t="s">
        <v>8036</v>
      </c>
      <c r="B1871" s="32" t="s">
        <v>8016</v>
      </c>
      <c r="C1871" s="33">
        <v>45862</v>
      </c>
      <c r="D1871" s="33">
        <v>45891</v>
      </c>
      <c r="E1871" s="21" t="s">
        <v>23</v>
      </c>
      <c r="F1871" s="34">
        <v>2950</v>
      </c>
      <c r="G1871" s="21" t="s">
        <v>24</v>
      </c>
      <c r="H1871" s="21" t="s">
        <v>177</v>
      </c>
      <c r="I1871" s="22">
        <v>97550973000136</v>
      </c>
      <c r="J1871" s="22" t="s">
        <v>8037</v>
      </c>
      <c r="K1871" s="40">
        <v>101921774</v>
      </c>
      <c r="L1871" s="21" t="s">
        <v>26</v>
      </c>
      <c r="M1871" s="21">
        <v>145849</v>
      </c>
      <c r="N1871" s="21">
        <v>266412</v>
      </c>
      <c r="O1871" s="21" t="s">
        <v>8038</v>
      </c>
      <c r="P1871" s="21" t="s">
        <v>88</v>
      </c>
      <c r="Q1871" s="21" t="s">
        <v>92</v>
      </c>
      <c r="R1871" s="21" t="s">
        <v>31</v>
      </c>
      <c r="S1871" s="21" t="s">
        <v>29</v>
      </c>
      <c r="T1871" s="21" t="s">
        <v>24</v>
      </c>
      <c r="U1871" s="21">
        <v>30</v>
      </c>
      <c r="V1871" s="33">
        <v>45899</v>
      </c>
      <c r="W1871" s="4">
        <f t="shared" si="87"/>
        <v>14</v>
      </c>
      <c r="X1871" s="14" t="str">
        <f t="shared" si="88"/>
        <v>CNPJ</v>
      </c>
      <c r="Y1871" s="13" t="str">
        <f t="shared" si="89"/>
        <v>97.550.973/0001-36</v>
      </c>
      <c r="Z1871" s="10" t="str">
        <f>VLOOKUP(Y1871,FORNECEDORES!$A$2:$G$9043,3,0)</f>
        <v>BOMLOG BRASIL TRANSPORTES LTDA</v>
      </c>
      <c r="AA1871" s="15" t="str">
        <f>VLOOKUP(Y1871,FORNECEDORES!$A$2:$G$9041,7,0)</f>
        <v>bruno.lima@bomlogbrasil.com.br;</v>
      </c>
    </row>
    <row r="1872" spans="1:27" x14ac:dyDescent="0.3">
      <c r="A1872" s="21" t="s">
        <v>8039</v>
      </c>
      <c r="B1872" s="32" t="s">
        <v>6352</v>
      </c>
      <c r="C1872" s="33">
        <v>45863</v>
      </c>
      <c r="D1872" s="33">
        <v>45863</v>
      </c>
      <c r="E1872" s="21" t="s">
        <v>5680</v>
      </c>
      <c r="F1872" s="34">
        <v>1944.05</v>
      </c>
      <c r="G1872" s="21" t="s">
        <v>24</v>
      </c>
      <c r="H1872" s="21" t="s">
        <v>1445</v>
      </c>
      <c r="I1872" s="22">
        <v>7475355829</v>
      </c>
      <c r="J1872" s="22" t="s">
        <v>6353</v>
      </c>
      <c r="K1872" s="40">
        <v>101946457</v>
      </c>
      <c r="L1872" s="21" t="s">
        <v>26</v>
      </c>
      <c r="M1872" s="21">
        <v>145589</v>
      </c>
      <c r="N1872" s="21">
        <v>266009</v>
      </c>
      <c r="O1872" s="21">
        <v>4636</v>
      </c>
      <c r="P1872" s="21" t="s">
        <v>88</v>
      </c>
      <c r="Q1872" s="21" t="s">
        <v>92</v>
      </c>
      <c r="R1872" s="21" t="s">
        <v>31</v>
      </c>
      <c r="S1872" s="21" t="s">
        <v>29</v>
      </c>
      <c r="T1872" s="21" t="e">
        <v>#N/A</v>
      </c>
      <c r="U1872" s="21" t="s">
        <v>30</v>
      </c>
      <c r="V1872" s="33" t="s">
        <v>30</v>
      </c>
      <c r="W1872" s="4">
        <f t="shared" si="87"/>
        <v>10</v>
      </c>
      <c r="X1872" s="14" t="str">
        <f t="shared" si="88"/>
        <v>CPF_Incompleto</v>
      </c>
      <c r="Y1872" s="13" t="str">
        <f t="shared" si="89"/>
        <v>074.753.558-29</v>
      </c>
      <c r="Z1872" s="10" t="str">
        <f>VLOOKUP(Y1872,FORNECEDORES!$A$2:$G$9043,3,0)</f>
        <v>JOSE CARLOS SALVADOR DA SILVA</v>
      </c>
      <c r="AA1872" s="15" t="str">
        <f>VLOOKUP(Y1872,FORNECEDORES!$A$2:$G$9041,7,0)</f>
        <v>josecarlossalvadordasilva@gmail.com</v>
      </c>
    </row>
    <row r="1873" spans="1:27" x14ac:dyDescent="0.3">
      <c r="A1873" s="21" t="s">
        <v>8039</v>
      </c>
      <c r="B1873" s="32" t="s">
        <v>6352</v>
      </c>
      <c r="C1873" s="33">
        <v>45863</v>
      </c>
      <c r="D1873" s="33">
        <v>45869</v>
      </c>
      <c r="E1873" s="21" t="s">
        <v>34</v>
      </c>
      <c r="F1873" s="34">
        <v>1296.04</v>
      </c>
      <c r="G1873" s="21" t="s">
        <v>24</v>
      </c>
      <c r="H1873" s="21" t="s">
        <v>1445</v>
      </c>
      <c r="I1873" s="22">
        <v>7475355829</v>
      </c>
      <c r="J1873" s="22" t="s">
        <v>6353</v>
      </c>
      <c r="K1873" s="40">
        <v>101946457</v>
      </c>
      <c r="L1873" s="21" t="s">
        <v>26</v>
      </c>
      <c r="M1873" s="21">
        <v>145589</v>
      </c>
      <c r="N1873" s="21">
        <v>266009</v>
      </c>
      <c r="O1873" s="21">
        <v>4636</v>
      </c>
      <c r="P1873" s="21" t="s">
        <v>88</v>
      </c>
      <c r="Q1873" s="21" t="s">
        <v>92</v>
      </c>
      <c r="R1873" s="21" t="s">
        <v>31</v>
      </c>
      <c r="S1873" s="21" t="s">
        <v>29</v>
      </c>
      <c r="T1873" s="21" t="e">
        <v>#N/A</v>
      </c>
      <c r="U1873" s="21" t="s">
        <v>30</v>
      </c>
      <c r="V1873" s="33" t="s">
        <v>30</v>
      </c>
      <c r="W1873" s="4">
        <f t="shared" si="87"/>
        <v>10</v>
      </c>
      <c r="X1873" s="14" t="str">
        <f t="shared" si="88"/>
        <v>CPF_Incompleto</v>
      </c>
      <c r="Y1873" s="13" t="str">
        <f t="shared" si="89"/>
        <v>074.753.558-29</v>
      </c>
      <c r="Z1873" s="10" t="str">
        <f>VLOOKUP(Y1873,FORNECEDORES!$A$2:$G$9043,3,0)</f>
        <v>JOSE CARLOS SALVADOR DA SILVA</v>
      </c>
      <c r="AA1873" s="15" t="str">
        <f>VLOOKUP(Y1873,FORNECEDORES!$A$2:$G$9041,7,0)</f>
        <v>josecarlossalvadordasilva@gmail.com</v>
      </c>
    </row>
    <row r="1874" spans="1:27" x14ac:dyDescent="0.3">
      <c r="A1874" s="21" t="s">
        <v>8040</v>
      </c>
      <c r="B1874" s="32" t="s">
        <v>8016</v>
      </c>
      <c r="C1874" s="33">
        <v>45863</v>
      </c>
      <c r="D1874" s="33">
        <v>45894</v>
      </c>
      <c r="E1874" s="21" t="s">
        <v>23</v>
      </c>
      <c r="F1874" s="34">
        <v>2950</v>
      </c>
      <c r="G1874" s="21" t="s">
        <v>24</v>
      </c>
      <c r="H1874" s="21" t="s">
        <v>177</v>
      </c>
      <c r="I1874" s="22">
        <v>97550973000136</v>
      </c>
      <c r="J1874" s="22" t="s">
        <v>8041</v>
      </c>
      <c r="K1874" s="21">
        <v>101964666</v>
      </c>
      <c r="L1874" s="21" t="s">
        <v>26</v>
      </c>
      <c r="M1874" s="21">
        <v>145900</v>
      </c>
      <c r="N1874" s="21">
        <v>266643</v>
      </c>
      <c r="O1874" s="21">
        <v>4697</v>
      </c>
      <c r="P1874" s="21" t="s">
        <v>88</v>
      </c>
      <c r="Q1874" s="21" t="s">
        <v>92</v>
      </c>
      <c r="R1874" s="21" t="s">
        <v>31</v>
      </c>
      <c r="S1874" s="21" t="s">
        <v>29</v>
      </c>
      <c r="T1874" s="21" t="s">
        <v>24</v>
      </c>
      <c r="U1874" s="21">
        <v>30</v>
      </c>
      <c r="V1874" s="33">
        <v>45899</v>
      </c>
      <c r="W1874" s="4">
        <f t="shared" si="87"/>
        <v>14</v>
      </c>
      <c r="X1874" s="14" t="str">
        <f t="shared" si="88"/>
        <v>CNPJ</v>
      </c>
      <c r="Y1874" s="13" t="str">
        <f t="shared" si="89"/>
        <v>97.550.973/0001-36</v>
      </c>
      <c r="Z1874" s="10" t="str">
        <f>VLOOKUP(Y1874,FORNECEDORES!$A$2:$G$9043,3,0)</f>
        <v>BOMLOG BRASIL TRANSPORTES LTDA</v>
      </c>
      <c r="AA1874" s="15" t="str">
        <f>VLOOKUP(Y1874,FORNECEDORES!$A$2:$G$9041,7,0)</f>
        <v>bruno.lima@bomlogbrasil.com.br;</v>
      </c>
    </row>
    <row r="1875" spans="1:27" x14ac:dyDescent="0.3">
      <c r="A1875" s="21" t="s">
        <v>8042</v>
      </c>
      <c r="B1875" s="32" t="s">
        <v>6179</v>
      </c>
      <c r="C1875" s="33">
        <v>45864</v>
      </c>
      <c r="D1875" s="33">
        <v>45866</v>
      </c>
      <c r="E1875" s="21" t="s">
        <v>5680</v>
      </c>
      <c r="F1875" s="34">
        <v>3609.83</v>
      </c>
      <c r="G1875" s="21" t="s">
        <v>24</v>
      </c>
      <c r="H1875" s="21" t="s">
        <v>1175</v>
      </c>
      <c r="I1875" s="22">
        <v>10400192420</v>
      </c>
      <c r="J1875" s="22" t="s">
        <v>6180</v>
      </c>
      <c r="K1875" s="40">
        <v>101984128</v>
      </c>
      <c r="L1875" s="21" t="s">
        <v>26</v>
      </c>
      <c r="M1875" s="21">
        <v>145931</v>
      </c>
      <c r="N1875" s="21">
        <v>266679</v>
      </c>
      <c r="O1875" s="21">
        <v>4701</v>
      </c>
      <c r="P1875" s="21" t="s">
        <v>88</v>
      </c>
      <c r="Q1875" s="21" t="s">
        <v>92</v>
      </c>
      <c r="R1875" s="21" t="s">
        <v>31</v>
      </c>
      <c r="S1875" s="21" t="s">
        <v>29</v>
      </c>
      <c r="T1875" s="21" t="e">
        <v>#N/A</v>
      </c>
      <c r="U1875" s="21" t="s">
        <v>30</v>
      </c>
      <c r="V1875" s="33" t="s">
        <v>30</v>
      </c>
      <c r="W1875" s="4">
        <f t="shared" si="87"/>
        <v>11</v>
      </c>
      <c r="X1875" s="14" t="str">
        <f t="shared" si="88"/>
        <v>CPF</v>
      </c>
      <c r="Y1875" s="13" t="str">
        <f t="shared" si="89"/>
        <v>104.001.924-20</v>
      </c>
      <c r="Z1875" s="10" t="str">
        <f>VLOOKUP(Y1875,FORNECEDORES!$A$2:$G$9043,3,0)</f>
        <v>WILSON PEREIRA DA SILVA</v>
      </c>
      <c r="AA1875" s="15" t="str">
        <f>VLOOKUP(Y1875,FORNECEDORES!$A$2:$G$9041,7,0)</f>
        <v>kilmacristinapereira@gmail.com;</v>
      </c>
    </row>
    <row r="1876" spans="1:27" x14ac:dyDescent="0.3">
      <c r="A1876" s="21" t="s">
        <v>8042</v>
      </c>
      <c r="B1876" s="32" t="s">
        <v>6179</v>
      </c>
      <c r="C1876" s="33">
        <v>45864</v>
      </c>
      <c r="D1876" s="33">
        <v>45869</v>
      </c>
      <c r="E1876" s="21" t="s">
        <v>34</v>
      </c>
      <c r="F1876" s="34">
        <v>1547.07</v>
      </c>
      <c r="G1876" s="21" t="s">
        <v>24</v>
      </c>
      <c r="H1876" s="21" t="s">
        <v>1175</v>
      </c>
      <c r="I1876" s="22">
        <v>10400192420</v>
      </c>
      <c r="J1876" s="22" t="s">
        <v>6180</v>
      </c>
      <c r="K1876" s="40">
        <v>101984128</v>
      </c>
      <c r="L1876" s="21" t="s">
        <v>26</v>
      </c>
      <c r="M1876" s="21">
        <v>145931</v>
      </c>
      <c r="N1876" s="21">
        <v>266679</v>
      </c>
      <c r="O1876" s="21">
        <v>4701</v>
      </c>
      <c r="P1876" s="21" t="s">
        <v>88</v>
      </c>
      <c r="Q1876" s="21" t="s">
        <v>92</v>
      </c>
      <c r="R1876" s="21" t="s">
        <v>31</v>
      </c>
      <c r="S1876" s="21" t="s">
        <v>29</v>
      </c>
      <c r="T1876" s="21" t="e">
        <v>#N/A</v>
      </c>
      <c r="U1876" s="21" t="s">
        <v>30</v>
      </c>
      <c r="V1876" s="33" t="s">
        <v>30</v>
      </c>
      <c r="W1876" s="4">
        <f t="shared" si="87"/>
        <v>11</v>
      </c>
      <c r="X1876" s="14" t="str">
        <f t="shared" si="88"/>
        <v>CPF</v>
      </c>
      <c r="Y1876" s="13" t="str">
        <f t="shared" si="89"/>
        <v>104.001.924-20</v>
      </c>
      <c r="Z1876" s="10" t="str">
        <f>VLOOKUP(Y1876,FORNECEDORES!$A$2:$G$9043,3,0)</f>
        <v>WILSON PEREIRA DA SILVA</v>
      </c>
      <c r="AA1876" s="15" t="str">
        <f>VLOOKUP(Y1876,FORNECEDORES!$A$2:$G$9041,7,0)</f>
        <v>kilmacristinapereira@gmail.com;</v>
      </c>
    </row>
    <row r="1877" spans="1:27" x14ac:dyDescent="0.3">
      <c r="A1877" s="21" t="s">
        <v>8043</v>
      </c>
      <c r="B1877" s="32" t="s">
        <v>6352</v>
      </c>
      <c r="C1877" s="33">
        <v>45868</v>
      </c>
      <c r="D1877" s="33">
        <v>45869</v>
      </c>
      <c r="E1877" s="21" t="s">
        <v>5680</v>
      </c>
      <c r="F1877" s="34">
        <v>1944.05</v>
      </c>
      <c r="G1877" s="21" t="s">
        <v>24</v>
      </c>
      <c r="H1877" s="21" t="s">
        <v>1445</v>
      </c>
      <c r="I1877" s="22">
        <v>7475355829</v>
      </c>
      <c r="J1877" s="22" t="s">
        <v>6353</v>
      </c>
      <c r="K1877" s="40">
        <v>102085494</v>
      </c>
      <c r="L1877" s="21" t="s">
        <v>26</v>
      </c>
      <c r="M1877" s="21">
        <v>146069</v>
      </c>
      <c r="N1877" s="21">
        <v>266946</v>
      </c>
      <c r="O1877" s="21">
        <v>4715</v>
      </c>
      <c r="P1877" s="21" t="s">
        <v>88</v>
      </c>
      <c r="Q1877" s="21" t="s">
        <v>92</v>
      </c>
      <c r="R1877" s="21" t="s">
        <v>31</v>
      </c>
      <c r="S1877" s="21" t="s">
        <v>29</v>
      </c>
      <c r="T1877" s="21" t="s">
        <v>24</v>
      </c>
      <c r="U1877" s="21" t="s">
        <v>30</v>
      </c>
      <c r="V1877" s="33" t="s">
        <v>30</v>
      </c>
      <c r="W1877" s="4">
        <f t="shared" si="87"/>
        <v>10</v>
      </c>
      <c r="X1877" s="14" t="str">
        <f t="shared" si="88"/>
        <v>CPF_Incompleto</v>
      </c>
      <c r="Y1877" s="13" t="str">
        <f t="shared" si="89"/>
        <v>074.753.558-29</v>
      </c>
      <c r="Z1877" s="10" t="str">
        <f>VLOOKUP(Y1877,FORNECEDORES!$A$2:$G$9043,3,0)</f>
        <v>JOSE CARLOS SALVADOR DA SILVA</v>
      </c>
      <c r="AA1877" s="15" t="str">
        <f>VLOOKUP(Y1877,FORNECEDORES!$A$2:$G$9041,7,0)</f>
        <v>josecarlossalvadordasilva@gmail.com</v>
      </c>
    </row>
    <row r="1878" spans="1:27" x14ac:dyDescent="0.3">
      <c r="A1878" s="21" t="s">
        <v>8043</v>
      </c>
      <c r="B1878" s="32" t="s">
        <v>6352</v>
      </c>
      <c r="C1878" s="33">
        <v>45868</v>
      </c>
      <c r="D1878" s="33">
        <v>45869</v>
      </c>
      <c r="E1878" s="21" t="s">
        <v>34</v>
      </c>
      <c r="F1878" s="34">
        <v>1296.04</v>
      </c>
      <c r="G1878" s="21" t="s">
        <v>24</v>
      </c>
      <c r="H1878" s="21" t="s">
        <v>1445</v>
      </c>
      <c r="I1878" s="22">
        <v>7475355829</v>
      </c>
      <c r="J1878" s="22" t="s">
        <v>6353</v>
      </c>
      <c r="K1878" s="40">
        <v>102085494</v>
      </c>
      <c r="L1878" s="21" t="s">
        <v>26</v>
      </c>
      <c r="M1878" s="21">
        <v>146069</v>
      </c>
      <c r="N1878" s="21">
        <v>266946</v>
      </c>
      <c r="O1878" s="21">
        <v>4715</v>
      </c>
      <c r="P1878" s="21" t="s">
        <v>88</v>
      </c>
      <c r="Q1878" s="21" t="s">
        <v>92</v>
      </c>
      <c r="R1878" s="21" t="s">
        <v>31</v>
      </c>
      <c r="S1878" s="21" t="s">
        <v>29</v>
      </c>
      <c r="T1878" s="21" t="s">
        <v>24</v>
      </c>
      <c r="U1878" s="21" t="s">
        <v>30</v>
      </c>
      <c r="V1878" s="33" t="s">
        <v>30</v>
      </c>
      <c r="W1878" s="4">
        <f t="shared" si="87"/>
        <v>10</v>
      </c>
      <c r="X1878" s="14" t="str">
        <f t="shared" si="88"/>
        <v>CPF_Incompleto</v>
      </c>
      <c r="Y1878" s="13" t="str">
        <f t="shared" si="89"/>
        <v>074.753.558-29</v>
      </c>
      <c r="Z1878" s="10" t="str">
        <f>VLOOKUP(Y1878,FORNECEDORES!$A$2:$G$9043,3,0)</f>
        <v>JOSE CARLOS SALVADOR DA SILVA</v>
      </c>
      <c r="AA1878" s="15" t="str">
        <f>VLOOKUP(Y1878,FORNECEDORES!$A$2:$G$9041,7,0)</f>
        <v>josecarlossalvadordasilva@gmail.com</v>
      </c>
    </row>
    <row r="1879" spans="1:27" x14ac:dyDescent="0.3">
      <c r="A1879" s="21" t="s">
        <v>8882</v>
      </c>
      <c r="B1879" s="32" t="s">
        <v>6179</v>
      </c>
      <c r="C1879" s="33">
        <v>45870</v>
      </c>
      <c r="D1879" s="33">
        <v>45874</v>
      </c>
      <c r="E1879" s="21" t="s">
        <v>5680</v>
      </c>
      <c r="F1879" s="34">
        <v>2247.63</v>
      </c>
      <c r="G1879" s="21" t="s">
        <v>24</v>
      </c>
      <c r="H1879" s="21" t="s">
        <v>1175</v>
      </c>
      <c r="I1879" s="22">
        <v>10400192420</v>
      </c>
      <c r="J1879" s="22" t="s">
        <v>6180</v>
      </c>
      <c r="K1879" s="40">
        <v>102205451</v>
      </c>
      <c r="L1879" s="21" t="s">
        <v>26</v>
      </c>
      <c r="M1879" s="21">
        <v>146265</v>
      </c>
      <c r="N1879" s="21">
        <v>267375</v>
      </c>
      <c r="O1879" s="21" t="s">
        <v>8883</v>
      </c>
      <c r="P1879" s="21" t="s">
        <v>88</v>
      </c>
      <c r="Q1879" s="21" t="s">
        <v>92</v>
      </c>
      <c r="R1879" s="21" t="s">
        <v>31</v>
      </c>
      <c r="S1879" s="21" t="s">
        <v>29</v>
      </c>
      <c r="T1879" s="21" t="e">
        <v>#N/A</v>
      </c>
      <c r="U1879" s="21" t="s">
        <v>30</v>
      </c>
      <c r="V1879" s="33" t="s">
        <v>30</v>
      </c>
      <c r="W1879" s="4">
        <f t="shared" si="87"/>
        <v>11</v>
      </c>
      <c r="X1879" s="14" t="str">
        <f t="shared" si="88"/>
        <v>CPF</v>
      </c>
      <c r="Y1879" s="13" t="str">
        <f t="shared" si="89"/>
        <v>104.001.924-20</v>
      </c>
      <c r="Z1879" s="10" t="str">
        <f>VLOOKUP(Y1879,FORNECEDORES!$A$2:$G$9043,3,0)</f>
        <v>WILSON PEREIRA DA SILVA</v>
      </c>
      <c r="AA1879" s="15" t="str">
        <f>VLOOKUP(Y1879,FORNECEDORES!$A$2:$G$9041,7,0)</f>
        <v>kilmacristinapereira@gmail.com;</v>
      </c>
    </row>
    <row r="1880" spans="1:27" x14ac:dyDescent="0.3">
      <c r="A1880" s="21" t="s">
        <v>8882</v>
      </c>
      <c r="B1880" s="32" t="s">
        <v>6179</v>
      </c>
      <c r="C1880" s="33">
        <v>45870</v>
      </c>
      <c r="D1880" s="33">
        <v>45883</v>
      </c>
      <c r="E1880" s="21" t="s">
        <v>34</v>
      </c>
      <c r="F1880" s="34">
        <v>963.27</v>
      </c>
      <c r="G1880" s="21" t="s">
        <v>24</v>
      </c>
      <c r="H1880" s="21" t="s">
        <v>1175</v>
      </c>
      <c r="I1880" s="22">
        <v>10400192420</v>
      </c>
      <c r="J1880" s="22" t="s">
        <v>6180</v>
      </c>
      <c r="K1880" s="40">
        <v>102205451</v>
      </c>
      <c r="L1880" s="21" t="s">
        <v>26</v>
      </c>
      <c r="M1880" s="21">
        <v>146265</v>
      </c>
      <c r="N1880" s="21">
        <v>267375</v>
      </c>
      <c r="O1880" s="21" t="s">
        <v>8883</v>
      </c>
      <c r="P1880" s="21" t="s">
        <v>88</v>
      </c>
      <c r="Q1880" s="21" t="s">
        <v>92</v>
      </c>
      <c r="R1880" s="21" t="s">
        <v>31</v>
      </c>
      <c r="S1880" s="21" t="s">
        <v>29</v>
      </c>
      <c r="T1880" s="21" t="e">
        <v>#N/A</v>
      </c>
      <c r="U1880" s="21" t="s">
        <v>30</v>
      </c>
      <c r="V1880" s="33" t="s">
        <v>30</v>
      </c>
      <c r="W1880" s="4">
        <f t="shared" si="87"/>
        <v>11</v>
      </c>
      <c r="X1880" s="14" t="str">
        <f t="shared" si="88"/>
        <v>CPF</v>
      </c>
      <c r="Y1880" s="13" t="str">
        <f t="shared" si="89"/>
        <v>104.001.924-20</v>
      </c>
      <c r="Z1880" s="10" t="str">
        <f>VLOOKUP(Y1880,FORNECEDORES!$A$2:$G$9043,3,0)</f>
        <v>WILSON PEREIRA DA SILVA</v>
      </c>
      <c r="AA1880" s="15" t="str">
        <f>VLOOKUP(Y1880,FORNECEDORES!$A$2:$G$9041,7,0)</f>
        <v>kilmacristinapereira@gmail.com;</v>
      </c>
    </row>
    <row r="1881" spans="1:27" x14ac:dyDescent="0.3">
      <c r="A1881" s="21" t="s">
        <v>9348</v>
      </c>
      <c r="B1881" s="32" t="s">
        <v>6352</v>
      </c>
      <c r="C1881" s="33">
        <v>45881</v>
      </c>
      <c r="D1881" s="33">
        <v>45881</v>
      </c>
      <c r="E1881" s="21" t="s">
        <v>5680</v>
      </c>
      <c r="F1881" s="34">
        <v>1944.05</v>
      </c>
      <c r="G1881" s="21" t="s">
        <v>24</v>
      </c>
      <c r="H1881" s="21" t="s">
        <v>1445</v>
      </c>
      <c r="I1881" s="22">
        <v>7475355829</v>
      </c>
      <c r="J1881" s="22" t="s">
        <v>6353</v>
      </c>
      <c r="K1881" s="40">
        <v>102545096</v>
      </c>
      <c r="L1881" s="21" t="s">
        <v>26</v>
      </c>
      <c r="M1881" s="21">
        <v>146603</v>
      </c>
      <c r="N1881" s="21">
        <v>268214</v>
      </c>
      <c r="O1881" s="21">
        <v>4792</v>
      </c>
      <c r="P1881" s="21" t="s">
        <v>88</v>
      </c>
      <c r="Q1881" s="21" t="s">
        <v>92</v>
      </c>
      <c r="R1881" s="21" t="s">
        <v>31</v>
      </c>
      <c r="S1881" s="21" t="s">
        <v>29</v>
      </c>
      <c r="T1881" s="21" t="e">
        <v>#N/A</v>
      </c>
      <c r="U1881" s="21" t="s">
        <v>30</v>
      </c>
      <c r="V1881" s="33" t="s">
        <v>30</v>
      </c>
      <c r="W1881" s="4">
        <f t="shared" si="87"/>
        <v>10</v>
      </c>
      <c r="X1881" s="14" t="str">
        <f t="shared" si="88"/>
        <v>CPF_Incompleto</v>
      </c>
      <c r="Y1881" s="13" t="str">
        <f t="shared" si="89"/>
        <v>074.753.558-29</v>
      </c>
      <c r="Z1881" s="10" t="str">
        <f>VLOOKUP(Y1881,FORNECEDORES!$A$2:$G$9043,3,0)</f>
        <v>JOSE CARLOS SALVADOR DA SILVA</v>
      </c>
      <c r="AA1881" s="15" t="str">
        <f>VLOOKUP(Y1881,FORNECEDORES!$A$2:$G$9041,7,0)</f>
        <v>josecarlossalvadordasilva@gmail.com</v>
      </c>
    </row>
    <row r="1882" spans="1:27" x14ac:dyDescent="0.3">
      <c r="A1882" s="21" t="s">
        <v>9348</v>
      </c>
      <c r="B1882" s="32" t="s">
        <v>6352</v>
      </c>
      <c r="C1882" s="33">
        <v>45881</v>
      </c>
      <c r="D1882" s="33">
        <v>45883</v>
      </c>
      <c r="E1882" s="21" t="s">
        <v>34</v>
      </c>
      <c r="F1882" s="34">
        <v>1296.04</v>
      </c>
      <c r="G1882" s="21" t="s">
        <v>24</v>
      </c>
      <c r="H1882" s="21" t="s">
        <v>1445</v>
      </c>
      <c r="I1882" s="22">
        <v>7475355829</v>
      </c>
      <c r="J1882" s="22" t="s">
        <v>6353</v>
      </c>
      <c r="K1882" s="40">
        <v>102545096</v>
      </c>
      <c r="L1882" s="21" t="s">
        <v>26</v>
      </c>
      <c r="M1882" s="21">
        <v>146603</v>
      </c>
      <c r="N1882" s="21">
        <v>268214</v>
      </c>
      <c r="O1882" s="21">
        <v>4792</v>
      </c>
      <c r="P1882" s="21" t="s">
        <v>88</v>
      </c>
      <c r="Q1882" s="21" t="s">
        <v>92</v>
      </c>
      <c r="R1882" s="21" t="s">
        <v>31</v>
      </c>
      <c r="S1882" s="21" t="s">
        <v>29</v>
      </c>
      <c r="T1882" s="21" t="e">
        <v>#N/A</v>
      </c>
      <c r="U1882" s="21" t="s">
        <v>30</v>
      </c>
      <c r="V1882" s="33" t="s">
        <v>30</v>
      </c>
      <c r="W1882" s="4">
        <f t="shared" si="87"/>
        <v>10</v>
      </c>
      <c r="X1882" s="14" t="str">
        <f t="shared" si="88"/>
        <v>CPF_Incompleto</v>
      </c>
      <c r="Y1882" s="13" t="str">
        <f t="shared" si="89"/>
        <v>074.753.558-29</v>
      </c>
      <c r="Z1882" s="10" t="str">
        <f>VLOOKUP(Y1882,FORNECEDORES!$A$2:$G$9043,3,0)</f>
        <v>JOSE CARLOS SALVADOR DA SILVA</v>
      </c>
      <c r="AA1882" s="15" t="str">
        <f>VLOOKUP(Y1882,FORNECEDORES!$A$2:$G$9041,7,0)</f>
        <v>josecarlossalvadordasilva@gmail.com</v>
      </c>
    </row>
    <row r="1883" spans="1:27" x14ac:dyDescent="0.3">
      <c r="A1883" s="21" t="s">
        <v>9624</v>
      </c>
      <c r="B1883" s="32" t="s">
        <v>6352</v>
      </c>
      <c r="C1883" s="33">
        <v>45882</v>
      </c>
      <c r="D1883" s="33">
        <v>45883</v>
      </c>
      <c r="E1883" s="21" t="s">
        <v>5680</v>
      </c>
      <c r="F1883" s="34">
        <v>1944.05</v>
      </c>
      <c r="G1883" s="21" t="s">
        <v>24</v>
      </c>
      <c r="H1883" s="21" t="s">
        <v>1445</v>
      </c>
      <c r="I1883" s="22">
        <v>7475355829</v>
      </c>
      <c r="J1883" s="22" t="s">
        <v>6353</v>
      </c>
      <c r="K1883" s="40">
        <v>102592792</v>
      </c>
      <c r="L1883" s="21" t="s">
        <v>26</v>
      </c>
      <c r="M1883" s="21">
        <v>146797</v>
      </c>
      <c r="N1883" s="21">
        <v>268666</v>
      </c>
      <c r="O1883" s="21">
        <v>4822</v>
      </c>
      <c r="P1883" s="21" t="s">
        <v>88</v>
      </c>
      <c r="Q1883" s="21" t="s">
        <v>92</v>
      </c>
      <c r="R1883" s="21" t="s">
        <v>31</v>
      </c>
      <c r="S1883" s="21" t="s">
        <v>29</v>
      </c>
      <c r="T1883" s="21" t="s">
        <v>24</v>
      </c>
      <c r="U1883" s="21" t="s">
        <v>30</v>
      </c>
      <c r="V1883" s="33" t="s">
        <v>30</v>
      </c>
      <c r="W1883" s="4">
        <f t="shared" si="87"/>
        <v>10</v>
      </c>
      <c r="X1883" s="14" t="str">
        <f t="shared" si="88"/>
        <v>CPF_Incompleto</v>
      </c>
      <c r="Y1883" s="13" t="str">
        <f t="shared" si="89"/>
        <v>074.753.558-29</v>
      </c>
      <c r="Z1883" s="10" t="str">
        <f>VLOOKUP(Y1883,FORNECEDORES!$A$2:$G$9043,3,0)</f>
        <v>JOSE CARLOS SALVADOR DA SILVA</v>
      </c>
      <c r="AA1883" s="15" t="str">
        <f>VLOOKUP(Y1883,FORNECEDORES!$A$2:$G$9041,7,0)</f>
        <v>josecarlossalvadordasilva@gmail.com</v>
      </c>
    </row>
    <row r="1884" spans="1:27" x14ac:dyDescent="0.3">
      <c r="A1884" s="21" t="s">
        <v>9624</v>
      </c>
      <c r="B1884" s="32" t="s">
        <v>6352</v>
      </c>
      <c r="C1884" s="33">
        <v>45882</v>
      </c>
      <c r="D1884" s="33">
        <v>45883</v>
      </c>
      <c r="E1884" s="21" t="s">
        <v>34</v>
      </c>
      <c r="F1884" s="34">
        <v>1296.04</v>
      </c>
      <c r="G1884" s="21" t="s">
        <v>24</v>
      </c>
      <c r="H1884" s="21" t="s">
        <v>1445</v>
      </c>
      <c r="I1884" s="22">
        <v>7475355829</v>
      </c>
      <c r="J1884" s="22" t="s">
        <v>6353</v>
      </c>
      <c r="K1884" s="40">
        <v>102592792</v>
      </c>
      <c r="L1884" s="21" t="s">
        <v>26</v>
      </c>
      <c r="M1884" s="21">
        <v>146797</v>
      </c>
      <c r="N1884" s="21">
        <v>268666</v>
      </c>
      <c r="O1884" s="21">
        <v>4822</v>
      </c>
      <c r="P1884" s="21" t="s">
        <v>88</v>
      </c>
      <c r="Q1884" s="21" t="s">
        <v>92</v>
      </c>
      <c r="R1884" s="21" t="s">
        <v>31</v>
      </c>
      <c r="S1884" s="21" t="s">
        <v>29</v>
      </c>
      <c r="T1884" s="21" t="s">
        <v>24</v>
      </c>
      <c r="U1884" s="21" t="s">
        <v>30</v>
      </c>
      <c r="V1884" s="33" t="s">
        <v>30</v>
      </c>
      <c r="W1884" s="4">
        <f t="shared" si="87"/>
        <v>10</v>
      </c>
      <c r="X1884" s="14" t="str">
        <f t="shared" si="88"/>
        <v>CPF_Incompleto</v>
      </c>
      <c r="Y1884" s="13" t="str">
        <f t="shared" si="89"/>
        <v>074.753.558-29</v>
      </c>
      <c r="Z1884" s="10" t="str">
        <f>VLOOKUP(Y1884,FORNECEDORES!$A$2:$G$9043,3,0)</f>
        <v>JOSE CARLOS SALVADOR DA SILVA</v>
      </c>
      <c r="AA1884" s="15" t="str">
        <f>VLOOKUP(Y1884,FORNECEDORES!$A$2:$G$9041,7,0)</f>
        <v>josecarlossalvadordasilva@gmail.com</v>
      </c>
    </row>
    <row r="1885" spans="1:27" x14ac:dyDescent="0.3">
      <c r="A1885" s="21" t="s">
        <v>9625</v>
      </c>
      <c r="B1885" s="32" t="s">
        <v>6352</v>
      </c>
      <c r="C1885" s="33">
        <v>45884</v>
      </c>
      <c r="D1885" s="33">
        <v>45885</v>
      </c>
      <c r="E1885" s="21" t="s">
        <v>5680</v>
      </c>
      <c r="F1885" s="34">
        <v>583.79999999999995</v>
      </c>
      <c r="G1885" s="21" t="s">
        <v>24</v>
      </c>
      <c r="H1885" s="21" t="s">
        <v>1445</v>
      </c>
      <c r="I1885" s="22">
        <v>7475355829</v>
      </c>
      <c r="J1885" s="22" t="s">
        <v>6353</v>
      </c>
      <c r="K1885" s="40">
        <v>102676053</v>
      </c>
      <c r="L1885" s="21" t="s">
        <v>26</v>
      </c>
      <c r="M1885" s="21">
        <v>146928</v>
      </c>
      <c r="N1885" s="21">
        <v>269008</v>
      </c>
      <c r="O1885" s="21">
        <v>4841</v>
      </c>
      <c r="P1885" s="21" t="s">
        <v>88</v>
      </c>
      <c r="Q1885" s="21" t="s">
        <v>88</v>
      </c>
      <c r="R1885" s="21" t="s">
        <v>31</v>
      </c>
      <c r="S1885" s="21" t="s">
        <v>29</v>
      </c>
      <c r="T1885" s="21" t="e">
        <v>#N/A</v>
      </c>
      <c r="U1885" s="21" t="s">
        <v>30</v>
      </c>
      <c r="V1885" s="33" t="s">
        <v>30</v>
      </c>
      <c r="W1885" s="4">
        <f t="shared" si="87"/>
        <v>10</v>
      </c>
      <c r="X1885" s="14" t="str">
        <f t="shared" si="88"/>
        <v>CPF_Incompleto</v>
      </c>
      <c r="Y1885" s="13" t="str">
        <f t="shared" si="89"/>
        <v>074.753.558-29</v>
      </c>
      <c r="Z1885" s="10" t="str">
        <f>VLOOKUP(Y1885,FORNECEDORES!$A$2:$G$9043,3,0)</f>
        <v>JOSE CARLOS SALVADOR DA SILVA</v>
      </c>
      <c r="AA1885" s="15" t="str">
        <f>VLOOKUP(Y1885,FORNECEDORES!$A$2:$G$9041,7,0)</f>
        <v>josecarlossalvadordasilva@gmail.com</v>
      </c>
    </row>
    <row r="1886" spans="1:27" x14ac:dyDescent="0.3">
      <c r="A1886" s="21" t="s">
        <v>9625</v>
      </c>
      <c r="B1886" s="32" t="s">
        <v>6352</v>
      </c>
      <c r="C1886" s="33">
        <v>45884</v>
      </c>
      <c r="D1886" s="33">
        <v>45890</v>
      </c>
      <c r="E1886" s="21" t="s">
        <v>34</v>
      </c>
      <c r="F1886" s="34">
        <v>389.2</v>
      </c>
      <c r="G1886" s="21" t="s">
        <v>24</v>
      </c>
      <c r="H1886" s="21" t="s">
        <v>1445</v>
      </c>
      <c r="I1886" s="22">
        <v>7475355829</v>
      </c>
      <c r="J1886" s="22" t="s">
        <v>6353</v>
      </c>
      <c r="K1886" s="40">
        <v>102676053</v>
      </c>
      <c r="L1886" s="21" t="s">
        <v>26</v>
      </c>
      <c r="M1886" s="21">
        <v>146928</v>
      </c>
      <c r="N1886" s="21">
        <v>269008</v>
      </c>
      <c r="O1886" s="21">
        <v>4841</v>
      </c>
      <c r="P1886" s="21" t="s">
        <v>88</v>
      </c>
      <c r="Q1886" s="21" t="s">
        <v>88</v>
      </c>
      <c r="R1886" s="21" t="s">
        <v>31</v>
      </c>
      <c r="S1886" s="21" t="s">
        <v>29</v>
      </c>
      <c r="T1886" s="21" t="e">
        <v>#N/A</v>
      </c>
      <c r="U1886" s="21" t="s">
        <v>30</v>
      </c>
      <c r="V1886" s="33" t="s">
        <v>30</v>
      </c>
      <c r="W1886" s="4">
        <f t="shared" si="87"/>
        <v>10</v>
      </c>
      <c r="X1886" s="14" t="str">
        <f t="shared" si="88"/>
        <v>CPF_Incompleto</v>
      </c>
      <c r="Y1886" s="13" t="str">
        <f t="shared" si="89"/>
        <v>074.753.558-29</v>
      </c>
      <c r="Z1886" s="10" t="str">
        <f>VLOOKUP(Y1886,FORNECEDORES!$A$2:$G$9043,3,0)</f>
        <v>JOSE CARLOS SALVADOR DA SILVA</v>
      </c>
      <c r="AA1886" s="15" t="str">
        <f>VLOOKUP(Y1886,FORNECEDORES!$A$2:$G$9041,7,0)</f>
        <v>josecarlossalvadordasilva@gmail.com</v>
      </c>
    </row>
    <row r="1887" spans="1:27" x14ac:dyDescent="0.3">
      <c r="A1887" s="21" t="s">
        <v>9626</v>
      </c>
      <c r="B1887" s="32" t="s">
        <v>6352</v>
      </c>
      <c r="C1887" s="33">
        <v>45884</v>
      </c>
      <c r="D1887" s="33">
        <v>45885</v>
      </c>
      <c r="E1887" s="21" t="s">
        <v>5680</v>
      </c>
      <c r="F1887" s="34">
        <v>1944.05</v>
      </c>
      <c r="G1887" s="21" t="s">
        <v>24</v>
      </c>
      <c r="H1887" s="21" t="s">
        <v>1445</v>
      </c>
      <c r="I1887" s="22">
        <v>7475355829</v>
      </c>
      <c r="J1887" s="22" t="s">
        <v>6353</v>
      </c>
      <c r="K1887" s="40">
        <v>102677469</v>
      </c>
      <c r="L1887" s="21" t="s">
        <v>26</v>
      </c>
      <c r="M1887" s="21">
        <v>146957</v>
      </c>
      <c r="N1887" s="21">
        <v>269126</v>
      </c>
      <c r="O1887" s="21">
        <v>4844</v>
      </c>
      <c r="P1887" s="21" t="s">
        <v>88</v>
      </c>
      <c r="Q1887" s="21" t="s">
        <v>92</v>
      </c>
      <c r="R1887" s="21" t="s">
        <v>31</v>
      </c>
      <c r="S1887" s="21" t="s">
        <v>29</v>
      </c>
      <c r="T1887" s="21" t="e">
        <v>#N/A</v>
      </c>
      <c r="U1887" s="21" t="s">
        <v>30</v>
      </c>
      <c r="V1887" s="33" t="s">
        <v>30</v>
      </c>
      <c r="W1887" s="4">
        <f t="shared" si="87"/>
        <v>10</v>
      </c>
      <c r="X1887" s="14" t="str">
        <f t="shared" si="88"/>
        <v>CPF_Incompleto</v>
      </c>
      <c r="Y1887" s="13" t="str">
        <f t="shared" si="89"/>
        <v>074.753.558-29</v>
      </c>
      <c r="Z1887" s="10" t="str">
        <f>VLOOKUP(Y1887,FORNECEDORES!$A$2:$G$9043,3,0)</f>
        <v>JOSE CARLOS SALVADOR DA SILVA</v>
      </c>
      <c r="AA1887" s="15" t="str">
        <f>VLOOKUP(Y1887,FORNECEDORES!$A$2:$G$9041,7,0)</f>
        <v>josecarlossalvadordasilva@gmail.com</v>
      </c>
    </row>
    <row r="1888" spans="1:27" x14ac:dyDescent="0.3">
      <c r="A1888" s="21" t="s">
        <v>9626</v>
      </c>
      <c r="B1888" s="32" t="s">
        <v>6352</v>
      </c>
      <c r="C1888" s="33">
        <v>45884</v>
      </c>
      <c r="D1888" s="33">
        <v>45890</v>
      </c>
      <c r="E1888" s="21" t="s">
        <v>34</v>
      </c>
      <c r="F1888" s="34">
        <v>1296.04</v>
      </c>
      <c r="G1888" s="21" t="s">
        <v>24</v>
      </c>
      <c r="H1888" s="21" t="s">
        <v>1445</v>
      </c>
      <c r="I1888" s="22">
        <v>7475355829</v>
      </c>
      <c r="J1888" s="22" t="s">
        <v>6353</v>
      </c>
      <c r="K1888" s="40">
        <v>102677469</v>
      </c>
      <c r="L1888" s="21" t="s">
        <v>26</v>
      </c>
      <c r="M1888" s="21">
        <v>146957</v>
      </c>
      <c r="N1888" s="21">
        <v>269126</v>
      </c>
      <c r="O1888" s="21">
        <v>4844</v>
      </c>
      <c r="P1888" s="21" t="s">
        <v>88</v>
      </c>
      <c r="Q1888" s="21" t="s">
        <v>92</v>
      </c>
      <c r="R1888" s="21" t="s">
        <v>31</v>
      </c>
      <c r="S1888" s="21" t="s">
        <v>29</v>
      </c>
      <c r="T1888" s="21" t="e">
        <v>#N/A</v>
      </c>
      <c r="U1888" s="21" t="s">
        <v>30</v>
      </c>
      <c r="V1888" s="33" t="s">
        <v>30</v>
      </c>
      <c r="W1888" s="4">
        <f t="shared" si="87"/>
        <v>10</v>
      </c>
      <c r="X1888" s="14" t="str">
        <f t="shared" si="88"/>
        <v>CPF_Incompleto</v>
      </c>
      <c r="Y1888" s="13" t="str">
        <f t="shared" si="89"/>
        <v>074.753.558-29</v>
      </c>
      <c r="Z1888" s="10" t="str">
        <f>VLOOKUP(Y1888,FORNECEDORES!$A$2:$G$9043,3,0)</f>
        <v>JOSE CARLOS SALVADOR DA SILVA</v>
      </c>
      <c r="AA1888" s="15" t="str">
        <f>VLOOKUP(Y1888,FORNECEDORES!$A$2:$G$9041,7,0)</f>
        <v>josecarlossalvadordasilva@gmail.com</v>
      </c>
    </row>
    <row r="1889" spans="1:27" x14ac:dyDescent="0.3">
      <c r="A1889" s="21" t="s">
        <v>9627</v>
      </c>
      <c r="B1889" s="32" t="s">
        <v>6352</v>
      </c>
      <c r="C1889" s="33">
        <v>45887</v>
      </c>
      <c r="D1889" s="33">
        <v>45887</v>
      </c>
      <c r="E1889" s="21" t="s">
        <v>5680</v>
      </c>
      <c r="F1889" s="34">
        <v>1166.43</v>
      </c>
      <c r="G1889" s="21" t="s">
        <v>24</v>
      </c>
      <c r="H1889" s="21" t="s">
        <v>1445</v>
      </c>
      <c r="I1889" s="22">
        <v>7475355829</v>
      </c>
      <c r="J1889" s="22" t="s">
        <v>6353</v>
      </c>
      <c r="K1889" s="40">
        <v>102720085</v>
      </c>
      <c r="L1889" s="21" t="s">
        <v>26</v>
      </c>
      <c r="M1889" s="21">
        <v>146994</v>
      </c>
      <c r="N1889" s="21">
        <v>269198</v>
      </c>
      <c r="O1889" s="21">
        <v>4850</v>
      </c>
      <c r="P1889" s="21" t="s">
        <v>88</v>
      </c>
      <c r="Q1889" s="21" t="s">
        <v>88</v>
      </c>
      <c r="R1889" s="21" t="s">
        <v>31</v>
      </c>
      <c r="S1889" s="21" t="s">
        <v>29</v>
      </c>
      <c r="T1889" s="21" t="e">
        <v>#N/A</v>
      </c>
      <c r="U1889" s="21" t="s">
        <v>30</v>
      </c>
      <c r="V1889" s="33" t="s">
        <v>30</v>
      </c>
      <c r="W1889" s="4">
        <f t="shared" si="87"/>
        <v>10</v>
      </c>
      <c r="X1889" s="14" t="str">
        <f t="shared" si="88"/>
        <v>CPF_Incompleto</v>
      </c>
      <c r="Y1889" s="13" t="str">
        <f t="shared" si="89"/>
        <v>074.753.558-29</v>
      </c>
      <c r="Z1889" s="10" t="str">
        <f>VLOOKUP(Y1889,FORNECEDORES!$A$2:$G$9043,3,0)</f>
        <v>JOSE CARLOS SALVADOR DA SILVA</v>
      </c>
      <c r="AA1889" s="15" t="str">
        <f>VLOOKUP(Y1889,FORNECEDORES!$A$2:$G$9041,7,0)</f>
        <v>josecarlossalvadordasilva@gmail.com</v>
      </c>
    </row>
    <row r="1890" spans="1:27" x14ac:dyDescent="0.3">
      <c r="A1890" s="21" t="s">
        <v>9627</v>
      </c>
      <c r="B1890" s="32" t="s">
        <v>6352</v>
      </c>
      <c r="C1890" s="33">
        <v>45887</v>
      </c>
      <c r="D1890" s="33">
        <v>45890</v>
      </c>
      <c r="E1890" s="21" t="s">
        <v>34</v>
      </c>
      <c r="F1890" s="34">
        <v>777.62</v>
      </c>
      <c r="G1890" s="21" t="s">
        <v>24</v>
      </c>
      <c r="H1890" s="21" t="s">
        <v>1445</v>
      </c>
      <c r="I1890" s="22">
        <v>7475355829</v>
      </c>
      <c r="J1890" s="22" t="s">
        <v>6353</v>
      </c>
      <c r="K1890" s="40">
        <v>102720085</v>
      </c>
      <c r="L1890" s="21" t="s">
        <v>26</v>
      </c>
      <c r="M1890" s="21">
        <v>146994</v>
      </c>
      <c r="N1890" s="21">
        <v>269198</v>
      </c>
      <c r="O1890" s="21">
        <v>4850</v>
      </c>
      <c r="P1890" s="21" t="s">
        <v>88</v>
      </c>
      <c r="Q1890" s="21" t="s">
        <v>88</v>
      </c>
      <c r="R1890" s="21" t="s">
        <v>31</v>
      </c>
      <c r="S1890" s="21" t="s">
        <v>29</v>
      </c>
      <c r="T1890" s="21" t="e">
        <v>#N/A</v>
      </c>
      <c r="U1890" s="21" t="s">
        <v>30</v>
      </c>
      <c r="V1890" s="33" t="s">
        <v>30</v>
      </c>
      <c r="W1890" s="4">
        <f t="shared" si="87"/>
        <v>10</v>
      </c>
      <c r="X1890" s="14" t="str">
        <f t="shared" si="88"/>
        <v>CPF_Incompleto</v>
      </c>
      <c r="Y1890" s="13" t="str">
        <f t="shared" si="89"/>
        <v>074.753.558-29</v>
      </c>
      <c r="Z1890" s="10" t="str">
        <f>VLOOKUP(Y1890,FORNECEDORES!$A$2:$G$9043,3,0)</f>
        <v>JOSE CARLOS SALVADOR DA SILVA</v>
      </c>
      <c r="AA1890" s="15" t="str">
        <f>VLOOKUP(Y1890,FORNECEDORES!$A$2:$G$9041,7,0)</f>
        <v>josecarlossalvadordasilva@gmail.com</v>
      </c>
    </row>
    <row r="1891" spans="1:27" x14ac:dyDescent="0.3">
      <c r="A1891" s="21" t="s">
        <v>9628</v>
      </c>
      <c r="B1891" s="32" t="s">
        <v>6352</v>
      </c>
      <c r="C1891" s="33">
        <v>45889</v>
      </c>
      <c r="D1891" s="33">
        <v>45889</v>
      </c>
      <c r="E1891" s="21" t="s">
        <v>5680</v>
      </c>
      <c r="F1891" s="34">
        <v>1944.05</v>
      </c>
      <c r="G1891" s="21" t="s">
        <v>24</v>
      </c>
      <c r="H1891" s="21" t="s">
        <v>1445</v>
      </c>
      <c r="I1891" s="22">
        <v>7475355829</v>
      </c>
      <c r="J1891" s="22" t="s">
        <v>6353</v>
      </c>
      <c r="K1891" s="40">
        <v>102823909</v>
      </c>
      <c r="L1891" s="21" t="s">
        <v>26</v>
      </c>
      <c r="M1891" s="21">
        <v>147104</v>
      </c>
      <c r="N1891" s="21">
        <v>269496</v>
      </c>
      <c r="O1891" s="21">
        <v>4859</v>
      </c>
      <c r="P1891" s="21" t="s">
        <v>88</v>
      </c>
      <c r="Q1891" s="21" t="s">
        <v>92</v>
      </c>
      <c r="R1891" s="21" t="s">
        <v>31</v>
      </c>
      <c r="S1891" s="21" t="s">
        <v>29</v>
      </c>
      <c r="T1891" s="21" t="e">
        <v>#N/A</v>
      </c>
      <c r="U1891" s="21" t="s">
        <v>30</v>
      </c>
      <c r="V1891" s="33" t="s">
        <v>30</v>
      </c>
      <c r="W1891" s="4">
        <f t="shared" si="87"/>
        <v>10</v>
      </c>
      <c r="X1891" s="14" t="str">
        <f t="shared" si="88"/>
        <v>CPF_Incompleto</v>
      </c>
      <c r="Y1891" s="13" t="str">
        <f t="shared" si="89"/>
        <v>074.753.558-29</v>
      </c>
      <c r="Z1891" s="10" t="str">
        <f>VLOOKUP(Y1891,FORNECEDORES!$A$2:$G$9043,3,0)</f>
        <v>JOSE CARLOS SALVADOR DA SILVA</v>
      </c>
      <c r="AA1891" s="15" t="str">
        <f>VLOOKUP(Y1891,FORNECEDORES!$A$2:$G$9041,7,0)</f>
        <v>josecarlossalvadordasilva@gmail.com</v>
      </c>
    </row>
    <row r="1892" spans="1:27" x14ac:dyDescent="0.3">
      <c r="A1892" s="21" t="s">
        <v>9628</v>
      </c>
      <c r="B1892" s="32" t="s">
        <v>6352</v>
      </c>
      <c r="C1892" s="33">
        <v>45889</v>
      </c>
      <c r="D1892" s="33">
        <v>45890</v>
      </c>
      <c r="E1892" s="21" t="s">
        <v>34</v>
      </c>
      <c r="F1892" s="34">
        <v>1296.04</v>
      </c>
      <c r="G1892" s="21" t="s">
        <v>24</v>
      </c>
      <c r="H1892" s="21" t="s">
        <v>1445</v>
      </c>
      <c r="I1892" s="22">
        <v>7475355829</v>
      </c>
      <c r="J1892" s="22" t="s">
        <v>6353</v>
      </c>
      <c r="K1892" s="40">
        <v>102823909</v>
      </c>
      <c r="L1892" s="21" t="s">
        <v>26</v>
      </c>
      <c r="M1892" s="21">
        <v>147104</v>
      </c>
      <c r="N1892" s="21">
        <v>269496</v>
      </c>
      <c r="O1892" s="21">
        <v>4859</v>
      </c>
      <c r="P1892" s="21" t="s">
        <v>88</v>
      </c>
      <c r="Q1892" s="21" t="s">
        <v>92</v>
      </c>
      <c r="R1892" s="21" t="s">
        <v>31</v>
      </c>
      <c r="S1892" s="21" t="s">
        <v>29</v>
      </c>
      <c r="T1892" s="21" t="e">
        <v>#N/A</v>
      </c>
      <c r="U1892" s="21" t="s">
        <v>30</v>
      </c>
      <c r="V1892" s="33" t="s">
        <v>30</v>
      </c>
      <c r="W1892" s="4">
        <f t="shared" si="87"/>
        <v>10</v>
      </c>
      <c r="X1892" s="14" t="str">
        <f t="shared" si="88"/>
        <v>CPF_Incompleto</v>
      </c>
      <c r="Y1892" s="13" t="str">
        <f t="shared" si="89"/>
        <v>074.753.558-29</v>
      </c>
      <c r="Z1892" s="10" t="str">
        <f>VLOOKUP(Y1892,FORNECEDORES!$A$2:$G$9043,3,0)</f>
        <v>JOSE CARLOS SALVADOR DA SILVA</v>
      </c>
      <c r="AA1892" s="15" t="str">
        <f>VLOOKUP(Y1892,FORNECEDORES!$A$2:$G$9041,7,0)</f>
        <v>josecarlossalvadordasilva@gmail.com</v>
      </c>
    </row>
    <row r="1893" spans="1:27" x14ac:dyDescent="0.3">
      <c r="A1893" s="21" t="s">
        <v>10000</v>
      </c>
      <c r="B1893" s="32" t="s">
        <v>6352</v>
      </c>
      <c r="C1893" s="33">
        <v>45891</v>
      </c>
      <c r="D1893" s="33">
        <v>45891</v>
      </c>
      <c r="E1893" s="21" t="s">
        <v>5680</v>
      </c>
      <c r="F1893" s="34">
        <v>1944.05</v>
      </c>
      <c r="G1893" s="21" t="s">
        <v>24</v>
      </c>
      <c r="H1893" s="21" t="s">
        <v>1445</v>
      </c>
      <c r="I1893" s="22">
        <v>7475355829</v>
      </c>
      <c r="J1893" s="22" t="s">
        <v>6353</v>
      </c>
      <c r="K1893" s="40">
        <v>102905891</v>
      </c>
      <c r="L1893" s="21" t="s">
        <v>26</v>
      </c>
      <c r="M1893" s="21">
        <v>147211</v>
      </c>
      <c r="N1893" s="21">
        <v>269811</v>
      </c>
      <c r="O1893" s="21">
        <v>4876</v>
      </c>
      <c r="P1893" s="21" t="s">
        <v>88</v>
      </c>
      <c r="Q1893" s="21" t="s">
        <v>92</v>
      </c>
      <c r="R1893" s="21" t="s">
        <v>31</v>
      </c>
      <c r="S1893" s="21" t="s">
        <v>29</v>
      </c>
      <c r="T1893" s="21" t="s">
        <v>24</v>
      </c>
      <c r="U1893" s="21" t="s">
        <v>30</v>
      </c>
      <c r="V1893" s="33" t="s">
        <v>30</v>
      </c>
      <c r="W1893" s="4">
        <f t="shared" si="87"/>
        <v>10</v>
      </c>
      <c r="X1893" s="14" t="str">
        <f t="shared" si="88"/>
        <v>CPF_Incompleto</v>
      </c>
      <c r="Y1893" s="13" t="str">
        <f t="shared" si="89"/>
        <v>074.753.558-29</v>
      </c>
      <c r="Z1893" s="10" t="str">
        <f>VLOOKUP(Y1893,FORNECEDORES!$A$2:$G$9043,3,0)</f>
        <v>JOSE CARLOS SALVADOR DA SILVA</v>
      </c>
      <c r="AA1893" s="15" t="str">
        <f>VLOOKUP(Y1893,FORNECEDORES!$A$2:$G$9041,7,0)</f>
        <v>josecarlossalvadordasilva@gmail.com</v>
      </c>
    </row>
    <row r="1894" spans="1:27" x14ac:dyDescent="0.3">
      <c r="A1894" s="21" t="s">
        <v>10000</v>
      </c>
      <c r="B1894" s="32" t="s">
        <v>6352</v>
      </c>
      <c r="C1894" s="33">
        <v>45891</v>
      </c>
      <c r="D1894" s="33">
        <v>45897</v>
      </c>
      <c r="E1894" s="21" t="s">
        <v>34</v>
      </c>
      <c r="F1894" s="34">
        <v>1296.04</v>
      </c>
      <c r="G1894" s="21" t="s">
        <v>24</v>
      </c>
      <c r="H1894" s="21" t="s">
        <v>1445</v>
      </c>
      <c r="I1894" s="22">
        <v>7475355829</v>
      </c>
      <c r="J1894" s="22" t="s">
        <v>6353</v>
      </c>
      <c r="K1894" s="40">
        <v>102905891</v>
      </c>
      <c r="L1894" s="21" t="s">
        <v>26</v>
      </c>
      <c r="M1894" s="21">
        <v>147211</v>
      </c>
      <c r="N1894" s="21">
        <v>269811</v>
      </c>
      <c r="O1894" s="21">
        <v>4876</v>
      </c>
      <c r="P1894" s="21" t="s">
        <v>88</v>
      </c>
      <c r="Q1894" s="21" t="s">
        <v>92</v>
      </c>
      <c r="R1894" s="21" t="s">
        <v>31</v>
      </c>
      <c r="S1894" s="21" t="s">
        <v>29</v>
      </c>
      <c r="T1894" s="21" t="s">
        <v>24</v>
      </c>
      <c r="U1894" s="21" t="s">
        <v>30</v>
      </c>
      <c r="V1894" s="33" t="s">
        <v>30</v>
      </c>
      <c r="W1894" s="4">
        <f t="shared" si="87"/>
        <v>10</v>
      </c>
      <c r="X1894" s="14" t="str">
        <f t="shared" si="88"/>
        <v>CPF_Incompleto</v>
      </c>
      <c r="Y1894" s="13" t="str">
        <f t="shared" si="89"/>
        <v>074.753.558-29</v>
      </c>
      <c r="Z1894" s="10" t="str">
        <f>VLOOKUP(Y1894,FORNECEDORES!$A$2:$G$9043,3,0)</f>
        <v>JOSE CARLOS SALVADOR DA SILVA</v>
      </c>
      <c r="AA1894" s="15" t="str">
        <f>VLOOKUP(Y1894,FORNECEDORES!$A$2:$G$9041,7,0)</f>
        <v>josecarlossalvadordasilva@gmail.com</v>
      </c>
    </row>
    <row r="1895" spans="1:27" x14ac:dyDescent="0.3">
      <c r="A1895" s="21" t="s">
        <v>10265</v>
      </c>
      <c r="B1895" s="32" t="s">
        <v>6352</v>
      </c>
      <c r="C1895" s="33">
        <v>45896</v>
      </c>
      <c r="D1895" s="33">
        <v>45897</v>
      </c>
      <c r="E1895" s="21" t="s">
        <v>5680</v>
      </c>
      <c r="F1895" s="34">
        <v>3380.2</v>
      </c>
      <c r="G1895" s="21" t="s">
        <v>24</v>
      </c>
      <c r="H1895" s="21" t="s">
        <v>1445</v>
      </c>
      <c r="I1895" s="22">
        <v>7475355829</v>
      </c>
      <c r="J1895" s="22" t="s">
        <v>6353</v>
      </c>
      <c r="K1895" s="40">
        <v>103083736</v>
      </c>
      <c r="L1895" s="21" t="s">
        <v>26</v>
      </c>
      <c r="M1895" s="21">
        <v>147403</v>
      </c>
      <c r="N1895" s="21">
        <v>270282</v>
      </c>
      <c r="O1895" s="21">
        <v>270282</v>
      </c>
      <c r="P1895" s="21" t="s">
        <v>88</v>
      </c>
      <c r="Q1895" s="21" t="s">
        <v>88</v>
      </c>
      <c r="R1895" s="21" t="s">
        <v>31</v>
      </c>
      <c r="S1895" s="21" t="s">
        <v>29</v>
      </c>
      <c r="T1895" s="21" t="s">
        <v>24</v>
      </c>
      <c r="U1895" s="21" t="s">
        <v>30</v>
      </c>
      <c r="V1895" s="33" t="s">
        <v>30</v>
      </c>
      <c r="W1895" s="4">
        <f t="shared" si="87"/>
        <v>10</v>
      </c>
      <c r="X1895" s="14" t="str">
        <f t="shared" si="88"/>
        <v>CPF_Incompleto</v>
      </c>
      <c r="Y1895" s="13" t="str">
        <f t="shared" si="89"/>
        <v>074.753.558-29</v>
      </c>
      <c r="Z1895" s="10" t="str">
        <f>VLOOKUP(Y1895,FORNECEDORES!$A$2:$G$9043,3,0)</f>
        <v>JOSE CARLOS SALVADOR DA SILVA</v>
      </c>
      <c r="AA1895" s="15" t="str">
        <f>VLOOKUP(Y1895,FORNECEDORES!$A$2:$G$9041,7,0)</f>
        <v>josecarlossalvadordasilva@gmail.com</v>
      </c>
    </row>
    <row r="1896" spans="1:27" x14ac:dyDescent="0.3">
      <c r="A1896" s="21" t="s">
        <v>10265</v>
      </c>
      <c r="B1896" s="32" t="s">
        <v>6352</v>
      </c>
      <c r="C1896" s="33">
        <v>45896</v>
      </c>
      <c r="D1896" s="33">
        <v>45897</v>
      </c>
      <c r="E1896" s="21" t="s">
        <v>34</v>
      </c>
      <c r="F1896" s="34">
        <v>2253.4699999999998</v>
      </c>
      <c r="G1896" s="21" t="s">
        <v>24</v>
      </c>
      <c r="H1896" s="21" t="s">
        <v>1445</v>
      </c>
      <c r="I1896" s="22">
        <v>7475355829</v>
      </c>
      <c r="J1896" s="22" t="s">
        <v>6353</v>
      </c>
      <c r="K1896" s="40">
        <v>103083736</v>
      </c>
      <c r="L1896" s="21" t="s">
        <v>26</v>
      </c>
      <c r="M1896" s="21">
        <v>147403</v>
      </c>
      <c r="N1896" s="21">
        <v>270282</v>
      </c>
      <c r="O1896" s="21">
        <v>270282</v>
      </c>
      <c r="P1896" s="21" t="s">
        <v>88</v>
      </c>
      <c r="Q1896" s="21" t="s">
        <v>88</v>
      </c>
      <c r="R1896" s="21" t="s">
        <v>31</v>
      </c>
      <c r="S1896" s="21" t="s">
        <v>29</v>
      </c>
      <c r="T1896" s="21" t="s">
        <v>24</v>
      </c>
      <c r="U1896" s="21" t="s">
        <v>30</v>
      </c>
      <c r="V1896" s="33" t="s">
        <v>30</v>
      </c>
      <c r="W1896" s="4">
        <f t="shared" si="87"/>
        <v>10</v>
      </c>
      <c r="X1896" s="14" t="str">
        <f t="shared" si="88"/>
        <v>CPF_Incompleto</v>
      </c>
      <c r="Y1896" s="13" t="str">
        <f t="shared" si="89"/>
        <v>074.753.558-29</v>
      </c>
      <c r="Z1896" s="10" t="str">
        <f>VLOOKUP(Y1896,FORNECEDORES!$A$2:$G$9043,3,0)</f>
        <v>JOSE CARLOS SALVADOR DA SILVA</v>
      </c>
      <c r="AA1896" s="15" t="str">
        <f>VLOOKUP(Y1896,FORNECEDORES!$A$2:$G$9041,7,0)</f>
        <v>josecarlossalvadordasilva@gmail.com</v>
      </c>
    </row>
    <row r="1897" spans="1:27" x14ac:dyDescent="0.3">
      <c r="A1897" s="21" t="s">
        <v>10270</v>
      </c>
      <c r="B1897" s="32" t="s">
        <v>6352</v>
      </c>
      <c r="C1897" s="33">
        <v>45901</v>
      </c>
      <c r="D1897" s="33">
        <v>45901</v>
      </c>
      <c r="E1897" s="21" t="s">
        <v>5680</v>
      </c>
      <c r="F1897" s="34">
        <v>1944.05</v>
      </c>
      <c r="G1897" s="21" t="s">
        <v>24</v>
      </c>
      <c r="H1897" s="21" t="s">
        <v>1445</v>
      </c>
      <c r="I1897" s="22">
        <v>7475355829</v>
      </c>
      <c r="J1897" s="22" t="s">
        <v>6353</v>
      </c>
      <c r="K1897" s="40">
        <v>103230207</v>
      </c>
      <c r="L1897" s="21" t="s">
        <v>26</v>
      </c>
      <c r="M1897" s="21">
        <v>147570</v>
      </c>
      <c r="N1897" s="21">
        <v>270769</v>
      </c>
      <c r="O1897" s="21" t="s">
        <v>10285</v>
      </c>
      <c r="P1897" s="21" t="s">
        <v>88</v>
      </c>
      <c r="Q1897" s="21" t="s">
        <v>92</v>
      </c>
      <c r="R1897" s="21" t="s">
        <v>31</v>
      </c>
      <c r="S1897" s="21" t="s">
        <v>29</v>
      </c>
      <c r="T1897" s="21" t="e">
        <v>#N/A</v>
      </c>
      <c r="U1897" s="21" t="s">
        <v>30</v>
      </c>
      <c r="V1897" s="33" t="s">
        <v>30</v>
      </c>
      <c r="W1897" s="4">
        <f t="shared" si="87"/>
        <v>10</v>
      </c>
      <c r="X1897" s="14" t="str">
        <f t="shared" si="88"/>
        <v>CPF_Incompleto</v>
      </c>
      <c r="Y1897" s="13" t="str">
        <f t="shared" si="89"/>
        <v>074.753.558-29</v>
      </c>
      <c r="Z1897" s="10" t="str">
        <f>VLOOKUP(Y1897,FORNECEDORES!$A$2:$G$9043,3,0)</f>
        <v>JOSE CARLOS SALVADOR DA SILVA</v>
      </c>
      <c r="AA1897" s="15" t="str">
        <f>VLOOKUP(Y1897,FORNECEDORES!$A$2:$G$9041,7,0)</f>
        <v>josecarlossalvadordasilva@gmail.com</v>
      </c>
    </row>
    <row r="1898" spans="1:27" x14ac:dyDescent="0.3">
      <c r="A1898" s="21" t="s">
        <v>10270</v>
      </c>
      <c r="B1898" s="32" t="s">
        <v>6352</v>
      </c>
      <c r="C1898" s="33">
        <v>45901</v>
      </c>
      <c r="D1898" s="33">
        <v>45904</v>
      </c>
      <c r="E1898" s="21" t="s">
        <v>34</v>
      </c>
      <c r="F1898" s="34">
        <v>1296.04</v>
      </c>
      <c r="G1898" s="21" t="s">
        <v>24</v>
      </c>
      <c r="H1898" s="21" t="s">
        <v>1445</v>
      </c>
      <c r="I1898" s="22">
        <v>7475355829</v>
      </c>
      <c r="J1898" s="22" t="s">
        <v>6353</v>
      </c>
      <c r="K1898" s="40">
        <v>103230207</v>
      </c>
      <c r="L1898" s="21" t="s">
        <v>26</v>
      </c>
      <c r="M1898" s="21">
        <v>147570</v>
      </c>
      <c r="N1898" s="21">
        <v>270769</v>
      </c>
      <c r="O1898" s="21" t="s">
        <v>10285</v>
      </c>
      <c r="P1898" s="21" t="s">
        <v>88</v>
      </c>
      <c r="Q1898" s="21" t="s">
        <v>92</v>
      </c>
      <c r="R1898" s="21" t="s">
        <v>31</v>
      </c>
      <c r="S1898" s="21" t="s">
        <v>29</v>
      </c>
      <c r="T1898" s="21" t="e">
        <v>#N/A</v>
      </c>
      <c r="U1898" s="21" t="s">
        <v>30</v>
      </c>
      <c r="V1898" s="33" t="s">
        <v>30</v>
      </c>
      <c r="W1898" s="4">
        <f t="shared" si="87"/>
        <v>10</v>
      </c>
      <c r="X1898" s="14" t="str">
        <f t="shared" si="88"/>
        <v>CPF_Incompleto</v>
      </c>
      <c r="Y1898" s="13" t="str">
        <f t="shared" si="89"/>
        <v>074.753.558-29</v>
      </c>
      <c r="Z1898" s="10" t="str">
        <f>VLOOKUP(Y1898,FORNECEDORES!$A$2:$G$9043,3,0)</f>
        <v>JOSE CARLOS SALVADOR DA SILVA</v>
      </c>
      <c r="AA1898" s="15" t="str">
        <f>VLOOKUP(Y1898,FORNECEDORES!$A$2:$G$9041,7,0)</f>
        <v>josecarlossalvadordasilva@gmail.com</v>
      </c>
    </row>
    <row r="1899" spans="1:27" x14ac:dyDescent="0.3">
      <c r="A1899" s="21" t="s">
        <v>10907</v>
      </c>
      <c r="B1899" s="32" t="s">
        <v>6352</v>
      </c>
      <c r="C1899" s="33">
        <v>45905</v>
      </c>
      <c r="D1899" s="33">
        <v>45905</v>
      </c>
      <c r="E1899" s="21" t="s">
        <v>5680</v>
      </c>
      <c r="F1899" s="34">
        <v>1926.54</v>
      </c>
      <c r="G1899" s="21" t="s">
        <v>24</v>
      </c>
      <c r="H1899" s="21" t="s">
        <v>1445</v>
      </c>
      <c r="I1899" s="22">
        <v>7475355829</v>
      </c>
      <c r="J1899" s="22" t="s">
        <v>6353</v>
      </c>
      <c r="K1899" s="40">
        <v>103400334</v>
      </c>
      <c r="L1899" s="21" t="s">
        <v>26</v>
      </c>
      <c r="M1899" s="21">
        <v>147714</v>
      </c>
      <c r="N1899" s="21">
        <v>271118</v>
      </c>
      <c r="O1899" s="21">
        <v>4962</v>
      </c>
      <c r="P1899" s="21" t="s">
        <v>88</v>
      </c>
      <c r="Q1899" s="21" t="s">
        <v>92</v>
      </c>
      <c r="R1899" s="21" t="s">
        <v>31</v>
      </c>
      <c r="S1899" s="21" t="s">
        <v>29</v>
      </c>
      <c r="T1899" s="21" t="e">
        <v>#N/A</v>
      </c>
      <c r="U1899" s="21" t="s">
        <v>30</v>
      </c>
      <c r="V1899" s="33" t="s">
        <v>30</v>
      </c>
      <c r="W1899" s="4">
        <f t="shared" si="87"/>
        <v>10</v>
      </c>
      <c r="X1899" s="14" t="str">
        <f t="shared" si="88"/>
        <v>CPF_Incompleto</v>
      </c>
      <c r="Y1899" s="13" t="str">
        <f t="shared" si="89"/>
        <v>074.753.558-29</v>
      </c>
      <c r="Z1899" s="10" t="str">
        <f>VLOOKUP(Y1899,FORNECEDORES!$A$2:$G$9043,3,0)</f>
        <v>JOSE CARLOS SALVADOR DA SILVA</v>
      </c>
      <c r="AA1899" s="15" t="str">
        <f>VLOOKUP(Y1899,FORNECEDORES!$A$2:$G$9041,7,0)</f>
        <v>josecarlossalvadordasilva@gmail.com</v>
      </c>
    </row>
    <row r="1900" spans="1:27" x14ac:dyDescent="0.3">
      <c r="A1900" s="21" t="s">
        <v>10907</v>
      </c>
      <c r="B1900" s="32" t="s">
        <v>6352</v>
      </c>
      <c r="C1900" s="33">
        <v>45905</v>
      </c>
      <c r="D1900" s="33">
        <v>45911</v>
      </c>
      <c r="E1900" s="21" t="s">
        <v>34</v>
      </c>
      <c r="F1900" s="34">
        <v>1284.3599999999999</v>
      </c>
      <c r="G1900" s="21" t="s">
        <v>24</v>
      </c>
      <c r="H1900" s="21" t="s">
        <v>1445</v>
      </c>
      <c r="I1900" s="22">
        <v>7475355829</v>
      </c>
      <c r="J1900" s="22" t="s">
        <v>6353</v>
      </c>
      <c r="K1900" s="40">
        <v>103400334</v>
      </c>
      <c r="L1900" s="21" t="s">
        <v>26</v>
      </c>
      <c r="M1900" s="21">
        <v>147714</v>
      </c>
      <c r="N1900" s="21">
        <v>271118</v>
      </c>
      <c r="O1900" s="21">
        <v>4962</v>
      </c>
      <c r="P1900" s="21" t="s">
        <v>88</v>
      </c>
      <c r="Q1900" s="21" t="s">
        <v>92</v>
      </c>
      <c r="R1900" s="21" t="s">
        <v>31</v>
      </c>
      <c r="S1900" s="21" t="s">
        <v>29</v>
      </c>
      <c r="T1900" s="21" t="e">
        <v>#N/A</v>
      </c>
      <c r="U1900" s="21" t="s">
        <v>30</v>
      </c>
      <c r="V1900" s="33" t="s">
        <v>30</v>
      </c>
      <c r="W1900" s="4">
        <f t="shared" si="87"/>
        <v>10</v>
      </c>
      <c r="X1900" s="14" t="str">
        <f t="shared" si="88"/>
        <v>CPF_Incompleto</v>
      </c>
      <c r="Y1900" s="13" t="str">
        <f t="shared" si="89"/>
        <v>074.753.558-29</v>
      </c>
      <c r="Z1900" s="10" t="str">
        <f>VLOOKUP(Y1900,FORNECEDORES!$A$2:$G$9043,3,0)</f>
        <v>JOSE CARLOS SALVADOR DA SILVA</v>
      </c>
      <c r="AA1900" s="15" t="str">
        <f>VLOOKUP(Y1900,FORNECEDORES!$A$2:$G$9041,7,0)</f>
        <v>josecarlossalvadordasilva@gmail.com</v>
      </c>
    </row>
    <row r="1901" spans="1:27" x14ac:dyDescent="0.3">
      <c r="A1901" s="21" t="s">
        <v>10908</v>
      </c>
      <c r="B1901" s="32" t="s">
        <v>6352</v>
      </c>
      <c r="C1901" s="33">
        <v>45905</v>
      </c>
      <c r="D1901" s="33">
        <v>45905</v>
      </c>
      <c r="E1901" s="21" t="s">
        <v>5680</v>
      </c>
      <c r="F1901" s="34">
        <v>1926.54</v>
      </c>
      <c r="G1901" s="21" t="s">
        <v>24</v>
      </c>
      <c r="H1901" s="21" t="s">
        <v>1445</v>
      </c>
      <c r="I1901" s="22">
        <v>7475355829</v>
      </c>
      <c r="J1901" s="22" t="s">
        <v>6353</v>
      </c>
      <c r="K1901" s="40">
        <v>103402075</v>
      </c>
      <c r="L1901" s="21" t="s">
        <v>26</v>
      </c>
      <c r="M1901" s="21">
        <v>147854</v>
      </c>
      <c r="N1901" s="21">
        <v>271480</v>
      </c>
      <c r="O1901" s="21">
        <v>4983</v>
      </c>
      <c r="P1901" s="21" t="s">
        <v>88</v>
      </c>
      <c r="Q1901" s="21" t="s">
        <v>92</v>
      </c>
      <c r="R1901" s="21" t="s">
        <v>31</v>
      </c>
      <c r="S1901" s="21" t="s">
        <v>29</v>
      </c>
      <c r="T1901" s="21" t="e">
        <v>#N/A</v>
      </c>
      <c r="U1901" s="21" t="s">
        <v>30</v>
      </c>
      <c r="V1901" s="33" t="s">
        <v>30</v>
      </c>
      <c r="W1901" s="4">
        <f t="shared" si="87"/>
        <v>10</v>
      </c>
      <c r="X1901" s="14" t="str">
        <f t="shared" si="88"/>
        <v>CPF_Incompleto</v>
      </c>
      <c r="Y1901" s="13" t="str">
        <f t="shared" si="89"/>
        <v>074.753.558-29</v>
      </c>
      <c r="Z1901" s="10" t="str">
        <f>VLOOKUP(Y1901,FORNECEDORES!$A$2:$G$9043,3,0)</f>
        <v>JOSE CARLOS SALVADOR DA SILVA</v>
      </c>
      <c r="AA1901" s="15" t="str">
        <f>VLOOKUP(Y1901,FORNECEDORES!$A$2:$G$9041,7,0)</f>
        <v>josecarlossalvadordasilva@gmail.com</v>
      </c>
    </row>
    <row r="1902" spans="1:27" x14ac:dyDescent="0.3">
      <c r="A1902" s="21" t="s">
        <v>10908</v>
      </c>
      <c r="B1902" s="32" t="s">
        <v>6352</v>
      </c>
      <c r="C1902" s="33">
        <v>45905</v>
      </c>
      <c r="D1902" s="33">
        <v>45911</v>
      </c>
      <c r="E1902" s="21" t="s">
        <v>34</v>
      </c>
      <c r="F1902" s="34">
        <v>1284.3599999999999</v>
      </c>
      <c r="G1902" s="21" t="s">
        <v>24</v>
      </c>
      <c r="H1902" s="21" t="s">
        <v>1445</v>
      </c>
      <c r="I1902" s="22">
        <v>7475355829</v>
      </c>
      <c r="J1902" s="22" t="s">
        <v>6353</v>
      </c>
      <c r="K1902" s="40">
        <v>103402075</v>
      </c>
      <c r="L1902" s="21" t="s">
        <v>26</v>
      </c>
      <c r="M1902" s="21">
        <v>147854</v>
      </c>
      <c r="N1902" s="21">
        <v>271480</v>
      </c>
      <c r="O1902" s="21">
        <v>4983</v>
      </c>
      <c r="P1902" s="21" t="s">
        <v>88</v>
      </c>
      <c r="Q1902" s="21" t="s">
        <v>92</v>
      </c>
      <c r="R1902" s="21" t="s">
        <v>31</v>
      </c>
      <c r="S1902" s="21" t="s">
        <v>29</v>
      </c>
      <c r="T1902" s="21" t="e">
        <v>#N/A</v>
      </c>
      <c r="U1902" s="21" t="s">
        <v>30</v>
      </c>
      <c r="V1902" s="33" t="s">
        <v>30</v>
      </c>
      <c r="W1902" s="4">
        <f t="shared" si="87"/>
        <v>10</v>
      </c>
      <c r="X1902" s="14" t="str">
        <f t="shared" si="88"/>
        <v>CPF_Incompleto</v>
      </c>
      <c r="Y1902" s="13" t="str">
        <f t="shared" si="89"/>
        <v>074.753.558-29</v>
      </c>
      <c r="Z1902" s="10" t="str">
        <f>VLOOKUP(Y1902,FORNECEDORES!$A$2:$G$9043,3,0)</f>
        <v>JOSE CARLOS SALVADOR DA SILVA</v>
      </c>
      <c r="AA1902" s="15" t="str">
        <f>VLOOKUP(Y1902,FORNECEDORES!$A$2:$G$9041,7,0)</f>
        <v>josecarlossalvadordasilva@gmail.com</v>
      </c>
    </row>
    <row r="1903" spans="1:27" x14ac:dyDescent="0.3">
      <c r="A1903" s="21" t="s">
        <v>10909</v>
      </c>
      <c r="B1903" s="32" t="s">
        <v>6352</v>
      </c>
      <c r="C1903" s="33">
        <v>45912</v>
      </c>
      <c r="D1903" s="33">
        <v>45912</v>
      </c>
      <c r="E1903" s="21" t="s">
        <v>5680</v>
      </c>
      <c r="F1903" s="34">
        <v>1944.05</v>
      </c>
      <c r="G1903" s="21" t="s">
        <v>24</v>
      </c>
      <c r="H1903" s="21" t="s">
        <v>1445</v>
      </c>
      <c r="I1903" s="22">
        <v>7475355829</v>
      </c>
      <c r="J1903" s="22" t="s">
        <v>6353</v>
      </c>
      <c r="K1903" s="40">
        <v>103657920</v>
      </c>
      <c r="L1903" s="21" t="s">
        <v>26</v>
      </c>
      <c r="M1903" s="21">
        <v>148200</v>
      </c>
      <c r="N1903" s="21">
        <v>272333</v>
      </c>
      <c r="O1903" s="21">
        <v>5023</v>
      </c>
      <c r="P1903" s="21" t="s">
        <v>88</v>
      </c>
      <c r="Q1903" s="21" t="s">
        <v>92</v>
      </c>
      <c r="R1903" s="21" t="s">
        <v>31</v>
      </c>
      <c r="S1903" s="21" t="s">
        <v>29</v>
      </c>
      <c r="T1903" s="21" t="s">
        <v>24</v>
      </c>
      <c r="U1903" s="21" t="s">
        <v>30</v>
      </c>
      <c r="V1903" s="33" t="s">
        <v>30</v>
      </c>
      <c r="W1903" s="4">
        <f t="shared" si="87"/>
        <v>10</v>
      </c>
      <c r="X1903" s="14" t="str">
        <f t="shared" si="88"/>
        <v>CPF_Incompleto</v>
      </c>
      <c r="Y1903" s="13" t="str">
        <f t="shared" si="89"/>
        <v>074.753.558-29</v>
      </c>
      <c r="Z1903" s="10" t="str">
        <f>VLOOKUP(Y1903,FORNECEDORES!$A$2:$G$9043,3,0)</f>
        <v>JOSE CARLOS SALVADOR DA SILVA</v>
      </c>
      <c r="AA1903" s="15" t="str">
        <f>VLOOKUP(Y1903,FORNECEDORES!$A$2:$G$9041,7,0)</f>
        <v>josecarlossalvadordasilva@gmail.com</v>
      </c>
    </row>
    <row r="1904" spans="1:27" x14ac:dyDescent="0.3">
      <c r="A1904" s="21" t="s">
        <v>10909</v>
      </c>
      <c r="B1904" s="32" t="s">
        <v>6352</v>
      </c>
      <c r="C1904" s="33">
        <v>45912</v>
      </c>
      <c r="D1904" s="33">
        <v>45918</v>
      </c>
      <c r="E1904" s="21" t="s">
        <v>34</v>
      </c>
      <c r="F1904" s="34">
        <v>1296.04</v>
      </c>
      <c r="G1904" s="21" t="s">
        <v>24</v>
      </c>
      <c r="H1904" s="21" t="s">
        <v>1445</v>
      </c>
      <c r="I1904" s="22">
        <v>7475355829</v>
      </c>
      <c r="J1904" s="22" t="s">
        <v>6353</v>
      </c>
      <c r="K1904" s="40">
        <v>103657920</v>
      </c>
      <c r="L1904" s="21" t="s">
        <v>26</v>
      </c>
      <c r="M1904" s="21">
        <v>148200</v>
      </c>
      <c r="N1904" s="21">
        <v>272333</v>
      </c>
      <c r="O1904" s="21">
        <v>5023</v>
      </c>
      <c r="P1904" s="21" t="s">
        <v>88</v>
      </c>
      <c r="Q1904" s="21" t="s">
        <v>92</v>
      </c>
      <c r="R1904" s="21" t="s">
        <v>31</v>
      </c>
      <c r="S1904" s="21" t="s">
        <v>29</v>
      </c>
      <c r="T1904" s="21" t="s">
        <v>24</v>
      </c>
      <c r="U1904" s="21" t="s">
        <v>30</v>
      </c>
      <c r="V1904" s="33" t="s">
        <v>30</v>
      </c>
      <c r="W1904" s="4">
        <f t="shared" si="87"/>
        <v>10</v>
      </c>
      <c r="X1904" s="14" t="str">
        <f t="shared" si="88"/>
        <v>CPF_Incompleto</v>
      </c>
      <c r="Y1904" s="13" t="str">
        <f t="shared" si="89"/>
        <v>074.753.558-29</v>
      </c>
      <c r="Z1904" s="10" t="str">
        <f>VLOOKUP(Y1904,FORNECEDORES!$A$2:$G$9043,3,0)</f>
        <v>JOSE CARLOS SALVADOR DA SILVA</v>
      </c>
      <c r="AA1904" s="15" t="str">
        <f>VLOOKUP(Y1904,FORNECEDORES!$A$2:$G$9041,7,0)</f>
        <v>josecarlossalvadordasilva@gmail.com</v>
      </c>
    </row>
    <row r="1905" spans="1:27" x14ac:dyDescent="0.3">
      <c r="A1905" s="21" t="s">
        <v>6566</v>
      </c>
      <c r="B1905" s="32" t="s">
        <v>6037</v>
      </c>
      <c r="C1905" s="33">
        <v>45833</v>
      </c>
      <c r="D1905" s="33">
        <v>45833</v>
      </c>
      <c r="E1905" s="21" t="s">
        <v>5680</v>
      </c>
      <c r="F1905" s="34">
        <v>1693.02</v>
      </c>
      <c r="G1905" s="21" t="s">
        <v>24</v>
      </c>
      <c r="H1905" s="21" t="s">
        <v>1467</v>
      </c>
      <c r="I1905" s="22">
        <v>1378687078</v>
      </c>
      <c r="J1905" s="22" t="s">
        <v>6039</v>
      </c>
      <c r="K1905" s="40">
        <v>100901855</v>
      </c>
      <c r="L1905" s="21" t="s">
        <v>26</v>
      </c>
      <c r="M1905" s="21">
        <v>144225</v>
      </c>
      <c r="N1905" s="21">
        <v>262824</v>
      </c>
      <c r="O1905" s="21">
        <v>3462</v>
      </c>
      <c r="P1905" s="21" t="s">
        <v>27</v>
      </c>
      <c r="Q1905" s="21" t="s">
        <v>27</v>
      </c>
      <c r="R1905" s="21" t="s">
        <v>28</v>
      </c>
      <c r="S1905" s="21" t="s">
        <v>5691</v>
      </c>
      <c r="T1905" s="21" t="s">
        <v>24</v>
      </c>
      <c r="U1905" s="21" t="s">
        <v>30</v>
      </c>
      <c r="V1905" s="33" t="s">
        <v>30</v>
      </c>
      <c r="W1905" s="4">
        <f t="shared" si="87"/>
        <v>10</v>
      </c>
      <c r="X1905" s="14" t="str">
        <f t="shared" si="88"/>
        <v>CPF_Incompleto</v>
      </c>
      <c r="Y1905" s="13" t="str">
        <f t="shared" si="89"/>
        <v>013.786.870-78</v>
      </c>
      <c r="Z1905" s="10" t="str">
        <f>VLOOKUP(Y1905,FORNECEDORES!$A$2:$G$9043,3,0)</f>
        <v>CRISTIAN DA SILVA MARINHO</v>
      </c>
      <c r="AA1905" s="15" t="str">
        <f>VLOOKUP(Y1905,FORNECEDORES!$A$2:$G$9041,7,0)</f>
        <v>transportezilico@hotmail.com;</v>
      </c>
    </row>
    <row r="1906" spans="1:27" x14ac:dyDescent="0.3">
      <c r="A1906" s="21" t="s">
        <v>6566</v>
      </c>
      <c r="B1906" s="32" t="s">
        <v>6037</v>
      </c>
      <c r="C1906" s="33">
        <v>45833</v>
      </c>
      <c r="D1906" s="33">
        <v>45834</v>
      </c>
      <c r="E1906" s="21" t="s">
        <v>34</v>
      </c>
      <c r="F1906" s="34">
        <v>1128.68</v>
      </c>
      <c r="G1906" s="21" t="s">
        <v>24</v>
      </c>
      <c r="H1906" s="21" t="s">
        <v>1467</v>
      </c>
      <c r="I1906" s="22">
        <v>1378687078</v>
      </c>
      <c r="J1906" s="22" t="s">
        <v>6039</v>
      </c>
      <c r="K1906" s="40">
        <v>100901855</v>
      </c>
      <c r="L1906" s="21" t="s">
        <v>26</v>
      </c>
      <c r="M1906" s="21">
        <v>144225</v>
      </c>
      <c r="N1906" s="21">
        <v>262824</v>
      </c>
      <c r="O1906" s="21">
        <v>3462</v>
      </c>
      <c r="P1906" s="21" t="s">
        <v>27</v>
      </c>
      <c r="Q1906" s="21" t="s">
        <v>27</v>
      </c>
      <c r="R1906" s="21" t="s">
        <v>28</v>
      </c>
      <c r="S1906" s="21" t="s">
        <v>5691</v>
      </c>
      <c r="T1906" s="21" t="s">
        <v>24</v>
      </c>
      <c r="U1906" s="21" t="s">
        <v>30</v>
      </c>
      <c r="V1906" s="33" t="s">
        <v>30</v>
      </c>
      <c r="W1906" s="4">
        <f t="shared" si="87"/>
        <v>10</v>
      </c>
      <c r="X1906" s="14" t="str">
        <f t="shared" si="88"/>
        <v>CPF_Incompleto</v>
      </c>
      <c r="Y1906" s="13" t="str">
        <f t="shared" si="89"/>
        <v>013.786.870-78</v>
      </c>
      <c r="Z1906" s="10" t="str">
        <f>VLOOKUP(Y1906,FORNECEDORES!$A$2:$G$9043,3,0)</f>
        <v>CRISTIAN DA SILVA MARINHO</v>
      </c>
      <c r="AA1906" s="15" t="str">
        <f>VLOOKUP(Y1906,FORNECEDORES!$A$2:$G$9041,7,0)</f>
        <v>transportezilico@hotmail.com;</v>
      </c>
    </row>
    <row r="1907" spans="1:27" x14ac:dyDescent="0.3">
      <c r="A1907" s="21" t="s">
        <v>6567</v>
      </c>
      <c r="B1907" s="32" t="s">
        <v>6533</v>
      </c>
      <c r="C1907" s="33">
        <v>45833</v>
      </c>
      <c r="D1907" s="33">
        <v>45833</v>
      </c>
      <c r="E1907" s="21" t="s">
        <v>5680</v>
      </c>
      <c r="F1907" s="34">
        <v>9000</v>
      </c>
      <c r="G1907" s="21" t="s">
        <v>24</v>
      </c>
      <c r="H1907" s="21" t="s">
        <v>289</v>
      </c>
      <c r="I1907" s="22">
        <v>5454141000106</v>
      </c>
      <c r="J1907" s="22" t="s">
        <v>6568</v>
      </c>
      <c r="K1907" s="40">
        <v>100916047</v>
      </c>
      <c r="L1907" s="21" t="s">
        <v>26</v>
      </c>
      <c r="M1907" s="21">
        <v>144160</v>
      </c>
      <c r="N1907" s="21">
        <v>262649</v>
      </c>
      <c r="O1907" s="21" t="s">
        <v>6569</v>
      </c>
      <c r="P1907" s="21" t="s">
        <v>26</v>
      </c>
      <c r="Q1907" s="21" t="s">
        <v>26</v>
      </c>
      <c r="R1907" s="21" t="s">
        <v>28</v>
      </c>
      <c r="S1907" s="21" t="s">
        <v>5691</v>
      </c>
      <c r="T1907" s="21" t="s">
        <v>24</v>
      </c>
      <c r="U1907" s="21">
        <v>30</v>
      </c>
      <c r="V1907" s="33">
        <v>45868</v>
      </c>
      <c r="W1907" s="4">
        <f t="shared" si="87"/>
        <v>13</v>
      </c>
      <c r="X1907" s="14" t="str">
        <f t="shared" si="88"/>
        <v>CNPJ_INCOMPLETO_1</v>
      </c>
      <c r="Y1907" s="13" t="str">
        <f t="shared" si="89"/>
        <v>05.454.141/0001-06</v>
      </c>
      <c r="Z1907" s="10" t="str">
        <f>VLOOKUP(Y1907,FORNECEDORES!$A$2:$G$9043,3,0)</f>
        <v>SANDRO PEDROSO BIER</v>
      </c>
      <c r="AA1907" s="15" t="str">
        <f>VLOOKUP(Y1907,FORNECEDORES!$A$2:$G$9041,7,0)</f>
        <v>brendaschonarbie@gmail.com;</v>
      </c>
    </row>
    <row r="1908" spans="1:27" x14ac:dyDescent="0.3">
      <c r="A1908" s="21" t="s">
        <v>6567</v>
      </c>
      <c r="B1908" s="32" t="s">
        <v>6533</v>
      </c>
      <c r="C1908" s="33">
        <v>45833</v>
      </c>
      <c r="D1908" s="33">
        <v>45862</v>
      </c>
      <c r="E1908" s="21" t="s">
        <v>34</v>
      </c>
      <c r="F1908" s="34">
        <v>6000</v>
      </c>
      <c r="G1908" s="21" t="s">
        <v>24</v>
      </c>
      <c r="H1908" s="21" t="s">
        <v>289</v>
      </c>
      <c r="I1908" s="22">
        <v>5454141000106</v>
      </c>
      <c r="J1908" s="22" t="s">
        <v>6568</v>
      </c>
      <c r="K1908" s="21">
        <v>100916047</v>
      </c>
      <c r="L1908" s="21" t="s">
        <v>26</v>
      </c>
      <c r="M1908" s="21">
        <v>144160</v>
      </c>
      <c r="N1908" s="21">
        <v>262649</v>
      </c>
      <c r="O1908" s="21" t="s">
        <v>6569</v>
      </c>
      <c r="P1908" s="21" t="s">
        <v>26</v>
      </c>
      <c r="Q1908" s="21" t="s">
        <v>26</v>
      </c>
      <c r="R1908" s="21" t="s">
        <v>28</v>
      </c>
      <c r="S1908" s="21" t="s">
        <v>5691</v>
      </c>
      <c r="T1908" s="21" t="s">
        <v>24</v>
      </c>
      <c r="U1908" s="21">
        <v>30</v>
      </c>
      <c r="V1908" s="33">
        <v>45868</v>
      </c>
      <c r="W1908" s="4">
        <f t="shared" si="87"/>
        <v>13</v>
      </c>
      <c r="X1908" s="14" t="str">
        <f t="shared" si="88"/>
        <v>CNPJ_INCOMPLETO_1</v>
      </c>
      <c r="Y1908" s="13" t="str">
        <f t="shared" si="89"/>
        <v>05.454.141/0001-06</v>
      </c>
      <c r="Z1908" s="10" t="str">
        <f>VLOOKUP(Y1908,FORNECEDORES!$A$2:$G$9043,3,0)</f>
        <v>SANDRO PEDROSO BIER</v>
      </c>
      <c r="AA1908" s="15" t="str">
        <f>VLOOKUP(Y1908,FORNECEDORES!$A$2:$G$9041,7,0)</f>
        <v>brendaschonarbie@gmail.com;</v>
      </c>
    </row>
    <row r="1909" spans="1:27" x14ac:dyDescent="0.3">
      <c r="A1909" s="21" t="s">
        <v>6570</v>
      </c>
      <c r="B1909" s="32" t="s">
        <v>6023</v>
      </c>
      <c r="C1909" s="33">
        <v>45833</v>
      </c>
      <c r="D1909" s="33">
        <v>45833</v>
      </c>
      <c r="E1909" s="21" t="s">
        <v>5680</v>
      </c>
      <c r="F1909" s="34">
        <v>4670.3999999999996</v>
      </c>
      <c r="G1909" s="21" t="s">
        <v>24</v>
      </c>
      <c r="H1909" s="21" t="s">
        <v>2158</v>
      </c>
      <c r="I1909" s="22">
        <v>32489374168</v>
      </c>
      <c r="J1909" s="22" t="s">
        <v>6115</v>
      </c>
      <c r="K1909" s="40">
        <v>100916168</v>
      </c>
      <c r="L1909" s="21" t="s">
        <v>26</v>
      </c>
      <c r="M1909" s="21">
        <v>144241</v>
      </c>
      <c r="N1909" s="21">
        <v>262841</v>
      </c>
      <c r="O1909" s="21">
        <v>1838</v>
      </c>
      <c r="P1909" s="21" t="s">
        <v>26</v>
      </c>
      <c r="Q1909" s="21" t="s">
        <v>79</v>
      </c>
      <c r="R1909" s="21" t="s">
        <v>31</v>
      </c>
      <c r="S1909" s="21" t="s">
        <v>29</v>
      </c>
      <c r="T1909" s="21" t="s">
        <v>24</v>
      </c>
      <c r="U1909" s="21" t="s">
        <v>30</v>
      </c>
      <c r="V1909" s="33" t="s">
        <v>30</v>
      </c>
      <c r="W1909" s="4">
        <f t="shared" si="87"/>
        <v>11</v>
      </c>
      <c r="X1909" s="14" t="str">
        <f t="shared" si="88"/>
        <v>CPF</v>
      </c>
      <c r="Y1909" s="13" t="str">
        <f t="shared" si="89"/>
        <v>324.893.741-68</v>
      </c>
      <c r="Z1909" s="10" t="str">
        <f>VLOOKUP(Y1909,FORNECEDORES!$A$2:$G$9043,3,0)</f>
        <v>HELIO VALLADARES MACHADO JUNIOR</v>
      </c>
      <c r="AA1909" s="15" t="str">
        <f>VLOOKUP(Y1909,FORNECEDORES!$A$2:$G$9041,7,0)</f>
        <v>heliomachado.fh@gmail.com;</v>
      </c>
    </row>
    <row r="1910" spans="1:27" x14ac:dyDescent="0.3">
      <c r="A1910" s="21" t="s">
        <v>6570</v>
      </c>
      <c r="B1910" s="32" t="s">
        <v>6023</v>
      </c>
      <c r="C1910" s="33">
        <v>45833</v>
      </c>
      <c r="D1910" s="33">
        <v>45834</v>
      </c>
      <c r="E1910" s="21" t="s">
        <v>34</v>
      </c>
      <c r="F1910" s="34">
        <v>3113.6</v>
      </c>
      <c r="G1910" s="21" t="s">
        <v>24</v>
      </c>
      <c r="H1910" s="21" t="s">
        <v>2158</v>
      </c>
      <c r="I1910" s="22">
        <v>32489374168</v>
      </c>
      <c r="J1910" s="22" t="s">
        <v>6115</v>
      </c>
      <c r="K1910" s="40">
        <v>100916168</v>
      </c>
      <c r="L1910" s="21" t="s">
        <v>26</v>
      </c>
      <c r="M1910" s="21">
        <v>144241</v>
      </c>
      <c r="N1910" s="21">
        <v>262841</v>
      </c>
      <c r="O1910" s="21">
        <v>1838</v>
      </c>
      <c r="P1910" s="21" t="s">
        <v>26</v>
      </c>
      <c r="Q1910" s="21" t="s">
        <v>79</v>
      </c>
      <c r="R1910" s="21" t="s">
        <v>31</v>
      </c>
      <c r="S1910" s="21" t="s">
        <v>29</v>
      </c>
      <c r="T1910" s="21" t="s">
        <v>24</v>
      </c>
      <c r="U1910" s="21" t="s">
        <v>30</v>
      </c>
      <c r="V1910" s="33" t="s">
        <v>30</v>
      </c>
      <c r="W1910" s="4">
        <f t="shared" si="87"/>
        <v>11</v>
      </c>
      <c r="X1910" s="14" t="str">
        <f t="shared" si="88"/>
        <v>CPF</v>
      </c>
      <c r="Y1910" s="13" t="str">
        <f t="shared" si="89"/>
        <v>324.893.741-68</v>
      </c>
      <c r="Z1910" s="10" t="str">
        <f>VLOOKUP(Y1910,FORNECEDORES!$A$2:$G$9043,3,0)</f>
        <v>HELIO VALLADARES MACHADO JUNIOR</v>
      </c>
      <c r="AA1910" s="15" t="str">
        <f>VLOOKUP(Y1910,FORNECEDORES!$A$2:$G$9041,7,0)</f>
        <v>heliomachado.fh@gmail.com;</v>
      </c>
    </row>
    <row r="1911" spans="1:27" x14ac:dyDescent="0.3">
      <c r="A1911" s="21" t="s">
        <v>6571</v>
      </c>
      <c r="B1911" s="32" t="s">
        <v>6023</v>
      </c>
      <c r="C1911" s="33">
        <v>45833</v>
      </c>
      <c r="D1911" s="33">
        <v>45833</v>
      </c>
      <c r="E1911" s="21" t="s">
        <v>5680</v>
      </c>
      <c r="F1911" s="34">
        <v>4670.3999999999996</v>
      </c>
      <c r="G1911" s="21" t="s">
        <v>24</v>
      </c>
      <c r="H1911" s="21" t="s">
        <v>2158</v>
      </c>
      <c r="I1911" s="22">
        <v>32489374168</v>
      </c>
      <c r="J1911" s="22" t="s">
        <v>6182</v>
      </c>
      <c r="K1911" s="40">
        <v>100916400</v>
      </c>
      <c r="L1911" s="21" t="s">
        <v>26</v>
      </c>
      <c r="M1911" s="21">
        <v>144242</v>
      </c>
      <c r="N1911" s="21">
        <v>262843</v>
      </c>
      <c r="O1911" s="21">
        <v>1839</v>
      </c>
      <c r="P1911" s="21" t="s">
        <v>26</v>
      </c>
      <c r="Q1911" s="21" t="s">
        <v>79</v>
      </c>
      <c r="R1911" s="21" t="s">
        <v>31</v>
      </c>
      <c r="S1911" s="21" t="s">
        <v>29</v>
      </c>
      <c r="T1911" s="21" t="s">
        <v>24</v>
      </c>
      <c r="U1911" s="21" t="s">
        <v>30</v>
      </c>
      <c r="V1911" s="33" t="s">
        <v>30</v>
      </c>
      <c r="W1911" s="4">
        <f t="shared" si="87"/>
        <v>11</v>
      </c>
      <c r="X1911" s="14" t="str">
        <f t="shared" si="88"/>
        <v>CPF</v>
      </c>
      <c r="Y1911" s="13" t="str">
        <f t="shared" si="89"/>
        <v>324.893.741-68</v>
      </c>
      <c r="Z1911" s="10" t="str">
        <f>VLOOKUP(Y1911,FORNECEDORES!$A$2:$G$9043,3,0)</f>
        <v>HELIO VALLADARES MACHADO JUNIOR</v>
      </c>
      <c r="AA1911" s="15" t="str">
        <f>VLOOKUP(Y1911,FORNECEDORES!$A$2:$G$9041,7,0)</f>
        <v>heliomachado.fh@gmail.com;</v>
      </c>
    </row>
    <row r="1912" spans="1:27" x14ac:dyDescent="0.3">
      <c r="A1912" s="21" t="s">
        <v>6571</v>
      </c>
      <c r="B1912" s="32" t="s">
        <v>6023</v>
      </c>
      <c r="C1912" s="33">
        <v>45833</v>
      </c>
      <c r="D1912" s="33">
        <v>45834</v>
      </c>
      <c r="E1912" s="21" t="s">
        <v>34</v>
      </c>
      <c r="F1912" s="34">
        <v>3113.6</v>
      </c>
      <c r="G1912" s="21" t="s">
        <v>24</v>
      </c>
      <c r="H1912" s="21" t="s">
        <v>2158</v>
      </c>
      <c r="I1912" s="22">
        <v>32489374168</v>
      </c>
      <c r="J1912" s="22" t="s">
        <v>6182</v>
      </c>
      <c r="K1912" s="40">
        <v>100916400</v>
      </c>
      <c r="L1912" s="21" t="s">
        <v>26</v>
      </c>
      <c r="M1912" s="21">
        <v>144242</v>
      </c>
      <c r="N1912" s="21">
        <v>262843</v>
      </c>
      <c r="O1912" s="21">
        <v>1839</v>
      </c>
      <c r="P1912" s="21" t="s">
        <v>26</v>
      </c>
      <c r="Q1912" s="21" t="s">
        <v>79</v>
      </c>
      <c r="R1912" s="21" t="s">
        <v>31</v>
      </c>
      <c r="S1912" s="21" t="s">
        <v>29</v>
      </c>
      <c r="T1912" s="21" t="s">
        <v>24</v>
      </c>
      <c r="U1912" s="21" t="s">
        <v>30</v>
      </c>
      <c r="V1912" s="33" t="s">
        <v>30</v>
      </c>
      <c r="W1912" s="4">
        <f t="shared" si="87"/>
        <v>11</v>
      </c>
      <c r="X1912" s="14" t="str">
        <f t="shared" si="88"/>
        <v>CPF</v>
      </c>
      <c r="Y1912" s="13" t="str">
        <f t="shared" si="89"/>
        <v>324.893.741-68</v>
      </c>
      <c r="Z1912" s="10" t="str">
        <f>VLOOKUP(Y1912,FORNECEDORES!$A$2:$G$9043,3,0)</f>
        <v>HELIO VALLADARES MACHADO JUNIOR</v>
      </c>
      <c r="AA1912" s="15" t="str">
        <f>VLOOKUP(Y1912,FORNECEDORES!$A$2:$G$9041,7,0)</f>
        <v>heliomachado.fh@gmail.com;</v>
      </c>
    </row>
    <row r="1913" spans="1:27" x14ac:dyDescent="0.3">
      <c r="A1913" s="21" t="s">
        <v>6572</v>
      </c>
      <c r="B1913" s="32" t="s">
        <v>6107</v>
      </c>
      <c r="C1913" s="33">
        <v>45833</v>
      </c>
      <c r="D1913" s="33">
        <v>45833</v>
      </c>
      <c r="E1913" s="21" t="s">
        <v>5680</v>
      </c>
      <c r="F1913" s="34">
        <v>4670.3999999999996</v>
      </c>
      <c r="G1913" s="21" t="s">
        <v>24</v>
      </c>
      <c r="H1913" s="21" t="s">
        <v>2148</v>
      </c>
      <c r="I1913" s="22">
        <v>5319413106</v>
      </c>
      <c r="J1913" s="22" t="s">
        <v>6108</v>
      </c>
      <c r="K1913" s="40">
        <v>100917184</v>
      </c>
      <c r="L1913" s="21" t="s">
        <v>26</v>
      </c>
      <c r="M1913" s="21">
        <v>144215</v>
      </c>
      <c r="N1913" s="21">
        <v>262794</v>
      </c>
      <c r="O1913" s="21">
        <v>1816</v>
      </c>
      <c r="P1913" s="21" t="s">
        <v>26</v>
      </c>
      <c r="Q1913" s="21" t="s">
        <v>79</v>
      </c>
      <c r="R1913" s="21" t="s">
        <v>31</v>
      </c>
      <c r="S1913" s="21" t="s">
        <v>29</v>
      </c>
      <c r="T1913" s="21" t="s">
        <v>24</v>
      </c>
      <c r="U1913" s="21" t="s">
        <v>30</v>
      </c>
      <c r="V1913" s="33" t="s">
        <v>30</v>
      </c>
      <c r="W1913" s="4">
        <f t="shared" si="87"/>
        <v>10</v>
      </c>
      <c r="X1913" s="14" t="str">
        <f t="shared" si="88"/>
        <v>CPF_Incompleto</v>
      </c>
      <c r="Y1913" s="13" t="str">
        <f t="shared" si="89"/>
        <v>053.194.131-06</v>
      </c>
      <c r="Z1913" s="10" t="str">
        <f>VLOOKUP(Y1913,FORNECEDORES!$A$2:$G$9043,3,0)</f>
        <v>THYAGO VALLADARES MACHADO</v>
      </c>
      <c r="AA1913" s="15" t="str">
        <f>VLOOKUP(Y1913,FORNECEDORES!$A$2:$G$9041,7,0)</f>
        <v>thyagomach@gmail.com;</v>
      </c>
    </row>
    <row r="1914" spans="1:27" x14ac:dyDescent="0.3">
      <c r="A1914" s="21" t="s">
        <v>6572</v>
      </c>
      <c r="B1914" s="32" t="s">
        <v>6107</v>
      </c>
      <c r="C1914" s="33">
        <v>45833</v>
      </c>
      <c r="D1914" s="33">
        <v>45834</v>
      </c>
      <c r="E1914" s="21" t="s">
        <v>34</v>
      </c>
      <c r="F1914" s="34">
        <v>3113.6</v>
      </c>
      <c r="G1914" s="21" t="s">
        <v>24</v>
      </c>
      <c r="H1914" s="21" t="s">
        <v>2148</v>
      </c>
      <c r="I1914" s="22">
        <v>5319413106</v>
      </c>
      <c r="J1914" s="22" t="s">
        <v>6108</v>
      </c>
      <c r="K1914" s="40">
        <v>100917184</v>
      </c>
      <c r="L1914" s="21" t="s">
        <v>26</v>
      </c>
      <c r="M1914" s="21">
        <v>144215</v>
      </c>
      <c r="N1914" s="21">
        <v>262794</v>
      </c>
      <c r="O1914" s="21">
        <v>1816</v>
      </c>
      <c r="P1914" s="21" t="s">
        <v>26</v>
      </c>
      <c r="Q1914" s="21" t="s">
        <v>79</v>
      </c>
      <c r="R1914" s="21" t="s">
        <v>31</v>
      </c>
      <c r="S1914" s="21" t="s">
        <v>29</v>
      </c>
      <c r="T1914" s="21" t="s">
        <v>24</v>
      </c>
      <c r="U1914" s="21" t="s">
        <v>30</v>
      </c>
      <c r="V1914" s="33" t="s">
        <v>30</v>
      </c>
      <c r="W1914" s="4">
        <f t="shared" si="87"/>
        <v>10</v>
      </c>
      <c r="X1914" s="14" t="str">
        <f t="shared" si="88"/>
        <v>CPF_Incompleto</v>
      </c>
      <c r="Y1914" s="13" t="str">
        <f t="shared" si="89"/>
        <v>053.194.131-06</v>
      </c>
      <c r="Z1914" s="10" t="str">
        <f>VLOOKUP(Y1914,FORNECEDORES!$A$2:$G$9043,3,0)</f>
        <v>THYAGO VALLADARES MACHADO</v>
      </c>
      <c r="AA1914" s="15" t="str">
        <f>VLOOKUP(Y1914,FORNECEDORES!$A$2:$G$9041,7,0)</f>
        <v>thyagomach@gmail.com;</v>
      </c>
    </row>
    <row r="1915" spans="1:27" x14ac:dyDescent="0.3">
      <c r="A1915" s="21" t="s">
        <v>6573</v>
      </c>
      <c r="B1915" s="32" t="s">
        <v>6540</v>
      </c>
      <c r="C1915" s="33">
        <v>45833</v>
      </c>
      <c r="D1915" s="33">
        <v>45833</v>
      </c>
      <c r="E1915" s="21" t="s">
        <v>5680</v>
      </c>
      <c r="F1915" s="34">
        <v>1200</v>
      </c>
      <c r="G1915" s="21" t="s">
        <v>24</v>
      </c>
      <c r="H1915" s="21" t="s">
        <v>6541</v>
      </c>
      <c r="I1915" s="22">
        <v>21487580800</v>
      </c>
      <c r="J1915" s="22" t="s">
        <v>6542</v>
      </c>
      <c r="K1915" s="40">
        <v>100917417</v>
      </c>
      <c r="L1915" s="21" t="s">
        <v>26</v>
      </c>
      <c r="M1915" s="21">
        <v>144259</v>
      </c>
      <c r="N1915" s="21">
        <v>262861</v>
      </c>
      <c r="O1915" s="21" t="s">
        <v>6574</v>
      </c>
      <c r="P1915" s="21" t="s">
        <v>26</v>
      </c>
      <c r="Q1915" s="21" t="s">
        <v>26</v>
      </c>
      <c r="R1915" s="21" t="s">
        <v>31</v>
      </c>
      <c r="S1915" s="21" t="s">
        <v>29</v>
      </c>
      <c r="T1915" s="21" t="s">
        <v>24</v>
      </c>
      <c r="U1915" s="21">
        <v>15</v>
      </c>
      <c r="V1915" s="33">
        <v>45848</v>
      </c>
      <c r="W1915" s="4">
        <f t="shared" si="87"/>
        <v>11</v>
      </c>
      <c r="X1915" s="14" t="str">
        <f t="shared" si="88"/>
        <v>CPF</v>
      </c>
      <c r="Y1915" s="13" t="str">
        <f t="shared" si="89"/>
        <v>214.875.808-00</v>
      </c>
      <c r="Z1915" s="10" t="str">
        <f>VLOOKUP(Y1915,FORNECEDORES!$A$2:$G$9043,3,0)</f>
        <v>CARLOS ALBERTO CABRAL DOS SANTOS</v>
      </c>
      <c r="AA1915" s="15" t="str">
        <f>VLOOKUP(Y1915,FORNECEDORES!$A$2:$G$9041,7,0)</f>
        <v>carlaorico33@gmail.com;</v>
      </c>
    </row>
    <row r="1916" spans="1:27" x14ac:dyDescent="0.3">
      <c r="A1916" s="21" t="s">
        <v>6573</v>
      </c>
      <c r="B1916" s="32" t="s">
        <v>6540</v>
      </c>
      <c r="C1916" s="33">
        <v>45833</v>
      </c>
      <c r="D1916" s="33">
        <v>45838</v>
      </c>
      <c r="E1916" s="21" t="s">
        <v>34</v>
      </c>
      <c r="F1916" s="34">
        <v>800</v>
      </c>
      <c r="G1916" s="21" t="s">
        <v>24</v>
      </c>
      <c r="H1916" s="21" t="s">
        <v>6541</v>
      </c>
      <c r="I1916" s="22">
        <v>21487580800</v>
      </c>
      <c r="J1916" s="22" t="s">
        <v>6542</v>
      </c>
      <c r="K1916" s="40">
        <v>100917417</v>
      </c>
      <c r="L1916" s="21" t="s">
        <v>26</v>
      </c>
      <c r="M1916" s="21">
        <v>144259</v>
      </c>
      <c r="N1916" s="21">
        <v>262861</v>
      </c>
      <c r="O1916" s="21" t="s">
        <v>6574</v>
      </c>
      <c r="P1916" s="21" t="s">
        <v>26</v>
      </c>
      <c r="Q1916" s="21" t="s">
        <v>26</v>
      </c>
      <c r="R1916" s="21" t="s">
        <v>31</v>
      </c>
      <c r="S1916" s="21" t="s">
        <v>29</v>
      </c>
      <c r="T1916" s="21" t="s">
        <v>24</v>
      </c>
      <c r="U1916" s="21">
        <v>15</v>
      </c>
      <c r="V1916" s="33">
        <v>45848</v>
      </c>
      <c r="W1916" s="4">
        <f t="shared" si="87"/>
        <v>11</v>
      </c>
      <c r="X1916" s="14" t="str">
        <f t="shared" si="88"/>
        <v>CPF</v>
      </c>
      <c r="Y1916" s="13" t="str">
        <f t="shared" si="89"/>
        <v>214.875.808-00</v>
      </c>
      <c r="Z1916" s="10" t="str">
        <f>VLOOKUP(Y1916,FORNECEDORES!$A$2:$G$9043,3,0)</f>
        <v>CARLOS ALBERTO CABRAL DOS SANTOS</v>
      </c>
      <c r="AA1916" s="15" t="str">
        <f>VLOOKUP(Y1916,FORNECEDORES!$A$2:$G$9041,7,0)</f>
        <v>carlaorico33@gmail.com;</v>
      </c>
    </row>
    <row r="1917" spans="1:27" x14ac:dyDescent="0.3">
      <c r="A1917" s="21" t="s">
        <v>6575</v>
      </c>
      <c r="B1917" s="32" t="s">
        <v>6540</v>
      </c>
      <c r="C1917" s="33">
        <v>45833</v>
      </c>
      <c r="D1917" s="33">
        <v>45833</v>
      </c>
      <c r="E1917" s="21" t="s">
        <v>5680</v>
      </c>
      <c r="F1917" s="34">
        <v>1140</v>
      </c>
      <c r="G1917" s="21" t="s">
        <v>24</v>
      </c>
      <c r="H1917" s="21" t="s">
        <v>6541</v>
      </c>
      <c r="I1917" s="22">
        <v>21487580800</v>
      </c>
      <c r="J1917" s="22" t="s">
        <v>6542</v>
      </c>
      <c r="K1917" s="40">
        <v>100917556</v>
      </c>
      <c r="L1917" s="21" t="s">
        <v>26</v>
      </c>
      <c r="M1917" s="21">
        <v>144209</v>
      </c>
      <c r="N1917" s="21">
        <v>262741</v>
      </c>
      <c r="O1917" s="21" t="s">
        <v>6576</v>
      </c>
      <c r="P1917" s="21" t="s">
        <v>26</v>
      </c>
      <c r="Q1917" s="21" t="s">
        <v>26</v>
      </c>
      <c r="R1917" s="21" t="s">
        <v>31</v>
      </c>
      <c r="S1917" s="21" t="s">
        <v>29</v>
      </c>
      <c r="T1917" s="21" t="s">
        <v>24</v>
      </c>
      <c r="U1917" s="21">
        <v>15</v>
      </c>
      <c r="V1917" s="33">
        <v>45848</v>
      </c>
      <c r="W1917" s="4">
        <f t="shared" si="87"/>
        <v>11</v>
      </c>
      <c r="X1917" s="14" t="str">
        <f t="shared" si="88"/>
        <v>CPF</v>
      </c>
      <c r="Y1917" s="13" t="str">
        <f t="shared" si="89"/>
        <v>214.875.808-00</v>
      </c>
      <c r="Z1917" s="10" t="str">
        <f>VLOOKUP(Y1917,FORNECEDORES!$A$2:$G$9043,3,0)</f>
        <v>CARLOS ALBERTO CABRAL DOS SANTOS</v>
      </c>
      <c r="AA1917" s="15" t="str">
        <f>VLOOKUP(Y1917,FORNECEDORES!$A$2:$G$9041,7,0)</f>
        <v>carlaorico33@gmail.com;</v>
      </c>
    </row>
    <row r="1918" spans="1:27" x14ac:dyDescent="0.3">
      <c r="A1918" s="21" t="s">
        <v>6575</v>
      </c>
      <c r="B1918" s="32" t="s">
        <v>6540</v>
      </c>
      <c r="C1918" s="33">
        <v>45833</v>
      </c>
      <c r="D1918" s="33">
        <v>45838</v>
      </c>
      <c r="E1918" s="21" t="s">
        <v>34</v>
      </c>
      <c r="F1918" s="34">
        <v>760</v>
      </c>
      <c r="G1918" s="21" t="s">
        <v>24</v>
      </c>
      <c r="H1918" s="21" t="s">
        <v>6541</v>
      </c>
      <c r="I1918" s="22">
        <v>21487580800</v>
      </c>
      <c r="J1918" s="22" t="s">
        <v>6542</v>
      </c>
      <c r="K1918" s="40">
        <v>100917556</v>
      </c>
      <c r="L1918" s="21" t="s">
        <v>26</v>
      </c>
      <c r="M1918" s="21">
        <v>144209</v>
      </c>
      <c r="N1918" s="21">
        <v>262741</v>
      </c>
      <c r="O1918" s="21" t="s">
        <v>6576</v>
      </c>
      <c r="P1918" s="21" t="s">
        <v>26</v>
      </c>
      <c r="Q1918" s="21" t="s">
        <v>26</v>
      </c>
      <c r="R1918" s="21" t="s">
        <v>31</v>
      </c>
      <c r="S1918" s="21" t="s">
        <v>29</v>
      </c>
      <c r="T1918" s="21" t="s">
        <v>24</v>
      </c>
      <c r="U1918" s="21">
        <v>15</v>
      </c>
      <c r="V1918" s="33">
        <v>45848</v>
      </c>
      <c r="W1918" s="4">
        <f t="shared" si="87"/>
        <v>11</v>
      </c>
      <c r="X1918" s="14" t="str">
        <f t="shared" si="88"/>
        <v>CPF</v>
      </c>
      <c r="Y1918" s="13" t="str">
        <f t="shared" si="89"/>
        <v>214.875.808-00</v>
      </c>
      <c r="Z1918" s="10" t="str">
        <f>VLOOKUP(Y1918,FORNECEDORES!$A$2:$G$9043,3,0)</f>
        <v>CARLOS ALBERTO CABRAL DOS SANTOS</v>
      </c>
      <c r="AA1918" s="15" t="str">
        <f>VLOOKUP(Y1918,FORNECEDORES!$A$2:$G$9041,7,0)</f>
        <v>carlaorico33@gmail.com;</v>
      </c>
    </row>
    <row r="1919" spans="1:27" x14ac:dyDescent="0.3">
      <c r="A1919" s="21" t="s">
        <v>6577</v>
      </c>
      <c r="B1919" s="32" t="s">
        <v>6332</v>
      </c>
      <c r="C1919" s="33">
        <v>45833</v>
      </c>
      <c r="D1919" s="33">
        <v>45833</v>
      </c>
      <c r="E1919" s="21" t="s">
        <v>5680</v>
      </c>
      <c r="F1919" s="34">
        <v>2310</v>
      </c>
      <c r="G1919" s="21" t="s">
        <v>24</v>
      </c>
      <c r="H1919" s="21" t="s">
        <v>6333</v>
      </c>
      <c r="I1919" s="22">
        <v>55525007000119</v>
      </c>
      <c r="J1919" s="22" t="s">
        <v>6334</v>
      </c>
      <c r="K1919" s="40">
        <v>100918367</v>
      </c>
      <c r="L1919" s="21" t="s">
        <v>26</v>
      </c>
      <c r="M1919" s="21">
        <v>144269</v>
      </c>
      <c r="N1919" s="21">
        <v>262928</v>
      </c>
      <c r="O1919" s="21">
        <v>4509</v>
      </c>
      <c r="P1919" s="21" t="s">
        <v>88</v>
      </c>
      <c r="Q1919" s="21" t="s">
        <v>92</v>
      </c>
      <c r="R1919" s="21" t="s">
        <v>31</v>
      </c>
      <c r="S1919" s="21" t="s">
        <v>29</v>
      </c>
      <c r="T1919" s="21" t="s">
        <v>24</v>
      </c>
      <c r="U1919" s="21" t="s">
        <v>30</v>
      </c>
      <c r="V1919" s="33" t="s">
        <v>30</v>
      </c>
      <c r="W1919" s="4">
        <f t="shared" si="87"/>
        <v>14</v>
      </c>
      <c r="X1919" s="14" t="str">
        <f t="shared" si="88"/>
        <v>CNPJ</v>
      </c>
      <c r="Y1919" s="13" t="str">
        <f t="shared" si="89"/>
        <v>55.525.007/0001-19</v>
      </c>
      <c r="Z1919" s="10" t="str">
        <f>VLOOKUP(Y1919,FORNECEDORES!$A$2:$G$9043,3,0)</f>
        <v>ANSELMO FOSTER FELICIANO DA SILVA</v>
      </c>
      <c r="AA1919" s="15" t="str">
        <f>VLOOKUP(Y1919,FORNECEDORES!$A$2:$G$9041,7,0)</f>
        <v>mundialtecnicas@gmail.com;</v>
      </c>
    </row>
    <row r="1920" spans="1:27" x14ac:dyDescent="0.3">
      <c r="A1920" s="21" t="s">
        <v>6577</v>
      </c>
      <c r="B1920" s="32" t="s">
        <v>6332</v>
      </c>
      <c r="C1920" s="33">
        <v>45833</v>
      </c>
      <c r="D1920" s="33">
        <v>45834</v>
      </c>
      <c r="E1920" s="21" t="s">
        <v>34</v>
      </c>
      <c r="F1920" s="34">
        <v>990</v>
      </c>
      <c r="G1920" s="21" t="s">
        <v>24</v>
      </c>
      <c r="H1920" s="21" t="s">
        <v>6333</v>
      </c>
      <c r="I1920" s="22">
        <v>55525007000119</v>
      </c>
      <c r="J1920" s="22" t="s">
        <v>6334</v>
      </c>
      <c r="K1920" s="40">
        <v>100918367</v>
      </c>
      <c r="L1920" s="21" t="s">
        <v>26</v>
      </c>
      <c r="M1920" s="21">
        <v>144269</v>
      </c>
      <c r="N1920" s="21">
        <v>262928</v>
      </c>
      <c r="O1920" s="21">
        <v>4509</v>
      </c>
      <c r="P1920" s="21" t="s">
        <v>88</v>
      </c>
      <c r="Q1920" s="21" t="s">
        <v>92</v>
      </c>
      <c r="R1920" s="21" t="s">
        <v>31</v>
      </c>
      <c r="S1920" s="21" t="s">
        <v>29</v>
      </c>
      <c r="T1920" s="21" t="s">
        <v>24</v>
      </c>
      <c r="U1920" s="21" t="s">
        <v>30</v>
      </c>
      <c r="V1920" s="33" t="s">
        <v>30</v>
      </c>
      <c r="W1920" s="4">
        <f t="shared" si="87"/>
        <v>14</v>
      </c>
      <c r="X1920" s="14" t="str">
        <f t="shared" si="88"/>
        <v>CNPJ</v>
      </c>
      <c r="Y1920" s="13" t="str">
        <f t="shared" si="89"/>
        <v>55.525.007/0001-19</v>
      </c>
      <c r="Z1920" s="10" t="str">
        <f>VLOOKUP(Y1920,FORNECEDORES!$A$2:$G$9043,3,0)</f>
        <v>ANSELMO FOSTER FELICIANO DA SILVA</v>
      </c>
      <c r="AA1920" s="15" t="str">
        <f>VLOOKUP(Y1920,FORNECEDORES!$A$2:$G$9041,7,0)</f>
        <v>mundialtecnicas@gmail.com;</v>
      </c>
    </row>
    <row r="1921" spans="1:27" x14ac:dyDescent="0.3">
      <c r="A1921" s="21" t="s">
        <v>6578</v>
      </c>
      <c r="B1921" s="32" t="s">
        <v>6006</v>
      </c>
      <c r="C1921" s="33">
        <v>45833</v>
      </c>
      <c r="D1921" s="33">
        <v>45863</v>
      </c>
      <c r="E1921" s="21" t="s">
        <v>23</v>
      </c>
      <c r="F1921" s="34">
        <v>1000</v>
      </c>
      <c r="G1921" s="21" t="s">
        <v>24</v>
      </c>
      <c r="H1921" s="21" t="s">
        <v>2236</v>
      </c>
      <c r="I1921" s="22">
        <v>32190497000144</v>
      </c>
      <c r="J1921" s="22" t="s">
        <v>6007</v>
      </c>
      <c r="K1921" s="40">
        <v>100918419</v>
      </c>
      <c r="L1921" s="21" t="s">
        <v>26</v>
      </c>
      <c r="M1921" s="21">
        <v>144278</v>
      </c>
      <c r="N1921" s="21">
        <v>262592</v>
      </c>
      <c r="O1921" s="21" t="s">
        <v>6579</v>
      </c>
      <c r="P1921" s="21" t="s">
        <v>26</v>
      </c>
      <c r="Q1921" s="21" t="s">
        <v>26</v>
      </c>
      <c r="R1921" s="21" t="s">
        <v>31</v>
      </c>
      <c r="S1921" s="21" t="s">
        <v>29</v>
      </c>
      <c r="T1921" s="21" t="s">
        <v>24</v>
      </c>
      <c r="U1921" s="21">
        <v>30</v>
      </c>
      <c r="V1921" s="33">
        <v>45868</v>
      </c>
      <c r="W1921" s="4">
        <f t="shared" ref="W1921:W1984" si="90">LEN(I1921)</f>
        <v>14</v>
      </c>
      <c r="X1921" s="14" t="str">
        <f t="shared" ref="X1921:X1984" si="91">IF(W1921=14,"CNPJ",IF(W1921=12,"CNPJ_INCOMPLETO_2",IF(W1921=13,"CNPJ_INCOMPLETO_1",IF(W1921=10,"CPF_Incompleto","CPF"))))</f>
        <v>CNPJ</v>
      </c>
      <c r="Y1921" s="13" t="str">
        <f t="shared" ref="Y1921:Y1984" si="92">IF(X1921="CNPJ_INCOMPLETO_1",("0"&amp;LEFT(I1921,1)&amp;"."&amp;MID(I1921,2,3)&amp;"."&amp;MID(I1921,5,3)&amp;"/"&amp;MID(I1921,8,4)&amp;"-"&amp;MID(I1921,12,2)),IF(X1921="CNPJ_INCOMPLETO_2",("00."&amp;LEFT(I1921,3)&amp;"."&amp;MID(I1921,4,3)&amp;"/"&amp;MID(I1921,7,4)&amp;"-"&amp;MID(I1921,11,2)),IF(X1921="CNPJ",(LEFT(I1921,2)&amp;"."&amp;MID(I1921,3,3)&amp;"."&amp;MID(I1921,6,3)&amp;"/"&amp;MID(I1921,9,4)&amp;"-"&amp;MID(I1921,13,2)),IF(X1921="CPF_Incompleto",("0"&amp;LEFT(I1921,2)&amp;"."&amp;MID(I1921,3,3)&amp;"."&amp;MID(I1921,6,3)&amp;"-"&amp;MID(I1921,9,2)),(LEFT(I1921,3)&amp;"."&amp;MID(I1921,4,3)&amp;"."&amp;MID(I1921,7,3)&amp;"-"&amp;MID(I1921,10,2))))))</f>
        <v>32.190.497/0001-44</v>
      </c>
      <c r="Z1921" s="10" t="str">
        <f>VLOOKUP(Y1921,FORNECEDORES!$A$2:$G$9043,3,0)</f>
        <v>TRANSPORTES CRISTIANE LTDA</v>
      </c>
      <c r="AA1921" s="15" t="str">
        <f>VLOOKUP(Y1921,FORNECEDORES!$A$2:$G$9041,7,0)</f>
        <v>danilo.melo@transportescristiane.com.br;</v>
      </c>
    </row>
    <row r="1922" spans="1:27" x14ac:dyDescent="0.3">
      <c r="A1922" s="21" t="s">
        <v>6580</v>
      </c>
      <c r="B1922" s="32" t="s">
        <v>6485</v>
      </c>
      <c r="C1922" s="33">
        <v>45833</v>
      </c>
      <c r="D1922" s="33">
        <v>45833</v>
      </c>
      <c r="E1922" s="21" t="s">
        <v>5680</v>
      </c>
      <c r="F1922" s="34">
        <v>5100</v>
      </c>
      <c r="G1922" s="21" t="s">
        <v>24</v>
      </c>
      <c r="H1922" s="21" t="s">
        <v>6486</v>
      </c>
      <c r="I1922" s="22">
        <v>57874673000198</v>
      </c>
      <c r="J1922" s="22" t="s">
        <v>6581</v>
      </c>
      <c r="K1922" s="40">
        <v>100918457</v>
      </c>
      <c r="L1922" s="21" t="s">
        <v>26</v>
      </c>
      <c r="M1922" s="21">
        <v>144237</v>
      </c>
      <c r="N1922" s="21">
        <v>262837</v>
      </c>
      <c r="O1922" s="21">
        <v>1833</v>
      </c>
      <c r="P1922" s="21" t="s">
        <v>26</v>
      </c>
      <c r="Q1922" s="21" t="s">
        <v>79</v>
      </c>
      <c r="R1922" s="21" t="s">
        <v>31</v>
      </c>
      <c r="S1922" s="21" t="s">
        <v>29</v>
      </c>
      <c r="T1922" s="21" t="s">
        <v>24</v>
      </c>
      <c r="U1922" s="21">
        <v>45</v>
      </c>
      <c r="V1922" s="33">
        <v>45879</v>
      </c>
      <c r="W1922" s="4">
        <f t="shared" si="90"/>
        <v>14</v>
      </c>
      <c r="X1922" s="14" t="str">
        <f t="shared" si="91"/>
        <v>CNPJ</v>
      </c>
      <c r="Y1922" s="13" t="str">
        <f t="shared" si="92"/>
        <v>57.874.673/0001-98</v>
      </c>
      <c r="Z1922" s="10" t="str">
        <f>VLOOKUP(Y1922,FORNECEDORES!$A$2:$G$9043,3,0)</f>
        <v>RICO TRANSPORTES E LOGISTICA LTDA</v>
      </c>
      <c r="AA1922" s="15" t="str">
        <f>VLOOKUP(Y1922,FORNECEDORES!$A$2:$G$9041,7,0)</f>
        <v>diretoria@ricologisticaetransportes.com.br;</v>
      </c>
    </row>
    <row r="1923" spans="1:27" x14ac:dyDescent="0.3">
      <c r="A1923" s="21" t="s">
        <v>6580</v>
      </c>
      <c r="B1923" s="32" t="s">
        <v>6485</v>
      </c>
      <c r="C1923" s="33">
        <v>45833</v>
      </c>
      <c r="D1923" s="33">
        <v>45877</v>
      </c>
      <c r="E1923" s="21" t="s">
        <v>34</v>
      </c>
      <c r="F1923" s="34">
        <v>3400</v>
      </c>
      <c r="G1923" s="21" t="s">
        <v>24</v>
      </c>
      <c r="H1923" s="21" t="s">
        <v>6486</v>
      </c>
      <c r="I1923" s="22">
        <v>57874673000198</v>
      </c>
      <c r="J1923" s="22" t="s">
        <v>6581</v>
      </c>
      <c r="K1923" s="21">
        <v>100918457</v>
      </c>
      <c r="L1923" s="21" t="s">
        <v>26</v>
      </c>
      <c r="M1923" s="21">
        <v>144237</v>
      </c>
      <c r="N1923" s="21">
        <v>262837</v>
      </c>
      <c r="O1923" s="21">
        <v>1833</v>
      </c>
      <c r="P1923" s="21" t="s">
        <v>26</v>
      </c>
      <c r="Q1923" s="21" t="s">
        <v>79</v>
      </c>
      <c r="R1923" s="21" t="s">
        <v>31</v>
      </c>
      <c r="S1923" s="21" t="s">
        <v>29</v>
      </c>
      <c r="T1923" s="21" t="s">
        <v>24</v>
      </c>
      <c r="U1923" s="21">
        <v>45</v>
      </c>
      <c r="V1923" s="33">
        <v>45879</v>
      </c>
      <c r="W1923" s="4">
        <f t="shared" si="90"/>
        <v>14</v>
      </c>
      <c r="X1923" s="14" t="str">
        <f t="shared" si="91"/>
        <v>CNPJ</v>
      </c>
      <c r="Y1923" s="13" t="str">
        <f t="shared" si="92"/>
        <v>57.874.673/0001-98</v>
      </c>
      <c r="Z1923" s="10" t="str">
        <f>VLOOKUP(Y1923,FORNECEDORES!$A$2:$G$9043,3,0)</f>
        <v>RICO TRANSPORTES E LOGISTICA LTDA</v>
      </c>
      <c r="AA1923" s="15" t="str">
        <f>VLOOKUP(Y1923,FORNECEDORES!$A$2:$G$9041,7,0)</f>
        <v>diretoria@ricologisticaetransportes.com.br;</v>
      </c>
    </row>
    <row r="1924" spans="1:27" x14ac:dyDescent="0.3">
      <c r="A1924" s="21" t="s">
        <v>6582</v>
      </c>
      <c r="B1924" s="32" t="s">
        <v>5969</v>
      </c>
      <c r="C1924" s="33">
        <v>45833</v>
      </c>
      <c r="D1924" s="33">
        <v>45833</v>
      </c>
      <c r="E1924" s="21" t="s">
        <v>5680</v>
      </c>
      <c r="F1924" s="34">
        <v>2335.1999999999998</v>
      </c>
      <c r="G1924" s="21" t="s">
        <v>24</v>
      </c>
      <c r="H1924" s="21" t="s">
        <v>1220</v>
      </c>
      <c r="I1924" s="22">
        <v>42749994837</v>
      </c>
      <c r="J1924" s="22" t="s">
        <v>5991</v>
      </c>
      <c r="K1924" s="40">
        <v>100918534</v>
      </c>
      <c r="L1924" s="21" t="s">
        <v>26</v>
      </c>
      <c r="M1924" s="21">
        <v>144236</v>
      </c>
      <c r="N1924" s="21">
        <v>262836</v>
      </c>
      <c r="O1924" s="21">
        <v>1832</v>
      </c>
      <c r="P1924" s="21" t="s">
        <v>26</v>
      </c>
      <c r="Q1924" s="21" t="s">
        <v>26</v>
      </c>
      <c r="R1924" s="21" t="s">
        <v>31</v>
      </c>
      <c r="S1924" s="21" t="s">
        <v>29</v>
      </c>
      <c r="T1924" s="21" t="s">
        <v>24</v>
      </c>
      <c r="U1924" s="21" t="s">
        <v>30</v>
      </c>
      <c r="V1924" s="33" t="s">
        <v>30</v>
      </c>
      <c r="W1924" s="4">
        <f t="shared" si="90"/>
        <v>11</v>
      </c>
      <c r="X1924" s="14" t="str">
        <f t="shared" si="91"/>
        <v>CPF</v>
      </c>
      <c r="Y1924" s="13" t="str">
        <f t="shared" si="92"/>
        <v>427.499.948-37</v>
      </c>
      <c r="Z1924" s="10" t="str">
        <f>VLOOKUP(Y1924,FORNECEDORES!$A$2:$G$9043,3,0)</f>
        <v>RAFAEL TELES DE OLIVEIRA SILVA</v>
      </c>
      <c r="AA1924" s="15" t="str">
        <f>VLOOKUP(Y1924,FORNECEDORES!$A$2:$G$9041,7,0)</f>
        <v>logistica.onix@gmail.com;</v>
      </c>
    </row>
    <row r="1925" spans="1:27" x14ac:dyDescent="0.3">
      <c r="A1925" s="21" t="s">
        <v>6582</v>
      </c>
      <c r="B1925" s="32" t="s">
        <v>5969</v>
      </c>
      <c r="C1925" s="33">
        <v>45833</v>
      </c>
      <c r="D1925" s="33">
        <v>45834</v>
      </c>
      <c r="E1925" s="21" t="s">
        <v>34</v>
      </c>
      <c r="F1925" s="34">
        <v>1556.8</v>
      </c>
      <c r="G1925" s="21" t="s">
        <v>24</v>
      </c>
      <c r="H1925" s="21" t="s">
        <v>1220</v>
      </c>
      <c r="I1925" s="22">
        <v>42749994837</v>
      </c>
      <c r="J1925" s="22" t="s">
        <v>5991</v>
      </c>
      <c r="K1925" s="40">
        <v>100918534</v>
      </c>
      <c r="L1925" s="21" t="s">
        <v>26</v>
      </c>
      <c r="M1925" s="21">
        <v>144236</v>
      </c>
      <c r="N1925" s="21">
        <v>262836</v>
      </c>
      <c r="O1925" s="21">
        <v>1832</v>
      </c>
      <c r="P1925" s="21" t="s">
        <v>26</v>
      </c>
      <c r="Q1925" s="21" t="s">
        <v>26</v>
      </c>
      <c r="R1925" s="21" t="s">
        <v>31</v>
      </c>
      <c r="S1925" s="21" t="s">
        <v>29</v>
      </c>
      <c r="T1925" s="21" t="s">
        <v>24</v>
      </c>
      <c r="U1925" s="21" t="s">
        <v>30</v>
      </c>
      <c r="V1925" s="33" t="s">
        <v>30</v>
      </c>
      <c r="W1925" s="4">
        <f t="shared" si="90"/>
        <v>11</v>
      </c>
      <c r="X1925" s="14" t="str">
        <f t="shared" si="91"/>
        <v>CPF</v>
      </c>
      <c r="Y1925" s="13" t="str">
        <f t="shared" si="92"/>
        <v>427.499.948-37</v>
      </c>
      <c r="Z1925" s="10" t="str">
        <f>VLOOKUP(Y1925,FORNECEDORES!$A$2:$G$9043,3,0)</f>
        <v>RAFAEL TELES DE OLIVEIRA SILVA</v>
      </c>
      <c r="AA1925" s="15" t="str">
        <f>VLOOKUP(Y1925,FORNECEDORES!$A$2:$G$9041,7,0)</f>
        <v>logistica.onix@gmail.com;</v>
      </c>
    </row>
    <row r="1926" spans="1:27" x14ac:dyDescent="0.3">
      <c r="A1926" s="21" t="s">
        <v>6583</v>
      </c>
      <c r="B1926" s="32" t="s">
        <v>5969</v>
      </c>
      <c r="C1926" s="33">
        <v>45833</v>
      </c>
      <c r="D1926" s="33">
        <v>45833</v>
      </c>
      <c r="E1926" s="21" t="s">
        <v>5680</v>
      </c>
      <c r="F1926" s="34">
        <v>875.7</v>
      </c>
      <c r="G1926" s="21" t="s">
        <v>24</v>
      </c>
      <c r="H1926" s="21" t="s">
        <v>1220</v>
      </c>
      <c r="I1926" s="22">
        <v>42749994837</v>
      </c>
      <c r="J1926" s="22" t="s">
        <v>5970</v>
      </c>
      <c r="K1926" s="40">
        <v>100918613</v>
      </c>
      <c r="L1926" s="21" t="s">
        <v>26</v>
      </c>
      <c r="M1926" s="21">
        <v>144247</v>
      </c>
      <c r="N1926" s="21">
        <v>262848</v>
      </c>
      <c r="O1926" s="21">
        <v>1845</v>
      </c>
      <c r="P1926" s="21" t="s">
        <v>26</v>
      </c>
      <c r="Q1926" s="21" t="s">
        <v>26</v>
      </c>
      <c r="R1926" s="21" t="s">
        <v>31</v>
      </c>
      <c r="S1926" s="21" t="s">
        <v>29</v>
      </c>
      <c r="T1926" s="21" t="s">
        <v>24</v>
      </c>
      <c r="U1926" s="21" t="s">
        <v>30</v>
      </c>
      <c r="V1926" s="33" t="s">
        <v>30</v>
      </c>
      <c r="W1926" s="4">
        <f t="shared" si="90"/>
        <v>11</v>
      </c>
      <c r="X1926" s="14" t="str">
        <f t="shared" si="91"/>
        <v>CPF</v>
      </c>
      <c r="Y1926" s="13" t="str">
        <f t="shared" si="92"/>
        <v>427.499.948-37</v>
      </c>
      <c r="Z1926" s="10" t="str">
        <f>VLOOKUP(Y1926,FORNECEDORES!$A$2:$G$9043,3,0)</f>
        <v>RAFAEL TELES DE OLIVEIRA SILVA</v>
      </c>
      <c r="AA1926" s="15" t="str">
        <f>VLOOKUP(Y1926,FORNECEDORES!$A$2:$G$9041,7,0)</f>
        <v>logistica.onix@gmail.com;</v>
      </c>
    </row>
    <row r="1927" spans="1:27" x14ac:dyDescent="0.3">
      <c r="A1927" s="21" t="s">
        <v>6583</v>
      </c>
      <c r="B1927" s="32" t="s">
        <v>5969</v>
      </c>
      <c r="C1927" s="33">
        <v>45833</v>
      </c>
      <c r="D1927" s="33">
        <v>45834</v>
      </c>
      <c r="E1927" s="21" t="s">
        <v>34</v>
      </c>
      <c r="F1927" s="34">
        <v>583.79999999999995</v>
      </c>
      <c r="G1927" s="21" t="s">
        <v>24</v>
      </c>
      <c r="H1927" s="21" t="s">
        <v>1220</v>
      </c>
      <c r="I1927" s="22">
        <v>42749994837</v>
      </c>
      <c r="J1927" s="22" t="s">
        <v>5970</v>
      </c>
      <c r="K1927" s="21">
        <v>100918613</v>
      </c>
      <c r="L1927" s="21" t="s">
        <v>26</v>
      </c>
      <c r="M1927" s="21">
        <v>144247</v>
      </c>
      <c r="N1927" s="21">
        <v>262848</v>
      </c>
      <c r="O1927" s="21">
        <v>1845</v>
      </c>
      <c r="P1927" s="21" t="s">
        <v>26</v>
      </c>
      <c r="Q1927" s="21" t="s">
        <v>26</v>
      </c>
      <c r="R1927" s="21" t="s">
        <v>31</v>
      </c>
      <c r="S1927" s="21" t="s">
        <v>29</v>
      </c>
      <c r="T1927" s="21" t="s">
        <v>24</v>
      </c>
      <c r="U1927" s="21" t="s">
        <v>30</v>
      </c>
      <c r="V1927" s="33" t="s">
        <v>30</v>
      </c>
      <c r="W1927" s="4">
        <f t="shared" si="90"/>
        <v>11</v>
      </c>
      <c r="X1927" s="14" t="str">
        <f t="shared" si="91"/>
        <v>CPF</v>
      </c>
      <c r="Y1927" s="13" t="str">
        <f t="shared" si="92"/>
        <v>427.499.948-37</v>
      </c>
      <c r="Z1927" s="10" t="str">
        <f>VLOOKUP(Y1927,FORNECEDORES!$A$2:$G$9043,3,0)</f>
        <v>RAFAEL TELES DE OLIVEIRA SILVA</v>
      </c>
      <c r="AA1927" s="15" t="str">
        <f>VLOOKUP(Y1927,FORNECEDORES!$A$2:$G$9041,7,0)</f>
        <v>logistica.onix@gmail.com;</v>
      </c>
    </row>
    <row r="1928" spans="1:27" x14ac:dyDescent="0.3">
      <c r="A1928" s="21" t="s">
        <v>6584</v>
      </c>
      <c r="B1928" s="32" t="s">
        <v>5969</v>
      </c>
      <c r="C1928" s="33">
        <v>45833</v>
      </c>
      <c r="D1928" s="33">
        <v>45833</v>
      </c>
      <c r="E1928" s="21" t="s">
        <v>5680</v>
      </c>
      <c r="F1928" s="34">
        <v>3210.9</v>
      </c>
      <c r="G1928" s="21" t="s">
        <v>24</v>
      </c>
      <c r="H1928" s="21" t="s">
        <v>1220</v>
      </c>
      <c r="I1928" s="22">
        <v>42749994837</v>
      </c>
      <c r="J1928" s="22" t="s">
        <v>5982</v>
      </c>
      <c r="K1928" s="21">
        <v>100918659</v>
      </c>
      <c r="L1928" s="21" t="s">
        <v>26</v>
      </c>
      <c r="M1928" s="21">
        <v>144230</v>
      </c>
      <c r="N1928" s="21">
        <v>262725</v>
      </c>
      <c r="O1928" s="21">
        <v>1773</v>
      </c>
      <c r="P1928" s="21" t="s">
        <v>26</v>
      </c>
      <c r="Q1928" s="21" t="s">
        <v>83</v>
      </c>
      <c r="R1928" s="21" t="s">
        <v>31</v>
      </c>
      <c r="S1928" s="21" t="s">
        <v>29</v>
      </c>
      <c r="T1928" s="21" t="s">
        <v>24</v>
      </c>
      <c r="U1928" s="21" t="s">
        <v>30</v>
      </c>
      <c r="V1928" s="33" t="s">
        <v>30</v>
      </c>
      <c r="W1928" s="4">
        <f t="shared" si="90"/>
        <v>11</v>
      </c>
      <c r="X1928" s="14" t="str">
        <f t="shared" si="91"/>
        <v>CPF</v>
      </c>
      <c r="Y1928" s="13" t="str">
        <f t="shared" si="92"/>
        <v>427.499.948-37</v>
      </c>
      <c r="Z1928" s="10" t="str">
        <f>VLOOKUP(Y1928,FORNECEDORES!$A$2:$G$9043,3,0)</f>
        <v>RAFAEL TELES DE OLIVEIRA SILVA</v>
      </c>
      <c r="AA1928" s="15" t="str">
        <f>VLOOKUP(Y1928,FORNECEDORES!$A$2:$G$9041,7,0)</f>
        <v>logistica.onix@gmail.com;</v>
      </c>
    </row>
    <row r="1929" spans="1:27" x14ac:dyDescent="0.3">
      <c r="A1929" s="21" t="s">
        <v>6584</v>
      </c>
      <c r="B1929" s="32" t="s">
        <v>5969</v>
      </c>
      <c r="C1929" s="33">
        <v>45833</v>
      </c>
      <c r="D1929" s="33">
        <v>45834</v>
      </c>
      <c r="E1929" s="21" t="s">
        <v>34</v>
      </c>
      <c r="F1929" s="34">
        <v>2140.6</v>
      </c>
      <c r="G1929" s="21" t="s">
        <v>24</v>
      </c>
      <c r="H1929" s="21" t="s">
        <v>1220</v>
      </c>
      <c r="I1929" s="22">
        <v>42749994837</v>
      </c>
      <c r="J1929" s="22" t="s">
        <v>5982</v>
      </c>
      <c r="K1929" s="40">
        <v>100918659</v>
      </c>
      <c r="L1929" s="21" t="s">
        <v>26</v>
      </c>
      <c r="M1929" s="21">
        <v>144230</v>
      </c>
      <c r="N1929" s="21">
        <v>262725</v>
      </c>
      <c r="O1929" s="21">
        <v>1773</v>
      </c>
      <c r="P1929" s="21" t="s">
        <v>26</v>
      </c>
      <c r="Q1929" s="21" t="s">
        <v>83</v>
      </c>
      <c r="R1929" s="21" t="s">
        <v>31</v>
      </c>
      <c r="S1929" s="21" t="s">
        <v>29</v>
      </c>
      <c r="T1929" s="21" t="s">
        <v>24</v>
      </c>
      <c r="U1929" s="21" t="s">
        <v>30</v>
      </c>
      <c r="V1929" s="33" t="s">
        <v>30</v>
      </c>
      <c r="W1929" s="4">
        <f t="shared" si="90"/>
        <v>11</v>
      </c>
      <c r="X1929" s="14" t="str">
        <f t="shared" si="91"/>
        <v>CPF</v>
      </c>
      <c r="Y1929" s="13" t="str">
        <f t="shared" si="92"/>
        <v>427.499.948-37</v>
      </c>
      <c r="Z1929" s="10" t="str">
        <f>VLOOKUP(Y1929,FORNECEDORES!$A$2:$G$9043,3,0)</f>
        <v>RAFAEL TELES DE OLIVEIRA SILVA</v>
      </c>
      <c r="AA1929" s="15" t="str">
        <f>VLOOKUP(Y1929,FORNECEDORES!$A$2:$G$9041,7,0)</f>
        <v>logistica.onix@gmail.com;</v>
      </c>
    </row>
    <row r="1930" spans="1:27" x14ac:dyDescent="0.3">
      <c r="A1930" s="21" t="s">
        <v>6585</v>
      </c>
      <c r="B1930" s="32" t="s">
        <v>5960</v>
      </c>
      <c r="C1930" s="33">
        <v>45833</v>
      </c>
      <c r="D1930" s="33">
        <v>45833</v>
      </c>
      <c r="E1930" s="21" t="s">
        <v>5680</v>
      </c>
      <c r="F1930" s="34">
        <v>875.7</v>
      </c>
      <c r="G1930" s="21" t="s">
        <v>24</v>
      </c>
      <c r="H1930" s="21" t="s">
        <v>1606</v>
      </c>
      <c r="I1930" s="22">
        <v>3270791852</v>
      </c>
      <c r="J1930" s="22" t="s">
        <v>5962</v>
      </c>
      <c r="K1930" s="40">
        <v>100918739</v>
      </c>
      <c r="L1930" s="21" t="s">
        <v>26</v>
      </c>
      <c r="M1930" s="21">
        <v>144234</v>
      </c>
      <c r="N1930" s="21">
        <v>262834</v>
      </c>
      <c r="O1930" s="21">
        <v>1831</v>
      </c>
      <c r="P1930" s="21" t="s">
        <v>26</v>
      </c>
      <c r="Q1930" s="21" t="s">
        <v>26</v>
      </c>
      <c r="R1930" s="21" t="s">
        <v>31</v>
      </c>
      <c r="S1930" s="21" t="s">
        <v>29</v>
      </c>
      <c r="T1930" s="21" t="s">
        <v>24</v>
      </c>
      <c r="U1930" s="21" t="s">
        <v>30</v>
      </c>
      <c r="V1930" s="33" t="s">
        <v>30</v>
      </c>
      <c r="W1930" s="4">
        <f t="shared" si="90"/>
        <v>10</v>
      </c>
      <c r="X1930" s="14" t="str">
        <f t="shared" si="91"/>
        <v>CPF_Incompleto</v>
      </c>
      <c r="Y1930" s="13" t="str">
        <f t="shared" si="92"/>
        <v>032.707.918-52</v>
      </c>
      <c r="Z1930" s="10" t="str">
        <f>VLOOKUP(Y1930,FORNECEDORES!$A$2:$G$9043,3,0)</f>
        <v>ANTONIO APARECIDO ALVES</v>
      </c>
      <c r="AA1930" s="15" t="str">
        <f>VLOOKUP(Y1930,FORNECEDORES!$A$2:$G$9041,7,0)</f>
        <v>logistica.onix@gmail.com;</v>
      </c>
    </row>
    <row r="1931" spans="1:27" x14ac:dyDescent="0.3">
      <c r="A1931" s="21" t="s">
        <v>6585</v>
      </c>
      <c r="B1931" s="32" t="s">
        <v>5960</v>
      </c>
      <c r="C1931" s="33">
        <v>45833</v>
      </c>
      <c r="D1931" s="33">
        <v>45834</v>
      </c>
      <c r="E1931" s="21" t="s">
        <v>34</v>
      </c>
      <c r="F1931" s="34">
        <v>583.79999999999995</v>
      </c>
      <c r="G1931" s="21" t="s">
        <v>24</v>
      </c>
      <c r="H1931" s="21" t="s">
        <v>1606</v>
      </c>
      <c r="I1931" s="22">
        <v>3270791852</v>
      </c>
      <c r="J1931" s="22" t="s">
        <v>5962</v>
      </c>
      <c r="K1931" s="40">
        <v>100918739</v>
      </c>
      <c r="L1931" s="21" t="s">
        <v>26</v>
      </c>
      <c r="M1931" s="21">
        <v>144234</v>
      </c>
      <c r="N1931" s="21">
        <v>262834</v>
      </c>
      <c r="O1931" s="21">
        <v>1831</v>
      </c>
      <c r="P1931" s="21" t="s">
        <v>26</v>
      </c>
      <c r="Q1931" s="21" t="s">
        <v>26</v>
      </c>
      <c r="R1931" s="21" t="s">
        <v>31</v>
      </c>
      <c r="S1931" s="21" t="s">
        <v>29</v>
      </c>
      <c r="T1931" s="21" t="s">
        <v>24</v>
      </c>
      <c r="U1931" s="21" t="s">
        <v>30</v>
      </c>
      <c r="V1931" s="33" t="s">
        <v>30</v>
      </c>
      <c r="W1931" s="4">
        <f t="shared" si="90"/>
        <v>10</v>
      </c>
      <c r="X1931" s="14" t="str">
        <f t="shared" si="91"/>
        <v>CPF_Incompleto</v>
      </c>
      <c r="Y1931" s="13" t="str">
        <f t="shared" si="92"/>
        <v>032.707.918-52</v>
      </c>
      <c r="Z1931" s="10" t="str">
        <f>VLOOKUP(Y1931,FORNECEDORES!$A$2:$G$9043,3,0)</f>
        <v>ANTONIO APARECIDO ALVES</v>
      </c>
      <c r="AA1931" s="15" t="str">
        <f>VLOOKUP(Y1931,FORNECEDORES!$A$2:$G$9041,7,0)</f>
        <v>logistica.onix@gmail.com;</v>
      </c>
    </row>
    <row r="1932" spans="1:27" x14ac:dyDescent="0.3">
      <c r="A1932" s="21" t="s">
        <v>6586</v>
      </c>
      <c r="B1932" s="32" t="s">
        <v>5960</v>
      </c>
      <c r="C1932" s="33">
        <v>45833</v>
      </c>
      <c r="D1932" s="33">
        <v>45833</v>
      </c>
      <c r="E1932" s="21" t="s">
        <v>5680</v>
      </c>
      <c r="F1932" s="34">
        <v>875.7</v>
      </c>
      <c r="G1932" s="21" t="s">
        <v>24</v>
      </c>
      <c r="H1932" s="21" t="s">
        <v>1606</v>
      </c>
      <c r="I1932" s="22">
        <v>3270791852</v>
      </c>
      <c r="J1932" s="22" t="s">
        <v>5961</v>
      </c>
      <c r="K1932" s="40">
        <v>100918816</v>
      </c>
      <c r="L1932" s="21" t="s">
        <v>26</v>
      </c>
      <c r="M1932" s="21">
        <v>144243</v>
      </c>
      <c r="N1932" s="21">
        <v>262844</v>
      </c>
      <c r="O1932" s="21">
        <v>1840</v>
      </c>
      <c r="P1932" s="21" t="s">
        <v>26</v>
      </c>
      <c r="Q1932" s="21" t="s">
        <v>26</v>
      </c>
      <c r="R1932" s="21" t="s">
        <v>31</v>
      </c>
      <c r="S1932" s="21" t="s">
        <v>29</v>
      </c>
      <c r="T1932" s="21" t="s">
        <v>24</v>
      </c>
      <c r="U1932" s="21" t="s">
        <v>30</v>
      </c>
      <c r="V1932" s="33" t="s">
        <v>30</v>
      </c>
      <c r="W1932" s="4">
        <f t="shared" si="90"/>
        <v>10</v>
      </c>
      <c r="X1932" s="14" t="str">
        <f t="shared" si="91"/>
        <v>CPF_Incompleto</v>
      </c>
      <c r="Y1932" s="13" t="str">
        <f t="shared" si="92"/>
        <v>032.707.918-52</v>
      </c>
      <c r="Z1932" s="10" t="str">
        <f>VLOOKUP(Y1932,FORNECEDORES!$A$2:$G$9043,3,0)</f>
        <v>ANTONIO APARECIDO ALVES</v>
      </c>
      <c r="AA1932" s="15" t="str">
        <f>VLOOKUP(Y1932,FORNECEDORES!$A$2:$G$9041,7,0)</f>
        <v>logistica.onix@gmail.com;</v>
      </c>
    </row>
    <row r="1933" spans="1:27" x14ac:dyDescent="0.3">
      <c r="A1933" s="21" t="s">
        <v>6586</v>
      </c>
      <c r="B1933" s="32" t="s">
        <v>5960</v>
      </c>
      <c r="C1933" s="33">
        <v>45833</v>
      </c>
      <c r="D1933" s="33">
        <v>45834</v>
      </c>
      <c r="E1933" s="21" t="s">
        <v>34</v>
      </c>
      <c r="F1933" s="34">
        <v>583.79999999999995</v>
      </c>
      <c r="G1933" s="21" t="s">
        <v>24</v>
      </c>
      <c r="H1933" s="21" t="s">
        <v>1606</v>
      </c>
      <c r="I1933" s="22">
        <v>3270791852</v>
      </c>
      <c r="J1933" s="22" t="s">
        <v>5961</v>
      </c>
      <c r="K1933" s="40">
        <v>100918816</v>
      </c>
      <c r="L1933" s="21" t="s">
        <v>26</v>
      </c>
      <c r="M1933" s="21">
        <v>144243</v>
      </c>
      <c r="N1933" s="21">
        <v>262844</v>
      </c>
      <c r="O1933" s="21">
        <v>1840</v>
      </c>
      <c r="P1933" s="21" t="s">
        <v>26</v>
      </c>
      <c r="Q1933" s="21" t="s">
        <v>26</v>
      </c>
      <c r="R1933" s="21" t="s">
        <v>31</v>
      </c>
      <c r="S1933" s="21" t="s">
        <v>29</v>
      </c>
      <c r="T1933" s="21" t="s">
        <v>24</v>
      </c>
      <c r="U1933" s="21" t="s">
        <v>30</v>
      </c>
      <c r="V1933" s="33" t="s">
        <v>30</v>
      </c>
      <c r="W1933" s="4">
        <f t="shared" si="90"/>
        <v>10</v>
      </c>
      <c r="X1933" s="14" t="str">
        <f t="shared" si="91"/>
        <v>CPF_Incompleto</v>
      </c>
      <c r="Y1933" s="13" t="str">
        <f t="shared" si="92"/>
        <v>032.707.918-52</v>
      </c>
      <c r="Z1933" s="10" t="str">
        <f>VLOOKUP(Y1933,FORNECEDORES!$A$2:$G$9043,3,0)</f>
        <v>ANTONIO APARECIDO ALVES</v>
      </c>
      <c r="AA1933" s="15" t="str">
        <f>VLOOKUP(Y1933,FORNECEDORES!$A$2:$G$9041,7,0)</f>
        <v>logistica.onix@gmail.com;</v>
      </c>
    </row>
    <row r="1934" spans="1:27" x14ac:dyDescent="0.3">
      <c r="A1934" s="21" t="s">
        <v>6587</v>
      </c>
      <c r="B1934" s="32" t="s">
        <v>5960</v>
      </c>
      <c r="C1934" s="33">
        <v>45833</v>
      </c>
      <c r="D1934" s="33">
        <v>45833</v>
      </c>
      <c r="E1934" s="21" t="s">
        <v>5680</v>
      </c>
      <c r="F1934" s="34">
        <v>1050.8399999999999</v>
      </c>
      <c r="G1934" s="21" t="s">
        <v>24</v>
      </c>
      <c r="H1934" s="21" t="s">
        <v>1606</v>
      </c>
      <c r="I1934" s="22">
        <v>3270791852</v>
      </c>
      <c r="J1934" s="22" t="s">
        <v>5962</v>
      </c>
      <c r="K1934" s="21">
        <v>100918907</v>
      </c>
      <c r="L1934" s="21" t="s">
        <v>26</v>
      </c>
      <c r="M1934" s="21">
        <v>144164</v>
      </c>
      <c r="N1934" s="21">
        <v>262659</v>
      </c>
      <c r="O1934" s="21">
        <v>1722</v>
      </c>
      <c r="P1934" s="21" t="s">
        <v>26</v>
      </c>
      <c r="Q1934" s="21" t="s">
        <v>26</v>
      </c>
      <c r="R1934" s="21" t="s">
        <v>31</v>
      </c>
      <c r="S1934" s="21" t="s">
        <v>29</v>
      </c>
      <c r="T1934" s="21" t="s">
        <v>24</v>
      </c>
      <c r="U1934" s="21" t="s">
        <v>30</v>
      </c>
      <c r="V1934" s="33" t="s">
        <v>30</v>
      </c>
      <c r="W1934" s="4">
        <f t="shared" si="90"/>
        <v>10</v>
      </c>
      <c r="X1934" s="14" t="str">
        <f t="shared" si="91"/>
        <v>CPF_Incompleto</v>
      </c>
      <c r="Y1934" s="13" t="str">
        <f t="shared" si="92"/>
        <v>032.707.918-52</v>
      </c>
      <c r="Z1934" s="10" t="str">
        <f>VLOOKUP(Y1934,FORNECEDORES!$A$2:$G$9043,3,0)</f>
        <v>ANTONIO APARECIDO ALVES</v>
      </c>
      <c r="AA1934" s="15" t="str">
        <f>VLOOKUP(Y1934,FORNECEDORES!$A$2:$G$9041,7,0)</f>
        <v>logistica.onix@gmail.com;</v>
      </c>
    </row>
    <row r="1935" spans="1:27" x14ac:dyDescent="0.3">
      <c r="A1935" s="21" t="s">
        <v>6587</v>
      </c>
      <c r="B1935" s="32" t="s">
        <v>5960</v>
      </c>
      <c r="C1935" s="33">
        <v>45833</v>
      </c>
      <c r="D1935" s="33">
        <v>45834</v>
      </c>
      <c r="E1935" s="21" t="s">
        <v>34</v>
      </c>
      <c r="F1935" s="34">
        <v>700.56</v>
      </c>
      <c r="G1935" s="21" t="s">
        <v>24</v>
      </c>
      <c r="H1935" s="21" t="s">
        <v>1606</v>
      </c>
      <c r="I1935" s="22">
        <v>3270791852</v>
      </c>
      <c r="J1935" s="22" t="s">
        <v>5962</v>
      </c>
      <c r="K1935" s="40">
        <v>100918907</v>
      </c>
      <c r="L1935" s="21" t="s">
        <v>26</v>
      </c>
      <c r="M1935" s="21">
        <v>144164</v>
      </c>
      <c r="N1935" s="21">
        <v>262659</v>
      </c>
      <c r="O1935" s="21">
        <v>1722</v>
      </c>
      <c r="P1935" s="21" t="s">
        <v>26</v>
      </c>
      <c r="Q1935" s="21" t="s">
        <v>26</v>
      </c>
      <c r="R1935" s="21" t="s">
        <v>31</v>
      </c>
      <c r="S1935" s="21" t="s">
        <v>29</v>
      </c>
      <c r="T1935" s="21" t="s">
        <v>24</v>
      </c>
      <c r="U1935" s="21" t="s">
        <v>30</v>
      </c>
      <c r="V1935" s="33" t="s">
        <v>30</v>
      </c>
      <c r="W1935" s="4">
        <f t="shared" si="90"/>
        <v>10</v>
      </c>
      <c r="X1935" s="14" t="str">
        <f t="shared" si="91"/>
        <v>CPF_Incompleto</v>
      </c>
      <c r="Y1935" s="13" t="str">
        <f t="shared" si="92"/>
        <v>032.707.918-52</v>
      </c>
      <c r="Z1935" s="10" t="str">
        <f>VLOOKUP(Y1935,FORNECEDORES!$A$2:$G$9043,3,0)</f>
        <v>ANTONIO APARECIDO ALVES</v>
      </c>
      <c r="AA1935" s="15" t="str">
        <f>VLOOKUP(Y1935,FORNECEDORES!$A$2:$G$9041,7,0)</f>
        <v>logistica.onix@gmail.com;</v>
      </c>
    </row>
    <row r="1936" spans="1:27" x14ac:dyDescent="0.3">
      <c r="A1936" s="21" t="s">
        <v>6588</v>
      </c>
      <c r="B1936" s="32" t="s">
        <v>5960</v>
      </c>
      <c r="C1936" s="33">
        <v>45833</v>
      </c>
      <c r="D1936" s="33">
        <v>45833</v>
      </c>
      <c r="E1936" s="21" t="s">
        <v>5680</v>
      </c>
      <c r="F1936" s="34">
        <v>1050.8399999999999</v>
      </c>
      <c r="G1936" s="21" t="s">
        <v>24</v>
      </c>
      <c r="H1936" s="21" t="s">
        <v>1606</v>
      </c>
      <c r="I1936" s="22">
        <v>3270791852</v>
      </c>
      <c r="J1936" s="22" t="s">
        <v>5977</v>
      </c>
      <c r="K1936" s="40">
        <v>100919011</v>
      </c>
      <c r="L1936" s="21" t="s">
        <v>26</v>
      </c>
      <c r="M1936" s="21">
        <v>144168</v>
      </c>
      <c r="N1936" s="21">
        <v>262663</v>
      </c>
      <c r="O1936" s="21" t="s">
        <v>6589</v>
      </c>
      <c r="P1936" s="21" t="s">
        <v>26</v>
      </c>
      <c r="Q1936" s="21" t="s">
        <v>26</v>
      </c>
      <c r="R1936" s="21" t="s">
        <v>31</v>
      </c>
      <c r="S1936" s="21" t="s">
        <v>29</v>
      </c>
      <c r="T1936" s="21" t="s">
        <v>24</v>
      </c>
      <c r="U1936" s="21" t="s">
        <v>30</v>
      </c>
      <c r="V1936" s="33" t="s">
        <v>30</v>
      </c>
      <c r="W1936" s="4">
        <f t="shared" si="90"/>
        <v>10</v>
      </c>
      <c r="X1936" s="14" t="str">
        <f t="shared" si="91"/>
        <v>CPF_Incompleto</v>
      </c>
      <c r="Y1936" s="13" t="str">
        <f t="shared" si="92"/>
        <v>032.707.918-52</v>
      </c>
      <c r="Z1936" s="10" t="str">
        <f>VLOOKUP(Y1936,FORNECEDORES!$A$2:$G$9043,3,0)</f>
        <v>ANTONIO APARECIDO ALVES</v>
      </c>
      <c r="AA1936" s="15" t="str">
        <f>VLOOKUP(Y1936,FORNECEDORES!$A$2:$G$9041,7,0)</f>
        <v>logistica.onix@gmail.com;</v>
      </c>
    </row>
    <row r="1937" spans="1:27" x14ac:dyDescent="0.3">
      <c r="A1937" s="21" t="s">
        <v>6588</v>
      </c>
      <c r="B1937" s="32" t="s">
        <v>5960</v>
      </c>
      <c r="C1937" s="33">
        <v>45833</v>
      </c>
      <c r="D1937" s="33">
        <v>45834</v>
      </c>
      <c r="E1937" s="21" t="s">
        <v>34</v>
      </c>
      <c r="F1937" s="34">
        <v>700.56</v>
      </c>
      <c r="G1937" s="21" t="s">
        <v>24</v>
      </c>
      <c r="H1937" s="21" t="s">
        <v>1606</v>
      </c>
      <c r="I1937" s="22">
        <v>3270791852</v>
      </c>
      <c r="J1937" s="22" t="s">
        <v>5977</v>
      </c>
      <c r="K1937" s="40">
        <v>100919011</v>
      </c>
      <c r="L1937" s="21" t="s">
        <v>26</v>
      </c>
      <c r="M1937" s="21">
        <v>144168</v>
      </c>
      <c r="N1937" s="21">
        <v>262663</v>
      </c>
      <c r="O1937" s="21" t="s">
        <v>6589</v>
      </c>
      <c r="P1937" s="21" t="s">
        <v>26</v>
      </c>
      <c r="Q1937" s="21" t="s">
        <v>26</v>
      </c>
      <c r="R1937" s="21" t="s">
        <v>31</v>
      </c>
      <c r="S1937" s="21" t="s">
        <v>29</v>
      </c>
      <c r="T1937" s="21" t="s">
        <v>24</v>
      </c>
      <c r="U1937" s="21" t="s">
        <v>30</v>
      </c>
      <c r="V1937" s="33" t="s">
        <v>30</v>
      </c>
      <c r="W1937" s="4">
        <f t="shared" si="90"/>
        <v>10</v>
      </c>
      <c r="X1937" s="14" t="str">
        <f t="shared" si="91"/>
        <v>CPF_Incompleto</v>
      </c>
      <c r="Y1937" s="13" t="str">
        <f t="shared" si="92"/>
        <v>032.707.918-52</v>
      </c>
      <c r="Z1937" s="10" t="str">
        <f>VLOOKUP(Y1937,FORNECEDORES!$A$2:$G$9043,3,0)</f>
        <v>ANTONIO APARECIDO ALVES</v>
      </c>
      <c r="AA1937" s="15" t="str">
        <f>VLOOKUP(Y1937,FORNECEDORES!$A$2:$G$9041,7,0)</f>
        <v>logistica.onix@gmail.com;</v>
      </c>
    </row>
    <row r="1938" spans="1:27" x14ac:dyDescent="0.3">
      <c r="A1938" s="21" t="s">
        <v>6590</v>
      </c>
      <c r="B1938" s="32" t="s">
        <v>6006</v>
      </c>
      <c r="C1938" s="33">
        <v>45833</v>
      </c>
      <c r="D1938" s="33">
        <v>45863</v>
      </c>
      <c r="E1938" s="21" t="s">
        <v>23</v>
      </c>
      <c r="F1938" s="34">
        <v>1000</v>
      </c>
      <c r="G1938" s="21" t="s">
        <v>24</v>
      </c>
      <c r="H1938" s="21" t="s">
        <v>2236</v>
      </c>
      <c r="I1938" s="22">
        <v>32190497000144</v>
      </c>
      <c r="J1938" s="22" t="s">
        <v>6388</v>
      </c>
      <c r="K1938" s="40">
        <v>100919451</v>
      </c>
      <c r="L1938" s="21" t="s">
        <v>26</v>
      </c>
      <c r="M1938" s="21">
        <v>144279</v>
      </c>
      <c r="N1938" s="21">
        <v>262595</v>
      </c>
      <c r="O1938" s="21" t="s">
        <v>6591</v>
      </c>
      <c r="P1938" s="21" t="s">
        <v>26</v>
      </c>
      <c r="Q1938" s="21" t="s">
        <v>26</v>
      </c>
      <c r="R1938" s="21" t="s">
        <v>31</v>
      </c>
      <c r="S1938" s="21" t="s">
        <v>29</v>
      </c>
      <c r="T1938" s="21" t="s">
        <v>24</v>
      </c>
      <c r="U1938" s="21">
        <v>30</v>
      </c>
      <c r="V1938" s="33">
        <v>45868</v>
      </c>
      <c r="W1938" s="4">
        <f t="shared" si="90"/>
        <v>14</v>
      </c>
      <c r="X1938" s="14" t="str">
        <f t="shared" si="91"/>
        <v>CNPJ</v>
      </c>
      <c r="Y1938" s="13" t="str">
        <f t="shared" si="92"/>
        <v>32.190.497/0001-44</v>
      </c>
      <c r="Z1938" s="10" t="str">
        <f>VLOOKUP(Y1938,FORNECEDORES!$A$2:$G$9043,3,0)</f>
        <v>TRANSPORTES CRISTIANE LTDA</v>
      </c>
      <c r="AA1938" s="15" t="str">
        <f>VLOOKUP(Y1938,FORNECEDORES!$A$2:$G$9041,7,0)</f>
        <v>danilo.melo@transportescristiane.com.br;</v>
      </c>
    </row>
    <row r="1939" spans="1:27" x14ac:dyDescent="0.3">
      <c r="A1939" s="21" t="s">
        <v>6592</v>
      </c>
      <c r="B1939" s="32" t="s">
        <v>5963</v>
      </c>
      <c r="C1939" s="33">
        <v>45833</v>
      </c>
      <c r="D1939" s="33">
        <v>45833</v>
      </c>
      <c r="E1939" s="21" t="s">
        <v>5680</v>
      </c>
      <c r="F1939" s="34">
        <v>14303.1</v>
      </c>
      <c r="G1939" s="21" t="s">
        <v>24</v>
      </c>
      <c r="H1939" s="21" t="s">
        <v>1360</v>
      </c>
      <c r="I1939" s="22">
        <v>6506525843</v>
      </c>
      <c r="J1939" s="22" t="s">
        <v>5964</v>
      </c>
      <c r="K1939" s="40">
        <v>100920082</v>
      </c>
      <c r="L1939" s="21" t="s">
        <v>26</v>
      </c>
      <c r="M1939" s="21">
        <v>144280</v>
      </c>
      <c r="N1939" s="21">
        <v>262962</v>
      </c>
      <c r="O1939" s="21">
        <v>1906</v>
      </c>
      <c r="P1939" s="21" t="s">
        <v>26</v>
      </c>
      <c r="Q1939" s="21" t="s">
        <v>88</v>
      </c>
      <c r="R1939" s="21" t="s">
        <v>31</v>
      </c>
      <c r="S1939" s="21" t="s">
        <v>29</v>
      </c>
      <c r="T1939" s="21" t="s">
        <v>24</v>
      </c>
      <c r="U1939" s="21" t="s">
        <v>30</v>
      </c>
      <c r="V1939" s="33" t="s">
        <v>30</v>
      </c>
      <c r="W1939" s="4">
        <f t="shared" si="90"/>
        <v>10</v>
      </c>
      <c r="X1939" s="14" t="str">
        <f t="shared" si="91"/>
        <v>CPF_Incompleto</v>
      </c>
      <c r="Y1939" s="13" t="str">
        <f t="shared" si="92"/>
        <v>065.065.258-43</v>
      </c>
      <c r="Z1939" s="10" t="str">
        <f>VLOOKUP(Y1939,FORNECEDORES!$A$2:$G$9043,3,0)</f>
        <v>Pedro da Silva</v>
      </c>
      <c r="AA1939" s="15" t="str">
        <f>VLOOKUP(Y1939,FORNECEDORES!$A$2:$G$9041,7,0)</f>
        <v>transpella@hotmail.com;</v>
      </c>
    </row>
    <row r="1940" spans="1:27" x14ac:dyDescent="0.3">
      <c r="A1940" s="21" t="s">
        <v>6592</v>
      </c>
      <c r="B1940" s="32" t="s">
        <v>5963</v>
      </c>
      <c r="C1940" s="33">
        <v>45833</v>
      </c>
      <c r="D1940" s="33">
        <v>45834</v>
      </c>
      <c r="E1940" s="21" t="s">
        <v>34</v>
      </c>
      <c r="F1940" s="34">
        <v>6129.9</v>
      </c>
      <c r="G1940" s="21" t="s">
        <v>24</v>
      </c>
      <c r="H1940" s="21" t="s">
        <v>1360</v>
      </c>
      <c r="I1940" s="22">
        <v>6506525843</v>
      </c>
      <c r="J1940" s="22" t="s">
        <v>5964</v>
      </c>
      <c r="K1940" s="40">
        <v>100920082</v>
      </c>
      <c r="L1940" s="21" t="s">
        <v>26</v>
      </c>
      <c r="M1940" s="21">
        <v>144280</v>
      </c>
      <c r="N1940" s="21">
        <v>262962</v>
      </c>
      <c r="O1940" s="21">
        <v>1906</v>
      </c>
      <c r="P1940" s="21" t="s">
        <v>26</v>
      </c>
      <c r="Q1940" s="21" t="s">
        <v>88</v>
      </c>
      <c r="R1940" s="21" t="s">
        <v>31</v>
      </c>
      <c r="S1940" s="21" t="s">
        <v>29</v>
      </c>
      <c r="T1940" s="21" t="s">
        <v>24</v>
      </c>
      <c r="U1940" s="21" t="s">
        <v>30</v>
      </c>
      <c r="V1940" s="33" t="s">
        <v>30</v>
      </c>
      <c r="W1940" s="4">
        <f t="shared" si="90"/>
        <v>10</v>
      </c>
      <c r="X1940" s="14" t="str">
        <f t="shared" si="91"/>
        <v>CPF_Incompleto</v>
      </c>
      <c r="Y1940" s="13" t="str">
        <f t="shared" si="92"/>
        <v>065.065.258-43</v>
      </c>
      <c r="Z1940" s="10" t="str">
        <f>VLOOKUP(Y1940,FORNECEDORES!$A$2:$G$9043,3,0)</f>
        <v>Pedro da Silva</v>
      </c>
      <c r="AA1940" s="15" t="str">
        <f>VLOOKUP(Y1940,FORNECEDORES!$A$2:$G$9041,7,0)</f>
        <v>transpella@hotmail.com;</v>
      </c>
    </row>
    <row r="1941" spans="1:27" x14ac:dyDescent="0.3">
      <c r="A1941" s="21" t="s">
        <v>6593</v>
      </c>
      <c r="B1941" s="32" t="s">
        <v>6010</v>
      </c>
      <c r="C1941" s="33">
        <v>45833</v>
      </c>
      <c r="D1941" s="33">
        <v>45863</v>
      </c>
      <c r="E1941" s="21" t="s">
        <v>23</v>
      </c>
      <c r="F1941" s="34">
        <v>224.79</v>
      </c>
      <c r="G1941" s="21" t="s">
        <v>24</v>
      </c>
      <c r="H1941" s="21" t="s">
        <v>11642</v>
      </c>
      <c r="I1941" s="22">
        <v>3831403000170</v>
      </c>
      <c r="J1941" s="22" t="s">
        <v>6379</v>
      </c>
      <c r="K1941" s="40">
        <v>100920668</v>
      </c>
      <c r="L1941" s="21" t="s">
        <v>26</v>
      </c>
      <c r="M1941" s="21">
        <v>144287</v>
      </c>
      <c r="N1941" s="21">
        <v>261140</v>
      </c>
      <c r="O1941" s="21">
        <v>1202</v>
      </c>
      <c r="P1941" s="21" t="s">
        <v>26</v>
      </c>
      <c r="Q1941" s="21" t="s">
        <v>26</v>
      </c>
      <c r="R1941" s="21" t="s">
        <v>31</v>
      </c>
      <c r="S1941" s="21" t="s">
        <v>5691</v>
      </c>
      <c r="T1941" s="21" t="s">
        <v>24</v>
      </c>
      <c r="U1941" s="21">
        <v>30</v>
      </c>
      <c r="V1941" s="33">
        <v>45868</v>
      </c>
      <c r="W1941" s="4">
        <f t="shared" si="90"/>
        <v>13</v>
      </c>
      <c r="X1941" s="14" t="str">
        <f t="shared" si="91"/>
        <v>CNPJ_INCOMPLETO_1</v>
      </c>
      <c r="Y1941" s="13" t="str">
        <f t="shared" si="92"/>
        <v>03.831.403/0001-70</v>
      </c>
      <c r="Z1941" s="10" t="str">
        <f>VLOOKUP(Y1941,FORNECEDORES!$A$2:$G$9043,3,0)</f>
        <v>TRANSMARONI TRANSPORTES BRASIL RODOVIARIOS LTDA</v>
      </c>
      <c r="AA1941" s="15" t="str">
        <f>VLOOKUP(Y1941,FORNECEDORES!$A$2:$G$9041,7,0)</f>
        <v>CASAROTTO@TRANSMARONI.COM.BR; jmendes@transmaroni.com.br; dluiz@transmaroni.com.br;</v>
      </c>
    </row>
    <row r="1942" spans="1:27" x14ac:dyDescent="0.3">
      <c r="A1942" s="21" t="s">
        <v>6594</v>
      </c>
      <c r="B1942" s="32" t="s">
        <v>6010</v>
      </c>
      <c r="C1942" s="33">
        <v>45833</v>
      </c>
      <c r="D1942" s="33">
        <v>45863</v>
      </c>
      <c r="E1942" s="21" t="s">
        <v>23</v>
      </c>
      <c r="F1942" s="34">
        <v>224.79</v>
      </c>
      <c r="G1942" s="21" t="s">
        <v>24</v>
      </c>
      <c r="H1942" s="21" t="s">
        <v>11642</v>
      </c>
      <c r="I1942" s="22">
        <v>3831403000170</v>
      </c>
      <c r="J1942" s="22" t="s">
        <v>6410</v>
      </c>
      <c r="K1942" s="40">
        <v>100921748</v>
      </c>
      <c r="L1942" s="21" t="s">
        <v>26</v>
      </c>
      <c r="M1942" s="21">
        <v>144289</v>
      </c>
      <c r="N1942" s="21">
        <v>261142</v>
      </c>
      <c r="O1942" s="21">
        <v>1203</v>
      </c>
      <c r="P1942" s="21" t="s">
        <v>26</v>
      </c>
      <c r="Q1942" s="21" t="s">
        <v>26</v>
      </c>
      <c r="R1942" s="21" t="s">
        <v>31</v>
      </c>
      <c r="S1942" s="21" t="s">
        <v>5691</v>
      </c>
      <c r="T1942" s="21" t="s">
        <v>24</v>
      </c>
      <c r="U1942" s="21">
        <v>30</v>
      </c>
      <c r="V1942" s="33">
        <v>45868</v>
      </c>
      <c r="W1942" s="4">
        <f t="shared" si="90"/>
        <v>13</v>
      </c>
      <c r="X1942" s="14" t="str">
        <f t="shared" si="91"/>
        <v>CNPJ_INCOMPLETO_1</v>
      </c>
      <c r="Y1942" s="13" t="str">
        <f t="shared" si="92"/>
        <v>03.831.403/0001-70</v>
      </c>
      <c r="Z1942" s="10" t="str">
        <f>VLOOKUP(Y1942,FORNECEDORES!$A$2:$G$9043,3,0)</f>
        <v>TRANSMARONI TRANSPORTES BRASIL RODOVIARIOS LTDA</v>
      </c>
      <c r="AA1942" s="15" t="str">
        <f>VLOOKUP(Y1942,FORNECEDORES!$A$2:$G$9041,7,0)</f>
        <v>CASAROTTO@TRANSMARONI.COM.BR; jmendes@transmaroni.com.br; dluiz@transmaroni.com.br;</v>
      </c>
    </row>
    <row r="1943" spans="1:27" x14ac:dyDescent="0.3">
      <c r="A1943" s="21" t="s">
        <v>5753</v>
      </c>
      <c r="B1943" s="32" t="s">
        <v>5741</v>
      </c>
      <c r="C1943" s="33">
        <v>45833</v>
      </c>
      <c r="D1943" s="33">
        <v>45834</v>
      </c>
      <c r="E1943" s="21" t="s">
        <v>23</v>
      </c>
      <c r="F1943" s="34">
        <v>645.66</v>
      </c>
      <c r="G1943" s="21" t="s">
        <v>24</v>
      </c>
      <c r="H1943" s="21" t="s">
        <v>5742</v>
      </c>
      <c r="I1943" s="22">
        <v>4995902000166</v>
      </c>
      <c r="J1943" s="22" t="s">
        <v>5743</v>
      </c>
      <c r="K1943" s="40">
        <v>100922957</v>
      </c>
      <c r="L1943" s="21" t="s">
        <v>26</v>
      </c>
      <c r="M1943" s="21">
        <v>144290</v>
      </c>
      <c r="N1943" s="21">
        <v>262971</v>
      </c>
      <c r="O1943" s="21">
        <v>120</v>
      </c>
      <c r="P1943" s="21" t="s">
        <v>26</v>
      </c>
      <c r="Q1943" s="21" t="s">
        <v>26</v>
      </c>
      <c r="R1943" s="21" t="s">
        <v>31</v>
      </c>
      <c r="S1943" s="21" t="s">
        <v>29</v>
      </c>
      <c r="T1943" s="21" t="s">
        <v>24</v>
      </c>
      <c r="U1943" s="21" t="s">
        <v>5744</v>
      </c>
      <c r="V1943" s="33" t="s">
        <v>5744</v>
      </c>
      <c r="W1943" s="4">
        <f t="shared" si="90"/>
        <v>13</v>
      </c>
      <c r="X1943" s="14" t="str">
        <f t="shared" si="91"/>
        <v>CNPJ_INCOMPLETO_1</v>
      </c>
      <c r="Y1943" s="13" t="str">
        <f t="shared" si="92"/>
        <v>04.995.902/0001-66</v>
      </c>
      <c r="Z1943" s="10" t="str">
        <f>VLOOKUP(Y1943,FORNECEDORES!$A$2:$G$9043,3,0)</f>
        <v>J.R LIMA PERFIS PLASTICOS E TERCEIRIZACAO DE TRANS</v>
      </c>
      <c r="AA1943" s="15" t="str">
        <f>VLOOKUP(Y1943,FORNECEDORES!$A$2:$G$9041,7,0)</f>
        <v>originaltransportes@terra.com.br;</v>
      </c>
    </row>
    <row r="1944" spans="1:27" x14ac:dyDescent="0.3">
      <c r="A1944" s="21" t="s">
        <v>5754</v>
      </c>
      <c r="B1944" s="32" t="s">
        <v>5741</v>
      </c>
      <c r="C1944" s="33">
        <v>45833</v>
      </c>
      <c r="D1944" s="33">
        <v>45834</v>
      </c>
      <c r="E1944" s="21" t="s">
        <v>23</v>
      </c>
      <c r="F1944" s="34">
        <v>655.45</v>
      </c>
      <c r="G1944" s="21" t="s">
        <v>24</v>
      </c>
      <c r="H1944" s="21" t="s">
        <v>5742</v>
      </c>
      <c r="I1944" s="22">
        <v>4995902000166</v>
      </c>
      <c r="J1944" s="22" t="s">
        <v>5743</v>
      </c>
      <c r="K1944" s="21">
        <v>100923085</v>
      </c>
      <c r="L1944" s="21" t="s">
        <v>26</v>
      </c>
      <c r="M1944" s="21">
        <v>143948</v>
      </c>
      <c r="N1944" s="21">
        <v>262269</v>
      </c>
      <c r="O1944" s="21">
        <v>113</v>
      </c>
      <c r="P1944" s="21" t="s">
        <v>26</v>
      </c>
      <c r="Q1944" s="21" t="s">
        <v>26</v>
      </c>
      <c r="R1944" s="21" t="s">
        <v>31</v>
      </c>
      <c r="S1944" s="21" t="s">
        <v>29</v>
      </c>
      <c r="T1944" s="21" t="s">
        <v>24</v>
      </c>
      <c r="U1944" s="21" t="s">
        <v>5744</v>
      </c>
      <c r="V1944" s="33" t="s">
        <v>5744</v>
      </c>
      <c r="W1944" s="4">
        <f t="shared" si="90"/>
        <v>13</v>
      </c>
      <c r="X1944" s="14" t="str">
        <f t="shared" si="91"/>
        <v>CNPJ_INCOMPLETO_1</v>
      </c>
      <c r="Y1944" s="13" t="str">
        <f t="shared" si="92"/>
        <v>04.995.902/0001-66</v>
      </c>
      <c r="Z1944" s="10" t="str">
        <f>VLOOKUP(Y1944,FORNECEDORES!$A$2:$G$9043,3,0)</f>
        <v>J.R LIMA PERFIS PLASTICOS E TERCEIRIZACAO DE TRANS</v>
      </c>
      <c r="AA1944" s="15" t="str">
        <f>VLOOKUP(Y1944,FORNECEDORES!$A$2:$G$9041,7,0)</f>
        <v>originaltransportes@terra.com.br;</v>
      </c>
    </row>
    <row r="1945" spans="1:27" x14ac:dyDescent="0.3">
      <c r="A1945" s="21" t="s">
        <v>6595</v>
      </c>
      <c r="B1945" s="32" t="s">
        <v>6010</v>
      </c>
      <c r="C1945" s="33">
        <v>45833</v>
      </c>
      <c r="D1945" s="33">
        <v>45863</v>
      </c>
      <c r="E1945" s="21" t="s">
        <v>23</v>
      </c>
      <c r="F1945" s="34">
        <v>106.68</v>
      </c>
      <c r="G1945" s="21" t="s">
        <v>24</v>
      </c>
      <c r="H1945" s="21" t="s">
        <v>11642</v>
      </c>
      <c r="I1945" s="22">
        <v>3831403000170</v>
      </c>
      <c r="J1945" s="22" t="s">
        <v>6402</v>
      </c>
      <c r="K1945" s="40">
        <v>100923103</v>
      </c>
      <c r="L1945" s="21" t="s">
        <v>26</v>
      </c>
      <c r="M1945" s="21">
        <v>144293</v>
      </c>
      <c r="N1945" s="21">
        <v>262977</v>
      </c>
      <c r="O1945" s="21">
        <v>122</v>
      </c>
      <c r="P1945" s="21" t="s">
        <v>26</v>
      </c>
      <c r="Q1945" s="21" t="s">
        <v>26</v>
      </c>
      <c r="R1945" s="21" t="s">
        <v>31</v>
      </c>
      <c r="S1945" s="21" t="s">
        <v>29</v>
      </c>
      <c r="T1945" s="21" t="s">
        <v>24</v>
      </c>
      <c r="U1945" s="21">
        <v>30</v>
      </c>
      <c r="V1945" s="33">
        <v>45868</v>
      </c>
      <c r="W1945" s="4">
        <f t="shared" si="90"/>
        <v>13</v>
      </c>
      <c r="X1945" s="14" t="str">
        <f t="shared" si="91"/>
        <v>CNPJ_INCOMPLETO_1</v>
      </c>
      <c r="Y1945" s="13" t="str">
        <f t="shared" si="92"/>
        <v>03.831.403/0001-70</v>
      </c>
      <c r="Z1945" s="10" t="str">
        <f>VLOOKUP(Y1945,FORNECEDORES!$A$2:$G$9043,3,0)</f>
        <v>TRANSMARONI TRANSPORTES BRASIL RODOVIARIOS LTDA</v>
      </c>
      <c r="AA1945" s="15" t="str">
        <f>VLOOKUP(Y1945,FORNECEDORES!$A$2:$G$9041,7,0)</f>
        <v>CASAROTTO@TRANSMARONI.COM.BR; jmendes@transmaroni.com.br; dluiz@transmaroni.com.br;</v>
      </c>
    </row>
    <row r="1946" spans="1:27" x14ac:dyDescent="0.3">
      <c r="A1946" s="21" t="s">
        <v>5755</v>
      </c>
      <c r="B1946" s="32" t="s">
        <v>5741</v>
      </c>
      <c r="C1946" s="33">
        <v>45833</v>
      </c>
      <c r="D1946" s="33">
        <v>45834</v>
      </c>
      <c r="E1946" s="21" t="s">
        <v>23</v>
      </c>
      <c r="F1946" s="34">
        <v>466.79</v>
      </c>
      <c r="G1946" s="21" t="s">
        <v>24</v>
      </c>
      <c r="H1946" s="21" t="s">
        <v>5742</v>
      </c>
      <c r="I1946" s="22">
        <v>4995902000166</v>
      </c>
      <c r="J1946" s="22" t="s">
        <v>5743</v>
      </c>
      <c r="K1946" s="40">
        <v>100923775</v>
      </c>
      <c r="L1946" s="21" t="s">
        <v>26</v>
      </c>
      <c r="M1946" s="21">
        <v>144294</v>
      </c>
      <c r="N1946" s="21">
        <v>262985</v>
      </c>
      <c r="O1946" s="21">
        <v>123</v>
      </c>
      <c r="P1946" s="21" t="s">
        <v>26</v>
      </c>
      <c r="Q1946" s="21" t="s">
        <v>26</v>
      </c>
      <c r="R1946" s="21" t="s">
        <v>31</v>
      </c>
      <c r="S1946" s="21" t="s">
        <v>29</v>
      </c>
      <c r="T1946" s="21" t="s">
        <v>24</v>
      </c>
      <c r="U1946" s="21" t="s">
        <v>5744</v>
      </c>
      <c r="V1946" s="33" t="s">
        <v>5744</v>
      </c>
      <c r="W1946" s="4">
        <f t="shared" si="90"/>
        <v>13</v>
      </c>
      <c r="X1946" s="14" t="str">
        <f t="shared" si="91"/>
        <v>CNPJ_INCOMPLETO_1</v>
      </c>
      <c r="Y1946" s="13" t="str">
        <f t="shared" si="92"/>
        <v>04.995.902/0001-66</v>
      </c>
      <c r="Z1946" s="10" t="str">
        <f>VLOOKUP(Y1946,FORNECEDORES!$A$2:$G$9043,3,0)</f>
        <v>J.R LIMA PERFIS PLASTICOS E TERCEIRIZACAO DE TRANS</v>
      </c>
      <c r="AA1946" s="15" t="str">
        <f>VLOOKUP(Y1946,FORNECEDORES!$A$2:$G$9041,7,0)</f>
        <v>originaltransportes@terra.com.br;</v>
      </c>
    </row>
    <row r="1947" spans="1:27" x14ac:dyDescent="0.3">
      <c r="A1947" s="21" t="s">
        <v>6596</v>
      </c>
      <c r="B1947" s="32" t="s">
        <v>5969</v>
      </c>
      <c r="C1947" s="33">
        <v>45833</v>
      </c>
      <c r="D1947" s="33">
        <v>45834</v>
      </c>
      <c r="E1947" s="21" t="s">
        <v>5680</v>
      </c>
      <c r="F1947" s="34">
        <v>3210.9</v>
      </c>
      <c r="G1947" s="21" t="s">
        <v>24</v>
      </c>
      <c r="H1947" s="21" t="s">
        <v>1220</v>
      </c>
      <c r="I1947" s="22">
        <v>42749994837</v>
      </c>
      <c r="J1947" s="22" t="s">
        <v>5991</v>
      </c>
      <c r="K1947" s="40">
        <v>100924413</v>
      </c>
      <c r="L1947" s="21" t="s">
        <v>26</v>
      </c>
      <c r="M1947" s="21">
        <v>144271</v>
      </c>
      <c r="N1947" s="21">
        <v>262933</v>
      </c>
      <c r="O1947" s="21">
        <v>1900</v>
      </c>
      <c r="P1947" s="21" t="s">
        <v>26</v>
      </c>
      <c r="Q1947" s="21" t="s">
        <v>83</v>
      </c>
      <c r="R1947" s="21" t="s">
        <v>31</v>
      </c>
      <c r="S1947" s="21" t="s">
        <v>29</v>
      </c>
      <c r="T1947" s="21" t="s">
        <v>24</v>
      </c>
      <c r="U1947" s="21" t="s">
        <v>30</v>
      </c>
      <c r="V1947" s="33" t="s">
        <v>30</v>
      </c>
      <c r="W1947" s="4">
        <f t="shared" si="90"/>
        <v>11</v>
      </c>
      <c r="X1947" s="14" t="str">
        <f t="shared" si="91"/>
        <v>CPF</v>
      </c>
      <c r="Y1947" s="13" t="str">
        <f t="shared" si="92"/>
        <v>427.499.948-37</v>
      </c>
      <c r="Z1947" s="10" t="str">
        <f>VLOOKUP(Y1947,FORNECEDORES!$A$2:$G$9043,3,0)</f>
        <v>RAFAEL TELES DE OLIVEIRA SILVA</v>
      </c>
      <c r="AA1947" s="15" t="str">
        <f>VLOOKUP(Y1947,FORNECEDORES!$A$2:$G$9041,7,0)</f>
        <v>logistica.onix@gmail.com;</v>
      </c>
    </row>
    <row r="1948" spans="1:27" x14ac:dyDescent="0.3">
      <c r="A1948" s="21" t="s">
        <v>6596</v>
      </c>
      <c r="B1948" s="32" t="s">
        <v>5969</v>
      </c>
      <c r="C1948" s="33">
        <v>45833</v>
      </c>
      <c r="D1948" s="33">
        <v>45834</v>
      </c>
      <c r="E1948" s="21" t="s">
        <v>34</v>
      </c>
      <c r="F1948" s="34">
        <v>2140.6</v>
      </c>
      <c r="G1948" s="21" t="s">
        <v>24</v>
      </c>
      <c r="H1948" s="21" t="s">
        <v>1220</v>
      </c>
      <c r="I1948" s="22">
        <v>42749994837</v>
      </c>
      <c r="J1948" s="22" t="s">
        <v>5991</v>
      </c>
      <c r="K1948" s="40">
        <v>100924413</v>
      </c>
      <c r="L1948" s="21" t="s">
        <v>26</v>
      </c>
      <c r="M1948" s="21">
        <v>144271</v>
      </c>
      <c r="N1948" s="21">
        <v>262933</v>
      </c>
      <c r="O1948" s="21">
        <v>1900</v>
      </c>
      <c r="P1948" s="21" t="s">
        <v>26</v>
      </c>
      <c r="Q1948" s="21" t="s">
        <v>83</v>
      </c>
      <c r="R1948" s="21" t="s">
        <v>31</v>
      </c>
      <c r="S1948" s="21" t="s">
        <v>29</v>
      </c>
      <c r="T1948" s="21" t="s">
        <v>24</v>
      </c>
      <c r="U1948" s="21" t="s">
        <v>30</v>
      </c>
      <c r="V1948" s="33" t="s">
        <v>30</v>
      </c>
      <c r="W1948" s="4">
        <f t="shared" si="90"/>
        <v>11</v>
      </c>
      <c r="X1948" s="14" t="str">
        <f t="shared" si="91"/>
        <v>CPF</v>
      </c>
      <c r="Y1948" s="13" t="str">
        <f t="shared" si="92"/>
        <v>427.499.948-37</v>
      </c>
      <c r="Z1948" s="10" t="str">
        <f>VLOOKUP(Y1948,FORNECEDORES!$A$2:$G$9043,3,0)</f>
        <v>RAFAEL TELES DE OLIVEIRA SILVA</v>
      </c>
      <c r="AA1948" s="15" t="str">
        <f>VLOOKUP(Y1948,FORNECEDORES!$A$2:$G$9041,7,0)</f>
        <v>logistica.onix@gmail.com;</v>
      </c>
    </row>
    <row r="1949" spans="1:27" x14ac:dyDescent="0.3">
      <c r="A1949" s="21" t="s">
        <v>6597</v>
      </c>
      <c r="B1949" s="32" t="s">
        <v>6037</v>
      </c>
      <c r="C1949" s="33">
        <v>45834</v>
      </c>
      <c r="D1949" s="33">
        <v>45834</v>
      </c>
      <c r="E1949" s="21" t="s">
        <v>5680</v>
      </c>
      <c r="F1949" s="34">
        <v>1693.02</v>
      </c>
      <c r="G1949" s="21" t="s">
        <v>24</v>
      </c>
      <c r="H1949" s="21" t="s">
        <v>1467</v>
      </c>
      <c r="I1949" s="22">
        <v>1378687078</v>
      </c>
      <c r="J1949" s="22" t="s">
        <v>6038</v>
      </c>
      <c r="K1949" s="40">
        <v>100945576</v>
      </c>
      <c r="L1949" s="21" t="s">
        <v>26</v>
      </c>
      <c r="M1949" s="21">
        <v>144281</v>
      </c>
      <c r="N1949" s="21">
        <v>262963</v>
      </c>
      <c r="O1949" s="21">
        <v>3465</v>
      </c>
      <c r="P1949" s="21" t="s">
        <v>27</v>
      </c>
      <c r="Q1949" s="21" t="s">
        <v>27</v>
      </c>
      <c r="R1949" s="21" t="s">
        <v>28</v>
      </c>
      <c r="S1949" s="21" t="s">
        <v>5691</v>
      </c>
      <c r="T1949" s="21" t="s">
        <v>24</v>
      </c>
      <c r="U1949" s="21" t="s">
        <v>30</v>
      </c>
      <c r="V1949" s="33" t="s">
        <v>30</v>
      </c>
      <c r="W1949" s="4">
        <f t="shared" si="90"/>
        <v>10</v>
      </c>
      <c r="X1949" s="14" t="str">
        <f t="shared" si="91"/>
        <v>CPF_Incompleto</v>
      </c>
      <c r="Y1949" s="13" t="str">
        <f t="shared" si="92"/>
        <v>013.786.870-78</v>
      </c>
      <c r="Z1949" s="10" t="str">
        <f>VLOOKUP(Y1949,FORNECEDORES!$A$2:$G$9043,3,0)</f>
        <v>CRISTIAN DA SILVA MARINHO</v>
      </c>
      <c r="AA1949" s="15" t="str">
        <f>VLOOKUP(Y1949,FORNECEDORES!$A$2:$G$9041,7,0)</f>
        <v>transportezilico@hotmail.com;</v>
      </c>
    </row>
    <row r="1950" spans="1:27" x14ac:dyDescent="0.3">
      <c r="A1950" s="21" t="s">
        <v>6597</v>
      </c>
      <c r="B1950" s="32" t="s">
        <v>6037</v>
      </c>
      <c r="C1950" s="33">
        <v>45834</v>
      </c>
      <c r="D1950" s="33">
        <v>45841</v>
      </c>
      <c r="E1950" s="21" t="s">
        <v>34</v>
      </c>
      <c r="F1950" s="34">
        <v>1128.68</v>
      </c>
      <c r="G1950" s="21" t="s">
        <v>24</v>
      </c>
      <c r="H1950" s="21" t="s">
        <v>1467</v>
      </c>
      <c r="I1950" s="22">
        <v>1378687078</v>
      </c>
      <c r="J1950" s="22" t="s">
        <v>6038</v>
      </c>
      <c r="K1950" s="40">
        <v>100945576</v>
      </c>
      <c r="L1950" s="21" t="s">
        <v>26</v>
      </c>
      <c r="M1950" s="21">
        <v>144281</v>
      </c>
      <c r="N1950" s="21">
        <v>262963</v>
      </c>
      <c r="O1950" s="21">
        <v>3465</v>
      </c>
      <c r="P1950" s="21" t="s">
        <v>27</v>
      </c>
      <c r="Q1950" s="21" t="s">
        <v>27</v>
      </c>
      <c r="R1950" s="21" t="s">
        <v>28</v>
      </c>
      <c r="S1950" s="21" t="s">
        <v>5691</v>
      </c>
      <c r="T1950" s="21" t="s">
        <v>24</v>
      </c>
      <c r="U1950" s="21" t="s">
        <v>30</v>
      </c>
      <c r="V1950" s="33" t="s">
        <v>30</v>
      </c>
      <c r="W1950" s="4">
        <f t="shared" si="90"/>
        <v>10</v>
      </c>
      <c r="X1950" s="14" t="str">
        <f t="shared" si="91"/>
        <v>CPF_Incompleto</v>
      </c>
      <c r="Y1950" s="13" t="str">
        <f t="shared" si="92"/>
        <v>013.786.870-78</v>
      </c>
      <c r="Z1950" s="10" t="str">
        <f>VLOOKUP(Y1950,FORNECEDORES!$A$2:$G$9043,3,0)</f>
        <v>CRISTIAN DA SILVA MARINHO</v>
      </c>
      <c r="AA1950" s="15" t="str">
        <f>VLOOKUP(Y1950,FORNECEDORES!$A$2:$G$9041,7,0)</f>
        <v>transportezilico@hotmail.com;</v>
      </c>
    </row>
    <row r="1951" spans="1:27" x14ac:dyDescent="0.3">
      <c r="A1951" s="21" t="s">
        <v>6598</v>
      </c>
      <c r="B1951" s="32" t="s">
        <v>5992</v>
      </c>
      <c r="C1951" s="33">
        <v>45834</v>
      </c>
      <c r="D1951" s="33">
        <v>45842</v>
      </c>
      <c r="E1951" s="21" t="s">
        <v>23</v>
      </c>
      <c r="F1951" s="34">
        <v>1100</v>
      </c>
      <c r="G1951" s="21" t="s">
        <v>24</v>
      </c>
      <c r="H1951" s="21" t="s">
        <v>5993</v>
      </c>
      <c r="I1951" s="22">
        <v>48511466000188</v>
      </c>
      <c r="J1951" s="22" t="s">
        <v>6000</v>
      </c>
      <c r="K1951" s="40">
        <v>100950814</v>
      </c>
      <c r="L1951" s="21" t="s">
        <v>26</v>
      </c>
      <c r="M1951" s="21">
        <v>144275</v>
      </c>
      <c r="N1951" s="21">
        <v>262946</v>
      </c>
      <c r="O1951" s="21">
        <v>1901</v>
      </c>
      <c r="P1951" s="21" t="s">
        <v>26</v>
      </c>
      <c r="Q1951" s="21" t="s">
        <v>26</v>
      </c>
      <c r="R1951" s="21" t="s">
        <v>31</v>
      </c>
      <c r="S1951" s="21" t="s">
        <v>29</v>
      </c>
      <c r="T1951" s="21" t="s">
        <v>24</v>
      </c>
      <c r="U1951" s="21" t="s">
        <v>33</v>
      </c>
      <c r="V1951" s="33" t="s">
        <v>33</v>
      </c>
      <c r="W1951" s="4">
        <f t="shared" si="90"/>
        <v>14</v>
      </c>
      <c r="X1951" s="14" t="str">
        <f t="shared" si="91"/>
        <v>CNPJ</v>
      </c>
      <c r="Y1951" s="13" t="str">
        <f t="shared" si="92"/>
        <v>48.511.466/0001-88</v>
      </c>
      <c r="Z1951" s="10" t="str">
        <f>VLOOKUP(Y1951,FORNECEDORES!$A$2:$G$9043,3,0)</f>
        <v>JAQUELINE DE FATIMA LEMES BRITO 22790781800</v>
      </c>
      <c r="AA1951" s="15" t="str">
        <f>VLOOKUP(Y1951,FORNECEDORES!$A$2:$G$9041,7,0)</f>
        <v>jaquelinelemesbrito12@gmail.com;</v>
      </c>
    </row>
    <row r="1952" spans="1:27" x14ac:dyDescent="0.3">
      <c r="A1952" s="21" t="s">
        <v>6599</v>
      </c>
      <c r="B1952" s="32" t="s">
        <v>6140</v>
      </c>
      <c r="C1952" s="33">
        <v>45834</v>
      </c>
      <c r="D1952" s="33">
        <v>45880</v>
      </c>
      <c r="E1952" s="21" t="s">
        <v>23</v>
      </c>
      <c r="F1952" s="34">
        <v>29208.48</v>
      </c>
      <c r="G1952" s="21" t="s">
        <v>24</v>
      </c>
      <c r="H1952" s="21" t="s">
        <v>1939</v>
      </c>
      <c r="I1952" s="22">
        <v>10750264000116</v>
      </c>
      <c r="J1952" s="22" t="s">
        <v>6141</v>
      </c>
      <c r="K1952" s="40">
        <v>100956973</v>
      </c>
      <c r="L1952" s="21" t="s">
        <v>26</v>
      </c>
      <c r="M1952" s="21">
        <v>144336</v>
      </c>
      <c r="N1952" s="21">
        <v>263070</v>
      </c>
      <c r="O1952" s="21">
        <v>1207</v>
      </c>
      <c r="P1952" s="21" t="s">
        <v>26</v>
      </c>
      <c r="Q1952" s="21" t="s">
        <v>27</v>
      </c>
      <c r="R1952" s="21" t="s">
        <v>31</v>
      </c>
      <c r="S1952" s="21" t="s">
        <v>29</v>
      </c>
      <c r="T1952" s="21" t="s">
        <v>24</v>
      </c>
      <c r="U1952" s="21">
        <v>45</v>
      </c>
      <c r="V1952" s="33">
        <v>45879</v>
      </c>
      <c r="W1952" s="4">
        <f t="shared" si="90"/>
        <v>14</v>
      </c>
      <c r="X1952" s="14" t="str">
        <f t="shared" si="91"/>
        <v>CNPJ</v>
      </c>
      <c r="Y1952" s="13" t="str">
        <f t="shared" si="92"/>
        <v>10.750.264/0001-16</v>
      </c>
      <c r="Z1952" s="10" t="str">
        <f>VLOOKUP(Y1952,FORNECEDORES!$A$2:$G$9043,3,0)</f>
        <v>B R SAMOR LOGISTICA EXPRESS LTDA</v>
      </c>
      <c r="AA1952" s="15" t="str">
        <f>VLOOKUP(Y1952,FORNECEDORES!$A$2:$G$9041,7,0)</f>
        <v>antonio.martins@brsamor.com.br; karina.donato@brsamor.com.br;</v>
      </c>
    </row>
    <row r="1953" spans="1:27" x14ac:dyDescent="0.3">
      <c r="A1953" s="21" t="s">
        <v>6600</v>
      </c>
      <c r="B1953" s="32" t="s">
        <v>6140</v>
      </c>
      <c r="C1953" s="33">
        <v>45834</v>
      </c>
      <c r="D1953" s="33">
        <v>45880</v>
      </c>
      <c r="E1953" s="21" t="s">
        <v>23</v>
      </c>
      <c r="F1953" s="34">
        <v>27850.82</v>
      </c>
      <c r="G1953" s="21" t="s">
        <v>24</v>
      </c>
      <c r="H1953" s="21" t="s">
        <v>1939</v>
      </c>
      <c r="I1953" s="22">
        <v>10750264000116</v>
      </c>
      <c r="J1953" s="22" t="s">
        <v>6169</v>
      </c>
      <c r="K1953" s="40">
        <v>100957049</v>
      </c>
      <c r="L1953" s="21" t="s">
        <v>26</v>
      </c>
      <c r="M1953" s="21">
        <v>144337</v>
      </c>
      <c r="N1953" s="21">
        <v>263071</v>
      </c>
      <c r="O1953" s="21">
        <v>1210</v>
      </c>
      <c r="P1953" s="21" t="s">
        <v>26</v>
      </c>
      <c r="Q1953" s="21" t="s">
        <v>79</v>
      </c>
      <c r="R1953" s="21" t="s">
        <v>31</v>
      </c>
      <c r="S1953" s="21" t="s">
        <v>29</v>
      </c>
      <c r="T1953" s="21" t="s">
        <v>24</v>
      </c>
      <c r="U1953" s="21">
        <v>45</v>
      </c>
      <c r="V1953" s="33">
        <v>45879</v>
      </c>
      <c r="W1953" s="4">
        <f t="shared" si="90"/>
        <v>14</v>
      </c>
      <c r="X1953" s="14" t="str">
        <f t="shared" si="91"/>
        <v>CNPJ</v>
      </c>
      <c r="Y1953" s="13" t="str">
        <f t="shared" si="92"/>
        <v>10.750.264/0001-16</v>
      </c>
      <c r="Z1953" s="10" t="str">
        <f>VLOOKUP(Y1953,FORNECEDORES!$A$2:$G$9043,3,0)</f>
        <v>B R SAMOR LOGISTICA EXPRESS LTDA</v>
      </c>
      <c r="AA1953" s="15" t="str">
        <f>VLOOKUP(Y1953,FORNECEDORES!$A$2:$G$9041,7,0)</f>
        <v>antonio.martins@brsamor.com.br; karina.donato@brsamor.com.br;</v>
      </c>
    </row>
    <row r="1954" spans="1:27" x14ac:dyDescent="0.3">
      <c r="A1954" s="21" t="s">
        <v>6601</v>
      </c>
      <c r="B1954" s="32" t="s">
        <v>6140</v>
      </c>
      <c r="C1954" s="33">
        <v>45834</v>
      </c>
      <c r="D1954" s="33">
        <v>45880</v>
      </c>
      <c r="E1954" s="21" t="s">
        <v>23</v>
      </c>
      <c r="F1954" s="34">
        <v>35397.46</v>
      </c>
      <c r="G1954" s="21" t="s">
        <v>24</v>
      </c>
      <c r="H1954" s="21" t="s">
        <v>1939</v>
      </c>
      <c r="I1954" s="22">
        <v>10750264000116</v>
      </c>
      <c r="J1954" s="22" t="s">
        <v>6141</v>
      </c>
      <c r="K1954" s="40">
        <v>100957180</v>
      </c>
      <c r="L1954" s="21" t="s">
        <v>26</v>
      </c>
      <c r="M1954" s="21">
        <v>144338</v>
      </c>
      <c r="N1954" s="21">
        <v>263072</v>
      </c>
      <c r="O1954" s="21">
        <v>1213</v>
      </c>
      <c r="P1954" s="21" t="s">
        <v>26</v>
      </c>
      <c r="Q1954" s="21" t="s">
        <v>88</v>
      </c>
      <c r="R1954" s="21" t="s">
        <v>31</v>
      </c>
      <c r="S1954" s="21" t="s">
        <v>29</v>
      </c>
      <c r="T1954" s="21" t="s">
        <v>24</v>
      </c>
      <c r="U1954" s="21">
        <v>45</v>
      </c>
      <c r="V1954" s="33">
        <v>45879</v>
      </c>
      <c r="W1954" s="4">
        <f t="shared" si="90"/>
        <v>14</v>
      </c>
      <c r="X1954" s="14" t="str">
        <f t="shared" si="91"/>
        <v>CNPJ</v>
      </c>
      <c r="Y1954" s="13" t="str">
        <f t="shared" si="92"/>
        <v>10.750.264/0001-16</v>
      </c>
      <c r="Z1954" s="10" t="str">
        <f>VLOOKUP(Y1954,FORNECEDORES!$A$2:$G$9043,3,0)</f>
        <v>B R SAMOR LOGISTICA EXPRESS LTDA</v>
      </c>
      <c r="AA1954" s="15" t="str">
        <f>VLOOKUP(Y1954,FORNECEDORES!$A$2:$G$9041,7,0)</f>
        <v>antonio.martins@brsamor.com.br; karina.donato@brsamor.com.br;</v>
      </c>
    </row>
    <row r="1955" spans="1:27" x14ac:dyDescent="0.3">
      <c r="A1955" s="21" t="s">
        <v>6602</v>
      </c>
      <c r="B1955" s="32" t="s">
        <v>6140</v>
      </c>
      <c r="C1955" s="33">
        <v>45834</v>
      </c>
      <c r="D1955" s="33">
        <v>45880</v>
      </c>
      <c r="E1955" s="21" t="s">
        <v>23</v>
      </c>
      <c r="F1955" s="34">
        <v>39079.69</v>
      </c>
      <c r="G1955" s="21" t="s">
        <v>24</v>
      </c>
      <c r="H1955" s="21" t="s">
        <v>1939</v>
      </c>
      <c r="I1955" s="22">
        <v>10750264000116</v>
      </c>
      <c r="J1955" s="22" t="s">
        <v>6169</v>
      </c>
      <c r="K1955" s="21">
        <v>100957237</v>
      </c>
      <c r="L1955" s="21" t="s">
        <v>26</v>
      </c>
      <c r="M1955" s="21">
        <v>144340</v>
      </c>
      <c r="N1955" s="21">
        <v>263073</v>
      </c>
      <c r="O1955" s="21">
        <v>1215</v>
      </c>
      <c r="P1955" s="21" t="s">
        <v>26</v>
      </c>
      <c r="Q1955" s="21" t="s">
        <v>75</v>
      </c>
      <c r="R1955" s="21" t="s">
        <v>31</v>
      </c>
      <c r="S1955" s="21" t="s">
        <v>29</v>
      </c>
      <c r="T1955" s="21" t="s">
        <v>24</v>
      </c>
      <c r="U1955" s="21">
        <v>45</v>
      </c>
      <c r="V1955" s="33">
        <v>45879</v>
      </c>
      <c r="W1955" s="4">
        <f t="shared" si="90"/>
        <v>14</v>
      </c>
      <c r="X1955" s="14" t="str">
        <f t="shared" si="91"/>
        <v>CNPJ</v>
      </c>
      <c r="Y1955" s="13" t="str">
        <f t="shared" si="92"/>
        <v>10.750.264/0001-16</v>
      </c>
      <c r="Z1955" s="10" t="str">
        <f>VLOOKUP(Y1955,FORNECEDORES!$A$2:$G$9043,3,0)</f>
        <v>B R SAMOR LOGISTICA EXPRESS LTDA</v>
      </c>
      <c r="AA1955" s="15" t="str">
        <f>VLOOKUP(Y1955,FORNECEDORES!$A$2:$G$9041,7,0)</f>
        <v>antonio.martins@brsamor.com.br; karina.donato@brsamor.com.br;</v>
      </c>
    </row>
    <row r="1956" spans="1:27" x14ac:dyDescent="0.3">
      <c r="A1956" s="21" t="s">
        <v>9349</v>
      </c>
      <c r="B1956" s="32" t="s">
        <v>6140</v>
      </c>
      <c r="C1956" s="33">
        <v>45834</v>
      </c>
      <c r="D1956" s="33">
        <v>45881</v>
      </c>
      <c r="E1956" s="21" t="s">
        <v>23</v>
      </c>
      <c r="F1956" s="34">
        <v>60500.28</v>
      </c>
      <c r="G1956" s="21" t="s">
        <v>24</v>
      </c>
      <c r="H1956" s="21" t="s">
        <v>1939</v>
      </c>
      <c r="I1956" s="22">
        <v>10750264000116</v>
      </c>
      <c r="J1956" s="22" t="s">
        <v>6141</v>
      </c>
      <c r="K1956" s="40">
        <v>100957539</v>
      </c>
      <c r="L1956" s="21" t="s">
        <v>26</v>
      </c>
      <c r="M1956" s="21">
        <v>144342</v>
      </c>
      <c r="N1956" s="21">
        <v>263076</v>
      </c>
      <c r="O1956" s="21">
        <v>1217</v>
      </c>
      <c r="P1956" s="21" t="s">
        <v>26</v>
      </c>
      <c r="Q1956" s="21" t="s">
        <v>26</v>
      </c>
      <c r="R1956" s="21" t="s">
        <v>31</v>
      </c>
      <c r="S1956" s="21" t="s">
        <v>29</v>
      </c>
      <c r="T1956" s="21" t="s">
        <v>24</v>
      </c>
      <c r="U1956" s="21">
        <v>45</v>
      </c>
      <c r="V1956" s="33">
        <v>45879</v>
      </c>
      <c r="W1956" s="4">
        <f t="shared" si="90"/>
        <v>14</v>
      </c>
      <c r="X1956" s="14" t="str">
        <f t="shared" si="91"/>
        <v>CNPJ</v>
      </c>
      <c r="Y1956" s="13" t="str">
        <f t="shared" si="92"/>
        <v>10.750.264/0001-16</v>
      </c>
      <c r="Z1956" s="10" t="str">
        <f>VLOOKUP(Y1956,FORNECEDORES!$A$2:$G$9043,3,0)</f>
        <v>B R SAMOR LOGISTICA EXPRESS LTDA</v>
      </c>
      <c r="AA1956" s="15" t="str">
        <f>VLOOKUP(Y1956,FORNECEDORES!$A$2:$G$9041,7,0)</f>
        <v>antonio.martins@brsamor.com.br; karina.donato@brsamor.com.br;</v>
      </c>
    </row>
    <row r="1957" spans="1:27" x14ac:dyDescent="0.3">
      <c r="A1957" s="21" t="s">
        <v>6603</v>
      </c>
      <c r="B1957" s="32" t="s">
        <v>6140</v>
      </c>
      <c r="C1957" s="33">
        <v>45834</v>
      </c>
      <c r="D1957" s="33">
        <v>45881</v>
      </c>
      <c r="E1957" s="21" t="s">
        <v>23</v>
      </c>
      <c r="F1957" s="34">
        <v>131818.19</v>
      </c>
      <c r="G1957" s="21" t="s">
        <v>24</v>
      </c>
      <c r="H1957" s="21" t="s">
        <v>1939</v>
      </c>
      <c r="I1957" s="22">
        <v>10750264000116</v>
      </c>
      <c r="J1957" s="22" t="s">
        <v>6141</v>
      </c>
      <c r="K1957" s="40">
        <v>100960903</v>
      </c>
      <c r="L1957" s="21" t="s">
        <v>26</v>
      </c>
      <c r="M1957" s="21">
        <v>144341</v>
      </c>
      <c r="N1957" s="21">
        <v>263075</v>
      </c>
      <c r="O1957" s="21">
        <v>1217</v>
      </c>
      <c r="P1957" s="21" t="s">
        <v>26</v>
      </c>
      <c r="Q1957" s="21" t="s">
        <v>26</v>
      </c>
      <c r="R1957" s="21" t="s">
        <v>31</v>
      </c>
      <c r="S1957" s="21" t="s">
        <v>29</v>
      </c>
      <c r="T1957" s="21" t="s">
        <v>24</v>
      </c>
      <c r="U1957" s="21">
        <v>45</v>
      </c>
      <c r="V1957" s="33">
        <v>45879</v>
      </c>
      <c r="W1957" s="4">
        <f t="shared" si="90"/>
        <v>14</v>
      </c>
      <c r="X1957" s="14" t="str">
        <f t="shared" si="91"/>
        <v>CNPJ</v>
      </c>
      <c r="Y1957" s="13" t="str">
        <f t="shared" si="92"/>
        <v>10.750.264/0001-16</v>
      </c>
      <c r="Z1957" s="10" t="str">
        <f>VLOOKUP(Y1957,FORNECEDORES!$A$2:$G$9043,3,0)</f>
        <v>B R SAMOR LOGISTICA EXPRESS LTDA</v>
      </c>
      <c r="AA1957" s="15" t="str">
        <f>VLOOKUP(Y1957,FORNECEDORES!$A$2:$G$9041,7,0)</f>
        <v>antonio.martins@brsamor.com.br; karina.donato@brsamor.com.br;</v>
      </c>
    </row>
    <row r="1958" spans="1:27" x14ac:dyDescent="0.3">
      <c r="A1958" s="21" t="s">
        <v>6604</v>
      </c>
      <c r="B1958" s="32" t="s">
        <v>6380</v>
      </c>
      <c r="C1958" s="33">
        <v>45834</v>
      </c>
      <c r="D1958" s="33">
        <v>45863</v>
      </c>
      <c r="E1958" s="21" t="s">
        <v>23</v>
      </c>
      <c r="F1958" s="34">
        <v>3400</v>
      </c>
      <c r="G1958" s="21" t="s">
        <v>24</v>
      </c>
      <c r="H1958" s="21" t="s">
        <v>689</v>
      </c>
      <c r="I1958" s="22">
        <v>5594946000147</v>
      </c>
      <c r="J1958" s="22" t="s">
        <v>6605</v>
      </c>
      <c r="K1958" s="40">
        <v>100968346</v>
      </c>
      <c r="L1958" s="21" t="s">
        <v>26</v>
      </c>
      <c r="M1958" s="21">
        <v>144354</v>
      </c>
      <c r="N1958" s="21">
        <v>256874</v>
      </c>
      <c r="O1958" s="21">
        <v>26228</v>
      </c>
      <c r="P1958" s="21" t="s">
        <v>26</v>
      </c>
      <c r="Q1958" s="21" t="s">
        <v>90</v>
      </c>
      <c r="R1958" s="21" t="s">
        <v>31</v>
      </c>
      <c r="S1958" s="21" t="s">
        <v>29</v>
      </c>
      <c r="T1958" s="21" t="s">
        <v>24</v>
      </c>
      <c r="U1958" s="21">
        <v>30</v>
      </c>
      <c r="V1958" s="33">
        <v>45868</v>
      </c>
      <c r="W1958" s="4">
        <f t="shared" si="90"/>
        <v>13</v>
      </c>
      <c r="X1958" s="14" t="str">
        <f t="shared" si="91"/>
        <v>CNPJ_INCOMPLETO_1</v>
      </c>
      <c r="Y1958" s="13" t="str">
        <f t="shared" si="92"/>
        <v>05.594.946/0001-47</v>
      </c>
      <c r="Z1958" s="10" t="str">
        <f>VLOOKUP(Y1958,FORNECEDORES!$A$2:$G$9043,3,0)</f>
        <v>GVM LOGISTICA LTDA</v>
      </c>
      <c r="AA1958" s="15" t="str">
        <f>VLOOKUP(Y1958,FORNECEDORES!$A$2:$G$9041,7,0)</f>
        <v>felipe.medeiros@gvmbr.com; afc@gvmbr.com; adm@gvmbr.com; gfc@gvmbr.com;</v>
      </c>
    </row>
    <row r="1959" spans="1:27" x14ac:dyDescent="0.3">
      <c r="A1959" s="21" t="s">
        <v>6606</v>
      </c>
      <c r="B1959" s="32" t="s">
        <v>6023</v>
      </c>
      <c r="C1959" s="33">
        <v>45834</v>
      </c>
      <c r="D1959" s="33">
        <v>45835</v>
      </c>
      <c r="E1959" s="21" t="s">
        <v>5680</v>
      </c>
      <c r="F1959" s="34">
        <v>4670.3999999999996</v>
      </c>
      <c r="G1959" s="21" t="s">
        <v>24</v>
      </c>
      <c r="H1959" s="21" t="s">
        <v>2158</v>
      </c>
      <c r="I1959" s="22">
        <v>32489374168</v>
      </c>
      <c r="J1959" s="22" t="s">
        <v>6116</v>
      </c>
      <c r="K1959" s="40">
        <v>100968991</v>
      </c>
      <c r="L1959" s="21" t="s">
        <v>26</v>
      </c>
      <c r="M1959" s="21">
        <v>144312</v>
      </c>
      <c r="N1959" s="21">
        <v>263014</v>
      </c>
      <c r="O1959" s="21">
        <v>1923</v>
      </c>
      <c r="P1959" s="21" t="s">
        <v>26</v>
      </c>
      <c r="Q1959" s="21" t="s">
        <v>79</v>
      </c>
      <c r="R1959" s="21" t="s">
        <v>31</v>
      </c>
      <c r="S1959" s="21" t="s">
        <v>29</v>
      </c>
      <c r="T1959" s="21" t="s">
        <v>24</v>
      </c>
      <c r="U1959" s="21" t="s">
        <v>30</v>
      </c>
      <c r="V1959" s="33" t="s">
        <v>30</v>
      </c>
      <c r="W1959" s="4">
        <f t="shared" si="90"/>
        <v>11</v>
      </c>
      <c r="X1959" s="14" t="str">
        <f t="shared" si="91"/>
        <v>CPF</v>
      </c>
      <c r="Y1959" s="13" t="str">
        <f t="shared" si="92"/>
        <v>324.893.741-68</v>
      </c>
      <c r="Z1959" s="10" t="str">
        <f>VLOOKUP(Y1959,FORNECEDORES!$A$2:$G$9043,3,0)</f>
        <v>HELIO VALLADARES MACHADO JUNIOR</v>
      </c>
      <c r="AA1959" s="15" t="str">
        <f>VLOOKUP(Y1959,FORNECEDORES!$A$2:$G$9041,7,0)</f>
        <v>heliomachado.fh@gmail.com;</v>
      </c>
    </row>
    <row r="1960" spans="1:27" x14ac:dyDescent="0.3">
      <c r="A1960" s="21" t="s">
        <v>6606</v>
      </c>
      <c r="B1960" s="32" t="s">
        <v>6023</v>
      </c>
      <c r="C1960" s="33">
        <v>45834</v>
      </c>
      <c r="D1960" s="33">
        <v>45841</v>
      </c>
      <c r="E1960" s="21" t="s">
        <v>34</v>
      </c>
      <c r="F1960" s="34">
        <v>3113.6</v>
      </c>
      <c r="G1960" s="21" t="s">
        <v>24</v>
      </c>
      <c r="H1960" s="21" t="s">
        <v>2158</v>
      </c>
      <c r="I1960" s="22">
        <v>32489374168</v>
      </c>
      <c r="J1960" s="22" t="s">
        <v>6116</v>
      </c>
      <c r="K1960" s="40">
        <v>100968991</v>
      </c>
      <c r="L1960" s="21" t="s">
        <v>26</v>
      </c>
      <c r="M1960" s="21">
        <v>144312</v>
      </c>
      <c r="N1960" s="21">
        <v>263014</v>
      </c>
      <c r="O1960" s="21">
        <v>1923</v>
      </c>
      <c r="P1960" s="21" t="s">
        <v>26</v>
      </c>
      <c r="Q1960" s="21" t="s">
        <v>79</v>
      </c>
      <c r="R1960" s="21" t="s">
        <v>31</v>
      </c>
      <c r="S1960" s="21" t="s">
        <v>29</v>
      </c>
      <c r="T1960" s="21" t="s">
        <v>24</v>
      </c>
      <c r="U1960" s="21" t="s">
        <v>30</v>
      </c>
      <c r="V1960" s="33" t="s">
        <v>30</v>
      </c>
      <c r="W1960" s="4">
        <f t="shared" si="90"/>
        <v>11</v>
      </c>
      <c r="X1960" s="14" t="str">
        <f t="shared" si="91"/>
        <v>CPF</v>
      </c>
      <c r="Y1960" s="13" t="str">
        <f t="shared" si="92"/>
        <v>324.893.741-68</v>
      </c>
      <c r="Z1960" s="10" t="str">
        <f>VLOOKUP(Y1960,FORNECEDORES!$A$2:$G$9043,3,0)</f>
        <v>HELIO VALLADARES MACHADO JUNIOR</v>
      </c>
      <c r="AA1960" s="15" t="str">
        <f>VLOOKUP(Y1960,FORNECEDORES!$A$2:$G$9041,7,0)</f>
        <v>heliomachado.fh@gmail.com;</v>
      </c>
    </row>
    <row r="1961" spans="1:27" x14ac:dyDescent="0.3">
      <c r="A1961" s="21" t="s">
        <v>6607</v>
      </c>
      <c r="B1961" s="32" t="s">
        <v>5944</v>
      </c>
      <c r="C1961" s="33">
        <v>45834</v>
      </c>
      <c r="D1961" s="33">
        <v>45835</v>
      </c>
      <c r="E1961" s="21" t="s">
        <v>5680</v>
      </c>
      <c r="F1961" s="34">
        <v>10508.4</v>
      </c>
      <c r="G1961" s="21" t="s">
        <v>24</v>
      </c>
      <c r="H1961" s="21" t="s">
        <v>985</v>
      </c>
      <c r="I1961" s="22">
        <v>8739487695</v>
      </c>
      <c r="J1961" s="22" t="s">
        <v>5945</v>
      </c>
      <c r="K1961" s="40">
        <v>100969055</v>
      </c>
      <c r="L1961" s="21" t="s">
        <v>26</v>
      </c>
      <c r="M1961" s="21">
        <v>144345</v>
      </c>
      <c r="N1961" s="21">
        <v>263090</v>
      </c>
      <c r="O1961" s="21">
        <v>1960</v>
      </c>
      <c r="P1961" s="21" t="s">
        <v>26</v>
      </c>
      <c r="Q1961" s="21" t="s">
        <v>77</v>
      </c>
      <c r="R1961" s="21" t="s">
        <v>31</v>
      </c>
      <c r="S1961" s="21" t="s">
        <v>29</v>
      </c>
      <c r="T1961" s="21" t="s">
        <v>24</v>
      </c>
      <c r="U1961" s="21" t="s">
        <v>30</v>
      </c>
      <c r="V1961" s="33" t="s">
        <v>30</v>
      </c>
      <c r="W1961" s="4">
        <f t="shared" si="90"/>
        <v>10</v>
      </c>
      <c r="X1961" s="14" t="str">
        <f t="shared" si="91"/>
        <v>CPF_Incompleto</v>
      </c>
      <c r="Y1961" s="13" t="str">
        <f t="shared" si="92"/>
        <v>087.394.876-95</v>
      </c>
      <c r="Z1961" s="10" t="str">
        <f>VLOOKUP(Y1961,FORNECEDORES!$A$2:$G$9043,3,0)</f>
        <v>FABIO LUIZ RODRIGUES DA SILVA</v>
      </c>
      <c r="AA1961" s="15" t="str">
        <f>VLOOKUP(Y1961,FORNECEDORES!$A$2:$G$9041,7,0)</f>
        <v>claudinei.ld.moreira@outlook.com;</v>
      </c>
    </row>
    <row r="1962" spans="1:27" x14ac:dyDescent="0.3">
      <c r="A1962" s="21" t="s">
        <v>6607</v>
      </c>
      <c r="B1962" s="32" t="s">
        <v>5944</v>
      </c>
      <c r="C1962" s="33">
        <v>45834</v>
      </c>
      <c r="D1962" s="33">
        <v>45841</v>
      </c>
      <c r="E1962" s="21" t="s">
        <v>34</v>
      </c>
      <c r="F1962" s="34">
        <v>7005.6</v>
      </c>
      <c r="G1962" s="21" t="s">
        <v>24</v>
      </c>
      <c r="H1962" s="21" t="s">
        <v>985</v>
      </c>
      <c r="I1962" s="22">
        <v>8739487695</v>
      </c>
      <c r="J1962" s="22" t="s">
        <v>5945</v>
      </c>
      <c r="K1962" s="40">
        <v>100969055</v>
      </c>
      <c r="L1962" s="21" t="s">
        <v>26</v>
      </c>
      <c r="M1962" s="21">
        <v>144345</v>
      </c>
      <c r="N1962" s="21">
        <v>263090</v>
      </c>
      <c r="O1962" s="21">
        <v>1960</v>
      </c>
      <c r="P1962" s="21" t="s">
        <v>26</v>
      </c>
      <c r="Q1962" s="21" t="s">
        <v>77</v>
      </c>
      <c r="R1962" s="21" t="s">
        <v>31</v>
      </c>
      <c r="S1962" s="21" t="s">
        <v>29</v>
      </c>
      <c r="T1962" s="21" t="s">
        <v>24</v>
      </c>
      <c r="U1962" s="21" t="s">
        <v>30</v>
      </c>
      <c r="V1962" s="33" t="s">
        <v>30</v>
      </c>
      <c r="W1962" s="4">
        <f t="shared" si="90"/>
        <v>10</v>
      </c>
      <c r="X1962" s="14" t="str">
        <f t="shared" si="91"/>
        <v>CPF_Incompleto</v>
      </c>
      <c r="Y1962" s="13" t="str">
        <f t="shared" si="92"/>
        <v>087.394.876-95</v>
      </c>
      <c r="Z1962" s="10" t="str">
        <f>VLOOKUP(Y1962,FORNECEDORES!$A$2:$G$9043,3,0)</f>
        <v>FABIO LUIZ RODRIGUES DA SILVA</v>
      </c>
      <c r="AA1962" s="15" t="str">
        <f>VLOOKUP(Y1962,FORNECEDORES!$A$2:$G$9041,7,0)</f>
        <v>claudinei.ld.moreira@outlook.com;</v>
      </c>
    </row>
    <row r="1963" spans="1:27" x14ac:dyDescent="0.3">
      <c r="A1963" s="21" t="s">
        <v>6608</v>
      </c>
      <c r="B1963" s="32" t="s">
        <v>5960</v>
      </c>
      <c r="C1963" s="33">
        <v>45834</v>
      </c>
      <c r="D1963" s="33">
        <v>45835</v>
      </c>
      <c r="E1963" s="21" t="s">
        <v>5680</v>
      </c>
      <c r="F1963" s="34">
        <v>875.7</v>
      </c>
      <c r="G1963" s="21" t="s">
        <v>24</v>
      </c>
      <c r="H1963" s="21" t="s">
        <v>1606</v>
      </c>
      <c r="I1963" s="22">
        <v>3270791852</v>
      </c>
      <c r="J1963" s="22" t="s">
        <v>5961</v>
      </c>
      <c r="K1963" s="21">
        <v>100969108</v>
      </c>
      <c r="L1963" s="21" t="s">
        <v>26</v>
      </c>
      <c r="M1963" s="21">
        <v>144302</v>
      </c>
      <c r="N1963" s="21">
        <v>263000</v>
      </c>
      <c r="O1963" s="21">
        <v>1912</v>
      </c>
      <c r="P1963" s="21" t="s">
        <v>26</v>
      </c>
      <c r="Q1963" s="21" t="s">
        <v>26</v>
      </c>
      <c r="R1963" s="21" t="s">
        <v>31</v>
      </c>
      <c r="S1963" s="21" t="s">
        <v>29</v>
      </c>
      <c r="T1963" s="21" t="s">
        <v>24</v>
      </c>
      <c r="U1963" s="21" t="s">
        <v>30</v>
      </c>
      <c r="V1963" s="33" t="s">
        <v>30</v>
      </c>
      <c r="W1963" s="4">
        <f t="shared" si="90"/>
        <v>10</v>
      </c>
      <c r="X1963" s="14" t="str">
        <f t="shared" si="91"/>
        <v>CPF_Incompleto</v>
      </c>
      <c r="Y1963" s="13" t="str">
        <f t="shared" si="92"/>
        <v>032.707.918-52</v>
      </c>
      <c r="Z1963" s="10" t="str">
        <f>VLOOKUP(Y1963,FORNECEDORES!$A$2:$G$9043,3,0)</f>
        <v>ANTONIO APARECIDO ALVES</v>
      </c>
      <c r="AA1963" s="15" t="str">
        <f>VLOOKUP(Y1963,FORNECEDORES!$A$2:$G$9041,7,0)</f>
        <v>logistica.onix@gmail.com;</v>
      </c>
    </row>
    <row r="1964" spans="1:27" x14ac:dyDescent="0.3">
      <c r="A1964" s="21" t="s">
        <v>6608</v>
      </c>
      <c r="B1964" s="32" t="s">
        <v>5960</v>
      </c>
      <c r="C1964" s="33">
        <v>45834</v>
      </c>
      <c r="D1964" s="33">
        <v>45841</v>
      </c>
      <c r="E1964" s="21" t="s">
        <v>34</v>
      </c>
      <c r="F1964" s="34">
        <v>583.79999999999995</v>
      </c>
      <c r="G1964" s="21" t="s">
        <v>24</v>
      </c>
      <c r="H1964" s="21" t="s">
        <v>1606</v>
      </c>
      <c r="I1964" s="22">
        <v>3270791852</v>
      </c>
      <c r="J1964" s="22" t="s">
        <v>5961</v>
      </c>
      <c r="K1964" s="40">
        <v>100969108</v>
      </c>
      <c r="L1964" s="21" t="s">
        <v>26</v>
      </c>
      <c r="M1964" s="21">
        <v>144302</v>
      </c>
      <c r="N1964" s="21">
        <v>263000</v>
      </c>
      <c r="O1964" s="21">
        <v>1912</v>
      </c>
      <c r="P1964" s="21" t="s">
        <v>26</v>
      </c>
      <c r="Q1964" s="21" t="s">
        <v>26</v>
      </c>
      <c r="R1964" s="21" t="s">
        <v>31</v>
      </c>
      <c r="S1964" s="21" t="s">
        <v>29</v>
      </c>
      <c r="T1964" s="21" t="s">
        <v>24</v>
      </c>
      <c r="U1964" s="21" t="s">
        <v>30</v>
      </c>
      <c r="V1964" s="33" t="s">
        <v>30</v>
      </c>
      <c r="W1964" s="4">
        <f t="shared" si="90"/>
        <v>10</v>
      </c>
      <c r="X1964" s="14" t="str">
        <f t="shared" si="91"/>
        <v>CPF_Incompleto</v>
      </c>
      <c r="Y1964" s="13" t="str">
        <f t="shared" si="92"/>
        <v>032.707.918-52</v>
      </c>
      <c r="Z1964" s="10" t="str">
        <f>VLOOKUP(Y1964,FORNECEDORES!$A$2:$G$9043,3,0)</f>
        <v>ANTONIO APARECIDO ALVES</v>
      </c>
      <c r="AA1964" s="15" t="str">
        <f>VLOOKUP(Y1964,FORNECEDORES!$A$2:$G$9041,7,0)</f>
        <v>logistica.onix@gmail.com;</v>
      </c>
    </row>
    <row r="1965" spans="1:27" x14ac:dyDescent="0.3">
      <c r="A1965" s="21" t="s">
        <v>6609</v>
      </c>
      <c r="B1965" s="32" t="s">
        <v>5960</v>
      </c>
      <c r="C1965" s="33">
        <v>45834</v>
      </c>
      <c r="D1965" s="33">
        <v>45835</v>
      </c>
      <c r="E1965" s="21" t="s">
        <v>5680</v>
      </c>
      <c r="F1965" s="34">
        <v>1751.4</v>
      </c>
      <c r="G1965" s="21" t="s">
        <v>24</v>
      </c>
      <c r="H1965" s="21" t="s">
        <v>1606</v>
      </c>
      <c r="I1965" s="22">
        <v>3270791852</v>
      </c>
      <c r="J1965" s="22" t="s">
        <v>5962</v>
      </c>
      <c r="K1965" s="40">
        <v>100969161</v>
      </c>
      <c r="L1965" s="21" t="s">
        <v>26</v>
      </c>
      <c r="M1965" s="21">
        <v>144305</v>
      </c>
      <c r="N1965" s="21">
        <v>263002</v>
      </c>
      <c r="O1965" s="21" t="s">
        <v>6610</v>
      </c>
      <c r="P1965" s="21" t="s">
        <v>26</v>
      </c>
      <c r="Q1965" s="21" t="s">
        <v>26</v>
      </c>
      <c r="R1965" s="21" t="s">
        <v>31</v>
      </c>
      <c r="S1965" s="21" t="s">
        <v>29</v>
      </c>
      <c r="T1965" s="21" t="s">
        <v>24</v>
      </c>
      <c r="U1965" s="21" t="s">
        <v>30</v>
      </c>
      <c r="V1965" s="33" t="s">
        <v>30</v>
      </c>
      <c r="W1965" s="4">
        <f t="shared" si="90"/>
        <v>10</v>
      </c>
      <c r="X1965" s="14" t="str">
        <f t="shared" si="91"/>
        <v>CPF_Incompleto</v>
      </c>
      <c r="Y1965" s="13" t="str">
        <f t="shared" si="92"/>
        <v>032.707.918-52</v>
      </c>
      <c r="Z1965" s="10" t="str">
        <f>VLOOKUP(Y1965,FORNECEDORES!$A$2:$G$9043,3,0)</f>
        <v>ANTONIO APARECIDO ALVES</v>
      </c>
      <c r="AA1965" s="15" t="str">
        <f>VLOOKUP(Y1965,FORNECEDORES!$A$2:$G$9041,7,0)</f>
        <v>logistica.onix@gmail.com;</v>
      </c>
    </row>
    <row r="1966" spans="1:27" x14ac:dyDescent="0.3">
      <c r="A1966" s="21" t="s">
        <v>6609</v>
      </c>
      <c r="B1966" s="32" t="s">
        <v>5960</v>
      </c>
      <c r="C1966" s="33">
        <v>45834</v>
      </c>
      <c r="D1966" s="33">
        <v>45841</v>
      </c>
      <c r="E1966" s="21" t="s">
        <v>34</v>
      </c>
      <c r="F1966" s="34">
        <v>1167.5999999999999</v>
      </c>
      <c r="G1966" s="21" t="s">
        <v>24</v>
      </c>
      <c r="H1966" s="21" t="s">
        <v>1606</v>
      </c>
      <c r="I1966" s="22">
        <v>3270791852</v>
      </c>
      <c r="J1966" s="22" t="s">
        <v>5962</v>
      </c>
      <c r="K1966" s="40">
        <v>100969161</v>
      </c>
      <c r="L1966" s="21" t="s">
        <v>26</v>
      </c>
      <c r="M1966" s="21">
        <v>144305</v>
      </c>
      <c r="N1966" s="21">
        <v>263002</v>
      </c>
      <c r="O1966" s="21" t="s">
        <v>6610</v>
      </c>
      <c r="P1966" s="21" t="s">
        <v>26</v>
      </c>
      <c r="Q1966" s="21" t="s">
        <v>26</v>
      </c>
      <c r="R1966" s="21" t="s">
        <v>31</v>
      </c>
      <c r="S1966" s="21" t="s">
        <v>29</v>
      </c>
      <c r="T1966" s="21" t="s">
        <v>24</v>
      </c>
      <c r="U1966" s="21" t="s">
        <v>30</v>
      </c>
      <c r="V1966" s="33" t="s">
        <v>30</v>
      </c>
      <c r="W1966" s="4">
        <f t="shared" si="90"/>
        <v>10</v>
      </c>
      <c r="X1966" s="14" t="str">
        <f t="shared" si="91"/>
        <v>CPF_Incompleto</v>
      </c>
      <c r="Y1966" s="13" t="str">
        <f t="shared" si="92"/>
        <v>032.707.918-52</v>
      </c>
      <c r="Z1966" s="10" t="str">
        <f>VLOOKUP(Y1966,FORNECEDORES!$A$2:$G$9043,3,0)</f>
        <v>ANTONIO APARECIDO ALVES</v>
      </c>
      <c r="AA1966" s="15" t="str">
        <f>VLOOKUP(Y1966,FORNECEDORES!$A$2:$G$9041,7,0)</f>
        <v>logistica.onix@gmail.com;</v>
      </c>
    </row>
    <row r="1967" spans="1:27" x14ac:dyDescent="0.3">
      <c r="A1967" s="21" t="s">
        <v>6611</v>
      </c>
      <c r="B1967" s="32" t="s">
        <v>5960</v>
      </c>
      <c r="C1967" s="33">
        <v>45834</v>
      </c>
      <c r="D1967" s="33">
        <v>45835</v>
      </c>
      <c r="E1967" s="21" t="s">
        <v>5680</v>
      </c>
      <c r="F1967" s="34">
        <v>875.7</v>
      </c>
      <c r="G1967" s="21" t="s">
        <v>24</v>
      </c>
      <c r="H1967" s="21" t="s">
        <v>1606</v>
      </c>
      <c r="I1967" s="22">
        <v>3270791852</v>
      </c>
      <c r="J1967" s="22" t="s">
        <v>5961</v>
      </c>
      <c r="K1967" s="40">
        <v>100969199</v>
      </c>
      <c r="L1967" s="21" t="s">
        <v>26</v>
      </c>
      <c r="M1967" s="21">
        <v>144315</v>
      </c>
      <c r="N1967" s="21">
        <v>263017</v>
      </c>
      <c r="O1967" s="21">
        <v>1928</v>
      </c>
      <c r="P1967" s="21" t="s">
        <v>26</v>
      </c>
      <c r="Q1967" s="21" t="s">
        <v>26</v>
      </c>
      <c r="R1967" s="21" t="s">
        <v>31</v>
      </c>
      <c r="S1967" s="21" t="s">
        <v>29</v>
      </c>
      <c r="T1967" s="21" t="s">
        <v>24</v>
      </c>
      <c r="U1967" s="21" t="s">
        <v>30</v>
      </c>
      <c r="V1967" s="33" t="s">
        <v>30</v>
      </c>
      <c r="W1967" s="4">
        <f t="shared" si="90"/>
        <v>10</v>
      </c>
      <c r="X1967" s="14" t="str">
        <f t="shared" si="91"/>
        <v>CPF_Incompleto</v>
      </c>
      <c r="Y1967" s="13" t="str">
        <f t="shared" si="92"/>
        <v>032.707.918-52</v>
      </c>
      <c r="Z1967" s="10" t="str">
        <f>VLOOKUP(Y1967,FORNECEDORES!$A$2:$G$9043,3,0)</f>
        <v>ANTONIO APARECIDO ALVES</v>
      </c>
      <c r="AA1967" s="15" t="str">
        <f>VLOOKUP(Y1967,FORNECEDORES!$A$2:$G$9041,7,0)</f>
        <v>logistica.onix@gmail.com;</v>
      </c>
    </row>
    <row r="1968" spans="1:27" x14ac:dyDescent="0.3">
      <c r="A1968" s="21" t="s">
        <v>6611</v>
      </c>
      <c r="B1968" s="32" t="s">
        <v>5960</v>
      </c>
      <c r="C1968" s="33">
        <v>45834</v>
      </c>
      <c r="D1968" s="33">
        <v>45841</v>
      </c>
      <c r="E1968" s="21" t="s">
        <v>34</v>
      </c>
      <c r="F1968" s="34">
        <v>583.79999999999995</v>
      </c>
      <c r="G1968" s="21" t="s">
        <v>24</v>
      </c>
      <c r="H1968" s="21" t="s">
        <v>1606</v>
      </c>
      <c r="I1968" s="22">
        <v>3270791852</v>
      </c>
      <c r="J1968" s="22" t="s">
        <v>5961</v>
      </c>
      <c r="K1968" s="40">
        <v>100969199</v>
      </c>
      <c r="L1968" s="21" t="s">
        <v>26</v>
      </c>
      <c r="M1968" s="21">
        <v>144315</v>
      </c>
      <c r="N1968" s="21">
        <v>263017</v>
      </c>
      <c r="O1968" s="21">
        <v>1928</v>
      </c>
      <c r="P1968" s="21" t="s">
        <v>26</v>
      </c>
      <c r="Q1968" s="21" t="s">
        <v>26</v>
      </c>
      <c r="R1968" s="21" t="s">
        <v>31</v>
      </c>
      <c r="S1968" s="21" t="s">
        <v>29</v>
      </c>
      <c r="T1968" s="21" t="s">
        <v>24</v>
      </c>
      <c r="U1968" s="21" t="s">
        <v>30</v>
      </c>
      <c r="V1968" s="33" t="s">
        <v>30</v>
      </c>
      <c r="W1968" s="4">
        <f t="shared" si="90"/>
        <v>10</v>
      </c>
      <c r="X1968" s="14" t="str">
        <f t="shared" si="91"/>
        <v>CPF_Incompleto</v>
      </c>
      <c r="Y1968" s="13" t="str">
        <f t="shared" si="92"/>
        <v>032.707.918-52</v>
      </c>
      <c r="Z1968" s="10" t="str">
        <f>VLOOKUP(Y1968,FORNECEDORES!$A$2:$G$9043,3,0)</f>
        <v>ANTONIO APARECIDO ALVES</v>
      </c>
      <c r="AA1968" s="15" t="str">
        <f>VLOOKUP(Y1968,FORNECEDORES!$A$2:$G$9041,7,0)</f>
        <v>logistica.onix@gmail.com;</v>
      </c>
    </row>
    <row r="1969" spans="1:27" x14ac:dyDescent="0.3">
      <c r="A1969" s="21" t="s">
        <v>5756</v>
      </c>
      <c r="B1969" s="32" t="s">
        <v>5746</v>
      </c>
      <c r="C1969" s="33">
        <v>45834</v>
      </c>
      <c r="D1969" s="33">
        <v>45835</v>
      </c>
      <c r="E1969" s="21" t="s">
        <v>5680</v>
      </c>
      <c r="F1969" s="34">
        <v>4670.3999999999996</v>
      </c>
      <c r="G1969" s="21" t="s">
        <v>24</v>
      </c>
      <c r="H1969" s="21" t="s">
        <v>1234</v>
      </c>
      <c r="I1969" s="22">
        <v>18425036852</v>
      </c>
      <c r="J1969" s="22" t="s">
        <v>5747</v>
      </c>
      <c r="K1969" s="40">
        <v>100969338</v>
      </c>
      <c r="L1969" s="21" t="s">
        <v>26</v>
      </c>
      <c r="M1969" s="21">
        <v>144346</v>
      </c>
      <c r="N1969" s="21">
        <v>263099</v>
      </c>
      <c r="O1969" s="21" t="s">
        <v>5757</v>
      </c>
      <c r="P1969" s="21" t="s">
        <v>26</v>
      </c>
      <c r="Q1969" s="21" t="s">
        <v>27</v>
      </c>
      <c r="R1969" s="21" t="s">
        <v>31</v>
      </c>
      <c r="S1969" s="21" t="s">
        <v>29</v>
      </c>
      <c r="T1969" s="21" t="s">
        <v>24</v>
      </c>
      <c r="U1969" s="21" t="s">
        <v>33</v>
      </c>
      <c r="V1969" s="33" t="s">
        <v>33</v>
      </c>
      <c r="W1969" s="4">
        <f t="shared" si="90"/>
        <v>11</v>
      </c>
      <c r="X1969" s="14" t="str">
        <f t="shared" si="91"/>
        <v>CPF</v>
      </c>
      <c r="Y1969" s="13" t="str">
        <f t="shared" si="92"/>
        <v>184.250.368-52</v>
      </c>
      <c r="Z1969" s="10" t="str">
        <f>VLOOKUP(Y1969,FORNECEDORES!$A$2:$G$9043,3,0)</f>
        <v>QUEILA DIANE ROMAGNOLI RODRIGUES</v>
      </c>
      <c r="AA1969" s="15">
        <f>VLOOKUP(Y1969,FORNECEDORES!$A$2:$G$9041,7,0)</f>
        <v>0</v>
      </c>
    </row>
    <row r="1970" spans="1:27" x14ac:dyDescent="0.3">
      <c r="A1970" s="21" t="s">
        <v>5756</v>
      </c>
      <c r="B1970" s="32" t="s">
        <v>5746</v>
      </c>
      <c r="C1970" s="33">
        <v>45834</v>
      </c>
      <c r="D1970" s="33">
        <v>45841</v>
      </c>
      <c r="E1970" s="21" t="s">
        <v>34</v>
      </c>
      <c r="F1970" s="34">
        <v>3113.6</v>
      </c>
      <c r="G1970" s="21" t="s">
        <v>24</v>
      </c>
      <c r="H1970" s="21" t="s">
        <v>1234</v>
      </c>
      <c r="I1970" s="22">
        <v>18425036852</v>
      </c>
      <c r="J1970" s="22" t="s">
        <v>5747</v>
      </c>
      <c r="K1970" s="40">
        <v>100969338</v>
      </c>
      <c r="L1970" s="21" t="s">
        <v>26</v>
      </c>
      <c r="M1970" s="21">
        <v>144346</v>
      </c>
      <c r="N1970" s="21">
        <v>263099</v>
      </c>
      <c r="O1970" s="21" t="s">
        <v>5757</v>
      </c>
      <c r="P1970" s="21" t="s">
        <v>26</v>
      </c>
      <c r="Q1970" s="21" t="s">
        <v>27</v>
      </c>
      <c r="R1970" s="21" t="s">
        <v>31</v>
      </c>
      <c r="S1970" s="21" t="s">
        <v>29</v>
      </c>
      <c r="T1970" s="21" t="s">
        <v>24</v>
      </c>
      <c r="U1970" s="21" t="s">
        <v>33</v>
      </c>
      <c r="V1970" s="33" t="s">
        <v>33</v>
      </c>
      <c r="W1970" s="4">
        <f t="shared" si="90"/>
        <v>11</v>
      </c>
      <c r="X1970" s="14" t="str">
        <f t="shared" si="91"/>
        <v>CPF</v>
      </c>
      <c r="Y1970" s="13" t="str">
        <f t="shared" si="92"/>
        <v>184.250.368-52</v>
      </c>
      <c r="Z1970" s="10" t="str">
        <f>VLOOKUP(Y1970,FORNECEDORES!$A$2:$G$9043,3,0)</f>
        <v>QUEILA DIANE ROMAGNOLI RODRIGUES</v>
      </c>
      <c r="AA1970" s="15">
        <f>VLOOKUP(Y1970,FORNECEDORES!$A$2:$G$9041,7,0)</f>
        <v>0</v>
      </c>
    </row>
    <row r="1971" spans="1:27" x14ac:dyDescent="0.3">
      <c r="A1971" s="21" t="s">
        <v>6612</v>
      </c>
      <c r="B1971" s="32" t="s">
        <v>6006</v>
      </c>
      <c r="C1971" s="33">
        <v>45834</v>
      </c>
      <c r="D1971" s="33">
        <v>45863</v>
      </c>
      <c r="E1971" s="21" t="s">
        <v>23</v>
      </c>
      <c r="F1971" s="34">
        <v>1169.0899999999999</v>
      </c>
      <c r="G1971" s="21" t="s">
        <v>24</v>
      </c>
      <c r="H1971" s="21" t="s">
        <v>2236</v>
      </c>
      <c r="I1971" s="22">
        <v>32190497000144</v>
      </c>
      <c r="J1971" s="22" t="s">
        <v>6388</v>
      </c>
      <c r="K1971" s="40">
        <v>100969887</v>
      </c>
      <c r="L1971" s="21" t="s">
        <v>26</v>
      </c>
      <c r="M1971" s="21">
        <v>144357</v>
      </c>
      <c r="N1971" s="21">
        <v>263128</v>
      </c>
      <c r="O1971" s="21">
        <v>1224</v>
      </c>
      <c r="P1971" s="21" t="s">
        <v>26</v>
      </c>
      <c r="Q1971" s="21" t="s">
        <v>26</v>
      </c>
      <c r="R1971" s="21" t="s">
        <v>31</v>
      </c>
      <c r="S1971" s="21" t="s">
        <v>5691</v>
      </c>
      <c r="T1971" s="21" t="s">
        <v>24</v>
      </c>
      <c r="U1971" s="21">
        <v>30</v>
      </c>
      <c r="V1971" s="33">
        <v>45868</v>
      </c>
      <c r="W1971" s="4">
        <f t="shared" si="90"/>
        <v>14</v>
      </c>
      <c r="X1971" s="14" t="str">
        <f t="shared" si="91"/>
        <v>CNPJ</v>
      </c>
      <c r="Y1971" s="13" t="str">
        <f t="shared" si="92"/>
        <v>32.190.497/0001-44</v>
      </c>
      <c r="Z1971" s="10" t="str">
        <f>VLOOKUP(Y1971,FORNECEDORES!$A$2:$G$9043,3,0)</f>
        <v>TRANSPORTES CRISTIANE LTDA</v>
      </c>
      <c r="AA1971" s="15" t="str">
        <f>VLOOKUP(Y1971,FORNECEDORES!$A$2:$G$9041,7,0)</f>
        <v>danilo.melo@transportescristiane.com.br;</v>
      </c>
    </row>
    <row r="1972" spans="1:27" x14ac:dyDescent="0.3">
      <c r="A1972" s="21" t="s">
        <v>6613</v>
      </c>
      <c r="B1972" s="32" t="s">
        <v>6152</v>
      </c>
      <c r="C1972" s="33">
        <v>45834</v>
      </c>
      <c r="D1972" s="33">
        <v>45849</v>
      </c>
      <c r="E1972" s="21" t="s">
        <v>23</v>
      </c>
      <c r="F1972" s="34">
        <v>4560</v>
      </c>
      <c r="G1972" s="21" t="s">
        <v>24</v>
      </c>
      <c r="H1972" s="21" t="s">
        <v>2275</v>
      </c>
      <c r="I1972" s="22">
        <v>29236003000100</v>
      </c>
      <c r="J1972" s="22" t="s">
        <v>6614</v>
      </c>
      <c r="K1972" s="40">
        <v>100971929</v>
      </c>
      <c r="L1972" s="21" t="s">
        <v>26</v>
      </c>
      <c r="M1972" s="21">
        <v>144362</v>
      </c>
      <c r="N1972" s="21">
        <v>263094</v>
      </c>
      <c r="O1972" s="21" t="s">
        <v>6615</v>
      </c>
      <c r="P1972" s="21" t="s">
        <v>26</v>
      </c>
      <c r="Q1972" s="21" t="s">
        <v>91</v>
      </c>
      <c r="R1972" s="21" t="s">
        <v>31</v>
      </c>
      <c r="S1972" s="21" t="s">
        <v>29</v>
      </c>
      <c r="T1972" s="21" t="s">
        <v>24</v>
      </c>
      <c r="U1972" s="21">
        <v>15</v>
      </c>
      <c r="V1972" s="33">
        <v>45858</v>
      </c>
      <c r="W1972" s="4">
        <f t="shared" si="90"/>
        <v>14</v>
      </c>
      <c r="X1972" s="14" t="str">
        <f t="shared" si="91"/>
        <v>CNPJ</v>
      </c>
      <c r="Y1972" s="13" t="str">
        <f t="shared" si="92"/>
        <v>29.236.003/0001-00</v>
      </c>
      <c r="Z1972" s="10" t="str">
        <f>VLOOKUP(Y1972,FORNECEDORES!$A$2:$G$9043,3,0)</f>
        <v>MONTSERRAT RODOVIARIO LTDA</v>
      </c>
      <c r="AA1972" s="15" t="str">
        <f>VLOOKUP(Y1972,FORNECEDORES!$A$2:$G$9041,7,0)</f>
        <v>m.rodrigues@rodoviariomontserrat.com.br;</v>
      </c>
    </row>
    <row r="1973" spans="1:27" x14ac:dyDescent="0.3">
      <c r="A1973" s="21" t="s">
        <v>6616</v>
      </c>
      <c r="B1973" s="32" t="s">
        <v>6381</v>
      </c>
      <c r="C1973" s="33">
        <v>45834</v>
      </c>
      <c r="D1973" s="33">
        <v>45845</v>
      </c>
      <c r="E1973" s="21" t="s">
        <v>23</v>
      </c>
      <c r="F1973" s="34">
        <v>18800</v>
      </c>
      <c r="G1973" s="21" t="s">
        <v>24</v>
      </c>
      <c r="H1973" s="21" t="s">
        <v>10910</v>
      </c>
      <c r="I1973" s="22">
        <v>10673610000100</v>
      </c>
      <c r="J1973" s="22" t="s">
        <v>6617</v>
      </c>
      <c r="K1973" s="40">
        <v>100972429</v>
      </c>
      <c r="L1973" s="21" t="s">
        <v>26</v>
      </c>
      <c r="M1973" s="21">
        <v>143339</v>
      </c>
      <c r="N1973" s="21">
        <v>261037</v>
      </c>
      <c r="O1973" s="21" t="s">
        <v>6618</v>
      </c>
      <c r="P1973" s="21" t="s">
        <v>26</v>
      </c>
      <c r="Q1973" s="21" t="s">
        <v>88</v>
      </c>
      <c r="R1973" s="21" t="s">
        <v>31</v>
      </c>
      <c r="S1973" s="21" t="s">
        <v>29</v>
      </c>
      <c r="T1973" s="21" t="s">
        <v>24</v>
      </c>
      <c r="U1973" s="21">
        <v>30</v>
      </c>
      <c r="V1973" s="33">
        <v>45848</v>
      </c>
      <c r="W1973" s="4">
        <f t="shared" si="90"/>
        <v>14</v>
      </c>
      <c r="X1973" s="14" t="str">
        <f t="shared" si="91"/>
        <v>CNPJ</v>
      </c>
      <c r="Y1973" s="13" t="str">
        <f t="shared" si="92"/>
        <v>10.673.610/0001-00</v>
      </c>
      <c r="Z1973" s="10" t="str">
        <f>VLOOKUP(Y1973,FORNECEDORES!$A$2:$G$9043,3,0)</f>
        <v>BILECA TRANSPORTES LOGISTICA</v>
      </c>
      <c r="AA1973" s="15" t="str">
        <f>VLOOKUP(Y1973,FORNECEDORES!$A$2:$G$9041,7,0)</f>
        <v>michel@bilecatransportes.com.br;</v>
      </c>
    </row>
    <row r="1974" spans="1:27" x14ac:dyDescent="0.3">
      <c r="A1974" s="21" t="s">
        <v>6619</v>
      </c>
      <c r="B1974" s="32" t="s">
        <v>6381</v>
      </c>
      <c r="C1974" s="33">
        <v>45834</v>
      </c>
      <c r="D1974" s="33">
        <v>45845</v>
      </c>
      <c r="E1974" s="21" t="s">
        <v>23</v>
      </c>
      <c r="F1974" s="34">
        <v>28100</v>
      </c>
      <c r="G1974" s="21" t="s">
        <v>24</v>
      </c>
      <c r="H1974" s="21" t="s">
        <v>10910</v>
      </c>
      <c r="I1974" s="22">
        <v>10673610000100</v>
      </c>
      <c r="J1974" s="22" t="s">
        <v>6423</v>
      </c>
      <c r="K1974" s="40">
        <v>100972557</v>
      </c>
      <c r="L1974" s="21" t="s">
        <v>26</v>
      </c>
      <c r="M1974" s="21">
        <v>143376</v>
      </c>
      <c r="N1974" s="21">
        <v>261075</v>
      </c>
      <c r="O1974" s="21" t="s">
        <v>6620</v>
      </c>
      <c r="P1974" s="21" t="s">
        <v>26</v>
      </c>
      <c r="Q1974" s="21" t="s">
        <v>88</v>
      </c>
      <c r="R1974" s="21" t="s">
        <v>31</v>
      </c>
      <c r="S1974" s="21" t="s">
        <v>29</v>
      </c>
      <c r="T1974" s="21" t="s">
        <v>24</v>
      </c>
      <c r="U1974" s="21">
        <v>30</v>
      </c>
      <c r="V1974" s="33">
        <v>45848</v>
      </c>
      <c r="W1974" s="4">
        <f t="shared" si="90"/>
        <v>14</v>
      </c>
      <c r="X1974" s="14" t="str">
        <f t="shared" si="91"/>
        <v>CNPJ</v>
      </c>
      <c r="Y1974" s="13" t="str">
        <f t="shared" si="92"/>
        <v>10.673.610/0001-00</v>
      </c>
      <c r="Z1974" s="10" t="str">
        <f>VLOOKUP(Y1974,FORNECEDORES!$A$2:$G$9043,3,0)</f>
        <v>BILECA TRANSPORTES LOGISTICA</v>
      </c>
      <c r="AA1974" s="15" t="str">
        <f>VLOOKUP(Y1974,FORNECEDORES!$A$2:$G$9041,7,0)</f>
        <v>michel@bilecatransportes.com.br;</v>
      </c>
    </row>
    <row r="1975" spans="1:27" x14ac:dyDescent="0.3">
      <c r="A1975" s="21" t="s">
        <v>6621</v>
      </c>
      <c r="B1975" s="32" t="s">
        <v>6488</v>
      </c>
      <c r="C1975" s="33">
        <v>45834</v>
      </c>
      <c r="D1975" s="33">
        <v>45847</v>
      </c>
      <c r="E1975" s="21" t="s">
        <v>23</v>
      </c>
      <c r="F1975" s="34">
        <v>1450</v>
      </c>
      <c r="G1975" s="21" t="s">
        <v>24</v>
      </c>
      <c r="H1975" s="21" t="s">
        <v>1391</v>
      </c>
      <c r="I1975" s="22">
        <v>5263749000145</v>
      </c>
      <c r="J1975" s="22" t="s">
        <v>6507</v>
      </c>
      <c r="K1975" s="40">
        <v>100972921</v>
      </c>
      <c r="L1975" s="21" t="s">
        <v>26</v>
      </c>
      <c r="M1975" s="21">
        <v>143195</v>
      </c>
      <c r="N1975" s="21">
        <v>260615</v>
      </c>
      <c r="O1975" s="21">
        <v>692</v>
      </c>
      <c r="P1975" s="21" t="s">
        <v>26</v>
      </c>
      <c r="Q1975" s="21" t="s">
        <v>26</v>
      </c>
      <c r="R1975" s="21" t="s">
        <v>31</v>
      </c>
      <c r="S1975" s="21" t="s">
        <v>29</v>
      </c>
      <c r="T1975" s="21" t="s">
        <v>24</v>
      </c>
      <c r="U1975" s="21">
        <v>30</v>
      </c>
      <c r="V1975" s="33">
        <v>45848</v>
      </c>
      <c r="W1975" s="4">
        <f t="shared" si="90"/>
        <v>13</v>
      </c>
      <c r="X1975" s="14" t="str">
        <f t="shared" si="91"/>
        <v>CNPJ_INCOMPLETO_1</v>
      </c>
      <c r="Y1975" s="13" t="str">
        <f t="shared" si="92"/>
        <v>05.263.749/0001-45</v>
      </c>
      <c r="Z1975" s="10" t="str">
        <f>VLOOKUP(Y1975,FORNECEDORES!$A$2:$G$9043,3,0)</f>
        <v>AMPLO TRANSPORTES LTDA</v>
      </c>
      <c r="AA1975" s="15" t="str">
        <f>VLOOKUP(Y1975,FORNECEDORES!$A$2:$G$9041,7,0)</f>
        <v>jorge@amplotransportes.com.br</v>
      </c>
    </row>
    <row r="1976" spans="1:27" x14ac:dyDescent="0.3">
      <c r="A1976" s="21" t="s">
        <v>6622</v>
      </c>
      <c r="B1976" s="32" t="s">
        <v>6488</v>
      </c>
      <c r="C1976" s="33">
        <v>45834</v>
      </c>
      <c r="D1976" s="33">
        <v>45847</v>
      </c>
      <c r="E1976" s="21" t="s">
        <v>23</v>
      </c>
      <c r="F1976" s="34">
        <v>1450</v>
      </c>
      <c r="G1976" s="21" t="s">
        <v>24</v>
      </c>
      <c r="H1976" s="21" t="s">
        <v>1391</v>
      </c>
      <c r="I1976" s="22">
        <v>5263749000145</v>
      </c>
      <c r="J1976" s="22" t="s">
        <v>6507</v>
      </c>
      <c r="K1976" s="40">
        <v>100972968</v>
      </c>
      <c r="L1976" s="21" t="s">
        <v>26</v>
      </c>
      <c r="M1976" s="21">
        <v>143119</v>
      </c>
      <c r="N1976" s="21">
        <v>260444</v>
      </c>
      <c r="O1976" s="21" t="s">
        <v>6623</v>
      </c>
      <c r="P1976" s="21" t="s">
        <v>26</v>
      </c>
      <c r="Q1976" s="21" t="s">
        <v>26</v>
      </c>
      <c r="R1976" s="21" t="s">
        <v>31</v>
      </c>
      <c r="S1976" s="21" t="s">
        <v>29</v>
      </c>
      <c r="T1976" s="21" t="s">
        <v>24</v>
      </c>
      <c r="U1976" s="21">
        <v>30</v>
      </c>
      <c r="V1976" s="33">
        <v>45848</v>
      </c>
      <c r="W1976" s="4">
        <f t="shared" si="90"/>
        <v>13</v>
      </c>
      <c r="X1976" s="14" t="str">
        <f t="shared" si="91"/>
        <v>CNPJ_INCOMPLETO_1</v>
      </c>
      <c r="Y1976" s="13" t="str">
        <f t="shared" si="92"/>
        <v>05.263.749/0001-45</v>
      </c>
      <c r="Z1976" s="10" t="str">
        <f>VLOOKUP(Y1976,FORNECEDORES!$A$2:$G$9043,3,0)</f>
        <v>AMPLO TRANSPORTES LTDA</v>
      </c>
      <c r="AA1976" s="15" t="str">
        <f>VLOOKUP(Y1976,FORNECEDORES!$A$2:$G$9041,7,0)</f>
        <v>jorge@amplotransportes.com.br</v>
      </c>
    </row>
    <row r="1977" spans="1:27" x14ac:dyDescent="0.3">
      <c r="A1977" s="21" t="s">
        <v>6624</v>
      </c>
      <c r="B1977" s="32" t="s">
        <v>6488</v>
      </c>
      <c r="C1977" s="33">
        <v>45834</v>
      </c>
      <c r="D1977" s="33">
        <v>45847</v>
      </c>
      <c r="E1977" s="21" t="s">
        <v>23</v>
      </c>
      <c r="F1977" s="34">
        <v>1450</v>
      </c>
      <c r="G1977" s="21" t="s">
        <v>24</v>
      </c>
      <c r="H1977" s="21" t="s">
        <v>1391</v>
      </c>
      <c r="I1977" s="22">
        <v>5263749000145</v>
      </c>
      <c r="J1977" s="22" t="s">
        <v>6489</v>
      </c>
      <c r="K1977" s="40">
        <v>100973033</v>
      </c>
      <c r="L1977" s="21" t="s">
        <v>26</v>
      </c>
      <c r="M1977" s="21">
        <v>143121</v>
      </c>
      <c r="N1977" s="21">
        <v>260447</v>
      </c>
      <c r="O1977" s="21">
        <v>632</v>
      </c>
      <c r="P1977" s="21" t="s">
        <v>26</v>
      </c>
      <c r="Q1977" s="21" t="s">
        <v>26</v>
      </c>
      <c r="R1977" s="21" t="s">
        <v>31</v>
      </c>
      <c r="S1977" s="21" t="s">
        <v>29</v>
      </c>
      <c r="T1977" s="21" t="s">
        <v>24</v>
      </c>
      <c r="U1977" s="21">
        <v>30</v>
      </c>
      <c r="V1977" s="33">
        <v>45848</v>
      </c>
      <c r="W1977" s="4">
        <f t="shared" si="90"/>
        <v>13</v>
      </c>
      <c r="X1977" s="14" t="str">
        <f t="shared" si="91"/>
        <v>CNPJ_INCOMPLETO_1</v>
      </c>
      <c r="Y1977" s="13" t="str">
        <f t="shared" si="92"/>
        <v>05.263.749/0001-45</v>
      </c>
      <c r="Z1977" s="10" t="str">
        <f>VLOOKUP(Y1977,FORNECEDORES!$A$2:$G$9043,3,0)</f>
        <v>AMPLO TRANSPORTES LTDA</v>
      </c>
      <c r="AA1977" s="15" t="str">
        <f>VLOOKUP(Y1977,FORNECEDORES!$A$2:$G$9041,7,0)</f>
        <v>jorge@amplotransportes.com.br</v>
      </c>
    </row>
    <row r="1978" spans="1:27" x14ac:dyDescent="0.3">
      <c r="A1978" s="21" t="s">
        <v>6625</v>
      </c>
      <c r="B1978" s="32" t="s">
        <v>6488</v>
      </c>
      <c r="C1978" s="33">
        <v>45834</v>
      </c>
      <c r="D1978" s="33">
        <v>45847</v>
      </c>
      <c r="E1978" s="21" t="s">
        <v>23</v>
      </c>
      <c r="F1978" s="34">
        <v>1450</v>
      </c>
      <c r="G1978" s="21" t="s">
        <v>24</v>
      </c>
      <c r="H1978" s="21" t="s">
        <v>1391</v>
      </c>
      <c r="I1978" s="22">
        <v>5263749000145</v>
      </c>
      <c r="J1978" s="22" t="s">
        <v>6506</v>
      </c>
      <c r="K1978" s="40">
        <v>100973123</v>
      </c>
      <c r="L1978" s="21" t="s">
        <v>26</v>
      </c>
      <c r="M1978" s="21">
        <v>143141</v>
      </c>
      <c r="N1978" s="21">
        <v>260467</v>
      </c>
      <c r="O1978" s="21" t="s">
        <v>6626</v>
      </c>
      <c r="P1978" s="21" t="s">
        <v>26</v>
      </c>
      <c r="Q1978" s="21" t="s">
        <v>26</v>
      </c>
      <c r="R1978" s="21" t="s">
        <v>31</v>
      </c>
      <c r="S1978" s="21" t="s">
        <v>29</v>
      </c>
      <c r="T1978" s="21" t="s">
        <v>24</v>
      </c>
      <c r="U1978" s="21">
        <v>30</v>
      </c>
      <c r="V1978" s="33">
        <v>45848</v>
      </c>
      <c r="W1978" s="4">
        <f t="shared" si="90"/>
        <v>13</v>
      </c>
      <c r="X1978" s="14" t="str">
        <f t="shared" si="91"/>
        <v>CNPJ_INCOMPLETO_1</v>
      </c>
      <c r="Y1978" s="13" t="str">
        <f t="shared" si="92"/>
        <v>05.263.749/0001-45</v>
      </c>
      <c r="Z1978" s="10" t="str">
        <f>VLOOKUP(Y1978,FORNECEDORES!$A$2:$G$9043,3,0)</f>
        <v>AMPLO TRANSPORTES LTDA</v>
      </c>
      <c r="AA1978" s="15" t="str">
        <f>VLOOKUP(Y1978,FORNECEDORES!$A$2:$G$9041,7,0)</f>
        <v>jorge@amplotransportes.com.br</v>
      </c>
    </row>
    <row r="1979" spans="1:27" x14ac:dyDescent="0.3">
      <c r="A1979" s="21" t="s">
        <v>6627</v>
      </c>
      <c r="B1979" s="32" t="s">
        <v>6381</v>
      </c>
      <c r="C1979" s="33">
        <v>45834</v>
      </c>
      <c r="D1979" s="33">
        <v>45847</v>
      </c>
      <c r="E1979" s="21" t="s">
        <v>23</v>
      </c>
      <c r="F1979" s="34">
        <v>4500</v>
      </c>
      <c r="G1979" s="21" t="s">
        <v>24</v>
      </c>
      <c r="H1979" s="21" t="s">
        <v>10910</v>
      </c>
      <c r="I1979" s="22">
        <v>10673610000100</v>
      </c>
      <c r="J1979" s="22" t="s">
        <v>6415</v>
      </c>
      <c r="K1979" s="40">
        <v>100973177</v>
      </c>
      <c r="L1979" s="21" t="s">
        <v>26</v>
      </c>
      <c r="M1979" s="21">
        <v>143137</v>
      </c>
      <c r="N1979" s="21">
        <v>260463</v>
      </c>
      <c r="O1979" s="21">
        <v>647</v>
      </c>
      <c r="P1979" s="21" t="s">
        <v>26</v>
      </c>
      <c r="Q1979" s="21" t="s">
        <v>83</v>
      </c>
      <c r="R1979" s="21" t="s">
        <v>31</v>
      </c>
      <c r="S1979" s="21" t="s">
        <v>29</v>
      </c>
      <c r="T1979" s="21" t="s">
        <v>24</v>
      </c>
      <c r="U1979" s="21">
        <v>30</v>
      </c>
      <c r="V1979" s="33">
        <v>45848</v>
      </c>
      <c r="W1979" s="4">
        <f t="shared" si="90"/>
        <v>14</v>
      </c>
      <c r="X1979" s="14" t="str">
        <f t="shared" si="91"/>
        <v>CNPJ</v>
      </c>
      <c r="Y1979" s="13" t="str">
        <f t="shared" si="92"/>
        <v>10.673.610/0001-00</v>
      </c>
      <c r="Z1979" s="10" t="str">
        <f>VLOOKUP(Y1979,FORNECEDORES!$A$2:$G$9043,3,0)</f>
        <v>BILECA TRANSPORTES LOGISTICA</v>
      </c>
      <c r="AA1979" s="15" t="str">
        <f>VLOOKUP(Y1979,FORNECEDORES!$A$2:$G$9041,7,0)</f>
        <v>michel@bilecatransportes.com.br;</v>
      </c>
    </row>
    <row r="1980" spans="1:27" x14ac:dyDescent="0.3">
      <c r="A1980" s="21" t="s">
        <v>6628</v>
      </c>
      <c r="B1980" s="32" t="s">
        <v>6460</v>
      </c>
      <c r="C1980" s="33">
        <v>45834</v>
      </c>
      <c r="D1980" s="33">
        <v>45853</v>
      </c>
      <c r="E1980" s="21" t="s">
        <v>23</v>
      </c>
      <c r="F1980" s="34">
        <v>1500</v>
      </c>
      <c r="G1980" s="21" t="s">
        <v>24</v>
      </c>
      <c r="H1980" s="21" t="s">
        <v>6461</v>
      </c>
      <c r="I1980" s="22">
        <v>30017711000130</v>
      </c>
      <c r="J1980" s="22" t="s">
        <v>6462</v>
      </c>
      <c r="K1980" s="40">
        <v>100973243</v>
      </c>
      <c r="L1980" s="21" t="s">
        <v>26</v>
      </c>
      <c r="M1980" s="21">
        <v>143418</v>
      </c>
      <c r="N1980" s="21">
        <v>260442</v>
      </c>
      <c r="O1980" s="21">
        <v>628</v>
      </c>
      <c r="P1980" s="21" t="s">
        <v>26</v>
      </c>
      <c r="Q1980" s="21" t="s">
        <v>26</v>
      </c>
      <c r="R1980" s="21" t="s">
        <v>31</v>
      </c>
      <c r="S1980" s="21" t="s">
        <v>29</v>
      </c>
      <c r="T1980" s="21" t="s">
        <v>24</v>
      </c>
      <c r="U1980" s="21" t="s">
        <v>33</v>
      </c>
      <c r="V1980" s="33" t="s">
        <v>33</v>
      </c>
      <c r="W1980" s="4">
        <f t="shared" si="90"/>
        <v>14</v>
      </c>
      <c r="X1980" s="14" t="str">
        <f t="shared" si="91"/>
        <v>CNPJ</v>
      </c>
      <c r="Y1980" s="13" t="str">
        <f t="shared" si="92"/>
        <v>30.017.711/0001-30</v>
      </c>
      <c r="Z1980" s="10" t="str">
        <f>VLOOKUP(Y1980,FORNECEDORES!$A$2:$G$9043,3,0)</f>
        <v>JACIRENE PEREIRA DA CRUZ</v>
      </c>
      <c r="AA1980" s="15" t="str">
        <f>VLOOKUP(Y1980,FORNECEDORES!$A$2:$G$9041,7,0)</f>
        <v>wfexpress.finance@gmail.com;</v>
      </c>
    </row>
    <row r="1981" spans="1:27" x14ac:dyDescent="0.3">
      <c r="A1981" s="21" t="s">
        <v>6629</v>
      </c>
      <c r="B1981" s="32" t="s">
        <v>6460</v>
      </c>
      <c r="C1981" s="33">
        <v>45834</v>
      </c>
      <c r="D1981" s="33">
        <v>45853</v>
      </c>
      <c r="E1981" s="21" t="s">
        <v>23</v>
      </c>
      <c r="F1981" s="34">
        <v>1500</v>
      </c>
      <c r="G1981" s="21" t="s">
        <v>24</v>
      </c>
      <c r="H1981" s="21" t="s">
        <v>6461</v>
      </c>
      <c r="I1981" s="22">
        <v>30017711000130</v>
      </c>
      <c r="J1981" s="22" t="s">
        <v>6562</v>
      </c>
      <c r="K1981" s="40">
        <v>100973304</v>
      </c>
      <c r="L1981" s="21" t="s">
        <v>26</v>
      </c>
      <c r="M1981" s="21">
        <v>143194</v>
      </c>
      <c r="N1981" s="21">
        <v>260614</v>
      </c>
      <c r="O1981" s="21">
        <v>693</v>
      </c>
      <c r="P1981" s="21" t="s">
        <v>26</v>
      </c>
      <c r="Q1981" s="21" t="s">
        <v>26</v>
      </c>
      <c r="R1981" s="21" t="s">
        <v>31</v>
      </c>
      <c r="S1981" s="21" t="s">
        <v>29</v>
      </c>
      <c r="T1981" s="21" t="s">
        <v>24</v>
      </c>
      <c r="U1981" s="21" t="s">
        <v>33</v>
      </c>
      <c r="V1981" s="33" t="s">
        <v>33</v>
      </c>
      <c r="W1981" s="4">
        <f t="shared" si="90"/>
        <v>14</v>
      </c>
      <c r="X1981" s="14" t="str">
        <f t="shared" si="91"/>
        <v>CNPJ</v>
      </c>
      <c r="Y1981" s="13" t="str">
        <f t="shared" si="92"/>
        <v>30.017.711/0001-30</v>
      </c>
      <c r="Z1981" s="10" t="str">
        <f>VLOOKUP(Y1981,FORNECEDORES!$A$2:$G$9043,3,0)</f>
        <v>JACIRENE PEREIRA DA CRUZ</v>
      </c>
      <c r="AA1981" s="15" t="str">
        <f>VLOOKUP(Y1981,FORNECEDORES!$A$2:$G$9041,7,0)</f>
        <v>wfexpress.finance@gmail.com;</v>
      </c>
    </row>
    <row r="1982" spans="1:27" x14ac:dyDescent="0.3">
      <c r="A1982" s="21" t="s">
        <v>6630</v>
      </c>
      <c r="B1982" s="32" t="s">
        <v>6460</v>
      </c>
      <c r="C1982" s="33">
        <v>45834</v>
      </c>
      <c r="D1982" s="33">
        <v>45853</v>
      </c>
      <c r="E1982" s="21" t="s">
        <v>23</v>
      </c>
      <c r="F1982" s="34">
        <v>1500</v>
      </c>
      <c r="G1982" s="21" t="s">
        <v>24</v>
      </c>
      <c r="H1982" s="21" t="s">
        <v>6461</v>
      </c>
      <c r="I1982" s="22">
        <v>30017711000130</v>
      </c>
      <c r="J1982" s="22" t="s">
        <v>6562</v>
      </c>
      <c r="K1982" s="40">
        <v>100973355</v>
      </c>
      <c r="L1982" s="21" t="s">
        <v>26</v>
      </c>
      <c r="M1982" s="21">
        <v>143120</v>
      </c>
      <c r="N1982" s="21">
        <v>260446</v>
      </c>
      <c r="O1982" s="21">
        <v>633</v>
      </c>
      <c r="P1982" s="21" t="s">
        <v>26</v>
      </c>
      <c r="Q1982" s="21" t="s">
        <v>26</v>
      </c>
      <c r="R1982" s="21" t="s">
        <v>31</v>
      </c>
      <c r="S1982" s="21" t="s">
        <v>29</v>
      </c>
      <c r="T1982" s="21" t="s">
        <v>24</v>
      </c>
      <c r="U1982" s="21" t="s">
        <v>33</v>
      </c>
      <c r="V1982" s="33" t="s">
        <v>33</v>
      </c>
      <c r="W1982" s="4">
        <f t="shared" si="90"/>
        <v>14</v>
      </c>
      <c r="X1982" s="14" t="str">
        <f t="shared" si="91"/>
        <v>CNPJ</v>
      </c>
      <c r="Y1982" s="13" t="str">
        <f t="shared" si="92"/>
        <v>30.017.711/0001-30</v>
      </c>
      <c r="Z1982" s="10" t="str">
        <f>VLOOKUP(Y1982,FORNECEDORES!$A$2:$G$9043,3,0)</f>
        <v>JACIRENE PEREIRA DA CRUZ</v>
      </c>
      <c r="AA1982" s="15" t="str">
        <f>VLOOKUP(Y1982,FORNECEDORES!$A$2:$G$9041,7,0)</f>
        <v>wfexpress.finance@gmail.com;</v>
      </c>
    </row>
    <row r="1983" spans="1:27" x14ac:dyDescent="0.3">
      <c r="A1983" s="21" t="s">
        <v>6631</v>
      </c>
      <c r="B1983" s="32" t="s">
        <v>6460</v>
      </c>
      <c r="C1983" s="33">
        <v>45834</v>
      </c>
      <c r="D1983" s="33">
        <v>45853</v>
      </c>
      <c r="E1983" s="21" t="s">
        <v>23</v>
      </c>
      <c r="F1983" s="34">
        <v>1500</v>
      </c>
      <c r="G1983" s="21" t="s">
        <v>24</v>
      </c>
      <c r="H1983" s="21" t="s">
        <v>6461</v>
      </c>
      <c r="I1983" s="22">
        <v>30017711000130</v>
      </c>
      <c r="J1983" s="22" t="s">
        <v>6562</v>
      </c>
      <c r="K1983" s="40">
        <v>100973414</v>
      </c>
      <c r="L1983" s="21" t="s">
        <v>26</v>
      </c>
      <c r="M1983" s="21">
        <v>143144</v>
      </c>
      <c r="N1983" s="21">
        <v>260472</v>
      </c>
      <c r="O1983" s="21" t="s">
        <v>6632</v>
      </c>
      <c r="P1983" s="21" t="s">
        <v>26</v>
      </c>
      <c r="Q1983" s="21" t="s">
        <v>26</v>
      </c>
      <c r="R1983" s="21" t="s">
        <v>31</v>
      </c>
      <c r="S1983" s="21" t="s">
        <v>29</v>
      </c>
      <c r="T1983" s="21" t="s">
        <v>24</v>
      </c>
      <c r="U1983" s="21" t="s">
        <v>33</v>
      </c>
      <c r="V1983" s="33" t="s">
        <v>33</v>
      </c>
      <c r="W1983" s="4">
        <f t="shared" si="90"/>
        <v>14</v>
      </c>
      <c r="X1983" s="14" t="str">
        <f t="shared" si="91"/>
        <v>CNPJ</v>
      </c>
      <c r="Y1983" s="13" t="str">
        <f t="shared" si="92"/>
        <v>30.017.711/0001-30</v>
      </c>
      <c r="Z1983" s="10" t="str">
        <f>VLOOKUP(Y1983,FORNECEDORES!$A$2:$G$9043,3,0)</f>
        <v>JACIRENE PEREIRA DA CRUZ</v>
      </c>
      <c r="AA1983" s="15" t="str">
        <f>VLOOKUP(Y1983,FORNECEDORES!$A$2:$G$9041,7,0)</f>
        <v>wfexpress.finance@gmail.com;</v>
      </c>
    </row>
    <row r="1984" spans="1:27" x14ac:dyDescent="0.3">
      <c r="A1984" s="21" t="s">
        <v>6633</v>
      </c>
      <c r="B1984" s="32" t="s">
        <v>6381</v>
      </c>
      <c r="C1984" s="33">
        <v>45834</v>
      </c>
      <c r="D1984" s="33">
        <v>45849</v>
      </c>
      <c r="E1984" s="21" t="s">
        <v>23</v>
      </c>
      <c r="F1984" s="34">
        <v>28100</v>
      </c>
      <c r="G1984" s="21" t="s">
        <v>24</v>
      </c>
      <c r="H1984" s="21" t="s">
        <v>10910</v>
      </c>
      <c r="I1984" s="22">
        <v>10673610000100</v>
      </c>
      <c r="J1984" s="22" t="s">
        <v>6384</v>
      </c>
      <c r="K1984" s="40">
        <v>100973454</v>
      </c>
      <c r="L1984" s="21" t="s">
        <v>26</v>
      </c>
      <c r="M1984" s="21">
        <v>143528</v>
      </c>
      <c r="N1984" s="21">
        <v>261411</v>
      </c>
      <c r="O1984" s="21" t="s">
        <v>6634</v>
      </c>
      <c r="P1984" s="21" t="s">
        <v>26</v>
      </c>
      <c r="Q1984" s="21" t="s">
        <v>88</v>
      </c>
      <c r="R1984" s="21" t="s">
        <v>31</v>
      </c>
      <c r="S1984" s="21" t="s">
        <v>29</v>
      </c>
      <c r="T1984" s="21" t="s">
        <v>24</v>
      </c>
      <c r="U1984" s="21">
        <v>30</v>
      </c>
      <c r="V1984" s="33">
        <v>45858</v>
      </c>
      <c r="W1984" s="4">
        <f t="shared" si="90"/>
        <v>14</v>
      </c>
      <c r="X1984" s="14" t="str">
        <f t="shared" si="91"/>
        <v>CNPJ</v>
      </c>
      <c r="Y1984" s="13" t="str">
        <f t="shared" si="92"/>
        <v>10.673.610/0001-00</v>
      </c>
      <c r="Z1984" s="10" t="str">
        <f>VLOOKUP(Y1984,FORNECEDORES!$A$2:$G$9043,3,0)</f>
        <v>BILECA TRANSPORTES LOGISTICA</v>
      </c>
      <c r="AA1984" s="15" t="str">
        <f>VLOOKUP(Y1984,FORNECEDORES!$A$2:$G$9041,7,0)</f>
        <v>michel@bilecatransportes.com.br;</v>
      </c>
    </row>
    <row r="1985" spans="1:27" x14ac:dyDescent="0.3">
      <c r="A1985" s="21" t="s">
        <v>6635</v>
      </c>
      <c r="B1985" s="32" t="s">
        <v>5995</v>
      </c>
      <c r="C1985" s="33">
        <v>45834</v>
      </c>
      <c r="D1985" s="33">
        <v>45845</v>
      </c>
      <c r="E1985" s="21" t="s">
        <v>23</v>
      </c>
      <c r="F1985" s="34">
        <v>1100</v>
      </c>
      <c r="G1985" s="21" t="s">
        <v>24</v>
      </c>
      <c r="H1985" s="21" t="s">
        <v>25</v>
      </c>
      <c r="I1985" s="22">
        <v>37131387000125</v>
      </c>
      <c r="J1985" s="22" t="s">
        <v>6002</v>
      </c>
      <c r="K1985" s="40">
        <v>100973490</v>
      </c>
      <c r="L1985" s="21" t="s">
        <v>26</v>
      </c>
      <c r="M1985" s="21">
        <v>143523</v>
      </c>
      <c r="N1985" s="21">
        <v>261401</v>
      </c>
      <c r="O1985" s="21">
        <v>1070</v>
      </c>
      <c r="P1985" s="21" t="s">
        <v>26</v>
      </c>
      <c r="Q1985" s="21" t="s">
        <v>26</v>
      </c>
      <c r="R1985" s="21" t="s">
        <v>31</v>
      </c>
      <c r="S1985" s="21" t="s">
        <v>29</v>
      </c>
      <c r="T1985" s="21" t="s">
        <v>24</v>
      </c>
      <c r="U1985" s="21" t="s">
        <v>5997</v>
      </c>
      <c r="V1985" s="33" t="s">
        <v>5997</v>
      </c>
      <c r="W1985" s="4">
        <f t="shared" ref="W1985:W2048" si="93">LEN(I1985)</f>
        <v>14</v>
      </c>
      <c r="X1985" s="14" t="str">
        <f t="shared" ref="X1985:X2048" si="94">IF(W1985=14,"CNPJ",IF(W1985=12,"CNPJ_INCOMPLETO_2",IF(W1985=13,"CNPJ_INCOMPLETO_1",IF(W1985=10,"CPF_Incompleto","CPF"))))</f>
        <v>CNPJ</v>
      </c>
      <c r="Y1985" s="13" t="str">
        <f t="shared" ref="Y1985:Y2048" si="95">IF(X1985="CNPJ_INCOMPLETO_1",("0"&amp;LEFT(I1985,1)&amp;"."&amp;MID(I1985,2,3)&amp;"."&amp;MID(I1985,5,3)&amp;"/"&amp;MID(I1985,8,4)&amp;"-"&amp;MID(I1985,12,2)),IF(X1985="CNPJ_INCOMPLETO_2",("00."&amp;LEFT(I1985,3)&amp;"."&amp;MID(I1985,4,3)&amp;"/"&amp;MID(I1985,7,4)&amp;"-"&amp;MID(I1985,11,2)),IF(X1985="CNPJ",(LEFT(I1985,2)&amp;"."&amp;MID(I1985,3,3)&amp;"."&amp;MID(I1985,6,3)&amp;"/"&amp;MID(I1985,9,4)&amp;"-"&amp;MID(I1985,13,2)),IF(X1985="CPF_Incompleto",("0"&amp;LEFT(I1985,2)&amp;"."&amp;MID(I1985,3,3)&amp;"."&amp;MID(I1985,6,3)&amp;"-"&amp;MID(I1985,9,2)),(LEFT(I1985,3)&amp;"."&amp;MID(I1985,4,3)&amp;"."&amp;MID(I1985,7,3)&amp;"-"&amp;MID(I1985,10,2))))))</f>
        <v>37.131.387/0001-25</v>
      </c>
      <c r="Z1985" s="10" t="str">
        <f>VLOOKUP(Y1985,FORNECEDORES!$A$2:$G$9043,3,0)</f>
        <v>GOIS TRANSPORTES LTDA</v>
      </c>
      <c r="AA1985" s="15" t="str">
        <f>VLOOKUP(Y1985,FORNECEDORES!$A$2:$G$9041,7,0)</f>
        <v>goistransportesbr@gmail.com; goisalesilva0710@gmail.com;</v>
      </c>
    </row>
    <row r="1986" spans="1:27" x14ac:dyDescent="0.3">
      <c r="A1986" s="21" t="s">
        <v>6636</v>
      </c>
      <c r="B1986" s="32" t="s">
        <v>5995</v>
      </c>
      <c r="C1986" s="33">
        <v>45834</v>
      </c>
      <c r="D1986" s="33">
        <v>45845</v>
      </c>
      <c r="E1986" s="21" t="s">
        <v>23</v>
      </c>
      <c r="F1986" s="34">
        <v>1100</v>
      </c>
      <c r="G1986" s="21" t="s">
        <v>24</v>
      </c>
      <c r="H1986" s="21" t="s">
        <v>25</v>
      </c>
      <c r="I1986" s="22">
        <v>37131387000125</v>
      </c>
      <c r="J1986" s="22" t="s">
        <v>5996</v>
      </c>
      <c r="K1986" s="40">
        <v>100973524</v>
      </c>
      <c r="L1986" s="21" t="s">
        <v>26</v>
      </c>
      <c r="M1986" s="21">
        <v>143517</v>
      </c>
      <c r="N1986" s="21">
        <v>261395</v>
      </c>
      <c r="O1986" s="21">
        <v>1058</v>
      </c>
      <c r="P1986" s="21" t="s">
        <v>26</v>
      </c>
      <c r="Q1986" s="21" t="s">
        <v>26</v>
      </c>
      <c r="R1986" s="21" t="s">
        <v>31</v>
      </c>
      <c r="S1986" s="21" t="s">
        <v>29</v>
      </c>
      <c r="T1986" s="21" t="s">
        <v>24</v>
      </c>
      <c r="U1986" s="21" t="s">
        <v>5997</v>
      </c>
      <c r="V1986" s="33" t="s">
        <v>5997</v>
      </c>
      <c r="W1986" s="4">
        <f t="shared" si="93"/>
        <v>14</v>
      </c>
      <c r="X1986" s="14" t="str">
        <f t="shared" si="94"/>
        <v>CNPJ</v>
      </c>
      <c r="Y1986" s="13" t="str">
        <f t="shared" si="95"/>
        <v>37.131.387/0001-25</v>
      </c>
      <c r="Z1986" s="10" t="str">
        <f>VLOOKUP(Y1986,FORNECEDORES!$A$2:$G$9043,3,0)</f>
        <v>GOIS TRANSPORTES LTDA</v>
      </c>
      <c r="AA1986" s="15" t="str">
        <f>VLOOKUP(Y1986,FORNECEDORES!$A$2:$G$9041,7,0)</f>
        <v>goistransportesbr@gmail.com; goisalesilva0710@gmail.com;</v>
      </c>
    </row>
    <row r="1987" spans="1:27" x14ac:dyDescent="0.3">
      <c r="A1987" s="21" t="s">
        <v>6637</v>
      </c>
      <c r="B1987" s="32" t="s">
        <v>5995</v>
      </c>
      <c r="C1987" s="33">
        <v>45834</v>
      </c>
      <c r="D1987" s="33">
        <v>45845</v>
      </c>
      <c r="E1987" s="21" t="s">
        <v>23</v>
      </c>
      <c r="F1987" s="34">
        <v>286</v>
      </c>
      <c r="G1987" s="21" t="s">
        <v>24</v>
      </c>
      <c r="H1987" s="21" t="s">
        <v>25</v>
      </c>
      <c r="I1987" s="22">
        <v>37131387000125</v>
      </c>
      <c r="J1987" s="22" t="s">
        <v>5996</v>
      </c>
      <c r="K1987" s="40">
        <v>100973560</v>
      </c>
      <c r="L1987" s="21" t="s">
        <v>26</v>
      </c>
      <c r="M1987" s="21">
        <v>143488</v>
      </c>
      <c r="N1987" s="21">
        <v>261345</v>
      </c>
      <c r="O1987" s="21" t="s">
        <v>6638</v>
      </c>
      <c r="P1987" s="21" t="s">
        <v>26</v>
      </c>
      <c r="Q1987" s="21" t="s">
        <v>26</v>
      </c>
      <c r="R1987" s="21" t="s">
        <v>31</v>
      </c>
      <c r="S1987" s="21" t="s">
        <v>29</v>
      </c>
      <c r="T1987" s="21" t="s">
        <v>24</v>
      </c>
      <c r="U1987" s="21" t="s">
        <v>5997</v>
      </c>
      <c r="V1987" s="33" t="s">
        <v>5997</v>
      </c>
      <c r="W1987" s="4">
        <f t="shared" si="93"/>
        <v>14</v>
      </c>
      <c r="X1987" s="14" t="str">
        <f t="shared" si="94"/>
        <v>CNPJ</v>
      </c>
      <c r="Y1987" s="13" t="str">
        <f t="shared" si="95"/>
        <v>37.131.387/0001-25</v>
      </c>
      <c r="Z1987" s="10" t="str">
        <f>VLOOKUP(Y1987,FORNECEDORES!$A$2:$G$9043,3,0)</f>
        <v>GOIS TRANSPORTES LTDA</v>
      </c>
      <c r="AA1987" s="15" t="str">
        <f>VLOOKUP(Y1987,FORNECEDORES!$A$2:$G$9041,7,0)</f>
        <v>goistransportesbr@gmail.com; goisalesilva0710@gmail.com;</v>
      </c>
    </row>
    <row r="1988" spans="1:27" x14ac:dyDescent="0.3">
      <c r="A1988" s="21" t="s">
        <v>6639</v>
      </c>
      <c r="B1988" s="32" t="s">
        <v>5995</v>
      </c>
      <c r="C1988" s="33">
        <v>45834</v>
      </c>
      <c r="D1988" s="33">
        <v>45845</v>
      </c>
      <c r="E1988" s="21" t="s">
        <v>23</v>
      </c>
      <c r="F1988" s="34">
        <v>1100</v>
      </c>
      <c r="G1988" s="21" t="s">
        <v>24</v>
      </c>
      <c r="H1988" s="21" t="s">
        <v>25</v>
      </c>
      <c r="I1988" s="22">
        <v>37131387000125</v>
      </c>
      <c r="J1988" s="22" t="s">
        <v>6002</v>
      </c>
      <c r="K1988" s="40">
        <v>100973608</v>
      </c>
      <c r="L1988" s="21" t="s">
        <v>26</v>
      </c>
      <c r="M1988" s="21">
        <v>143482</v>
      </c>
      <c r="N1988" s="21">
        <v>261332</v>
      </c>
      <c r="O1988" s="21">
        <v>1034</v>
      </c>
      <c r="P1988" s="21" t="s">
        <v>26</v>
      </c>
      <c r="Q1988" s="21" t="s">
        <v>26</v>
      </c>
      <c r="R1988" s="21" t="s">
        <v>31</v>
      </c>
      <c r="S1988" s="21" t="s">
        <v>29</v>
      </c>
      <c r="T1988" s="21" t="s">
        <v>24</v>
      </c>
      <c r="U1988" s="21" t="s">
        <v>5997</v>
      </c>
      <c r="V1988" s="33" t="s">
        <v>5997</v>
      </c>
      <c r="W1988" s="4">
        <f t="shared" si="93"/>
        <v>14</v>
      </c>
      <c r="X1988" s="14" t="str">
        <f t="shared" si="94"/>
        <v>CNPJ</v>
      </c>
      <c r="Y1988" s="13" t="str">
        <f t="shared" si="95"/>
        <v>37.131.387/0001-25</v>
      </c>
      <c r="Z1988" s="10" t="str">
        <f>VLOOKUP(Y1988,FORNECEDORES!$A$2:$G$9043,3,0)</f>
        <v>GOIS TRANSPORTES LTDA</v>
      </c>
      <c r="AA1988" s="15" t="str">
        <f>VLOOKUP(Y1988,FORNECEDORES!$A$2:$G$9041,7,0)</f>
        <v>goistransportesbr@gmail.com; goisalesilva0710@gmail.com;</v>
      </c>
    </row>
    <row r="1989" spans="1:27" x14ac:dyDescent="0.3">
      <c r="A1989" s="21" t="s">
        <v>6640</v>
      </c>
      <c r="B1989" s="32" t="s">
        <v>6641</v>
      </c>
      <c r="C1989" s="33">
        <v>45835</v>
      </c>
      <c r="D1989" s="33">
        <v>45835</v>
      </c>
      <c r="E1989" s="21" t="s">
        <v>5680</v>
      </c>
      <c r="F1989" s="34">
        <v>2597.91</v>
      </c>
      <c r="G1989" s="21" t="s">
        <v>24</v>
      </c>
      <c r="H1989" s="21" t="s">
        <v>5758</v>
      </c>
      <c r="I1989" s="22">
        <v>3053208903</v>
      </c>
      <c r="J1989" s="22" t="s">
        <v>6642</v>
      </c>
      <c r="K1989" s="40">
        <v>100984913</v>
      </c>
      <c r="L1989" s="21" t="s">
        <v>26</v>
      </c>
      <c r="M1989" s="21">
        <v>144317</v>
      </c>
      <c r="N1989" s="21">
        <v>263019</v>
      </c>
      <c r="O1989" s="21">
        <v>1929</v>
      </c>
      <c r="P1989" s="21" t="s">
        <v>26</v>
      </c>
      <c r="Q1989" s="21" t="s">
        <v>95</v>
      </c>
      <c r="R1989" s="21" t="s">
        <v>31</v>
      </c>
      <c r="S1989" s="21" t="s">
        <v>29</v>
      </c>
      <c r="T1989" s="21" t="s">
        <v>24</v>
      </c>
      <c r="U1989" s="21">
        <v>15</v>
      </c>
      <c r="V1989" s="33">
        <v>45858</v>
      </c>
      <c r="W1989" s="4">
        <f t="shared" si="93"/>
        <v>10</v>
      </c>
      <c r="X1989" s="14" t="str">
        <f t="shared" si="94"/>
        <v>CPF_Incompleto</v>
      </c>
      <c r="Y1989" s="13" t="str">
        <f t="shared" si="95"/>
        <v>030.532.089-03</v>
      </c>
      <c r="Z1989" s="10" t="str">
        <f>VLOOKUP(Y1989,FORNECEDORES!$A$2:$G$9043,3,0)</f>
        <v>ALCIDES SELL</v>
      </c>
      <c r="AA1989" s="15" t="str">
        <f>VLOOKUP(Y1989,FORNECEDORES!$A$2:$G$9041,7,0)</f>
        <v>alcidessell@hotmail.com;</v>
      </c>
    </row>
    <row r="1990" spans="1:27" x14ac:dyDescent="0.3">
      <c r="A1990" s="21" t="s">
        <v>6640</v>
      </c>
      <c r="B1990" s="32" t="s">
        <v>6641</v>
      </c>
      <c r="C1990" s="33">
        <v>45835</v>
      </c>
      <c r="D1990" s="33">
        <v>45838</v>
      </c>
      <c r="E1990" s="21" t="s">
        <v>34</v>
      </c>
      <c r="F1990" s="34">
        <v>1731.94</v>
      </c>
      <c r="G1990" s="21" t="s">
        <v>24</v>
      </c>
      <c r="H1990" s="21" t="s">
        <v>5758</v>
      </c>
      <c r="I1990" s="22">
        <v>3053208903</v>
      </c>
      <c r="J1990" s="22" t="s">
        <v>6642</v>
      </c>
      <c r="K1990" s="40">
        <v>100984913</v>
      </c>
      <c r="L1990" s="21" t="s">
        <v>26</v>
      </c>
      <c r="M1990" s="21">
        <v>144317</v>
      </c>
      <c r="N1990" s="21">
        <v>263019</v>
      </c>
      <c r="O1990" s="21">
        <v>1929</v>
      </c>
      <c r="P1990" s="21" t="s">
        <v>26</v>
      </c>
      <c r="Q1990" s="21" t="s">
        <v>95</v>
      </c>
      <c r="R1990" s="21" t="s">
        <v>31</v>
      </c>
      <c r="S1990" s="21" t="s">
        <v>29</v>
      </c>
      <c r="T1990" s="21" t="s">
        <v>24</v>
      </c>
      <c r="U1990" s="21">
        <v>15</v>
      </c>
      <c r="V1990" s="33">
        <v>45858</v>
      </c>
      <c r="W1990" s="4">
        <f t="shared" si="93"/>
        <v>10</v>
      </c>
      <c r="X1990" s="14" t="str">
        <f t="shared" si="94"/>
        <v>CPF_Incompleto</v>
      </c>
      <c r="Y1990" s="13" t="str">
        <f t="shared" si="95"/>
        <v>030.532.089-03</v>
      </c>
      <c r="Z1990" s="10" t="str">
        <f>VLOOKUP(Y1990,FORNECEDORES!$A$2:$G$9043,3,0)</f>
        <v>ALCIDES SELL</v>
      </c>
      <c r="AA1990" s="15" t="str">
        <f>VLOOKUP(Y1990,FORNECEDORES!$A$2:$G$9041,7,0)</f>
        <v>alcidessell@hotmail.com;</v>
      </c>
    </row>
    <row r="1991" spans="1:27" x14ac:dyDescent="0.3">
      <c r="A1991" s="21" t="s">
        <v>6643</v>
      </c>
      <c r="B1991" s="32" t="s">
        <v>6345</v>
      </c>
      <c r="C1991" s="33">
        <v>45835</v>
      </c>
      <c r="D1991" s="33">
        <v>45835</v>
      </c>
      <c r="E1991" s="21" t="s">
        <v>5680</v>
      </c>
      <c r="F1991" s="34">
        <v>2247.63</v>
      </c>
      <c r="G1991" s="21" t="s">
        <v>24</v>
      </c>
      <c r="H1991" s="21" t="s">
        <v>1205</v>
      </c>
      <c r="I1991" s="22">
        <v>69800545468</v>
      </c>
      <c r="J1991" s="22" t="s">
        <v>6346</v>
      </c>
      <c r="K1991" s="40">
        <v>100985003</v>
      </c>
      <c r="L1991" s="21" t="s">
        <v>26</v>
      </c>
      <c r="M1991" s="21">
        <v>144367</v>
      </c>
      <c r="N1991" s="21">
        <v>263139</v>
      </c>
      <c r="O1991" s="21" t="s">
        <v>6644</v>
      </c>
      <c r="P1991" s="21" t="s">
        <v>88</v>
      </c>
      <c r="Q1991" s="21" t="s">
        <v>92</v>
      </c>
      <c r="R1991" s="21" t="s">
        <v>31</v>
      </c>
      <c r="S1991" s="21" t="s">
        <v>29</v>
      </c>
      <c r="T1991" s="21" t="s">
        <v>24</v>
      </c>
      <c r="U1991" s="21" t="s">
        <v>30</v>
      </c>
      <c r="V1991" s="33" t="s">
        <v>30</v>
      </c>
      <c r="W1991" s="4">
        <f t="shared" si="93"/>
        <v>11</v>
      </c>
      <c r="X1991" s="14" t="str">
        <f t="shared" si="94"/>
        <v>CPF</v>
      </c>
      <c r="Y1991" s="13" t="str">
        <f t="shared" si="95"/>
        <v>698.005.454-68</v>
      </c>
      <c r="Z1991" s="10" t="str">
        <f>VLOOKUP(Y1991,FORNECEDORES!$A$2:$G$9043,3,0)</f>
        <v>FRED MARCIO FELICIANO DA SILVA</v>
      </c>
      <c r="AA1991" s="15" t="str">
        <f>VLOOKUP(Y1991,FORNECEDORES!$A$2:$G$9041,7,0)</f>
        <v>fredmarcio.mundial@gmail.com</v>
      </c>
    </row>
    <row r="1992" spans="1:27" x14ac:dyDescent="0.3">
      <c r="A1992" s="21" t="s">
        <v>6643</v>
      </c>
      <c r="B1992" s="32" t="s">
        <v>6345</v>
      </c>
      <c r="C1992" s="33">
        <v>45835</v>
      </c>
      <c r="D1992" s="33">
        <v>45841</v>
      </c>
      <c r="E1992" s="21" t="s">
        <v>34</v>
      </c>
      <c r="F1992" s="34">
        <v>963.27</v>
      </c>
      <c r="G1992" s="21" t="s">
        <v>24</v>
      </c>
      <c r="H1992" s="21" t="s">
        <v>1205</v>
      </c>
      <c r="I1992" s="22">
        <v>69800545468</v>
      </c>
      <c r="J1992" s="22" t="s">
        <v>6346</v>
      </c>
      <c r="K1992" s="40">
        <v>100985003</v>
      </c>
      <c r="L1992" s="21" t="s">
        <v>26</v>
      </c>
      <c r="M1992" s="21">
        <v>144367</v>
      </c>
      <c r="N1992" s="21">
        <v>263139</v>
      </c>
      <c r="O1992" s="21" t="s">
        <v>6644</v>
      </c>
      <c r="P1992" s="21" t="s">
        <v>88</v>
      </c>
      <c r="Q1992" s="21" t="s">
        <v>92</v>
      </c>
      <c r="R1992" s="21" t="s">
        <v>31</v>
      </c>
      <c r="S1992" s="21" t="s">
        <v>29</v>
      </c>
      <c r="T1992" s="21" t="s">
        <v>24</v>
      </c>
      <c r="U1992" s="21" t="s">
        <v>30</v>
      </c>
      <c r="V1992" s="33" t="s">
        <v>30</v>
      </c>
      <c r="W1992" s="4">
        <f t="shared" si="93"/>
        <v>11</v>
      </c>
      <c r="X1992" s="14" t="str">
        <f t="shared" si="94"/>
        <v>CPF</v>
      </c>
      <c r="Y1992" s="13" t="str">
        <f t="shared" si="95"/>
        <v>698.005.454-68</v>
      </c>
      <c r="Z1992" s="10" t="str">
        <f>VLOOKUP(Y1992,FORNECEDORES!$A$2:$G$9043,3,0)</f>
        <v>FRED MARCIO FELICIANO DA SILVA</v>
      </c>
      <c r="AA1992" s="15" t="str">
        <f>VLOOKUP(Y1992,FORNECEDORES!$A$2:$G$9041,7,0)</f>
        <v>fredmarcio.mundial@gmail.com</v>
      </c>
    </row>
    <row r="1993" spans="1:27" x14ac:dyDescent="0.3">
      <c r="A1993" s="21" t="s">
        <v>6645</v>
      </c>
      <c r="B1993" s="32" t="s">
        <v>5992</v>
      </c>
      <c r="C1993" s="33">
        <v>45835</v>
      </c>
      <c r="D1993" s="33">
        <v>45842</v>
      </c>
      <c r="E1993" s="21" t="s">
        <v>23</v>
      </c>
      <c r="F1993" s="34">
        <v>1100</v>
      </c>
      <c r="G1993" s="21" t="s">
        <v>24</v>
      </c>
      <c r="H1993" s="21" t="s">
        <v>5993</v>
      </c>
      <c r="I1993" s="22">
        <v>48511466000188</v>
      </c>
      <c r="J1993" s="22" t="s">
        <v>6000</v>
      </c>
      <c r="K1993" s="40">
        <v>100985048</v>
      </c>
      <c r="L1993" s="21" t="s">
        <v>26</v>
      </c>
      <c r="M1993" s="21">
        <v>144375</v>
      </c>
      <c r="N1993" s="21">
        <v>263148</v>
      </c>
      <c r="O1993" s="21">
        <v>2005</v>
      </c>
      <c r="P1993" s="21" t="s">
        <v>26</v>
      </c>
      <c r="Q1993" s="21" t="s">
        <v>26</v>
      </c>
      <c r="R1993" s="21" t="s">
        <v>31</v>
      </c>
      <c r="S1993" s="21" t="s">
        <v>29</v>
      </c>
      <c r="T1993" s="21" t="s">
        <v>24</v>
      </c>
      <c r="U1993" s="21" t="s">
        <v>33</v>
      </c>
      <c r="V1993" s="33" t="s">
        <v>33</v>
      </c>
      <c r="W1993" s="4">
        <f t="shared" si="93"/>
        <v>14</v>
      </c>
      <c r="X1993" s="14" t="str">
        <f t="shared" si="94"/>
        <v>CNPJ</v>
      </c>
      <c r="Y1993" s="13" t="str">
        <f t="shared" si="95"/>
        <v>48.511.466/0001-88</v>
      </c>
      <c r="Z1993" s="10" t="str">
        <f>VLOOKUP(Y1993,FORNECEDORES!$A$2:$G$9043,3,0)</f>
        <v>JAQUELINE DE FATIMA LEMES BRITO 22790781800</v>
      </c>
      <c r="AA1993" s="15" t="str">
        <f>VLOOKUP(Y1993,FORNECEDORES!$A$2:$G$9041,7,0)</f>
        <v>jaquelinelemesbrito12@gmail.com;</v>
      </c>
    </row>
    <row r="1994" spans="1:27" x14ac:dyDescent="0.3">
      <c r="A1994" s="21" t="s">
        <v>6646</v>
      </c>
      <c r="B1994" s="32" t="s">
        <v>5960</v>
      </c>
      <c r="C1994" s="33">
        <v>45835</v>
      </c>
      <c r="D1994" s="33">
        <v>45835</v>
      </c>
      <c r="E1994" s="21" t="s">
        <v>5680</v>
      </c>
      <c r="F1994" s="34">
        <v>875.7</v>
      </c>
      <c r="G1994" s="21" t="s">
        <v>24</v>
      </c>
      <c r="H1994" s="21" t="s">
        <v>1606</v>
      </c>
      <c r="I1994" s="22">
        <v>3270791852</v>
      </c>
      <c r="J1994" s="22" t="s">
        <v>5961</v>
      </c>
      <c r="K1994" s="40">
        <v>100985118</v>
      </c>
      <c r="L1994" s="21" t="s">
        <v>26</v>
      </c>
      <c r="M1994" s="21">
        <v>144361</v>
      </c>
      <c r="N1994" s="21">
        <v>263134</v>
      </c>
      <c r="O1994" s="21">
        <v>1988</v>
      </c>
      <c r="P1994" s="21" t="s">
        <v>26</v>
      </c>
      <c r="Q1994" s="21" t="s">
        <v>26</v>
      </c>
      <c r="R1994" s="21" t="s">
        <v>31</v>
      </c>
      <c r="S1994" s="21" t="s">
        <v>29</v>
      </c>
      <c r="T1994" s="21" t="s">
        <v>24</v>
      </c>
      <c r="U1994" s="21" t="s">
        <v>30</v>
      </c>
      <c r="V1994" s="33" t="s">
        <v>30</v>
      </c>
      <c r="W1994" s="4">
        <f t="shared" si="93"/>
        <v>10</v>
      </c>
      <c r="X1994" s="14" t="str">
        <f t="shared" si="94"/>
        <v>CPF_Incompleto</v>
      </c>
      <c r="Y1994" s="13" t="str">
        <f t="shared" si="95"/>
        <v>032.707.918-52</v>
      </c>
      <c r="Z1994" s="10" t="str">
        <f>VLOOKUP(Y1994,FORNECEDORES!$A$2:$G$9043,3,0)</f>
        <v>ANTONIO APARECIDO ALVES</v>
      </c>
      <c r="AA1994" s="15" t="str">
        <f>VLOOKUP(Y1994,FORNECEDORES!$A$2:$G$9041,7,0)</f>
        <v>logistica.onix@gmail.com;</v>
      </c>
    </row>
    <row r="1995" spans="1:27" x14ac:dyDescent="0.3">
      <c r="A1995" s="21" t="s">
        <v>6646</v>
      </c>
      <c r="B1995" s="32" t="s">
        <v>5960</v>
      </c>
      <c r="C1995" s="33">
        <v>45835</v>
      </c>
      <c r="D1995" s="33">
        <v>45841</v>
      </c>
      <c r="E1995" s="21" t="s">
        <v>34</v>
      </c>
      <c r="F1995" s="34">
        <v>583.79999999999995</v>
      </c>
      <c r="G1995" s="21" t="s">
        <v>24</v>
      </c>
      <c r="H1995" s="21" t="s">
        <v>1606</v>
      </c>
      <c r="I1995" s="22">
        <v>3270791852</v>
      </c>
      <c r="J1995" s="22" t="s">
        <v>5961</v>
      </c>
      <c r="K1995" s="40">
        <v>100985118</v>
      </c>
      <c r="L1995" s="21" t="s">
        <v>26</v>
      </c>
      <c r="M1995" s="21">
        <v>144361</v>
      </c>
      <c r="N1995" s="21">
        <v>263134</v>
      </c>
      <c r="O1995" s="21">
        <v>1988</v>
      </c>
      <c r="P1995" s="21" t="s">
        <v>26</v>
      </c>
      <c r="Q1995" s="21" t="s">
        <v>26</v>
      </c>
      <c r="R1995" s="21" t="s">
        <v>31</v>
      </c>
      <c r="S1995" s="21" t="s">
        <v>29</v>
      </c>
      <c r="T1995" s="21" t="s">
        <v>24</v>
      </c>
      <c r="U1995" s="21" t="s">
        <v>30</v>
      </c>
      <c r="V1995" s="33" t="s">
        <v>30</v>
      </c>
      <c r="W1995" s="4">
        <f t="shared" si="93"/>
        <v>10</v>
      </c>
      <c r="X1995" s="14" t="str">
        <f t="shared" si="94"/>
        <v>CPF_Incompleto</v>
      </c>
      <c r="Y1995" s="13" t="str">
        <f t="shared" si="95"/>
        <v>032.707.918-52</v>
      </c>
      <c r="Z1995" s="10" t="str">
        <f>VLOOKUP(Y1995,FORNECEDORES!$A$2:$G$9043,3,0)</f>
        <v>ANTONIO APARECIDO ALVES</v>
      </c>
      <c r="AA1995" s="15" t="str">
        <f>VLOOKUP(Y1995,FORNECEDORES!$A$2:$G$9041,7,0)</f>
        <v>logistica.onix@gmail.com;</v>
      </c>
    </row>
    <row r="1996" spans="1:27" x14ac:dyDescent="0.3">
      <c r="A1996" s="21" t="s">
        <v>6647</v>
      </c>
      <c r="B1996" s="32" t="s">
        <v>6329</v>
      </c>
      <c r="C1996" s="33">
        <v>45835</v>
      </c>
      <c r="D1996" s="33">
        <v>45835</v>
      </c>
      <c r="E1996" s="21" t="s">
        <v>5680</v>
      </c>
      <c r="F1996" s="34">
        <v>2247.63</v>
      </c>
      <c r="G1996" s="21" t="s">
        <v>24</v>
      </c>
      <c r="H1996" s="21" t="s">
        <v>6330</v>
      </c>
      <c r="I1996" s="22">
        <v>2481431405</v>
      </c>
      <c r="J1996" s="22" t="s">
        <v>6331</v>
      </c>
      <c r="K1996" s="40">
        <v>100985244</v>
      </c>
      <c r="L1996" s="21" t="s">
        <v>26</v>
      </c>
      <c r="M1996" s="21">
        <v>144339</v>
      </c>
      <c r="N1996" s="21">
        <v>263074</v>
      </c>
      <c r="O1996" s="21">
        <v>4513</v>
      </c>
      <c r="P1996" s="21" t="s">
        <v>88</v>
      </c>
      <c r="Q1996" s="21" t="s">
        <v>92</v>
      </c>
      <c r="R1996" s="21" t="s">
        <v>31</v>
      </c>
      <c r="S1996" s="21" t="s">
        <v>29</v>
      </c>
      <c r="T1996" s="21" t="s">
        <v>24</v>
      </c>
      <c r="U1996" s="21" t="s">
        <v>30</v>
      </c>
      <c r="V1996" s="33" t="s">
        <v>30</v>
      </c>
      <c r="W1996" s="4">
        <f t="shared" si="93"/>
        <v>10</v>
      </c>
      <c r="X1996" s="14" t="str">
        <f t="shared" si="94"/>
        <v>CPF_Incompleto</v>
      </c>
      <c r="Y1996" s="13" t="str">
        <f t="shared" si="95"/>
        <v>024.814.314-05</v>
      </c>
      <c r="Z1996" s="10" t="str">
        <f>VLOOKUP(Y1996,FORNECEDORES!$A$2:$G$9043,3,0)</f>
        <v>MARCIO LIRA DE ARAUJO</v>
      </c>
      <c r="AA1996" s="15" t="str">
        <f>VLOOKUP(Y1996,FORNECEDORES!$A$2:$G$9041,7,0)</f>
        <v>marciolira185@gmail.com;</v>
      </c>
    </row>
    <row r="1997" spans="1:27" x14ac:dyDescent="0.3">
      <c r="A1997" s="21" t="s">
        <v>6647</v>
      </c>
      <c r="B1997" s="32" t="s">
        <v>6329</v>
      </c>
      <c r="C1997" s="33">
        <v>45835</v>
      </c>
      <c r="D1997" s="33">
        <v>45841</v>
      </c>
      <c r="E1997" s="21" t="s">
        <v>34</v>
      </c>
      <c r="F1997" s="34">
        <v>963.27</v>
      </c>
      <c r="G1997" s="21" t="s">
        <v>24</v>
      </c>
      <c r="H1997" s="21" t="s">
        <v>6330</v>
      </c>
      <c r="I1997" s="22">
        <v>2481431405</v>
      </c>
      <c r="J1997" s="22" t="s">
        <v>6331</v>
      </c>
      <c r="K1997" s="40">
        <v>100985244</v>
      </c>
      <c r="L1997" s="21" t="s">
        <v>26</v>
      </c>
      <c r="M1997" s="21">
        <v>144339</v>
      </c>
      <c r="N1997" s="21">
        <v>263074</v>
      </c>
      <c r="O1997" s="21">
        <v>4513</v>
      </c>
      <c r="P1997" s="21" t="s">
        <v>88</v>
      </c>
      <c r="Q1997" s="21" t="s">
        <v>92</v>
      </c>
      <c r="R1997" s="21" t="s">
        <v>31</v>
      </c>
      <c r="S1997" s="21" t="s">
        <v>29</v>
      </c>
      <c r="T1997" s="21" t="s">
        <v>24</v>
      </c>
      <c r="U1997" s="21" t="s">
        <v>30</v>
      </c>
      <c r="V1997" s="33" t="s">
        <v>30</v>
      </c>
      <c r="W1997" s="4">
        <f t="shared" si="93"/>
        <v>10</v>
      </c>
      <c r="X1997" s="14" t="str">
        <f t="shared" si="94"/>
        <v>CPF_Incompleto</v>
      </c>
      <c r="Y1997" s="13" t="str">
        <f t="shared" si="95"/>
        <v>024.814.314-05</v>
      </c>
      <c r="Z1997" s="10" t="str">
        <f>VLOOKUP(Y1997,FORNECEDORES!$A$2:$G$9043,3,0)</f>
        <v>MARCIO LIRA DE ARAUJO</v>
      </c>
      <c r="AA1997" s="15" t="str">
        <f>VLOOKUP(Y1997,FORNECEDORES!$A$2:$G$9041,7,0)</f>
        <v>marciolira185@gmail.com;</v>
      </c>
    </row>
    <row r="1998" spans="1:27" x14ac:dyDescent="0.3">
      <c r="A1998" s="21" t="s">
        <v>6648</v>
      </c>
      <c r="B1998" s="32" t="s">
        <v>6176</v>
      </c>
      <c r="C1998" s="33">
        <v>45835</v>
      </c>
      <c r="D1998" s="33">
        <v>45835</v>
      </c>
      <c r="E1998" s="21" t="s">
        <v>5680</v>
      </c>
      <c r="F1998" s="34">
        <v>2247.63</v>
      </c>
      <c r="G1998" s="21" t="s">
        <v>24</v>
      </c>
      <c r="H1998" s="21" t="s">
        <v>6177</v>
      </c>
      <c r="I1998" s="22">
        <v>37309870468</v>
      </c>
      <c r="J1998" s="22" t="s">
        <v>6178</v>
      </c>
      <c r="K1998" s="21">
        <v>100985319</v>
      </c>
      <c r="L1998" s="21" t="s">
        <v>26</v>
      </c>
      <c r="M1998" s="21">
        <v>144291</v>
      </c>
      <c r="N1998" s="21">
        <v>262976</v>
      </c>
      <c r="O1998" s="21">
        <v>4510</v>
      </c>
      <c r="P1998" s="21" t="s">
        <v>88</v>
      </c>
      <c r="Q1998" s="21" t="s">
        <v>92</v>
      </c>
      <c r="R1998" s="21" t="s">
        <v>31</v>
      </c>
      <c r="S1998" s="21" t="s">
        <v>29</v>
      </c>
      <c r="T1998" s="21" t="s">
        <v>24</v>
      </c>
      <c r="U1998" s="21" t="s">
        <v>30</v>
      </c>
      <c r="V1998" s="33" t="s">
        <v>30</v>
      </c>
      <c r="W1998" s="4">
        <f t="shared" si="93"/>
        <v>11</v>
      </c>
      <c r="X1998" s="14" t="str">
        <f t="shared" si="94"/>
        <v>CPF</v>
      </c>
      <c r="Y1998" s="13" t="str">
        <f t="shared" si="95"/>
        <v>373.098.704-68</v>
      </c>
      <c r="Z1998" s="10" t="str">
        <f>VLOOKUP(Y1998,FORNECEDORES!$A$2:$G$9043,3,0)</f>
        <v>ALDERICO JOSE RAMOS E SILVA</v>
      </c>
      <c r="AA1998" s="15" t="str">
        <f>VLOOKUP(Y1998,FORNECEDORES!$A$2:$G$9041,7,0)</f>
        <v>aldericoramos7@gmail.com;</v>
      </c>
    </row>
    <row r="1999" spans="1:27" x14ac:dyDescent="0.3">
      <c r="A1999" s="21" t="s">
        <v>6648</v>
      </c>
      <c r="B1999" s="32" t="s">
        <v>6176</v>
      </c>
      <c r="C1999" s="33">
        <v>45835</v>
      </c>
      <c r="D1999" s="33">
        <v>45841</v>
      </c>
      <c r="E1999" s="21" t="s">
        <v>34</v>
      </c>
      <c r="F1999" s="34">
        <v>963.27</v>
      </c>
      <c r="G1999" s="21" t="s">
        <v>24</v>
      </c>
      <c r="H1999" s="21" t="s">
        <v>6177</v>
      </c>
      <c r="I1999" s="22">
        <v>37309870468</v>
      </c>
      <c r="J1999" s="22" t="s">
        <v>6178</v>
      </c>
      <c r="K1999" s="40">
        <v>100985319</v>
      </c>
      <c r="L1999" s="21" t="s">
        <v>26</v>
      </c>
      <c r="M1999" s="21">
        <v>144291</v>
      </c>
      <c r="N1999" s="21">
        <v>262976</v>
      </c>
      <c r="O1999" s="21">
        <v>4510</v>
      </c>
      <c r="P1999" s="21" t="s">
        <v>88</v>
      </c>
      <c r="Q1999" s="21" t="s">
        <v>92</v>
      </c>
      <c r="R1999" s="21" t="s">
        <v>31</v>
      </c>
      <c r="S1999" s="21" t="s">
        <v>29</v>
      </c>
      <c r="T1999" s="21" t="s">
        <v>24</v>
      </c>
      <c r="U1999" s="21" t="s">
        <v>30</v>
      </c>
      <c r="V1999" s="33" t="s">
        <v>30</v>
      </c>
      <c r="W1999" s="4">
        <f t="shared" si="93"/>
        <v>11</v>
      </c>
      <c r="X1999" s="14" t="str">
        <f t="shared" si="94"/>
        <v>CPF</v>
      </c>
      <c r="Y1999" s="13" t="str">
        <f t="shared" si="95"/>
        <v>373.098.704-68</v>
      </c>
      <c r="Z1999" s="10" t="str">
        <f>VLOOKUP(Y1999,FORNECEDORES!$A$2:$G$9043,3,0)</f>
        <v>ALDERICO JOSE RAMOS E SILVA</v>
      </c>
      <c r="AA1999" s="15" t="str">
        <f>VLOOKUP(Y1999,FORNECEDORES!$A$2:$G$9041,7,0)</f>
        <v>aldericoramos7@gmail.com;</v>
      </c>
    </row>
    <row r="2000" spans="1:27" x14ac:dyDescent="0.3">
      <c r="A2000" s="21" t="s">
        <v>6649</v>
      </c>
      <c r="B2000" s="32" t="s">
        <v>6502</v>
      </c>
      <c r="C2000" s="33">
        <v>45835</v>
      </c>
      <c r="D2000" s="33">
        <v>45835</v>
      </c>
      <c r="E2000" s="21" t="s">
        <v>5680</v>
      </c>
      <c r="F2000" s="34">
        <v>2247.63</v>
      </c>
      <c r="G2000" s="21" t="s">
        <v>24</v>
      </c>
      <c r="H2000" s="21" t="s">
        <v>1453</v>
      </c>
      <c r="I2000" s="22">
        <v>4370616476</v>
      </c>
      <c r="J2000" s="22" t="s">
        <v>6503</v>
      </c>
      <c r="K2000" s="40">
        <v>100985392</v>
      </c>
      <c r="L2000" s="21" t="s">
        <v>26</v>
      </c>
      <c r="M2000" s="21">
        <v>144304</v>
      </c>
      <c r="N2000" s="21">
        <v>263001</v>
      </c>
      <c r="O2000" s="21">
        <v>4511</v>
      </c>
      <c r="P2000" s="21" t="s">
        <v>88</v>
      </c>
      <c r="Q2000" s="21" t="s">
        <v>92</v>
      </c>
      <c r="R2000" s="21" t="s">
        <v>31</v>
      </c>
      <c r="S2000" s="21" t="s">
        <v>29</v>
      </c>
      <c r="T2000" s="21" t="s">
        <v>24</v>
      </c>
      <c r="U2000" s="21" t="s">
        <v>30</v>
      </c>
      <c r="V2000" s="33" t="s">
        <v>30</v>
      </c>
      <c r="W2000" s="4">
        <f t="shared" si="93"/>
        <v>10</v>
      </c>
      <c r="X2000" s="14" t="str">
        <f t="shared" si="94"/>
        <v>CPF_Incompleto</v>
      </c>
      <c r="Y2000" s="13" t="str">
        <f t="shared" si="95"/>
        <v>043.706.164-76</v>
      </c>
      <c r="Z2000" s="10" t="str">
        <f>VLOOKUP(Y2000,FORNECEDORES!$A$2:$G$9043,3,0)</f>
        <v>JOSE EDVAN ALVES DA SILVA</v>
      </c>
      <c r="AA2000" s="15" t="str">
        <f>VLOOKUP(Y2000,FORNECEDORES!$A$2:$G$9041,7,0)</f>
        <v>adailtonnovaes@hotmail.com;</v>
      </c>
    </row>
    <row r="2001" spans="1:27" x14ac:dyDescent="0.3">
      <c r="A2001" s="21" t="s">
        <v>6649</v>
      </c>
      <c r="B2001" s="32" t="s">
        <v>6502</v>
      </c>
      <c r="C2001" s="33">
        <v>45835</v>
      </c>
      <c r="D2001" s="33">
        <v>45841</v>
      </c>
      <c r="E2001" s="21" t="s">
        <v>34</v>
      </c>
      <c r="F2001" s="34">
        <v>963.27</v>
      </c>
      <c r="G2001" s="21" t="s">
        <v>24</v>
      </c>
      <c r="H2001" s="21" t="s">
        <v>1453</v>
      </c>
      <c r="I2001" s="22">
        <v>4370616476</v>
      </c>
      <c r="J2001" s="22" t="s">
        <v>6503</v>
      </c>
      <c r="K2001" s="40">
        <v>100985392</v>
      </c>
      <c r="L2001" s="21" t="s">
        <v>26</v>
      </c>
      <c r="M2001" s="21">
        <v>144304</v>
      </c>
      <c r="N2001" s="21">
        <v>263001</v>
      </c>
      <c r="O2001" s="21">
        <v>4511</v>
      </c>
      <c r="P2001" s="21" t="s">
        <v>88</v>
      </c>
      <c r="Q2001" s="21" t="s">
        <v>92</v>
      </c>
      <c r="R2001" s="21" t="s">
        <v>31</v>
      </c>
      <c r="S2001" s="21" t="s">
        <v>29</v>
      </c>
      <c r="T2001" s="21" t="s">
        <v>24</v>
      </c>
      <c r="U2001" s="21" t="s">
        <v>30</v>
      </c>
      <c r="V2001" s="33" t="s">
        <v>30</v>
      </c>
      <c r="W2001" s="4">
        <f t="shared" si="93"/>
        <v>10</v>
      </c>
      <c r="X2001" s="14" t="str">
        <f t="shared" si="94"/>
        <v>CPF_Incompleto</v>
      </c>
      <c r="Y2001" s="13" t="str">
        <f t="shared" si="95"/>
        <v>043.706.164-76</v>
      </c>
      <c r="Z2001" s="10" t="str">
        <f>VLOOKUP(Y2001,FORNECEDORES!$A$2:$G$9043,3,0)</f>
        <v>JOSE EDVAN ALVES DA SILVA</v>
      </c>
      <c r="AA2001" s="15" t="str">
        <f>VLOOKUP(Y2001,FORNECEDORES!$A$2:$G$9041,7,0)</f>
        <v>adailtonnovaes@hotmail.com;</v>
      </c>
    </row>
    <row r="2002" spans="1:27" x14ac:dyDescent="0.3">
      <c r="A2002" s="21" t="s">
        <v>6650</v>
      </c>
      <c r="B2002" s="32" t="s">
        <v>6651</v>
      </c>
      <c r="C2002" s="33">
        <v>45835</v>
      </c>
      <c r="D2002" s="33">
        <v>45835</v>
      </c>
      <c r="E2002" s="21" t="s">
        <v>5680</v>
      </c>
      <c r="F2002" s="34">
        <v>5244.47</v>
      </c>
      <c r="G2002" s="21" t="s">
        <v>24</v>
      </c>
      <c r="H2002" s="21" t="s">
        <v>6652</v>
      </c>
      <c r="I2002" s="22">
        <v>17796872810</v>
      </c>
      <c r="J2002" s="22" t="s">
        <v>6653</v>
      </c>
      <c r="K2002" s="40">
        <v>100985475</v>
      </c>
      <c r="L2002" s="21" t="s">
        <v>26</v>
      </c>
      <c r="M2002" s="21">
        <v>144288</v>
      </c>
      <c r="N2002" s="21">
        <v>262539</v>
      </c>
      <c r="O2002" s="21" t="s">
        <v>6654</v>
      </c>
      <c r="P2002" s="21" t="s">
        <v>88</v>
      </c>
      <c r="Q2002" s="21" t="s">
        <v>78</v>
      </c>
      <c r="R2002" s="21" t="s">
        <v>31</v>
      </c>
      <c r="S2002" s="21" t="s">
        <v>29</v>
      </c>
      <c r="T2002" s="21" t="s">
        <v>24</v>
      </c>
      <c r="U2002" s="21" t="s">
        <v>30</v>
      </c>
      <c r="V2002" s="33" t="s">
        <v>30</v>
      </c>
      <c r="W2002" s="4">
        <f t="shared" si="93"/>
        <v>11</v>
      </c>
      <c r="X2002" s="14" t="str">
        <f t="shared" si="94"/>
        <v>CPF</v>
      </c>
      <c r="Y2002" s="13" t="str">
        <f t="shared" si="95"/>
        <v>177.968.728-10</v>
      </c>
      <c r="Z2002" s="10" t="str">
        <f>VLOOKUP(Y2002,FORNECEDORES!$A$2:$G$9043,3,0)</f>
        <v>ADAILTON DE NOVAES FERNANDES</v>
      </c>
      <c r="AA2002" s="15" t="str">
        <f>VLOOKUP(Y2002,FORNECEDORES!$A$2:$G$9041,7,0)</f>
        <v>adailtonnovaes@hotmail.com;</v>
      </c>
    </row>
    <row r="2003" spans="1:27" x14ac:dyDescent="0.3">
      <c r="A2003" s="21" t="s">
        <v>6650</v>
      </c>
      <c r="B2003" s="32" t="s">
        <v>6651</v>
      </c>
      <c r="C2003" s="33">
        <v>45835</v>
      </c>
      <c r="D2003" s="33">
        <v>45841</v>
      </c>
      <c r="E2003" s="21" t="s">
        <v>34</v>
      </c>
      <c r="F2003" s="34">
        <v>2247.63</v>
      </c>
      <c r="G2003" s="21" t="s">
        <v>24</v>
      </c>
      <c r="H2003" s="21" t="s">
        <v>6652</v>
      </c>
      <c r="I2003" s="22">
        <v>17796872810</v>
      </c>
      <c r="J2003" s="22" t="s">
        <v>6653</v>
      </c>
      <c r="K2003" s="21">
        <v>100985475</v>
      </c>
      <c r="L2003" s="21" t="s">
        <v>26</v>
      </c>
      <c r="M2003" s="21">
        <v>144288</v>
      </c>
      <c r="N2003" s="21">
        <v>262539</v>
      </c>
      <c r="O2003" s="21" t="s">
        <v>6654</v>
      </c>
      <c r="P2003" s="21" t="s">
        <v>88</v>
      </c>
      <c r="Q2003" s="21" t="s">
        <v>78</v>
      </c>
      <c r="R2003" s="21" t="s">
        <v>31</v>
      </c>
      <c r="S2003" s="21" t="s">
        <v>29</v>
      </c>
      <c r="T2003" s="21" t="s">
        <v>24</v>
      </c>
      <c r="U2003" s="21" t="s">
        <v>30</v>
      </c>
      <c r="V2003" s="33" t="s">
        <v>30</v>
      </c>
      <c r="W2003" s="4">
        <f t="shared" si="93"/>
        <v>11</v>
      </c>
      <c r="X2003" s="14" t="str">
        <f t="shared" si="94"/>
        <v>CPF</v>
      </c>
      <c r="Y2003" s="13" t="str">
        <f t="shared" si="95"/>
        <v>177.968.728-10</v>
      </c>
      <c r="Z2003" s="10" t="str">
        <f>VLOOKUP(Y2003,FORNECEDORES!$A$2:$G$9043,3,0)</f>
        <v>ADAILTON DE NOVAES FERNANDES</v>
      </c>
      <c r="AA2003" s="15" t="str">
        <f>VLOOKUP(Y2003,FORNECEDORES!$A$2:$G$9041,7,0)</f>
        <v>adailtonnovaes@hotmail.com;</v>
      </c>
    </row>
    <row r="2004" spans="1:27" x14ac:dyDescent="0.3">
      <c r="A2004" s="21" t="s">
        <v>6655</v>
      </c>
      <c r="B2004" s="32" t="s">
        <v>6339</v>
      </c>
      <c r="C2004" s="33">
        <v>45835</v>
      </c>
      <c r="D2004" s="33">
        <v>45835</v>
      </c>
      <c r="E2004" s="21" t="s">
        <v>5680</v>
      </c>
      <c r="F2004" s="34">
        <v>3679.98</v>
      </c>
      <c r="G2004" s="21" t="s">
        <v>24</v>
      </c>
      <c r="H2004" s="21" t="s">
        <v>1435</v>
      </c>
      <c r="I2004" s="22">
        <v>2623339457</v>
      </c>
      <c r="J2004" s="22" t="s">
        <v>6340</v>
      </c>
      <c r="K2004" s="40">
        <v>100985568</v>
      </c>
      <c r="L2004" s="21" t="s">
        <v>26</v>
      </c>
      <c r="M2004" s="21">
        <v>144105</v>
      </c>
      <c r="N2004" s="21">
        <v>262534</v>
      </c>
      <c r="O2004" s="21" t="s">
        <v>6656</v>
      </c>
      <c r="P2004" s="21" t="s">
        <v>88</v>
      </c>
      <c r="Q2004" s="21" t="s">
        <v>92</v>
      </c>
      <c r="R2004" s="21" t="s">
        <v>31</v>
      </c>
      <c r="S2004" s="21" t="s">
        <v>29</v>
      </c>
      <c r="T2004" s="21" t="s">
        <v>24</v>
      </c>
      <c r="U2004" s="21" t="s">
        <v>30</v>
      </c>
      <c r="V2004" s="33" t="s">
        <v>30</v>
      </c>
      <c r="W2004" s="4">
        <f t="shared" si="93"/>
        <v>10</v>
      </c>
      <c r="X2004" s="14" t="str">
        <f t="shared" si="94"/>
        <v>CPF_Incompleto</v>
      </c>
      <c r="Y2004" s="13" t="str">
        <f t="shared" si="95"/>
        <v>026.233.394-57</v>
      </c>
      <c r="Z2004" s="10" t="str">
        <f>VLOOKUP(Y2004,FORNECEDORES!$A$2:$G$9043,3,0)</f>
        <v>KILMA CRISTINA PEREIRA DA SILVA</v>
      </c>
      <c r="AA2004" s="15" t="str">
        <f>VLOOKUP(Y2004,FORNECEDORES!$A$2:$G$9041,7,0)</f>
        <v>kilmacristinapereira@gmail.com;</v>
      </c>
    </row>
    <row r="2005" spans="1:27" x14ac:dyDescent="0.3">
      <c r="A2005" s="21" t="s">
        <v>6655</v>
      </c>
      <c r="B2005" s="32" t="s">
        <v>6339</v>
      </c>
      <c r="C2005" s="33">
        <v>45835</v>
      </c>
      <c r="D2005" s="33">
        <v>45841</v>
      </c>
      <c r="E2005" s="21" t="s">
        <v>34</v>
      </c>
      <c r="F2005" s="34">
        <v>1577.13</v>
      </c>
      <c r="G2005" s="21" t="s">
        <v>24</v>
      </c>
      <c r="H2005" s="21" t="s">
        <v>1435</v>
      </c>
      <c r="I2005" s="22">
        <v>2623339457</v>
      </c>
      <c r="J2005" s="22" t="s">
        <v>6340</v>
      </c>
      <c r="K2005" s="41">
        <v>100985568</v>
      </c>
      <c r="L2005" s="21" t="s">
        <v>26</v>
      </c>
      <c r="M2005" s="21">
        <v>144105</v>
      </c>
      <c r="N2005" s="21">
        <v>262534</v>
      </c>
      <c r="O2005" s="21" t="s">
        <v>6656</v>
      </c>
      <c r="P2005" s="21" t="s">
        <v>88</v>
      </c>
      <c r="Q2005" s="21" t="s">
        <v>92</v>
      </c>
      <c r="R2005" s="21" t="s">
        <v>31</v>
      </c>
      <c r="S2005" s="21" t="s">
        <v>29</v>
      </c>
      <c r="T2005" s="21" t="s">
        <v>24</v>
      </c>
      <c r="U2005" s="21" t="s">
        <v>30</v>
      </c>
      <c r="V2005" s="33" t="s">
        <v>30</v>
      </c>
      <c r="W2005" s="4">
        <f t="shared" si="93"/>
        <v>10</v>
      </c>
      <c r="X2005" s="14" t="str">
        <f t="shared" si="94"/>
        <v>CPF_Incompleto</v>
      </c>
      <c r="Y2005" s="13" t="str">
        <f t="shared" si="95"/>
        <v>026.233.394-57</v>
      </c>
      <c r="Z2005" s="10" t="str">
        <f>VLOOKUP(Y2005,FORNECEDORES!$A$2:$G$9043,3,0)</f>
        <v>KILMA CRISTINA PEREIRA DA SILVA</v>
      </c>
      <c r="AA2005" s="15" t="str">
        <f>VLOOKUP(Y2005,FORNECEDORES!$A$2:$G$9041,7,0)</f>
        <v>kilmacristinapereira@gmail.com;</v>
      </c>
    </row>
    <row r="2006" spans="1:27" x14ac:dyDescent="0.3">
      <c r="A2006" s="21" t="s">
        <v>5759</v>
      </c>
      <c r="B2006" s="32" t="s">
        <v>5746</v>
      </c>
      <c r="C2006" s="33">
        <v>45835</v>
      </c>
      <c r="D2006" s="33">
        <v>45836</v>
      </c>
      <c r="E2006" s="21" t="s">
        <v>5680</v>
      </c>
      <c r="F2006" s="34">
        <v>2629.48</v>
      </c>
      <c r="G2006" s="21" t="s">
        <v>24</v>
      </c>
      <c r="H2006" s="21" t="s">
        <v>1234</v>
      </c>
      <c r="I2006" s="22">
        <v>18425036852</v>
      </c>
      <c r="J2006" s="22" t="s">
        <v>5747</v>
      </c>
      <c r="K2006" s="40">
        <v>100994701</v>
      </c>
      <c r="L2006" s="21" t="s">
        <v>26</v>
      </c>
      <c r="M2006" s="21">
        <v>144396</v>
      </c>
      <c r="N2006" s="21">
        <v>263180</v>
      </c>
      <c r="O2006" s="21">
        <v>1263</v>
      </c>
      <c r="P2006" s="21" t="s">
        <v>26</v>
      </c>
      <c r="Q2006" s="21" t="s">
        <v>26</v>
      </c>
      <c r="R2006" s="21" t="s">
        <v>31</v>
      </c>
      <c r="S2006" s="21" t="s">
        <v>29</v>
      </c>
      <c r="T2006" s="21" t="s">
        <v>24</v>
      </c>
      <c r="U2006" s="21" t="s">
        <v>33</v>
      </c>
      <c r="V2006" s="33" t="s">
        <v>33</v>
      </c>
      <c r="W2006" s="4">
        <f t="shared" si="93"/>
        <v>11</v>
      </c>
      <c r="X2006" s="14" t="str">
        <f t="shared" si="94"/>
        <v>CPF</v>
      </c>
      <c r="Y2006" s="13" t="str">
        <f t="shared" si="95"/>
        <v>184.250.368-52</v>
      </c>
      <c r="Z2006" s="10" t="str">
        <f>VLOOKUP(Y2006,FORNECEDORES!$A$2:$G$9043,3,0)</f>
        <v>QUEILA DIANE ROMAGNOLI RODRIGUES</v>
      </c>
      <c r="AA2006" s="15">
        <f>VLOOKUP(Y2006,FORNECEDORES!$A$2:$G$9041,7,0)</f>
        <v>0</v>
      </c>
    </row>
    <row r="2007" spans="1:27" x14ac:dyDescent="0.3">
      <c r="A2007" s="21" t="s">
        <v>5759</v>
      </c>
      <c r="B2007" s="32" t="s">
        <v>5746</v>
      </c>
      <c r="C2007" s="33">
        <v>45835</v>
      </c>
      <c r="D2007" s="33">
        <v>45839</v>
      </c>
      <c r="E2007" s="21" t="s">
        <v>34</v>
      </c>
      <c r="F2007" s="34">
        <v>1752.99</v>
      </c>
      <c r="G2007" s="21" t="s">
        <v>24</v>
      </c>
      <c r="H2007" s="21" t="s">
        <v>1234</v>
      </c>
      <c r="I2007" s="22">
        <v>18425036852</v>
      </c>
      <c r="J2007" s="22" t="s">
        <v>5747</v>
      </c>
      <c r="K2007" s="40">
        <v>100994701</v>
      </c>
      <c r="L2007" s="21" t="s">
        <v>26</v>
      </c>
      <c r="M2007" s="21">
        <v>144396</v>
      </c>
      <c r="N2007" s="21">
        <v>263180</v>
      </c>
      <c r="O2007" s="21">
        <v>1263</v>
      </c>
      <c r="P2007" s="21" t="s">
        <v>26</v>
      </c>
      <c r="Q2007" s="21" t="s">
        <v>26</v>
      </c>
      <c r="R2007" s="21" t="s">
        <v>31</v>
      </c>
      <c r="S2007" s="21" t="s">
        <v>29</v>
      </c>
      <c r="T2007" s="21" t="s">
        <v>24</v>
      </c>
      <c r="U2007" s="21" t="s">
        <v>33</v>
      </c>
      <c r="V2007" s="33" t="s">
        <v>33</v>
      </c>
      <c r="W2007" s="4">
        <f t="shared" si="93"/>
        <v>11</v>
      </c>
      <c r="X2007" s="14" t="str">
        <f t="shared" si="94"/>
        <v>CPF</v>
      </c>
      <c r="Y2007" s="13" t="str">
        <f t="shared" si="95"/>
        <v>184.250.368-52</v>
      </c>
      <c r="Z2007" s="10" t="str">
        <f>VLOOKUP(Y2007,FORNECEDORES!$A$2:$G$9043,3,0)</f>
        <v>QUEILA DIANE ROMAGNOLI RODRIGUES</v>
      </c>
      <c r="AA2007" s="15">
        <f>VLOOKUP(Y2007,FORNECEDORES!$A$2:$G$9041,7,0)</f>
        <v>0</v>
      </c>
    </row>
    <row r="2008" spans="1:27" x14ac:dyDescent="0.3">
      <c r="A2008" s="21" t="s">
        <v>6657</v>
      </c>
      <c r="B2008" s="32" t="s">
        <v>6010</v>
      </c>
      <c r="C2008" s="33">
        <v>45835</v>
      </c>
      <c r="D2008" s="33">
        <v>45866</v>
      </c>
      <c r="E2008" s="21" t="s">
        <v>23</v>
      </c>
      <c r="F2008" s="34">
        <v>224.79</v>
      </c>
      <c r="G2008" s="21" t="s">
        <v>24</v>
      </c>
      <c r="H2008" s="21" t="s">
        <v>11642</v>
      </c>
      <c r="I2008" s="22">
        <v>3831403000170</v>
      </c>
      <c r="J2008" s="22" t="s">
        <v>6427</v>
      </c>
      <c r="K2008" s="40">
        <v>100994765</v>
      </c>
      <c r="L2008" s="21" t="s">
        <v>26</v>
      </c>
      <c r="M2008" s="21">
        <v>144397</v>
      </c>
      <c r="N2008" s="21">
        <v>261145</v>
      </c>
      <c r="O2008" s="21">
        <v>1264</v>
      </c>
      <c r="P2008" s="21" t="s">
        <v>26</v>
      </c>
      <c r="Q2008" s="21" t="s">
        <v>26</v>
      </c>
      <c r="R2008" s="21" t="s">
        <v>31</v>
      </c>
      <c r="S2008" s="21" t="s">
        <v>5691</v>
      </c>
      <c r="T2008" s="21" t="s">
        <v>24</v>
      </c>
      <c r="U2008" s="21">
        <v>30</v>
      </c>
      <c r="V2008" s="33">
        <v>45868</v>
      </c>
      <c r="W2008" s="4">
        <f t="shared" si="93"/>
        <v>13</v>
      </c>
      <c r="X2008" s="14" t="str">
        <f t="shared" si="94"/>
        <v>CNPJ_INCOMPLETO_1</v>
      </c>
      <c r="Y2008" s="13" t="str">
        <f t="shared" si="95"/>
        <v>03.831.403/0001-70</v>
      </c>
      <c r="Z2008" s="10" t="str">
        <f>VLOOKUP(Y2008,FORNECEDORES!$A$2:$G$9043,3,0)</f>
        <v>TRANSMARONI TRANSPORTES BRASIL RODOVIARIOS LTDA</v>
      </c>
      <c r="AA2008" s="15" t="str">
        <f>VLOOKUP(Y2008,FORNECEDORES!$A$2:$G$9041,7,0)</f>
        <v>CASAROTTO@TRANSMARONI.COM.BR; jmendes@transmaroni.com.br; dluiz@transmaroni.com.br;</v>
      </c>
    </row>
    <row r="2009" spans="1:27" x14ac:dyDescent="0.3">
      <c r="A2009" s="21" t="s">
        <v>6658</v>
      </c>
      <c r="B2009" s="32" t="s">
        <v>6010</v>
      </c>
      <c r="C2009" s="33">
        <v>45835</v>
      </c>
      <c r="D2009" s="33">
        <v>45866</v>
      </c>
      <c r="E2009" s="21" t="s">
        <v>23</v>
      </c>
      <c r="F2009" s="34">
        <v>213.36</v>
      </c>
      <c r="G2009" s="21" t="s">
        <v>24</v>
      </c>
      <c r="H2009" s="21" t="s">
        <v>11642</v>
      </c>
      <c r="I2009" s="22">
        <v>3831403000170</v>
      </c>
      <c r="J2009" s="22" t="s">
        <v>6387</v>
      </c>
      <c r="K2009" s="40">
        <v>100995268</v>
      </c>
      <c r="L2009" s="21" t="s">
        <v>26</v>
      </c>
      <c r="M2009" s="21">
        <v>144402</v>
      </c>
      <c r="N2009" s="21">
        <v>263188</v>
      </c>
      <c r="O2009" s="21">
        <v>133</v>
      </c>
      <c r="P2009" s="21" t="s">
        <v>26</v>
      </c>
      <c r="Q2009" s="21" t="s">
        <v>26</v>
      </c>
      <c r="R2009" s="21" t="s">
        <v>31</v>
      </c>
      <c r="S2009" s="21" t="s">
        <v>29</v>
      </c>
      <c r="T2009" s="21" t="s">
        <v>24</v>
      </c>
      <c r="U2009" s="21">
        <v>30</v>
      </c>
      <c r="V2009" s="33">
        <v>45868</v>
      </c>
      <c r="W2009" s="4">
        <f t="shared" si="93"/>
        <v>13</v>
      </c>
      <c r="X2009" s="14" t="str">
        <f t="shared" si="94"/>
        <v>CNPJ_INCOMPLETO_1</v>
      </c>
      <c r="Y2009" s="13" t="str">
        <f t="shared" si="95"/>
        <v>03.831.403/0001-70</v>
      </c>
      <c r="Z2009" s="10" t="str">
        <f>VLOOKUP(Y2009,FORNECEDORES!$A$2:$G$9043,3,0)</f>
        <v>TRANSMARONI TRANSPORTES BRASIL RODOVIARIOS LTDA</v>
      </c>
      <c r="AA2009" s="15" t="str">
        <f>VLOOKUP(Y2009,FORNECEDORES!$A$2:$G$9041,7,0)</f>
        <v>CASAROTTO@TRANSMARONI.COM.BR; jmendes@transmaroni.com.br; dluiz@transmaroni.com.br;</v>
      </c>
    </row>
    <row r="2010" spans="1:27" x14ac:dyDescent="0.3">
      <c r="A2010" s="21" t="s">
        <v>6659</v>
      </c>
      <c r="B2010" s="32" t="s">
        <v>6010</v>
      </c>
      <c r="C2010" s="33">
        <v>45835</v>
      </c>
      <c r="D2010" s="33">
        <v>45866</v>
      </c>
      <c r="E2010" s="21" t="s">
        <v>23</v>
      </c>
      <c r="F2010" s="34">
        <v>213.36</v>
      </c>
      <c r="G2010" s="21" t="s">
        <v>24</v>
      </c>
      <c r="H2010" s="21" t="s">
        <v>11642</v>
      </c>
      <c r="I2010" s="22">
        <v>3831403000170</v>
      </c>
      <c r="J2010" s="22" t="s">
        <v>6387</v>
      </c>
      <c r="K2010" s="40">
        <v>100995965</v>
      </c>
      <c r="L2010" s="21" t="s">
        <v>26</v>
      </c>
      <c r="M2010" s="21">
        <v>144404</v>
      </c>
      <c r="N2010" s="21">
        <v>263191</v>
      </c>
      <c r="O2010" s="21">
        <v>134</v>
      </c>
      <c r="P2010" s="21" t="s">
        <v>26</v>
      </c>
      <c r="Q2010" s="21" t="s">
        <v>26</v>
      </c>
      <c r="R2010" s="21" t="s">
        <v>31</v>
      </c>
      <c r="S2010" s="21" t="s">
        <v>29</v>
      </c>
      <c r="T2010" s="21" t="s">
        <v>24</v>
      </c>
      <c r="U2010" s="21">
        <v>30</v>
      </c>
      <c r="V2010" s="33">
        <v>45868</v>
      </c>
      <c r="W2010" s="4">
        <f t="shared" si="93"/>
        <v>13</v>
      </c>
      <c r="X2010" s="14" t="str">
        <f t="shared" si="94"/>
        <v>CNPJ_INCOMPLETO_1</v>
      </c>
      <c r="Y2010" s="13" t="str">
        <f t="shared" si="95"/>
        <v>03.831.403/0001-70</v>
      </c>
      <c r="Z2010" s="10" t="str">
        <f>VLOOKUP(Y2010,FORNECEDORES!$A$2:$G$9043,3,0)</f>
        <v>TRANSMARONI TRANSPORTES BRASIL RODOVIARIOS LTDA</v>
      </c>
      <c r="AA2010" s="15" t="str">
        <f>VLOOKUP(Y2010,FORNECEDORES!$A$2:$G$9041,7,0)</f>
        <v>CASAROTTO@TRANSMARONI.COM.BR; jmendes@transmaroni.com.br; dluiz@transmaroni.com.br;</v>
      </c>
    </row>
    <row r="2011" spans="1:27" x14ac:dyDescent="0.3">
      <c r="A2011" s="21" t="s">
        <v>6660</v>
      </c>
      <c r="B2011" s="32" t="s">
        <v>6010</v>
      </c>
      <c r="C2011" s="33">
        <v>45835</v>
      </c>
      <c r="D2011" s="33">
        <v>45866</v>
      </c>
      <c r="E2011" s="21" t="s">
        <v>23</v>
      </c>
      <c r="F2011" s="34">
        <v>213.36</v>
      </c>
      <c r="G2011" s="21" t="s">
        <v>24</v>
      </c>
      <c r="H2011" s="21" t="s">
        <v>11642</v>
      </c>
      <c r="I2011" s="22">
        <v>3831403000170</v>
      </c>
      <c r="J2011" s="22" t="s">
        <v>6373</v>
      </c>
      <c r="K2011" s="40">
        <v>100997573</v>
      </c>
      <c r="L2011" s="21" t="s">
        <v>26</v>
      </c>
      <c r="M2011" s="21">
        <v>144405</v>
      </c>
      <c r="N2011" s="21">
        <v>263197</v>
      </c>
      <c r="O2011" s="21">
        <v>135</v>
      </c>
      <c r="P2011" s="21" t="s">
        <v>26</v>
      </c>
      <c r="Q2011" s="21" t="s">
        <v>26</v>
      </c>
      <c r="R2011" s="21" t="s">
        <v>31</v>
      </c>
      <c r="S2011" s="21" t="s">
        <v>29</v>
      </c>
      <c r="T2011" s="21" t="s">
        <v>24</v>
      </c>
      <c r="U2011" s="21">
        <v>30</v>
      </c>
      <c r="V2011" s="33">
        <v>45868</v>
      </c>
      <c r="W2011" s="4">
        <f t="shared" si="93"/>
        <v>13</v>
      </c>
      <c r="X2011" s="14" t="str">
        <f t="shared" si="94"/>
        <v>CNPJ_INCOMPLETO_1</v>
      </c>
      <c r="Y2011" s="13" t="str">
        <f t="shared" si="95"/>
        <v>03.831.403/0001-70</v>
      </c>
      <c r="Z2011" s="10" t="str">
        <f>VLOOKUP(Y2011,FORNECEDORES!$A$2:$G$9043,3,0)</f>
        <v>TRANSMARONI TRANSPORTES BRASIL RODOVIARIOS LTDA</v>
      </c>
      <c r="AA2011" s="15" t="str">
        <f>VLOOKUP(Y2011,FORNECEDORES!$A$2:$G$9041,7,0)</f>
        <v>CASAROTTO@TRANSMARONI.COM.BR; jmendes@transmaroni.com.br; dluiz@transmaroni.com.br;</v>
      </c>
    </row>
    <row r="2012" spans="1:27" x14ac:dyDescent="0.3">
      <c r="A2012" s="21" t="s">
        <v>6661</v>
      </c>
      <c r="B2012" s="32" t="s">
        <v>6010</v>
      </c>
      <c r="C2012" s="33">
        <v>45835</v>
      </c>
      <c r="D2012" s="33">
        <v>45866</v>
      </c>
      <c r="E2012" s="21" t="s">
        <v>23</v>
      </c>
      <c r="F2012" s="34">
        <v>213.36</v>
      </c>
      <c r="G2012" s="21" t="s">
        <v>24</v>
      </c>
      <c r="H2012" s="21" t="s">
        <v>11642</v>
      </c>
      <c r="I2012" s="22">
        <v>3831403000170</v>
      </c>
      <c r="J2012" s="22" t="s">
        <v>6382</v>
      </c>
      <c r="K2012" s="40">
        <v>100999117</v>
      </c>
      <c r="L2012" s="21" t="s">
        <v>26</v>
      </c>
      <c r="M2012" s="21">
        <v>144409</v>
      </c>
      <c r="N2012" s="21">
        <v>262598</v>
      </c>
      <c r="O2012" s="21">
        <v>1266</v>
      </c>
      <c r="P2012" s="21" t="s">
        <v>26</v>
      </c>
      <c r="Q2012" s="21" t="s">
        <v>26</v>
      </c>
      <c r="R2012" s="21" t="s">
        <v>31</v>
      </c>
      <c r="S2012" s="21" t="s">
        <v>29</v>
      </c>
      <c r="T2012" s="21" t="s">
        <v>24</v>
      </c>
      <c r="U2012" s="21">
        <v>30</v>
      </c>
      <c r="V2012" s="33">
        <v>45868</v>
      </c>
      <c r="W2012" s="4">
        <f t="shared" si="93"/>
        <v>13</v>
      </c>
      <c r="X2012" s="14" t="str">
        <f t="shared" si="94"/>
        <v>CNPJ_INCOMPLETO_1</v>
      </c>
      <c r="Y2012" s="13" t="str">
        <f t="shared" si="95"/>
        <v>03.831.403/0001-70</v>
      </c>
      <c r="Z2012" s="10" t="str">
        <f>VLOOKUP(Y2012,FORNECEDORES!$A$2:$G$9043,3,0)</f>
        <v>TRANSMARONI TRANSPORTES BRASIL RODOVIARIOS LTDA</v>
      </c>
      <c r="AA2012" s="15" t="str">
        <f>VLOOKUP(Y2012,FORNECEDORES!$A$2:$G$9041,7,0)</f>
        <v>CASAROTTO@TRANSMARONI.COM.BR; jmendes@transmaroni.com.br; dluiz@transmaroni.com.br;</v>
      </c>
    </row>
    <row r="2013" spans="1:27" x14ac:dyDescent="0.3">
      <c r="A2013" s="21" t="s">
        <v>6662</v>
      </c>
      <c r="B2013" s="32" t="s">
        <v>6523</v>
      </c>
      <c r="C2013" s="33">
        <v>45835</v>
      </c>
      <c r="D2013" s="33">
        <v>45835</v>
      </c>
      <c r="E2013" s="21" t="s">
        <v>5680</v>
      </c>
      <c r="F2013" s="34">
        <v>7589.4</v>
      </c>
      <c r="G2013" s="21" t="s">
        <v>24</v>
      </c>
      <c r="H2013" s="21" t="s">
        <v>6524</v>
      </c>
      <c r="I2013" s="22">
        <v>4289118542</v>
      </c>
      <c r="J2013" s="22" t="s">
        <v>6525</v>
      </c>
      <c r="K2013" s="40">
        <v>100999658</v>
      </c>
      <c r="L2013" s="21" t="s">
        <v>26</v>
      </c>
      <c r="M2013" s="21">
        <v>144299</v>
      </c>
      <c r="N2013" s="21">
        <v>262993</v>
      </c>
      <c r="O2013" s="21">
        <v>1910</v>
      </c>
      <c r="P2013" s="21" t="s">
        <v>26</v>
      </c>
      <c r="Q2013" s="21" t="s">
        <v>91</v>
      </c>
      <c r="R2013" s="21" t="s">
        <v>31</v>
      </c>
      <c r="S2013" s="21" t="s">
        <v>29</v>
      </c>
      <c r="T2013" s="21" t="s">
        <v>24</v>
      </c>
      <c r="U2013" s="21" t="s">
        <v>30</v>
      </c>
      <c r="V2013" s="33" t="s">
        <v>30</v>
      </c>
      <c r="W2013" s="4">
        <f t="shared" si="93"/>
        <v>10</v>
      </c>
      <c r="X2013" s="14" t="str">
        <f t="shared" si="94"/>
        <v>CPF_Incompleto</v>
      </c>
      <c r="Y2013" s="13" t="str">
        <f t="shared" si="95"/>
        <v>042.891.185-42</v>
      </c>
      <c r="Z2013" s="10" t="str">
        <f>VLOOKUP(Y2013,FORNECEDORES!$A$2:$G$9043,3,0)</f>
        <v>CLAUDINEI FERREIRA MOREIRA</v>
      </c>
      <c r="AA2013" s="15" t="str">
        <f>VLOOKUP(Y2013,FORNECEDORES!$A$2:$G$9041,7,0)</f>
        <v>neynanamoreira@gmail.com;</v>
      </c>
    </row>
    <row r="2014" spans="1:27" x14ac:dyDescent="0.3">
      <c r="A2014" s="21" t="s">
        <v>6662</v>
      </c>
      <c r="B2014" s="32" t="s">
        <v>6523</v>
      </c>
      <c r="C2014" s="33">
        <v>45835</v>
      </c>
      <c r="D2014" s="33">
        <v>45841</v>
      </c>
      <c r="E2014" s="21" t="s">
        <v>34</v>
      </c>
      <c r="F2014" s="34">
        <v>5059.6000000000004</v>
      </c>
      <c r="G2014" s="21" t="s">
        <v>24</v>
      </c>
      <c r="H2014" s="21" t="s">
        <v>6524</v>
      </c>
      <c r="I2014" s="22">
        <v>4289118542</v>
      </c>
      <c r="J2014" s="22" t="s">
        <v>6525</v>
      </c>
      <c r="K2014" s="40">
        <v>100999658</v>
      </c>
      <c r="L2014" s="21" t="s">
        <v>26</v>
      </c>
      <c r="M2014" s="21">
        <v>144299</v>
      </c>
      <c r="N2014" s="21">
        <v>262993</v>
      </c>
      <c r="O2014" s="21">
        <v>1910</v>
      </c>
      <c r="P2014" s="21" t="s">
        <v>26</v>
      </c>
      <c r="Q2014" s="21" t="s">
        <v>91</v>
      </c>
      <c r="R2014" s="21" t="s">
        <v>31</v>
      </c>
      <c r="S2014" s="21" t="s">
        <v>29</v>
      </c>
      <c r="T2014" s="21" t="s">
        <v>24</v>
      </c>
      <c r="U2014" s="21" t="s">
        <v>30</v>
      </c>
      <c r="V2014" s="33" t="s">
        <v>30</v>
      </c>
      <c r="W2014" s="4">
        <f t="shared" si="93"/>
        <v>10</v>
      </c>
      <c r="X2014" s="14" t="str">
        <f t="shared" si="94"/>
        <v>CPF_Incompleto</v>
      </c>
      <c r="Y2014" s="13" t="str">
        <f t="shared" si="95"/>
        <v>042.891.185-42</v>
      </c>
      <c r="Z2014" s="10" t="str">
        <f>VLOOKUP(Y2014,FORNECEDORES!$A$2:$G$9043,3,0)</f>
        <v>CLAUDINEI FERREIRA MOREIRA</v>
      </c>
      <c r="AA2014" s="15" t="str">
        <f>VLOOKUP(Y2014,FORNECEDORES!$A$2:$G$9041,7,0)</f>
        <v>neynanamoreira@gmail.com;</v>
      </c>
    </row>
    <row r="2015" spans="1:27" x14ac:dyDescent="0.3">
      <c r="A2015" s="21" t="s">
        <v>6663</v>
      </c>
      <c r="B2015" s="32" t="s">
        <v>6140</v>
      </c>
      <c r="C2015" s="33">
        <v>45835</v>
      </c>
      <c r="D2015" s="33">
        <v>45880</v>
      </c>
      <c r="E2015" s="21" t="s">
        <v>23</v>
      </c>
      <c r="F2015" s="34">
        <v>18115.21</v>
      </c>
      <c r="G2015" s="21" t="s">
        <v>24</v>
      </c>
      <c r="H2015" s="21" t="s">
        <v>1939</v>
      </c>
      <c r="I2015" s="22">
        <v>10750264000116</v>
      </c>
      <c r="J2015" s="22" t="s">
        <v>6141</v>
      </c>
      <c r="K2015" s="40">
        <v>101000028</v>
      </c>
      <c r="L2015" s="21" t="s">
        <v>26</v>
      </c>
      <c r="M2015" s="21">
        <v>144410</v>
      </c>
      <c r="N2015" s="21">
        <v>263201</v>
      </c>
      <c r="O2015" s="21">
        <v>1267</v>
      </c>
      <c r="P2015" s="21" t="s">
        <v>26</v>
      </c>
      <c r="Q2015" s="21" t="s">
        <v>79</v>
      </c>
      <c r="R2015" s="21" t="s">
        <v>31</v>
      </c>
      <c r="S2015" s="21" t="s">
        <v>29</v>
      </c>
      <c r="T2015" s="21" t="s">
        <v>24</v>
      </c>
      <c r="U2015" s="21">
        <v>45</v>
      </c>
      <c r="V2015" s="33">
        <v>45889</v>
      </c>
      <c r="W2015" s="4">
        <f t="shared" si="93"/>
        <v>14</v>
      </c>
      <c r="X2015" s="14" t="str">
        <f t="shared" si="94"/>
        <v>CNPJ</v>
      </c>
      <c r="Y2015" s="13" t="str">
        <f t="shared" si="95"/>
        <v>10.750.264/0001-16</v>
      </c>
      <c r="Z2015" s="10" t="str">
        <f>VLOOKUP(Y2015,FORNECEDORES!$A$2:$G$9043,3,0)</f>
        <v>B R SAMOR LOGISTICA EXPRESS LTDA</v>
      </c>
      <c r="AA2015" s="15" t="str">
        <f>VLOOKUP(Y2015,FORNECEDORES!$A$2:$G$9041,7,0)</f>
        <v>antonio.martins@brsamor.com.br; karina.donato@brsamor.com.br;</v>
      </c>
    </row>
    <row r="2016" spans="1:27" x14ac:dyDescent="0.3">
      <c r="A2016" s="21" t="s">
        <v>6664</v>
      </c>
      <c r="B2016" s="32" t="s">
        <v>6010</v>
      </c>
      <c r="C2016" s="33">
        <v>45835</v>
      </c>
      <c r="D2016" s="33">
        <v>45866</v>
      </c>
      <c r="E2016" s="21" t="s">
        <v>23</v>
      </c>
      <c r="F2016" s="34">
        <v>213.36</v>
      </c>
      <c r="G2016" s="21" t="s">
        <v>24</v>
      </c>
      <c r="H2016" s="21" t="s">
        <v>11642</v>
      </c>
      <c r="I2016" s="22">
        <v>3831403000170</v>
      </c>
      <c r="J2016" s="22" t="s">
        <v>6366</v>
      </c>
      <c r="K2016" s="40">
        <v>101000311</v>
      </c>
      <c r="L2016" s="21" t="s">
        <v>26</v>
      </c>
      <c r="M2016" s="21">
        <v>144411</v>
      </c>
      <c r="N2016" s="21">
        <v>262606</v>
      </c>
      <c r="O2016" s="21">
        <v>1268</v>
      </c>
      <c r="P2016" s="21" t="s">
        <v>26</v>
      </c>
      <c r="Q2016" s="21" t="s">
        <v>26</v>
      </c>
      <c r="R2016" s="21" t="s">
        <v>31</v>
      </c>
      <c r="S2016" s="21" t="s">
        <v>29</v>
      </c>
      <c r="T2016" s="21" t="s">
        <v>24</v>
      </c>
      <c r="U2016" s="21">
        <v>30</v>
      </c>
      <c r="V2016" s="33">
        <v>45868</v>
      </c>
      <c r="W2016" s="4">
        <f t="shared" si="93"/>
        <v>13</v>
      </c>
      <c r="X2016" s="14" t="str">
        <f t="shared" si="94"/>
        <v>CNPJ_INCOMPLETO_1</v>
      </c>
      <c r="Y2016" s="13" t="str">
        <f t="shared" si="95"/>
        <v>03.831.403/0001-70</v>
      </c>
      <c r="Z2016" s="10" t="str">
        <f>VLOOKUP(Y2016,FORNECEDORES!$A$2:$G$9043,3,0)</f>
        <v>TRANSMARONI TRANSPORTES BRASIL RODOVIARIOS LTDA</v>
      </c>
      <c r="AA2016" s="15" t="str">
        <f>VLOOKUP(Y2016,FORNECEDORES!$A$2:$G$9041,7,0)</f>
        <v>CASAROTTO@TRANSMARONI.COM.BR; jmendes@transmaroni.com.br; dluiz@transmaroni.com.br;</v>
      </c>
    </row>
    <row r="2017" spans="1:27" x14ac:dyDescent="0.3">
      <c r="A2017" s="21" t="s">
        <v>6665</v>
      </c>
      <c r="B2017" s="32" t="s">
        <v>5992</v>
      </c>
      <c r="C2017" s="33">
        <v>45835</v>
      </c>
      <c r="D2017" s="33">
        <v>45842</v>
      </c>
      <c r="E2017" s="21" t="s">
        <v>23</v>
      </c>
      <c r="F2017" s="34">
        <v>1100</v>
      </c>
      <c r="G2017" s="21" t="s">
        <v>24</v>
      </c>
      <c r="H2017" s="21" t="s">
        <v>5993</v>
      </c>
      <c r="I2017" s="22">
        <v>48511466000188</v>
      </c>
      <c r="J2017" s="22" t="s">
        <v>6000</v>
      </c>
      <c r="K2017" s="40">
        <v>101002864</v>
      </c>
      <c r="L2017" s="21" t="s">
        <v>26</v>
      </c>
      <c r="M2017" s="21">
        <v>144413</v>
      </c>
      <c r="N2017" s="21">
        <v>263207</v>
      </c>
      <c r="O2017" s="21" t="s">
        <v>6666</v>
      </c>
      <c r="P2017" s="21" t="s">
        <v>26</v>
      </c>
      <c r="Q2017" s="21" t="s">
        <v>26</v>
      </c>
      <c r="R2017" s="21" t="s">
        <v>31</v>
      </c>
      <c r="S2017" s="21" t="s">
        <v>29</v>
      </c>
      <c r="T2017" s="21" t="s">
        <v>24</v>
      </c>
      <c r="U2017" s="21" t="s">
        <v>33</v>
      </c>
      <c r="V2017" s="33" t="s">
        <v>33</v>
      </c>
      <c r="W2017" s="4">
        <f t="shared" si="93"/>
        <v>14</v>
      </c>
      <c r="X2017" s="14" t="str">
        <f t="shared" si="94"/>
        <v>CNPJ</v>
      </c>
      <c r="Y2017" s="13" t="str">
        <f t="shared" si="95"/>
        <v>48.511.466/0001-88</v>
      </c>
      <c r="Z2017" s="10" t="str">
        <f>VLOOKUP(Y2017,FORNECEDORES!$A$2:$G$9043,3,0)</f>
        <v>JAQUELINE DE FATIMA LEMES BRITO 22790781800</v>
      </c>
      <c r="AA2017" s="15" t="str">
        <f>VLOOKUP(Y2017,FORNECEDORES!$A$2:$G$9041,7,0)</f>
        <v>jaquelinelemesbrito12@gmail.com;</v>
      </c>
    </row>
    <row r="2018" spans="1:27" x14ac:dyDescent="0.3">
      <c r="A2018" s="21" t="s">
        <v>6667</v>
      </c>
      <c r="B2018" s="32" t="s">
        <v>6010</v>
      </c>
      <c r="C2018" s="33">
        <v>45835</v>
      </c>
      <c r="D2018" s="33">
        <v>45866</v>
      </c>
      <c r="E2018" s="21" t="s">
        <v>23</v>
      </c>
      <c r="F2018" s="34">
        <v>213.36</v>
      </c>
      <c r="G2018" s="21" t="s">
        <v>24</v>
      </c>
      <c r="H2018" s="21" t="s">
        <v>11642</v>
      </c>
      <c r="I2018" s="22">
        <v>3831403000170</v>
      </c>
      <c r="J2018" s="22" t="s">
        <v>6435</v>
      </c>
      <c r="K2018" s="40">
        <v>101002919</v>
      </c>
      <c r="L2018" s="21" t="s">
        <v>26</v>
      </c>
      <c r="M2018" s="21">
        <v>144414</v>
      </c>
      <c r="N2018" s="21">
        <v>262605</v>
      </c>
      <c r="O2018" s="21">
        <v>1269</v>
      </c>
      <c r="P2018" s="21" t="s">
        <v>26</v>
      </c>
      <c r="Q2018" s="21" t="s">
        <v>26</v>
      </c>
      <c r="R2018" s="21" t="s">
        <v>31</v>
      </c>
      <c r="S2018" s="21" t="s">
        <v>29</v>
      </c>
      <c r="T2018" s="21" t="s">
        <v>24</v>
      </c>
      <c r="U2018" s="21">
        <v>30</v>
      </c>
      <c r="V2018" s="33">
        <v>45868</v>
      </c>
      <c r="W2018" s="4">
        <f t="shared" si="93"/>
        <v>13</v>
      </c>
      <c r="X2018" s="14" t="str">
        <f t="shared" si="94"/>
        <v>CNPJ_INCOMPLETO_1</v>
      </c>
      <c r="Y2018" s="13" t="str">
        <f t="shared" si="95"/>
        <v>03.831.403/0001-70</v>
      </c>
      <c r="Z2018" s="10" t="str">
        <f>VLOOKUP(Y2018,FORNECEDORES!$A$2:$G$9043,3,0)</f>
        <v>TRANSMARONI TRANSPORTES BRASIL RODOVIARIOS LTDA</v>
      </c>
      <c r="AA2018" s="15" t="str">
        <f>VLOOKUP(Y2018,FORNECEDORES!$A$2:$G$9041,7,0)</f>
        <v>CASAROTTO@TRANSMARONI.COM.BR; jmendes@transmaroni.com.br; dluiz@transmaroni.com.br;</v>
      </c>
    </row>
    <row r="2019" spans="1:27" x14ac:dyDescent="0.3">
      <c r="A2019" s="21" t="s">
        <v>6668</v>
      </c>
      <c r="B2019" s="32" t="s">
        <v>6037</v>
      </c>
      <c r="C2019" s="33">
        <v>45835</v>
      </c>
      <c r="D2019" s="33">
        <v>45836</v>
      </c>
      <c r="E2019" s="21" t="s">
        <v>5680</v>
      </c>
      <c r="F2019" s="34">
        <v>1693.02</v>
      </c>
      <c r="G2019" s="21" t="s">
        <v>24</v>
      </c>
      <c r="H2019" s="21" t="s">
        <v>1467</v>
      </c>
      <c r="I2019" s="22">
        <v>1378687078</v>
      </c>
      <c r="J2019" s="22" t="s">
        <v>6039</v>
      </c>
      <c r="K2019" s="40">
        <v>101003015</v>
      </c>
      <c r="L2019" s="21" t="s">
        <v>26</v>
      </c>
      <c r="M2019" s="21">
        <v>144334</v>
      </c>
      <c r="N2019" s="21">
        <v>263064</v>
      </c>
      <c r="O2019" s="21">
        <v>3471</v>
      </c>
      <c r="P2019" s="21" t="s">
        <v>27</v>
      </c>
      <c r="Q2019" s="21" t="s">
        <v>27</v>
      </c>
      <c r="R2019" s="21" t="s">
        <v>28</v>
      </c>
      <c r="S2019" s="21" t="s">
        <v>5691</v>
      </c>
      <c r="T2019" s="21" t="s">
        <v>24</v>
      </c>
      <c r="U2019" s="21" t="s">
        <v>30</v>
      </c>
      <c r="V2019" s="33" t="s">
        <v>30</v>
      </c>
      <c r="W2019" s="4">
        <f t="shared" si="93"/>
        <v>10</v>
      </c>
      <c r="X2019" s="14" t="str">
        <f t="shared" si="94"/>
        <v>CPF_Incompleto</v>
      </c>
      <c r="Y2019" s="13" t="str">
        <f t="shared" si="95"/>
        <v>013.786.870-78</v>
      </c>
      <c r="Z2019" s="10" t="str">
        <f>VLOOKUP(Y2019,FORNECEDORES!$A$2:$G$9043,3,0)</f>
        <v>CRISTIAN DA SILVA MARINHO</v>
      </c>
      <c r="AA2019" s="15" t="str">
        <f>VLOOKUP(Y2019,FORNECEDORES!$A$2:$G$9041,7,0)</f>
        <v>transportezilico@hotmail.com;</v>
      </c>
    </row>
    <row r="2020" spans="1:27" x14ac:dyDescent="0.3">
      <c r="A2020" s="21" t="s">
        <v>6668</v>
      </c>
      <c r="B2020" s="32" t="s">
        <v>6037</v>
      </c>
      <c r="C2020" s="33">
        <v>45835</v>
      </c>
      <c r="D2020" s="33">
        <v>45841</v>
      </c>
      <c r="E2020" s="21" t="s">
        <v>34</v>
      </c>
      <c r="F2020" s="34">
        <v>1128.68</v>
      </c>
      <c r="G2020" s="21" t="s">
        <v>24</v>
      </c>
      <c r="H2020" s="21" t="s">
        <v>1467</v>
      </c>
      <c r="I2020" s="22">
        <v>1378687078</v>
      </c>
      <c r="J2020" s="22" t="s">
        <v>6039</v>
      </c>
      <c r="K2020" s="40">
        <v>101003015</v>
      </c>
      <c r="L2020" s="21" t="s">
        <v>26</v>
      </c>
      <c r="M2020" s="21">
        <v>144334</v>
      </c>
      <c r="N2020" s="21">
        <v>263064</v>
      </c>
      <c r="O2020" s="21">
        <v>3471</v>
      </c>
      <c r="P2020" s="21" t="s">
        <v>27</v>
      </c>
      <c r="Q2020" s="21" t="s">
        <v>27</v>
      </c>
      <c r="R2020" s="21" t="s">
        <v>28</v>
      </c>
      <c r="S2020" s="21" t="s">
        <v>5691</v>
      </c>
      <c r="T2020" s="21" t="s">
        <v>24</v>
      </c>
      <c r="U2020" s="21" t="s">
        <v>30</v>
      </c>
      <c r="V2020" s="33" t="s">
        <v>30</v>
      </c>
      <c r="W2020" s="4">
        <f t="shared" si="93"/>
        <v>10</v>
      </c>
      <c r="X2020" s="14" t="str">
        <f t="shared" si="94"/>
        <v>CPF_Incompleto</v>
      </c>
      <c r="Y2020" s="13" t="str">
        <f t="shared" si="95"/>
        <v>013.786.870-78</v>
      </c>
      <c r="Z2020" s="10" t="str">
        <f>VLOOKUP(Y2020,FORNECEDORES!$A$2:$G$9043,3,0)</f>
        <v>CRISTIAN DA SILVA MARINHO</v>
      </c>
      <c r="AA2020" s="15" t="str">
        <f>VLOOKUP(Y2020,FORNECEDORES!$A$2:$G$9041,7,0)</f>
        <v>transportezilico@hotmail.com;</v>
      </c>
    </row>
    <row r="2021" spans="1:27" x14ac:dyDescent="0.3">
      <c r="A2021" s="21" t="s">
        <v>6669</v>
      </c>
      <c r="B2021" s="32" t="s">
        <v>6037</v>
      </c>
      <c r="C2021" s="33">
        <v>45835</v>
      </c>
      <c r="D2021" s="33">
        <v>45836</v>
      </c>
      <c r="E2021" s="21" t="s">
        <v>5680</v>
      </c>
      <c r="F2021" s="34">
        <v>1576.26</v>
      </c>
      <c r="G2021" s="21" t="s">
        <v>24</v>
      </c>
      <c r="H2021" s="21" t="s">
        <v>1467</v>
      </c>
      <c r="I2021" s="22">
        <v>1378687078</v>
      </c>
      <c r="J2021" s="22" t="s">
        <v>6038</v>
      </c>
      <c r="K2021" s="40">
        <v>101003572</v>
      </c>
      <c r="L2021" s="21" t="s">
        <v>26</v>
      </c>
      <c r="M2021" s="21">
        <v>144387</v>
      </c>
      <c r="N2021" s="21">
        <v>263161</v>
      </c>
      <c r="O2021" s="21">
        <v>3474</v>
      </c>
      <c r="P2021" s="21" t="s">
        <v>27</v>
      </c>
      <c r="Q2021" s="21" t="s">
        <v>27</v>
      </c>
      <c r="R2021" s="21" t="s">
        <v>28</v>
      </c>
      <c r="S2021" s="21" t="s">
        <v>5691</v>
      </c>
      <c r="T2021" s="21" t="s">
        <v>24</v>
      </c>
      <c r="U2021" s="21" t="s">
        <v>30</v>
      </c>
      <c r="V2021" s="33" t="s">
        <v>30</v>
      </c>
      <c r="W2021" s="4">
        <f t="shared" si="93"/>
        <v>10</v>
      </c>
      <c r="X2021" s="14" t="str">
        <f t="shared" si="94"/>
        <v>CPF_Incompleto</v>
      </c>
      <c r="Y2021" s="13" t="str">
        <f t="shared" si="95"/>
        <v>013.786.870-78</v>
      </c>
      <c r="Z2021" s="10" t="str">
        <f>VLOOKUP(Y2021,FORNECEDORES!$A$2:$G$9043,3,0)</f>
        <v>CRISTIAN DA SILVA MARINHO</v>
      </c>
      <c r="AA2021" s="15" t="str">
        <f>VLOOKUP(Y2021,FORNECEDORES!$A$2:$G$9041,7,0)</f>
        <v>transportezilico@hotmail.com;</v>
      </c>
    </row>
    <row r="2022" spans="1:27" x14ac:dyDescent="0.3">
      <c r="A2022" s="21" t="s">
        <v>6669</v>
      </c>
      <c r="B2022" s="32" t="s">
        <v>6037</v>
      </c>
      <c r="C2022" s="33">
        <v>45835</v>
      </c>
      <c r="D2022" s="33">
        <v>45841</v>
      </c>
      <c r="E2022" s="21" t="s">
        <v>34</v>
      </c>
      <c r="F2022" s="34">
        <v>1050.8399999999999</v>
      </c>
      <c r="G2022" s="21" t="s">
        <v>24</v>
      </c>
      <c r="H2022" s="21" t="s">
        <v>1467</v>
      </c>
      <c r="I2022" s="22">
        <v>1378687078</v>
      </c>
      <c r="J2022" s="22" t="s">
        <v>6038</v>
      </c>
      <c r="K2022" s="40">
        <v>101003572</v>
      </c>
      <c r="L2022" s="21" t="s">
        <v>26</v>
      </c>
      <c r="M2022" s="21">
        <v>144387</v>
      </c>
      <c r="N2022" s="21">
        <v>263161</v>
      </c>
      <c r="O2022" s="21">
        <v>3474</v>
      </c>
      <c r="P2022" s="21" t="s">
        <v>27</v>
      </c>
      <c r="Q2022" s="21" t="s">
        <v>27</v>
      </c>
      <c r="R2022" s="21" t="s">
        <v>28</v>
      </c>
      <c r="S2022" s="21" t="s">
        <v>5691</v>
      </c>
      <c r="T2022" s="21" t="s">
        <v>24</v>
      </c>
      <c r="U2022" s="21" t="s">
        <v>30</v>
      </c>
      <c r="V2022" s="33" t="s">
        <v>30</v>
      </c>
      <c r="W2022" s="4">
        <f t="shared" si="93"/>
        <v>10</v>
      </c>
      <c r="X2022" s="14" t="str">
        <f t="shared" si="94"/>
        <v>CPF_Incompleto</v>
      </c>
      <c r="Y2022" s="13" t="str">
        <f t="shared" si="95"/>
        <v>013.786.870-78</v>
      </c>
      <c r="Z2022" s="10" t="str">
        <f>VLOOKUP(Y2022,FORNECEDORES!$A$2:$G$9043,3,0)</f>
        <v>CRISTIAN DA SILVA MARINHO</v>
      </c>
      <c r="AA2022" s="15" t="str">
        <f>VLOOKUP(Y2022,FORNECEDORES!$A$2:$G$9041,7,0)</f>
        <v>transportezilico@hotmail.com;</v>
      </c>
    </row>
    <row r="2023" spans="1:27" x14ac:dyDescent="0.3">
      <c r="A2023" s="21" t="s">
        <v>6670</v>
      </c>
      <c r="B2023" s="32" t="s">
        <v>6023</v>
      </c>
      <c r="C2023" s="33">
        <v>45835</v>
      </c>
      <c r="D2023" s="33">
        <v>45836</v>
      </c>
      <c r="E2023" s="21" t="s">
        <v>5680</v>
      </c>
      <c r="F2023" s="34">
        <v>4670.3999999999996</v>
      </c>
      <c r="G2023" s="21" t="s">
        <v>24</v>
      </c>
      <c r="H2023" s="21" t="s">
        <v>2158</v>
      </c>
      <c r="I2023" s="22">
        <v>32489374168</v>
      </c>
      <c r="J2023" s="22" t="s">
        <v>6024</v>
      </c>
      <c r="K2023" s="40">
        <v>101003613</v>
      </c>
      <c r="L2023" s="21" t="s">
        <v>26</v>
      </c>
      <c r="M2023" s="21">
        <v>144384</v>
      </c>
      <c r="N2023" s="21">
        <v>263158</v>
      </c>
      <c r="O2023" s="21">
        <v>2027</v>
      </c>
      <c r="P2023" s="21" t="s">
        <v>26</v>
      </c>
      <c r="Q2023" s="21" t="s">
        <v>79</v>
      </c>
      <c r="R2023" s="21" t="s">
        <v>31</v>
      </c>
      <c r="S2023" s="21" t="s">
        <v>29</v>
      </c>
      <c r="T2023" s="21" t="s">
        <v>24</v>
      </c>
      <c r="U2023" s="21" t="s">
        <v>30</v>
      </c>
      <c r="V2023" s="33" t="s">
        <v>30</v>
      </c>
      <c r="W2023" s="4">
        <f t="shared" si="93"/>
        <v>11</v>
      </c>
      <c r="X2023" s="14" t="str">
        <f t="shared" si="94"/>
        <v>CPF</v>
      </c>
      <c r="Y2023" s="13" t="str">
        <f t="shared" si="95"/>
        <v>324.893.741-68</v>
      </c>
      <c r="Z2023" s="10" t="str">
        <f>VLOOKUP(Y2023,FORNECEDORES!$A$2:$G$9043,3,0)</f>
        <v>HELIO VALLADARES MACHADO JUNIOR</v>
      </c>
      <c r="AA2023" s="15" t="str">
        <f>VLOOKUP(Y2023,FORNECEDORES!$A$2:$G$9041,7,0)</f>
        <v>heliomachado.fh@gmail.com;</v>
      </c>
    </row>
    <row r="2024" spans="1:27" x14ac:dyDescent="0.3">
      <c r="A2024" s="21" t="s">
        <v>6670</v>
      </c>
      <c r="B2024" s="32" t="s">
        <v>6023</v>
      </c>
      <c r="C2024" s="33">
        <v>45835</v>
      </c>
      <c r="D2024" s="33">
        <v>45841</v>
      </c>
      <c r="E2024" s="21" t="s">
        <v>34</v>
      </c>
      <c r="F2024" s="34">
        <v>3113.6</v>
      </c>
      <c r="G2024" s="21" t="s">
        <v>24</v>
      </c>
      <c r="H2024" s="21" t="s">
        <v>2158</v>
      </c>
      <c r="I2024" s="22">
        <v>32489374168</v>
      </c>
      <c r="J2024" s="22" t="s">
        <v>6024</v>
      </c>
      <c r="K2024" s="40">
        <v>101003613</v>
      </c>
      <c r="L2024" s="21" t="s">
        <v>26</v>
      </c>
      <c r="M2024" s="21">
        <v>144384</v>
      </c>
      <c r="N2024" s="21">
        <v>263158</v>
      </c>
      <c r="O2024" s="21">
        <v>2027</v>
      </c>
      <c r="P2024" s="21" t="s">
        <v>26</v>
      </c>
      <c r="Q2024" s="21" t="s">
        <v>79</v>
      </c>
      <c r="R2024" s="21" t="s">
        <v>31</v>
      </c>
      <c r="S2024" s="21" t="s">
        <v>29</v>
      </c>
      <c r="T2024" s="21" t="s">
        <v>24</v>
      </c>
      <c r="U2024" s="21" t="s">
        <v>30</v>
      </c>
      <c r="V2024" s="33" t="s">
        <v>30</v>
      </c>
      <c r="W2024" s="4">
        <f t="shared" si="93"/>
        <v>11</v>
      </c>
      <c r="X2024" s="14" t="str">
        <f t="shared" si="94"/>
        <v>CPF</v>
      </c>
      <c r="Y2024" s="13" t="str">
        <f t="shared" si="95"/>
        <v>324.893.741-68</v>
      </c>
      <c r="Z2024" s="10" t="str">
        <f>VLOOKUP(Y2024,FORNECEDORES!$A$2:$G$9043,3,0)</f>
        <v>HELIO VALLADARES MACHADO JUNIOR</v>
      </c>
      <c r="AA2024" s="15" t="str">
        <f>VLOOKUP(Y2024,FORNECEDORES!$A$2:$G$9041,7,0)</f>
        <v>heliomachado.fh@gmail.com;</v>
      </c>
    </row>
    <row r="2025" spans="1:27" x14ac:dyDescent="0.3">
      <c r="A2025" s="21" t="s">
        <v>6671</v>
      </c>
      <c r="B2025" s="32" t="s">
        <v>5960</v>
      </c>
      <c r="C2025" s="33">
        <v>45835</v>
      </c>
      <c r="D2025" s="33">
        <v>45836</v>
      </c>
      <c r="E2025" s="21" t="s">
        <v>5680</v>
      </c>
      <c r="F2025" s="34">
        <v>3210.9</v>
      </c>
      <c r="G2025" s="21" t="s">
        <v>24</v>
      </c>
      <c r="H2025" s="21" t="s">
        <v>1606</v>
      </c>
      <c r="I2025" s="22">
        <v>3270791852</v>
      </c>
      <c r="J2025" s="22" t="s">
        <v>5977</v>
      </c>
      <c r="K2025" s="40">
        <v>101003718</v>
      </c>
      <c r="L2025" s="21" t="s">
        <v>26</v>
      </c>
      <c r="M2025" s="21">
        <v>144407</v>
      </c>
      <c r="N2025" s="21">
        <v>263202</v>
      </c>
      <c r="O2025" s="21">
        <v>2047</v>
      </c>
      <c r="P2025" s="21" t="s">
        <v>26</v>
      </c>
      <c r="Q2025" s="21" t="s">
        <v>83</v>
      </c>
      <c r="R2025" s="21" t="s">
        <v>31</v>
      </c>
      <c r="S2025" s="21" t="s">
        <v>29</v>
      </c>
      <c r="T2025" s="21" t="s">
        <v>24</v>
      </c>
      <c r="U2025" s="21" t="s">
        <v>30</v>
      </c>
      <c r="V2025" s="33" t="s">
        <v>30</v>
      </c>
      <c r="W2025" s="4">
        <f t="shared" si="93"/>
        <v>10</v>
      </c>
      <c r="X2025" s="14" t="str">
        <f t="shared" si="94"/>
        <v>CPF_Incompleto</v>
      </c>
      <c r="Y2025" s="13" t="str">
        <f t="shared" si="95"/>
        <v>032.707.918-52</v>
      </c>
      <c r="Z2025" s="10" t="str">
        <f>VLOOKUP(Y2025,FORNECEDORES!$A$2:$G$9043,3,0)</f>
        <v>ANTONIO APARECIDO ALVES</v>
      </c>
      <c r="AA2025" s="15" t="str">
        <f>VLOOKUP(Y2025,FORNECEDORES!$A$2:$G$9041,7,0)</f>
        <v>logistica.onix@gmail.com;</v>
      </c>
    </row>
    <row r="2026" spans="1:27" x14ac:dyDescent="0.3">
      <c r="A2026" s="21" t="s">
        <v>6671</v>
      </c>
      <c r="B2026" s="32" t="s">
        <v>5960</v>
      </c>
      <c r="C2026" s="33">
        <v>45835</v>
      </c>
      <c r="D2026" s="33">
        <v>45841</v>
      </c>
      <c r="E2026" s="21" t="s">
        <v>34</v>
      </c>
      <c r="F2026" s="34">
        <v>2140.6</v>
      </c>
      <c r="G2026" s="21" t="s">
        <v>24</v>
      </c>
      <c r="H2026" s="21" t="s">
        <v>1606</v>
      </c>
      <c r="I2026" s="22">
        <v>3270791852</v>
      </c>
      <c r="J2026" s="22" t="s">
        <v>5977</v>
      </c>
      <c r="K2026" s="40">
        <v>101003718</v>
      </c>
      <c r="L2026" s="21" t="s">
        <v>26</v>
      </c>
      <c r="M2026" s="21">
        <v>144407</v>
      </c>
      <c r="N2026" s="21">
        <v>263202</v>
      </c>
      <c r="O2026" s="21">
        <v>2047</v>
      </c>
      <c r="P2026" s="21" t="s">
        <v>26</v>
      </c>
      <c r="Q2026" s="21" t="s">
        <v>83</v>
      </c>
      <c r="R2026" s="21" t="s">
        <v>31</v>
      </c>
      <c r="S2026" s="21" t="s">
        <v>29</v>
      </c>
      <c r="T2026" s="21" t="s">
        <v>24</v>
      </c>
      <c r="U2026" s="21" t="s">
        <v>30</v>
      </c>
      <c r="V2026" s="33" t="s">
        <v>30</v>
      </c>
      <c r="W2026" s="4">
        <f t="shared" si="93"/>
        <v>10</v>
      </c>
      <c r="X2026" s="14" t="str">
        <f t="shared" si="94"/>
        <v>CPF_Incompleto</v>
      </c>
      <c r="Y2026" s="13" t="str">
        <f t="shared" si="95"/>
        <v>032.707.918-52</v>
      </c>
      <c r="Z2026" s="10" t="str">
        <f>VLOOKUP(Y2026,FORNECEDORES!$A$2:$G$9043,3,0)</f>
        <v>ANTONIO APARECIDO ALVES</v>
      </c>
      <c r="AA2026" s="15" t="str">
        <f>VLOOKUP(Y2026,FORNECEDORES!$A$2:$G$9041,7,0)</f>
        <v>logistica.onix@gmail.com;</v>
      </c>
    </row>
    <row r="2027" spans="1:27" x14ac:dyDescent="0.3">
      <c r="A2027" s="21" t="s">
        <v>6672</v>
      </c>
      <c r="B2027" s="32" t="s">
        <v>5960</v>
      </c>
      <c r="C2027" s="33">
        <v>45835</v>
      </c>
      <c r="D2027" s="33">
        <v>45836</v>
      </c>
      <c r="E2027" s="21" t="s">
        <v>5680</v>
      </c>
      <c r="F2027" s="34">
        <v>875.7</v>
      </c>
      <c r="G2027" s="21" t="s">
        <v>24</v>
      </c>
      <c r="H2027" s="21" t="s">
        <v>1606</v>
      </c>
      <c r="I2027" s="22">
        <v>3270791852</v>
      </c>
      <c r="J2027" s="22" t="s">
        <v>5961</v>
      </c>
      <c r="K2027" s="40">
        <v>101003808</v>
      </c>
      <c r="L2027" s="21" t="s">
        <v>26</v>
      </c>
      <c r="M2027" s="21">
        <v>144385</v>
      </c>
      <c r="N2027" s="21">
        <v>263159</v>
      </c>
      <c r="O2027" s="21">
        <v>2026</v>
      </c>
      <c r="P2027" s="21" t="s">
        <v>26</v>
      </c>
      <c r="Q2027" s="21" t="s">
        <v>26</v>
      </c>
      <c r="R2027" s="21" t="s">
        <v>31</v>
      </c>
      <c r="S2027" s="21" t="s">
        <v>29</v>
      </c>
      <c r="T2027" s="21" t="s">
        <v>24</v>
      </c>
      <c r="U2027" s="21" t="s">
        <v>30</v>
      </c>
      <c r="V2027" s="33" t="s">
        <v>30</v>
      </c>
      <c r="W2027" s="4">
        <f t="shared" si="93"/>
        <v>10</v>
      </c>
      <c r="X2027" s="14" t="str">
        <f t="shared" si="94"/>
        <v>CPF_Incompleto</v>
      </c>
      <c r="Y2027" s="13" t="str">
        <f t="shared" si="95"/>
        <v>032.707.918-52</v>
      </c>
      <c r="Z2027" s="10" t="str">
        <f>VLOOKUP(Y2027,FORNECEDORES!$A$2:$G$9043,3,0)</f>
        <v>ANTONIO APARECIDO ALVES</v>
      </c>
      <c r="AA2027" s="15" t="str">
        <f>VLOOKUP(Y2027,FORNECEDORES!$A$2:$G$9041,7,0)</f>
        <v>logistica.onix@gmail.com;</v>
      </c>
    </row>
    <row r="2028" spans="1:27" x14ac:dyDescent="0.3">
      <c r="A2028" s="21" t="s">
        <v>6672</v>
      </c>
      <c r="B2028" s="32" t="s">
        <v>5960</v>
      </c>
      <c r="C2028" s="33">
        <v>45835</v>
      </c>
      <c r="D2028" s="33">
        <v>45841</v>
      </c>
      <c r="E2028" s="21" t="s">
        <v>34</v>
      </c>
      <c r="F2028" s="34">
        <v>583.79999999999995</v>
      </c>
      <c r="G2028" s="21" t="s">
        <v>24</v>
      </c>
      <c r="H2028" s="21" t="s">
        <v>1606</v>
      </c>
      <c r="I2028" s="22">
        <v>3270791852</v>
      </c>
      <c r="J2028" s="22" t="s">
        <v>5961</v>
      </c>
      <c r="K2028" s="40">
        <v>101003808</v>
      </c>
      <c r="L2028" s="21" t="s">
        <v>26</v>
      </c>
      <c r="M2028" s="21">
        <v>144385</v>
      </c>
      <c r="N2028" s="21">
        <v>263159</v>
      </c>
      <c r="O2028" s="21">
        <v>2026</v>
      </c>
      <c r="P2028" s="21" t="s">
        <v>26</v>
      </c>
      <c r="Q2028" s="21" t="s">
        <v>26</v>
      </c>
      <c r="R2028" s="21" t="s">
        <v>31</v>
      </c>
      <c r="S2028" s="21" t="s">
        <v>29</v>
      </c>
      <c r="T2028" s="21" t="s">
        <v>24</v>
      </c>
      <c r="U2028" s="21" t="s">
        <v>30</v>
      </c>
      <c r="V2028" s="33" t="s">
        <v>30</v>
      </c>
      <c r="W2028" s="4">
        <f t="shared" si="93"/>
        <v>10</v>
      </c>
      <c r="X2028" s="14" t="str">
        <f t="shared" si="94"/>
        <v>CPF_Incompleto</v>
      </c>
      <c r="Y2028" s="13" t="str">
        <f t="shared" si="95"/>
        <v>032.707.918-52</v>
      </c>
      <c r="Z2028" s="10" t="str">
        <f>VLOOKUP(Y2028,FORNECEDORES!$A$2:$G$9043,3,0)</f>
        <v>ANTONIO APARECIDO ALVES</v>
      </c>
      <c r="AA2028" s="15" t="str">
        <f>VLOOKUP(Y2028,FORNECEDORES!$A$2:$G$9041,7,0)</f>
        <v>logistica.onix@gmail.com;</v>
      </c>
    </row>
    <row r="2029" spans="1:27" x14ac:dyDescent="0.3">
      <c r="A2029" s="21" t="s">
        <v>6673</v>
      </c>
      <c r="B2029" s="32" t="s">
        <v>6010</v>
      </c>
      <c r="C2029" s="33">
        <v>45835</v>
      </c>
      <c r="D2029" s="33">
        <v>45866</v>
      </c>
      <c r="E2029" s="21" t="s">
        <v>23</v>
      </c>
      <c r="F2029" s="34">
        <v>106.68</v>
      </c>
      <c r="G2029" s="21" t="s">
        <v>24</v>
      </c>
      <c r="H2029" s="21" t="s">
        <v>11642</v>
      </c>
      <c r="I2029" s="22">
        <v>3831403000170</v>
      </c>
      <c r="J2029" s="22" t="s">
        <v>6402</v>
      </c>
      <c r="K2029" s="40">
        <v>101004165</v>
      </c>
      <c r="L2029" s="21" t="s">
        <v>26</v>
      </c>
      <c r="M2029" s="21">
        <v>144416</v>
      </c>
      <c r="N2029" s="21">
        <v>262677</v>
      </c>
      <c r="O2029" s="21">
        <v>1270</v>
      </c>
      <c r="P2029" s="21" t="s">
        <v>26</v>
      </c>
      <c r="Q2029" s="21" t="s">
        <v>26</v>
      </c>
      <c r="R2029" s="21" t="s">
        <v>31</v>
      </c>
      <c r="S2029" s="21" t="s">
        <v>5691</v>
      </c>
      <c r="T2029" s="21" t="s">
        <v>24</v>
      </c>
      <c r="U2029" s="21">
        <v>30</v>
      </c>
      <c r="V2029" s="33">
        <v>45868</v>
      </c>
      <c r="W2029" s="4">
        <f t="shared" si="93"/>
        <v>13</v>
      </c>
      <c r="X2029" s="14" t="str">
        <f t="shared" si="94"/>
        <v>CNPJ_INCOMPLETO_1</v>
      </c>
      <c r="Y2029" s="13" t="str">
        <f t="shared" si="95"/>
        <v>03.831.403/0001-70</v>
      </c>
      <c r="Z2029" s="10" t="str">
        <f>VLOOKUP(Y2029,FORNECEDORES!$A$2:$G$9043,3,0)</f>
        <v>TRANSMARONI TRANSPORTES BRASIL RODOVIARIOS LTDA</v>
      </c>
      <c r="AA2029" s="15" t="str">
        <f>VLOOKUP(Y2029,FORNECEDORES!$A$2:$G$9041,7,0)</f>
        <v>CASAROTTO@TRANSMARONI.COM.BR; jmendes@transmaroni.com.br; dluiz@transmaroni.com.br;</v>
      </c>
    </row>
    <row r="2030" spans="1:27" x14ac:dyDescent="0.3">
      <c r="A2030" s="21" t="s">
        <v>6674</v>
      </c>
      <c r="B2030" s="32" t="s">
        <v>6010</v>
      </c>
      <c r="C2030" s="33">
        <v>45835</v>
      </c>
      <c r="D2030" s="33">
        <v>45866</v>
      </c>
      <c r="E2030" s="21" t="s">
        <v>23</v>
      </c>
      <c r="F2030" s="34">
        <v>106.68</v>
      </c>
      <c r="G2030" s="21" t="s">
        <v>24</v>
      </c>
      <c r="H2030" s="21" t="s">
        <v>11642</v>
      </c>
      <c r="I2030" s="22">
        <v>3831403000170</v>
      </c>
      <c r="J2030" s="22" t="s">
        <v>6366</v>
      </c>
      <c r="K2030" s="40">
        <v>101006583</v>
      </c>
      <c r="L2030" s="21" t="s">
        <v>26</v>
      </c>
      <c r="M2030" s="21">
        <v>144417</v>
      </c>
      <c r="N2030" s="21">
        <v>262676</v>
      </c>
      <c r="O2030" s="21">
        <v>1271</v>
      </c>
      <c r="P2030" s="21" t="s">
        <v>26</v>
      </c>
      <c r="Q2030" s="21" t="s">
        <v>26</v>
      </c>
      <c r="R2030" s="21" t="s">
        <v>31</v>
      </c>
      <c r="S2030" s="21" t="s">
        <v>5691</v>
      </c>
      <c r="T2030" s="21" t="s">
        <v>24</v>
      </c>
      <c r="U2030" s="21">
        <v>30</v>
      </c>
      <c r="V2030" s="33">
        <v>45868</v>
      </c>
      <c r="W2030" s="4">
        <f t="shared" si="93"/>
        <v>13</v>
      </c>
      <c r="X2030" s="14" t="str">
        <f t="shared" si="94"/>
        <v>CNPJ_INCOMPLETO_1</v>
      </c>
      <c r="Y2030" s="13" t="str">
        <f t="shared" si="95"/>
        <v>03.831.403/0001-70</v>
      </c>
      <c r="Z2030" s="10" t="str">
        <f>VLOOKUP(Y2030,FORNECEDORES!$A$2:$G$9043,3,0)</f>
        <v>TRANSMARONI TRANSPORTES BRASIL RODOVIARIOS LTDA</v>
      </c>
      <c r="AA2030" s="15" t="str">
        <f>VLOOKUP(Y2030,FORNECEDORES!$A$2:$G$9041,7,0)</f>
        <v>CASAROTTO@TRANSMARONI.COM.BR; jmendes@transmaroni.com.br; dluiz@transmaroni.com.br;</v>
      </c>
    </row>
    <row r="2031" spans="1:27" x14ac:dyDescent="0.3">
      <c r="A2031" s="21" t="s">
        <v>6675</v>
      </c>
      <c r="B2031" s="32" t="s">
        <v>6010</v>
      </c>
      <c r="C2031" s="33">
        <v>45835</v>
      </c>
      <c r="D2031" s="33">
        <v>45866</v>
      </c>
      <c r="E2031" s="21" t="s">
        <v>23</v>
      </c>
      <c r="F2031" s="34">
        <v>224.79</v>
      </c>
      <c r="G2031" s="21" t="s">
        <v>24</v>
      </c>
      <c r="H2031" s="21" t="s">
        <v>11642</v>
      </c>
      <c r="I2031" s="22">
        <v>3831403000170</v>
      </c>
      <c r="J2031" s="22" t="s">
        <v>6469</v>
      </c>
      <c r="K2031" s="40">
        <v>101008729</v>
      </c>
      <c r="L2031" s="21" t="s">
        <v>26</v>
      </c>
      <c r="M2031" s="21">
        <v>144418</v>
      </c>
      <c r="N2031" s="21">
        <v>261141</v>
      </c>
      <c r="O2031" s="21">
        <v>1272</v>
      </c>
      <c r="P2031" s="21" t="s">
        <v>26</v>
      </c>
      <c r="Q2031" s="21" t="s">
        <v>26</v>
      </c>
      <c r="R2031" s="21" t="s">
        <v>31</v>
      </c>
      <c r="S2031" s="21" t="s">
        <v>5691</v>
      </c>
      <c r="T2031" s="21" t="s">
        <v>24</v>
      </c>
      <c r="U2031" s="21">
        <v>30</v>
      </c>
      <c r="V2031" s="33">
        <v>45868</v>
      </c>
      <c r="W2031" s="4">
        <f t="shared" si="93"/>
        <v>13</v>
      </c>
      <c r="X2031" s="14" t="str">
        <f t="shared" si="94"/>
        <v>CNPJ_INCOMPLETO_1</v>
      </c>
      <c r="Y2031" s="13" t="str">
        <f t="shared" si="95"/>
        <v>03.831.403/0001-70</v>
      </c>
      <c r="Z2031" s="10" t="str">
        <f>VLOOKUP(Y2031,FORNECEDORES!$A$2:$G$9043,3,0)</f>
        <v>TRANSMARONI TRANSPORTES BRASIL RODOVIARIOS LTDA</v>
      </c>
      <c r="AA2031" s="15" t="str">
        <f>VLOOKUP(Y2031,FORNECEDORES!$A$2:$G$9041,7,0)</f>
        <v>CASAROTTO@TRANSMARONI.COM.BR; jmendes@transmaroni.com.br; dluiz@transmaroni.com.br;</v>
      </c>
    </row>
    <row r="2032" spans="1:27" x14ac:dyDescent="0.3">
      <c r="A2032" s="21" t="s">
        <v>6676</v>
      </c>
      <c r="B2032" s="32" t="s">
        <v>6006</v>
      </c>
      <c r="C2032" s="33">
        <v>45835</v>
      </c>
      <c r="D2032" s="33">
        <v>45866</v>
      </c>
      <c r="E2032" s="21" t="s">
        <v>23</v>
      </c>
      <c r="F2032" s="34">
        <v>15400</v>
      </c>
      <c r="G2032" s="21" t="s">
        <v>24</v>
      </c>
      <c r="H2032" s="21" t="s">
        <v>2236</v>
      </c>
      <c r="I2032" s="22">
        <v>32190497000144</v>
      </c>
      <c r="J2032" s="22"/>
      <c r="K2032" s="40">
        <v>101010008</v>
      </c>
      <c r="L2032" s="21" t="s">
        <v>26</v>
      </c>
      <c r="M2032" s="21">
        <v>144419</v>
      </c>
      <c r="N2032" s="21">
        <v>263226</v>
      </c>
      <c r="O2032" s="21">
        <v>1273</v>
      </c>
      <c r="P2032" s="21" t="s">
        <v>26</v>
      </c>
      <c r="Q2032" s="21" t="s">
        <v>26</v>
      </c>
      <c r="R2032" s="21" t="s">
        <v>31</v>
      </c>
      <c r="S2032" s="21" t="s">
        <v>29</v>
      </c>
      <c r="T2032" s="21" t="s">
        <v>24</v>
      </c>
      <c r="U2032" s="21">
        <v>30</v>
      </c>
      <c r="V2032" s="33">
        <v>45868</v>
      </c>
      <c r="W2032" s="4">
        <f t="shared" si="93"/>
        <v>14</v>
      </c>
      <c r="X2032" s="14" t="str">
        <f t="shared" si="94"/>
        <v>CNPJ</v>
      </c>
      <c r="Y2032" s="13" t="str">
        <f t="shared" si="95"/>
        <v>32.190.497/0001-44</v>
      </c>
      <c r="Z2032" s="10" t="str">
        <f>VLOOKUP(Y2032,FORNECEDORES!$A$2:$G$9043,3,0)</f>
        <v>TRANSPORTES CRISTIANE LTDA</v>
      </c>
      <c r="AA2032" s="15" t="str">
        <f>VLOOKUP(Y2032,FORNECEDORES!$A$2:$G$9041,7,0)</f>
        <v>danilo.melo@transportescristiane.com.br;</v>
      </c>
    </row>
    <row r="2033" spans="1:27" x14ac:dyDescent="0.3">
      <c r="A2033" s="21" t="s">
        <v>6677</v>
      </c>
      <c r="B2033" s="32" t="s">
        <v>6006</v>
      </c>
      <c r="C2033" s="33">
        <v>45835</v>
      </c>
      <c r="D2033" s="33">
        <v>45866</v>
      </c>
      <c r="E2033" s="21" t="s">
        <v>23</v>
      </c>
      <c r="F2033" s="34">
        <v>15400</v>
      </c>
      <c r="G2033" s="21" t="s">
        <v>24</v>
      </c>
      <c r="H2033" s="21" t="s">
        <v>2236</v>
      </c>
      <c r="I2033" s="22">
        <v>32190497000144</v>
      </c>
      <c r="J2033" s="22" t="s">
        <v>6007</v>
      </c>
      <c r="K2033" s="21">
        <v>101011016</v>
      </c>
      <c r="L2033" s="21" t="s">
        <v>26</v>
      </c>
      <c r="M2033" s="21">
        <v>144419</v>
      </c>
      <c r="N2033" s="21">
        <v>263226</v>
      </c>
      <c r="O2033" s="21">
        <v>1273</v>
      </c>
      <c r="P2033" s="21" t="s">
        <v>26</v>
      </c>
      <c r="Q2033" s="21" t="s">
        <v>26</v>
      </c>
      <c r="R2033" s="21" t="s">
        <v>31</v>
      </c>
      <c r="S2033" s="21" t="s">
        <v>29</v>
      </c>
      <c r="T2033" s="21" t="s">
        <v>24</v>
      </c>
      <c r="U2033" s="21">
        <v>30</v>
      </c>
      <c r="V2033" s="33">
        <v>45868</v>
      </c>
      <c r="W2033" s="4">
        <f t="shared" si="93"/>
        <v>14</v>
      </c>
      <c r="X2033" s="14" t="str">
        <f t="shared" si="94"/>
        <v>CNPJ</v>
      </c>
      <c r="Y2033" s="13" t="str">
        <f t="shared" si="95"/>
        <v>32.190.497/0001-44</v>
      </c>
      <c r="Z2033" s="10" t="str">
        <f>VLOOKUP(Y2033,FORNECEDORES!$A$2:$G$9043,3,0)</f>
        <v>TRANSPORTES CRISTIANE LTDA</v>
      </c>
      <c r="AA2033" s="15" t="str">
        <f>VLOOKUP(Y2033,FORNECEDORES!$A$2:$G$9041,7,0)</f>
        <v>danilo.melo@transportescristiane.com.br;</v>
      </c>
    </row>
    <row r="2034" spans="1:27" x14ac:dyDescent="0.3">
      <c r="A2034" s="21" t="s">
        <v>6678</v>
      </c>
      <c r="B2034" s="32" t="s">
        <v>6010</v>
      </c>
      <c r="C2034" s="33">
        <v>45835</v>
      </c>
      <c r="D2034" s="33">
        <v>45866</v>
      </c>
      <c r="E2034" s="21" t="s">
        <v>23</v>
      </c>
      <c r="F2034" s="34">
        <v>213.36</v>
      </c>
      <c r="G2034" s="21" t="s">
        <v>24</v>
      </c>
      <c r="H2034" s="21" t="s">
        <v>11642</v>
      </c>
      <c r="I2034" s="22">
        <v>3831403000170</v>
      </c>
      <c r="J2034" s="22" t="s">
        <v>6382</v>
      </c>
      <c r="K2034" s="40">
        <v>101011125</v>
      </c>
      <c r="L2034" s="21" t="s">
        <v>26</v>
      </c>
      <c r="M2034" s="21">
        <v>144421</v>
      </c>
      <c r="N2034" s="21">
        <v>262817</v>
      </c>
      <c r="O2034" s="21">
        <v>1274</v>
      </c>
      <c r="P2034" s="21" t="s">
        <v>26</v>
      </c>
      <c r="Q2034" s="21" t="s">
        <v>26</v>
      </c>
      <c r="R2034" s="21" t="s">
        <v>31</v>
      </c>
      <c r="S2034" s="21" t="s">
        <v>29</v>
      </c>
      <c r="T2034" s="21" t="s">
        <v>24</v>
      </c>
      <c r="U2034" s="21">
        <v>30</v>
      </c>
      <c r="V2034" s="33">
        <v>45868</v>
      </c>
      <c r="W2034" s="4">
        <f t="shared" si="93"/>
        <v>13</v>
      </c>
      <c r="X2034" s="14" t="str">
        <f t="shared" si="94"/>
        <v>CNPJ_INCOMPLETO_1</v>
      </c>
      <c r="Y2034" s="13" t="str">
        <f t="shared" si="95"/>
        <v>03.831.403/0001-70</v>
      </c>
      <c r="Z2034" s="10" t="str">
        <f>VLOOKUP(Y2034,FORNECEDORES!$A$2:$G$9043,3,0)</f>
        <v>TRANSMARONI TRANSPORTES BRASIL RODOVIARIOS LTDA</v>
      </c>
      <c r="AA2034" s="15" t="str">
        <f>VLOOKUP(Y2034,FORNECEDORES!$A$2:$G$9041,7,0)</f>
        <v>CASAROTTO@TRANSMARONI.COM.BR; jmendes@transmaroni.com.br; dluiz@transmaroni.com.br;</v>
      </c>
    </row>
    <row r="2035" spans="1:27" x14ac:dyDescent="0.3">
      <c r="A2035" s="21" t="s">
        <v>6679</v>
      </c>
      <c r="B2035" s="32" t="s">
        <v>6010</v>
      </c>
      <c r="C2035" s="33">
        <v>45835</v>
      </c>
      <c r="D2035" s="33">
        <v>45866</v>
      </c>
      <c r="E2035" s="21" t="s">
        <v>23</v>
      </c>
      <c r="F2035" s="34">
        <v>213.36</v>
      </c>
      <c r="G2035" s="21" t="s">
        <v>24</v>
      </c>
      <c r="H2035" s="21" t="s">
        <v>11642</v>
      </c>
      <c r="I2035" s="22">
        <v>3831403000170</v>
      </c>
      <c r="J2035" s="22" t="s">
        <v>6387</v>
      </c>
      <c r="K2035" s="21">
        <v>101011845</v>
      </c>
      <c r="L2035" s="21" t="s">
        <v>26</v>
      </c>
      <c r="M2035" s="21">
        <v>144423</v>
      </c>
      <c r="N2035" s="21">
        <v>262610</v>
      </c>
      <c r="O2035" s="21">
        <v>1275</v>
      </c>
      <c r="P2035" s="21" t="s">
        <v>26</v>
      </c>
      <c r="Q2035" s="21" t="s">
        <v>26</v>
      </c>
      <c r="R2035" s="21" t="s">
        <v>31</v>
      </c>
      <c r="S2035" s="21" t="s">
        <v>29</v>
      </c>
      <c r="T2035" s="21" t="s">
        <v>24</v>
      </c>
      <c r="U2035" s="21">
        <v>30</v>
      </c>
      <c r="V2035" s="33">
        <v>45868</v>
      </c>
      <c r="W2035" s="4">
        <f t="shared" si="93"/>
        <v>13</v>
      </c>
      <c r="X2035" s="14" t="str">
        <f t="shared" si="94"/>
        <v>CNPJ_INCOMPLETO_1</v>
      </c>
      <c r="Y2035" s="13" t="str">
        <f t="shared" si="95"/>
        <v>03.831.403/0001-70</v>
      </c>
      <c r="Z2035" s="10" t="str">
        <f>VLOOKUP(Y2035,FORNECEDORES!$A$2:$G$9043,3,0)</f>
        <v>TRANSMARONI TRANSPORTES BRASIL RODOVIARIOS LTDA</v>
      </c>
      <c r="AA2035" s="15" t="str">
        <f>VLOOKUP(Y2035,FORNECEDORES!$A$2:$G$9041,7,0)</f>
        <v>CASAROTTO@TRANSMARONI.COM.BR; jmendes@transmaroni.com.br; dluiz@transmaroni.com.br;</v>
      </c>
    </row>
    <row r="2036" spans="1:27" x14ac:dyDescent="0.3">
      <c r="A2036" s="21" t="s">
        <v>6680</v>
      </c>
      <c r="B2036" s="32" t="s">
        <v>6010</v>
      </c>
      <c r="C2036" s="33">
        <v>45835</v>
      </c>
      <c r="D2036" s="33">
        <v>45866</v>
      </c>
      <c r="E2036" s="21" t="s">
        <v>23</v>
      </c>
      <c r="F2036" s="34">
        <v>213.36</v>
      </c>
      <c r="G2036" s="21" t="s">
        <v>24</v>
      </c>
      <c r="H2036" s="21" t="s">
        <v>11642</v>
      </c>
      <c r="I2036" s="22">
        <v>3831403000170</v>
      </c>
      <c r="J2036" s="22" t="s">
        <v>6435</v>
      </c>
      <c r="K2036" s="40">
        <v>101013530</v>
      </c>
      <c r="L2036" s="21" t="s">
        <v>26</v>
      </c>
      <c r="M2036" s="21">
        <v>144426</v>
      </c>
      <c r="N2036" s="21">
        <v>262611</v>
      </c>
      <c r="O2036" s="21">
        <v>1276</v>
      </c>
      <c r="P2036" s="21" t="s">
        <v>26</v>
      </c>
      <c r="Q2036" s="21" t="s">
        <v>26</v>
      </c>
      <c r="R2036" s="21" t="s">
        <v>31</v>
      </c>
      <c r="S2036" s="21" t="s">
        <v>29</v>
      </c>
      <c r="T2036" s="21" t="s">
        <v>24</v>
      </c>
      <c r="U2036" s="21">
        <v>30</v>
      </c>
      <c r="V2036" s="33">
        <v>45868</v>
      </c>
      <c r="W2036" s="4">
        <f t="shared" si="93"/>
        <v>13</v>
      </c>
      <c r="X2036" s="14" t="str">
        <f t="shared" si="94"/>
        <v>CNPJ_INCOMPLETO_1</v>
      </c>
      <c r="Y2036" s="13" t="str">
        <f t="shared" si="95"/>
        <v>03.831.403/0001-70</v>
      </c>
      <c r="Z2036" s="10" t="str">
        <f>VLOOKUP(Y2036,FORNECEDORES!$A$2:$G$9043,3,0)</f>
        <v>TRANSMARONI TRANSPORTES BRASIL RODOVIARIOS LTDA</v>
      </c>
      <c r="AA2036" s="15" t="str">
        <f>VLOOKUP(Y2036,FORNECEDORES!$A$2:$G$9041,7,0)</f>
        <v>CASAROTTO@TRANSMARONI.COM.BR; jmendes@transmaroni.com.br; dluiz@transmaroni.com.br;</v>
      </c>
    </row>
    <row r="2037" spans="1:27" x14ac:dyDescent="0.3">
      <c r="A2037" s="21" t="s">
        <v>6681</v>
      </c>
      <c r="B2037" s="32" t="s">
        <v>6381</v>
      </c>
      <c r="C2037" s="33">
        <v>45835</v>
      </c>
      <c r="D2037" s="33">
        <v>45866</v>
      </c>
      <c r="E2037" s="21" t="s">
        <v>23</v>
      </c>
      <c r="F2037" s="34">
        <v>28100</v>
      </c>
      <c r="G2037" s="21" t="s">
        <v>24</v>
      </c>
      <c r="H2037" s="21" t="s">
        <v>10910</v>
      </c>
      <c r="I2037" s="22">
        <v>10673610000100</v>
      </c>
      <c r="J2037" s="22" t="s">
        <v>6443</v>
      </c>
      <c r="K2037" s="40">
        <v>101018256</v>
      </c>
      <c r="L2037" s="21" t="s">
        <v>26</v>
      </c>
      <c r="M2037" s="21">
        <v>144432</v>
      </c>
      <c r="N2037" s="21">
        <v>263244</v>
      </c>
      <c r="O2037" s="21" t="s">
        <v>6682</v>
      </c>
      <c r="P2037" s="21" t="s">
        <v>26</v>
      </c>
      <c r="Q2037" s="21" t="s">
        <v>88</v>
      </c>
      <c r="R2037" s="21" t="s">
        <v>31</v>
      </c>
      <c r="S2037" s="21" t="s">
        <v>29</v>
      </c>
      <c r="T2037" s="21" t="s">
        <v>24</v>
      </c>
      <c r="U2037" s="21">
        <v>30</v>
      </c>
      <c r="V2037" s="33">
        <v>45868</v>
      </c>
      <c r="W2037" s="4">
        <f t="shared" si="93"/>
        <v>14</v>
      </c>
      <c r="X2037" s="14" t="str">
        <f t="shared" si="94"/>
        <v>CNPJ</v>
      </c>
      <c r="Y2037" s="13" t="str">
        <f t="shared" si="95"/>
        <v>10.673.610/0001-00</v>
      </c>
      <c r="Z2037" s="10" t="str">
        <f>VLOOKUP(Y2037,FORNECEDORES!$A$2:$G$9043,3,0)</f>
        <v>BILECA TRANSPORTES LOGISTICA</v>
      </c>
      <c r="AA2037" s="15" t="str">
        <f>VLOOKUP(Y2037,FORNECEDORES!$A$2:$G$9041,7,0)</f>
        <v>michel@bilecatransportes.com.br;</v>
      </c>
    </row>
    <row r="2038" spans="1:27" x14ac:dyDescent="0.3">
      <c r="A2038" s="21" t="s">
        <v>6683</v>
      </c>
      <c r="B2038" s="32" t="s">
        <v>6450</v>
      </c>
      <c r="C2038" s="33">
        <v>45836</v>
      </c>
      <c r="D2038" s="33">
        <v>45836</v>
      </c>
      <c r="E2038" s="21" t="s">
        <v>5680</v>
      </c>
      <c r="F2038" s="34">
        <v>2040</v>
      </c>
      <c r="G2038" s="21" t="s">
        <v>24</v>
      </c>
      <c r="H2038" s="21" t="s">
        <v>6451</v>
      </c>
      <c r="I2038" s="22">
        <v>21508200000120</v>
      </c>
      <c r="J2038" s="22" t="s">
        <v>6452</v>
      </c>
      <c r="K2038" s="40">
        <v>101029959</v>
      </c>
      <c r="L2038" s="21" t="s">
        <v>26</v>
      </c>
      <c r="M2038" s="21">
        <v>144364</v>
      </c>
      <c r="N2038" s="21">
        <v>263136</v>
      </c>
      <c r="O2038" s="21" t="s">
        <v>6684</v>
      </c>
      <c r="P2038" s="21" t="s">
        <v>26</v>
      </c>
      <c r="Q2038" s="21" t="s">
        <v>90</v>
      </c>
      <c r="R2038" s="21" t="s">
        <v>31</v>
      </c>
      <c r="S2038" s="21" t="s">
        <v>29</v>
      </c>
      <c r="T2038" s="21" t="s">
        <v>24</v>
      </c>
      <c r="U2038" s="21" t="s">
        <v>33</v>
      </c>
      <c r="V2038" s="33" t="s">
        <v>33</v>
      </c>
      <c r="W2038" s="4">
        <f t="shared" si="93"/>
        <v>14</v>
      </c>
      <c r="X2038" s="14" t="str">
        <f t="shared" si="94"/>
        <v>CNPJ</v>
      </c>
      <c r="Y2038" s="13" t="str">
        <f t="shared" si="95"/>
        <v>21.508.200/0001-20</v>
      </c>
      <c r="Z2038" s="10" t="str">
        <f>VLOOKUP(Y2038,FORNECEDORES!$A$2:$G$9043,3,0)</f>
        <v>TND TRANSPORTE LTDA</v>
      </c>
      <c r="AA2038" s="15" t="str">
        <f>VLOOKUP(Y2038,FORNECEDORES!$A$2:$G$9041,7,0)</f>
        <v>daniel@tnd.net.br;</v>
      </c>
    </row>
    <row r="2039" spans="1:27" x14ac:dyDescent="0.3">
      <c r="A2039" s="21" t="s">
        <v>6683</v>
      </c>
      <c r="B2039" s="32" t="s">
        <v>6450</v>
      </c>
      <c r="C2039" s="33">
        <v>45836</v>
      </c>
      <c r="D2039" s="33">
        <v>45853</v>
      </c>
      <c r="E2039" s="21" t="s">
        <v>34</v>
      </c>
      <c r="F2039" s="34">
        <v>1360</v>
      </c>
      <c r="G2039" s="21" t="s">
        <v>24</v>
      </c>
      <c r="H2039" s="21" t="s">
        <v>6451</v>
      </c>
      <c r="I2039" s="22">
        <v>21508200000120</v>
      </c>
      <c r="J2039" s="22" t="s">
        <v>6452</v>
      </c>
      <c r="K2039" s="40">
        <v>101029959</v>
      </c>
      <c r="L2039" s="21" t="s">
        <v>26</v>
      </c>
      <c r="M2039" s="21">
        <v>144364</v>
      </c>
      <c r="N2039" s="21">
        <v>263136</v>
      </c>
      <c r="O2039" s="21" t="s">
        <v>6684</v>
      </c>
      <c r="P2039" s="21" t="s">
        <v>26</v>
      </c>
      <c r="Q2039" s="21" t="s">
        <v>90</v>
      </c>
      <c r="R2039" s="21" t="s">
        <v>31</v>
      </c>
      <c r="S2039" s="21" t="s">
        <v>29</v>
      </c>
      <c r="T2039" s="21" t="s">
        <v>24</v>
      </c>
      <c r="U2039" s="21" t="s">
        <v>33</v>
      </c>
      <c r="V2039" s="33" t="s">
        <v>33</v>
      </c>
      <c r="W2039" s="4">
        <f t="shared" si="93"/>
        <v>14</v>
      </c>
      <c r="X2039" s="14" t="str">
        <f t="shared" si="94"/>
        <v>CNPJ</v>
      </c>
      <c r="Y2039" s="13" t="str">
        <f t="shared" si="95"/>
        <v>21.508.200/0001-20</v>
      </c>
      <c r="Z2039" s="10" t="str">
        <f>VLOOKUP(Y2039,FORNECEDORES!$A$2:$G$9043,3,0)</f>
        <v>TND TRANSPORTE LTDA</v>
      </c>
      <c r="AA2039" s="15" t="str">
        <f>VLOOKUP(Y2039,FORNECEDORES!$A$2:$G$9041,7,0)</f>
        <v>daniel@tnd.net.br;</v>
      </c>
    </row>
    <row r="2040" spans="1:27" x14ac:dyDescent="0.3">
      <c r="A2040" s="21" t="s">
        <v>6685</v>
      </c>
      <c r="B2040" s="32" t="s">
        <v>6140</v>
      </c>
      <c r="C2040" s="33">
        <v>45836</v>
      </c>
      <c r="D2040" s="33">
        <v>45881</v>
      </c>
      <c r="E2040" s="21" t="s">
        <v>23</v>
      </c>
      <c r="F2040" s="34">
        <v>3493.56</v>
      </c>
      <c r="G2040" s="21" t="s">
        <v>24</v>
      </c>
      <c r="H2040" s="21" t="s">
        <v>1939</v>
      </c>
      <c r="I2040" s="22">
        <v>10750264000116</v>
      </c>
      <c r="J2040" s="22" t="s">
        <v>6169</v>
      </c>
      <c r="K2040" s="21">
        <v>101033975</v>
      </c>
      <c r="L2040" s="21" t="s">
        <v>26</v>
      </c>
      <c r="M2040" s="21">
        <v>144460</v>
      </c>
      <c r="N2040" s="21">
        <v>263285</v>
      </c>
      <c r="O2040" s="21">
        <v>50</v>
      </c>
      <c r="P2040" s="21" t="s">
        <v>26</v>
      </c>
      <c r="Q2040" s="21" t="s">
        <v>26</v>
      </c>
      <c r="R2040" s="21" t="s">
        <v>31</v>
      </c>
      <c r="S2040" s="21" t="s">
        <v>29</v>
      </c>
      <c r="T2040" s="21" t="s">
        <v>24</v>
      </c>
      <c r="U2040" s="21">
        <v>45</v>
      </c>
      <c r="V2040" s="33">
        <v>45889</v>
      </c>
      <c r="W2040" s="4">
        <f t="shared" si="93"/>
        <v>14</v>
      </c>
      <c r="X2040" s="14" t="str">
        <f t="shared" si="94"/>
        <v>CNPJ</v>
      </c>
      <c r="Y2040" s="13" t="str">
        <f t="shared" si="95"/>
        <v>10.750.264/0001-16</v>
      </c>
      <c r="Z2040" s="10" t="str">
        <f>VLOOKUP(Y2040,FORNECEDORES!$A$2:$G$9043,3,0)</f>
        <v>B R SAMOR LOGISTICA EXPRESS LTDA</v>
      </c>
      <c r="AA2040" s="15" t="str">
        <f>VLOOKUP(Y2040,FORNECEDORES!$A$2:$G$9041,7,0)</f>
        <v>antonio.martins@brsamor.com.br; karina.donato@brsamor.com.br;</v>
      </c>
    </row>
    <row r="2041" spans="1:27" x14ac:dyDescent="0.3">
      <c r="A2041" s="21" t="s">
        <v>6686</v>
      </c>
      <c r="B2041" s="32" t="s">
        <v>6140</v>
      </c>
      <c r="C2041" s="33">
        <v>45836</v>
      </c>
      <c r="D2041" s="33">
        <v>45881</v>
      </c>
      <c r="E2041" s="21" t="s">
        <v>23</v>
      </c>
      <c r="F2041" s="34">
        <v>30998.39</v>
      </c>
      <c r="G2041" s="21" t="s">
        <v>24</v>
      </c>
      <c r="H2041" s="21" t="s">
        <v>1939</v>
      </c>
      <c r="I2041" s="22">
        <v>10750264000116</v>
      </c>
      <c r="J2041" s="22" t="s">
        <v>6687</v>
      </c>
      <c r="K2041" s="40">
        <v>101034112</v>
      </c>
      <c r="L2041" s="21" t="s">
        <v>26</v>
      </c>
      <c r="M2041" s="21">
        <v>144462</v>
      </c>
      <c r="N2041" s="21">
        <v>263287</v>
      </c>
      <c r="O2041" s="21">
        <v>49</v>
      </c>
      <c r="P2041" s="21" t="s">
        <v>26</v>
      </c>
      <c r="Q2041" s="21" t="s">
        <v>26</v>
      </c>
      <c r="R2041" s="21" t="s">
        <v>31</v>
      </c>
      <c r="S2041" s="21" t="s">
        <v>29</v>
      </c>
      <c r="T2041" s="21" t="s">
        <v>24</v>
      </c>
      <c r="U2041" s="21">
        <v>45</v>
      </c>
      <c r="V2041" s="33">
        <v>45889</v>
      </c>
      <c r="W2041" s="4">
        <f t="shared" si="93"/>
        <v>14</v>
      </c>
      <c r="X2041" s="14" t="str">
        <f t="shared" si="94"/>
        <v>CNPJ</v>
      </c>
      <c r="Y2041" s="13" t="str">
        <f t="shared" si="95"/>
        <v>10.750.264/0001-16</v>
      </c>
      <c r="Z2041" s="10" t="str">
        <f>VLOOKUP(Y2041,FORNECEDORES!$A$2:$G$9043,3,0)</f>
        <v>B R SAMOR LOGISTICA EXPRESS LTDA</v>
      </c>
      <c r="AA2041" s="15" t="str">
        <f>VLOOKUP(Y2041,FORNECEDORES!$A$2:$G$9041,7,0)</f>
        <v>antonio.martins@brsamor.com.br; karina.donato@brsamor.com.br;</v>
      </c>
    </row>
    <row r="2042" spans="1:27" x14ac:dyDescent="0.3">
      <c r="A2042" s="21" t="s">
        <v>6688</v>
      </c>
      <c r="B2042" s="32" t="s">
        <v>6140</v>
      </c>
      <c r="C2042" s="33">
        <v>45836</v>
      </c>
      <c r="D2042" s="33">
        <v>45881</v>
      </c>
      <c r="E2042" s="21" t="s">
        <v>23</v>
      </c>
      <c r="F2042" s="34">
        <v>2194.08</v>
      </c>
      <c r="G2042" s="21" t="s">
        <v>24</v>
      </c>
      <c r="H2042" s="21" t="s">
        <v>1939</v>
      </c>
      <c r="I2042" s="22">
        <v>10750264000116</v>
      </c>
      <c r="J2042" s="22" t="s">
        <v>6689</v>
      </c>
      <c r="K2042" s="40">
        <v>101034389</v>
      </c>
      <c r="L2042" s="21" t="s">
        <v>26</v>
      </c>
      <c r="M2042" s="21">
        <v>144463</v>
      </c>
      <c r="N2042" s="21">
        <v>263288</v>
      </c>
      <c r="O2042" s="21">
        <v>48</v>
      </c>
      <c r="P2042" s="21" t="s">
        <v>26</v>
      </c>
      <c r="Q2042" s="21" t="s">
        <v>79</v>
      </c>
      <c r="R2042" s="21" t="s">
        <v>31</v>
      </c>
      <c r="S2042" s="21" t="s">
        <v>29</v>
      </c>
      <c r="T2042" s="21" t="s">
        <v>24</v>
      </c>
      <c r="U2042" s="21">
        <v>45</v>
      </c>
      <c r="V2042" s="33">
        <v>45889</v>
      </c>
      <c r="W2042" s="4">
        <f t="shared" si="93"/>
        <v>14</v>
      </c>
      <c r="X2042" s="14" t="str">
        <f t="shared" si="94"/>
        <v>CNPJ</v>
      </c>
      <c r="Y2042" s="13" t="str">
        <f t="shared" si="95"/>
        <v>10.750.264/0001-16</v>
      </c>
      <c r="Z2042" s="10" t="str">
        <f>VLOOKUP(Y2042,FORNECEDORES!$A$2:$G$9043,3,0)</f>
        <v>B R SAMOR LOGISTICA EXPRESS LTDA</v>
      </c>
      <c r="AA2042" s="15" t="str">
        <f>VLOOKUP(Y2042,FORNECEDORES!$A$2:$G$9041,7,0)</f>
        <v>antonio.martins@brsamor.com.br; karina.donato@brsamor.com.br;</v>
      </c>
    </row>
    <row r="2043" spans="1:27" x14ac:dyDescent="0.3">
      <c r="A2043" s="21" t="s">
        <v>6690</v>
      </c>
      <c r="B2043" s="32" t="s">
        <v>6140</v>
      </c>
      <c r="C2043" s="33">
        <v>45836</v>
      </c>
      <c r="D2043" s="33">
        <v>45881</v>
      </c>
      <c r="E2043" s="21" t="s">
        <v>23</v>
      </c>
      <c r="F2043" s="34">
        <v>2581.2800000000002</v>
      </c>
      <c r="G2043" s="21" t="s">
        <v>24</v>
      </c>
      <c r="H2043" s="21" t="s">
        <v>1939</v>
      </c>
      <c r="I2043" s="22">
        <v>10750264000116</v>
      </c>
      <c r="J2043" s="22" t="s">
        <v>6141</v>
      </c>
      <c r="K2043" s="40">
        <v>101034681</v>
      </c>
      <c r="L2043" s="21" t="s">
        <v>26</v>
      </c>
      <c r="M2043" s="21">
        <v>144465</v>
      </c>
      <c r="N2043" s="21">
        <v>263290</v>
      </c>
      <c r="O2043" s="21">
        <v>47</v>
      </c>
      <c r="P2043" s="21" t="s">
        <v>26</v>
      </c>
      <c r="Q2043" s="21" t="s">
        <v>88</v>
      </c>
      <c r="R2043" s="21" t="s">
        <v>31</v>
      </c>
      <c r="S2043" s="21" t="s">
        <v>29</v>
      </c>
      <c r="T2043" s="21" t="s">
        <v>24</v>
      </c>
      <c r="U2043" s="21">
        <v>45</v>
      </c>
      <c r="V2043" s="33">
        <v>45889</v>
      </c>
      <c r="W2043" s="4">
        <f t="shared" si="93"/>
        <v>14</v>
      </c>
      <c r="X2043" s="14" t="str">
        <f t="shared" si="94"/>
        <v>CNPJ</v>
      </c>
      <c r="Y2043" s="13" t="str">
        <f t="shared" si="95"/>
        <v>10.750.264/0001-16</v>
      </c>
      <c r="Z2043" s="10" t="str">
        <f>VLOOKUP(Y2043,FORNECEDORES!$A$2:$G$9043,3,0)</f>
        <v>B R SAMOR LOGISTICA EXPRESS LTDA</v>
      </c>
      <c r="AA2043" s="15" t="str">
        <f>VLOOKUP(Y2043,FORNECEDORES!$A$2:$G$9041,7,0)</f>
        <v>antonio.martins@brsamor.com.br; karina.donato@brsamor.com.br;</v>
      </c>
    </row>
    <row r="2044" spans="1:27" x14ac:dyDescent="0.3">
      <c r="A2044" s="21" t="s">
        <v>6691</v>
      </c>
      <c r="B2044" s="32" t="s">
        <v>6140</v>
      </c>
      <c r="C2044" s="33">
        <v>45836</v>
      </c>
      <c r="D2044" s="33">
        <v>45881</v>
      </c>
      <c r="E2044" s="21" t="s">
        <v>23</v>
      </c>
      <c r="F2044" s="34">
        <v>64634.35</v>
      </c>
      <c r="G2044" s="21" t="s">
        <v>24</v>
      </c>
      <c r="H2044" s="21" t="s">
        <v>1939</v>
      </c>
      <c r="I2044" s="22">
        <v>10750264000116</v>
      </c>
      <c r="J2044" s="22" t="s">
        <v>6169</v>
      </c>
      <c r="K2044" s="40">
        <v>101035367</v>
      </c>
      <c r="L2044" s="21" t="s">
        <v>26</v>
      </c>
      <c r="M2044" s="21">
        <v>144469</v>
      </c>
      <c r="N2044" s="21">
        <v>263292</v>
      </c>
      <c r="O2044" s="21">
        <v>1289</v>
      </c>
      <c r="P2044" s="21" t="s">
        <v>26</v>
      </c>
      <c r="Q2044" s="21" t="s">
        <v>26</v>
      </c>
      <c r="R2044" s="21" t="s">
        <v>31</v>
      </c>
      <c r="S2044" s="21" t="s">
        <v>29</v>
      </c>
      <c r="T2044" s="21" t="s">
        <v>24</v>
      </c>
      <c r="U2044" s="21">
        <v>45</v>
      </c>
      <c r="V2044" s="33">
        <v>45889</v>
      </c>
      <c r="W2044" s="4">
        <f t="shared" si="93"/>
        <v>14</v>
      </c>
      <c r="X2044" s="14" t="str">
        <f t="shared" si="94"/>
        <v>CNPJ</v>
      </c>
      <c r="Y2044" s="13" t="str">
        <f t="shared" si="95"/>
        <v>10.750.264/0001-16</v>
      </c>
      <c r="Z2044" s="10" t="str">
        <f>VLOOKUP(Y2044,FORNECEDORES!$A$2:$G$9043,3,0)</f>
        <v>B R SAMOR LOGISTICA EXPRESS LTDA</v>
      </c>
      <c r="AA2044" s="15" t="str">
        <f>VLOOKUP(Y2044,FORNECEDORES!$A$2:$G$9041,7,0)</f>
        <v>antonio.martins@brsamor.com.br; karina.donato@brsamor.com.br;</v>
      </c>
    </row>
    <row r="2045" spans="1:27" x14ac:dyDescent="0.3">
      <c r="A2045" s="21" t="s">
        <v>6692</v>
      </c>
      <c r="B2045" s="32" t="s">
        <v>6140</v>
      </c>
      <c r="C2045" s="33">
        <v>45836</v>
      </c>
      <c r="D2045" s="33">
        <v>45881</v>
      </c>
      <c r="E2045" s="21" t="s">
        <v>23</v>
      </c>
      <c r="F2045" s="34">
        <v>1148.79</v>
      </c>
      <c r="G2045" s="21" t="s">
        <v>24</v>
      </c>
      <c r="H2045" s="21" t="s">
        <v>1939</v>
      </c>
      <c r="I2045" s="22">
        <v>10750264000116</v>
      </c>
      <c r="J2045" s="22" t="s">
        <v>6169</v>
      </c>
      <c r="K2045" s="40">
        <v>101036236</v>
      </c>
      <c r="L2045" s="21" t="s">
        <v>26</v>
      </c>
      <c r="M2045" s="21">
        <v>144450</v>
      </c>
      <c r="N2045" s="21">
        <v>263271</v>
      </c>
      <c r="O2045" s="21">
        <v>377</v>
      </c>
      <c r="P2045" s="21" t="s">
        <v>26</v>
      </c>
      <c r="Q2045" s="21" t="s">
        <v>75</v>
      </c>
      <c r="R2045" s="21" t="s">
        <v>31</v>
      </c>
      <c r="S2045" s="21" t="s">
        <v>29</v>
      </c>
      <c r="T2045" s="21" t="s">
        <v>24</v>
      </c>
      <c r="U2045" s="21">
        <v>45</v>
      </c>
      <c r="V2045" s="33">
        <v>45889</v>
      </c>
      <c r="W2045" s="4">
        <f t="shared" si="93"/>
        <v>14</v>
      </c>
      <c r="X2045" s="14" t="str">
        <f t="shared" si="94"/>
        <v>CNPJ</v>
      </c>
      <c r="Y2045" s="13" t="str">
        <f t="shared" si="95"/>
        <v>10.750.264/0001-16</v>
      </c>
      <c r="Z2045" s="10" t="str">
        <f>VLOOKUP(Y2045,FORNECEDORES!$A$2:$G$9043,3,0)</f>
        <v>B R SAMOR LOGISTICA EXPRESS LTDA</v>
      </c>
      <c r="AA2045" s="15" t="str">
        <f>VLOOKUP(Y2045,FORNECEDORES!$A$2:$G$9041,7,0)</f>
        <v>antonio.martins@brsamor.com.br; karina.donato@brsamor.com.br;</v>
      </c>
    </row>
    <row r="2046" spans="1:27" x14ac:dyDescent="0.3">
      <c r="A2046" s="21" t="s">
        <v>6693</v>
      </c>
      <c r="B2046" s="32" t="s">
        <v>6140</v>
      </c>
      <c r="C2046" s="33">
        <v>45836</v>
      </c>
      <c r="D2046" s="33">
        <v>45881</v>
      </c>
      <c r="E2046" s="21" t="s">
        <v>23</v>
      </c>
      <c r="F2046" s="34">
        <v>21893.97</v>
      </c>
      <c r="G2046" s="21" t="s">
        <v>24</v>
      </c>
      <c r="H2046" s="21" t="s">
        <v>1939</v>
      </c>
      <c r="I2046" s="22">
        <v>10750264000116</v>
      </c>
      <c r="J2046" s="22" t="s">
        <v>6694</v>
      </c>
      <c r="K2046" s="40">
        <v>101036297</v>
      </c>
      <c r="L2046" s="21" t="s">
        <v>26</v>
      </c>
      <c r="M2046" s="21">
        <v>144453</v>
      </c>
      <c r="N2046" s="21">
        <v>263265</v>
      </c>
      <c r="O2046" s="21">
        <v>378</v>
      </c>
      <c r="P2046" s="21" t="s">
        <v>26</v>
      </c>
      <c r="Q2046" s="21" t="s">
        <v>75</v>
      </c>
      <c r="R2046" s="21" t="s">
        <v>31</v>
      </c>
      <c r="S2046" s="21" t="s">
        <v>29</v>
      </c>
      <c r="T2046" s="21" t="s">
        <v>24</v>
      </c>
      <c r="U2046" s="21">
        <v>45</v>
      </c>
      <c r="V2046" s="33">
        <v>45889</v>
      </c>
      <c r="W2046" s="4">
        <f t="shared" si="93"/>
        <v>14</v>
      </c>
      <c r="X2046" s="14" t="str">
        <f t="shared" si="94"/>
        <v>CNPJ</v>
      </c>
      <c r="Y2046" s="13" t="str">
        <f t="shared" si="95"/>
        <v>10.750.264/0001-16</v>
      </c>
      <c r="Z2046" s="10" t="str">
        <f>VLOOKUP(Y2046,FORNECEDORES!$A$2:$G$9043,3,0)</f>
        <v>B R SAMOR LOGISTICA EXPRESS LTDA</v>
      </c>
      <c r="AA2046" s="15" t="str">
        <f>VLOOKUP(Y2046,FORNECEDORES!$A$2:$G$9041,7,0)</f>
        <v>antonio.martins@brsamor.com.br; karina.donato@brsamor.com.br;</v>
      </c>
    </row>
    <row r="2047" spans="1:27" x14ac:dyDescent="0.3">
      <c r="A2047" s="21" t="s">
        <v>6695</v>
      </c>
      <c r="B2047" s="32" t="s">
        <v>6140</v>
      </c>
      <c r="C2047" s="33">
        <v>45836</v>
      </c>
      <c r="D2047" s="33">
        <v>45883</v>
      </c>
      <c r="E2047" s="21" t="s">
        <v>23</v>
      </c>
      <c r="F2047" s="34">
        <v>19322.689999999999</v>
      </c>
      <c r="G2047" s="21" t="s">
        <v>24</v>
      </c>
      <c r="H2047" s="21" t="s">
        <v>1939</v>
      </c>
      <c r="I2047" s="22">
        <v>10750264000116</v>
      </c>
      <c r="J2047" s="22" t="s">
        <v>6694</v>
      </c>
      <c r="K2047" s="21">
        <v>101036673</v>
      </c>
      <c r="L2047" s="21" t="s">
        <v>26</v>
      </c>
      <c r="M2047" s="21">
        <v>144473</v>
      </c>
      <c r="N2047" s="21">
        <v>263291</v>
      </c>
      <c r="O2047" s="21">
        <v>53</v>
      </c>
      <c r="P2047" s="21" t="s">
        <v>26</v>
      </c>
      <c r="Q2047" s="21" t="s">
        <v>27</v>
      </c>
      <c r="R2047" s="21" t="s">
        <v>31</v>
      </c>
      <c r="S2047" s="21" t="s">
        <v>29</v>
      </c>
      <c r="T2047" s="21" t="s">
        <v>24</v>
      </c>
      <c r="U2047" s="21">
        <v>45</v>
      </c>
      <c r="V2047" s="33">
        <v>45889</v>
      </c>
      <c r="W2047" s="4">
        <f t="shared" si="93"/>
        <v>14</v>
      </c>
      <c r="X2047" s="14" t="str">
        <f t="shared" si="94"/>
        <v>CNPJ</v>
      </c>
      <c r="Y2047" s="13" t="str">
        <f t="shared" si="95"/>
        <v>10.750.264/0001-16</v>
      </c>
      <c r="Z2047" s="10" t="str">
        <f>VLOOKUP(Y2047,FORNECEDORES!$A$2:$G$9043,3,0)</f>
        <v>B R SAMOR LOGISTICA EXPRESS LTDA</v>
      </c>
      <c r="AA2047" s="15" t="str">
        <f>VLOOKUP(Y2047,FORNECEDORES!$A$2:$G$9041,7,0)</f>
        <v>antonio.martins@brsamor.com.br; karina.donato@brsamor.com.br;</v>
      </c>
    </row>
    <row r="2048" spans="1:27" x14ac:dyDescent="0.3">
      <c r="A2048" s="21" t="s">
        <v>6696</v>
      </c>
      <c r="B2048" s="32" t="s">
        <v>6140</v>
      </c>
      <c r="C2048" s="33">
        <v>45836</v>
      </c>
      <c r="D2048" s="33">
        <v>45881</v>
      </c>
      <c r="E2048" s="21" t="s">
        <v>23</v>
      </c>
      <c r="F2048" s="34">
        <v>22290.89</v>
      </c>
      <c r="G2048" s="21" t="s">
        <v>24</v>
      </c>
      <c r="H2048" s="21" t="s">
        <v>1939</v>
      </c>
      <c r="I2048" s="22">
        <v>10750264000116</v>
      </c>
      <c r="J2048" s="22" t="s">
        <v>6141</v>
      </c>
      <c r="K2048" s="40">
        <v>101036747</v>
      </c>
      <c r="L2048" s="21" t="s">
        <v>26</v>
      </c>
      <c r="M2048" s="21">
        <v>144474</v>
      </c>
      <c r="N2048" s="21">
        <v>263294</v>
      </c>
      <c r="O2048" s="21">
        <v>52</v>
      </c>
      <c r="P2048" s="21" t="s">
        <v>26</v>
      </c>
      <c r="Q2048" s="21" t="s">
        <v>79</v>
      </c>
      <c r="R2048" s="21" t="s">
        <v>31</v>
      </c>
      <c r="S2048" s="21" t="s">
        <v>29</v>
      </c>
      <c r="T2048" s="21" t="s">
        <v>24</v>
      </c>
      <c r="U2048" s="21">
        <v>45</v>
      </c>
      <c r="V2048" s="33">
        <v>45889</v>
      </c>
      <c r="W2048" s="4">
        <f t="shared" si="93"/>
        <v>14</v>
      </c>
      <c r="X2048" s="14" t="str">
        <f t="shared" si="94"/>
        <v>CNPJ</v>
      </c>
      <c r="Y2048" s="13" t="str">
        <f t="shared" si="95"/>
        <v>10.750.264/0001-16</v>
      </c>
      <c r="Z2048" s="10" t="str">
        <f>VLOOKUP(Y2048,FORNECEDORES!$A$2:$G$9043,3,0)</f>
        <v>B R SAMOR LOGISTICA EXPRESS LTDA</v>
      </c>
      <c r="AA2048" s="15" t="str">
        <f>VLOOKUP(Y2048,FORNECEDORES!$A$2:$G$9041,7,0)</f>
        <v>antonio.martins@brsamor.com.br; karina.donato@brsamor.com.br;</v>
      </c>
    </row>
    <row r="2049" spans="1:27" x14ac:dyDescent="0.3">
      <c r="A2049" s="21" t="s">
        <v>6697</v>
      </c>
      <c r="B2049" s="32" t="s">
        <v>6140</v>
      </c>
      <c r="C2049" s="33">
        <v>45836</v>
      </c>
      <c r="D2049" s="33">
        <v>45881</v>
      </c>
      <c r="E2049" s="21" t="s">
        <v>23</v>
      </c>
      <c r="F2049" s="34">
        <v>153870.32</v>
      </c>
      <c r="G2049" s="21" t="s">
        <v>24</v>
      </c>
      <c r="H2049" s="21" t="s">
        <v>1939</v>
      </c>
      <c r="I2049" s="22">
        <v>10750264000116</v>
      </c>
      <c r="J2049" s="22" t="s">
        <v>6698</v>
      </c>
      <c r="K2049" s="40">
        <v>101036837</v>
      </c>
      <c r="L2049" s="21" t="s">
        <v>26</v>
      </c>
      <c r="M2049" s="21">
        <v>144475</v>
      </c>
      <c r="N2049" s="21">
        <v>263295</v>
      </c>
      <c r="O2049" s="21">
        <v>1290</v>
      </c>
      <c r="P2049" s="21" t="s">
        <v>26</v>
      </c>
      <c r="Q2049" s="21" t="s">
        <v>26</v>
      </c>
      <c r="R2049" s="21" t="s">
        <v>31</v>
      </c>
      <c r="S2049" s="21" t="s">
        <v>29</v>
      </c>
      <c r="T2049" s="21" t="s">
        <v>24</v>
      </c>
      <c r="U2049" s="21">
        <v>45</v>
      </c>
      <c r="V2049" s="33">
        <v>45889</v>
      </c>
      <c r="W2049" s="4">
        <f t="shared" ref="W2049:W2112" si="96">LEN(I2049)</f>
        <v>14</v>
      </c>
      <c r="X2049" s="14" t="str">
        <f t="shared" ref="X2049:X2112" si="97">IF(W2049=14,"CNPJ",IF(W2049=12,"CNPJ_INCOMPLETO_2",IF(W2049=13,"CNPJ_INCOMPLETO_1",IF(W2049=10,"CPF_Incompleto","CPF"))))</f>
        <v>CNPJ</v>
      </c>
      <c r="Y2049" s="13" t="str">
        <f t="shared" ref="Y2049:Y2112" si="98">IF(X2049="CNPJ_INCOMPLETO_1",("0"&amp;LEFT(I2049,1)&amp;"."&amp;MID(I2049,2,3)&amp;"."&amp;MID(I2049,5,3)&amp;"/"&amp;MID(I2049,8,4)&amp;"-"&amp;MID(I2049,12,2)),IF(X2049="CNPJ_INCOMPLETO_2",("00."&amp;LEFT(I2049,3)&amp;"."&amp;MID(I2049,4,3)&amp;"/"&amp;MID(I2049,7,4)&amp;"-"&amp;MID(I2049,11,2)),IF(X2049="CNPJ",(LEFT(I2049,2)&amp;"."&amp;MID(I2049,3,3)&amp;"."&amp;MID(I2049,6,3)&amp;"/"&amp;MID(I2049,9,4)&amp;"-"&amp;MID(I2049,13,2)),IF(X2049="CPF_Incompleto",("0"&amp;LEFT(I2049,2)&amp;"."&amp;MID(I2049,3,3)&amp;"."&amp;MID(I2049,6,3)&amp;"-"&amp;MID(I2049,9,2)),(LEFT(I2049,3)&amp;"."&amp;MID(I2049,4,3)&amp;"."&amp;MID(I2049,7,3)&amp;"-"&amp;MID(I2049,10,2))))))</f>
        <v>10.750.264/0001-16</v>
      </c>
      <c r="Z2049" s="10" t="str">
        <f>VLOOKUP(Y2049,FORNECEDORES!$A$2:$G$9043,3,0)</f>
        <v>B R SAMOR LOGISTICA EXPRESS LTDA</v>
      </c>
      <c r="AA2049" s="15" t="str">
        <f>VLOOKUP(Y2049,FORNECEDORES!$A$2:$G$9041,7,0)</f>
        <v>antonio.martins@brsamor.com.br; karina.donato@brsamor.com.br;</v>
      </c>
    </row>
    <row r="2050" spans="1:27" x14ac:dyDescent="0.3">
      <c r="A2050" s="21" t="s">
        <v>6699</v>
      </c>
      <c r="B2050" s="32" t="s">
        <v>6140</v>
      </c>
      <c r="C2050" s="33">
        <v>45836</v>
      </c>
      <c r="D2050" s="33">
        <v>45881</v>
      </c>
      <c r="E2050" s="21" t="s">
        <v>23</v>
      </c>
      <c r="F2050" s="34">
        <v>27025.85</v>
      </c>
      <c r="G2050" s="21" t="s">
        <v>24</v>
      </c>
      <c r="H2050" s="21" t="s">
        <v>1939</v>
      </c>
      <c r="I2050" s="22">
        <v>10750264000116</v>
      </c>
      <c r="J2050" s="22" t="s">
        <v>6700</v>
      </c>
      <c r="K2050" s="40">
        <v>101036886</v>
      </c>
      <c r="L2050" s="21" t="s">
        <v>26</v>
      </c>
      <c r="M2050" s="21">
        <v>144476</v>
      </c>
      <c r="N2050" s="21">
        <v>263296</v>
      </c>
      <c r="O2050" s="21">
        <v>51</v>
      </c>
      <c r="P2050" s="21" t="s">
        <v>26</v>
      </c>
      <c r="Q2050" s="21" t="s">
        <v>88</v>
      </c>
      <c r="R2050" s="21" t="s">
        <v>31</v>
      </c>
      <c r="S2050" s="21" t="s">
        <v>29</v>
      </c>
      <c r="T2050" s="21" t="s">
        <v>24</v>
      </c>
      <c r="U2050" s="21">
        <v>45</v>
      </c>
      <c r="V2050" s="33">
        <v>45889</v>
      </c>
      <c r="W2050" s="4">
        <f t="shared" si="96"/>
        <v>14</v>
      </c>
      <c r="X2050" s="14" t="str">
        <f t="shared" si="97"/>
        <v>CNPJ</v>
      </c>
      <c r="Y2050" s="13" t="str">
        <f t="shared" si="98"/>
        <v>10.750.264/0001-16</v>
      </c>
      <c r="Z2050" s="10" t="str">
        <f>VLOOKUP(Y2050,FORNECEDORES!$A$2:$G$9043,3,0)</f>
        <v>B R SAMOR LOGISTICA EXPRESS LTDA</v>
      </c>
      <c r="AA2050" s="15" t="str">
        <f>VLOOKUP(Y2050,FORNECEDORES!$A$2:$G$9041,7,0)</f>
        <v>antonio.martins@brsamor.com.br; karina.donato@brsamor.com.br;</v>
      </c>
    </row>
    <row r="2051" spans="1:27" x14ac:dyDescent="0.3">
      <c r="A2051" s="21" t="s">
        <v>6701</v>
      </c>
      <c r="B2051" s="32" t="s">
        <v>6010</v>
      </c>
      <c r="C2051" s="33">
        <v>45836</v>
      </c>
      <c r="D2051" s="33">
        <v>45866</v>
      </c>
      <c r="E2051" s="21" t="s">
        <v>23</v>
      </c>
      <c r="F2051" s="34">
        <v>213.36</v>
      </c>
      <c r="G2051" s="21" t="s">
        <v>24</v>
      </c>
      <c r="H2051" s="21" t="s">
        <v>11642</v>
      </c>
      <c r="I2051" s="22">
        <v>3831403000170</v>
      </c>
      <c r="J2051" s="22" t="s">
        <v>6382</v>
      </c>
      <c r="K2051" s="40">
        <v>101037053</v>
      </c>
      <c r="L2051" s="21" t="s">
        <v>26</v>
      </c>
      <c r="M2051" s="21">
        <v>144477</v>
      </c>
      <c r="N2051" s="21">
        <v>262818</v>
      </c>
      <c r="O2051" s="21">
        <v>1294</v>
      </c>
      <c r="P2051" s="21" t="s">
        <v>26</v>
      </c>
      <c r="Q2051" s="21" t="s">
        <v>26</v>
      </c>
      <c r="R2051" s="21" t="s">
        <v>31</v>
      </c>
      <c r="S2051" s="21" t="s">
        <v>29</v>
      </c>
      <c r="T2051" s="21" t="s">
        <v>24</v>
      </c>
      <c r="U2051" s="21">
        <v>30</v>
      </c>
      <c r="V2051" s="33">
        <v>45868</v>
      </c>
      <c r="W2051" s="4">
        <f t="shared" si="96"/>
        <v>13</v>
      </c>
      <c r="X2051" s="14" t="str">
        <f t="shared" si="97"/>
        <v>CNPJ_INCOMPLETO_1</v>
      </c>
      <c r="Y2051" s="13" t="str">
        <f t="shared" si="98"/>
        <v>03.831.403/0001-70</v>
      </c>
      <c r="Z2051" s="10" t="str">
        <f>VLOOKUP(Y2051,FORNECEDORES!$A$2:$G$9043,3,0)</f>
        <v>TRANSMARONI TRANSPORTES BRASIL RODOVIARIOS LTDA</v>
      </c>
      <c r="AA2051" s="15" t="str">
        <f>VLOOKUP(Y2051,FORNECEDORES!$A$2:$G$9041,7,0)</f>
        <v>CASAROTTO@TRANSMARONI.COM.BR; jmendes@transmaroni.com.br; dluiz@transmaroni.com.br;</v>
      </c>
    </row>
    <row r="2052" spans="1:27" x14ac:dyDescent="0.3">
      <c r="A2052" s="21" t="s">
        <v>6702</v>
      </c>
      <c r="B2052" s="32" t="s">
        <v>6010</v>
      </c>
      <c r="C2052" s="33">
        <v>45836</v>
      </c>
      <c r="D2052" s="33">
        <v>45866</v>
      </c>
      <c r="E2052" s="21" t="s">
        <v>23</v>
      </c>
      <c r="F2052" s="34">
        <v>213.36</v>
      </c>
      <c r="G2052" s="21" t="s">
        <v>24</v>
      </c>
      <c r="H2052" s="21" t="s">
        <v>11642</v>
      </c>
      <c r="I2052" s="22">
        <v>3831403000170</v>
      </c>
      <c r="J2052" s="22" t="s">
        <v>6387</v>
      </c>
      <c r="K2052" s="40">
        <v>101037258</v>
      </c>
      <c r="L2052" s="21" t="s">
        <v>26</v>
      </c>
      <c r="M2052" s="21">
        <v>144478</v>
      </c>
      <c r="N2052" s="21">
        <v>262609</v>
      </c>
      <c r="O2052" s="21">
        <v>1295</v>
      </c>
      <c r="P2052" s="21" t="s">
        <v>26</v>
      </c>
      <c r="Q2052" s="21" t="s">
        <v>26</v>
      </c>
      <c r="R2052" s="21" t="s">
        <v>31</v>
      </c>
      <c r="S2052" s="21" t="s">
        <v>29</v>
      </c>
      <c r="T2052" s="21" t="s">
        <v>24</v>
      </c>
      <c r="U2052" s="21">
        <v>30</v>
      </c>
      <c r="V2052" s="33">
        <v>45868</v>
      </c>
      <c r="W2052" s="4">
        <f t="shared" si="96"/>
        <v>13</v>
      </c>
      <c r="X2052" s="14" t="str">
        <f t="shared" si="97"/>
        <v>CNPJ_INCOMPLETO_1</v>
      </c>
      <c r="Y2052" s="13" t="str">
        <f t="shared" si="98"/>
        <v>03.831.403/0001-70</v>
      </c>
      <c r="Z2052" s="10" t="str">
        <f>VLOOKUP(Y2052,FORNECEDORES!$A$2:$G$9043,3,0)</f>
        <v>TRANSMARONI TRANSPORTES BRASIL RODOVIARIOS LTDA</v>
      </c>
      <c r="AA2052" s="15" t="str">
        <f>VLOOKUP(Y2052,FORNECEDORES!$A$2:$G$9041,7,0)</f>
        <v>CASAROTTO@TRANSMARONI.COM.BR; jmendes@transmaroni.com.br; dluiz@transmaroni.com.br;</v>
      </c>
    </row>
    <row r="2053" spans="1:27" x14ac:dyDescent="0.3">
      <c r="A2053" s="21" t="s">
        <v>6703</v>
      </c>
      <c r="B2053" s="32" t="s">
        <v>6010</v>
      </c>
      <c r="C2053" s="33">
        <v>45836</v>
      </c>
      <c r="D2053" s="33">
        <v>45866</v>
      </c>
      <c r="E2053" s="21" t="s">
        <v>23</v>
      </c>
      <c r="F2053" s="34">
        <v>213.36</v>
      </c>
      <c r="G2053" s="21" t="s">
        <v>24</v>
      </c>
      <c r="H2053" s="21" t="s">
        <v>11642</v>
      </c>
      <c r="I2053" s="22">
        <v>3831403000170</v>
      </c>
      <c r="J2053" s="22" t="s">
        <v>6016</v>
      </c>
      <c r="K2053" s="40">
        <v>101037348</v>
      </c>
      <c r="L2053" s="21" t="s">
        <v>26</v>
      </c>
      <c r="M2053" s="21">
        <v>144479</v>
      </c>
      <c r="N2053" s="21">
        <v>262626</v>
      </c>
      <c r="O2053" s="21">
        <v>1296</v>
      </c>
      <c r="P2053" s="21" t="s">
        <v>26</v>
      </c>
      <c r="Q2053" s="21" t="s">
        <v>26</v>
      </c>
      <c r="R2053" s="21" t="s">
        <v>31</v>
      </c>
      <c r="S2053" s="21" t="s">
        <v>29</v>
      </c>
      <c r="T2053" s="21" t="s">
        <v>24</v>
      </c>
      <c r="U2053" s="21">
        <v>30</v>
      </c>
      <c r="V2053" s="33">
        <v>45868</v>
      </c>
      <c r="W2053" s="4">
        <f t="shared" si="96"/>
        <v>13</v>
      </c>
      <c r="X2053" s="14" t="str">
        <f t="shared" si="97"/>
        <v>CNPJ_INCOMPLETO_1</v>
      </c>
      <c r="Y2053" s="13" t="str">
        <f t="shared" si="98"/>
        <v>03.831.403/0001-70</v>
      </c>
      <c r="Z2053" s="10" t="str">
        <f>VLOOKUP(Y2053,FORNECEDORES!$A$2:$G$9043,3,0)</f>
        <v>TRANSMARONI TRANSPORTES BRASIL RODOVIARIOS LTDA</v>
      </c>
      <c r="AA2053" s="15" t="str">
        <f>VLOOKUP(Y2053,FORNECEDORES!$A$2:$G$9041,7,0)</f>
        <v>CASAROTTO@TRANSMARONI.COM.BR; jmendes@transmaroni.com.br; dluiz@transmaroni.com.br;</v>
      </c>
    </row>
    <row r="2054" spans="1:27" x14ac:dyDescent="0.3">
      <c r="A2054" s="21" t="s">
        <v>6704</v>
      </c>
      <c r="B2054" s="32" t="s">
        <v>6010</v>
      </c>
      <c r="C2054" s="33">
        <v>45836</v>
      </c>
      <c r="D2054" s="33">
        <v>45867</v>
      </c>
      <c r="E2054" s="21" t="s">
        <v>23</v>
      </c>
      <c r="F2054" s="34">
        <v>213.36</v>
      </c>
      <c r="G2054" s="21" t="s">
        <v>24</v>
      </c>
      <c r="H2054" s="21" t="s">
        <v>11642</v>
      </c>
      <c r="I2054" s="22">
        <v>3831403000170</v>
      </c>
      <c r="J2054" s="22" t="s">
        <v>6016</v>
      </c>
      <c r="K2054" s="40">
        <v>101037461</v>
      </c>
      <c r="L2054" s="21" t="s">
        <v>26</v>
      </c>
      <c r="M2054" s="21">
        <v>144481</v>
      </c>
      <c r="N2054" s="21">
        <v>262625</v>
      </c>
      <c r="O2054" s="21">
        <v>1297</v>
      </c>
      <c r="P2054" s="21" t="s">
        <v>26</v>
      </c>
      <c r="Q2054" s="21" t="s">
        <v>26</v>
      </c>
      <c r="R2054" s="21" t="s">
        <v>31</v>
      </c>
      <c r="S2054" s="21" t="s">
        <v>29</v>
      </c>
      <c r="T2054" s="21" t="s">
        <v>24</v>
      </c>
      <c r="U2054" s="21">
        <v>30</v>
      </c>
      <c r="V2054" s="33">
        <v>45868</v>
      </c>
      <c r="W2054" s="4">
        <f t="shared" si="96"/>
        <v>13</v>
      </c>
      <c r="X2054" s="14" t="str">
        <f t="shared" si="97"/>
        <v>CNPJ_INCOMPLETO_1</v>
      </c>
      <c r="Y2054" s="13" t="str">
        <f t="shared" si="98"/>
        <v>03.831.403/0001-70</v>
      </c>
      <c r="Z2054" s="10" t="str">
        <f>VLOOKUP(Y2054,FORNECEDORES!$A$2:$G$9043,3,0)</f>
        <v>TRANSMARONI TRANSPORTES BRASIL RODOVIARIOS LTDA</v>
      </c>
      <c r="AA2054" s="15" t="str">
        <f>VLOOKUP(Y2054,FORNECEDORES!$A$2:$G$9041,7,0)</f>
        <v>CASAROTTO@TRANSMARONI.COM.BR; jmendes@transmaroni.com.br; dluiz@transmaroni.com.br;</v>
      </c>
    </row>
    <row r="2055" spans="1:27" x14ac:dyDescent="0.3">
      <c r="A2055" s="21" t="s">
        <v>6705</v>
      </c>
      <c r="B2055" s="32" t="s">
        <v>6010</v>
      </c>
      <c r="C2055" s="33">
        <v>45836</v>
      </c>
      <c r="D2055" s="33">
        <v>45866</v>
      </c>
      <c r="E2055" s="21" t="s">
        <v>23</v>
      </c>
      <c r="F2055" s="34">
        <v>213.36</v>
      </c>
      <c r="G2055" s="21" t="s">
        <v>24</v>
      </c>
      <c r="H2055" s="21" t="s">
        <v>11642</v>
      </c>
      <c r="I2055" s="22">
        <v>3831403000170</v>
      </c>
      <c r="J2055" s="22" t="s">
        <v>6366</v>
      </c>
      <c r="K2055" s="40">
        <v>101037548</v>
      </c>
      <c r="L2055" s="21" t="s">
        <v>26</v>
      </c>
      <c r="M2055" s="21">
        <v>144482</v>
      </c>
      <c r="N2055" s="21">
        <v>262819</v>
      </c>
      <c r="O2055" s="21">
        <v>1298</v>
      </c>
      <c r="P2055" s="21" t="s">
        <v>26</v>
      </c>
      <c r="Q2055" s="21" t="s">
        <v>26</v>
      </c>
      <c r="R2055" s="21" t="s">
        <v>31</v>
      </c>
      <c r="S2055" s="21" t="s">
        <v>29</v>
      </c>
      <c r="T2055" s="21" t="s">
        <v>24</v>
      </c>
      <c r="U2055" s="21">
        <v>30</v>
      </c>
      <c r="V2055" s="33">
        <v>45868</v>
      </c>
      <c r="W2055" s="4">
        <f t="shared" si="96"/>
        <v>13</v>
      </c>
      <c r="X2055" s="14" t="str">
        <f t="shared" si="97"/>
        <v>CNPJ_INCOMPLETO_1</v>
      </c>
      <c r="Y2055" s="13" t="str">
        <f t="shared" si="98"/>
        <v>03.831.403/0001-70</v>
      </c>
      <c r="Z2055" s="10" t="str">
        <f>VLOOKUP(Y2055,FORNECEDORES!$A$2:$G$9043,3,0)</f>
        <v>TRANSMARONI TRANSPORTES BRASIL RODOVIARIOS LTDA</v>
      </c>
      <c r="AA2055" s="15" t="str">
        <f>VLOOKUP(Y2055,FORNECEDORES!$A$2:$G$9041,7,0)</f>
        <v>CASAROTTO@TRANSMARONI.COM.BR; jmendes@transmaroni.com.br; dluiz@transmaroni.com.br;</v>
      </c>
    </row>
    <row r="2056" spans="1:27" x14ac:dyDescent="0.3">
      <c r="A2056" s="21" t="s">
        <v>6706</v>
      </c>
      <c r="B2056" s="32" t="s">
        <v>6406</v>
      </c>
      <c r="C2056" s="33">
        <v>45838</v>
      </c>
      <c r="D2056" s="33">
        <v>45853</v>
      </c>
      <c r="E2056" s="21" t="s">
        <v>23</v>
      </c>
      <c r="F2056" s="34">
        <v>950</v>
      </c>
      <c r="G2056" s="21" t="s">
        <v>24</v>
      </c>
      <c r="H2056" s="21" t="s">
        <v>11643</v>
      </c>
      <c r="I2056" s="22">
        <v>6998268000140</v>
      </c>
      <c r="J2056" s="22" t="s">
        <v>6707</v>
      </c>
      <c r="K2056" s="40">
        <v>101052869</v>
      </c>
      <c r="L2056" s="21" t="s">
        <v>26</v>
      </c>
      <c r="M2056" s="21">
        <v>144495</v>
      </c>
      <c r="N2056" s="21">
        <v>263314</v>
      </c>
      <c r="O2056" s="21">
        <v>1299</v>
      </c>
      <c r="P2056" s="21" t="s">
        <v>26</v>
      </c>
      <c r="Q2056" s="21" t="s">
        <v>26</v>
      </c>
      <c r="R2056" s="21" t="s">
        <v>31</v>
      </c>
      <c r="S2056" s="21" t="s">
        <v>29</v>
      </c>
      <c r="T2056" s="21" t="s">
        <v>24</v>
      </c>
      <c r="U2056" s="21">
        <v>15</v>
      </c>
      <c r="V2056" s="33">
        <v>45858</v>
      </c>
      <c r="W2056" s="4">
        <f t="shared" si="96"/>
        <v>13</v>
      </c>
      <c r="X2056" s="14" t="str">
        <f t="shared" si="97"/>
        <v>CNPJ_INCOMPLETO_1</v>
      </c>
      <c r="Y2056" s="13" t="str">
        <f t="shared" si="98"/>
        <v>06.998.268/0001-40</v>
      </c>
      <c r="Z2056" s="10" t="str">
        <f>VLOOKUP(Y2056,FORNECEDORES!$A$2:$G$9043,3,0)</f>
        <v>TRANSSUCESSO TRANPORTADORA LTDA</v>
      </c>
      <c r="AA2056" s="15" t="str">
        <f>VLOOKUP(Y2056,FORNECEDORES!$A$2:$G$9041,7,0)</f>
        <v>emerson@transnegrelli.com;  badu@transnegrelli.com;</v>
      </c>
    </row>
    <row r="2057" spans="1:27" x14ac:dyDescent="0.3">
      <c r="A2057" s="21" t="s">
        <v>6708</v>
      </c>
      <c r="B2057" s="32" t="s">
        <v>6406</v>
      </c>
      <c r="C2057" s="33">
        <v>45838</v>
      </c>
      <c r="D2057" s="33">
        <v>45853</v>
      </c>
      <c r="E2057" s="21" t="s">
        <v>23</v>
      </c>
      <c r="F2057" s="34">
        <v>950</v>
      </c>
      <c r="G2057" s="21" t="s">
        <v>24</v>
      </c>
      <c r="H2057" s="21" t="s">
        <v>11643</v>
      </c>
      <c r="I2057" s="22">
        <v>6998268000140</v>
      </c>
      <c r="J2057" s="22" t="s">
        <v>6707</v>
      </c>
      <c r="K2057" s="40">
        <v>101053246</v>
      </c>
      <c r="L2057" s="21" t="s">
        <v>26</v>
      </c>
      <c r="M2057" s="21">
        <v>144496</v>
      </c>
      <c r="N2057" s="21">
        <v>263318</v>
      </c>
      <c r="O2057" s="21" t="s">
        <v>6709</v>
      </c>
      <c r="P2057" s="21" t="s">
        <v>26</v>
      </c>
      <c r="Q2057" s="21" t="s">
        <v>26</v>
      </c>
      <c r="R2057" s="21" t="s">
        <v>31</v>
      </c>
      <c r="S2057" s="21" t="s">
        <v>29</v>
      </c>
      <c r="T2057" s="21" t="s">
        <v>24</v>
      </c>
      <c r="U2057" s="21">
        <v>15</v>
      </c>
      <c r="V2057" s="33">
        <v>45858</v>
      </c>
      <c r="W2057" s="4">
        <f t="shared" si="96"/>
        <v>13</v>
      </c>
      <c r="X2057" s="14" t="str">
        <f t="shared" si="97"/>
        <v>CNPJ_INCOMPLETO_1</v>
      </c>
      <c r="Y2057" s="13" t="str">
        <f t="shared" si="98"/>
        <v>06.998.268/0001-40</v>
      </c>
      <c r="Z2057" s="10" t="str">
        <f>VLOOKUP(Y2057,FORNECEDORES!$A$2:$G$9043,3,0)</f>
        <v>TRANSSUCESSO TRANPORTADORA LTDA</v>
      </c>
      <c r="AA2057" s="15" t="str">
        <f>VLOOKUP(Y2057,FORNECEDORES!$A$2:$G$9041,7,0)</f>
        <v>emerson@transnegrelli.com;  badu@transnegrelli.com;</v>
      </c>
    </row>
    <row r="2058" spans="1:27" x14ac:dyDescent="0.3">
      <c r="A2058" s="21" t="s">
        <v>5760</v>
      </c>
      <c r="B2058" s="32" t="s">
        <v>5694</v>
      </c>
      <c r="C2058" s="33">
        <v>45838</v>
      </c>
      <c r="D2058" s="33">
        <v>45838</v>
      </c>
      <c r="E2058" s="21" t="s">
        <v>5680</v>
      </c>
      <c r="F2058" s="34">
        <v>583.79999999999995</v>
      </c>
      <c r="G2058" s="21" t="s">
        <v>24</v>
      </c>
      <c r="H2058" s="21" t="s">
        <v>230</v>
      </c>
      <c r="I2058" s="22">
        <v>34009360810</v>
      </c>
      <c r="J2058" s="22" t="s">
        <v>5696</v>
      </c>
      <c r="K2058" s="40">
        <v>101055733</v>
      </c>
      <c r="L2058" s="21" t="s">
        <v>26</v>
      </c>
      <c r="M2058" s="21">
        <v>144499</v>
      </c>
      <c r="N2058" s="21">
        <v>263350</v>
      </c>
      <c r="O2058" s="21">
        <v>136</v>
      </c>
      <c r="P2058" s="21" t="s">
        <v>26</v>
      </c>
      <c r="Q2058" s="21" t="s">
        <v>26</v>
      </c>
      <c r="R2058" s="21" t="s">
        <v>31</v>
      </c>
      <c r="S2058" s="21" t="s">
        <v>29</v>
      </c>
      <c r="T2058" s="21" t="s">
        <v>24</v>
      </c>
      <c r="U2058" s="21" t="s">
        <v>30</v>
      </c>
      <c r="V2058" s="33" t="s">
        <v>30</v>
      </c>
      <c r="W2058" s="4">
        <f t="shared" si="96"/>
        <v>11</v>
      </c>
      <c r="X2058" s="14" t="str">
        <f t="shared" si="97"/>
        <v>CPF</v>
      </c>
      <c r="Y2058" s="13" t="str">
        <f t="shared" si="98"/>
        <v>340.093.608-10</v>
      </c>
      <c r="Z2058" s="10" t="str">
        <f>VLOOKUP(Y2058,FORNECEDORES!$A$2:$G$9043,3,0)</f>
        <v>ELITON CRISTIANO ALVES</v>
      </c>
      <c r="AA2058" s="15" t="str">
        <f>VLOOKUP(Y2058,FORNECEDORES!$A$2:$G$9041,7,0)</f>
        <v>logistica.onix@gmail.com; operacional.onixsolucoes@gmail.com;</v>
      </c>
    </row>
    <row r="2059" spans="1:27" x14ac:dyDescent="0.3">
      <c r="A2059" s="21" t="s">
        <v>5760</v>
      </c>
      <c r="B2059" s="32" t="s">
        <v>5694</v>
      </c>
      <c r="C2059" s="33">
        <v>45838</v>
      </c>
      <c r="D2059" s="33">
        <v>45841</v>
      </c>
      <c r="E2059" s="21" t="s">
        <v>34</v>
      </c>
      <c r="F2059" s="34">
        <v>389.2</v>
      </c>
      <c r="G2059" s="21" t="s">
        <v>24</v>
      </c>
      <c r="H2059" s="21" t="s">
        <v>230</v>
      </c>
      <c r="I2059" s="22">
        <v>34009360810</v>
      </c>
      <c r="J2059" s="22" t="s">
        <v>5696</v>
      </c>
      <c r="K2059" s="40">
        <v>101055733</v>
      </c>
      <c r="L2059" s="21" t="s">
        <v>26</v>
      </c>
      <c r="M2059" s="21">
        <v>144499</v>
      </c>
      <c r="N2059" s="21">
        <v>263350</v>
      </c>
      <c r="O2059" s="21">
        <v>136</v>
      </c>
      <c r="P2059" s="21" t="s">
        <v>26</v>
      </c>
      <c r="Q2059" s="21" t="s">
        <v>26</v>
      </c>
      <c r="R2059" s="21" t="s">
        <v>31</v>
      </c>
      <c r="S2059" s="21" t="s">
        <v>29</v>
      </c>
      <c r="T2059" s="21" t="s">
        <v>24</v>
      </c>
      <c r="U2059" s="21" t="s">
        <v>30</v>
      </c>
      <c r="V2059" s="33" t="s">
        <v>30</v>
      </c>
      <c r="W2059" s="4">
        <f t="shared" si="96"/>
        <v>11</v>
      </c>
      <c r="X2059" s="14" t="str">
        <f t="shared" si="97"/>
        <v>CPF</v>
      </c>
      <c r="Y2059" s="13" t="str">
        <f t="shared" si="98"/>
        <v>340.093.608-10</v>
      </c>
      <c r="Z2059" s="10" t="str">
        <f>VLOOKUP(Y2059,FORNECEDORES!$A$2:$G$9043,3,0)</f>
        <v>ELITON CRISTIANO ALVES</v>
      </c>
      <c r="AA2059" s="15" t="str">
        <f>VLOOKUP(Y2059,FORNECEDORES!$A$2:$G$9041,7,0)</f>
        <v>logistica.onix@gmail.com; operacional.onixsolucoes@gmail.com;</v>
      </c>
    </row>
    <row r="2060" spans="1:27" x14ac:dyDescent="0.3">
      <c r="A2060" s="21" t="s">
        <v>5761</v>
      </c>
      <c r="B2060" s="32" t="s">
        <v>5697</v>
      </c>
      <c r="C2060" s="33">
        <v>45838</v>
      </c>
      <c r="D2060" s="33">
        <v>45838</v>
      </c>
      <c r="E2060" s="21" t="s">
        <v>5680</v>
      </c>
      <c r="F2060" s="34">
        <v>408.66</v>
      </c>
      <c r="G2060" s="21" t="s">
        <v>24</v>
      </c>
      <c r="H2060" s="21" t="s">
        <v>1071</v>
      </c>
      <c r="I2060" s="22">
        <v>35132579884</v>
      </c>
      <c r="J2060" s="22" t="s">
        <v>5711</v>
      </c>
      <c r="K2060" s="21">
        <v>101055834</v>
      </c>
      <c r="L2060" s="21" t="s">
        <v>26</v>
      </c>
      <c r="M2060" s="21">
        <v>144500</v>
      </c>
      <c r="N2060" s="21">
        <v>263351</v>
      </c>
      <c r="O2060" s="21" t="s">
        <v>5762</v>
      </c>
      <c r="P2060" s="21" t="s">
        <v>26</v>
      </c>
      <c r="Q2060" s="21" t="s">
        <v>26</v>
      </c>
      <c r="R2060" s="21" t="s">
        <v>31</v>
      </c>
      <c r="S2060" s="21" t="s">
        <v>29</v>
      </c>
      <c r="T2060" s="21" t="s">
        <v>24</v>
      </c>
      <c r="U2060" s="21" t="s">
        <v>30</v>
      </c>
      <c r="V2060" s="33" t="s">
        <v>30</v>
      </c>
      <c r="W2060" s="4">
        <f t="shared" si="96"/>
        <v>11</v>
      </c>
      <c r="X2060" s="14" t="str">
        <f t="shared" si="97"/>
        <v>CPF</v>
      </c>
      <c r="Y2060" s="13" t="str">
        <f t="shared" si="98"/>
        <v>351.325.798-84</v>
      </c>
      <c r="Z2060" s="10" t="str">
        <f>VLOOKUP(Y2060,FORNECEDORES!$A$2:$G$9043,3,0)</f>
        <v>JOHNNY SILVA LIMA</v>
      </c>
      <c r="AA2060" s="15" t="str">
        <f>VLOOKUP(Y2060,FORNECEDORES!$A$2:$G$9041,7,0)</f>
        <v>johlimad@gmail.com;</v>
      </c>
    </row>
    <row r="2061" spans="1:27" x14ac:dyDescent="0.3">
      <c r="A2061" s="21" t="s">
        <v>5761</v>
      </c>
      <c r="B2061" s="32" t="s">
        <v>5697</v>
      </c>
      <c r="C2061" s="33">
        <v>45838</v>
      </c>
      <c r="D2061" s="33">
        <v>45841</v>
      </c>
      <c r="E2061" s="21" t="s">
        <v>34</v>
      </c>
      <c r="F2061" s="34">
        <v>272.44</v>
      </c>
      <c r="G2061" s="21" t="s">
        <v>24</v>
      </c>
      <c r="H2061" s="21" t="s">
        <v>1071</v>
      </c>
      <c r="I2061" s="22">
        <v>35132579884</v>
      </c>
      <c r="J2061" s="22" t="s">
        <v>5711</v>
      </c>
      <c r="K2061" s="21">
        <v>101055834</v>
      </c>
      <c r="L2061" s="21" t="s">
        <v>26</v>
      </c>
      <c r="M2061" s="21">
        <v>144500</v>
      </c>
      <c r="N2061" s="21">
        <v>263351</v>
      </c>
      <c r="O2061" s="21" t="s">
        <v>5762</v>
      </c>
      <c r="P2061" s="21" t="s">
        <v>26</v>
      </c>
      <c r="Q2061" s="21" t="s">
        <v>26</v>
      </c>
      <c r="R2061" s="21" t="s">
        <v>31</v>
      </c>
      <c r="S2061" s="21" t="s">
        <v>29</v>
      </c>
      <c r="T2061" s="21" t="s">
        <v>24</v>
      </c>
      <c r="U2061" s="21" t="s">
        <v>30</v>
      </c>
      <c r="V2061" s="33" t="s">
        <v>30</v>
      </c>
      <c r="W2061" s="4">
        <f t="shared" si="96"/>
        <v>11</v>
      </c>
      <c r="X2061" s="14" t="str">
        <f t="shared" si="97"/>
        <v>CPF</v>
      </c>
      <c r="Y2061" s="13" t="str">
        <f t="shared" si="98"/>
        <v>351.325.798-84</v>
      </c>
      <c r="Z2061" s="10" t="str">
        <f>VLOOKUP(Y2061,FORNECEDORES!$A$2:$G$9043,3,0)</f>
        <v>JOHNNY SILVA LIMA</v>
      </c>
      <c r="AA2061" s="15" t="str">
        <f>VLOOKUP(Y2061,FORNECEDORES!$A$2:$G$9041,7,0)</f>
        <v>johlimad@gmail.com;</v>
      </c>
    </row>
    <row r="2062" spans="1:27" x14ac:dyDescent="0.3">
      <c r="A2062" s="21" t="s">
        <v>6710</v>
      </c>
      <c r="B2062" s="32" t="s">
        <v>6003</v>
      </c>
      <c r="C2062" s="33">
        <v>45838</v>
      </c>
      <c r="D2062" s="33">
        <v>45852</v>
      </c>
      <c r="E2062" s="21" t="s">
        <v>23</v>
      </c>
      <c r="F2062" s="34">
        <v>3350</v>
      </c>
      <c r="G2062" s="21" t="s">
        <v>24</v>
      </c>
      <c r="H2062" s="21" t="s">
        <v>1912</v>
      </c>
      <c r="I2062" s="22">
        <v>634601000156</v>
      </c>
      <c r="J2062" s="22" t="s">
        <v>6497</v>
      </c>
      <c r="K2062" s="40">
        <v>101064342</v>
      </c>
      <c r="L2062" s="21" t="s">
        <v>26</v>
      </c>
      <c r="M2062" s="21">
        <v>144300</v>
      </c>
      <c r="N2062" s="21">
        <v>262995</v>
      </c>
      <c r="O2062" s="21">
        <v>1911</v>
      </c>
      <c r="P2062" s="21" t="s">
        <v>26</v>
      </c>
      <c r="Q2062" s="21" t="s">
        <v>95</v>
      </c>
      <c r="R2062" s="21" t="s">
        <v>31</v>
      </c>
      <c r="S2062" s="21" t="s">
        <v>29</v>
      </c>
      <c r="T2062" s="21" t="s">
        <v>24</v>
      </c>
      <c r="U2062" s="21">
        <v>15</v>
      </c>
      <c r="V2062" s="33">
        <v>45858</v>
      </c>
      <c r="W2062" s="4">
        <f t="shared" si="96"/>
        <v>12</v>
      </c>
      <c r="X2062" s="14" t="str">
        <f t="shared" si="97"/>
        <v>CNPJ_INCOMPLETO_2</v>
      </c>
      <c r="Y2062" s="13" t="str">
        <f t="shared" si="98"/>
        <v>00.634.601/0001-56</v>
      </c>
      <c r="Z2062" s="10" t="str">
        <f>VLOOKUP(Y2062,FORNECEDORES!$A$2:$G$9043,3,0)</f>
        <v>A FILHO E N FILHO LTDA</v>
      </c>
      <c r="AA2062" s="15" t="str">
        <f>VLOOKUP(Y2062,FORNECEDORES!$A$2:$G$9041,7,0)</f>
        <v>AFILHOTRANSPORTES@GMAIL.COM;</v>
      </c>
    </row>
    <row r="2063" spans="1:27" x14ac:dyDescent="0.3">
      <c r="A2063" s="21" t="s">
        <v>5763</v>
      </c>
      <c r="B2063" s="32" t="s">
        <v>5694</v>
      </c>
      <c r="C2063" s="33">
        <v>45838</v>
      </c>
      <c r="D2063" s="33">
        <v>45838</v>
      </c>
      <c r="E2063" s="21" t="s">
        <v>5680</v>
      </c>
      <c r="F2063" s="34">
        <v>1800</v>
      </c>
      <c r="G2063" s="21" t="s">
        <v>24</v>
      </c>
      <c r="H2063" s="21" t="s">
        <v>230</v>
      </c>
      <c r="I2063" s="22">
        <v>34009360810</v>
      </c>
      <c r="J2063" s="22" t="s">
        <v>5695</v>
      </c>
      <c r="K2063" s="40">
        <v>101064478</v>
      </c>
      <c r="L2063" s="21" t="s">
        <v>26</v>
      </c>
      <c r="M2063" s="21">
        <v>144309</v>
      </c>
      <c r="N2063" s="21">
        <v>263010</v>
      </c>
      <c r="O2063" s="21">
        <v>1918</v>
      </c>
      <c r="P2063" s="21" t="s">
        <v>26</v>
      </c>
      <c r="Q2063" s="21" t="s">
        <v>90</v>
      </c>
      <c r="R2063" s="21" t="s">
        <v>31</v>
      </c>
      <c r="S2063" s="21" t="s">
        <v>29</v>
      </c>
      <c r="T2063" s="21" t="s">
        <v>24</v>
      </c>
      <c r="U2063" s="21" t="s">
        <v>30</v>
      </c>
      <c r="V2063" s="33" t="s">
        <v>30</v>
      </c>
      <c r="W2063" s="4">
        <f t="shared" si="96"/>
        <v>11</v>
      </c>
      <c r="X2063" s="14" t="str">
        <f t="shared" si="97"/>
        <v>CPF</v>
      </c>
      <c r="Y2063" s="13" t="str">
        <f t="shared" si="98"/>
        <v>340.093.608-10</v>
      </c>
      <c r="Z2063" s="10" t="str">
        <f>VLOOKUP(Y2063,FORNECEDORES!$A$2:$G$9043,3,0)</f>
        <v>ELITON CRISTIANO ALVES</v>
      </c>
      <c r="AA2063" s="15" t="str">
        <f>VLOOKUP(Y2063,FORNECEDORES!$A$2:$G$9041,7,0)</f>
        <v>logistica.onix@gmail.com; operacional.onixsolucoes@gmail.com;</v>
      </c>
    </row>
    <row r="2064" spans="1:27" x14ac:dyDescent="0.3">
      <c r="A2064" s="21" t="s">
        <v>5763</v>
      </c>
      <c r="B2064" s="32" t="s">
        <v>5694</v>
      </c>
      <c r="C2064" s="33">
        <v>45838</v>
      </c>
      <c r="D2064" s="33">
        <v>45841</v>
      </c>
      <c r="E2064" s="21" t="s">
        <v>34</v>
      </c>
      <c r="F2064" s="34">
        <v>1200</v>
      </c>
      <c r="G2064" s="21" t="s">
        <v>24</v>
      </c>
      <c r="H2064" s="21" t="s">
        <v>230</v>
      </c>
      <c r="I2064" s="22">
        <v>34009360810</v>
      </c>
      <c r="J2064" s="22" t="s">
        <v>5695</v>
      </c>
      <c r="K2064" s="40">
        <v>101064478</v>
      </c>
      <c r="L2064" s="21" t="s">
        <v>26</v>
      </c>
      <c r="M2064" s="21">
        <v>144309</v>
      </c>
      <c r="N2064" s="21">
        <v>263010</v>
      </c>
      <c r="O2064" s="21">
        <v>1918</v>
      </c>
      <c r="P2064" s="21" t="s">
        <v>26</v>
      </c>
      <c r="Q2064" s="21" t="s">
        <v>90</v>
      </c>
      <c r="R2064" s="21" t="s">
        <v>31</v>
      </c>
      <c r="S2064" s="21" t="s">
        <v>29</v>
      </c>
      <c r="T2064" s="21" t="s">
        <v>24</v>
      </c>
      <c r="U2064" s="21" t="s">
        <v>30</v>
      </c>
      <c r="V2064" s="33" t="s">
        <v>30</v>
      </c>
      <c r="W2064" s="4">
        <f t="shared" si="96"/>
        <v>11</v>
      </c>
      <c r="X2064" s="14" t="str">
        <f t="shared" si="97"/>
        <v>CPF</v>
      </c>
      <c r="Y2064" s="13" t="str">
        <f t="shared" si="98"/>
        <v>340.093.608-10</v>
      </c>
      <c r="Z2064" s="10" t="str">
        <f>VLOOKUP(Y2064,FORNECEDORES!$A$2:$G$9043,3,0)</f>
        <v>ELITON CRISTIANO ALVES</v>
      </c>
      <c r="AA2064" s="15" t="str">
        <f>VLOOKUP(Y2064,FORNECEDORES!$A$2:$G$9041,7,0)</f>
        <v>logistica.onix@gmail.com; operacional.onixsolucoes@gmail.com;</v>
      </c>
    </row>
    <row r="2065" spans="1:27" x14ac:dyDescent="0.3">
      <c r="A2065" s="21" t="s">
        <v>5764</v>
      </c>
      <c r="B2065" s="32" t="s">
        <v>5697</v>
      </c>
      <c r="C2065" s="33">
        <v>45838</v>
      </c>
      <c r="D2065" s="33">
        <v>45838</v>
      </c>
      <c r="E2065" s="21" t="s">
        <v>5680</v>
      </c>
      <c r="F2065" s="34">
        <v>29.19</v>
      </c>
      <c r="G2065" s="21" t="s">
        <v>24</v>
      </c>
      <c r="H2065" s="21" t="s">
        <v>1071</v>
      </c>
      <c r="I2065" s="22">
        <v>35132579884</v>
      </c>
      <c r="J2065" s="22" t="s">
        <v>5681</v>
      </c>
      <c r="K2065" s="40">
        <v>101064617</v>
      </c>
      <c r="L2065" s="21" t="s">
        <v>26</v>
      </c>
      <c r="M2065" s="21">
        <v>144324</v>
      </c>
      <c r="N2065" s="21">
        <v>263030</v>
      </c>
      <c r="O2065" s="21" t="s">
        <v>5765</v>
      </c>
      <c r="P2065" s="21" t="s">
        <v>26</v>
      </c>
      <c r="Q2065" s="21" t="s">
        <v>26</v>
      </c>
      <c r="R2065" s="21" t="s">
        <v>31</v>
      </c>
      <c r="S2065" s="21" t="s">
        <v>29</v>
      </c>
      <c r="T2065" s="21" t="s">
        <v>24</v>
      </c>
      <c r="U2065" s="21" t="s">
        <v>30</v>
      </c>
      <c r="V2065" s="33" t="s">
        <v>30</v>
      </c>
      <c r="W2065" s="4">
        <f t="shared" si="96"/>
        <v>11</v>
      </c>
      <c r="X2065" s="14" t="str">
        <f t="shared" si="97"/>
        <v>CPF</v>
      </c>
      <c r="Y2065" s="13" t="str">
        <f t="shared" si="98"/>
        <v>351.325.798-84</v>
      </c>
      <c r="Z2065" s="10" t="str">
        <f>VLOOKUP(Y2065,FORNECEDORES!$A$2:$G$9043,3,0)</f>
        <v>JOHNNY SILVA LIMA</v>
      </c>
      <c r="AA2065" s="15" t="str">
        <f>VLOOKUP(Y2065,FORNECEDORES!$A$2:$G$9041,7,0)</f>
        <v>johlimad@gmail.com;</v>
      </c>
    </row>
    <row r="2066" spans="1:27" x14ac:dyDescent="0.3">
      <c r="A2066" s="21" t="s">
        <v>5764</v>
      </c>
      <c r="B2066" s="32" t="s">
        <v>5697</v>
      </c>
      <c r="C2066" s="33">
        <v>45838</v>
      </c>
      <c r="D2066" s="33">
        <v>45841</v>
      </c>
      <c r="E2066" s="21" t="s">
        <v>34</v>
      </c>
      <c r="F2066" s="34">
        <v>19.46</v>
      </c>
      <c r="G2066" s="21" t="s">
        <v>24</v>
      </c>
      <c r="H2066" s="21" t="s">
        <v>1071</v>
      </c>
      <c r="I2066" s="22">
        <v>35132579884</v>
      </c>
      <c r="J2066" s="22" t="s">
        <v>5681</v>
      </c>
      <c r="K2066" s="40">
        <v>101064617</v>
      </c>
      <c r="L2066" s="21" t="s">
        <v>26</v>
      </c>
      <c r="M2066" s="21">
        <v>144324</v>
      </c>
      <c r="N2066" s="21">
        <v>263030</v>
      </c>
      <c r="O2066" s="21" t="s">
        <v>5765</v>
      </c>
      <c r="P2066" s="21" t="s">
        <v>26</v>
      </c>
      <c r="Q2066" s="21" t="s">
        <v>26</v>
      </c>
      <c r="R2066" s="21" t="s">
        <v>31</v>
      </c>
      <c r="S2066" s="21" t="s">
        <v>29</v>
      </c>
      <c r="T2066" s="21" t="s">
        <v>24</v>
      </c>
      <c r="U2066" s="21" t="s">
        <v>30</v>
      </c>
      <c r="V2066" s="33" t="s">
        <v>30</v>
      </c>
      <c r="W2066" s="4">
        <f t="shared" si="96"/>
        <v>11</v>
      </c>
      <c r="X2066" s="14" t="str">
        <f t="shared" si="97"/>
        <v>CPF</v>
      </c>
      <c r="Y2066" s="13" t="str">
        <f t="shared" si="98"/>
        <v>351.325.798-84</v>
      </c>
      <c r="Z2066" s="10" t="str">
        <f>VLOOKUP(Y2066,FORNECEDORES!$A$2:$G$9043,3,0)</f>
        <v>JOHNNY SILVA LIMA</v>
      </c>
      <c r="AA2066" s="15" t="str">
        <f>VLOOKUP(Y2066,FORNECEDORES!$A$2:$G$9041,7,0)</f>
        <v>johlimad@gmail.com;</v>
      </c>
    </row>
    <row r="2067" spans="1:27" x14ac:dyDescent="0.3">
      <c r="A2067" s="21" t="s">
        <v>5766</v>
      </c>
      <c r="B2067" s="32" t="s">
        <v>5697</v>
      </c>
      <c r="C2067" s="33">
        <v>45838</v>
      </c>
      <c r="D2067" s="33">
        <v>45838</v>
      </c>
      <c r="E2067" s="21" t="s">
        <v>5680</v>
      </c>
      <c r="F2067" s="34">
        <v>29.19</v>
      </c>
      <c r="G2067" s="21" t="s">
        <v>24</v>
      </c>
      <c r="H2067" s="21" t="s">
        <v>1071</v>
      </c>
      <c r="I2067" s="22">
        <v>35132579884</v>
      </c>
      <c r="J2067" s="22" t="s">
        <v>5682</v>
      </c>
      <c r="K2067" s="40">
        <v>101064740</v>
      </c>
      <c r="L2067" s="21" t="s">
        <v>26</v>
      </c>
      <c r="M2067" s="21">
        <v>144325</v>
      </c>
      <c r="N2067" s="21">
        <v>263031</v>
      </c>
      <c r="O2067" s="21" t="s">
        <v>5767</v>
      </c>
      <c r="P2067" s="21" t="s">
        <v>26</v>
      </c>
      <c r="Q2067" s="21" t="s">
        <v>26</v>
      </c>
      <c r="R2067" s="21" t="s">
        <v>31</v>
      </c>
      <c r="S2067" s="21" t="s">
        <v>29</v>
      </c>
      <c r="T2067" s="21" t="s">
        <v>24</v>
      </c>
      <c r="U2067" s="21" t="s">
        <v>30</v>
      </c>
      <c r="V2067" s="33" t="s">
        <v>30</v>
      </c>
      <c r="W2067" s="4">
        <f t="shared" si="96"/>
        <v>11</v>
      </c>
      <c r="X2067" s="14" t="str">
        <f t="shared" si="97"/>
        <v>CPF</v>
      </c>
      <c r="Y2067" s="13" t="str">
        <f t="shared" si="98"/>
        <v>351.325.798-84</v>
      </c>
      <c r="Z2067" s="10" t="str">
        <f>VLOOKUP(Y2067,FORNECEDORES!$A$2:$G$9043,3,0)</f>
        <v>JOHNNY SILVA LIMA</v>
      </c>
      <c r="AA2067" s="15" t="str">
        <f>VLOOKUP(Y2067,FORNECEDORES!$A$2:$G$9041,7,0)</f>
        <v>johlimad@gmail.com;</v>
      </c>
    </row>
    <row r="2068" spans="1:27" x14ac:dyDescent="0.3">
      <c r="A2068" s="21" t="s">
        <v>5766</v>
      </c>
      <c r="B2068" s="32" t="s">
        <v>5697</v>
      </c>
      <c r="C2068" s="33">
        <v>45838</v>
      </c>
      <c r="D2068" s="33">
        <v>45841</v>
      </c>
      <c r="E2068" s="21" t="s">
        <v>34</v>
      </c>
      <c r="F2068" s="34">
        <v>19.46</v>
      </c>
      <c r="G2068" s="21" t="s">
        <v>24</v>
      </c>
      <c r="H2068" s="21" t="s">
        <v>1071</v>
      </c>
      <c r="I2068" s="22">
        <v>35132579884</v>
      </c>
      <c r="J2068" s="22" t="s">
        <v>5682</v>
      </c>
      <c r="K2068" s="40">
        <v>101064740</v>
      </c>
      <c r="L2068" s="21" t="s">
        <v>26</v>
      </c>
      <c r="M2068" s="21">
        <v>144325</v>
      </c>
      <c r="N2068" s="21">
        <v>263031</v>
      </c>
      <c r="O2068" s="21" t="s">
        <v>5767</v>
      </c>
      <c r="P2068" s="21" t="s">
        <v>26</v>
      </c>
      <c r="Q2068" s="21" t="s">
        <v>26</v>
      </c>
      <c r="R2068" s="21" t="s">
        <v>31</v>
      </c>
      <c r="S2068" s="21" t="s">
        <v>29</v>
      </c>
      <c r="T2068" s="21" t="s">
        <v>24</v>
      </c>
      <c r="U2068" s="21" t="s">
        <v>30</v>
      </c>
      <c r="V2068" s="33" t="s">
        <v>30</v>
      </c>
      <c r="W2068" s="4">
        <f t="shared" si="96"/>
        <v>11</v>
      </c>
      <c r="X2068" s="14" t="str">
        <f t="shared" si="97"/>
        <v>CPF</v>
      </c>
      <c r="Y2068" s="13" t="str">
        <f t="shared" si="98"/>
        <v>351.325.798-84</v>
      </c>
      <c r="Z2068" s="10" t="str">
        <f>VLOOKUP(Y2068,FORNECEDORES!$A$2:$G$9043,3,0)</f>
        <v>JOHNNY SILVA LIMA</v>
      </c>
      <c r="AA2068" s="15" t="str">
        <f>VLOOKUP(Y2068,FORNECEDORES!$A$2:$G$9041,7,0)</f>
        <v>johlimad@gmail.com;</v>
      </c>
    </row>
    <row r="2069" spans="1:27" x14ac:dyDescent="0.3">
      <c r="A2069" s="21" t="s">
        <v>6711</v>
      </c>
      <c r="B2069" s="32" t="s">
        <v>5969</v>
      </c>
      <c r="C2069" s="33">
        <v>45838</v>
      </c>
      <c r="D2069" s="33">
        <v>45838</v>
      </c>
      <c r="E2069" s="21" t="s">
        <v>5680</v>
      </c>
      <c r="F2069" s="34">
        <v>3210.9</v>
      </c>
      <c r="G2069" s="21" t="s">
        <v>24</v>
      </c>
      <c r="H2069" s="21" t="s">
        <v>1220</v>
      </c>
      <c r="I2069" s="22">
        <v>42749994837</v>
      </c>
      <c r="J2069" s="22" t="s">
        <v>5970</v>
      </c>
      <c r="K2069" s="40">
        <v>101064857</v>
      </c>
      <c r="L2069" s="21" t="s">
        <v>26</v>
      </c>
      <c r="M2069" s="21">
        <v>144314</v>
      </c>
      <c r="N2069" s="21">
        <v>263016</v>
      </c>
      <c r="O2069" s="21">
        <v>1925</v>
      </c>
      <c r="P2069" s="21" t="s">
        <v>26</v>
      </c>
      <c r="Q2069" s="21" t="s">
        <v>83</v>
      </c>
      <c r="R2069" s="21" t="s">
        <v>31</v>
      </c>
      <c r="S2069" s="21" t="s">
        <v>29</v>
      </c>
      <c r="T2069" s="21" t="s">
        <v>24</v>
      </c>
      <c r="U2069" s="21" t="s">
        <v>30</v>
      </c>
      <c r="V2069" s="33" t="s">
        <v>30</v>
      </c>
      <c r="W2069" s="4">
        <f t="shared" si="96"/>
        <v>11</v>
      </c>
      <c r="X2069" s="14" t="str">
        <f t="shared" si="97"/>
        <v>CPF</v>
      </c>
      <c r="Y2069" s="13" t="str">
        <f t="shared" si="98"/>
        <v>427.499.948-37</v>
      </c>
      <c r="Z2069" s="10" t="str">
        <f>VLOOKUP(Y2069,FORNECEDORES!$A$2:$G$9043,3,0)</f>
        <v>RAFAEL TELES DE OLIVEIRA SILVA</v>
      </c>
      <c r="AA2069" s="15" t="str">
        <f>VLOOKUP(Y2069,FORNECEDORES!$A$2:$G$9041,7,0)</f>
        <v>logistica.onix@gmail.com;</v>
      </c>
    </row>
    <row r="2070" spans="1:27" x14ac:dyDescent="0.3">
      <c r="A2070" s="21" t="s">
        <v>6711</v>
      </c>
      <c r="B2070" s="32" t="s">
        <v>5969</v>
      </c>
      <c r="C2070" s="33">
        <v>45838</v>
      </c>
      <c r="D2070" s="33">
        <v>45841</v>
      </c>
      <c r="E2070" s="21" t="s">
        <v>34</v>
      </c>
      <c r="F2070" s="34">
        <v>2140.6</v>
      </c>
      <c r="G2070" s="21" t="s">
        <v>24</v>
      </c>
      <c r="H2070" s="21" t="s">
        <v>1220</v>
      </c>
      <c r="I2070" s="22">
        <v>42749994837</v>
      </c>
      <c r="J2070" s="22" t="s">
        <v>5970</v>
      </c>
      <c r="K2070" s="40">
        <v>101064857</v>
      </c>
      <c r="L2070" s="21" t="s">
        <v>26</v>
      </c>
      <c r="M2070" s="21">
        <v>144314</v>
      </c>
      <c r="N2070" s="21">
        <v>263016</v>
      </c>
      <c r="O2070" s="21">
        <v>1925</v>
      </c>
      <c r="P2070" s="21" t="s">
        <v>26</v>
      </c>
      <c r="Q2070" s="21" t="s">
        <v>83</v>
      </c>
      <c r="R2070" s="21" t="s">
        <v>31</v>
      </c>
      <c r="S2070" s="21" t="s">
        <v>29</v>
      </c>
      <c r="T2070" s="21" t="s">
        <v>24</v>
      </c>
      <c r="U2070" s="21" t="s">
        <v>30</v>
      </c>
      <c r="V2070" s="33" t="s">
        <v>30</v>
      </c>
      <c r="W2070" s="4">
        <f t="shared" si="96"/>
        <v>11</v>
      </c>
      <c r="X2070" s="14" t="str">
        <f t="shared" si="97"/>
        <v>CPF</v>
      </c>
      <c r="Y2070" s="13" t="str">
        <f t="shared" si="98"/>
        <v>427.499.948-37</v>
      </c>
      <c r="Z2070" s="10" t="str">
        <f>VLOOKUP(Y2070,FORNECEDORES!$A$2:$G$9043,3,0)</f>
        <v>RAFAEL TELES DE OLIVEIRA SILVA</v>
      </c>
      <c r="AA2070" s="15" t="str">
        <f>VLOOKUP(Y2070,FORNECEDORES!$A$2:$G$9041,7,0)</f>
        <v>logistica.onix@gmail.com;</v>
      </c>
    </row>
    <row r="2071" spans="1:27" x14ac:dyDescent="0.3">
      <c r="A2071" s="21" t="s">
        <v>6712</v>
      </c>
      <c r="B2071" s="32" t="s">
        <v>6176</v>
      </c>
      <c r="C2071" s="33">
        <v>45838</v>
      </c>
      <c r="D2071" s="33">
        <v>45838</v>
      </c>
      <c r="E2071" s="21" t="s">
        <v>5680</v>
      </c>
      <c r="F2071" s="34">
        <v>1360.84</v>
      </c>
      <c r="G2071" s="21" t="s">
        <v>24</v>
      </c>
      <c r="H2071" s="21" t="s">
        <v>6177</v>
      </c>
      <c r="I2071" s="22">
        <v>37309870468</v>
      </c>
      <c r="J2071" s="22" t="s">
        <v>6178</v>
      </c>
      <c r="K2071" s="40">
        <v>101064951</v>
      </c>
      <c r="L2071" s="21" t="s">
        <v>26</v>
      </c>
      <c r="M2071" s="21">
        <v>144348</v>
      </c>
      <c r="N2071" s="21">
        <v>263109</v>
      </c>
      <c r="O2071" s="21">
        <v>4515</v>
      </c>
      <c r="P2071" s="21" t="s">
        <v>88</v>
      </c>
      <c r="Q2071" s="21" t="s">
        <v>88</v>
      </c>
      <c r="R2071" s="21" t="s">
        <v>31</v>
      </c>
      <c r="S2071" s="21" t="s">
        <v>29</v>
      </c>
      <c r="T2071" s="21" t="s">
        <v>24</v>
      </c>
      <c r="U2071" s="21" t="s">
        <v>30</v>
      </c>
      <c r="V2071" s="33" t="s">
        <v>30</v>
      </c>
      <c r="W2071" s="4">
        <f t="shared" si="96"/>
        <v>11</v>
      </c>
      <c r="X2071" s="14" t="str">
        <f t="shared" si="97"/>
        <v>CPF</v>
      </c>
      <c r="Y2071" s="13" t="str">
        <f t="shared" si="98"/>
        <v>373.098.704-68</v>
      </c>
      <c r="Z2071" s="10" t="str">
        <f>VLOOKUP(Y2071,FORNECEDORES!$A$2:$G$9043,3,0)</f>
        <v>ALDERICO JOSE RAMOS E SILVA</v>
      </c>
      <c r="AA2071" s="15" t="str">
        <f>VLOOKUP(Y2071,FORNECEDORES!$A$2:$G$9041,7,0)</f>
        <v>aldericoramos7@gmail.com;</v>
      </c>
    </row>
    <row r="2072" spans="1:27" x14ac:dyDescent="0.3">
      <c r="A2072" s="21" t="s">
        <v>6712</v>
      </c>
      <c r="B2072" s="32" t="s">
        <v>6176</v>
      </c>
      <c r="C2072" s="33">
        <v>45838</v>
      </c>
      <c r="D2072" s="33">
        <v>45841</v>
      </c>
      <c r="E2072" s="21" t="s">
        <v>34</v>
      </c>
      <c r="F2072" s="34">
        <v>583.21</v>
      </c>
      <c r="G2072" s="21" t="s">
        <v>24</v>
      </c>
      <c r="H2072" s="21" t="s">
        <v>6177</v>
      </c>
      <c r="I2072" s="22">
        <v>37309870468</v>
      </c>
      <c r="J2072" s="22" t="s">
        <v>6178</v>
      </c>
      <c r="K2072" s="40">
        <v>101064951</v>
      </c>
      <c r="L2072" s="21" t="s">
        <v>26</v>
      </c>
      <c r="M2072" s="21">
        <v>144348</v>
      </c>
      <c r="N2072" s="21">
        <v>263109</v>
      </c>
      <c r="O2072" s="21">
        <v>4515</v>
      </c>
      <c r="P2072" s="21" t="s">
        <v>88</v>
      </c>
      <c r="Q2072" s="21" t="s">
        <v>88</v>
      </c>
      <c r="R2072" s="21" t="s">
        <v>31</v>
      </c>
      <c r="S2072" s="21" t="s">
        <v>29</v>
      </c>
      <c r="T2072" s="21" t="s">
        <v>24</v>
      </c>
      <c r="U2072" s="21" t="s">
        <v>30</v>
      </c>
      <c r="V2072" s="33" t="s">
        <v>30</v>
      </c>
      <c r="W2072" s="4">
        <f t="shared" si="96"/>
        <v>11</v>
      </c>
      <c r="X2072" s="14" t="str">
        <f t="shared" si="97"/>
        <v>CPF</v>
      </c>
      <c r="Y2072" s="13" t="str">
        <f t="shared" si="98"/>
        <v>373.098.704-68</v>
      </c>
      <c r="Z2072" s="10" t="str">
        <f>VLOOKUP(Y2072,FORNECEDORES!$A$2:$G$9043,3,0)</f>
        <v>ALDERICO JOSE RAMOS E SILVA</v>
      </c>
      <c r="AA2072" s="15" t="str">
        <f>VLOOKUP(Y2072,FORNECEDORES!$A$2:$G$9041,7,0)</f>
        <v>aldericoramos7@gmail.com;</v>
      </c>
    </row>
    <row r="2073" spans="1:27" x14ac:dyDescent="0.3">
      <c r="A2073" s="21" t="s">
        <v>6713</v>
      </c>
      <c r="B2073" s="32" t="s">
        <v>6329</v>
      </c>
      <c r="C2073" s="33">
        <v>45838</v>
      </c>
      <c r="D2073" s="33">
        <v>45838</v>
      </c>
      <c r="E2073" s="21" t="s">
        <v>5680</v>
      </c>
      <c r="F2073" s="34">
        <v>1360.84</v>
      </c>
      <c r="G2073" s="21" t="s">
        <v>24</v>
      </c>
      <c r="H2073" s="21" t="s">
        <v>6330</v>
      </c>
      <c r="I2073" s="22">
        <v>2481431405</v>
      </c>
      <c r="J2073" s="22" t="s">
        <v>6331</v>
      </c>
      <c r="K2073" s="40">
        <v>101065007</v>
      </c>
      <c r="L2073" s="21" t="s">
        <v>26</v>
      </c>
      <c r="M2073" s="21">
        <v>144395</v>
      </c>
      <c r="N2073" s="21">
        <v>263178</v>
      </c>
      <c r="O2073" s="21">
        <v>4523</v>
      </c>
      <c r="P2073" s="21" t="s">
        <v>88</v>
      </c>
      <c r="Q2073" s="21" t="s">
        <v>88</v>
      </c>
      <c r="R2073" s="21" t="s">
        <v>31</v>
      </c>
      <c r="S2073" s="21" t="s">
        <v>29</v>
      </c>
      <c r="T2073" s="21" t="s">
        <v>24</v>
      </c>
      <c r="U2073" s="21" t="s">
        <v>30</v>
      </c>
      <c r="V2073" s="33" t="s">
        <v>30</v>
      </c>
      <c r="W2073" s="4">
        <f t="shared" si="96"/>
        <v>10</v>
      </c>
      <c r="X2073" s="14" t="str">
        <f t="shared" si="97"/>
        <v>CPF_Incompleto</v>
      </c>
      <c r="Y2073" s="13" t="str">
        <f t="shared" si="98"/>
        <v>024.814.314-05</v>
      </c>
      <c r="Z2073" s="10" t="str">
        <f>VLOOKUP(Y2073,FORNECEDORES!$A$2:$G$9043,3,0)</f>
        <v>MARCIO LIRA DE ARAUJO</v>
      </c>
      <c r="AA2073" s="15" t="str">
        <f>VLOOKUP(Y2073,FORNECEDORES!$A$2:$G$9041,7,0)</f>
        <v>marciolira185@gmail.com;</v>
      </c>
    </row>
    <row r="2074" spans="1:27" x14ac:dyDescent="0.3">
      <c r="A2074" s="21" t="s">
        <v>6713</v>
      </c>
      <c r="B2074" s="32" t="s">
        <v>6329</v>
      </c>
      <c r="C2074" s="33">
        <v>45838</v>
      </c>
      <c r="D2074" s="33">
        <v>45841</v>
      </c>
      <c r="E2074" s="21" t="s">
        <v>34</v>
      </c>
      <c r="F2074" s="34">
        <v>583.21</v>
      </c>
      <c r="G2074" s="21" t="s">
        <v>24</v>
      </c>
      <c r="H2074" s="21" t="s">
        <v>6330</v>
      </c>
      <c r="I2074" s="22">
        <v>2481431405</v>
      </c>
      <c r="J2074" s="22" t="s">
        <v>6331</v>
      </c>
      <c r="K2074" s="21">
        <v>101065007</v>
      </c>
      <c r="L2074" s="21" t="s">
        <v>26</v>
      </c>
      <c r="M2074" s="21">
        <v>144395</v>
      </c>
      <c r="N2074" s="21">
        <v>263178</v>
      </c>
      <c r="O2074" s="21">
        <v>4523</v>
      </c>
      <c r="P2074" s="21" t="s">
        <v>88</v>
      </c>
      <c r="Q2074" s="21" t="s">
        <v>88</v>
      </c>
      <c r="R2074" s="21" t="s">
        <v>31</v>
      </c>
      <c r="S2074" s="21" t="s">
        <v>29</v>
      </c>
      <c r="T2074" s="21" t="s">
        <v>24</v>
      </c>
      <c r="U2074" s="21" t="s">
        <v>30</v>
      </c>
      <c r="V2074" s="33" t="s">
        <v>30</v>
      </c>
      <c r="W2074" s="4">
        <f t="shared" si="96"/>
        <v>10</v>
      </c>
      <c r="X2074" s="14" t="str">
        <f t="shared" si="97"/>
        <v>CPF_Incompleto</v>
      </c>
      <c r="Y2074" s="13" t="str">
        <f t="shared" si="98"/>
        <v>024.814.314-05</v>
      </c>
      <c r="Z2074" s="10" t="str">
        <f>VLOOKUP(Y2074,FORNECEDORES!$A$2:$G$9043,3,0)</f>
        <v>MARCIO LIRA DE ARAUJO</v>
      </c>
      <c r="AA2074" s="15" t="str">
        <f>VLOOKUP(Y2074,FORNECEDORES!$A$2:$G$9041,7,0)</f>
        <v>marciolira185@gmail.com;</v>
      </c>
    </row>
    <row r="2075" spans="1:27" x14ac:dyDescent="0.3">
      <c r="A2075" s="21" t="s">
        <v>6714</v>
      </c>
      <c r="B2075" s="32" t="s">
        <v>5960</v>
      </c>
      <c r="C2075" s="33">
        <v>45838</v>
      </c>
      <c r="D2075" s="33">
        <v>45838</v>
      </c>
      <c r="E2075" s="21" t="s">
        <v>5680</v>
      </c>
      <c r="F2075" s="34">
        <v>875.7</v>
      </c>
      <c r="G2075" s="21" t="s">
        <v>24</v>
      </c>
      <c r="H2075" s="21" t="s">
        <v>1606</v>
      </c>
      <c r="I2075" s="22">
        <v>3270791852</v>
      </c>
      <c r="J2075" s="22" t="s">
        <v>5961</v>
      </c>
      <c r="K2075" s="40">
        <v>101065119</v>
      </c>
      <c r="L2075" s="21" t="s">
        <v>26</v>
      </c>
      <c r="M2075" s="21">
        <v>144431</v>
      </c>
      <c r="N2075" s="21">
        <v>263246</v>
      </c>
      <c r="O2075" s="21">
        <v>2057</v>
      </c>
      <c r="P2075" s="21" t="s">
        <v>26</v>
      </c>
      <c r="Q2075" s="21" t="s">
        <v>26</v>
      </c>
      <c r="R2075" s="21" t="s">
        <v>31</v>
      </c>
      <c r="S2075" s="21" t="s">
        <v>29</v>
      </c>
      <c r="T2075" s="21" t="s">
        <v>24</v>
      </c>
      <c r="U2075" s="21" t="s">
        <v>30</v>
      </c>
      <c r="V2075" s="33" t="s">
        <v>30</v>
      </c>
      <c r="W2075" s="4">
        <f t="shared" si="96"/>
        <v>10</v>
      </c>
      <c r="X2075" s="14" t="str">
        <f t="shared" si="97"/>
        <v>CPF_Incompleto</v>
      </c>
      <c r="Y2075" s="13" t="str">
        <f t="shared" si="98"/>
        <v>032.707.918-52</v>
      </c>
      <c r="Z2075" s="10" t="str">
        <f>VLOOKUP(Y2075,FORNECEDORES!$A$2:$G$9043,3,0)</f>
        <v>ANTONIO APARECIDO ALVES</v>
      </c>
      <c r="AA2075" s="15" t="str">
        <f>VLOOKUP(Y2075,FORNECEDORES!$A$2:$G$9041,7,0)</f>
        <v>logistica.onix@gmail.com;</v>
      </c>
    </row>
    <row r="2076" spans="1:27" x14ac:dyDescent="0.3">
      <c r="A2076" s="21" t="s">
        <v>6714</v>
      </c>
      <c r="B2076" s="32" t="s">
        <v>5960</v>
      </c>
      <c r="C2076" s="33">
        <v>45838</v>
      </c>
      <c r="D2076" s="33">
        <v>45841</v>
      </c>
      <c r="E2076" s="21" t="s">
        <v>34</v>
      </c>
      <c r="F2076" s="34">
        <v>583.79999999999995</v>
      </c>
      <c r="G2076" s="21" t="s">
        <v>24</v>
      </c>
      <c r="H2076" s="21" t="s">
        <v>1606</v>
      </c>
      <c r="I2076" s="22">
        <v>3270791852</v>
      </c>
      <c r="J2076" s="22" t="s">
        <v>5961</v>
      </c>
      <c r="K2076" s="21">
        <v>101065119</v>
      </c>
      <c r="L2076" s="21" t="s">
        <v>26</v>
      </c>
      <c r="M2076" s="21">
        <v>144431</v>
      </c>
      <c r="N2076" s="21">
        <v>263246</v>
      </c>
      <c r="O2076" s="21">
        <v>2057</v>
      </c>
      <c r="P2076" s="21" t="s">
        <v>26</v>
      </c>
      <c r="Q2076" s="21" t="s">
        <v>26</v>
      </c>
      <c r="R2076" s="21" t="s">
        <v>31</v>
      </c>
      <c r="S2076" s="21" t="s">
        <v>29</v>
      </c>
      <c r="T2076" s="21" t="s">
        <v>24</v>
      </c>
      <c r="U2076" s="21" t="s">
        <v>30</v>
      </c>
      <c r="V2076" s="33" t="s">
        <v>30</v>
      </c>
      <c r="W2076" s="4">
        <f t="shared" si="96"/>
        <v>10</v>
      </c>
      <c r="X2076" s="14" t="str">
        <f t="shared" si="97"/>
        <v>CPF_Incompleto</v>
      </c>
      <c r="Y2076" s="13" t="str">
        <f t="shared" si="98"/>
        <v>032.707.918-52</v>
      </c>
      <c r="Z2076" s="10" t="str">
        <f>VLOOKUP(Y2076,FORNECEDORES!$A$2:$G$9043,3,0)</f>
        <v>ANTONIO APARECIDO ALVES</v>
      </c>
      <c r="AA2076" s="15" t="str">
        <f>VLOOKUP(Y2076,FORNECEDORES!$A$2:$G$9041,7,0)</f>
        <v>logistica.onix@gmail.com;</v>
      </c>
    </row>
    <row r="2077" spans="1:27" x14ac:dyDescent="0.3">
      <c r="A2077" s="21" t="s">
        <v>6715</v>
      </c>
      <c r="B2077" s="32" t="s">
        <v>5960</v>
      </c>
      <c r="C2077" s="33">
        <v>45838</v>
      </c>
      <c r="D2077" s="33">
        <v>45838</v>
      </c>
      <c r="E2077" s="21" t="s">
        <v>5680</v>
      </c>
      <c r="F2077" s="34">
        <v>875.7</v>
      </c>
      <c r="G2077" s="21" t="s">
        <v>24</v>
      </c>
      <c r="H2077" s="21" t="s">
        <v>1606</v>
      </c>
      <c r="I2077" s="22">
        <v>3270791852</v>
      </c>
      <c r="J2077" s="22" t="s">
        <v>5961</v>
      </c>
      <c r="K2077" s="40">
        <v>101065236</v>
      </c>
      <c r="L2077" s="21" t="s">
        <v>26</v>
      </c>
      <c r="M2077" s="21">
        <v>144471</v>
      </c>
      <c r="N2077" s="21">
        <v>263299</v>
      </c>
      <c r="O2077" s="21">
        <v>2098</v>
      </c>
      <c r="P2077" s="21" t="s">
        <v>26</v>
      </c>
      <c r="Q2077" s="21" t="s">
        <v>26</v>
      </c>
      <c r="R2077" s="21" t="s">
        <v>31</v>
      </c>
      <c r="S2077" s="21" t="s">
        <v>29</v>
      </c>
      <c r="T2077" s="21" t="s">
        <v>24</v>
      </c>
      <c r="U2077" s="21" t="s">
        <v>30</v>
      </c>
      <c r="V2077" s="33" t="s">
        <v>30</v>
      </c>
      <c r="W2077" s="4">
        <f t="shared" si="96"/>
        <v>10</v>
      </c>
      <c r="X2077" s="14" t="str">
        <f t="shared" si="97"/>
        <v>CPF_Incompleto</v>
      </c>
      <c r="Y2077" s="13" t="str">
        <f t="shared" si="98"/>
        <v>032.707.918-52</v>
      </c>
      <c r="Z2077" s="10" t="str">
        <f>VLOOKUP(Y2077,FORNECEDORES!$A$2:$G$9043,3,0)</f>
        <v>ANTONIO APARECIDO ALVES</v>
      </c>
      <c r="AA2077" s="15" t="str">
        <f>VLOOKUP(Y2077,FORNECEDORES!$A$2:$G$9041,7,0)</f>
        <v>logistica.onix@gmail.com;</v>
      </c>
    </row>
    <row r="2078" spans="1:27" x14ac:dyDescent="0.3">
      <c r="A2078" s="21" t="s">
        <v>6715</v>
      </c>
      <c r="B2078" s="32" t="s">
        <v>5960</v>
      </c>
      <c r="C2078" s="33">
        <v>45838</v>
      </c>
      <c r="D2078" s="33">
        <v>45841</v>
      </c>
      <c r="E2078" s="21" t="s">
        <v>34</v>
      </c>
      <c r="F2078" s="34">
        <v>583.79999999999995</v>
      </c>
      <c r="G2078" s="21" t="s">
        <v>24</v>
      </c>
      <c r="H2078" s="21" t="s">
        <v>1606</v>
      </c>
      <c r="I2078" s="22">
        <v>3270791852</v>
      </c>
      <c r="J2078" s="22" t="s">
        <v>5961</v>
      </c>
      <c r="K2078" s="40">
        <v>101065236</v>
      </c>
      <c r="L2078" s="21" t="s">
        <v>26</v>
      </c>
      <c r="M2078" s="21">
        <v>144471</v>
      </c>
      <c r="N2078" s="21">
        <v>263299</v>
      </c>
      <c r="O2078" s="21">
        <v>2098</v>
      </c>
      <c r="P2078" s="21" t="s">
        <v>26</v>
      </c>
      <c r="Q2078" s="21" t="s">
        <v>26</v>
      </c>
      <c r="R2078" s="21" t="s">
        <v>31</v>
      </c>
      <c r="S2078" s="21" t="s">
        <v>29</v>
      </c>
      <c r="T2078" s="21" t="s">
        <v>24</v>
      </c>
      <c r="U2078" s="21" t="s">
        <v>30</v>
      </c>
      <c r="V2078" s="33" t="s">
        <v>30</v>
      </c>
      <c r="W2078" s="4">
        <f t="shared" si="96"/>
        <v>10</v>
      </c>
      <c r="X2078" s="14" t="str">
        <f t="shared" si="97"/>
        <v>CPF_Incompleto</v>
      </c>
      <c r="Y2078" s="13" t="str">
        <f t="shared" si="98"/>
        <v>032.707.918-52</v>
      </c>
      <c r="Z2078" s="10" t="str">
        <f>VLOOKUP(Y2078,FORNECEDORES!$A$2:$G$9043,3,0)</f>
        <v>ANTONIO APARECIDO ALVES</v>
      </c>
      <c r="AA2078" s="15" t="str">
        <f>VLOOKUP(Y2078,FORNECEDORES!$A$2:$G$9041,7,0)</f>
        <v>logistica.onix@gmail.com;</v>
      </c>
    </row>
    <row r="2079" spans="1:27" x14ac:dyDescent="0.3">
      <c r="A2079" s="21" t="s">
        <v>5768</v>
      </c>
      <c r="B2079" s="32" t="s">
        <v>5697</v>
      </c>
      <c r="C2079" s="33">
        <v>45838</v>
      </c>
      <c r="D2079" s="33">
        <v>45838</v>
      </c>
      <c r="E2079" s="21" t="s">
        <v>5680</v>
      </c>
      <c r="F2079" s="34">
        <v>396.84</v>
      </c>
      <c r="G2079" s="21" t="s">
        <v>24</v>
      </c>
      <c r="H2079" s="21" t="s">
        <v>1071</v>
      </c>
      <c r="I2079" s="22">
        <v>35132579884</v>
      </c>
      <c r="J2079" s="22" t="s">
        <v>5711</v>
      </c>
      <c r="K2079" s="40">
        <v>101065308</v>
      </c>
      <c r="L2079" s="21" t="s">
        <v>26</v>
      </c>
      <c r="M2079" s="21">
        <v>144326</v>
      </c>
      <c r="N2079" s="21">
        <v>263032</v>
      </c>
      <c r="O2079" s="21" t="s">
        <v>5769</v>
      </c>
      <c r="P2079" s="21" t="s">
        <v>26</v>
      </c>
      <c r="Q2079" s="21" t="s">
        <v>26</v>
      </c>
      <c r="R2079" s="21" t="s">
        <v>31</v>
      </c>
      <c r="S2079" s="21" t="s">
        <v>29</v>
      </c>
      <c r="T2079" s="21" t="s">
        <v>24</v>
      </c>
      <c r="U2079" s="21" t="s">
        <v>30</v>
      </c>
      <c r="V2079" s="33" t="s">
        <v>30</v>
      </c>
      <c r="W2079" s="4">
        <f t="shared" si="96"/>
        <v>11</v>
      </c>
      <c r="X2079" s="14" t="str">
        <f t="shared" si="97"/>
        <v>CPF</v>
      </c>
      <c r="Y2079" s="13" t="str">
        <f t="shared" si="98"/>
        <v>351.325.798-84</v>
      </c>
      <c r="Z2079" s="10" t="str">
        <f>VLOOKUP(Y2079,FORNECEDORES!$A$2:$G$9043,3,0)</f>
        <v>JOHNNY SILVA LIMA</v>
      </c>
      <c r="AA2079" s="15" t="str">
        <f>VLOOKUP(Y2079,FORNECEDORES!$A$2:$G$9041,7,0)</f>
        <v>johlimad@gmail.com;</v>
      </c>
    </row>
    <row r="2080" spans="1:27" x14ac:dyDescent="0.3">
      <c r="A2080" s="21" t="s">
        <v>5768</v>
      </c>
      <c r="B2080" s="32" t="s">
        <v>5697</v>
      </c>
      <c r="C2080" s="33">
        <v>45838</v>
      </c>
      <c r="D2080" s="33">
        <v>45841</v>
      </c>
      <c r="E2080" s="21" t="s">
        <v>34</v>
      </c>
      <c r="F2080" s="34">
        <v>264.56</v>
      </c>
      <c r="G2080" s="21" t="s">
        <v>24</v>
      </c>
      <c r="H2080" s="21" t="s">
        <v>1071</v>
      </c>
      <c r="I2080" s="22">
        <v>35132579884</v>
      </c>
      <c r="J2080" s="22" t="s">
        <v>5711</v>
      </c>
      <c r="K2080" s="21">
        <v>101065308</v>
      </c>
      <c r="L2080" s="21" t="s">
        <v>26</v>
      </c>
      <c r="M2080" s="21">
        <v>144326</v>
      </c>
      <c r="N2080" s="21">
        <v>263032</v>
      </c>
      <c r="O2080" s="21" t="s">
        <v>5769</v>
      </c>
      <c r="P2080" s="21" t="s">
        <v>26</v>
      </c>
      <c r="Q2080" s="21" t="s">
        <v>26</v>
      </c>
      <c r="R2080" s="21" t="s">
        <v>31</v>
      </c>
      <c r="S2080" s="21" t="s">
        <v>29</v>
      </c>
      <c r="T2080" s="21" t="s">
        <v>24</v>
      </c>
      <c r="U2080" s="21" t="s">
        <v>30</v>
      </c>
      <c r="V2080" s="33" t="s">
        <v>30</v>
      </c>
      <c r="W2080" s="4">
        <f t="shared" si="96"/>
        <v>11</v>
      </c>
      <c r="X2080" s="14" t="str">
        <f t="shared" si="97"/>
        <v>CPF</v>
      </c>
      <c r="Y2080" s="13" t="str">
        <f t="shared" si="98"/>
        <v>351.325.798-84</v>
      </c>
      <c r="Z2080" s="10" t="str">
        <f>VLOOKUP(Y2080,FORNECEDORES!$A$2:$G$9043,3,0)</f>
        <v>JOHNNY SILVA LIMA</v>
      </c>
      <c r="AA2080" s="15" t="str">
        <f>VLOOKUP(Y2080,FORNECEDORES!$A$2:$G$9041,7,0)</f>
        <v>johlimad@gmail.com;</v>
      </c>
    </row>
    <row r="2081" spans="1:27" x14ac:dyDescent="0.3">
      <c r="A2081" s="21" t="s">
        <v>6716</v>
      </c>
      <c r="B2081" s="32" t="s">
        <v>6348</v>
      </c>
      <c r="C2081" s="33">
        <v>45838</v>
      </c>
      <c r="D2081" s="33">
        <v>45838</v>
      </c>
      <c r="E2081" s="21" t="s">
        <v>5680</v>
      </c>
      <c r="F2081" s="34">
        <v>2247.63</v>
      </c>
      <c r="G2081" s="21" t="s">
        <v>24</v>
      </c>
      <c r="H2081" s="21" t="s">
        <v>1167</v>
      </c>
      <c r="I2081" s="22">
        <v>8540589400</v>
      </c>
      <c r="J2081" s="22" t="s">
        <v>6349</v>
      </c>
      <c r="K2081" s="41">
        <v>101065428</v>
      </c>
      <c r="L2081" s="21" t="s">
        <v>26</v>
      </c>
      <c r="M2081" s="21">
        <v>144424</v>
      </c>
      <c r="N2081" s="21">
        <v>263233</v>
      </c>
      <c r="O2081" s="21">
        <v>4526</v>
      </c>
      <c r="P2081" s="21" t="s">
        <v>88</v>
      </c>
      <c r="Q2081" s="21" t="s">
        <v>74</v>
      </c>
      <c r="R2081" s="21" t="s">
        <v>31</v>
      </c>
      <c r="S2081" s="21" t="s">
        <v>29</v>
      </c>
      <c r="T2081" s="21" t="s">
        <v>24</v>
      </c>
      <c r="U2081" s="21" t="s">
        <v>30</v>
      </c>
      <c r="V2081" s="33" t="s">
        <v>30</v>
      </c>
      <c r="W2081" s="4">
        <f t="shared" si="96"/>
        <v>10</v>
      </c>
      <c r="X2081" s="14" t="str">
        <f t="shared" si="97"/>
        <v>CPF_Incompleto</v>
      </c>
      <c r="Y2081" s="13" t="str">
        <f t="shared" si="98"/>
        <v>085.405.894-00</v>
      </c>
      <c r="Z2081" s="10" t="str">
        <f>VLOOKUP(Y2081,FORNECEDORES!$A$2:$G$9043,3,0)</f>
        <v>JOVADISSON DOS SANTOS ARAUJO</v>
      </c>
      <c r="AA2081" s="15" t="str">
        <f>VLOOKUP(Y2081,FORNECEDORES!$A$2:$G$9041,7,0)</f>
        <v>jovadisson@hotmail.com</v>
      </c>
    </row>
    <row r="2082" spans="1:27" x14ac:dyDescent="0.3">
      <c r="A2082" s="21" t="s">
        <v>6716</v>
      </c>
      <c r="B2082" s="32" t="s">
        <v>6348</v>
      </c>
      <c r="C2082" s="33">
        <v>45838</v>
      </c>
      <c r="D2082" s="33">
        <v>45841</v>
      </c>
      <c r="E2082" s="21" t="s">
        <v>34</v>
      </c>
      <c r="F2082" s="34">
        <v>963.27</v>
      </c>
      <c r="G2082" s="21" t="s">
        <v>24</v>
      </c>
      <c r="H2082" s="21" t="s">
        <v>1167</v>
      </c>
      <c r="I2082" s="22">
        <v>8540589400</v>
      </c>
      <c r="J2082" s="22" t="s">
        <v>6349</v>
      </c>
      <c r="K2082" s="40">
        <v>101065428</v>
      </c>
      <c r="L2082" s="21" t="s">
        <v>26</v>
      </c>
      <c r="M2082" s="21">
        <v>144424</v>
      </c>
      <c r="N2082" s="21">
        <v>263233</v>
      </c>
      <c r="O2082" s="21">
        <v>4526</v>
      </c>
      <c r="P2082" s="21" t="s">
        <v>88</v>
      </c>
      <c r="Q2082" s="21" t="s">
        <v>74</v>
      </c>
      <c r="R2082" s="21" t="s">
        <v>31</v>
      </c>
      <c r="S2082" s="21" t="s">
        <v>29</v>
      </c>
      <c r="T2082" s="21" t="s">
        <v>24</v>
      </c>
      <c r="U2082" s="21" t="s">
        <v>30</v>
      </c>
      <c r="V2082" s="33" t="s">
        <v>30</v>
      </c>
      <c r="W2082" s="4">
        <f t="shared" si="96"/>
        <v>10</v>
      </c>
      <c r="X2082" s="14" t="str">
        <f t="shared" si="97"/>
        <v>CPF_Incompleto</v>
      </c>
      <c r="Y2082" s="13" t="str">
        <f t="shared" si="98"/>
        <v>085.405.894-00</v>
      </c>
      <c r="Z2082" s="10" t="str">
        <f>VLOOKUP(Y2082,FORNECEDORES!$A$2:$G$9043,3,0)</f>
        <v>JOVADISSON DOS SANTOS ARAUJO</v>
      </c>
      <c r="AA2082" s="15" t="str">
        <f>VLOOKUP(Y2082,FORNECEDORES!$A$2:$G$9041,7,0)</f>
        <v>jovadisson@hotmail.com</v>
      </c>
    </row>
    <row r="2083" spans="1:27" x14ac:dyDescent="0.3">
      <c r="A2083" s="21" t="s">
        <v>6717</v>
      </c>
      <c r="B2083" s="32" t="s">
        <v>6502</v>
      </c>
      <c r="C2083" s="33">
        <v>45838</v>
      </c>
      <c r="D2083" s="33">
        <v>45838</v>
      </c>
      <c r="E2083" s="21" t="s">
        <v>5680</v>
      </c>
      <c r="F2083" s="34">
        <v>2247.63</v>
      </c>
      <c r="G2083" s="21" t="s">
        <v>24</v>
      </c>
      <c r="H2083" s="21" t="s">
        <v>1453</v>
      </c>
      <c r="I2083" s="22">
        <v>4370616476</v>
      </c>
      <c r="J2083" s="22" t="s">
        <v>6503</v>
      </c>
      <c r="K2083" s="40">
        <v>101065501</v>
      </c>
      <c r="L2083" s="21" t="s">
        <v>26</v>
      </c>
      <c r="M2083" s="21">
        <v>144464</v>
      </c>
      <c r="N2083" s="21">
        <v>263289</v>
      </c>
      <c r="O2083" s="21">
        <v>4543</v>
      </c>
      <c r="P2083" s="21" t="s">
        <v>88</v>
      </c>
      <c r="Q2083" s="21" t="s">
        <v>92</v>
      </c>
      <c r="R2083" s="21" t="s">
        <v>31</v>
      </c>
      <c r="S2083" s="21" t="s">
        <v>29</v>
      </c>
      <c r="T2083" s="21" t="s">
        <v>24</v>
      </c>
      <c r="U2083" s="21" t="s">
        <v>30</v>
      </c>
      <c r="V2083" s="33" t="s">
        <v>30</v>
      </c>
      <c r="W2083" s="4">
        <f t="shared" si="96"/>
        <v>10</v>
      </c>
      <c r="X2083" s="14" t="str">
        <f t="shared" si="97"/>
        <v>CPF_Incompleto</v>
      </c>
      <c r="Y2083" s="13" t="str">
        <f t="shared" si="98"/>
        <v>043.706.164-76</v>
      </c>
      <c r="Z2083" s="10" t="str">
        <f>VLOOKUP(Y2083,FORNECEDORES!$A$2:$G$9043,3,0)</f>
        <v>JOSE EDVAN ALVES DA SILVA</v>
      </c>
      <c r="AA2083" s="15" t="str">
        <f>VLOOKUP(Y2083,FORNECEDORES!$A$2:$G$9041,7,0)</f>
        <v>adailtonnovaes@hotmail.com;</v>
      </c>
    </row>
    <row r="2084" spans="1:27" x14ac:dyDescent="0.3">
      <c r="A2084" s="21" t="s">
        <v>6717</v>
      </c>
      <c r="B2084" s="32" t="s">
        <v>6502</v>
      </c>
      <c r="C2084" s="33">
        <v>45838</v>
      </c>
      <c r="D2084" s="33">
        <v>45841</v>
      </c>
      <c r="E2084" s="21" t="s">
        <v>34</v>
      </c>
      <c r="F2084" s="34">
        <v>963.27</v>
      </c>
      <c r="G2084" s="21" t="s">
        <v>24</v>
      </c>
      <c r="H2084" s="21" t="s">
        <v>1453</v>
      </c>
      <c r="I2084" s="22">
        <v>4370616476</v>
      </c>
      <c r="J2084" s="22" t="s">
        <v>6503</v>
      </c>
      <c r="K2084" s="40">
        <v>101065501</v>
      </c>
      <c r="L2084" s="21" t="s">
        <v>26</v>
      </c>
      <c r="M2084" s="21">
        <v>144464</v>
      </c>
      <c r="N2084" s="21">
        <v>263289</v>
      </c>
      <c r="O2084" s="21">
        <v>4543</v>
      </c>
      <c r="P2084" s="21" t="s">
        <v>88</v>
      </c>
      <c r="Q2084" s="21" t="s">
        <v>92</v>
      </c>
      <c r="R2084" s="21" t="s">
        <v>31</v>
      </c>
      <c r="S2084" s="21" t="s">
        <v>29</v>
      </c>
      <c r="T2084" s="21" t="s">
        <v>24</v>
      </c>
      <c r="U2084" s="21" t="s">
        <v>30</v>
      </c>
      <c r="V2084" s="33" t="s">
        <v>30</v>
      </c>
      <c r="W2084" s="4">
        <f t="shared" si="96"/>
        <v>10</v>
      </c>
      <c r="X2084" s="14" t="str">
        <f t="shared" si="97"/>
        <v>CPF_Incompleto</v>
      </c>
      <c r="Y2084" s="13" t="str">
        <f t="shared" si="98"/>
        <v>043.706.164-76</v>
      </c>
      <c r="Z2084" s="10" t="str">
        <f>VLOOKUP(Y2084,FORNECEDORES!$A$2:$G$9043,3,0)</f>
        <v>JOSE EDVAN ALVES DA SILVA</v>
      </c>
      <c r="AA2084" s="15" t="str">
        <f>VLOOKUP(Y2084,FORNECEDORES!$A$2:$G$9041,7,0)</f>
        <v>adailtonnovaes@hotmail.com;</v>
      </c>
    </row>
    <row r="2085" spans="1:27" x14ac:dyDescent="0.3">
      <c r="A2085" s="21" t="s">
        <v>6718</v>
      </c>
      <c r="B2085" s="32" t="s">
        <v>6651</v>
      </c>
      <c r="C2085" s="33">
        <v>45838</v>
      </c>
      <c r="D2085" s="33">
        <v>45838</v>
      </c>
      <c r="E2085" s="21" t="s">
        <v>5680</v>
      </c>
      <c r="F2085" s="34">
        <v>3746.05</v>
      </c>
      <c r="G2085" s="21" t="s">
        <v>24</v>
      </c>
      <c r="H2085" s="21" t="s">
        <v>6652</v>
      </c>
      <c r="I2085" s="22">
        <v>17796872810</v>
      </c>
      <c r="J2085" s="22" t="s">
        <v>6653</v>
      </c>
      <c r="K2085" s="21">
        <v>101065630</v>
      </c>
      <c r="L2085" s="21" t="s">
        <v>26</v>
      </c>
      <c r="M2085" s="21">
        <v>144470</v>
      </c>
      <c r="N2085" s="21">
        <v>263298</v>
      </c>
      <c r="O2085" s="21">
        <v>4545</v>
      </c>
      <c r="P2085" s="21" t="s">
        <v>88</v>
      </c>
      <c r="Q2085" s="21" t="s">
        <v>88</v>
      </c>
      <c r="R2085" s="21" t="s">
        <v>31</v>
      </c>
      <c r="S2085" s="21" t="s">
        <v>29</v>
      </c>
      <c r="T2085" s="21" t="s">
        <v>24</v>
      </c>
      <c r="U2085" s="21" t="s">
        <v>30</v>
      </c>
      <c r="V2085" s="33" t="s">
        <v>30</v>
      </c>
      <c r="W2085" s="4">
        <f t="shared" si="96"/>
        <v>11</v>
      </c>
      <c r="X2085" s="14" t="str">
        <f t="shared" si="97"/>
        <v>CPF</v>
      </c>
      <c r="Y2085" s="13" t="str">
        <f t="shared" si="98"/>
        <v>177.968.728-10</v>
      </c>
      <c r="Z2085" s="10" t="str">
        <f>VLOOKUP(Y2085,FORNECEDORES!$A$2:$G$9043,3,0)</f>
        <v>ADAILTON DE NOVAES FERNANDES</v>
      </c>
      <c r="AA2085" s="15" t="str">
        <f>VLOOKUP(Y2085,FORNECEDORES!$A$2:$G$9041,7,0)</f>
        <v>adailtonnovaes@hotmail.com;</v>
      </c>
    </row>
    <row r="2086" spans="1:27" x14ac:dyDescent="0.3">
      <c r="A2086" s="21" t="s">
        <v>6718</v>
      </c>
      <c r="B2086" s="32" t="s">
        <v>6651</v>
      </c>
      <c r="C2086" s="33">
        <v>45838</v>
      </c>
      <c r="D2086" s="33">
        <v>45841</v>
      </c>
      <c r="E2086" s="21" t="s">
        <v>34</v>
      </c>
      <c r="F2086" s="34">
        <v>1605.45</v>
      </c>
      <c r="G2086" s="21" t="s">
        <v>24</v>
      </c>
      <c r="H2086" s="21" t="s">
        <v>6652</v>
      </c>
      <c r="I2086" s="22">
        <v>17796872810</v>
      </c>
      <c r="J2086" s="22" t="s">
        <v>6653</v>
      </c>
      <c r="K2086" s="40">
        <v>101065630</v>
      </c>
      <c r="L2086" s="21" t="s">
        <v>26</v>
      </c>
      <c r="M2086" s="21">
        <v>144470</v>
      </c>
      <c r="N2086" s="21">
        <v>263298</v>
      </c>
      <c r="O2086" s="21">
        <v>4545</v>
      </c>
      <c r="P2086" s="21" t="s">
        <v>88</v>
      </c>
      <c r="Q2086" s="21" t="s">
        <v>88</v>
      </c>
      <c r="R2086" s="21" t="s">
        <v>31</v>
      </c>
      <c r="S2086" s="21" t="s">
        <v>29</v>
      </c>
      <c r="T2086" s="21" t="s">
        <v>24</v>
      </c>
      <c r="U2086" s="21" t="s">
        <v>30</v>
      </c>
      <c r="V2086" s="33" t="s">
        <v>30</v>
      </c>
      <c r="W2086" s="4">
        <f t="shared" si="96"/>
        <v>11</v>
      </c>
      <c r="X2086" s="14" t="str">
        <f t="shared" si="97"/>
        <v>CPF</v>
      </c>
      <c r="Y2086" s="13" t="str">
        <f t="shared" si="98"/>
        <v>177.968.728-10</v>
      </c>
      <c r="Z2086" s="10" t="str">
        <f>VLOOKUP(Y2086,FORNECEDORES!$A$2:$G$9043,3,0)</f>
        <v>ADAILTON DE NOVAES FERNANDES</v>
      </c>
      <c r="AA2086" s="15" t="str">
        <f>VLOOKUP(Y2086,FORNECEDORES!$A$2:$G$9041,7,0)</f>
        <v>adailtonnovaes@hotmail.com;</v>
      </c>
    </row>
    <row r="2087" spans="1:27" x14ac:dyDescent="0.3">
      <c r="A2087" s="21" t="s">
        <v>6719</v>
      </c>
      <c r="B2087" s="32" t="s">
        <v>6345</v>
      </c>
      <c r="C2087" s="33">
        <v>45838</v>
      </c>
      <c r="D2087" s="33">
        <v>45838</v>
      </c>
      <c r="E2087" s="21" t="s">
        <v>5680</v>
      </c>
      <c r="F2087" s="34">
        <v>2247.63</v>
      </c>
      <c r="G2087" s="21" t="s">
        <v>24</v>
      </c>
      <c r="H2087" s="21" t="s">
        <v>1205</v>
      </c>
      <c r="I2087" s="22">
        <v>69800545468</v>
      </c>
      <c r="J2087" s="22" t="s">
        <v>6426</v>
      </c>
      <c r="K2087" s="40">
        <v>101065766</v>
      </c>
      <c r="L2087" s="21" t="s">
        <v>26</v>
      </c>
      <c r="M2087" s="21">
        <v>144466</v>
      </c>
      <c r="N2087" s="21">
        <v>263293</v>
      </c>
      <c r="O2087" s="21">
        <v>4544</v>
      </c>
      <c r="P2087" s="21" t="s">
        <v>88</v>
      </c>
      <c r="Q2087" s="21" t="s">
        <v>92</v>
      </c>
      <c r="R2087" s="21" t="s">
        <v>31</v>
      </c>
      <c r="S2087" s="21" t="s">
        <v>29</v>
      </c>
      <c r="T2087" s="21" t="s">
        <v>24</v>
      </c>
      <c r="U2087" s="21" t="s">
        <v>30</v>
      </c>
      <c r="V2087" s="33" t="s">
        <v>30</v>
      </c>
      <c r="W2087" s="4">
        <f t="shared" si="96"/>
        <v>11</v>
      </c>
      <c r="X2087" s="14" t="str">
        <f t="shared" si="97"/>
        <v>CPF</v>
      </c>
      <c r="Y2087" s="13" t="str">
        <f t="shared" si="98"/>
        <v>698.005.454-68</v>
      </c>
      <c r="Z2087" s="10" t="str">
        <f>VLOOKUP(Y2087,FORNECEDORES!$A$2:$G$9043,3,0)</f>
        <v>FRED MARCIO FELICIANO DA SILVA</v>
      </c>
      <c r="AA2087" s="15" t="str">
        <f>VLOOKUP(Y2087,FORNECEDORES!$A$2:$G$9041,7,0)</f>
        <v>fredmarcio.mundial@gmail.com</v>
      </c>
    </row>
    <row r="2088" spans="1:27" x14ac:dyDescent="0.3">
      <c r="A2088" s="21" t="s">
        <v>6719</v>
      </c>
      <c r="B2088" s="32" t="s">
        <v>6345</v>
      </c>
      <c r="C2088" s="33">
        <v>45838</v>
      </c>
      <c r="D2088" s="33">
        <v>45841</v>
      </c>
      <c r="E2088" s="21" t="s">
        <v>34</v>
      </c>
      <c r="F2088" s="34">
        <v>963.27</v>
      </c>
      <c r="G2088" s="21" t="s">
        <v>24</v>
      </c>
      <c r="H2088" s="21" t="s">
        <v>1205</v>
      </c>
      <c r="I2088" s="22">
        <v>69800545468</v>
      </c>
      <c r="J2088" s="22" t="s">
        <v>6426</v>
      </c>
      <c r="K2088" s="40">
        <v>101065766</v>
      </c>
      <c r="L2088" s="21" t="s">
        <v>26</v>
      </c>
      <c r="M2088" s="21">
        <v>144466</v>
      </c>
      <c r="N2088" s="21">
        <v>263293</v>
      </c>
      <c r="O2088" s="21">
        <v>4544</v>
      </c>
      <c r="P2088" s="21" t="s">
        <v>88</v>
      </c>
      <c r="Q2088" s="21" t="s">
        <v>92</v>
      </c>
      <c r="R2088" s="21" t="s">
        <v>31</v>
      </c>
      <c r="S2088" s="21" t="s">
        <v>29</v>
      </c>
      <c r="T2088" s="21" t="s">
        <v>24</v>
      </c>
      <c r="U2088" s="21" t="s">
        <v>30</v>
      </c>
      <c r="V2088" s="33" t="s">
        <v>30</v>
      </c>
      <c r="W2088" s="4">
        <f t="shared" si="96"/>
        <v>11</v>
      </c>
      <c r="X2088" s="14" t="str">
        <f t="shared" si="97"/>
        <v>CPF</v>
      </c>
      <c r="Y2088" s="13" t="str">
        <f t="shared" si="98"/>
        <v>698.005.454-68</v>
      </c>
      <c r="Z2088" s="10" t="str">
        <f>VLOOKUP(Y2088,FORNECEDORES!$A$2:$G$9043,3,0)</f>
        <v>FRED MARCIO FELICIANO DA SILVA</v>
      </c>
      <c r="AA2088" s="15" t="str">
        <f>VLOOKUP(Y2088,FORNECEDORES!$A$2:$G$9041,7,0)</f>
        <v>fredmarcio.mundial@gmail.com</v>
      </c>
    </row>
    <row r="2089" spans="1:27" x14ac:dyDescent="0.3">
      <c r="A2089" s="21" t="s">
        <v>6695</v>
      </c>
      <c r="B2089" s="32" t="s">
        <v>6140</v>
      </c>
      <c r="C2089" s="33">
        <v>45838</v>
      </c>
      <c r="D2089" s="33">
        <v>45883</v>
      </c>
      <c r="E2089" s="21" t="s">
        <v>23</v>
      </c>
      <c r="F2089" s="34">
        <v>19322.689999999999</v>
      </c>
      <c r="G2089" s="21" t="s">
        <v>24</v>
      </c>
      <c r="H2089" s="21" t="s">
        <v>1939</v>
      </c>
      <c r="I2089" s="22">
        <v>10750264000116</v>
      </c>
      <c r="J2089" s="22" t="s">
        <v>6694</v>
      </c>
      <c r="K2089" s="40">
        <v>101065925</v>
      </c>
      <c r="L2089" s="21" t="s">
        <v>26</v>
      </c>
      <c r="M2089" s="21">
        <v>144511</v>
      </c>
      <c r="N2089" s="21">
        <v>263291</v>
      </c>
      <c r="O2089" s="21">
        <v>53</v>
      </c>
      <c r="P2089" s="21" t="s">
        <v>26</v>
      </c>
      <c r="Q2089" s="21" t="s">
        <v>27</v>
      </c>
      <c r="R2089" s="21" t="s">
        <v>31</v>
      </c>
      <c r="S2089" s="21" t="s">
        <v>29</v>
      </c>
      <c r="T2089" s="21" t="s">
        <v>24</v>
      </c>
      <c r="U2089" s="21">
        <v>45</v>
      </c>
      <c r="V2089" s="33">
        <v>45889</v>
      </c>
      <c r="W2089" s="4">
        <f t="shared" si="96"/>
        <v>14</v>
      </c>
      <c r="X2089" s="14" t="str">
        <f t="shared" si="97"/>
        <v>CNPJ</v>
      </c>
      <c r="Y2089" s="13" t="str">
        <f t="shared" si="98"/>
        <v>10.750.264/0001-16</v>
      </c>
      <c r="Z2089" s="10" t="str">
        <f>VLOOKUP(Y2089,FORNECEDORES!$A$2:$G$9043,3,0)</f>
        <v>B R SAMOR LOGISTICA EXPRESS LTDA</v>
      </c>
      <c r="AA2089" s="15" t="str">
        <f>VLOOKUP(Y2089,FORNECEDORES!$A$2:$G$9041,7,0)</f>
        <v>antonio.martins@brsamor.com.br; karina.donato@brsamor.com.br;</v>
      </c>
    </row>
    <row r="2090" spans="1:27" x14ac:dyDescent="0.3">
      <c r="A2090" s="21" t="s">
        <v>6720</v>
      </c>
      <c r="B2090" s="32" t="s">
        <v>5995</v>
      </c>
      <c r="C2090" s="33">
        <v>45838</v>
      </c>
      <c r="D2090" s="33">
        <v>45845</v>
      </c>
      <c r="E2090" s="21" t="s">
        <v>23</v>
      </c>
      <c r="F2090" s="34">
        <v>1100</v>
      </c>
      <c r="G2090" s="21" t="s">
        <v>24</v>
      </c>
      <c r="H2090" s="21" t="s">
        <v>25</v>
      </c>
      <c r="I2090" s="22">
        <v>37131387000125</v>
      </c>
      <c r="J2090" s="22" t="s">
        <v>5999</v>
      </c>
      <c r="K2090" s="40">
        <v>101071027</v>
      </c>
      <c r="L2090" s="21" t="s">
        <v>26</v>
      </c>
      <c r="M2090" s="21">
        <v>143509</v>
      </c>
      <c r="N2090" s="21">
        <v>261387</v>
      </c>
      <c r="O2090" s="21">
        <v>1047</v>
      </c>
      <c r="P2090" s="21" t="s">
        <v>26</v>
      </c>
      <c r="Q2090" s="21" t="s">
        <v>26</v>
      </c>
      <c r="R2090" s="21" t="s">
        <v>31</v>
      </c>
      <c r="S2090" s="21" t="s">
        <v>29</v>
      </c>
      <c r="T2090" s="21" t="s">
        <v>24</v>
      </c>
      <c r="U2090" s="21" t="s">
        <v>5997</v>
      </c>
      <c r="V2090" s="33" t="s">
        <v>5997</v>
      </c>
      <c r="W2090" s="4">
        <f t="shared" si="96"/>
        <v>14</v>
      </c>
      <c r="X2090" s="14" t="str">
        <f t="shared" si="97"/>
        <v>CNPJ</v>
      </c>
      <c r="Y2090" s="13" t="str">
        <f t="shared" si="98"/>
        <v>37.131.387/0001-25</v>
      </c>
      <c r="Z2090" s="10" t="str">
        <f>VLOOKUP(Y2090,FORNECEDORES!$A$2:$G$9043,3,0)</f>
        <v>GOIS TRANSPORTES LTDA</v>
      </c>
      <c r="AA2090" s="15" t="str">
        <f>VLOOKUP(Y2090,FORNECEDORES!$A$2:$G$9041,7,0)</f>
        <v>goistransportesbr@gmail.com; goisalesilva0710@gmail.com;</v>
      </c>
    </row>
    <row r="2091" spans="1:27" x14ac:dyDescent="0.3">
      <c r="A2091" s="21" t="s">
        <v>6721</v>
      </c>
      <c r="B2091" s="32" t="s">
        <v>5995</v>
      </c>
      <c r="C2091" s="33">
        <v>45838</v>
      </c>
      <c r="D2091" s="33">
        <v>45845</v>
      </c>
      <c r="E2091" s="21" t="s">
        <v>23</v>
      </c>
      <c r="F2091" s="34">
        <v>1700</v>
      </c>
      <c r="G2091" s="21" t="s">
        <v>24</v>
      </c>
      <c r="H2091" s="21" t="s">
        <v>25</v>
      </c>
      <c r="I2091" s="22">
        <v>37131387000125</v>
      </c>
      <c r="J2091" s="22" t="s">
        <v>6389</v>
      </c>
      <c r="K2091" s="40">
        <v>101071441</v>
      </c>
      <c r="L2091" s="21" t="s">
        <v>26</v>
      </c>
      <c r="M2091" s="21">
        <v>143514</v>
      </c>
      <c r="N2091" s="21">
        <v>261392</v>
      </c>
      <c r="O2091" s="21">
        <v>1053</v>
      </c>
      <c r="P2091" s="21" t="s">
        <v>26</v>
      </c>
      <c r="Q2091" s="21" t="s">
        <v>26</v>
      </c>
      <c r="R2091" s="21" t="s">
        <v>31</v>
      </c>
      <c r="S2091" s="21" t="s">
        <v>29</v>
      </c>
      <c r="T2091" s="21" t="s">
        <v>24</v>
      </c>
      <c r="U2091" s="21" t="s">
        <v>5997</v>
      </c>
      <c r="V2091" s="33" t="s">
        <v>5997</v>
      </c>
      <c r="W2091" s="4">
        <f t="shared" si="96"/>
        <v>14</v>
      </c>
      <c r="X2091" s="14" t="str">
        <f t="shared" si="97"/>
        <v>CNPJ</v>
      </c>
      <c r="Y2091" s="13" t="str">
        <f t="shared" si="98"/>
        <v>37.131.387/0001-25</v>
      </c>
      <c r="Z2091" s="10" t="str">
        <f>VLOOKUP(Y2091,FORNECEDORES!$A$2:$G$9043,3,0)</f>
        <v>GOIS TRANSPORTES LTDA</v>
      </c>
      <c r="AA2091" s="15" t="str">
        <f>VLOOKUP(Y2091,FORNECEDORES!$A$2:$G$9041,7,0)</f>
        <v>goistransportesbr@gmail.com; goisalesilva0710@gmail.com;</v>
      </c>
    </row>
    <row r="2092" spans="1:27" x14ac:dyDescent="0.3">
      <c r="A2092" s="21" t="s">
        <v>6722</v>
      </c>
      <c r="B2092" s="32" t="s">
        <v>5995</v>
      </c>
      <c r="C2092" s="33">
        <v>45838</v>
      </c>
      <c r="D2092" s="33">
        <v>45845</v>
      </c>
      <c r="E2092" s="21" t="s">
        <v>23</v>
      </c>
      <c r="F2092" s="34">
        <v>1100</v>
      </c>
      <c r="G2092" s="21" t="s">
        <v>24</v>
      </c>
      <c r="H2092" s="21" t="s">
        <v>25</v>
      </c>
      <c r="I2092" s="22">
        <v>37131387000125</v>
      </c>
      <c r="J2092" s="22" t="s">
        <v>5999</v>
      </c>
      <c r="K2092" s="40">
        <v>101071595</v>
      </c>
      <c r="L2092" s="21" t="s">
        <v>26</v>
      </c>
      <c r="M2092" s="21">
        <v>143529</v>
      </c>
      <c r="N2092" s="21">
        <v>261412</v>
      </c>
      <c r="O2092" s="21">
        <v>1077</v>
      </c>
      <c r="P2092" s="21" t="s">
        <v>26</v>
      </c>
      <c r="Q2092" s="21" t="s">
        <v>26</v>
      </c>
      <c r="R2092" s="21" t="s">
        <v>31</v>
      </c>
      <c r="S2092" s="21" t="s">
        <v>29</v>
      </c>
      <c r="T2092" s="21" t="s">
        <v>24</v>
      </c>
      <c r="U2092" s="21" t="s">
        <v>5997</v>
      </c>
      <c r="V2092" s="33" t="s">
        <v>5997</v>
      </c>
      <c r="W2092" s="4">
        <f t="shared" si="96"/>
        <v>14</v>
      </c>
      <c r="X2092" s="14" t="str">
        <f t="shared" si="97"/>
        <v>CNPJ</v>
      </c>
      <c r="Y2092" s="13" t="str">
        <f t="shared" si="98"/>
        <v>37.131.387/0001-25</v>
      </c>
      <c r="Z2092" s="10" t="str">
        <f>VLOOKUP(Y2092,FORNECEDORES!$A$2:$G$9043,3,0)</f>
        <v>GOIS TRANSPORTES LTDA</v>
      </c>
      <c r="AA2092" s="15" t="str">
        <f>VLOOKUP(Y2092,FORNECEDORES!$A$2:$G$9041,7,0)</f>
        <v>goistransportesbr@gmail.com; goisalesilva0710@gmail.com;</v>
      </c>
    </row>
    <row r="2093" spans="1:27" x14ac:dyDescent="0.3">
      <c r="A2093" s="21" t="s">
        <v>6723</v>
      </c>
      <c r="B2093" s="32" t="s">
        <v>6533</v>
      </c>
      <c r="C2093" s="33">
        <v>45838</v>
      </c>
      <c r="D2093" s="33">
        <v>45839</v>
      </c>
      <c r="E2093" s="21" t="s">
        <v>5680</v>
      </c>
      <c r="F2093" s="34">
        <v>9600</v>
      </c>
      <c r="G2093" s="21" t="s">
        <v>24</v>
      </c>
      <c r="H2093" s="21" t="s">
        <v>289</v>
      </c>
      <c r="I2093" s="22">
        <v>5454141000106</v>
      </c>
      <c r="J2093" s="22" t="s">
        <v>6568</v>
      </c>
      <c r="K2093" s="40">
        <v>101072857</v>
      </c>
      <c r="L2093" s="21" t="s">
        <v>26</v>
      </c>
      <c r="M2093" s="21">
        <v>144420</v>
      </c>
      <c r="N2093" s="21">
        <v>263231</v>
      </c>
      <c r="O2093" s="21" t="s">
        <v>6724</v>
      </c>
      <c r="P2093" s="21" t="s">
        <v>26</v>
      </c>
      <c r="Q2093" s="21" t="s">
        <v>26</v>
      </c>
      <c r="R2093" s="21" t="s">
        <v>28</v>
      </c>
      <c r="S2093" s="21" t="s">
        <v>5691</v>
      </c>
      <c r="T2093" s="21" t="s">
        <v>24</v>
      </c>
      <c r="U2093" s="21">
        <v>30</v>
      </c>
      <c r="V2093" s="33">
        <v>45868</v>
      </c>
      <c r="W2093" s="4">
        <f t="shared" si="96"/>
        <v>13</v>
      </c>
      <c r="X2093" s="14" t="str">
        <f t="shared" si="97"/>
        <v>CNPJ_INCOMPLETO_1</v>
      </c>
      <c r="Y2093" s="13" t="str">
        <f t="shared" si="98"/>
        <v>05.454.141/0001-06</v>
      </c>
      <c r="Z2093" s="10" t="str">
        <f>VLOOKUP(Y2093,FORNECEDORES!$A$2:$G$9043,3,0)</f>
        <v>SANDRO PEDROSO BIER</v>
      </c>
      <c r="AA2093" s="15" t="str">
        <f>VLOOKUP(Y2093,FORNECEDORES!$A$2:$G$9041,7,0)</f>
        <v>brendaschonarbie@gmail.com;</v>
      </c>
    </row>
    <row r="2094" spans="1:27" x14ac:dyDescent="0.3">
      <c r="A2094" s="21" t="s">
        <v>6723</v>
      </c>
      <c r="B2094" s="32" t="s">
        <v>6533</v>
      </c>
      <c r="C2094" s="33">
        <v>45838</v>
      </c>
      <c r="D2094" s="33">
        <v>45868</v>
      </c>
      <c r="E2094" s="21" t="s">
        <v>34</v>
      </c>
      <c r="F2094" s="34">
        <v>6400</v>
      </c>
      <c r="G2094" s="21" t="s">
        <v>24</v>
      </c>
      <c r="H2094" s="21" t="s">
        <v>289</v>
      </c>
      <c r="I2094" s="22">
        <v>5454141000106</v>
      </c>
      <c r="J2094" s="22" t="s">
        <v>6568</v>
      </c>
      <c r="K2094" s="40">
        <v>101072857</v>
      </c>
      <c r="L2094" s="21" t="s">
        <v>26</v>
      </c>
      <c r="M2094" s="21">
        <v>144420</v>
      </c>
      <c r="N2094" s="21">
        <v>263231</v>
      </c>
      <c r="O2094" s="21" t="s">
        <v>6724</v>
      </c>
      <c r="P2094" s="21" t="s">
        <v>26</v>
      </c>
      <c r="Q2094" s="21" t="s">
        <v>26</v>
      </c>
      <c r="R2094" s="21" t="s">
        <v>28</v>
      </c>
      <c r="S2094" s="21" t="s">
        <v>5691</v>
      </c>
      <c r="T2094" s="21" t="s">
        <v>24</v>
      </c>
      <c r="U2094" s="21">
        <v>30</v>
      </c>
      <c r="V2094" s="33">
        <v>45868</v>
      </c>
      <c r="W2094" s="4">
        <f t="shared" si="96"/>
        <v>13</v>
      </c>
      <c r="X2094" s="14" t="str">
        <f t="shared" si="97"/>
        <v>CNPJ_INCOMPLETO_1</v>
      </c>
      <c r="Y2094" s="13" t="str">
        <f t="shared" si="98"/>
        <v>05.454.141/0001-06</v>
      </c>
      <c r="Z2094" s="10" t="str">
        <f>VLOOKUP(Y2094,FORNECEDORES!$A$2:$G$9043,3,0)</f>
        <v>SANDRO PEDROSO BIER</v>
      </c>
      <c r="AA2094" s="15" t="str">
        <f>VLOOKUP(Y2094,FORNECEDORES!$A$2:$G$9041,7,0)</f>
        <v>brendaschonarbie@gmail.com;</v>
      </c>
    </row>
    <row r="2095" spans="1:27" x14ac:dyDescent="0.3">
      <c r="A2095" s="21" t="s">
        <v>6725</v>
      </c>
      <c r="B2095" s="32" t="s">
        <v>5960</v>
      </c>
      <c r="C2095" s="33">
        <v>45838</v>
      </c>
      <c r="D2095" s="33">
        <v>45839</v>
      </c>
      <c r="E2095" s="21" t="s">
        <v>5680</v>
      </c>
      <c r="F2095" s="34">
        <v>1050.8399999999999</v>
      </c>
      <c r="G2095" s="21" t="s">
        <v>24</v>
      </c>
      <c r="H2095" s="21" t="s">
        <v>1606</v>
      </c>
      <c r="I2095" s="22">
        <v>3270791852</v>
      </c>
      <c r="J2095" s="22" t="s">
        <v>5962</v>
      </c>
      <c r="K2095" s="40">
        <v>101073010</v>
      </c>
      <c r="L2095" s="21" t="s">
        <v>26</v>
      </c>
      <c r="M2095" s="21">
        <v>144363</v>
      </c>
      <c r="N2095" s="21">
        <v>263135</v>
      </c>
      <c r="O2095" s="21">
        <v>1989</v>
      </c>
      <c r="P2095" s="21" t="s">
        <v>26</v>
      </c>
      <c r="Q2095" s="21" t="s">
        <v>26</v>
      </c>
      <c r="R2095" s="21" t="s">
        <v>31</v>
      </c>
      <c r="S2095" s="21" t="s">
        <v>29</v>
      </c>
      <c r="T2095" s="21" t="s">
        <v>24</v>
      </c>
      <c r="U2095" s="21" t="s">
        <v>30</v>
      </c>
      <c r="V2095" s="33" t="s">
        <v>30</v>
      </c>
      <c r="W2095" s="4">
        <f t="shared" si="96"/>
        <v>10</v>
      </c>
      <c r="X2095" s="14" t="str">
        <f t="shared" si="97"/>
        <v>CPF_Incompleto</v>
      </c>
      <c r="Y2095" s="13" t="str">
        <f t="shared" si="98"/>
        <v>032.707.918-52</v>
      </c>
      <c r="Z2095" s="10" t="str">
        <f>VLOOKUP(Y2095,FORNECEDORES!$A$2:$G$9043,3,0)</f>
        <v>ANTONIO APARECIDO ALVES</v>
      </c>
      <c r="AA2095" s="15" t="str">
        <f>VLOOKUP(Y2095,FORNECEDORES!$A$2:$G$9041,7,0)</f>
        <v>logistica.onix@gmail.com;</v>
      </c>
    </row>
    <row r="2096" spans="1:27" x14ac:dyDescent="0.3">
      <c r="A2096" s="21" t="s">
        <v>6725</v>
      </c>
      <c r="B2096" s="32" t="s">
        <v>5960</v>
      </c>
      <c r="C2096" s="33">
        <v>45838</v>
      </c>
      <c r="D2096" s="33">
        <v>45841</v>
      </c>
      <c r="E2096" s="21" t="s">
        <v>34</v>
      </c>
      <c r="F2096" s="34">
        <v>700.56</v>
      </c>
      <c r="G2096" s="21" t="s">
        <v>24</v>
      </c>
      <c r="H2096" s="21" t="s">
        <v>1606</v>
      </c>
      <c r="I2096" s="22">
        <v>3270791852</v>
      </c>
      <c r="J2096" s="22" t="s">
        <v>5962</v>
      </c>
      <c r="K2096" s="40">
        <v>101073010</v>
      </c>
      <c r="L2096" s="21" t="s">
        <v>26</v>
      </c>
      <c r="M2096" s="21">
        <v>144363</v>
      </c>
      <c r="N2096" s="21">
        <v>263135</v>
      </c>
      <c r="O2096" s="21">
        <v>1989</v>
      </c>
      <c r="P2096" s="21" t="s">
        <v>26</v>
      </c>
      <c r="Q2096" s="21" t="s">
        <v>26</v>
      </c>
      <c r="R2096" s="21" t="s">
        <v>31</v>
      </c>
      <c r="S2096" s="21" t="s">
        <v>29</v>
      </c>
      <c r="T2096" s="21" t="s">
        <v>24</v>
      </c>
      <c r="U2096" s="21" t="s">
        <v>30</v>
      </c>
      <c r="V2096" s="33" t="s">
        <v>30</v>
      </c>
      <c r="W2096" s="4">
        <f t="shared" si="96"/>
        <v>10</v>
      </c>
      <c r="X2096" s="14" t="str">
        <f t="shared" si="97"/>
        <v>CPF_Incompleto</v>
      </c>
      <c r="Y2096" s="13" t="str">
        <f t="shared" si="98"/>
        <v>032.707.918-52</v>
      </c>
      <c r="Z2096" s="10" t="str">
        <f>VLOOKUP(Y2096,FORNECEDORES!$A$2:$G$9043,3,0)</f>
        <v>ANTONIO APARECIDO ALVES</v>
      </c>
      <c r="AA2096" s="15" t="str">
        <f>VLOOKUP(Y2096,FORNECEDORES!$A$2:$G$9041,7,0)</f>
        <v>logistica.onix@gmail.com;</v>
      </c>
    </row>
    <row r="2097" spans="1:27" x14ac:dyDescent="0.3">
      <c r="A2097" s="21" t="s">
        <v>6726</v>
      </c>
      <c r="B2097" s="32" t="s">
        <v>5971</v>
      </c>
      <c r="C2097" s="33">
        <v>45838</v>
      </c>
      <c r="D2097" s="33">
        <v>45839</v>
      </c>
      <c r="E2097" s="21" t="s">
        <v>5680</v>
      </c>
      <c r="F2097" s="34">
        <v>98.08</v>
      </c>
      <c r="G2097" s="21" t="s">
        <v>24</v>
      </c>
      <c r="H2097" s="21" t="s">
        <v>1593</v>
      </c>
      <c r="I2097" s="22">
        <v>8555853826</v>
      </c>
      <c r="J2097" s="22" t="s">
        <v>5979</v>
      </c>
      <c r="K2097" s="40">
        <v>101073149</v>
      </c>
      <c r="L2097" s="21" t="s">
        <v>26</v>
      </c>
      <c r="M2097" s="21">
        <v>144359</v>
      </c>
      <c r="N2097" s="21">
        <v>263132</v>
      </c>
      <c r="O2097" s="21" t="s">
        <v>6727</v>
      </c>
      <c r="P2097" s="21" t="s">
        <v>26</v>
      </c>
      <c r="Q2097" s="21" t="s">
        <v>26</v>
      </c>
      <c r="R2097" s="21" t="s">
        <v>31</v>
      </c>
      <c r="S2097" s="21" t="s">
        <v>29</v>
      </c>
      <c r="T2097" s="21" t="s">
        <v>24</v>
      </c>
      <c r="U2097" s="21" t="s">
        <v>33</v>
      </c>
      <c r="V2097" s="33" t="s">
        <v>33</v>
      </c>
      <c r="W2097" s="4">
        <f t="shared" si="96"/>
        <v>10</v>
      </c>
      <c r="X2097" s="14" t="str">
        <f t="shared" si="97"/>
        <v>CPF_Incompleto</v>
      </c>
      <c r="Y2097" s="13" t="str">
        <f t="shared" si="98"/>
        <v>085.558.538-26</v>
      </c>
      <c r="Z2097" s="10" t="str">
        <f>VLOOKUP(Y2097,FORNECEDORES!$A$2:$G$9043,3,0)</f>
        <v>APARECIDO VANDERLEI DA FONSECA</v>
      </c>
      <c r="AA2097" s="15" t="str">
        <f>VLOOKUP(Y2097,FORNECEDORES!$A$2:$G$9041,7,0)</f>
        <v>vander.fon@gmail.com;</v>
      </c>
    </row>
    <row r="2098" spans="1:27" x14ac:dyDescent="0.3">
      <c r="A2098" s="21" t="s">
        <v>6726</v>
      </c>
      <c r="B2098" s="32" t="s">
        <v>5971</v>
      </c>
      <c r="C2098" s="33">
        <v>45838</v>
      </c>
      <c r="D2098" s="33">
        <v>45854</v>
      </c>
      <c r="E2098" s="21" t="s">
        <v>34</v>
      </c>
      <c r="F2098" s="34">
        <v>65.38</v>
      </c>
      <c r="G2098" s="21" t="s">
        <v>24</v>
      </c>
      <c r="H2098" s="21" t="s">
        <v>1593</v>
      </c>
      <c r="I2098" s="22">
        <v>8555853826</v>
      </c>
      <c r="J2098" s="22" t="s">
        <v>5979</v>
      </c>
      <c r="K2098" s="40">
        <v>101073149</v>
      </c>
      <c r="L2098" s="21" t="s">
        <v>26</v>
      </c>
      <c r="M2098" s="21">
        <v>144359</v>
      </c>
      <c r="N2098" s="21">
        <v>263132</v>
      </c>
      <c r="O2098" s="21" t="s">
        <v>6727</v>
      </c>
      <c r="P2098" s="21" t="s">
        <v>26</v>
      </c>
      <c r="Q2098" s="21" t="s">
        <v>26</v>
      </c>
      <c r="R2098" s="21" t="s">
        <v>31</v>
      </c>
      <c r="S2098" s="21" t="s">
        <v>29</v>
      </c>
      <c r="T2098" s="21" t="s">
        <v>24</v>
      </c>
      <c r="U2098" s="21" t="s">
        <v>33</v>
      </c>
      <c r="V2098" s="33" t="s">
        <v>33</v>
      </c>
      <c r="W2098" s="4">
        <f t="shared" si="96"/>
        <v>10</v>
      </c>
      <c r="X2098" s="14" t="str">
        <f t="shared" si="97"/>
        <v>CPF_Incompleto</v>
      </c>
      <c r="Y2098" s="13" t="str">
        <f t="shared" si="98"/>
        <v>085.558.538-26</v>
      </c>
      <c r="Z2098" s="10" t="str">
        <f>VLOOKUP(Y2098,FORNECEDORES!$A$2:$G$9043,3,0)</f>
        <v>APARECIDO VANDERLEI DA FONSECA</v>
      </c>
      <c r="AA2098" s="15" t="str">
        <f>VLOOKUP(Y2098,FORNECEDORES!$A$2:$G$9041,7,0)</f>
        <v>vander.fon@gmail.com;</v>
      </c>
    </row>
    <row r="2099" spans="1:27" x14ac:dyDescent="0.3">
      <c r="A2099" s="21" t="s">
        <v>6728</v>
      </c>
      <c r="B2099" s="32" t="s">
        <v>6523</v>
      </c>
      <c r="C2099" s="33">
        <v>45838</v>
      </c>
      <c r="D2099" s="33">
        <v>45839</v>
      </c>
      <c r="E2099" s="21" t="s">
        <v>5680</v>
      </c>
      <c r="F2099" s="34">
        <v>3794.7</v>
      </c>
      <c r="G2099" s="21" t="s">
        <v>24</v>
      </c>
      <c r="H2099" s="21" t="s">
        <v>6524</v>
      </c>
      <c r="I2099" s="22">
        <v>4289118542</v>
      </c>
      <c r="J2099" s="22" t="s">
        <v>6525</v>
      </c>
      <c r="K2099" s="40">
        <v>101073716</v>
      </c>
      <c r="L2099" s="21" t="s">
        <v>26</v>
      </c>
      <c r="M2099" s="21">
        <v>144442</v>
      </c>
      <c r="N2099" s="21">
        <v>263256</v>
      </c>
      <c r="O2099" s="21">
        <v>2079</v>
      </c>
      <c r="P2099" s="21" t="s">
        <v>26</v>
      </c>
      <c r="Q2099" s="21" t="s">
        <v>83</v>
      </c>
      <c r="R2099" s="21" t="s">
        <v>31</v>
      </c>
      <c r="S2099" s="21" t="s">
        <v>29</v>
      </c>
      <c r="T2099" s="21" t="s">
        <v>24</v>
      </c>
      <c r="U2099" s="21" t="s">
        <v>30</v>
      </c>
      <c r="V2099" s="33" t="s">
        <v>30</v>
      </c>
      <c r="W2099" s="4">
        <f t="shared" si="96"/>
        <v>10</v>
      </c>
      <c r="X2099" s="14" t="str">
        <f t="shared" si="97"/>
        <v>CPF_Incompleto</v>
      </c>
      <c r="Y2099" s="13" t="str">
        <f t="shared" si="98"/>
        <v>042.891.185-42</v>
      </c>
      <c r="Z2099" s="10" t="str">
        <f>VLOOKUP(Y2099,FORNECEDORES!$A$2:$G$9043,3,0)</f>
        <v>CLAUDINEI FERREIRA MOREIRA</v>
      </c>
      <c r="AA2099" s="15" t="str">
        <f>VLOOKUP(Y2099,FORNECEDORES!$A$2:$G$9041,7,0)</f>
        <v>neynanamoreira@gmail.com;</v>
      </c>
    </row>
    <row r="2100" spans="1:27" x14ac:dyDescent="0.3">
      <c r="A2100" s="21" t="s">
        <v>6728</v>
      </c>
      <c r="B2100" s="32" t="s">
        <v>6523</v>
      </c>
      <c r="C2100" s="33">
        <v>45838</v>
      </c>
      <c r="D2100" s="33">
        <v>45841</v>
      </c>
      <c r="E2100" s="21" t="s">
        <v>34</v>
      </c>
      <c r="F2100" s="34">
        <v>2529.8000000000002</v>
      </c>
      <c r="G2100" s="21" t="s">
        <v>24</v>
      </c>
      <c r="H2100" s="21" t="s">
        <v>6524</v>
      </c>
      <c r="I2100" s="22">
        <v>4289118542</v>
      </c>
      <c r="J2100" s="22" t="s">
        <v>6525</v>
      </c>
      <c r="K2100" s="40">
        <v>101073716</v>
      </c>
      <c r="L2100" s="21" t="s">
        <v>26</v>
      </c>
      <c r="M2100" s="21">
        <v>144442</v>
      </c>
      <c r="N2100" s="21">
        <v>263256</v>
      </c>
      <c r="O2100" s="21">
        <v>2079</v>
      </c>
      <c r="P2100" s="21" t="s">
        <v>26</v>
      </c>
      <c r="Q2100" s="21" t="s">
        <v>83</v>
      </c>
      <c r="R2100" s="21" t="s">
        <v>31</v>
      </c>
      <c r="S2100" s="21" t="s">
        <v>29</v>
      </c>
      <c r="T2100" s="21" t="s">
        <v>24</v>
      </c>
      <c r="U2100" s="21" t="s">
        <v>30</v>
      </c>
      <c r="V2100" s="33" t="s">
        <v>30</v>
      </c>
      <c r="W2100" s="4">
        <f t="shared" si="96"/>
        <v>10</v>
      </c>
      <c r="X2100" s="14" t="str">
        <f t="shared" si="97"/>
        <v>CPF_Incompleto</v>
      </c>
      <c r="Y2100" s="13" t="str">
        <f t="shared" si="98"/>
        <v>042.891.185-42</v>
      </c>
      <c r="Z2100" s="10" t="str">
        <f>VLOOKUP(Y2100,FORNECEDORES!$A$2:$G$9043,3,0)</f>
        <v>CLAUDINEI FERREIRA MOREIRA</v>
      </c>
      <c r="AA2100" s="15" t="str">
        <f>VLOOKUP(Y2100,FORNECEDORES!$A$2:$G$9041,7,0)</f>
        <v>neynanamoreira@gmail.com;</v>
      </c>
    </row>
    <row r="2101" spans="1:27" x14ac:dyDescent="0.3">
      <c r="A2101" s="21" t="s">
        <v>5770</v>
      </c>
      <c r="B2101" s="32" t="s">
        <v>5694</v>
      </c>
      <c r="C2101" s="33">
        <v>45838</v>
      </c>
      <c r="D2101" s="33">
        <v>45839</v>
      </c>
      <c r="E2101" s="21" t="s">
        <v>5680</v>
      </c>
      <c r="F2101" s="34">
        <v>1920</v>
      </c>
      <c r="G2101" s="21" t="s">
        <v>24</v>
      </c>
      <c r="H2101" s="21" t="s">
        <v>230</v>
      </c>
      <c r="I2101" s="22">
        <v>34009360810</v>
      </c>
      <c r="J2101" s="22" t="s">
        <v>5695</v>
      </c>
      <c r="K2101" s="40">
        <v>101073868</v>
      </c>
      <c r="L2101" s="21" t="s">
        <v>26</v>
      </c>
      <c r="M2101" s="21">
        <v>144480</v>
      </c>
      <c r="N2101" s="21">
        <v>263301</v>
      </c>
      <c r="O2101" s="21">
        <v>2099</v>
      </c>
      <c r="P2101" s="21" t="s">
        <v>26</v>
      </c>
      <c r="Q2101" s="21" t="s">
        <v>26</v>
      </c>
      <c r="R2101" s="21" t="s">
        <v>31</v>
      </c>
      <c r="S2101" s="21" t="s">
        <v>29</v>
      </c>
      <c r="T2101" s="21" t="s">
        <v>24</v>
      </c>
      <c r="U2101" s="21" t="s">
        <v>30</v>
      </c>
      <c r="V2101" s="33" t="s">
        <v>30</v>
      </c>
      <c r="W2101" s="4">
        <f t="shared" si="96"/>
        <v>11</v>
      </c>
      <c r="X2101" s="14" t="str">
        <f t="shared" si="97"/>
        <v>CPF</v>
      </c>
      <c r="Y2101" s="13" t="str">
        <f t="shared" si="98"/>
        <v>340.093.608-10</v>
      </c>
      <c r="Z2101" s="10" t="str">
        <f>VLOOKUP(Y2101,FORNECEDORES!$A$2:$G$9043,3,0)</f>
        <v>ELITON CRISTIANO ALVES</v>
      </c>
      <c r="AA2101" s="15" t="str">
        <f>VLOOKUP(Y2101,FORNECEDORES!$A$2:$G$9041,7,0)</f>
        <v>logistica.onix@gmail.com; operacional.onixsolucoes@gmail.com;</v>
      </c>
    </row>
    <row r="2102" spans="1:27" x14ac:dyDescent="0.3">
      <c r="A2102" s="21" t="s">
        <v>5770</v>
      </c>
      <c r="B2102" s="32" t="s">
        <v>5694</v>
      </c>
      <c r="C2102" s="33">
        <v>45838</v>
      </c>
      <c r="D2102" s="33">
        <v>45841</v>
      </c>
      <c r="E2102" s="21" t="s">
        <v>34</v>
      </c>
      <c r="F2102" s="34">
        <v>1280</v>
      </c>
      <c r="G2102" s="21" t="s">
        <v>24</v>
      </c>
      <c r="H2102" s="21" t="s">
        <v>230</v>
      </c>
      <c r="I2102" s="22">
        <v>34009360810</v>
      </c>
      <c r="J2102" s="22" t="s">
        <v>5695</v>
      </c>
      <c r="K2102" s="21">
        <v>101073868</v>
      </c>
      <c r="L2102" s="21" t="s">
        <v>26</v>
      </c>
      <c r="M2102" s="21">
        <v>144480</v>
      </c>
      <c r="N2102" s="21">
        <v>263301</v>
      </c>
      <c r="O2102" s="21">
        <v>2099</v>
      </c>
      <c r="P2102" s="21" t="s">
        <v>26</v>
      </c>
      <c r="Q2102" s="21" t="s">
        <v>26</v>
      </c>
      <c r="R2102" s="21" t="s">
        <v>31</v>
      </c>
      <c r="S2102" s="21" t="s">
        <v>29</v>
      </c>
      <c r="T2102" s="21" t="s">
        <v>24</v>
      </c>
      <c r="U2102" s="21" t="s">
        <v>30</v>
      </c>
      <c r="V2102" s="33" t="s">
        <v>30</v>
      </c>
      <c r="W2102" s="4">
        <f t="shared" si="96"/>
        <v>11</v>
      </c>
      <c r="X2102" s="14" t="str">
        <f t="shared" si="97"/>
        <v>CPF</v>
      </c>
      <c r="Y2102" s="13" t="str">
        <f t="shared" si="98"/>
        <v>340.093.608-10</v>
      </c>
      <c r="Z2102" s="10" t="str">
        <f>VLOOKUP(Y2102,FORNECEDORES!$A$2:$G$9043,3,0)</f>
        <v>ELITON CRISTIANO ALVES</v>
      </c>
      <c r="AA2102" s="15" t="str">
        <f>VLOOKUP(Y2102,FORNECEDORES!$A$2:$G$9041,7,0)</f>
        <v>logistica.onix@gmail.com; operacional.onixsolucoes@gmail.com;</v>
      </c>
    </row>
    <row r="2103" spans="1:27" x14ac:dyDescent="0.3">
      <c r="A2103" s="21" t="s">
        <v>5771</v>
      </c>
      <c r="B2103" s="32" t="s">
        <v>5694</v>
      </c>
      <c r="C2103" s="33">
        <v>45838</v>
      </c>
      <c r="D2103" s="33">
        <v>45839</v>
      </c>
      <c r="E2103" s="21" t="s">
        <v>5680</v>
      </c>
      <c r="F2103" s="34">
        <v>97.61</v>
      </c>
      <c r="G2103" s="21" t="s">
        <v>24</v>
      </c>
      <c r="H2103" s="21" t="s">
        <v>230</v>
      </c>
      <c r="I2103" s="22">
        <v>34009360810</v>
      </c>
      <c r="J2103" s="22" t="s">
        <v>5696</v>
      </c>
      <c r="K2103" s="40">
        <v>101074465</v>
      </c>
      <c r="L2103" s="21" t="s">
        <v>26</v>
      </c>
      <c r="M2103" s="21">
        <v>144433</v>
      </c>
      <c r="N2103" s="21">
        <v>263247</v>
      </c>
      <c r="O2103" s="21">
        <v>2059</v>
      </c>
      <c r="P2103" s="21" t="s">
        <v>26</v>
      </c>
      <c r="Q2103" s="21" t="s">
        <v>26</v>
      </c>
      <c r="R2103" s="21" t="s">
        <v>31</v>
      </c>
      <c r="S2103" s="21" t="s">
        <v>29</v>
      </c>
      <c r="T2103" s="21" t="s">
        <v>24</v>
      </c>
      <c r="U2103" s="21" t="s">
        <v>30</v>
      </c>
      <c r="V2103" s="33" t="s">
        <v>30</v>
      </c>
      <c r="W2103" s="4">
        <f t="shared" si="96"/>
        <v>11</v>
      </c>
      <c r="X2103" s="14" t="str">
        <f t="shared" si="97"/>
        <v>CPF</v>
      </c>
      <c r="Y2103" s="13" t="str">
        <f t="shared" si="98"/>
        <v>340.093.608-10</v>
      </c>
      <c r="Z2103" s="10" t="str">
        <f>VLOOKUP(Y2103,FORNECEDORES!$A$2:$G$9043,3,0)</f>
        <v>ELITON CRISTIANO ALVES</v>
      </c>
      <c r="AA2103" s="15" t="str">
        <f>VLOOKUP(Y2103,FORNECEDORES!$A$2:$G$9041,7,0)</f>
        <v>logistica.onix@gmail.com; operacional.onixsolucoes@gmail.com;</v>
      </c>
    </row>
    <row r="2104" spans="1:27" x14ac:dyDescent="0.3">
      <c r="A2104" s="21" t="s">
        <v>5771</v>
      </c>
      <c r="B2104" s="32" t="s">
        <v>5694</v>
      </c>
      <c r="C2104" s="33">
        <v>45838</v>
      </c>
      <c r="D2104" s="33">
        <v>45841</v>
      </c>
      <c r="E2104" s="21" t="s">
        <v>34</v>
      </c>
      <c r="F2104" s="34">
        <v>65.08</v>
      </c>
      <c r="G2104" s="21" t="s">
        <v>24</v>
      </c>
      <c r="H2104" s="21" t="s">
        <v>230</v>
      </c>
      <c r="I2104" s="22">
        <v>34009360810</v>
      </c>
      <c r="J2104" s="22" t="s">
        <v>5696</v>
      </c>
      <c r="K2104" s="40">
        <v>101074465</v>
      </c>
      <c r="L2104" s="21" t="s">
        <v>26</v>
      </c>
      <c r="M2104" s="21">
        <v>144433</v>
      </c>
      <c r="N2104" s="21">
        <v>263247</v>
      </c>
      <c r="O2104" s="21">
        <v>2059</v>
      </c>
      <c r="P2104" s="21" t="s">
        <v>26</v>
      </c>
      <c r="Q2104" s="21" t="s">
        <v>26</v>
      </c>
      <c r="R2104" s="21" t="s">
        <v>31</v>
      </c>
      <c r="S2104" s="21" t="s">
        <v>29</v>
      </c>
      <c r="T2104" s="21" t="s">
        <v>24</v>
      </c>
      <c r="U2104" s="21" t="s">
        <v>30</v>
      </c>
      <c r="V2104" s="33" t="s">
        <v>30</v>
      </c>
      <c r="W2104" s="4">
        <f t="shared" si="96"/>
        <v>11</v>
      </c>
      <c r="X2104" s="14" t="str">
        <f t="shared" si="97"/>
        <v>CPF</v>
      </c>
      <c r="Y2104" s="13" t="str">
        <f t="shared" si="98"/>
        <v>340.093.608-10</v>
      </c>
      <c r="Z2104" s="10" t="str">
        <f>VLOOKUP(Y2104,FORNECEDORES!$A$2:$G$9043,3,0)</f>
        <v>ELITON CRISTIANO ALVES</v>
      </c>
      <c r="AA2104" s="15" t="str">
        <f>VLOOKUP(Y2104,FORNECEDORES!$A$2:$G$9041,7,0)</f>
        <v>logistica.onix@gmail.com; operacional.onixsolucoes@gmail.com;</v>
      </c>
    </row>
    <row r="2105" spans="1:27" x14ac:dyDescent="0.3">
      <c r="A2105" s="21" t="s">
        <v>5772</v>
      </c>
      <c r="B2105" s="32" t="s">
        <v>5694</v>
      </c>
      <c r="C2105" s="33">
        <v>45838</v>
      </c>
      <c r="D2105" s="33">
        <v>45841</v>
      </c>
      <c r="E2105" s="21" t="s">
        <v>34</v>
      </c>
      <c r="F2105" s="34">
        <v>1280</v>
      </c>
      <c r="G2105" s="21" t="s">
        <v>24</v>
      </c>
      <c r="H2105" s="21" t="s">
        <v>230</v>
      </c>
      <c r="I2105" s="22">
        <v>34009360810</v>
      </c>
      <c r="J2105" s="22" t="s">
        <v>5695</v>
      </c>
      <c r="K2105" s="40">
        <v>101074653</v>
      </c>
      <c r="L2105" s="21" t="s">
        <v>26</v>
      </c>
      <c r="M2105" s="21">
        <v>144429</v>
      </c>
      <c r="N2105" s="21">
        <v>263242</v>
      </c>
      <c r="O2105" s="21">
        <v>2056</v>
      </c>
      <c r="P2105" s="21" t="s">
        <v>26</v>
      </c>
      <c r="Q2105" s="21" t="s">
        <v>26</v>
      </c>
      <c r="R2105" s="21" t="s">
        <v>31</v>
      </c>
      <c r="S2105" s="21" t="s">
        <v>29</v>
      </c>
      <c r="T2105" s="21" t="s">
        <v>24</v>
      </c>
      <c r="U2105" s="21" t="s">
        <v>30</v>
      </c>
      <c r="V2105" s="33" t="s">
        <v>30</v>
      </c>
      <c r="W2105" s="4">
        <f t="shared" si="96"/>
        <v>11</v>
      </c>
      <c r="X2105" s="14" t="str">
        <f t="shared" si="97"/>
        <v>CPF</v>
      </c>
      <c r="Y2105" s="13" t="str">
        <f t="shared" si="98"/>
        <v>340.093.608-10</v>
      </c>
      <c r="Z2105" s="10" t="str">
        <f>VLOOKUP(Y2105,FORNECEDORES!$A$2:$G$9043,3,0)</f>
        <v>ELITON CRISTIANO ALVES</v>
      </c>
      <c r="AA2105" s="15" t="str">
        <f>VLOOKUP(Y2105,FORNECEDORES!$A$2:$G$9041,7,0)</f>
        <v>logistica.onix@gmail.com; operacional.onixsolucoes@gmail.com;</v>
      </c>
    </row>
    <row r="2106" spans="1:27" x14ac:dyDescent="0.3">
      <c r="A2106" s="21" t="s">
        <v>5772</v>
      </c>
      <c r="B2106" s="32" t="s">
        <v>5694</v>
      </c>
      <c r="C2106" s="33">
        <v>45838</v>
      </c>
      <c r="D2106" s="33">
        <v>45841</v>
      </c>
      <c r="E2106" s="21" t="s">
        <v>5680</v>
      </c>
      <c r="F2106" s="34">
        <v>1920</v>
      </c>
      <c r="G2106" s="21" t="s">
        <v>24</v>
      </c>
      <c r="H2106" s="21" t="s">
        <v>230</v>
      </c>
      <c r="I2106" s="22">
        <v>34009360810</v>
      </c>
      <c r="J2106" s="22" t="s">
        <v>5695</v>
      </c>
      <c r="K2106" s="40">
        <v>101074653</v>
      </c>
      <c r="L2106" s="21" t="s">
        <v>26</v>
      </c>
      <c r="M2106" s="21">
        <v>144429</v>
      </c>
      <c r="N2106" s="21">
        <v>263242</v>
      </c>
      <c r="O2106" s="21">
        <v>2056</v>
      </c>
      <c r="P2106" s="21" t="s">
        <v>26</v>
      </c>
      <c r="Q2106" s="21" t="s">
        <v>26</v>
      </c>
      <c r="R2106" s="21" t="s">
        <v>31</v>
      </c>
      <c r="S2106" s="21" t="s">
        <v>29</v>
      </c>
      <c r="T2106" s="21" t="s">
        <v>24</v>
      </c>
      <c r="U2106" s="21" t="s">
        <v>30</v>
      </c>
      <c r="V2106" s="33" t="s">
        <v>30</v>
      </c>
      <c r="W2106" s="4">
        <f t="shared" si="96"/>
        <v>11</v>
      </c>
      <c r="X2106" s="14" t="str">
        <f t="shared" si="97"/>
        <v>CPF</v>
      </c>
      <c r="Y2106" s="13" t="str">
        <f t="shared" si="98"/>
        <v>340.093.608-10</v>
      </c>
      <c r="Z2106" s="10" t="str">
        <f>VLOOKUP(Y2106,FORNECEDORES!$A$2:$G$9043,3,0)</f>
        <v>ELITON CRISTIANO ALVES</v>
      </c>
      <c r="AA2106" s="15" t="str">
        <f>VLOOKUP(Y2106,FORNECEDORES!$A$2:$G$9041,7,0)</f>
        <v>logistica.onix@gmail.com; operacional.onixsolucoes@gmail.com;</v>
      </c>
    </row>
    <row r="2107" spans="1:27" x14ac:dyDescent="0.3">
      <c r="A2107" s="21" t="s">
        <v>5773</v>
      </c>
      <c r="B2107" s="32" t="s">
        <v>5694</v>
      </c>
      <c r="C2107" s="33">
        <v>45838</v>
      </c>
      <c r="D2107" s="33">
        <v>45839</v>
      </c>
      <c r="E2107" s="21" t="s">
        <v>5680</v>
      </c>
      <c r="F2107" s="34">
        <v>603.65</v>
      </c>
      <c r="G2107" s="21" t="s">
        <v>24</v>
      </c>
      <c r="H2107" s="21" t="s">
        <v>230</v>
      </c>
      <c r="I2107" s="22">
        <v>34009360810</v>
      </c>
      <c r="J2107" s="22" t="s">
        <v>5696</v>
      </c>
      <c r="K2107" s="40">
        <v>101075138</v>
      </c>
      <c r="L2107" s="21" t="s">
        <v>26</v>
      </c>
      <c r="M2107" s="21">
        <v>144329</v>
      </c>
      <c r="N2107" s="21">
        <v>263041</v>
      </c>
      <c r="O2107" s="21">
        <v>1952</v>
      </c>
      <c r="P2107" s="21" t="s">
        <v>26</v>
      </c>
      <c r="Q2107" s="21" t="s">
        <v>26</v>
      </c>
      <c r="R2107" s="21" t="s">
        <v>31</v>
      </c>
      <c r="S2107" s="21" t="s">
        <v>29</v>
      </c>
      <c r="T2107" s="21" t="s">
        <v>24</v>
      </c>
      <c r="U2107" s="21" t="s">
        <v>30</v>
      </c>
      <c r="V2107" s="33" t="s">
        <v>30</v>
      </c>
      <c r="W2107" s="4">
        <f t="shared" si="96"/>
        <v>11</v>
      </c>
      <c r="X2107" s="14" t="str">
        <f t="shared" si="97"/>
        <v>CPF</v>
      </c>
      <c r="Y2107" s="13" t="str">
        <f t="shared" si="98"/>
        <v>340.093.608-10</v>
      </c>
      <c r="Z2107" s="10" t="str">
        <f>VLOOKUP(Y2107,FORNECEDORES!$A$2:$G$9043,3,0)</f>
        <v>ELITON CRISTIANO ALVES</v>
      </c>
      <c r="AA2107" s="15" t="str">
        <f>VLOOKUP(Y2107,FORNECEDORES!$A$2:$G$9041,7,0)</f>
        <v>logistica.onix@gmail.com; operacional.onixsolucoes@gmail.com;</v>
      </c>
    </row>
    <row r="2108" spans="1:27" x14ac:dyDescent="0.3">
      <c r="A2108" s="21" t="s">
        <v>5773</v>
      </c>
      <c r="B2108" s="32" t="s">
        <v>5694</v>
      </c>
      <c r="C2108" s="33">
        <v>45838</v>
      </c>
      <c r="D2108" s="33">
        <v>45841</v>
      </c>
      <c r="E2108" s="21" t="s">
        <v>34</v>
      </c>
      <c r="F2108" s="34">
        <v>402.43</v>
      </c>
      <c r="G2108" s="21" t="s">
        <v>24</v>
      </c>
      <c r="H2108" s="21" t="s">
        <v>230</v>
      </c>
      <c r="I2108" s="22">
        <v>34009360810</v>
      </c>
      <c r="J2108" s="22" t="s">
        <v>5696</v>
      </c>
      <c r="K2108" s="40">
        <v>101075138</v>
      </c>
      <c r="L2108" s="21" t="s">
        <v>26</v>
      </c>
      <c r="M2108" s="21">
        <v>144329</v>
      </c>
      <c r="N2108" s="21">
        <v>263041</v>
      </c>
      <c r="O2108" s="21">
        <v>1952</v>
      </c>
      <c r="P2108" s="21" t="s">
        <v>26</v>
      </c>
      <c r="Q2108" s="21" t="s">
        <v>26</v>
      </c>
      <c r="R2108" s="21" t="s">
        <v>31</v>
      </c>
      <c r="S2108" s="21" t="s">
        <v>29</v>
      </c>
      <c r="T2108" s="21" t="s">
        <v>24</v>
      </c>
      <c r="U2108" s="21" t="s">
        <v>30</v>
      </c>
      <c r="V2108" s="33" t="s">
        <v>30</v>
      </c>
      <c r="W2108" s="4">
        <f t="shared" si="96"/>
        <v>11</v>
      </c>
      <c r="X2108" s="14" t="str">
        <f t="shared" si="97"/>
        <v>CPF</v>
      </c>
      <c r="Y2108" s="13" t="str">
        <f t="shared" si="98"/>
        <v>340.093.608-10</v>
      </c>
      <c r="Z2108" s="10" t="str">
        <f>VLOOKUP(Y2108,FORNECEDORES!$A$2:$G$9043,3,0)</f>
        <v>ELITON CRISTIANO ALVES</v>
      </c>
      <c r="AA2108" s="15" t="str">
        <f>VLOOKUP(Y2108,FORNECEDORES!$A$2:$G$9041,7,0)</f>
        <v>logistica.onix@gmail.com; operacional.onixsolucoes@gmail.com;</v>
      </c>
    </row>
    <row r="2109" spans="1:27" x14ac:dyDescent="0.3">
      <c r="A2109" s="21" t="s">
        <v>5774</v>
      </c>
      <c r="B2109" s="32" t="s">
        <v>5739</v>
      </c>
      <c r="C2109" s="33">
        <v>45838</v>
      </c>
      <c r="D2109" s="33">
        <v>45839</v>
      </c>
      <c r="E2109" s="21" t="s">
        <v>5680</v>
      </c>
      <c r="F2109" s="34">
        <v>6600</v>
      </c>
      <c r="G2109" s="21" t="s">
        <v>24</v>
      </c>
      <c r="H2109" s="21" t="s">
        <v>264</v>
      </c>
      <c r="I2109" s="22">
        <v>34159397824</v>
      </c>
      <c r="J2109" s="22" t="s">
        <v>5740</v>
      </c>
      <c r="K2109" s="40">
        <v>101075706</v>
      </c>
      <c r="L2109" s="21" t="s">
        <v>26</v>
      </c>
      <c r="M2109" s="21">
        <v>144351</v>
      </c>
      <c r="N2109" s="21">
        <v>263117</v>
      </c>
      <c r="O2109" s="21">
        <v>1973</v>
      </c>
      <c r="P2109" s="21" t="s">
        <v>26</v>
      </c>
      <c r="Q2109" s="21" t="s">
        <v>84</v>
      </c>
      <c r="R2109" s="21" t="s">
        <v>31</v>
      </c>
      <c r="S2109" s="21" t="s">
        <v>29</v>
      </c>
      <c r="T2109" s="21" t="s">
        <v>24</v>
      </c>
      <c r="U2109" s="21" t="s">
        <v>30</v>
      </c>
      <c r="V2109" s="33" t="s">
        <v>30</v>
      </c>
      <c r="W2109" s="4">
        <f t="shared" si="96"/>
        <v>11</v>
      </c>
      <c r="X2109" s="14" t="str">
        <f t="shared" si="97"/>
        <v>CPF</v>
      </c>
      <c r="Y2109" s="13" t="str">
        <f t="shared" si="98"/>
        <v>341.593.978-24</v>
      </c>
      <c r="Z2109" s="10" t="str">
        <f>VLOOKUP(Y2109,FORNECEDORES!$A$2:$G$9043,3,0)</f>
        <v>VITOR HUGO RALA</v>
      </c>
      <c r="AA2109" s="15" t="str">
        <f>VLOOKUP(Y2109,FORNECEDORES!$A$2:$G$9041,7,0)</f>
        <v>Vhugorala@gmail.com;</v>
      </c>
    </row>
    <row r="2110" spans="1:27" x14ac:dyDescent="0.3">
      <c r="A2110" s="21" t="s">
        <v>5774</v>
      </c>
      <c r="B2110" s="32" t="s">
        <v>5739</v>
      </c>
      <c r="C2110" s="33">
        <v>45838</v>
      </c>
      <c r="D2110" s="33">
        <v>45841</v>
      </c>
      <c r="E2110" s="21" t="s">
        <v>34</v>
      </c>
      <c r="F2110" s="34">
        <v>4400</v>
      </c>
      <c r="G2110" s="21" t="s">
        <v>24</v>
      </c>
      <c r="H2110" s="21" t="s">
        <v>264</v>
      </c>
      <c r="I2110" s="22">
        <v>34159397824</v>
      </c>
      <c r="J2110" s="22" t="s">
        <v>5740</v>
      </c>
      <c r="K2110" s="40">
        <v>101075706</v>
      </c>
      <c r="L2110" s="21" t="s">
        <v>26</v>
      </c>
      <c r="M2110" s="21">
        <v>144351</v>
      </c>
      <c r="N2110" s="21">
        <v>263117</v>
      </c>
      <c r="O2110" s="21">
        <v>1973</v>
      </c>
      <c r="P2110" s="21" t="s">
        <v>26</v>
      </c>
      <c r="Q2110" s="21" t="s">
        <v>84</v>
      </c>
      <c r="R2110" s="21" t="s">
        <v>31</v>
      </c>
      <c r="S2110" s="21" t="s">
        <v>29</v>
      </c>
      <c r="T2110" s="21" t="s">
        <v>24</v>
      </c>
      <c r="U2110" s="21" t="s">
        <v>30</v>
      </c>
      <c r="V2110" s="33" t="s">
        <v>30</v>
      </c>
      <c r="W2110" s="4">
        <f t="shared" si="96"/>
        <v>11</v>
      </c>
      <c r="X2110" s="14" t="str">
        <f t="shared" si="97"/>
        <v>CPF</v>
      </c>
      <c r="Y2110" s="13" t="str">
        <f t="shared" si="98"/>
        <v>341.593.978-24</v>
      </c>
      <c r="Z2110" s="10" t="str">
        <f>VLOOKUP(Y2110,FORNECEDORES!$A$2:$G$9043,3,0)</f>
        <v>VITOR HUGO RALA</v>
      </c>
      <c r="AA2110" s="15" t="str">
        <f>VLOOKUP(Y2110,FORNECEDORES!$A$2:$G$9041,7,0)</f>
        <v>Vhugorala@gmail.com;</v>
      </c>
    </row>
    <row r="2111" spans="1:27" x14ac:dyDescent="0.3">
      <c r="A2111" s="21" t="s">
        <v>5775</v>
      </c>
      <c r="B2111" s="32" t="s">
        <v>5694</v>
      </c>
      <c r="C2111" s="33">
        <v>45838</v>
      </c>
      <c r="D2111" s="33">
        <v>45839</v>
      </c>
      <c r="E2111" s="21" t="s">
        <v>5680</v>
      </c>
      <c r="F2111" s="34">
        <v>112.79</v>
      </c>
      <c r="G2111" s="21" t="s">
        <v>24</v>
      </c>
      <c r="H2111" s="21" t="s">
        <v>230</v>
      </c>
      <c r="I2111" s="22">
        <v>34009360810</v>
      </c>
      <c r="J2111" s="22" t="s">
        <v>5696</v>
      </c>
      <c r="K2111" s="40">
        <v>101075740</v>
      </c>
      <c r="L2111" s="21" t="s">
        <v>26</v>
      </c>
      <c r="M2111" s="21">
        <v>144378</v>
      </c>
      <c r="N2111" s="21">
        <v>263151</v>
      </c>
      <c r="O2111" s="21">
        <v>2009</v>
      </c>
      <c r="P2111" s="21" t="s">
        <v>26</v>
      </c>
      <c r="Q2111" s="21" t="s">
        <v>26</v>
      </c>
      <c r="R2111" s="21" t="s">
        <v>31</v>
      </c>
      <c r="S2111" s="21" t="s">
        <v>29</v>
      </c>
      <c r="T2111" s="21" t="s">
        <v>24</v>
      </c>
      <c r="U2111" s="21" t="s">
        <v>30</v>
      </c>
      <c r="V2111" s="33" t="s">
        <v>30</v>
      </c>
      <c r="W2111" s="4">
        <f t="shared" si="96"/>
        <v>11</v>
      </c>
      <c r="X2111" s="14" t="str">
        <f t="shared" si="97"/>
        <v>CPF</v>
      </c>
      <c r="Y2111" s="13" t="str">
        <f t="shared" si="98"/>
        <v>340.093.608-10</v>
      </c>
      <c r="Z2111" s="10" t="str">
        <f>VLOOKUP(Y2111,FORNECEDORES!$A$2:$G$9043,3,0)</f>
        <v>ELITON CRISTIANO ALVES</v>
      </c>
      <c r="AA2111" s="15" t="str">
        <f>VLOOKUP(Y2111,FORNECEDORES!$A$2:$G$9041,7,0)</f>
        <v>logistica.onix@gmail.com; operacional.onixsolucoes@gmail.com;</v>
      </c>
    </row>
    <row r="2112" spans="1:27" x14ac:dyDescent="0.3">
      <c r="A2112" s="21" t="s">
        <v>5775</v>
      </c>
      <c r="B2112" s="32" t="s">
        <v>5694</v>
      </c>
      <c r="C2112" s="33">
        <v>45838</v>
      </c>
      <c r="D2112" s="33">
        <v>45841</v>
      </c>
      <c r="E2112" s="21" t="s">
        <v>34</v>
      </c>
      <c r="F2112" s="34">
        <v>75.19</v>
      </c>
      <c r="G2112" s="21" t="s">
        <v>24</v>
      </c>
      <c r="H2112" s="21" t="s">
        <v>230</v>
      </c>
      <c r="I2112" s="22">
        <v>34009360810</v>
      </c>
      <c r="J2112" s="22" t="s">
        <v>5696</v>
      </c>
      <c r="K2112" s="40">
        <v>101075740</v>
      </c>
      <c r="L2112" s="21" t="s">
        <v>26</v>
      </c>
      <c r="M2112" s="21">
        <v>144378</v>
      </c>
      <c r="N2112" s="21">
        <v>263151</v>
      </c>
      <c r="O2112" s="21">
        <v>2009</v>
      </c>
      <c r="P2112" s="21" t="s">
        <v>26</v>
      </c>
      <c r="Q2112" s="21" t="s">
        <v>26</v>
      </c>
      <c r="R2112" s="21" t="s">
        <v>31</v>
      </c>
      <c r="S2112" s="21" t="s">
        <v>29</v>
      </c>
      <c r="T2112" s="21" t="s">
        <v>24</v>
      </c>
      <c r="U2112" s="21" t="s">
        <v>30</v>
      </c>
      <c r="V2112" s="33" t="s">
        <v>30</v>
      </c>
      <c r="W2112" s="4">
        <f t="shared" si="96"/>
        <v>11</v>
      </c>
      <c r="X2112" s="14" t="str">
        <f t="shared" si="97"/>
        <v>CPF</v>
      </c>
      <c r="Y2112" s="13" t="str">
        <f t="shared" si="98"/>
        <v>340.093.608-10</v>
      </c>
      <c r="Z2112" s="10" t="str">
        <f>VLOOKUP(Y2112,FORNECEDORES!$A$2:$G$9043,3,0)</f>
        <v>ELITON CRISTIANO ALVES</v>
      </c>
      <c r="AA2112" s="15" t="str">
        <f>VLOOKUP(Y2112,FORNECEDORES!$A$2:$G$9041,7,0)</f>
        <v>logistica.onix@gmail.com; operacional.onixsolucoes@gmail.com;</v>
      </c>
    </row>
    <row r="2113" spans="1:27" x14ac:dyDescent="0.3">
      <c r="A2113" s="21" t="s">
        <v>6729</v>
      </c>
      <c r="B2113" s="32" t="s">
        <v>6176</v>
      </c>
      <c r="C2113" s="33">
        <v>45838</v>
      </c>
      <c r="D2113" s="33">
        <v>45839</v>
      </c>
      <c r="E2113" s="21" t="s">
        <v>5680</v>
      </c>
      <c r="F2113" s="34">
        <v>2724.4</v>
      </c>
      <c r="G2113" s="21" t="s">
        <v>24</v>
      </c>
      <c r="H2113" s="21" t="s">
        <v>6177</v>
      </c>
      <c r="I2113" s="22">
        <v>37309870468</v>
      </c>
      <c r="J2113" s="22" t="s">
        <v>6178</v>
      </c>
      <c r="K2113" s="40">
        <v>101075944</v>
      </c>
      <c r="L2113" s="21" t="s">
        <v>26</v>
      </c>
      <c r="M2113" s="21">
        <v>144428</v>
      </c>
      <c r="N2113" s="21">
        <v>263236</v>
      </c>
      <c r="O2113" s="21" t="s">
        <v>6730</v>
      </c>
      <c r="P2113" s="21" t="s">
        <v>88</v>
      </c>
      <c r="Q2113" s="21" t="s">
        <v>87</v>
      </c>
      <c r="R2113" s="21" t="s">
        <v>31</v>
      </c>
      <c r="S2113" s="21" t="s">
        <v>29</v>
      </c>
      <c r="T2113" s="21" t="s">
        <v>24</v>
      </c>
      <c r="U2113" s="21" t="s">
        <v>30</v>
      </c>
      <c r="V2113" s="33" t="s">
        <v>30</v>
      </c>
      <c r="W2113" s="4">
        <f t="shared" ref="W2113:W2174" si="99">LEN(I2113)</f>
        <v>11</v>
      </c>
      <c r="X2113" s="14" t="str">
        <f t="shared" ref="X2113:X2174" si="100">IF(W2113=14,"CNPJ",IF(W2113=12,"CNPJ_INCOMPLETO_2",IF(W2113=13,"CNPJ_INCOMPLETO_1",IF(W2113=10,"CPF_Incompleto","CPF"))))</f>
        <v>CPF</v>
      </c>
      <c r="Y2113" s="13" t="str">
        <f t="shared" ref="Y2113:Y2174" si="101">IF(X2113="CNPJ_INCOMPLETO_1",("0"&amp;LEFT(I2113,1)&amp;"."&amp;MID(I2113,2,3)&amp;"."&amp;MID(I2113,5,3)&amp;"/"&amp;MID(I2113,8,4)&amp;"-"&amp;MID(I2113,12,2)),IF(X2113="CNPJ_INCOMPLETO_2",("00."&amp;LEFT(I2113,3)&amp;"."&amp;MID(I2113,4,3)&amp;"/"&amp;MID(I2113,7,4)&amp;"-"&amp;MID(I2113,11,2)),IF(X2113="CNPJ",(LEFT(I2113,2)&amp;"."&amp;MID(I2113,3,3)&amp;"."&amp;MID(I2113,6,3)&amp;"/"&amp;MID(I2113,9,4)&amp;"-"&amp;MID(I2113,13,2)),IF(X2113="CPF_Incompleto",("0"&amp;LEFT(I2113,2)&amp;"."&amp;MID(I2113,3,3)&amp;"."&amp;MID(I2113,6,3)&amp;"-"&amp;MID(I2113,9,2)),(LEFT(I2113,3)&amp;"."&amp;MID(I2113,4,3)&amp;"."&amp;MID(I2113,7,3)&amp;"-"&amp;MID(I2113,10,2))))))</f>
        <v>373.098.704-68</v>
      </c>
      <c r="Z2113" s="10" t="str">
        <f>VLOOKUP(Y2113,FORNECEDORES!$A$2:$G$9043,3,0)</f>
        <v>ALDERICO JOSE RAMOS E SILVA</v>
      </c>
      <c r="AA2113" s="15" t="str">
        <f>VLOOKUP(Y2113,FORNECEDORES!$A$2:$G$9041,7,0)</f>
        <v>aldericoramos7@gmail.com;</v>
      </c>
    </row>
    <row r="2114" spans="1:27" x14ac:dyDescent="0.3">
      <c r="A2114" s="21" t="s">
        <v>6729</v>
      </c>
      <c r="B2114" s="32" t="s">
        <v>6176</v>
      </c>
      <c r="C2114" s="33">
        <v>45838</v>
      </c>
      <c r="D2114" s="33">
        <v>45841</v>
      </c>
      <c r="E2114" s="21" t="s">
        <v>34</v>
      </c>
      <c r="F2114" s="34">
        <v>1167.5999999999999</v>
      </c>
      <c r="G2114" s="21" t="s">
        <v>24</v>
      </c>
      <c r="H2114" s="21" t="s">
        <v>6177</v>
      </c>
      <c r="I2114" s="22">
        <v>37309870468</v>
      </c>
      <c r="J2114" s="22" t="s">
        <v>6178</v>
      </c>
      <c r="K2114" s="40">
        <v>101075944</v>
      </c>
      <c r="L2114" s="21" t="s">
        <v>26</v>
      </c>
      <c r="M2114" s="21">
        <v>144428</v>
      </c>
      <c r="N2114" s="21">
        <v>263236</v>
      </c>
      <c r="O2114" s="21" t="s">
        <v>6730</v>
      </c>
      <c r="P2114" s="21" t="s">
        <v>88</v>
      </c>
      <c r="Q2114" s="21" t="s">
        <v>87</v>
      </c>
      <c r="R2114" s="21" t="s">
        <v>31</v>
      </c>
      <c r="S2114" s="21" t="s">
        <v>29</v>
      </c>
      <c r="T2114" s="21" t="s">
        <v>24</v>
      </c>
      <c r="U2114" s="21" t="s">
        <v>30</v>
      </c>
      <c r="V2114" s="33" t="s">
        <v>30</v>
      </c>
      <c r="W2114" s="4">
        <f t="shared" si="99"/>
        <v>11</v>
      </c>
      <c r="X2114" s="14" t="str">
        <f t="shared" si="100"/>
        <v>CPF</v>
      </c>
      <c r="Y2114" s="13" t="str">
        <f t="shared" si="101"/>
        <v>373.098.704-68</v>
      </c>
      <c r="Z2114" s="10" t="str">
        <f>VLOOKUP(Y2114,FORNECEDORES!$A$2:$G$9043,3,0)</f>
        <v>ALDERICO JOSE RAMOS E SILVA</v>
      </c>
      <c r="AA2114" s="15" t="str">
        <f>VLOOKUP(Y2114,FORNECEDORES!$A$2:$G$9041,7,0)</f>
        <v>aldericoramos7@gmail.com;</v>
      </c>
    </row>
    <row r="2115" spans="1:27" x14ac:dyDescent="0.3">
      <c r="A2115" s="21" t="s">
        <v>6731</v>
      </c>
      <c r="B2115" s="32" t="s">
        <v>6502</v>
      </c>
      <c r="C2115" s="33">
        <v>45838</v>
      </c>
      <c r="D2115" s="33">
        <v>45839</v>
      </c>
      <c r="E2115" s="21" t="s">
        <v>5680</v>
      </c>
      <c r="F2115" s="34">
        <v>1360.84</v>
      </c>
      <c r="G2115" s="21" t="s">
        <v>24</v>
      </c>
      <c r="H2115" s="21" t="s">
        <v>1453</v>
      </c>
      <c r="I2115" s="22">
        <v>4370616476</v>
      </c>
      <c r="J2115" s="22" t="s">
        <v>6503</v>
      </c>
      <c r="K2115" s="40">
        <v>101076052</v>
      </c>
      <c r="L2115" s="21" t="s">
        <v>26</v>
      </c>
      <c r="M2115" s="21">
        <v>144497</v>
      </c>
      <c r="N2115" s="21">
        <v>263320</v>
      </c>
      <c r="O2115" s="21">
        <v>4547</v>
      </c>
      <c r="P2115" s="21" t="s">
        <v>88</v>
      </c>
      <c r="Q2115" s="21" t="s">
        <v>88</v>
      </c>
      <c r="R2115" s="21" t="s">
        <v>31</v>
      </c>
      <c r="S2115" s="21" t="s">
        <v>29</v>
      </c>
      <c r="T2115" s="21" t="s">
        <v>24</v>
      </c>
      <c r="U2115" s="21" t="s">
        <v>30</v>
      </c>
      <c r="V2115" s="33" t="s">
        <v>30</v>
      </c>
      <c r="W2115" s="4">
        <f t="shared" si="99"/>
        <v>10</v>
      </c>
      <c r="X2115" s="14" t="str">
        <f t="shared" si="100"/>
        <v>CPF_Incompleto</v>
      </c>
      <c r="Y2115" s="13" t="str">
        <f t="shared" si="101"/>
        <v>043.706.164-76</v>
      </c>
      <c r="Z2115" s="10" t="str">
        <f>VLOOKUP(Y2115,FORNECEDORES!$A$2:$G$9043,3,0)</f>
        <v>JOSE EDVAN ALVES DA SILVA</v>
      </c>
      <c r="AA2115" s="15" t="str">
        <f>VLOOKUP(Y2115,FORNECEDORES!$A$2:$G$9041,7,0)</f>
        <v>adailtonnovaes@hotmail.com;</v>
      </c>
    </row>
    <row r="2116" spans="1:27" x14ac:dyDescent="0.3">
      <c r="A2116" s="21" t="s">
        <v>6731</v>
      </c>
      <c r="B2116" s="32" t="s">
        <v>6502</v>
      </c>
      <c r="C2116" s="33">
        <v>45838</v>
      </c>
      <c r="D2116" s="33">
        <v>45841</v>
      </c>
      <c r="E2116" s="21" t="s">
        <v>34</v>
      </c>
      <c r="F2116" s="34">
        <v>583.21</v>
      </c>
      <c r="G2116" s="21" t="s">
        <v>24</v>
      </c>
      <c r="H2116" s="21" t="s">
        <v>1453</v>
      </c>
      <c r="I2116" s="22">
        <v>4370616476</v>
      </c>
      <c r="J2116" s="22" t="s">
        <v>6503</v>
      </c>
      <c r="K2116" s="40">
        <v>101076052</v>
      </c>
      <c r="L2116" s="21" t="s">
        <v>26</v>
      </c>
      <c r="M2116" s="21">
        <v>144497</v>
      </c>
      <c r="N2116" s="21">
        <v>263320</v>
      </c>
      <c r="O2116" s="21">
        <v>4547</v>
      </c>
      <c r="P2116" s="21" t="s">
        <v>88</v>
      </c>
      <c r="Q2116" s="21" t="s">
        <v>88</v>
      </c>
      <c r="R2116" s="21" t="s">
        <v>31</v>
      </c>
      <c r="S2116" s="21" t="s">
        <v>29</v>
      </c>
      <c r="T2116" s="21" t="s">
        <v>24</v>
      </c>
      <c r="U2116" s="21" t="s">
        <v>30</v>
      </c>
      <c r="V2116" s="33" t="s">
        <v>30</v>
      </c>
      <c r="W2116" s="4">
        <f t="shared" si="99"/>
        <v>10</v>
      </c>
      <c r="X2116" s="14" t="str">
        <f t="shared" si="100"/>
        <v>CPF_Incompleto</v>
      </c>
      <c r="Y2116" s="13" t="str">
        <f t="shared" si="101"/>
        <v>043.706.164-76</v>
      </c>
      <c r="Z2116" s="10" t="str">
        <f>VLOOKUP(Y2116,FORNECEDORES!$A$2:$G$9043,3,0)</f>
        <v>JOSE EDVAN ALVES DA SILVA</v>
      </c>
      <c r="AA2116" s="15" t="str">
        <f>VLOOKUP(Y2116,FORNECEDORES!$A$2:$G$9041,7,0)</f>
        <v>adailtonnovaes@hotmail.com;</v>
      </c>
    </row>
    <row r="2117" spans="1:27" x14ac:dyDescent="0.3">
      <c r="A2117" s="21" t="s">
        <v>6732</v>
      </c>
      <c r="B2117" s="32" t="s">
        <v>6348</v>
      </c>
      <c r="C2117" s="33">
        <v>45838</v>
      </c>
      <c r="D2117" s="33">
        <v>45839</v>
      </c>
      <c r="E2117" s="21" t="s">
        <v>5680</v>
      </c>
      <c r="F2117" s="34">
        <v>817.32</v>
      </c>
      <c r="G2117" s="21" t="s">
        <v>24</v>
      </c>
      <c r="H2117" s="21" t="s">
        <v>1167</v>
      </c>
      <c r="I2117" s="22">
        <v>8540589400</v>
      </c>
      <c r="J2117" s="22" t="s">
        <v>6349</v>
      </c>
      <c r="K2117" s="40">
        <v>101076131</v>
      </c>
      <c r="L2117" s="21" t="s">
        <v>26</v>
      </c>
      <c r="M2117" s="21">
        <v>144505</v>
      </c>
      <c r="N2117" s="21">
        <v>263372</v>
      </c>
      <c r="O2117" s="21">
        <v>4548</v>
      </c>
      <c r="P2117" s="21" t="s">
        <v>88</v>
      </c>
      <c r="Q2117" s="21" t="s">
        <v>88</v>
      </c>
      <c r="R2117" s="21" t="s">
        <v>31</v>
      </c>
      <c r="S2117" s="21" t="s">
        <v>29</v>
      </c>
      <c r="T2117" s="21" t="s">
        <v>24</v>
      </c>
      <c r="U2117" s="21" t="s">
        <v>30</v>
      </c>
      <c r="V2117" s="33" t="s">
        <v>30</v>
      </c>
      <c r="W2117" s="4">
        <f t="shared" si="99"/>
        <v>10</v>
      </c>
      <c r="X2117" s="14" t="str">
        <f t="shared" si="100"/>
        <v>CPF_Incompleto</v>
      </c>
      <c r="Y2117" s="13" t="str">
        <f t="shared" si="101"/>
        <v>085.405.894-00</v>
      </c>
      <c r="Z2117" s="10" t="str">
        <f>VLOOKUP(Y2117,FORNECEDORES!$A$2:$G$9043,3,0)</f>
        <v>JOVADISSON DOS SANTOS ARAUJO</v>
      </c>
      <c r="AA2117" s="15" t="str">
        <f>VLOOKUP(Y2117,FORNECEDORES!$A$2:$G$9041,7,0)</f>
        <v>jovadisson@hotmail.com</v>
      </c>
    </row>
    <row r="2118" spans="1:27" x14ac:dyDescent="0.3">
      <c r="A2118" s="21" t="s">
        <v>6732</v>
      </c>
      <c r="B2118" s="32" t="s">
        <v>6348</v>
      </c>
      <c r="C2118" s="33">
        <v>45838</v>
      </c>
      <c r="D2118" s="33">
        <v>45841</v>
      </c>
      <c r="E2118" s="21" t="s">
        <v>34</v>
      </c>
      <c r="F2118" s="34">
        <v>350.28</v>
      </c>
      <c r="G2118" s="21" t="s">
        <v>24</v>
      </c>
      <c r="H2118" s="21" t="s">
        <v>1167</v>
      </c>
      <c r="I2118" s="22">
        <v>8540589400</v>
      </c>
      <c r="J2118" s="22" t="s">
        <v>6349</v>
      </c>
      <c r="K2118" s="40">
        <v>101076131</v>
      </c>
      <c r="L2118" s="21" t="s">
        <v>26</v>
      </c>
      <c r="M2118" s="21">
        <v>144505</v>
      </c>
      <c r="N2118" s="21">
        <v>263372</v>
      </c>
      <c r="O2118" s="21">
        <v>4548</v>
      </c>
      <c r="P2118" s="21" t="s">
        <v>88</v>
      </c>
      <c r="Q2118" s="21" t="s">
        <v>88</v>
      </c>
      <c r="R2118" s="21" t="s">
        <v>31</v>
      </c>
      <c r="S2118" s="21" t="s">
        <v>29</v>
      </c>
      <c r="T2118" s="21" t="s">
        <v>24</v>
      </c>
      <c r="U2118" s="21" t="s">
        <v>30</v>
      </c>
      <c r="V2118" s="33" t="s">
        <v>30</v>
      </c>
      <c r="W2118" s="4">
        <f t="shared" si="99"/>
        <v>10</v>
      </c>
      <c r="X2118" s="14" t="str">
        <f t="shared" si="100"/>
        <v>CPF_Incompleto</v>
      </c>
      <c r="Y2118" s="13" t="str">
        <f t="shared" si="101"/>
        <v>085.405.894-00</v>
      </c>
      <c r="Z2118" s="10" t="str">
        <f>VLOOKUP(Y2118,FORNECEDORES!$A$2:$G$9043,3,0)</f>
        <v>JOVADISSON DOS SANTOS ARAUJO</v>
      </c>
      <c r="AA2118" s="15" t="str">
        <f>VLOOKUP(Y2118,FORNECEDORES!$A$2:$G$9041,7,0)</f>
        <v>jovadisson@hotmail.com</v>
      </c>
    </row>
    <row r="2119" spans="1:27" x14ac:dyDescent="0.3">
      <c r="A2119" s="21" t="s">
        <v>6733</v>
      </c>
      <c r="B2119" s="32" t="s">
        <v>5969</v>
      </c>
      <c r="C2119" s="33">
        <v>45838</v>
      </c>
      <c r="D2119" s="33">
        <v>45839</v>
      </c>
      <c r="E2119" s="21" t="s">
        <v>5680</v>
      </c>
      <c r="F2119" s="34">
        <v>3240.9</v>
      </c>
      <c r="G2119" s="21" t="s">
        <v>24</v>
      </c>
      <c r="H2119" s="21" t="s">
        <v>1220</v>
      </c>
      <c r="I2119" s="22">
        <v>42749994837</v>
      </c>
      <c r="J2119" s="22" t="s">
        <v>5982</v>
      </c>
      <c r="K2119" s="40">
        <v>101076163</v>
      </c>
      <c r="L2119" s="21" t="s">
        <v>26</v>
      </c>
      <c r="M2119" s="21">
        <v>144461</v>
      </c>
      <c r="N2119" s="21">
        <v>263286</v>
      </c>
      <c r="O2119" s="21">
        <v>2096</v>
      </c>
      <c r="P2119" s="21" t="s">
        <v>26</v>
      </c>
      <c r="Q2119" s="21" t="s">
        <v>83</v>
      </c>
      <c r="R2119" s="21" t="s">
        <v>31</v>
      </c>
      <c r="S2119" s="21" t="s">
        <v>29</v>
      </c>
      <c r="T2119" s="21" t="s">
        <v>24</v>
      </c>
      <c r="U2119" s="21" t="s">
        <v>30</v>
      </c>
      <c r="V2119" s="33" t="s">
        <v>30</v>
      </c>
      <c r="W2119" s="4">
        <f t="shared" si="99"/>
        <v>11</v>
      </c>
      <c r="X2119" s="14" t="str">
        <f t="shared" si="100"/>
        <v>CPF</v>
      </c>
      <c r="Y2119" s="13" t="str">
        <f t="shared" si="101"/>
        <v>427.499.948-37</v>
      </c>
      <c r="Z2119" s="10" t="str">
        <f>VLOOKUP(Y2119,FORNECEDORES!$A$2:$G$9043,3,0)</f>
        <v>RAFAEL TELES DE OLIVEIRA SILVA</v>
      </c>
      <c r="AA2119" s="15" t="str">
        <f>VLOOKUP(Y2119,FORNECEDORES!$A$2:$G$9041,7,0)</f>
        <v>logistica.onix@gmail.com;</v>
      </c>
    </row>
    <row r="2120" spans="1:27" x14ac:dyDescent="0.3">
      <c r="A2120" s="21" t="s">
        <v>6733</v>
      </c>
      <c r="B2120" s="32" t="s">
        <v>5969</v>
      </c>
      <c r="C2120" s="33">
        <v>45838</v>
      </c>
      <c r="D2120" s="33">
        <v>45841</v>
      </c>
      <c r="E2120" s="21" t="s">
        <v>34</v>
      </c>
      <c r="F2120" s="34">
        <v>2140.6</v>
      </c>
      <c r="G2120" s="21" t="s">
        <v>24</v>
      </c>
      <c r="H2120" s="21" t="s">
        <v>1220</v>
      </c>
      <c r="I2120" s="22">
        <v>42749994837</v>
      </c>
      <c r="J2120" s="22" t="s">
        <v>5982</v>
      </c>
      <c r="K2120" s="40">
        <v>101076163</v>
      </c>
      <c r="L2120" s="21" t="s">
        <v>26</v>
      </c>
      <c r="M2120" s="21">
        <v>144461</v>
      </c>
      <c r="N2120" s="21">
        <v>263286</v>
      </c>
      <c r="O2120" s="21">
        <v>2096</v>
      </c>
      <c r="P2120" s="21" t="s">
        <v>26</v>
      </c>
      <c r="Q2120" s="21" t="s">
        <v>83</v>
      </c>
      <c r="R2120" s="21" t="s">
        <v>31</v>
      </c>
      <c r="S2120" s="21" t="s">
        <v>29</v>
      </c>
      <c r="T2120" s="21" t="s">
        <v>24</v>
      </c>
      <c r="U2120" s="21" t="s">
        <v>30</v>
      </c>
      <c r="V2120" s="33" t="s">
        <v>30</v>
      </c>
      <c r="W2120" s="4">
        <f t="shared" si="99"/>
        <v>11</v>
      </c>
      <c r="X2120" s="14" t="str">
        <f t="shared" si="100"/>
        <v>CPF</v>
      </c>
      <c r="Y2120" s="13" t="str">
        <f t="shared" si="101"/>
        <v>427.499.948-37</v>
      </c>
      <c r="Z2120" s="10" t="str">
        <f>VLOOKUP(Y2120,FORNECEDORES!$A$2:$G$9043,3,0)</f>
        <v>RAFAEL TELES DE OLIVEIRA SILVA</v>
      </c>
      <c r="AA2120" s="15" t="str">
        <f>VLOOKUP(Y2120,FORNECEDORES!$A$2:$G$9041,7,0)</f>
        <v>logistica.onix@gmail.com;</v>
      </c>
    </row>
    <row r="2121" spans="1:27" x14ac:dyDescent="0.3">
      <c r="A2121" s="21" t="s">
        <v>6734</v>
      </c>
      <c r="B2121" s="32" t="s">
        <v>6339</v>
      </c>
      <c r="C2121" s="33">
        <v>45838</v>
      </c>
      <c r="D2121" s="33">
        <v>45839</v>
      </c>
      <c r="E2121" s="21" t="s">
        <v>5680</v>
      </c>
      <c r="F2121" s="34">
        <v>2247.63</v>
      </c>
      <c r="G2121" s="21" t="s">
        <v>24</v>
      </c>
      <c r="H2121" s="21" t="s">
        <v>1435</v>
      </c>
      <c r="I2121" s="22">
        <v>2623339457</v>
      </c>
      <c r="J2121" s="22" t="s">
        <v>6340</v>
      </c>
      <c r="K2121" s="40">
        <v>101076279</v>
      </c>
      <c r="L2121" s="21" t="s">
        <v>26</v>
      </c>
      <c r="M2121" s="21">
        <v>144472</v>
      </c>
      <c r="N2121" s="21">
        <v>263300</v>
      </c>
      <c r="O2121" s="21">
        <v>4546</v>
      </c>
      <c r="P2121" s="21" t="s">
        <v>88</v>
      </c>
      <c r="Q2121" s="21" t="s">
        <v>92</v>
      </c>
      <c r="R2121" s="21" t="s">
        <v>31</v>
      </c>
      <c r="S2121" s="21" t="s">
        <v>29</v>
      </c>
      <c r="T2121" s="21" t="s">
        <v>24</v>
      </c>
      <c r="U2121" s="21" t="s">
        <v>30</v>
      </c>
      <c r="V2121" s="33" t="s">
        <v>30</v>
      </c>
      <c r="W2121" s="4">
        <f t="shared" si="99"/>
        <v>10</v>
      </c>
      <c r="X2121" s="14" t="str">
        <f t="shared" si="100"/>
        <v>CPF_Incompleto</v>
      </c>
      <c r="Y2121" s="13" t="str">
        <f t="shared" si="101"/>
        <v>026.233.394-57</v>
      </c>
      <c r="Z2121" s="10" t="str">
        <f>VLOOKUP(Y2121,FORNECEDORES!$A$2:$G$9043,3,0)</f>
        <v>KILMA CRISTINA PEREIRA DA SILVA</v>
      </c>
      <c r="AA2121" s="15" t="str">
        <f>VLOOKUP(Y2121,FORNECEDORES!$A$2:$G$9041,7,0)</f>
        <v>kilmacristinapereira@gmail.com;</v>
      </c>
    </row>
    <row r="2122" spans="1:27" x14ac:dyDescent="0.3">
      <c r="A2122" s="21" t="s">
        <v>6734</v>
      </c>
      <c r="B2122" s="32" t="s">
        <v>6339</v>
      </c>
      <c r="C2122" s="33">
        <v>45838</v>
      </c>
      <c r="D2122" s="33">
        <v>45841</v>
      </c>
      <c r="E2122" s="21" t="s">
        <v>34</v>
      </c>
      <c r="F2122" s="34">
        <v>963.27</v>
      </c>
      <c r="G2122" s="21" t="s">
        <v>24</v>
      </c>
      <c r="H2122" s="21" t="s">
        <v>1435</v>
      </c>
      <c r="I2122" s="22">
        <v>2623339457</v>
      </c>
      <c r="J2122" s="22" t="s">
        <v>6340</v>
      </c>
      <c r="K2122" s="40">
        <v>101076279</v>
      </c>
      <c r="L2122" s="21" t="s">
        <v>26</v>
      </c>
      <c r="M2122" s="21">
        <v>144472</v>
      </c>
      <c r="N2122" s="21">
        <v>263300</v>
      </c>
      <c r="O2122" s="21">
        <v>4546</v>
      </c>
      <c r="P2122" s="21" t="s">
        <v>88</v>
      </c>
      <c r="Q2122" s="21" t="s">
        <v>92</v>
      </c>
      <c r="R2122" s="21" t="s">
        <v>31</v>
      </c>
      <c r="S2122" s="21" t="s">
        <v>29</v>
      </c>
      <c r="T2122" s="21" t="s">
        <v>24</v>
      </c>
      <c r="U2122" s="21" t="s">
        <v>30</v>
      </c>
      <c r="V2122" s="33" t="s">
        <v>30</v>
      </c>
      <c r="W2122" s="4">
        <f t="shared" si="99"/>
        <v>10</v>
      </c>
      <c r="X2122" s="14" t="str">
        <f t="shared" si="100"/>
        <v>CPF_Incompleto</v>
      </c>
      <c r="Y2122" s="13" t="str">
        <f t="shared" si="101"/>
        <v>026.233.394-57</v>
      </c>
      <c r="Z2122" s="10" t="str">
        <f>VLOOKUP(Y2122,FORNECEDORES!$A$2:$G$9043,3,0)</f>
        <v>KILMA CRISTINA PEREIRA DA SILVA</v>
      </c>
      <c r="AA2122" s="15" t="str">
        <f>VLOOKUP(Y2122,FORNECEDORES!$A$2:$G$9041,7,0)</f>
        <v>kilmacristinapereira@gmail.com;</v>
      </c>
    </row>
    <row r="2123" spans="1:27" x14ac:dyDescent="0.3">
      <c r="A2123" s="21" t="s">
        <v>6735</v>
      </c>
      <c r="B2123" s="32" t="s">
        <v>6406</v>
      </c>
      <c r="C2123" s="33">
        <v>45839</v>
      </c>
      <c r="D2123" s="33">
        <v>45854</v>
      </c>
      <c r="E2123" s="21" t="s">
        <v>23</v>
      </c>
      <c r="F2123" s="34">
        <v>950</v>
      </c>
      <c r="G2123" s="21" t="s">
        <v>24</v>
      </c>
      <c r="H2123" s="21" t="s">
        <v>11643</v>
      </c>
      <c r="I2123" s="22">
        <v>6998268000140</v>
      </c>
      <c r="J2123" s="22" t="s">
        <v>6707</v>
      </c>
      <c r="K2123" s="40">
        <v>101098703</v>
      </c>
      <c r="L2123" s="21" t="s">
        <v>26</v>
      </c>
      <c r="M2123" s="21">
        <v>144545</v>
      </c>
      <c r="N2123" s="21">
        <v>263464</v>
      </c>
      <c r="O2123" s="21">
        <v>1330</v>
      </c>
      <c r="P2123" s="21" t="s">
        <v>26</v>
      </c>
      <c r="Q2123" s="21" t="s">
        <v>26</v>
      </c>
      <c r="R2123" s="21" t="s">
        <v>31</v>
      </c>
      <c r="S2123" s="21" t="s">
        <v>29</v>
      </c>
      <c r="T2123" s="21" t="s">
        <v>24</v>
      </c>
      <c r="U2123" s="21">
        <v>15</v>
      </c>
      <c r="V2123" s="33">
        <v>45858</v>
      </c>
      <c r="W2123" s="4">
        <f t="shared" si="99"/>
        <v>13</v>
      </c>
      <c r="X2123" s="14" t="str">
        <f t="shared" si="100"/>
        <v>CNPJ_INCOMPLETO_1</v>
      </c>
      <c r="Y2123" s="13" t="str">
        <f t="shared" si="101"/>
        <v>06.998.268/0001-40</v>
      </c>
      <c r="Z2123" s="10" t="str">
        <f>VLOOKUP(Y2123,FORNECEDORES!$A$2:$G$9043,3,0)</f>
        <v>TRANSSUCESSO TRANPORTADORA LTDA</v>
      </c>
      <c r="AA2123" s="15" t="str">
        <f>VLOOKUP(Y2123,FORNECEDORES!$A$2:$G$9041,7,0)</f>
        <v>emerson@transnegrelli.com;  badu@transnegrelli.com;</v>
      </c>
    </row>
    <row r="2124" spans="1:27" x14ac:dyDescent="0.3">
      <c r="A2124" s="21" t="s">
        <v>6736</v>
      </c>
      <c r="B2124" s="32" t="s">
        <v>6406</v>
      </c>
      <c r="C2124" s="33">
        <v>45839</v>
      </c>
      <c r="D2124" s="33">
        <v>45854</v>
      </c>
      <c r="E2124" s="21" t="s">
        <v>23</v>
      </c>
      <c r="F2124" s="34">
        <v>950</v>
      </c>
      <c r="G2124" s="21" t="s">
        <v>24</v>
      </c>
      <c r="H2124" s="21" t="s">
        <v>11643</v>
      </c>
      <c r="I2124" s="22">
        <v>6998268000140</v>
      </c>
      <c r="J2124" s="22" t="s">
        <v>6707</v>
      </c>
      <c r="K2124" s="40">
        <v>101100996</v>
      </c>
      <c r="L2124" s="21" t="s">
        <v>26</v>
      </c>
      <c r="M2124" s="21">
        <v>144547</v>
      </c>
      <c r="N2124" s="21">
        <v>263531</v>
      </c>
      <c r="O2124" s="21">
        <v>1330</v>
      </c>
      <c r="P2124" s="21" t="s">
        <v>26</v>
      </c>
      <c r="Q2124" s="21" t="s">
        <v>26</v>
      </c>
      <c r="R2124" s="21" t="s">
        <v>31</v>
      </c>
      <c r="S2124" s="21" t="s">
        <v>29</v>
      </c>
      <c r="T2124" s="21" t="s">
        <v>24</v>
      </c>
      <c r="U2124" s="21">
        <v>15</v>
      </c>
      <c r="V2124" s="33">
        <v>45858</v>
      </c>
      <c r="W2124" s="4">
        <f t="shared" si="99"/>
        <v>13</v>
      </c>
      <c r="X2124" s="14" t="str">
        <f t="shared" si="100"/>
        <v>CNPJ_INCOMPLETO_1</v>
      </c>
      <c r="Y2124" s="13" t="str">
        <f t="shared" si="101"/>
        <v>06.998.268/0001-40</v>
      </c>
      <c r="Z2124" s="10" t="str">
        <f>VLOOKUP(Y2124,FORNECEDORES!$A$2:$G$9043,3,0)</f>
        <v>TRANSSUCESSO TRANPORTADORA LTDA</v>
      </c>
      <c r="AA2124" s="15" t="str">
        <f>VLOOKUP(Y2124,FORNECEDORES!$A$2:$G$9041,7,0)</f>
        <v>emerson@transnegrelli.com;  badu@transnegrelli.com;</v>
      </c>
    </row>
    <row r="2125" spans="1:27" x14ac:dyDescent="0.3">
      <c r="A2125" s="21" t="s">
        <v>6737</v>
      </c>
      <c r="B2125" s="32" t="s">
        <v>5985</v>
      </c>
      <c r="C2125" s="33">
        <v>45839</v>
      </c>
      <c r="D2125" s="33">
        <v>45839</v>
      </c>
      <c r="E2125" s="21" t="s">
        <v>5680</v>
      </c>
      <c r="F2125" s="34">
        <v>14303.1</v>
      </c>
      <c r="G2125" s="21" t="s">
        <v>24</v>
      </c>
      <c r="H2125" s="21" t="s">
        <v>5986</v>
      </c>
      <c r="I2125" s="22">
        <v>31369694806</v>
      </c>
      <c r="J2125" s="22" t="s">
        <v>5987</v>
      </c>
      <c r="K2125" s="40">
        <v>101101649</v>
      </c>
      <c r="L2125" s="21" t="s">
        <v>26</v>
      </c>
      <c r="M2125" s="21">
        <v>144551</v>
      </c>
      <c r="N2125" s="21">
        <v>263432</v>
      </c>
      <c r="O2125" s="21" t="s">
        <v>6738</v>
      </c>
      <c r="P2125" s="21" t="s">
        <v>26</v>
      </c>
      <c r="Q2125" s="21" t="s">
        <v>88</v>
      </c>
      <c r="R2125" s="21" t="s">
        <v>31</v>
      </c>
      <c r="S2125" s="21" t="s">
        <v>29</v>
      </c>
      <c r="T2125" s="21" t="s">
        <v>24</v>
      </c>
      <c r="U2125" s="21" t="s">
        <v>30</v>
      </c>
      <c r="V2125" s="33" t="s">
        <v>30</v>
      </c>
      <c r="W2125" s="4">
        <f t="shared" si="99"/>
        <v>11</v>
      </c>
      <c r="X2125" s="14" t="str">
        <f t="shared" si="100"/>
        <v>CPF</v>
      </c>
      <c r="Y2125" s="13" t="str">
        <f t="shared" si="101"/>
        <v>313.696.948-06</v>
      </c>
      <c r="Z2125" s="10" t="str">
        <f>VLOOKUP(Y2125,FORNECEDORES!$A$2:$G$9043,3,0)</f>
        <v>JEFFERSON LUIZ DA SILVA</v>
      </c>
      <c r="AA2125" s="15" t="str">
        <f>VLOOKUP(Y2125,FORNECEDORES!$A$2:$G$9041,7,0)</f>
        <v>jluizdasilva711@gmail.com</v>
      </c>
    </row>
    <row r="2126" spans="1:27" x14ac:dyDescent="0.3">
      <c r="A2126" s="21" t="s">
        <v>6737</v>
      </c>
      <c r="B2126" s="32" t="s">
        <v>5985</v>
      </c>
      <c r="C2126" s="33">
        <v>45839</v>
      </c>
      <c r="D2126" s="33">
        <v>45841</v>
      </c>
      <c r="E2126" s="21" t="s">
        <v>34</v>
      </c>
      <c r="F2126" s="34">
        <v>6129.9</v>
      </c>
      <c r="G2126" s="21" t="s">
        <v>24</v>
      </c>
      <c r="H2126" s="21" t="s">
        <v>5986</v>
      </c>
      <c r="I2126" s="22">
        <v>31369694806</v>
      </c>
      <c r="J2126" s="22" t="s">
        <v>5987</v>
      </c>
      <c r="K2126" s="40">
        <v>101101649</v>
      </c>
      <c r="L2126" s="21" t="s">
        <v>26</v>
      </c>
      <c r="M2126" s="21">
        <v>144551</v>
      </c>
      <c r="N2126" s="21">
        <v>263432</v>
      </c>
      <c r="O2126" s="21" t="s">
        <v>6738</v>
      </c>
      <c r="P2126" s="21" t="s">
        <v>26</v>
      </c>
      <c r="Q2126" s="21" t="s">
        <v>88</v>
      </c>
      <c r="R2126" s="21" t="s">
        <v>31</v>
      </c>
      <c r="S2126" s="21" t="s">
        <v>29</v>
      </c>
      <c r="T2126" s="21" t="s">
        <v>24</v>
      </c>
      <c r="U2126" s="21" t="s">
        <v>30</v>
      </c>
      <c r="V2126" s="33" t="s">
        <v>30</v>
      </c>
      <c r="W2126" s="4">
        <f t="shared" si="99"/>
        <v>11</v>
      </c>
      <c r="X2126" s="14" t="str">
        <f t="shared" si="100"/>
        <v>CPF</v>
      </c>
      <c r="Y2126" s="13" t="str">
        <f t="shared" si="101"/>
        <v>313.696.948-06</v>
      </c>
      <c r="Z2126" s="10" t="str">
        <f>VLOOKUP(Y2126,FORNECEDORES!$A$2:$G$9043,3,0)</f>
        <v>JEFFERSON LUIZ DA SILVA</v>
      </c>
      <c r="AA2126" s="15" t="str">
        <f>VLOOKUP(Y2126,FORNECEDORES!$A$2:$G$9041,7,0)</f>
        <v>jluizdasilva711@gmail.com</v>
      </c>
    </row>
    <row r="2127" spans="1:27" x14ac:dyDescent="0.3">
      <c r="A2127" s="21" t="s">
        <v>6739</v>
      </c>
      <c r="B2127" s="32" t="s">
        <v>6006</v>
      </c>
      <c r="C2127" s="33">
        <v>45839</v>
      </c>
      <c r="D2127" s="33">
        <v>45852</v>
      </c>
      <c r="E2127" s="21" t="s">
        <v>23</v>
      </c>
      <c r="F2127" s="34">
        <v>1169.0899999999999</v>
      </c>
      <c r="G2127" s="21" t="s">
        <v>24</v>
      </c>
      <c r="H2127" s="21" t="s">
        <v>2236</v>
      </c>
      <c r="I2127" s="22">
        <v>32190497000144</v>
      </c>
      <c r="J2127" s="22" t="s">
        <v>6740</v>
      </c>
      <c r="K2127" s="21">
        <v>101103772</v>
      </c>
      <c r="L2127" s="21" t="s">
        <v>26</v>
      </c>
      <c r="M2127" s="21">
        <v>143158</v>
      </c>
      <c r="N2127" s="21">
        <v>258973</v>
      </c>
      <c r="O2127" s="21">
        <v>815</v>
      </c>
      <c r="P2127" s="21" t="s">
        <v>26</v>
      </c>
      <c r="Q2127" s="21" t="s">
        <v>26</v>
      </c>
      <c r="R2127" s="21" t="s">
        <v>31</v>
      </c>
      <c r="S2127" s="21" t="s">
        <v>5691</v>
      </c>
      <c r="T2127" s="21" t="s">
        <v>24</v>
      </c>
      <c r="U2127" s="21">
        <v>30</v>
      </c>
      <c r="V2127" s="33">
        <v>45858</v>
      </c>
      <c r="W2127" s="4">
        <f t="shared" si="99"/>
        <v>14</v>
      </c>
      <c r="X2127" s="14" t="str">
        <f t="shared" si="100"/>
        <v>CNPJ</v>
      </c>
      <c r="Y2127" s="13" t="str">
        <f t="shared" si="101"/>
        <v>32.190.497/0001-44</v>
      </c>
      <c r="Z2127" s="10" t="str">
        <f>VLOOKUP(Y2127,FORNECEDORES!$A$2:$G$9043,3,0)</f>
        <v>TRANSPORTES CRISTIANE LTDA</v>
      </c>
      <c r="AA2127" s="15" t="str">
        <f>VLOOKUP(Y2127,FORNECEDORES!$A$2:$G$9041,7,0)</f>
        <v>danilo.melo@transportescristiane.com.br;</v>
      </c>
    </row>
    <row r="2128" spans="1:27" x14ac:dyDescent="0.3">
      <c r="A2128" s="21" t="s">
        <v>6741</v>
      </c>
      <c r="B2128" s="32" t="s">
        <v>6006</v>
      </c>
      <c r="C2128" s="33">
        <v>45839</v>
      </c>
      <c r="D2128" s="33">
        <v>45869</v>
      </c>
      <c r="E2128" s="21" t="s">
        <v>23</v>
      </c>
      <c r="F2128" s="34">
        <v>1162</v>
      </c>
      <c r="G2128" s="21" t="s">
        <v>24</v>
      </c>
      <c r="H2128" s="21" t="s">
        <v>2236</v>
      </c>
      <c r="I2128" s="22">
        <v>32190497000144</v>
      </c>
      <c r="J2128" s="22" t="s">
        <v>6008</v>
      </c>
      <c r="K2128" s="40">
        <v>101111859</v>
      </c>
      <c r="L2128" s="21" t="s">
        <v>26</v>
      </c>
      <c r="M2128" s="21">
        <v>144574</v>
      </c>
      <c r="N2128" s="21">
        <v>263533</v>
      </c>
      <c r="O2128" s="21">
        <v>72115</v>
      </c>
      <c r="P2128" s="21" t="s">
        <v>26</v>
      </c>
      <c r="Q2128" s="21" t="s">
        <v>26</v>
      </c>
      <c r="R2128" s="21" t="s">
        <v>31</v>
      </c>
      <c r="S2128" s="21" t="s">
        <v>29</v>
      </c>
      <c r="T2128" s="21" t="s">
        <v>24</v>
      </c>
      <c r="U2128" s="21">
        <v>30</v>
      </c>
      <c r="V2128" s="33">
        <v>45868</v>
      </c>
      <c r="W2128" s="4">
        <f t="shared" si="99"/>
        <v>14</v>
      </c>
      <c r="X2128" s="14" t="str">
        <f t="shared" si="100"/>
        <v>CNPJ</v>
      </c>
      <c r="Y2128" s="13" t="str">
        <f t="shared" si="101"/>
        <v>32.190.497/0001-44</v>
      </c>
      <c r="Z2128" s="10" t="str">
        <f>VLOOKUP(Y2128,FORNECEDORES!$A$2:$G$9043,3,0)</f>
        <v>TRANSPORTES CRISTIANE LTDA</v>
      </c>
      <c r="AA2128" s="15" t="str">
        <f>VLOOKUP(Y2128,FORNECEDORES!$A$2:$G$9041,7,0)</f>
        <v>danilo.melo@transportescristiane.com.br;</v>
      </c>
    </row>
    <row r="2129" spans="1:27" x14ac:dyDescent="0.3">
      <c r="A2129" s="21" t="s">
        <v>6742</v>
      </c>
      <c r="B2129" s="32" t="s">
        <v>6460</v>
      </c>
      <c r="C2129" s="33">
        <v>45839</v>
      </c>
      <c r="D2129" s="33">
        <v>45853</v>
      </c>
      <c r="E2129" s="21" t="s">
        <v>23</v>
      </c>
      <c r="F2129" s="34">
        <v>1500</v>
      </c>
      <c r="G2129" s="21" t="s">
        <v>24</v>
      </c>
      <c r="H2129" s="21" t="s">
        <v>6461</v>
      </c>
      <c r="I2129" s="22">
        <v>30017711000130</v>
      </c>
      <c r="J2129" s="22" t="s">
        <v>6462</v>
      </c>
      <c r="K2129" s="40">
        <v>101113126</v>
      </c>
      <c r="L2129" s="21" t="s">
        <v>26</v>
      </c>
      <c r="M2129" s="21">
        <v>143171</v>
      </c>
      <c r="N2129" s="21">
        <v>260525</v>
      </c>
      <c r="O2129" s="21" t="s">
        <v>6743</v>
      </c>
      <c r="P2129" s="21" t="s">
        <v>26</v>
      </c>
      <c r="Q2129" s="21" t="s">
        <v>26</v>
      </c>
      <c r="R2129" s="21" t="s">
        <v>31</v>
      </c>
      <c r="S2129" s="21" t="s">
        <v>29</v>
      </c>
      <c r="T2129" s="21" t="s">
        <v>24</v>
      </c>
      <c r="U2129" s="21" t="s">
        <v>33</v>
      </c>
      <c r="V2129" s="33" t="s">
        <v>33</v>
      </c>
      <c r="W2129" s="4">
        <f t="shared" si="99"/>
        <v>14</v>
      </c>
      <c r="X2129" s="14" t="str">
        <f t="shared" si="100"/>
        <v>CNPJ</v>
      </c>
      <c r="Y2129" s="13" t="str">
        <f t="shared" si="101"/>
        <v>30.017.711/0001-30</v>
      </c>
      <c r="Z2129" s="10" t="str">
        <f>VLOOKUP(Y2129,FORNECEDORES!$A$2:$G$9043,3,0)</f>
        <v>JACIRENE PEREIRA DA CRUZ</v>
      </c>
      <c r="AA2129" s="15" t="str">
        <f>VLOOKUP(Y2129,FORNECEDORES!$A$2:$G$9041,7,0)</f>
        <v>wfexpress.finance@gmail.com;</v>
      </c>
    </row>
    <row r="2130" spans="1:27" x14ac:dyDescent="0.3">
      <c r="A2130" s="21" t="s">
        <v>6744</v>
      </c>
      <c r="B2130" s="32" t="s">
        <v>6517</v>
      </c>
      <c r="C2130" s="33">
        <v>45839</v>
      </c>
      <c r="D2130" s="33">
        <v>45869</v>
      </c>
      <c r="E2130" s="21" t="s">
        <v>23</v>
      </c>
      <c r="F2130" s="34">
        <v>6900</v>
      </c>
      <c r="G2130" s="21" t="s">
        <v>24</v>
      </c>
      <c r="H2130" s="21" t="s">
        <v>565</v>
      </c>
      <c r="I2130" s="22">
        <v>49804103000101</v>
      </c>
      <c r="J2130" s="22" t="s">
        <v>6745</v>
      </c>
      <c r="K2130" s="40">
        <v>101115513</v>
      </c>
      <c r="L2130" s="21" t="s">
        <v>26</v>
      </c>
      <c r="M2130" s="21">
        <v>144585</v>
      </c>
      <c r="N2130" s="21">
        <v>263599</v>
      </c>
      <c r="O2130" s="21" t="s">
        <v>6746</v>
      </c>
      <c r="P2130" s="21" t="s">
        <v>26</v>
      </c>
      <c r="Q2130" s="21" t="s">
        <v>27</v>
      </c>
      <c r="R2130" s="21" t="s">
        <v>31</v>
      </c>
      <c r="S2130" s="21" t="s">
        <v>29</v>
      </c>
      <c r="T2130" s="21" t="s">
        <v>24</v>
      </c>
      <c r="U2130" s="21">
        <v>30</v>
      </c>
      <c r="V2130" s="33">
        <v>45868</v>
      </c>
      <c r="W2130" s="4">
        <f t="shared" si="99"/>
        <v>14</v>
      </c>
      <c r="X2130" s="14" t="str">
        <f t="shared" si="100"/>
        <v>CNPJ</v>
      </c>
      <c r="Y2130" s="13" t="str">
        <f t="shared" si="101"/>
        <v>49.804.103/0001-01</v>
      </c>
      <c r="Z2130" s="10" t="str">
        <f>VLOOKUP(Y2130,FORNECEDORES!$A$2:$G$9043,3,0)</f>
        <v>MVC EXPRESS SOLUCOES LOGISTICAS LTDA</v>
      </c>
      <c r="AA2130" s="15" t="str">
        <f>VLOOKUP(Y2130,FORNECEDORES!$A$2:$G$9041,7,0)</f>
        <v>marcelo.souza@mvcexpress.com.br;operacional@mvcexpress.com.br; comercial@mvcexpress.com.br;</v>
      </c>
    </row>
    <row r="2131" spans="1:27" x14ac:dyDescent="0.3">
      <c r="A2131" s="21" t="s">
        <v>6747</v>
      </c>
      <c r="B2131" s="32" t="s">
        <v>6374</v>
      </c>
      <c r="C2131" s="33">
        <v>45839</v>
      </c>
      <c r="D2131" s="33">
        <v>45848</v>
      </c>
      <c r="E2131" s="21" t="s">
        <v>23</v>
      </c>
      <c r="F2131" s="34">
        <v>3838.5</v>
      </c>
      <c r="G2131" s="21" t="s">
        <v>24</v>
      </c>
      <c r="H2131" s="21" t="s">
        <v>2112</v>
      </c>
      <c r="I2131" s="22">
        <v>3945518000196</v>
      </c>
      <c r="J2131" s="22" t="s">
        <v>6531</v>
      </c>
      <c r="K2131" s="40">
        <v>101119174</v>
      </c>
      <c r="L2131" s="21" t="s">
        <v>26</v>
      </c>
      <c r="M2131" s="21">
        <v>143464</v>
      </c>
      <c r="N2131" s="21">
        <v>261285</v>
      </c>
      <c r="O2131" s="21" t="s">
        <v>6748</v>
      </c>
      <c r="P2131" s="21" t="s">
        <v>26</v>
      </c>
      <c r="Q2131" s="21" t="s">
        <v>91</v>
      </c>
      <c r="R2131" s="21" t="s">
        <v>31</v>
      </c>
      <c r="S2131" s="21" t="s">
        <v>29</v>
      </c>
      <c r="T2131" s="21" t="s">
        <v>24</v>
      </c>
      <c r="U2131" s="21">
        <v>30</v>
      </c>
      <c r="V2131" s="33">
        <v>45848</v>
      </c>
      <c r="W2131" s="4">
        <f t="shared" si="99"/>
        <v>13</v>
      </c>
      <c r="X2131" s="14" t="str">
        <f t="shared" si="100"/>
        <v>CNPJ_INCOMPLETO_1</v>
      </c>
      <c r="Y2131" s="13" t="str">
        <f t="shared" si="101"/>
        <v>03.945.518/0001-96</v>
      </c>
      <c r="Z2131" s="10" t="str">
        <f>VLOOKUP(Y2131,FORNECEDORES!$A$2:$G$9043,3,0)</f>
        <v>ELITE EXPRESS LTDA</v>
      </c>
      <c r="AA2131" s="15" t="str">
        <f>VLOOKUP(Y2131,FORNECEDORES!$A$2:$G$9041,7,0)</f>
        <v>leonardo@mwmtransportes.com; wagner@mwmtransportes.com;</v>
      </c>
    </row>
    <row r="2132" spans="1:27" x14ac:dyDescent="0.3">
      <c r="A2132" s="21" t="s">
        <v>6749</v>
      </c>
      <c r="B2132" s="32" t="s">
        <v>6475</v>
      </c>
      <c r="C2132" s="33">
        <v>45839</v>
      </c>
      <c r="D2132" s="33">
        <v>45869</v>
      </c>
      <c r="E2132" s="21" t="s">
        <v>23</v>
      </c>
      <c r="F2132" s="34">
        <v>20129</v>
      </c>
      <c r="G2132" s="21" t="s">
        <v>24</v>
      </c>
      <c r="H2132" s="21" t="s">
        <v>1157</v>
      </c>
      <c r="I2132" s="22">
        <v>2359445000198</v>
      </c>
      <c r="J2132" s="22" t="s">
        <v>6750</v>
      </c>
      <c r="K2132" s="40">
        <v>101119327</v>
      </c>
      <c r="L2132" s="21" t="s">
        <v>26</v>
      </c>
      <c r="M2132" s="21">
        <v>144591</v>
      </c>
      <c r="N2132" s="21">
        <v>263107</v>
      </c>
      <c r="O2132" s="21" t="s">
        <v>6751</v>
      </c>
      <c r="P2132" s="21" t="s">
        <v>26</v>
      </c>
      <c r="Q2132" s="21" t="s">
        <v>75</v>
      </c>
      <c r="R2132" s="21" t="s">
        <v>31</v>
      </c>
      <c r="S2132" s="21" t="s">
        <v>29</v>
      </c>
      <c r="T2132" s="21" t="s">
        <v>24</v>
      </c>
      <c r="U2132" s="21">
        <v>30</v>
      </c>
      <c r="V2132" s="33">
        <v>45868</v>
      </c>
      <c r="W2132" s="4">
        <f t="shared" si="99"/>
        <v>13</v>
      </c>
      <c r="X2132" s="14" t="str">
        <f t="shared" si="100"/>
        <v>CNPJ_INCOMPLETO_1</v>
      </c>
      <c r="Y2132" s="13" t="str">
        <f t="shared" si="101"/>
        <v>02.359.445/0001-98</v>
      </c>
      <c r="Z2132" s="10" t="str">
        <f>VLOOKUP(Y2132,FORNECEDORES!$A$2:$G$9043,3,0)</f>
        <v>UNIAO MULTIMODAL OTM LTDA</v>
      </c>
      <c r="AA2132" s="15" t="str">
        <f>VLOOKUP(Y2132,FORNECEDORES!$A$2:$G$9041,7,0)</f>
        <v>julio@uniaomultimodal.com.br;</v>
      </c>
    </row>
    <row r="2133" spans="1:27" x14ac:dyDescent="0.3">
      <c r="A2133" s="21" t="s">
        <v>6752</v>
      </c>
      <c r="B2133" s="32" t="s">
        <v>6374</v>
      </c>
      <c r="C2133" s="33">
        <v>45839</v>
      </c>
      <c r="D2133" s="33">
        <v>45849</v>
      </c>
      <c r="E2133" s="21" t="s">
        <v>23</v>
      </c>
      <c r="F2133" s="34">
        <v>5500</v>
      </c>
      <c r="G2133" s="21" t="s">
        <v>24</v>
      </c>
      <c r="H2133" s="21" t="s">
        <v>2112</v>
      </c>
      <c r="I2133" s="22">
        <v>3945518000196</v>
      </c>
      <c r="J2133" s="22" t="s">
        <v>6465</v>
      </c>
      <c r="K2133" s="40">
        <v>101119350</v>
      </c>
      <c r="L2133" s="21" t="s">
        <v>26</v>
      </c>
      <c r="M2133" s="21">
        <v>143525</v>
      </c>
      <c r="N2133" s="21">
        <v>261403</v>
      </c>
      <c r="O2133" s="21" t="s">
        <v>6753</v>
      </c>
      <c r="P2133" s="21" t="s">
        <v>26</v>
      </c>
      <c r="Q2133" s="21" t="s">
        <v>91</v>
      </c>
      <c r="R2133" s="21" t="s">
        <v>31</v>
      </c>
      <c r="S2133" s="21" t="s">
        <v>29</v>
      </c>
      <c r="T2133" s="21" t="s">
        <v>24</v>
      </c>
      <c r="U2133" s="21">
        <v>30</v>
      </c>
      <c r="V2133" s="33">
        <v>45858</v>
      </c>
      <c r="W2133" s="4">
        <f t="shared" si="99"/>
        <v>13</v>
      </c>
      <c r="X2133" s="14" t="str">
        <f t="shared" si="100"/>
        <v>CNPJ_INCOMPLETO_1</v>
      </c>
      <c r="Y2133" s="13" t="str">
        <f t="shared" si="101"/>
        <v>03.945.518/0001-96</v>
      </c>
      <c r="Z2133" s="10" t="str">
        <f>VLOOKUP(Y2133,FORNECEDORES!$A$2:$G$9043,3,0)</f>
        <v>ELITE EXPRESS LTDA</v>
      </c>
      <c r="AA2133" s="15" t="str">
        <f>VLOOKUP(Y2133,FORNECEDORES!$A$2:$G$9041,7,0)</f>
        <v>leonardo@mwmtransportes.com; wagner@mwmtransportes.com;</v>
      </c>
    </row>
    <row r="2134" spans="1:27" x14ac:dyDescent="0.3">
      <c r="A2134" s="21" t="s">
        <v>6754</v>
      </c>
      <c r="B2134" s="32" t="s">
        <v>6374</v>
      </c>
      <c r="C2134" s="33">
        <v>45839</v>
      </c>
      <c r="D2134" s="33">
        <v>45849</v>
      </c>
      <c r="E2134" s="21" t="s">
        <v>23</v>
      </c>
      <c r="F2134" s="34">
        <v>5000</v>
      </c>
      <c r="G2134" s="21" t="s">
        <v>24</v>
      </c>
      <c r="H2134" s="21" t="s">
        <v>2112</v>
      </c>
      <c r="I2134" s="22">
        <v>3945518000196</v>
      </c>
      <c r="J2134" s="22" t="s">
        <v>6463</v>
      </c>
      <c r="K2134" s="21">
        <v>101119539</v>
      </c>
      <c r="L2134" s="21" t="s">
        <v>26</v>
      </c>
      <c r="M2134" s="21">
        <v>143473</v>
      </c>
      <c r="N2134" s="21">
        <v>261304</v>
      </c>
      <c r="O2134" s="21" t="s">
        <v>6755</v>
      </c>
      <c r="P2134" s="21" t="s">
        <v>26</v>
      </c>
      <c r="Q2134" s="21" t="s">
        <v>91</v>
      </c>
      <c r="R2134" s="21" t="s">
        <v>31</v>
      </c>
      <c r="S2134" s="21" t="s">
        <v>29</v>
      </c>
      <c r="T2134" s="21" t="s">
        <v>24</v>
      </c>
      <c r="U2134" s="21">
        <v>30</v>
      </c>
      <c r="V2134" s="33">
        <v>45858</v>
      </c>
      <c r="W2134" s="4">
        <f t="shared" si="99"/>
        <v>13</v>
      </c>
      <c r="X2134" s="14" t="str">
        <f t="shared" si="100"/>
        <v>CNPJ_INCOMPLETO_1</v>
      </c>
      <c r="Y2134" s="13" t="str">
        <f t="shared" si="101"/>
        <v>03.945.518/0001-96</v>
      </c>
      <c r="Z2134" s="10" t="str">
        <f>VLOOKUP(Y2134,FORNECEDORES!$A$2:$G$9043,3,0)</f>
        <v>ELITE EXPRESS LTDA</v>
      </c>
      <c r="AA2134" s="15" t="str">
        <f>VLOOKUP(Y2134,FORNECEDORES!$A$2:$G$9041,7,0)</f>
        <v>leonardo@mwmtransportes.com; wagner@mwmtransportes.com;</v>
      </c>
    </row>
    <row r="2135" spans="1:27" x14ac:dyDescent="0.3">
      <c r="A2135" s="21" t="s">
        <v>6756</v>
      </c>
      <c r="B2135" s="32" t="s">
        <v>5995</v>
      </c>
      <c r="C2135" s="33">
        <v>45839</v>
      </c>
      <c r="D2135" s="33">
        <v>45845</v>
      </c>
      <c r="E2135" s="21" t="s">
        <v>23</v>
      </c>
      <c r="F2135" s="34">
        <v>334.4</v>
      </c>
      <c r="G2135" s="21" t="s">
        <v>24</v>
      </c>
      <c r="H2135" s="21" t="s">
        <v>25</v>
      </c>
      <c r="I2135" s="22">
        <v>37131387000125</v>
      </c>
      <c r="J2135" s="22" t="s">
        <v>6002</v>
      </c>
      <c r="K2135" s="40">
        <v>101119671</v>
      </c>
      <c r="L2135" s="21" t="s">
        <v>26</v>
      </c>
      <c r="M2135" s="21">
        <v>143568</v>
      </c>
      <c r="N2135" s="21">
        <v>261562</v>
      </c>
      <c r="O2135" s="21">
        <v>1102</v>
      </c>
      <c r="P2135" s="21" t="s">
        <v>26</v>
      </c>
      <c r="Q2135" s="21" t="s">
        <v>26</v>
      </c>
      <c r="R2135" s="21" t="s">
        <v>31</v>
      </c>
      <c r="S2135" s="21" t="s">
        <v>29</v>
      </c>
      <c r="T2135" s="21" t="s">
        <v>24</v>
      </c>
      <c r="U2135" s="21" t="s">
        <v>5997</v>
      </c>
      <c r="V2135" s="33" t="s">
        <v>5997</v>
      </c>
      <c r="W2135" s="4">
        <f t="shared" si="99"/>
        <v>14</v>
      </c>
      <c r="X2135" s="14" t="str">
        <f t="shared" si="100"/>
        <v>CNPJ</v>
      </c>
      <c r="Y2135" s="13" t="str">
        <f t="shared" si="101"/>
        <v>37.131.387/0001-25</v>
      </c>
      <c r="Z2135" s="10" t="str">
        <f>VLOOKUP(Y2135,FORNECEDORES!$A$2:$G$9043,3,0)</f>
        <v>GOIS TRANSPORTES LTDA</v>
      </c>
      <c r="AA2135" s="15" t="str">
        <f>VLOOKUP(Y2135,FORNECEDORES!$A$2:$G$9041,7,0)</f>
        <v>goistransportesbr@gmail.com; goisalesilva0710@gmail.com;</v>
      </c>
    </row>
    <row r="2136" spans="1:27" x14ac:dyDescent="0.3">
      <c r="A2136" s="21" t="s">
        <v>6757</v>
      </c>
      <c r="B2136" s="32" t="s">
        <v>5995</v>
      </c>
      <c r="C2136" s="33">
        <v>45839</v>
      </c>
      <c r="D2136" s="33">
        <v>45845</v>
      </c>
      <c r="E2136" s="21" t="s">
        <v>23</v>
      </c>
      <c r="F2136" s="34">
        <v>1100</v>
      </c>
      <c r="G2136" s="21" t="s">
        <v>24</v>
      </c>
      <c r="H2136" s="21" t="s">
        <v>25</v>
      </c>
      <c r="I2136" s="22">
        <v>37131387000125</v>
      </c>
      <c r="J2136" s="22" t="s">
        <v>5998</v>
      </c>
      <c r="K2136" s="40">
        <v>101120095</v>
      </c>
      <c r="L2136" s="21" t="s">
        <v>26</v>
      </c>
      <c r="M2136" s="21">
        <v>143570</v>
      </c>
      <c r="N2136" s="21">
        <v>261564</v>
      </c>
      <c r="O2136" s="21">
        <v>1103</v>
      </c>
      <c r="P2136" s="21" t="s">
        <v>26</v>
      </c>
      <c r="Q2136" s="21" t="s">
        <v>26</v>
      </c>
      <c r="R2136" s="21" t="s">
        <v>31</v>
      </c>
      <c r="S2136" s="21" t="s">
        <v>29</v>
      </c>
      <c r="T2136" s="21" t="s">
        <v>24</v>
      </c>
      <c r="U2136" s="21" t="s">
        <v>5997</v>
      </c>
      <c r="V2136" s="33" t="s">
        <v>5997</v>
      </c>
      <c r="W2136" s="4">
        <f t="shared" si="99"/>
        <v>14</v>
      </c>
      <c r="X2136" s="14" t="str">
        <f t="shared" si="100"/>
        <v>CNPJ</v>
      </c>
      <c r="Y2136" s="13" t="str">
        <f t="shared" si="101"/>
        <v>37.131.387/0001-25</v>
      </c>
      <c r="Z2136" s="10" t="str">
        <f>VLOOKUP(Y2136,FORNECEDORES!$A$2:$G$9043,3,0)</f>
        <v>GOIS TRANSPORTES LTDA</v>
      </c>
      <c r="AA2136" s="15" t="str">
        <f>VLOOKUP(Y2136,FORNECEDORES!$A$2:$G$9041,7,0)</f>
        <v>goistransportesbr@gmail.com; goisalesilva0710@gmail.com;</v>
      </c>
    </row>
    <row r="2137" spans="1:27" x14ac:dyDescent="0.3">
      <c r="A2137" s="21" t="s">
        <v>6758</v>
      </c>
      <c r="B2137" s="32" t="s">
        <v>5995</v>
      </c>
      <c r="C2137" s="33">
        <v>45839</v>
      </c>
      <c r="D2137" s="33"/>
      <c r="E2137" s="21" t="s">
        <v>23</v>
      </c>
      <c r="F2137" s="34">
        <v>501.6</v>
      </c>
      <c r="G2137" s="21" t="s">
        <v>35</v>
      </c>
      <c r="H2137" s="21" t="s">
        <v>25</v>
      </c>
      <c r="I2137" s="22">
        <v>37131387000125</v>
      </c>
      <c r="J2137" s="22" t="s">
        <v>5996</v>
      </c>
      <c r="K2137" s="40">
        <v>101120377</v>
      </c>
      <c r="L2137" s="21" t="s">
        <v>26</v>
      </c>
      <c r="M2137" s="21">
        <v>143574</v>
      </c>
      <c r="N2137" s="21">
        <v>261576</v>
      </c>
      <c r="O2137" s="21">
        <v>1105</v>
      </c>
      <c r="P2137" s="21" t="s">
        <v>26</v>
      </c>
      <c r="Q2137" s="21" t="s">
        <v>26</v>
      </c>
      <c r="R2137" s="21" t="s">
        <v>31</v>
      </c>
      <c r="S2137" s="21" t="s">
        <v>29</v>
      </c>
      <c r="T2137" s="21" t="e">
        <v>#N/A</v>
      </c>
      <c r="U2137" s="21" t="s">
        <v>5997</v>
      </c>
      <c r="V2137" s="33" t="s">
        <v>5997</v>
      </c>
      <c r="W2137" s="4">
        <f t="shared" si="99"/>
        <v>14</v>
      </c>
      <c r="X2137" s="14" t="str">
        <f t="shared" si="100"/>
        <v>CNPJ</v>
      </c>
      <c r="Y2137" s="13" t="str">
        <f t="shared" si="101"/>
        <v>37.131.387/0001-25</v>
      </c>
      <c r="Z2137" s="10" t="str">
        <f>VLOOKUP(Y2137,FORNECEDORES!$A$2:$G$9043,3,0)</f>
        <v>GOIS TRANSPORTES LTDA</v>
      </c>
      <c r="AA2137" s="15" t="str">
        <f>VLOOKUP(Y2137,FORNECEDORES!$A$2:$G$9041,7,0)</f>
        <v>goistransportesbr@gmail.com; goisalesilva0710@gmail.com;</v>
      </c>
    </row>
    <row r="2138" spans="1:27" x14ac:dyDescent="0.3">
      <c r="A2138" s="21" t="s">
        <v>6759</v>
      </c>
      <c r="B2138" s="32" t="s">
        <v>5995</v>
      </c>
      <c r="C2138" s="33">
        <v>45839</v>
      </c>
      <c r="D2138" s="33">
        <v>45845</v>
      </c>
      <c r="E2138" s="21" t="s">
        <v>23</v>
      </c>
      <c r="F2138" s="34">
        <v>1100</v>
      </c>
      <c r="G2138" s="21" t="s">
        <v>24</v>
      </c>
      <c r="H2138" s="21" t="s">
        <v>25</v>
      </c>
      <c r="I2138" s="22">
        <v>37131387000125</v>
      </c>
      <c r="J2138" s="22" t="s">
        <v>5998</v>
      </c>
      <c r="K2138" s="40">
        <v>101120639</v>
      </c>
      <c r="L2138" s="21" t="s">
        <v>26</v>
      </c>
      <c r="M2138" s="21">
        <v>143591</v>
      </c>
      <c r="N2138" s="21">
        <v>261594</v>
      </c>
      <c r="O2138" s="21" t="s">
        <v>6760</v>
      </c>
      <c r="P2138" s="21" t="s">
        <v>26</v>
      </c>
      <c r="Q2138" s="21" t="s">
        <v>26</v>
      </c>
      <c r="R2138" s="21" t="s">
        <v>31</v>
      </c>
      <c r="S2138" s="21" t="s">
        <v>29</v>
      </c>
      <c r="T2138" s="21" t="s">
        <v>24</v>
      </c>
      <c r="U2138" s="21" t="s">
        <v>5997</v>
      </c>
      <c r="V2138" s="33" t="s">
        <v>5997</v>
      </c>
      <c r="W2138" s="4">
        <f t="shared" si="99"/>
        <v>14</v>
      </c>
      <c r="X2138" s="14" t="str">
        <f t="shared" si="100"/>
        <v>CNPJ</v>
      </c>
      <c r="Y2138" s="13" t="str">
        <f t="shared" si="101"/>
        <v>37.131.387/0001-25</v>
      </c>
      <c r="Z2138" s="10" t="str">
        <f>VLOOKUP(Y2138,FORNECEDORES!$A$2:$G$9043,3,0)</f>
        <v>GOIS TRANSPORTES LTDA</v>
      </c>
      <c r="AA2138" s="15" t="str">
        <f>VLOOKUP(Y2138,FORNECEDORES!$A$2:$G$9041,7,0)</f>
        <v>goistransportesbr@gmail.com; goisalesilva0710@gmail.com;</v>
      </c>
    </row>
    <row r="2139" spans="1:27" x14ac:dyDescent="0.3">
      <c r="A2139" s="21" t="s">
        <v>6761</v>
      </c>
      <c r="B2139" s="32" t="s">
        <v>5995</v>
      </c>
      <c r="C2139" s="33">
        <v>45839</v>
      </c>
      <c r="D2139" s="33">
        <v>45845</v>
      </c>
      <c r="E2139" s="21" t="s">
        <v>23</v>
      </c>
      <c r="F2139" s="34">
        <v>145.19999999999999</v>
      </c>
      <c r="G2139" s="21" t="s">
        <v>24</v>
      </c>
      <c r="H2139" s="21" t="s">
        <v>25</v>
      </c>
      <c r="I2139" s="22">
        <v>37131387000125</v>
      </c>
      <c r="J2139" s="22" t="s">
        <v>5996</v>
      </c>
      <c r="K2139" s="40">
        <v>101121095</v>
      </c>
      <c r="L2139" s="21" t="s">
        <v>26</v>
      </c>
      <c r="M2139" s="21">
        <v>143598</v>
      </c>
      <c r="N2139" s="21">
        <v>261602</v>
      </c>
      <c r="O2139" s="21">
        <v>1135</v>
      </c>
      <c r="P2139" s="21" t="s">
        <v>26</v>
      </c>
      <c r="Q2139" s="21" t="s">
        <v>26</v>
      </c>
      <c r="R2139" s="21" t="s">
        <v>31</v>
      </c>
      <c r="S2139" s="21" t="s">
        <v>29</v>
      </c>
      <c r="T2139" s="21" t="s">
        <v>24</v>
      </c>
      <c r="U2139" s="21" t="s">
        <v>5997</v>
      </c>
      <c r="V2139" s="33" t="s">
        <v>5997</v>
      </c>
      <c r="W2139" s="4">
        <f t="shared" si="99"/>
        <v>14</v>
      </c>
      <c r="X2139" s="14" t="str">
        <f t="shared" si="100"/>
        <v>CNPJ</v>
      </c>
      <c r="Y2139" s="13" t="str">
        <f t="shared" si="101"/>
        <v>37.131.387/0001-25</v>
      </c>
      <c r="Z2139" s="10" t="str">
        <f>VLOOKUP(Y2139,FORNECEDORES!$A$2:$G$9043,3,0)</f>
        <v>GOIS TRANSPORTES LTDA</v>
      </c>
      <c r="AA2139" s="15" t="str">
        <f>VLOOKUP(Y2139,FORNECEDORES!$A$2:$G$9041,7,0)</f>
        <v>goistransportesbr@gmail.com; goisalesilva0710@gmail.com;</v>
      </c>
    </row>
    <row r="2140" spans="1:27" x14ac:dyDescent="0.3">
      <c r="A2140" s="21" t="s">
        <v>6762</v>
      </c>
      <c r="B2140" s="32" t="s">
        <v>6763</v>
      </c>
      <c r="C2140" s="33">
        <v>45839</v>
      </c>
      <c r="D2140" s="33">
        <v>45839</v>
      </c>
      <c r="E2140" s="21" t="s">
        <v>5680</v>
      </c>
      <c r="F2140" s="34">
        <v>583.79999999999995</v>
      </c>
      <c r="G2140" s="21" t="s">
        <v>24</v>
      </c>
      <c r="H2140" s="21" t="s">
        <v>6764</v>
      </c>
      <c r="I2140" s="22">
        <v>32157220895</v>
      </c>
      <c r="J2140" s="22" t="s">
        <v>6765</v>
      </c>
      <c r="K2140" s="40">
        <v>101121185</v>
      </c>
      <c r="L2140" s="21" t="s">
        <v>26</v>
      </c>
      <c r="M2140" s="21">
        <v>144592</v>
      </c>
      <c r="N2140" s="21">
        <v>263609</v>
      </c>
      <c r="O2140" s="21" t="s">
        <v>6766</v>
      </c>
      <c r="P2140" s="21" t="s">
        <v>26</v>
      </c>
      <c r="Q2140" s="21" t="s">
        <v>26</v>
      </c>
      <c r="R2140" s="21" t="s">
        <v>31</v>
      </c>
      <c r="S2140" s="21" t="s">
        <v>29</v>
      </c>
      <c r="T2140" s="21" t="s">
        <v>24</v>
      </c>
      <c r="U2140" s="21">
        <v>15</v>
      </c>
      <c r="V2140" s="33">
        <v>45858</v>
      </c>
      <c r="W2140" s="4">
        <f t="shared" si="99"/>
        <v>11</v>
      </c>
      <c r="X2140" s="14" t="str">
        <f t="shared" si="100"/>
        <v>CPF</v>
      </c>
      <c r="Y2140" s="13" t="str">
        <f t="shared" si="101"/>
        <v>321.572.208-95</v>
      </c>
      <c r="Z2140" s="10" t="str">
        <f>VLOOKUP(Y2140,FORNECEDORES!$A$2:$G$9043,3,0)</f>
        <v>EDIVALDO PEREIRA DOS SANTOS JUNIOR</v>
      </c>
      <c r="AA2140" s="15" t="str">
        <f>VLOOKUP(Y2140,FORNECEDORES!$A$2:$G$9041,7,0)</f>
        <v>junior.psantos@hotmail.com.br;</v>
      </c>
    </row>
    <row r="2141" spans="1:27" x14ac:dyDescent="0.3">
      <c r="A2141" s="21" t="s">
        <v>6762</v>
      </c>
      <c r="B2141" s="32" t="s">
        <v>6763</v>
      </c>
      <c r="C2141" s="33">
        <v>45839</v>
      </c>
      <c r="D2141" s="33">
        <v>45854</v>
      </c>
      <c r="E2141" s="21" t="s">
        <v>34</v>
      </c>
      <c r="F2141" s="34">
        <v>389.2</v>
      </c>
      <c r="G2141" s="21" t="s">
        <v>24</v>
      </c>
      <c r="H2141" s="21" t="s">
        <v>6764</v>
      </c>
      <c r="I2141" s="22">
        <v>32157220895</v>
      </c>
      <c r="J2141" s="22" t="s">
        <v>6765</v>
      </c>
      <c r="K2141" s="40">
        <v>101121185</v>
      </c>
      <c r="L2141" s="21" t="s">
        <v>26</v>
      </c>
      <c r="M2141" s="21">
        <v>144592</v>
      </c>
      <c r="N2141" s="21">
        <v>263609</v>
      </c>
      <c r="O2141" s="21" t="s">
        <v>6766</v>
      </c>
      <c r="P2141" s="21" t="s">
        <v>26</v>
      </c>
      <c r="Q2141" s="21" t="s">
        <v>26</v>
      </c>
      <c r="R2141" s="21" t="s">
        <v>31</v>
      </c>
      <c r="S2141" s="21" t="s">
        <v>29</v>
      </c>
      <c r="T2141" s="21" t="s">
        <v>24</v>
      </c>
      <c r="U2141" s="21">
        <v>15</v>
      </c>
      <c r="V2141" s="33">
        <v>45858</v>
      </c>
      <c r="W2141" s="4">
        <f t="shared" si="99"/>
        <v>11</v>
      </c>
      <c r="X2141" s="14" t="str">
        <f t="shared" si="100"/>
        <v>CPF</v>
      </c>
      <c r="Y2141" s="13" t="str">
        <f t="shared" si="101"/>
        <v>321.572.208-95</v>
      </c>
      <c r="Z2141" s="10" t="str">
        <f>VLOOKUP(Y2141,FORNECEDORES!$A$2:$G$9043,3,0)</f>
        <v>EDIVALDO PEREIRA DOS SANTOS JUNIOR</v>
      </c>
      <c r="AA2141" s="15" t="str">
        <f>VLOOKUP(Y2141,FORNECEDORES!$A$2:$G$9041,7,0)</f>
        <v>junior.psantos@hotmail.com.br;</v>
      </c>
    </row>
    <row r="2142" spans="1:27" x14ac:dyDescent="0.3">
      <c r="A2142" s="21" t="s">
        <v>6767</v>
      </c>
      <c r="B2142" s="32" t="s">
        <v>5995</v>
      </c>
      <c r="C2142" s="33">
        <v>45839</v>
      </c>
      <c r="D2142" s="33"/>
      <c r="E2142" s="21" t="s">
        <v>23</v>
      </c>
      <c r="F2142" s="34">
        <v>576.4</v>
      </c>
      <c r="G2142" s="21" t="s">
        <v>35</v>
      </c>
      <c r="H2142" s="21" t="s">
        <v>25</v>
      </c>
      <c r="I2142" s="22">
        <v>37131387000125</v>
      </c>
      <c r="J2142" s="22" t="s">
        <v>6002</v>
      </c>
      <c r="K2142" s="40">
        <v>101121439</v>
      </c>
      <c r="L2142" s="21" t="s">
        <v>26</v>
      </c>
      <c r="M2142" s="21">
        <v>143590</v>
      </c>
      <c r="N2142" s="21">
        <v>261593</v>
      </c>
      <c r="O2142" s="21" t="s">
        <v>6768</v>
      </c>
      <c r="P2142" s="21" t="s">
        <v>26</v>
      </c>
      <c r="Q2142" s="21" t="s">
        <v>26</v>
      </c>
      <c r="R2142" s="21" t="s">
        <v>31</v>
      </c>
      <c r="S2142" s="21" t="s">
        <v>29</v>
      </c>
      <c r="T2142" s="21" t="e">
        <v>#N/A</v>
      </c>
      <c r="U2142" s="21" t="s">
        <v>5997</v>
      </c>
      <c r="V2142" s="33" t="s">
        <v>5997</v>
      </c>
      <c r="W2142" s="4">
        <f t="shared" si="99"/>
        <v>14</v>
      </c>
      <c r="X2142" s="14" t="str">
        <f t="shared" si="100"/>
        <v>CNPJ</v>
      </c>
      <c r="Y2142" s="13" t="str">
        <f t="shared" si="101"/>
        <v>37.131.387/0001-25</v>
      </c>
      <c r="Z2142" s="10" t="str">
        <f>VLOOKUP(Y2142,FORNECEDORES!$A$2:$G$9043,3,0)</f>
        <v>GOIS TRANSPORTES LTDA</v>
      </c>
      <c r="AA2142" s="15" t="str">
        <f>VLOOKUP(Y2142,FORNECEDORES!$A$2:$G$9041,7,0)</f>
        <v>goistransportesbr@gmail.com; goisalesilva0710@gmail.com;</v>
      </c>
    </row>
    <row r="2143" spans="1:27" x14ac:dyDescent="0.3">
      <c r="A2143" s="21" t="s">
        <v>6769</v>
      </c>
      <c r="B2143" s="32" t="s">
        <v>5995</v>
      </c>
      <c r="C2143" s="33">
        <v>45839</v>
      </c>
      <c r="D2143" s="33">
        <v>45845</v>
      </c>
      <c r="E2143" s="21" t="s">
        <v>23</v>
      </c>
      <c r="F2143" s="34">
        <v>1100</v>
      </c>
      <c r="G2143" s="21" t="s">
        <v>24</v>
      </c>
      <c r="H2143" s="21" t="s">
        <v>25</v>
      </c>
      <c r="I2143" s="22">
        <v>37131387000125</v>
      </c>
      <c r="J2143" s="22" t="s">
        <v>5999</v>
      </c>
      <c r="K2143" s="40">
        <v>101121854</v>
      </c>
      <c r="L2143" s="21" t="s">
        <v>26</v>
      </c>
      <c r="M2143" s="21">
        <v>143589</v>
      </c>
      <c r="N2143" s="21">
        <v>261592</v>
      </c>
      <c r="O2143" s="21">
        <v>1122</v>
      </c>
      <c r="P2143" s="21" t="s">
        <v>26</v>
      </c>
      <c r="Q2143" s="21" t="s">
        <v>26</v>
      </c>
      <c r="R2143" s="21" t="s">
        <v>31</v>
      </c>
      <c r="S2143" s="21" t="s">
        <v>29</v>
      </c>
      <c r="T2143" s="21" t="s">
        <v>24</v>
      </c>
      <c r="U2143" s="21" t="s">
        <v>5997</v>
      </c>
      <c r="V2143" s="33" t="s">
        <v>5997</v>
      </c>
      <c r="W2143" s="4">
        <f t="shared" si="99"/>
        <v>14</v>
      </c>
      <c r="X2143" s="14" t="str">
        <f t="shared" si="100"/>
        <v>CNPJ</v>
      </c>
      <c r="Y2143" s="13" t="str">
        <f t="shared" si="101"/>
        <v>37.131.387/0001-25</v>
      </c>
      <c r="Z2143" s="10" t="str">
        <f>VLOOKUP(Y2143,FORNECEDORES!$A$2:$G$9043,3,0)</f>
        <v>GOIS TRANSPORTES LTDA</v>
      </c>
      <c r="AA2143" s="15" t="str">
        <f>VLOOKUP(Y2143,FORNECEDORES!$A$2:$G$9041,7,0)</f>
        <v>goistransportesbr@gmail.com; goisalesilva0710@gmail.com;</v>
      </c>
    </row>
    <row r="2144" spans="1:27" x14ac:dyDescent="0.3">
      <c r="A2144" s="21" t="s">
        <v>6770</v>
      </c>
      <c r="B2144" s="32" t="s">
        <v>6534</v>
      </c>
      <c r="C2144" s="33">
        <v>45839</v>
      </c>
      <c r="D2144" s="33">
        <v>45839</v>
      </c>
      <c r="E2144" s="21" t="s">
        <v>5680</v>
      </c>
      <c r="F2144" s="34">
        <v>318.8</v>
      </c>
      <c r="G2144" s="21" t="s">
        <v>24</v>
      </c>
      <c r="H2144" s="21" t="s">
        <v>6535</v>
      </c>
      <c r="I2144" s="22">
        <v>29861561854</v>
      </c>
      <c r="J2144" s="22" t="s">
        <v>6771</v>
      </c>
      <c r="K2144" s="40">
        <v>101121945</v>
      </c>
      <c r="L2144" s="21" t="s">
        <v>26</v>
      </c>
      <c r="M2144" s="21">
        <v>144594</v>
      </c>
      <c r="N2144" s="21">
        <v>263612</v>
      </c>
      <c r="O2144" s="21">
        <v>1334</v>
      </c>
      <c r="P2144" s="21" t="s">
        <v>26</v>
      </c>
      <c r="Q2144" s="21" t="s">
        <v>26</v>
      </c>
      <c r="R2144" s="21" t="s">
        <v>31</v>
      </c>
      <c r="S2144" s="21" t="s">
        <v>29</v>
      </c>
      <c r="T2144" s="21" t="s">
        <v>24</v>
      </c>
      <c r="U2144" s="21" t="s">
        <v>30</v>
      </c>
      <c r="V2144" s="33" t="s">
        <v>30</v>
      </c>
      <c r="W2144" s="4">
        <f t="shared" si="99"/>
        <v>11</v>
      </c>
      <c r="X2144" s="14" t="str">
        <f t="shared" si="100"/>
        <v>CPF</v>
      </c>
      <c r="Y2144" s="13" t="str">
        <f t="shared" si="101"/>
        <v>298.615.618-54</v>
      </c>
      <c r="Z2144" s="10" t="str">
        <f>VLOOKUP(Y2144,FORNECEDORES!$A$2:$G$9043,3,0)</f>
        <v>EDILENE ALMEIDA  DE LUCENA</v>
      </c>
      <c r="AA2144" s="15" t="str">
        <f>VLOOKUP(Y2144,FORNECEDORES!$A$2:$G$9041,7,0)</f>
        <v>edilenealmeidadelucena@gmail.com;</v>
      </c>
    </row>
    <row r="2145" spans="1:27" x14ac:dyDescent="0.3">
      <c r="A2145" s="21" t="s">
        <v>6770</v>
      </c>
      <c r="B2145" s="32" t="s">
        <v>6534</v>
      </c>
      <c r="C2145" s="33">
        <v>45839</v>
      </c>
      <c r="D2145" s="33">
        <v>45841</v>
      </c>
      <c r="E2145" s="21" t="s">
        <v>34</v>
      </c>
      <c r="F2145" s="34">
        <v>318.8</v>
      </c>
      <c r="G2145" s="21" t="s">
        <v>24</v>
      </c>
      <c r="H2145" s="21" t="s">
        <v>6535</v>
      </c>
      <c r="I2145" s="22">
        <v>29861561854</v>
      </c>
      <c r="J2145" s="22" t="s">
        <v>6771</v>
      </c>
      <c r="K2145" s="40">
        <v>101121945</v>
      </c>
      <c r="L2145" s="21" t="s">
        <v>26</v>
      </c>
      <c r="M2145" s="21">
        <v>144594</v>
      </c>
      <c r="N2145" s="21">
        <v>263612</v>
      </c>
      <c r="O2145" s="21">
        <v>1334</v>
      </c>
      <c r="P2145" s="21" t="s">
        <v>26</v>
      </c>
      <c r="Q2145" s="21" t="s">
        <v>26</v>
      </c>
      <c r="R2145" s="21" t="s">
        <v>31</v>
      </c>
      <c r="S2145" s="21" t="s">
        <v>29</v>
      </c>
      <c r="T2145" s="21" t="s">
        <v>24</v>
      </c>
      <c r="U2145" s="21" t="s">
        <v>30</v>
      </c>
      <c r="V2145" s="33" t="s">
        <v>30</v>
      </c>
      <c r="W2145" s="4">
        <f t="shared" si="99"/>
        <v>11</v>
      </c>
      <c r="X2145" s="14" t="str">
        <f t="shared" si="100"/>
        <v>CPF</v>
      </c>
      <c r="Y2145" s="13" t="str">
        <f t="shared" si="101"/>
        <v>298.615.618-54</v>
      </c>
      <c r="Z2145" s="10" t="str">
        <f>VLOOKUP(Y2145,FORNECEDORES!$A$2:$G$9043,3,0)</f>
        <v>EDILENE ALMEIDA  DE LUCENA</v>
      </c>
      <c r="AA2145" s="15" t="str">
        <f>VLOOKUP(Y2145,FORNECEDORES!$A$2:$G$9041,7,0)</f>
        <v>edilenealmeidadelucena@gmail.com;</v>
      </c>
    </row>
    <row r="2146" spans="1:27" x14ac:dyDescent="0.3">
      <c r="A2146" s="21" t="s">
        <v>6772</v>
      </c>
      <c r="B2146" s="32" t="s">
        <v>5995</v>
      </c>
      <c r="C2146" s="33">
        <v>45839</v>
      </c>
      <c r="D2146" s="33">
        <v>45845</v>
      </c>
      <c r="E2146" s="21" t="s">
        <v>23</v>
      </c>
      <c r="F2146" s="34">
        <v>1700</v>
      </c>
      <c r="G2146" s="21" t="s">
        <v>24</v>
      </c>
      <c r="H2146" s="21" t="s">
        <v>25</v>
      </c>
      <c r="I2146" s="22">
        <v>37131387000125</v>
      </c>
      <c r="J2146" s="22" t="s">
        <v>6389</v>
      </c>
      <c r="K2146" s="40">
        <v>101121994</v>
      </c>
      <c r="L2146" s="21" t="s">
        <v>26</v>
      </c>
      <c r="M2146" s="21">
        <v>143619</v>
      </c>
      <c r="N2146" s="21">
        <v>261631</v>
      </c>
      <c r="O2146" s="21">
        <v>1148</v>
      </c>
      <c r="P2146" s="21" t="s">
        <v>26</v>
      </c>
      <c r="Q2146" s="21" t="s">
        <v>26</v>
      </c>
      <c r="R2146" s="21" t="s">
        <v>31</v>
      </c>
      <c r="S2146" s="21" t="s">
        <v>29</v>
      </c>
      <c r="T2146" s="21" t="s">
        <v>24</v>
      </c>
      <c r="U2146" s="21" t="s">
        <v>5997</v>
      </c>
      <c r="V2146" s="33" t="s">
        <v>5997</v>
      </c>
      <c r="W2146" s="4">
        <f t="shared" si="99"/>
        <v>14</v>
      </c>
      <c r="X2146" s="14" t="str">
        <f t="shared" si="100"/>
        <v>CNPJ</v>
      </c>
      <c r="Y2146" s="13" t="str">
        <f t="shared" si="101"/>
        <v>37.131.387/0001-25</v>
      </c>
      <c r="Z2146" s="10" t="str">
        <f>VLOOKUP(Y2146,FORNECEDORES!$A$2:$G$9043,3,0)</f>
        <v>GOIS TRANSPORTES LTDA</v>
      </c>
      <c r="AA2146" s="15" t="str">
        <f>VLOOKUP(Y2146,FORNECEDORES!$A$2:$G$9041,7,0)</f>
        <v>goistransportesbr@gmail.com; goisalesilva0710@gmail.com;</v>
      </c>
    </row>
    <row r="2147" spans="1:27" x14ac:dyDescent="0.3">
      <c r="A2147" s="21" t="s">
        <v>6773</v>
      </c>
      <c r="B2147" s="32" t="s">
        <v>5995</v>
      </c>
      <c r="C2147" s="33">
        <v>45839</v>
      </c>
      <c r="D2147" s="33">
        <v>45845</v>
      </c>
      <c r="E2147" s="21" t="s">
        <v>23</v>
      </c>
      <c r="F2147" s="34">
        <v>1100</v>
      </c>
      <c r="G2147" s="21" t="s">
        <v>24</v>
      </c>
      <c r="H2147" s="21" t="s">
        <v>25</v>
      </c>
      <c r="I2147" s="22">
        <v>37131387000125</v>
      </c>
      <c r="J2147" s="22" t="s">
        <v>6002</v>
      </c>
      <c r="K2147" s="40">
        <v>101122145</v>
      </c>
      <c r="L2147" s="21" t="s">
        <v>26</v>
      </c>
      <c r="M2147" s="21">
        <v>143654</v>
      </c>
      <c r="N2147" s="21">
        <v>261704</v>
      </c>
      <c r="O2147" s="21">
        <v>1185</v>
      </c>
      <c r="P2147" s="21" t="s">
        <v>26</v>
      </c>
      <c r="Q2147" s="21" t="s">
        <v>26</v>
      </c>
      <c r="R2147" s="21" t="s">
        <v>31</v>
      </c>
      <c r="S2147" s="21" t="s">
        <v>29</v>
      </c>
      <c r="T2147" s="21" t="s">
        <v>24</v>
      </c>
      <c r="U2147" s="21" t="s">
        <v>5997</v>
      </c>
      <c r="V2147" s="33" t="s">
        <v>5997</v>
      </c>
      <c r="W2147" s="4">
        <f t="shared" si="99"/>
        <v>14</v>
      </c>
      <c r="X2147" s="14" t="str">
        <f t="shared" si="100"/>
        <v>CNPJ</v>
      </c>
      <c r="Y2147" s="13" t="str">
        <f t="shared" si="101"/>
        <v>37.131.387/0001-25</v>
      </c>
      <c r="Z2147" s="10" t="str">
        <f>VLOOKUP(Y2147,FORNECEDORES!$A$2:$G$9043,3,0)</f>
        <v>GOIS TRANSPORTES LTDA</v>
      </c>
      <c r="AA2147" s="15" t="str">
        <f>VLOOKUP(Y2147,FORNECEDORES!$A$2:$G$9041,7,0)</f>
        <v>goistransportesbr@gmail.com; goisalesilva0710@gmail.com;</v>
      </c>
    </row>
    <row r="2148" spans="1:27" x14ac:dyDescent="0.3">
      <c r="A2148" s="21" t="s">
        <v>6774</v>
      </c>
      <c r="B2148" s="32" t="s">
        <v>5995</v>
      </c>
      <c r="C2148" s="33">
        <v>45839</v>
      </c>
      <c r="D2148" s="33">
        <v>45845</v>
      </c>
      <c r="E2148" s="21" t="s">
        <v>23</v>
      </c>
      <c r="F2148" s="34">
        <v>1100</v>
      </c>
      <c r="G2148" s="21" t="s">
        <v>24</v>
      </c>
      <c r="H2148" s="21" t="s">
        <v>25</v>
      </c>
      <c r="I2148" s="22">
        <v>37131387000125</v>
      </c>
      <c r="J2148" s="22" t="s">
        <v>5998</v>
      </c>
      <c r="K2148" s="40">
        <v>101122296</v>
      </c>
      <c r="L2148" s="21" t="s">
        <v>26</v>
      </c>
      <c r="M2148" s="21">
        <v>143674</v>
      </c>
      <c r="N2148" s="21">
        <v>261730</v>
      </c>
      <c r="O2148" s="21">
        <v>1190</v>
      </c>
      <c r="P2148" s="21" t="s">
        <v>26</v>
      </c>
      <c r="Q2148" s="21" t="s">
        <v>26</v>
      </c>
      <c r="R2148" s="21" t="s">
        <v>31</v>
      </c>
      <c r="S2148" s="21" t="s">
        <v>29</v>
      </c>
      <c r="T2148" s="21" t="s">
        <v>24</v>
      </c>
      <c r="U2148" s="21" t="s">
        <v>5997</v>
      </c>
      <c r="V2148" s="33" t="s">
        <v>5997</v>
      </c>
      <c r="W2148" s="4">
        <f t="shared" si="99"/>
        <v>14</v>
      </c>
      <c r="X2148" s="14" t="str">
        <f t="shared" si="100"/>
        <v>CNPJ</v>
      </c>
      <c r="Y2148" s="13" t="str">
        <f t="shared" si="101"/>
        <v>37.131.387/0001-25</v>
      </c>
      <c r="Z2148" s="10" t="str">
        <f>VLOOKUP(Y2148,FORNECEDORES!$A$2:$G$9043,3,0)</f>
        <v>GOIS TRANSPORTES LTDA</v>
      </c>
      <c r="AA2148" s="15" t="str">
        <f>VLOOKUP(Y2148,FORNECEDORES!$A$2:$G$9041,7,0)</f>
        <v>goistransportesbr@gmail.com; goisalesilva0710@gmail.com;</v>
      </c>
    </row>
    <row r="2149" spans="1:27" x14ac:dyDescent="0.3">
      <c r="A2149" s="21" t="s">
        <v>6775</v>
      </c>
      <c r="B2149" s="32" t="s">
        <v>5995</v>
      </c>
      <c r="C2149" s="33">
        <v>45839</v>
      </c>
      <c r="D2149" s="33">
        <v>45845</v>
      </c>
      <c r="E2149" s="21" t="s">
        <v>23</v>
      </c>
      <c r="F2149" s="34">
        <v>1100</v>
      </c>
      <c r="G2149" s="21" t="s">
        <v>24</v>
      </c>
      <c r="H2149" s="21" t="s">
        <v>25</v>
      </c>
      <c r="I2149" s="22">
        <v>37131387000125</v>
      </c>
      <c r="J2149" s="22" t="s">
        <v>5999</v>
      </c>
      <c r="K2149" s="40">
        <v>101122504</v>
      </c>
      <c r="L2149" s="21" t="s">
        <v>26</v>
      </c>
      <c r="M2149" s="21">
        <v>143678</v>
      </c>
      <c r="N2149" s="21">
        <v>261734</v>
      </c>
      <c r="O2149" s="21">
        <v>1197</v>
      </c>
      <c r="P2149" s="21" t="s">
        <v>26</v>
      </c>
      <c r="Q2149" s="21" t="s">
        <v>26</v>
      </c>
      <c r="R2149" s="21" t="s">
        <v>31</v>
      </c>
      <c r="S2149" s="21" t="s">
        <v>29</v>
      </c>
      <c r="T2149" s="21" t="s">
        <v>24</v>
      </c>
      <c r="U2149" s="21" t="s">
        <v>5997</v>
      </c>
      <c r="V2149" s="33" t="s">
        <v>5997</v>
      </c>
      <c r="W2149" s="4">
        <f t="shared" si="99"/>
        <v>14</v>
      </c>
      <c r="X2149" s="14" t="str">
        <f t="shared" si="100"/>
        <v>CNPJ</v>
      </c>
      <c r="Y2149" s="13" t="str">
        <f t="shared" si="101"/>
        <v>37.131.387/0001-25</v>
      </c>
      <c r="Z2149" s="10" t="str">
        <f>VLOOKUP(Y2149,FORNECEDORES!$A$2:$G$9043,3,0)</f>
        <v>GOIS TRANSPORTES LTDA</v>
      </c>
      <c r="AA2149" s="15" t="str">
        <f>VLOOKUP(Y2149,FORNECEDORES!$A$2:$G$9041,7,0)</f>
        <v>goistransportesbr@gmail.com; goisalesilva0710@gmail.com;</v>
      </c>
    </row>
    <row r="2150" spans="1:27" x14ac:dyDescent="0.3">
      <c r="A2150" s="21" t="s">
        <v>6776</v>
      </c>
      <c r="B2150" s="32" t="s">
        <v>5960</v>
      </c>
      <c r="C2150" s="33">
        <v>45839</v>
      </c>
      <c r="D2150" s="33">
        <v>45840</v>
      </c>
      <c r="E2150" s="21" t="s">
        <v>5680</v>
      </c>
      <c r="F2150" s="34">
        <v>875.7</v>
      </c>
      <c r="G2150" s="21" t="s">
        <v>24</v>
      </c>
      <c r="H2150" s="21" t="s">
        <v>1606</v>
      </c>
      <c r="I2150" s="22">
        <v>3270791852</v>
      </c>
      <c r="J2150" s="22" t="s">
        <v>5962</v>
      </c>
      <c r="K2150" s="40">
        <v>101124463</v>
      </c>
      <c r="L2150" s="21" t="s">
        <v>26</v>
      </c>
      <c r="M2150" s="21">
        <v>144515</v>
      </c>
      <c r="N2150" s="21">
        <v>263405</v>
      </c>
      <c r="O2150" s="21">
        <v>2124</v>
      </c>
      <c r="P2150" s="21" t="s">
        <v>26</v>
      </c>
      <c r="Q2150" s="21" t="s">
        <v>26</v>
      </c>
      <c r="R2150" s="21" t="s">
        <v>31</v>
      </c>
      <c r="S2150" s="21" t="s">
        <v>29</v>
      </c>
      <c r="T2150" s="21" t="s">
        <v>24</v>
      </c>
      <c r="U2150" s="21" t="s">
        <v>30</v>
      </c>
      <c r="V2150" s="33" t="s">
        <v>30</v>
      </c>
      <c r="W2150" s="4">
        <f t="shared" si="99"/>
        <v>10</v>
      </c>
      <c r="X2150" s="14" t="str">
        <f t="shared" si="100"/>
        <v>CPF_Incompleto</v>
      </c>
      <c r="Y2150" s="13" t="str">
        <f t="shared" si="101"/>
        <v>032.707.918-52</v>
      </c>
      <c r="Z2150" s="10" t="str">
        <f>VLOOKUP(Y2150,FORNECEDORES!$A$2:$G$9043,3,0)</f>
        <v>ANTONIO APARECIDO ALVES</v>
      </c>
      <c r="AA2150" s="15" t="str">
        <f>VLOOKUP(Y2150,FORNECEDORES!$A$2:$G$9041,7,0)</f>
        <v>logistica.onix@gmail.com;</v>
      </c>
    </row>
    <row r="2151" spans="1:27" x14ac:dyDescent="0.3">
      <c r="A2151" s="21" t="s">
        <v>6776</v>
      </c>
      <c r="B2151" s="32" t="s">
        <v>5960</v>
      </c>
      <c r="C2151" s="33">
        <v>45839</v>
      </c>
      <c r="D2151" s="33">
        <v>45841</v>
      </c>
      <c r="E2151" s="21" t="s">
        <v>34</v>
      </c>
      <c r="F2151" s="34">
        <v>583.79999999999995</v>
      </c>
      <c r="G2151" s="21" t="s">
        <v>24</v>
      </c>
      <c r="H2151" s="21" t="s">
        <v>1606</v>
      </c>
      <c r="I2151" s="22">
        <v>3270791852</v>
      </c>
      <c r="J2151" s="22" t="s">
        <v>5962</v>
      </c>
      <c r="K2151" s="40">
        <v>101124463</v>
      </c>
      <c r="L2151" s="21" t="s">
        <v>26</v>
      </c>
      <c r="M2151" s="21">
        <v>144515</v>
      </c>
      <c r="N2151" s="21">
        <v>263405</v>
      </c>
      <c r="O2151" s="21">
        <v>2124</v>
      </c>
      <c r="P2151" s="21" t="s">
        <v>26</v>
      </c>
      <c r="Q2151" s="21" t="s">
        <v>26</v>
      </c>
      <c r="R2151" s="21" t="s">
        <v>31</v>
      </c>
      <c r="S2151" s="21" t="s">
        <v>29</v>
      </c>
      <c r="T2151" s="21" t="s">
        <v>24</v>
      </c>
      <c r="U2151" s="21" t="s">
        <v>30</v>
      </c>
      <c r="V2151" s="33" t="s">
        <v>30</v>
      </c>
      <c r="W2151" s="4">
        <f t="shared" si="99"/>
        <v>10</v>
      </c>
      <c r="X2151" s="14" t="str">
        <f t="shared" si="100"/>
        <v>CPF_Incompleto</v>
      </c>
      <c r="Y2151" s="13" t="str">
        <f t="shared" si="101"/>
        <v>032.707.918-52</v>
      </c>
      <c r="Z2151" s="10" t="str">
        <f>VLOOKUP(Y2151,FORNECEDORES!$A$2:$G$9043,3,0)</f>
        <v>ANTONIO APARECIDO ALVES</v>
      </c>
      <c r="AA2151" s="15" t="str">
        <f>VLOOKUP(Y2151,FORNECEDORES!$A$2:$G$9041,7,0)</f>
        <v>logistica.onix@gmail.com;</v>
      </c>
    </row>
    <row r="2152" spans="1:27" x14ac:dyDescent="0.3">
      <c r="A2152" s="21" t="s">
        <v>6777</v>
      </c>
      <c r="B2152" s="32" t="s">
        <v>5944</v>
      </c>
      <c r="C2152" s="33">
        <v>45839</v>
      </c>
      <c r="D2152" s="33">
        <v>45840</v>
      </c>
      <c r="E2152" s="21" t="s">
        <v>5680</v>
      </c>
      <c r="F2152" s="34">
        <v>9924.6</v>
      </c>
      <c r="G2152" s="21" t="s">
        <v>24</v>
      </c>
      <c r="H2152" s="21" t="s">
        <v>985</v>
      </c>
      <c r="I2152" s="22">
        <v>8739487695</v>
      </c>
      <c r="J2152" s="22" t="s">
        <v>6377</v>
      </c>
      <c r="K2152" s="40">
        <v>101124621</v>
      </c>
      <c r="L2152" s="21" t="s">
        <v>26</v>
      </c>
      <c r="M2152" s="21">
        <v>144518</v>
      </c>
      <c r="N2152" s="21">
        <v>263416</v>
      </c>
      <c r="O2152" s="21">
        <v>2128</v>
      </c>
      <c r="P2152" s="21" t="s">
        <v>26</v>
      </c>
      <c r="Q2152" s="21" t="s">
        <v>77</v>
      </c>
      <c r="R2152" s="21" t="s">
        <v>31</v>
      </c>
      <c r="S2152" s="21" t="s">
        <v>29</v>
      </c>
      <c r="T2152" s="21" t="s">
        <v>24</v>
      </c>
      <c r="U2152" s="21" t="s">
        <v>30</v>
      </c>
      <c r="V2152" s="33" t="s">
        <v>30</v>
      </c>
      <c r="W2152" s="4">
        <f t="shared" si="99"/>
        <v>10</v>
      </c>
      <c r="X2152" s="14" t="str">
        <f t="shared" si="100"/>
        <v>CPF_Incompleto</v>
      </c>
      <c r="Y2152" s="13" t="str">
        <f t="shared" si="101"/>
        <v>087.394.876-95</v>
      </c>
      <c r="Z2152" s="10" t="str">
        <f>VLOOKUP(Y2152,FORNECEDORES!$A$2:$G$9043,3,0)</f>
        <v>FABIO LUIZ RODRIGUES DA SILVA</v>
      </c>
      <c r="AA2152" s="15" t="str">
        <f>VLOOKUP(Y2152,FORNECEDORES!$A$2:$G$9041,7,0)</f>
        <v>claudinei.ld.moreira@outlook.com;</v>
      </c>
    </row>
    <row r="2153" spans="1:27" x14ac:dyDescent="0.3">
      <c r="A2153" s="21" t="s">
        <v>6777</v>
      </c>
      <c r="B2153" s="32" t="s">
        <v>5944</v>
      </c>
      <c r="C2153" s="33">
        <v>45839</v>
      </c>
      <c r="D2153" s="33">
        <v>45841</v>
      </c>
      <c r="E2153" s="21" t="s">
        <v>34</v>
      </c>
      <c r="F2153" s="34">
        <v>6616.4</v>
      </c>
      <c r="G2153" s="21" t="s">
        <v>24</v>
      </c>
      <c r="H2153" s="21" t="s">
        <v>985</v>
      </c>
      <c r="I2153" s="22">
        <v>8739487695</v>
      </c>
      <c r="J2153" s="22" t="s">
        <v>6377</v>
      </c>
      <c r="K2153" s="40">
        <v>101124621</v>
      </c>
      <c r="L2153" s="21" t="s">
        <v>26</v>
      </c>
      <c r="M2153" s="21">
        <v>144518</v>
      </c>
      <c r="N2153" s="21">
        <v>263416</v>
      </c>
      <c r="O2153" s="21">
        <v>2128</v>
      </c>
      <c r="P2153" s="21" t="s">
        <v>26</v>
      </c>
      <c r="Q2153" s="21" t="s">
        <v>77</v>
      </c>
      <c r="R2153" s="21" t="s">
        <v>31</v>
      </c>
      <c r="S2153" s="21" t="s">
        <v>29</v>
      </c>
      <c r="T2153" s="21" t="s">
        <v>24</v>
      </c>
      <c r="U2153" s="21" t="s">
        <v>30</v>
      </c>
      <c r="V2153" s="33" t="s">
        <v>30</v>
      </c>
      <c r="W2153" s="4">
        <f t="shared" si="99"/>
        <v>10</v>
      </c>
      <c r="X2153" s="14" t="str">
        <f t="shared" si="100"/>
        <v>CPF_Incompleto</v>
      </c>
      <c r="Y2153" s="13" t="str">
        <f t="shared" si="101"/>
        <v>087.394.876-95</v>
      </c>
      <c r="Z2153" s="10" t="str">
        <f>VLOOKUP(Y2153,FORNECEDORES!$A$2:$G$9043,3,0)</f>
        <v>FABIO LUIZ RODRIGUES DA SILVA</v>
      </c>
      <c r="AA2153" s="15" t="str">
        <f>VLOOKUP(Y2153,FORNECEDORES!$A$2:$G$9041,7,0)</f>
        <v>claudinei.ld.moreira@outlook.com;</v>
      </c>
    </row>
    <row r="2154" spans="1:27" x14ac:dyDescent="0.3">
      <c r="A2154" s="21" t="s">
        <v>6778</v>
      </c>
      <c r="B2154" s="32" t="s">
        <v>6023</v>
      </c>
      <c r="C2154" s="33">
        <v>45839</v>
      </c>
      <c r="D2154" s="33">
        <v>45840</v>
      </c>
      <c r="E2154" s="21" t="s">
        <v>5680</v>
      </c>
      <c r="F2154" s="34">
        <v>4670.3999999999996</v>
      </c>
      <c r="G2154" s="21" t="s">
        <v>24</v>
      </c>
      <c r="H2154" s="21" t="s">
        <v>2158</v>
      </c>
      <c r="I2154" s="22">
        <v>32489374168</v>
      </c>
      <c r="J2154" s="22" t="s">
        <v>6116</v>
      </c>
      <c r="K2154" s="40">
        <v>101124726</v>
      </c>
      <c r="L2154" s="21" t="s">
        <v>26</v>
      </c>
      <c r="M2154" s="21">
        <v>144510</v>
      </c>
      <c r="N2154" s="21">
        <v>263393</v>
      </c>
      <c r="O2154" s="21">
        <v>2120</v>
      </c>
      <c r="P2154" s="21" t="s">
        <v>26</v>
      </c>
      <c r="Q2154" s="21" t="s">
        <v>79</v>
      </c>
      <c r="R2154" s="21" t="s">
        <v>31</v>
      </c>
      <c r="S2154" s="21" t="s">
        <v>29</v>
      </c>
      <c r="T2154" s="21" t="s">
        <v>24</v>
      </c>
      <c r="U2154" s="21" t="s">
        <v>30</v>
      </c>
      <c r="V2154" s="33" t="s">
        <v>30</v>
      </c>
      <c r="W2154" s="4">
        <f t="shared" si="99"/>
        <v>11</v>
      </c>
      <c r="X2154" s="14" t="str">
        <f t="shared" si="100"/>
        <v>CPF</v>
      </c>
      <c r="Y2154" s="13" t="str">
        <f t="shared" si="101"/>
        <v>324.893.741-68</v>
      </c>
      <c r="Z2154" s="10" t="str">
        <f>VLOOKUP(Y2154,FORNECEDORES!$A$2:$G$9043,3,0)</f>
        <v>HELIO VALLADARES MACHADO JUNIOR</v>
      </c>
      <c r="AA2154" s="15" t="str">
        <f>VLOOKUP(Y2154,FORNECEDORES!$A$2:$G$9041,7,0)</f>
        <v>heliomachado.fh@gmail.com;</v>
      </c>
    </row>
    <row r="2155" spans="1:27" x14ac:dyDescent="0.3">
      <c r="A2155" s="21" t="s">
        <v>6778</v>
      </c>
      <c r="B2155" s="32" t="s">
        <v>6023</v>
      </c>
      <c r="C2155" s="33">
        <v>45839</v>
      </c>
      <c r="D2155" s="33">
        <v>45841</v>
      </c>
      <c r="E2155" s="21" t="s">
        <v>34</v>
      </c>
      <c r="F2155" s="34">
        <v>3113.6</v>
      </c>
      <c r="G2155" s="21" t="s">
        <v>24</v>
      </c>
      <c r="H2155" s="21" t="s">
        <v>2158</v>
      </c>
      <c r="I2155" s="22">
        <v>32489374168</v>
      </c>
      <c r="J2155" s="22" t="s">
        <v>6116</v>
      </c>
      <c r="K2155" s="40">
        <v>101124726</v>
      </c>
      <c r="L2155" s="21" t="s">
        <v>26</v>
      </c>
      <c r="M2155" s="21">
        <v>144510</v>
      </c>
      <c r="N2155" s="21">
        <v>263393</v>
      </c>
      <c r="O2155" s="21">
        <v>2120</v>
      </c>
      <c r="P2155" s="21" t="s">
        <v>26</v>
      </c>
      <c r="Q2155" s="21" t="s">
        <v>79</v>
      </c>
      <c r="R2155" s="21" t="s">
        <v>31</v>
      </c>
      <c r="S2155" s="21" t="s">
        <v>29</v>
      </c>
      <c r="T2155" s="21" t="s">
        <v>24</v>
      </c>
      <c r="U2155" s="21" t="s">
        <v>30</v>
      </c>
      <c r="V2155" s="33" t="s">
        <v>30</v>
      </c>
      <c r="W2155" s="4">
        <f t="shared" si="99"/>
        <v>11</v>
      </c>
      <c r="X2155" s="14" t="str">
        <f t="shared" si="100"/>
        <v>CPF</v>
      </c>
      <c r="Y2155" s="13" t="str">
        <f t="shared" si="101"/>
        <v>324.893.741-68</v>
      </c>
      <c r="Z2155" s="10" t="str">
        <f>VLOOKUP(Y2155,FORNECEDORES!$A$2:$G$9043,3,0)</f>
        <v>HELIO VALLADARES MACHADO JUNIOR</v>
      </c>
      <c r="AA2155" s="15" t="str">
        <f>VLOOKUP(Y2155,FORNECEDORES!$A$2:$G$9041,7,0)</f>
        <v>heliomachado.fh@gmail.com;</v>
      </c>
    </row>
    <row r="2156" spans="1:27" x14ac:dyDescent="0.3">
      <c r="A2156" s="21" t="s">
        <v>6779</v>
      </c>
      <c r="B2156" s="32" t="s">
        <v>6540</v>
      </c>
      <c r="C2156" s="33">
        <v>45839</v>
      </c>
      <c r="D2156" s="33">
        <v>45840</v>
      </c>
      <c r="E2156" s="21" t="s">
        <v>5680</v>
      </c>
      <c r="F2156" s="34">
        <v>1200</v>
      </c>
      <c r="G2156" s="21" t="s">
        <v>24</v>
      </c>
      <c r="H2156" s="21" t="s">
        <v>6541</v>
      </c>
      <c r="I2156" s="22">
        <v>21487580800</v>
      </c>
      <c r="J2156" s="22" t="s">
        <v>6542</v>
      </c>
      <c r="K2156" s="40">
        <v>101124951</v>
      </c>
      <c r="L2156" s="21" t="s">
        <v>26</v>
      </c>
      <c r="M2156" s="21">
        <v>144539</v>
      </c>
      <c r="N2156" s="21">
        <v>263452</v>
      </c>
      <c r="O2156" s="21" t="s">
        <v>6780</v>
      </c>
      <c r="P2156" s="21" t="s">
        <v>26</v>
      </c>
      <c r="Q2156" s="21" t="s">
        <v>26</v>
      </c>
      <c r="R2156" s="21" t="s">
        <v>31</v>
      </c>
      <c r="S2156" s="21" t="s">
        <v>29</v>
      </c>
      <c r="T2156" s="21" t="s">
        <v>24</v>
      </c>
      <c r="U2156" s="21">
        <v>15</v>
      </c>
      <c r="V2156" s="33">
        <v>45858</v>
      </c>
      <c r="W2156" s="4">
        <f t="shared" si="99"/>
        <v>11</v>
      </c>
      <c r="X2156" s="14" t="str">
        <f t="shared" si="100"/>
        <v>CPF</v>
      </c>
      <c r="Y2156" s="13" t="str">
        <f t="shared" si="101"/>
        <v>214.875.808-00</v>
      </c>
      <c r="Z2156" s="10" t="str">
        <f>VLOOKUP(Y2156,FORNECEDORES!$A$2:$G$9043,3,0)</f>
        <v>CARLOS ALBERTO CABRAL DOS SANTOS</v>
      </c>
      <c r="AA2156" s="15" t="str">
        <f>VLOOKUP(Y2156,FORNECEDORES!$A$2:$G$9041,7,0)</f>
        <v>carlaorico33@gmail.com;</v>
      </c>
    </row>
    <row r="2157" spans="1:27" x14ac:dyDescent="0.3">
      <c r="A2157" s="21" t="s">
        <v>6779</v>
      </c>
      <c r="B2157" s="32" t="s">
        <v>6540</v>
      </c>
      <c r="C2157" s="33">
        <v>45839</v>
      </c>
      <c r="D2157" s="33">
        <v>45840</v>
      </c>
      <c r="E2157" s="21" t="s">
        <v>34</v>
      </c>
      <c r="F2157" s="34">
        <v>800</v>
      </c>
      <c r="G2157" s="21" t="s">
        <v>24</v>
      </c>
      <c r="H2157" s="21" t="s">
        <v>6541</v>
      </c>
      <c r="I2157" s="22">
        <v>21487580800</v>
      </c>
      <c r="J2157" s="22" t="s">
        <v>6542</v>
      </c>
      <c r="K2157" s="40">
        <v>101124951</v>
      </c>
      <c r="L2157" s="21" t="s">
        <v>26</v>
      </c>
      <c r="M2157" s="21">
        <v>144539</v>
      </c>
      <c r="N2157" s="21">
        <v>263452</v>
      </c>
      <c r="O2157" s="21" t="s">
        <v>6780</v>
      </c>
      <c r="P2157" s="21" t="s">
        <v>26</v>
      </c>
      <c r="Q2157" s="21" t="s">
        <v>26</v>
      </c>
      <c r="R2157" s="21" t="s">
        <v>31</v>
      </c>
      <c r="S2157" s="21" t="s">
        <v>29</v>
      </c>
      <c r="T2157" s="21" t="s">
        <v>24</v>
      </c>
      <c r="U2157" s="21">
        <v>15</v>
      </c>
      <c r="V2157" s="33">
        <v>45858</v>
      </c>
      <c r="W2157" s="4">
        <f t="shared" si="99"/>
        <v>11</v>
      </c>
      <c r="X2157" s="14" t="str">
        <f t="shared" si="100"/>
        <v>CPF</v>
      </c>
      <c r="Y2157" s="13" t="str">
        <f t="shared" si="101"/>
        <v>214.875.808-00</v>
      </c>
      <c r="Z2157" s="10" t="str">
        <f>VLOOKUP(Y2157,FORNECEDORES!$A$2:$G$9043,3,0)</f>
        <v>CARLOS ALBERTO CABRAL DOS SANTOS</v>
      </c>
      <c r="AA2157" s="15" t="str">
        <f>VLOOKUP(Y2157,FORNECEDORES!$A$2:$G$9041,7,0)</f>
        <v>carlaorico33@gmail.com;</v>
      </c>
    </row>
    <row r="2158" spans="1:27" x14ac:dyDescent="0.3">
      <c r="A2158" s="21" t="s">
        <v>6781</v>
      </c>
      <c r="B2158" s="32" t="s">
        <v>5971</v>
      </c>
      <c r="C2158" s="33">
        <v>45839</v>
      </c>
      <c r="D2158" s="33">
        <v>45840</v>
      </c>
      <c r="E2158" s="21" t="s">
        <v>5680</v>
      </c>
      <c r="F2158" s="34">
        <v>66.55</v>
      </c>
      <c r="G2158" s="21" t="s">
        <v>24</v>
      </c>
      <c r="H2158" s="21" t="s">
        <v>1593</v>
      </c>
      <c r="I2158" s="22">
        <v>8555853826</v>
      </c>
      <c r="J2158" s="22" t="s">
        <v>5979</v>
      </c>
      <c r="K2158" s="40">
        <v>101125121</v>
      </c>
      <c r="L2158" s="21" t="s">
        <v>26</v>
      </c>
      <c r="M2158" s="21">
        <v>144562</v>
      </c>
      <c r="N2158" s="21">
        <v>263561</v>
      </c>
      <c r="O2158" s="21">
        <v>2177</v>
      </c>
      <c r="P2158" s="21" t="s">
        <v>26</v>
      </c>
      <c r="Q2158" s="21" t="s">
        <v>26</v>
      </c>
      <c r="R2158" s="21" t="s">
        <v>31</v>
      </c>
      <c r="S2158" s="21" t="s">
        <v>29</v>
      </c>
      <c r="T2158" s="21" t="s">
        <v>24</v>
      </c>
      <c r="U2158" s="21" t="s">
        <v>33</v>
      </c>
      <c r="V2158" s="33" t="s">
        <v>33</v>
      </c>
      <c r="W2158" s="4">
        <f t="shared" si="99"/>
        <v>10</v>
      </c>
      <c r="X2158" s="14" t="str">
        <f t="shared" si="100"/>
        <v>CPF_Incompleto</v>
      </c>
      <c r="Y2158" s="13" t="str">
        <f t="shared" si="101"/>
        <v>085.558.538-26</v>
      </c>
      <c r="Z2158" s="10" t="str">
        <f>VLOOKUP(Y2158,FORNECEDORES!$A$2:$G$9043,3,0)</f>
        <v>APARECIDO VANDERLEI DA FONSECA</v>
      </c>
      <c r="AA2158" s="15" t="str">
        <f>VLOOKUP(Y2158,FORNECEDORES!$A$2:$G$9041,7,0)</f>
        <v>vander.fon@gmail.com;</v>
      </c>
    </row>
    <row r="2159" spans="1:27" x14ac:dyDescent="0.3">
      <c r="A2159" s="21" t="s">
        <v>6781</v>
      </c>
      <c r="B2159" s="32" t="s">
        <v>5971</v>
      </c>
      <c r="C2159" s="33">
        <v>45839</v>
      </c>
      <c r="D2159" s="33">
        <v>45854</v>
      </c>
      <c r="E2159" s="21" t="s">
        <v>34</v>
      </c>
      <c r="F2159" s="34">
        <v>44.37</v>
      </c>
      <c r="G2159" s="21" t="s">
        <v>24</v>
      </c>
      <c r="H2159" s="21" t="s">
        <v>1593</v>
      </c>
      <c r="I2159" s="22">
        <v>8555853826</v>
      </c>
      <c r="J2159" s="22" t="s">
        <v>5979</v>
      </c>
      <c r="K2159" s="21">
        <v>101125121</v>
      </c>
      <c r="L2159" s="21" t="s">
        <v>26</v>
      </c>
      <c r="M2159" s="21">
        <v>144562</v>
      </c>
      <c r="N2159" s="21">
        <v>263561</v>
      </c>
      <c r="O2159" s="21">
        <v>2177</v>
      </c>
      <c r="P2159" s="21" t="s">
        <v>26</v>
      </c>
      <c r="Q2159" s="21" t="s">
        <v>26</v>
      </c>
      <c r="R2159" s="21" t="s">
        <v>31</v>
      </c>
      <c r="S2159" s="21" t="s">
        <v>29</v>
      </c>
      <c r="T2159" s="21" t="s">
        <v>24</v>
      </c>
      <c r="U2159" s="21" t="s">
        <v>33</v>
      </c>
      <c r="V2159" s="33" t="s">
        <v>33</v>
      </c>
      <c r="W2159" s="4">
        <f t="shared" si="99"/>
        <v>10</v>
      </c>
      <c r="X2159" s="14" t="str">
        <f t="shared" si="100"/>
        <v>CPF_Incompleto</v>
      </c>
      <c r="Y2159" s="13" t="str">
        <f t="shared" si="101"/>
        <v>085.558.538-26</v>
      </c>
      <c r="Z2159" s="10" t="str">
        <f>VLOOKUP(Y2159,FORNECEDORES!$A$2:$G$9043,3,0)</f>
        <v>APARECIDO VANDERLEI DA FONSECA</v>
      </c>
      <c r="AA2159" s="15" t="str">
        <f>VLOOKUP(Y2159,FORNECEDORES!$A$2:$G$9041,7,0)</f>
        <v>vander.fon@gmail.com;</v>
      </c>
    </row>
    <row r="2160" spans="1:27" x14ac:dyDescent="0.3">
      <c r="A2160" s="21" t="s">
        <v>6553</v>
      </c>
      <c r="B2160" s="32" t="s">
        <v>6014</v>
      </c>
      <c r="C2160" s="33">
        <v>45839</v>
      </c>
      <c r="D2160" s="33">
        <v>45840</v>
      </c>
      <c r="E2160" s="21" t="s">
        <v>5680</v>
      </c>
      <c r="F2160" s="34">
        <v>2247.63</v>
      </c>
      <c r="G2160" s="21" t="s">
        <v>24</v>
      </c>
      <c r="H2160" s="21" t="s">
        <v>5698</v>
      </c>
      <c r="I2160" s="22">
        <v>55868378000101</v>
      </c>
      <c r="J2160" s="22" t="s">
        <v>6477</v>
      </c>
      <c r="K2160" s="40">
        <v>101125263</v>
      </c>
      <c r="L2160" s="21" t="s">
        <v>26</v>
      </c>
      <c r="M2160" s="21">
        <v>144009</v>
      </c>
      <c r="N2160" s="21">
        <v>262369</v>
      </c>
      <c r="O2160" s="21">
        <v>4492</v>
      </c>
      <c r="P2160" s="21" t="s">
        <v>88</v>
      </c>
      <c r="Q2160" s="21" t="s">
        <v>88</v>
      </c>
      <c r="R2160" s="21" t="s">
        <v>31</v>
      </c>
      <c r="S2160" s="21" t="s">
        <v>29</v>
      </c>
      <c r="T2160" s="21" t="s">
        <v>24</v>
      </c>
      <c r="U2160" s="21">
        <v>30</v>
      </c>
      <c r="V2160" s="33">
        <v>45858</v>
      </c>
      <c r="W2160" s="4">
        <f t="shared" si="99"/>
        <v>14</v>
      </c>
      <c r="X2160" s="14" t="str">
        <f t="shared" si="100"/>
        <v>CNPJ</v>
      </c>
      <c r="Y2160" s="13" t="str">
        <f t="shared" si="101"/>
        <v>55.868.378/0001-01</v>
      </c>
      <c r="Z2160" s="10" t="str">
        <f>VLOOKUP(Y2160,FORNECEDORES!$A$2:$G$9043,3,0)</f>
        <v>JATIM TRANSPORTES LTDA</v>
      </c>
      <c r="AA2160" s="15" t="str">
        <f>VLOOKUP(Y2160,FORNECEDORES!$A$2:$G$9041,7,0)</f>
        <v>ader@transbocayuva.com.br;</v>
      </c>
    </row>
    <row r="2161" spans="1:27" x14ac:dyDescent="0.3">
      <c r="A2161" s="21" t="s">
        <v>6553</v>
      </c>
      <c r="B2161" s="32" t="s">
        <v>6014</v>
      </c>
      <c r="C2161" s="33">
        <v>45839</v>
      </c>
      <c r="D2161" s="33">
        <v>45859</v>
      </c>
      <c r="E2161" s="21" t="s">
        <v>34</v>
      </c>
      <c r="F2161" s="34">
        <v>963.27</v>
      </c>
      <c r="G2161" s="21" t="s">
        <v>24</v>
      </c>
      <c r="H2161" s="21" t="s">
        <v>5698</v>
      </c>
      <c r="I2161" s="22">
        <v>55868378000101</v>
      </c>
      <c r="J2161" s="22" t="s">
        <v>6477</v>
      </c>
      <c r="K2161" s="40">
        <v>101125263</v>
      </c>
      <c r="L2161" s="21" t="s">
        <v>26</v>
      </c>
      <c r="M2161" s="21">
        <v>144009</v>
      </c>
      <c r="N2161" s="21">
        <v>262369</v>
      </c>
      <c r="O2161" s="21">
        <v>4492</v>
      </c>
      <c r="P2161" s="21" t="s">
        <v>88</v>
      </c>
      <c r="Q2161" s="21" t="s">
        <v>88</v>
      </c>
      <c r="R2161" s="21" t="s">
        <v>31</v>
      </c>
      <c r="S2161" s="21" t="s">
        <v>29</v>
      </c>
      <c r="T2161" s="21" t="s">
        <v>24</v>
      </c>
      <c r="U2161" s="21">
        <v>30</v>
      </c>
      <c r="V2161" s="33">
        <v>45858</v>
      </c>
      <c r="W2161" s="4">
        <f t="shared" si="99"/>
        <v>14</v>
      </c>
      <c r="X2161" s="14" t="str">
        <f t="shared" si="100"/>
        <v>CNPJ</v>
      </c>
      <c r="Y2161" s="13" t="str">
        <f t="shared" si="101"/>
        <v>55.868.378/0001-01</v>
      </c>
      <c r="Z2161" s="10" t="str">
        <f>VLOOKUP(Y2161,FORNECEDORES!$A$2:$G$9043,3,0)</f>
        <v>JATIM TRANSPORTES LTDA</v>
      </c>
      <c r="AA2161" s="15" t="str">
        <f>VLOOKUP(Y2161,FORNECEDORES!$A$2:$G$9041,7,0)</f>
        <v>ader@transbocayuva.com.br;</v>
      </c>
    </row>
    <row r="2162" spans="1:27" x14ac:dyDescent="0.3">
      <c r="A2162" s="21" t="s">
        <v>6782</v>
      </c>
      <c r="B2162" s="32" t="s">
        <v>6651</v>
      </c>
      <c r="C2162" s="33">
        <v>45839</v>
      </c>
      <c r="D2162" s="33">
        <v>45840</v>
      </c>
      <c r="E2162" s="21" t="s">
        <v>5680</v>
      </c>
      <c r="F2162" s="34">
        <v>2724.4</v>
      </c>
      <c r="G2162" s="21" t="s">
        <v>24</v>
      </c>
      <c r="H2162" s="21" t="s">
        <v>6652</v>
      </c>
      <c r="I2162" s="22">
        <v>17796872810</v>
      </c>
      <c r="J2162" s="22" t="s">
        <v>6653</v>
      </c>
      <c r="K2162" s="40">
        <v>101125379</v>
      </c>
      <c r="L2162" s="21" t="s">
        <v>26</v>
      </c>
      <c r="M2162" s="21">
        <v>144555</v>
      </c>
      <c r="N2162" s="21">
        <v>262689</v>
      </c>
      <c r="O2162" s="21">
        <v>4508</v>
      </c>
      <c r="P2162" s="21" t="s">
        <v>88</v>
      </c>
      <c r="Q2162" s="21" t="s">
        <v>88</v>
      </c>
      <c r="R2162" s="21" t="s">
        <v>31</v>
      </c>
      <c r="S2162" s="21" t="s">
        <v>29</v>
      </c>
      <c r="T2162" s="21" t="s">
        <v>24</v>
      </c>
      <c r="U2162" s="21" t="s">
        <v>30</v>
      </c>
      <c r="V2162" s="33" t="s">
        <v>30</v>
      </c>
      <c r="W2162" s="4">
        <f t="shared" si="99"/>
        <v>11</v>
      </c>
      <c r="X2162" s="14" t="str">
        <f t="shared" si="100"/>
        <v>CPF</v>
      </c>
      <c r="Y2162" s="13" t="str">
        <f t="shared" si="101"/>
        <v>177.968.728-10</v>
      </c>
      <c r="Z2162" s="10" t="str">
        <f>VLOOKUP(Y2162,FORNECEDORES!$A$2:$G$9043,3,0)</f>
        <v>ADAILTON DE NOVAES FERNANDES</v>
      </c>
      <c r="AA2162" s="15" t="str">
        <f>VLOOKUP(Y2162,FORNECEDORES!$A$2:$G$9041,7,0)</f>
        <v>adailtonnovaes@hotmail.com;</v>
      </c>
    </row>
    <row r="2163" spans="1:27" x14ac:dyDescent="0.3">
      <c r="A2163" s="21" t="s">
        <v>6782</v>
      </c>
      <c r="B2163" s="32" t="s">
        <v>6651</v>
      </c>
      <c r="C2163" s="33">
        <v>45839</v>
      </c>
      <c r="D2163" s="33">
        <v>45841</v>
      </c>
      <c r="E2163" s="21" t="s">
        <v>34</v>
      </c>
      <c r="F2163" s="34">
        <v>1167.5999999999999</v>
      </c>
      <c r="G2163" s="21" t="s">
        <v>24</v>
      </c>
      <c r="H2163" s="21" t="s">
        <v>6652</v>
      </c>
      <c r="I2163" s="22">
        <v>17796872810</v>
      </c>
      <c r="J2163" s="22" t="s">
        <v>6653</v>
      </c>
      <c r="K2163" s="40">
        <v>101125379</v>
      </c>
      <c r="L2163" s="21" t="s">
        <v>26</v>
      </c>
      <c r="M2163" s="21">
        <v>144555</v>
      </c>
      <c r="N2163" s="21">
        <v>262689</v>
      </c>
      <c r="O2163" s="21">
        <v>4508</v>
      </c>
      <c r="P2163" s="21" t="s">
        <v>88</v>
      </c>
      <c r="Q2163" s="21" t="s">
        <v>88</v>
      </c>
      <c r="R2163" s="21" t="s">
        <v>31</v>
      </c>
      <c r="S2163" s="21" t="s">
        <v>29</v>
      </c>
      <c r="T2163" s="21" t="s">
        <v>24</v>
      </c>
      <c r="U2163" s="21" t="s">
        <v>30</v>
      </c>
      <c r="V2163" s="33" t="s">
        <v>30</v>
      </c>
      <c r="W2163" s="4">
        <f t="shared" si="99"/>
        <v>11</v>
      </c>
      <c r="X2163" s="14" t="str">
        <f t="shared" si="100"/>
        <v>CPF</v>
      </c>
      <c r="Y2163" s="13" t="str">
        <f t="shared" si="101"/>
        <v>177.968.728-10</v>
      </c>
      <c r="Z2163" s="10" t="str">
        <f>VLOOKUP(Y2163,FORNECEDORES!$A$2:$G$9043,3,0)</f>
        <v>ADAILTON DE NOVAES FERNANDES</v>
      </c>
      <c r="AA2163" s="15" t="str">
        <f>VLOOKUP(Y2163,FORNECEDORES!$A$2:$G$9041,7,0)</f>
        <v>adailtonnovaes@hotmail.com;</v>
      </c>
    </row>
    <row r="2164" spans="1:27" x14ac:dyDescent="0.3">
      <c r="A2164" s="21" t="s">
        <v>6783</v>
      </c>
      <c r="B2164" s="32" t="s">
        <v>5969</v>
      </c>
      <c r="C2164" s="33">
        <v>45839</v>
      </c>
      <c r="D2164" s="33">
        <v>45840</v>
      </c>
      <c r="E2164" s="21" t="s">
        <v>5680</v>
      </c>
      <c r="F2164" s="34">
        <v>875.7</v>
      </c>
      <c r="G2164" s="21" t="s">
        <v>24</v>
      </c>
      <c r="H2164" s="21" t="s">
        <v>1220</v>
      </c>
      <c r="I2164" s="22">
        <v>42749994837</v>
      </c>
      <c r="J2164" s="22" t="s">
        <v>5991</v>
      </c>
      <c r="K2164" s="40">
        <v>101125735</v>
      </c>
      <c r="L2164" s="21" t="s">
        <v>26</v>
      </c>
      <c r="M2164" s="21">
        <v>144512</v>
      </c>
      <c r="N2164" s="21">
        <v>263400</v>
      </c>
      <c r="O2164" s="21">
        <v>2121</v>
      </c>
      <c r="P2164" s="21" t="s">
        <v>26</v>
      </c>
      <c r="Q2164" s="21" t="s">
        <v>26</v>
      </c>
      <c r="R2164" s="21" t="s">
        <v>31</v>
      </c>
      <c r="S2164" s="21" t="s">
        <v>29</v>
      </c>
      <c r="T2164" s="21" t="s">
        <v>24</v>
      </c>
      <c r="U2164" s="21" t="s">
        <v>30</v>
      </c>
      <c r="V2164" s="33" t="s">
        <v>30</v>
      </c>
      <c r="W2164" s="4">
        <f t="shared" si="99"/>
        <v>11</v>
      </c>
      <c r="X2164" s="14" t="str">
        <f t="shared" si="100"/>
        <v>CPF</v>
      </c>
      <c r="Y2164" s="13" t="str">
        <f t="shared" si="101"/>
        <v>427.499.948-37</v>
      </c>
      <c r="Z2164" s="10" t="str">
        <f>VLOOKUP(Y2164,FORNECEDORES!$A$2:$G$9043,3,0)</f>
        <v>RAFAEL TELES DE OLIVEIRA SILVA</v>
      </c>
      <c r="AA2164" s="15" t="str">
        <f>VLOOKUP(Y2164,FORNECEDORES!$A$2:$G$9041,7,0)</f>
        <v>logistica.onix@gmail.com;</v>
      </c>
    </row>
    <row r="2165" spans="1:27" x14ac:dyDescent="0.3">
      <c r="A2165" s="21" t="s">
        <v>6783</v>
      </c>
      <c r="B2165" s="32" t="s">
        <v>5969</v>
      </c>
      <c r="C2165" s="33">
        <v>45839</v>
      </c>
      <c r="D2165" s="33">
        <v>45841</v>
      </c>
      <c r="E2165" s="21" t="s">
        <v>34</v>
      </c>
      <c r="F2165" s="34">
        <v>583.79999999999995</v>
      </c>
      <c r="G2165" s="21" t="s">
        <v>24</v>
      </c>
      <c r="H2165" s="21" t="s">
        <v>1220</v>
      </c>
      <c r="I2165" s="22">
        <v>42749994837</v>
      </c>
      <c r="J2165" s="22" t="s">
        <v>5991</v>
      </c>
      <c r="K2165" s="40">
        <v>101125735</v>
      </c>
      <c r="L2165" s="21" t="s">
        <v>26</v>
      </c>
      <c r="M2165" s="21">
        <v>144512</v>
      </c>
      <c r="N2165" s="21">
        <v>263400</v>
      </c>
      <c r="O2165" s="21">
        <v>2121</v>
      </c>
      <c r="P2165" s="21" t="s">
        <v>26</v>
      </c>
      <c r="Q2165" s="21" t="s">
        <v>26</v>
      </c>
      <c r="R2165" s="21" t="s">
        <v>31</v>
      </c>
      <c r="S2165" s="21" t="s">
        <v>29</v>
      </c>
      <c r="T2165" s="21" t="s">
        <v>24</v>
      </c>
      <c r="U2165" s="21" t="s">
        <v>30</v>
      </c>
      <c r="V2165" s="33" t="s">
        <v>30</v>
      </c>
      <c r="W2165" s="4">
        <f t="shared" si="99"/>
        <v>11</v>
      </c>
      <c r="X2165" s="14" t="str">
        <f t="shared" si="100"/>
        <v>CPF</v>
      </c>
      <c r="Y2165" s="13" t="str">
        <f t="shared" si="101"/>
        <v>427.499.948-37</v>
      </c>
      <c r="Z2165" s="10" t="str">
        <f>VLOOKUP(Y2165,FORNECEDORES!$A$2:$G$9043,3,0)</f>
        <v>RAFAEL TELES DE OLIVEIRA SILVA</v>
      </c>
      <c r="AA2165" s="15" t="str">
        <f>VLOOKUP(Y2165,FORNECEDORES!$A$2:$G$9041,7,0)</f>
        <v>logistica.onix@gmail.com;</v>
      </c>
    </row>
    <row r="2166" spans="1:27" x14ac:dyDescent="0.3">
      <c r="A2166" s="21" t="s">
        <v>6784</v>
      </c>
      <c r="B2166" s="32" t="s">
        <v>6651</v>
      </c>
      <c r="C2166" s="33">
        <v>45839</v>
      </c>
      <c r="D2166" s="33">
        <v>45840</v>
      </c>
      <c r="E2166" s="21" t="s">
        <v>5680</v>
      </c>
      <c r="F2166" s="34">
        <v>2247.63</v>
      </c>
      <c r="G2166" s="21" t="s">
        <v>24</v>
      </c>
      <c r="H2166" s="21" t="s">
        <v>6652</v>
      </c>
      <c r="I2166" s="22">
        <v>17796872810</v>
      </c>
      <c r="J2166" s="22" t="s">
        <v>6653</v>
      </c>
      <c r="K2166" s="21">
        <v>101125758</v>
      </c>
      <c r="L2166" s="21" t="s">
        <v>26</v>
      </c>
      <c r="M2166" s="21">
        <v>144553</v>
      </c>
      <c r="N2166" s="21">
        <v>261712</v>
      </c>
      <c r="O2166" s="21" t="s">
        <v>6785</v>
      </c>
      <c r="P2166" s="21" t="s">
        <v>88</v>
      </c>
      <c r="Q2166" s="21" t="s">
        <v>92</v>
      </c>
      <c r="R2166" s="21" t="s">
        <v>31</v>
      </c>
      <c r="S2166" s="21" t="s">
        <v>29</v>
      </c>
      <c r="T2166" s="21" t="s">
        <v>24</v>
      </c>
      <c r="U2166" s="21" t="s">
        <v>30</v>
      </c>
      <c r="V2166" s="33" t="s">
        <v>30</v>
      </c>
      <c r="W2166" s="4">
        <f t="shared" si="99"/>
        <v>11</v>
      </c>
      <c r="X2166" s="14" t="str">
        <f t="shared" si="100"/>
        <v>CPF</v>
      </c>
      <c r="Y2166" s="13" t="str">
        <f t="shared" si="101"/>
        <v>177.968.728-10</v>
      </c>
      <c r="Z2166" s="10" t="str">
        <f>VLOOKUP(Y2166,FORNECEDORES!$A$2:$G$9043,3,0)</f>
        <v>ADAILTON DE NOVAES FERNANDES</v>
      </c>
      <c r="AA2166" s="15" t="str">
        <f>VLOOKUP(Y2166,FORNECEDORES!$A$2:$G$9041,7,0)</f>
        <v>adailtonnovaes@hotmail.com;</v>
      </c>
    </row>
    <row r="2167" spans="1:27" x14ac:dyDescent="0.3">
      <c r="A2167" s="21" t="s">
        <v>6784</v>
      </c>
      <c r="B2167" s="32" t="s">
        <v>6651</v>
      </c>
      <c r="C2167" s="33">
        <v>45839</v>
      </c>
      <c r="D2167" s="33">
        <v>45841</v>
      </c>
      <c r="E2167" s="21" t="s">
        <v>34</v>
      </c>
      <c r="F2167" s="34">
        <v>963.27</v>
      </c>
      <c r="G2167" s="21" t="s">
        <v>24</v>
      </c>
      <c r="H2167" s="21" t="s">
        <v>6652</v>
      </c>
      <c r="I2167" s="22">
        <v>17796872810</v>
      </c>
      <c r="J2167" s="22" t="s">
        <v>6653</v>
      </c>
      <c r="K2167" s="40">
        <v>101125758</v>
      </c>
      <c r="L2167" s="21" t="s">
        <v>26</v>
      </c>
      <c r="M2167" s="21">
        <v>144553</v>
      </c>
      <c r="N2167" s="21">
        <v>261712</v>
      </c>
      <c r="O2167" s="21" t="s">
        <v>6785</v>
      </c>
      <c r="P2167" s="21" t="s">
        <v>88</v>
      </c>
      <c r="Q2167" s="21" t="s">
        <v>92</v>
      </c>
      <c r="R2167" s="21" t="s">
        <v>31</v>
      </c>
      <c r="S2167" s="21" t="s">
        <v>29</v>
      </c>
      <c r="T2167" s="21" t="s">
        <v>24</v>
      </c>
      <c r="U2167" s="21" t="s">
        <v>30</v>
      </c>
      <c r="V2167" s="33" t="s">
        <v>30</v>
      </c>
      <c r="W2167" s="4">
        <f t="shared" si="99"/>
        <v>11</v>
      </c>
      <c r="X2167" s="14" t="str">
        <f t="shared" si="100"/>
        <v>CPF</v>
      </c>
      <c r="Y2167" s="13" t="str">
        <f t="shared" si="101"/>
        <v>177.968.728-10</v>
      </c>
      <c r="Z2167" s="10" t="str">
        <f>VLOOKUP(Y2167,FORNECEDORES!$A$2:$G$9043,3,0)</f>
        <v>ADAILTON DE NOVAES FERNANDES</v>
      </c>
      <c r="AA2167" s="15" t="str">
        <f>VLOOKUP(Y2167,FORNECEDORES!$A$2:$G$9041,7,0)</f>
        <v>adailtonnovaes@hotmail.com;</v>
      </c>
    </row>
    <row r="2168" spans="1:27" x14ac:dyDescent="0.3">
      <c r="A2168" s="21" t="s">
        <v>6786</v>
      </c>
      <c r="B2168" s="32" t="s">
        <v>6337</v>
      </c>
      <c r="C2168" s="33">
        <v>45839</v>
      </c>
      <c r="D2168" s="33">
        <v>45854</v>
      </c>
      <c r="E2168" s="21" t="s">
        <v>23</v>
      </c>
      <c r="F2168" s="34">
        <v>3300</v>
      </c>
      <c r="G2168" s="21" t="s">
        <v>24</v>
      </c>
      <c r="H2168" s="21" t="s">
        <v>1196</v>
      </c>
      <c r="I2168" s="22">
        <v>13780638000134</v>
      </c>
      <c r="J2168" s="22" t="s">
        <v>6338</v>
      </c>
      <c r="K2168" s="40">
        <v>101125884</v>
      </c>
      <c r="L2168" s="21" t="s">
        <v>26</v>
      </c>
      <c r="M2168" s="21">
        <v>144554</v>
      </c>
      <c r="N2168" s="21">
        <v>263141</v>
      </c>
      <c r="O2168" s="21">
        <v>4519</v>
      </c>
      <c r="P2168" s="21" t="s">
        <v>88</v>
      </c>
      <c r="Q2168" s="21" t="s">
        <v>92</v>
      </c>
      <c r="R2168" s="21" t="s">
        <v>31</v>
      </c>
      <c r="S2168" s="21" t="s">
        <v>29</v>
      </c>
      <c r="T2168" s="21" t="s">
        <v>24</v>
      </c>
      <c r="U2168" s="21">
        <v>15</v>
      </c>
      <c r="V2168" s="33">
        <v>45858</v>
      </c>
      <c r="W2168" s="4">
        <f t="shared" si="99"/>
        <v>14</v>
      </c>
      <c r="X2168" s="14" t="str">
        <f t="shared" si="100"/>
        <v>CNPJ</v>
      </c>
      <c r="Y2168" s="13" t="str">
        <f t="shared" si="101"/>
        <v>13.780.638/0001-34</v>
      </c>
      <c r="Z2168" s="10" t="str">
        <f>VLOOKUP(Y2168,FORNECEDORES!$A$2:$G$9043,3,0)</f>
        <v>RARIDADE TRANSPORTES E LOCACOES LTDA</v>
      </c>
      <c r="AA2168" s="15" t="str">
        <f>VLOOKUP(Y2168,FORNECEDORES!$A$2:$G$9041,7,0)</f>
        <v>mtommaz@gmail.com; adm@raridadedistribuidora.com.br;</v>
      </c>
    </row>
    <row r="2169" spans="1:27" x14ac:dyDescent="0.3">
      <c r="A2169" s="21" t="s">
        <v>6787</v>
      </c>
      <c r="B2169" s="32" t="s">
        <v>5969</v>
      </c>
      <c r="C2169" s="33">
        <v>45839</v>
      </c>
      <c r="D2169" s="33">
        <v>45840</v>
      </c>
      <c r="E2169" s="21" t="s">
        <v>5680</v>
      </c>
      <c r="F2169" s="34">
        <v>875.7</v>
      </c>
      <c r="G2169" s="21" t="s">
        <v>24</v>
      </c>
      <c r="H2169" s="21" t="s">
        <v>1220</v>
      </c>
      <c r="I2169" s="22">
        <v>42749994837</v>
      </c>
      <c r="J2169" s="22" t="s">
        <v>5991</v>
      </c>
      <c r="K2169" s="40">
        <v>101126023</v>
      </c>
      <c r="L2169" s="21" t="s">
        <v>26</v>
      </c>
      <c r="M2169" s="21">
        <v>144548</v>
      </c>
      <c r="N2169" s="21">
        <v>263535</v>
      </c>
      <c r="O2169" s="21">
        <v>2171</v>
      </c>
      <c r="P2169" s="21" t="s">
        <v>26</v>
      </c>
      <c r="Q2169" s="21" t="s">
        <v>26</v>
      </c>
      <c r="R2169" s="21" t="s">
        <v>31</v>
      </c>
      <c r="S2169" s="21" t="s">
        <v>29</v>
      </c>
      <c r="T2169" s="21" t="s">
        <v>24</v>
      </c>
      <c r="U2169" s="21" t="s">
        <v>30</v>
      </c>
      <c r="V2169" s="33" t="s">
        <v>30</v>
      </c>
      <c r="W2169" s="4">
        <f t="shared" si="99"/>
        <v>11</v>
      </c>
      <c r="X2169" s="14" t="str">
        <f t="shared" si="100"/>
        <v>CPF</v>
      </c>
      <c r="Y2169" s="13" t="str">
        <f t="shared" si="101"/>
        <v>427.499.948-37</v>
      </c>
      <c r="Z2169" s="10" t="str">
        <f>VLOOKUP(Y2169,FORNECEDORES!$A$2:$G$9043,3,0)</f>
        <v>RAFAEL TELES DE OLIVEIRA SILVA</v>
      </c>
      <c r="AA2169" s="15" t="str">
        <f>VLOOKUP(Y2169,FORNECEDORES!$A$2:$G$9041,7,0)</f>
        <v>logistica.onix@gmail.com;</v>
      </c>
    </row>
    <row r="2170" spans="1:27" x14ac:dyDescent="0.3">
      <c r="A2170" s="21" t="s">
        <v>6787</v>
      </c>
      <c r="B2170" s="32" t="s">
        <v>5969</v>
      </c>
      <c r="C2170" s="33">
        <v>45839</v>
      </c>
      <c r="D2170" s="33">
        <v>45841</v>
      </c>
      <c r="E2170" s="21" t="s">
        <v>34</v>
      </c>
      <c r="F2170" s="34">
        <v>583.79999999999995</v>
      </c>
      <c r="G2170" s="21" t="s">
        <v>24</v>
      </c>
      <c r="H2170" s="21" t="s">
        <v>1220</v>
      </c>
      <c r="I2170" s="22">
        <v>42749994837</v>
      </c>
      <c r="J2170" s="22" t="s">
        <v>5991</v>
      </c>
      <c r="K2170" s="40">
        <v>101126023</v>
      </c>
      <c r="L2170" s="21" t="s">
        <v>26</v>
      </c>
      <c r="M2170" s="21">
        <v>144548</v>
      </c>
      <c r="N2170" s="21">
        <v>263535</v>
      </c>
      <c r="O2170" s="21">
        <v>2171</v>
      </c>
      <c r="P2170" s="21" t="s">
        <v>26</v>
      </c>
      <c r="Q2170" s="21" t="s">
        <v>26</v>
      </c>
      <c r="R2170" s="21" t="s">
        <v>31</v>
      </c>
      <c r="S2170" s="21" t="s">
        <v>29</v>
      </c>
      <c r="T2170" s="21" t="s">
        <v>24</v>
      </c>
      <c r="U2170" s="21" t="s">
        <v>30</v>
      </c>
      <c r="V2170" s="33" t="s">
        <v>30</v>
      </c>
      <c r="W2170" s="4">
        <f t="shared" si="99"/>
        <v>11</v>
      </c>
      <c r="X2170" s="14" t="str">
        <f t="shared" si="100"/>
        <v>CPF</v>
      </c>
      <c r="Y2170" s="13" t="str">
        <f t="shared" si="101"/>
        <v>427.499.948-37</v>
      </c>
      <c r="Z2170" s="10" t="str">
        <f>VLOOKUP(Y2170,FORNECEDORES!$A$2:$G$9043,3,0)</f>
        <v>RAFAEL TELES DE OLIVEIRA SILVA</v>
      </c>
      <c r="AA2170" s="15" t="str">
        <f>VLOOKUP(Y2170,FORNECEDORES!$A$2:$G$9041,7,0)</f>
        <v>logistica.onix@gmail.com;</v>
      </c>
    </row>
    <row r="2171" spans="1:27" x14ac:dyDescent="0.3">
      <c r="A2171" s="21" t="s">
        <v>6788</v>
      </c>
      <c r="B2171" s="32" t="s">
        <v>6329</v>
      </c>
      <c r="C2171" s="33">
        <v>45839</v>
      </c>
      <c r="D2171" s="33">
        <v>45840</v>
      </c>
      <c r="E2171" s="21" t="s">
        <v>5680</v>
      </c>
      <c r="F2171" s="34">
        <v>2247.63</v>
      </c>
      <c r="G2171" s="21" t="s">
        <v>24</v>
      </c>
      <c r="H2171" s="21" t="s">
        <v>6330</v>
      </c>
      <c r="I2171" s="22">
        <v>2481431405</v>
      </c>
      <c r="J2171" s="22" t="s">
        <v>6331</v>
      </c>
      <c r="K2171" s="40">
        <v>101126103</v>
      </c>
      <c r="L2171" s="21" t="s">
        <v>26</v>
      </c>
      <c r="M2171" s="21">
        <v>144513</v>
      </c>
      <c r="N2171" s="21">
        <v>263402</v>
      </c>
      <c r="O2171" s="21">
        <v>4549</v>
      </c>
      <c r="P2171" s="21" t="s">
        <v>88</v>
      </c>
      <c r="Q2171" s="21" t="s">
        <v>92</v>
      </c>
      <c r="R2171" s="21" t="s">
        <v>31</v>
      </c>
      <c r="S2171" s="21" t="s">
        <v>29</v>
      </c>
      <c r="T2171" s="21" t="s">
        <v>24</v>
      </c>
      <c r="U2171" s="21" t="s">
        <v>30</v>
      </c>
      <c r="V2171" s="33" t="s">
        <v>30</v>
      </c>
      <c r="W2171" s="4">
        <f t="shared" si="99"/>
        <v>10</v>
      </c>
      <c r="X2171" s="14" t="str">
        <f t="shared" si="100"/>
        <v>CPF_Incompleto</v>
      </c>
      <c r="Y2171" s="13" t="str">
        <f t="shared" si="101"/>
        <v>024.814.314-05</v>
      </c>
      <c r="Z2171" s="10" t="str">
        <f>VLOOKUP(Y2171,FORNECEDORES!$A$2:$G$9043,3,0)</f>
        <v>MARCIO LIRA DE ARAUJO</v>
      </c>
      <c r="AA2171" s="15" t="str">
        <f>VLOOKUP(Y2171,FORNECEDORES!$A$2:$G$9041,7,0)</f>
        <v>marciolira185@gmail.com;</v>
      </c>
    </row>
    <row r="2172" spans="1:27" x14ac:dyDescent="0.3">
      <c r="A2172" s="21" t="s">
        <v>6788</v>
      </c>
      <c r="B2172" s="32" t="s">
        <v>6329</v>
      </c>
      <c r="C2172" s="33">
        <v>45839</v>
      </c>
      <c r="D2172" s="33">
        <v>45841</v>
      </c>
      <c r="E2172" s="21" t="s">
        <v>34</v>
      </c>
      <c r="F2172" s="34">
        <v>963.27</v>
      </c>
      <c r="G2172" s="21" t="s">
        <v>24</v>
      </c>
      <c r="H2172" s="21" t="s">
        <v>6330</v>
      </c>
      <c r="I2172" s="22">
        <v>2481431405</v>
      </c>
      <c r="J2172" s="22" t="s">
        <v>6331</v>
      </c>
      <c r="K2172" s="40">
        <v>101126103</v>
      </c>
      <c r="L2172" s="21" t="s">
        <v>26</v>
      </c>
      <c r="M2172" s="21">
        <v>144513</v>
      </c>
      <c r="N2172" s="21">
        <v>263402</v>
      </c>
      <c r="O2172" s="21">
        <v>4549</v>
      </c>
      <c r="P2172" s="21" t="s">
        <v>88</v>
      </c>
      <c r="Q2172" s="21" t="s">
        <v>92</v>
      </c>
      <c r="R2172" s="21" t="s">
        <v>31</v>
      </c>
      <c r="S2172" s="21" t="s">
        <v>29</v>
      </c>
      <c r="T2172" s="21" t="s">
        <v>24</v>
      </c>
      <c r="U2172" s="21" t="s">
        <v>30</v>
      </c>
      <c r="V2172" s="33" t="s">
        <v>30</v>
      </c>
      <c r="W2172" s="4">
        <f t="shared" si="99"/>
        <v>10</v>
      </c>
      <c r="X2172" s="14" t="str">
        <f t="shared" si="100"/>
        <v>CPF_Incompleto</v>
      </c>
      <c r="Y2172" s="13" t="str">
        <f t="shared" si="101"/>
        <v>024.814.314-05</v>
      </c>
      <c r="Z2172" s="10" t="str">
        <f>VLOOKUP(Y2172,FORNECEDORES!$A$2:$G$9043,3,0)</f>
        <v>MARCIO LIRA DE ARAUJO</v>
      </c>
      <c r="AA2172" s="15" t="str">
        <f>VLOOKUP(Y2172,FORNECEDORES!$A$2:$G$9041,7,0)</f>
        <v>marciolira185@gmail.com;</v>
      </c>
    </row>
    <row r="2173" spans="1:27" x14ac:dyDescent="0.3">
      <c r="A2173" s="21" t="s">
        <v>6789</v>
      </c>
      <c r="B2173" s="32" t="s">
        <v>5960</v>
      </c>
      <c r="C2173" s="33">
        <v>45839</v>
      </c>
      <c r="D2173" s="33">
        <v>45840</v>
      </c>
      <c r="E2173" s="21" t="s">
        <v>5680</v>
      </c>
      <c r="F2173" s="34">
        <v>875.7</v>
      </c>
      <c r="G2173" s="21" t="s">
        <v>24</v>
      </c>
      <c r="H2173" s="21" t="s">
        <v>1606</v>
      </c>
      <c r="I2173" s="22">
        <v>3270791852</v>
      </c>
      <c r="J2173" s="22" t="s">
        <v>5962</v>
      </c>
      <c r="K2173" s="40">
        <v>101126108</v>
      </c>
      <c r="L2173" s="21" t="s">
        <v>26</v>
      </c>
      <c r="M2173" s="21">
        <v>144531</v>
      </c>
      <c r="N2173" s="21">
        <v>263444</v>
      </c>
      <c r="O2173" s="21">
        <v>2140</v>
      </c>
      <c r="P2173" s="21" t="s">
        <v>26</v>
      </c>
      <c r="Q2173" s="21" t="s">
        <v>26</v>
      </c>
      <c r="R2173" s="21" t="s">
        <v>31</v>
      </c>
      <c r="S2173" s="21" t="s">
        <v>29</v>
      </c>
      <c r="T2173" s="21" t="s">
        <v>24</v>
      </c>
      <c r="U2173" s="21" t="s">
        <v>30</v>
      </c>
      <c r="V2173" s="33" t="s">
        <v>30</v>
      </c>
      <c r="W2173" s="4">
        <f t="shared" si="99"/>
        <v>10</v>
      </c>
      <c r="X2173" s="14" t="str">
        <f t="shared" si="100"/>
        <v>CPF_Incompleto</v>
      </c>
      <c r="Y2173" s="13" t="str">
        <f t="shared" si="101"/>
        <v>032.707.918-52</v>
      </c>
      <c r="Z2173" s="10" t="str">
        <f>VLOOKUP(Y2173,FORNECEDORES!$A$2:$G$9043,3,0)</f>
        <v>ANTONIO APARECIDO ALVES</v>
      </c>
      <c r="AA2173" s="15" t="str">
        <f>VLOOKUP(Y2173,FORNECEDORES!$A$2:$G$9041,7,0)</f>
        <v>logistica.onix@gmail.com;</v>
      </c>
    </row>
    <row r="2174" spans="1:27" x14ac:dyDescent="0.3">
      <c r="A2174" s="21" t="s">
        <v>6789</v>
      </c>
      <c r="B2174" s="32" t="s">
        <v>5960</v>
      </c>
      <c r="C2174" s="33">
        <v>45839</v>
      </c>
      <c r="D2174" s="33">
        <v>45841</v>
      </c>
      <c r="E2174" s="21" t="s">
        <v>34</v>
      </c>
      <c r="F2174" s="34">
        <v>583.79999999999995</v>
      </c>
      <c r="G2174" s="21" t="s">
        <v>24</v>
      </c>
      <c r="H2174" s="21" t="s">
        <v>1606</v>
      </c>
      <c r="I2174" s="22">
        <v>3270791852</v>
      </c>
      <c r="J2174" s="22" t="s">
        <v>5962</v>
      </c>
      <c r="K2174" s="40">
        <v>101126108</v>
      </c>
      <c r="L2174" s="21" t="s">
        <v>26</v>
      </c>
      <c r="M2174" s="21">
        <v>144531</v>
      </c>
      <c r="N2174" s="21">
        <v>263444</v>
      </c>
      <c r="O2174" s="21">
        <v>2140</v>
      </c>
      <c r="P2174" s="21" t="s">
        <v>26</v>
      </c>
      <c r="Q2174" s="21" t="s">
        <v>26</v>
      </c>
      <c r="R2174" s="21" t="s">
        <v>31</v>
      </c>
      <c r="S2174" s="21" t="s">
        <v>29</v>
      </c>
      <c r="T2174" s="21" t="s">
        <v>24</v>
      </c>
      <c r="U2174" s="21" t="s">
        <v>30</v>
      </c>
      <c r="V2174" s="33" t="s">
        <v>30</v>
      </c>
      <c r="W2174" s="4">
        <f t="shared" si="99"/>
        <v>10</v>
      </c>
      <c r="X2174" s="14" t="str">
        <f t="shared" si="100"/>
        <v>CPF_Incompleto</v>
      </c>
      <c r="Y2174" s="13" t="str">
        <f t="shared" si="101"/>
        <v>032.707.918-52</v>
      </c>
      <c r="Z2174" s="10" t="str">
        <f>VLOOKUP(Y2174,FORNECEDORES!$A$2:$G$9043,3,0)</f>
        <v>ANTONIO APARECIDO ALVES</v>
      </c>
      <c r="AA2174" s="15" t="str">
        <f>VLOOKUP(Y2174,FORNECEDORES!$A$2:$G$9041,7,0)</f>
        <v>logistica.onix@gmail.com;</v>
      </c>
    </row>
    <row r="2175" spans="1:27" x14ac:dyDescent="0.3">
      <c r="A2175" s="21" t="s">
        <v>6790</v>
      </c>
      <c r="B2175" s="32" t="s">
        <v>5995</v>
      </c>
      <c r="C2175" s="33">
        <v>45839</v>
      </c>
      <c r="D2175" s="33">
        <v>45845</v>
      </c>
      <c r="E2175" s="21" t="s">
        <v>23</v>
      </c>
      <c r="F2175" s="34">
        <v>1100</v>
      </c>
      <c r="G2175" s="21" t="s">
        <v>24</v>
      </c>
      <c r="H2175" s="21" t="s">
        <v>25</v>
      </c>
      <c r="I2175" s="22">
        <v>37131387000125</v>
      </c>
      <c r="J2175" s="22" t="s">
        <v>6002</v>
      </c>
      <c r="K2175" s="40">
        <v>101130770</v>
      </c>
      <c r="L2175" s="21" t="s">
        <v>26</v>
      </c>
      <c r="M2175" s="21">
        <v>143677</v>
      </c>
      <c r="N2175" s="21">
        <v>261733</v>
      </c>
      <c r="O2175" s="21">
        <v>1198</v>
      </c>
      <c r="P2175" s="21" t="s">
        <v>26</v>
      </c>
      <c r="Q2175" s="21" t="s">
        <v>26</v>
      </c>
      <c r="R2175" s="21" t="s">
        <v>31</v>
      </c>
      <c r="S2175" s="21" t="s">
        <v>29</v>
      </c>
      <c r="T2175" s="21" t="s">
        <v>24</v>
      </c>
      <c r="U2175" s="21" t="s">
        <v>5997</v>
      </c>
      <c r="V2175" s="33" t="s">
        <v>5997</v>
      </c>
      <c r="W2175" s="4">
        <f t="shared" ref="W2175:W2238" si="102">LEN(I2175)</f>
        <v>14</v>
      </c>
      <c r="X2175" s="14" t="str">
        <f t="shared" ref="X2175:X2238" si="103">IF(W2175=14,"CNPJ",IF(W2175=12,"CNPJ_INCOMPLETO_2",IF(W2175=13,"CNPJ_INCOMPLETO_1",IF(W2175=10,"CPF_Incompleto","CPF"))))</f>
        <v>CNPJ</v>
      </c>
      <c r="Y2175" s="13" t="str">
        <f t="shared" ref="Y2175:Y2238" si="104">IF(X2175="CNPJ_INCOMPLETO_1",("0"&amp;LEFT(I2175,1)&amp;"."&amp;MID(I2175,2,3)&amp;"."&amp;MID(I2175,5,3)&amp;"/"&amp;MID(I2175,8,4)&amp;"-"&amp;MID(I2175,12,2)),IF(X2175="CNPJ_INCOMPLETO_2",("00."&amp;LEFT(I2175,3)&amp;"."&amp;MID(I2175,4,3)&amp;"/"&amp;MID(I2175,7,4)&amp;"-"&amp;MID(I2175,11,2)),IF(X2175="CNPJ",(LEFT(I2175,2)&amp;"."&amp;MID(I2175,3,3)&amp;"."&amp;MID(I2175,6,3)&amp;"/"&amp;MID(I2175,9,4)&amp;"-"&amp;MID(I2175,13,2)),IF(X2175="CPF_Incompleto",("0"&amp;LEFT(I2175,2)&amp;"."&amp;MID(I2175,3,3)&amp;"."&amp;MID(I2175,6,3)&amp;"-"&amp;MID(I2175,9,2)),(LEFT(I2175,3)&amp;"."&amp;MID(I2175,4,3)&amp;"."&amp;MID(I2175,7,3)&amp;"-"&amp;MID(I2175,10,2))))))</f>
        <v>37.131.387/0001-25</v>
      </c>
      <c r="Z2175" s="10" t="str">
        <f>VLOOKUP(Y2175,FORNECEDORES!$A$2:$G$9043,3,0)</f>
        <v>GOIS TRANSPORTES LTDA</v>
      </c>
      <c r="AA2175" s="15" t="str">
        <f>VLOOKUP(Y2175,FORNECEDORES!$A$2:$G$9041,7,0)</f>
        <v>goistransportesbr@gmail.com; goisalesilva0710@gmail.com;</v>
      </c>
    </row>
    <row r="2176" spans="1:27" x14ac:dyDescent="0.3">
      <c r="A2176" s="21" t="s">
        <v>6791</v>
      </c>
      <c r="B2176" s="32" t="s">
        <v>5995</v>
      </c>
      <c r="C2176" s="33">
        <v>45839</v>
      </c>
      <c r="D2176" s="33">
        <v>45845</v>
      </c>
      <c r="E2176" s="21" t="s">
        <v>23</v>
      </c>
      <c r="F2176" s="34">
        <v>1100</v>
      </c>
      <c r="G2176" s="21" t="s">
        <v>24</v>
      </c>
      <c r="H2176" s="21" t="s">
        <v>25</v>
      </c>
      <c r="I2176" s="22">
        <v>37131387000125</v>
      </c>
      <c r="J2176" s="22" t="s">
        <v>5996</v>
      </c>
      <c r="K2176" s="40">
        <v>101130809</v>
      </c>
      <c r="L2176" s="21" t="s">
        <v>26</v>
      </c>
      <c r="M2176" s="21">
        <v>143681</v>
      </c>
      <c r="N2176" s="21">
        <v>261737</v>
      </c>
      <c r="O2176" s="21">
        <v>1203</v>
      </c>
      <c r="P2176" s="21" t="s">
        <v>26</v>
      </c>
      <c r="Q2176" s="21" t="s">
        <v>26</v>
      </c>
      <c r="R2176" s="21" t="s">
        <v>31</v>
      </c>
      <c r="S2176" s="21" t="s">
        <v>29</v>
      </c>
      <c r="T2176" s="21" t="s">
        <v>24</v>
      </c>
      <c r="U2176" s="21" t="s">
        <v>5997</v>
      </c>
      <c r="V2176" s="33" t="s">
        <v>5997</v>
      </c>
      <c r="W2176" s="4">
        <f t="shared" si="102"/>
        <v>14</v>
      </c>
      <c r="X2176" s="14" t="str">
        <f t="shared" si="103"/>
        <v>CNPJ</v>
      </c>
      <c r="Y2176" s="13" t="str">
        <f t="shared" si="104"/>
        <v>37.131.387/0001-25</v>
      </c>
      <c r="Z2176" s="10" t="str">
        <f>VLOOKUP(Y2176,FORNECEDORES!$A$2:$G$9043,3,0)</f>
        <v>GOIS TRANSPORTES LTDA</v>
      </c>
      <c r="AA2176" s="15" t="str">
        <f>VLOOKUP(Y2176,FORNECEDORES!$A$2:$G$9041,7,0)</f>
        <v>goistransportesbr@gmail.com; goisalesilva0710@gmail.com;</v>
      </c>
    </row>
    <row r="2177" spans="1:27" x14ac:dyDescent="0.3">
      <c r="A2177" s="21" t="s">
        <v>6792</v>
      </c>
      <c r="B2177" s="32" t="s">
        <v>5995</v>
      </c>
      <c r="C2177" s="33">
        <v>45839</v>
      </c>
      <c r="D2177" s="33">
        <v>45845</v>
      </c>
      <c r="E2177" s="21" t="s">
        <v>23</v>
      </c>
      <c r="F2177" s="34">
        <v>1700</v>
      </c>
      <c r="G2177" s="21" t="s">
        <v>24</v>
      </c>
      <c r="H2177" s="21" t="s">
        <v>25</v>
      </c>
      <c r="I2177" s="22">
        <v>37131387000125</v>
      </c>
      <c r="J2177" s="22" t="s">
        <v>6389</v>
      </c>
      <c r="K2177" s="40">
        <v>101130864</v>
      </c>
      <c r="L2177" s="21" t="s">
        <v>26</v>
      </c>
      <c r="M2177" s="21">
        <v>143689</v>
      </c>
      <c r="N2177" s="21">
        <v>261746</v>
      </c>
      <c r="O2177" s="21">
        <v>1213</v>
      </c>
      <c r="P2177" s="21" t="s">
        <v>26</v>
      </c>
      <c r="Q2177" s="21" t="s">
        <v>26</v>
      </c>
      <c r="R2177" s="21" t="s">
        <v>31</v>
      </c>
      <c r="S2177" s="21" t="s">
        <v>29</v>
      </c>
      <c r="T2177" s="21" t="s">
        <v>24</v>
      </c>
      <c r="U2177" s="21" t="s">
        <v>5997</v>
      </c>
      <c r="V2177" s="33" t="s">
        <v>5997</v>
      </c>
      <c r="W2177" s="4">
        <f t="shared" si="102"/>
        <v>14</v>
      </c>
      <c r="X2177" s="14" t="str">
        <f t="shared" si="103"/>
        <v>CNPJ</v>
      </c>
      <c r="Y2177" s="13" t="str">
        <f t="shared" si="104"/>
        <v>37.131.387/0001-25</v>
      </c>
      <c r="Z2177" s="10" t="str">
        <f>VLOOKUP(Y2177,FORNECEDORES!$A$2:$G$9043,3,0)</f>
        <v>GOIS TRANSPORTES LTDA</v>
      </c>
      <c r="AA2177" s="15" t="str">
        <f>VLOOKUP(Y2177,FORNECEDORES!$A$2:$G$9041,7,0)</f>
        <v>goistransportesbr@gmail.com; goisalesilva0710@gmail.com;</v>
      </c>
    </row>
    <row r="2178" spans="1:27" x14ac:dyDescent="0.3">
      <c r="A2178" s="21" t="s">
        <v>6793</v>
      </c>
      <c r="B2178" s="32" t="s">
        <v>5995</v>
      </c>
      <c r="C2178" s="33">
        <v>45839</v>
      </c>
      <c r="D2178" s="33">
        <v>45845</v>
      </c>
      <c r="E2178" s="21" t="s">
        <v>23</v>
      </c>
      <c r="F2178" s="34">
        <v>1100</v>
      </c>
      <c r="G2178" s="21" t="s">
        <v>24</v>
      </c>
      <c r="H2178" s="21" t="s">
        <v>25</v>
      </c>
      <c r="I2178" s="22">
        <v>37131387000125</v>
      </c>
      <c r="J2178" s="22" t="s">
        <v>5996</v>
      </c>
      <c r="K2178" s="40">
        <v>101130965</v>
      </c>
      <c r="L2178" s="21" t="s">
        <v>26</v>
      </c>
      <c r="M2178" s="21">
        <v>143693</v>
      </c>
      <c r="N2178" s="21">
        <v>261753</v>
      </c>
      <c r="O2178" s="21">
        <v>1215</v>
      </c>
      <c r="P2178" s="21" t="s">
        <v>26</v>
      </c>
      <c r="Q2178" s="21" t="s">
        <v>26</v>
      </c>
      <c r="R2178" s="21" t="s">
        <v>31</v>
      </c>
      <c r="S2178" s="21" t="s">
        <v>29</v>
      </c>
      <c r="T2178" s="21" t="s">
        <v>24</v>
      </c>
      <c r="U2178" s="21" t="s">
        <v>5997</v>
      </c>
      <c r="V2178" s="33" t="s">
        <v>5997</v>
      </c>
      <c r="W2178" s="4">
        <f t="shared" si="102"/>
        <v>14</v>
      </c>
      <c r="X2178" s="14" t="str">
        <f t="shared" si="103"/>
        <v>CNPJ</v>
      </c>
      <c r="Y2178" s="13" t="str">
        <f t="shared" si="104"/>
        <v>37.131.387/0001-25</v>
      </c>
      <c r="Z2178" s="10" t="str">
        <f>VLOOKUP(Y2178,FORNECEDORES!$A$2:$G$9043,3,0)</f>
        <v>GOIS TRANSPORTES LTDA</v>
      </c>
      <c r="AA2178" s="15" t="str">
        <f>VLOOKUP(Y2178,FORNECEDORES!$A$2:$G$9041,7,0)</f>
        <v>goistransportesbr@gmail.com; goisalesilva0710@gmail.com;</v>
      </c>
    </row>
    <row r="2179" spans="1:27" x14ac:dyDescent="0.3">
      <c r="A2179" s="21" t="s">
        <v>6794</v>
      </c>
      <c r="B2179" s="32" t="s">
        <v>6374</v>
      </c>
      <c r="C2179" s="33">
        <v>45839</v>
      </c>
      <c r="D2179" s="33">
        <v>45852</v>
      </c>
      <c r="E2179" s="21" t="s">
        <v>23</v>
      </c>
      <c r="F2179" s="34">
        <v>7000</v>
      </c>
      <c r="G2179" s="21" t="s">
        <v>24</v>
      </c>
      <c r="H2179" s="21" t="s">
        <v>2112</v>
      </c>
      <c r="I2179" s="22">
        <v>3945518000196</v>
      </c>
      <c r="J2179" s="22" t="s">
        <v>6795</v>
      </c>
      <c r="K2179" s="40">
        <v>101131063</v>
      </c>
      <c r="L2179" s="21" t="s">
        <v>26</v>
      </c>
      <c r="M2179" s="21">
        <v>143680</v>
      </c>
      <c r="N2179" s="21">
        <v>261736</v>
      </c>
      <c r="O2179" s="21" t="s">
        <v>6796</v>
      </c>
      <c r="P2179" s="21" t="s">
        <v>26</v>
      </c>
      <c r="Q2179" s="21" t="s">
        <v>91</v>
      </c>
      <c r="R2179" s="21" t="s">
        <v>31</v>
      </c>
      <c r="S2179" s="21" t="s">
        <v>29</v>
      </c>
      <c r="T2179" s="21" t="s">
        <v>24</v>
      </c>
      <c r="U2179" s="21">
        <v>30</v>
      </c>
      <c r="V2179" s="33">
        <v>45858</v>
      </c>
      <c r="W2179" s="4">
        <f t="shared" si="102"/>
        <v>13</v>
      </c>
      <c r="X2179" s="14" t="str">
        <f t="shared" si="103"/>
        <v>CNPJ_INCOMPLETO_1</v>
      </c>
      <c r="Y2179" s="13" t="str">
        <f t="shared" si="104"/>
        <v>03.945.518/0001-96</v>
      </c>
      <c r="Z2179" s="10" t="str">
        <f>VLOOKUP(Y2179,FORNECEDORES!$A$2:$G$9043,3,0)</f>
        <v>ELITE EXPRESS LTDA</v>
      </c>
      <c r="AA2179" s="15" t="str">
        <f>VLOOKUP(Y2179,FORNECEDORES!$A$2:$G$9041,7,0)</f>
        <v>leonardo@mwmtransportes.com; wagner@mwmtransportes.com;</v>
      </c>
    </row>
    <row r="2180" spans="1:27" x14ac:dyDescent="0.3">
      <c r="A2180" s="21" t="s">
        <v>6797</v>
      </c>
      <c r="B2180" s="32" t="s">
        <v>5995</v>
      </c>
      <c r="C2180" s="33">
        <v>45839</v>
      </c>
      <c r="D2180" s="33">
        <v>45845</v>
      </c>
      <c r="E2180" s="21" t="s">
        <v>23</v>
      </c>
      <c r="F2180" s="34">
        <v>1100</v>
      </c>
      <c r="G2180" s="21" t="s">
        <v>24</v>
      </c>
      <c r="H2180" s="21" t="s">
        <v>25</v>
      </c>
      <c r="I2180" s="22">
        <v>37131387000125</v>
      </c>
      <c r="J2180" s="22" t="s">
        <v>6002</v>
      </c>
      <c r="K2180" s="21">
        <v>101131197</v>
      </c>
      <c r="L2180" s="21" t="s">
        <v>26</v>
      </c>
      <c r="M2180" s="21">
        <v>143697</v>
      </c>
      <c r="N2180" s="21">
        <v>261765</v>
      </c>
      <c r="O2180" s="21" t="s">
        <v>6798</v>
      </c>
      <c r="P2180" s="21" t="s">
        <v>26</v>
      </c>
      <c r="Q2180" s="21" t="s">
        <v>26</v>
      </c>
      <c r="R2180" s="21" t="s">
        <v>31</v>
      </c>
      <c r="S2180" s="21" t="s">
        <v>29</v>
      </c>
      <c r="T2180" s="21" t="s">
        <v>24</v>
      </c>
      <c r="U2180" s="21" t="s">
        <v>5997</v>
      </c>
      <c r="V2180" s="33" t="s">
        <v>5997</v>
      </c>
      <c r="W2180" s="4">
        <f t="shared" si="102"/>
        <v>14</v>
      </c>
      <c r="X2180" s="14" t="str">
        <f t="shared" si="103"/>
        <v>CNPJ</v>
      </c>
      <c r="Y2180" s="13" t="str">
        <f t="shared" si="104"/>
        <v>37.131.387/0001-25</v>
      </c>
      <c r="Z2180" s="10" t="str">
        <f>VLOOKUP(Y2180,FORNECEDORES!$A$2:$G$9043,3,0)</f>
        <v>GOIS TRANSPORTES LTDA</v>
      </c>
      <c r="AA2180" s="15" t="str">
        <f>VLOOKUP(Y2180,FORNECEDORES!$A$2:$G$9041,7,0)</f>
        <v>goistransportesbr@gmail.com; goisalesilva0710@gmail.com;</v>
      </c>
    </row>
    <row r="2181" spans="1:27" x14ac:dyDescent="0.3">
      <c r="A2181" s="21" t="s">
        <v>6799</v>
      </c>
      <c r="B2181" s="32" t="s">
        <v>5995</v>
      </c>
      <c r="C2181" s="33">
        <v>45839</v>
      </c>
      <c r="D2181" s="33">
        <v>45845</v>
      </c>
      <c r="E2181" s="21" t="s">
        <v>23</v>
      </c>
      <c r="F2181" s="34">
        <v>1100</v>
      </c>
      <c r="G2181" s="21" t="s">
        <v>24</v>
      </c>
      <c r="H2181" s="21" t="s">
        <v>25</v>
      </c>
      <c r="I2181" s="22">
        <v>37131387000125</v>
      </c>
      <c r="J2181" s="22" t="s">
        <v>5999</v>
      </c>
      <c r="K2181" s="40">
        <v>101131235</v>
      </c>
      <c r="L2181" s="21" t="s">
        <v>26</v>
      </c>
      <c r="M2181" s="21">
        <v>143714</v>
      </c>
      <c r="N2181" s="21">
        <v>261783</v>
      </c>
      <c r="O2181" s="21" t="s">
        <v>6800</v>
      </c>
      <c r="P2181" s="21" t="s">
        <v>26</v>
      </c>
      <c r="Q2181" s="21" t="s">
        <v>26</v>
      </c>
      <c r="R2181" s="21" t="s">
        <v>31</v>
      </c>
      <c r="S2181" s="21" t="s">
        <v>29</v>
      </c>
      <c r="T2181" s="21" t="s">
        <v>24</v>
      </c>
      <c r="U2181" s="21" t="s">
        <v>5997</v>
      </c>
      <c r="V2181" s="33" t="s">
        <v>5997</v>
      </c>
      <c r="W2181" s="4">
        <f t="shared" si="102"/>
        <v>14</v>
      </c>
      <c r="X2181" s="14" t="str">
        <f t="shared" si="103"/>
        <v>CNPJ</v>
      </c>
      <c r="Y2181" s="13" t="str">
        <f t="shared" si="104"/>
        <v>37.131.387/0001-25</v>
      </c>
      <c r="Z2181" s="10" t="str">
        <f>VLOOKUP(Y2181,FORNECEDORES!$A$2:$G$9043,3,0)</f>
        <v>GOIS TRANSPORTES LTDA</v>
      </c>
      <c r="AA2181" s="15" t="str">
        <f>VLOOKUP(Y2181,FORNECEDORES!$A$2:$G$9041,7,0)</f>
        <v>goistransportesbr@gmail.com; goisalesilva0710@gmail.com;</v>
      </c>
    </row>
    <row r="2182" spans="1:27" x14ac:dyDescent="0.3">
      <c r="A2182" s="21" t="s">
        <v>6801</v>
      </c>
      <c r="B2182" s="32" t="s">
        <v>5995</v>
      </c>
      <c r="C2182" s="33">
        <v>45839</v>
      </c>
      <c r="D2182" s="33">
        <v>45845</v>
      </c>
      <c r="E2182" s="21" t="s">
        <v>23</v>
      </c>
      <c r="F2182" s="34">
        <v>1100</v>
      </c>
      <c r="G2182" s="21" t="s">
        <v>24</v>
      </c>
      <c r="H2182" s="21" t="s">
        <v>25</v>
      </c>
      <c r="I2182" s="22">
        <v>37131387000125</v>
      </c>
      <c r="J2182" s="22" t="s">
        <v>5998</v>
      </c>
      <c r="K2182" s="40">
        <v>101131266</v>
      </c>
      <c r="L2182" s="21" t="s">
        <v>26</v>
      </c>
      <c r="M2182" s="21">
        <v>143717</v>
      </c>
      <c r="N2182" s="21">
        <v>261787</v>
      </c>
      <c r="O2182" s="21" t="s">
        <v>6802</v>
      </c>
      <c r="P2182" s="21" t="s">
        <v>26</v>
      </c>
      <c r="Q2182" s="21" t="s">
        <v>26</v>
      </c>
      <c r="R2182" s="21" t="s">
        <v>31</v>
      </c>
      <c r="S2182" s="21" t="s">
        <v>29</v>
      </c>
      <c r="T2182" s="21" t="s">
        <v>24</v>
      </c>
      <c r="U2182" s="21" t="s">
        <v>5997</v>
      </c>
      <c r="V2182" s="33" t="s">
        <v>5997</v>
      </c>
      <c r="W2182" s="4">
        <f t="shared" si="102"/>
        <v>14</v>
      </c>
      <c r="X2182" s="14" t="str">
        <f t="shared" si="103"/>
        <v>CNPJ</v>
      </c>
      <c r="Y2182" s="13" t="str">
        <f t="shared" si="104"/>
        <v>37.131.387/0001-25</v>
      </c>
      <c r="Z2182" s="10" t="str">
        <f>VLOOKUP(Y2182,FORNECEDORES!$A$2:$G$9043,3,0)</f>
        <v>GOIS TRANSPORTES LTDA</v>
      </c>
      <c r="AA2182" s="15" t="str">
        <f>VLOOKUP(Y2182,FORNECEDORES!$A$2:$G$9041,7,0)</f>
        <v>goistransportesbr@gmail.com; goisalesilva0710@gmail.com;</v>
      </c>
    </row>
    <row r="2183" spans="1:27" x14ac:dyDescent="0.3">
      <c r="A2183" s="21" t="s">
        <v>6803</v>
      </c>
      <c r="B2183" s="32" t="s">
        <v>6381</v>
      </c>
      <c r="C2183" s="33">
        <v>45839</v>
      </c>
      <c r="D2183" s="33">
        <v>45852</v>
      </c>
      <c r="E2183" s="21" t="s">
        <v>23</v>
      </c>
      <c r="F2183" s="34">
        <v>28100</v>
      </c>
      <c r="G2183" s="21" t="s">
        <v>24</v>
      </c>
      <c r="H2183" s="21" t="s">
        <v>10910</v>
      </c>
      <c r="I2183" s="22">
        <v>10673610000100</v>
      </c>
      <c r="J2183" s="22" t="s">
        <v>6456</v>
      </c>
      <c r="K2183" s="40">
        <v>101131308</v>
      </c>
      <c r="L2183" s="21" t="s">
        <v>26</v>
      </c>
      <c r="M2183" s="21">
        <v>143735</v>
      </c>
      <c r="N2183" s="21">
        <v>261858</v>
      </c>
      <c r="O2183" s="21" t="s">
        <v>6804</v>
      </c>
      <c r="P2183" s="21" t="s">
        <v>26</v>
      </c>
      <c r="Q2183" s="21" t="s">
        <v>88</v>
      </c>
      <c r="R2183" s="21" t="s">
        <v>31</v>
      </c>
      <c r="S2183" s="21" t="s">
        <v>29</v>
      </c>
      <c r="T2183" s="21" t="s">
        <v>24</v>
      </c>
      <c r="U2183" s="21">
        <v>30</v>
      </c>
      <c r="V2183" s="33">
        <v>45858</v>
      </c>
      <c r="W2183" s="4">
        <f t="shared" si="102"/>
        <v>14</v>
      </c>
      <c r="X2183" s="14" t="str">
        <f t="shared" si="103"/>
        <v>CNPJ</v>
      </c>
      <c r="Y2183" s="13" t="str">
        <f t="shared" si="104"/>
        <v>10.673.610/0001-00</v>
      </c>
      <c r="Z2183" s="10" t="str">
        <f>VLOOKUP(Y2183,FORNECEDORES!$A$2:$G$9043,3,0)</f>
        <v>BILECA TRANSPORTES LOGISTICA</v>
      </c>
      <c r="AA2183" s="15" t="str">
        <f>VLOOKUP(Y2183,FORNECEDORES!$A$2:$G$9041,7,0)</f>
        <v>michel@bilecatransportes.com.br;</v>
      </c>
    </row>
    <row r="2184" spans="1:27" x14ac:dyDescent="0.3">
      <c r="A2184" s="21" t="s">
        <v>6805</v>
      </c>
      <c r="B2184" s="32" t="s">
        <v>6367</v>
      </c>
      <c r="C2184" s="33">
        <v>45839</v>
      </c>
      <c r="D2184" s="33">
        <v>45852</v>
      </c>
      <c r="E2184" s="21" t="s">
        <v>23</v>
      </c>
      <c r="F2184" s="34">
        <v>29000</v>
      </c>
      <c r="G2184" s="21" t="s">
        <v>24</v>
      </c>
      <c r="H2184" s="21" t="s">
        <v>2629</v>
      </c>
      <c r="I2184" s="22">
        <v>26683244000100</v>
      </c>
      <c r="J2184" s="22" t="s">
        <v>6391</v>
      </c>
      <c r="K2184" s="40">
        <v>101131386</v>
      </c>
      <c r="L2184" s="21" t="s">
        <v>26</v>
      </c>
      <c r="M2184" s="21">
        <v>143753</v>
      </c>
      <c r="N2184" s="21">
        <v>261881</v>
      </c>
      <c r="O2184" s="21" t="s">
        <v>6806</v>
      </c>
      <c r="P2184" s="21" t="s">
        <v>26</v>
      </c>
      <c r="Q2184" s="21" t="s">
        <v>78</v>
      </c>
      <c r="R2184" s="21" t="s">
        <v>31</v>
      </c>
      <c r="S2184" s="21" t="s">
        <v>29</v>
      </c>
      <c r="T2184" s="21" t="s">
        <v>24</v>
      </c>
      <c r="U2184" s="21">
        <v>30</v>
      </c>
      <c r="V2184" s="33">
        <v>45858</v>
      </c>
      <c r="W2184" s="4">
        <f t="shared" si="102"/>
        <v>14</v>
      </c>
      <c r="X2184" s="14" t="str">
        <f t="shared" si="103"/>
        <v>CNPJ</v>
      </c>
      <c r="Y2184" s="13" t="str">
        <f t="shared" si="104"/>
        <v>26.683.244/0001-00</v>
      </c>
      <c r="Z2184" s="10" t="str">
        <f>VLOOKUP(Y2184,FORNECEDORES!$A$2:$G$9043,3,0)</f>
        <v>F7 LOGISTICA E TRANSPORTE LTDA</v>
      </c>
      <c r="AA2184" s="15" t="str">
        <f>VLOOKUP(Y2184,FORNECEDORES!$A$2:$G$9041,7,0)</f>
        <v>controle1@f7log.com.br; controle3@f7log.com.br; cargas@f7log.com.br; financeiro@f7log.com.br;</v>
      </c>
    </row>
    <row r="2185" spans="1:27" x14ac:dyDescent="0.3">
      <c r="A2185" s="21" t="s">
        <v>6807</v>
      </c>
      <c r="B2185" s="32" t="s">
        <v>6367</v>
      </c>
      <c r="C2185" s="33">
        <v>45839</v>
      </c>
      <c r="D2185" s="33">
        <v>45852</v>
      </c>
      <c r="E2185" s="21" t="s">
        <v>23</v>
      </c>
      <c r="F2185" s="34">
        <v>24800</v>
      </c>
      <c r="G2185" s="21" t="s">
        <v>24</v>
      </c>
      <c r="H2185" s="21" t="s">
        <v>2629</v>
      </c>
      <c r="I2185" s="22">
        <v>26683244000100</v>
      </c>
      <c r="J2185" s="22" t="s">
        <v>6376</v>
      </c>
      <c r="K2185" s="40">
        <v>101131466</v>
      </c>
      <c r="L2185" s="21" t="s">
        <v>26</v>
      </c>
      <c r="M2185" s="21">
        <v>143758</v>
      </c>
      <c r="N2185" s="21">
        <v>261886</v>
      </c>
      <c r="O2185" s="21" t="s">
        <v>6808</v>
      </c>
      <c r="P2185" s="21" t="s">
        <v>26</v>
      </c>
      <c r="Q2185" s="21" t="s">
        <v>77</v>
      </c>
      <c r="R2185" s="21" t="s">
        <v>31</v>
      </c>
      <c r="S2185" s="21" t="s">
        <v>29</v>
      </c>
      <c r="T2185" s="21" t="s">
        <v>24</v>
      </c>
      <c r="U2185" s="21">
        <v>30</v>
      </c>
      <c r="V2185" s="33">
        <v>45858</v>
      </c>
      <c r="W2185" s="4">
        <f t="shared" si="102"/>
        <v>14</v>
      </c>
      <c r="X2185" s="14" t="str">
        <f t="shared" si="103"/>
        <v>CNPJ</v>
      </c>
      <c r="Y2185" s="13" t="str">
        <f t="shared" si="104"/>
        <v>26.683.244/0001-00</v>
      </c>
      <c r="Z2185" s="10" t="str">
        <f>VLOOKUP(Y2185,FORNECEDORES!$A$2:$G$9043,3,0)</f>
        <v>F7 LOGISTICA E TRANSPORTE LTDA</v>
      </c>
      <c r="AA2185" s="15" t="str">
        <f>VLOOKUP(Y2185,FORNECEDORES!$A$2:$G$9041,7,0)</f>
        <v>controle1@f7log.com.br; controle3@f7log.com.br; cargas@f7log.com.br; financeiro@f7log.com.br;</v>
      </c>
    </row>
    <row r="2186" spans="1:27" x14ac:dyDescent="0.3">
      <c r="A2186" s="21" t="s">
        <v>6809</v>
      </c>
      <c r="B2186" s="32" t="s">
        <v>6367</v>
      </c>
      <c r="C2186" s="33">
        <v>45839</v>
      </c>
      <c r="D2186" s="33">
        <v>45852</v>
      </c>
      <c r="E2186" s="21" t="s">
        <v>23</v>
      </c>
      <c r="F2186" s="34">
        <v>32000</v>
      </c>
      <c r="G2186" s="21" t="s">
        <v>24</v>
      </c>
      <c r="H2186" s="21" t="s">
        <v>2629</v>
      </c>
      <c r="I2186" s="22">
        <v>26683244000100</v>
      </c>
      <c r="J2186" s="22" t="s">
        <v>6371</v>
      </c>
      <c r="K2186" s="40">
        <v>101131526</v>
      </c>
      <c r="L2186" s="21" t="s">
        <v>26</v>
      </c>
      <c r="M2186" s="21">
        <v>143757</v>
      </c>
      <c r="N2186" s="21">
        <v>261885</v>
      </c>
      <c r="O2186" s="21" t="s">
        <v>6810</v>
      </c>
      <c r="P2186" s="21" t="s">
        <v>26</v>
      </c>
      <c r="Q2186" s="21" t="s">
        <v>87</v>
      </c>
      <c r="R2186" s="21" t="s">
        <v>31</v>
      </c>
      <c r="S2186" s="21" t="s">
        <v>29</v>
      </c>
      <c r="T2186" s="21" t="s">
        <v>24</v>
      </c>
      <c r="U2186" s="21">
        <v>30</v>
      </c>
      <c r="V2186" s="33">
        <v>45858</v>
      </c>
      <c r="W2186" s="4">
        <f t="shared" si="102"/>
        <v>14</v>
      </c>
      <c r="X2186" s="14" t="str">
        <f t="shared" si="103"/>
        <v>CNPJ</v>
      </c>
      <c r="Y2186" s="13" t="str">
        <f t="shared" si="104"/>
        <v>26.683.244/0001-00</v>
      </c>
      <c r="Z2186" s="10" t="str">
        <f>VLOOKUP(Y2186,FORNECEDORES!$A$2:$G$9043,3,0)</f>
        <v>F7 LOGISTICA E TRANSPORTE LTDA</v>
      </c>
      <c r="AA2186" s="15" t="str">
        <f>VLOOKUP(Y2186,FORNECEDORES!$A$2:$G$9041,7,0)</f>
        <v>controle1@f7log.com.br; controle3@f7log.com.br; cargas@f7log.com.br; financeiro@f7log.com.br;</v>
      </c>
    </row>
    <row r="2187" spans="1:27" x14ac:dyDescent="0.3">
      <c r="A2187" s="21" t="s">
        <v>6811</v>
      </c>
      <c r="B2187" s="32" t="s">
        <v>6367</v>
      </c>
      <c r="C2187" s="33">
        <v>45839</v>
      </c>
      <c r="D2187" s="33">
        <v>45852</v>
      </c>
      <c r="E2187" s="21" t="s">
        <v>23</v>
      </c>
      <c r="F2187" s="34">
        <v>19000</v>
      </c>
      <c r="G2187" s="21" t="s">
        <v>24</v>
      </c>
      <c r="H2187" s="21" t="s">
        <v>2629</v>
      </c>
      <c r="I2187" s="22">
        <v>26683244000100</v>
      </c>
      <c r="J2187" s="22" t="s">
        <v>6445</v>
      </c>
      <c r="K2187" s="40">
        <v>101131591</v>
      </c>
      <c r="L2187" s="21" t="s">
        <v>26</v>
      </c>
      <c r="M2187" s="21">
        <v>143755</v>
      </c>
      <c r="N2187" s="21">
        <v>261883</v>
      </c>
      <c r="O2187" s="21" t="s">
        <v>6812</v>
      </c>
      <c r="P2187" s="21" t="s">
        <v>26</v>
      </c>
      <c r="Q2187" s="21" t="s">
        <v>77</v>
      </c>
      <c r="R2187" s="21" t="s">
        <v>31</v>
      </c>
      <c r="S2187" s="21" t="s">
        <v>29</v>
      </c>
      <c r="T2187" s="21" t="s">
        <v>24</v>
      </c>
      <c r="U2187" s="21">
        <v>30</v>
      </c>
      <c r="V2187" s="33">
        <v>45858</v>
      </c>
      <c r="W2187" s="4">
        <f t="shared" si="102"/>
        <v>14</v>
      </c>
      <c r="X2187" s="14" t="str">
        <f t="shared" si="103"/>
        <v>CNPJ</v>
      </c>
      <c r="Y2187" s="13" t="str">
        <f t="shared" si="104"/>
        <v>26.683.244/0001-00</v>
      </c>
      <c r="Z2187" s="10" t="str">
        <f>VLOOKUP(Y2187,FORNECEDORES!$A$2:$G$9043,3,0)</f>
        <v>F7 LOGISTICA E TRANSPORTE LTDA</v>
      </c>
      <c r="AA2187" s="15" t="str">
        <f>VLOOKUP(Y2187,FORNECEDORES!$A$2:$G$9041,7,0)</f>
        <v>controle1@f7log.com.br; controle3@f7log.com.br; cargas@f7log.com.br; financeiro@f7log.com.br;</v>
      </c>
    </row>
    <row r="2188" spans="1:27" x14ac:dyDescent="0.3">
      <c r="A2188" s="21" t="s">
        <v>6813</v>
      </c>
      <c r="B2188" s="32" t="s">
        <v>6014</v>
      </c>
      <c r="C2188" s="33">
        <v>45839</v>
      </c>
      <c r="D2188" s="33">
        <v>45869</v>
      </c>
      <c r="E2188" s="21" t="s">
        <v>23</v>
      </c>
      <c r="F2188" s="34">
        <v>18000</v>
      </c>
      <c r="G2188" s="21" t="s">
        <v>24</v>
      </c>
      <c r="H2188" s="21" t="s">
        <v>5698</v>
      </c>
      <c r="I2188" s="22">
        <v>55868378000101</v>
      </c>
      <c r="J2188" s="22" t="s">
        <v>6814</v>
      </c>
      <c r="K2188" s="40">
        <v>101132296</v>
      </c>
      <c r="L2188" s="21" t="s">
        <v>26</v>
      </c>
      <c r="M2188" s="21">
        <v>144607</v>
      </c>
      <c r="N2188" s="21">
        <v>262648</v>
      </c>
      <c r="O2188" s="21">
        <v>55</v>
      </c>
      <c r="P2188" s="21" t="s">
        <v>26</v>
      </c>
      <c r="Q2188" s="21" t="s">
        <v>88</v>
      </c>
      <c r="R2188" s="21" t="s">
        <v>31</v>
      </c>
      <c r="S2188" s="21" t="s">
        <v>29</v>
      </c>
      <c r="T2188" s="21" t="s">
        <v>24</v>
      </c>
      <c r="U2188" s="21">
        <v>30</v>
      </c>
      <c r="V2188" s="33">
        <v>45868</v>
      </c>
      <c r="W2188" s="4">
        <f t="shared" si="102"/>
        <v>14</v>
      </c>
      <c r="X2188" s="14" t="str">
        <f t="shared" si="103"/>
        <v>CNPJ</v>
      </c>
      <c r="Y2188" s="13" t="str">
        <f t="shared" si="104"/>
        <v>55.868.378/0001-01</v>
      </c>
      <c r="Z2188" s="10" t="str">
        <f>VLOOKUP(Y2188,FORNECEDORES!$A$2:$G$9043,3,0)</f>
        <v>JATIM TRANSPORTES LTDA</v>
      </c>
      <c r="AA2188" s="15" t="str">
        <f>VLOOKUP(Y2188,FORNECEDORES!$A$2:$G$9041,7,0)</f>
        <v>ader@transbocayuva.com.br;</v>
      </c>
    </row>
    <row r="2189" spans="1:27" x14ac:dyDescent="0.3">
      <c r="A2189" s="21" t="s">
        <v>5752</v>
      </c>
      <c r="B2189" s="32" t="s">
        <v>6498</v>
      </c>
      <c r="C2189" s="33">
        <v>45840</v>
      </c>
      <c r="D2189" s="33">
        <v>45840</v>
      </c>
      <c r="E2189" s="21" t="s">
        <v>23</v>
      </c>
      <c r="F2189" s="34">
        <v>973</v>
      </c>
      <c r="G2189" s="21" t="s">
        <v>24</v>
      </c>
      <c r="H2189" s="21" t="s">
        <v>350</v>
      </c>
      <c r="I2189" s="22">
        <v>39214022801</v>
      </c>
      <c r="J2189" s="22"/>
      <c r="K2189" s="40">
        <v>101139873</v>
      </c>
      <c r="L2189" s="21" t="s">
        <v>26</v>
      </c>
      <c r="M2189" s="21">
        <v>144627</v>
      </c>
      <c r="N2189" s="21">
        <v>263664</v>
      </c>
      <c r="O2189" s="21">
        <v>72118</v>
      </c>
      <c r="P2189" s="21" t="s">
        <v>26</v>
      </c>
      <c r="Q2189" s="21" t="s">
        <v>26</v>
      </c>
      <c r="R2189" s="21" t="s">
        <v>31</v>
      </c>
      <c r="S2189" s="21" t="s">
        <v>29</v>
      </c>
      <c r="T2189" s="21" t="s">
        <v>24</v>
      </c>
      <c r="U2189" s="21" t="s">
        <v>30</v>
      </c>
      <c r="V2189" s="33" t="s">
        <v>30</v>
      </c>
      <c r="W2189" s="4">
        <f t="shared" si="102"/>
        <v>11</v>
      </c>
      <c r="X2189" s="14" t="str">
        <f t="shared" si="103"/>
        <v>CPF</v>
      </c>
      <c r="Y2189" s="13" t="str">
        <f t="shared" si="104"/>
        <v>392.140.228-01</v>
      </c>
      <c r="Z2189" s="10" t="str">
        <f>VLOOKUP(Y2189,FORNECEDORES!$A$2:$G$9043,3,0)</f>
        <v>JEFFERSON MOREIRA GOMES</v>
      </c>
      <c r="AA2189" s="15" t="str">
        <f>VLOOKUP(Y2189,FORNECEDORES!$A$2:$G$9041,7,0)</f>
        <v>jefferson.moreira.gomes@hotmail.com; jeff_moreira02@hotmail.com;</v>
      </c>
    </row>
    <row r="2190" spans="1:27" x14ac:dyDescent="0.3">
      <c r="A2190" s="21" t="s">
        <v>5752</v>
      </c>
      <c r="B2190" s="32" t="s">
        <v>6459</v>
      </c>
      <c r="C2190" s="33">
        <v>45840</v>
      </c>
      <c r="D2190" s="33">
        <v>45840</v>
      </c>
      <c r="E2190" s="21" t="s">
        <v>23</v>
      </c>
      <c r="F2190" s="34">
        <v>973</v>
      </c>
      <c r="G2190" s="21" t="s">
        <v>24</v>
      </c>
      <c r="H2190" s="21" t="s">
        <v>375</v>
      </c>
      <c r="I2190" s="22">
        <v>36796265840</v>
      </c>
      <c r="J2190" s="22"/>
      <c r="K2190" s="40">
        <v>101139918</v>
      </c>
      <c r="L2190" s="21" t="s">
        <v>26</v>
      </c>
      <c r="M2190" s="21">
        <v>144626</v>
      </c>
      <c r="N2190" s="21">
        <v>263661</v>
      </c>
      <c r="O2190" s="21">
        <v>72117</v>
      </c>
      <c r="P2190" s="21" t="s">
        <v>26</v>
      </c>
      <c r="Q2190" s="21" t="s">
        <v>26</v>
      </c>
      <c r="R2190" s="21" t="s">
        <v>31</v>
      </c>
      <c r="S2190" s="21" t="s">
        <v>29</v>
      </c>
      <c r="T2190" s="21" t="s">
        <v>24</v>
      </c>
      <c r="U2190" s="21" t="s">
        <v>30</v>
      </c>
      <c r="V2190" s="33" t="s">
        <v>30</v>
      </c>
      <c r="W2190" s="4">
        <f t="shared" si="102"/>
        <v>11</v>
      </c>
      <c r="X2190" s="14" t="str">
        <f t="shared" si="103"/>
        <v>CPF</v>
      </c>
      <c r="Y2190" s="13" t="str">
        <f t="shared" si="104"/>
        <v>367.962.658-40</v>
      </c>
      <c r="Z2190" s="10" t="str">
        <f>VLOOKUP(Y2190,FORNECEDORES!$A$2:$G$9043,3,0)</f>
        <v>WELLINGTON CARLOS DE OLIVEIRA NASCIMENTO</v>
      </c>
      <c r="AA2190" s="15" t="str">
        <f>VLOOKUP(Y2190,FORNECEDORES!$A$2:$G$9041,7,0)</f>
        <v>cwellington885@gmail.com;</v>
      </c>
    </row>
    <row r="2191" spans="1:27" x14ac:dyDescent="0.3">
      <c r="A2191" s="21" t="s">
        <v>5752</v>
      </c>
      <c r="B2191" s="32" t="s">
        <v>5745</v>
      </c>
      <c r="C2191" s="33">
        <v>45840</v>
      </c>
      <c r="D2191" s="33">
        <v>45840</v>
      </c>
      <c r="E2191" s="21" t="s">
        <v>23</v>
      </c>
      <c r="F2191" s="34">
        <v>1167.5999999999999</v>
      </c>
      <c r="G2191" s="21" t="s">
        <v>24</v>
      </c>
      <c r="H2191" s="21" t="s">
        <v>359</v>
      </c>
      <c r="I2191" s="22">
        <v>21540745880</v>
      </c>
      <c r="J2191" s="22"/>
      <c r="K2191" s="40">
        <v>101139964</v>
      </c>
      <c r="L2191" s="21" t="s">
        <v>26</v>
      </c>
      <c r="M2191" s="21">
        <v>144602</v>
      </c>
      <c r="N2191" s="21">
        <v>263619</v>
      </c>
      <c r="O2191" s="21">
        <v>72116</v>
      </c>
      <c r="P2191" s="21" t="s">
        <v>26</v>
      </c>
      <c r="Q2191" s="21" t="s">
        <v>26</v>
      </c>
      <c r="R2191" s="21" t="s">
        <v>31</v>
      </c>
      <c r="S2191" s="21" t="s">
        <v>29</v>
      </c>
      <c r="T2191" s="21" t="s">
        <v>24</v>
      </c>
      <c r="U2191" s="21" t="s">
        <v>30</v>
      </c>
      <c r="V2191" s="33" t="s">
        <v>30</v>
      </c>
      <c r="W2191" s="4">
        <f t="shared" si="102"/>
        <v>11</v>
      </c>
      <c r="X2191" s="14" t="str">
        <f t="shared" si="103"/>
        <v>CPF</v>
      </c>
      <c r="Y2191" s="13" t="str">
        <f t="shared" si="104"/>
        <v>215.407.458-80</v>
      </c>
      <c r="Z2191" s="10" t="str">
        <f>VLOOKUP(Y2191,FORNECEDORES!$A$2:$G$9043,3,0)</f>
        <v>CINTIA ANTUNES NASCIMENTO</v>
      </c>
      <c r="AA2191" s="15">
        <f>VLOOKUP(Y2191,FORNECEDORES!$A$2:$G$9041,7,0)</f>
        <v>0</v>
      </c>
    </row>
    <row r="2192" spans="1:27" x14ac:dyDescent="0.3">
      <c r="A2192" s="21" t="s">
        <v>5752</v>
      </c>
      <c r="B2192" s="32" t="s">
        <v>5748</v>
      </c>
      <c r="C2192" s="33">
        <v>45840</v>
      </c>
      <c r="D2192" s="33">
        <v>45840</v>
      </c>
      <c r="E2192" s="21" t="s">
        <v>23</v>
      </c>
      <c r="F2192" s="34">
        <v>209.19</v>
      </c>
      <c r="G2192" s="21" t="s">
        <v>24</v>
      </c>
      <c r="H2192" s="21" t="s">
        <v>5749</v>
      </c>
      <c r="I2192" s="22">
        <v>33414341867</v>
      </c>
      <c r="J2192" s="22"/>
      <c r="K2192" s="40">
        <v>101140030</v>
      </c>
      <c r="L2192" s="21" t="s">
        <v>26</v>
      </c>
      <c r="M2192" s="21">
        <v>144628</v>
      </c>
      <c r="N2192" s="21">
        <v>263665</v>
      </c>
      <c r="O2192" s="21">
        <v>72119</v>
      </c>
      <c r="P2192" s="21" t="s">
        <v>26</v>
      </c>
      <c r="Q2192" s="21" t="s">
        <v>26</v>
      </c>
      <c r="R2192" s="21" t="s">
        <v>31</v>
      </c>
      <c r="S2192" s="21" t="s">
        <v>29</v>
      </c>
      <c r="T2192" s="21" t="s">
        <v>24</v>
      </c>
      <c r="U2192" s="21" t="s">
        <v>30</v>
      </c>
      <c r="V2192" s="33" t="s">
        <v>30</v>
      </c>
      <c r="W2192" s="4">
        <f t="shared" si="102"/>
        <v>11</v>
      </c>
      <c r="X2192" s="14" t="str">
        <f t="shared" si="103"/>
        <v>CPF</v>
      </c>
      <c r="Y2192" s="13" t="str">
        <f t="shared" si="104"/>
        <v>334.143.418-67</v>
      </c>
      <c r="Z2192" s="10" t="str">
        <f>VLOOKUP(Y2192,FORNECEDORES!$A$2:$G$9043,3,0)</f>
        <v>IDALECIO FIRMINO DE OLIVEIRA</v>
      </c>
      <c r="AA2192" s="15">
        <f>VLOOKUP(Y2192,FORNECEDORES!$A$2:$G$9041,7,0)</f>
        <v>0</v>
      </c>
    </row>
    <row r="2193" spans="1:27" x14ac:dyDescent="0.3">
      <c r="A2193" s="21" t="s">
        <v>6815</v>
      </c>
      <c r="B2193" s="32" t="s">
        <v>6037</v>
      </c>
      <c r="C2193" s="33">
        <v>45840</v>
      </c>
      <c r="D2193" s="33">
        <v>45840</v>
      </c>
      <c r="E2193" s="21" t="s">
        <v>5680</v>
      </c>
      <c r="F2193" s="34">
        <v>1050.8399999999999</v>
      </c>
      <c r="G2193" s="21" t="s">
        <v>24</v>
      </c>
      <c r="H2193" s="21" t="s">
        <v>1467</v>
      </c>
      <c r="I2193" s="22">
        <v>1378687078</v>
      </c>
      <c r="J2193" s="22" t="s">
        <v>6039</v>
      </c>
      <c r="K2193" s="40">
        <v>101140263</v>
      </c>
      <c r="L2193" s="21" t="s">
        <v>26</v>
      </c>
      <c r="M2193" s="21">
        <v>144583</v>
      </c>
      <c r="N2193" s="21">
        <v>263593</v>
      </c>
      <c r="O2193" s="21">
        <v>3484</v>
      </c>
      <c r="P2193" s="21" t="s">
        <v>27</v>
      </c>
      <c r="Q2193" s="21" t="s">
        <v>27</v>
      </c>
      <c r="R2193" s="21" t="s">
        <v>28</v>
      </c>
      <c r="S2193" s="21" t="s">
        <v>5691</v>
      </c>
      <c r="T2193" s="21" t="s">
        <v>24</v>
      </c>
      <c r="U2193" s="21" t="s">
        <v>30</v>
      </c>
      <c r="V2193" s="33" t="s">
        <v>30</v>
      </c>
      <c r="W2193" s="4">
        <f t="shared" si="102"/>
        <v>10</v>
      </c>
      <c r="X2193" s="14" t="str">
        <f t="shared" si="103"/>
        <v>CPF_Incompleto</v>
      </c>
      <c r="Y2193" s="13" t="str">
        <f t="shared" si="104"/>
        <v>013.786.870-78</v>
      </c>
      <c r="Z2193" s="10" t="str">
        <f>VLOOKUP(Y2193,FORNECEDORES!$A$2:$G$9043,3,0)</f>
        <v>CRISTIAN DA SILVA MARINHO</v>
      </c>
      <c r="AA2193" s="15" t="str">
        <f>VLOOKUP(Y2193,FORNECEDORES!$A$2:$G$9041,7,0)</f>
        <v>transportezilico@hotmail.com;</v>
      </c>
    </row>
    <row r="2194" spans="1:27" x14ac:dyDescent="0.3">
      <c r="A2194" s="21" t="s">
        <v>6815</v>
      </c>
      <c r="B2194" s="32" t="s">
        <v>6037</v>
      </c>
      <c r="C2194" s="33">
        <v>45840</v>
      </c>
      <c r="D2194" s="33">
        <v>45841</v>
      </c>
      <c r="E2194" s="21" t="s">
        <v>34</v>
      </c>
      <c r="F2194" s="34">
        <v>700.56</v>
      </c>
      <c r="G2194" s="21" t="s">
        <v>24</v>
      </c>
      <c r="H2194" s="21" t="s">
        <v>1467</v>
      </c>
      <c r="I2194" s="22">
        <v>1378687078</v>
      </c>
      <c r="J2194" s="22" t="s">
        <v>6039</v>
      </c>
      <c r="K2194" s="40">
        <v>101140263</v>
      </c>
      <c r="L2194" s="21" t="s">
        <v>26</v>
      </c>
      <c r="M2194" s="21">
        <v>144583</v>
      </c>
      <c r="N2194" s="21">
        <v>263593</v>
      </c>
      <c r="O2194" s="21">
        <v>3484</v>
      </c>
      <c r="P2194" s="21" t="s">
        <v>27</v>
      </c>
      <c r="Q2194" s="21" t="s">
        <v>27</v>
      </c>
      <c r="R2194" s="21" t="s">
        <v>28</v>
      </c>
      <c r="S2194" s="21" t="s">
        <v>5691</v>
      </c>
      <c r="T2194" s="21" t="s">
        <v>24</v>
      </c>
      <c r="U2194" s="21" t="s">
        <v>30</v>
      </c>
      <c r="V2194" s="33" t="s">
        <v>30</v>
      </c>
      <c r="W2194" s="4">
        <f t="shared" si="102"/>
        <v>10</v>
      </c>
      <c r="X2194" s="14" t="str">
        <f t="shared" si="103"/>
        <v>CPF_Incompleto</v>
      </c>
      <c r="Y2194" s="13" t="str">
        <f t="shared" si="104"/>
        <v>013.786.870-78</v>
      </c>
      <c r="Z2194" s="10" t="str">
        <f>VLOOKUP(Y2194,FORNECEDORES!$A$2:$G$9043,3,0)</f>
        <v>CRISTIAN DA SILVA MARINHO</v>
      </c>
      <c r="AA2194" s="15" t="str">
        <f>VLOOKUP(Y2194,FORNECEDORES!$A$2:$G$9041,7,0)</f>
        <v>transportezilico@hotmail.com;</v>
      </c>
    </row>
    <row r="2195" spans="1:27" x14ac:dyDescent="0.3">
      <c r="A2195" s="21" t="s">
        <v>6816</v>
      </c>
      <c r="B2195" s="32" t="s">
        <v>6037</v>
      </c>
      <c r="C2195" s="33">
        <v>45840</v>
      </c>
      <c r="D2195" s="33">
        <v>45840</v>
      </c>
      <c r="E2195" s="21" t="s">
        <v>5680</v>
      </c>
      <c r="F2195" s="34">
        <v>1693.02</v>
      </c>
      <c r="G2195" s="21" t="s">
        <v>24</v>
      </c>
      <c r="H2195" s="21" t="s">
        <v>1467</v>
      </c>
      <c r="I2195" s="22">
        <v>1378687078</v>
      </c>
      <c r="J2195" s="22" t="s">
        <v>6038</v>
      </c>
      <c r="K2195" s="40">
        <v>101140423</v>
      </c>
      <c r="L2195" s="21" t="s">
        <v>26</v>
      </c>
      <c r="M2195" s="21">
        <v>144601</v>
      </c>
      <c r="N2195" s="21">
        <v>263621</v>
      </c>
      <c r="O2195" s="21">
        <v>3486</v>
      </c>
      <c r="P2195" s="21" t="s">
        <v>27</v>
      </c>
      <c r="Q2195" s="21" t="s">
        <v>27</v>
      </c>
      <c r="R2195" s="21" t="s">
        <v>28</v>
      </c>
      <c r="S2195" s="21" t="s">
        <v>5691</v>
      </c>
      <c r="T2195" s="21" t="s">
        <v>24</v>
      </c>
      <c r="U2195" s="21" t="s">
        <v>30</v>
      </c>
      <c r="V2195" s="33" t="s">
        <v>30</v>
      </c>
      <c r="W2195" s="4">
        <f t="shared" si="102"/>
        <v>10</v>
      </c>
      <c r="X2195" s="14" t="str">
        <f t="shared" si="103"/>
        <v>CPF_Incompleto</v>
      </c>
      <c r="Y2195" s="13" t="str">
        <f t="shared" si="104"/>
        <v>013.786.870-78</v>
      </c>
      <c r="Z2195" s="10" t="str">
        <f>VLOOKUP(Y2195,FORNECEDORES!$A$2:$G$9043,3,0)</f>
        <v>CRISTIAN DA SILVA MARINHO</v>
      </c>
      <c r="AA2195" s="15" t="str">
        <f>VLOOKUP(Y2195,FORNECEDORES!$A$2:$G$9041,7,0)</f>
        <v>transportezilico@hotmail.com;</v>
      </c>
    </row>
    <row r="2196" spans="1:27" x14ac:dyDescent="0.3">
      <c r="A2196" s="21" t="s">
        <v>6816</v>
      </c>
      <c r="B2196" s="32" t="s">
        <v>6037</v>
      </c>
      <c r="C2196" s="33">
        <v>45840</v>
      </c>
      <c r="D2196" s="33">
        <v>45841</v>
      </c>
      <c r="E2196" s="21" t="s">
        <v>34</v>
      </c>
      <c r="F2196" s="34">
        <v>1128.68</v>
      </c>
      <c r="G2196" s="21" t="s">
        <v>24</v>
      </c>
      <c r="H2196" s="21" t="s">
        <v>1467</v>
      </c>
      <c r="I2196" s="22">
        <v>1378687078</v>
      </c>
      <c r="J2196" s="22" t="s">
        <v>6038</v>
      </c>
      <c r="K2196" s="40">
        <v>101140423</v>
      </c>
      <c r="L2196" s="21" t="s">
        <v>26</v>
      </c>
      <c r="M2196" s="21">
        <v>144601</v>
      </c>
      <c r="N2196" s="21">
        <v>263621</v>
      </c>
      <c r="O2196" s="21">
        <v>3486</v>
      </c>
      <c r="P2196" s="21" t="s">
        <v>27</v>
      </c>
      <c r="Q2196" s="21" t="s">
        <v>27</v>
      </c>
      <c r="R2196" s="21" t="s">
        <v>28</v>
      </c>
      <c r="S2196" s="21" t="s">
        <v>5691</v>
      </c>
      <c r="T2196" s="21" t="s">
        <v>24</v>
      </c>
      <c r="U2196" s="21" t="s">
        <v>30</v>
      </c>
      <c r="V2196" s="33" t="s">
        <v>30</v>
      </c>
      <c r="W2196" s="4">
        <f t="shared" si="102"/>
        <v>10</v>
      </c>
      <c r="X2196" s="14" t="str">
        <f t="shared" si="103"/>
        <v>CPF_Incompleto</v>
      </c>
      <c r="Y2196" s="13" t="str">
        <f t="shared" si="104"/>
        <v>013.786.870-78</v>
      </c>
      <c r="Z2196" s="10" t="str">
        <f>VLOOKUP(Y2196,FORNECEDORES!$A$2:$G$9043,3,0)</f>
        <v>CRISTIAN DA SILVA MARINHO</v>
      </c>
      <c r="AA2196" s="15" t="str">
        <f>VLOOKUP(Y2196,FORNECEDORES!$A$2:$G$9041,7,0)</f>
        <v>transportezilico@hotmail.com;</v>
      </c>
    </row>
    <row r="2197" spans="1:27" x14ac:dyDescent="0.3">
      <c r="A2197" s="21" t="s">
        <v>6817</v>
      </c>
      <c r="B2197" s="32" t="s">
        <v>6479</v>
      </c>
      <c r="C2197" s="33">
        <v>45840</v>
      </c>
      <c r="D2197" s="33">
        <v>45840</v>
      </c>
      <c r="E2197" s="21" t="s">
        <v>5680</v>
      </c>
      <c r="F2197" s="34">
        <v>14552.51</v>
      </c>
      <c r="G2197" s="21" t="s">
        <v>24</v>
      </c>
      <c r="H2197" s="21" t="s">
        <v>6480</v>
      </c>
      <c r="I2197" s="22">
        <v>39923385000102</v>
      </c>
      <c r="J2197" s="22"/>
      <c r="K2197" s="40">
        <v>101145014</v>
      </c>
      <c r="L2197" s="21" t="s">
        <v>26</v>
      </c>
      <c r="M2197" s="21">
        <v>144636</v>
      </c>
      <c r="N2197" s="21">
        <v>263694</v>
      </c>
      <c r="O2197" s="21">
        <v>72121</v>
      </c>
      <c r="P2197" s="21" t="s">
        <v>26</v>
      </c>
      <c r="Q2197" s="21" t="s">
        <v>26</v>
      </c>
      <c r="R2197" s="21" t="s">
        <v>31</v>
      </c>
      <c r="S2197" s="21" t="s">
        <v>29</v>
      </c>
      <c r="T2197" s="21" t="s">
        <v>24</v>
      </c>
      <c r="U2197" s="21">
        <v>30</v>
      </c>
      <c r="V2197" s="33">
        <v>45879</v>
      </c>
      <c r="W2197" s="4">
        <f t="shared" si="102"/>
        <v>14</v>
      </c>
      <c r="X2197" s="14" t="str">
        <f t="shared" si="103"/>
        <v>CNPJ</v>
      </c>
      <c r="Y2197" s="13" t="str">
        <f t="shared" si="104"/>
        <v>39.923.385/0001-02</v>
      </c>
      <c r="Z2197" s="10" t="str">
        <f>VLOOKUP(Y2197,FORNECEDORES!$A$2:$G$9043,3,0)</f>
        <v>BLOG - BRUNO BELLON</v>
      </c>
      <c r="AA2197" s="15" t="str">
        <f>VLOOKUP(Y2197,FORNECEDORES!$A$2:$G$9041,7,0)</f>
        <v>b.logtransportes1@gmail.com;</v>
      </c>
    </row>
    <row r="2198" spans="1:27" x14ac:dyDescent="0.3">
      <c r="A2198" s="21" t="s">
        <v>6817</v>
      </c>
      <c r="B2198" s="32" t="s">
        <v>6479</v>
      </c>
      <c r="C2198" s="33">
        <v>45840</v>
      </c>
      <c r="D2198" s="33">
        <v>45840</v>
      </c>
      <c r="E2198" s="21" t="s">
        <v>34</v>
      </c>
      <c r="F2198" s="34">
        <v>9701.67</v>
      </c>
      <c r="G2198" s="21" t="s">
        <v>24</v>
      </c>
      <c r="H2198" s="21" t="s">
        <v>6480</v>
      </c>
      <c r="I2198" s="22">
        <v>39923385000102</v>
      </c>
      <c r="J2198" s="22"/>
      <c r="K2198" s="40">
        <v>101145014</v>
      </c>
      <c r="L2198" s="21" t="s">
        <v>26</v>
      </c>
      <c r="M2198" s="21">
        <v>144636</v>
      </c>
      <c r="N2198" s="21">
        <v>263694</v>
      </c>
      <c r="O2198" s="21">
        <v>72121</v>
      </c>
      <c r="P2198" s="21" t="s">
        <v>26</v>
      </c>
      <c r="Q2198" s="21" t="s">
        <v>26</v>
      </c>
      <c r="R2198" s="21" t="s">
        <v>31</v>
      </c>
      <c r="S2198" s="21" t="s">
        <v>29</v>
      </c>
      <c r="T2198" s="21" t="s">
        <v>24</v>
      </c>
      <c r="U2198" s="21">
        <v>30</v>
      </c>
      <c r="V2198" s="33">
        <v>45879</v>
      </c>
      <c r="W2198" s="4">
        <f t="shared" si="102"/>
        <v>14</v>
      </c>
      <c r="X2198" s="14" t="str">
        <f t="shared" si="103"/>
        <v>CNPJ</v>
      </c>
      <c r="Y2198" s="13" t="str">
        <f t="shared" si="104"/>
        <v>39.923.385/0001-02</v>
      </c>
      <c r="Z2198" s="10" t="str">
        <f>VLOOKUP(Y2198,FORNECEDORES!$A$2:$G$9043,3,0)</f>
        <v>BLOG - BRUNO BELLON</v>
      </c>
      <c r="AA2198" s="15" t="str">
        <f>VLOOKUP(Y2198,FORNECEDORES!$A$2:$G$9041,7,0)</f>
        <v>b.logtransportes1@gmail.com;</v>
      </c>
    </row>
    <row r="2199" spans="1:27" x14ac:dyDescent="0.3">
      <c r="A2199" s="21" t="s">
        <v>6818</v>
      </c>
      <c r="B2199" s="32" t="s">
        <v>6418</v>
      </c>
      <c r="C2199" s="33">
        <v>45840</v>
      </c>
      <c r="D2199" s="33">
        <v>45884</v>
      </c>
      <c r="E2199" s="21" t="s">
        <v>23</v>
      </c>
      <c r="F2199" s="34">
        <v>1800</v>
      </c>
      <c r="G2199" s="21" t="s">
        <v>24</v>
      </c>
      <c r="H2199" s="21" t="s">
        <v>6419</v>
      </c>
      <c r="I2199" s="22">
        <v>18600753000101</v>
      </c>
      <c r="J2199" s="22" t="s">
        <v>6819</v>
      </c>
      <c r="K2199" s="40">
        <v>101145336</v>
      </c>
      <c r="L2199" s="21" t="s">
        <v>26</v>
      </c>
      <c r="M2199" s="21">
        <v>144637</v>
      </c>
      <c r="N2199" s="21">
        <v>263049</v>
      </c>
      <c r="O2199" s="21">
        <v>72122</v>
      </c>
      <c r="P2199" s="21" t="s">
        <v>26</v>
      </c>
      <c r="Q2199" s="21" t="s">
        <v>26</v>
      </c>
      <c r="R2199" s="21" t="s">
        <v>31</v>
      </c>
      <c r="S2199" s="21" t="s">
        <v>29</v>
      </c>
      <c r="T2199" s="21" t="e">
        <v>#N/A</v>
      </c>
      <c r="U2199" s="21">
        <v>45</v>
      </c>
      <c r="V2199" s="33">
        <v>45889</v>
      </c>
      <c r="W2199" s="4">
        <f t="shared" si="102"/>
        <v>14</v>
      </c>
      <c r="X2199" s="14" t="str">
        <f t="shared" si="103"/>
        <v>CNPJ</v>
      </c>
      <c r="Y2199" s="13" t="str">
        <f t="shared" si="104"/>
        <v>18.600.753/0001-01</v>
      </c>
      <c r="Z2199" s="10" t="str">
        <f>VLOOKUP(Y2199,FORNECEDORES!$A$2:$G$9043,3,0)</f>
        <v>TRANS-ROBERTO TRANSPORTADORA COMERCIAL LTDA</v>
      </c>
      <c r="AA2199" s="15" t="str">
        <f>VLOOKUP(Y2199,FORNECEDORES!$A$2:$G$9041,7,0)</f>
        <v>transroberto@transportesrastreados.com.br; rosa@transportesrastreados.com.br</v>
      </c>
    </row>
    <row r="2200" spans="1:27" x14ac:dyDescent="0.3">
      <c r="A2200" s="21" t="s">
        <v>6820</v>
      </c>
      <c r="B2200" s="32" t="s">
        <v>6418</v>
      </c>
      <c r="C2200" s="33">
        <v>45840</v>
      </c>
      <c r="D2200" s="33">
        <v>45884</v>
      </c>
      <c r="E2200" s="21" t="s">
        <v>23</v>
      </c>
      <c r="F2200" s="34">
        <v>1800</v>
      </c>
      <c r="G2200" s="21" t="s">
        <v>24</v>
      </c>
      <c r="H2200" s="21" t="s">
        <v>6419</v>
      </c>
      <c r="I2200" s="22">
        <v>18600753000101</v>
      </c>
      <c r="J2200" s="22" t="s">
        <v>6436</v>
      </c>
      <c r="K2200" s="21">
        <v>101145476</v>
      </c>
      <c r="L2200" s="21" t="s">
        <v>26</v>
      </c>
      <c r="M2200" s="21">
        <v>144638</v>
      </c>
      <c r="N2200" s="21">
        <v>263050</v>
      </c>
      <c r="O2200" s="21">
        <v>72123</v>
      </c>
      <c r="P2200" s="21" t="s">
        <v>26</v>
      </c>
      <c r="Q2200" s="21" t="s">
        <v>26</v>
      </c>
      <c r="R2200" s="21" t="s">
        <v>31</v>
      </c>
      <c r="S2200" s="21" t="s">
        <v>5691</v>
      </c>
      <c r="T2200" s="21" t="e">
        <v>#N/A</v>
      </c>
      <c r="U2200" s="21">
        <v>45</v>
      </c>
      <c r="V2200" s="33">
        <v>45889</v>
      </c>
      <c r="W2200" s="4">
        <f t="shared" si="102"/>
        <v>14</v>
      </c>
      <c r="X2200" s="14" t="str">
        <f t="shared" si="103"/>
        <v>CNPJ</v>
      </c>
      <c r="Y2200" s="13" t="str">
        <f t="shared" si="104"/>
        <v>18.600.753/0001-01</v>
      </c>
      <c r="Z2200" s="10" t="str">
        <f>VLOOKUP(Y2200,FORNECEDORES!$A$2:$G$9043,3,0)</f>
        <v>TRANS-ROBERTO TRANSPORTADORA COMERCIAL LTDA</v>
      </c>
      <c r="AA2200" s="15" t="str">
        <f>VLOOKUP(Y2200,FORNECEDORES!$A$2:$G$9041,7,0)</f>
        <v>transroberto@transportesrastreados.com.br; rosa@transportesrastreados.com.br</v>
      </c>
    </row>
    <row r="2201" spans="1:27" x14ac:dyDescent="0.3">
      <c r="A2201" s="21" t="s">
        <v>6821</v>
      </c>
      <c r="B2201" s="32" t="s">
        <v>6517</v>
      </c>
      <c r="C2201" s="33">
        <v>45840</v>
      </c>
      <c r="D2201" s="33">
        <v>45870</v>
      </c>
      <c r="E2201" s="21" t="s">
        <v>23</v>
      </c>
      <c r="F2201" s="34">
        <v>6900</v>
      </c>
      <c r="G2201" s="21" t="s">
        <v>24</v>
      </c>
      <c r="H2201" s="21" t="s">
        <v>565</v>
      </c>
      <c r="I2201" s="22">
        <v>49804103000101</v>
      </c>
      <c r="J2201" s="22" t="s">
        <v>6822</v>
      </c>
      <c r="K2201" s="40">
        <v>101145884</v>
      </c>
      <c r="L2201" s="21" t="s">
        <v>26</v>
      </c>
      <c r="M2201" s="21">
        <v>144639</v>
      </c>
      <c r="N2201" s="21">
        <v>263682</v>
      </c>
      <c r="O2201" s="21" t="s">
        <v>6823</v>
      </c>
      <c r="P2201" s="21" t="s">
        <v>26</v>
      </c>
      <c r="Q2201" s="21" t="s">
        <v>27</v>
      </c>
      <c r="R2201" s="21" t="s">
        <v>31</v>
      </c>
      <c r="S2201" s="21" t="s">
        <v>29</v>
      </c>
      <c r="T2201" s="21" t="s">
        <v>24</v>
      </c>
      <c r="U2201" s="21">
        <v>30</v>
      </c>
      <c r="V2201" s="33">
        <v>45879</v>
      </c>
      <c r="W2201" s="4">
        <f t="shared" si="102"/>
        <v>14</v>
      </c>
      <c r="X2201" s="14" t="str">
        <f t="shared" si="103"/>
        <v>CNPJ</v>
      </c>
      <c r="Y2201" s="13" t="str">
        <f t="shared" si="104"/>
        <v>49.804.103/0001-01</v>
      </c>
      <c r="Z2201" s="10" t="str">
        <f>VLOOKUP(Y2201,FORNECEDORES!$A$2:$G$9043,3,0)</f>
        <v>MVC EXPRESS SOLUCOES LOGISTICAS LTDA</v>
      </c>
      <c r="AA2201" s="15" t="str">
        <f>VLOOKUP(Y2201,FORNECEDORES!$A$2:$G$9041,7,0)</f>
        <v>marcelo.souza@mvcexpress.com.br;operacional@mvcexpress.com.br; comercial@mvcexpress.com.br;</v>
      </c>
    </row>
    <row r="2202" spans="1:27" x14ac:dyDescent="0.3">
      <c r="A2202" s="21" t="s">
        <v>6824</v>
      </c>
      <c r="B2202" s="32" t="s">
        <v>6418</v>
      </c>
      <c r="C2202" s="33">
        <v>45840</v>
      </c>
      <c r="D2202" s="33">
        <v>45884</v>
      </c>
      <c r="E2202" s="21" t="s">
        <v>23</v>
      </c>
      <c r="F2202" s="34">
        <v>1800</v>
      </c>
      <c r="G2202" s="21" t="s">
        <v>24</v>
      </c>
      <c r="H2202" s="21" t="s">
        <v>6419</v>
      </c>
      <c r="I2202" s="22">
        <v>18600753000101</v>
      </c>
      <c r="J2202" s="22" t="s">
        <v>6825</v>
      </c>
      <c r="K2202" s="21">
        <v>101146266</v>
      </c>
      <c r="L2202" s="21" t="s">
        <v>26</v>
      </c>
      <c r="M2202" s="21">
        <v>144640</v>
      </c>
      <c r="N2202" s="21">
        <v>263066</v>
      </c>
      <c r="O2202" s="21">
        <v>72124</v>
      </c>
      <c r="P2202" s="21" t="s">
        <v>26</v>
      </c>
      <c r="Q2202" s="21" t="s">
        <v>26</v>
      </c>
      <c r="R2202" s="21" t="s">
        <v>31</v>
      </c>
      <c r="S2202" s="21" t="s">
        <v>5691</v>
      </c>
      <c r="T2202" s="21" t="e">
        <v>#N/A</v>
      </c>
      <c r="U2202" s="21">
        <v>45</v>
      </c>
      <c r="V2202" s="33">
        <v>45889</v>
      </c>
      <c r="W2202" s="4">
        <f t="shared" si="102"/>
        <v>14</v>
      </c>
      <c r="X2202" s="14" t="str">
        <f t="shared" si="103"/>
        <v>CNPJ</v>
      </c>
      <c r="Y2202" s="13" t="str">
        <f t="shared" si="104"/>
        <v>18.600.753/0001-01</v>
      </c>
      <c r="Z2202" s="10" t="str">
        <f>VLOOKUP(Y2202,FORNECEDORES!$A$2:$G$9043,3,0)</f>
        <v>TRANS-ROBERTO TRANSPORTADORA COMERCIAL LTDA</v>
      </c>
      <c r="AA2202" s="15" t="str">
        <f>VLOOKUP(Y2202,FORNECEDORES!$A$2:$G$9041,7,0)</f>
        <v>transroberto@transportesrastreados.com.br; rosa@transportesrastreados.com.br</v>
      </c>
    </row>
    <row r="2203" spans="1:27" x14ac:dyDescent="0.3">
      <c r="A2203" s="21" t="s">
        <v>6826</v>
      </c>
      <c r="B2203" s="32" t="s">
        <v>6418</v>
      </c>
      <c r="C2203" s="33">
        <v>45840</v>
      </c>
      <c r="D2203" s="33">
        <v>45884</v>
      </c>
      <c r="E2203" s="21" t="s">
        <v>23</v>
      </c>
      <c r="F2203" s="34">
        <v>1800</v>
      </c>
      <c r="G2203" s="21" t="s">
        <v>24</v>
      </c>
      <c r="H2203" s="21" t="s">
        <v>6419</v>
      </c>
      <c r="I2203" s="22">
        <v>18600753000101</v>
      </c>
      <c r="J2203" s="22" t="s">
        <v>6508</v>
      </c>
      <c r="K2203" s="40">
        <v>101146377</v>
      </c>
      <c r="L2203" s="21" t="s">
        <v>26</v>
      </c>
      <c r="M2203" s="21">
        <v>144641</v>
      </c>
      <c r="N2203" s="21">
        <v>263068</v>
      </c>
      <c r="O2203" s="21">
        <v>72125</v>
      </c>
      <c r="P2203" s="21" t="s">
        <v>26</v>
      </c>
      <c r="Q2203" s="21" t="s">
        <v>26</v>
      </c>
      <c r="R2203" s="21" t="s">
        <v>31</v>
      </c>
      <c r="S2203" s="21" t="s">
        <v>29</v>
      </c>
      <c r="T2203" s="21" t="e">
        <v>#N/A</v>
      </c>
      <c r="U2203" s="21">
        <v>45</v>
      </c>
      <c r="V2203" s="33">
        <v>45889</v>
      </c>
      <c r="W2203" s="4">
        <f t="shared" si="102"/>
        <v>14</v>
      </c>
      <c r="X2203" s="14" t="str">
        <f t="shared" si="103"/>
        <v>CNPJ</v>
      </c>
      <c r="Y2203" s="13" t="str">
        <f t="shared" si="104"/>
        <v>18.600.753/0001-01</v>
      </c>
      <c r="Z2203" s="10" t="str">
        <f>VLOOKUP(Y2203,FORNECEDORES!$A$2:$G$9043,3,0)</f>
        <v>TRANS-ROBERTO TRANSPORTADORA COMERCIAL LTDA</v>
      </c>
      <c r="AA2203" s="15" t="str">
        <f>VLOOKUP(Y2203,FORNECEDORES!$A$2:$G$9041,7,0)</f>
        <v>transroberto@transportesrastreados.com.br; rosa@transportesrastreados.com.br</v>
      </c>
    </row>
    <row r="2204" spans="1:27" x14ac:dyDescent="0.3">
      <c r="A2204" s="21" t="s">
        <v>6827</v>
      </c>
      <c r="B2204" s="32" t="s">
        <v>6447</v>
      </c>
      <c r="C2204" s="33">
        <v>45840</v>
      </c>
      <c r="D2204" s="33">
        <v>45841</v>
      </c>
      <c r="E2204" s="21" t="s">
        <v>5680</v>
      </c>
      <c r="F2204" s="34">
        <v>682.51</v>
      </c>
      <c r="G2204" s="21" t="s">
        <v>24</v>
      </c>
      <c r="H2204" s="21" t="s">
        <v>1146</v>
      </c>
      <c r="I2204" s="22">
        <v>14387593806</v>
      </c>
      <c r="J2204" s="22" t="s">
        <v>6448</v>
      </c>
      <c r="K2204" s="40">
        <v>101157256</v>
      </c>
      <c r="L2204" s="21" t="s">
        <v>26</v>
      </c>
      <c r="M2204" s="21">
        <v>144651</v>
      </c>
      <c r="N2204" s="21">
        <v>262812</v>
      </c>
      <c r="O2204" s="21">
        <v>1346</v>
      </c>
      <c r="P2204" s="21" t="s">
        <v>26</v>
      </c>
      <c r="Q2204" s="21" t="s">
        <v>26</v>
      </c>
      <c r="R2204" s="21" t="s">
        <v>31</v>
      </c>
      <c r="S2204" s="21" t="s">
        <v>29</v>
      </c>
      <c r="T2204" s="21" t="s">
        <v>24</v>
      </c>
      <c r="U2204" s="21" t="s">
        <v>30</v>
      </c>
      <c r="V2204" s="33" t="s">
        <v>30</v>
      </c>
      <c r="W2204" s="4">
        <f t="shared" si="102"/>
        <v>11</v>
      </c>
      <c r="X2204" s="14" t="str">
        <f t="shared" si="103"/>
        <v>CPF</v>
      </c>
      <c r="Y2204" s="13" t="str">
        <f t="shared" si="104"/>
        <v>143.875.938-06</v>
      </c>
      <c r="Z2204" s="10" t="str">
        <f>VLOOKUP(Y2204,FORNECEDORES!$A$2:$G$9043,3,0)</f>
        <v>CARLOS EDUARDO VALENCA DA SILVA</v>
      </c>
      <c r="AA2204" s="15" t="str">
        <f>VLOOKUP(Y2204,FORNECEDORES!$A$2:$G$9041,7,0)</f>
        <v>rubia_mbach@hotmail.com;</v>
      </c>
    </row>
    <row r="2205" spans="1:27" x14ac:dyDescent="0.3">
      <c r="A2205" s="21" t="s">
        <v>6827</v>
      </c>
      <c r="B2205" s="32" t="s">
        <v>6447</v>
      </c>
      <c r="C2205" s="33">
        <v>45840</v>
      </c>
      <c r="D2205" s="33">
        <v>45841</v>
      </c>
      <c r="E2205" s="21" t="s">
        <v>34</v>
      </c>
      <c r="F2205" s="34">
        <v>455.01</v>
      </c>
      <c r="G2205" s="21" t="s">
        <v>24</v>
      </c>
      <c r="H2205" s="21" t="s">
        <v>1146</v>
      </c>
      <c r="I2205" s="22">
        <v>14387593806</v>
      </c>
      <c r="J2205" s="22" t="s">
        <v>6448</v>
      </c>
      <c r="K2205" s="40">
        <v>101157256</v>
      </c>
      <c r="L2205" s="21" t="s">
        <v>26</v>
      </c>
      <c r="M2205" s="21">
        <v>144651</v>
      </c>
      <c r="N2205" s="21">
        <v>262812</v>
      </c>
      <c r="O2205" s="21">
        <v>1346</v>
      </c>
      <c r="P2205" s="21" t="s">
        <v>26</v>
      </c>
      <c r="Q2205" s="21" t="s">
        <v>26</v>
      </c>
      <c r="R2205" s="21" t="s">
        <v>31</v>
      </c>
      <c r="S2205" s="21" t="s">
        <v>29</v>
      </c>
      <c r="T2205" s="21" t="s">
        <v>24</v>
      </c>
      <c r="U2205" s="21" t="s">
        <v>30</v>
      </c>
      <c r="V2205" s="33" t="s">
        <v>30</v>
      </c>
      <c r="W2205" s="4">
        <f t="shared" si="102"/>
        <v>11</v>
      </c>
      <c r="X2205" s="14" t="str">
        <f t="shared" si="103"/>
        <v>CPF</v>
      </c>
      <c r="Y2205" s="13" t="str">
        <f t="shared" si="104"/>
        <v>143.875.938-06</v>
      </c>
      <c r="Z2205" s="10" t="str">
        <f>VLOOKUP(Y2205,FORNECEDORES!$A$2:$G$9043,3,0)</f>
        <v>CARLOS EDUARDO VALENCA DA SILVA</v>
      </c>
      <c r="AA2205" s="15" t="str">
        <f>VLOOKUP(Y2205,FORNECEDORES!$A$2:$G$9041,7,0)</f>
        <v>rubia_mbach@hotmail.com;</v>
      </c>
    </row>
    <row r="2206" spans="1:27" x14ac:dyDescent="0.3">
      <c r="A2206" s="21" t="s">
        <v>6828</v>
      </c>
      <c r="B2206" s="32" t="s">
        <v>6411</v>
      </c>
      <c r="C2206" s="33">
        <v>45840</v>
      </c>
      <c r="D2206" s="33">
        <v>45870</v>
      </c>
      <c r="E2206" s="21" t="s">
        <v>23</v>
      </c>
      <c r="F2206" s="34">
        <v>6776.5</v>
      </c>
      <c r="G2206" s="21" t="s">
        <v>24</v>
      </c>
      <c r="H2206" s="21" t="s">
        <v>6412</v>
      </c>
      <c r="I2206" s="22">
        <v>30484404000169</v>
      </c>
      <c r="J2206" s="22" t="s">
        <v>6413</v>
      </c>
      <c r="K2206" s="40">
        <v>101158659</v>
      </c>
      <c r="L2206" s="21" t="s">
        <v>26</v>
      </c>
      <c r="M2206" s="21">
        <v>144650</v>
      </c>
      <c r="N2206" s="21">
        <v>263719</v>
      </c>
      <c r="O2206" s="21" t="s">
        <v>6829</v>
      </c>
      <c r="P2206" s="21" t="s">
        <v>26</v>
      </c>
      <c r="Q2206" s="21" t="s">
        <v>91</v>
      </c>
      <c r="R2206" s="21" t="s">
        <v>31</v>
      </c>
      <c r="S2206" s="21" t="s">
        <v>29</v>
      </c>
      <c r="T2206" s="21" t="s">
        <v>24</v>
      </c>
      <c r="U2206" s="21">
        <v>30</v>
      </c>
      <c r="V2206" s="33">
        <v>45879</v>
      </c>
      <c r="W2206" s="4">
        <f t="shared" si="102"/>
        <v>14</v>
      </c>
      <c r="X2206" s="14" t="str">
        <f t="shared" si="103"/>
        <v>CNPJ</v>
      </c>
      <c r="Y2206" s="13" t="str">
        <f t="shared" si="104"/>
        <v>30.484.404/0001-69</v>
      </c>
      <c r="Z2206" s="10" t="str">
        <f>VLOOKUP(Y2206,FORNECEDORES!$A$2:$G$9043,3,0)</f>
        <v>ANTONIO E ERIKA TRANSPORTE DE CARGA E DESCARGA LTD</v>
      </c>
      <c r="AA2206" s="15" t="str">
        <f>VLOOKUP(Y2206,FORNECEDORES!$A$2:$G$9041,7,0)</f>
        <v>transportesdecargasar@gmail.com;</v>
      </c>
    </row>
    <row r="2207" spans="1:27" x14ac:dyDescent="0.3">
      <c r="A2207" s="21" t="s">
        <v>6830</v>
      </c>
      <c r="B2207" s="32" t="s">
        <v>6447</v>
      </c>
      <c r="C2207" s="33">
        <v>45840</v>
      </c>
      <c r="D2207" s="33">
        <v>45841</v>
      </c>
      <c r="E2207" s="21" t="s">
        <v>5680</v>
      </c>
      <c r="F2207" s="34">
        <v>540.14</v>
      </c>
      <c r="G2207" s="21" t="s">
        <v>24</v>
      </c>
      <c r="H2207" s="21" t="s">
        <v>1146</v>
      </c>
      <c r="I2207" s="22">
        <v>14387593806</v>
      </c>
      <c r="J2207" s="22" t="s">
        <v>6448</v>
      </c>
      <c r="K2207" s="40">
        <v>101159259</v>
      </c>
      <c r="L2207" s="21" t="s">
        <v>26</v>
      </c>
      <c r="M2207" s="21">
        <v>144654</v>
      </c>
      <c r="N2207" s="21">
        <v>261144</v>
      </c>
      <c r="O2207" s="21">
        <v>1347</v>
      </c>
      <c r="P2207" s="21" t="s">
        <v>26</v>
      </c>
      <c r="Q2207" s="21" t="s">
        <v>26</v>
      </c>
      <c r="R2207" s="21" t="s">
        <v>31</v>
      </c>
      <c r="S2207" s="21" t="s">
        <v>5691</v>
      </c>
      <c r="T2207" s="21" t="s">
        <v>24</v>
      </c>
      <c r="U2207" s="21" t="s">
        <v>30</v>
      </c>
      <c r="V2207" s="33" t="s">
        <v>30</v>
      </c>
      <c r="W2207" s="4">
        <f t="shared" si="102"/>
        <v>11</v>
      </c>
      <c r="X2207" s="14" t="str">
        <f t="shared" si="103"/>
        <v>CPF</v>
      </c>
      <c r="Y2207" s="13" t="str">
        <f t="shared" si="104"/>
        <v>143.875.938-06</v>
      </c>
      <c r="Z2207" s="10" t="str">
        <f>VLOOKUP(Y2207,FORNECEDORES!$A$2:$G$9043,3,0)</f>
        <v>CARLOS EDUARDO VALENCA DA SILVA</v>
      </c>
      <c r="AA2207" s="15" t="str">
        <f>VLOOKUP(Y2207,FORNECEDORES!$A$2:$G$9041,7,0)</f>
        <v>rubia_mbach@hotmail.com;</v>
      </c>
    </row>
    <row r="2208" spans="1:27" x14ac:dyDescent="0.3">
      <c r="A2208" s="21" t="s">
        <v>6830</v>
      </c>
      <c r="B2208" s="32" t="s">
        <v>6447</v>
      </c>
      <c r="C2208" s="33">
        <v>45840</v>
      </c>
      <c r="D2208" s="33">
        <v>45841</v>
      </c>
      <c r="E2208" s="21" t="s">
        <v>34</v>
      </c>
      <c r="F2208" s="34">
        <v>360.1</v>
      </c>
      <c r="G2208" s="21" t="s">
        <v>24</v>
      </c>
      <c r="H2208" s="21" t="s">
        <v>1146</v>
      </c>
      <c r="I2208" s="22">
        <v>14387593806</v>
      </c>
      <c r="J2208" s="22" t="s">
        <v>6448</v>
      </c>
      <c r="K2208" s="40">
        <v>101159259</v>
      </c>
      <c r="L2208" s="21" t="s">
        <v>26</v>
      </c>
      <c r="M2208" s="21">
        <v>144654</v>
      </c>
      <c r="N2208" s="21">
        <v>261144</v>
      </c>
      <c r="O2208" s="21">
        <v>1347</v>
      </c>
      <c r="P2208" s="21" t="s">
        <v>26</v>
      </c>
      <c r="Q2208" s="21" t="s">
        <v>26</v>
      </c>
      <c r="R2208" s="21" t="s">
        <v>31</v>
      </c>
      <c r="S2208" s="21" t="s">
        <v>5691</v>
      </c>
      <c r="T2208" s="21" t="s">
        <v>24</v>
      </c>
      <c r="U2208" s="21" t="s">
        <v>30</v>
      </c>
      <c r="V2208" s="33" t="s">
        <v>30</v>
      </c>
      <c r="W2208" s="4">
        <f t="shared" si="102"/>
        <v>11</v>
      </c>
      <c r="X2208" s="14" t="str">
        <f t="shared" si="103"/>
        <v>CPF</v>
      </c>
      <c r="Y2208" s="13" t="str">
        <f t="shared" si="104"/>
        <v>143.875.938-06</v>
      </c>
      <c r="Z2208" s="10" t="str">
        <f>VLOOKUP(Y2208,FORNECEDORES!$A$2:$G$9043,3,0)</f>
        <v>CARLOS EDUARDO VALENCA DA SILVA</v>
      </c>
      <c r="AA2208" s="15" t="str">
        <f>VLOOKUP(Y2208,FORNECEDORES!$A$2:$G$9041,7,0)</f>
        <v>rubia_mbach@hotmail.com;</v>
      </c>
    </row>
    <row r="2209" spans="1:27" x14ac:dyDescent="0.3">
      <c r="A2209" s="21" t="s">
        <v>6831</v>
      </c>
      <c r="B2209" s="32" t="s">
        <v>6447</v>
      </c>
      <c r="C2209" s="33">
        <v>45840</v>
      </c>
      <c r="D2209" s="33">
        <v>45841</v>
      </c>
      <c r="E2209" s="21" t="s">
        <v>5680</v>
      </c>
      <c r="F2209" s="34">
        <v>540.14</v>
      </c>
      <c r="G2209" s="21" t="s">
        <v>24</v>
      </c>
      <c r="H2209" s="21" t="s">
        <v>1146</v>
      </c>
      <c r="I2209" s="22">
        <v>14387593806</v>
      </c>
      <c r="J2209" s="22" t="s">
        <v>6448</v>
      </c>
      <c r="K2209" s="40">
        <v>101160138</v>
      </c>
      <c r="L2209" s="21" t="s">
        <v>26</v>
      </c>
      <c r="M2209" s="21">
        <v>144656</v>
      </c>
      <c r="N2209" s="21">
        <v>262945</v>
      </c>
      <c r="O2209" s="21">
        <v>1348</v>
      </c>
      <c r="P2209" s="21" t="s">
        <v>26</v>
      </c>
      <c r="Q2209" s="21" t="s">
        <v>26</v>
      </c>
      <c r="R2209" s="21" t="s">
        <v>31</v>
      </c>
      <c r="S2209" s="21" t="s">
        <v>5691</v>
      </c>
      <c r="T2209" s="21" t="s">
        <v>24</v>
      </c>
      <c r="U2209" s="21" t="s">
        <v>30</v>
      </c>
      <c r="V2209" s="33" t="s">
        <v>30</v>
      </c>
      <c r="W2209" s="4">
        <f t="shared" si="102"/>
        <v>11</v>
      </c>
      <c r="X2209" s="14" t="str">
        <f t="shared" si="103"/>
        <v>CPF</v>
      </c>
      <c r="Y2209" s="13" t="str">
        <f t="shared" si="104"/>
        <v>143.875.938-06</v>
      </c>
      <c r="Z2209" s="10" t="str">
        <f>VLOOKUP(Y2209,FORNECEDORES!$A$2:$G$9043,3,0)</f>
        <v>CARLOS EDUARDO VALENCA DA SILVA</v>
      </c>
      <c r="AA2209" s="15" t="str">
        <f>VLOOKUP(Y2209,FORNECEDORES!$A$2:$G$9041,7,0)</f>
        <v>rubia_mbach@hotmail.com;</v>
      </c>
    </row>
    <row r="2210" spans="1:27" x14ac:dyDescent="0.3">
      <c r="A2210" s="21" t="s">
        <v>6831</v>
      </c>
      <c r="B2210" s="32" t="s">
        <v>6447</v>
      </c>
      <c r="C2210" s="33">
        <v>45840</v>
      </c>
      <c r="D2210" s="33">
        <v>45841</v>
      </c>
      <c r="E2210" s="21" t="s">
        <v>34</v>
      </c>
      <c r="F2210" s="34">
        <v>360.1</v>
      </c>
      <c r="G2210" s="21" t="s">
        <v>24</v>
      </c>
      <c r="H2210" s="21" t="s">
        <v>1146</v>
      </c>
      <c r="I2210" s="22">
        <v>14387593806</v>
      </c>
      <c r="J2210" s="22" t="s">
        <v>6448</v>
      </c>
      <c r="K2210" s="40">
        <v>101160138</v>
      </c>
      <c r="L2210" s="21" t="s">
        <v>26</v>
      </c>
      <c r="M2210" s="21">
        <v>144656</v>
      </c>
      <c r="N2210" s="21">
        <v>262945</v>
      </c>
      <c r="O2210" s="21">
        <v>1348</v>
      </c>
      <c r="P2210" s="21" t="s">
        <v>26</v>
      </c>
      <c r="Q2210" s="21" t="s">
        <v>26</v>
      </c>
      <c r="R2210" s="21" t="s">
        <v>31</v>
      </c>
      <c r="S2210" s="21" t="s">
        <v>5691</v>
      </c>
      <c r="T2210" s="21" t="s">
        <v>24</v>
      </c>
      <c r="U2210" s="21" t="s">
        <v>30</v>
      </c>
      <c r="V2210" s="33" t="s">
        <v>30</v>
      </c>
      <c r="W2210" s="4">
        <f t="shared" si="102"/>
        <v>11</v>
      </c>
      <c r="X2210" s="14" t="str">
        <f t="shared" si="103"/>
        <v>CPF</v>
      </c>
      <c r="Y2210" s="13" t="str">
        <f t="shared" si="104"/>
        <v>143.875.938-06</v>
      </c>
      <c r="Z2210" s="10" t="str">
        <f>VLOOKUP(Y2210,FORNECEDORES!$A$2:$G$9043,3,0)</f>
        <v>CARLOS EDUARDO VALENCA DA SILVA</v>
      </c>
      <c r="AA2210" s="15" t="str">
        <f>VLOOKUP(Y2210,FORNECEDORES!$A$2:$G$9041,7,0)</f>
        <v>rubia_mbach@hotmail.com;</v>
      </c>
    </row>
    <row r="2211" spans="1:27" x14ac:dyDescent="0.3">
      <c r="A2211" s="21" t="s">
        <v>6832</v>
      </c>
      <c r="B2211" s="32" t="s">
        <v>6176</v>
      </c>
      <c r="C2211" s="33">
        <v>45840</v>
      </c>
      <c r="D2211" s="33">
        <v>45841</v>
      </c>
      <c r="E2211" s="21" t="s">
        <v>5680</v>
      </c>
      <c r="F2211" s="34">
        <v>464.51</v>
      </c>
      <c r="G2211" s="21" t="s">
        <v>24</v>
      </c>
      <c r="H2211" s="21" t="s">
        <v>6177</v>
      </c>
      <c r="I2211" s="22">
        <v>37309870468</v>
      </c>
      <c r="J2211" s="22" t="s">
        <v>6178</v>
      </c>
      <c r="K2211" s="40">
        <v>101160762</v>
      </c>
      <c r="L2211" s="21" t="s">
        <v>26</v>
      </c>
      <c r="M2211" s="21">
        <v>144658</v>
      </c>
      <c r="N2211" s="21">
        <v>263736</v>
      </c>
      <c r="O2211" s="21">
        <v>52</v>
      </c>
      <c r="P2211" s="21" t="s">
        <v>88</v>
      </c>
      <c r="Q2211" s="21" t="s">
        <v>26</v>
      </c>
      <c r="R2211" s="21" t="s">
        <v>31</v>
      </c>
      <c r="S2211" s="21" t="s">
        <v>29</v>
      </c>
      <c r="T2211" s="21" t="s">
        <v>24</v>
      </c>
      <c r="U2211" s="21" t="s">
        <v>30</v>
      </c>
      <c r="V2211" s="33" t="s">
        <v>30</v>
      </c>
      <c r="W2211" s="4">
        <f t="shared" si="102"/>
        <v>11</v>
      </c>
      <c r="X2211" s="14" t="str">
        <f t="shared" si="103"/>
        <v>CPF</v>
      </c>
      <c r="Y2211" s="13" t="str">
        <f t="shared" si="104"/>
        <v>373.098.704-68</v>
      </c>
      <c r="Z2211" s="10" t="str">
        <f>VLOOKUP(Y2211,FORNECEDORES!$A$2:$G$9043,3,0)</f>
        <v>ALDERICO JOSE RAMOS E SILVA</v>
      </c>
      <c r="AA2211" s="15" t="str">
        <f>VLOOKUP(Y2211,FORNECEDORES!$A$2:$G$9041,7,0)</f>
        <v>aldericoramos7@gmail.com;</v>
      </c>
    </row>
    <row r="2212" spans="1:27" x14ac:dyDescent="0.3">
      <c r="A2212" s="21" t="s">
        <v>6832</v>
      </c>
      <c r="B2212" s="32" t="s">
        <v>6176</v>
      </c>
      <c r="C2212" s="33">
        <v>45840</v>
      </c>
      <c r="D2212" s="33">
        <v>45841</v>
      </c>
      <c r="E2212" s="21" t="s">
        <v>34</v>
      </c>
      <c r="F2212" s="34">
        <v>199.08</v>
      </c>
      <c r="G2212" s="21" t="s">
        <v>24</v>
      </c>
      <c r="H2212" s="21" t="s">
        <v>6177</v>
      </c>
      <c r="I2212" s="22">
        <v>37309870468</v>
      </c>
      <c r="J2212" s="22" t="s">
        <v>6178</v>
      </c>
      <c r="K2212" s="40">
        <v>101160762</v>
      </c>
      <c r="L2212" s="21" t="s">
        <v>26</v>
      </c>
      <c r="M2212" s="21">
        <v>144658</v>
      </c>
      <c r="N2212" s="21">
        <v>263736</v>
      </c>
      <c r="O2212" s="21">
        <v>52</v>
      </c>
      <c r="P2212" s="21" t="s">
        <v>88</v>
      </c>
      <c r="Q2212" s="21" t="s">
        <v>26</v>
      </c>
      <c r="R2212" s="21" t="s">
        <v>31</v>
      </c>
      <c r="S2212" s="21" t="s">
        <v>29</v>
      </c>
      <c r="T2212" s="21" t="s">
        <v>24</v>
      </c>
      <c r="U2212" s="21" t="s">
        <v>30</v>
      </c>
      <c r="V2212" s="33" t="s">
        <v>30</v>
      </c>
      <c r="W2212" s="4">
        <f t="shared" si="102"/>
        <v>11</v>
      </c>
      <c r="X2212" s="14" t="str">
        <f t="shared" si="103"/>
        <v>CPF</v>
      </c>
      <c r="Y2212" s="13" t="str">
        <f t="shared" si="104"/>
        <v>373.098.704-68</v>
      </c>
      <c r="Z2212" s="10" t="str">
        <f>VLOOKUP(Y2212,FORNECEDORES!$A$2:$G$9043,3,0)</f>
        <v>ALDERICO JOSE RAMOS E SILVA</v>
      </c>
      <c r="AA2212" s="15" t="str">
        <f>VLOOKUP(Y2212,FORNECEDORES!$A$2:$G$9041,7,0)</f>
        <v>aldericoramos7@gmail.com;</v>
      </c>
    </row>
    <row r="2213" spans="1:27" x14ac:dyDescent="0.3">
      <c r="A2213" s="21" t="s">
        <v>6833</v>
      </c>
      <c r="B2213" s="32" t="s">
        <v>6348</v>
      </c>
      <c r="C2213" s="33">
        <v>45840</v>
      </c>
      <c r="D2213" s="33">
        <v>45841</v>
      </c>
      <c r="E2213" s="21" t="s">
        <v>5680</v>
      </c>
      <c r="F2213" s="34">
        <v>1498.42</v>
      </c>
      <c r="G2213" s="21" t="s">
        <v>24</v>
      </c>
      <c r="H2213" s="21" t="s">
        <v>1167</v>
      </c>
      <c r="I2213" s="22">
        <v>8540589400</v>
      </c>
      <c r="J2213" s="22" t="s">
        <v>6349</v>
      </c>
      <c r="K2213" s="40">
        <v>101160882</v>
      </c>
      <c r="L2213" s="21" t="s">
        <v>26</v>
      </c>
      <c r="M2213" s="21">
        <v>144659</v>
      </c>
      <c r="N2213" s="21">
        <v>263737</v>
      </c>
      <c r="O2213" s="21">
        <v>0</v>
      </c>
      <c r="P2213" s="21" t="s">
        <v>88</v>
      </c>
      <c r="Q2213" s="21" t="s">
        <v>26</v>
      </c>
      <c r="R2213" s="21" t="s">
        <v>31</v>
      </c>
      <c r="S2213" s="21" t="s">
        <v>29</v>
      </c>
      <c r="T2213" s="21" t="s">
        <v>24</v>
      </c>
      <c r="U2213" s="21" t="s">
        <v>30</v>
      </c>
      <c r="V2213" s="33" t="s">
        <v>30</v>
      </c>
      <c r="W2213" s="4">
        <f t="shared" si="102"/>
        <v>10</v>
      </c>
      <c r="X2213" s="14" t="str">
        <f t="shared" si="103"/>
        <v>CPF_Incompleto</v>
      </c>
      <c r="Y2213" s="13" t="str">
        <f t="shared" si="104"/>
        <v>085.405.894-00</v>
      </c>
      <c r="Z2213" s="10" t="str">
        <f>VLOOKUP(Y2213,FORNECEDORES!$A$2:$G$9043,3,0)</f>
        <v>JOVADISSON DOS SANTOS ARAUJO</v>
      </c>
      <c r="AA2213" s="15" t="str">
        <f>VLOOKUP(Y2213,FORNECEDORES!$A$2:$G$9041,7,0)</f>
        <v>jovadisson@hotmail.com</v>
      </c>
    </row>
    <row r="2214" spans="1:27" x14ac:dyDescent="0.3">
      <c r="A2214" s="21" t="s">
        <v>6833</v>
      </c>
      <c r="B2214" s="32" t="s">
        <v>6348</v>
      </c>
      <c r="C2214" s="33">
        <v>45840</v>
      </c>
      <c r="D2214" s="33">
        <v>45841</v>
      </c>
      <c r="E2214" s="21" t="s">
        <v>34</v>
      </c>
      <c r="F2214" s="34">
        <v>642.17999999999995</v>
      </c>
      <c r="G2214" s="21" t="s">
        <v>24</v>
      </c>
      <c r="H2214" s="21" t="s">
        <v>1167</v>
      </c>
      <c r="I2214" s="22">
        <v>8540589400</v>
      </c>
      <c r="J2214" s="22" t="s">
        <v>6349</v>
      </c>
      <c r="K2214" s="40">
        <v>101160882</v>
      </c>
      <c r="L2214" s="21" t="s">
        <v>26</v>
      </c>
      <c r="M2214" s="21">
        <v>144659</v>
      </c>
      <c r="N2214" s="21">
        <v>263737</v>
      </c>
      <c r="O2214" s="21">
        <v>0</v>
      </c>
      <c r="P2214" s="21" t="s">
        <v>88</v>
      </c>
      <c r="Q2214" s="21" t="s">
        <v>26</v>
      </c>
      <c r="R2214" s="21" t="s">
        <v>31</v>
      </c>
      <c r="S2214" s="21" t="s">
        <v>29</v>
      </c>
      <c r="T2214" s="21" t="s">
        <v>24</v>
      </c>
      <c r="U2214" s="21" t="s">
        <v>30</v>
      </c>
      <c r="V2214" s="33" t="s">
        <v>30</v>
      </c>
      <c r="W2214" s="4">
        <f t="shared" si="102"/>
        <v>10</v>
      </c>
      <c r="X2214" s="14" t="str">
        <f t="shared" si="103"/>
        <v>CPF_Incompleto</v>
      </c>
      <c r="Y2214" s="13" t="str">
        <f t="shared" si="104"/>
        <v>085.405.894-00</v>
      </c>
      <c r="Z2214" s="10" t="str">
        <f>VLOOKUP(Y2214,FORNECEDORES!$A$2:$G$9043,3,0)</f>
        <v>JOVADISSON DOS SANTOS ARAUJO</v>
      </c>
      <c r="AA2214" s="15" t="str">
        <f>VLOOKUP(Y2214,FORNECEDORES!$A$2:$G$9041,7,0)</f>
        <v>jovadisson@hotmail.com</v>
      </c>
    </row>
    <row r="2215" spans="1:27" x14ac:dyDescent="0.3">
      <c r="A2215" s="21" t="s">
        <v>6834</v>
      </c>
      <c r="B2215" s="32" t="s">
        <v>6447</v>
      </c>
      <c r="C2215" s="33">
        <v>45840</v>
      </c>
      <c r="D2215" s="33">
        <v>45841</v>
      </c>
      <c r="E2215" s="21" t="s">
        <v>5680</v>
      </c>
      <c r="F2215" s="34">
        <v>840.16</v>
      </c>
      <c r="G2215" s="21" t="s">
        <v>24</v>
      </c>
      <c r="H2215" s="21" t="s">
        <v>1146</v>
      </c>
      <c r="I2215" s="22">
        <v>14387593806</v>
      </c>
      <c r="J2215" s="22" t="s">
        <v>6448</v>
      </c>
      <c r="K2215" s="40">
        <v>101160939</v>
      </c>
      <c r="L2215" s="21" t="s">
        <v>26</v>
      </c>
      <c r="M2215" s="21">
        <v>144660</v>
      </c>
      <c r="N2215" s="21">
        <v>262627</v>
      </c>
      <c r="O2215" s="21">
        <v>1349</v>
      </c>
      <c r="P2215" s="21" t="s">
        <v>26</v>
      </c>
      <c r="Q2215" s="21" t="s">
        <v>26</v>
      </c>
      <c r="R2215" s="21" t="s">
        <v>31</v>
      </c>
      <c r="S2215" s="21" t="s">
        <v>5691</v>
      </c>
      <c r="T2215" s="21" t="s">
        <v>24</v>
      </c>
      <c r="U2215" s="21" t="s">
        <v>30</v>
      </c>
      <c r="V2215" s="33" t="s">
        <v>30</v>
      </c>
      <c r="W2215" s="4">
        <f t="shared" si="102"/>
        <v>11</v>
      </c>
      <c r="X2215" s="14" t="str">
        <f t="shared" si="103"/>
        <v>CPF</v>
      </c>
      <c r="Y2215" s="13" t="str">
        <f t="shared" si="104"/>
        <v>143.875.938-06</v>
      </c>
      <c r="Z2215" s="10" t="str">
        <f>VLOOKUP(Y2215,FORNECEDORES!$A$2:$G$9043,3,0)</f>
        <v>CARLOS EDUARDO VALENCA DA SILVA</v>
      </c>
      <c r="AA2215" s="15" t="str">
        <f>VLOOKUP(Y2215,FORNECEDORES!$A$2:$G$9041,7,0)</f>
        <v>rubia_mbach@hotmail.com;</v>
      </c>
    </row>
    <row r="2216" spans="1:27" x14ac:dyDescent="0.3">
      <c r="A2216" s="21" t="s">
        <v>6834</v>
      </c>
      <c r="B2216" s="32" t="s">
        <v>6447</v>
      </c>
      <c r="C2216" s="33">
        <v>45840</v>
      </c>
      <c r="D2216" s="33">
        <v>45841</v>
      </c>
      <c r="E2216" s="21" t="s">
        <v>34</v>
      </c>
      <c r="F2216" s="34">
        <v>560.11</v>
      </c>
      <c r="G2216" s="21" t="s">
        <v>24</v>
      </c>
      <c r="H2216" s="21" t="s">
        <v>1146</v>
      </c>
      <c r="I2216" s="22">
        <v>14387593806</v>
      </c>
      <c r="J2216" s="22" t="s">
        <v>6448</v>
      </c>
      <c r="K2216" s="40">
        <v>101160939</v>
      </c>
      <c r="L2216" s="21" t="s">
        <v>26</v>
      </c>
      <c r="M2216" s="21">
        <v>144660</v>
      </c>
      <c r="N2216" s="21">
        <v>262627</v>
      </c>
      <c r="O2216" s="21">
        <v>1349</v>
      </c>
      <c r="P2216" s="21" t="s">
        <v>26</v>
      </c>
      <c r="Q2216" s="21" t="s">
        <v>26</v>
      </c>
      <c r="R2216" s="21" t="s">
        <v>31</v>
      </c>
      <c r="S2216" s="21" t="s">
        <v>5691</v>
      </c>
      <c r="T2216" s="21" t="s">
        <v>24</v>
      </c>
      <c r="U2216" s="21" t="s">
        <v>30</v>
      </c>
      <c r="V2216" s="33" t="s">
        <v>30</v>
      </c>
      <c r="W2216" s="4">
        <f t="shared" si="102"/>
        <v>11</v>
      </c>
      <c r="X2216" s="14" t="str">
        <f t="shared" si="103"/>
        <v>CPF</v>
      </c>
      <c r="Y2216" s="13" t="str">
        <f t="shared" si="104"/>
        <v>143.875.938-06</v>
      </c>
      <c r="Z2216" s="10" t="str">
        <f>VLOOKUP(Y2216,FORNECEDORES!$A$2:$G$9043,3,0)</f>
        <v>CARLOS EDUARDO VALENCA DA SILVA</v>
      </c>
      <c r="AA2216" s="15" t="str">
        <f>VLOOKUP(Y2216,FORNECEDORES!$A$2:$G$9041,7,0)</f>
        <v>rubia_mbach@hotmail.com;</v>
      </c>
    </row>
    <row r="2217" spans="1:27" x14ac:dyDescent="0.3">
      <c r="A2217" s="21" t="s">
        <v>6835</v>
      </c>
      <c r="B2217" s="32" t="s">
        <v>6447</v>
      </c>
      <c r="C2217" s="33">
        <v>45840</v>
      </c>
      <c r="D2217" s="33">
        <v>45841</v>
      </c>
      <c r="E2217" s="21" t="s">
        <v>5680</v>
      </c>
      <c r="F2217" s="34">
        <v>408.66</v>
      </c>
      <c r="G2217" s="21" t="s">
        <v>24</v>
      </c>
      <c r="H2217" s="21" t="s">
        <v>1146</v>
      </c>
      <c r="I2217" s="22">
        <v>14387593806</v>
      </c>
      <c r="J2217" s="22" t="s">
        <v>6448</v>
      </c>
      <c r="K2217" s="21">
        <v>101162063</v>
      </c>
      <c r="L2217" s="21" t="s">
        <v>26</v>
      </c>
      <c r="M2217" s="21">
        <v>144661</v>
      </c>
      <c r="N2217" s="21">
        <v>263417</v>
      </c>
      <c r="O2217" s="21">
        <v>1350</v>
      </c>
      <c r="P2217" s="21" t="s">
        <v>26</v>
      </c>
      <c r="Q2217" s="21" t="s">
        <v>26</v>
      </c>
      <c r="R2217" s="21" t="s">
        <v>31</v>
      </c>
      <c r="S2217" s="21" t="s">
        <v>29</v>
      </c>
      <c r="T2217" s="21" t="s">
        <v>24</v>
      </c>
      <c r="U2217" s="21" t="s">
        <v>30</v>
      </c>
      <c r="V2217" s="33" t="s">
        <v>30</v>
      </c>
      <c r="W2217" s="4">
        <f t="shared" si="102"/>
        <v>11</v>
      </c>
      <c r="X2217" s="14" t="str">
        <f t="shared" si="103"/>
        <v>CPF</v>
      </c>
      <c r="Y2217" s="13" t="str">
        <f t="shared" si="104"/>
        <v>143.875.938-06</v>
      </c>
      <c r="Z2217" s="10" t="str">
        <f>VLOOKUP(Y2217,FORNECEDORES!$A$2:$G$9043,3,0)</f>
        <v>CARLOS EDUARDO VALENCA DA SILVA</v>
      </c>
      <c r="AA2217" s="15" t="str">
        <f>VLOOKUP(Y2217,FORNECEDORES!$A$2:$G$9041,7,0)</f>
        <v>rubia_mbach@hotmail.com;</v>
      </c>
    </row>
    <row r="2218" spans="1:27" x14ac:dyDescent="0.3">
      <c r="A2218" s="21" t="s">
        <v>6835</v>
      </c>
      <c r="B2218" s="32" t="s">
        <v>6447</v>
      </c>
      <c r="C2218" s="33">
        <v>45840</v>
      </c>
      <c r="D2218" s="33">
        <v>45841</v>
      </c>
      <c r="E2218" s="21" t="s">
        <v>34</v>
      </c>
      <c r="F2218" s="34">
        <v>272.44</v>
      </c>
      <c r="G2218" s="21" t="s">
        <v>24</v>
      </c>
      <c r="H2218" s="21" t="s">
        <v>1146</v>
      </c>
      <c r="I2218" s="22">
        <v>14387593806</v>
      </c>
      <c r="J2218" s="22" t="s">
        <v>6448</v>
      </c>
      <c r="K2218" s="40">
        <v>101162063</v>
      </c>
      <c r="L2218" s="21" t="s">
        <v>26</v>
      </c>
      <c r="M2218" s="21">
        <v>144661</v>
      </c>
      <c r="N2218" s="21">
        <v>263417</v>
      </c>
      <c r="O2218" s="21">
        <v>1350</v>
      </c>
      <c r="P2218" s="21" t="s">
        <v>26</v>
      </c>
      <c r="Q2218" s="21" t="s">
        <v>26</v>
      </c>
      <c r="R2218" s="21" t="s">
        <v>31</v>
      </c>
      <c r="S2218" s="21" t="s">
        <v>29</v>
      </c>
      <c r="T2218" s="21" t="s">
        <v>24</v>
      </c>
      <c r="U2218" s="21" t="s">
        <v>30</v>
      </c>
      <c r="V2218" s="33" t="s">
        <v>30</v>
      </c>
      <c r="W2218" s="4">
        <f t="shared" si="102"/>
        <v>11</v>
      </c>
      <c r="X2218" s="14" t="str">
        <f t="shared" si="103"/>
        <v>CPF</v>
      </c>
      <c r="Y2218" s="13" t="str">
        <f t="shared" si="104"/>
        <v>143.875.938-06</v>
      </c>
      <c r="Z2218" s="10" t="str">
        <f>VLOOKUP(Y2218,FORNECEDORES!$A$2:$G$9043,3,0)</f>
        <v>CARLOS EDUARDO VALENCA DA SILVA</v>
      </c>
      <c r="AA2218" s="15" t="str">
        <f>VLOOKUP(Y2218,FORNECEDORES!$A$2:$G$9041,7,0)</f>
        <v>rubia_mbach@hotmail.com;</v>
      </c>
    </row>
    <row r="2219" spans="1:27" x14ac:dyDescent="0.3">
      <c r="A2219" s="21" t="s">
        <v>6836</v>
      </c>
      <c r="B2219" s="32" t="s">
        <v>6460</v>
      </c>
      <c r="C2219" s="33">
        <v>45840</v>
      </c>
      <c r="D2219" s="33">
        <v>45853</v>
      </c>
      <c r="E2219" s="21" t="s">
        <v>23</v>
      </c>
      <c r="F2219" s="34">
        <v>1200</v>
      </c>
      <c r="G2219" s="21" t="s">
        <v>24</v>
      </c>
      <c r="H2219" s="21" t="s">
        <v>6461</v>
      </c>
      <c r="I2219" s="22">
        <v>30017711000130</v>
      </c>
      <c r="J2219" s="22" t="s">
        <v>6837</v>
      </c>
      <c r="K2219" s="40">
        <v>101163167</v>
      </c>
      <c r="L2219" s="21" t="s">
        <v>26</v>
      </c>
      <c r="M2219" s="21">
        <v>144573</v>
      </c>
      <c r="N2219" s="21">
        <v>263580</v>
      </c>
      <c r="O2219" s="21">
        <v>27489</v>
      </c>
      <c r="P2219" s="21" t="s">
        <v>26</v>
      </c>
      <c r="Q2219" s="21" t="s">
        <v>26</v>
      </c>
      <c r="R2219" s="21" t="s">
        <v>31</v>
      </c>
      <c r="S2219" s="21" t="s">
        <v>29</v>
      </c>
      <c r="T2219" s="21" t="s">
        <v>24</v>
      </c>
      <c r="U2219" s="21" t="s">
        <v>33</v>
      </c>
      <c r="V2219" s="33" t="s">
        <v>33</v>
      </c>
      <c r="W2219" s="4">
        <f t="shared" si="102"/>
        <v>14</v>
      </c>
      <c r="X2219" s="14" t="str">
        <f t="shared" si="103"/>
        <v>CNPJ</v>
      </c>
      <c r="Y2219" s="13" t="str">
        <f t="shared" si="104"/>
        <v>30.017.711/0001-30</v>
      </c>
      <c r="Z2219" s="10" t="str">
        <f>VLOOKUP(Y2219,FORNECEDORES!$A$2:$G$9043,3,0)</f>
        <v>JACIRENE PEREIRA DA CRUZ</v>
      </c>
      <c r="AA2219" s="15" t="str">
        <f>VLOOKUP(Y2219,FORNECEDORES!$A$2:$G$9041,7,0)</f>
        <v>wfexpress.finance@gmail.com;</v>
      </c>
    </row>
    <row r="2220" spans="1:27" x14ac:dyDescent="0.3">
      <c r="A2220" s="21" t="s">
        <v>6838</v>
      </c>
      <c r="B2220" s="32" t="s">
        <v>6460</v>
      </c>
      <c r="C2220" s="33">
        <v>45840</v>
      </c>
      <c r="D2220" s="33">
        <v>45841</v>
      </c>
      <c r="E2220" s="21" t="s">
        <v>23</v>
      </c>
      <c r="F2220" s="34">
        <v>1200</v>
      </c>
      <c r="G2220" s="21" t="s">
        <v>24</v>
      </c>
      <c r="H2220" s="21" t="s">
        <v>6461</v>
      </c>
      <c r="I2220" s="22">
        <v>30017711000130</v>
      </c>
      <c r="J2220" s="22" t="s">
        <v>6837</v>
      </c>
      <c r="K2220" s="21">
        <v>101163247</v>
      </c>
      <c r="L2220" s="21" t="s">
        <v>26</v>
      </c>
      <c r="M2220" s="21">
        <v>144572</v>
      </c>
      <c r="N2220" s="21">
        <v>263579</v>
      </c>
      <c r="O2220" s="21">
        <v>27378</v>
      </c>
      <c r="P2220" s="21" t="s">
        <v>26</v>
      </c>
      <c r="Q2220" s="21" t="s">
        <v>26</v>
      </c>
      <c r="R2220" s="21" t="s">
        <v>31</v>
      </c>
      <c r="S2220" s="21" t="s">
        <v>29</v>
      </c>
      <c r="T2220" s="21" t="s">
        <v>24</v>
      </c>
      <c r="U2220" s="21" t="s">
        <v>33</v>
      </c>
      <c r="V2220" s="33" t="s">
        <v>33</v>
      </c>
      <c r="W2220" s="4">
        <f t="shared" si="102"/>
        <v>14</v>
      </c>
      <c r="X2220" s="14" t="str">
        <f t="shared" si="103"/>
        <v>CNPJ</v>
      </c>
      <c r="Y2220" s="13" t="str">
        <f t="shared" si="104"/>
        <v>30.017.711/0001-30</v>
      </c>
      <c r="Z2220" s="10" t="str">
        <f>VLOOKUP(Y2220,FORNECEDORES!$A$2:$G$9043,3,0)</f>
        <v>JACIRENE PEREIRA DA CRUZ</v>
      </c>
      <c r="AA2220" s="15" t="str">
        <f>VLOOKUP(Y2220,FORNECEDORES!$A$2:$G$9041,7,0)</f>
        <v>wfexpress.finance@gmail.com;</v>
      </c>
    </row>
    <row r="2221" spans="1:27" x14ac:dyDescent="0.3">
      <c r="A2221" s="21" t="s">
        <v>6839</v>
      </c>
      <c r="B2221" s="32" t="s">
        <v>6460</v>
      </c>
      <c r="C2221" s="33">
        <v>45840</v>
      </c>
      <c r="D2221" s="33">
        <v>45853</v>
      </c>
      <c r="E2221" s="21" t="s">
        <v>23</v>
      </c>
      <c r="F2221" s="34">
        <v>1200</v>
      </c>
      <c r="G2221" s="21" t="s">
        <v>24</v>
      </c>
      <c r="H2221" s="21" t="s">
        <v>6461</v>
      </c>
      <c r="I2221" s="22">
        <v>30017711000130</v>
      </c>
      <c r="J2221" s="22" t="s">
        <v>6837</v>
      </c>
      <c r="K2221" s="40">
        <v>101163948</v>
      </c>
      <c r="L2221" s="21" t="s">
        <v>26</v>
      </c>
      <c r="M2221" s="21">
        <v>144570</v>
      </c>
      <c r="N2221" s="21">
        <v>263577</v>
      </c>
      <c r="O2221" s="21">
        <v>27097</v>
      </c>
      <c r="P2221" s="21" t="s">
        <v>26</v>
      </c>
      <c r="Q2221" s="21" t="s">
        <v>26</v>
      </c>
      <c r="R2221" s="21" t="s">
        <v>31</v>
      </c>
      <c r="S2221" s="21" t="s">
        <v>29</v>
      </c>
      <c r="T2221" s="21" t="s">
        <v>24</v>
      </c>
      <c r="U2221" s="21" t="s">
        <v>33</v>
      </c>
      <c r="V2221" s="33" t="s">
        <v>33</v>
      </c>
      <c r="W2221" s="4">
        <f t="shared" si="102"/>
        <v>14</v>
      </c>
      <c r="X2221" s="14" t="str">
        <f t="shared" si="103"/>
        <v>CNPJ</v>
      </c>
      <c r="Y2221" s="13" t="str">
        <f t="shared" si="104"/>
        <v>30.017.711/0001-30</v>
      </c>
      <c r="Z2221" s="10" t="str">
        <f>VLOOKUP(Y2221,FORNECEDORES!$A$2:$G$9043,3,0)</f>
        <v>JACIRENE PEREIRA DA CRUZ</v>
      </c>
      <c r="AA2221" s="15" t="str">
        <f>VLOOKUP(Y2221,FORNECEDORES!$A$2:$G$9041,7,0)</f>
        <v>wfexpress.finance@gmail.com;</v>
      </c>
    </row>
    <row r="2222" spans="1:27" x14ac:dyDescent="0.3">
      <c r="A2222" s="21" t="s">
        <v>6840</v>
      </c>
      <c r="B2222" s="32" t="s">
        <v>6447</v>
      </c>
      <c r="C2222" s="33">
        <v>45840</v>
      </c>
      <c r="D2222" s="33">
        <v>45841</v>
      </c>
      <c r="E2222" s="21" t="s">
        <v>23</v>
      </c>
      <c r="F2222" s="34">
        <v>673.09</v>
      </c>
      <c r="G2222" s="21" t="s">
        <v>24</v>
      </c>
      <c r="H2222" s="21" t="s">
        <v>1146</v>
      </c>
      <c r="I2222" s="22">
        <v>14387593806</v>
      </c>
      <c r="J2222" s="22" t="s">
        <v>6448</v>
      </c>
      <c r="K2222" s="40">
        <v>101166102</v>
      </c>
      <c r="L2222" s="21" t="s">
        <v>26</v>
      </c>
      <c r="M2222" s="21">
        <v>144666</v>
      </c>
      <c r="N2222" s="21">
        <v>263360</v>
      </c>
      <c r="O2222" s="21" t="s">
        <v>6841</v>
      </c>
      <c r="P2222" s="21" t="s">
        <v>26</v>
      </c>
      <c r="Q2222" s="21" t="s">
        <v>26</v>
      </c>
      <c r="R2222" s="21" t="s">
        <v>31</v>
      </c>
      <c r="S2222" s="21" t="s">
        <v>29</v>
      </c>
      <c r="T2222" s="21" t="s">
        <v>24</v>
      </c>
      <c r="U2222" s="21" t="s">
        <v>30</v>
      </c>
      <c r="V2222" s="33" t="s">
        <v>30</v>
      </c>
      <c r="W2222" s="4">
        <f t="shared" si="102"/>
        <v>11</v>
      </c>
      <c r="X2222" s="14" t="str">
        <f t="shared" si="103"/>
        <v>CPF</v>
      </c>
      <c r="Y2222" s="13" t="str">
        <f t="shared" si="104"/>
        <v>143.875.938-06</v>
      </c>
      <c r="Z2222" s="10" t="str">
        <f>VLOOKUP(Y2222,FORNECEDORES!$A$2:$G$9043,3,0)</f>
        <v>CARLOS EDUARDO VALENCA DA SILVA</v>
      </c>
      <c r="AA2222" s="15" t="str">
        <f>VLOOKUP(Y2222,FORNECEDORES!$A$2:$G$9041,7,0)</f>
        <v>rubia_mbach@hotmail.com;</v>
      </c>
    </row>
    <row r="2223" spans="1:27" x14ac:dyDescent="0.3">
      <c r="A2223" s="21" t="s">
        <v>6840</v>
      </c>
      <c r="B2223" s="32" t="s">
        <v>6447</v>
      </c>
      <c r="C2223" s="33">
        <v>45840</v>
      </c>
      <c r="D2223" s="33">
        <v>45841</v>
      </c>
      <c r="E2223" s="21" t="s">
        <v>34</v>
      </c>
      <c r="F2223" s="34">
        <v>448.72</v>
      </c>
      <c r="G2223" s="21" t="s">
        <v>24</v>
      </c>
      <c r="H2223" s="21" t="s">
        <v>1146</v>
      </c>
      <c r="I2223" s="22">
        <v>14387593806</v>
      </c>
      <c r="J2223" s="22" t="s">
        <v>6448</v>
      </c>
      <c r="K2223" s="40">
        <v>101166102</v>
      </c>
      <c r="L2223" s="21" t="s">
        <v>26</v>
      </c>
      <c r="M2223" s="21">
        <v>144666</v>
      </c>
      <c r="N2223" s="21">
        <v>263360</v>
      </c>
      <c r="O2223" s="21" t="s">
        <v>6841</v>
      </c>
      <c r="P2223" s="21" t="s">
        <v>26</v>
      </c>
      <c r="Q2223" s="21" t="s">
        <v>26</v>
      </c>
      <c r="R2223" s="21" t="s">
        <v>31</v>
      </c>
      <c r="S2223" s="21" t="s">
        <v>29</v>
      </c>
      <c r="T2223" s="21" t="s">
        <v>24</v>
      </c>
      <c r="U2223" s="21" t="s">
        <v>30</v>
      </c>
      <c r="V2223" s="33" t="s">
        <v>30</v>
      </c>
      <c r="W2223" s="4">
        <f t="shared" si="102"/>
        <v>11</v>
      </c>
      <c r="X2223" s="14" t="str">
        <f t="shared" si="103"/>
        <v>CPF</v>
      </c>
      <c r="Y2223" s="13" t="str">
        <f t="shared" si="104"/>
        <v>143.875.938-06</v>
      </c>
      <c r="Z2223" s="10" t="str">
        <f>VLOOKUP(Y2223,FORNECEDORES!$A$2:$G$9043,3,0)</f>
        <v>CARLOS EDUARDO VALENCA DA SILVA</v>
      </c>
      <c r="AA2223" s="15" t="str">
        <f>VLOOKUP(Y2223,FORNECEDORES!$A$2:$G$9041,7,0)</f>
        <v>rubia_mbach@hotmail.com;</v>
      </c>
    </row>
    <row r="2224" spans="1:27" x14ac:dyDescent="0.3">
      <c r="A2224" s="21" t="s">
        <v>6842</v>
      </c>
      <c r="B2224" s="32" t="s">
        <v>6140</v>
      </c>
      <c r="C2224" s="33">
        <v>45840</v>
      </c>
      <c r="D2224" s="33">
        <v>45884</v>
      </c>
      <c r="E2224" s="21" t="s">
        <v>23</v>
      </c>
      <c r="F2224" s="34">
        <v>9057.61</v>
      </c>
      <c r="G2224" s="21" t="s">
        <v>24</v>
      </c>
      <c r="H2224" s="21" t="s">
        <v>1939</v>
      </c>
      <c r="I2224" s="22">
        <v>10750264000116</v>
      </c>
      <c r="J2224" s="22" t="s">
        <v>6141</v>
      </c>
      <c r="K2224" s="40">
        <v>101167041</v>
      </c>
      <c r="L2224" s="21" t="s">
        <v>26</v>
      </c>
      <c r="M2224" s="21">
        <v>144667</v>
      </c>
      <c r="N2224" s="21">
        <v>263749</v>
      </c>
      <c r="O2224" s="21">
        <v>56</v>
      </c>
      <c r="P2224" s="21" t="s">
        <v>26</v>
      </c>
      <c r="Q2224" s="21" t="s">
        <v>26</v>
      </c>
      <c r="R2224" s="21" t="s">
        <v>31</v>
      </c>
      <c r="S2224" s="21" t="s">
        <v>29</v>
      </c>
      <c r="T2224" s="21" t="e">
        <v>#N/A</v>
      </c>
      <c r="U2224" s="21">
        <v>45</v>
      </c>
      <c r="V2224" s="33">
        <v>45889</v>
      </c>
      <c r="W2224" s="4">
        <f t="shared" si="102"/>
        <v>14</v>
      </c>
      <c r="X2224" s="14" t="str">
        <f t="shared" si="103"/>
        <v>CNPJ</v>
      </c>
      <c r="Y2224" s="13" t="str">
        <f t="shared" si="104"/>
        <v>10.750.264/0001-16</v>
      </c>
      <c r="Z2224" s="10" t="str">
        <f>VLOOKUP(Y2224,FORNECEDORES!$A$2:$G$9043,3,0)</f>
        <v>B R SAMOR LOGISTICA EXPRESS LTDA</v>
      </c>
      <c r="AA2224" s="15" t="str">
        <f>VLOOKUP(Y2224,FORNECEDORES!$A$2:$G$9041,7,0)</f>
        <v>antonio.martins@brsamor.com.br; karina.donato@brsamor.com.br;</v>
      </c>
    </row>
    <row r="2225" spans="1:27" x14ac:dyDescent="0.3">
      <c r="A2225" s="21" t="s">
        <v>6843</v>
      </c>
      <c r="B2225" s="32" t="s">
        <v>6460</v>
      </c>
      <c r="C2225" s="33">
        <v>45840</v>
      </c>
      <c r="D2225" s="33">
        <v>45853</v>
      </c>
      <c r="E2225" s="21" t="s">
        <v>23</v>
      </c>
      <c r="F2225" s="34">
        <v>1200</v>
      </c>
      <c r="G2225" s="21" t="s">
        <v>24</v>
      </c>
      <c r="H2225" s="21" t="s">
        <v>6461</v>
      </c>
      <c r="I2225" s="22">
        <v>30017711000130</v>
      </c>
      <c r="J2225" s="22" t="s">
        <v>6837</v>
      </c>
      <c r="K2225" s="40">
        <v>101167404</v>
      </c>
      <c r="L2225" s="21" t="s">
        <v>26</v>
      </c>
      <c r="M2225" s="21">
        <v>144571</v>
      </c>
      <c r="N2225" s="21">
        <v>263578</v>
      </c>
      <c r="O2225" s="21">
        <v>27157</v>
      </c>
      <c r="P2225" s="21" t="s">
        <v>26</v>
      </c>
      <c r="Q2225" s="21" t="s">
        <v>26</v>
      </c>
      <c r="R2225" s="21" t="s">
        <v>31</v>
      </c>
      <c r="S2225" s="21" t="s">
        <v>29</v>
      </c>
      <c r="T2225" s="21" t="s">
        <v>24</v>
      </c>
      <c r="U2225" s="21" t="s">
        <v>33</v>
      </c>
      <c r="V2225" s="33" t="s">
        <v>33</v>
      </c>
      <c r="W2225" s="4">
        <f t="shared" si="102"/>
        <v>14</v>
      </c>
      <c r="X2225" s="14" t="str">
        <f t="shared" si="103"/>
        <v>CNPJ</v>
      </c>
      <c r="Y2225" s="13" t="str">
        <f t="shared" si="104"/>
        <v>30.017.711/0001-30</v>
      </c>
      <c r="Z2225" s="10" t="str">
        <f>VLOOKUP(Y2225,FORNECEDORES!$A$2:$G$9043,3,0)</f>
        <v>JACIRENE PEREIRA DA CRUZ</v>
      </c>
      <c r="AA2225" s="15" t="str">
        <f>VLOOKUP(Y2225,FORNECEDORES!$A$2:$G$9041,7,0)</f>
        <v>wfexpress.finance@gmail.com;</v>
      </c>
    </row>
    <row r="2226" spans="1:27" x14ac:dyDescent="0.3">
      <c r="A2226" s="21" t="s">
        <v>6844</v>
      </c>
      <c r="B2226" s="32" t="s">
        <v>6460</v>
      </c>
      <c r="C2226" s="33">
        <v>45840</v>
      </c>
      <c r="D2226" s="33">
        <v>45853</v>
      </c>
      <c r="E2226" s="21" t="s">
        <v>23</v>
      </c>
      <c r="F2226" s="34">
        <v>1200</v>
      </c>
      <c r="G2226" s="21" t="s">
        <v>24</v>
      </c>
      <c r="H2226" s="21" t="s">
        <v>6461</v>
      </c>
      <c r="I2226" s="22">
        <v>30017711000130</v>
      </c>
      <c r="J2226" s="22" t="s">
        <v>6837</v>
      </c>
      <c r="K2226" s="40">
        <v>101167460</v>
      </c>
      <c r="L2226" s="21" t="s">
        <v>26</v>
      </c>
      <c r="M2226" s="21">
        <v>144569</v>
      </c>
      <c r="N2226" s="21">
        <v>263576</v>
      </c>
      <c r="O2226" s="21">
        <v>27022</v>
      </c>
      <c r="P2226" s="21" t="s">
        <v>26</v>
      </c>
      <c r="Q2226" s="21" t="s">
        <v>26</v>
      </c>
      <c r="R2226" s="21" t="s">
        <v>31</v>
      </c>
      <c r="S2226" s="21" t="s">
        <v>29</v>
      </c>
      <c r="T2226" s="21" t="s">
        <v>24</v>
      </c>
      <c r="U2226" s="21" t="s">
        <v>33</v>
      </c>
      <c r="V2226" s="33" t="s">
        <v>33</v>
      </c>
      <c r="W2226" s="4">
        <f t="shared" si="102"/>
        <v>14</v>
      </c>
      <c r="X2226" s="14" t="str">
        <f t="shared" si="103"/>
        <v>CNPJ</v>
      </c>
      <c r="Y2226" s="13" t="str">
        <f t="shared" si="104"/>
        <v>30.017.711/0001-30</v>
      </c>
      <c r="Z2226" s="10" t="str">
        <f>VLOOKUP(Y2226,FORNECEDORES!$A$2:$G$9043,3,0)</f>
        <v>JACIRENE PEREIRA DA CRUZ</v>
      </c>
      <c r="AA2226" s="15" t="str">
        <f>VLOOKUP(Y2226,FORNECEDORES!$A$2:$G$9041,7,0)</f>
        <v>wfexpress.finance@gmail.com;</v>
      </c>
    </row>
    <row r="2227" spans="1:27" x14ac:dyDescent="0.3">
      <c r="A2227" s="21" t="s">
        <v>6845</v>
      </c>
      <c r="B2227" s="32" t="s">
        <v>6460</v>
      </c>
      <c r="C2227" s="33">
        <v>45840</v>
      </c>
      <c r="D2227" s="33">
        <v>45853</v>
      </c>
      <c r="E2227" s="21" t="s">
        <v>23</v>
      </c>
      <c r="F2227" s="34">
        <v>1200</v>
      </c>
      <c r="G2227" s="21" t="s">
        <v>24</v>
      </c>
      <c r="H2227" s="21" t="s">
        <v>6461</v>
      </c>
      <c r="I2227" s="22">
        <v>30017711000130</v>
      </c>
      <c r="J2227" s="22" t="s">
        <v>6846</v>
      </c>
      <c r="K2227" s="21">
        <v>101167517</v>
      </c>
      <c r="L2227" s="21" t="s">
        <v>26</v>
      </c>
      <c r="M2227" s="21">
        <v>144284</v>
      </c>
      <c r="N2227" s="21">
        <v>262966</v>
      </c>
      <c r="O2227" s="21" t="s">
        <v>6847</v>
      </c>
      <c r="P2227" s="21" t="s">
        <v>26</v>
      </c>
      <c r="Q2227" s="21" t="s">
        <v>26</v>
      </c>
      <c r="R2227" s="21" t="s">
        <v>31</v>
      </c>
      <c r="S2227" s="21" t="s">
        <v>29</v>
      </c>
      <c r="T2227" s="21" t="s">
        <v>24</v>
      </c>
      <c r="U2227" s="21" t="s">
        <v>33</v>
      </c>
      <c r="V2227" s="33" t="s">
        <v>33</v>
      </c>
      <c r="W2227" s="4">
        <f t="shared" si="102"/>
        <v>14</v>
      </c>
      <c r="X2227" s="14" t="str">
        <f t="shared" si="103"/>
        <v>CNPJ</v>
      </c>
      <c r="Y2227" s="13" t="str">
        <f t="shared" si="104"/>
        <v>30.017.711/0001-30</v>
      </c>
      <c r="Z2227" s="10" t="str">
        <f>VLOOKUP(Y2227,FORNECEDORES!$A$2:$G$9043,3,0)</f>
        <v>JACIRENE PEREIRA DA CRUZ</v>
      </c>
      <c r="AA2227" s="15" t="str">
        <f>VLOOKUP(Y2227,FORNECEDORES!$A$2:$G$9041,7,0)</f>
        <v>wfexpress.finance@gmail.com;</v>
      </c>
    </row>
    <row r="2228" spans="1:27" x14ac:dyDescent="0.3">
      <c r="A2228" s="21" t="s">
        <v>6848</v>
      </c>
      <c r="B2228" s="32" t="s">
        <v>6460</v>
      </c>
      <c r="C2228" s="33">
        <v>45840</v>
      </c>
      <c r="D2228" s="33">
        <v>45853</v>
      </c>
      <c r="E2228" s="21" t="s">
        <v>23</v>
      </c>
      <c r="F2228" s="34">
        <v>1200</v>
      </c>
      <c r="G2228" s="21" t="s">
        <v>24</v>
      </c>
      <c r="H2228" s="21" t="s">
        <v>6461</v>
      </c>
      <c r="I2228" s="22">
        <v>30017711000130</v>
      </c>
      <c r="J2228" s="22" t="s">
        <v>6846</v>
      </c>
      <c r="K2228" s="40">
        <v>101167605</v>
      </c>
      <c r="L2228" s="21" t="s">
        <v>26</v>
      </c>
      <c r="M2228" s="21">
        <v>144283</v>
      </c>
      <c r="N2228" s="21">
        <v>262965</v>
      </c>
      <c r="O2228" s="21">
        <v>27196</v>
      </c>
      <c r="P2228" s="21" t="s">
        <v>26</v>
      </c>
      <c r="Q2228" s="21" t="s">
        <v>26</v>
      </c>
      <c r="R2228" s="21" t="s">
        <v>31</v>
      </c>
      <c r="S2228" s="21" t="s">
        <v>29</v>
      </c>
      <c r="T2228" s="21" t="s">
        <v>24</v>
      </c>
      <c r="U2228" s="21" t="s">
        <v>33</v>
      </c>
      <c r="V2228" s="33" t="s">
        <v>33</v>
      </c>
      <c r="W2228" s="4">
        <f t="shared" si="102"/>
        <v>14</v>
      </c>
      <c r="X2228" s="14" t="str">
        <f t="shared" si="103"/>
        <v>CNPJ</v>
      </c>
      <c r="Y2228" s="13" t="str">
        <f t="shared" si="104"/>
        <v>30.017.711/0001-30</v>
      </c>
      <c r="Z2228" s="10" t="str">
        <f>VLOOKUP(Y2228,FORNECEDORES!$A$2:$G$9043,3,0)</f>
        <v>JACIRENE PEREIRA DA CRUZ</v>
      </c>
      <c r="AA2228" s="15" t="str">
        <f>VLOOKUP(Y2228,FORNECEDORES!$A$2:$G$9041,7,0)</f>
        <v>wfexpress.finance@gmail.com;</v>
      </c>
    </row>
    <row r="2229" spans="1:27" x14ac:dyDescent="0.3">
      <c r="A2229" s="21" t="s">
        <v>6849</v>
      </c>
      <c r="B2229" s="32" t="s">
        <v>6107</v>
      </c>
      <c r="C2229" s="33">
        <v>45840</v>
      </c>
      <c r="D2229" s="33">
        <v>45841</v>
      </c>
      <c r="E2229" s="21" t="s">
        <v>5680</v>
      </c>
      <c r="F2229" s="34">
        <v>4670.3999999999996</v>
      </c>
      <c r="G2229" s="21" t="s">
        <v>24</v>
      </c>
      <c r="H2229" s="21" t="s">
        <v>2148</v>
      </c>
      <c r="I2229" s="22">
        <v>5319413106</v>
      </c>
      <c r="J2229" s="22" t="s">
        <v>6434</v>
      </c>
      <c r="K2229" s="40">
        <v>101167950</v>
      </c>
      <c r="L2229" s="21" t="s">
        <v>26</v>
      </c>
      <c r="M2229" s="21">
        <v>144646</v>
      </c>
      <c r="N2229" s="21">
        <v>263703</v>
      </c>
      <c r="O2229" s="21">
        <v>2272</v>
      </c>
      <c r="P2229" s="21" t="s">
        <v>26</v>
      </c>
      <c r="Q2229" s="21" t="s">
        <v>79</v>
      </c>
      <c r="R2229" s="21" t="s">
        <v>31</v>
      </c>
      <c r="S2229" s="21" t="s">
        <v>29</v>
      </c>
      <c r="T2229" s="21" t="s">
        <v>24</v>
      </c>
      <c r="U2229" s="21" t="s">
        <v>30</v>
      </c>
      <c r="V2229" s="33" t="s">
        <v>30</v>
      </c>
      <c r="W2229" s="4">
        <f t="shared" si="102"/>
        <v>10</v>
      </c>
      <c r="X2229" s="14" t="str">
        <f t="shared" si="103"/>
        <v>CPF_Incompleto</v>
      </c>
      <c r="Y2229" s="13" t="str">
        <f t="shared" si="104"/>
        <v>053.194.131-06</v>
      </c>
      <c r="Z2229" s="10" t="str">
        <f>VLOOKUP(Y2229,FORNECEDORES!$A$2:$G$9043,3,0)</f>
        <v>THYAGO VALLADARES MACHADO</v>
      </c>
      <c r="AA2229" s="15" t="str">
        <f>VLOOKUP(Y2229,FORNECEDORES!$A$2:$G$9041,7,0)</f>
        <v>thyagomach@gmail.com;</v>
      </c>
    </row>
    <row r="2230" spans="1:27" x14ac:dyDescent="0.3">
      <c r="A2230" s="21" t="s">
        <v>6849</v>
      </c>
      <c r="B2230" s="32" t="s">
        <v>6107</v>
      </c>
      <c r="C2230" s="33">
        <v>45840</v>
      </c>
      <c r="D2230" s="33">
        <v>45841</v>
      </c>
      <c r="E2230" s="21" t="s">
        <v>34</v>
      </c>
      <c r="F2230" s="34">
        <v>3113.6</v>
      </c>
      <c r="G2230" s="21" t="s">
        <v>24</v>
      </c>
      <c r="H2230" s="21" t="s">
        <v>2148</v>
      </c>
      <c r="I2230" s="22">
        <v>5319413106</v>
      </c>
      <c r="J2230" s="22" t="s">
        <v>6434</v>
      </c>
      <c r="K2230" s="40">
        <v>101167950</v>
      </c>
      <c r="L2230" s="21" t="s">
        <v>26</v>
      </c>
      <c r="M2230" s="21">
        <v>144646</v>
      </c>
      <c r="N2230" s="21">
        <v>263703</v>
      </c>
      <c r="O2230" s="21">
        <v>2272</v>
      </c>
      <c r="P2230" s="21" t="s">
        <v>26</v>
      </c>
      <c r="Q2230" s="21" t="s">
        <v>79</v>
      </c>
      <c r="R2230" s="21" t="s">
        <v>31</v>
      </c>
      <c r="S2230" s="21" t="s">
        <v>29</v>
      </c>
      <c r="T2230" s="21" t="s">
        <v>24</v>
      </c>
      <c r="U2230" s="21" t="s">
        <v>30</v>
      </c>
      <c r="V2230" s="33" t="s">
        <v>30</v>
      </c>
      <c r="W2230" s="4">
        <f t="shared" si="102"/>
        <v>10</v>
      </c>
      <c r="X2230" s="14" t="str">
        <f t="shared" si="103"/>
        <v>CPF_Incompleto</v>
      </c>
      <c r="Y2230" s="13" t="str">
        <f t="shared" si="104"/>
        <v>053.194.131-06</v>
      </c>
      <c r="Z2230" s="10" t="str">
        <f>VLOOKUP(Y2230,FORNECEDORES!$A$2:$G$9043,3,0)</f>
        <v>THYAGO VALLADARES MACHADO</v>
      </c>
      <c r="AA2230" s="15" t="str">
        <f>VLOOKUP(Y2230,FORNECEDORES!$A$2:$G$9041,7,0)</f>
        <v>thyagomach@gmail.com;</v>
      </c>
    </row>
    <row r="2231" spans="1:27" x14ac:dyDescent="0.3">
      <c r="A2231" s="21" t="s">
        <v>6850</v>
      </c>
      <c r="B2231" s="32" t="s">
        <v>6006</v>
      </c>
      <c r="C2231" s="33">
        <v>45840</v>
      </c>
      <c r="D2231" s="33">
        <v>45870</v>
      </c>
      <c r="E2231" s="21" t="s">
        <v>23</v>
      </c>
      <c r="F2231" s="34">
        <v>1470</v>
      </c>
      <c r="G2231" s="21" t="s">
        <v>24</v>
      </c>
      <c r="H2231" s="21" t="s">
        <v>2236</v>
      </c>
      <c r="I2231" s="22">
        <v>32190497000144</v>
      </c>
      <c r="J2231" s="22" t="s">
        <v>6483</v>
      </c>
      <c r="K2231" s="21">
        <v>101168532</v>
      </c>
      <c r="L2231" s="21" t="s">
        <v>26</v>
      </c>
      <c r="M2231" s="21">
        <v>144669</v>
      </c>
      <c r="N2231" s="21">
        <v>262952</v>
      </c>
      <c r="O2231" s="21">
        <v>1353</v>
      </c>
      <c r="P2231" s="21" t="s">
        <v>26</v>
      </c>
      <c r="Q2231" s="21" t="s">
        <v>26</v>
      </c>
      <c r="R2231" s="21" t="s">
        <v>31</v>
      </c>
      <c r="S2231" s="21" t="s">
        <v>5691</v>
      </c>
      <c r="T2231" s="21" t="s">
        <v>24</v>
      </c>
      <c r="U2231" s="21">
        <v>30</v>
      </c>
      <c r="V2231" s="33">
        <v>45879</v>
      </c>
      <c r="W2231" s="4">
        <f t="shared" si="102"/>
        <v>14</v>
      </c>
      <c r="X2231" s="14" t="str">
        <f t="shared" si="103"/>
        <v>CNPJ</v>
      </c>
      <c r="Y2231" s="13" t="str">
        <f t="shared" si="104"/>
        <v>32.190.497/0001-44</v>
      </c>
      <c r="Z2231" s="10" t="str">
        <f>VLOOKUP(Y2231,FORNECEDORES!$A$2:$G$9043,3,0)</f>
        <v>TRANSPORTES CRISTIANE LTDA</v>
      </c>
      <c r="AA2231" s="15" t="str">
        <f>VLOOKUP(Y2231,FORNECEDORES!$A$2:$G$9041,7,0)</f>
        <v>danilo.melo@transportescristiane.com.br;</v>
      </c>
    </row>
    <row r="2232" spans="1:27" x14ac:dyDescent="0.3">
      <c r="A2232" s="21" t="s">
        <v>5752</v>
      </c>
      <c r="B2232" s="32" t="s">
        <v>6851</v>
      </c>
      <c r="C2232" s="33">
        <v>45840</v>
      </c>
      <c r="D2232" s="33">
        <v>45840</v>
      </c>
      <c r="E2232" s="21" t="s">
        <v>23</v>
      </c>
      <c r="F2232" s="34">
        <v>389.2</v>
      </c>
      <c r="G2232" s="21" t="s">
        <v>24</v>
      </c>
      <c r="H2232" s="21" t="s">
        <v>6852</v>
      </c>
      <c r="I2232" s="22">
        <v>29583498882</v>
      </c>
      <c r="J2232" s="22"/>
      <c r="K2232" s="40">
        <v>101171199</v>
      </c>
      <c r="L2232" s="21" t="s">
        <v>26</v>
      </c>
      <c r="M2232" s="21">
        <v>144657</v>
      </c>
      <c r="N2232" s="21">
        <v>263676</v>
      </c>
      <c r="O2232" s="21">
        <v>72119</v>
      </c>
      <c r="P2232" s="21" t="s">
        <v>26</v>
      </c>
      <c r="Q2232" s="21" t="s">
        <v>26</v>
      </c>
      <c r="R2232" s="21" t="s">
        <v>31</v>
      </c>
      <c r="S2232" s="21" t="s">
        <v>29</v>
      </c>
      <c r="T2232" s="21" t="s">
        <v>24</v>
      </c>
      <c r="U2232" s="21">
        <v>15</v>
      </c>
      <c r="V2232" s="33">
        <v>45858</v>
      </c>
      <c r="W2232" s="4">
        <f t="shared" si="102"/>
        <v>11</v>
      </c>
      <c r="X2232" s="14" t="str">
        <f t="shared" si="103"/>
        <v>CPF</v>
      </c>
      <c r="Y2232" s="13" t="str">
        <f t="shared" si="104"/>
        <v>295.834.988-82</v>
      </c>
      <c r="Z2232" s="10" t="str">
        <f>VLOOKUP(Y2232,FORNECEDORES!$A$2:$G$9043,3,0)</f>
        <v>VAGNER MARTINS CARDOSO</v>
      </c>
      <c r="AA2232" s="15" t="str">
        <f>VLOOKUP(Y2232,FORNECEDORES!$A$2:$G$9041,7,0)</f>
        <v>vagnermcardoso81@gmail.com;</v>
      </c>
    </row>
    <row r="2233" spans="1:27" x14ac:dyDescent="0.3">
      <c r="A2233" s="21" t="s">
        <v>6853</v>
      </c>
      <c r="B2233" s="32" t="s">
        <v>6014</v>
      </c>
      <c r="C2233" s="33">
        <v>45840</v>
      </c>
      <c r="D2233" s="33">
        <v>45870</v>
      </c>
      <c r="E2233" s="21" t="s">
        <v>23</v>
      </c>
      <c r="F2233" s="34">
        <v>18000</v>
      </c>
      <c r="G2233" s="21" t="s">
        <v>24</v>
      </c>
      <c r="H2233" s="21" t="s">
        <v>5698</v>
      </c>
      <c r="I2233" s="22">
        <v>55868378000101</v>
      </c>
      <c r="J2233" s="22" t="s">
        <v>6432</v>
      </c>
      <c r="K2233" s="40">
        <v>101172994</v>
      </c>
      <c r="L2233" s="21" t="s">
        <v>26</v>
      </c>
      <c r="M2233" s="21">
        <v>144675</v>
      </c>
      <c r="N2233" s="21">
        <v>263676</v>
      </c>
      <c r="O2233" s="21">
        <v>57</v>
      </c>
      <c r="P2233" s="21" t="s">
        <v>26</v>
      </c>
      <c r="Q2233" s="21" t="s">
        <v>26</v>
      </c>
      <c r="R2233" s="21" t="s">
        <v>31</v>
      </c>
      <c r="S2233" s="21" t="s">
        <v>29</v>
      </c>
      <c r="T2233" s="21" t="s">
        <v>24</v>
      </c>
      <c r="U2233" s="21">
        <v>30</v>
      </c>
      <c r="V2233" s="33">
        <v>45879</v>
      </c>
      <c r="W2233" s="4">
        <f t="shared" si="102"/>
        <v>14</v>
      </c>
      <c r="X2233" s="14" t="str">
        <f t="shared" si="103"/>
        <v>CNPJ</v>
      </c>
      <c r="Y2233" s="13" t="str">
        <f t="shared" si="104"/>
        <v>55.868.378/0001-01</v>
      </c>
      <c r="Z2233" s="10" t="str">
        <f>VLOOKUP(Y2233,FORNECEDORES!$A$2:$G$9043,3,0)</f>
        <v>JATIM TRANSPORTES LTDA</v>
      </c>
      <c r="AA2233" s="15" t="str">
        <f>VLOOKUP(Y2233,FORNECEDORES!$A$2:$G$9041,7,0)</f>
        <v>ader@transbocayuva.com.br;</v>
      </c>
    </row>
    <row r="2234" spans="1:27" x14ac:dyDescent="0.3">
      <c r="A2234" s="21" t="s">
        <v>6854</v>
      </c>
      <c r="B2234" s="32" t="s">
        <v>6006</v>
      </c>
      <c r="C2234" s="33">
        <v>45840</v>
      </c>
      <c r="D2234" s="33">
        <v>45870</v>
      </c>
      <c r="E2234" s="21" t="s">
        <v>23</v>
      </c>
      <c r="F2234" s="34">
        <v>1145.2</v>
      </c>
      <c r="G2234" s="21" t="s">
        <v>24</v>
      </c>
      <c r="H2234" s="21" t="s">
        <v>2236</v>
      </c>
      <c r="I2234" s="22">
        <v>32190497000144</v>
      </c>
      <c r="J2234" s="22" t="s">
        <v>6008</v>
      </c>
      <c r="K2234" s="40">
        <v>101173819</v>
      </c>
      <c r="L2234" s="21" t="s">
        <v>26</v>
      </c>
      <c r="M2234" s="21">
        <v>144680</v>
      </c>
      <c r="N2234" s="21">
        <v>262643</v>
      </c>
      <c r="O2234" s="21">
        <v>1359</v>
      </c>
      <c r="P2234" s="21" t="s">
        <v>26</v>
      </c>
      <c r="Q2234" s="21" t="s">
        <v>26</v>
      </c>
      <c r="R2234" s="21" t="s">
        <v>31</v>
      </c>
      <c r="S2234" s="21" t="s">
        <v>5691</v>
      </c>
      <c r="T2234" s="21" t="s">
        <v>24</v>
      </c>
      <c r="U2234" s="21">
        <v>30</v>
      </c>
      <c r="V2234" s="33">
        <v>45879</v>
      </c>
      <c r="W2234" s="4">
        <f t="shared" si="102"/>
        <v>14</v>
      </c>
      <c r="X2234" s="14" t="str">
        <f t="shared" si="103"/>
        <v>CNPJ</v>
      </c>
      <c r="Y2234" s="13" t="str">
        <f t="shared" si="104"/>
        <v>32.190.497/0001-44</v>
      </c>
      <c r="Z2234" s="10" t="str">
        <f>VLOOKUP(Y2234,FORNECEDORES!$A$2:$G$9043,3,0)</f>
        <v>TRANSPORTES CRISTIANE LTDA</v>
      </c>
      <c r="AA2234" s="15" t="str">
        <f>VLOOKUP(Y2234,FORNECEDORES!$A$2:$G$9041,7,0)</f>
        <v>danilo.melo@transportescristiane.com.br;</v>
      </c>
    </row>
    <row r="2235" spans="1:27" x14ac:dyDescent="0.3">
      <c r="A2235" s="21" t="s">
        <v>6855</v>
      </c>
      <c r="B2235" s="32" t="s">
        <v>6037</v>
      </c>
      <c r="C2235" s="33">
        <v>45841</v>
      </c>
      <c r="D2235" s="33">
        <v>45841</v>
      </c>
      <c r="E2235" s="21" t="s">
        <v>5680</v>
      </c>
      <c r="F2235" s="34">
        <v>507.91</v>
      </c>
      <c r="G2235" s="21" t="s">
        <v>24</v>
      </c>
      <c r="H2235" s="21" t="s">
        <v>1467</v>
      </c>
      <c r="I2235" s="22">
        <v>1378687078</v>
      </c>
      <c r="J2235" s="22" t="s">
        <v>6038</v>
      </c>
      <c r="K2235" s="40">
        <v>101182210</v>
      </c>
      <c r="L2235" s="21" t="s">
        <v>26</v>
      </c>
      <c r="M2235" s="21">
        <v>144633</v>
      </c>
      <c r="N2235" s="21">
        <v>263680</v>
      </c>
      <c r="O2235" s="21">
        <v>3488</v>
      </c>
      <c r="P2235" s="21" t="s">
        <v>27</v>
      </c>
      <c r="Q2235" s="21" t="s">
        <v>27</v>
      </c>
      <c r="R2235" s="21" t="s">
        <v>28</v>
      </c>
      <c r="S2235" s="21" t="s">
        <v>5691</v>
      </c>
      <c r="T2235" s="21" t="s">
        <v>24</v>
      </c>
      <c r="U2235" s="21" t="s">
        <v>30</v>
      </c>
      <c r="V2235" s="33" t="s">
        <v>30</v>
      </c>
      <c r="W2235" s="4">
        <f t="shared" si="102"/>
        <v>10</v>
      </c>
      <c r="X2235" s="14" t="str">
        <f t="shared" si="103"/>
        <v>CPF_Incompleto</v>
      </c>
      <c r="Y2235" s="13" t="str">
        <f t="shared" si="104"/>
        <v>013.786.870-78</v>
      </c>
      <c r="Z2235" s="10" t="str">
        <f>VLOOKUP(Y2235,FORNECEDORES!$A$2:$G$9043,3,0)</f>
        <v>CRISTIAN DA SILVA MARINHO</v>
      </c>
      <c r="AA2235" s="15" t="str">
        <f>VLOOKUP(Y2235,FORNECEDORES!$A$2:$G$9041,7,0)</f>
        <v>transportezilico@hotmail.com;</v>
      </c>
    </row>
    <row r="2236" spans="1:27" x14ac:dyDescent="0.3">
      <c r="A2236" s="21" t="s">
        <v>6855</v>
      </c>
      <c r="B2236" s="32" t="s">
        <v>6037</v>
      </c>
      <c r="C2236" s="33">
        <v>45841</v>
      </c>
      <c r="D2236" s="33">
        <v>45845</v>
      </c>
      <c r="E2236" s="21" t="s">
        <v>34</v>
      </c>
      <c r="F2236" s="34">
        <v>338.6</v>
      </c>
      <c r="G2236" s="21" t="s">
        <v>24</v>
      </c>
      <c r="H2236" s="21" t="s">
        <v>1467</v>
      </c>
      <c r="I2236" s="22">
        <v>1378687078</v>
      </c>
      <c r="J2236" s="22" t="s">
        <v>6038</v>
      </c>
      <c r="K2236" s="40">
        <v>101182210</v>
      </c>
      <c r="L2236" s="21" t="s">
        <v>26</v>
      </c>
      <c r="M2236" s="21">
        <v>144633</v>
      </c>
      <c r="N2236" s="21">
        <v>263680</v>
      </c>
      <c r="O2236" s="21">
        <v>3488</v>
      </c>
      <c r="P2236" s="21" t="s">
        <v>27</v>
      </c>
      <c r="Q2236" s="21" t="s">
        <v>27</v>
      </c>
      <c r="R2236" s="21" t="s">
        <v>28</v>
      </c>
      <c r="S2236" s="21" t="s">
        <v>5691</v>
      </c>
      <c r="T2236" s="21" t="s">
        <v>24</v>
      </c>
      <c r="U2236" s="21" t="s">
        <v>30</v>
      </c>
      <c r="V2236" s="33" t="s">
        <v>30</v>
      </c>
      <c r="W2236" s="4">
        <f t="shared" si="102"/>
        <v>10</v>
      </c>
      <c r="X2236" s="14" t="str">
        <f t="shared" si="103"/>
        <v>CPF_Incompleto</v>
      </c>
      <c r="Y2236" s="13" t="str">
        <f t="shared" si="104"/>
        <v>013.786.870-78</v>
      </c>
      <c r="Z2236" s="10" t="str">
        <f>VLOOKUP(Y2236,FORNECEDORES!$A$2:$G$9043,3,0)</f>
        <v>CRISTIAN DA SILVA MARINHO</v>
      </c>
      <c r="AA2236" s="15" t="str">
        <f>VLOOKUP(Y2236,FORNECEDORES!$A$2:$G$9041,7,0)</f>
        <v>transportezilico@hotmail.com;</v>
      </c>
    </row>
    <row r="2237" spans="1:27" x14ac:dyDescent="0.3">
      <c r="A2237" s="21" t="s">
        <v>6856</v>
      </c>
      <c r="B2237" s="32" t="s">
        <v>6037</v>
      </c>
      <c r="C2237" s="33">
        <v>45841</v>
      </c>
      <c r="D2237" s="33">
        <v>45841</v>
      </c>
      <c r="E2237" s="21" t="s">
        <v>5680</v>
      </c>
      <c r="F2237" s="34">
        <v>315.25</v>
      </c>
      <c r="G2237" s="21" t="s">
        <v>24</v>
      </c>
      <c r="H2237" s="21" t="s">
        <v>1467</v>
      </c>
      <c r="I2237" s="22">
        <v>1378687078</v>
      </c>
      <c r="J2237" s="22" t="s">
        <v>6039</v>
      </c>
      <c r="K2237" s="21">
        <v>101182761</v>
      </c>
      <c r="L2237" s="21" t="s">
        <v>26</v>
      </c>
      <c r="M2237" s="21">
        <v>144694</v>
      </c>
      <c r="N2237" s="21">
        <v>263800</v>
      </c>
      <c r="O2237" s="21">
        <v>3491</v>
      </c>
      <c r="P2237" s="21" t="s">
        <v>27</v>
      </c>
      <c r="Q2237" s="21" t="s">
        <v>27</v>
      </c>
      <c r="R2237" s="21" t="s">
        <v>28</v>
      </c>
      <c r="S2237" s="21" t="s">
        <v>5691</v>
      </c>
      <c r="T2237" s="21" t="s">
        <v>24</v>
      </c>
      <c r="U2237" s="21" t="s">
        <v>30</v>
      </c>
      <c r="V2237" s="33" t="s">
        <v>30</v>
      </c>
      <c r="W2237" s="4">
        <f t="shared" si="102"/>
        <v>10</v>
      </c>
      <c r="X2237" s="14" t="str">
        <f t="shared" si="103"/>
        <v>CPF_Incompleto</v>
      </c>
      <c r="Y2237" s="13" t="str">
        <f t="shared" si="104"/>
        <v>013.786.870-78</v>
      </c>
      <c r="Z2237" s="10" t="str">
        <f>VLOOKUP(Y2237,FORNECEDORES!$A$2:$G$9043,3,0)</f>
        <v>CRISTIAN DA SILVA MARINHO</v>
      </c>
      <c r="AA2237" s="15" t="str">
        <f>VLOOKUP(Y2237,FORNECEDORES!$A$2:$G$9041,7,0)</f>
        <v>transportezilico@hotmail.com;</v>
      </c>
    </row>
    <row r="2238" spans="1:27" x14ac:dyDescent="0.3">
      <c r="A2238" s="21" t="s">
        <v>6856</v>
      </c>
      <c r="B2238" s="32" t="s">
        <v>6037</v>
      </c>
      <c r="C2238" s="33">
        <v>45841</v>
      </c>
      <c r="D2238" s="33">
        <v>45845</v>
      </c>
      <c r="E2238" s="21" t="s">
        <v>34</v>
      </c>
      <c r="F2238" s="34">
        <v>210.17</v>
      </c>
      <c r="G2238" s="21" t="s">
        <v>24</v>
      </c>
      <c r="H2238" s="21" t="s">
        <v>1467</v>
      </c>
      <c r="I2238" s="22">
        <v>1378687078</v>
      </c>
      <c r="J2238" s="22" t="s">
        <v>6039</v>
      </c>
      <c r="K2238" s="40">
        <v>101182761</v>
      </c>
      <c r="L2238" s="21" t="s">
        <v>26</v>
      </c>
      <c r="M2238" s="21">
        <v>144694</v>
      </c>
      <c r="N2238" s="21">
        <v>263800</v>
      </c>
      <c r="O2238" s="21">
        <v>3491</v>
      </c>
      <c r="P2238" s="21" t="s">
        <v>27</v>
      </c>
      <c r="Q2238" s="21" t="s">
        <v>27</v>
      </c>
      <c r="R2238" s="21" t="s">
        <v>28</v>
      </c>
      <c r="S2238" s="21" t="s">
        <v>5691</v>
      </c>
      <c r="T2238" s="21" t="s">
        <v>24</v>
      </c>
      <c r="U2238" s="21" t="s">
        <v>30</v>
      </c>
      <c r="V2238" s="33" t="s">
        <v>30</v>
      </c>
      <c r="W2238" s="4">
        <f t="shared" si="102"/>
        <v>10</v>
      </c>
      <c r="X2238" s="14" t="str">
        <f t="shared" si="103"/>
        <v>CPF_Incompleto</v>
      </c>
      <c r="Y2238" s="13" t="str">
        <f t="shared" si="104"/>
        <v>013.786.870-78</v>
      </c>
      <c r="Z2238" s="10" t="str">
        <f>VLOOKUP(Y2238,FORNECEDORES!$A$2:$G$9043,3,0)</f>
        <v>CRISTIAN DA SILVA MARINHO</v>
      </c>
      <c r="AA2238" s="15" t="str">
        <f>VLOOKUP(Y2238,FORNECEDORES!$A$2:$G$9041,7,0)</f>
        <v>transportezilico@hotmail.com;</v>
      </c>
    </row>
    <row r="2239" spans="1:27" x14ac:dyDescent="0.3">
      <c r="A2239" s="21" t="s">
        <v>6857</v>
      </c>
      <c r="B2239" s="32" t="s">
        <v>6406</v>
      </c>
      <c r="C2239" s="33">
        <v>45841</v>
      </c>
      <c r="D2239" s="33">
        <v>45856</v>
      </c>
      <c r="E2239" s="21" t="s">
        <v>23</v>
      </c>
      <c r="F2239" s="34">
        <v>950</v>
      </c>
      <c r="G2239" s="21" t="s">
        <v>24</v>
      </c>
      <c r="H2239" s="21" t="s">
        <v>11643</v>
      </c>
      <c r="I2239" s="22">
        <v>6998268000140</v>
      </c>
      <c r="J2239" s="22" t="s">
        <v>6707</v>
      </c>
      <c r="K2239" s="40">
        <v>101185469</v>
      </c>
      <c r="L2239" s="21" t="s">
        <v>26</v>
      </c>
      <c r="M2239" s="21">
        <v>144745</v>
      </c>
      <c r="N2239" s="21">
        <v>263825</v>
      </c>
      <c r="O2239" s="21" t="s">
        <v>6858</v>
      </c>
      <c r="P2239" s="21" t="s">
        <v>26</v>
      </c>
      <c r="Q2239" s="21" t="s">
        <v>26</v>
      </c>
      <c r="R2239" s="21" t="s">
        <v>31</v>
      </c>
      <c r="S2239" s="21" t="s">
        <v>29</v>
      </c>
      <c r="T2239" s="21" t="s">
        <v>24</v>
      </c>
      <c r="U2239" s="21">
        <v>15</v>
      </c>
      <c r="V2239" s="33">
        <v>45858</v>
      </c>
      <c r="W2239" s="4">
        <f t="shared" ref="W2239:W2302" si="105">LEN(I2239)</f>
        <v>13</v>
      </c>
      <c r="X2239" s="14" t="str">
        <f t="shared" ref="X2239:X2302" si="106">IF(W2239=14,"CNPJ",IF(W2239=12,"CNPJ_INCOMPLETO_2",IF(W2239=13,"CNPJ_INCOMPLETO_1",IF(W2239=10,"CPF_Incompleto","CPF"))))</f>
        <v>CNPJ_INCOMPLETO_1</v>
      </c>
      <c r="Y2239" s="13" t="str">
        <f t="shared" ref="Y2239:Y2302" si="107">IF(X2239="CNPJ_INCOMPLETO_1",("0"&amp;LEFT(I2239,1)&amp;"."&amp;MID(I2239,2,3)&amp;"."&amp;MID(I2239,5,3)&amp;"/"&amp;MID(I2239,8,4)&amp;"-"&amp;MID(I2239,12,2)),IF(X2239="CNPJ_INCOMPLETO_2",("00."&amp;LEFT(I2239,3)&amp;"."&amp;MID(I2239,4,3)&amp;"/"&amp;MID(I2239,7,4)&amp;"-"&amp;MID(I2239,11,2)),IF(X2239="CNPJ",(LEFT(I2239,2)&amp;"."&amp;MID(I2239,3,3)&amp;"."&amp;MID(I2239,6,3)&amp;"/"&amp;MID(I2239,9,4)&amp;"-"&amp;MID(I2239,13,2)),IF(X2239="CPF_Incompleto",("0"&amp;LEFT(I2239,2)&amp;"."&amp;MID(I2239,3,3)&amp;"."&amp;MID(I2239,6,3)&amp;"-"&amp;MID(I2239,9,2)),(LEFT(I2239,3)&amp;"."&amp;MID(I2239,4,3)&amp;"."&amp;MID(I2239,7,3)&amp;"-"&amp;MID(I2239,10,2))))))</f>
        <v>06.998.268/0001-40</v>
      </c>
      <c r="Z2239" s="10" t="str">
        <f>VLOOKUP(Y2239,FORNECEDORES!$A$2:$G$9043,3,0)</f>
        <v>TRANSSUCESSO TRANPORTADORA LTDA</v>
      </c>
      <c r="AA2239" s="15" t="str">
        <f>VLOOKUP(Y2239,FORNECEDORES!$A$2:$G$9041,7,0)</f>
        <v>emerson@transnegrelli.com;  badu@transnegrelli.com;</v>
      </c>
    </row>
    <row r="2240" spans="1:27" x14ac:dyDescent="0.3">
      <c r="A2240" s="21" t="s">
        <v>6859</v>
      </c>
      <c r="B2240" s="32" t="s">
        <v>6037</v>
      </c>
      <c r="C2240" s="33">
        <v>45841</v>
      </c>
      <c r="D2240" s="33">
        <v>45842</v>
      </c>
      <c r="E2240" s="21" t="s">
        <v>5680</v>
      </c>
      <c r="F2240" s="34">
        <v>875.7</v>
      </c>
      <c r="G2240" s="21" t="s">
        <v>24</v>
      </c>
      <c r="H2240" s="21" t="s">
        <v>1467</v>
      </c>
      <c r="I2240" s="22">
        <v>1378687078</v>
      </c>
      <c r="J2240" s="22" t="s">
        <v>6039</v>
      </c>
      <c r="K2240" s="40">
        <v>101200436</v>
      </c>
      <c r="L2240" s="21" t="s">
        <v>26</v>
      </c>
      <c r="M2240" s="21">
        <v>144635</v>
      </c>
      <c r="N2240" s="21">
        <v>263683</v>
      </c>
      <c r="O2240" s="21">
        <v>1678</v>
      </c>
      <c r="P2240" s="21" t="s">
        <v>27</v>
      </c>
      <c r="Q2240" s="21" t="s">
        <v>27</v>
      </c>
      <c r="R2240" s="21" t="s">
        <v>28</v>
      </c>
      <c r="S2240" s="21" t="s">
        <v>5691</v>
      </c>
      <c r="T2240" s="21" t="s">
        <v>24</v>
      </c>
      <c r="U2240" s="21" t="s">
        <v>30</v>
      </c>
      <c r="V2240" s="33" t="s">
        <v>30</v>
      </c>
      <c r="W2240" s="4">
        <f t="shared" si="105"/>
        <v>10</v>
      </c>
      <c r="X2240" s="14" t="str">
        <f t="shared" si="106"/>
        <v>CPF_Incompleto</v>
      </c>
      <c r="Y2240" s="13" t="str">
        <f t="shared" si="107"/>
        <v>013.786.870-78</v>
      </c>
      <c r="Z2240" s="10" t="str">
        <f>VLOOKUP(Y2240,FORNECEDORES!$A$2:$G$9043,3,0)</f>
        <v>CRISTIAN DA SILVA MARINHO</v>
      </c>
      <c r="AA2240" s="15" t="str">
        <f>VLOOKUP(Y2240,FORNECEDORES!$A$2:$G$9041,7,0)</f>
        <v>transportezilico@hotmail.com;</v>
      </c>
    </row>
    <row r="2241" spans="1:27" x14ac:dyDescent="0.3">
      <c r="A2241" s="21" t="s">
        <v>6859</v>
      </c>
      <c r="B2241" s="32" t="s">
        <v>6037</v>
      </c>
      <c r="C2241" s="33">
        <v>45841</v>
      </c>
      <c r="D2241" s="33">
        <v>45848</v>
      </c>
      <c r="E2241" s="21" t="s">
        <v>34</v>
      </c>
      <c r="F2241" s="34">
        <v>583.79999999999995</v>
      </c>
      <c r="G2241" s="21" t="s">
        <v>24</v>
      </c>
      <c r="H2241" s="21" t="s">
        <v>1467</v>
      </c>
      <c r="I2241" s="22">
        <v>1378687078</v>
      </c>
      <c r="J2241" s="22" t="s">
        <v>6039</v>
      </c>
      <c r="K2241" s="40">
        <v>101200436</v>
      </c>
      <c r="L2241" s="21" t="s">
        <v>26</v>
      </c>
      <c r="M2241" s="21">
        <v>144635</v>
      </c>
      <c r="N2241" s="21">
        <v>263683</v>
      </c>
      <c r="O2241" s="21">
        <v>1678</v>
      </c>
      <c r="P2241" s="21" t="s">
        <v>27</v>
      </c>
      <c r="Q2241" s="21" t="s">
        <v>27</v>
      </c>
      <c r="R2241" s="21" t="s">
        <v>28</v>
      </c>
      <c r="S2241" s="21" t="s">
        <v>5691</v>
      </c>
      <c r="T2241" s="21" t="s">
        <v>24</v>
      </c>
      <c r="U2241" s="21" t="s">
        <v>30</v>
      </c>
      <c r="V2241" s="33" t="s">
        <v>30</v>
      </c>
      <c r="W2241" s="4">
        <f t="shared" si="105"/>
        <v>10</v>
      </c>
      <c r="X2241" s="14" t="str">
        <f t="shared" si="106"/>
        <v>CPF_Incompleto</v>
      </c>
      <c r="Y2241" s="13" t="str">
        <f t="shared" si="107"/>
        <v>013.786.870-78</v>
      </c>
      <c r="Z2241" s="10" t="str">
        <f>VLOOKUP(Y2241,FORNECEDORES!$A$2:$G$9043,3,0)</f>
        <v>CRISTIAN DA SILVA MARINHO</v>
      </c>
      <c r="AA2241" s="15" t="str">
        <f>VLOOKUP(Y2241,FORNECEDORES!$A$2:$G$9041,7,0)</f>
        <v>transportezilico@hotmail.com;</v>
      </c>
    </row>
    <row r="2242" spans="1:27" x14ac:dyDescent="0.3">
      <c r="A2242" s="21" t="s">
        <v>6860</v>
      </c>
      <c r="B2242" s="32" t="s">
        <v>6485</v>
      </c>
      <c r="C2242" s="33">
        <v>45841</v>
      </c>
      <c r="D2242" s="33">
        <v>45841</v>
      </c>
      <c r="E2242" s="21" t="s">
        <v>5680</v>
      </c>
      <c r="F2242" s="34">
        <v>180</v>
      </c>
      <c r="G2242" s="21" t="s">
        <v>24</v>
      </c>
      <c r="H2242" s="21" t="s">
        <v>6486</v>
      </c>
      <c r="I2242" s="22">
        <v>57874673000198</v>
      </c>
      <c r="J2242" s="22"/>
      <c r="K2242" s="21">
        <v>101205100</v>
      </c>
      <c r="L2242" s="21" t="s">
        <v>26</v>
      </c>
      <c r="M2242" s="21">
        <v>144349</v>
      </c>
      <c r="N2242" s="21">
        <v>263115</v>
      </c>
      <c r="O2242" s="21">
        <v>1223</v>
      </c>
      <c r="P2242" s="21" t="s">
        <v>26</v>
      </c>
      <c r="Q2242" s="21" t="s">
        <v>26</v>
      </c>
      <c r="R2242" s="21" t="s">
        <v>31</v>
      </c>
      <c r="S2242" s="21" t="s">
        <v>29</v>
      </c>
      <c r="T2242" s="21" t="s">
        <v>24</v>
      </c>
      <c r="U2242" s="21">
        <v>45</v>
      </c>
      <c r="V2242" s="33">
        <v>45879</v>
      </c>
      <c r="W2242" s="4">
        <f t="shared" si="105"/>
        <v>14</v>
      </c>
      <c r="X2242" s="14" t="str">
        <f t="shared" si="106"/>
        <v>CNPJ</v>
      </c>
      <c r="Y2242" s="13" t="str">
        <f t="shared" si="107"/>
        <v>57.874.673/0001-98</v>
      </c>
      <c r="Z2242" s="10" t="str">
        <f>VLOOKUP(Y2242,FORNECEDORES!$A$2:$G$9043,3,0)</f>
        <v>RICO TRANSPORTES E LOGISTICA LTDA</v>
      </c>
      <c r="AA2242" s="15" t="str">
        <f>VLOOKUP(Y2242,FORNECEDORES!$A$2:$G$9041,7,0)</f>
        <v>diretoria@ricologisticaetransportes.com.br;</v>
      </c>
    </row>
    <row r="2243" spans="1:27" x14ac:dyDescent="0.3">
      <c r="A2243" s="21" t="s">
        <v>6860</v>
      </c>
      <c r="B2243" s="32" t="s">
        <v>6485</v>
      </c>
      <c r="C2243" s="33">
        <v>45841</v>
      </c>
      <c r="D2243" s="33">
        <v>45841</v>
      </c>
      <c r="E2243" s="21" t="s">
        <v>34</v>
      </c>
      <c r="F2243" s="34">
        <v>120</v>
      </c>
      <c r="G2243" s="21" t="s">
        <v>24</v>
      </c>
      <c r="H2243" s="21" t="s">
        <v>6486</v>
      </c>
      <c r="I2243" s="22">
        <v>57874673000198</v>
      </c>
      <c r="J2243" s="22"/>
      <c r="K2243" s="21">
        <v>101205100</v>
      </c>
      <c r="L2243" s="21" t="s">
        <v>26</v>
      </c>
      <c r="M2243" s="21">
        <v>144349</v>
      </c>
      <c r="N2243" s="21">
        <v>263115</v>
      </c>
      <c r="O2243" s="21">
        <v>1223</v>
      </c>
      <c r="P2243" s="21" t="s">
        <v>26</v>
      </c>
      <c r="Q2243" s="21" t="s">
        <v>26</v>
      </c>
      <c r="R2243" s="21" t="s">
        <v>31</v>
      </c>
      <c r="S2243" s="21" t="s">
        <v>29</v>
      </c>
      <c r="T2243" s="21" t="s">
        <v>24</v>
      </c>
      <c r="U2243" s="21">
        <v>45</v>
      </c>
      <c r="V2243" s="33">
        <v>45879</v>
      </c>
      <c r="W2243" s="4">
        <f t="shared" si="105"/>
        <v>14</v>
      </c>
      <c r="X2243" s="14" t="str">
        <f t="shared" si="106"/>
        <v>CNPJ</v>
      </c>
      <c r="Y2243" s="13" t="str">
        <f t="shared" si="107"/>
        <v>57.874.673/0001-98</v>
      </c>
      <c r="Z2243" s="10" t="str">
        <f>VLOOKUP(Y2243,FORNECEDORES!$A$2:$G$9043,3,0)</f>
        <v>RICO TRANSPORTES E LOGISTICA LTDA</v>
      </c>
      <c r="AA2243" s="15" t="str">
        <f>VLOOKUP(Y2243,FORNECEDORES!$A$2:$G$9041,7,0)</f>
        <v>diretoria@ricologisticaetransportes.com.br;</v>
      </c>
    </row>
    <row r="2244" spans="1:27" x14ac:dyDescent="0.3">
      <c r="A2244" s="21" t="s">
        <v>6861</v>
      </c>
      <c r="B2244" s="32" t="s">
        <v>5746</v>
      </c>
      <c r="C2244" s="33">
        <v>45841</v>
      </c>
      <c r="D2244" s="33">
        <v>45846</v>
      </c>
      <c r="E2244" s="21" t="s">
        <v>5680</v>
      </c>
      <c r="F2244" s="34">
        <v>1984.92</v>
      </c>
      <c r="G2244" s="21" t="s">
        <v>24</v>
      </c>
      <c r="H2244" s="21" t="s">
        <v>1234</v>
      </c>
      <c r="I2244" s="22">
        <v>18425036852</v>
      </c>
      <c r="J2244" s="22" t="s">
        <v>5747</v>
      </c>
      <c r="K2244" s="40">
        <v>101205152</v>
      </c>
      <c r="L2244" s="21" t="s">
        <v>26</v>
      </c>
      <c r="M2244" s="21">
        <v>144605</v>
      </c>
      <c r="N2244" s="21">
        <v>263628</v>
      </c>
      <c r="O2244" s="21" t="s">
        <v>6862</v>
      </c>
      <c r="P2244" s="21" t="s">
        <v>26</v>
      </c>
      <c r="Q2244" s="21" t="s">
        <v>90</v>
      </c>
      <c r="R2244" s="21" t="s">
        <v>31</v>
      </c>
      <c r="S2244" s="21" t="s">
        <v>29</v>
      </c>
      <c r="T2244" s="21" t="s">
        <v>24</v>
      </c>
      <c r="U2244" s="21" t="s">
        <v>33</v>
      </c>
      <c r="V2244" s="33" t="s">
        <v>33</v>
      </c>
      <c r="W2244" s="4">
        <f t="shared" si="105"/>
        <v>11</v>
      </c>
      <c r="X2244" s="14" t="str">
        <f t="shared" si="106"/>
        <v>CPF</v>
      </c>
      <c r="Y2244" s="13" t="str">
        <f t="shared" si="107"/>
        <v>184.250.368-52</v>
      </c>
      <c r="Z2244" s="10" t="str">
        <f>VLOOKUP(Y2244,FORNECEDORES!$A$2:$G$9043,3,0)</f>
        <v>QUEILA DIANE ROMAGNOLI RODRIGUES</v>
      </c>
      <c r="AA2244" s="15">
        <f>VLOOKUP(Y2244,FORNECEDORES!$A$2:$G$9041,7,0)</f>
        <v>0</v>
      </c>
    </row>
    <row r="2245" spans="1:27" x14ac:dyDescent="0.3">
      <c r="A2245" s="21" t="s">
        <v>6861</v>
      </c>
      <c r="B2245" s="32" t="s">
        <v>5746</v>
      </c>
      <c r="C2245" s="33">
        <v>45841</v>
      </c>
      <c r="D2245" s="33">
        <v>45842</v>
      </c>
      <c r="E2245" s="21" t="s">
        <v>34</v>
      </c>
      <c r="F2245" s="34">
        <v>1323.28</v>
      </c>
      <c r="G2245" s="21" t="s">
        <v>24</v>
      </c>
      <c r="H2245" s="21" t="s">
        <v>1234</v>
      </c>
      <c r="I2245" s="22">
        <v>18425036852</v>
      </c>
      <c r="J2245" s="22" t="s">
        <v>5747</v>
      </c>
      <c r="K2245" s="40">
        <v>101205152</v>
      </c>
      <c r="L2245" s="21" t="s">
        <v>26</v>
      </c>
      <c r="M2245" s="21">
        <v>144605</v>
      </c>
      <c r="N2245" s="21">
        <v>263628</v>
      </c>
      <c r="O2245" s="21" t="s">
        <v>6862</v>
      </c>
      <c r="P2245" s="21" t="s">
        <v>26</v>
      </c>
      <c r="Q2245" s="21" t="s">
        <v>90</v>
      </c>
      <c r="R2245" s="21" t="s">
        <v>31</v>
      </c>
      <c r="S2245" s="21" t="s">
        <v>29</v>
      </c>
      <c r="T2245" s="21" t="s">
        <v>24</v>
      </c>
      <c r="U2245" s="21" t="s">
        <v>33</v>
      </c>
      <c r="V2245" s="33" t="s">
        <v>33</v>
      </c>
      <c r="W2245" s="4">
        <f t="shared" si="105"/>
        <v>11</v>
      </c>
      <c r="X2245" s="14" t="str">
        <f t="shared" si="106"/>
        <v>CPF</v>
      </c>
      <c r="Y2245" s="13" t="str">
        <f t="shared" si="107"/>
        <v>184.250.368-52</v>
      </c>
      <c r="Z2245" s="10" t="str">
        <f>VLOOKUP(Y2245,FORNECEDORES!$A$2:$G$9043,3,0)</f>
        <v>QUEILA DIANE ROMAGNOLI RODRIGUES</v>
      </c>
      <c r="AA2245" s="15">
        <f>VLOOKUP(Y2245,FORNECEDORES!$A$2:$G$9041,7,0)</f>
        <v>0</v>
      </c>
    </row>
    <row r="2246" spans="1:27" x14ac:dyDescent="0.3">
      <c r="A2246" s="21" t="s">
        <v>6863</v>
      </c>
      <c r="B2246" s="32" t="s">
        <v>6641</v>
      </c>
      <c r="C2246" s="33">
        <v>45841</v>
      </c>
      <c r="D2246" s="33">
        <v>45842</v>
      </c>
      <c r="E2246" s="21" t="s">
        <v>5680</v>
      </c>
      <c r="F2246" s="34">
        <v>3300</v>
      </c>
      <c r="G2246" s="21" t="s">
        <v>24</v>
      </c>
      <c r="H2246" s="21" t="s">
        <v>5758</v>
      </c>
      <c r="I2246" s="22">
        <v>3053208903</v>
      </c>
      <c r="J2246" s="22" t="s">
        <v>6642</v>
      </c>
      <c r="K2246" s="40">
        <v>101205291</v>
      </c>
      <c r="L2246" s="21" t="s">
        <v>26</v>
      </c>
      <c r="M2246" s="21">
        <v>144648</v>
      </c>
      <c r="N2246" s="21">
        <v>263706</v>
      </c>
      <c r="O2246" s="21" t="s">
        <v>6864</v>
      </c>
      <c r="P2246" s="21" t="s">
        <v>26</v>
      </c>
      <c r="Q2246" s="21" t="s">
        <v>26</v>
      </c>
      <c r="R2246" s="21" t="s">
        <v>31</v>
      </c>
      <c r="S2246" s="21" t="s">
        <v>29</v>
      </c>
      <c r="T2246" s="21" t="s">
        <v>24</v>
      </c>
      <c r="U2246" s="21">
        <v>15</v>
      </c>
      <c r="V2246" s="33">
        <v>45858</v>
      </c>
      <c r="W2246" s="4">
        <f t="shared" si="105"/>
        <v>10</v>
      </c>
      <c r="X2246" s="14" t="str">
        <f t="shared" si="106"/>
        <v>CPF_Incompleto</v>
      </c>
      <c r="Y2246" s="13" t="str">
        <f t="shared" si="107"/>
        <v>030.532.089-03</v>
      </c>
      <c r="Z2246" s="10" t="str">
        <f>VLOOKUP(Y2246,FORNECEDORES!$A$2:$G$9043,3,0)</f>
        <v>ALCIDES SELL</v>
      </c>
      <c r="AA2246" s="15" t="str">
        <f>VLOOKUP(Y2246,FORNECEDORES!$A$2:$G$9041,7,0)</f>
        <v>alcidessell@hotmail.com;</v>
      </c>
    </row>
    <row r="2247" spans="1:27" x14ac:dyDescent="0.3">
      <c r="A2247" s="21" t="s">
        <v>6863</v>
      </c>
      <c r="B2247" s="32" t="s">
        <v>6641</v>
      </c>
      <c r="C2247" s="33">
        <v>45841</v>
      </c>
      <c r="D2247" s="33">
        <v>45856</v>
      </c>
      <c r="E2247" s="21" t="s">
        <v>34</v>
      </c>
      <c r="F2247" s="34">
        <v>2200</v>
      </c>
      <c r="G2247" s="21" t="s">
        <v>24</v>
      </c>
      <c r="H2247" s="21" t="s">
        <v>5758</v>
      </c>
      <c r="I2247" s="22">
        <v>3053208903</v>
      </c>
      <c r="J2247" s="22" t="s">
        <v>6642</v>
      </c>
      <c r="K2247" s="40">
        <v>101205291</v>
      </c>
      <c r="L2247" s="21" t="s">
        <v>26</v>
      </c>
      <c r="M2247" s="21">
        <v>144648</v>
      </c>
      <c r="N2247" s="21">
        <v>263706</v>
      </c>
      <c r="O2247" s="21" t="s">
        <v>6864</v>
      </c>
      <c r="P2247" s="21" t="s">
        <v>26</v>
      </c>
      <c r="Q2247" s="21" t="s">
        <v>26</v>
      </c>
      <c r="R2247" s="21" t="s">
        <v>31</v>
      </c>
      <c r="S2247" s="21" t="s">
        <v>29</v>
      </c>
      <c r="T2247" s="21" t="s">
        <v>24</v>
      </c>
      <c r="U2247" s="21">
        <v>15</v>
      </c>
      <c r="V2247" s="33">
        <v>45858</v>
      </c>
      <c r="W2247" s="4">
        <f t="shared" si="105"/>
        <v>10</v>
      </c>
      <c r="X2247" s="14" t="str">
        <f t="shared" si="106"/>
        <v>CPF_Incompleto</v>
      </c>
      <c r="Y2247" s="13" t="str">
        <f t="shared" si="107"/>
        <v>030.532.089-03</v>
      </c>
      <c r="Z2247" s="10" t="str">
        <f>VLOOKUP(Y2247,FORNECEDORES!$A$2:$G$9043,3,0)</f>
        <v>ALCIDES SELL</v>
      </c>
      <c r="AA2247" s="15" t="str">
        <f>VLOOKUP(Y2247,FORNECEDORES!$A$2:$G$9041,7,0)</f>
        <v>alcidessell@hotmail.com;</v>
      </c>
    </row>
    <row r="2248" spans="1:27" x14ac:dyDescent="0.3">
      <c r="A2248" s="21" t="s">
        <v>6865</v>
      </c>
      <c r="B2248" s="32" t="s">
        <v>6023</v>
      </c>
      <c r="C2248" s="33">
        <v>45841</v>
      </c>
      <c r="D2248" s="33">
        <v>45842</v>
      </c>
      <c r="E2248" s="21" t="s">
        <v>5680</v>
      </c>
      <c r="F2248" s="34">
        <v>4670.3999999999996</v>
      </c>
      <c r="G2248" s="21" t="s">
        <v>24</v>
      </c>
      <c r="H2248" s="21" t="s">
        <v>2158</v>
      </c>
      <c r="I2248" s="22">
        <v>32489374168</v>
      </c>
      <c r="J2248" s="22" t="s">
        <v>6182</v>
      </c>
      <c r="K2248" s="40">
        <v>101205401</v>
      </c>
      <c r="L2248" s="21" t="s">
        <v>26</v>
      </c>
      <c r="M2248" s="21">
        <v>144704</v>
      </c>
      <c r="N2248" s="21">
        <v>263855</v>
      </c>
      <c r="O2248" s="21">
        <v>2307</v>
      </c>
      <c r="P2248" s="21" t="s">
        <v>26</v>
      </c>
      <c r="Q2248" s="21" t="s">
        <v>79</v>
      </c>
      <c r="R2248" s="21" t="s">
        <v>31</v>
      </c>
      <c r="S2248" s="21" t="s">
        <v>29</v>
      </c>
      <c r="T2248" s="21" t="s">
        <v>24</v>
      </c>
      <c r="U2248" s="21" t="s">
        <v>30</v>
      </c>
      <c r="V2248" s="33" t="s">
        <v>30</v>
      </c>
      <c r="W2248" s="4">
        <f t="shared" si="105"/>
        <v>11</v>
      </c>
      <c r="X2248" s="14" t="str">
        <f t="shared" si="106"/>
        <v>CPF</v>
      </c>
      <c r="Y2248" s="13" t="str">
        <f t="shared" si="107"/>
        <v>324.893.741-68</v>
      </c>
      <c r="Z2248" s="10" t="str">
        <f>VLOOKUP(Y2248,FORNECEDORES!$A$2:$G$9043,3,0)</f>
        <v>HELIO VALLADARES MACHADO JUNIOR</v>
      </c>
      <c r="AA2248" s="15" t="str">
        <f>VLOOKUP(Y2248,FORNECEDORES!$A$2:$G$9041,7,0)</f>
        <v>heliomachado.fh@gmail.com;</v>
      </c>
    </row>
    <row r="2249" spans="1:27" x14ac:dyDescent="0.3">
      <c r="A2249" s="21" t="s">
        <v>6865</v>
      </c>
      <c r="B2249" s="32" t="s">
        <v>6023</v>
      </c>
      <c r="C2249" s="33">
        <v>45841</v>
      </c>
      <c r="D2249" s="33">
        <v>45845</v>
      </c>
      <c r="E2249" s="21" t="s">
        <v>34</v>
      </c>
      <c r="F2249" s="34">
        <v>3113.6</v>
      </c>
      <c r="G2249" s="21" t="s">
        <v>24</v>
      </c>
      <c r="H2249" s="21" t="s">
        <v>2158</v>
      </c>
      <c r="I2249" s="22">
        <v>32489374168</v>
      </c>
      <c r="J2249" s="22" t="s">
        <v>6182</v>
      </c>
      <c r="K2249" s="40">
        <v>101205401</v>
      </c>
      <c r="L2249" s="21" t="s">
        <v>26</v>
      </c>
      <c r="M2249" s="21">
        <v>144704</v>
      </c>
      <c r="N2249" s="21">
        <v>263855</v>
      </c>
      <c r="O2249" s="21">
        <v>2307</v>
      </c>
      <c r="P2249" s="21" t="s">
        <v>26</v>
      </c>
      <c r="Q2249" s="21" t="s">
        <v>79</v>
      </c>
      <c r="R2249" s="21" t="s">
        <v>31</v>
      </c>
      <c r="S2249" s="21" t="s">
        <v>29</v>
      </c>
      <c r="T2249" s="21" t="s">
        <v>24</v>
      </c>
      <c r="U2249" s="21" t="s">
        <v>30</v>
      </c>
      <c r="V2249" s="33" t="s">
        <v>30</v>
      </c>
      <c r="W2249" s="4">
        <f t="shared" si="105"/>
        <v>11</v>
      </c>
      <c r="X2249" s="14" t="str">
        <f t="shared" si="106"/>
        <v>CPF</v>
      </c>
      <c r="Y2249" s="13" t="str">
        <f t="shared" si="107"/>
        <v>324.893.741-68</v>
      </c>
      <c r="Z2249" s="10" t="str">
        <f>VLOOKUP(Y2249,FORNECEDORES!$A$2:$G$9043,3,0)</f>
        <v>HELIO VALLADARES MACHADO JUNIOR</v>
      </c>
      <c r="AA2249" s="15" t="str">
        <f>VLOOKUP(Y2249,FORNECEDORES!$A$2:$G$9041,7,0)</f>
        <v>heliomachado.fh@gmail.com;</v>
      </c>
    </row>
    <row r="2250" spans="1:27" x14ac:dyDescent="0.3">
      <c r="A2250" s="21" t="s">
        <v>6866</v>
      </c>
      <c r="B2250" s="32" t="s">
        <v>6012</v>
      </c>
      <c r="C2250" s="33">
        <v>45841</v>
      </c>
      <c r="D2250" s="33">
        <v>45842</v>
      </c>
      <c r="E2250" s="21" t="s">
        <v>5680</v>
      </c>
      <c r="F2250" s="34">
        <v>4752</v>
      </c>
      <c r="G2250" s="21" t="s">
        <v>24</v>
      </c>
      <c r="H2250" s="21" t="s">
        <v>11644</v>
      </c>
      <c r="I2250" s="22">
        <v>75813923000161</v>
      </c>
      <c r="J2250" s="22" t="s">
        <v>6867</v>
      </c>
      <c r="K2250" s="21">
        <v>101205509</v>
      </c>
      <c r="L2250" s="21" t="s">
        <v>26</v>
      </c>
      <c r="M2250" s="21">
        <v>144582</v>
      </c>
      <c r="N2250" s="21">
        <v>261375</v>
      </c>
      <c r="O2250" s="21">
        <v>1045</v>
      </c>
      <c r="P2250" s="21" t="s">
        <v>26</v>
      </c>
      <c r="Q2250" s="21" t="s">
        <v>81</v>
      </c>
      <c r="R2250" s="21" t="s">
        <v>31</v>
      </c>
      <c r="S2250" s="21" t="s">
        <v>29</v>
      </c>
      <c r="T2250" s="21" t="s">
        <v>24</v>
      </c>
      <c r="U2250" s="21">
        <v>30</v>
      </c>
      <c r="V2250" s="33">
        <v>45868</v>
      </c>
      <c r="W2250" s="4">
        <f t="shared" si="105"/>
        <v>14</v>
      </c>
      <c r="X2250" s="14" t="str">
        <f t="shared" si="106"/>
        <v>CNPJ</v>
      </c>
      <c r="Y2250" s="13" t="str">
        <f t="shared" si="107"/>
        <v>75.813.923/0001-61</v>
      </c>
      <c r="Z2250" s="10" t="str">
        <f>VLOOKUP(Y2250,FORNECEDORES!$A$2:$G$9043,3,0)</f>
        <v>MAGNABOSCO COMERCIO E TRANSPORTES LTDA</v>
      </c>
      <c r="AA2250" s="15" t="str">
        <f>VLOOKUP(Y2250,FORNECEDORES!$A$2:$G$9041,7,0)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251" spans="1:27" x14ac:dyDescent="0.3">
      <c r="A2251" s="21" t="s">
        <v>6866</v>
      </c>
      <c r="B2251" s="32" t="s">
        <v>6012</v>
      </c>
      <c r="C2251" s="33">
        <v>45841</v>
      </c>
      <c r="D2251" s="33">
        <v>45869</v>
      </c>
      <c r="E2251" s="21" t="s">
        <v>34</v>
      </c>
      <c r="F2251" s="34">
        <v>3168</v>
      </c>
      <c r="G2251" s="21" t="s">
        <v>24</v>
      </c>
      <c r="H2251" s="21" t="s">
        <v>11644</v>
      </c>
      <c r="I2251" s="22">
        <v>75813923000161</v>
      </c>
      <c r="J2251" s="22" t="s">
        <v>6867</v>
      </c>
      <c r="K2251" s="40">
        <v>101205509</v>
      </c>
      <c r="L2251" s="21" t="s">
        <v>26</v>
      </c>
      <c r="M2251" s="21">
        <v>144582</v>
      </c>
      <c r="N2251" s="21">
        <v>261375</v>
      </c>
      <c r="O2251" s="21">
        <v>1045</v>
      </c>
      <c r="P2251" s="21" t="s">
        <v>26</v>
      </c>
      <c r="Q2251" s="21" t="s">
        <v>81</v>
      </c>
      <c r="R2251" s="21" t="s">
        <v>31</v>
      </c>
      <c r="S2251" s="21" t="s">
        <v>29</v>
      </c>
      <c r="T2251" s="21" t="s">
        <v>24</v>
      </c>
      <c r="U2251" s="21">
        <v>30</v>
      </c>
      <c r="V2251" s="33">
        <v>45868</v>
      </c>
      <c r="W2251" s="4">
        <f t="shared" si="105"/>
        <v>14</v>
      </c>
      <c r="X2251" s="14" t="str">
        <f t="shared" si="106"/>
        <v>CNPJ</v>
      </c>
      <c r="Y2251" s="13" t="str">
        <f t="shared" si="107"/>
        <v>75.813.923/0001-61</v>
      </c>
      <c r="Z2251" s="10" t="str">
        <f>VLOOKUP(Y2251,FORNECEDORES!$A$2:$G$9043,3,0)</f>
        <v>MAGNABOSCO COMERCIO E TRANSPORTES LTDA</v>
      </c>
      <c r="AA2251" s="15" t="str">
        <f>VLOOKUP(Y2251,FORNECEDORES!$A$2:$G$9041,7,0)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252" spans="1:27" x14ac:dyDescent="0.3">
      <c r="A2252" s="21" t="s">
        <v>6868</v>
      </c>
      <c r="B2252" s="32" t="s">
        <v>6012</v>
      </c>
      <c r="C2252" s="33">
        <v>45841</v>
      </c>
      <c r="D2252" s="33">
        <v>45842</v>
      </c>
      <c r="E2252" s="21" t="s">
        <v>5680</v>
      </c>
      <c r="F2252" s="34">
        <v>4860</v>
      </c>
      <c r="G2252" s="21" t="s">
        <v>24</v>
      </c>
      <c r="H2252" s="21" t="s">
        <v>11644</v>
      </c>
      <c r="I2252" s="22">
        <v>75813923000161</v>
      </c>
      <c r="J2252" s="22" t="s">
        <v>6455</v>
      </c>
      <c r="K2252" s="40">
        <v>101205657</v>
      </c>
      <c r="L2252" s="21" t="s">
        <v>26</v>
      </c>
      <c r="M2252" s="21">
        <v>144609</v>
      </c>
      <c r="N2252" s="21">
        <v>263646</v>
      </c>
      <c r="O2252" s="21" t="s">
        <v>6869</v>
      </c>
      <c r="P2252" s="21" t="s">
        <v>26</v>
      </c>
      <c r="Q2252" s="21" t="s">
        <v>79</v>
      </c>
      <c r="R2252" s="21" t="s">
        <v>31</v>
      </c>
      <c r="S2252" s="21" t="s">
        <v>29</v>
      </c>
      <c r="T2252" s="21" t="s">
        <v>24</v>
      </c>
      <c r="U2252" s="21">
        <v>30</v>
      </c>
      <c r="V2252" s="33">
        <v>45868</v>
      </c>
      <c r="W2252" s="4">
        <f t="shared" si="105"/>
        <v>14</v>
      </c>
      <c r="X2252" s="14" t="str">
        <f t="shared" si="106"/>
        <v>CNPJ</v>
      </c>
      <c r="Y2252" s="13" t="str">
        <f t="shared" si="107"/>
        <v>75.813.923/0001-61</v>
      </c>
      <c r="Z2252" s="10" t="str">
        <f>VLOOKUP(Y2252,FORNECEDORES!$A$2:$G$9043,3,0)</f>
        <v>MAGNABOSCO COMERCIO E TRANSPORTES LTDA</v>
      </c>
      <c r="AA2252" s="15" t="str">
        <f>VLOOKUP(Y2252,FORNECEDORES!$A$2:$G$9041,7,0)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253" spans="1:27" x14ac:dyDescent="0.3">
      <c r="A2253" s="21" t="s">
        <v>6868</v>
      </c>
      <c r="B2253" s="32" t="s">
        <v>6012</v>
      </c>
      <c r="C2253" s="33">
        <v>45841</v>
      </c>
      <c r="D2253" s="33">
        <v>45869</v>
      </c>
      <c r="E2253" s="21" t="s">
        <v>34</v>
      </c>
      <c r="F2253" s="34">
        <v>3240</v>
      </c>
      <c r="G2253" s="21" t="s">
        <v>24</v>
      </c>
      <c r="H2253" s="21" t="s">
        <v>11644</v>
      </c>
      <c r="I2253" s="22">
        <v>75813923000161</v>
      </c>
      <c r="J2253" s="22" t="s">
        <v>6455</v>
      </c>
      <c r="K2253" s="40">
        <v>101205657</v>
      </c>
      <c r="L2253" s="21" t="s">
        <v>26</v>
      </c>
      <c r="M2253" s="21">
        <v>144609</v>
      </c>
      <c r="N2253" s="21">
        <v>263646</v>
      </c>
      <c r="O2253" s="21" t="s">
        <v>6869</v>
      </c>
      <c r="P2253" s="21" t="s">
        <v>26</v>
      </c>
      <c r="Q2253" s="21" t="s">
        <v>79</v>
      </c>
      <c r="R2253" s="21" t="s">
        <v>31</v>
      </c>
      <c r="S2253" s="21" t="s">
        <v>29</v>
      </c>
      <c r="T2253" s="21" t="s">
        <v>24</v>
      </c>
      <c r="U2253" s="21">
        <v>30</v>
      </c>
      <c r="V2253" s="33">
        <v>45868</v>
      </c>
      <c r="W2253" s="4">
        <f t="shared" si="105"/>
        <v>14</v>
      </c>
      <c r="X2253" s="14" t="str">
        <f t="shared" si="106"/>
        <v>CNPJ</v>
      </c>
      <c r="Y2253" s="13" t="str">
        <f t="shared" si="107"/>
        <v>75.813.923/0001-61</v>
      </c>
      <c r="Z2253" s="10" t="str">
        <f>VLOOKUP(Y2253,FORNECEDORES!$A$2:$G$9043,3,0)</f>
        <v>MAGNABOSCO COMERCIO E TRANSPORTES LTDA</v>
      </c>
      <c r="AA2253" s="15" t="str">
        <f>VLOOKUP(Y2253,FORNECEDORES!$A$2:$G$9041,7,0)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254" spans="1:27" x14ac:dyDescent="0.3">
      <c r="A2254" s="21" t="s">
        <v>6870</v>
      </c>
      <c r="B2254" s="32" t="s">
        <v>6523</v>
      </c>
      <c r="C2254" s="33">
        <v>45841</v>
      </c>
      <c r="D2254" s="33">
        <v>45842</v>
      </c>
      <c r="E2254" s="21" t="s">
        <v>5680</v>
      </c>
      <c r="F2254" s="34">
        <v>3794.7</v>
      </c>
      <c r="G2254" s="21" t="s">
        <v>24</v>
      </c>
      <c r="H2254" s="21" t="s">
        <v>6524</v>
      </c>
      <c r="I2254" s="22">
        <v>4289118542</v>
      </c>
      <c r="J2254" s="22" t="s">
        <v>6525</v>
      </c>
      <c r="K2254" s="40">
        <v>101205922</v>
      </c>
      <c r="L2254" s="21" t="s">
        <v>26</v>
      </c>
      <c r="M2254" s="21">
        <v>144580</v>
      </c>
      <c r="N2254" s="21">
        <v>263585</v>
      </c>
      <c r="O2254" s="21">
        <v>2189</v>
      </c>
      <c r="P2254" s="21" t="s">
        <v>26</v>
      </c>
      <c r="Q2254" s="21" t="s">
        <v>83</v>
      </c>
      <c r="R2254" s="21" t="s">
        <v>31</v>
      </c>
      <c r="S2254" s="21" t="s">
        <v>29</v>
      </c>
      <c r="T2254" s="21" t="s">
        <v>24</v>
      </c>
      <c r="U2254" s="21" t="s">
        <v>30</v>
      </c>
      <c r="V2254" s="33" t="s">
        <v>30</v>
      </c>
      <c r="W2254" s="4">
        <f t="shared" si="105"/>
        <v>10</v>
      </c>
      <c r="X2254" s="14" t="str">
        <f t="shared" si="106"/>
        <v>CPF_Incompleto</v>
      </c>
      <c r="Y2254" s="13" t="str">
        <f t="shared" si="107"/>
        <v>042.891.185-42</v>
      </c>
      <c r="Z2254" s="10" t="str">
        <f>VLOOKUP(Y2254,FORNECEDORES!$A$2:$G$9043,3,0)</f>
        <v>CLAUDINEI FERREIRA MOREIRA</v>
      </c>
      <c r="AA2254" s="15" t="str">
        <f>VLOOKUP(Y2254,FORNECEDORES!$A$2:$G$9041,7,0)</f>
        <v>neynanamoreira@gmail.com;</v>
      </c>
    </row>
    <row r="2255" spans="1:27" x14ac:dyDescent="0.3">
      <c r="A2255" s="21" t="s">
        <v>6870</v>
      </c>
      <c r="B2255" s="32" t="s">
        <v>6523</v>
      </c>
      <c r="C2255" s="33">
        <v>45841</v>
      </c>
      <c r="D2255" s="33">
        <v>45845</v>
      </c>
      <c r="E2255" s="21" t="s">
        <v>34</v>
      </c>
      <c r="F2255" s="34">
        <v>2529.8000000000002</v>
      </c>
      <c r="G2255" s="21" t="s">
        <v>24</v>
      </c>
      <c r="H2255" s="21" t="s">
        <v>6524</v>
      </c>
      <c r="I2255" s="22">
        <v>4289118542</v>
      </c>
      <c r="J2255" s="22" t="s">
        <v>6525</v>
      </c>
      <c r="K2255" s="40">
        <v>101205922</v>
      </c>
      <c r="L2255" s="21" t="s">
        <v>26</v>
      </c>
      <c r="M2255" s="21">
        <v>144580</v>
      </c>
      <c r="N2255" s="21">
        <v>263585</v>
      </c>
      <c r="O2255" s="21">
        <v>2189</v>
      </c>
      <c r="P2255" s="21" t="s">
        <v>26</v>
      </c>
      <c r="Q2255" s="21" t="s">
        <v>83</v>
      </c>
      <c r="R2255" s="21" t="s">
        <v>31</v>
      </c>
      <c r="S2255" s="21" t="s">
        <v>29</v>
      </c>
      <c r="T2255" s="21" t="s">
        <v>24</v>
      </c>
      <c r="U2255" s="21" t="s">
        <v>30</v>
      </c>
      <c r="V2255" s="33" t="s">
        <v>30</v>
      </c>
      <c r="W2255" s="4">
        <f t="shared" si="105"/>
        <v>10</v>
      </c>
      <c r="X2255" s="14" t="str">
        <f t="shared" si="106"/>
        <v>CPF_Incompleto</v>
      </c>
      <c r="Y2255" s="13" t="str">
        <f t="shared" si="107"/>
        <v>042.891.185-42</v>
      </c>
      <c r="Z2255" s="10" t="str">
        <f>VLOOKUP(Y2255,FORNECEDORES!$A$2:$G$9043,3,0)</f>
        <v>CLAUDINEI FERREIRA MOREIRA</v>
      </c>
      <c r="AA2255" s="15" t="str">
        <f>VLOOKUP(Y2255,FORNECEDORES!$A$2:$G$9041,7,0)</f>
        <v>neynanamoreira@gmail.com;</v>
      </c>
    </row>
    <row r="2256" spans="1:27" x14ac:dyDescent="0.3">
      <c r="A2256" s="21" t="s">
        <v>6871</v>
      </c>
      <c r="B2256" s="32" t="s">
        <v>6533</v>
      </c>
      <c r="C2256" s="33">
        <v>45841</v>
      </c>
      <c r="D2256" s="33">
        <v>45842</v>
      </c>
      <c r="E2256" s="21" t="s">
        <v>5680</v>
      </c>
      <c r="F2256" s="34">
        <v>7800</v>
      </c>
      <c r="G2256" s="21" t="s">
        <v>24</v>
      </c>
      <c r="H2256" s="21" t="s">
        <v>289</v>
      </c>
      <c r="I2256" s="22">
        <v>5454141000106</v>
      </c>
      <c r="J2256" s="22" t="s">
        <v>6568</v>
      </c>
      <c r="K2256" s="40">
        <v>101206024</v>
      </c>
      <c r="L2256" s="21" t="s">
        <v>26</v>
      </c>
      <c r="M2256" s="21">
        <v>144596</v>
      </c>
      <c r="N2256" s="21">
        <v>263615</v>
      </c>
      <c r="O2256" s="21">
        <v>2203</v>
      </c>
      <c r="P2256" s="21" t="s">
        <v>26</v>
      </c>
      <c r="Q2256" s="21" t="s">
        <v>27</v>
      </c>
      <c r="R2256" s="21" t="s">
        <v>31</v>
      </c>
      <c r="S2256" s="21" t="s">
        <v>29</v>
      </c>
      <c r="T2256" s="21" t="s">
        <v>24</v>
      </c>
      <c r="U2256" s="21">
        <v>30</v>
      </c>
      <c r="V2256" s="33">
        <v>45879</v>
      </c>
      <c r="W2256" s="4">
        <f t="shared" si="105"/>
        <v>13</v>
      </c>
      <c r="X2256" s="14" t="str">
        <f t="shared" si="106"/>
        <v>CNPJ_INCOMPLETO_1</v>
      </c>
      <c r="Y2256" s="13" t="str">
        <f t="shared" si="107"/>
        <v>05.454.141/0001-06</v>
      </c>
      <c r="Z2256" s="10" t="str">
        <f>VLOOKUP(Y2256,FORNECEDORES!$A$2:$G$9043,3,0)</f>
        <v>SANDRO PEDROSO BIER</v>
      </c>
      <c r="AA2256" s="15" t="str">
        <f>VLOOKUP(Y2256,FORNECEDORES!$A$2:$G$9041,7,0)</f>
        <v>brendaschonarbie@gmail.com;</v>
      </c>
    </row>
    <row r="2257" spans="1:27" x14ac:dyDescent="0.3">
      <c r="A2257" s="21" t="s">
        <v>6871</v>
      </c>
      <c r="B2257" s="32" t="s">
        <v>6533</v>
      </c>
      <c r="C2257" s="33">
        <v>45841</v>
      </c>
      <c r="D2257" s="33">
        <v>45870</v>
      </c>
      <c r="E2257" s="21" t="s">
        <v>34</v>
      </c>
      <c r="F2257" s="34">
        <v>5200</v>
      </c>
      <c r="G2257" s="21" t="s">
        <v>24</v>
      </c>
      <c r="H2257" s="21" t="s">
        <v>289</v>
      </c>
      <c r="I2257" s="22">
        <v>5454141000106</v>
      </c>
      <c r="J2257" s="22" t="s">
        <v>6568</v>
      </c>
      <c r="K2257" s="40">
        <v>101206024</v>
      </c>
      <c r="L2257" s="21" t="s">
        <v>26</v>
      </c>
      <c r="M2257" s="21">
        <v>144596</v>
      </c>
      <c r="N2257" s="21">
        <v>263615</v>
      </c>
      <c r="O2257" s="21">
        <v>2203</v>
      </c>
      <c r="P2257" s="21" t="s">
        <v>26</v>
      </c>
      <c r="Q2257" s="21" t="s">
        <v>27</v>
      </c>
      <c r="R2257" s="21" t="s">
        <v>31</v>
      </c>
      <c r="S2257" s="21" t="s">
        <v>29</v>
      </c>
      <c r="T2257" s="21" t="s">
        <v>24</v>
      </c>
      <c r="U2257" s="21">
        <v>30</v>
      </c>
      <c r="V2257" s="33">
        <v>45879</v>
      </c>
      <c r="W2257" s="4">
        <f t="shared" si="105"/>
        <v>13</v>
      </c>
      <c r="X2257" s="14" t="str">
        <f t="shared" si="106"/>
        <v>CNPJ_INCOMPLETO_1</v>
      </c>
      <c r="Y2257" s="13" t="str">
        <f t="shared" si="107"/>
        <v>05.454.141/0001-06</v>
      </c>
      <c r="Z2257" s="10" t="str">
        <f>VLOOKUP(Y2257,FORNECEDORES!$A$2:$G$9043,3,0)</f>
        <v>SANDRO PEDROSO BIER</v>
      </c>
      <c r="AA2257" s="15" t="str">
        <f>VLOOKUP(Y2257,FORNECEDORES!$A$2:$G$9041,7,0)</f>
        <v>brendaschonarbie@gmail.com;</v>
      </c>
    </row>
    <row r="2258" spans="1:27" x14ac:dyDescent="0.3">
      <c r="A2258" s="21" t="s">
        <v>6872</v>
      </c>
      <c r="B2258" s="32" t="s">
        <v>5944</v>
      </c>
      <c r="C2258" s="33">
        <v>45841</v>
      </c>
      <c r="D2258" s="33">
        <v>45842</v>
      </c>
      <c r="E2258" s="21" t="s">
        <v>5680</v>
      </c>
      <c r="F2258" s="34">
        <v>12551.7</v>
      </c>
      <c r="G2258" s="21" t="s">
        <v>24</v>
      </c>
      <c r="H2258" s="21" t="s">
        <v>985</v>
      </c>
      <c r="I2258" s="22">
        <v>8739487695</v>
      </c>
      <c r="J2258" s="22" t="s">
        <v>5945</v>
      </c>
      <c r="K2258" s="40">
        <v>101206198</v>
      </c>
      <c r="L2258" s="21" t="s">
        <v>26</v>
      </c>
      <c r="M2258" s="21">
        <v>144647</v>
      </c>
      <c r="N2258" s="21">
        <v>263705</v>
      </c>
      <c r="O2258" s="21">
        <v>2275</v>
      </c>
      <c r="P2258" s="21" t="s">
        <v>26</v>
      </c>
      <c r="Q2258" s="21" t="s">
        <v>88</v>
      </c>
      <c r="R2258" s="21" t="s">
        <v>31</v>
      </c>
      <c r="S2258" s="21" t="s">
        <v>29</v>
      </c>
      <c r="T2258" s="21" t="s">
        <v>24</v>
      </c>
      <c r="U2258" s="21" t="s">
        <v>30</v>
      </c>
      <c r="V2258" s="33" t="s">
        <v>30</v>
      </c>
      <c r="W2258" s="4">
        <f t="shared" si="105"/>
        <v>10</v>
      </c>
      <c r="X2258" s="14" t="str">
        <f t="shared" si="106"/>
        <v>CPF_Incompleto</v>
      </c>
      <c r="Y2258" s="13" t="str">
        <f t="shared" si="107"/>
        <v>087.394.876-95</v>
      </c>
      <c r="Z2258" s="10" t="str">
        <f>VLOOKUP(Y2258,FORNECEDORES!$A$2:$G$9043,3,0)</f>
        <v>FABIO LUIZ RODRIGUES DA SILVA</v>
      </c>
      <c r="AA2258" s="15" t="str">
        <f>VLOOKUP(Y2258,FORNECEDORES!$A$2:$G$9041,7,0)</f>
        <v>claudinei.ld.moreira@outlook.com;</v>
      </c>
    </row>
    <row r="2259" spans="1:27" x14ac:dyDescent="0.3">
      <c r="A2259" s="21" t="s">
        <v>6872</v>
      </c>
      <c r="B2259" s="32" t="s">
        <v>5944</v>
      </c>
      <c r="C2259" s="33">
        <v>45841</v>
      </c>
      <c r="D2259" s="33">
        <v>45845</v>
      </c>
      <c r="E2259" s="21" t="s">
        <v>34</v>
      </c>
      <c r="F2259" s="34">
        <v>8367.7999999999993</v>
      </c>
      <c r="G2259" s="21" t="s">
        <v>24</v>
      </c>
      <c r="H2259" s="21" t="s">
        <v>985</v>
      </c>
      <c r="I2259" s="22">
        <v>8739487695</v>
      </c>
      <c r="J2259" s="22" t="s">
        <v>5945</v>
      </c>
      <c r="K2259" s="40">
        <v>101206198</v>
      </c>
      <c r="L2259" s="21" t="s">
        <v>26</v>
      </c>
      <c r="M2259" s="21">
        <v>144647</v>
      </c>
      <c r="N2259" s="21">
        <v>263705</v>
      </c>
      <c r="O2259" s="21">
        <v>2275</v>
      </c>
      <c r="P2259" s="21" t="s">
        <v>26</v>
      </c>
      <c r="Q2259" s="21" t="s">
        <v>88</v>
      </c>
      <c r="R2259" s="21" t="s">
        <v>31</v>
      </c>
      <c r="S2259" s="21" t="s">
        <v>29</v>
      </c>
      <c r="T2259" s="21" t="s">
        <v>24</v>
      </c>
      <c r="U2259" s="21" t="s">
        <v>30</v>
      </c>
      <c r="V2259" s="33" t="s">
        <v>30</v>
      </c>
      <c r="W2259" s="4">
        <f t="shared" si="105"/>
        <v>10</v>
      </c>
      <c r="X2259" s="14" t="str">
        <f t="shared" si="106"/>
        <v>CPF_Incompleto</v>
      </c>
      <c r="Y2259" s="13" t="str">
        <f t="shared" si="107"/>
        <v>087.394.876-95</v>
      </c>
      <c r="Z2259" s="10" t="str">
        <f>VLOOKUP(Y2259,FORNECEDORES!$A$2:$G$9043,3,0)</f>
        <v>FABIO LUIZ RODRIGUES DA SILVA</v>
      </c>
      <c r="AA2259" s="15" t="str">
        <f>VLOOKUP(Y2259,FORNECEDORES!$A$2:$G$9041,7,0)</f>
        <v>claudinei.ld.moreira@outlook.com;</v>
      </c>
    </row>
    <row r="2260" spans="1:27" x14ac:dyDescent="0.3">
      <c r="A2260" s="21" t="s">
        <v>6873</v>
      </c>
      <c r="B2260" s="32" t="s">
        <v>5960</v>
      </c>
      <c r="C2260" s="33">
        <v>45841</v>
      </c>
      <c r="D2260" s="33">
        <v>45842</v>
      </c>
      <c r="E2260" s="21" t="s">
        <v>5680</v>
      </c>
      <c r="F2260" s="34">
        <v>1050.8399999999999</v>
      </c>
      <c r="G2260" s="21" t="s">
        <v>24</v>
      </c>
      <c r="H2260" s="21" t="s">
        <v>1606</v>
      </c>
      <c r="I2260" s="22">
        <v>3270791852</v>
      </c>
      <c r="J2260" s="22" t="s">
        <v>5961</v>
      </c>
      <c r="K2260" s="40">
        <v>101206464</v>
      </c>
      <c r="L2260" s="21" t="s">
        <v>26</v>
      </c>
      <c r="M2260" s="21">
        <v>144688</v>
      </c>
      <c r="N2260" s="21">
        <v>263788</v>
      </c>
      <c r="O2260" s="21">
        <v>2294</v>
      </c>
      <c r="P2260" s="21" t="s">
        <v>26</v>
      </c>
      <c r="Q2260" s="21" t="s">
        <v>26</v>
      </c>
      <c r="R2260" s="21" t="s">
        <v>31</v>
      </c>
      <c r="S2260" s="21" t="s">
        <v>29</v>
      </c>
      <c r="T2260" s="21" t="s">
        <v>24</v>
      </c>
      <c r="U2260" s="21" t="s">
        <v>30</v>
      </c>
      <c r="V2260" s="33" t="s">
        <v>30</v>
      </c>
      <c r="W2260" s="4">
        <f t="shared" si="105"/>
        <v>10</v>
      </c>
      <c r="X2260" s="14" t="str">
        <f t="shared" si="106"/>
        <v>CPF_Incompleto</v>
      </c>
      <c r="Y2260" s="13" t="str">
        <f t="shared" si="107"/>
        <v>032.707.918-52</v>
      </c>
      <c r="Z2260" s="10" t="str">
        <f>VLOOKUP(Y2260,FORNECEDORES!$A$2:$G$9043,3,0)</f>
        <v>ANTONIO APARECIDO ALVES</v>
      </c>
      <c r="AA2260" s="15" t="str">
        <f>VLOOKUP(Y2260,FORNECEDORES!$A$2:$G$9041,7,0)</f>
        <v>logistica.onix@gmail.com;</v>
      </c>
    </row>
    <row r="2261" spans="1:27" x14ac:dyDescent="0.3">
      <c r="A2261" s="21" t="s">
        <v>6873</v>
      </c>
      <c r="B2261" s="32" t="s">
        <v>5960</v>
      </c>
      <c r="C2261" s="33">
        <v>45841</v>
      </c>
      <c r="D2261" s="33">
        <v>45845</v>
      </c>
      <c r="E2261" s="21" t="s">
        <v>34</v>
      </c>
      <c r="F2261" s="34">
        <v>700.56</v>
      </c>
      <c r="G2261" s="21" t="s">
        <v>24</v>
      </c>
      <c r="H2261" s="21" t="s">
        <v>1606</v>
      </c>
      <c r="I2261" s="22">
        <v>3270791852</v>
      </c>
      <c r="J2261" s="22" t="s">
        <v>5961</v>
      </c>
      <c r="K2261" s="40">
        <v>101206464</v>
      </c>
      <c r="L2261" s="21" t="s">
        <v>26</v>
      </c>
      <c r="M2261" s="21">
        <v>144688</v>
      </c>
      <c r="N2261" s="21">
        <v>263788</v>
      </c>
      <c r="O2261" s="21">
        <v>2294</v>
      </c>
      <c r="P2261" s="21" t="s">
        <v>26</v>
      </c>
      <c r="Q2261" s="21" t="s">
        <v>26</v>
      </c>
      <c r="R2261" s="21" t="s">
        <v>31</v>
      </c>
      <c r="S2261" s="21" t="s">
        <v>29</v>
      </c>
      <c r="T2261" s="21" t="s">
        <v>24</v>
      </c>
      <c r="U2261" s="21" t="s">
        <v>30</v>
      </c>
      <c r="V2261" s="33" t="s">
        <v>30</v>
      </c>
      <c r="W2261" s="4">
        <f t="shared" si="105"/>
        <v>10</v>
      </c>
      <c r="X2261" s="14" t="str">
        <f t="shared" si="106"/>
        <v>CPF_Incompleto</v>
      </c>
      <c r="Y2261" s="13" t="str">
        <f t="shared" si="107"/>
        <v>032.707.918-52</v>
      </c>
      <c r="Z2261" s="10" t="str">
        <f>VLOOKUP(Y2261,FORNECEDORES!$A$2:$G$9043,3,0)</f>
        <v>ANTONIO APARECIDO ALVES</v>
      </c>
      <c r="AA2261" s="15" t="str">
        <f>VLOOKUP(Y2261,FORNECEDORES!$A$2:$G$9041,7,0)</f>
        <v>logistica.onix@gmail.com;</v>
      </c>
    </row>
    <row r="2262" spans="1:27" x14ac:dyDescent="0.3">
      <c r="A2262" s="21" t="s">
        <v>6874</v>
      </c>
      <c r="B2262" s="32" t="s">
        <v>6023</v>
      </c>
      <c r="C2262" s="33">
        <v>45841</v>
      </c>
      <c r="D2262" s="33">
        <v>45842</v>
      </c>
      <c r="E2262" s="21" t="s">
        <v>5680</v>
      </c>
      <c r="F2262" s="34">
        <v>4670.3999999999996</v>
      </c>
      <c r="G2262" s="21" t="s">
        <v>24</v>
      </c>
      <c r="H2262" s="21" t="s">
        <v>2158</v>
      </c>
      <c r="I2262" s="22">
        <v>32489374168</v>
      </c>
      <c r="J2262" s="22" t="s">
        <v>6024</v>
      </c>
      <c r="K2262" s="40">
        <v>101209317</v>
      </c>
      <c r="L2262" s="21" t="s">
        <v>26</v>
      </c>
      <c r="M2262" s="21">
        <v>144736</v>
      </c>
      <c r="N2262" s="21">
        <v>263938</v>
      </c>
      <c r="O2262" s="21" t="s">
        <v>6875</v>
      </c>
      <c r="P2262" s="21" t="s">
        <v>26</v>
      </c>
      <c r="Q2262" s="21" t="s">
        <v>79</v>
      </c>
      <c r="R2262" s="21" t="s">
        <v>31</v>
      </c>
      <c r="S2262" s="21" t="s">
        <v>29</v>
      </c>
      <c r="T2262" s="21" t="s">
        <v>24</v>
      </c>
      <c r="U2262" s="21" t="s">
        <v>30</v>
      </c>
      <c r="V2262" s="33" t="s">
        <v>30</v>
      </c>
      <c r="W2262" s="4">
        <f t="shared" si="105"/>
        <v>11</v>
      </c>
      <c r="X2262" s="14" t="str">
        <f t="shared" si="106"/>
        <v>CPF</v>
      </c>
      <c r="Y2262" s="13" t="str">
        <f t="shared" si="107"/>
        <v>324.893.741-68</v>
      </c>
      <c r="Z2262" s="10" t="str">
        <f>VLOOKUP(Y2262,FORNECEDORES!$A$2:$G$9043,3,0)</f>
        <v>HELIO VALLADARES MACHADO JUNIOR</v>
      </c>
      <c r="AA2262" s="15" t="str">
        <f>VLOOKUP(Y2262,FORNECEDORES!$A$2:$G$9041,7,0)</f>
        <v>heliomachado.fh@gmail.com;</v>
      </c>
    </row>
    <row r="2263" spans="1:27" x14ac:dyDescent="0.3">
      <c r="A2263" s="21" t="s">
        <v>6874</v>
      </c>
      <c r="B2263" s="32" t="s">
        <v>6023</v>
      </c>
      <c r="C2263" s="33">
        <v>45841</v>
      </c>
      <c r="D2263" s="33">
        <v>45845</v>
      </c>
      <c r="E2263" s="21" t="s">
        <v>34</v>
      </c>
      <c r="F2263" s="34">
        <v>3113.6</v>
      </c>
      <c r="G2263" s="21" t="s">
        <v>24</v>
      </c>
      <c r="H2263" s="21" t="s">
        <v>2158</v>
      </c>
      <c r="I2263" s="22">
        <v>32489374168</v>
      </c>
      <c r="J2263" s="22" t="s">
        <v>6024</v>
      </c>
      <c r="K2263" s="21">
        <v>101209317</v>
      </c>
      <c r="L2263" s="21" t="s">
        <v>26</v>
      </c>
      <c r="M2263" s="21">
        <v>144736</v>
      </c>
      <c r="N2263" s="21">
        <v>263938</v>
      </c>
      <c r="O2263" s="21" t="s">
        <v>6875</v>
      </c>
      <c r="P2263" s="21" t="s">
        <v>26</v>
      </c>
      <c r="Q2263" s="21" t="s">
        <v>79</v>
      </c>
      <c r="R2263" s="21" t="s">
        <v>31</v>
      </c>
      <c r="S2263" s="21" t="s">
        <v>29</v>
      </c>
      <c r="T2263" s="21" t="s">
        <v>24</v>
      </c>
      <c r="U2263" s="21" t="s">
        <v>30</v>
      </c>
      <c r="V2263" s="33" t="s">
        <v>30</v>
      </c>
      <c r="W2263" s="4">
        <f t="shared" si="105"/>
        <v>11</v>
      </c>
      <c r="X2263" s="14" t="str">
        <f t="shared" si="106"/>
        <v>CPF</v>
      </c>
      <c r="Y2263" s="13" t="str">
        <f t="shared" si="107"/>
        <v>324.893.741-68</v>
      </c>
      <c r="Z2263" s="10" t="str">
        <f>VLOOKUP(Y2263,FORNECEDORES!$A$2:$G$9043,3,0)</f>
        <v>HELIO VALLADARES MACHADO JUNIOR</v>
      </c>
      <c r="AA2263" s="15" t="str">
        <f>VLOOKUP(Y2263,FORNECEDORES!$A$2:$G$9041,7,0)</f>
        <v>heliomachado.fh@gmail.com;</v>
      </c>
    </row>
    <row r="2264" spans="1:27" x14ac:dyDescent="0.3">
      <c r="A2264" s="21" t="s">
        <v>6876</v>
      </c>
      <c r="B2264" s="32" t="s">
        <v>6014</v>
      </c>
      <c r="C2264" s="33">
        <v>45841</v>
      </c>
      <c r="D2264" s="33">
        <v>45870</v>
      </c>
      <c r="E2264" s="21" t="s">
        <v>23</v>
      </c>
      <c r="F2264" s="34">
        <v>12000</v>
      </c>
      <c r="G2264" s="21" t="s">
        <v>24</v>
      </c>
      <c r="H2264" s="21" t="s">
        <v>5698</v>
      </c>
      <c r="I2264" s="22">
        <v>55868378000101</v>
      </c>
      <c r="J2264" s="22" t="s">
        <v>6477</v>
      </c>
      <c r="K2264" s="21">
        <v>101210916</v>
      </c>
      <c r="L2264" s="21" t="s">
        <v>26</v>
      </c>
      <c r="M2264" s="21">
        <v>144732</v>
      </c>
      <c r="N2264" s="21">
        <v>263610</v>
      </c>
      <c r="O2264" s="21">
        <v>58</v>
      </c>
      <c r="P2264" s="21" t="s">
        <v>26</v>
      </c>
      <c r="Q2264" s="21" t="s">
        <v>77</v>
      </c>
      <c r="R2264" s="21" t="s">
        <v>28</v>
      </c>
      <c r="S2264" s="21" t="s">
        <v>29</v>
      </c>
      <c r="T2264" s="21" t="s">
        <v>24</v>
      </c>
      <c r="U2264" s="21">
        <v>30</v>
      </c>
      <c r="V2264" s="33">
        <v>45879</v>
      </c>
      <c r="W2264" s="4">
        <f t="shared" si="105"/>
        <v>14</v>
      </c>
      <c r="X2264" s="14" t="str">
        <f t="shared" si="106"/>
        <v>CNPJ</v>
      </c>
      <c r="Y2264" s="13" t="str">
        <f t="shared" si="107"/>
        <v>55.868.378/0001-01</v>
      </c>
      <c r="Z2264" s="10" t="str">
        <f>VLOOKUP(Y2264,FORNECEDORES!$A$2:$G$9043,3,0)</f>
        <v>JATIM TRANSPORTES LTDA</v>
      </c>
      <c r="AA2264" s="15" t="str">
        <f>VLOOKUP(Y2264,FORNECEDORES!$A$2:$G$9041,7,0)</f>
        <v>ader@transbocayuva.com.br;</v>
      </c>
    </row>
    <row r="2265" spans="1:27" x14ac:dyDescent="0.3">
      <c r="A2265" s="21" t="s">
        <v>6877</v>
      </c>
      <c r="B2265" s="32" t="s">
        <v>6406</v>
      </c>
      <c r="C2265" s="33">
        <v>45841</v>
      </c>
      <c r="D2265" s="33">
        <v>45856</v>
      </c>
      <c r="E2265" s="21" t="s">
        <v>23</v>
      </c>
      <c r="F2265" s="34">
        <v>950</v>
      </c>
      <c r="G2265" s="21" t="s">
        <v>24</v>
      </c>
      <c r="H2265" s="21" t="s">
        <v>11643</v>
      </c>
      <c r="I2265" s="22">
        <v>6998268000140</v>
      </c>
      <c r="J2265" s="22" t="s">
        <v>6407</v>
      </c>
      <c r="K2265" s="40">
        <v>101212261</v>
      </c>
      <c r="L2265" s="21" t="s">
        <v>26</v>
      </c>
      <c r="M2265" s="21">
        <v>144747</v>
      </c>
      <c r="N2265" s="21">
        <v>263958</v>
      </c>
      <c r="O2265" s="21" t="s">
        <v>6878</v>
      </c>
      <c r="P2265" s="21" t="s">
        <v>26</v>
      </c>
      <c r="Q2265" s="21" t="s">
        <v>26</v>
      </c>
      <c r="R2265" s="21" t="s">
        <v>31</v>
      </c>
      <c r="S2265" s="21" t="s">
        <v>29</v>
      </c>
      <c r="T2265" s="21" t="s">
        <v>24</v>
      </c>
      <c r="U2265" s="21">
        <v>15</v>
      </c>
      <c r="V2265" s="33">
        <v>45858</v>
      </c>
      <c r="W2265" s="4">
        <f t="shared" si="105"/>
        <v>13</v>
      </c>
      <c r="X2265" s="14" t="str">
        <f t="shared" si="106"/>
        <v>CNPJ_INCOMPLETO_1</v>
      </c>
      <c r="Y2265" s="13" t="str">
        <f t="shared" si="107"/>
        <v>06.998.268/0001-40</v>
      </c>
      <c r="Z2265" s="10" t="str">
        <f>VLOOKUP(Y2265,FORNECEDORES!$A$2:$G$9043,3,0)</f>
        <v>TRANSSUCESSO TRANPORTADORA LTDA</v>
      </c>
      <c r="AA2265" s="15" t="str">
        <f>VLOOKUP(Y2265,FORNECEDORES!$A$2:$G$9041,7,0)</f>
        <v>emerson@transnegrelli.com;  badu@transnegrelli.com;</v>
      </c>
    </row>
    <row r="2266" spans="1:27" x14ac:dyDescent="0.3">
      <c r="A2266" s="21" t="s">
        <v>6879</v>
      </c>
      <c r="B2266" s="32" t="s">
        <v>5992</v>
      </c>
      <c r="C2266" s="33">
        <v>45842</v>
      </c>
      <c r="D2266" s="33">
        <v>45853</v>
      </c>
      <c r="E2266" s="21" t="s">
        <v>23</v>
      </c>
      <c r="F2266" s="34">
        <v>1100</v>
      </c>
      <c r="G2266" s="21" t="s">
        <v>24</v>
      </c>
      <c r="H2266" s="21" t="s">
        <v>5993</v>
      </c>
      <c r="I2266" s="22">
        <v>48511466000188</v>
      </c>
      <c r="J2266" s="22" t="s">
        <v>5994</v>
      </c>
      <c r="K2266" s="40">
        <v>101228006</v>
      </c>
      <c r="L2266" s="21" t="s">
        <v>26</v>
      </c>
      <c r="M2266" s="21">
        <v>143644</v>
      </c>
      <c r="N2266" s="21">
        <v>261690</v>
      </c>
      <c r="O2266" s="21">
        <v>1177</v>
      </c>
      <c r="P2266" s="21" t="s">
        <v>26</v>
      </c>
      <c r="Q2266" s="21" t="s">
        <v>26</v>
      </c>
      <c r="R2266" s="21" t="s">
        <v>31</v>
      </c>
      <c r="S2266" s="21" t="s">
        <v>29</v>
      </c>
      <c r="T2266" s="21" t="s">
        <v>24</v>
      </c>
      <c r="U2266" s="21" t="s">
        <v>33</v>
      </c>
      <c r="V2266" s="33" t="s">
        <v>33</v>
      </c>
      <c r="W2266" s="4">
        <f t="shared" si="105"/>
        <v>14</v>
      </c>
      <c r="X2266" s="14" t="str">
        <f t="shared" si="106"/>
        <v>CNPJ</v>
      </c>
      <c r="Y2266" s="13" t="str">
        <f t="shared" si="107"/>
        <v>48.511.466/0001-88</v>
      </c>
      <c r="Z2266" s="10" t="str">
        <f>VLOOKUP(Y2266,FORNECEDORES!$A$2:$G$9043,3,0)</f>
        <v>JAQUELINE DE FATIMA LEMES BRITO 22790781800</v>
      </c>
      <c r="AA2266" s="15" t="str">
        <f>VLOOKUP(Y2266,FORNECEDORES!$A$2:$G$9041,7,0)</f>
        <v>jaquelinelemesbrito12@gmail.com;</v>
      </c>
    </row>
    <row r="2267" spans="1:27" x14ac:dyDescent="0.3">
      <c r="A2267" s="21" t="s">
        <v>6880</v>
      </c>
      <c r="B2267" s="32" t="s">
        <v>5992</v>
      </c>
      <c r="C2267" s="33">
        <v>45842</v>
      </c>
      <c r="D2267" s="33">
        <v>45853</v>
      </c>
      <c r="E2267" s="21" t="s">
        <v>23</v>
      </c>
      <c r="F2267" s="34">
        <v>1100</v>
      </c>
      <c r="G2267" s="21" t="s">
        <v>24</v>
      </c>
      <c r="H2267" s="21" t="s">
        <v>5993</v>
      </c>
      <c r="I2267" s="22">
        <v>48511466000188</v>
      </c>
      <c r="J2267" s="22" t="s">
        <v>6001</v>
      </c>
      <c r="K2267" s="21">
        <v>101228113</v>
      </c>
      <c r="L2267" s="21" t="s">
        <v>26</v>
      </c>
      <c r="M2267" s="21">
        <v>143643</v>
      </c>
      <c r="N2267" s="21">
        <v>261689</v>
      </c>
      <c r="O2267" s="21">
        <v>1176</v>
      </c>
      <c r="P2267" s="21" t="s">
        <v>26</v>
      </c>
      <c r="Q2267" s="21" t="s">
        <v>26</v>
      </c>
      <c r="R2267" s="21" t="s">
        <v>31</v>
      </c>
      <c r="S2267" s="21" t="s">
        <v>29</v>
      </c>
      <c r="T2267" s="21" t="s">
        <v>24</v>
      </c>
      <c r="U2267" s="21" t="s">
        <v>33</v>
      </c>
      <c r="V2267" s="33" t="s">
        <v>33</v>
      </c>
      <c r="W2267" s="4">
        <f t="shared" si="105"/>
        <v>14</v>
      </c>
      <c r="X2267" s="14" t="str">
        <f t="shared" si="106"/>
        <v>CNPJ</v>
      </c>
      <c r="Y2267" s="13" t="str">
        <f t="shared" si="107"/>
        <v>48.511.466/0001-88</v>
      </c>
      <c r="Z2267" s="10" t="str">
        <f>VLOOKUP(Y2267,FORNECEDORES!$A$2:$G$9043,3,0)</f>
        <v>JAQUELINE DE FATIMA LEMES BRITO 22790781800</v>
      </c>
      <c r="AA2267" s="15" t="str">
        <f>VLOOKUP(Y2267,FORNECEDORES!$A$2:$G$9041,7,0)</f>
        <v>jaquelinelemesbrito12@gmail.com;</v>
      </c>
    </row>
    <row r="2268" spans="1:27" x14ac:dyDescent="0.3">
      <c r="A2268" s="21" t="s">
        <v>6881</v>
      </c>
      <c r="B2268" s="32" t="s">
        <v>5992</v>
      </c>
      <c r="C2268" s="33">
        <v>45842</v>
      </c>
      <c r="D2268" s="33">
        <v>45853</v>
      </c>
      <c r="E2268" s="21" t="s">
        <v>23</v>
      </c>
      <c r="F2268" s="34">
        <v>1100</v>
      </c>
      <c r="G2268" s="21" t="s">
        <v>24</v>
      </c>
      <c r="H2268" s="21" t="s">
        <v>5993</v>
      </c>
      <c r="I2268" s="22">
        <v>48511466000188</v>
      </c>
      <c r="J2268" s="22" t="s">
        <v>6000</v>
      </c>
      <c r="K2268" s="40">
        <v>101228663</v>
      </c>
      <c r="L2268" s="21" t="s">
        <v>26</v>
      </c>
      <c r="M2268" s="21">
        <v>144715</v>
      </c>
      <c r="N2268" s="21">
        <v>263891</v>
      </c>
      <c r="O2268" s="21" t="s">
        <v>6882</v>
      </c>
      <c r="P2268" s="21" t="s">
        <v>26</v>
      </c>
      <c r="Q2268" s="21" t="s">
        <v>26</v>
      </c>
      <c r="R2268" s="21" t="s">
        <v>31</v>
      </c>
      <c r="S2268" s="21" t="s">
        <v>29</v>
      </c>
      <c r="T2268" s="21" t="s">
        <v>24</v>
      </c>
      <c r="U2268" s="21" t="s">
        <v>33</v>
      </c>
      <c r="V2268" s="33" t="s">
        <v>33</v>
      </c>
      <c r="W2268" s="4">
        <f t="shared" si="105"/>
        <v>14</v>
      </c>
      <c r="X2268" s="14" t="str">
        <f t="shared" si="106"/>
        <v>CNPJ</v>
      </c>
      <c r="Y2268" s="13" t="str">
        <f t="shared" si="107"/>
        <v>48.511.466/0001-88</v>
      </c>
      <c r="Z2268" s="10" t="str">
        <f>VLOOKUP(Y2268,FORNECEDORES!$A$2:$G$9043,3,0)</f>
        <v>JAQUELINE DE FATIMA LEMES BRITO 22790781800</v>
      </c>
      <c r="AA2268" s="15" t="str">
        <f>VLOOKUP(Y2268,FORNECEDORES!$A$2:$G$9041,7,0)</f>
        <v>jaquelinelemesbrito12@gmail.com;</v>
      </c>
    </row>
    <row r="2269" spans="1:27" x14ac:dyDescent="0.3">
      <c r="A2269" s="21" t="s">
        <v>6883</v>
      </c>
      <c r="B2269" s="32" t="s">
        <v>5992</v>
      </c>
      <c r="C2269" s="33">
        <v>45842</v>
      </c>
      <c r="D2269" s="33">
        <v>45853</v>
      </c>
      <c r="E2269" s="21" t="s">
        <v>23</v>
      </c>
      <c r="F2269" s="34">
        <v>1100</v>
      </c>
      <c r="G2269" s="21" t="s">
        <v>24</v>
      </c>
      <c r="H2269" s="21" t="s">
        <v>5993</v>
      </c>
      <c r="I2269" s="22">
        <v>48511466000188</v>
      </c>
      <c r="J2269" s="22" t="s">
        <v>6001</v>
      </c>
      <c r="K2269" s="40">
        <v>101228802</v>
      </c>
      <c r="L2269" s="21" t="s">
        <v>26</v>
      </c>
      <c r="M2269" s="21">
        <v>144690</v>
      </c>
      <c r="N2269" s="21">
        <v>263790</v>
      </c>
      <c r="O2269" s="21">
        <v>2296</v>
      </c>
      <c r="P2269" s="21" t="s">
        <v>26</v>
      </c>
      <c r="Q2269" s="21" t="s">
        <v>26</v>
      </c>
      <c r="R2269" s="21" t="s">
        <v>31</v>
      </c>
      <c r="S2269" s="21" t="s">
        <v>29</v>
      </c>
      <c r="T2269" s="21" t="s">
        <v>24</v>
      </c>
      <c r="U2269" s="21" t="s">
        <v>33</v>
      </c>
      <c r="V2269" s="33" t="s">
        <v>33</v>
      </c>
      <c r="W2269" s="4">
        <f t="shared" si="105"/>
        <v>14</v>
      </c>
      <c r="X2269" s="14" t="str">
        <f t="shared" si="106"/>
        <v>CNPJ</v>
      </c>
      <c r="Y2269" s="13" t="str">
        <f t="shared" si="107"/>
        <v>48.511.466/0001-88</v>
      </c>
      <c r="Z2269" s="10" t="str">
        <f>VLOOKUP(Y2269,FORNECEDORES!$A$2:$G$9043,3,0)</f>
        <v>JAQUELINE DE FATIMA LEMES BRITO 22790781800</v>
      </c>
      <c r="AA2269" s="15" t="str">
        <f>VLOOKUP(Y2269,FORNECEDORES!$A$2:$G$9041,7,0)</f>
        <v>jaquelinelemesbrito12@gmail.com;</v>
      </c>
    </row>
    <row r="2270" spans="1:27" x14ac:dyDescent="0.3">
      <c r="A2270" s="21" t="s">
        <v>6884</v>
      </c>
      <c r="B2270" s="32" t="s">
        <v>5992</v>
      </c>
      <c r="C2270" s="33">
        <v>45842</v>
      </c>
      <c r="D2270" s="33">
        <v>45853</v>
      </c>
      <c r="E2270" s="21" t="s">
        <v>23</v>
      </c>
      <c r="F2270" s="34">
        <v>1100</v>
      </c>
      <c r="G2270" s="21" t="s">
        <v>24</v>
      </c>
      <c r="H2270" s="21" t="s">
        <v>5993</v>
      </c>
      <c r="I2270" s="22">
        <v>48511466000188</v>
      </c>
      <c r="J2270" s="22" t="s">
        <v>6000</v>
      </c>
      <c r="K2270" s="40">
        <v>101228923</v>
      </c>
      <c r="L2270" s="21" t="s">
        <v>26</v>
      </c>
      <c r="M2270" s="21">
        <v>144685</v>
      </c>
      <c r="N2270" s="21">
        <v>263785</v>
      </c>
      <c r="O2270" s="21">
        <v>2291</v>
      </c>
      <c r="P2270" s="21" t="s">
        <v>26</v>
      </c>
      <c r="Q2270" s="21" t="s">
        <v>26</v>
      </c>
      <c r="R2270" s="21" t="s">
        <v>31</v>
      </c>
      <c r="S2270" s="21" t="s">
        <v>29</v>
      </c>
      <c r="T2270" s="21" t="s">
        <v>24</v>
      </c>
      <c r="U2270" s="21" t="s">
        <v>33</v>
      </c>
      <c r="V2270" s="33" t="s">
        <v>33</v>
      </c>
      <c r="W2270" s="4">
        <f t="shared" si="105"/>
        <v>14</v>
      </c>
      <c r="X2270" s="14" t="str">
        <f t="shared" si="106"/>
        <v>CNPJ</v>
      </c>
      <c r="Y2270" s="13" t="str">
        <f t="shared" si="107"/>
        <v>48.511.466/0001-88</v>
      </c>
      <c r="Z2270" s="10" t="str">
        <f>VLOOKUP(Y2270,FORNECEDORES!$A$2:$G$9043,3,0)</f>
        <v>JAQUELINE DE FATIMA LEMES BRITO 22790781800</v>
      </c>
      <c r="AA2270" s="15" t="str">
        <f>VLOOKUP(Y2270,FORNECEDORES!$A$2:$G$9041,7,0)</f>
        <v>jaquelinelemesbrito12@gmail.com;</v>
      </c>
    </row>
    <row r="2271" spans="1:27" x14ac:dyDescent="0.3">
      <c r="A2271" s="21" t="s">
        <v>6885</v>
      </c>
      <c r="B2271" s="32" t="s">
        <v>5992</v>
      </c>
      <c r="C2271" s="33">
        <v>45842</v>
      </c>
      <c r="D2271" s="33">
        <v>45853</v>
      </c>
      <c r="E2271" s="21" t="s">
        <v>23</v>
      </c>
      <c r="F2271" s="34">
        <v>1100</v>
      </c>
      <c r="G2271" s="21" t="s">
        <v>24</v>
      </c>
      <c r="H2271" s="21" t="s">
        <v>5993</v>
      </c>
      <c r="I2271" s="22">
        <v>48511466000188</v>
      </c>
      <c r="J2271" s="22" t="s">
        <v>6001</v>
      </c>
      <c r="K2271" s="40">
        <v>101229023</v>
      </c>
      <c r="L2271" s="21" t="s">
        <v>26</v>
      </c>
      <c r="M2271" s="21">
        <v>144671</v>
      </c>
      <c r="N2271" s="21">
        <v>263752</v>
      </c>
      <c r="O2271" s="21" t="s">
        <v>6886</v>
      </c>
      <c r="P2271" s="21" t="s">
        <v>26</v>
      </c>
      <c r="Q2271" s="21" t="s">
        <v>26</v>
      </c>
      <c r="R2271" s="21" t="s">
        <v>31</v>
      </c>
      <c r="S2271" s="21" t="s">
        <v>29</v>
      </c>
      <c r="T2271" s="21" t="s">
        <v>24</v>
      </c>
      <c r="U2271" s="21" t="s">
        <v>33</v>
      </c>
      <c r="V2271" s="33" t="s">
        <v>33</v>
      </c>
      <c r="W2271" s="4">
        <f t="shared" si="105"/>
        <v>14</v>
      </c>
      <c r="X2271" s="14" t="str">
        <f t="shared" si="106"/>
        <v>CNPJ</v>
      </c>
      <c r="Y2271" s="13" t="str">
        <f t="shared" si="107"/>
        <v>48.511.466/0001-88</v>
      </c>
      <c r="Z2271" s="10" t="str">
        <f>VLOOKUP(Y2271,FORNECEDORES!$A$2:$G$9043,3,0)</f>
        <v>JAQUELINE DE FATIMA LEMES BRITO 22790781800</v>
      </c>
      <c r="AA2271" s="15" t="str">
        <f>VLOOKUP(Y2271,FORNECEDORES!$A$2:$G$9041,7,0)</f>
        <v>jaquelinelemesbrito12@gmail.com;</v>
      </c>
    </row>
    <row r="2272" spans="1:27" x14ac:dyDescent="0.3">
      <c r="A2272" s="21" t="s">
        <v>6887</v>
      </c>
      <c r="B2272" s="32" t="s">
        <v>5992</v>
      </c>
      <c r="C2272" s="33">
        <v>45842</v>
      </c>
      <c r="D2272" s="33">
        <v>45853</v>
      </c>
      <c r="E2272" s="21" t="s">
        <v>23</v>
      </c>
      <c r="F2272" s="34">
        <v>1100</v>
      </c>
      <c r="G2272" s="21" t="s">
        <v>24</v>
      </c>
      <c r="H2272" s="21" t="s">
        <v>5993</v>
      </c>
      <c r="I2272" s="22">
        <v>48511466000188</v>
      </c>
      <c r="J2272" s="22" t="s">
        <v>6001</v>
      </c>
      <c r="K2272" s="21">
        <v>101229147</v>
      </c>
      <c r="L2272" s="21" t="s">
        <v>26</v>
      </c>
      <c r="M2272" s="21">
        <v>144619</v>
      </c>
      <c r="N2272" s="21">
        <v>263656</v>
      </c>
      <c r="O2272" s="21">
        <v>2243</v>
      </c>
      <c r="P2272" s="21" t="s">
        <v>26</v>
      </c>
      <c r="Q2272" s="21" t="s">
        <v>26</v>
      </c>
      <c r="R2272" s="21" t="s">
        <v>31</v>
      </c>
      <c r="S2272" s="21" t="s">
        <v>29</v>
      </c>
      <c r="T2272" s="21" t="s">
        <v>24</v>
      </c>
      <c r="U2272" s="21" t="s">
        <v>33</v>
      </c>
      <c r="V2272" s="33" t="s">
        <v>33</v>
      </c>
      <c r="W2272" s="4">
        <f t="shared" si="105"/>
        <v>14</v>
      </c>
      <c r="X2272" s="14" t="str">
        <f t="shared" si="106"/>
        <v>CNPJ</v>
      </c>
      <c r="Y2272" s="13" t="str">
        <f t="shared" si="107"/>
        <v>48.511.466/0001-88</v>
      </c>
      <c r="Z2272" s="10" t="str">
        <f>VLOOKUP(Y2272,FORNECEDORES!$A$2:$G$9043,3,0)</f>
        <v>JAQUELINE DE FATIMA LEMES BRITO 22790781800</v>
      </c>
      <c r="AA2272" s="15" t="str">
        <f>VLOOKUP(Y2272,FORNECEDORES!$A$2:$G$9041,7,0)</f>
        <v>jaquelinelemesbrito12@gmail.com;</v>
      </c>
    </row>
    <row r="2273" spans="1:27" x14ac:dyDescent="0.3">
      <c r="A2273" s="21" t="s">
        <v>6888</v>
      </c>
      <c r="B2273" s="32" t="s">
        <v>5992</v>
      </c>
      <c r="C2273" s="33">
        <v>45842</v>
      </c>
      <c r="D2273" s="33">
        <v>45853</v>
      </c>
      <c r="E2273" s="21" t="s">
        <v>23</v>
      </c>
      <c r="F2273" s="34">
        <v>1100</v>
      </c>
      <c r="G2273" s="21" t="s">
        <v>24</v>
      </c>
      <c r="H2273" s="21" t="s">
        <v>5993</v>
      </c>
      <c r="I2273" s="22">
        <v>48511466000188</v>
      </c>
      <c r="J2273" s="22" t="s">
        <v>6000</v>
      </c>
      <c r="K2273" s="40">
        <v>101229222</v>
      </c>
      <c r="L2273" s="21" t="s">
        <v>26</v>
      </c>
      <c r="M2273" s="21">
        <v>144576</v>
      </c>
      <c r="N2273" s="21">
        <v>263582</v>
      </c>
      <c r="O2273" s="21">
        <v>2183</v>
      </c>
      <c r="P2273" s="21" t="s">
        <v>26</v>
      </c>
      <c r="Q2273" s="21" t="s">
        <v>26</v>
      </c>
      <c r="R2273" s="21" t="s">
        <v>31</v>
      </c>
      <c r="S2273" s="21" t="s">
        <v>29</v>
      </c>
      <c r="T2273" s="21" t="s">
        <v>24</v>
      </c>
      <c r="U2273" s="21" t="s">
        <v>33</v>
      </c>
      <c r="V2273" s="33" t="s">
        <v>33</v>
      </c>
      <c r="W2273" s="4">
        <f t="shared" si="105"/>
        <v>14</v>
      </c>
      <c r="X2273" s="14" t="str">
        <f t="shared" si="106"/>
        <v>CNPJ</v>
      </c>
      <c r="Y2273" s="13" t="str">
        <f t="shared" si="107"/>
        <v>48.511.466/0001-88</v>
      </c>
      <c r="Z2273" s="10" t="str">
        <f>VLOOKUP(Y2273,FORNECEDORES!$A$2:$G$9043,3,0)</f>
        <v>JAQUELINE DE FATIMA LEMES BRITO 22790781800</v>
      </c>
      <c r="AA2273" s="15" t="str">
        <f>VLOOKUP(Y2273,FORNECEDORES!$A$2:$G$9041,7,0)</f>
        <v>jaquelinelemesbrito12@gmail.com;</v>
      </c>
    </row>
    <row r="2274" spans="1:27" x14ac:dyDescent="0.3">
      <c r="A2274" s="21" t="s">
        <v>6889</v>
      </c>
      <c r="B2274" s="32" t="s">
        <v>5992</v>
      </c>
      <c r="C2274" s="33">
        <v>45842</v>
      </c>
      <c r="D2274" s="33">
        <v>45853</v>
      </c>
      <c r="E2274" s="21" t="s">
        <v>23</v>
      </c>
      <c r="F2274" s="34">
        <v>1100</v>
      </c>
      <c r="G2274" s="21" t="s">
        <v>24</v>
      </c>
      <c r="H2274" s="21" t="s">
        <v>5993</v>
      </c>
      <c r="I2274" s="22">
        <v>48511466000188</v>
      </c>
      <c r="J2274" s="22" t="s">
        <v>6000</v>
      </c>
      <c r="K2274" s="40">
        <v>101229334</v>
      </c>
      <c r="L2274" s="21" t="s">
        <v>26</v>
      </c>
      <c r="M2274" s="21">
        <v>144536</v>
      </c>
      <c r="N2274" s="21">
        <v>263449</v>
      </c>
      <c r="O2274" s="21">
        <v>2146</v>
      </c>
      <c r="P2274" s="21" t="s">
        <v>26</v>
      </c>
      <c r="Q2274" s="21" t="s">
        <v>26</v>
      </c>
      <c r="R2274" s="21" t="s">
        <v>31</v>
      </c>
      <c r="S2274" s="21" t="s">
        <v>29</v>
      </c>
      <c r="T2274" s="21" t="s">
        <v>24</v>
      </c>
      <c r="U2274" s="21" t="s">
        <v>33</v>
      </c>
      <c r="V2274" s="33" t="s">
        <v>33</v>
      </c>
      <c r="W2274" s="4">
        <f t="shared" si="105"/>
        <v>14</v>
      </c>
      <c r="X2274" s="14" t="str">
        <f t="shared" si="106"/>
        <v>CNPJ</v>
      </c>
      <c r="Y2274" s="13" t="str">
        <f t="shared" si="107"/>
        <v>48.511.466/0001-88</v>
      </c>
      <c r="Z2274" s="10" t="str">
        <f>VLOOKUP(Y2274,FORNECEDORES!$A$2:$G$9043,3,0)</f>
        <v>JAQUELINE DE FATIMA LEMES BRITO 22790781800</v>
      </c>
      <c r="AA2274" s="15" t="str">
        <f>VLOOKUP(Y2274,FORNECEDORES!$A$2:$G$9041,7,0)</f>
        <v>jaquelinelemesbrito12@gmail.com;</v>
      </c>
    </row>
    <row r="2275" spans="1:27" x14ac:dyDescent="0.3">
      <c r="A2275" s="21" t="s">
        <v>6890</v>
      </c>
      <c r="B2275" s="32" t="s">
        <v>5992</v>
      </c>
      <c r="C2275" s="33">
        <v>45842</v>
      </c>
      <c r="D2275" s="33">
        <v>45853</v>
      </c>
      <c r="E2275" s="21" t="s">
        <v>23</v>
      </c>
      <c r="F2275" s="34">
        <v>1100</v>
      </c>
      <c r="G2275" s="21" t="s">
        <v>24</v>
      </c>
      <c r="H2275" s="21" t="s">
        <v>5993</v>
      </c>
      <c r="I2275" s="22">
        <v>48511466000188</v>
      </c>
      <c r="J2275" s="22" t="s">
        <v>6001</v>
      </c>
      <c r="K2275" s="40">
        <v>101229423</v>
      </c>
      <c r="L2275" s="21" t="s">
        <v>26</v>
      </c>
      <c r="M2275" s="21">
        <v>144537</v>
      </c>
      <c r="N2275" s="21">
        <v>263450</v>
      </c>
      <c r="O2275" s="21" t="s">
        <v>6891</v>
      </c>
      <c r="P2275" s="21" t="s">
        <v>26</v>
      </c>
      <c r="Q2275" s="21" t="s">
        <v>26</v>
      </c>
      <c r="R2275" s="21" t="s">
        <v>31</v>
      </c>
      <c r="S2275" s="21" t="s">
        <v>29</v>
      </c>
      <c r="T2275" s="21" t="s">
        <v>24</v>
      </c>
      <c r="U2275" s="21" t="s">
        <v>33</v>
      </c>
      <c r="V2275" s="33" t="s">
        <v>33</v>
      </c>
      <c r="W2275" s="4">
        <f t="shared" si="105"/>
        <v>14</v>
      </c>
      <c r="X2275" s="14" t="str">
        <f t="shared" si="106"/>
        <v>CNPJ</v>
      </c>
      <c r="Y2275" s="13" t="str">
        <f t="shared" si="107"/>
        <v>48.511.466/0001-88</v>
      </c>
      <c r="Z2275" s="10" t="str">
        <f>VLOOKUP(Y2275,FORNECEDORES!$A$2:$G$9043,3,0)</f>
        <v>JAQUELINE DE FATIMA LEMES BRITO 22790781800</v>
      </c>
      <c r="AA2275" s="15" t="str">
        <f>VLOOKUP(Y2275,FORNECEDORES!$A$2:$G$9041,7,0)</f>
        <v>jaquelinelemesbrito12@gmail.com;</v>
      </c>
    </row>
    <row r="2276" spans="1:27" x14ac:dyDescent="0.3">
      <c r="A2276" s="21" t="s">
        <v>6892</v>
      </c>
      <c r="B2276" s="32" t="s">
        <v>5992</v>
      </c>
      <c r="C2276" s="33">
        <v>45842</v>
      </c>
      <c r="D2276" s="33">
        <v>45853</v>
      </c>
      <c r="E2276" s="21" t="s">
        <v>23</v>
      </c>
      <c r="F2276" s="34">
        <v>1100</v>
      </c>
      <c r="G2276" s="21" t="s">
        <v>24</v>
      </c>
      <c r="H2276" s="21" t="s">
        <v>5993</v>
      </c>
      <c r="I2276" s="22">
        <v>48511466000188</v>
      </c>
      <c r="J2276" s="22" t="s">
        <v>6000</v>
      </c>
      <c r="K2276" s="40">
        <v>101229469</v>
      </c>
      <c r="L2276" s="21" t="s">
        <v>26</v>
      </c>
      <c r="M2276" s="21">
        <v>144522</v>
      </c>
      <c r="N2276" s="21">
        <v>263433</v>
      </c>
      <c r="O2276" s="21">
        <v>2131</v>
      </c>
      <c r="P2276" s="21" t="s">
        <v>26</v>
      </c>
      <c r="Q2276" s="21" t="s">
        <v>26</v>
      </c>
      <c r="R2276" s="21" t="s">
        <v>31</v>
      </c>
      <c r="S2276" s="21" t="s">
        <v>29</v>
      </c>
      <c r="T2276" s="21" t="s">
        <v>24</v>
      </c>
      <c r="U2276" s="21" t="s">
        <v>33</v>
      </c>
      <c r="V2276" s="33" t="s">
        <v>33</v>
      </c>
      <c r="W2276" s="4">
        <f t="shared" si="105"/>
        <v>14</v>
      </c>
      <c r="X2276" s="14" t="str">
        <f t="shared" si="106"/>
        <v>CNPJ</v>
      </c>
      <c r="Y2276" s="13" t="str">
        <f t="shared" si="107"/>
        <v>48.511.466/0001-88</v>
      </c>
      <c r="Z2276" s="10" t="str">
        <f>VLOOKUP(Y2276,FORNECEDORES!$A$2:$G$9043,3,0)</f>
        <v>JAQUELINE DE FATIMA LEMES BRITO 22790781800</v>
      </c>
      <c r="AA2276" s="15" t="str">
        <f>VLOOKUP(Y2276,FORNECEDORES!$A$2:$G$9041,7,0)</f>
        <v>jaquelinelemesbrito12@gmail.com;</v>
      </c>
    </row>
    <row r="2277" spans="1:27" x14ac:dyDescent="0.3">
      <c r="A2277" s="21" t="s">
        <v>6893</v>
      </c>
      <c r="B2277" s="32" t="s">
        <v>5992</v>
      </c>
      <c r="C2277" s="33">
        <v>45842</v>
      </c>
      <c r="D2277" s="33">
        <v>45853</v>
      </c>
      <c r="E2277" s="21" t="s">
        <v>23</v>
      </c>
      <c r="F2277" s="34">
        <v>1100</v>
      </c>
      <c r="G2277" s="21" t="s">
        <v>24</v>
      </c>
      <c r="H2277" s="21" t="s">
        <v>5993</v>
      </c>
      <c r="I2277" s="22">
        <v>48511466000188</v>
      </c>
      <c r="J2277" s="22" t="s">
        <v>6000</v>
      </c>
      <c r="K2277" s="40">
        <v>101229600</v>
      </c>
      <c r="L2277" s="21" t="s">
        <v>26</v>
      </c>
      <c r="M2277" s="21">
        <v>144486</v>
      </c>
      <c r="N2277" s="21">
        <v>263305</v>
      </c>
      <c r="O2277" s="21">
        <v>2103</v>
      </c>
      <c r="P2277" s="21" t="s">
        <v>26</v>
      </c>
      <c r="Q2277" s="21" t="s">
        <v>26</v>
      </c>
      <c r="R2277" s="21" t="s">
        <v>31</v>
      </c>
      <c r="S2277" s="21" t="s">
        <v>29</v>
      </c>
      <c r="T2277" s="21" t="s">
        <v>24</v>
      </c>
      <c r="U2277" s="21" t="s">
        <v>33</v>
      </c>
      <c r="V2277" s="33" t="s">
        <v>33</v>
      </c>
      <c r="W2277" s="4">
        <f t="shared" si="105"/>
        <v>14</v>
      </c>
      <c r="X2277" s="14" t="str">
        <f t="shared" si="106"/>
        <v>CNPJ</v>
      </c>
      <c r="Y2277" s="13" t="str">
        <f t="shared" si="107"/>
        <v>48.511.466/0001-88</v>
      </c>
      <c r="Z2277" s="10" t="str">
        <f>VLOOKUP(Y2277,FORNECEDORES!$A$2:$G$9043,3,0)</f>
        <v>JAQUELINE DE FATIMA LEMES BRITO 22790781800</v>
      </c>
      <c r="AA2277" s="15" t="str">
        <f>VLOOKUP(Y2277,FORNECEDORES!$A$2:$G$9041,7,0)</f>
        <v>jaquelinelemesbrito12@gmail.com;</v>
      </c>
    </row>
    <row r="2278" spans="1:27" x14ac:dyDescent="0.3">
      <c r="A2278" s="21" t="s">
        <v>6894</v>
      </c>
      <c r="B2278" s="32" t="s">
        <v>5992</v>
      </c>
      <c r="C2278" s="33">
        <v>45842</v>
      </c>
      <c r="D2278" s="33">
        <v>45853</v>
      </c>
      <c r="E2278" s="21" t="s">
        <v>23</v>
      </c>
      <c r="F2278" s="34">
        <v>1100</v>
      </c>
      <c r="G2278" s="21" t="s">
        <v>24</v>
      </c>
      <c r="H2278" s="21" t="s">
        <v>5993</v>
      </c>
      <c r="I2278" s="22">
        <v>48511466000188</v>
      </c>
      <c r="J2278" s="22" t="s">
        <v>6000</v>
      </c>
      <c r="K2278" s="40">
        <v>101229649</v>
      </c>
      <c r="L2278" s="21" t="s">
        <v>26</v>
      </c>
      <c r="M2278" s="21">
        <v>144451</v>
      </c>
      <c r="N2278" s="21">
        <v>263275</v>
      </c>
      <c r="O2278" s="21" t="s">
        <v>6895</v>
      </c>
      <c r="P2278" s="21" t="s">
        <v>26</v>
      </c>
      <c r="Q2278" s="21" t="s">
        <v>26</v>
      </c>
      <c r="R2278" s="21" t="s">
        <v>31</v>
      </c>
      <c r="S2278" s="21" t="s">
        <v>29</v>
      </c>
      <c r="T2278" s="21" t="s">
        <v>24</v>
      </c>
      <c r="U2278" s="21" t="s">
        <v>33</v>
      </c>
      <c r="V2278" s="33" t="s">
        <v>33</v>
      </c>
      <c r="W2278" s="4">
        <f t="shared" si="105"/>
        <v>14</v>
      </c>
      <c r="X2278" s="14" t="str">
        <f t="shared" si="106"/>
        <v>CNPJ</v>
      </c>
      <c r="Y2278" s="13" t="str">
        <f t="shared" si="107"/>
        <v>48.511.466/0001-88</v>
      </c>
      <c r="Z2278" s="10" t="str">
        <f>VLOOKUP(Y2278,FORNECEDORES!$A$2:$G$9043,3,0)</f>
        <v>JAQUELINE DE FATIMA LEMES BRITO 22790781800</v>
      </c>
      <c r="AA2278" s="15" t="str">
        <f>VLOOKUP(Y2278,FORNECEDORES!$A$2:$G$9041,7,0)</f>
        <v>jaquelinelemesbrito12@gmail.com;</v>
      </c>
    </row>
    <row r="2279" spans="1:27" x14ac:dyDescent="0.3">
      <c r="A2279" s="21" t="s">
        <v>6896</v>
      </c>
      <c r="B2279" s="32" t="s">
        <v>5992</v>
      </c>
      <c r="C2279" s="33">
        <v>45842</v>
      </c>
      <c r="D2279" s="33">
        <v>45853</v>
      </c>
      <c r="E2279" s="21" t="s">
        <v>23</v>
      </c>
      <c r="F2279" s="34">
        <v>1100</v>
      </c>
      <c r="G2279" s="21" t="s">
        <v>24</v>
      </c>
      <c r="H2279" s="21" t="s">
        <v>5993</v>
      </c>
      <c r="I2279" s="22">
        <v>48511466000188</v>
      </c>
      <c r="J2279" s="22" t="s">
        <v>6000</v>
      </c>
      <c r="K2279" s="21">
        <v>101229740</v>
      </c>
      <c r="L2279" s="21" t="s">
        <v>26</v>
      </c>
      <c r="M2279" s="21">
        <v>144333</v>
      </c>
      <c r="N2279" s="21">
        <v>263062</v>
      </c>
      <c r="O2279" s="21">
        <v>1959</v>
      </c>
      <c r="P2279" s="21" t="s">
        <v>26</v>
      </c>
      <c r="Q2279" s="21" t="s">
        <v>26</v>
      </c>
      <c r="R2279" s="21" t="s">
        <v>31</v>
      </c>
      <c r="S2279" s="21" t="s">
        <v>29</v>
      </c>
      <c r="T2279" s="21" t="s">
        <v>24</v>
      </c>
      <c r="U2279" s="21" t="s">
        <v>33</v>
      </c>
      <c r="V2279" s="33" t="s">
        <v>33</v>
      </c>
      <c r="W2279" s="4">
        <f t="shared" si="105"/>
        <v>14</v>
      </c>
      <c r="X2279" s="14" t="str">
        <f t="shared" si="106"/>
        <v>CNPJ</v>
      </c>
      <c r="Y2279" s="13" t="str">
        <f t="shared" si="107"/>
        <v>48.511.466/0001-88</v>
      </c>
      <c r="Z2279" s="10" t="str">
        <f>VLOOKUP(Y2279,FORNECEDORES!$A$2:$G$9043,3,0)</f>
        <v>JAQUELINE DE FATIMA LEMES BRITO 22790781800</v>
      </c>
      <c r="AA2279" s="15" t="str">
        <f>VLOOKUP(Y2279,FORNECEDORES!$A$2:$G$9041,7,0)</f>
        <v>jaquelinelemesbrito12@gmail.com;</v>
      </c>
    </row>
    <row r="2280" spans="1:27" x14ac:dyDescent="0.3">
      <c r="A2280" s="21" t="s">
        <v>6897</v>
      </c>
      <c r="B2280" s="32" t="s">
        <v>5992</v>
      </c>
      <c r="C2280" s="33">
        <v>45842</v>
      </c>
      <c r="D2280" s="33">
        <v>45853</v>
      </c>
      <c r="E2280" s="21" t="s">
        <v>23</v>
      </c>
      <c r="F2280" s="34">
        <v>1100</v>
      </c>
      <c r="G2280" s="21" t="s">
        <v>24</v>
      </c>
      <c r="H2280" s="21" t="s">
        <v>5993</v>
      </c>
      <c r="I2280" s="22">
        <v>48511466000188</v>
      </c>
      <c r="J2280" s="22" t="s">
        <v>6000</v>
      </c>
      <c r="K2280" s="21">
        <v>101229835</v>
      </c>
      <c r="L2280" s="21" t="s">
        <v>26</v>
      </c>
      <c r="M2280" s="21">
        <v>144439</v>
      </c>
      <c r="N2280" s="21">
        <v>263253</v>
      </c>
      <c r="O2280" s="21">
        <v>2072</v>
      </c>
      <c r="P2280" s="21" t="s">
        <v>26</v>
      </c>
      <c r="Q2280" s="21" t="s">
        <v>26</v>
      </c>
      <c r="R2280" s="21" t="s">
        <v>31</v>
      </c>
      <c r="S2280" s="21" t="s">
        <v>29</v>
      </c>
      <c r="T2280" s="21" t="s">
        <v>24</v>
      </c>
      <c r="U2280" s="21" t="s">
        <v>33</v>
      </c>
      <c r="V2280" s="33" t="s">
        <v>33</v>
      </c>
      <c r="W2280" s="4">
        <f t="shared" si="105"/>
        <v>14</v>
      </c>
      <c r="X2280" s="14" t="str">
        <f t="shared" si="106"/>
        <v>CNPJ</v>
      </c>
      <c r="Y2280" s="13" t="str">
        <f t="shared" si="107"/>
        <v>48.511.466/0001-88</v>
      </c>
      <c r="Z2280" s="10" t="str">
        <f>VLOOKUP(Y2280,FORNECEDORES!$A$2:$G$9043,3,0)</f>
        <v>JAQUELINE DE FATIMA LEMES BRITO 22790781800</v>
      </c>
      <c r="AA2280" s="15" t="str">
        <f>VLOOKUP(Y2280,FORNECEDORES!$A$2:$G$9041,7,0)</f>
        <v>jaquelinelemesbrito12@gmail.com;</v>
      </c>
    </row>
    <row r="2281" spans="1:27" x14ac:dyDescent="0.3">
      <c r="A2281" s="21" t="s">
        <v>6898</v>
      </c>
      <c r="B2281" s="32" t="s">
        <v>5992</v>
      </c>
      <c r="C2281" s="33">
        <v>45842</v>
      </c>
      <c r="D2281" s="33">
        <v>45853</v>
      </c>
      <c r="E2281" s="21" t="s">
        <v>23</v>
      </c>
      <c r="F2281" s="34">
        <v>1100</v>
      </c>
      <c r="G2281" s="21" t="s">
        <v>24</v>
      </c>
      <c r="H2281" s="21" t="s">
        <v>5993</v>
      </c>
      <c r="I2281" s="22">
        <v>48511466000188</v>
      </c>
      <c r="J2281" s="22" t="s">
        <v>6000</v>
      </c>
      <c r="K2281" s="40">
        <v>101230019</v>
      </c>
      <c r="L2281" s="21" t="s">
        <v>26</v>
      </c>
      <c r="M2281" s="21">
        <v>144321</v>
      </c>
      <c r="N2281" s="21">
        <v>263023</v>
      </c>
      <c r="O2281" s="21">
        <v>1933</v>
      </c>
      <c r="P2281" s="21" t="s">
        <v>26</v>
      </c>
      <c r="Q2281" s="21" t="s">
        <v>26</v>
      </c>
      <c r="R2281" s="21" t="s">
        <v>31</v>
      </c>
      <c r="S2281" s="21" t="s">
        <v>29</v>
      </c>
      <c r="T2281" s="21" t="s">
        <v>24</v>
      </c>
      <c r="U2281" s="21" t="s">
        <v>33</v>
      </c>
      <c r="V2281" s="33" t="s">
        <v>33</v>
      </c>
      <c r="W2281" s="4">
        <f t="shared" si="105"/>
        <v>14</v>
      </c>
      <c r="X2281" s="14" t="str">
        <f t="shared" si="106"/>
        <v>CNPJ</v>
      </c>
      <c r="Y2281" s="13" t="str">
        <f t="shared" si="107"/>
        <v>48.511.466/0001-88</v>
      </c>
      <c r="Z2281" s="10" t="str">
        <f>VLOOKUP(Y2281,FORNECEDORES!$A$2:$G$9043,3,0)</f>
        <v>JAQUELINE DE FATIMA LEMES BRITO 22790781800</v>
      </c>
      <c r="AA2281" s="15" t="str">
        <f>VLOOKUP(Y2281,FORNECEDORES!$A$2:$G$9041,7,0)</f>
        <v>jaquelinelemesbrito12@gmail.com;</v>
      </c>
    </row>
    <row r="2282" spans="1:27" x14ac:dyDescent="0.3">
      <c r="A2282" s="21" t="s">
        <v>6899</v>
      </c>
      <c r="B2282" s="32" t="s">
        <v>5992</v>
      </c>
      <c r="C2282" s="33">
        <v>45842</v>
      </c>
      <c r="D2282" s="33">
        <v>45853</v>
      </c>
      <c r="E2282" s="21" t="s">
        <v>23</v>
      </c>
      <c r="F2282" s="34">
        <v>1100</v>
      </c>
      <c r="G2282" s="21" t="s">
        <v>24</v>
      </c>
      <c r="H2282" s="21" t="s">
        <v>5993</v>
      </c>
      <c r="I2282" s="22">
        <v>48511466000188</v>
      </c>
      <c r="J2282" s="22" t="s">
        <v>6000</v>
      </c>
      <c r="K2282" s="21">
        <v>101230116</v>
      </c>
      <c r="L2282" s="21" t="s">
        <v>26</v>
      </c>
      <c r="M2282" s="21">
        <v>144256</v>
      </c>
      <c r="N2282" s="21">
        <v>262857</v>
      </c>
      <c r="O2282" s="21">
        <v>1861</v>
      </c>
      <c r="P2282" s="21" t="s">
        <v>26</v>
      </c>
      <c r="Q2282" s="21" t="s">
        <v>26</v>
      </c>
      <c r="R2282" s="21" t="s">
        <v>31</v>
      </c>
      <c r="S2282" s="21" t="s">
        <v>29</v>
      </c>
      <c r="T2282" s="21" t="s">
        <v>24</v>
      </c>
      <c r="U2282" s="21" t="s">
        <v>33</v>
      </c>
      <c r="V2282" s="33" t="s">
        <v>33</v>
      </c>
      <c r="W2282" s="4">
        <f t="shared" si="105"/>
        <v>14</v>
      </c>
      <c r="X2282" s="14" t="str">
        <f t="shared" si="106"/>
        <v>CNPJ</v>
      </c>
      <c r="Y2282" s="13" t="str">
        <f t="shared" si="107"/>
        <v>48.511.466/0001-88</v>
      </c>
      <c r="Z2282" s="10" t="str">
        <f>VLOOKUP(Y2282,FORNECEDORES!$A$2:$G$9043,3,0)</f>
        <v>JAQUELINE DE FATIMA LEMES BRITO 22790781800</v>
      </c>
      <c r="AA2282" s="15" t="str">
        <f>VLOOKUP(Y2282,FORNECEDORES!$A$2:$G$9041,7,0)</f>
        <v>jaquelinelemesbrito12@gmail.com;</v>
      </c>
    </row>
    <row r="2283" spans="1:27" x14ac:dyDescent="0.3">
      <c r="A2283" s="21" t="s">
        <v>6900</v>
      </c>
      <c r="B2283" s="32" t="s">
        <v>5992</v>
      </c>
      <c r="C2283" s="33">
        <v>45842</v>
      </c>
      <c r="D2283" s="33">
        <v>45853</v>
      </c>
      <c r="E2283" s="21" t="s">
        <v>23</v>
      </c>
      <c r="F2283" s="34">
        <v>1100</v>
      </c>
      <c r="G2283" s="21" t="s">
        <v>24</v>
      </c>
      <c r="H2283" s="21" t="s">
        <v>5993</v>
      </c>
      <c r="I2283" s="22">
        <v>48511466000188</v>
      </c>
      <c r="J2283" s="22" t="s">
        <v>6001</v>
      </c>
      <c r="K2283" s="40">
        <v>101230187</v>
      </c>
      <c r="L2283" s="21" t="s">
        <v>26</v>
      </c>
      <c r="M2283" s="21">
        <v>144520</v>
      </c>
      <c r="N2283" s="21">
        <v>262851</v>
      </c>
      <c r="O2283" s="21">
        <v>3477</v>
      </c>
      <c r="P2283" s="21" t="s">
        <v>26</v>
      </c>
      <c r="Q2283" s="21" t="s">
        <v>26</v>
      </c>
      <c r="R2283" s="21" t="s">
        <v>31</v>
      </c>
      <c r="S2283" s="21" t="s">
        <v>29</v>
      </c>
      <c r="T2283" s="21" t="s">
        <v>24</v>
      </c>
      <c r="U2283" s="21" t="s">
        <v>33</v>
      </c>
      <c r="V2283" s="33" t="s">
        <v>33</v>
      </c>
      <c r="W2283" s="4">
        <f t="shared" si="105"/>
        <v>14</v>
      </c>
      <c r="X2283" s="14" t="str">
        <f t="shared" si="106"/>
        <v>CNPJ</v>
      </c>
      <c r="Y2283" s="13" t="str">
        <f t="shared" si="107"/>
        <v>48.511.466/0001-88</v>
      </c>
      <c r="Z2283" s="10" t="str">
        <f>VLOOKUP(Y2283,FORNECEDORES!$A$2:$G$9043,3,0)</f>
        <v>JAQUELINE DE FATIMA LEMES BRITO 22790781800</v>
      </c>
      <c r="AA2283" s="15" t="str">
        <f>VLOOKUP(Y2283,FORNECEDORES!$A$2:$G$9041,7,0)</f>
        <v>jaquelinelemesbrito12@gmail.com;</v>
      </c>
    </row>
    <row r="2284" spans="1:27" x14ac:dyDescent="0.3">
      <c r="A2284" s="21" t="s">
        <v>6901</v>
      </c>
      <c r="B2284" s="32" t="s">
        <v>5992</v>
      </c>
      <c r="C2284" s="33">
        <v>45842</v>
      </c>
      <c r="D2284" s="33">
        <v>45853</v>
      </c>
      <c r="E2284" s="21" t="s">
        <v>23</v>
      </c>
      <c r="F2284" s="34">
        <v>1100</v>
      </c>
      <c r="G2284" s="21" t="s">
        <v>24</v>
      </c>
      <c r="H2284" s="21" t="s">
        <v>5993</v>
      </c>
      <c r="I2284" s="22">
        <v>48511466000188</v>
      </c>
      <c r="J2284" s="22" t="s">
        <v>6001</v>
      </c>
      <c r="K2284" s="21">
        <v>101230270</v>
      </c>
      <c r="L2284" s="21" t="s">
        <v>26</v>
      </c>
      <c r="M2284" s="21">
        <v>144219</v>
      </c>
      <c r="N2284" s="21">
        <v>262806</v>
      </c>
      <c r="O2284" s="21">
        <v>1820</v>
      </c>
      <c r="P2284" s="21" t="s">
        <v>26</v>
      </c>
      <c r="Q2284" s="21" t="s">
        <v>26</v>
      </c>
      <c r="R2284" s="21" t="s">
        <v>31</v>
      </c>
      <c r="S2284" s="21" t="s">
        <v>29</v>
      </c>
      <c r="T2284" s="21" t="s">
        <v>24</v>
      </c>
      <c r="U2284" s="21" t="s">
        <v>33</v>
      </c>
      <c r="V2284" s="33" t="s">
        <v>33</v>
      </c>
      <c r="W2284" s="4">
        <f t="shared" si="105"/>
        <v>14</v>
      </c>
      <c r="X2284" s="14" t="str">
        <f t="shared" si="106"/>
        <v>CNPJ</v>
      </c>
      <c r="Y2284" s="13" t="str">
        <f t="shared" si="107"/>
        <v>48.511.466/0001-88</v>
      </c>
      <c r="Z2284" s="10" t="str">
        <f>VLOOKUP(Y2284,FORNECEDORES!$A$2:$G$9043,3,0)</f>
        <v>JAQUELINE DE FATIMA LEMES BRITO 22790781800</v>
      </c>
      <c r="AA2284" s="15" t="str">
        <f>VLOOKUP(Y2284,FORNECEDORES!$A$2:$G$9041,7,0)</f>
        <v>jaquelinelemesbrito12@gmail.com;</v>
      </c>
    </row>
    <row r="2285" spans="1:27" x14ac:dyDescent="0.3">
      <c r="A2285" s="21" t="s">
        <v>6902</v>
      </c>
      <c r="B2285" s="32" t="s">
        <v>5992</v>
      </c>
      <c r="C2285" s="33">
        <v>45842</v>
      </c>
      <c r="D2285" s="33">
        <v>45853</v>
      </c>
      <c r="E2285" s="21" t="s">
        <v>23</v>
      </c>
      <c r="F2285" s="34">
        <v>1100</v>
      </c>
      <c r="G2285" s="21" t="s">
        <v>24</v>
      </c>
      <c r="H2285" s="21" t="s">
        <v>5993</v>
      </c>
      <c r="I2285" s="22">
        <v>48511466000188</v>
      </c>
      <c r="J2285" s="22" t="s">
        <v>6000</v>
      </c>
      <c r="K2285" s="40">
        <v>101230344</v>
      </c>
      <c r="L2285" s="21" t="s">
        <v>26</v>
      </c>
      <c r="M2285" s="21">
        <v>144220</v>
      </c>
      <c r="N2285" s="21">
        <v>262810</v>
      </c>
      <c r="O2285" s="21" t="s">
        <v>6903</v>
      </c>
      <c r="P2285" s="21" t="s">
        <v>26</v>
      </c>
      <c r="Q2285" s="21" t="s">
        <v>26</v>
      </c>
      <c r="R2285" s="21" t="s">
        <v>31</v>
      </c>
      <c r="S2285" s="21" t="s">
        <v>29</v>
      </c>
      <c r="T2285" s="21" t="s">
        <v>24</v>
      </c>
      <c r="U2285" s="21" t="s">
        <v>33</v>
      </c>
      <c r="V2285" s="33" t="s">
        <v>33</v>
      </c>
      <c r="W2285" s="4">
        <f t="shared" si="105"/>
        <v>14</v>
      </c>
      <c r="X2285" s="14" t="str">
        <f t="shared" si="106"/>
        <v>CNPJ</v>
      </c>
      <c r="Y2285" s="13" t="str">
        <f t="shared" si="107"/>
        <v>48.511.466/0001-88</v>
      </c>
      <c r="Z2285" s="10" t="str">
        <f>VLOOKUP(Y2285,FORNECEDORES!$A$2:$G$9043,3,0)</f>
        <v>JAQUELINE DE FATIMA LEMES BRITO 22790781800</v>
      </c>
      <c r="AA2285" s="15" t="str">
        <f>VLOOKUP(Y2285,FORNECEDORES!$A$2:$G$9041,7,0)</f>
        <v>jaquelinelemesbrito12@gmail.com;</v>
      </c>
    </row>
    <row r="2286" spans="1:27" x14ac:dyDescent="0.3">
      <c r="A2286" s="21" t="s">
        <v>6904</v>
      </c>
      <c r="B2286" s="32" t="s">
        <v>5992</v>
      </c>
      <c r="C2286" s="33">
        <v>45842</v>
      </c>
      <c r="D2286" s="33">
        <v>45853</v>
      </c>
      <c r="E2286" s="21" t="s">
        <v>23</v>
      </c>
      <c r="F2286" s="34">
        <v>1100</v>
      </c>
      <c r="G2286" s="21" t="s">
        <v>24</v>
      </c>
      <c r="H2286" s="21" t="s">
        <v>5993</v>
      </c>
      <c r="I2286" s="22">
        <v>48511466000188</v>
      </c>
      <c r="J2286" s="22" t="s">
        <v>5994</v>
      </c>
      <c r="K2286" s="40">
        <v>101230909</v>
      </c>
      <c r="L2286" s="21" t="s">
        <v>26</v>
      </c>
      <c r="M2286" s="21">
        <v>144049</v>
      </c>
      <c r="N2286" s="21">
        <v>262450</v>
      </c>
      <c r="O2286" s="21">
        <v>1603</v>
      </c>
      <c r="P2286" s="21" t="s">
        <v>26</v>
      </c>
      <c r="Q2286" s="21" t="s">
        <v>26</v>
      </c>
      <c r="R2286" s="21" t="s">
        <v>31</v>
      </c>
      <c r="S2286" s="21" t="s">
        <v>29</v>
      </c>
      <c r="T2286" s="21" t="s">
        <v>24</v>
      </c>
      <c r="U2286" s="21" t="s">
        <v>33</v>
      </c>
      <c r="V2286" s="33" t="s">
        <v>33</v>
      </c>
      <c r="W2286" s="4">
        <f t="shared" si="105"/>
        <v>14</v>
      </c>
      <c r="X2286" s="14" t="str">
        <f t="shared" si="106"/>
        <v>CNPJ</v>
      </c>
      <c r="Y2286" s="13" t="str">
        <f t="shared" si="107"/>
        <v>48.511.466/0001-88</v>
      </c>
      <c r="Z2286" s="10" t="str">
        <f>VLOOKUP(Y2286,FORNECEDORES!$A$2:$G$9043,3,0)</f>
        <v>JAQUELINE DE FATIMA LEMES BRITO 22790781800</v>
      </c>
      <c r="AA2286" s="15" t="str">
        <f>VLOOKUP(Y2286,FORNECEDORES!$A$2:$G$9041,7,0)</f>
        <v>jaquelinelemesbrito12@gmail.com;</v>
      </c>
    </row>
    <row r="2287" spans="1:27" x14ac:dyDescent="0.3">
      <c r="A2287" s="21" t="s">
        <v>6905</v>
      </c>
      <c r="B2287" s="32" t="s">
        <v>5992</v>
      </c>
      <c r="C2287" s="33">
        <v>45842</v>
      </c>
      <c r="D2287" s="33">
        <v>45853</v>
      </c>
      <c r="E2287" s="21" t="s">
        <v>23</v>
      </c>
      <c r="F2287" s="34">
        <v>1100</v>
      </c>
      <c r="G2287" s="21" t="s">
        <v>24</v>
      </c>
      <c r="H2287" s="21" t="s">
        <v>5993</v>
      </c>
      <c r="I2287" s="22">
        <v>48511466000188</v>
      </c>
      <c r="J2287" s="22" t="s">
        <v>6000</v>
      </c>
      <c r="K2287" s="40">
        <v>101230957</v>
      </c>
      <c r="L2287" s="21" t="s">
        <v>26</v>
      </c>
      <c r="M2287" s="21">
        <v>144050</v>
      </c>
      <c r="N2287" s="21">
        <v>262451</v>
      </c>
      <c r="O2287" s="21" t="s">
        <v>6906</v>
      </c>
      <c r="P2287" s="21" t="s">
        <v>26</v>
      </c>
      <c r="Q2287" s="21" t="s">
        <v>26</v>
      </c>
      <c r="R2287" s="21" t="s">
        <v>31</v>
      </c>
      <c r="S2287" s="21" t="s">
        <v>29</v>
      </c>
      <c r="T2287" s="21" t="s">
        <v>24</v>
      </c>
      <c r="U2287" s="21" t="s">
        <v>33</v>
      </c>
      <c r="V2287" s="33" t="s">
        <v>33</v>
      </c>
      <c r="W2287" s="4">
        <f t="shared" si="105"/>
        <v>14</v>
      </c>
      <c r="X2287" s="14" t="str">
        <f t="shared" si="106"/>
        <v>CNPJ</v>
      </c>
      <c r="Y2287" s="13" t="str">
        <f t="shared" si="107"/>
        <v>48.511.466/0001-88</v>
      </c>
      <c r="Z2287" s="10" t="str">
        <f>VLOOKUP(Y2287,FORNECEDORES!$A$2:$G$9043,3,0)</f>
        <v>JAQUELINE DE FATIMA LEMES BRITO 22790781800</v>
      </c>
      <c r="AA2287" s="15" t="str">
        <f>VLOOKUP(Y2287,FORNECEDORES!$A$2:$G$9041,7,0)</f>
        <v>jaquelinelemesbrito12@gmail.com;</v>
      </c>
    </row>
    <row r="2288" spans="1:27" x14ac:dyDescent="0.3">
      <c r="A2288" s="21" t="s">
        <v>6907</v>
      </c>
      <c r="B2288" s="32" t="s">
        <v>6014</v>
      </c>
      <c r="C2288" s="33">
        <v>45842</v>
      </c>
      <c r="D2288" s="33">
        <v>45875</v>
      </c>
      <c r="E2288" s="21" t="s">
        <v>23</v>
      </c>
      <c r="F2288" s="34">
        <v>12000</v>
      </c>
      <c r="G2288" s="21" t="s">
        <v>24</v>
      </c>
      <c r="H2288" s="21" t="s">
        <v>5698</v>
      </c>
      <c r="I2288" s="22">
        <v>55868378000101</v>
      </c>
      <c r="J2288" s="22" t="s">
        <v>6505</v>
      </c>
      <c r="K2288" s="40">
        <v>101243678</v>
      </c>
      <c r="L2288" s="21" t="s">
        <v>26</v>
      </c>
      <c r="M2288" s="21">
        <v>144774</v>
      </c>
      <c r="N2288" s="21">
        <v>264020</v>
      </c>
      <c r="O2288" s="21">
        <v>60</v>
      </c>
      <c r="P2288" s="21" t="s">
        <v>26</v>
      </c>
      <c r="Q2288" s="21" t="s">
        <v>26</v>
      </c>
      <c r="R2288" s="21" t="s">
        <v>31</v>
      </c>
      <c r="S2288" s="21" t="s">
        <v>29</v>
      </c>
      <c r="T2288" s="21" t="s">
        <v>24</v>
      </c>
      <c r="U2288" s="21">
        <v>30</v>
      </c>
      <c r="V2288" s="33">
        <v>45879</v>
      </c>
      <c r="W2288" s="4">
        <f t="shared" si="105"/>
        <v>14</v>
      </c>
      <c r="X2288" s="14" t="str">
        <f t="shared" si="106"/>
        <v>CNPJ</v>
      </c>
      <c r="Y2288" s="13" t="str">
        <f t="shared" si="107"/>
        <v>55.868.378/0001-01</v>
      </c>
      <c r="Z2288" s="10" t="str">
        <f>VLOOKUP(Y2288,FORNECEDORES!$A$2:$G$9043,3,0)</f>
        <v>JATIM TRANSPORTES LTDA</v>
      </c>
      <c r="AA2288" s="15" t="str">
        <f>VLOOKUP(Y2288,FORNECEDORES!$A$2:$G$9041,7,0)</f>
        <v>ader@transbocayuva.com.br;</v>
      </c>
    </row>
    <row r="2289" spans="1:27" x14ac:dyDescent="0.3">
      <c r="A2289" s="21" t="s">
        <v>6908</v>
      </c>
      <c r="B2289" s="32" t="s">
        <v>6037</v>
      </c>
      <c r="C2289" s="33">
        <v>45842</v>
      </c>
      <c r="D2289" s="33">
        <v>45842</v>
      </c>
      <c r="E2289" s="21" t="s">
        <v>5680</v>
      </c>
      <c r="F2289" s="34">
        <v>1693.02</v>
      </c>
      <c r="G2289" s="21" t="s">
        <v>24</v>
      </c>
      <c r="H2289" s="21" t="s">
        <v>1467</v>
      </c>
      <c r="I2289" s="22">
        <v>1378687078</v>
      </c>
      <c r="J2289" s="22" t="s">
        <v>6038</v>
      </c>
      <c r="K2289" s="40">
        <v>101244788</v>
      </c>
      <c r="L2289" s="21" t="s">
        <v>26</v>
      </c>
      <c r="M2289" s="21">
        <v>144702</v>
      </c>
      <c r="N2289" s="21">
        <v>263844</v>
      </c>
      <c r="O2289" s="21">
        <v>3493</v>
      </c>
      <c r="P2289" s="21" t="s">
        <v>27</v>
      </c>
      <c r="Q2289" s="21" t="s">
        <v>27</v>
      </c>
      <c r="R2289" s="21" t="s">
        <v>28</v>
      </c>
      <c r="S2289" s="21" t="s">
        <v>5691</v>
      </c>
      <c r="T2289" s="21" t="s">
        <v>24</v>
      </c>
      <c r="U2289" s="21" t="s">
        <v>30</v>
      </c>
      <c r="V2289" s="33" t="s">
        <v>30</v>
      </c>
      <c r="W2289" s="4">
        <f t="shared" si="105"/>
        <v>10</v>
      </c>
      <c r="X2289" s="14" t="str">
        <f t="shared" si="106"/>
        <v>CPF_Incompleto</v>
      </c>
      <c r="Y2289" s="13" t="str">
        <f t="shared" si="107"/>
        <v>013.786.870-78</v>
      </c>
      <c r="Z2289" s="10" t="str">
        <f>VLOOKUP(Y2289,FORNECEDORES!$A$2:$G$9043,3,0)</f>
        <v>CRISTIAN DA SILVA MARINHO</v>
      </c>
      <c r="AA2289" s="15" t="str">
        <f>VLOOKUP(Y2289,FORNECEDORES!$A$2:$G$9041,7,0)</f>
        <v>transportezilico@hotmail.com;</v>
      </c>
    </row>
    <row r="2290" spans="1:27" x14ac:dyDescent="0.3">
      <c r="A2290" s="21" t="s">
        <v>6908</v>
      </c>
      <c r="B2290" s="32" t="s">
        <v>6037</v>
      </c>
      <c r="C2290" s="33">
        <v>45842</v>
      </c>
      <c r="D2290" s="33">
        <v>45845</v>
      </c>
      <c r="E2290" s="21" t="s">
        <v>34</v>
      </c>
      <c r="F2290" s="34">
        <v>1128.68</v>
      </c>
      <c r="G2290" s="21" t="s">
        <v>24</v>
      </c>
      <c r="H2290" s="21" t="s">
        <v>1467</v>
      </c>
      <c r="I2290" s="22">
        <v>1378687078</v>
      </c>
      <c r="J2290" s="22" t="s">
        <v>6038</v>
      </c>
      <c r="K2290" s="40">
        <v>101244788</v>
      </c>
      <c r="L2290" s="21" t="s">
        <v>26</v>
      </c>
      <c r="M2290" s="21">
        <v>144702</v>
      </c>
      <c r="N2290" s="21">
        <v>263844</v>
      </c>
      <c r="O2290" s="21">
        <v>3493</v>
      </c>
      <c r="P2290" s="21" t="s">
        <v>27</v>
      </c>
      <c r="Q2290" s="21" t="s">
        <v>27</v>
      </c>
      <c r="R2290" s="21" t="s">
        <v>28</v>
      </c>
      <c r="S2290" s="21" t="s">
        <v>5691</v>
      </c>
      <c r="T2290" s="21" t="s">
        <v>24</v>
      </c>
      <c r="U2290" s="21" t="s">
        <v>30</v>
      </c>
      <c r="V2290" s="33" t="s">
        <v>30</v>
      </c>
      <c r="W2290" s="4">
        <f t="shared" si="105"/>
        <v>10</v>
      </c>
      <c r="X2290" s="14" t="str">
        <f t="shared" si="106"/>
        <v>CPF_Incompleto</v>
      </c>
      <c r="Y2290" s="13" t="str">
        <f t="shared" si="107"/>
        <v>013.786.870-78</v>
      </c>
      <c r="Z2290" s="10" t="str">
        <f>VLOOKUP(Y2290,FORNECEDORES!$A$2:$G$9043,3,0)</f>
        <v>CRISTIAN DA SILVA MARINHO</v>
      </c>
      <c r="AA2290" s="15" t="str">
        <f>VLOOKUP(Y2290,FORNECEDORES!$A$2:$G$9041,7,0)</f>
        <v>transportezilico@hotmail.com;</v>
      </c>
    </row>
    <row r="2291" spans="1:27" x14ac:dyDescent="0.3">
      <c r="A2291" s="21" t="s">
        <v>6909</v>
      </c>
      <c r="B2291" s="32" t="s">
        <v>6037</v>
      </c>
      <c r="C2291" s="33">
        <v>45842</v>
      </c>
      <c r="D2291" s="33">
        <v>45842</v>
      </c>
      <c r="E2291" s="21" t="s">
        <v>5680</v>
      </c>
      <c r="F2291" s="34">
        <v>1693.02</v>
      </c>
      <c r="G2291" s="21" t="s">
        <v>24</v>
      </c>
      <c r="H2291" s="21" t="s">
        <v>1467</v>
      </c>
      <c r="I2291" s="22">
        <v>1378687078</v>
      </c>
      <c r="J2291" s="22" t="s">
        <v>6039</v>
      </c>
      <c r="K2291" s="21">
        <v>101245840</v>
      </c>
      <c r="L2291" s="21" t="s">
        <v>26</v>
      </c>
      <c r="M2291" s="21">
        <v>144735</v>
      </c>
      <c r="N2291" s="21">
        <v>263941</v>
      </c>
      <c r="O2291" s="21">
        <v>3498</v>
      </c>
      <c r="P2291" s="21" t="s">
        <v>27</v>
      </c>
      <c r="Q2291" s="21" t="s">
        <v>27</v>
      </c>
      <c r="R2291" s="21" t="s">
        <v>28</v>
      </c>
      <c r="S2291" s="21" t="s">
        <v>5691</v>
      </c>
      <c r="T2291" s="21" t="s">
        <v>24</v>
      </c>
      <c r="U2291" s="21" t="s">
        <v>30</v>
      </c>
      <c r="V2291" s="33" t="s">
        <v>30</v>
      </c>
      <c r="W2291" s="4">
        <f t="shared" si="105"/>
        <v>10</v>
      </c>
      <c r="X2291" s="14" t="str">
        <f t="shared" si="106"/>
        <v>CPF_Incompleto</v>
      </c>
      <c r="Y2291" s="13" t="str">
        <f t="shared" si="107"/>
        <v>013.786.870-78</v>
      </c>
      <c r="Z2291" s="10" t="str">
        <f>VLOOKUP(Y2291,FORNECEDORES!$A$2:$G$9043,3,0)</f>
        <v>CRISTIAN DA SILVA MARINHO</v>
      </c>
      <c r="AA2291" s="15" t="str">
        <f>VLOOKUP(Y2291,FORNECEDORES!$A$2:$G$9041,7,0)</f>
        <v>transportezilico@hotmail.com;</v>
      </c>
    </row>
    <row r="2292" spans="1:27" x14ac:dyDescent="0.3">
      <c r="A2292" s="21" t="s">
        <v>6909</v>
      </c>
      <c r="B2292" s="32" t="s">
        <v>6037</v>
      </c>
      <c r="C2292" s="33">
        <v>45842</v>
      </c>
      <c r="D2292" s="33">
        <v>45845</v>
      </c>
      <c r="E2292" s="21" t="s">
        <v>34</v>
      </c>
      <c r="F2292" s="34">
        <v>1128.68</v>
      </c>
      <c r="G2292" s="21" t="s">
        <v>24</v>
      </c>
      <c r="H2292" s="21" t="s">
        <v>1467</v>
      </c>
      <c r="I2292" s="22">
        <v>1378687078</v>
      </c>
      <c r="J2292" s="22" t="s">
        <v>6039</v>
      </c>
      <c r="K2292" s="40">
        <v>101245840</v>
      </c>
      <c r="L2292" s="21" t="s">
        <v>26</v>
      </c>
      <c r="M2292" s="21">
        <v>144735</v>
      </c>
      <c r="N2292" s="21">
        <v>263941</v>
      </c>
      <c r="O2292" s="21">
        <v>3498</v>
      </c>
      <c r="P2292" s="21" t="s">
        <v>27</v>
      </c>
      <c r="Q2292" s="21" t="s">
        <v>27</v>
      </c>
      <c r="R2292" s="21" t="s">
        <v>28</v>
      </c>
      <c r="S2292" s="21" t="s">
        <v>5691</v>
      </c>
      <c r="T2292" s="21" t="s">
        <v>24</v>
      </c>
      <c r="U2292" s="21" t="s">
        <v>30</v>
      </c>
      <c r="V2292" s="33" t="s">
        <v>30</v>
      </c>
      <c r="W2292" s="4">
        <f t="shared" si="105"/>
        <v>10</v>
      </c>
      <c r="X2292" s="14" t="str">
        <f t="shared" si="106"/>
        <v>CPF_Incompleto</v>
      </c>
      <c r="Y2292" s="13" t="str">
        <f t="shared" si="107"/>
        <v>013.786.870-78</v>
      </c>
      <c r="Z2292" s="10" t="str">
        <f>VLOOKUP(Y2292,FORNECEDORES!$A$2:$G$9043,3,0)</f>
        <v>CRISTIAN DA SILVA MARINHO</v>
      </c>
      <c r="AA2292" s="15" t="str">
        <f>VLOOKUP(Y2292,FORNECEDORES!$A$2:$G$9041,7,0)</f>
        <v>transportezilico@hotmail.com;</v>
      </c>
    </row>
    <row r="2293" spans="1:27" x14ac:dyDescent="0.3">
      <c r="A2293" s="21" t="s">
        <v>6910</v>
      </c>
      <c r="B2293" s="32" t="s">
        <v>6450</v>
      </c>
      <c r="C2293" s="33">
        <v>45842</v>
      </c>
      <c r="D2293" s="33">
        <v>45842</v>
      </c>
      <c r="E2293" s="21" t="s">
        <v>5680</v>
      </c>
      <c r="F2293" s="34">
        <v>4800</v>
      </c>
      <c r="G2293" s="21" t="s">
        <v>24</v>
      </c>
      <c r="H2293" s="21" t="s">
        <v>6451</v>
      </c>
      <c r="I2293" s="22">
        <v>21508200000120</v>
      </c>
      <c r="J2293" s="22" t="s">
        <v>6452</v>
      </c>
      <c r="K2293" s="40">
        <v>101251646</v>
      </c>
      <c r="L2293" s="21" t="s">
        <v>26</v>
      </c>
      <c r="M2293" s="21">
        <v>144731</v>
      </c>
      <c r="N2293" s="21">
        <v>263935</v>
      </c>
      <c r="O2293" s="21" t="s">
        <v>6911</v>
      </c>
      <c r="P2293" s="21" t="s">
        <v>26</v>
      </c>
      <c r="Q2293" s="21" t="s">
        <v>27</v>
      </c>
      <c r="R2293" s="21" t="s">
        <v>31</v>
      </c>
      <c r="S2293" s="21" t="s">
        <v>29</v>
      </c>
      <c r="T2293" s="21" t="s">
        <v>24</v>
      </c>
      <c r="U2293" s="21" t="s">
        <v>33</v>
      </c>
      <c r="V2293" s="33" t="s">
        <v>33</v>
      </c>
      <c r="W2293" s="4">
        <f t="shared" si="105"/>
        <v>14</v>
      </c>
      <c r="X2293" s="14" t="str">
        <f t="shared" si="106"/>
        <v>CNPJ</v>
      </c>
      <c r="Y2293" s="13" t="str">
        <f t="shared" si="107"/>
        <v>21.508.200/0001-20</v>
      </c>
      <c r="Z2293" s="10" t="str">
        <f>VLOOKUP(Y2293,FORNECEDORES!$A$2:$G$9043,3,0)</f>
        <v>TND TRANSPORTE LTDA</v>
      </c>
      <c r="AA2293" s="15" t="str">
        <f>VLOOKUP(Y2293,FORNECEDORES!$A$2:$G$9041,7,0)</f>
        <v>daniel@tnd.net.br;</v>
      </c>
    </row>
    <row r="2294" spans="1:27" x14ac:dyDescent="0.3">
      <c r="A2294" s="21" t="s">
        <v>6910</v>
      </c>
      <c r="B2294" s="32" t="s">
        <v>6450</v>
      </c>
      <c r="C2294" s="33">
        <v>45842</v>
      </c>
      <c r="D2294" s="33">
        <v>45853</v>
      </c>
      <c r="E2294" s="21" t="s">
        <v>34</v>
      </c>
      <c r="F2294" s="34">
        <v>3200</v>
      </c>
      <c r="G2294" s="21" t="s">
        <v>24</v>
      </c>
      <c r="H2294" s="21" t="s">
        <v>6451</v>
      </c>
      <c r="I2294" s="22">
        <v>21508200000120</v>
      </c>
      <c r="J2294" s="22" t="s">
        <v>6452</v>
      </c>
      <c r="K2294" s="40">
        <v>101251646</v>
      </c>
      <c r="L2294" s="21" t="s">
        <v>26</v>
      </c>
      <c r="M2294" s="21">
        <v>144731</v>
      </c>
      <c r="N2294" s="21">
        <v>263935</v>
      </c>
      <c r="O2294" s="21" t="s">
        <v>6911</v>
      </c>
      <c r="P2294" s="21" t="s">
        <v>26</v>
      </c>
      <c r="Q2294" s="21" t="s">
        <v>27</v>
      </c>
      <c r="R2294" s="21" t="s">
        <v>31</v>
      </c>
      <c r="S2294" s="21" t="s">
        <v>29</v>
      </c>
      <c r="T2294" s="21" t="s">
        <v>24</v>
      </c>
      <c r="U2294" s="21" t="s">
        <v>33</v>
      </c>
      <c r="V2294" s="33" t="s">
        <v>33</v>
      </c>
      <c r="W2294" s="4">
        <f t="shared" si="105"/>
        <v>14</v>
      </c>
      <c r="X2294" s="14" t="str">
        <f t="shared" si="106"/>
        <v>CNPJ</v>
      </c>
      <c r="Y2294" s="13" t="str">
        <f t="shared" si="107"/>
        <v>21.508.200/0001-20</v>
      </c>
      <c r="Z2294" s="10" t="str">
        <f>VLOOKUP(Y2294,FORNECEDORES!$A$2:$G$9043,3,0)</f>
        <v>TND TRANSPORTE LTDA</v>
      </c>
      <c r="AA2294" s="15" t="str">
        <f>VLOOKUP(Y2294,FORNECEDORES!$A$2:$G$9041,7,0)</f>
        <v>daniel@tnd.net.br;</v>
      </c>
    </row>
    <row r="2295" spans="1:27" x14ac:dyDescent="0.3">
      <c r="A2295" s="21" t="s">
        <v>6912</v>
      </c>
      <c r="B2295" s="32" t="s">
        <v>5746</v>
      </c>
      <c r="C2295" s="33">
        <v>45842</v>
      </c>
      <c r="D2295" s="33">
        <v>45842</v>
      </c>
      <c r="E2295" s="21" t="s">
        <v>5680</v>
      </c>
      <c r="F2295" s="34">
        <v>1984.92</v>
      </c>
      <c r="G2295" s="21" t="s">
        <v>24</v>
      </c>
      <c r="H2295" s="21" t="s">
        <v>1234</v>
      </c>
      <c r="I2295" s="22">
        <v>18425036852</v>
      </c>
      <c r="J2295" s="22" t="s">
        <v>5747</v>
      </c>
      <c r="K2295" s="40">
        <v>101251729</v>
      </c>
      <c r="L2295" s="21" t="s">
        <v>26</v>
      </c>
      <c r="M2295" s="21">
        <v>144741</v>
      </c>
      <c r="N2295" s="21">
        <v>263947</v>
      </c>
      <c r="O2295" s="21" t="s">
        <v>6913</v>
      </c>
      <c r="P2295" s="21" t="s">
        <v>26</v>
      </c>
      <c r="Q2295" s="21" t="s">
        <v>90</v>
      </c>
      <c r="R2295" s="21" t="s">
        <v>31</v>
      </c>
      <c r="S2295" s="21" t="s">
        <v>29</v>
      </c>
      <c r="T2295" s="21" t="s">
        <v>24</v>
      </c>
      <c r="U2295" s="21" t="s">
        <v>33</v>
      </c>
      <c r="V2295" s="33" t="s">
        <v>33</v>
      </c>
      <c r="W2295" s="4">
        <f t="shared" si="105"/>
        <v>11</v>
      </c>
      <c r="X2295" s="14" t="str">
        <f t="shared" si="106"/>
        <v>CPF</v>
      </c>
      <c r="Y2295" s="13" t="str">
        <f t="shared" si="107"/>
        <v>184.250.368-52</v>
      </c>
      <c r="Z2295" s="10" t="str">
        <f>VLOOKUP(Y2295,FORNECEDORES!$A$2:$G$9043,3,0)</f>
        <v>QUEILA DIANE ROMAGNOLI RODRIGUES</v>
      </c>
      <c r="AA2295" s="15">
        <f>VLOOKUP(Y2295,FORNECEDORES!$A$2:$G$9041,7,0)</f>
        <v>0</v>
      </c>
    </row>
    <row r="2296" spans="1:27" x14ac:dyDescent="0.3">
      <c r="A2296" s="21" t="s">
        <v>6912</v>
      </c>
      <c r="B2296" s="32" t="s">
        <v>5746</v>
      </c>
      <c r="C2296" s="33">
        <v>45842</v>
      </c>
      <c r="D2296" s="33">
        <v>45853</v>
      </c>
      <c r="E2296" s="21" t="s">
        <v>34</v>
      </c>
      <c r="F2296" s="34">
        <v>1323.28</v>
      </c>
      <c r="G2296" s="21" t="s">
        <v>24</v>
      </c>
      <c r="H2296" s="21" t="s">
        <v>1234</v>
      </c>
      <c r="I2296" s="22">
        <v>18425036852</v>
      </c>
      <c r="J2296" s="22" t="s">
        <v>5747</v>
      </c>
      <c r="K2296" s="40">
        <v>101251729</v>
      </c>
      <c r="L2296" s="21" t="s">
        <v>26</v>
      </c>
      <c r="M2296" s="21">
        <v>144741</v>
      </c>
      <c r="N2296" s="21">
        <v>263947</v>
      </c>
      <c r="O2296" s="21" t="s">
        <v>6913</v>
      </c>
      <c r="P2296" s="21" t="s">
        <v>26</v>
      </c>
      <c r="Q2296" s="21" t="s">
        <v>90</v>
      </c>
      <c r="R2296" s="21" t="s">
        <v>31</v>
      </c>
      <c r="S2296" s="21" t="s">
        <v>29</v>
      </c>
      <c r="T2296" s="21" t="s">
        <v>24</v>
      </c>
      <c r="U2296" s="21" t="s">
        <v>33</v>
      </c>
      <c r="V2296" s="33" t="s">
        <v>33</v>
      </c>
      <c r="W2296" s="4">
        <f t="shared" si="105"/>
        <v>11</v>
      </c>
      <c r="X2296" s="14" t="str">
        <f t="shared" si="106"/>
        <v>CPF</v>
      </c>
      <c r="Y2296" s="13" t="str">
        <f t="shared" si="107"/>
        <v>184.250.368-52</v>
      </c>
      <c r="Z2296" s="10" t="str">
        <f>VLOOKUP(Y2296,FORNECEDORES!$A$2:$G$9043,3,0)</f>
        <v>QUEILA DIANE ROMAGNOLI RODRIGUES</v>
      </c>
      <c r="AA2296" s="15">
        <f>VLOOKUP(Y2296,FORNECEDORES!$A$2:$G$9041,7,0)</f>
        <v>0</v>
      </c>
    </row>
    <row r="2297" spans="1:27" x14ac:dyDescent="0.3">
      <c r="A2297" s="21" t="s">
        <v>6914</v>
      </c>
      <c r="B2297" s="32" t="s">
        <v>6023</v>
      </c>
      <c r="C2297" s="33">
        <v>45842</v>
      </c>
      <c r="D2297" s="33">
        <v>45842</v>
      </c>
      <c r="E2297" s="21" t="s">
        <v>5680</v>
      </c>
      <c r="F2297" s="34">
        <v>4670.3999999999996</v>
      </c>
      <c r="G2297" s="21" t="s">
        <v>24</v>
      </c>
      <c r="H2297" s="21" t="s">
        <v>2158</v>
      </c>
      <c r="I2297" s="22">
        <v>32489374168</v>
      </c>
      <c r="J2297" s="22" t="s">
        <v>6115</v>
      </c>
      <c r="K2297" s="21">
        <v>101251922</v>
      </c>
      <c r="L2297" s="21" t="s">
        <v>26</v>
      </c>
      <c r="M2297" s="21">
        <v>144737</v>
      </c>
      <c r="N2297" s="21">
        <v>263943</v>
      </c>
      <c r="O2297" s="21">
        <v>2338</v>
      </c>
      <c r="P2297" s="21" t="s">
        <v>26</v>
      </c>
      <c r="Q2297" s="21" t="s">
        <v>79</v>
      </c>
      <c r="R2297" s="21" t="s">
        <v>31</v>
      </c>
      <c r="S2297" s="21" t="s">
        <v>29</v>
      </c>
      <c r="T2297" s="21" t="s">
        <v>24</v>
      </c>
      <c r="U2297" s="21" t="s">
        <v>30</v>
      </c>
      <c r="V2297" s="33" t="s">
        <v>30</v>
      </c>
      <c r="W2297" s="4">
        <f t="shared" si="105"/>
        <v>11</v>
      </c>
      <c r="X2297" s="14" t="str">
        <f t="shared" si="106"/>
        <v>CPF</v>
      </c>
      <c r="Y2297" s="13" t="str">
        <f t="shared" si="107"/>
        <v>324.893.741-68</v>
      </c>
      <c r="Z2297" s="10" t="str">
        <f>VLOOKUP(Y2297,FORNECEDORES!$A$2:$G$9043,3,0)</f>
        <v>HELIO VALLADARES MACHADO JUNIOR</v>
      </c>
      <c r="AA2297" s="15" t="str">
        <f>VLOOKUP(Y2297,FORNECEDORES!$A$2:$G$9041,7,0)</f>
        <v>heliomachado.fh@gmail.com;</v>
      </c>
    </row>
    <row r="2298" spans="1:27" x14ac:dyDescent="0.3">
      <c r="A2298" s="21" t="s">
        <v>6914</v>
      </c>
      <c r="B2298" s="32" t="s">
        <v>6023</v>
      </c>
      <c r="C2298" s="33">
        <v>45842</v>
      </c>
      <c r="D2298" s="33">
        <v>45845</v>
      </c>
      <c r="E2298" s="21" t="s">
        <v>34</v>
      </c>
      <c r="F2298" s="34">
        <v>3113.6</v>
      </c>
      <c r="G2298" s="21" t="s">
        <v>24</v>
      </c>
      <c r="H2298" s="21" t="s">
        <v>2158</v>
      </c>
      <c r="I2298" s="22">
        <v>32489374168</v>
      </c>
      <c r="J2298" s="22" t="s">
        <v>6115</v>
      </c>
      <c r="K2298" s="40">
        <v>101251922</v>
      </c>
      <c r="L2298" s="21" t="s">
        <v>26</v>
      </c>
      <c r="M2298" s="21">
        <v>144737</v>
      </c>
      <c r="N2298" s="21">
        <v>263943</v>
      </c>
      <c r="O2298" s="21">
        <v>2338</v>
      </c>
      <c r="P2298" s="21" t="s">
        <v>26</v>
      </c>
      <c r="Q2298" s="21" t="s">
        <v>79</v>
      </c>
      <c r="R2298" s="21" t="s">
        <v>31</v>
      </c>
      <c r="S2298" s="21" t="s">
        <v>29</v>
      </c>
      <c r="T2298" s="21" t="s">
        <v>24</v>
      </c>
      <c r="U2298" s="21" t="s">
        <v>30</v>
      </c>
      <c r="V2298" s="33" t="s">
        <v>30</v>
      </c>
      <c r="W2298" s="4">
        <f t="shared" si="105"/>
        <v>11</v>
      </c>
      <c r="X2298" s="14" t="str">
        <f t="shared" si="106"/>
        <v>CPF</v>
      </c>
      <c r="Y2298" s="13" t="str">
        <f t="shared" si="107"/>
        <v>324.893.741-68</v>
      </c>
      <c r="Z2298" s="10" t="str">
        <f>VLOOKUP(Y2298,FORNECEDORES!$A$2:$G$9043,3,0)</f>
        <v>HELIO VALLADARES MACHADO JUNIOR</v>
      </c>
      <c r="AA2298" s="15" t="str">
        <f>VLOOKUP(Y2298,FORNECEDORES!$A$2:$G$9041,7,0)</f>
        <v>heliomachado.fh@gmail.com;</v>
      </c>
    </row>
    <row r="2299" spans="1:27" x14ac:dyDescent="0.3">
      <c r="A2299" s="21" t="s">
        <v>6915</v>
      </c>
      <c r="B2299" s="32" t="s">
        <v>6023</v>
      </c>
      <c r="C2299" s="33">
        <v>45842</v>
      </c>
      <c r="D2299" s="33">
        <v>45842</v>
      </c>
      <c r="E2299" s="21" t="s">
        <v>5680</v>
      </c>
      <c r="F2299" s="34">
        <v>4670.3999999999996</v>
      </c>
      <c r="G2299" s="21" t="s">
        <v>24</v>
      </c>
      <c r="H2299" s="21" t="s">
        <v>2158</v>
      </c>
      <c r="I2299" s="22">
        <v>32489374168</v>
      </c>
      <c r="J2299" s="22" t="s">
        <v>6116</v>
      </c>
      <c r="K2299" s="40">
        <v>101252020</v>
      </c>
      <c r="L2299" s="21" t="s">
        <v>26</v>
      </c>
      <c r="M2299" s="21">
        <v>144772</v>
      </c>
      <c r="N2299" s="21">
        <v>263995</v>
      </c>
      <c r="O2299" s="21">
        <v>2376</v>
      </c>
      <c r="P2299" s="21" t="s">
        <v>26</v>
      </c>
      <c r="Q2299" s="21" t="s">
        <v>79</v>
      </c>
      <c r="R2299" s="21" t="s">
        <v>31</v>
      </c>
      <c r="S2299" s="21" t="s">
        <v>29</v>
      </c>
      <c r="T2299" s="21" t="s">
        <v>24</v>
      </c>
      <c r="U2299" s="21" t="s">
        <v>30</v>
      </c>
      <c r="V2299" s="33" t="s">
        <v>30</v>
      </c>
      <c r="W2299" s="4">
        <f t="shared" si="105"/>
        <v>11</v>
      </c>
      <c r="X2299" s="14" t="str">
        <f t="shared" si="106"/>
        <v>CPF</v>
      </c>
      <c r="Y2299" s="13" t="str">
        <f t="shared" si="107"/>
        <v>324.893.741-68</v>
      </c>
      <c r="Z2299" s="10" t="str">
        <f>VLOOKUP(Y2299,FORNECEDORES!$A$2:$G$9043,3,0)</f>
        <v>HELIO VALLADARES MACHADO JUNIOR</v>
      </c>
      <c r="AA2299" s="15" t="str">
        <f>VLOOKUP(Y2299,FORNECEDORES!$A$2:$G$9041,7,0)</f>
        <v>heliomachado.fh@gmail.com;</v>
      </c>
    </row>
    <row r="2300" spans="1:27" x14ac:dyDescent="0.3">
      <c r="A2300" s="21" t="s">
        <v>6915</v>
      </c>
      <c r="B2300" s="32" t="s">
        <v>6023</v>
      </c>
      <c r="C2300" s="33">
        <v>45842</v>
      </c>
      <c r="D2300" s="33">
        <v>45845</v>
      </c>
      <c r="E2300" s="21" t="s">
        <v>34</v>
      </c>
      <c r="F2300" s="34">
        <v>3113.6</v>
      </c>
      <c r="G2300" s="21" t="s">
        <v>24</v>
      </c>
      <c r="H2300" s="21" t="s">
        <v>2158</v>
      </c>
      <c r="I2300" s="22">
        <v>32489374168</v>
      </c>
      <c r="J2300" s="22" t="s">
        <v>6116</v>
      </c>
      <c r="K2300" s="21">
        <v>101252020</v>
      </c>
      <c r="L2300" s="21" t="s">
        <v>26</v>
      </c>
      <c r="M2300" s="21">
        <v>144772</v>
      </c>
      <c r="N2300" s="21">
        <v>263995</v>
      </c>
      <c r="O2300" s="21">
        <v>2376</v>
      </c>
      <c r="P2300" s="21" t="s">
        <v>26</v>
      </c>
      <c r="Q2300" s="21" t="s">
        <v>79</v>
      </c>
      <c r="R2300" s="21" t="s">
        <v>31</v>
      </c>
      <c r="S2300" s="21" t="s">
        <v>29</v>
      </c>
      <c r="T2300" s="21" t="s">
        <v>24</v>
      </c>
      <c r="U2300" s="21" t="s">
        <v>30</v>
      </c>
      <c r="V2300" s="33" t="s">
        <v>30</v>
      </c>
      <c r="W2300" s="4">
        <f t="shared" si="105"/>
        <v>11</v>
      </c>
      <c r="X2300" s="14" t="str">
        <f t="shared" si="106"/>
        <v>CPF</v>
      </c>
      <c r="Y2300" s="13" t="str">
        <f t="shared" si="107"/>
        <v>324.893.741-68</v>
      </c>
      <c r="Z2300" s="10" t="str">
        <f>VLOOKUP(Y2300,FORNECEDORES!$A$2:$G$9043,3,0)</f>
        <v>HELIO VALLADARES MACHADO JUNIOR</v>
      </c>
      <c r="AA2300" s="15" t="str">
        <f>VLOOKUP(Y2300,FORNECEDORES!$A$2:$G$9041,7,0)</f>
        <v>heliomachado.fh@gmail.com;</v>
      </c>
    </row>
    <row r="2301" spans="1:27" x14ac:dyDescent="0.3">
      <c r="A2301" s="21" t="s">
        <v>6916</v>
      </c>
      <c r="B2301" s="32" t="s">
        <v>6339</v>
      </c>
      <c r="C2301" s="33">
        <v>45842</v>
      </c>
      <c r="D2301" s="33">
        <v>45842</v>
      </c>
      <c r="E2301" s="21" t="s">
        <v>5680</v>
      </c>
      <c r="F2301" s="34">
        <v>2247.63</v>
      </c>
      <c r="G2301" s="21" t="s">
        <v>24</v>
      </c>
      <c r="H2301" s="21" t="s">
        <v>1435</v>
      </c>
      <c r="I2301" s="22">
        <v>2623339457</v>
      </c>
      <c r="J2301" s="22" t="s">
        <v>6340</v>
      </c>
      <c r="K2301" s="40">
        <v>101252136</v>
      </c>
      <c r="L2301" s="21" t="s">
        <v>26</v>
      </c>
      <c r="M2301" s="21">
        <v>144720</v>
      </c>
      <c r="N2301" s="21">
        <v>263900</v>
      </c>
      <c r="O2301" s="21">
        <v>4565</v>
      </c>
      <c r="P2301" s="21" t="s">
        <v>88</v>
      </c>
      <c r="Q2301" s="21" t="s">
        <v>92</v>
      </c>
      <c r="R2301" s="21" t="s">
        <v>31</v>
      </c>
      <c r="S2301" s="21" t="s">
        <v>29</v>
      </c>
      <c r="T2301" s="21" t="s">
        <v>24</v>
      </c>
      <c r="U2301" s="21" t="s">
        <v>30</v>
      </c>
      <c r="V2301" s="33" t="s">
        <v>30</v>
      </c>
      <c r="W2301" s="4">
        <f t="shared" si="105"/>
        <v>10</v>
      </c>
      <c r="X2301" s="14" t="str">
        <f t="shared" si="106"/>
        <v>CPF_Incompleto</v>
      </c>
      <c r="Y2301" s="13" t="str">
        <f t="shared" si="107"/>
        <v>026.233.394-57</v>
      </c>
      <c r="Z2301" s="10" t="str">
        <f>VLOOKUP(Y2301,FORNECEDORES!$A$2:$G$9043,3,0)</f>
        <v>KILMA CRISTINA PEREIRA DA SILVA</v>
      </c>
      <c r="AA2301" s="15" t="str">
        <f>VLOOKUP(Y2301,FORNECEDORES!$A$2:$G$9041,7,0)</f>
        <v>kilmacristinapereira@gmail.com;</v>
      </c>
    </row>
    <row r="2302" spans="1:27" x14ac:dyDescent="0.3">
      <c r="A2302" s="21" t="s">
        <v>6916</v>
      </c>
      <c r="B2302" s="32" t="s">
        <v>6339</v>
      </c>
      <c r="C2302" s="33">
        <v>45842</v>
      </c>
      <c r="D2302" s="33">
        <v>45845</v>
      </c>
      <c r="E2302" s="21" t="s">
        <v>34</v>
      </c>
      <c r="F2302" s="34">
        <v>963.37</v>
      </c>
      <c r="G2302" s="21" t="s">
        <v>24</v>
      </c>
      <c r="H2302" s="21" t="s">
        <v>1435</v>
      </c>
      <c r="I2302" s="22">
        <v>2623339457</v>
      </c>
      <c r="J2302" s="22" t="s">
        <v>6340</v>
      </c>
      <c r="K2302" s="40">
        <v>101252136</v>
      </c>
      <c r="L2302" s="21" t="s">
        <v>26</v>
      </c>
      <c r="M2302" s="21">
        <v>144720</v>
      </c>
      <c r="N2302" s="21">
        <v>263900</v>
      </c>
      <c r="O2302" s="21">
        <v>4565</v>
      </c>
      <c r="P2302" s="21" t="s">
        <v>88</v>
      </c>
      <c r="Q2302" s="21" t="s">
        <v>92</v>
      </c>
      <c r="R2302" s="21" t="s">
        <v>31</v>
      </c>
      <c r="S2302" s="21" t="s">
        <v>29</v>
      </c>
      <c r="T2302" s="21" t="s">
        <v>24</v>
      </c>
      <c r="U2302" s="21" t="s">
        <v>30</v>
      </c>
      <c r="V2302" s="33" t="s">
        <v>30</v>
      </c>
      <c r="W2302" s="4">
        <f t="shared" si="105"/>
        <v>10</v>
      </c>
      <c r="X2302" s="14" t="str">
        <f t="shared" si="106"/>
        <v>CPF_Incompleto</v>
      </c>
      <c r="Y2302" s="13" t="str">
        <f t="shared" si="107"/>
        <v>026.233.394-57</v>
      </c>
      <c r="Z2302" s="10" t="str">
        <f>VLOOKUP(Y2302,FORNECEDORES!$A$2:$G$9043,3,0)</f>
        <v>KILMA CRISTINA PEREIRA DA SILVA</v>
      </c>
      <c r="AA2302" s="15" t="str">
        <f>VLOOKUP(Y2302,FORNECEDORES!$A$2:$G$9041,7,0)</f>
        <v>kilmacristinapereira@gmail.com;</v>
      </c>
    </row>
    <row r="2303" spans="1:27" x14ac:dyDescent="0.3">
      <c r="A2303" s="21" t="s">
        <v>6917</v>
      </c>
      <c r="B2303" s="32" t="s">
        <v>6651</v>
      </c>
      <c r="C2303" s="33">
        <v>45842</v>
      </c>
      <c r="D2303" s="33">
        <v>45842</v>
      </c>
      <c r="E2303" s="21" t="s">
        <v>5680</v>
      </c>
      <c r="F2303" s="34">
        <v>2247.63</v>
      </c>
      <c r="G2303" s="21" t="s">
        <v>24</v>
      </c>
      <c r="H2303" s="21" t="s">
        <v>6652</v>
      </c>
      <c r="I2303" s="22">
        <v>17796872810</v>
      </c>
      <c r="J2303" s="22" t="s">
        <v>6653</v>
      </c>
      <c r="K2303" s="40">
        <v>101252248</v>
      </c>
      <c r="L2303" s="21" t="s">
        <v>26</v>
      </c>
      <c r="M2303" s="21">
        <v>144767</v>
      </c>
      <c r="N2303" s="21">
        <v>263985</v>
      </c>
      <c r="O2303" s="21">
        <v>4573</v>
      </c>
      <c r="P2303" s="21" t="s">
        <v>88</v>
      </c>
      <c r="Q2303" s="21" t="s">
        <v>92</v>
      </c>
      <c r="R2303" s="21" t="s">
        <v>31</v>
      </c>
      <c r="S2303" s="21" t="s">
        <v>29</v>
      </c>
      <c r="T2303" s="21" t="s">
        <v>24</v>
      </c>
      <c r="U2303" s="21" t="s">
        <v>30</v>
      </c>
      <c r="V2303" s="33" t="s">
        <v>30</v>
      </c>
      <c r="W2303" s="4">
        <f t="shared" ref="W2303:W2366" si="108">LEN(I2303)</f>
        <v>11</v>
      </c>
      <c r="X2303" s="14" t="str">
        <f t="shared" ref="X2303:X2366" si="109">IF(W2303=14,"CNPJ",IF(W2303=12,"CNPJ_INCOMPLETO_2",IF(W2303=13,"CNPJ_INCOMPLETO_1",IF(W2303=10,"CPF_Incompleto","CPF"))))</f>
        <v>CPF</v>
      </c>
      <c r="Y2303" s="13" t="str">
        <f t="shared" ref="Y2303:Y2366" si="110">IF(X2303="CNPJ_INCOMPLETO_1",("0"&amp;LEFT(I2303,1)&amp;"."&amp;MID(I2303,2,3)&amp;"."&amp;MID(I2303,5,3)&amp;"/"&amp;MID(I2303,8,4)&amp;"-"&amp;MID(I2303,12,2)),IF(X2303="CNPJ_INCOMPLETO_2",("00."&amp;LEFT(I2303,3)&amp;"."&amp;MID(I2303,4,3)&amp;"/"&amp;MID(I2303,7,4)&amp;"-"&amp;MID(I2303,11,2)),IF(X2303="CNPJ",(LEFT(I2303,2)&amp;"."&amp;MID(I2303,3,3)&amp;"."&amp;MID(I2303,6,3)&amp;"/"&amp;MID(I2303,9,4)&amp;"-"&amp;MID(I2303,13,2)),IF(X2303="CPF_Incompleto",("0"&amp;LEFT(I2303,2)&amp;"."&amp;MID(I2303,3,3)&amp;"."&amp;MID(I2303,6,3)&amp;"-"&amp;MID(I2303,9,2)),(LEFT(I2303,3)&amp;"."&amp;MID(I2303,4,3)&amp;"."&amp;MID(I2303,7,3)&amp;"-"&amp;MID(I2303,10,2))))))</f>
        <v>177.968.728-10</v>
      </c>
      <c r="Z2303" s="10" t="str">
        <f>VLOOKUP(Y2303,FORNECEDORES!$A$2:$G$9043,3,0)</f>
        <v>ADAILTON DE NOVAES FERNANDES</v>
      </c>
      <c r="AA2303" s="15" t="str">
        <f>VLOOKUP(Y2303,FORNECEDORES!$A$2:$G$9041,7,0)</f>
        <v>adailtonnovaes@hotmail.com;</v>
      </c>
    </row>
    <row r="2304" spans="1:27" x14ac:dyDescent="0.3">
      <c r="A2304" s="21" t="s">
        <v>6917</v>
      </c>
      <c r="B2304" s="32" t="s">
        <v>6651</v>
      </c>
      <c r="C2304" s="33">
        <v>45842</v>
      </c>
      <c r="D2304" s="33">
        <v>45845</v>
      </c>
      <c r="E2304" s="21" t="s">
        <v>34</v>
      </c>
      <c r="F2304" s="34">
        <v>963.27</v>
      </c>
      <c r="G2304" s="21" t="s">
        <v>24</v>
      </c>
      <c r="H2304" s="21" t="s">
        <v>6652</v>
      </c>
      <c r="I2304" s="22">
        <v>17796872810</v>
      </c>
      <c r="J2304" s="22" t="s">
        <v>6653</v>
      </c>
      <c r="K2304" s="40">
        <v>101252248</v>
      </c>
      <c r="L2304" s="21" t="s">
        <v>26</v>
      </c>
      <c r="M2304" s="21">
        <v>144767</v>
      </c>
      <c r="N2304" s="21">
        <v>263985</v>
      </c>
      <c r="O2304" s="21">
        <v>4573</v>
      </c>
      <c r="P2304" s="21" t="s">
        <v>88</v>
      </c>
      <c r="Q2304" s="21" t="s">
        <v>92</v>
      </c>
      <c r="R2304" s="21" t="s">
        <v>31</v>
      </c>
      <c r="S2304" s="21" t="s">
        <v>29</v>
      </c>
      <c r="T2304" s="21" t="s">
        <v>24</v>
      </c>
      <c r="U2304" s="21" t="s">
        <v>30</v>
      </c>
      <c r="V2304" s="33" t="s">
        <v>30</v>
      </c>
      <c r="W2304" s="4">
        <f t="shared" si="108"/>
        <v>11</v>
      </c>
      <c r="X2304" s="14" t="str">
        <f t="shared" si="109"/>
        <v>CPF</v>
      </c>
      <c r="Y2304" s="13" t="str">
        <f t="shared" si="110"/>
        <v>177.968.728-10</v>
      </c>
      <c r="Z2304" s="10" t="str">
        <f>VLOOKUP(Y2304,FORNECEDORES!$A$2:$G$9043,3,0)</f>
        <v>ADAILTON DE NOVAES FERNANDES</v>
      </c>
      <c r="AA2304" s="15" t="str">
        <f>VLOOKUP(Y2304,FORNECEDORES!$A$2:$G$9041,7,0)</f>
        <v>adailtonnovaes@hotmail.com;</v>
      </c>
    </row>
    <row r="2305" spans="1:27" x14ac:dyDescent="0.3">
      <c r="A2305" s="21" t="s">
        <v>6918</v>
      </c>
      <c r="B2305" s="32" t="s">
        <v>6332</v>
      </c>
      <c r="C2305" s="33">
        <v>45842</v>
      </c>
      <c r="D2305" s="33">
        <v>45842</v>
      </c>
      <c r="E2305" s="21" t="s">
        <v>5680</v>
      </c>
      <c r="F2305" s="34">
        <v>2310</v>
      </c>
      <c r="G2305" s="21" t="s">
        <v>24</v>
      </c>
      <c r="H2305" s="21" t="s">
        <v>6333</v>
      </c>
      <c r="I2305" s="22">
        <v>55525007000119</v>
      </c>
      <c r="J2305" s="22" t="s">
        <v>6335</v>
      </c>
      <c r="K2305" s="40">
        <v>101252312</v>
      </c>
      <c r="L2305" s="21" t="s">
        <v>26</v>
      </c>
      <c r="M2305" s="21">
        <v>144734</v>
      </c>
      <c r="N2305" s="21">
        <v>263940</v>
      </c>
      <c r="O2305" s="21">
        <v>4567</v>
      </c>
      <c r="P2305" s="21" t="s">
        <v>88</v>
      </c>
      <c r="Q2305" s="21" t="s">
        <v>92</v>
      </c>
      <c r="R2305" s="21" t="s">
        <v>31</v>
      </c>
      <c r="S2305" s="21" t="s">
        <v>29</v>
      </c>
      <c r="T2305" s="21" t="s">
        <v>24</v>
      </c>
      <c r="U2305" s="21" t="s">
        <v>30</v>
      </c>
      <c r="V2305" s="33" t="s">
        <v>30</v>
      </c>
      <c r="W2305" s="4">
        <f t="shared" si="108"/>
        <v>14</v>
      </c>
      <c r="X2305" s="14" t="str">
        <f t="shared" si="109"/>
        <v>CNPJ</v>
      </c>
      <c r="Y2305" s="13" t="str">
        <f t="shared" si="110"/>
        <v>55.525.007/0001-19</v>
      </c>
      <c r="Z2305" s="10" t="str">
        <f>VLOOKUP(Y2305,FORNECEDORES!$A$2:$G$9043,3,0)</f>
        <v>ANSELMO FOSTER FELICIANO DA SILVA</v>
      </c>
      <c r="AA2305" s="15" t="str">
        <f>VLOOKUP(Y2305,FORNECEDORES!$A$2:$G$9041,7,0)</f>
        <v>mundialtecnicas@gmail.com;</v>
      </c>
    </row>
    <row r="2306" spans="1:27" x14ac:dyDescent="0.3">
      <c r="A2306" s="21" t="s">
        <v>6918</v>
      </c>
      <c r="B2306" s="32" t="s">
        <v>6332</v>
      </c>
      <c r="C2306" s="33">
        <v>45842</v>
      </c>
      <c r="D2306" s="33">
        <v>45845</v>
      </c>
      <c r="E2306" s="21" t="s">
        <v>34</v>
      </c>
      <c r="F2306" s="34">
        <v>990</v>
      </c>
      <c r="G2306" s="21" t="s">
        <v>24</v>
      </c>
      <c r="H2306" s="21" t="s">
        <v>6333</v>
      </c>
      <c r="I2306" s="22">
        <v>55525007000119</v>
      </c>
      <c r="J2306" s="22" t="s">
        <v>6335</v>
      </c>
      <c r="K2306" s="40">
        <v>101252312</v>
      </c>
      <c r="L2306" s="21" t="s">
        <v>26</v>
      </c>
      <c r="M2306" s="21">
        <v>144734</v>
      </c>
      <c r="N2306" s="21">
        <v>263940</v>
      </c>
      <c r="O2306" s="21">
        <v>4567</v>
      </c>
      <c r="P2306" s="21" t="s">
        <v>88</v>
      </c>
      <c r="Q2306" s="21" t="s">
        <v>92</v>
      </c>
      <c r="R2306" s="21" t="s">
        <v>31</v>
      </c>
      <c r="S2306" s="21" t="s">
        <v>29</v>
      </c>
      <c r="T2306" s="21" t="s">
        <v>24</v>
      </c>
      <c r="U2306" s="21" t="s">
        <v>30</v>
      </c>
      <c r="V2306" s="33" t="s">
        <v>30</v>
      </c>
      <c r="W2306" s="4">
        <f t="shared" si="108"/>
        <v>14</v>
      </c>
      <c r="X2306" s="14" t="str">
        <f t="shared" si="109"/>
        <v>CNPJ</v>
      </c>
      <c r="Y2306" s="13" t="str">
        <f t="shared" si="110"/>
        <v>55.525.007/0001-19</v>
      </c>
      <c r="Z2306" s="10" t="str">
        <f>VLOOKUP(Y2306,FORNECEDORES!$A$2:$G$9043,3,0)</f>
        <v>ANSELMO FOSTER FELICIANO DA SILVA</v>
      </c>
      <c r="AA2306" s="15" t="str">
        <f>VLOOKUP(Y2306,FORNECEDORES!$A$2:$G$9041,7,0)</f>
        <v>mundialtecnicas@gmail.com;</v>
      </c>
    </row>
    <row r="2307" spans="1:27" x14ac:dyDescent="0.3">
      <c r="A2307" s="21" t="s">
        <v>6919</v>
      </c>
      <c r="B2307" s="32" t="s">
        <v>6332</v>
      </c>
      <c r="C2307" s="33">
        <v>45842</v>
      </c>
      <c r="D2307" s="33">
        <v>45842</v>
      </c>
      <c r="E2307" s="21" t="s">
        <v>5680</v>
      </c>
      <c r="F2307" s="34">
        <v>2310</v>
      </c>
      <c r="G2307" s="21" t="s">
        <v>24</v>
      </c>
      <c r="H2307" s="21" t="s">
        <v>6333</v>
      </c>
      <c r="I2307" s="22">
        <v>55525007000119</v>
      </c>
      <c r="J2307" s="22" t="s">
        <v>6334</v>
      </c>
      <c r="K2307" s="40">
        <v>101252415</v>
      </c>
      <c r="L2307" s="21" t="s">
        <v>26</v>
      </c>
      <c r="M2307" s="21">
        <v>144765</v>
      </c>
      <c r="N2307" s="21">
        <v>263979</v>
      </c>
      <c r="O2307" s="21">
        <v>4572</v>
      </c>
      <c r="P2307" s="21" t="s">
        <v>88</v>
      </c>
      <c r="Q2307" s="21" t="s">
        <v>92</v>
      </c>
      <c r="R2307" s="21" t="s">
        <v>31</v>
      </c>
      <c r="S2307" s="21" t="s">
        <v>29</v>
      </c>
      <c r="T2307" s="21" t="s">
        <v>24</v>
      </c>
      <c r="U2307" s="21" t="s">
        <v>30</v>
      </c>
      <c r="V2307" s="33" t="s">
        <v>30</v>
      </c>
      <c r="W2307" s="4">
        <f t="shared" si="108"/>
        <v>14</v>
      </c>
      <c r="X2307" s="14" t="str">
        <f t="shared" si="109"/>
        <v>CNPJ</v>
      </c>
      <c r="Y2307" s="13" t="str">
        <f t="shared" si="110"/>
        <v>55.525.007/0001-19</v>
      </c>
      <c r="Z2307" s="10" t="str">
        <f>VLOOKUP(Y2307,FORNECEDORES!$A$2:$G$9043,3,0)</f>
        <v>ANSELMO FOSTER FELICIANO DA SILVA</v>
      </c>
      <c r="AA2307" s="15" t="str">
        <f>VLOOKUP(Y2307,FORNECEDORES!$A$2:$G$9041,7,0)</f>
        <v>mundialtecnicas@gmail.com;</v>
      </c>
    </row>
    <row r="2308" spans="1:27" x14ac:dyDescent="0.3">
      <c r="A2308" s="21" t="s">
        <v>6919</v>
      </c>
      <c r="B2308" s="32" t="s">
        <v>6332</v>
      </c>
      <c r="C2308" s="33">
        <v>45842</v>
      </c>
      <c r="D2308" s="33">
        <v>45845</v>
      </c>
      <c r="E2308" s="21" t="s">
        <v>34</v>
      </c>
      <c r="F2308" s="34">
        <v>990</v>
      </c>
      <c r="G2308" s="21" t="s">
        <v>24</v>
      </c>
      <c r="H2308" s="21" t="s">
        <v>6333</v>
      </c>
      <c r="I2308" s="22">
        <v>55525007000119</v>
      </c>
      <c r="J2308" s="22" t="s">
        <v>6334</v>
      </c>
      <c r="K2308" s="40">
        <v>101252415</v>
      </c>
      <c r="L2308" s="21" t="s">
        <v>26</v>
      </c>
      <c r="M2308" s="21">
        <v>144765</v>
      </c>
      <c r="N2308" s="21">
        <v>263979</v>
      </c>
      <c r="O2308" s="21">
        <v>4572</v>
      </c>
      <c r="P2308" s="21" t="s">
        <v>88</v>
      </c>
      <c r="Q2308" s="21" t="s">
        <v>92</v>
      </c>
      <c r="R2308" s="21" t="s">
        <v>31</v>
      </c>
      <c r="S2308" s="21" t="s">
        <v>29</v>
      </c>
      <c r="T2308" s="21" t="s">
        <v>24</v>
      </c>
      <c r="U2308" s="21" t="s">
        <v>30</v>
      </c>
      <c r="V2308" s="33" t="s">
        <v>30</v>
      </c>
      <c r="W2308" s="4">
        <f t="shared" si="108"/>
        <v>14</v>
      </c>
      <c r="X2308" s="14" t="str">
        <f t="shared" si="109"/>
        <v>CNPJ</v>
      </c>
      <c r="Y2308" s="13" t="str">
        <f t="shared" si="110"/>
        <v>55.525.007/0001-19</v>
      </c>
      <c r="Z2308" s="10" t="str">
        <f>VLOOKUP(Y2308,FORNECEDORES!$A$2:$G$9043,3,0)</f>
        <v>ANSELMO FOSTER FELICIANO DA SILVA</v>
      </c>
      <c r="AA2308" s="15" t="str">
        <f>VLOOKUP(Y2308,FORNECEDORES!$A$2:$G$9041,7,0)</f>
        <v>mundialtecnicas@gmail.com;</v>
      </c>
    </row>
    <row r="2309" spans="1:27" x14ac:dyDescent="0.3">
      <c r="A2309" s="21" t="s">
        <v>6920</v>
      </c>
      <c r="B2309" s="32" t="s">
        <v>6348</v>
      </c>
      <c r="C2309" s="33">
        <v>45842</v>
      </c>
      <c r="D2309" s="33">
        <v>45842</v>
      </c>
      <c r="E2309" s="21" t="s">
        <v>5680</v>
      </c>
      <c r="F2309" s="34">
        <v>2247.63</v>
      </c>
      <c r="G2309" s="21" t="s">
        <v>24</v>
      </c>
      <c r="H2309" s="21" t="s">
        <v>1167</v>
      </c>
      <c r="I2309" s="22">
        <v>8540589400</v>
      </c>
      <c r="J2309" s="22" t="s">
        <v>6349</v>
      </c>
      <c r="K2309" s="40">
        <v>101252495</v>
      </c>
      <c r="L2309" s="21" t="s">
        <v>26</v>
      </c>
      <c r="M2309" s="21">
        <v>144778</v>
      </c>
      <c r="N2309" s="21">
        <v>264048</v>
      </c>
      <c r="O2309" s="21">
        <v>4575</v>
      </c>
      <c r="P2309" s="21" t="s">
        <v>88</v>
      </c>
      <c r="Q2309" s="21" t="s">
        <v>74</v>
      </c>
      <c r="R2309" s="21" t="s">
        <v>31</v>
      </c>
      <c r="S2309" s="21" t="s">
        <v>29</v>
      </c>
      <c r="T2309" s="21" t="s">
        <v>24</v>
      </c>
      <c r="U2309" s="21" t="s">
        <v>30</v>
      </c>
      <c r="V2309" s="33" t="s">
        <v>30</v>
      </c>
      <c r="W2309" s="4">
        <f t="shared" si="108"/>
        <v>10</v>
      </c>
      <c r="X2309" s="14" t="str">
        <f t="shared" si="109"/>
        <v>CPF_Incompleto</v>
      </c>
      <c r="Y2309" s="13" t="str">
        <f t="shared" si="110"/>
        <v>085.405.894-00</v>
      </c>
      <c r="Z2309" s="10" t="str">
        <f>VLOOKUP(Y2309,FORNECEDORES!$A$2:$G$9043,3,0)</f>
        <v>JOVADISSON DOS SANTOS ARAUJO</v>
      </c>
      <c r="AA2309" s="15" t="str">
        <f>VLOOKUP(Y2309,FORNECEDORES!$A$2:$G$9041,7,0)</f>
        <v>jovadisson@hotmail.com</v>
      </c>
    </row>
    <row r="2310" spans="1:27" x14ac:dyDescent="0.3">
      <c r="A2310" s="21" t="s">
        <v>6920</v>
      </c>
      <c r="B2310" s="32" t="s">
        <v>6348</v>
      </c>
      <c r="C2310" s="33">
        <v>45842</v>
      </c>
      <c r="D2310" s="33">
        <v>45845</v>
      </c>
      <c r="E2310" s="21" t="s">
        <v>34</v>
      </c>
      <c r="F2310" s="34">
        <v>963.27</v>
      </c>
      <c r="G2310" s="21" t="s">
        <v>24</v>
      </c>
      <c r="H2310" s="21" t="s">
        <v>1167</v>
      </c>
      <c r="I2310" s="22">
        <v>8540589400</v>
      </c>
      <c r="J2310" s="22" t="s">
        <v>6349</v>
      </c>
      <c r="K2310" s="21">
        <v>101252495</v>
      </c>
      <c r="L2310" s="21" t="s">
        <v>26</v>
      </c>
      <c r="M2310" s="21">
        <v>144778</v>
      </c>
      <c r="N2310" s="21">
        <v>264048</v>
      </c>
      <c r="O2310" s="21">
        <v>4575</v>
      </c>
      <c r="P2310" s="21" t="s">
        <v>88</v>
      </c>
      <c r="Q2310" s="21" t="s">
        <v>74</v>
      </c>
      <c r="R2310" s="21" t="s">
        <v>31</v>
      </c>
      <c r="S2310" s="21" t="s">
        <v>29</v>
      </c>
      <c r="T2310" s="21" t="s">
        <v>24</v>
      </c>
      <c r="U2310" s="21" t="s">
        <v>30</v>
      </c>
      <c r="V2310" s="33" t="s">
        <v>30</v>
      </c>
      <c r="W2310" s="4">
        <f t="shared" si="108"/>
        <v>10</v>
      </c>
      <c r="X2310" s="14" t="str">
        <f t="shared" si="109"/>
        <v>CPF_Incompleto</v>
      </c>
      <c r="Y2310" s="13" t="str">
        <f t="shared" si="110"/>
        <v>085.405.894-00</v>
      </c>
      <c r="Z2310" s="10" t="str">
        <f>VLOOKUP(Y2310,FORNECEDORES!$A$2:$G$9043,3,0)</f>
        <v>JOVADISSON DOS SANTOS ARAUJO</v>
      </c>
      <c r="AA2310" s="15" t="str">
        <f>VLOOKUP(Y2310,FORNECEDORES!$A$2:$G$9041,7,0)</f>
        <v>jovadisson@hotmail.com</v>
      </c>
    </row>
    <row r="2311" spans="1:27" x14ac:dyDescent="0.3">
      <c r="A2311" s="21" t="s">
        <v>6921</v>
      </c>
      <c r="B2311" s="32" t="s">
        <v>6329</v>
      </c>
      <c r="C2311" s="33">
        <v>45842</v>
      </c>
      <c r="D2311" s="33">
        <v>45842</v>
      </c>
      <c r="E2311" s="21" t="s">
        <v>5680</v>
      </c>
      <c r="F2311" s="34">
        <v>2247.63</v>
      </c>
      <c r="G2311" s="21" t="s">
        <v>24</v>
      </c>
      <c r="H2311" s="21" t="s">
        <v>6330</v>
      </c>
      <c r="I2311" s="22">
        <v>2481431405</v>
      </c>
      <c r="J2311" s="22" t="s">
        <v>6331</v>
      </c>
      <c r="K2311" s="40">
        <v>101252608</v>
      </c>
      <c r="L2311" s="21" t="s">
        <v>26</v>
      </c>
      <c r="M2311" s="21">
        <v>144733</v>
      </c>
      <c r="N2311" s="21">
        <v>263939</v>
      </c>
      <c r="O2311" s="21">
        <v>4566</v>
      </c>
      <c r="P2311" s="21" t="s">
        <v>88</v>
      </c>
      <c r="Q2311" s="21" t="s">
        <v>92</v>
      </c>
      <c r="R2311" s="21" t="s">
        <v>31</v>
      </c>
      <c r="S2311" s="21" t="s">
        <v>29</v>
      </c>
      <c r="T2311" s="21" t="s">
        <v>24</v>
      </c>
      <c r="U2311" s="21" t="s">
        <v>30</v>
      </c>
      <c r="V2311" s="33" t="s">
        <v>30</v>
      </c>
      <c r="W2311" s="4">
        <f t="shared" si="108"/>
        <v>10</v>
      </c>
      <c r="X2311" s="14" t="str">
        <f t="shared" si="109"/>
        <v>CPF_Incompleto</v>
      </c>
      <c r="Y2311" s="13" t="str">
        <f t="shared" si="110"/>
        <v>024.814.314-05</v>
      </c>
      <c r="Z2311" s="10" t="str">
        <f>VLOOKUP(Y2311,FORNECEDORES!$A$2:$G$9043,3,0)</f>
        <v>MARCIO LIRA DE ARAUJO</v>
      </c>
      <c r="AA2311" s="15" t="str">
        <f>VLOOKUP(Y2311,FORNECEDORES!$A$2:$G$9041,7,0)</f>
        <v>marciolira185@gmail.com;</v>
      </c>
    </row>
    <row r="2312" spans="1:27" x14ac:dyDescent="0.3">
      <c r="A2312" s="21" t="s">
        <v>6921</v>
      </c>
      <c r="B2312" s="32" t="s">
        <v>6329</v>
      </c>
      <c r="C2312" s="33">
        <v>45842</v>
      </c>
      <c r="D2312" s="33">
        <v>45845</v>
      </c>
      <c r="E2312" s="21" t="s">
        <v>34</v>
      </c>
      <c r="F2312" s="34">
        <v>963.27</v>
      </c>
      <c r="G2312" s="21" t="s">
        <v>24</v>
      </c>
      <c r="H2312" s="21" t="s">
        <v>6330</v>
      </c>
      <c r="I2312" s="22">
        <v>2481431405</v>
      </c>
      <c r="J2312" s="22" t="s">
        <v>6331</v>
      </c>
      <c r="K2312" s="21">
        <v>101252608</v>
      </c>
      <c r="L2312" s="21" t="s">
        <v>26</v>
      </c>
      <c r="M2312" s="21">
        <v>144733</v>
      </c>
      <c r="N2312" s="21">
        <v>263939</v>
      </c>
      <c r="O2312" s="21">
        <v>4566</v>
      </c>
      <c r="P2312" s="21" t="s">
        <v>88</v>
      </c>
      <c r="Q2312" s="21" t="s">
        <v>92</v>
      </c>
      <c r="R2312" s="21" t="s">
        <v>31</v>
      </c>
      <c r="S2312" s="21" t="s">
        <v>29</v>
      </c>
      <c r="T2312" s="21" t="s">
        <v>24</v>
      </c>
      <c r="U2312" s="21" t="s">
        <v>30</v>
      </c>
      <c r="V2312" s="33" t="s">
        <v>30</v>
      </c>
      <c r="W2312" s="4">
        <f t="shared" si="108"/>
        <v>10</v>
      </c>
      <c r="X2312" s="14" t="str">
        <f t="shared" si="109"/>
        <v>CPF_Incompleto</v>
      </c>
      <c r="Y2312" s="13" t="str">
        <f t="shared" si="110"/>
        <v>024.814.314-05</v>
      </c>
      <c r="Z2312" s="10" t="str">
        <f>VLOOKUP(Y2312,FORNECEDORES!$A$2:$G$9043,3,0)</f>
        <v>MARCIO LIRA DE ARAUJO</v>
      </c>
      <c r="AA2312" s="15" t="str">
        <f>VLOOKUP(Y2312,FORNECEDORES!$A$2:$G$9041,7,0)</f>
        <v>marciolira185@gmail.com;</v>
      </c>
    </row>
    <row r="2313" spans="1:27" x14ac:dyDescent="0.3">
      <c r="A2313" s="21" t="s">
        <v>6922</v>
      </c>
      <c r="B2313" s="32" t="s">
        <v>6923</v>
      </c>
      <c r="C2313" s="33">
        <v>45842</v>
      </c>
      <c r="D2313" s="33">
        <v>45842</v>
      </c>
      <c r="E2313" s="21" t="s">
        <v>5680</v>
      </c>
      <c r="F2313" s="34">
        <v>3474</v>
      </c>
      <c r="G2313" s="21" t="s">
        <v>24</v>
      </c>
      <c r="H2313" s="21" t="s">
        <v>6924</v>
      </c>
      <c r="I2313" s="22">
        <v>12350226417</v>
      </c>
      <c r="J2313" s="22" t="s">
        <v>6925</v>
      </c>
      <c r="K2313" s="40">
        <v>101252677</v>
      </c>
      <c r="L2313" s="21" t="s">
        <v>26</v>
      </c>
      <c r="M2313" s="21">
        <v>144643</v>
      </c>
      <c r="N2313" s="21">
        <v>263700</v>
      </c>
      <c r="O2313" s="21">
        <v>4425</v>
      </c>
      <c r="P2313" s="21" t="s">
        <v>88</v>
      </c>
      <c r="Q2313" s="21" t="s">
        <v>88</v>
      </c>
      <c r="R2313" s="21" t="s">
        <v>31</v>
      </c>
      <c r="S2313" s="21" t="s">
        <v>29</v>
      </c>
      <c r="T2313" s="21" t="s">
        <v>24</v>
      </c>
      <c r="U2313" s="21">
        <v>15</v>
      </c>
      <c r="V2313" s="33">
        <v>45858</v>
      </c>
      <c r="W2313" s="4">
        <f t="shared" si="108"/>
        <v>11</v>
      </c>
      <c r="X2313" s="14" t="str">
        <f t="shared" si="109"/>
        <v>CPF</v>
      </c>
      <c r="Y2313" s="13" t="str">
        <f t="shared" si="110"/>
        <v>123.502.264-17</v>
      </c>
      <c r="Z2313" s="10" t="str">
        <f>VLOOKUP(Y2313,FORNECEDORES!$A$2:$G$9043,3,0)</f>
        <v>WALLYSON JOSE MORAIS DE LIMA</v>
      </c>
      <c r="AA2313" s="15" t="str">
        <f>VLOOKUP(Y2313,FORNECEDORES!$A$2:$G$9041,7,0)</f>
        <v>Wallysonmorais0@gmail.com;</v>
      </c>
    </row>
    <row r="2314" spans="1:27" x14ac:dyDescent="0.3">
      <c r="A2314" s="21" t="s">
        <v>6922</v>
      </c>
      <c r="B2314" s="32" t="s">
        <v>6923</v>
      </c>
      <c r="C2314" s="33">
        <v>45842</v>
      </c>
      <c r="D2314" s="33">
        <v>45856</v>
      </c>
      <c r="E2314" s="21" t="s">
        <v>34</v>
      </c>
      <c r="F2314" s="34">
        <v>2316</v>
      </c>
      <c r="G2314" s="21" t="s">
        <v>24</v>
      </c>
      <c r="H2314" s="21" t="s">
        <v>6924</v>
      </c>
      <c r="I2314" s="22">
        <v>12350226417</v>
      </c>
      <c r="J2314" s="22" t="s">
        <v>6925</v>
      </c>
      <c r="K2314" s="40">
        <v>101252677</v>
      </c>
      <c r="L2314" s="21" t="s">
        <v>26</v>
      </c>
      <c r="M2314" s="21">
        <v>144643</v>
      </c>
      <c r="N2314" s="21">
        <v>263700</v>
      </c>
      <c r="O2314" s="21">
        <v>4425</v>
      </c>
      <c r="P2314" s="21" t="s">
        <v>88</v>
      </c>
      <c r="Q2314" s="21" t="s">
        <v>88</v>
      </c>
      <c r="R2314" s="21" t="s">
        <v>31</v>
      </c>
      <c r="S2314" s="21" t="s">
        <v>29</v>
      </c>
      <c r="T2314" s="21" t="s">
        <v>24</v>
      </c>
      <c r="U2314" s="21">
        <v>15</v>
      </c>
      <c r="V2314" s="33">
        <v>45858</v>
      </c>
      <c r="W2314" s="4">
        <f t="shared" si="108"/>
        <v>11</v>
      </c>
      <c r="X2314" s="14" t="str">
        <f t="shared" si="109"/>
        <v>CPF</v>
      </c>
      <c r="Y2314" s="13" t="str">
        <f t="shared" si="110"/>
        <v>123.502.264-17</v>
      </c>
      <c r="Z2314" s="10" t="str">
        <f>VLOOKUP(Y2314,FORNECEDORES!$A$2:$G$9043,3,0)</f>
        <v>WALLYSON JOSE MORAIS DE LIMA</v>
      </c>
      <c r="AA2314" s="15" t="str">
        <f>VLOOKUP(Y2314,FORNECEDORES!$A$2:$G$9041,7,0)</f>
        <v>Wallysonmorais0@gmail.com;</v>
      </c>
    </row>
    <row r="2315" spans="1:27" x14ac:dyDescent="0.3">
      <c r="A2315" s="21" t="s">
        <v>6926</v>
      </c>
      <c r="B2315" s="32" t="s">
        <v>5694</v>
      </c>
      <c r="C2315" s="33">
        <v>45842</v>
      </c>
      <c r="D2315" s="33">
        <v>45842</v>
      </c>
      <c r="E2315" s="21" t="s">
        <v>5680</v>
      </c>
      <c r="F2315" s="34">
        <v>3210.9</v>
      </c>
      <c r="G2315" s="21" t="s">
        <v>24</v>
      </c>
      <c r="H2315" s="21" t="s">
        <v>230</v>
      </c>
      <c r="I2315" s="22">
        <v>34009360810</v>
      </c>
      <c r="J2315" s="22" t="s">
        <v>5696</v>
      </c>
      <c r="K2315" s="40">
        <v>101252781</v>
      </c>
      <c r="L2315" s="21" t="s">
        <v>26</v>
      </c>
      <c r="M2315" s="21">
        <v>144590</v>
      </c>
      <c r="N2315" s="21">
        <v>263605</v>
      </c>
      <c r="O2315" s="21">
        <v>2202</v>
      </c>
      <c r="P2315" s="21" t="s">
        <v>26</v>
      </c>
      <c r="Q2315" s="21" t="s">
        <v>83</v>
      </c>
      <c r="R2315" s="21" t="s">
        <v>31</v>
      </c>
      <c r="S2315" s="21" t="s">
        <v>29</v>
      </c>
      <c r="T2315" s="21" t="s">
        <v>24</v>
      </c>
      <c r="U2315" s="21" t="s">
        <v>30</v>
      </c>
      <c r="V2315" s="33" t="s">
        <v>30</v>
      </c>
      <c r="W2315" s="4">
        <f t="shared" si="108"/>
        <v>11</v>
      </c>
      <c r="X2315" s="14" t="str">
        <f t="shared" si="109"/>
        <v>CPF</v>
      </c>
      <c r="Y2315" s="13" t="str">
        <f t="shared" si="110"/>
        <v>340.093.608-10</v>
      </c>
      <c r="Z2315" s="10" t="str">
        <f>VLOOKUP(Y2315,FORNECEDORES!$A$2:$G$9043,3,0)</f>
        <v>ELITON CRISTIANO ALVES</v>
      </c>
      <c r="AA2315" s="15" t="str">
        <f>VLOOKUP(Y2315,FORNECEDORES!$A$2:$G$9041,7,0)</f>
        <v>logistica.onix@gmail.com; operacional.onixsolucoes@gmail.com;</v>
      </c>
    </row>
    <row r="2316" spans="1:27" x14ac:dyDescent="0.3">
      <c r="A2316" s="21" t="s">
        <v>6926</v>
      </c>
      <c r="B2316" s="32" t="s">
        <v>5694</v>
      </c>
      <c r="C2316" s="33">
        <v>45842</v>
      </c>
      <c r="D2316" s="33">
        <v>45845</v>
      </c>
      <c r="E2316" s="21" t="s">
        <v>34</v>
      </c>
      <c r="F2316" s="34">
        <v>2140.6</v>
      </c>
      <c r="G2316" s="21" t="s">
        <v>24</v>
      </c>
      <c r="H2316" s="21" t="s">
        <v>230</v>
      </c>
      <c r="I2316" s="22">
        <v>34009360810</v>
      </c>
      <c r="J2316" s="22" t="s">
        <v>5696</v>
      </c>
      <c r="K2316" s="40">
        <v>101252781</v>
      </c>
      <c r="L2316" s="21" t="s">
        <v>26</v>
      </c>
      <c r="M2316" s="21">
        <v>144590</v>
      </c>
      <c r="N2316" s="21">
        <v>263605</v>
      </c>
      <c r="O2316" s="21">
        <v>2202</v>
      </c>
      <c r="P2316" s="21" t="s">
        <v>26</v>
      </c>
      <c r="Q2316" s="21" t="s">
        <v>83</v>
      </c>
      <c r="R2316" s="21" t="s">
        <v>31</v>
      </c>
      <c r="S2316" s="21" t="s">
        <v>29</v>
      </c>
      <c r="T2316" s="21" t="s">
        <v>24</v>
      </c>
      <c r="U2316" s="21" t="s">
        <v>30</v>
      </c>
      <c r="V2316" s="33" t="s">
        <v>30</v>
      </c>
      <c r="W2316" s="4">
        <f t="shared" si="108"/>
        <v>11</v>
      </c>
      <c r="X2316" s="14" t="str">
        <f t="shared" si="109"/>
        <v>CPF</v>
      </c>
      <c r="Y2316" s="13" t="str">
        <f t="shared" si="110"/>
        <v>340.093.608-10</v>
      </c>
      <c r="Z2316" s="10" t="str">
        <f>VLOOKUP(Y2316,FORNECEDORES!$A$2:$G$9043,3,0)</f>
        <v>ELITON CRISTIANO ALVES</v>
      </c>
      <c r="AA2316" s="15" t="str">
        <f>VLOOKUP(Y2316,FORNECEDORES!$A$2:$G$9041,7,0)</f>
        <v>logistica.onix@gmail.com; operacional.onixsolucoes@gmail.com;</v>
      </c>
    </row>
    <row r="2317" spans="1:27" x14ac:dyDescent="0.3">
      <c r="A2317" s="21" t="s">
        <v>6927</v>
      </c>
      <c r="B2317" s="32" t="s">
        <v>5694</v>
      </c>
      <c r="C2317" s="33">
        <v>45842</v>
      </c>
      <c r="D2317" s="33">
        <v>45842</v>
      </c>
      <c r="E2317" s="21" t="s">
        <v>5680</v>
      </c>
      <c r="F2317" s="34">
        <v>2400</v>
      </c>
      <c r="G2317" s="21" t="s">
        <v>24</v>
      </c>
      <c r="H2317" s="21" t="s">
        <v>230</v>
      </c>
      <c r="I2317" s="22">
        <v>34009360810</v>
      </c>
      <c r="J2317" s="22" t="s">
        <v>5695</v>
      </c>
      <c r="K2317" s="21">
        <v>101252886</v>
      </c>
      <c r="L2317" s="21" t="s">
        <v>26</v>
      </c>
      <c r="M2317" s="21">
        <v>144751</v>
      </c>
      <c r="N2317" s="21">
        <v>263962</v>
      </c>
      <c r="O2317" s="21">
        <v>2351</v>
      </c>
      <c r="P2317" s="21" t="s">
        <v>26</v>
      </c>
      <c r="Q2317" s="21" t="s">
        <v>90</v>
      </c>
      <c r="R2317" s="21" t="s">
        <v>31</v>
      </c>
      <c r="S2317" s="21" t="s">
        <v>29</v>
      </c>
      <c r="T2317" s="21" t="s">
        <v>24</v>
      </c>
      <c r="U2317" s="21" t="s">
        <v>30</v>
      </c>
      <c r="V2317" s="33" t="s">
        <v>30</v>
      </c>
      <c r="W2317" s="4">
        <f t="shared" si="108"/>
        <v>11</v>
      </c>
      <c r="X2317" s="14" t="str">
        <f t="shared" si="109"/>
        <v>CPF</v>
      </c>
      <c r="Y2317" s="13" t="str">
        <f t="shared" si="110"/>
        <v>340.093.608-10</v>
      </c>
      <c r="Z2317" s="10" t="str">
        <f>VLOOKUP(Y2317,FORNECEDORES!$A$2:$G$9043,3,0)</f>
        <v>ELITON CRISTIANO ALVES</v>
      </c>
      <c r="AA2317" s="15" t="str">
        <f>VLOOKUP(Y2317,FORNECEDORES!$A$2:$G$9041,7,0)</f>
        <v>logistica.onix@gmail.com; operacional.onixsolucoes@gmail.com;</v>
      </c>
    </row>
    <row r="2318" spans="1:27" x14ac:dyDescent="0.3">
      <c r="A2318" s="21" t="s">
        <v>6927</v>
      </c>
      <c r="B2318" s="32" t="s">
        <v>5694</v>
      </c>
      <c r="C2318" s="33">
        <v>45842</v>
      </c>
      <c r="D2318" s="33">
        <v>45845</v>
      </c>
      <c r="E2318" s="21" t="s">
        <v>34</v>
      </c>
      <c r="F2318" s="34">
        <v>1600</v>
      </c>
      <c r="G2318" s="21" t="s">
        <v>24</v>
      </c>
      <c r="H2318" s="21" t="s">
        <v>230</v>
      </c>
      <c r="I2318" s="22">
        <v>34009360810</v>
      </c>
      <c r="J2318" s="22" t="s">
        <v>5695</v>
      </c>
      <c r="K2318" s="40">
        <v>101252886</v>
      </c>
      <c r="L2318" s="21" t="s">
        <v>26</v>
      </c>
      <c r="M2318" s="21">
        <v>144751</v>
      </c>
      <c r="N2318" s="21">
        <v>263962</v>
      </c>
      <c r="O2318" s="21">
        <v>2351</v>
      </c>
      <c r="P2318" s="21" t="s">
        <v>26</v>
      </c>
      <c r="Q2318" s="21" t="s">
        <v>90</v>
      </c>
      <c r="R2318" s="21" t="s">
        <v>31</v>
      </c>
      <c r="S2318" s="21" t="s">
        <v>29</v>
      </c>
      <c r="T2318" s="21" t="s">
        <v>24</v>
      </c>
      <c r="U2318" s="21" t="s">
        <v>30</v>
      </c>
      <c r="V2318" s="33" t="s">
        <v>30</v>
      </c>
      <c r="W2318" s="4">
        <f t="shared" si="108"/>
        <v>11</v>
      </c>
      <c r="X2318" s="14" t="str">
        <f t="shared" si="109"/>
        <v>CPF</v>
      </c>
      <c r="Y2318" s="13" t="str">
        <f t="shared" si="110"/>
        <v>340.093.608-10</v>
      </c>
      <c r="Z2318" s="10" t="str">
        <f>VLOOKUP(Y2318,FORNECEDORES!$A$2:$G$9043,3,0)</f>
        <v>ELITON CRISTIANO ALVES</v>
      </c>
      <c r="AA2318" s="15" t="str">
        <f>VLOOKUP(Y2318,FORNECEDORES!$A$2:$G$9041,7,0)</f>
        <v>logistica.onix@gmail.com; operacional.onixsolucoes@gmail.com;</v>
      </c>
    </row>
    <row r="2319" spans="1:27" x14ac:dyDescent="0.3">
      <c r="A2319" s="21" t="s">
        <v>6928</v>
      </c>
      <c r="B2319" s="32" t="s">
        <v>6651</v>
      </c>
      <c r="C2319" s="33">
        <v>45842</v>
      </c>
      <c r="D2319" s="33">
        <v>45842</v>
      </c>
      <c r="E2319" s="21" t="s">
        <v>5680</v>
      </c>
      <c r="F2319" s="34">
        <v>2315.7399999999998</v>
      </c>
      <c r="G2319" s="21" t="s">
        <v>24</v>
      </c>
      <c r="H2319" s="21" t="s">
        <v>6652</v>
      </c>
      <c r="I2319" s="22">
        <v>17796872810</v>
      </c>
      <c r="J2319" s="22" t="s">
        <v>6653</v>
      </c>
      <c r="K2319" s="40">
        <v>101253013</v>
      </c>
      <c r="L2319" s="21" t="s">
        <v>26</v>
      </c>
      <c r="M2319" s="21">
        <v>144584</v>
      </c>
      <c r="N2319" s="21">
        <v>263594</v>
      </c>
      <c r="O2319" s="21">
        <v>4552</v>
      </c>
      <c r="P2319" s="21" t="s">
        <v>88</v>
      </c>
      <c r="Q2319" s="21" t="s">
        <v>88</v>
      </c>
      <c r="R2319" s="21" t="s">
        <v>31</v>
      </c>
      <c r="S2319" s="21" t="s">
        <v>29</v>
      </c>
      <c r="T2319" s="21" t="s">
        <v>24</v>
      </c>
      <c r="U2319" s="21" t="s">
        <v>30</v>
      </c>
      <c r="V2319" s="33" t="s">
        <v>30</v>
      </c>
      <c r="W2319" s="4">
        <f t="shared" si="108"/>
        <v>11</v>
      </c>
      <c r="X2319" s="14" t="str">
        <f t="shared" si="109"/>
        <v>CPF</v>
      </c>
      <c r="Y2319" s="13" t="str">
        <f t="shared" si="110"/>
        <v>177.968.728-10</v>
      </c>
      <c r="Z2319" s="10" t="str">
        <f>VLOOKUP(Y2319,FORNECEDORES!$A$2:$G$9043,3,0)</f>
        <v>ADAILTON DE NOVAES FERNANDES</v>
      </c>
      <c r="AA2319" s="15" t="str">
        <f>VLOOKUP(Y2319,FORNECEDORES!$A$2:$G$9041,7,0)</f>
        <v>adailtonnovaes@hotmail.com;</v>
      </c>
    </row>
    <row r="2320" spans="1:27" x14ac:dyDescent="0.3">
      <c r="A2320" s="21" t="s">
        <v>6928</v>
      </c>
      <c r="B2320" s="32" t="s">
        <v>6651</v>
      </c>
      <c r="C2320" s="33">
        <v>45842</v>
      </c>
      <c r="D2320" s="33">
        <v>45845</v>
      </c>
      <c r="E2320" s="21" t="s">
        <v>34</v>
      </c>
      <c r="F2320" s="34">
        <v>922.46</v>
      </c>
      <c r="G2320" s="21" t="s">
        <v>24</v>
      </c>
      <c r="H2320" s="21" t="s">
        <v>6652</v>
      </c>
      <c r="I2320" s="22">
        <v>17796872810</v>
      </c>
      <c r="J2320" s="22" t="s">
        <v>6653</v>
      </c>
      <c r="K2320" s="40">
        <v>101253013</v>
      </c>
      <c r="L2320" s="21" t="s">
        <v>26</v>
      </c>
      <c r="M2320" s="21">
        <v>144584</v>
      </c>
      <c r="N2320" s="21">
        <v>263594</v>
      </c>
      <c r="O2320" s="21">
        <v>4552</v>
      </c>
      <c r="P2320" s="21" t="s">
        <v>88</v>
      </c>
      <c r="Q2320" s="21" t="s">
        <v>88</v>
      </c>
      <c r="R2320" s="21" t="s">
        <v>31</v>
      </c>
      <c r="S2320" s="21" t="s">
        <v>29</v>
      </c>
      <c r="T2320" s="21" t="s">
        <v>24</v>
      </c>
      <c r="U2320" s="21" t="s">
        <v>30</v>
      </c>
      <c r="V2320" s="33" t="s">
        <v>30</v>
      </c>
      <c r="W2320" s="4">
        <f t="shared" si="108"/>
        <v>11</v>
      </c>
      <c r="X2320" s="14" t="str">
        <f t="shared" si="109"/>
        <v>CPF</v>
      </c>
      <c r="Y2320" s="13" t="str">
        <f t="shared" si="110"/>
        <v>177.968.728-10</v>
      </c>
      <c r="Z2320" s="10" t="str">
        <f>VLOOKUP(Y2320,FORNECEDORES!$A$2:$G$9043,3,0)</f>
        <v>ADAILTON DE NOVAES FERNANDES</v>
      </c>
      <c r="AA2320" s="15" t="str">
        <f>VLOOKUP(Y2320,FORNECEDORES!$A$2:$G$9041,7,0)</f>
        <v>adailtonnovaes@hotmail.com;</v>
      </c>
    </row>
    <row r="2321" spans="1:27" x14ac:dyDescent="0.3">
      <c r="A2321" s="21" t="s">
        <v>6929</v>
      </c>
      <c r="B2321" s="32" t="s">
        <v>6651</v>
      </c>
      <c r="C2321" s="33">
        <v>45842</v>
      </c>
      <c r="D2321" s="33">
        <v>45842</v>
      </c>
      <c r="E2321" s="21" t="s">
        <v>5680</v>
      </c>
      <c r="F2321" s="34">
        <v>2247.63</v>
      </c>
      <c r="G2321" s="21" t="s">
        <v>24</v>
      </c>
      <c r="H2321" s="21" t="s">
        <v>6652</v>
      </c>
      <c r="I2321" s="22">
        <v>17796872810</v>
      </c>
      <c r="J2321" s="22" t="s">
        <v>6653</v>
      </c>
      <c r="K2321" s="40">
        <v>101253236</v>
      </c>
      <c r="L2321" s="21" t="s">
        <v>26</v>
      </c>
      <c r="M2321" s="21">
        <v>144649</v>
      </c>
      <c r="N2321" s="21">
        <v>263718</v>
      </c>
      <c r="O2321" s="21">
        <v>4559</v>
      </c>
      <c r="P2321" s="21" t="s">
        <v>88</v>
      </c>
      <c r="Q2321" s="21" t="s">
        <v>92</v>
      </c>
      <c r="R2321" s="21" t="s">
        <v>31</v>
      </c>
      <c r="S2321" s="21" t="s">
        <v>29</v>
      </c>
      <c r="T2321" s="21" t="s">
        <v>24</v>
      </c>
      <c r="U2321" s="21" t="s">
        <v>30</v>
      </c>
      <c r="V2321" s="33" t="s">
        <v>30</v>
      </c>
      <c r="W2321" s="4">
        <f t="shared" si="108"/>
        <v>11</v>
      </c>
      <c r="X2321" s="14" t="str">
        <f t="shared" si="109"/>
        <v>CPF</v>
      </c>
      <c r="Y2321" s="13" t="str">
        <f t="shared" si="110"/>
        <v>177.968.728-10</v>
      </c>
      <c r="Z2321" s="10" t="str">
        <f>VLOOKUP(Y2321,FORNECEDORES!$A$2:$G$9043,3,0)</f>
        <v>ADAILTON DE NOVAES FERNANDES</v>
      </c>
      <c r="AA2321" s="15" t="str">
        <f>VLOOKUP(Y2321,FORNECEDORES!$A$2:$G$9041,7,0)</f>
        <v>adailtonnovaes@hotmail.com;</v>
      </c>
    </row>
    <row r="2322" spans="1:27" x14ac:dyDescent="0.3">
      <c r="A2322" s="21" t="s">
        <v>6929</v>
      </c>
      <c r="B2322" s="32" t="s">
        <v>6651</v>
      </c>
      <c r="C2322" s="33">
        <v>45842</v>
      </c>
      <c r="D2322" s="33">
        <v>45845</v>
      </c>
      <c r="E2322" s="21" t="s">
        <v>34</v>
      </c>
      <c r="F2322" s="34">
        <v>963.27</v>
      </c>
      <c r="G2322" s="21" t="s">
        <v>24</v>
      </c>
      <c r="H2322" s="21" t="s">
        <v>6652</v>
      </c>
      <c r="I2322" s="22">
        <v>17796872810</v>
      </c>
      <c r="J2322" s="22" t="s">
        <v>6653</v>
      </c>
      <c r="K2322" s="41">
        <v>101253236</v>
      </c>
      <c r="L2322" s="21" t="s">
        <v>26</v>
      </c>
      <c r="M2322" s="21">
        <v>144649</v>
      </c>
      <c r="N2322" s="21">
        <v>263718</v>
      </c>
      <c r="O2322" s="21">
        <v>4559</v>
      </c>
      <c r="P2322" s="21" t="s">
        <v>88</v>
      </c>
      <c r="Q2322" s="21" t="s">
        <v>92</v>
      </c>
      <c r="R2322" s="21" t="s">
        <v>31</v>
      </c>
      <c r="S2322" s="21" t="s">
        <v>29</v>
      </c>
      <c r="T2322" s="21" t="s">
        <v>24</v>
      </c>
      <c r="U2322" s="21" t="s">
        <v>30</v>
      </c>
      <c r="V2322" s="33" t="s">
        <v>30</v>
      </c>
      <c r="W2322" s="4">
        <f t="shared" si="108"/>
        <v>11</v>
      </c>
      <c r="X2322" s="14" t="str">
        <f t="shared" si="109"/>
        <v>CPF</v>
      </c>
      <c r="Y2322" s="13" t="str">
        <f t="shared" si="110"/>
        <v>177.968.728-10</v>
      </c>
      <c r="Z2322" s="10" t="str">
        <f>VLOOKUP(Y2322,FORNECEDORES!$A$2:$G$9043,3,0)</f>
        <v>ADAILTON DE NOVAES FERNANDES</v>
      </c>
      <c r="AA2322" s="15" t="str">
        <f>VLOOKUP(Y2322,FORNECEDORES!$A$2:$G$9041,7,0)</f>
        <v>adailtonnovaes@hotmail.com;</v>
      </c>
    </row>
    <row r="2323" spans="1:27" x14ac:dyDescent="0.3">
      <c r="A2323" s="21" t="s">
        <v>6930</v>
      </c>
      <c r="B2323" s="32" t="s">
        <v>6176</v>
      </c>
      <c r="C2323" s="33">
        <v>45842</v>
      </c>
      <c r="D2323" s="33">
        <v>45842</v>
      </c>
      <c r="E2323" s="21" t="s">
        <v>5680</v>
      </c>
      <c r="F2323" s="34">
        <v>2247.63</v>
      </c>
      <c r="G2323" s="21" t="s">
        <v>24</v>
      </c>
      <c r="H2323" s="21" t="s">
        <v>6177</v>
      </c>
      <c r="I2323" s="22">
        <v>37309870468</v>
      </c>
      <c r="J2323" s="22" t="s">
        <v>6178</v>
      </c>
      <c r="K2323" s="21">
        <v>101253334</v>
      </c>
      <c r="L2323" s="21" t="s">
        <v>26</v>
      </c>
      <c r="M2323" s="21">
        <v>144593</v>
      </c>
      <c r="N2323" s="21">
        <v>263611</v>
      </c>
      <c r="O2323" s="21" t="s">
        <v>6931</v>
      </c>
      <c r="P2323" s="21" t="s">
        <v>88</v>
      </c>
      <c r="Q2323" s="21" t="s">
        <v>92</v>
      </c>
      <c r="R2323" s="21" t="s">
        <v>31</v>
      </c>
      <c r="S2323" s="21" t="s">
        <v>29</v>
      </c>
      <c r="T2323" s="21" t="s">
        <v>24</v>
      </c>
      <c r="U2323" s="21" t="s">
        <v>30</v>
      </c>
      <c r="V2323" s="33" t="s">
        <v>30</v>
      </c>
      <c r="W2323" s="4">
        <f t="shared" si="108"/>
        <v>11</v>
      </c>
      <c r="X2323" s="14" t="str">
        <f t="shared" si="109"/>
        <v>CPF</v>
      </c>
      <c r="Y2323" s="13" t="str">
        <f t="shared" si="110"/>
        <v>373.098.704-68</v>
      </c>
      <c r="Z2323" s="10" t="str">
        <f>VLOOKUP(Y2323,FORNECEDORES!$A$2:$G$9043,3,0)</f>
        <v>ALDERICO JOSE RAMOS E SILVA</v>
      </c>
      <c r="AA2323" s="15" t="str">
        <f>VLOOKUP(Y2323,FORNECEDORES!$A$2:$G$9041,7,0)</f>
        <v>aldericoramos7@gmail.com;</v>
      </c>
    </row>
    <row r="2324" spans="1:27" x14ac:dyDescent="0.3">
      <c r="A2324" s="21" t="s">
        <v>6930</v>
      </c>
      <c r="B2324" s="32" t="s">
        <v>6176</v>
      </c>
      <c r="C2324" s="33">
        <v>45842</v>
      </c>
      <c r="D2324" s="33">
        <v>45845</v>
      </c>
      <c r="E2324" s="21" t="s">
        <v>34</v>
      </c>
      <c r="F2324" s="34">
        <v>963.27</v>
      </c>
      <c r="G2324" s="21" t="s">
        <v>24</v>
      </c>
      <c r="H2324" s="21" t="s">
        <v>6177</v>
      </c>
      <c r="I2324" s="22">
        <v>37309870468</v>
      </c>
      <c r="J2324" s="22" t="s">
        <v>6178</v>
      </c>
      <c r="K2324" s="40">
        <v>101253334</v>
      </c>
      <c r="L2324" s="21" t="s">
        <v>26</v>
      </c>
      <c r="M2324" s="21">
        <v>144593</v>
      </c>
      <c r="N2324" s="21">
        <v>263611</v>
      </c>
      <c r="O2324" s="21" t="s">
        <v>6931</v>
      </c>
      <c r="P2324" s="21" t="s">
        <v>88</v>
      </c>
      <c r="Q2324" s="21" t="s">
        <v>92</v>
      </c>
      <c r="R2324" s="21" t="s">
        <v>31</v>
      </c>
      <c r="S2324" s="21" t="s">
        <v>29</v>
      </c>
      <c r="T2324" s="21" t="s">
        <v>24</v>
      </c>
      <c r="U2324" s="21" t="s">
        <v>30</v>
      </c>
      <c r="V2324" s="33" t="s">
        <v>30</v>
      </c>
      <c r="W2324" s="4">
        <f t="shared" si="108"/>
        <v>11</v>
      </c>
      <c r="X2324" s="14" t="str">
        <f t="shared" si="109"/>
        <v>CPF</v>
      </c>
      <c r="Y2324" s="13" t="str">
        <f t="shared" si="110"/>
        <v>373.098.704-68</v>
      </c>
      <c r="Z2324" s="10" t="str">
        <f>VLOOKUP(Y2324,FORNECEDORES!$A$2:$G$9043,3,0)</f>
        <v>ALDERICO JOSE RAMOS E SILVA</v>
      </c>
      <c r="AA2324" s="15" t="str">
        <f>VLOOKUP(Y2324,FORNECEDORES!$A$2:$G$9041,7,0)</f>
        <v>aldericoramos7@gmail.com;</v>
      </c>
    </row>
    <row r="2325" spans="1:27" x14ac:dyDescent="0.3">
      <c r="A2325" s="21" t="s">
        <v>6932</v>
      </c>
      <c r="B2325" s="32" t="s">
        <v>6348</v>
      </c>
      <c r="C2325" s="33">
        <v>45842</v>
      </c>
      <c r="D2325" s="33">
        <v>45842</v>
      </c>
      <c r="E2325" s="21" t="s">
        <v>5680</v>
      </c>
      <c r="F2325" s="34">
        <v>2247.63</v>
      </c>
      <c r="G2325" s="21" t="s">
        <v>24</v>
      </c>
      <c r="H2325" s="21" t="s">
        <v>1167</v>
      </c>
      <c r="I2325" s="22">
        <v>8540589400</v>
      </c>
      <c r="J2325" s="22" t="s">
        <v>6349</v>
      </c>
      <c r="K2325" s="21">
        <v>101253457</v>
      </c>
      <c r="L2325" s="21" t="s">
        <v>26</v>
      </c>
      <c r="M2325" s="21">
        <v>144662</v>
      </c>
      <c r="N2325" s="21">
        <v>263741</v>
      </c>
      <c r="O2325" s="21">
        <v>4560</v>
      </c>
      <c r="P2325" s="21" t="s">
        <v>88</v>
      </c>
      <c r="Q2325" s="21" t="s">
        <v>92</v>
      </c>
      <c r="R2325" s="21" t="s">
        <v>31</v>
      </c>
      <c r="S2325" s="21" t="s">
        <v>29</v>
      </c>
      <c r="T2325" s="21" t="s">
        <v>24</v>
      </c>
      <c r="U2325" s="21" t="s">
        <v>30</v>
      </c>
      <c r="V2325" s="33" t="s">
        <v>30</v>
      </c>
      <c r="W2325" s="4">
        <f t="shared" si="108"/>
        <v>10</v>
      </c>
      <c r="X2325" s="14" t="str">
        <f t="shared" si="109"/>
        <v>CPF_Incompleto</v>
      </c>
      <c r="Y2325" s="13" t="str">
        <f t="shared" si="110"/>
        <v>085.405.894-00</v>
      </c>
      <c r="Z2325" s="10" t="str">
        <f>VLOOKUP(Y2325,FORNECEDORES!$A$2:$G$9043,3,0)</f>
        <v>JOVADISSON DOS SANTOS ARAUJO</v>
      </c>
      <c r="AA2325" s="15" t="str">
        <f>VLOOKUP(Y2325,FORNECEDORES!$A$2:$G$9041,7,0)</f>
        <v>jovadisson@hotmail.com</v>
      </c>
    </row>
    <row r="2326" spans="1:27" x14ac:dyDescent="0.3">
      <c r="A2326" s="21" t="s">
        <v>6932</v>
      </c>
      <c r="B2326" s="32" t="s">
        <v>6348</v>
      </c>
      <c r="C2326" s="33">
        <v>45842</v>
      </c>
      <c r="D2326" s="33">
        <v>45845</v>
      </c>
      <c r="E2326" s="21" t="s">
        <v>34</v>
      </c>
      <c r="F2326" s="34">
        <v>963.27</v>
      </c>
      <c r="G2326" s="21" t="s">
        <v>24</v>
      </c>
      <c r="H2326" s="21" t="s">
        <v>1167</v>
      </c>
      <c r="I2326" s="22">
        <v>8540589400</v>
      </c>
      <c r="J2326" s="22" t="s">
        <v>6349</v>
      </c>
      <c r="K2326" s="40">
        <v>101253457</v>
      </c>
      <c r="L2326" s="21" t="s">
        <v>26</v>
      </c>
      <c r="M2326" s="21">
        <v>144662</v>
      </c>
      <c r="N2326" s="21">
        <v>263741</v>
      </c>
      <c r="O2326" s="21">
        <v>4560</v>
      </c>
      <c r="P2326" s="21" t="s">
        <v>88</v>
      </c>
      <c r="Q2326" s="21" t="s">
        <v>92</v>
      </c>
      <c r="R2326" s="21" t="s">
        <v>31</v>
      </c>
      <c r="S2326" s="21" t="s">
        <v>29</v>
      </c>
      <c r="T2326" s="21" t="s">
        <v>24</v>
      </c>
      <c r="U2326" s="21" t="s">
        <v>30</v>
      </c>
      <c r="V2326" s="33" t="s">
        <v>30</v>
      </c>
      <c r="W2326" s="4">
        <f t="shared" si="108"/>
        <v>10</v>
      </c>
      <c r="X2326" s="14" t="str">
        <f t="shared" si="109"/>
        <v>CPF_Incompleto</v>
      </c>
      <c r="Y2326" s="13" t="str">
        <f t="shared" si="110"/>
        <v>085.405.894-00</v>
      </c>
      <c r="Z2326" s="10" t="str">
        <f>VLOOKUP(Y2326,FORNECEDORES!$A$2:$G$9043,3,0)</f>
        <v>JOVADISSON DOS SANTOS ARAUJO</v>
      </c>
      <c r="AA2326" s="15" t="str">
        <f>VLOOKUP(Y2326,FORNECEDORES!$A$2:$G$9041,7,0)</f>
        <v>jovadisson@hotmail.com</v>
      </c>
    </row>
    <row r="2327" spans="1:27" x14ac:dyDescent="0.3">
      <c r="A2327" s="21" t="s">
        <v>6933</v>
      </c>
      <c r="B2327" s="32" t="s">
        <v>6345</v>
      </c>
      <c r="C2327" s="33">
        <v>45842</v>
      </c>
      <c r="D2327" s="33">
        <v>45842</v>
      </c>
      <c r="E2327" s="21" t="s">
        <v>5680</v>
      </c>
      <c r="F2327" s="34">
        <v>2247.63</v>
      </c>
      <c r="G2327" s="21" t="s">
        <v>24</v>
      </c>
      <c r="H2327" s="21" t="s">
        <v>1205</v>
      </c>
      <c r="I2327" s="22">
        <v>69800545468</v>
      </c>
      <c r="J2327" s="22" t="s">
        <v>6426</v>
      </c>
      <c r="K2327" s="21">
        <v>101253574</v>
      </c>
      <c r="L2327" s="21" t="s">
        <v>26</v>
      </c>
      <c r="M2327" s="21">
        <v>144603</v>
      </c>
      <c r="N2327" s="21">
        <v>263623</v>
      </c>
      <c r="O2327" s="21" t="s">
        <v>6934</v>
      </c>
      <c r="P2327" s="21" t="s">
        <v>88</v>
      </c>
      <c r="Q2327" s="21" t="s">
        <v>92</v>
      </c>
      <c r="R2327" s="21" t="s">
        <v>31</v>
      </c>
      <c r="S2327" s="21" t="s">
        <v>29</v>
      </c>
      <c r="T2327" s="21" t="s">
        <v>24</v>
      </c>
      <c r="U2327" s="21" t="s">
        <v>30</v>
      </c>
      <c r="V2327" s="33" t="s">
        <v>30</v>
      </c>
      <c r="W2327" s="4">
        <f t="shared" si="108"/>
        <v>11</v>
      </c>
      <c r="X2327" s="14" t="str">
        <f t="shared" si="109"/>
        <v>CPF</v>
      </c>
      <c r="Y2327" s="13" t="str">
        <f t="shared" si="110"/>
        <v>698.005.454-68</v>
      </c>
      <c r="Z2327" s="10" t="str">
        <f>VLOOKUP(Y2327,FORNECEDORES!$A$2:$G$9043,3,0)</f>
        <v>FRED MARCIO FELICIANO DA SILVA</v>
      </c>
      <c r="AA2327" s="15" t="str">
        <f>VLOOKUP(Y2327,FORNECEDORES!$A$2:$G$9041,7,0)</f>
        <v>fredmarcio.mundial@gmail.com</v>
      </c>
    </row>
    <row r="2328" spans="1:27" x14ac:dyDescent="0.3">
      <c r="A2328" s="21" t="s">
        <v>6933</v>
      </c>
      <c r="B2328" s="32" t="s">
        <v>6345</v>
      </c>
      <c r="C2328" s="33">
        <v>45842</v>
      </c>
      <c r="D2328" s="33">
        <v>45845</v>
      </c>
      <c r="E2328" s="21" t="s">
        <v>34</v>
      </c>
      <c r="F2328" s="34">
        <v>963.27</v>
      </c>
      <c r="G2328" s="21" t="s">
        <v>24</v>
      </c>
      <c r="H2328" s="21" t="s">
        <v>1205</v>
      </c>
      <c r="I2328" s="22">
        <v>69800545468</v>
      </c>
      <c r="J2328" s="22" t="s">
        <v>6426</v>
      </c>
      <c r="K2328" s="40">
        <v>101253574</v>
      </c>
      <c r="L2328" s="21" t="s">
        <v>26</v>
      </c>
      <c r="M2328" s="21">
        <v>144603</v>
      </c>
      <c r="N2328" s="21">
        <v>263623</v>
      </c>
      <c r="O2328" s="21" t="s">
        <v>6934</v>
      </c>
      <c r="P2328" s="21" t="s">
        <v>88</v>
      </c>
      <c r="Q2328" s="21" t="s">
        <v>92</v>
      </c>
      <c r="R2328" s="21" t="s">
        <v>31</v>
      </c>
      <c r="S2328" s="21" t="s">
        <v>29</v>
      </c>
      <c r="T2328" s="21" t="s">
        <v>24</v>
      </c>
      <c r="U2328" s="21" t="s">
        <v>30</v>
      </c>
      <c r="V2328" s="33" t="s">
        <v>30</v>
      </c>
      <c r="W2328" s="4">
        <f t="shared" si="108"/>
        <v>11</v>
      </c>
      <c r="X2328" s="14" t="str">
        <f t="shared" si="109"/>
        <v>CPF</v>
      </c>
      <c r="Y2328" s="13" t="str">
        <f t="shared" si="110"/>
        <v>698.005.454-68</v>
      </c>
      <c r="Z2328" s="10" t="str">
        <f>VLOOKUP(Y2328,FORNECEDORES!$A$2:$G$9043,3,0)</f>
        <v>FRED MARCIO FELICIANO DA SILVA</v>
      </c>
      <c r="AA2328" s="15" t="str">
        <f>VLOOKUP(Y2328,FORNECEDORES!$A$2:$G$9041,7,0)</f>
        <v>fredmarcio.mundial@gmail.com</v>
      </c>
    </row>
    <row r="2329" spans="1:27" x14ac:dyDescent="0.3">
      <c r="A2329" s="21" t="s">
        <v>6935</v>
      </c>
      <c r="B2329" s="32" t="s">
        <v>6502</v>
      </c>
      <c r="C2329" s="33">
        <v>45842</v>
      </c>
      <c r="D2329" s="33">
        <v>45842</v>
      </c>
      <c r="E2329" s="21" t="s">
        <v>5680</v>
      </c>
      <c r="F2329" s="34">
        <v>2247.63</v>
      </c>
      <c r="G2329" s="21" t="s">
        <v>24</v>
      </c>
      <c r="H2329" s="21" t="s">
        <v>1453</v>
      </c>
      <c r="I2329" s="22">
        <v>4370616476</v>
      </c>
      <c r="J2329" s="22" t="s">
        <v>6503</v>
      </c>
      <c r="K2329" s="40">
        <v>101253653</v>
      </c>
      <c r="L2329" s="21" t="s">
        <v>26</v>
      </c>
      <c r="M2329" s="21">
        <v>144668</v>
      </c>
      <c r="N2329" s="21">
        <v>263750</v>
      </c>
      <c r="O2329" s="21">
        <v>4562</v>
      </c>
      <c r="P2329" s="21" t="s">
        <v>88</v>
      </c>
      <c r="Q2329" s="21" t="s">
        <v>92</v>
      </c>
      <c r="R2329" s="21" t="s">
        <v>31</v>
      </c>
      <c r="S2329" s="21" t="s">
        <v>29</v>
      </c>
      <c r="T2329" s="21" t="s">
        <v>24</v>
      </c>
      <c r="U2329" s="21" t="s">
        <v>30</v>
      </c>
      <c r="V2329" s="33" t="s">
        <v>30</v>
      </c>
      <c r="W2329" s="4">
        <f t="shared" si="108"/>
        <v>10</v>
      </c>
      <c r="X2329" s="14" t="str">
        <f t="shared" si="109"/>
        <v>CPF_Incompleto</v>
      </c>
      <c r="Y2329" s="13" t="str">
        <f t="shared" si="110"/>
        <v>043.706.164-76</v>
      </c>
      <c r="Z2329" s="10" t="str">
        <f>VLOOKUP(Y2329,FORNECEDORES!$A$2:$G$9043,3,0)</f>
        <v>JOSE EDVAN ALVES DA SILVA</v>
      </c>
      <c r="AA2329" s="15" t="str">
        <f>VLOOKUP(Y2329,FORNECEDORES!$A$2:$G$9041,7,0)</f>
        <v>adailtonnovaes@hotmail.com;</v>
      </c>
    </row>
    <row r="2330" spans="1:27" x14ac:dyDescent="0.3">
      <c r="A2330" s="21" t="s">
        <v>6935</v>
      </c>
      <c r="B2330" s="32" t="s">
        <v>6502</v>
      </c>
      <c r="C2330" s="33">
        <v>45842</v>
      </c>
      <c r="D2330" s="33">
        <v>45845</v>
      </c>
      <c r="E2330" s="21" t="s">
        <v>34</v>
      </c>
      <c r="F2330" s="34">
        <v>963.27</v>
      </c>
      <c r="G2330" s="21" t="s">
        <v>24</v>
      </c>
      <c r="H2330" s="21" t="s">
        <v>1453</v>
      </c>
      <c r="I2330" s="22">
        <v>4370616476</v>
      </c>
      <c r="J2330" s="22" t="s">
        <v>6503</v>
      </c>
      <c r="K2330" s="21">
        <v>101253653</v>
      </c>
      <c r="L2330" s="21" t="s">
        <v>26</v>
      </c>
      <c r="M2330" s="21">
        <v>144668</v>
      </c>
      <c r="N2330" s="21">
        <v>263750</v>
      </c>
      <c r="O2330" s="21">
        <v>4562</v>
      </c>
      <c r="P2330" s="21" t="s">
        <v>88</v>
      </c>
      <c r="Q2330" s="21" t="s">
        <v>92</v>
      </c>
      <c r="R2330" s="21" t="s">
        <v>31</v>
      </c>
      <c r="S2330" s="21" t="s">
        <v>29</v>
      </c>
      <c r="T2330" s="21" t="s">
        <v>24</v>
      </c>
      <c r="U2330" s="21" t="s">
        <v>30</v>
      </c>
      <c r="V2330" s="33" t="s">
        <v>30</v>
      </c>
      <c r="W2330" s="4">
        <f t="shared" si="108"/>
        <v>10</v>
      </c>
      <c r="X2330" s="14" t="str">
        <f t="shared" si="109"/>
        <v>CPF_Incompleto</v>
      </c>
      <c r="Y2330" s="13" t="str">
        <f t="shared" si="110"/>
        <v>043.706.164-76</v>
      </c>
      <c r="Z2330" s="10" t="str">
        <f>VLOOKUP(Y2330,FORNECEDORES!$A$2:$G$9043,3,0)</f>
        <v>JOSE EDVAN ALVES DA SILVA</v>
      </c>
      <c r="AA2330" s="15" t="str">
        <f>VLOOKUP(Y2330,FORNECEDORES!$A$2:$G$9041,7,0)</f>
        <v>adailtonnovaes@hotmail.com;</v>
      </c>
    </row>
    <row r="2331" spans="1:27" x14ac:dyDescent="0.3">
      <c r="A2331" s="21" t="s">
        <v>6936</v>
      </c>
      <c r="B2331" s="32" t="s">
        <v>6540</v>
      </c>
      <c r="C2331" s="33">
        <v>45842</v>
      </c>
      <c r="D2331" s="33">
        <v>45842</v>
      </c>
      <c r="E2331" s="21" t="s">
        <v>5680</v>
      </c>
      <c r="F2331" s="34">
        <v>720</v>
      </c>
      <c r="G2331" s="21" t="s">
        <v>24</v>
      </c>
      <c r="H2331" s="21" t="s">
        <v>6541</v>
      </c>
      <c r="I2331" s="22">
        <v>21487580800</v>
      </c>
      <c r="J2331" s="22" t="s">
        <v>6542</v>
      </c>
      <c r="K2331" s="40">
        <v>101253757</v>
      </c>
      <c r="L2331" s="21" t="s">
        <v>26</v>
      </c>
      <c r="M2331" s="21">
        <v>144695</v>
      </c>
      <c r="N2331" s="21">
        <v>263801</v>
      </c>
      <c r="O2331" s="21">
        <v>2299</v>
      </c>
      <c r="P2331" s="21" t="s">
        <v>26</v>
      </c>
      <c r="Q2331" s="21" t="s">
        <v>26</v>
      </c>
      <c r="R2331" s="21" t="s">
        <v>31</v>
      </c>
      <c r="S2331" s="21" t="s">
        <v>29</v>
      </c>
      <c r="T2331" s="21" t="s">
        <v>24</v>
      </c>
      <c r="U2331" s="21">
        <v>15</v>
      </c>
      <c r="V2331" s="33">
        <v>45858</v>
      </c>
      <c r="W2331" s="4">
        <f t="shared" si="108"/>
        <v>11</v>
      </c>
      <c r="X2331" s="14" t="str">
        <f t="shared" si="109"/>
        <v>CPF</v>
      </c>
      <c r="Y2331" s="13" t="str">
        <f t="shared" si="110"/>
        <v>214.875.808-00</v>
      </c>
      <c r="Z2331" s="10" t="str">
        <f>VLOOKUP(Y2331,FORNECEDORES!$A$2:$G$9043,3,0)</f>
        <v>CARLOS ALBERTO CABRAL DOS SANTOS</v>
      </c>
      <c r="AA2331" s="15" t="str">
        <f>VLOOKUP(Y2331,FORNECEDORES!$A$2:$G$9041,7,0)</f>
        <v>carlaorico33@gmail.com;</v>
      </c>
    </row>
    <row r="2332" spans="1:27" x14ac:dyDescent="0.3">
      <c r="A2332" s="21" t="s">
        <v>6936</v>
      </c>
      <c r="B2332" s="32" t="s">
        <v>6540</v>
      </c>
      <c r="C2332" s="33">
        <v>45842</v>
      </c>
      <c r="D2332" s="33">
        <v>45845</v>
      </c>
      <c r="E2332" s="21" t="s">
        <v>34</v>
      </c>
      <c r="F2332" s="34">
        <v>480</v>
      </c>
      <c r="G2332" s="21" t="s">
        <v>24</v>
      </c>
      <c r="H2332" s="21" t="s">
        <v>6541</v>
      </c>
      <c r="I2332" s="22">
        <v>21487580800</v>
      </c>
      <c r="J2332" s="22" t="s">
        <v>6542</v>
      </c>
      <c r="K2332" s="40">
        <v>101253757</v>
      </c>
      <c r="L2332" s="21" t="s">
        <v>26</v>
      </c>
      <c r="M2332" s="21">
        <v>144695</v>
      </c>
      <c r="N2332" s="21">
        <v>263801</v>
      </c>
      <c r="O2332" s="21">
        <v>2299</v>
      </c>
      <c r="P2332" s="21" t="s">
        <v>26</v>
      </c>
      <c r="Q2332" s="21" t="s">
        <v>26</v>
      </c>
      <c r="R2332" s="21" t="s">
        <v>31</v>
      </c>
      <c r="S2332" s="21" t="s">
        <v>29</v>
      </c>
      <c r="T2332" s="21" t="s">
        <v>24</v>
      </c>
      <c r="U2332" s="21">
        <v>15</v>
      </c>
      <c r="V2332" s="33">
        <v>45858</v>
      </c>
      <c r="W2332" s="4">
        <f t="shared" si="108"/>
        <v>11</v>
      </c>
      <c r="X2332" s="14" t="str">
        <f t="shared" si="109"/>
        <v>CPF</v>
      </c>
      <c r="Y2332" s="13" t="str">
        <f t="shared" si="110"/>
        <v>214.875.808-00</v>
      </c>
      <c r="Z2332" s="10" t="str">
        <f>VLOOKUP(Y2332,FORNECEDORES!$A$2:$G$9043,3,0)</f>
        <v>CARLOS ALBERTO CABRAL DOS SANTOS</v>
      </c>
      <c r="AA2332" s="15" t="str">
        <f>VLOOKUP(Y2332,FORNECEDORES!$A$2:$G$9041,7,0)</f>
        <v>carlaorico33@gmail.com;</v>
      </c>
    </row>
    <row r="2333" spans="1:27" x14ac:dyDescent="0.3">
      <c r="A2333" s="21" t="s">
        <v>6937</v>
      </c>
      <c r="B2333" s="32" t="s">
        <v>5960</v>
      </c>
      <c r="C2333" s="33">
        <v>45842</v>
      </c>
      <c r="D2333" s="33">
        <v>45842</v>
      </c>
      <c r="E2333" s="21" t="s">
        <v>5680</v>
      </c>
      <c r="F2333" s="34">
        <v>2043.3</v>
      </c>
      <c r="G2333" s="21" t="s">
        <v>24</v>
      </c>
      <c r="H2333" s="21" t="s">
        <v>1606</v>
      </c>
      <c r="I2333" s="22">
        <v>3270791852</v>
      </c>
      <c r="J2333" s="22" t="s">
        <v>5961</v>
      </c>
      <c r="K2333" s="37">
        <v>101253869</v>
      </c>
      <c r="L2333" s="21" t="s">
        <v>26</v>
      </c>
      <c r="M2333" s="21">
        <v>144757</v>
      </c>
      <c r="N2333" s="21">
        <v>263968</v>
      </c>
      <c r="O2333" s="21">
        <v>2359</v>
      </c>
      <c r="P2333" s="21" t="s">
        <v>26</v>
      </c>
      <c r="Q2333" s="21" t="s">
        <v>26</v>
      </c>
      <c r="R2333" s="21" t="s">
        <v>31</v>
      </c>
      <c r="S2333" s="21" t="s">
        <v>29</v>
      </c>
      <c r="T2333" s="21" t="s">
        <v>24</v>
      </c>
      <c r="U2333" s="21" t="s">
        <v>30</v>
      </c>
      <c r="V2333" s="33" t="s">
        <v>30</v>
      </c>
      <c r="W2333" s="4">
        <f t="shared" si="108"/>
        <v>10</v>
      </c>
      <c r="X2333" s="14" t="str">
        <f t="shared" si="109"/>
        <v>CPF_Incompleto</v>
      </c>
      <c r="Y2333" s="13" t="str">
        <f t="shared" si="110"/>
        <v>032.707.918-52</v>
      </c>
      <c r="Z2333" s="10" t="str">
        <f>VLOOKUP(Y2333,FORNECEDORES!$A$2:$G$9043,3,0)</f>
        <v>ANTONIO APARECIDO ALVES</v>
      </c>
      <c r="AA2333" s="15" t="str">
        <f>VLOOKUP(Y2333,FORNECEDORES!$A$2:$G$9041,7,0)</f>
        <v>logistica.onix@gmail.com;</v>
      </c>
    </row>
    <row r="2334" spans="1:27" x14ac:dyDescent="0.3">
      <c r="A2334" s="21" t="s">
        <v>6937</v>
      </c>
      <c r="B2334" s="32" t="s">
        <v>5960</v>
      </c>
      <c r="C2334" s="33">
        <v>45842</v>
      </c>
      <c r="D2334" s="33">
        <v>45845</v>
      </c>
      <c r="E2334" s="21" t="s">
        <v>34</v>
      </c>
      <c r="F2334" s="34">
        <v>1362.2</v>
      </c>
      <c r="G2334" s="21" t="s">
        <v>24</v>
      </c>
      <c r="H2334" s="21" t="s">
        <v>1606</v>
      </c>
      <c r="I2334" s="22">
        <v>3270791852</v>
      </c>
      <c r="J2334" s="22" t="s">
        <v>5961</v>
      </c>
      <c r="K2334" s="40">
        <v>101253869</v>
      </c>
      <c r="L2334" s="21" t="s">
        <v>26</v>
      </c>
      <c r="M2334" s="21">
        <v>144757</v>
      </c>
      <c r="N2334" s="21">
        <v>263968</v>
      </c>
      <c r="O2334" s="21">
        <v>2359</v>
      </c>
      <c r="P2334" s="21" t="s">
        <v>26</v>
      </c>
      <c r="Q2334" s="21" t="s">
        <v>26</v>
      </c>
      <c r="R2334" s="21" t="s">
        <v>31</v>
      </c>
      <c r="S2334" s="21" t="s">
        <v>29</v>
      </c>
      <c r="T2334" s="21" t="s">
        <v>24</v>
      </c>
      <c r="U2334" s="21" t="s">
        <v>30</v>
      </c>
      <c r="V2334" s="33" t="s">
        <v>30</v>
      </c>
      <c r="W2334" s="4">
        <f t="shared" si="108"/>
        <v>10</v>
      </c>
      <c r="X2334" s="14" t="str">
        <f t="shared" si="109"/>
        <v>CPF_Incompleto</v>
      </c>
      <c r="Y2334" s="13" t="str">
        <f t="shared" si="110"/>
        <v>032.707.918-52</v>
      </c>
      <c r="Z2334" s="10" t="str">
        <f>VLOOKUP(Y2334,FORNECEDORES!$A$2:$G$9043,3,0)</f>
        <v>ANTONIO APARECIDO ALVES</v>
      </c>
      <c r="AA2334" s="15" t="str">
        <f>VLOOKUP(Y2334,FORNECEDORES!$A$2:$G$9041,7,0)</f>
        <v>logistica.onix@gmail.com;</v>
      </c>
    </row>
    <row r="2335" spans="1:27" x14ac:dyDescent="0.3">
      <c r="A2335" s="21" t="s">
        <v>6938</v>
      </c>
      <c r="B2335" s="32" t="s">
        <v>5960</v>
      </c>
      <c r="C2335" s="33">
        <v>45842</v>
      </c>
      <c r="D2335" s="33">
        <v>45842</v>
      </c>
      <c r="E2335" s="21" t="s">
        <v>5680</v>
      </c>
      <c r="F2335" s="34">
        <v>875.7</v>
      </c>
      <c r="G2335" s="21" t="s">
        <v>24</v>
      </c>
      <c r="H2335" s="21" t="s">
        <v>1606</v>
      </c>
      <c r="I2335" s="22">
        <v>3270791852</v>
      </c>
      <c r="J2335" s="22" t="s">
        <v>5962</v>
      </c>
      <c r="K2335" s="40">
        <v>101253984</v>
      </c>
      <c r="L2335" s="21" t="s">
        <v>26</v>
      </c>
      <c r="M2335" s="21">
        <v>144758</v>
      </c>
      <c r="N2335" s="21">
        <v>263969</v>
      </c>
      <c r="O2335" s="21" t="s">
        <v>6939</v>
      </c>
      <c r="P2335" s="21" t="s">
        <v>26</v>
      </c>
      <c r="Q2335" s="21" t="s">
        <v>26</v>
      </c>
      <c r="R2335" s="21" t="s">
        <v>31</v>
      </c>
      <c r="S2335" s="21" t="s">
        <v>29</v>
      </c>
      <c r="T2335" s="21" t="s">
        <v>24</v>
      </c>
      <c r="U2335" s="21" t="s">
        <v>30</v>
      </c>
      <c r="V2335" s="33" t="s">
        <v>30</v>
      </c>
      <c r="W2335" s="4">
        <f t="shared" si="108"/>
        <v>10</v>
      </c>
      <c r="X2335" s="14" t="str">
        <f t="shared" si="109"/>
        <v>CPF_Incompleto</v>
      </c>
      <c r="Y2335" s="13" t="str">
        <f t="shared" si="110"/>
        <v>032.707.918-52</v>
      </c>
      <c r="Z2335" s="10" t="str">
        <f>VLOOKUP(Y2335,FORNECEDORES!$A$2:$G$9043,3,0)</f>
        <v>ANTONIO APARECIDO ALVES</v>
      </c>
      <c r="AA2335" s="15" t="str">
        <f>VLOOKUP(Y2335,FORNECEDORES!$A$2:$G$9041,7,0)</f>
        <v>logistica.onix@gmail.com;</v>
      </c>
    </row>
    <row r="2336" spans="1:27" x14ac:dyDescent="0.3">
      <c r="A2336" s="21" t="s">
        <v>6938</v>
      </c>
      <c r="B2336" s="32" t="s">
        <v>5960</v>
      </c>
      <c r="C2336" s="33">
        <v>45842</v>
      </c>
      <c r="D2336" s="33">
        <v>45845</v>
      </c>
      <c r="E2336" s="21" t="s">
        <v>34</v>
      </c>
      <c r="F2336" s="34">
        <v>583.79999999999995</v>
      </c>
      <c r="G2336" s="21" t="s">
        <v>24</v>
      </c>
      <c r="H2336" s="21" t="s">
        <v>1606</v>
      </c>
      <c r="I2336" s="22">
        <v>3270791852</v>
      </c>
      <c r="J2336" s="22" t="s">
        <v>5962</v>
      </c>
      <c r="K2336" s="40">
        <v>101253984</v>
      </c>
      <c r="L2336" s="21" t="s">
        <v>26</v>
      </c>
      <c r="M2336" s="21">
        <v>144758</v>
      </c>
      <c r="N2336" s="21">
        <v>263969</v>
      </c>
      <c r="O2336" s="21" t="s">
        <v>6939</v>
      </c>
      <c r="P2336" s="21" t="s">
        <v>26</v>
      </c>
      <c r="Q2336" s="21" t="s">
        <v>26</v>
      </c>
      <c r="R2336" s="21" t="s">
        <v>31</v>
      </c>
      <c r="S2336" s="21" t="s">
        <v>29</v>
      </c>
      <c r="T2336" s="21" t="s">
        <v>24</v>
      </c>
      <c r="U2336" s="21" t="s">
        <v>30</v>
      </c>
      <c r="V2336" s="33" t="s">
        <v>30</v>
      </c>
      <c r="W2336" s="4">
        <f t="shared" si="108"/>
        <v>10</v>
      </c>
      <c r="X2336" s="14" t="str">
        <f t="shared" si="109"/>
        <v>CPF_Incompleto</v>
      </c>
      <c r="Y2336" s="13" t="str">
        <f t="shared" si="110"/>
        <v>032.707.918-52</v>
      </c>
      <c r="Z2336" s="10" t="str">
        <f>VLOOKUP(Y2336,FORNECEDORES!$A$2:$G$9043,3,0)</f>
        <v>ANTONIO APARECIDO ALVES</v>
      </c>
      <c r="AA2336" s="15" t="str">
        <f>VLOOKUP(Y2336,FORNECEDORES!$A$2:$G$9041,7,0)</f>
        <v>logistica.onix@gmail.com;</v>
      </c>
    </row>
    <row r="2337" spans="1:27" x14ac:dyDescent="0.3">
      <c r="A2337" s="21" t="s">
        <v>6940</v>
      </c>
      <c r="B2337" s="32" t="s">
        <v>5971</v>
      </c>
      <c r="C2337" s="33">
        <v>45842</v>
      </c>
      <c r="D2337" s="33">
        <v>45842</v>
      </c>
      <c r="E2337" s="21" t="s">
        <v>5680</v>
      </c>
      <c r="F2337" s="34">
        <v>93.88</v>
      </c>
      <c r="G2337" s="21" t="s">
        <v>24</v>
      </c>
      <c r="H2337" s="21" t="s">
        <v>1593</v>
      </c>
      <c r="I2337" s="22">
        <v>8555853826</v>
      </c>
      <c r="J2337" s="22" t="s">
        <v>5979</v>
      </c>
      <c r="K2337" s="40">
        <v>101254141</v>
      </c>
      <c r="L2337" s="21" t="s">
        <v>26</v>
      </c>
      <c r="M2337" s="21">
        <v>144600</v>
      </c>
      <c r="N2337" s="21">
        <v>263620</v>
      </c>
      <c r="O2337" s="21" t="s">
        <v>6941</v>
      </c>
      <c r="P2337" s="21" t="s">
        <v>26</v>
      </c>
      <c r="Q2337" s="21" t="s">
        <v>26</v>
      </c>
      <c r="R2337" s="21" t="s">
        <v>31</v>
      </c>
      <c r="S2337" s="21" t="s">
        <v>29</v>
      </c>
      <c r="T2337" s="21" t="s">
        <v>24</v>
      </c>
      <c r="U2337" s="21" t="s">
        <v>33</v>
      </c>
      <c r="V2337" s="33" t="s">
        <v>33</v>
      </c>
      <c r="W2337" s="4">
        <f t="shared" si="108"/>
        <v>10</v>
      </c>
      <c r="X2337" s="14" t="str">
        <f t="shared" si="109"/>
        <v>CPF_Incompleto</v>
      </c>
      <c r="Y2337" s="13" t="str">
        <f t="shared" si="110"/>
        <v>085.558.538-26</v>
      </c>
      <c r="Z2337" s="10" t="str">
        <f>VLOOKUP(Y2337,FORNECEDORES!$A$2:$G$9043,3,0)</f>
        <v>APARECIDO VANDERLEI DA FONSECA</v>
      </c>
      <c r="AA2337" s="15" t="str">
        <f>VLOOKUP(Y2337,FORNECEDORES!$A$2:$G$9041,7,0)</f>
        <v>vander.fon@gmail.com;</v>
      </c>
    </row>
    <row r="2338" spans="1:27" x14ac:dyDescent="0.3">
      <c r="A2338" s="21" t="s">
        <v>6940</v>
      </c>
      <c r="B2338" s="32" t="s">
        <v>5971</v>
      </c>
      <c r="C2338" s="33">
        <v>45842</v>
      </c>
      <c r="D2338" s="33">
        <v>45854</v>
      </c>
      <c r="E2338" s="21" t="s">
        <v>34</v>
      </c>
      <c r="F2338" s="34">
        <v>62.58</v>
      </c>
      <c r="G2338" s="21" t="s">
        <v>24</v>
      </c>
      <c r="H2338" s="21" t="s">
        <v>1593</v>
      </c>
      <c r="I2338" s="22">
        <v>8555853826</v>
      </c>
      <c r="J2338" s="22" t="s">
        <v>5979</v>
      </c>
      <c r="K2338" s="40">
        <v>101254141</v>
      </c>
      <c r="L2338" s="21" t="s">
        <v>26</v>
      </c>
      <c r="M2338" s="21">
        <v>144600</v>
      </c>
      <c r="N2338" s="21">
        <v>263620</v>
      </c>
      <c r="O2338" s="21" t="s">
        <v>6941</v>
      </c>
      <c r="P2338" s="21" t="s">
        <v>26</v>
      </c>
      <c r="Q2338" s="21" t="s">
        <v>26</v>
      </c>
      <c r="R2338" s="21" t="s">
        <v>31</v>
      </c>
      <c r="S2338" s="21" t="s">
        <v>29</v>
      </c>
      <c r="T2338" s="21" t="s">
        <v>24</v>
      </c>
      <c r="U2338" s="21" t="s">
        <v>33</v>
      </c>
      <c r="V2338" s="33" t="s">
        <v>33</v>
      </c>
      <c r="W2338" s="4">
        <f t="shared" si="108"/>
        <v>10</v>
      </c>
      <c r="X2338" s="14" t="str">
        <f t="shared" si="109"/>
        <v>CPF_Incompleto</v>
      </c>
      <c r="Y2338" s="13" t="str">
        <f t="shared" si="110"/>
        <v>085.558.538-26</v>
      </c>
      <c r="Z2338" s="10" t="str">
        <f>VLOOKUP(Y2338,FORNECEDORES!$A$2:$G$9043,3,0)</f>
        <v>APARECIDO VANDERLEI DA FONSECA</v>
      </c>
      <c r="AA2338" s="15" t="str">
        <f>VLOOKUP(Y2338,FORNECEDORES!$A$2:$G$9041,7,0)</f>
        <v>vander.fon@gmail.com;</v>
      </c>
    </row>
    <row r="2339" spans="1:27" x14ac:dyDescent="0.3">
      <c r="A2339" s="21" t="s">
        <v>6940</v>
      </c>
      <c r="B2339" s="32" t="s">
        <v>5971</v>
      </c>
      <c r="C2339" s="33">
        <v>45842</v>
      </c>
      <c r="D2339" s="33">
        <v>45842</v>
      </c>
      <c r="E2339" s="21" t="s">
        <v>5680</v>
      </c>
      <c r="F2339" s="34">
        <v>93.88</v>
      </c>
      <c r="G2339" s="21" t="s">
        <v>24</v>
      </c>
      <c r="H2339" s="21" t="s">
        <v>1593</v>
      </c>
      <c r="I2339" s="22">
        <v>8555853826</v>
      </c>
      <c r="J2339" s="22" t="s">
        <v>5979</v>
      </c>
      <c r="K2339" s="40">
        <v>101254346</v>
      </c>
      <c r="L2339" s="21" t="s">
        <v>26</v>
      </c>
      <c r="M2339" s="21">
        <v>144600</v>
      </c>
      <c r="N2339" s="21">
        <v>263620</v>
      </c>
      <c r="O2339" s="21" t="s">
        <v>6941</v>
      </c>
      <c r="P2339" s="21" t="s">
        <v>26</v>
      </c>
      <c r="Q2339" s="21" t="s">
        <v>26</v>
      </c>
      <c r="R2339" s="21" t="s">
        <v>31</v>
      </c>
      <c r="S2339" s="21" t="s">
        <v>29</v>
      </c>
      <c r="T2339" s="21" t="s">
        <v>24</v>
      </c>
      <c r="U2339" s="21" t="s">
        <v>33</v>
      </c>
      <c r="V2339" s="33" t="s">
        <v>33</v>
      </c>
      <c r="W2339" s="4">
        <f t="shared" si="108"/>
        <v>10</v>
      </c>
      <c r="X2339" s="14" t="str">
        <f t="shared" si="109"/>
        <v>CPF_Incompleto</v>
      </c>
      <c r="Y2339" s="13" t="str">
        <f t="shared" si="110"/>
        <v>085.558.538-26</v>
      </c>
      <c r="Z2339" s="10" t="str">
        <f>VLOOKUP(Y2339,FORNECEDORES!$A$2:$G$9043,3,0)</f>
        <v>APARECIDO VANDERLEI DA FONSECA</v>
      </c>
      <c r="AA2339" s="15" t="str">
        <f>VLOOKUP(Y2339,FORNECEDORES!$A$2:$G$9041,7,0)</f>
        <v>vander.fon@gmail.com;</v>
      </c>
    </row>
    <row r="2340" spans="1:27" x14ac:dyDescent="0.3">
      <c r="A2340" s="21" t="s">
        <v>6940</v>
      </c>
      <c r="B2340" s="32" t="s">
        <v>5971</v>
      </c>
      <c r="C2340" s="33">
        <v>45842</v>
      </c>
      <c r="D2340" s="33">
        <v>45854</v>
      </c>
      <c r="E2340" s="21" t="s">
        <v>34</v>
      </c>
      <c r="F2340" s="34">
        <v>62.58</v>
      </c>
      <c r="G2340" s="21" t="s">
        <v>24</v>
      </c>
      <c r="H2340" s="21" t="s">
        <v>1593</v>
      </c>
      <c r="I2340" s="22">
        <v>8555853826</v>
      </c>
      <c r="J2340" s="22" t="s">
        <v>5979</v>
      </c>
      <c r="K2340" s="40">
        <v>101254346</v>
      </c>
      <c r="L2340" s="21" t="s">
        <v>26</v>
      </c>
      <c r="M2340" s="21">
        <v>144600</v>
      </c>
      <c r="N2340" s="21">
        <v>263620</v>
      </c>
      <c r="O2340" s="21" t="s">
        <v>6941</v>
      </c>
      <c r="P2340" s="21" t="s">
        <v>26</v>
      </c>
      <c r="Q2340" s="21" t="s">
        <v>26</v>
      </c>
      <c r="R2340" s="21" t="s">
        <v>31</v>
      </c>
      <c r="S2340" s="21" t="s">
        <v>29</v>
      </c>
      <c r="T2340" s="21" t="s">
        <v>24</v>
      </c>
      <c r="U2340" s="21" t="s">
        <v>33</v>
      </c>
      <c r="V2340" s="33" t="s">
        <v>33</v>
      </c>
      <c r="W2340" s="4">
        <f t="shared" si="108"/>
        <v>10</v>
      </c>
      <c r="X2340" s="14" t="str">
        <f t="shared" si="109"/>
        <v>CPF_Incompleto</v>
      </c>
      <c r="Y2340" s="13" t="str">
        <f t="shared" si="110"/>
        <v>085.558.538-26</v>
      </c>
      <c r="Z2340" s="10" t="str">
        <f>VLOOKUP(Y2340,FORNECEDORES!$A$2:$G$9043,3,0)</f>
        <v>APARECIDO VANDERLEI DA FONSECA</v>
      </c>
      <c r="AA2340" s="15" t="str">
        <f>VLOOKUP(Y2340,FORNECEDORES!$A$2:$G$9041,7,0)</f>
        <v>vander.fon@gmail.com;</v>
      </c>
    </row>
    <row r="2341" spans="1:27" x14ac:dyDescent="0.3">
      <c r="A2341" s="21" t="s">
        <v>6942</v>
      </c>
      <c r="B2341" s="32" t="s">
        <v>5971</v>
      </c>
      <c r="C2341" s="33">
        <v>45842</v>
      </c>
      <c r="D2341" s="33">
        <v>45842</v>
      </c>
      <c r="E2341" s="21" t="s">
        <v>5680</v>
      </c>
      <c r="F2341" s="34">
        <v>2685.48</v>
      </c>
      <c r="G2341" s="21" t="s">
        <v>24</v>
      </c>
      <c r="H2341" s="21" t="s">
        <v>1593</v>
      </c>
      <c r="I2341" s="22">
        <v>8555853826</v>
      </c>
      <c r="J2341" s="22" t="s">
        <v>5972</v>
      </c>
      <c r="K2341" s="40">
        <v>101254460</v>
      </c>
      <c r="L2341" s="21" t="s">
        <v>26</v>
      </c>
      <c r="M2341" s="21">
        <v>144575</v>
      </c>
      <c r="N2341" s="21">
        <v>263581</v>
      </c>
      <c r="O2341" s="21" t="s">
        <v>6943</v>
      </c>
      <c r="P2341" s="21" t="s">
        <v>26</v>
      </c>
      <c r="Q2341" s="21" t="s">
        <v>83</v>
      </c>
      <c r="R2341" s="21" t="s">
        <v>31</v>
      </c>
      <c r="S2341" s="21" t="s">
        <v>29</v>
      </c>
      <c r="T2341" s="21" t="s">
        <v>24</v>
      </c>
      <c r="U2341" s="21" t="s">
        <v>33</v>
      </c>
      <c r="V2341" s="33" t="s">
        <v>33</v>
      </c>
      <c r="W2341" s="4">
        <f t="shared" si="108"/>
        <v>10</v>
      </c>
      <c r="X2341" s="14" t="str">
        <f t="shared" si="109"/>
        <v>CPF_Incompleto</v>
      </c>
      <c r="Y2341" s="13" t="str">
        <f t="shared" si="110"/>
        <v>085.558.538-26</v>
      </c>
      <c r="Z2341" s="10" t="str">
        <f>VLOOKUP(Y2341,FORNECEDORES!$A$2:$G$9043,3,0)</f>
        <v>APARECIDO VANDERLEI DA FONSECA</v>
      </c>
      <c r="AA2341" s="15" t="str">
        <f>VLOOKUP(Y2341,FORNECEDORES!$A$2:$G$9041,7,0)</f>
        <v>vander.fon@gmail.com;</v>
      </c>
    </row>
    <row r="2342" spans="1:27" x14ac:dyDescent="0.3">
      <c r="A2342" s="21" t="s">
        <v>6942</v>
      </c>
      <c r="B2342" s="32" t="s">
        <v>5971</v>
      </c>
      <c r="C2342" s="33">
        <v>45842</v>
      </c>
      <c r="D2342" s="33">
        <v>45854</v>
      </c>
      <c r="E2342" s="21" t="s">
        <v>34</v>
      </c>
      <c r="F2342" s="34">
        <v>1790.32</v>
      </c>
      <c r="G2342" s="21" t="s">
        <v>24</v>
      </c>
      <c r="H2342" s="21" t="s">
        <v>1593</v>
      </c>
      <c r="I2342" s="22">
        <v>8555853826</v>
      </c>
      <c r="J2342" s="22" t="s">
        <v>5972</v>
      </c>
      <c r="K2342" s="40">
        <v>101254460</v>
      </c>
      <c r="L2342" s="21" t="s">
        <v>26</v>
      </c>
      <c r="M2342" s="21">
        <v>144575</v>
      </c>
      <c r="N2342" s="21">
        <v>263581</v>
      </c>
      <c r="O2342" s="21" t="s">
        <v>6943</v>
      </c>
      <c r="P2342" s="21" t="s">
        <v>26</v>
      </c>
      <c r="Q2342" s="21" t="s">
        <v>83</v>
      </c>
      <c r="R2342" s="21" t="s">
        <v>31</v>
      </c>
      <c r="S2342" s="21" t="s">
        <v>29</v>
      </c>
      <c r="T2342" s="21" t="s">
        <v>24</v>
      </c>
      <c r="U2342" s="21" t="s">
        <v>33</v>
      </c>
      <c r="V2342" s="33" t="s">
        <v>33</v>
      </c>
      <c r="W2342" s="4">
        <f t="shared" si="108"/>
        <v>10</v>
      </c>
      <c r="X2342" s="14" t="str">
        <f t="shared" si="109"/>
        <v>CPF_Incompleto</v>
      </c>
      <c r="Y2342" s="13" t="str">
        <f t="shared" si="110"/>
        <v>085.558.538-26</v>
      </c>
      <c r="Z2342" s="10" t="str">
        <f>VLOOKUP(Y2342,FORNECEDORES!$A$2:$G$9043,3,0)</f>
        <v>APARECIDO VANDERLEI DA FONSECA</v>
      </c>
      <c r="AA2342" s="15" t="str">
        <f>VLOOKUP(Y2342,FORNECEDORES!$A$2:$G$9041,7,0)</f>
        <v>vander.fon@gmail.com;</v>
      </c>
    </row>
    <row r="2343" spans="1:27" x14ac:dyDescent="0.3">
      <c r="A2343" s="21" t="s">
        <v>6944</v>
      </c>
      <c r="B2343" s="32" t="s">
        <v>5960</v>
      </c>
      <c r="C2343" s="33">
        <v>45842</v>
      </c>
      <c r="D2343" s="33">
        <v>45842</v>
      </c>
      <c r="E2343" s="21" t="s">
        <v>5680</v>
      </c>
      <c r="F2343" s="34">
        <v>3210.9</v>
      </c>
      <c r="G2343" s="21" t="s">
        <v>24</v>
      </c>
      <c r="H2343" s="21" t="s">
        <v>1606</v>
      </c>
      <c r="I2343" s="22">
        <v>3270791852</v>
      </c>
      <c r="J2343" s="22" t="s">
        <v>5977</v>
      </c>
      <c r="K2343" s="40">
        <v>101254546</v>
      </c>
      <c r="L2343" s="21" t="s">
        <v>26</v>
      </c>
      <c r="M2343" s="21">
        <v>144714</v>
      </c>
      <c r="N2343" s="21">
        <v>263886</v>
      </c>
      <c r="O2343" s="21">
        <v>2318</v>
      </c>
      <c r="P2343" s="21" t="s">
        <v>26</v>
      </c>
      <c r="Q2343" s="21" t="s">
        <v>83</v>
      </c>
      <c r="R2343" s="21" t="s">
        <v>31</v>
      </c>
      <c r="S2343" s="21" t="s">
        <v>29</v>
      </c>
      <c r="T2343" s="21" t="s">
        <v>24</v>
      </c>
      <c r="U2343" s="21" t="s">
        <v>30</v>
      </c>
      <c r="V2343" s="33" t="s">
        <v>30</v>
      </c>
      <c r="W2343" s="4">
        <f t="shared" si="108"/>
        <v>10</v>
      </c>
      <c r="X2343" s="14" t="str">
        <f t="shared" si="109"/>
        <v>CPF_Incompleto</v>
      </c>
      <c r="Y2343" s="13" t="str">
        <f t="shared" si="110"/>
        <v>032.707.918-52</v>
      </c>
      <c r="Z2343" s="10" t="str">
        <f>VLOOKUP(Y2343,FORNECEDORES!$A$2:$G$9043,3,0)</f>
        <v>ANTONIO APARECIDO ALVES</v>
      </c>
      <c r="AA2343" s="15" t="str">
        <f>VLOOKUP(Y2343,FORNECEDORES!$A$2:$G$9041,7,0)</f>
        <v>logistica.onix@gmail.com;</v>
      </c>
    </row>
    <row r="2344" spans="1:27" x14ac:dyDescent="0.3">
      <c r="A2344" s="21" t="s">
        <v>6944</v>
      </c>
      <c r="B2344" s="32" t="s">
        <v>5960</v>
      </c>
      <c r="C2344" s="33">
        <v>45842</v>
      </c>
      <c r="D2344" s="33">
        <v>45845</v>
      </c>
      <c r="E2344" s="21" t="s">
        <v>34</v>
      </c>
      <c r="F2344" s="34">
        <v>2140.6</v>
      </c>
      <c r="G2344" s="21" t="s">
        <v>24</v>
      </c>
      <c r="H2344" s="21" t="s">
        <v>1606</v>
      </c>
      <c r="I2344" s="22">
        <v>3270791852</v>
      </c>
      <c r="J2344" s="22" t="s">
        <v>5977</v>
      </c>
      <c r="K2344" s="40">
        <v>101254546</v>
      </c>
      <c r="L2344" s="21" t="s">
        <v>26</v>
      </c>
      <c r="M2344" s="21">
        <v>144714</v>
      </c>
      <c r="N2344" s="21">
        <v>263886</v>
      </c>
      <c r="O2344" s="21">
        <v>2318</v>
      </c>
      <c r="P2344" s="21" t="s">
        <v>26</v>
      </c>
      <c r="Q2344" s="21" t="s">
        <v>83</v>
      </c>
      <c r="R2344" s="21" t="s">
        <v>31</v>
      </c>
      <c r="S2344" s="21" t="s">
        <v>29</v>
      </c>
      <c r="T2344" s="21" t="s">
        <v>24</v>
      </c>
      <c r="U2344" s="21" t="s">
        <v>30</v>
      </c>
      <c r="V2344" s="33" t="s">
        <v>30</v>
      </c>
      <c r="W2344" s="4">
        <f t="shared" si="108"/>
        <v>10</v>
      </c>
      <c r="X2344" s="14" t="str">
        <f t="shared" si="109"/>
        <v>CPF_Incompleto</v>
      </c>
      <c r="Y2344" s="13" t="str">
        <f t="shared" si="110"/>
        <v>032.707.918-52</v>
      </c>
      <c r="Z2344" s="10" t="str">
        <f>VLOOKUP(Y2344,FORNECEDORES!$A$2:$G$9043,3,0)</f>
        <v>ANTONIO APARECIDO ALVES</v>
      </c>
      <c r="AA2344" s="15" t="str">
        <f>VLOOKUP(Y2344,FORNECEDORES!$A$2:$G$9041,7,0)</f>
        <v>logistica.onix@gmail.com;</v>
      </c>
    </row>
    <row r="2345" spans="1:27" x14ac:dyDescent="0.3">
      <c r="A2345" s="21" t="s">
        <v>6945</v>
      </c>
      <c r="B2345" s="32" t="s">
        <v>5971</v>
      </c>
      <c r="C2345" s="33">
        <v>45842</v>
      </c>
      <c r="D2345" s="33">
        <v>45842</v>
      </c>
      <c r="E2345" s="21" t="s">
        <v>5680</v>
      </c>
      <c r="F2345" s="34">
        <v>3794.7</v>
      </c>
      <c r="G2345" s="21" t="s">
        <v>24</v>
      </c>
      <c r="H2345" s="21" t="s">
        <v>1593</v>
      </c>
      <c r="I2345" s="22">
        <v>8555853826</v>
      </c>
      <c r="J2345" s="22" t="s">
        <v>5979</v>
      </c>
      <c r="K2345" s="40">
        <v>101254669</v>
      </c>
      <c r="L2345" s="21" t="s">
        <v>26</v>
      </c>
      <c r="M2345" s="21">
        <v>144707</v>
      </c>
      <c r="N2345" s="21">
        <v>263866</v>
      </c>
      <c r="O2345" s="21">
        <v>1380</v>
      </c>
      <c r="P2345" s="21" t="s">
        <v>26</v>
      </c>
      <c r="Q2345" s="21" t="s">
        <v>26</v>
      </c>
      <c r="R2345" s="21" t="s">
        <v>31</v>
      </c>
      <c r="S2345" s="21" t="s">
        <v>29</v>
      </c>
      <c r="T2345" s="21" t="s">
        <v>24</v>
      </c>
      <c r="U2345" s="21" t="s">
        <v>33</v>
      </c>
      <c r="V2345" s="33" t="s">
        <v>33</v>
      </c>
      <c r="W2345" s="4">
        <f t="shared" si="108"/>
        <v>10</v>
      </c>
      <c r="X2345" s="14" t="str">
        <f t="shared" si="109"/>
        <v>CPF_Incompleto</v>
      </c>
      <c r="Y2345" s="13" t="str">
        <f t="shared" si="110"/>
        <v>085.558.538-26</v>
      </c>
      <c r="Z2345" s="10" t="str">
        <f>VLOOKUP(Y2345,FORNECEDORES!$A$2:$G$9043,3,0)</f>
        <v>APARECIDO VANDERLEI DA FONSECA</v>
      </c>
      <c r="AA2345" s="15" t="str">
        <f>VLOOKUP(Y2345,FORNECEDORES!$A$2:$G$9041,7,0)</f>
        <v>vander.fon@gmail.com;</v>
      </c>
    </row>
    <row r="2346" spans="1:27" x14ac:dyDescent="0.3">
      <c r="A2346" s="21" t="s">
        <v>6945</v>
      </c>
      <c r="B2346" s="32" t="s">
        <v>5971</v>
      </c>
      <c r="C2346" s="33">
        <v>45842</v>
      </c>
      <c r="D2346" s="33">
        <v>45854</v>
      </c>
      <c r="E2346" s="21" t="s">
        <v>34</v>
      </c>
      <c r="F2346" s="34">
        <v>2529.8000000000002</v>
      </c>
      <c r="G2346" s="21" t="s">
        <v>24</v>
      </c>
      <c r="H2346" s="21" t="s">
        <v>1593</v>
      </c>
      <c r="I2346" s="22">
        <v>8555853826</v>
      </c>
      <c r="J2346" s="22" t="s">
        <v>5979</v>
      </c>
      <c r="K2346" s="40">
        <v>101254669</v>
      </c>
      <c r="L2346" s="21" t="s">
        <v>26</v>
      </c>
      <c r="M2346" s="21">
        <v>144707</v>
      </c>
      <c r="N2346" s="21">
        <v>263866</v>
      </c>
      <c r="O2346" s="21">
        <v>1380</v>
      </c>
      <c r="P2346" s="21" t="s">
        <v>26</v>
      </c>
      <c r="Q2346" s="21" t="s">
        <v>26</v>
      </c>
      <c r="R2346" s="21" t="s">
        <v>31</v>
      </c>
      <c r="S2346" s="21" t="s">
        <v>29</v>
      </c>
      <c r="T2346" s="21" t="s">
        <v>24</v>
      </c>
      <c r="U2346" s="21" t="s">
        <v>33</v>
      </c>
      <c r="V2346" s="33" t="s">
        <v>33</v>
      </c>
      <c r="W2346" s="4">
        <f t="shared" si="108"/>
        <v>10</v>
      </c>
      <c r="X2346" s="14" t="str">
        <f t="shared" si="109"/>
        <v>CPF_Incompleto</v>
      </c>
      <c r="Y2346" s="13" t="str">
        <f t="shared" si="110"/>
        <v>085.558.538-26</v>
      </c>
      <c r="Z2346" s="10" t="str">
        <f>VLOOKUP(Y2346,FORNECEDORES!$A$2:$G$9043,3,0)</f>
        <v>APARECIDO VANDERLEI DA FONSECA</v>
      </c>
      <c r="AA2346" s="15" t="str">
        <f>VLOOKUP(Y2346,FORNECEDORES!$A$2:$G$9041,7,0)</f>
        <v>vander.fon@gmail.com;</v>
      </c>
    </row>
    <row r="2347" spans="1:27" x14ac:dyDescent="0.3">
      <c r="A2347" s="21" t="s">
        <v>6946</v>
      </c>
      <c r="B2347" s="32" t="s">
        <v>6006</v>
      </c>
      <c r="C2347" s="33">
        <v>45842</v>
      </c>
      <c r="D2347" s="33">
        <v>45873</v>
      </c>
      <c r="E2347" s="21" t="s">
        <v>23</v>
      </c>
      <c r="F2347" s="34">
        <v>1470</v>
      </c>
      <c r="G2347" s="21" t="s">
        <v>24</v>
      </c>
      <c r="H2347" s="21" t="s">
        <v>2236</v>
      </c>
      <c r="I2347" s="22">
        <v>32190497000144</v>
      </c>
      <c r="J2347" s="22" t="s">
        <v>6008</v>
      </c>
      <c r="K2347" s="21">
        <v>101255487</v>
      </c>
      <c r="L2347" s="21" t="s">
        <v>26</v>
      </c>
      <c r="M2347" s="21">
        <v>144783</v>
      </c>
      <c r="N2347" s="21">
        <v>264049</v>
      </c>
      <c r="O2347" s="21">
        <v>1420</v>
      </c>
      <c r="P2347" s="21" t="s">
        <v>26</v>
      </c>
      <c r="Q2347" s="21" t="s">
        <v>26</v>
      </c>
      <c r="R2347" s="21" t="s">
        <v>31</v>
      </c>
      <c r="S2347" s="21" t="s">
        <v>29</v>
      </c>
      <c r="T2347" s="21" t="s">
        <v>24</v>
      </c>
      <c r="U2347" s="21">
        <v>30</v>
      </c>
      <c r="V2347" s="33">
        <v>45879</v>
      </c>
      <c r="W2347" s="4">
        <f t="shared" si="108"/>
        <v>14</v>
      </c>
      <c r="X2347" s="14" t="str">
        <f t="shared" si="109"/>
        <v>CNPJ</v>
      </c>
      <c r="Y2347" s="13" t="str">
        <f t="shared" si="110"/>
        <v>32.190.497/0001-44</v>
      </c>
      <c r="Z2347" s="10" t="str">
        <f>VLOOKUP(Y2347,FORNECEDORES!$A$2:$G$9043,3,0)</f>
        <v>TRANSPORTES CRISTIANE LTDA</v>
      </c>
      <c r="AA2347" s="15" t="str">
        <f>VLOOKUP(Y2347,FORNECEDORES!$A$2:$G$9041,7,0)</f>
        <v>danilo.melo@transportescristiane.com.br;</v>
      </c>
    </row>
    <row r="2348" spans="1:27" x14ac:dyDescent="0.3">
      <c r="A2348" s="21" t="s">
        <v>6947</v>
      </c>
      <c r="B2348" s="32" t="s">
        <v>6006</v>
      </c>
      <c r="C2348" s="33">
        <v>45842</v>
      </c>
      <c r="D2348" s="33">
        <v>45875</v>
      </c>
      <c r="E2348" s="21" t="s">
        <v>23</v>
      </c>
      <c r="F2348" s="34">
        <v>1470</v>
      </c>
      <c r="G2348" s="21" t="s">
        <v>24</v>
      </c>
      <c r="H2348" s="21" t="s">
        <v>2236</v>
      </c>
      <c r="I2348" s="22">
        <v>32190497000144</v>
      </c>
      <c r="J2348" s="22" t="s">
        <v>6483</v>
      </c>
      <c r="K2348" s="40">
        <v>101256954</v>
      </c>
      <c r="L2348" s="21" t="s">
        <v>26</v>
      </c>
      <c r="M2348" s="21">
        <v>144789</v>
      </c>
      <c r="N2348" s="21">
        <v>264050</v>
      </c>
      <c r="O2348" s="21" t="s">
        <v>6948</v>
      </c>
      <c r="P2348" s="21" t="s">
        <v>26</v>
      </c>
      <c r="Q2348" s="21" t="s">
        <v>26</v>
      </c>
      <c r="R2348" s="21" t="s">
        <v>31</v>
      </c>
      <c r="S2348" s="21" t="s">
        <v>29</v>
      </c>
      <c r="T2348" s="21" t="s">
        <v>24</v>
      </c>
      <c r="U2348" s="21">
        <v>30</v>
      </c>
      <c r="V2348" s="33">
        <v>45879</v>
      </c>
      <c r="W2348" s="4">
        <f t="shared" si="108"/>
        <v>14</v>
      </c>
      <c r="X2348" s="14" t="str">
        <f t="shared" si="109"/>
        <v>CNPJ</v>
      </c>
      <c r="Y2348" s="13" t="str">
        <f t="shared" si="110"/>
        <v>32.190.497/0001-44</v>
      </c>
      <c r="Z2348" s="10" t="str">
        <f>VLOOKUP(Y2348,FORNECEDORES!$A$2:$G$9043,3,0)</f>
        <v>TRANSPORTES CRISTIANE LTDA</v>
      </c>
      <c r="AA2348" s="15" t="str">
        <f>VLOOKUP(Y2348,FORNECEDORES!$A$2:$G$9041,7,0)</f>
        <v>danilo.melo@transportescristiane.com.br;</v>
      </c>
    </row>
    <row r="2349" spans="1:27" x14ac:dyDescent="0.3">
      <c r="A2349" s="21" t="s">
        <v>6949</v>
      </c>
      <c r="B2349" s="32" t="s">
        <v>6010</v>
      </c>
      <c r="C2349" s="33">
        <v>45842</v>
      </c>
      <c r="D2349" s="33">
        <v>45873</v>
      </c>
      <c r="E2349" s="21" t="s">
        <v>23</v>
      </c>
      <c r="F2349" s="34">
        <v>186.69</v>
      </c>
      <c r="G2349" s="21" t="s">
        <v>24</v>
      </c>
      <c r="H2349" s="21" t="s">
        <v>11642</v>
      </c>
      <c r="I2349" s="22">
        <v>3831403000170</v>
      </c>
      <c r="J2349" s="22" t="s">
        <v>6408</v>
      </c>
      <c r="K2349" s="40">
        <v>101259990</v>
      </c>
      <c r="L2349" s="21" t="s">
        <v>26</v>
      </c>
      <c r="M2349" s="21">
        <v>144787</v>
      </c>
      <c r="N2349" s="21">
        <v>264076</v>
      </c>
      <c r="O2349" s="21" t="s">
        <v>6950</v>
      </c>
      <c r="P2349" s="21" t="s">
        <v>26</v>
      </c>
      <c r="Q2349" s="21" t="s">
        <v>26</v>
      </c>
      <c r="R2349" s="21" t="s">
        <v>31</v>
      </c>
      <c r="S2349" s="21" t="s">
        <v>5691</v>
      </c>
      <c r="T2349" s="21" t="s">
        <v>24</v>
      </c>
      <c r="U2349" s="21">
        <v>30</v>
      </c>
      <c r="V2349" s="33">
        <v>45879</v>
      </c>
      <c r="W2349" s="4">
        <f t="shared" si="108"/>
        <v>13</v>
      </c>
      <c r="X2349" s="14" t="str">
        <f t="shared" si="109"/>
        <v>CNPJ_INCOMPLETO_1</v>
      </c>
      <c r="Y2349" s="13" t="str">
        <f t="shared" si="110"/>
        <v>03.831.403/0001-70</v>
      </c>
      <c r="Z2349" s="10" t="str">
        <f>VLOOKUP(Y2349,FORNECEDORES!$A$2:$G$9043,3,0)</f>
        <v>TRANSMARONI TRANSPORTES BRASIL RODOVIARIOS LTDA</v>
      </c>
      <c r="AA2349" s="15" t="str">
        <f>VLOOKUP(Y2349,FORNECEDORES!$A$2:$G$9041,7,0)</f>
        <v>CASAROTTO@TRANSMARONI.COM.BR; jmendes@transmaroni.com.br; dluiz@transmaroni.com.br;</v>
      </c>
    </row>
    <row r="2350" spans="1:27" x14ac:dyDescent="0.3">
      <c r="A2350" s="21" t="s">
        <v>6951</v>
      </c>
      <c r="B2350" s="32" t="s">
        <v>6526</v>
      </c>
      <c r="C2350" s="33">
        <v>45843</v>
      </c>
      <c r="D2350" s="33">
        <v>45875</v>
      </c>
      <c r="E2350" s="21" t="s">
        <v>23</v>
      </c>
      <c r="F2350" s="34">
        <v>6500</v>
      </c>
      <c r="G2350" s="21" t="s">
        <v>24</v>
      </c>
      <c r="H2350" s="21" t="s">
        <v>1880</v>
      </c>
      <c r="I2350" s="22">
        <v>41599032000132</v>
      </c>
      <c r="J2350" s="22" t="s">
        <v>6952</v>
      </c>
      <c r="K2350" s="40">
        <v>101277338</v>
      </c>
      <c r="L2350" s="21" t="s">
        <v>26</v>
      </c>
      <c r="M2350" s="21">
        <v>144827</v>
      </c>
      <c r="N2350" s="21">
        <v>264134</v>
      </c>
      <c r="O2350" s="21" t="s">
        <v>6953</v>
      </c>
      <c r="P2350" s="21" t="s">
        <v>26</v>
      </c>
      <c r="Q2350" s="21" t="s">
        <v>27</v>
      </c>
      <c r="R2350" s="21" t="s">
        <v>31</v>
      </c>
      <c r="S2350" s="21" t="s">
        <v>29</v>
      </c>
      <c r="T2350" s="21" t="s">
        <v>24</v>
      </c>
      <c r="U2350" s="21">
        <v>30</v>
      </c>
      <c r="V2350" s="33">
        <v>45879</v>
      </c>
      <c r="W2350" s="4">
        <f t="shared" si="108"/>
        <v>14</v>
      </c>
      <c r="X2350" s="14" t="str">
        <f t="shared" si="109"/>
        <v>CNPJ</v>
      </c>
      <c r="Y2350" s="13" t="str">
        <f t="shared" si="110"/>
        <v>41.599.032/0001-32</v>
      </c>
      <c r="Z2350" s="10" t="str">
        <f>VLOOKUP(Y2350,FORNECEDORES!$A$2:$G$9043,3,0)</f>
        <v>TDS TRANSPORTES</v>
      </c>
      <c r="AA2350" s="15" t="str">
        <f>VLOOKUP(Y2350,FORNECEDORES!$A$2:$G$9041,7,0)</f>
        <v>ricardo@tdstransportadora.com.br;</v>
      </c>
    </row>
    <row r="2351" spans="1:27" x14ac:dyDescent="0.3">
      <c r="A2351" s="21" t="s">
        <v>6954</v>
      </c>
      <c r="B2351" s="32" t="s">
        <v>6170</v>
      </c>
      <c r="C2351" s="33">
        <v>45843</v>
      </c>
      <c r="D2351" s="33">
        <v>45873</v>
      </c>
      <c r="E2351" s="21" t="s">
        <v>23</v>
      </c>
      <c r="F2351" s="34">
        <v>17000</v>
      </c>
      <c r="G2351" s="21" t="s">
        <v>24</v>
      </c>
      <c r="H2351" s="21" t="s">
        <v>409</v>
      </c>
      <c r="I2351" s="22">
        <v>23612315000195</v>
      </c>
      <c r="J2351" s="22" t="s">
        <v>6510</v>
      </c>
      <c r="K2351" s="21">
        <v>101278597</v>
      </c>
      <c r="L2351" s="21" t="s">
        <v>26</v>
      </c>
      <c r="M2351" s="21">
        <v>144830</v>
      </c>
      <c r="N2351" s="21">
        <v>264142</v>
      </c>
      <c r="O2351" s="21" t="s">
        <v>6955</v>
      </c>
      <c r="P2351" s="21" t="s">
        <v>26</v>
      </c>
      <c r="Q2351" s="21" t="s">
        <v>77</v>
      </c>
      <c r="R2351" s="21" t="s">
        <v>28</v>
      </c>
      <c r="S2351" s="21" t="s">
        <v>29</v>
      </c>
      <c r="T2351" s="21" t="s">
        <v>24</v>
      </c>
      <c r="U2351" s="21">
        <v>30</v>
      </c>
      <c r="V2351" s="33">
        <v>45879</v>
      </c>
      <c r="W2351" s="4">
        <f t="shared" si="108"/>
        <v>14</v>
      </c>
      <c r="X2351" s="14" t="str">
        <f t="shared" si="109"/>
        <v>CNPJ</v>
      </c>
      <c r="Y2351" s="13" t="str">
        <f t="shared" si="110"/>
        <v>23.612.315/0001-95</v>
      </c>
      <c r="Z2351" s="10" t="str">
        <f>VLOOKUP(Y2351,FORNECEDORES!$A$2:$G$9043,3,0)</f>
        <v>GUERRA LOGISTICA LTDA</v>
      </c>
      <c r="AA2351" s="15" t="str">
        <f>VLOOKUP(Y2351,FORNECEDORES!$A$2:$G$9041,7,0)</f>
        <v>karina.carvalho@guerralogistica.com.br; diogo.parra@guerralogistica.com.br;</v>
      </c>
    </row>
    <row r="2352" spans="1:27" x14ac:dyDescent="0.3">
      <c r="A2352" s="21" t="s">
        <v>6956</v>
      </c>
      <c r="B2352" s="32" t="s">
        <v>6014</v>
      </c>
      <c r="C2352" s="33">
        <v>45843</v>
      </c>
      <c r="D2352" s="33">
        <v>45873</v>
      </c>
      <c r="E2352" s="21" t="s">
        <v>23</v>
      </c>
      <c r="F2352" s="34">
        <v>12000</v>
      </c>
      <c r="G2352" s="21" t="s">
        <v>24</v>
      </c>
      <c r="H2352" s="21" t="s">
        <v>5698</v>
      </c>
      <c r="I2352" s="22">
        <v>55868378000101</v>
      </c>
      <c r="J2352" s="22" t="s">
        <v>6496</v>
      </c>
      <c r="K2352" s="40">
        <v>101278889</v>
      </c>
      <c r="L2352" s="21" t="s">
        <v>26</v>
      </c>
      <c r="M2352" s="21">
        <v>144831</v>
      </c>
      <c r="N2352" s="21">
        <v>263851</v>
      </c>
      <c r="O2352" s="21">
        <v>61</v>
      </c>
      <c r="P2352" s="21" t="s">
        <v>26</v>
      </c>
      <c r="Q2352" s="21" t="s">
        <v>77</v>
      </c>
      <c r="R2352" s="21" t="s">
        <v>28</v>
      </c>
      <c r="S2352" s="21" t="s">
        <v>29</v>
      </c>
      <c r="T2352" s="21" t="s">
        <v>24</v>
      </c>
      <c r="U2352" s="21">
        <v>30</v>
      </c>
      <c r="V2352" s="33">
        <v>45879</v>
      </c>
      <c r="W2352" s="4">
        <f t="shared" si="108"/>
        <v>14</v>
      </c>
      <c r="X2352" s="14" t="str">
        <f t="shared" si="109"/>
        <v>CNPJ</v>
      </c>
      <c r="Y2352" s="13" t="str">
        <f t="shared" si="110"/>
        <v>55.868.378/0001-01</v>
      </c>
      <c r="Z2352" s="10" t="str">
        <f>VLOOKUP(Y2352,FORNECEDORES!$A$2:$G$9043,3,0)</f>
        <v>JATIM TRANSPORTES LTDA</v>
      </c>
      <c r="AA2352" s="15" t="str">
        <f>VLOOKUP(Y2352,FORNECEDORES!$A$2:$G$9041,7,0)</f>
        <v>ader@transbocayuva.com.br;</v>
      </c>
    </row>
    <row r="2353" spans="1:27" x14ac:dyDescent="0.3">
      <c r="A2353" s="21" t="s">
        <v>6957</v>
      </c>
      <c r="B2353" s="32" t="s">
        <v>6406</v>
      </c>
      <c r="C2353" s="33">
        <v>45843</v>
      </c>
      <c r="D2353" s="33">
        <v>45859</v>
      </c>
      <c r="E2353" s="21" t="s">
        <v>23</v>
      </c>
      <c r="F2353" s="34">
        <v>950</v>
      </c>
      <c r="G2353" s="21" t="s">
        <v>24</v>
      </c>
      <c r="H2353" s="21" t="s">
        <v>11643</v>
      </c>
      <c r="I2353" s="22">
        <v>6998268000140</v>
      </c>
      <c r="J2353" s="22" t="s">
        <v>6707</v>
      </c>
      <c r="K2353" s="40">
        <v>101278960</v>
      </c>
      <c r="L2353" s="21" t="s">
        <v>26</v>
      </c>
      <c r="M2353" s="21">
        <v>144832</v>
      </c>
      <c r="N2353" s="21">
        <v>264143</v>
      </c>
      <c r="O2353" s="21" t="s">
        <v>6958</v>
      </c>
      <c r="P2353" s="21" t="s">
        <v>26</v>
      </c>
      <c r="Q2353" s="21" t="s">
        <v>26</v>
      </c>
      <c r="R2353" s="21" t="s">
        <v>31</v>
      </c>
      <c r="S2353" s="21" t="s">
        <v>29</v>
      </c>
      <c r="T2353" s="21" t="s">
        <v>24</v>
      </c>
      <c r="U2353" s="21">
        <v>15</v>
      </c>
      <c r="V2353" s="33">
        <v>45858</v>
      </c>
      <c r="W2353" s="4">
        <f t="shared" si="108"/>
        <v>13</v>
      </c>
      <c r="X2353" s="14" t="str">
        <f t="shared" si="109"/>
        <v>CNPJ_INCOMPLETO_1</v>
      </c>
      <c r="Y2353" s="13" t="str">
        <f t="shared" si="110"/>
        <v>06.998.268/0001-40</v>
      </c>
      <c r="Z2353" s="10" t="str">
        <f>VLOOKUP(Y2353,FORNECEDORES!$A$2:$G$9043,3,0)</f>
        <v>TRANSSUCESSO TRANPORTADORA LTDA</v>
      </c>
      <c r="AA2353" s="15" t="str">
        <f>VLOOKUP(Y2353,FORNECEDORES!$A$2:$G$9041,7,0)</f>
        <v>emerson@transnegrelli.com;  badu@transnegrelli.com;</v>
      </c>
    </row>
    <row r="2354" spans="1:27" x14ac:dyDescent="0.3">
      <c r="A2354" s="21" t="s">
        <v>6959</v>
      </c>
      <c r="B2354" s="32" t="s">
        <v>6037</v>
      </c>
      <c r="C2354" s="33">
        <v>45845</v>
      </c>
      <c r="D2354" s="33">
        <v>45845</v>
      </c>
      <c r="E2354" s="21" t="s">
        <v>5680</v>
      </c>
      <c r="F2354" s="34">
        <v>1576.26</v>
      </c>
      <c r="G2354" s="21" t="s">
        <v>24</v>
      </c>
      <c r="H2354" s="21" t="s">
        <v>1467</v>
      </c>
      <c r="I2354" s="22">
        <v>1378687078</v>
      </c>
      <c r="J2354" s="22" t="s">
        <v>6038</v>
      </c>
      <c r="K2354" s="40">
        <v>101289273</v>
      </c>
      <c r="L2354" s="21" t="s">
        <v>26</v>
      </c>
      <c r="M2354" s="21">
        <v>144813</v>
      </c>
      <c r="N2354" s="21">
        <v>264111</v>
      </c>
      <c r="O2354" s="21">
        <v>3505</v>
      </c>
      <c r="P2354" s="21" t="s">
        <v>27</v>
      </c>
      <c r="Q2354" s="21" t="s">
        <v>27</v>
      </c>
      <c r="R2354" s="21" t="s">
        <v>28</v>
      </c>
      <c r="S2354" s="21" t="s">
        <v>5691</v>
      </c>
      <c r="T2354" s="21" t="s">
        <v>24</v>
      </c>
      <c r="U2354" s="21" t="s">
        <v>30</v>
      </c>
      <c r="V2354" s="33" t="s">
        <v>30</v>
      </c>
      <c r="W2354" s="4">
        <f t="shared" si="108"/>
        <v>10</v>
      </c>
      <c r="X2354" s="14" t="str">
        <f t="shared" si="109"/>
        <v>CPF_Incompleto</v>
      </c>
      <c r="Y2354" s="13" t="str">
        <f t="shared" si="110"/>
        <v>013.786.870-78</v>
      </c>
      <c r="Z2354" s="10" t="str">
        <f>VLOOKUP(Y2354,FORNECEDORES!$A$2:$G$9043,3,0)</f>
        <v>CRISTIAN DA SILVA MARINHO</v>
      </c>
      <c r="AA2354" s="15" t="str">
        <f>VLOOKUP(Y2354,FORNECEDORES!$A$2:$G$9041,7,0)</f>
        <v>transportezilico@hotmail.com;</v>
      </c>
    </row>
    <row r="2355" spans="1:27" x14ac:dyDescent="0.3">
      <c r="A2355" s="21" t="s">
        <v>6959</v>
      </c>
      <c r="B2355" s="32" t="s">
        <v>6037</v>
      </c>
      <c r="C2355" s="33">
        <v>45845</v>
      </c>
      <c r="D2355" s="33">
        <v>45845</v>
      </c>
      <c r="E2355" s="21" t="s">
        <v>34</v>
      </c>
      <c r="F2355" s="34">
        <v>1050.8399999999999</v>
      </c>
      <c r="G2355" s="21" t="s">
        <v>24</v>
      </c>
      <c r="H2355" s="21" t="s">
        <v>1467</v>
      </c>
      <c r="I2355" s="22">
        <v>1378687078</v>
      </c>
      <c r="J2355" s="22" t="s">
        <v>6038</v>
      </c>
      <c r="K2355" s="21">
        <v>101289273</v>
      </c>
      <c r="L2355" s="21" t="s">
        <v>26</v>
      </c>
      <c r="M2355" s="21">
        <v>144813</v>
      </c>
      <c r="N2355" s="21">
        <v>264111</v>
      </c>
      <c r="O2355" s="21">
        <v>3505</v>
      </c>
      <c r="P2355" s="21" t="s">
        <v>27</v>
      </c>
      <c r="Q2355" s="21" t="s">
        <v>27</v>
      </c>
      <c r="R2355" s="21" t="s">
        <v>28</v>
      </c>
      <c r="S2355" s="21" t="s">
        <v>5691</v>
      </c>
      <c r="T2355" s="21" t="s">
        <v>24</v>
      </c>
      <c r="U2355" s="21" t="s">
        <v>30</v>
      </c>
      <c r="V2355" s="33" t="s">
        <v>30</v>
      </c>
      <c r="W2355" s="4">
        <f t="shared" si="108"/>
        <v>10</v>
      </c>
      <c r="X2355" s="14" t="str">
        <f t="shared" si="109"/>
        <v>CPF_Incompleto</v>
      </c>
      <c r="Y2355" s="13" t="str">
        <f t="shared" si="110"/>
        <v>013.786.870-78</v>
      </c>
      <c r="Z2355" s="10" t="str">
        <f>VLOOKUP(Y2355,FORNECEDORES!$A$2:$G$9043,3,0)</f>
        <v>CRISTIAN DA SILVA MARINHO</v>
      </c>
      <c r="AA2355" s="15" t="str">
        <f>VLOOKUP(Y2355,FORNECEDORES!$A$2:$G$9041,7,0)</f>
        <v>transportezilico@hotmail.com;</v>
      </c>
    </row>
    <row r="2356" spans="1:27" x14ac:dyDescent="0.3">
      <c r="A2356" s="21" t="s">
        <v>6960</v>
      </c>
      <c r="B2356" s="32" t="s">
        <v>6037</v>
      </c>
      <c r="C2356" s="33">
        <v>45845</v>
      </c>
      <c r="D2356" s="33">
        <v>45845</v>
      </c>
      <c r="E2356" s="21" t="s">
        <v>5680</v>
      </c>
      <c r="F2356" s="34">
        <v>1576.26</v>
      </c>
      <c r="G2356" s="21" t="s">
        <v>24</v>
      </c>
      <c r="H2356" s="21" t="s">
        <v>1467</v>
      </c>
      <c r="I2356" s="22">
        <v>1378687078</v>
      </c>
      <c r="J2356" s="22" t="s">
        <v>6039</v>
      </c>
      <c r="K2356" s="40">
        <v>101289542</v>
      </c>
      <c r="L2356" s="21" t="s">
        <v>26</v>
      </c>
      <c r="M2356" s="21">
        <v>144814</v>
      </c>
      <c r="N2356" s="21">
        <v>264112</v>
      </c>
      <c r="O2356" s="21">
        <v>3504</v>
      </c>
      <c r="P2356" s="21" t="s">
        <v>27</v>
      </c>
      <c r="Q2356" s="21" t="s">
        <v>27</v>
      </c>
      <c r="R2356" s="21" t="s">
        <v>28</v>
      </c>
      <c r="S2356" s="21" t="s">
        <v>5691</v>
      </c>
      <c r="T2356" s="21" t="s">
        <v>24</v>
      </c>
      <c r="U2356" s="21" t="s">
        <v>30</v>
      </c>
      <c r="V2356" s="33" t="s">
        <v>30</v>
      </c>
      <c r="W2356" s="4">
        <f t="shared" si="108"/>
        <v>10</v>
      </c>
      <c r="X2356" s="14" t="str">
        <f t="shared" si="109"/>
        <v>CPF_Incompleto</v>
      </c>
      <c r="Y2356" s="13" t="str">
        <f t="shared" si="110"/>
        <v>013.786.870-78</v>
      </c>
      <c r="Z2356" s="10" t="str">
        <f>VLOOKUP(Y2356,FORNECEDORES!$A$2:$G$9043,3,0)</f>
        <v>CRISTIAN DA SILVA MARINHO</v>
      </c>
      <c r="AA2356" s="15" t="str">
        <f>VLOOKUP(Y2356,FORNECEDORES!$A$2:$G$9041,7,0)</f>
        <v>transportezilico@hotmail.com;</v>
      </c>
    </row>
    <row r="2357" spans="1:27" x14ac:dyDescent="0.3">
      <c r="A2357" s="21" t="s">
        <v>6960</v>
      </c>
      <c r="B2357" s="32" t="s">
        <v>6037</v>
      </c>
      <c r="C2357" s="33">
        <v>45845</v>
      </c>
      <c r="D2357" s="33">
        <v>45848</v>
      </c>
      <c r="E2357" s="21" t="s">
        <v>34</v>
      </c>
      <c r="F2357" s="34">
        <v>1050.8399999999999</v>
      </c>
      <c r="G2357" s="21" t="s">
        <v>24</v>
      </c>
      <c r="H2357" s="21" t="s">
        <v>1467</v>
      </c>
      <c r="I2357" s="22">
        <v>1378687078</v>
      </c>
      <c r="J2357" s="22" t="s">
        <v>6039</v>
      </c>
      <c r="K2357" s="40">
        <v>101289542</v>
      </c>
      <c r="L2357" s="21" t="s">
        <v>26</v>
      </c>
      <c r="M2357" s="21">
        <v>144814</v>
      </c>
      <c r="N2357" s="21">
        <v>264112</v>
      </c>
      <c r="O2357" s="21">
        <v>3504</v>
      </c>
      <c r="P2357" s="21" t="s">
        <v>27</v>
      </c>
      <c r="Q2357" s="21" t="s">
        <v>27</v>
      </c>
      <c r="R2357" s="21" t="s">
        <v>28</v>
      </c>
      <c r="S2357" s="21" t="s">
        <v>5691</v>
      </c>
      <c r="T2357" s="21" t="s">
        <v>24</v>
      </c>
      <c r="U2357" s="21" t="s">
        <v>30</v>
      </c>
      <c r="V2357" s="33" t="s">
        <v>30</v>
      </c>
      <c r="W2357" s="4">
        <f t="shared" si="108"/>
        <v>10</v>
      </c>
      <c r="X2357" s="14" t="str">
        <f t="shared" si="109"/>
        <v>CPF_Incompleto</v>
      </c>
      <c r="Y2357" s="13" t="str">
        <f t="shared" si="110"/>
        <v>013.786.870-78</v>
      </c>
      <c r="Z2357" s="10" t="str">
        <f>VLOOKUP(Y2357,FORNECEDORES!$A$2:$G$9043,3,0)</f>
        <v>CRISTIAN DA SILVA MARINHO</v>
      </c>
      <c r="AA2357" s="15" t="str">
        <f>VLOOKUP(Y2357,FORNECEDORES!$A$2:$G$9041,7,0)</f>
        <v>transportezilico@hotmail.com;</v>
      </c>
    </row>
    <row r="2358" spans="1:27" x14ac:dyDescent="0.3">
      <c r="A2358" s="21" t="s">
        <v>6961</v>
      </c>
      <c r="B2358" s="32" t="s">
        <v>5983</v>
      </c>
      <c r="C2358" s="33">
        <v>45845</v>
      </c>
      <c r="D2358" s="33">
        <v>45845</v>
      </c>
      <c r="E2358" s="21" t="s">
        <v>5680</v>
      </c>
      <c r="F2358" s="34">
        <v>12843.6</v>
      </c>
      <c r="G2358" s="21" t="s">
        <v>24</v>
      </c>
      <c r="H2358" s="21" t="s">
        <v>1423</v>
      </c>
      <c r="I2358" s="22">
        <v>81256779687</v>
      </c>
      <c r="J2358" s="22" t="s">
        <v>5984</v>
      </c>
      <c r="K2358" s="40">
        <v>101292009</v>
      </c>
      <c r="L2358" s="21" t="s">
        <v>26</v>
      </c>
      <c r="M2358" s="21">
        <v>144823</v>
      </c>
      <c r="N2358" s="21">
        <v>264117</v>
      </c>
      <c r="O2358" s="21" t="s">
        <v>6962</v>
      </c>
      <c r="P2358" s="21" t="s">
        <v>26</v>
      </c>
      <c r="Q2358" s="21" t="s">
        <v>88</v>
      </c>
      <c r="R2358" s="21" t="s">
        <v>31</v>
      </c>
      <c r="S2358" s="21" t="s">
        <v>29</v>
      </c>
      <c r="T2358" s="21" t="s">
        <v>24</v>
      </c>
      <c r="U2358" s="21" t="s">
        <v>30</v>
      </c>
      <c r="V2358" s="33" t="s">
        <v>30</v>
      </c>
      <c r="W2358" s="4">
        <f t="shared" si="108"/>
        <v>11</v>
      </c>
      <c r="X2358" s="14" t="str">
        <f t="shared" si="109"/>
        <v>CPF</v>
      </c>
      <c r="Y2358" s="13" t="str">
        <f t="shared" si="110"/>
        <v>812.567.796-87</v>
      </c>
      <c r="Z2358" s="10" t="str">
        <f>VLOOKUP(Y2358,FORNECEDORES!$A$2:$G$9043,3,0)</f>
        <v>JANDERSON ARRIEL DIAS</v>
      </c>
      <c r="AA2358" s="15" t="str">
        <f>VLOOKUP(Y2358,FORNECEDORES!$A$2:$G$9041,7,0)</f>
        <v>jandersonarrieldias@gmail.com</v>
      </c>
    </row>
    <row r="2359" spans="1:27" x14ac:dyDescent="0.3">
      <c r="A2359" s="21" t="s">
        <v>6961</v>
      </c>
      <c r="B2359" s="32" t="s">
        <v>5983</v>
      </c>
      <c r="C2359" s="33">
        <v>45845</v>
      </c>
      <c r="D2359" s="33">
        <v>45848</v>
      </c>
      <c r="E2359" s="21" t="s">
        <v>34</v>
      </c>
      <c r="F2359" s="34">
        <v>8562.4</v>
      </c>
      <c r="G2359" s="21" t="s">
        <v>24</v>
      </c>
      <c r="H2359" s="21" t="s">
        <v>1423</v>
      </c>
      <c r="I2359" s="22">
        <v>81256779687</v>
      </c>
      <c r="J2359" s="22" t="s">
        <v>5984</v>
      </c>
      <c r="K2359" s="40">
        <v>101292009</v>
      </c>
      <c r="L2359" s="21" t="s">
        <v>26</v>
      </c>
      <c r="M2359" s="21">
        <v>144823</v>
      </c>
      <c r="N2359" s="21">
        <v>264117</v>
      </c>
      <c r="O2359" s="21" t="s">
        <v>6962</v>
      </c>
      <c r="P2359" s="21" t="s">
        <v>26</v>
      </c>
      <c r="Q2359" s="21" t="s">
        <v>88</v>
      </c>
      <c r="R2359" s="21" t="s">
        <v>31</v>
      </c>
      <c r="S2359" s="21" t="s">
        <v>29</v>
      </c>
      <c r="T2359" s="21" t="s">
        <v>24</v>
      </c>
      <c r="U2359" s="21" t="s">
        <v>30</v>
      </c>
      <c r="V2359" s="33" t="s">
        <v>30</v>
      </c>
      <c r="W2359" s="4">
        <f t="shared" si="108"/>
        <v>11</v>
      </c>
      <c r="X2359" s="14" t="str">
        <f t="shared" si="109"/>
        <v>CPF</v>
      </c>
      <c r="Y2359" s="13" t="str">
        <f t="shared" si="110"/>
        <v>812.567.796-87</v>
      </c>
      <c r="Z2359" s="10" t="str">
        <f>VLOOKUP(Y2359,FORNECEDORES!$A$2:$G$9043,3,0)</f>
        <v>JANDERSON ARRIEL DIAS</v>
      </c>
      <c r="AA2359" s="15" t="str">
        <f>VLOOKUP(Y2359,FORNECEDORES!$A$2:$G$9041,7,0)</f>
        <v>jandersonarrieldias@gmail.com</v>
      </c>
    </row>
    <row r="2360" spans="1:27" x14ac:dyDescent="0.3">
      <c r="A2360" s="21" t="s">
        <v>5752</v>
      </c>
      <c r="B2360" s="32" t="s">
        <v>6851</v>
      </c>
      <c r="C2360" s="33">
        <v>45845</v>
      </c>
      <c r="D2360" s="33">
        <v>45845</v>
      </c>
      <c r="E2360" s="21" t="s">
        <v>23</v>
      </c>
      <c r="F2360" s="34">
        <v>194.6</v>
      </c>
      <c r="G2360" s="21" t="s">
        <v>24</v>
      </c>
      <c r="H2360" s="21" t="s">
        <v>6852</v>
      </c>
      <c r="I2360" s="22">
        <v>29583498882</v>
      </c>
      <c r="J2360" s="22"/>
      <c r="K2360" s="40">
        <v>101294750</v>
      </c>
      <c r="L2360" s="21" t="s">
        <v>26</v>
      </c>
      <c r="M2360" s="21">
        <v>144847</v>
      </c>
      <c r="N2360" s="21">
        <v>264176</v>
      </c>
      <c r="O2360" s="21">
        <v>1488</v>
      </c>
      <c r="P2360" s="21" t="s">
        <v>26</v>
      </c>
      <c r="Q2360" s="21" t="s">
        <v>26</v>
      </c>
      <c r="R2360" s="21" t="s">
        <v>31</v>
      </c>
      <c r="S2360" s="21" t="s">
        <v>29</v>
      </c>
      <c r="T2360" s="21" t="s">
        <v>24</v>
      </c>
      <c r="U2360" s="21">
        <v>15</v>
      </c>
      <c r="V2360" s="33">
        <v>45879</v>
      </c>
      <c r="W2360" s="4">
        <f t="shared" si="108"/>
        <v>11</v>
      </c>
      <c r="X2360" s="14" t="str">
        <f t="shared" si="109"/>
        <v>CPF</v>
      </c>
      <c r="Y2360" s="13" t="str">
        <f t="shared" si="110"/>
        <v>295.834.988-82</v>
      </c>
      <c r="Z2360" s="10" t="str">
        <f>VLOOKUP(Y2360,FORNECEDORES!$A$2:$G$9043,3,0)</f>
        <v>VAGNER MARTINS CARDOSO</v>
      </c>
      <c r="AA2360" s="15" t="str">
        <f>VLOOKUP(Y2360,FORNECEDORES!$A$2:$G$9041,7,0)</f>
        <v>vagnermcardoso81@gmail.com;</v>
      </c>
    </row>
    <row r="2361" spans="1:27" x14ac:dyDescent="0.3">
      <c r="A2361" s="21" t="s">
        <v>5752</v>
      </c>
      <c r="B2361" s="32" t="s">
        <v>6564</v>
      </c>
      <c r="C2361" s="33">
        <v>45845</v>
      </c>
      <c r="D2361" s="33">
        <v>45845</v>
      </c>
      <c r="E2361" s="21" t="s">
        <v>23</v>
      </c>
      <c r="F2361" s="34">
        <v>1362.2</v>
      </c>
      <c r="G2361" s="21" t="s">
        <v>24</v>
      </c>
      <c r="H2361" s="21" t="s">
        <v>6565</v>
      </c>
      <c r="I2361" s="22">
        <v>38536656832</v>
      </c>
      <c r="J2361" s="22"/>
      <c r="K2361" s="40">
        <v>101294814</v>
      </c>
      <c r="L2361" s="21" t="s">
        <v>26</v>
      </c>
      <c r="M2361" s="21">
        <v>144845</v>
      </c>
      <c r="N2361" s="21">
        <v>264170</v>
      </c>
      <c r="O2361" s="21">
        <v>1486</v>
      </c>
      <c r="P2361" s="21" t="s">
        <v>26</v>
      </c>
      <c r="Q2361" s="21" t="s">
        <v>26</v>
      </c>
      <c r="R2361" s="21" t="s">
        <v>31</v>
      </c>
      <c r="S2361" s="21" t="s">
        <v>29</v>
      </c>
      <c r="T2361" s="21" t="s">
        <v>24</v>
      </c>
      <c r="U2361" s="21">
        <v>15</v>
      </c>
      <c r="V2361" s="33">
        <v>45868</v>
      </c>
      <c r="W2361" s="4">
        <f t="shared" si="108"/>
        <v>11</v>
      </c>
      <c r="X2361" s="14" t="str">
        <f t="shared" si="109"/>
        <v>CPF</v>
      </c>
      <c r="Y2361" s="13" t="str">
        <f t="shared" si="110"/>
        <v>385.366.568-32</v>
      </c>
      <c r="Z2361" s="10" t="str">
        <f>VLOOKUP(Y2361,FORNECEDORES!$A$2:$G$9043,3,0)</f>
        <v>LUARA FERNANDES GOMES</v>
      </c>
      <c r="AA2361" s="15" t="str">
        <f>VLOOKUP(Y2361,FORNECEDORES!$A$2:$G$9041,7,0)</f>
        <v>luara.fernandesb@gmail.com;</v>
      </c>
    </row>
    <row r="2362" spans="1:27" x14ac:dyDescent="0.3">
      <c r="A2362" s="21" t="s">
        <v>5752</v>
      </c>
      <c r="B2362" s="32" t="s">
        <v>6459</v>
      </c>
      <c r="C2362" s="33">
        <v>45845</v>
      </c>
      <c r="D2362" s="33">
        <v>45845</v>
      </c>
      <c r="E2362" s="21" t="s">
        <v>23</v>
      </c>
      <c r="F2362" s="34">
        <v>973</v>
      </c>
      <c r="G2362" s="21" t="s">
        <v>24</v>
      </c>
      <c r="H2362" s="21" t="s">
        <v>375</v>
      </c>
      <c r="I2362" s="22">
        <v>36796265840</v>
      </c>
      <c r="J2362" s="22"/>
      <c r="K2362" s="21">
        <v>101294987</v>
      </c>
      <c r="L2362" s="21" t="s">
        <v>26</v>
      </c>
      <c r="M2362" s="21">
        <v>144844</v>
      </c>
      <c r="N2362" s="21">
        <v>264168</v>
      </c>
      <c r="O2362" s="21">
        <v>1485</v>
      </c>
      <c r="P2362" s="21" t="s">
        <v>26</v>
      </c>
      <c r="Q2362" s="21" t="s">
        <v>26</v>
      </c>
      <c r="R2362" s="21" t="s">
        <v>31</v>
      </c>
      <c r="S2362" s="21" t="s">
        <v>29</v>
      </c>
      <c r="T2362" s="21" t="e">
        <v>#N/A</v>
      </c>
      <c r="U2362" s="21" t="s">
        <v>30</v>
      </c>
      <c r="V2362" s="33" t="s">
        <v>30</v>
      </c>
      <c r="W2362" s="4">
        <f t="shared" si="108"/>
        <v>11</v>
      </c>
      <c r="X2362" s="14" t="str">
        <f t="shared" si="109"/>
        <v>CPF</v>
      </c>
      <c r="Y2362" s="13" t="str">
        <f t="shared" si="110"/>
        <v>367.962.658-40</v>
      </c>
      <c r="Z2362" s="10" t="str">
        <f>VLOOKUP(Y2362,FORNECEDORES!$A$2:$G$9043,3,0)</f>
        <v>WELLINGTON CARLOS DE OLIVEIRA NASCIMENTO</v>
      </c>
      <c r="AA2362" s="15" t="str">
        <f>VLOOKUP(Y2362,FORNECEDORES!$A$2:$G$9041,7,0)</f>
        <v>cwellington885@gmail.com;</v>
      </c>
    </row>
    <row r="2363" spans="1:27" x14ac:dyDescent="0.3">
      <c r="A2363" s="21" t="s">
        <v>5752</v>
      </c>
      <c r="B2363" s="32" t="s">
        <v>5745</v>
      </c>
      <c r="C2363" s="33">
        <v>45845</v>
      </c>
      <c r="D2363" s="33">
        <v>45845</v>
      </c>
      <c r="E2363" s="21" t="s">
        <v>23</v>
      </c>
      <c r="F2363" s="34">
        <v>1167.5999999999999</v>
      </c>
      <c r="G2363" s="21" t="s">
        <v>24</v>
      </c>
      <c r="H2363" s="21" t="s">
        <v>359</v>
      </c>
      <c r="I2363" s="22">
        <v>21540745880</v>
      </c>
      <c r="J2363" s="22"/>
      <c r="K2363" s="40">
        <v>101295146</v>
      </c>
      <c r="L2363" s="21" t="s">
        <v>26</v>
      </c>
      <c r="M2363" s="21">
        <v>144846</v>
      </c>
      <c r="N2363" s="21">
        <v>264171</v>
      </c>
      <c r="O2363" s="21">
        <v>1487</v>
      </c>
      <c r="P2363" s="21" t="s">
        <v>26</v>
      </c>
      <c r="Q2363" s="21" t="s">
        <v>26</v>
      </c>
      <c r="R2363" s="21" t="s">
        <v>31</v>
      </c>
      <c r="S2363" s="21" t="s">
        <v>29</v>
      </c>
      <c r="T2363" s="21" t="s">
        <v>24</v>
      </c>
      <c r="U2363" s="21" t="s">
        <v>30</v>
      </c>
      <c r="V2363" s="33" t="s">
        <v>30</v>
      </c>
      <c r="W2363" s="4">
        <f t="shared" si="108"/>
        <v>11</v>
      </c>
      <c r="X2363" s="14" t="str">
        <f t="shared" si="109"/>
        <v>CPF</v>
      </c>
      <c r="Y2363" s="13" t="str">
        <f t="shared" si="110"/>
        <v>215.407.458-80</v>
      </c>
      <c r="Z2363" s="10" t="str">
        <f>VLOOKUP(Y2363,FORNECEDORES!$A$2:$G$9043,3,0)</f>
        <v>CINTIA ANTUNES NASCIMENTO</v>
      </c>
      <c r="AA2363" s="15">
        <f>VLOOKUP(Y2363,FORNECEDORES!$A$2:$G$9041,7,0)</f>
        <v>0</v>
      </c>
    </row>
    <row r="2364" spans="1:27" x14ac:dyDescent="0.3">
      <c r="A2364" s="21" t="s">
        <v>6963</v>
      </c>
      <c r="B2364" s="32" t="s">
        <v>6020</v>
      </c>
      <c r="C2364" s="33">
        <v>45845</v>
      </c>
      <c r="D2364" s="33">
        <v>45845</v>
      </c>
      <c r="E2364" s="21" t="s">
        <v>5680</v>
      </c>
      <c r="F2364" s="34">
        <v>11550</v>
      </c>
      <c r="G2364" s="21" t="s">
        <v>24</v>
      </c>
      <c r="H2364" s="21" t="s">
        <v>1573</v>
      </c>
      <c r="I2364" s="22">
        <v>17515372000153</v>
      </c>
      <c r="J2364" s="22" t="s">
        <v>6429</v>
      </c>
      <c r="K2364" s="40">
        <v>101298958</v>
      </c>
      <c r="L2364" s="21" t="s">
        <v>26</v>
      </c>
      <c r="M2364" s="21">
        <v>144853</v>
      </c>
      <c r="N2364" s="21">
        <v>263896</v>
      </c>
      <c r="O2364" s="21">
        <v>1490</v>
      </c>
      <c r="P2364" s="21" t="s">
        <v>26</v>
      </c>
      <c r="Q2364" s="21" t="s">
        <v>77</v>
      </c>
      <c r="R2364" s="21" t="s">
        <v>28</v>
      </c>
      <c r="S2364" s="21" t="s">
        <v>29</v>
      </c>
      <c r="T2364" s="21" t="s">
        <v>24</v>
      </c>
      <c r="U2364" s="21">
        <v>15</v>
      </c>
      <c r="V2364" s="33">
        <v>45868</v>
      </c>
      <c r="W2364" s="4">
        <f t="shared" si="108"/>
        <v>14</v>
      </c>
      <c r="X2364" s="14" t="str">
        <f t="shared" si="109"/>
        <v>CNPJ</v>
      </c>
      <c r="Y2364" s="13" t="str">
        <f t="shared" si="110"/>
        <v>17.515.372/0001-53</v>
      </c>
      <c r="Z2364" s="10" t="str">
        <f>VLOOKUP(Y2364,FORNECEDORES!$A$2:$G$9043,3,0)</f>
        <v>TRANSPELLA TRANSPORTES LTDA</v>
      </c>
      <c r="AA2364" s="15" t="str">
        <f>VLOOKUP(Y2364,FORNECEDORES!$A$2:$G$9041,7,0)</f>
        <v>transpella@hotmail.com;</v>
      </c>
    </row>
    <row r="2365" spans="1:27" x14ac:dyDescent="0.3">
      <c r="A2365" s="21" t="s">
        <v>6963</v>
      </c>
      <c r="B2365" s="32" t="s">
        <v>6020</v>
      </c>
      <c r="C2365" s="33">
        <v>45845</v>
      </c>
      <c r="D2365" s="33">
        <v>45848</v>
      </c>
      <c r="E2365" s="21" t="s">
        <v>34</v>
      </c>
      <c r="F2365" s="34">
        <v>4950</v>
      </c>
      <c r="G2365" s="21" t="s">
        <v>24</v>
      </c>
      <c r="H2365" s="21" t="s">
        <v>1573</v>
      </c>
      <c r="I2365" s="22">
        <v>17515372000153</v>
      </c>
      <c r="J2365" s="22" t="s">
        <v>6429</v>
      </c>
      <c r="K2365" s="40">
        <v>101298958</v>
      </c>
      <c r="L2365" s="21" t="s">
        <v>26</v>
      </c>
      <c r="M2365" s="21">
        <v>144853</v>
      </c>
      <c r="N2365" s="21">
        <v>263896</v>
      </c>
      <c r="O2365" s="21">
        <v>1490</v>
      </c>
      <c r="P2365" s="21" t="s">
        <v>26</v>
      </c>
      <c r="Q2365" s="21" t="s">
        <v>77</v>
      </c>
      <c r="R2365" s="21" t="s">
        <v>28</v>
      </c>
      <c r="S2365" s="21" t="s">
        <v>29</v>
      </c>
      <c r="T2365" s="21" t="s">
        <v>24</v>
      </c>
      <c r="U2365" s="21">
        <v>15</v>
      </c>
      <c r="V2365" s="33">
        <v>45868</v>
      </c>
      <c r="W2365" s="4">
        <f t="shared" si="108"/>
        <v>14</v>
      </c>
      <c r="X2365" s="14" t="str">
        <f t="shared" si="109"/>
        <v>CNPJ</v>
      </c>
      <c r="Y2365" s="13" t="str">
        <f t="shared" si="110"/>
        <v>17.515.372/0001-53</v>
      </c>
      <c r="Z2365" s="10" t="str">
        <f>VLOOKUP(Y2365,FORNECEDORES!$A$2:$G$9043,3,0)</f>
        <v>TRANSPELLA TRANSPORTES LTDA</v>
      </c>
      <c r="AA2365" s="15" t="str">
        <f>VLOOKUP(Y2365,FORNECEDORES!$A$2:$G$9041,7,0)</f>
        <v>transpella@hotmail.com;</v>
      </c>
    </row>
    <row r="2366" spans="1:27" x14ac:dyDescent="0.3">
      <c r="A2366" s="21" t="s">
        <v>6964</v>
      </c>
      <c r="B2366" s="32" t="s">
        <v>6523</v>
      </c>
      <c r="C2366" s="33">
        <v>45845</v>
      </c>
      <c r="D2366" s="33">
        <v>45845</v>
      </c>
      <c r="E2366" s="21" t="s">
        <v>5680</v>
      </c>
      <c r="F2366" s="34">
        <v>9048.9</v>
      </c>
      <c r="G2366" s="21" t="s">
        <v>24</v>
      </c>
      <c r="H2366" s="21" t="s">
        <v>6524</v>
      </c>
      <c r="I2366" s="22">
        <v>4289118542</v>
      </c>
      <c r="J2366" s="22" t="s">
        <v>6525</v>
      </c>
      <c r="K2366" s="40">
        <v>101299484</v>
      </c>
      <c r="L2366" s="21" t="s">
        <v>26</v>
      </c>
      <c r="M2366" s="21">
        <v>144816</v>
      </c>
      <c r="N2366" s="21">
        <v>264114</v>
      </c>
      <c r="O2366" s="21">
        <v>1432</v>
      </c>
      <c r="P2366" s="21" t="s">
        <v>26</v>
      </c>
      <c r="Q2366" s="21" t="s">
        <v>77</v>
      </c>
      <c r="R2366" s="21" t="s">
        <v>31</v>
      </c>
      <c r="S2366" s="21" t="s">
        <v>29</v>
      </c>
      <c r="T2366" s="21" t="s">
        <v>24</v>
      </c>
      <c r="U2366" s="21" t="s">
        <v>30</v>
      </c>
      <c r="V2366" s="33" t="s">
        <v>30</v>
      </c>
      <c r="W2366" s="4">
        <f t="shared" si="108"/>
        <v>10</v>
      </c>
      <c r="X2366" s="14" t="str">
        <f t="shared" si="109"/>
        <v>CPF_Incompleto</v>
      </c>
      <c r="Y2366" s="13" t="str">
        <f t="shared" si="110"/>
        <v>042.891.185-42</v>
      </c>
      <c r="Z2366" s="10" t="str">
        <f>VLOOKUP(Y2366,FORNECEDORES!$A$2:$G$9043,3,0)</f>
        <v>CLAUDINEI FERREIRA MOREIRA</v>
      </c>
      <c r="AA2366" s="15" t="str">
        <f>VLOOKUP(Y2366,FORNECEDORES!$A$2:$G$9041,7,0)</f>
        <v>neynanamoreira@gmail.com;</v>
      </c>
    </row>
    <row r="2367" spans="1:27" x14ac:dyDescent="0.3">
      <c r="A2367" s="21" t="s">
        <v>6964</v>
      </c>
      <c r="B2367" s="32" t="s">
        <v>6523</v>
      </c>
      <c r="C2367" s="33">
        <v>45845</v>
      </c>
      <c r="D2367" s="33">
        <v>45848</v>
      </c>
      <c r="E2367" s="21" t="s">
        <v>34</v>
      </c>
      <c r="F2367" s="34">
        <v>6032.6</v>
      </c>
      <c r="G2367" s="21" t="s">
        <v>24</v>
      </c>
      <c r="H2367" s="21" t="s">
        <v>6524</v>
      </c>
      <c r="I2367" s="22">
        <v>4289118542</v>
      </c>
      <c r="J2367" s="22" t="s">
        <v>6525</v>
      </c>
      <c r="K2367" s="21">
        <v>101299484</v>
      </c>
      <c r="L2367" s="21" t="s">
        <v>26</v>
      </c>
      <c r="M2367" s="21">
        <v>144816</v>
      </c>
      <c r="N2367" s="21">
        <v>264114</v>
      </c>
      <c r="O2367" s="21">
        <v>1432</v>
      </c>
      <c r="P2367" s="21" t="s">
        <v>26</v>
      </c>
      <c r="Q2367" s="21" t="s">
        <v>77</v>
      </c>
      <c r="R2367" s="21" t="s">
        <v>31</v>
      </c>
      <c r="S2367" s="21" t="s">
        <v>29</v>
      </c>
      <c r="T2367" s="21" t="s">
        <v>24</v>
      </c>
      <c r="U2367" s="21" t="s">
        <v>30</v>
      </c>
      <c r="V2367" s="33" t="s">
        <v>30</v>
      </c>
      <c r="W2367" s="4">
        <f t="shared" ref="W2367:W2430" si="111">LEN(I2367)</f>
        <v>10</v>
      </c>
      <c r="X2367" s="14" t="str">
        <f t="shared" ref="X2367:X2430" si="112">IF(W2367=14,"CNPJ",IF(W2367=12,"CNPJ_INCOMPLETO_2",IF(W2367=13,"CNPJ_INCOMPLETO_1",IF(W2367=10,"CPF_Incompleto","CPF"))))</f>
        <v>CPF_Incompleto</v>
      </c>
      <c r="Y2367" s="13" t="str">
        <f t="shared" ref="Y2367:Y2430" si="113">IF(X2367="CNPJ_INCOMPLETO_1",("0"&amp;LEFT(I2367,1)&amp;"."&amp;MID(I2367,2,3)&amp;"."&amp;MID(I2367,5,3)&amp;"/"&amp;MID(I2367,8,4)&amp;"-"&amp;MID(I2367,12,2)),IF(X2367="CNPJ_INCOMPLETO_2",("00."&amp;LEFT(I2367,3)&amp;"."&amp;MID(I2367,4,3)&amp;"/"&amp;MID(I2367,7,4)&amp;"-"&amp;MID(I2367,11,2)),IF(X2367="CNPJ",(LEFT(I2367,2)&amp;"."&amp;MID(I2367,3,3)&amp;"."&amp;MID(I2367,6,3)&amp;"/"&amp;MID(I2367,9,4)&amp;"-"&amp;MID(I2367,13,2)),IF(X2367="CPF_Incompleto",("0"&amp;LEFT(I2367,2)&amp;"."&amp;MID(I2367,3,3)&amp;"."&amp;MID(I2367,6,3)&amp;"-"&amp;MID(I2367,9,2)),(LEFT(I2367,3)&amp;"."&amp;MID(I2367,4,3)&amp;"."&amp;MID(I2367,7,3)&amp;"-"&amp;MID(I2367,10,2))))))</f>
        <v>042.891.185-42</v>
      </c>
      <c r="Z2367" s="10" t="str">
        <f>VLOOKUP(Y2367,FORNECEDORES!$A$2:$G$9043,3,0)</f>
        <v>CLAUDINEI FERREIRA MOREIRA</v>
      </c>
      <c r="AA2367" s="15" t="str">
        <f>VLOOKUP(Y2367,FORNECEDORES!$A$2:$G$9041,7,0)</f>
        <v>neynanamoreira@gmail.com;</v>
      </c>
    </row>
    <row r="2368" spans="1:27" x14ac:dyDescent="0.3">
      <c r="A2368" s="21" t="s">
        <v>6965</v>
      </c>
      <c r="B2368" s="32" t="s">
        <v>6534</v>
      </c>
      <c r="C2368" s="33">
        <v>45845</v>
      </c>
      <c r="D2368" s="33">
        <v>45845</v>
      </c>
      <c r="E2368" s="21" t="s">
        <v>5680</v>
      </c>
      <c r="F2368" s="34">
        <v>286.83999999999997</v>
      </c>
      <c r="G2368" s="21" t="s">
        <v>24</v>
      </c>
      <c r="H2368" s="21" t="s">
        <v>6535</v>
      </c>
      <c r="I2368" s="22">
        <v>29861561854</v>
      </c>
      <c r="J2368" s="22" t="s">
        <v>6771</v>
      </c>
      <c r="K2368" s="40">
        <v>101302727</v>
      </c>
      <c r="L2368" s="21" t="s">
        <v>26</v>
      </c>
      <c r="M2368" s="21">
        <v>144860</v>
      </c>
      <c r="N2368" s="21">
        <v>264217</v>
      </c>
      <c r="O2368" s="21">
        <v>162</v>
      </c>
      <c r="P2368" s="21" t="s">
        <v>26</v>
      </c>
      <c r="Q2368" s="21" t="s">
        <v>26</v>
      </c>
      <c r="R2368" s="21" t="s">
        <v>31</v>
      </c>
      <c r="S2368" s="21" t="s">
        <v>29</v>
      </c>
      <c r="T2368" s="21" t="s">
        <v>24</v>
      </c>
      <c r="U2368" s="21" t="s">
        <v>30</v>
      </c>
      <c r="V2368" s="33" t="s">
        <v>30</v>
      </c>
      <c r="W2368" s="4">
        <f t="shared" si="111"/>
        <v>11</v>
      </c>
      <c r="X2368" s="14" t="str">
        <f t="shared" si="112"/>
        <v>CPF</v>
      </c>
      <c r="Y2368" s="13" t="str">
        <f t="shared" si="113"/>
        <v>298.615.618-54</v>
      </c>
      <c r="Z2368" s="10" t="str">
        <f>VLOOKUP(Y2368,FORNECEDORES!$A$2:$G$9043,3,0)</f>
        <v>EDILENE ALMEIDA  DE LUCENA</v>
      </c>
      <c r="AA2368" s="15" t="str">
        <f>VLOOKUP(Y2368,FORNECEDORES!$A$2:$G$9041,7,0)</f>
        <v>edilenealmeidadelucena@gmail.com;</v>
      </c>
    </row>
    <row r="2369" spans="1:27" x14ac:dyDescent="0.3">
      <c r="A2369" s="21" t="s">
        <v>6965</v>
      </c>
      <c r="B2369" s="32" t="s">
        <v>6534</v>
      </c>
      <c r="C2369" s="33">
        <v>45845</v>
      </c>
      <c r="D2369" s="33">
        <v>45848</v>
      </c>
      <c r="E2369" s="21" t="s">
        <v>34</v>
      </c>
      <c r="F2369" s="34">
        <v>286.83999999999997</v>
      </c>
      <c r="G2369" s="21" t="s">
        <v>24</v>
      </c>
      <c r="H2369" s="21" t="s">
        <v>6535</v>
      </c>
      <c r="I2369" s="22">
        <v>29861561854</v>
      </c>
      <c r="J2369" s="22" t="s">
        <v>6771</v>
      </c>
      <c r="K2369" s="40">
        <v>101302727</v>
      </c>
      <c r="L2369" s="21" t="s">
        <v>26</v>
      </c>
      <c r="M2369" s="21">
        <v>144860</v>
      </c>
      <c r="N2369" s="21">
        <v>264217</v>
      </c>
      <c r="O2369" s="21">
        <v>162</v>
      </c>
      <c r="P2369" s="21" t="s">
        <v>26</v>
      </c>
      <c r="Q2369" s="21" t="s">
        <v>26</v>
      </c>
      <c r="R2369" s="21" t="s">
        <v>31</v>
      </c>
      <c r="S2369" s="21" t="s">
        <v>29</v>
      </c>
      <c r="T2369" s="21" t="s">
        <v>24</v>
      </c>
      <c r="U2369" s="21" t="s">
        <v>30</v>
      </c>
      <c r="V2369" s="33" t="s">
        <v>30</v>
      </c>
      <c r="W2369" s="4">
        <f t="shared" si="111"/>
        <v>11</v>
      </c>
      <c r="X2369" s="14" t="str">
        <f t="shared" si="112"/>
        <v>CPF</v>
      </c>
      <c r="Y2369" s="13" t="str">
        <f t="shared" si="113"/>
        <v>298.615.618-54</v>
      </c>
      <c r="Z2369" s="10" t="str">
        <f>VLOOKUP(Y2369,FORNECEDORES!$A$2:$G$9043,3,0)</f>
        <v>EDILENE ALMEIDA  DE LUCENA</v>
      </c>
      <c r="AA2369" s="15" t="str">
        <f>VLOOKUP(Y2369,FORNECEDORES!$A$2:$G$9041,7,0)</f>
        <v>edilenealmeidadelucena@gmail.com;</v>
      </c>
    </row>
    <row r="2370" spans="1:27" x14ac:dyDescent="0.3">
      <c r="A2370" s="21" t="s">
        <v>6966</v>
      </c>
      <c r="B2370" s="32" t="s">
        <v>6023</v>
      </c>
      <c r="C2370" s="33">
        <v>45845</v>
      </c>
      <c r="D2370" s="33">
        <v>45845</v>
      </c>
      <c r="E2370" s="21" t="s">
        <v>5680</v>
      </c>
      <c r="F2370" s="34">
        <v>4670.3999999999996</v>
      </c>
      <c r="G2370" s="21" t="s">
        <v>24</v>
      </c>
      <c r="H2370" s="21" t="s">
        <v>2158</v>
      </c>
      <c r="I2370" s="22">
        <v>32489374168</v>
      </c>
      <c r="J2370" s="22" t="s">
        <v>6182</v>
      </c>
      <c r="K2370" s="40">
        <v>101302860</v>
      </c>
      <c r="L2370" s="21" t="s">
        <v>26</v>
      </c>
      <c r="M2370" s="21">
        <v>144856</v>
      </c>
      <c r="N2370" s="21">
        <v>264200</v>
      </c>
      <c r="O2370" s="21">
        <v>2458</v>
      </c>
      <c r="P2370" s="21" t="s">
        <v>26</v>
      </c>
      <c r="Q2370" s="21" t="s">
        <v>79</v>
      </c>
      <c r="R2370" s="21" t="s">
        <v>31</v>
      </c>
      <c r="S2370" s="21" t="s">
        <v>29</v>
      </c>
      <c r="T2370" s="21" t="s">
        <v>24</v>
      </c>
      <c r="U2370" s="21" t="s">
        <v>30</v>
      </c>
      <c r="V2370" s="33" t="s">
        <v>30</v>
      </c>
      <c r="W2370" s="4">
        <f t="shared" si="111"/>
        <v>11</v>
      </c>
      <c r="X2370" s="14" t="str">
        <f t="shared" si="112"/>
        <v>CPF</v>
      </c>
      <c r="Y2370" s="13" t="str">
        <f t="shared" si="113"/>
        <v>324.893.741-68</v>
      </c>
      <c r="Z2370" s="10" t="str">
        <f>VLOOKUP(Y2370,FORNECEDORES!$A$2:$G$9043,3,0)</f>
        <v>HELIO VALLADARES MACHADO JUNIOR</v>
      </c>
      <c r="AA2370" s="15" t="str">
        <f>VLOOKUP(Y2370,FORNECEDORES!$A$2:$G$9041,7,0)</f>
        <v>heliomachado.fh@gmail.com;</v>
      </c>
    </row>
    <row r="2371" spans="1:27" x14ac:dyDescent="0.3">
      <c r="A2371" s="21" t="s">
        <v>6966</v>
      </c>
      <c r="B2371" s="32" t="s">
        <v>6023</v>
      </c>
      <c r="C2371" s="33">
        <v>45845</v>
      </c>
      <c r="D2371" s="33">
        <v>45848</v>
      </c>
      <c r="E2371" s="21" t="s">
        <v>34</v>
      </c>
      <c r="F2371" s="34">
        <v>3113.6</v>
      </c>
      <c r="G2371" s="21" t="s">
        <v>24</v>
      </c>
      <c r="H2371" s="21" t="s">
        <v>2158</v>
      </c>
      <c r="I2371" s="22">
        <v>32489374168</v>
      </c>
      <c r="J2371" s="22" t="s">
        <v>6182</v>
      </c>
      <c r="K2371" s="21">
        <v>101302860</v>
      </c>
      <c r="L2371" s="21" t="s">
        <v>26</v>
      </c>
      <c r="M2371" s="21">
        <v>144856</v>
      </c>
      <c r="N2371" s="21">
        <v>264200</v>
      </c>
      <c r="O2371" s="21">
        <v>2458</v>
      </c>
      <c r="P2371" s="21" t="s">
        <v>26</v>
      </c>
      <c r="Q2371" s="21" t="s">
        <v>79</v>
      </c>
      <c r="R2371" s="21" t="s">
        <v>31</v>
      </c>
      <c r="S2371" s="21" t="s">
        <v>29</v>
      </c>
      <c r="T2371" s="21" t="s">
        <v>24</v>
      </c>
      <c r="U2371" s="21" t="s">
        <v>30</v>
      </c>
      <c r="V2371" s="33" t="s">
        <v>30</v>
      </c>
      <c r="W2371" s="4">
        <f t="shared" si="111"/>
        <v>11</v>
      </c>
      <c r="X2371" s="14" t="str">
        <f t="shared" si="112"/>
        <v>CPF</v>
      </c>
      <c r="Y2371" s="13" t="str">
        <f t="shared" si="113"/>
        <v>324.893.741-68</v>
      </c>
      <c r="Z2371" s="10" t="str">
        <f>VLOOKUP(Y2371,FORNECEDORES!$A$2:$G$9043,3,0)</f>
        <v>HELIO VALLADARES MACHADO JUNIOR</v>
      </c>
      <c r="AA2371" s="15" t="str">
        <f>VLOOKUP(Y2371,FORNECEDORES!$A$2:$G$9041,7,0)</f>
        <v>heliomachado.fh@gmail.com;</v>
      </c>
    </row>
    <row r="2372" spans="1:27" x14ac:dyDescent="0.3">
      <c r="A2372" s="21" t="s">
        <v>6967</v>
      </c>
      <c r="B2372" s="32" t="s">
        <v>6533</v>
      </c>
      <c r="C2372" s="33">
        <v>45845</v>
      </c>
      <c r="D2372" s="33">
        <v>45845</v>
      </c>
      <c r="E2372" s="21" t="s">
        <v>5680</v>
      </c>
      <c r="F2372" s="34">
        <v>4200</v>
      </c>
      <c r="G2372" s="21" t="s">
        <v>24</v>
      </c>
      <c r="H2372" s="21" t="s">
        <v>289</v>
      </c>
      <c r="I2372" s="22">
        <v>5454141000106</v>
      </c>
      <c r="J2372" s="22" t="s">
        <v>6968</v>
      </c>
      <c r="K2372" s="40">
        <v>101302941</v>
      </c>
      <c r="L2372" s="21" t="s">
        <v>26</v>
      </c>
      <c r="M2372" s="21">
        <v>144793</v>
      </c>
      <c r="N2372" s="21">
        <v>264081</v>
      </c>
      <c r="O2372" s="21">
        <v>2390</v>
      </c>
      <c r="P2372" s="21" t="s">
        <v>26</v>
      </c>
      <c r="Q2372" s="21" t="s">
        <v>27</v>
      </c>
      <c r="R2372" s="21" t="s">
        <v>31</v>
      </c>
      <c r="S2372" s="21" t="s">
        <v>29</v>
      </c>
      <c r="T2372" s="21" t="s">
        <v>24</v>
      </c>
      <c r="U2372" s="21">
        <v>30</v>
      </c>
      <c r="V2372" s="33">
        <v>45879</v>
      </c>
      <c r="W2372" s="4">
        <f t="shared" si="111"/>
        <v>13</v>
      </c>
      <c r="X2372" s="14" t="str">
        <f t="shared" si="112"/>
        <v>CNPJ_INCOMPLETO_1</v>
      </c>
      <c r="Y2372" s="13" t="str">
        <f t="shared" si="113"/>
        <v>05.454.141/0001-06</v>
      </c>
      <c r="Z2372" s="10" t="str">
        <f>VLOOKUP(Y2372,FORNECEDORES!$A$2:$G$9043,3,0)</f>
        <v>SANDRO PEDROSO BIER</v>
      </c>
      <c r="AA2372" s="15" t="str">
        <f>VLOOKUP(Y2372,FORNECEDORES!$A$2:$G$9041,7,0)</f>
        <v>brendaschonarbie@gmail.com;</v>
      </c>
    </row>
    <row r="2373" spans="1:27" x14ac:dyDescent="0.3">
      <c r="A2373" s="21" t="s">
        <v>6967</v>
      </c>
      <c r="B2373" s="32" t="s">
        <v>6533</v>
      </c>
      <c r="C2373" s="33">
        <v>45845</v>
      </c>
      <c r="D2373" s="33">
        <v>45875</v>
      </c>
      <c r="E2373" s="21" t="s">
        <v>34</v>
      </c>
      <c r="F2373" s="34">
        <v>2800</v>
      </c>
      <c r="G2373" s="21" t="s">
        <v>24</v>
      </c>
      <c r="H2373" s="21" t="s">
        <v>289</v>
      </c>
      <c r="I2373" s="22">
        <v>5454141000106</v>
      </c>
      <c r="J2373" s="22" t="s">
        <v>6968</v>
      </c>
      <c r="K2373" s="21">
        <v>101302941</v>
      </c>
      <c r="L2373" s="21" t="s">
        <v>26</v>
      </c>
      <c r="M2373" s="21">
        <v>144793</v>
      </c>
      <c r="N2373" s="21">
        <v>264081</v>
      </c>
      <c r="O2373" s="21">
        <v>2390</v>
      </c>
      <c r="P2373" s="21" t="s">
        <v>26</v>
      </c>
      <c r="Q2373" s="21" t="s">
        <v>27</v>
      </c>
      <c r="R2373" s="21" t="s">
        <v>31</v>
      </c>
      <c r="S2373" s="21" t="s">
        <v>29</v>
      </c>
      <c r="T2373" s="21" t="s">
        <v>24</v>
      </c>
      <c r="U2373" s="21">
        <v>30</v>
      </c>
      <c r="V2373" s="33">
        <v>45879</v>
      </c>
      <c r="W2373" s="4">
        <f t="shared" si="111"/>
        <v>13</v>
      </c>
      <c r="X2373" s="14" t="str">
        <f t="shared" si="112"/>
        <v>CNPJ_INCOMPLETO_1</v>
      </c>
      <c r="Y2373" s="13" t="str">
        <f t="shared" si="113"/>
        <v>05.454.141/0001-06</v>
      </c>
      <c r="Z2373" s="10" t="str">
        <f>VLOOKUP(Y2373,FORNECEDORES!$A$2:$G$9043,3,0)</f>
        <v>SANDRO PEDROSO BIER</v>
      </c>
      <c r="AA2373" s="15" t="str">
        <f>VLOOKUP(Y2373,FORNECEDORES!$A$2:$G$9041,7,0)</f>
        <v>brendaschonarbie@gmail.com;</v>
      </c>
    </row>
    <row r="2374" spans="1:27" x14ac:dyDescent="0.3">
      <c r="A2374" s="21" t="s">
        <v>6969</v>
      </c>
      <c r="B2374" s="32" t="s">
        <v>6970</v>
      </c>
      <c r="C2374" s="33">
        <v>45845</v>
      </c>
      <c r="D2374" s="33">
        <v>45845</v>
      </c>
      <c r="E2374" s="21" t="s">
        <v>5680</v>
      </c>
      <c r="F2374" s="34">
        <v>5100</v>
      </c>
      <c r="G2374" s="21" t="s">
        <v>24</v>
      </c>
      <c r="H2374" s="21" t="s">
        <v>280</v>
      </c>
      <c r="I2374" s="22">
        <v>44879321000183</v>
      </c>
      <c r="J2374" s="22" t="s">
        <v>6971</v>
      </c>
      <c r="K2374" s="40">
        <v>101307392</v>
      </c>
      <c r="L2374" s="21" t="s">
        <v>26</v>
      </c>
      <c r="M2374" s="21">
        <v>142861</v>
      </c>
      <c r="N2374" s="21">
        <v>259992</v>
      </c>
      <c r="O2374" s="21">
        <v>418</v>
      </c>
      <c r="P2374" s="21" t="s">
        <v>26</v>
      </c>
      <c r="Q2374" s="21" t="s">
        <v>79</v>
      </c>
      <c r="R2374" s="21" t="s">
        <v>31</v>
      </c>
      <c r="S2374" s="21" t="s">
        <v>29</v>
      </c>
      <c r="T2374" s="21" t="s">
        <v>24</v>
      </c>
      <c r="U2374" s="21">
        <v>30</v>
      </c>
      <c r="V2374" s="33">
        <v>45838</v>
      </c>
      <c r="W2374" s="4">
        <f t="shared" si="111"/>
        <v>14</v>
      </c>
      <c r="X2374" s="14" t="str">
        <f t="shared" si="112"/>
        <v>CNPJ</v>
      </c>
      <c r="Y2374" s="13" t="str">
        <f t="shared" si="113"/>
        <v>44.879.321/0001-83</v>
      </c>
      <c r="Z2374" s="10" t="str">
        <f>VLOOKUP(Y2374,FORNECEDORES!$A$2:$G$9043,3,0)</f>
        <v>GILSON APARECIDO MENDES 06865121627</v>
      </c>
      <c r="AA2374" s="15" t="str">
        <f>VLOOKUP(Y2374,FORNECEDORES!$A$2:$G$9041,7,0)</f>
        <v>kiko7196@hotmail.com ;</v>
      </c>
    </row>
    <row r="2375" spans="1:27" x14ac:dyDescent="0.3">
      <c r="A2375" s="21" t="s">
        <v>6969</v>
      </c>
      <c r="B2375" s="32" t="s">
        <v>6970</v>
      </c>
      <c r="C2375" s="33">
        <v>45845</v>
      </c>
      <c r="D2375" s="33">
        <v>45856</v>
      </c>
      <c r="E2375" s="21" t="s">
        <v>34</v>
      </c>
      <c r="F2375" s="34">
        <v>3400</v>
      </c>
      <c r="G2375" s="21" t="s">
        <v>24</v>
      </c>
      <c r="H2375" s="21" t="s">
        <v>280</v>
      </c>
      <c r="I2375" s="22">
        <v>44879321000183</v>
      </c>
      <c r="J2375" s="22" t="s">
        <v>6971</v>
      </c>
      <c r="K2375" s="40">
        <v>101307392</v>
      </c>
      <c r="L2375" s="21" t="s">
        <v>26</v>
      </c>
      <c r="M2375" s="21">
        <v>142861</v>
      </c>
      <c r="N2375" s="21">
        <v>259992</v>
      </c>
      <c r="O2375" s="21">
        <v>418</v>
      </c>
      <c r="P2375" s="21" t="s">
        <v>26</v>
      </c>
      <c r="Q2375" s="21" t="s">
        <v>79</v>
      </c>
      <c r="R2375" s="21" t="s">
        <v>31</v>
      </c>
      <c r="S2375" s="21" t="s">
        <v>29</v>
      </c>
      <c r="T2375" s="21" t="s">
        <v>24</v>
      </c>
      <c r="U2375" s="21">
        <v>30</v>
      </c>
      <c r="V2375" s="33">
        <v>45838</v>
      </c>
      <c r="W2375" s="4">
        <f t="shared" si="111"/>
        <v>14</v>
      </c>
      <c r="X2375" s="14" t="str">
        <f t="shared" si="112"/>
        <v>CNPJ</v>
      </c>
      <c r="Y2375" s="13" t="str">
        <f t="shared" si="113"/>
        <v>44.879.321/0001-83</v>
      </c>
      <c r="Z2375" s="10" t="str">
        <f>VLOOKUP(Y2375,FORNECEDORES!$A$2:$G$9043,3,0)</f>
        <v>GILSON APARECIDO MENDES 06865121627</v>
      </c>
      <c r="AA2375" s="15" t="str">
        <f>VLOOKUP(Y2375,FORNECEDORES!$A$2:$G$9041,7,0)</f>
        <v>kiko7196@hotmail.com ;</v>
      </c>
    </row>
    <row r="2376" spans="1:27" x14ac:dyDescent="0.3">
      <c r="A2376" s="21" t="s">
        <v>6972</v>
      </c>
      <c r="B2376" s="32" t="s">
        <v>5960</v>
      </c>
      <c r="C2376" s="33">
        <v>45845</v>
      </c>
      <c r="D2376" s="33">
        <v>45845</v>
      </c>
      <c r="E2376" s="21" t="s">
        <v>5680</v>
      </c>
      <c r="F2376" s="34">
        <v>875.7</v>
      </c>
      <c r="G2376" s="21" t="s">
        <v>24</v>
      </c>
      <c r="H2376" s="21" t="s">
        <v>1606</v>
      </c>
      <c r="I2376" s="22">
        <v>3270791852</v>
      </c>
      <c r="J2376" s="22" t="s">
        <v>5962</v>
      </c>
      <c r="K2376" s="40">
        <v>101307570</v>
      </c>
      <c r="L2376" s="21" t="s">
        <v>26</v>
      </c>
      <c r="M2376" s="21">
        <v>144581</v>
      </c>
      <c r="N2376" s="21">
        <v>263586</v>
      </c>
      <c r="O2376" s="21">
        <v>2199</v>
      </c>
      <c r="P2376" s="21" t="s">
        <v>26</v>
      </c>
      <c r="Q2376" s="21" t="s">
        <v>26</v>
      </c>
      <c r="R2376" s="21" t="s">
        <v>31</v>
      </c>
      <c r="S2376" s="21" t="s">
        <v>29</v>
      </c>
      <c r="T2376" s="21" t="s">
        <v>24</v>
      </c>
      <c r="U2376" s="21" t="s">
        <v>30</v>
      </c>
      <c r="V2376" s="33" t="s">
        <v>30</v>
      </c>
      <c r="W2376" s="4">
        <f t="shared" si="111"/>
        <v>10</v>
      </c>
      <c r="X2376" s="14" t="str">
        <f t="shared" si="112"/>
        <v>CPF_Incompleto</v>
      </c>
      <c r="Y2376" s="13" t="str">
        <f t="shared" si="113"/>
        <v>032.707.918-52</v>
      </c>
      <c r="Z2376" s="10" t="str">
        <f>VLOOKUP(Y2376,FORNECEDORES!$A$2:$G$9043,3,0)</f>
        <v>ANTONIO APARECIDO ALVES</v>
      </c>
      <c r="AA2376" s="15" t="str">
        <f>VLOOKUP(Y2376,FORNECEDORES!$A$2:$G$9041,7,0)</f>
        <v>logistica.onix@gmail.com;</v>
      </c>
    </row>
    <row r="2377" spans="1:27" x14ac:dyDescent="0.3">
      <c r="A2377" s="21" t="s">
        <v>6972</v>
      </c>
      <c r="B2377" s="32" t="s">
        <v>5960</v>
      </c>
      <c r="C2377" s="33">
        <v>45845</v>
      </c>
      <c r="D2377" s="33">
        <v>45848</v>
      </c>
      <c r="E2377" s="21" t="s">
        <v>34</v>
      </c>
      <c r="F2377" s="34">
        <v>583.79999999999995</v>
      </c>
      <c r="G2377" s="21" t="s">
        <v>24</v>
      </c>
      <c r="H2377" s="21" t="s">
        <v>1606</v>
      </c>
      <c r="I2377" s="22">
        <v>3270791852</v>
      </c>
      <c r="J2377" s="22" t="s">
        <v>5962</v>
      </c>
      <c r="K2377" s="40">
        <v>101307570</v>
      </c>
      <c r="L2377" s="21" t="s">
        <v>26</v>
      </c>
      <c r="M2377" s="21">
        <v>144581</v>
      </c>
      <c r="N2377" s="21">
        <v>263586</v>
      </c>
      <c r="O2377" s="21">
        <v>2199</v>
      </c>
      <c r="P2377" s="21" t="s">
        <v>26</v>
      </c>
      <c r="Q2377" s="21" t="s">
        <v>26</v>
      </c>
      <c r="R2377" s="21" t="s">
        <v>31</v>
      </c>
      <c r="S2377" s="21" t="s">
        <v>29</v>
      </c>
      <c r="T2377" s="21" t="s">
        <v>24</v>
      </c>
      <c r="U2377" s="21" t="s">
        <v>30</v>
      </c>
      <c r="V2377" s="33" t="s">
        <v>30</v>
      </c>
      <c r="W2377" s="4">
        <f t="shared" si="111"/>
        <v>10</v>
      </c>
      <c r="X2377" s="14" t="str">
        <f t="shared" si="112"/>
        <v>CPF_Incompleto</v>
      </c>
      <c r="Y2377" s="13" t="str">
        <f t="shared" si="113"/>
        <v>032.707.918-52</v>
      </c>
      <c r="Z2377" s="10" t="str">
        <f>VLOOKUP(Y2377,FORNECEDORES!$A$2:$G$9043,3,0)</f>
        <v>ANTONIO APARECIDO ALVES</v>
      </c>
      <c r="AA2377" s="15" t="str">
        <f>VLOOKUP(Y2377,FORNECEDORES!$A$2:$G$9041,7,0)</f>
        <v>logistica.onix@gmail.com;</v>
      </c>
    </row>
    <row r="2378" spans="1:27" x14ac:dyDescent="0.3">
      <c r="A2378" s="21" t="s">
        <v>6973</v>
      </c>
      <c r="B2378" s="32" t="s">
        <v>5960</v>
      </c>
      <c r="C2378" s="33">
        <v>45845</v>
      </c>
      <c r="D2378" s="33">
        <v>45845</v>
      </c>
      <c r="E2378" s="21" t="s">
        <v>5680</v>
      </c>
      <c r="F2378" s="34">
        <v>875.7</v>
      </c>
      <c r="G2378" s="21" t="s">
        <v>24</v>
      </c>
      <c r="H2378" s="21" t="s">
        <v>1606</v>
      </c>
      <c r="I2378" s="22">
        <v>3270791852</v>
      </c>
      <c r="J2378" s="22" t="s">
        <v>5961</v>
      </c>
      <c r="K2378" s="40">
        <v>101307651</v>
      </c>
      <c r="L2378" s="21" t="s">
        <v>26</v>
      </c>
      <c r="M2378" s="21">
        <v>144610</v>
      </c>
      <c r="N2378" s="21">
        <v>263647</v>
      </c>
      <c r="O2378" s="21">
        <v>2223</v>
      </c>
      <c r="P2378" s="21" t="s">
        <v>26</v>
      </c>
      <c r="Q2378" s="21" t="s">
        <v>26</v>
      </c>
      <c r="R2378" s="21" t="s">
        <v>31</v>
      </c>
      <c r="S2378" s="21" t="s">
        <v>29</v>
      </c>
      <c r="T2378" s="21" t="s">
        <v>24</v>
      </c>
      <c r="U2378" s="21" t="s">
        <v>30</v>
      </c>
      <c r="V2378" s="33" t="s">
        <v>30</v>
      </c>
      <c r="W2378" s="4">
        <f t="shared" si="111"/>
        <v>10</v>
      </c>
      <c r="X2378" s="14" t="str">
        <f t="shared" si="112"/>
        <v>CPF_Incompleto</v>
      </c>
      <c r="Y2378" s="13" t="str">
        <f t="shared" si="113"/>
        <v>032.707.918-52</v>
      </c>
      <c r="Z2378" s="10" t="str">
        <f>VLOOKUP(Y2378,FORNECEDORES!$A$2:$G$9043,3,0)</f>
        <v>ANTONIO APARECIDO ALVES</v>
      </c>
      <c r="AA2378" s="15" t="str">
        <f>VLOOKUP(Y2378,FORNECEDORES!$A$2:$G$9041,7,0)</f>
        <v>logistica.onix@gmail.com;</v>
      </c>
    </row>
    <row r="2379" spans="1:27" x14ac:dyDescent="0.3">
      <c r="A2379" s="21" t="s">
        <v>6973</v>
      </c>
      <c r="B2379" s="32" t="s">
        <v>5960</v>
      </c>
      <c r="C2379" s="33">
        <v>45845</v>
      </c>
      <c r="D2379" s="33">
        <v>45848</v>
      </c>
      <c r="E2379" s="21" t="s">
        <v>34</v>
      </c>
      <c r="F2379" s="34">
        <v>583.79999999999995</v>
      </c>
      <c r="G2379" s="21" t="s">
        <v>24</v>
      </c>
      <c r="H2379" s="21" t="s">
        <v>1606</v>
      </c>
      <c r="I2379" s="22">
        <v>3270791852</v>
      </c>
      <c r="J2379" s="22" t="s">
        <v>5961</v>
      </c>
      <c r="K2379" s="40">
        <v>101307651</v>
      </c>
      <c r="L2379" s="21" t="s">
        <v>26</v>
      </c>
      <c r="M2379" s="21">
        <v>144610</v>
      </c>
      <c r="N2379" s="21">
        <v>263647</v>
      </c>
      <c r="O2379" s="21">
        <v>2223</v>
      </c>
      <c r="P2379" s="21" t="s">
        <v>26</v>
      </c>
      <c r="Q2379" s="21" t="s">
        <v>26</v>
      </c>
      <c r="R2379" s="21" t="s">
        <v>31</v>
      </c>
      <c r="S2379" s="21" t="s">
        <v>29</v>
      </c>
      <c r="T2379" s="21" t="s">
        <v>24</v>
      </c>
      <c r="U2379" s="21" t="s">
        <v>30</v>
      </c>
      <c r="V2379" s="33" t="s">
        <v>30</v>
      </c>
      <c r="W2379" s="4">
        <f t="shared" si="111"/>
        <v>10</v>
      </c>
      <c r="X2379" s="14" t="str">
        <f t="shared" si="112"/>
        <v>CPF_Incompleto</v>
      </c>
      <c r="Y2379" s="13" t="str">
        <f t="shared" si="113"/>
        <v>032.707.918-52</v>
      </c>
      <c r="Z2379" s="10" t="str">
        <f>VLOOKUP(Y2379,FORNECEDORES!$A$2:$G$9043,3,0)</f>
        <v>ANTONIO APARECIDO ALVES</v>
      </c>
      <c r="AA2379" s="15" t="str">
        <f>VLOOKUP(Y2379,FORNECEDORES!$A$2:$G$9041,7,0)</f>
        <v>logistica.onix@gmail.com;</v>
      </c>
    </row>
    <row r="2380" spans="1:27" x14ac:dyDescent="0.3">
      <c r="A2380" s="21" t="s">
        <v>6974</v>
      </c>
      <c r="B2380" s="32" t="s">
        <v>5960</v>
      </c>
      <c r="C2380" s="33">
        <v>45845</v>
      </c>
      <c r="D2380" s="33">
        <v>45845</v>
      </c>
      <c r="E2380" s="21" t="s">
        <v>5680</v>
      </c>
      <c r="F2380" s="34">
        <v>875.7</v>
      </c>
      <c r="G2380" s="21" t="s">
        <v>24</v>
      </c>
      <c r="H2380" s="21" t="s">
        <v>1606</v>
      </c>
      <c r="I2380" s="22">
        <v>3270791852</v>
      </c>
      <c r="J2380" s="22" t="s">
        <v>5962</v>
      </c>
      <c r="K2380" s="40">
        <v>101307752</v>
      </c>
      <c r="L2380" s="21" t="s">
        <v>26</v>
      </c>
      <c r="M2380" s="21">
        <v>144653</v>
      </c>
      <c r="N2380" s="21">
        <v>263729</v>
      </c>
      <c r="O2380" s="21">
        <v>2277</v>
      </c>
      <c r="P2380" s="21" t="s">
        <v>26</v>
      </c>
      <c r="Q2380" s="21" t="s">
        <v>26</v>
      </c>
      <c r="R2380" s="21" t="s">
        <v>31</v>
      </c>
      <c r="S2380" s="21" t="s">
        <v>29</v>
      </c>
      <c r="T2380" s="21" t="s">
        <v>24</v>
      </c>
      <c r="U2380" s="21" t="s">
        <v>30</v>
      </c>
      <c r="V2380" s="33" t="s">
        <v>30</v>
      </c>
      <c r="W2380" s="4">
        <f t="shared" si="111"/>
        <v>10</v>
      </c>
      <c r="X2380" s="14" t="str">
        <f t="shared" si="112"/>
        <v>CPF_Incompleto</v>
      </c>
      <c r="Y2380" s="13" t="str">
        <f t="shared" si="113"/>
        <v>032.707.918-52</v>
      </c>
      <c r="Z2380" s="10" t="str">
        <f>VLOOKUP(Y2380,FORNECEDORES!$A$2:$G$9043,3,0)</f>
        <v>ANTONIO APARECIDO ALVES</v>
      </c>
      <c r="AA2380" s="15" t="str">
        <f>VLOOKUP(Y2380,FORNECEDORES!$A$2:$G$9041,7,0)</f>
        <v>logistica.onix@gmail.com;</v>
      </c>
    </row>
    <row r="2381" spans="1:27" x14ac:dyDescent="0.3">
      <c r="A2381" s="21" t="s">
        <v>6974</v>
      </c>
      <c r="B2381" s="32" t="s">
        <v>5960</v>
      </c>
      <c r="C2381" s="33">
        <v>45845</v>
      </c>
      <c r="D2381" s="33">
        <v>45848</v>
      </c>
      <c r="E2381" s="21" t="s">
        <v>34</v>
      </c>
      <c r="F2381" s="34">
        <v>583.79999999999995</v>
      </c>
      <c r="G2381" s="21" t="s">
        <v>24</v>
      </c>
      <c r="H2381" s="21" t="s">
        <v>1606</v>
      </c>
      <c r="I2381" s="22">
        <v>3270791852</v>
      </c>
      <c r="J2381" s="22" t="s">
        <v>5962</v>
      </c>
      <c r="K2381" s="40">
        <v>101307752</v>
      </c>
      <c r="L2381" s="21" t="s">
        <v>26</v>
      </c>
      <c r="M2381" s="21">
        <v>144653</v>
      </c>
      <c r="N2381" s="21">
        <v>263729</v>
      </c>
      <c r="O2381" s="21">
        <v>2277</v>
      </c>
      <c r="P2381" s="21" t="s">
        <v>26</v>
      </c>
      <c r="Q2381" s="21" t="s">
        <v>26</v>
      </c>
      <c r="R2381" s="21" t="s">
        <v>31</v>
      </c>
      <c r="S2381" s="21" t="s">
        <v>29</v>
      </c>
      <c r="T2381" s="21" t="s">
        <v>24</v>
      </c>
      <c r="U2381" s="21" t="s">
        <v>30</v>
      </c>
      <c r="V2381" s="33" t="s">
        <v>30</v>
      </c>
      <c r="W2381" s="4">
        <f t="shared" si="111"/>
        <v>10</v>
      </c>
      <c r="X2381" s="14" t="str">
        <f t="shared" si="112"/>
        <v>CPF_Incompleto</v>
      </c>
      <c r="Y2381" s="13" t="str">
        <f t="shared" si="113"/>
        <v>032.707.918-52</v>
      </c>
      <c r="Z2381" s="10" t="str">
        <f>VLOOKUP(Y2381,FORNECEDORES!$A$2:$G$9043,3,0)</f>
        <v>ANTONIO APARECIDO ALVES</v>
      </c>
      <c r="AA2381" s="15" t="str">
        <f>VLOOKUP(Y2381,FORNECEDORES!$A$2:$G$9041,7,0)</f>
        <v>logistica.onix@gmail.com;</v>
      </c>
    </row>
    <row r="2382" spans="1:27" x14ac:dyDescent="0.3">
      <c r="A2382" s="21" t="s">
        <v>6975</v>
      </c>
      <c r="B2382" s="32" t="s">
        <v>5969</v>
      </c>
      <c r="C2382" s="33">
        <v>45845</v>
      </c>
      <c r="D2382" s="33">
        <v>45845</v>
      </c>
      <c r="E2382" s="21" t="s">
        <v>5680</v>
      </c>
      <c r="F2382" s="34">
        <v>875.7</v>
      </c>
      <c r="G2382" s="21" t="s">
        <v>24</v>
      </c>
      <c r="H2382" s="21" t="s">
        <v>1220</v>
      </c>
      <c r="I2382" s="22">
        <v>42749994837</v>
      </c>
      <c r="J2382" s="22" t="s">
        <v>5970</v>
      </c>
      <c r="K2382" s="40">
        <v>101307903</v>
      </c>
      <c r="L2382" s="21" t="s">
        <v>26</v>
      </c>
      <c r="M2382" s="21">
        <v>144579</v>
      </c>
      <c r="N2382" s="21">
        <v>261932</v>
      </c>
      <c r="O2382" s="21">
        <v>1301</v>
      </c>
      <c r="P2382" s="21" t="s">
        <v>26</v>
      </c>
      <c r="Q2382" s="21" t="s">
        <v>26</v>
      </c>
      <c r="R2382" s="21" t="s">
        <v>31</v>
      </c>
      <c r="S2382" s="21" t="s">
        <v>29</v>
      </c>
      <c r="T2382" s="21" t="s">
        <v>24</v>
      </c>
      <c r="U2382" s="21" t="s">
        <v>30</v>
      </c>
      <c r="V2382" s="33" t="s">
        <v>30</v>
      </c>
      <c r="W2382" s="4">
        <f t="shared" si="111"/>
        <v>11</v>
      </c>
      <c r="X2382" s="14" t="str">
        <f t="shared" si="112"/>
        <v>CPF</v>
      </c>
      <c r="Y2382" s="13" t="str">
        <f t="shared" si="113"/>
        <v>427.499.948-37</v>
      </c>
      <c r="Z2382" s="10" t="str">
        <f>VLOOKUP(Y2382,FORNECEDORES!$A$2:$G$9043,3,0)</f>
        <v>RAFAEL TELES DE OLIVEIRA SILVA</v>
      </c>
      <c r="AA2382" s="15" t="str">
        <f>VLOOKUP(Y2382,FORNECEDORES!$A$2:$G$9041,7,0)</f>
        <v>logistica.onix@gmail.com;</v>
      </c>
    </row>
    <row r="2383" spans="1:27" x14ac:dyDescent="0.3">
      <c r="A2383" s="21" t="s">
        <v>6975</v>
      </c>
      <c r="B2383" s="32" t="s">
        <v>5969</v>
      </c>
      <c r="C2383" s="33">
        <v>45845</v>
      </c>
      <c r="D2383" s="33">
        <v>45848</v>
      </c>
      <c r="E2383" s="21" t="s">
        <v>34</v>
      </c>
      <c r="F2383" s="34">
        <v>583.79999999999995</v>
      </c>
      <c r="G2383" s="21" t="s">
        <v>24</v>
      </c>
      <c r="H2383" s="21" t="s">
        <v>1220</v>
      </c>
      <c r="I2383" s="22">
        <v>42749994837</v>
      </c>
      <c r="J2383" s="22" t="s">
        <v>5970</v>
      </c>
      <c r="K2383" s="21">
        <v>101307903</v>
      </c>
      <c r="L2383" s="21" t="s">
        <v>26</v>
      </c>
      <c r="M2383" s="21">
        <v>144579</v>
      </c>
      <c r="N2383" s="21">
        <v>261932</v>
      </c>
      <c r="O2383" s="21">
        <v>1301</v>
      </c>
      <c r="P2383" s="21" t="s">
        <v>26</v>
      </c>
      <c r="Q2383" s="21" t="s">
        <v>26</v>
      </c>
      <c r="R2383" s="21" t="s">
        <v>31</v>
      </c>
      <c r="S2383" s="21" t="s">
        <v>29</v>
      </c>
      <c r="T2383" s="21" t="s">
        <v>24</v>
      </c>
      <c r="U2383" s="21" t="s">
        <v>30</v>
      </c>
      <c r="V2383" s="33" t="s">
        <v>30</v>
      </c>
      <c r="W2383" s="4">
        <f t="shared" si="111"/>
        <v>11</v>
      </c>
      <c r="X2383" s="14" t="str">
        <f t="shared" si="112"/>
        <v>CPF</v>
      </c>
      <c r="Y2383" s="13" t="str">
        <f t="shared" si="113"/>
        <v>427.499.948-37</v>
      </c>
      <c r="Z2383" s="10" t="str">
        <f>VLOOKUP(Y2383,FORNECEDORES!$A$2:$G$9043,3,0)</f>
        <v>RAFAEL TELES DE OLIVEIRA SILVA</v>
      </c>
      <c r="AA2383" s="15" t="str">
        <f>VLOOKUP(Y2383,FORNECEDORES!$A$2:$G$9041,7,0)</f>
        <v>logistica.onix@gmail.com;</v>
      </c>
    </row>
    <row r="2384" spans="1:27" x14ac:dyDescent="0.3">
      <c r="A2384" s="21" t="s">
        <v>6976</v>
      </c>
      <c r="B2384" s="32" t="s">
        <v>5960</v>
      </c>
      <c r="C2384" s="33">
        <v>45845</v>
      </c>
      <c r="D2384" s="33">
        <v>45845</v>
      </c>
      <c r="E2384" s="21" t="s">
        <v>5680</v>
      </c>
      <c r="F2384" s="34">
        <v>875.7</v>
      </c>
      <c r="G2384" s="21" t="s">
        <v>24</v>
      </c>
      <c r="H2384" s="21" t="s">
        <v>1606</v>
      </c>
      <c r="I2384" s="22">
        <v>3270791852</v>
      </c>
      <c r="J2384" s="22" t="s">
        <v>5961</v>
      </c>
      <c r="K2384" s="40">
        <v>101308004</v>
      </c>
      <c r="L2384" s="21" t="s">
        <v>26</v>
      </c>
      <c r="M2384" s="21">
        <v>144674</v>
      </c>
      <c r="N2384" s="21">
        <v>263756</v>
      </c>
      <c r="O2384" s="21">
        <v>2283</v>
      </c>
      <c r="P2384" s="21" t="s">
        <v>26</v>
      </c>
      <c r="Q2384" s="21" t="s">
        <v>26</v>
      </c>
      <c r="R2384" s="21" t="s">
        <v>31</v>
      </c>
      <c r="S2384" s="21" t="s">
        <v>29</v>
      </c>
      <c r="T2384" s="21" t="s">
        <v>24</v>
      </c>
      <c r="U2384" s="21" t="s">
        <v>30</v>
      </c>
      <c r="V2384" s="33" t="s">
        <v>30</v>
      </c>
      <c r="W2384" s="4">
        <f t="shared" si="111"/>
        <v>10</v>
      </c>
      <c r="X2384" s="14" t="str">
        <f t="shared" si="112"/>
        <v>CPF_Incompleto</v>
      </c>
      <c r="Y2384" s="13" t="str">
        <f t="shared" si="113"/>
        <v>032.707.918-52</v>
      </c>
      <c r="Z2384" s="10" t="str">
        <f>VLOOKUP(Y2384,FORNECEDORES!$A$2:$G$9043,3,0)</f>
        <v>ANTONIO APARECIDO ALVES</v>
      </c>
      <c r="AA2384" s="15" t="str">
        <f>VLOOKUP(Y2384,FORNECEDORES!$A$2:$G$9041,7,0)</f>
        <v>logistica.onix@gmail.com;</v>
      </c>
    </row>
    <row r="2385" spans="1:27" x14ac:dyDescent="0.3">
      <c r="A2385" s="21" t="s">
        <v>6976</v>
      </c>
      <c r="B2385" s="32" t="s">
        <v>5960</v>
      </c>
      <c r="C2385" s="33">
        <v>45845</v>
      </c>
      <c r="D2385" s="33">
        <v>45848</v>
      </c>
      <c r="E2385" s="21" t="s">
        <v>34</v>
      </c>
      <c r="F2385" s="34">
        <v>583.79999999999995</v>
      </c>
      <c r="G2385" s="21" t="s">
        <v>24</v>
      </c>
      <c r="H2385" s="21" t="s">
        <v>1606</v>
      </c>
      <c r="I2385" s="22">
        <v>3270791852</v>
      </c>
      <c r="J2385" s="22" t="s">
        <v>5961</v>
      </c>
      <c r="K2385" s="40">
        <v>101308004</v>
      </c>
      <c r="L2385" s="21" t="s">
        <v>26</v>
      </c>
      <c r="M2385" s="21">
        <v>144674</v>
      </c>
      <c r="N2385" s="21">
        <v>263756</v>
      </c>
      <c r="O2385" s="21">
        <v>2283</v>
      </c>
      <c r="P2385" s="21" t="s">
        <v>26</v>
      </c>
      <c r="Q2385" s="21" t="s">
        <v>26</v>
      </c>
      <c r="R2385" s="21" t="s">
        <v>31</v>
      </c>
      <c r="S2385" s="21" t="s">
        <v>29</v>
      </c>
      <c r="T2385" s="21" t="s">
        <v>24</v>
      </c>
      <c r="U2385" s="21" t="s">
        <v>30</v>
      </c>
      <c r="V2385" s="33" t="s">
        <v>30</v>
      </c>
      <c r="W2385" s="4">
        <f t="shared" si="111"/>
        <v>10</v>
      </c>
      <c r="X2385" s="14" t="str">
        <f t="shared" si="112"/>
        <v>CPF_Incompleto</v>
      </c>
      <c r="Y2385" s="13" t="str">
        <f t="shared" si="113"/>
        <v>032.707.918-52</v>
      </c>
      <c r="Z2385" s="10" t="str">
        <f>VLOOKUP(Y2385,FORNECEDORES!$A$2:$G$9043,3,0)</f>
        <v>ANTONIO APARECIDO ALVES</v>
      </c>
      <c r="AA2385" s="15" t="str">
        <f>VLOOKUP(Y2385,FORNECEDORES!$A$2:$G$9041,7,0)</f>
        <v>logistica.onix@gmail.com;</v>
      </c>
    </row>
    <row r="2386" spans="1:27" x14ac:dyDescent="0.3">
      <c r="A2386" s="21" t="s">
        <v>6977</v>
      </c>
      <c r="B2386" s="32" t="s">
        <v>5960</v>
      </c>
      <c r="C2386" s="33">
        <v>45845</v>
      </c>
      <c r="D2386" s="33">
        <v>45845</v>
      </c>
      <c r="E2386" s="21" t="s">
        <v>5680</v>
      </c>
      <c r="F2386" s="34">
        <v>875.7</v>
      </c>
      <c r="G2386" s="21" t="s">
        <v>24</v>
      </c>
      <c r="H2386" s="21" t="s">
        <v>1606</v>
      </c>
      <c r="I2386" s="22">
        <v>3270791852</v>
      </c>
      <c r="J2386" s="22" t="s">
        <v>5962</v>
      </c>
      <c r="K2386" s="40">
        <v>101308087</v>
      </c>
      <c r="L2386" s="21" t="s">
        <v>26</v>
      </c>
      <c r="M2386" s="21">
        <v>144682</v>
      </c>
      <c r="N2386" s="21">
        <v>263782</v>
      </c>
      <c r="O2386" s="21">
        <v>2288</v>
      </c>
      <c r="P2386" s="21" t="s">
        <v>26</v>
      </c>
      <c r="Q2386" s="21" t="s">
        <v>26</v>
      </c>
      <c r="R2386" s="21" t="s">
        <v>31</v>
      </c>
      <c r="S2386" s="21" t="s">
        <v>29</v>
      </c>
      <c r="T2386" s="21" t="s">
        <v>24</v>
      </c>
      <c r="U2386" s="21" t="s">
        <v>30</v>
      </c>
      <c r="V2386" s="33" t="s">
        <v>30</v>
      </c>
      <c r="W2386" s="4">
        <f t="shared" si="111"/>
        <v>10</v>
      </c>
      <c r="X2386" s="14" t="str">
        <f t="shared" si="112"/>
        <v>CPF_Incompleto</v>
      </c>
      <c r="Y2386" s="13" t="str">
        <f t="shared" si="113"/>
        <v>032.707.918-52</v>
      </c>
      <c r="Z2386" s="10" t="str">
        <f>VLOOKUP(Y2386,FORNECEDORES!$A$2:$G$9043,3,0)</f>
        <v>ANTONIO APARECIDO ALVES</v>
      </c>
      <c r="AA2386" s="15" t="str">
        <f>VLOOKUP(Y2386,FORNECEDORES!$A$2:$G$9041,7,0)</f>
        <v>logistica.onix@gmail.com;</v>
      </c>
    </row>
    <row r="2387" spans="1:27" x14ac:dyDescent="0.3">
      <c r="A2387" s="21" t="s">
        <v>6977</v>
      </c>
      <c r="B2387" s="32" t="s">
        <v>5960</v>
      </c>
      <c r="C2387" s="33">
        <v>45845</v>
      </c>
      <c r="D2387" s="33">
        <v>45848</v>
      </c>
      <c r="E2387" s="21" t="s">
        <v>34</v>
      </c>
      <c r="F2387" s="34">
        <v>583.79999999999995</v>
      </c>
      <c r="G2387" s="21" t="s">
        <v>24</v>
      </c>
      <c r="H2387" s="21" t="s">
        <v>1606</v>
      </c>
      <c r="I2387" s="22">
        <v>3270791852</v>
      </c>
      <c r="J2387" s="22" t="s">
        <v>5962</v>
      </c>
      <c r="K2387" s="40">
        <v>101308087</v>
      </c>
      <c r="L2387" s="21" t="s">
        <v>26</v>
      </c>
      <c r="M2387" s="21">
        <v>144682</v>
      </c>
      <c r="N2387" s="21">
        <v>263782</v>
      </c>
      <c r="O2387" s="21">
        <v>2288</v>
      </c>
      <c r="P2387" s="21" t="s">
        <v>26</v>
      </c>
      <c r="Q2387" s="21" t="s">
        <v>26</v>
      </c>
      <c r="R2387" s="21" t="s">
        <v>31</v>
      </c>
      <c r="S2387" s="21" t="s">
        <v>29</v>
      </c>
      <c r="T2387" s="21" t="s">
        <v>24</v>
      </c>
      <c r="U2387" s="21" t="s">
        <v>30</v>
      </c>
      <c r="V2387" s="33" t="s">
        <v>30</v>
      </c>
      <c r="W2387" s="4">
        <f t="shared" si="111"/>
        <v>10</v>
      </c>
      <c r="X2387" s="14" t="str">
        <f t="shared" si="112"/>
        <v>CPF_Incompleto</v>
      </c>
      <c r="Y2387" s="13" t="str">
        <f t="shared" si="113"/>
        <v>032.707.918-52</v>
      </c>
      <c r="Z2387" s="10" t="str">
        <f>VLOOKUP(Y2387,FORNECEDORES!$A$2:$G$9043,3,0)</f>
        <v>ANTONIO APARECIDO ALVES</v>
      </c>
      <c r="AA2387" s="15" t="str">
        <f>VLOOKUP(Y2387,FORNECEDORES!$A$2:$G$9041,7,0)</f>
        <v>logistica.onix@gmail.com;</v>
      </c>
    </row>
    <row r="2388" spans="1:27" x14ac:dyDescent="0.3">
      <c r="A2388" s="21" t="s">
        <v>6978</v>
      </c>
      <c r="B2388" s="32" t="s">
        <v>5960</v>
      </c>
      <c r="C2388" s="33">
        <v>45845</v>
      </c>
      <c r="D2388" s="33">
        <v>45845</v>
      </c>
      <c r="E2388" s="21" t="s">
        <v>5680</v>
      </c>
      <c r="F2388" s="34">
        <v>875.7</v>
      </c>
      <c r="G2388" s="21" t="s">
        <v>24</v>
      </c>
      <c r="H2388" s="21" t="s">
        <v>1606</v>
      </c>
      <c r="I2388" s="22">
        <v>3270791852</v>
      </c>
      <c r="J2388" s="22" t="s">
        <v>5962</v>
      </c>
      <c r="K2388" s="40">
        <v>101308134</v>
      </c>
      <c r="L2388" s="21" t="s">
        <v>26</v>
      </c>
      <c r="M2388" s="21">
        <v>144693</v>
      </c>
      <c r="N2388" s="21">
        <v>263795</v>
      </c>
      <c r="O2388" s="21">
        <v>2298</v>
      </c>
      <c r="P2388" s="21" t="s">
        <v>26</v>
      </c>
      <c r="Q2388" s="21" t="s">
        <v>26</v>
      </c>
      <c r="R2388" s="21" t="s">
        <v>31</v>
      </c>
      <c r="S2388" s="21" t="s">
        <v>29</v>
      </c>
      <c r="T2388" s="21" t="s">
        <v>24</v>
      </c>
      <c r="U2388" s="21" t="s">
        <v>30</v>
      </c>
      <c r="V2388" s="33" t="s">
        <v>30</v>
      </c>
      <c r="W2388" s="4">
        <f t="shared" si="111"/>
        <v>10</v>
      </c>
      <c r="X2388" s="14" t="str">
        <f t="shared" si="112"/>
        <v>CPF_Incompleto</v>
      </c>
      <c r="Y2388" s="13" t="str">
        <f t="shared" si="113"/>
        <v>032.707.918-52</v>
      </c>
      <c r="Z2388" s="10" t="str">
        <f>VLOOKUP(Y2388,FORNECEDORES!$A$2:$G$9043,3,0)</f>
        <v>ANTONIO APARECIDO ALVES</v>
      </c>
      <c r="AA2388" s="15" t="str">
        <f>VLOOKUP(Y2388,FORNECEDORES!$A$2:$G$9041,7,0)</f>
        <v>logistica.onix@gmail.com;</v>
      </c>
    </row>
    <row r="2389" spans="1:27" x14ac:dyDescent="0.3">
      <c r="A2389" s="21" t="s">
        <v>6978</v>
      </c>
      <c r="B2389" s="32" t="s">
        <v>5960</v>
      </c>
      <c r="C2389" s="33">
        <v>45845</v>
      </c>
      <c r="D2389" s="33">
        <v>45848</v>
      </c>
      <c r="E2389" s="21" t="s">
        <v>34</v>
      </c>
      <c r="F2389" s="34">
        <v>583.79999999999995</v>
      </c>
      <c r="G2389" s="21" t="s">
        <v>24</v>
      </c>
      <c r="H2389" s="21" t="s">
        <v>1606</v>
      </c>
      <c r="I2389" s="22">
        <v>3270791852</v>
      </c>
      <c r="J2389" s="22" t="s">
        <v>5962</v>
      </c>
      <c r="K2389" s="40">
        <v>101308134</v>
      </c>
      <c r="L2389" s="21" t="s">
        <v>26</v>
      </c>
      <c r="M2389" s="21">
        <v>144693</v>
      </c>
      <c r="N2389" s="21">
        <v>263795</v>
      </c>
      <c r="O2389" s="21">
        <v>2298</v>
      </c>
      <c r="P2389" s="21" t="s">
        <v>26</v>
      </c>
      <c r="Q2389" s="21" t="s">
        <v>26</v>
      </c>
      <c r="R2389" s="21" t="s">
        <v>31</v>
      </c>
      <c r="S2389" s="21" t="s">
        <v>29</v>
      </c>
      <c r="T2389" s="21" t="s">
        <v>24</v>
      </c>
      <c r="U2389" s="21" t="s">
        <v>30</v>
      </c>
      <c r="V2389" s="33" t="s">
        <v>30</v>
      </c>
      <c r="W2389" s="4">
        <f t="shared" si="111"/>
        <v>10</v>
      </c>
      <c r="X2389" s="14" t="str">
        <f t="shared" si="112"/>
        <v>CPF_Incompleto</v>
      </c>
      <c r="Y2389" s="13" t="str">
        <f t="shared" si="113"/>
        <v>032.707.918-52</v>
      </c>
      <c r="Z2389" s="10" t="str">
        <f>VLOOKUP(Y2389,FORNECEDORES!$A$2:$G$9043,3,0)</f>
        <v>ANTONIO APARECIDO ALVES</v>
      </c>
      <c r="AA2389" s="15" t="str">
        <f>VLOOKUP(Y2389,FORNECEDORES!$A$2:$G$9041,7,0)</f>
        <v>logistica.onix@gmail.com;</v>
      </c>
    </row>
    <row r="2390" spans="1:27" x14ac:dyDescent="0.3">
      <c r="A2390" s="21" t="s">
        <v>6979</v>
      </c>
      <c r="B2390" s="32" t="s">
        <v>6176</v>
      </c>
      <c r="C2390" s="33">
        <v>45845</v>
      </c>
      <c r="D2390" s="33">
        <v>45845</v>
      </c>
      <c r="E2390" s="21" t="s">
        <v>5680</v>
      </c>
      <c r="F2390" s="34">
        <v>3746.05</v>
      </c>
      <c r="G2390" s="21" t="s">
        <v>24</v>
      </c>
      <c r="H2390" s="21" t="s">
        <v>6177</v>
      </c>
      <c r="I2390" s="22">
        <v>37309870468</v>
      </c>
      <c r="J2390" s="22" t="s">
        <v>6178</v>
      </c>
      <c r="K2390" s="40">
        <v>101308220</v>
      </c>
      <c r="L2390" s="21" t="s">
        <v>26</v>
      </c>
      <c r="M2390" s="21">
        <v>144748</v>
      </c>
      <c r="N2390" s="21">
        <v>263959</v>
      </c>
      <c r="O2390" s="21" t="s">
        <v>6980</v>
      </c>
      <c r="P2390" s="21" t="s">
        <v>88</v>
      </c>
      <c r="Q2390" s="21" t="s">
        <v>92</v>
      </c>
      <c r="R2390" s="21" t="s">
        <v>31</v>
      </c>
      <c r="S2390" s="21" t="s">
        <v>29</v>
      </c>
      <c r="T2390" s="21" t="s">
        <v>24</v>
      </c>
      <c r="U2390" s="21" t="s">
        <v>30</v>
      </c>
      <c r="V2390" s="33" t="s">
        <v>30</v>
      </c>
      <c r="W2390" s="4">
        <f t="shared" si="111"/>
        <v>11</v>
      </c>
      <c r="X2390" s="14" t="str">
        <f t="shared" si="112"/>
        <v>CPF</v>
      </c>
      <c r="Y2390" s="13" t="str">
        <f t="shared" si="113"/>
        <v>373.098.704-68</v>
      </c>
      <c r="Z2390" s="10" t="str">
        <f>VLOOKUP(Y2390,FORNECEDORES!$A$2:$G$9043,3,0)</f>
        <v>ALDERICO JOSE RAMOS E SILVA</v>
      </c>
      <c r="AA2390" s="15" t="str">
        <f>VLOOKUP(Y2390,FORNECEDORES!$A$2:$G$9041,7,0)</f>
        <v>aldericoramos7@gmail.com;</v>
      </c>
    </row>
    <row r="2391" spans="1:27" x14ac:dyDescent="0.3">
      <c r="A2391" s="21" t="s">
        <v>6979</v>
      </c>
      <c r="B2391" s="32" t="s">
        <v>6176</v>
      </c>
      <c r="C2391" s="33">
        <v>45845</v>
      </c>
      <c r="D2391" s="33">
        <v>45848</v>
      </c>
      <c r="E2391" s="21" t="s">
        <v>34</v>
      </c>
      <c r="F2391" s="34">
        <v>1605.45</v>
      </c>
      <c r="G2391" s="21" t="s">
        <v>24</v>
      </c>
      <c r="H2391" s="21" t="s">
        <v>6177</v>
      </c>
      <c r="I2391" s="22">
        <v>37309870468</v>
      </c>
      <c r="J2391" s="22" t="s">
        <v>6178</v>
      </c>
      <c r="K2391" s="40">
        <v>101308220</v>
      </c>
      <c r="L2391" s="21" t="s">
        <v>26</v>
      </c>
      <c r="M2391" s="21">
        <v>144748</v>
      </c>
      <c r="N2391" s="21">
        <v>263959</v>
      </c>
      <c r="O2391" s="21" t="s">
        <v>6980</v>
      </c>
      <c r="P2391" s="21" t="s">
        <v>88</v>
      </c>
      <c r="Q2391" s="21" t="s">
        <v>92</v>
      </c>
      <c r="R2391" s="21" t="s">
        <v>31</v>
      </c>
      <c r="S2391" s="21" t="s">
        <v>29</v>
      </c>
      <c r="T2391" s="21" t="s">
        <v>24</v>
      </c>
      <c r="U2391" s="21" t="s">
        <v>30</v>
      </c>
      <c r="V2391" s="33" t="s">
        <v>30</v>
      </c>
      <c r="W2391" s="4">
        <f t="shared" si="111"/>
        <v>11</v>
      </c>
      <c r="X2391" s="14" t="str">
        <f t="shared" si="112"/>
        <v>CPF</v>
      </c>
      <c r="Y2391" s="13" t="str">
        <f t="shared" si="113"/>
        <v>373.098.704-68</v>
      </c>
      <c r="Z2391" s="10" t="str">
        <f>VLOOKUP(Y2391,FORNECEDORES!$A$2:$G$9043,3,0)</f>
        <v>ALDERICO JOSE RAMOS E SILVA</v>
      </c>
      <c r="AA2391" s="15" t="str">
        <f>VLOOKUP(Y2391,FORNECEDORES!$A$2:$G$9041,7,0)</f>
        <v>aldericoramos7@gmail.com;</v>
      </c>
    </row>
    <row r="2392" spans="1:27" x14ac:dyDescent="0.3">
      <c r="A2392" s="21" t="s">
        <v>6981</v>
      </c>
      <c r="B2392" s="32" t="s">
        <v>6332</v>
      </c>
      <c r="C2392" s="33">
        <v>45845</v>
      </c>
      <c r="D2392" s="33">
        <v>45845</v>
      </c>
      <c r="E2392" s="21" t="s">
        <v>5680</v>
      </c>
      <c r="F2392" s="34">
        <v>2310</v>
      </c>
      <c r="G2392" s="21" t="s">
        <v>24</v>
      </c>
      <c r="H2392" s="21" t="s">
        <v>6333</v>
      </c>
      <c r="I2392" s="22">
        <v>55525007000119</v>
      </c>
      <c r="J2392" s="22" t="s">
        <v>6335</v>
      </c>
      <c r="K2392" s="40">
        <v>101308294</v>
      </c>
      <c r="L2392" s="21" t="s">
        <v>26</v>
      </c>
      <c r="M2392" s="21">
        <v>144819</v>
      </c>
      <c r="N2392" s="21">
        <v>264119</v>
      </c>
      <c r="O2392" s="21">
        <v>4579</v>
      </c>
      <c r="P2392" s="21" t="s">
        <v>88</v>
      </c>
      <c r="Q2392" s="21" t="s">
        <v>92</v>
      </c>
      <c r="R2392" s="21" t="s">
        <v>31</v>
      </c>
      <c r="S2392" s="21" t="s">
        <v>29</v>
      </c>
      <c r="T2392" s="21" t="s">
        <v>24</v>
      </c>
      <c r="U2392" s="21" t="s">
        <v>30</v>
      </c>
      <c r="V2392" s="33" t="s">
        <v>30</v>
      </c>
      <c r="W2392" s="4">
        <f t="shared" si="111"/>
        <v>14</v>
      </c>
      <c r="X2392" s="14" t="str">
        <f t="shared" si="112"/>
        <v>CNPJ</v>
      </c>
      <c r="Y2392" s="13" t="str">
        <f t="shared" si="113"/>
        <v>55.525.007/0001-19</v>
      </c>
      <c r="Z2392" s="10" t="str">
        <f>VLOOKUP(Y2392,FORNECEDORES!$A$2:$G$9043,3,0)</f>
        <v>ANSELMO FOSTER FELICIANO DA SILVA</v>
      </c>
      <c r="AA2392" s="15" t="str">
        <f>VLOOKUP(Y2392,FORNECEDORES!$A$2:$G$9041,7,0)</f>
        <v>mundialtecnicas@gmail.com;</v>
      </c>
    </row>
    <row r="2393" spans="1:27" x14ac:dyDescent="0.3">
      <c r="A2393" s="21" t="s">
        <v>6981</v>
      </c>
      <c r="B2393" s="32" t="s">
        <v>6332</v>
      </c>
      <c r="C2393" s="33">
        <v>45845</v>
      </c>
      <c r="D2393" s="33">
        <v>45848</v>
      </c>
      <c r="E2393" s="21" t="s">
        <v>34</v>
      </c>
      <c r="F2393" s="34">
        <v>990</v>
      </c>
      <c r="G2393" s="21" t="s">
        <v>24</v>
      </c>
      <c r="H2393" s="21" t="s">
        <v>6333</v>
      </c>
      <c r="I2393" s="22">
        <v>55525007000119</v>
      </c>
      <c r="J2393" s="22" t="s">
        <v>6335</v>
      </c>
      <c r="K2393" s="40">
        <v>101308294</v>
      </c>
      <c r="L2393" s="21" t="s">
        <v>26</v>
      </c>
      <c r="M2393" s="21">
        <v>144819</v>
      </c>
      <c r="N2393" s="21">
        <v>264119</v>
      </c>
      <c r="O2393" s="21">
        <v>4579</v>
      </c>
      <c r="P2393" s="21" t="s">
        <v>88</v>
      </c>
      <c r="Q2393" s="21" t="s">
        <v>92</v>
      </c>
      <c r="R2393" s="21" t="s">
        <v>31</v>
      </c>
      <c r="S2393" s="21" t="s">
        <v>29</v>
      </c>
      <c r="T2393" s="21" t="s">
        <v>24</v>
      </c>
      <c r="U2393" s="21" t="s">
        <v>30</v>
      </c>
      <c r="V2393" s="33" t="s">
        <v>30</v>
      </c>
      <c r="W2393" s="4">
        <f t="shared" si="111"/>
        <v>14</v>
      </c>
      <c r="X2393" s="14" t="str">
        <f t="shared" si="112"/>
        <v>CNPJ</v>
      </c>
      <c r="Y2393" s="13" t="str">
        <f t="shared" si="113"/>
        <v>55.525.007/0001-19</v>
      </c>
      <c r="Z2393" s="10" t="str">
        <f>VLOOKUP(Y2393,FORNECEDORES!$A$2:$G$9043,3,0)</f>
        <v>ANSELMO FOSTER FELICIANO DA SILVA</v>
      </c>
      <c r="AA2393" s="15" t="str">
        <f>VLOOKUP(Y2393,FORNECEDORES!$A$2:$G$9041,7,0)</f>
        <v>mundialtecnicas@gmail.com;</v>
      </c>
    </row>
    <row r="2394" spans="1:27" x14ac:dyDescent="0.3">
      <c r="A2394" s="21" t="s">
        <v>6982</v>
      </c>
      <c r="B2394" s="32" t="s">
        <v>6538</v>
      </c>
      <c r="C2394" s="33">
        <v>45845</v>
      </c>
      <c r="D2394" s="33">
        <v>45845</v>
      </c>
      <c r="E2394" s="21" t="s">
        <v>5680</v>
      </c>
      <c r="F2394" s="34">
        <v>1944.05</v>
      </c>
      <c r="G2394" s="21" t="s">
        <v>24</v>
      </c>
      <c r="H2394" s="21" t="s">
        <v>5751</v>
      </c>
      <c r="I2394" s="22">
        <v>93190980420</v>
      </c>
      <c r="J2394" s="22" t="s">
        <v>6539</v>
      </c>
      <c r="K2394" s="40">
        <v>101308374</v>
      </c>
      <c r="L2394" s="21" t="s">
        <v>26</v>
      </c>
      <c r="M2394" s="21">
        <v>144740</v>
      </c>
      <c r="N2394" s="21">
        <v>263946</v>
      </c>
      <c r="O2394" s="21">
        <v>4568</v>
      </c>
      <c r="P2394" s="21" t="s">
        <v>88</v>
      </c>
      <c r="Q2394" s="21" t="s">
        <v>92</v>
      </c>
      <c r="R2394" s="21" t="s">
        <v>31</v>
      </c>
      <c r="S2394" s="21" t="s">
        <v>29</v>
      </c>
      <c r="T2394" s="21" t="s">
        <v>24</v>
      </c>
      <c r="U2394" s="21">
        <v>15</v>
      </c>
      <c r="V2394" s="33">
        <v>45868</v>
      </c>
      <c r="W2394" s="4">
        <f t="shared" si="111"/>
        <v>11</v>
      </c>
      <c r="X2394" s="14" t="str">
        <f t="shared" si="112"/>
        <v>CPF</v>
      </c>
      <c r="Y2394" s="13" t="str">
        <f t="shared" si="113"/>
        <v>931.909.804-20</v>
      </c>
      <c r="Z2394" s="10" t="str">
        <f>VLOOKUP(Y2394,FORNECEDORES!$A$2:$G$9043,3,0)</f>
        <v>FERNANDES JOSE PIMENTA</v>
      </c>
      <c r="AA2394" s="15" t="str">
        <f>VLOOKUP(Y2394,FORNECEDORES!$A$2:$G$9041,7,0)</f>
        <v>fernandespimenta2010@gmail.com;</v>
      </c>
    </row>
    <row r="2395" spans="1:27" x14ac:dyDescent="0.3">
      <c r="A2395" s="21" t="s">
        <v>6982</v>
      </c>
      <c r="B2395" s="32" t="s">
        <v>6538</v>
      </c>
      <c r="C2395" s="33">
        <v>45845</v>
      </c>
      <c r="D2395" s="33">
        <v>45860</v>
      </c>
      <c r="E2395" s="21" t="s">
        <v>34</v>
      </c>
      <c r="F2395" s="34">
        <v>1296.04</v>
      </c>
      <c r="G2395" s="21" t="s">
        <v>24</v>
      </c>
      <c r="H2395" s="21" t="s">
        <v>5751</v>
      </c>
      <c r="I2395" s="22">
        <v>93190980420</v>
      </c>
      <c r="J2395" s="22" t="s">
        <v>6539</v>
      </c>
      <c r="K2395" s="40">
        <v>101308374</v>
      </c>
      <c r="L2395" s="21" t="s">
        <v>26</v>
      </c>
      <c r="M2395" s="21">
        <v>144740</v>
      </c>
      <c r="N2395" s="21">
        <v>263946</v>
      </c>
      <c r="O2395" s="21">
        <v>4568</v>
      </c>
      <c r="P2395" s="21" t="s">
        <v>88</v>
      </c>
      <c r="Q2395" s="21" t="s">
        <v>92</v>
      </c>
      <c r="R2395" s="21" t="s">
        <v>31</v>
      </c>
      <c r="S2395" s="21" t="s">
        <v>29</v>
      </c>
      <c r="T2395" s="21" t="s">
        <v>24</v>
      </c>
      <c r="U2395" s="21">
        <v>15</v>
      </c>
      <c r="V2395" s="33">
        <v>45868</v>
      </c>
      <c r="W2395" s="4">
        <f t="shared" si="111"/>
        <v>11</v>
      </c>
      <c r="X2395" s="14" t="str">
        <f t="shared" si="112"/>
        <v>CPF</v>
      </c>
      <c r="Y2395" s="13" t="str">
        <f t="shared" si="113"/>
        <v>931.909.804-20</v>
      </c>
      <c r="Z2395" s="10" t="str">
        <f>VLOOKUP(Y2395,FORNECEDORES!$A$2:$G$9043,3,0)</f>
        <v>FERNANDES JOSE PIMENTA</v>
      </c>
      <c r="AA2395" s="15" t="str">
        <f>VLOOKUP(Y2395,FORNECEDORES!$A$2:$G$9041,7,0)</f>
        <v>fernandespimenta2010@gmail.com;</v>
      </c>
    </row>
    <row r="2396" spans="1:27" x14ac:dyDescent="0.3">
      <c r="A2396" s="21" t="s">
        <v>6983</v>
      </c>
      <c r="B2396" s="32" t="s">
        <v>6345</v>
      </c>
      <c r="C2396" s="33">
        <v>45845</v>
      </c>
      <c r="D2396" s="33">
        <v>45845</v>
      </c>
      <c r="E2396" s="21" t="s">
        <v>5680</v>
      </c>
      <c r="F2396" s="34">
        <v>3300</v>
      </c>
      <c r="G2396" s="21" t="s">
        <v>24</v>
      </c>
      <c r="H2396" s="21" t="s">
        <v>1205</v>
      </c>
      <c r="I2396" s="22">
        <v>69800545468</v>
      </c>
      <c r="J2396" s="22" t="s">
        <v>6346</v>
      </c>
      <c r="K2396" s="40">
        <v>101308436</v>
      </c>
      <c r="L2396" s="21" t="s">
        <v>26</v>
      </c>
      <c r="M2396" s="21">
        <v>144828</v>
      </c>
      <c r="N2396" s="21">
        <v>264136</v>
      </c>
      <c r="O2396" s="21">
        <v>4581</v>
      </c>
      <c r="P2396" s="21" t="s">
        <v>88</v>
      </c>
      <c r="Q2396" s="21" t="s">
        <v>92</v>
      </c>
      <c r="R2396" s="21" t="s">
        <v>31</v>
      </c>
      <c r="S2396" s="21" t="s">
        <v>29</v>
      </c>
      <c r="T2396" s="21" t="s">
        <v>24</v>
      </c>
      <c r="U2396" s="21" t="s">
        <v>30</v>
      </c>
      <c r="V2396" s="33" t="s">
        <v>30</v>
      </c>
      <c r="W2396" s="4">
        <f t="shared" si="111"/>
        <v>11</v>
      </c>
      <c r="X2396" s="14" t="str">
        <f t="shared" si="112"/>
        <v>CPF</v>
      </c>
      <c r="Y2396" s="13" t="str">
        <f t="shared" si="113"/>
        <v>698.005.454-68</v>
      </c>
      <c r="Z2396" s="10" t="str">
        <f>VLOOKUP(Y2396,FORNECEDORES!$A$2:$G$9043,3,0)</f>
        <v>FRED MARCIO FELICIANO DA SILVA</v>
      </c>
      <c r="AA2396" s="15" t="str">
        <f>VLOOKUP(Y2396,FORNECEDORES!$A$2:$G$9041,7,0)</f>
        <v>fredmarcio.mundial@gmail.com</v>
      </c>
    </row>
    <row r="2397" spans="1:27" x14ac:dyDescent="0.3">
      <c r="A2397" s="21" t="s">
        <v>6983</v>
      </c>
      <c r="B2397" s="32" t="s">
        <v>6345</v>
      </c>
      <c r="C2397" s="33">
        <v>45845</v>
      </c>
      <c r="D2397" s="33">
        <v>45848</v>
      </c>
      <c r="E2397" s="21" t="s">
        <v>34</v>
      </c>
      <c r="F2397" s="34">
        <v>963.27</v>
      </c>
      <c r="G2397" s="21" t="s">
        <v>24</v>
      </c>
      <c r="H2397" s="21" t="s">
        <v>1205</v>
      </c>
      <c r="I2397" s="22">
        <v>69800545468</v>
      </c>
      <c r="J2397" s="22" t="s">
        <v>6346</v>
      </c>
      <c r="K2397" s="40">
        <v>101308436</v>
      </c>
      <c r="L2397" s="21" t="s">
        <v>26</v>
      </c>
      <c r="M2397" s="21">
        <v>144828</v>
      </c>
      <c r="N2397" s="21">
        <v>264136</v>
      </c>
      <c r="O2397" s="21">
        <v>4581</v>
      </c>
      <c r="P2397" s="21" t="s">
        <v>88</v>
      </c>
      <c r="Q2397" s="21" t="s">
        <v>92</v>
      </c>
      <c r="R2397" s="21" t="s">
        <v>31</v>
      </c>
      <c r="S2397" s="21" t="s">
        <v>29</v>
      </c>
      <c r="T2397" s="21" t="s">
        <v>24</v>
      </c>
      <c r="U2397" s="21" t="s">
        <v>30</v>
      </c>
      <c r="V2397" s="33" t="s">
        <v>30</v>
      </c>
      <c r="W2397" s="4">
        <f t="shared" si="111"/>
        <v>11</v>
      </c>
      <c r="X2397" s="14" t="str">
        <f t="shared" si="112"/>
        <v>CPF</v>
      </c>
      <c r="Y2397" s="13" t="str">
        <f t="shared" si="113"/>
        <v>698.005.454-68</v>
      </c>
      <c r="Z2397" s="10" t="str">
        <f>VLOOKUP(Y2397,FORNECEDORES!$A$2:$G$9043,3,0)</f>
        <v>FRED MARCIO FELICIANO DA SILVA</v>
      </c>
      <c r="AA2397" s="15" t="str">
        <f>VLOOKUP(Y2397,FORNECEDORES!$A$2:$G$9041,7,0)</f>
        <v>fredmarcio.mundial@gmail.com</v>
      </c>
    </row>
    <row r="2398" spans="1:27" x14ac:dyDescent="0.3">
      <c r="A2398" s="21" t="s">
        <v>6984</v>
      </c>
      <c r="B2398" s="32" t="s">
        <v>6502</v>
      </c>
      <c r="C2398" s="33">
        <v>45845</v>
      </c>
      <c r="D2398" s="33">
        <v>45845</v>
      </c>
      <c r="E2398" s="21" t="s">
        <v>5680</v>
      </c>
      <c r="F2398" s="34">
        <v>3746.05</v>
      </c>
      <c r="G2398" s="21" t="s">
        <v>24</v>
      </c>
      <c r="H2398" s="21" t="s">
        <v>1453</v>
      </c>
      <c r="I2398" s="22">
        <v>4370616476</v>
      </c>
      <c r="J2398" s="22" t="s">
        <v>6503</v>
      </c>
      <c r="K2398" s="40">
        <v>101308493</v>
      </c>
      <c r="L2398" s="21" t="s">
        <v>26</v>
      </c>
      <c r="M2398" s="21">
        <v>144790</v>
      </c>
      <c r="N2398" s="21">
        <v>264078</v>
      </c>
      <c r="O2398" s="21">
        <v>4578</v>
      </c>
      <c r="P2398" s="21" t="s">
        <v>88</v>
      </c>
      <c r="Q2398" s="21" t="s">
        <v>88</v>
      </c>
      <c r="R2398" s="21" t="s">
        <v>31</v>
      </c>
      <c r="S2398" s="21" t="s">
        <v>29</v>
      </c>
      <c r="T2398" s="21" t="s">
        <v>24</v>
      </c>
      <c r="U2398" s="21" t="s">
        <v>30</v>
      </c>
      <c r="V2398" s="33" t="s">
        <v>30</v>
      </c>
      <c r="W2398" s="4">
        <f t="shared" si="111"/>
        <v>10</v>
      </c>
      <c r="X2398" s="14" t="str">
        <f t="shared" si="112"/>
        <v>CPF_Incompleto</v>
      </c>
      <c r="Y2398" s="13" t="str">
        <f t="shared" si="113"/>
        <v>043.706.164-76</v>
      </c>
      <c r="Z2398" s="10" t="str">
        <f>VLOOKUP(Y2398,FORNECEDORES!$A$2:$G$9043,3,0)</f>
        <v>JOSE EDVAN ALVES DA SILVA</v>
      </c>
      <c r="AA2398" s="15" t="str">
        <f>VLOOKUP(Y2398,FORNECEDORES!$A$2:$G$9041,7,0)</f>
        <v>adailtonnovaes@hotmail.com;</v>
      </c>
    </row>
    <row r="2399" spans="1:27" x14ac:dyDescent="0.3">
      <c r="A2399" s="21" t="s">
        <v>6984</v>
      </c>
      <c r="B2399" s="32" t="s">
        <v>6502</v>
      </c>
      <c r="C2399" s="33">
        <v>45845</v>
      </c>
      <c r="D2399" s="33">
        <v>45848</v>
      </c>
      <c r="E2399" s="21" t="s">
        <v>34</v>
      </c>
      <c r="F2399" s="34">
        <v>1605.45</v>
      </c>
      <c r="G2399" s="21" t="s">
        <v>24</v>
      </c>
      <c r="H2399" s="21" t="s">
        <v>1453</v>
      </c>
      <c r="I2399" s="22">
        <v>4370616476</v>
      </c>
      <c r="J2399" s="22" t="s">
        <v>6503</v>
      </c>
      <c r="K2399" s="40">
        <v>101308493</v>
      </c>
      <c r="L2399" s="21" t="s">
        <v>26</v>
      </c>
      <c r="M2399" s="21">
        <v>144790</v>
      </c>
      <c r="N2399" s="21">
        <v>264078</v>
      </c>
      <c r="O2399" s="21">
        <v>4578</v>
      </c>
      <c r="P2399" s="21" t="s">
        <v>88</v>
      </c>
      <c r="Q2399" s="21" t="s">
        <v>88</v>
      </c>
      <c r="R2399" s="21" t="s">
        <v>31</v>
      </c>
      <c r="S2399" s="21" t="s">
        <v>29</v>
      </c>
      <c r="T2399" s="21" t="s">
        <v>24</v>
      </c>
      <c r="U2399" s="21" t="s">
        <v>30</v>
      </c>
      <c r="V2399" s="33" t="s">
        <v>30</v>
      </c>
      <c r="W2399" s="4">
        <f t="shared" si="111"/>
        <v>10</v>
      </c>
      <c r="X2399" s="14" t="str">
        <f t="shared" si="112"/>
        <v>CPF_Incompleto</v>
      </c>
      <c r="Y2399" s="13" t="str">
        <f t="shared" si="113"/>
        <v>043.706.164-76</v>
      </c>
      <c r="Z2399" s="10" t="str">
        <f>VLOOKUP(Y2399,FORNECEDORES!$A$2:$G$9043,3,0)</f>
        <v>JOSE EDVAN ALVES DA SILVA</v>
      </c>
      <c r="AA2399" s="15" t="str">
        <f>VLOOKUP(Y2399,FORNECEDORES!$A$2:$G$9041,7,0)</f>
        <v>adailtonnovaes@hotmail.com;</v>
      </c>
    </row>
    <row r="2400" spans="1:27" x14ac:dyDescent="0.3">
      <c r="A2400" s="21" t="s">
        <v>6985</v>
      </c>
      <c r="B2400" s="32" t="s">
        <v>6339</v>
      </c>
      <c r="C2400" s="33">
        <v>45845</v>
      </c>
      <c r="D2400" s="33">
        <v>45845</v>
      </c>
      <c r="E2400" s="21" t="s">
        <v>5680</v>
      </c>
      <c r="F2400" s="34">
        <v>5244.47</v>
      </c>
      <c r="G2400" s="21" t="s">
        <v>24</v>
      </c>
      <c r="H2400" s="21" t="s">
        <v>1435</v>
      </c>
      <c r="I2400" s="22">
        <v>2623339457</v>
      </c>
      <c r="J2400" s="22" t="s">
        <v>6340</v>
      </c>
      <c r="K2400" s="40">
        <v>101308579</v>
      </c>
      <c r="L2400" s="21" t="s">
        <v>26</v>
      </c>
      <c r="M2400" s="21">
        <v>144825</v>
      </c>
      <c r="N2400" s="21">
        <v>264131</v>
      </c>
      <c r="O2400" s="21">
        <v>4580</v>
      </c>
      <c r="P2400" s="21" t="s">
        <v>88</v>
      </c>
      <c r="Q2400" s="21" t="s">
        <v>78</v>
      </c>
      <c r="R2400" s="21" t="s">
        <v>31</v>
      </c>
      <c r="S2400" s="21" t="s">
        <v>29</v>
      </c>
      <c r="T2400" s="21" t="s">
        <v>24</v>
      </c>
      <c r="U2400" s="21" t="s">
        <v>30</v>
      </c>
      <c r="V2400" s="33" t="s">
        <v>30</v>
      </c>
      <c r="W2400" s="4">
        <f t="shared" si="111"/>
        <v>10</v>
      </c>
      <c r="X2400" s="14" t="str">
        <f t="shared" si="112"/>
        <v>CPF_Incompleto</v>
      </c>
      <c r="Y2400" s="13" t="str">
        <f t="shared" si="113"/>
        <v>026.233.394-57</v>
      </c>
      <c r="Z2400" s="10" t="str">
        <f>VLOOKUP(Y2400,FORNECEDORES!$A$2:$G$9043,3,0)</f>
        <v>KILMA CRISTINA PEREIRA DA SILVA</v>
      </c>
      <c r="AA2400" s="15" t="str">
        <f>VLOOKUP(Y2400,FORNECEDORES!$A$2:$G$9041,7,0)</f>
        <v>kilmacristinapereira@gmail.com;</v>
      </c>
    </row>
    <row r="2401" spans="1:27" x14ac:dyDescent="0.3">
      <c r="A2401" s="21" t="s">
        <v>6985</v>
      </c>
      <c r="B2401" s="32" t="s">
        <v>6339</v>
      </c>
      <c r="C2401" s="33">
        <v>45845</v>
      </c>
      <c r="D2401" s="33">
        <v>45848</v>
      </c>
      <c r="E2401" s="21" t="s">
        <v>34</v>
      </c>
      <c r="F2401" s="34">
        <v>2247.63</v>
      </c>
      <c r="G2401" s="21" t="s">
        <v>24</v>
      </c>
      <c r="H2401" s="21" t="s">
        <v>1435</v>
      </c>
      <c r="I2401" s="22">
        <v>2623339457</v>
      </c>
      <c r="J2401" s="22" t="s">
        <v>6340</v>
      </c>
      <c r="K2401" s="40">
        <v>101308579</v>
      </c>
      <c r="L2401" s="21" t="s">
        <v>26</v>
      </c>
      <c r="M2401" s="21">
        <v>144825</v>
      </c>
      <c r="N2401" s="21">
        <v>264131</v>
      </c>
      <c r="O2401" s="21">
        <v>4580</v>
      </c>
      <c r="P2401" s="21" t="s">
        <v>88</v>
      </c>
      <c r="Q2401" s="21" t="s">
        <v>78</v>
      </c>
      <c r="R2401" s="21" t="s">
        <v>31</v>
      </c>
      <c r="S2401" s="21" t="s">
        <v>29</v>
      </c>
      <c r="T2401" s="21" t="s">
        <v>24</v>
      </c>
      <c r="U2401" s="21" t="s">
        <v>30</v>
      </c>
      <c r="V2401" s="33" t="s">
        <v>30</v>
      </c>
      <c r="W2401" s="4">
        <f t="shared" si="111"/>
        <v>10</v>
      </c>
      <c r="X2401" s="14" t="str">
        <f t="shared" si="112"/>
        <v>CPF_Incompleto</v>
      </c>
      <c r="Y2401" s="13" t="str">
        <f t="shared" si="113"/>
        <v>026.233.394-57</v>
      </c>
      <c r="Z2401" s="10" t="str">
        <f>VLOOKUP(Y2401,FORNECEDORES!$A$2:$G$9043,3,0)</f>
        <v>KILMA CRISTINA PEREIRA DA SILVA</v>
      </c>
      <c r="AA2401" s="15" t="str">
        <f>VLOOKUP(Y2401,FORNECEDORES!$A$2:$G$9041,7,0)</f>
        <v>kilmacristinapereira@gmail.com;</v>
      </c>
    </row>
    <row r="2402" spans="1:27" x14ac:dyDescent="0.3">
      <c r="A2402" s="21" t="s">
        <v>6986</v>
      </c>
      <c r="B2402" s="32" t="s">
        <v>6406</v>
      </c>
      <c r="C2402" s="33">
        <v>45845</v>
      </c>
      <c r="D2402" s="33">
        <v>45860</v>
      </c>
      <c r="E2402" s="21" t="s">
        <v>23</v>
      </c>
      <c r="F2402" s="34">
        <v>950</v>
      </c>
      <c r="G2402" s="37" t="s">
        <v>24</v>
      </c>
      <c r="H2402" s="21" t="s">
        <v>11643</v>
      </c>
      <c r="I2402" s="22">
        <v>6998268000140</v>
      </c>
      <c r="J2402" s="22" t="s">
        <v>6707</v>
      </c>
      <c r="K2402" s="40">
        <v>101309359</v>
      </c>
      <c r="L2402" s="21" t="s">
        <v>26</v>
      </c>
      <c r="M2402" s="21">
        <v>144866</v>
      </c>
      <c r="N2402" s="21">
        <v>264229</v>
      </c>
      <c r="O2402" s="21" t="s">
        <v>6987</v>
      </c>
      <c r="P2402" s="21" t="s">
        <v>26</v>
      </c>
      <c r="Q2402" s="21" t="s">
        <v>26</v>
      </c>
      <c r="R2402" s="21" t="s">
        <v>31</v>
      </c>
      <c r="S2402" s="21" t="s">
        <v>29</v>
      </c>
      <c r="T2402" s="21" t="s">
        <v>24</v>
      </c>
      <c r="U2402" s="21">
        <v>15</v>
      </c>
      <c r="V2402" s="33">
        <v>45868</v>
      </c>
      <c r="W2402" s="4">
        <f t="shared" si="111"/>
        <v>13</v>
      </c>
      <c r="X2402" s="14" t="str">
        <f t="shared" si="112"/>
        <v>CNPJ_INCOMPLETO_1</v>
      </c>
      <c r="Y2402" s="13" t="str">
        <f t="shared" si="113"/>
        <v>06.998.268/0001-40</v>
      </c>
      <c r="Z2402" s="10" t="str">
        <f>VLOOKUP(Y2402,FORNECEDORES!$A$2:$G$9043,3,0)</f>
        <v>TRANSSUCESSO TRANPORTADORA LTDA</v>
      </c>
      <c r="AA2402" s="15" t="str">
        <f>VLOOKUP(Y2402,FORNECEDORES!$A$2:$G$9041,7,0)</f>
        <v>emerson@transnegrelli.com;  badu@transnegrelli.com;</v>
      </c>
    </row>
    <row r="2403" spans="1:27" x14ac:dyDescent="0.3">
      <c r="A2403" s="21" t="s">
        <v>6988</v>
      </c>
      <c r="B2403" s="32" t="s">
        <v>5960</v>
      </c>
      <c r="C2403" s="33">
        <v>45845</v>
      </c>
      <c r="D2403" s="33">
        <v>45845</v>
      </c>
      <c r="E2403" s="21" t="s">
        <v>5680</v>
      </c>
      <c r="F2403" s="34">
        <v>875.7</v>
      </c>
      <c r="G2403" s="21" t="s">
        <v>24</v>
      </c>
      <c r="H2403" s="21" t="s">
        <v>1606</v>
      </c>
      <c r="I2403" s="22">
        <v>3270791852</v>
      </c>
      <c r="J2403" s="22" t="s">
        <v>5961</v>
      </c>
      <c r="K2403" s="40">
        <v>101309475</v>
      </c>
      <c r="L2403" s="21" t="s">
        <v>26</v>
      </c>
      <c r="M2403" s="21">
        <v>144794</v>
      </c>
      <c r="N2403" s="21">
        <v>264084</v>
      </c>
      <c r="O2403" s="21">
        <v>2392</v>
      </c>
      <c r="P2403" s="21" t="s">
        <v>26</v>
      </c>
      <c r="Q2403" s="21" t="s">
        <v>26</v>
      </c>
      <c r="R2403" s="21" t="s">
        <v>31</v>
      </c>
      <c r="S2403" s="21" t="s">
        <v>29</v>
      </c>
      <c r="T2403" s="21" t="s">
        <v>24</v>
      </c>
      <c r="U2403" s="21" t="s">
        <v>30</v>
      </c>
      <c r="V2403" s="33" t="s">
        <v>30</v>
      </c>
      <c r="W2403" s="4">
        <f t="shared" si="111"/>
        <v>10</v>
      </c>
      <c r="X2403" s="14" t="str">
        <f t="shared" si="112"/>
        <v>CPF_Incompleto</v>
      </c>
      <c r="Y2403" s="13" t="str">
        <f t="shared" si="113"/>
        <v>032.707.918-52</v>
      </c>
      <c r="Z2403" s="10" t="str">
        <f>VLOOKUP(Y2403,FORNECEDORES!$A$2:$G$9043,3,0)</f>
        <v>ANTONIO APARECIDO ALVES</v>
      </c>
      <c r="AA2403" s="15" t="str">
        <f>VLOOKUP(Y2403,FORNECEDORES!$A$2:$G$9041,7,0)</f>
        <v>logistica.onix@gmail.com;</v>
      </c>
    </row>
    <row r="2404" spans="1:27" x14ac:dyDescent="0.3">
      <c r="A2404" s="21" t="s">
        <v>6988</v>
      </c>
      <c r="B2404" s="32" t="s">
        <v>5960</v>
      </c>
      <c r="C2404" s="33">
        <v>45845</v>
      </c>
      <c r="D2404" s="33">
        <v>45848</v>
      </c>
      <c r="E2404" s="21" t="s">
        <v>34</v>
      </c>
      <c r="F2404" s="34">
        <v>583.79999999999995</v>
      </c>
      <c r="G2404" s="21" t="s">
        <v>24</v>
      </c>
      <c r="H2404" s="21" t="s">
        <v>1606</v>
      </c>
      <c r="I2404" s="22">
        <v>3270791852</v>
      </c>
      <c r="J2404" s="22" t="s">
        <v>5961</v>
      </c>
      <c r="K2404" s="40">
        <v>101309475</v>
      </c>
      <c r="L2404" s="21" t="s">
        <v>26</v>
      </c>
      <c r="M2404" s="21">
        <v>144794</v>
      </c>
      <c r="N2404" s="21">
        <v>264084</v>
      </c>
      <c r="O2404" s="21">
        <v>2392</v>
      </c>
      <c r="P2404" s="21" t="s">
        <v>26</v>
      </c>
      <c r="Q2404" s="21" t="s">
        <v>26</v>
      </c>
      <c r="R2404" s="21" t="s">
        <v>31</v>
      </c>
      <c r="S2404" s="21" t="s">
        <v>29</v>
      </c>
      <c r="T2404" s="21" t="s">
        <v>24</v>
      </c>
      <c r="U2404" s="21" t="s">
        <v>30</v>
      </c>
      <c r="V2404" s="33" t="s">
        <v>30</v>
      </c>
      <c r="W2404" s="4">
        <f t="shared" si="111"/>
        <v>10</v>
      </c>
      <c r="X2404" s="14" t="str">
        <f t="shared" si="112"/>
        <v>CPF_Incompleto</v>
      </c>
      <c r="Y2404" s="13" t="str">
        <f t="shared" si="113"/>
        <v>032.707.918-52</v>
      </c>
      <c r="Z2404" s="10" t="str">
        <f>VLOOKUP(Y2404,FORNECEDORES!$A$2:$G$9043,3,0)</f>
        <v>ANTONIO APARECIDO ALVES</v>
      </c>
      <c r="AA2404" s="15" t="str">
        <f>VLOOKUP(Y2404,FORNECEDORES!$A$2:$G$9041,7,0)</f>
        <v>logistica.onix@gmail.com;</v>
      </c>
    </row>
    <row r="2405" spans="1:27" x14ac:dyDescent="0.3">
      <c r="A2405" s="21" t="s">
        <v>6989</v>
      </c>
      <c r="B2405" s="32" t="s">
        <v>5960</v>
      </c>
      <c r="C2405" s="33">
        <v>45845</v>
      </c>
      <c r="D2405" s="33">
        <v>45845</v>
      </c>
      <c r="E2405" s="21" t="s">
        <v>5680</v>
      </c>
      <c r="F2405" s="34">
        <v>875.7</v>
      </c>
      <c r="G2405" s="21" t="s">
        <v>24</v>
      </c>
      <c r="H2405" s="21" t="s">
        <v>1606</v>
      </c>
      <c r="I2405" s="22">
        <v>3270791852</v>
      </c>
      <c r="J2405" s="22" t="s">
        <v>5961</v>
      </c>
      <c r="K2405" s="21">
        <v>101309612</v>
      </c>
      <c r="L2405" s="21" t="s">
        <v>26</v>
      </c>
      <c r="M2405" s="21">
        <v>144808</v>
      </c>
      <c r="N2405" s="21">
        <v>264102</v>
      </c>
      <c r="O2405" s="21">
        <v>2417</v>
      </c>
      <c r="P2405" s="21" t="s">
        <v>26</v>
      </c>
      <c r="Q2405" s="21" t="s">
        <v>26</v>
      </c>
      <c r="R2405" s="21" t="s">
        <v>31</v>
      </c>
      <c r="S2405" s="21" t="s">
        <v>29</v>
      </c>
      <c r="T2405" s="21" t="s">
        <v>24</v>
      </c>
      <c r="U2405" s="21" t="s">
        <v>30</v>
      </c>
      <c r="V2405" s="33" t="s">
        <v>30</v>
      </c>
      <c r="W2405" s="4">
        <f t="shared" si="111"/>
        <v>10</v>
      </c>
      <c r="X2405" s="14" t="str">
        <f t="shared" si="112"/>
        <v>CPF_Incompleto</v>
      </c>
      <c r="Y2405" s="13" t="str">
        <f t="shared" si="113"/>
        <v>032.707.918-52</v>
      </c>
      <c r="Z2405" s="10" t="str">
        <f>VLOOKUP(Y2405,FORNECEDORES!$A$2:$G$9043,3,0)</f>
        <v>ANTONIO APARECIDO ALVES</v>
      </c>
      <c r="AA2405" s="15" t="str">
        <f>VLOOKUP(Y2405,FORNECEDORES!$A$2:$G$9041,7,0)</f>
        <v>logistica.onix@gmail.com;</v>
      </c>
    </row>
    <row r="2406" spans="1:27" x14ac:dyDescent="0.3">
      <c r="A2406" s="21" t="s">
        <v>6989</v>
      </c>
      <c r="B2406" s="32" t="s">
        <v>5960</v>
      </c>
      <c r="C2406" s="33">
        <v>45845</v>
      </c>
      <c r="D2406" s="33">
        <v>45848</v>
      </c>
      <c r="E2406" s="21" t="s">
        <v>34</v>
      </c>
      <c r="F2406" s="34">
        <v>583.79999999999995</v>
      </c>
      <c r="G2406" s="21" t="s">
        <v>24</v>
      </c>
      <c r="H2406" s="21" t="s">
        <v>1606</v>
      </c>
      <c r="I2406" s="22">
        <v>3270791852</v>
      </c>
      <c r="J2406" s="22" t="s">
        <v>5961</v>
      </c>
      <c r="K2406" s="40">
        <v>101309612</v>
      </c>
      <c r="L2406" s="21" t="s">
        <v>26</v>
      </c>
      <c r="M2406" s="21">
        <v>144808</v>
      </c>
      <c r="N2406" s="21">
        <v>264102</v>
      </c>
      <c r="O2406" s="21">
        <v>2417</v>
      </c>
      <c r="P2406" s="21" t="s">
        <v>26</v>
      </c>
      <c r="Q2406" s="21" t="s">
        <v>26</v>
      </c>
      <c r="R2406" s="21" t="s">
        <v>31</v>
      </c>
      <c r="S2406" s="21" t="s">
        <v>29</v>
      </c>
      <c r="T2406" s="21" t="s">
        <v>24</v>
      </c>
      <c r="U2406" s="21" t="s">
        <v>30</v>
      </c>
      <c r="V2406" s="33" t="s">
        <v>30</v>
      </c>
      <c r="W2406" s="4">
        <f t="shared" si="111"/>
        <v>10</v>
      </c>
      <c r="X2406" s="14" t="str">
        <f t="shared" si="112"/>
        <v>CPF_Incompleto</v>
      </c>
      <c r="Y2406" s="13" t="str">
        <f t="shared" si="113"/>
        <v>032.707.918-52</v>
      </c>
      <c r="Z2406" s="10" t="str">
        <f>VLOOKUP(Y2406,FORNECEDORES!$A$2:$G$9043,3,0)</f>
        <v>ANTONIO APARECIDO ALVES</v>
      </c>
      <c r="AA2406" s="15" t="str">
        <f>VLOOKUP(Y2406,FORNECEDORES!$A$2:$G$9041,7,0)</f>
        <v>logistica.onix@gmail.com;</v>
      </c>
    </row>
    <row r="2407" spans="1:27" x14ac:dyDescent="0.3">
      <c r="A2407" s="21" t="s">
        <v>6990</v>
      </c>
      <c r="B2407" s="32" t="s">
        <v>5960</v>
      </c>
      <c r="C2407" s="33">
        <v>45845</v>
      </c>
      <c r="D2407" s="33">
        <v>45845</v>
      </c>
      <c r="E2407" s="21" t="s">
        <v>5680</v>
      </c>
      <c r="F2407" s="34">
        <v>875.7</v>
      </c>
      <c r="G2407" s="21" t="s">
        <v>24</v>
      </c>
      <c r="H2407" s="21" t="s">
        <v>1606</v>
      </c>
      <c r="I2407" s="22">
        <v>3270791852</v>
      </c>
      <c r="J2407" s="22" t="s">
        <v>5962</v>
      </c>
      <c r="K2407" s="21">
        <v>101309739</v>
      </c>
      <c r="L2407" s="21" t="s">
        <v>26</v>
      </c>
      <c r="M2407" s="21">
        <v>144837</v>
      </c>
      <c r="N2407" s="21">
        <v>264150</v>
      </c>
      <c r="O2407" s="21" t="s">
        <v>6991</v>
      </c>
      <c r="P2407" s="21" t="s">
        <v>26</v>
      </c>
      <c r="Q2407" s="21" t="s">
        <v>26</v>
      </c>
      <c r="R2407" s="21" t="s">
        <v>31</v>
      </c>
      <c r="S2407" s="21" t="s">
        <v>29</v>
      </c>
      <c r="T2407" s="21" t="s">
        <v>24</v>
      </c>
      <c r="U2407" s="21" t="s">
        <v>30</v>
      </c>
      <c r="V2407" s="33" t="s">
        <v>30</v>
      </c>
      <c r="W2407" s="4">
        <f t="shared" si="111"/>
        <v>10</v>
      </c>
      <c r="X2407" s="14" t="str">
        <f t="shared" si="112"/>
        <v>CPF_Incompleto</v>
      </c>
      <c r="Y2407" s="13" t="str">
        <f t="shared" si="113"/>
        <v>032.707.918-52</v>
      </c>
      <c r="Z2407" s="10" t="str">
        <f>VLOOKUP(Y2407,FORNECEDORES!$A$2:$G$9043,3,0)</f>
        <v>ANTONIO APARECIDO ALVES</v>
      </c>
      <c r="AA2407" s="15" t="str">
        <f>VLOOKUP(Y2407,FORNECEDORES!$A$2:$G$9041,7,0)</f>
        <v>logistica.onix@gmail.com;</v>
      </c>
    </row>
    <row r="2408" spans="1:27" x14ac:dyDescent="0.3">
      <c r="A2408" s="21" t="s">
        <v>6990</v>
      </c>
      <c r="B2408" s="32" t="s">
        <v>5960</v>
      </c>
      <c r="C2408" s="33">
        <v>45845</v>
      </c>
      <c r="D2408" s="33">
        <v>45848</v>
      </c>
      <c r="E2408" s="21" t="s">
        <v>34</v>
      </c>
      <c r="F2408" s="34">
        <v>583.79999999999995</v>
      </c>
      <c r="G2408" s="21" t="s">
        <v>24</v>
      </c>
      <c r="H2408" s="21" t="s">
        <v>1606</v>
      </c>
      <c r="I2408" s="22">
        <v>3270791852</v>
      </c>
      <c r="J2408" s="22" t="s">
        <v>5962</v>
      </c>
      <c r="K2408" s="21">
        <v>101309739</v>
      </c>
      <c r="L2408" s="21" t="s">
        <v>26</v>
      </c>
      <c r="M2408" s="21">
        <v>144837</v>
      </c>
      <c r="N2408" s="21">
        <v>264150</v>
      </c>
      <c r="O2408" s="21" t="s">
        <v>6991</v>
      </c>
      <c r="P2408" s="21" t="s">
        <v>26</v>
      </c>
      <c r="Q2408" s="21" t="s">
        <v>26</v>
      </c>
      <c r="R2408" s="21" t="s">
        <v>31</v>
      </c>
      <c r="S2408" s="21" t="s">
        <v>29</v>
      </c>
      <c r="T2408" s="21" t="s">
        <v>24</v>
      </c>
      <c r="U2408" s="21" t="s">
        <v>30</v>
      </c>
      <c r="V2408" s="33" t="s">
        <v>30</v>
      </c>
      <c r="W2408" s="4">
        <f t="shared" si="111"/>
        <v>10</v>
      </c>
      <c r="X2408" s="14" t="str">
        <f t="shared" si="112"/>
        <v>CPF_Incompleto</v>
      </c>
      <c r="Y2408" s="13" t="str">
        <f t="shared" si="113"/>
        <v>032.707.918-52</v>
      </c>
      <c r="Z2408" s="10" t="str">
        <f>VLOOKUP(Y2408,FORNECEDORES!$A$2:$G$9043,3,0)</f>
        <v>ANTONIO APARECIDO ALVES</v>
      </c>
      <c r="AA2408" s="15" t="str">
        <f>VLOOKUP(Y2408,FORNECEDORES!$A$2:$G$9041,7,0)</f>
        <v>logistica.onix@gmail.com;</v>
      </c>
    </row>
    <row r="2409" spans="1:27" x14ac:dyDescent="0.3">
      <c r="A2409" s="21" t="s">
        <v>6992</v>
      </c>
      <c r="B2409" s="32" t="s">
        <v>5960</v>
      </c>
      <c r="C2409" s="33">
        <v>45845</v>
      </c>
      <c r="D2409" s="33">
        <v>45845</v>
      </c>
      <c r="E2409" s="21" t="s">
        <v>5680</v>
      </c>
      <c r="F2409" s="34">
        <v>875.7</v>
      </c>
      <c r="G2409" s="21" t="s">
        <v>24</v>
      </c>
      <c r="H2409" s="21" t="s">
        <v>1606</v>
      </c>
      <c r="I2409" s="22">
        <v>3270791852</v>
      </c>
      <c r="J2409" s="22" t="s">
        <v>5961</v>
      </c>
      <c r="K2409" s="21">
        <v>101309899</v>
      </c>
      <c r="L2409" s="21" t="s">
        <v>26</v>
      </c>
      <c r="M2409" s="21">
        <v>144850</v>
      </c>
      <c r="N2409" s="21">
        <v>264184</v>
      </c>
      <c r="O2409" s="21" t="s">
        <v>6993</v>
      </c>
      <c r="P2409" s="21" t="s">
        <v>26</v>
      </c>
      <c r="Q2409" s="21" t="s">
        <v>26</v>
      </c>
      <c r="R2409" s="21" t="s">
        <v>31</v>
      </c>
      <c r="S2409" s="21" t="s">
        <v>29</v>
      </c>
      <c r="T2409" s="21" t="s">
        <v>24</v>
      </c>
      <c r="U2409" s="21" t="s">
        <v>30</v>
      </c>
      <c r="V2409" s="33" t="s">
        <v>30</v>
      </c>
      <c r="W2409" s="4">
        <f t="shared" si="111"/>
        <v>10</v>
      </c>
      <c r="X2409" s="14" t="str">
        <f t="shared" si="112"/>
        <v>CPF_Incompleto</v>
      </c>
      <c r="Y2409" s="13" t="str">
        <f t="shared" si="113"/>
        <v>032.707.918-52</v>
      </c>
      <c r="Z2409" s="10" t="str">
        <f>VLOOKUP(Y2409,FORNECEDORES!$A$2:$G$9043,3,0)</f>
        <v>ANTONIO APARECIDO ALVES</v>
      </c>
      <c r="AA2409" s="15" t="str">
        <f>VLOOKUP(Y2409,FORNECEDORES!$A$2:$G$9041,7,0)</f>
        <v>logistica.onix@gmail.com;</v>
      </c>
    </row>
    <row r="2410" spans="1:27" x14ac:dyDescent="0.3">
      <c r="A2410" s="21" t="s">
        <v>6992</v>
      </c>
      <c r="B2410" s="32" t="s">
        <v>5960</v>
      </c>
      <c r="C2410" s="33">
        <v>45845</v>
      </c>
      <c r="D2410" s="33">
        <v>45848</v>
      </c>
      <c r="E2410" s="21" t="s">
        <v>34</v>
      </c>
      <c r="F2410" s="34">
        <v>583.79999999999995</v>
      </c>
      <c r="G2410" s="21" t="s">
        <v>24</v>
      </c>
      <c r="H2410" s="21" t="s">
        <v>1606</v>
      </c>
      <c r="I2410" s="22">
        <v>3270791852</v>
      </c>
      <c r="J2410" s="22" t="s">
        <v>5961</v>
      </c>
      <c r="K2410" s="40">
        <v>101309899</v>
      </c>
      <c r="L2410" s="21" t="s">
        <v>26</v>
      </c>
      <c r="M2410" s="21">
        <v>144850</v>
      </c>
      <c r="N2410" s="21">
        <v>264184</v>
      </c>
      <c r="O2410" s="21" t="s">
        <v>6993</v>
      </c>
      <c r="P2410" s="21" t="s">
        <v>26</v>
      </c>
      <c r="Q2410" s="21" t="s">
        <v>26</v>
      </c>
      <c r="R2410" s="21" t="s">
        <v>31</v>
      </c>
      <c r="S2410" s="21" t="s">
        <v>29</v>
      </c>
      <c r="T2410" s="21" t="s">
        <v>24</v>
      </c>
      <c r="U2410" s="21" t="s">
        <v>30</v>
      </c>
      <c r="V2410" s="33" t="s">
        <v>30</v>
      </c>
      <c r="W2410" s="4">
        <f t="shared" si="111"/>
        <v>10</v>
      </c>
      <c r="X2410" s="14" t="str">
        <f t="shared" si="112"/>
        <v>CPF_Incompleto</v>
      </c>
      <c r="Y2410" s="13" t="str">
        <f t="shared" si="113"/>
        <v>032.707.918-52</v>
      </c>
      <c r="Z2410" s="10" t="str">
        <f>VLOOKUP(Y2410,FORNECEDORES!$A$2:$G$9043,3,0)</f>
        <v>ANTONIO APARECIDO ALVES</v>
      </c>
      <c r="AA2410" s="15" t="str">
        <f>VLOOKUP(Y2410,FORNECEDORES!$A$2:$G$9041,7,0)</f>
        <v>logistica.onix@gmail.com;</v>
      </c>
    </row>
    <row r="2411" spans="1:27" x14ac:dyDescent="0.3">
      <c r="A2411" s="21" t="s">
        <v>6994</v>
      </c>
      <c r="B2411" s="32" t="s">
        <v>5969</v>
      </c>
      <c r="C2411" s="33">
        <v>45845</v>
      </c>
      <c r="D2411" s="33">
        <v>45845</v>
      </c>
      <c r="E2411" s="21" t="s">
        <v>5680</v>
      </c>
      <c r="F2411" s="34">
        <v>1751.4</v>
      </c>
      <c r="G2411" s="21" t="s">
        <v>24</v>
      </c>
      <c r="H2411" s="21" t="s">
        <v>1220</v>
      </c>
      <c r="I2411" s="22">
        <v>42749994837</v>
      </c>
      <c r="J2411" s="22" t="s">
        <v>5970</v>
      </c>
      <c r="K2411" s="40">
        <v>101309958</v>
      </c>
      <c r="L2411" s="21" t="s">
        <v>26</v>
      </c>
      <c r="M2411" s="21">
        <v>144786</v>
      </c>
      <c r="N2411" s="21">
        <v>264075</v>
      </c>
      <c r="O2411" s="21">
        <v>2387</v>
      </c>
      <c r="P2411" s="21" t="s">
        <v>26</v>
      </c>
      <c r="Q2411" s="21" t="s">
        <v>26</v>
      </c>
      <c r="R2411" s="21" t="s">
        <v>31</v>
      </c>
      <c r="S2411" s="21" t="s">
        <v>29</v>
      </c>
      <c r="T2411" s="21" t="s">
        <v>24</v>
      </c>
      <c r="U2411" s="21" t="s">
        <v>30</v>
      </c>
      <c r="V2411" s="33" t="s">
        <v>30</v>
      </c>
      <c r="W2411" s="4">
        <f t="shared" si="111"/>
        <v>11</v>
      </c>
      <c r="X2411" s="14" t="str">
        <f t="shared" si="112"/>
        <v>CPF</v>
      </c>
      <c r="Y2411" s="13" t="str">
        <f t="shared" si="113"/>
        <v>427.499.948-37</v>
      </c>
      <c r="Z2411" s="10" t="str">
        <f>VLOOKUP(Y2411,FORNECEDORES!$A$2:$G$9043,3,0)</f>
        <v>RAFAEL TELES DE OLIVEIRA SILVA</v>
      </c>
      <c r="AA2411" s="15" t="str">
        <f>VLOOKUP(Y2411,FORNECEDORES!$A$2:$G$9041,7,0)</f>
        <v>logistica.onix@gmail.com;</v>
      </c>
    </row>
    <row r="2412" spans="1:27" x14ac:dyDescent="0.3">
      <c r="A2412" s="21" t="s">
        <v>6994</v>
      </c>
      <c r="B2412" s="32" t="s">
        <v>5969</v>
      </c>
      <c r="C2412" s="33">
        <v>45845</v>
      </c>
      <c r="D2412" s="33">
        <v>45848</v>
      </c>
      <c r="E2412" s="21" t="s">
        <v>34</v>
      </c>
      <c r="F2412" s="34">
        <v>1167.5999999999999</v>
      </c>
      <c r="G2412" s="21" t="s">
        <v>24</v>
      </c>
      <c r="H2412" s="21" t="s">
        <v>1220</v>
      </c>
      <c r="I2412" s="22">
        <v>42749994837</v>
      </c>
      <c r="J2412" s="22" t="s">
        <v>5970</v>
      </c>
      <c r="K2412" s="40">
        <v>101309958</v>
      </c>
      <c r="L2412" s="21" t="s">
        <v>26</v>
      </c>
      <c r="M2412" s="21">
        <v>144786</v>
      </c>
      <c r="N2412" s="21">
        <v>264075</v>
      </c>
      <c r="O2412" s="21">
        <v>2387</v>
      </c>
      <c r="P2412" s="21" t="s">
        <v>26</v>
      </c>
      <c r="Q2412" s="21" t="s">
        <v>26</v>
      </c>
      <c r="R2412" s="21" t="s">
        <v>31</v>
      </c>
      <c r="S2412" s="21" t="s">
        <v>29</v>
      </c>
      <c r="T2412" s="21" t="s">
        <v>24</v>
      </c>
      <c r="U2412" s="21" t="s">
        <v>30</v>
      </c>
      <c r="V2412" s="33" t="s">
        <v>30</v>
      </c>
      <c r="W2412" s="4">
        <f t="shared" si="111"/>
        <v>11</v>
      </c>
      <c r="X2412" s="14" t="str">
        <f t="shared" si="112"/>
        <v>CPF</v>
      </c>
      <c r="Y2412" s="13" t="str">
        <f t="shared" si="113"/>
        <v>427.499.948-37</v>
      </c>
      <c r="Z2412" s="10" t="str">
        <f>VLOOKUP(Y2412,FORNECEDORES!$A$2:$G$9043,3,0)</f>
        <v>RAFAEL TELES DE OLIVEIRA SILVA</v>
      </c>
      <c r="AA2412" s="15" t="str">
        <f>VLOOKUP(Y2412,FORNECEDORES!$A$2:$G$9041,7,0)</f>
        <v>logistica.onix@gmail.com;</v>
      </c>
    </row>
    <row r="2413" spans="1:27" x14ac:dyDescent="0.3">
      <c r="A2413" s="21" t="s">
        <v>6995</v>
      </c>
      <c r="B2413" s="32" t="s">
        <v>5992</v>
      </c>
      <c r="C2413" s="33">
        <v>45845</v>
      </c>
      <c r="D2413" s="33">
        <v>45853</v>
      </c>
      <c r="E2413" s="21" t="s">
        <v>23</v>
      </c>
      <c r="F2413" s="34">
        <v>18824</v>
      </c>
      <c r="G2413" s="21" t="s">
        <v>24</v>
      </c>
      <c r="H2413" s="21" t="s">
        <v>5993</v>
      </c>
      <c r="I2413" s="22">
        <v>48511466000188</v>
      </c>
      <c r="J2413" s="22" t="s">
        <v>6000</v>
      </c>
      <c r="K2413" s="40">
        <v>101312218</v>
      </c>
      <c r="L2413" s="21" t="s">
        <v>26</v>
      </c>
      <c r="M2413" s="21">
        <v>144870</v>
      </c>
      <c r="N2413" s="21">
        <v>264246</v>
      </c>
      <c r="O2413" s="21">
        <v>1495</v>
      </c>
      <c r="P2413" s="21" t="s">
        <v>26</v>
      </c>
      <c r="Q2413" s="21" t="s">
        <v>26</v>
      </c>
      <c r="R2413" s="21" t="s">
        <v>31</v>
      </c>
      <c r="S2413" s="21" t="s">
        <v>29</v>
      </c>
      <c r="T2413" s="21" t="s">
        <v>24</v>
      </c>
      <c r="U2413" s="21" t="s">
        <v>33</v>
      </c>
      <c r="V2413" s="33" t="s">
        <v>33</v>
      </c>
      <c r="W2413" s="4">
        <f t="shared" si="111"/>
        <v>14</v>
      </c>
      <c r="X2413" s="14" t="str">
        <f t="shared" si="112"/>
        <v>CNPJ</v>
      </c>
      <c r="Y2413" s="13" t="str">
        <f t="shared" si="113"/>
        <v>48.511.466/0001-88</v>
      </c>
      <c r="Z2413" s="10" t="str">
        <f>VLOOKUP(Y2413,FORNECEDORES!$A$2:$G$9043,3,0)</f>
        <v>JAQUELINE DE FATIMA LEMES BRITO 22790781800</v>
      </c>
      <c r="AA2413" s="15" t="str">
        <f>VLOOKUP(Y2413,FORNECEDORES!$A$2:$G$9041,7,0)</f>
        <v>jaquelinelemesbrito12@gmail.com;</v>
      </c>
    </row>
    <row r="2414" spans="1:27" x14ac:dyDescent="0.3">
      <c r="A2414" s="21" t="s">
        <v>6996</v>
      </c>
      <c r="B2414" s="32" t="s">
        <v>6023</v>
      </c>
      <c r="C2414" s="33">
        <v>45845</v>
      </c>
      <c r="D2414" s="33">
        <v>45845</v>
      </c>
      <c r="E2414" s="21" t="s">
        <v>5680</v>
      </c>
      <c r="F2414" s="34">
        <v>4670.3999999999996</v>
      </c>
      <c r="G2414" s="21" t="s">
        <v>24</v>
      </c>
      <c r="H2414" s="21" t="s">
        <v>2158</v>
      </c>
      <c r="I2414" s="22">
        <v>32489374168</v>
      </c>
      <c r="J2414" s="22" t="s">
        <v>6116</v>
      </c>
      <c r="K2414" s="40">
        <v>101312767</v>
      </c>
      <c r="L2414" s="21" t="s">
        <v>26</v>
      </c>
      <c r="M2414" s="21">
        <v>144867</v>
      </c>
      <c r="N2414" s="21">
        <v>264240</v>
      </c>
      <c r="O2414" s="21">
        <v>2470</v>
      </c>
      <c r="P2414" s="21" t="s">
        <v>26</v>
      </c>
      <c r="Q2414" s="21" t="s">
        <v>79</v>
      </c>
      <c r="R2414" s="21" t="s">
        <v>31</v>
      </c>
      <c r="S2414" s="21" t="s">
        <v>29</v>
      </c>
      <c r="T2414" s="21" t="s">
        <v>24</v>
      </c>
      <c r="U2414" s="21" t="s">
        <v>30</v>
      </c>
      <c r="V2414" s="33" t="s">
        <v>30</v>
      </c>
      <c r="W2414" s="4">
        <f t="shared" si="111"/>
        <v>11</v>
      </c>
      <c r="X2414" s="14" t="str">
        <f t="shared" si="112"/>
        <v>CPF</v>
      </c>
      <c r="Y2414" s="13" t="str">
        <f t="shared" si="113"/>
        <v>324.893.741-68</v>
      </c>
      <c r="Z2414" s="10" t="str">
        <f>VLOOKUP(Y2414,FORNECEDORES!$A$2:$G$9043,3,0)</f>
        <v>HELIO VALLADARES MACHADO JUNIOR</v>
      </c>
      <c r="AA2414" s="15" t="str">
        <f>VLOOKUP(Y2414,FORNECEDORES!$A$2:$G$9041,7,0)</f>
        <v>heliomachado.fh@gmail.com;</v>
      </c>
    </row>
    <row r="2415" spans="1:27" x14ac:dyDescent="0.3">
      <c r="A2415" s="21" t="s">
        <v>6996</v>
      </c>
      <c r="B2415" s="32" t="s">
        <v>6023</v>
      </c>
      <c r="C2415" s="33">
        <v>45845</v>
      </c>
      <c r="D2415" s="33">
        <v>45848</v>
      </c>
      <c r="E2415" s="21" t="s">
        <v>34</v>
      </c>
      <c r="F2415" s="34">
        <v>3113.6</v>
      </c>
      <c r="G2415" s="21" t="s">
        <v>24</v>
      </c>
      <c r="H2415" s="21" t="s">
        <v>2158</v>
      </c>
      <c r="I2415" s="22">
        <v>32489374168</v>
      </c>
      <c r="J2415" s="22" t="s">
        <v>6116</v>
      </c>
      <c r="K2415" s="40">
        <v>101312767</v>
      </c>
      <c r="L2415" s="21" t="s">
        <v>26</v>
      </c>
      <c r="M2415" s="21">
        <v>144867</v>
      </c>
      <c r="N2415" s="21">
        <v>264240</v>
      </c>
      <c r="O2415" s="21">
        <v>2470</v>
      </c>
      <c r="P2415" s="21" t="s">
        <v>26</v>
      </c>
      <c r="Q2415" s="21" t="s">
        <v>79</v>
      </c>
      <c r="R2415" s="21" t="s">
        <v>31</v>
      </c>
      <c r="S2415" s="21" t="s">
        <v>29</v>
      </c>
      <c r="T2415" s="21" t="s">
        <v>24</v>
      </c>
      <c r="U2415" s="21" t="s">
        <v>30</v>
      </c>
      <c r="V2415" s="33" t="s">
        <v>30</v>
      </c>
      <c r="W2415" s="4">
        <f t="shared" si="111"/>
        <v>11</v>
      </c>
      <c r="X2415" s="14" t="str">
        <f t="shared" si="112"/>
        <v>CPF</v>
      </c>
      <c r="Y2415" s="13" t="str">
        <f t="shared" si="113"/>
        <v>324.893.741-68</v>
      </c>
      <c r="Z2415" s="10" t="str">
        <f>VLOOKUP(Y2415,FORNECEDORES!$A$2:$G$9043,3,0)</f>
        <v>HELIO VALLADARES MACHADO JUNIOR</v>
      </c>
      <c r="AA2415" s="15" t="str">
        <f>VLOOKUP(Y2415,FORNECEDORES!$A$2:$G$9041,7,0)</f>
        <v>heliomachado.fh@gmail.com;</v>
      </c>
    </row>
    <row r="2416" spans="1:27" x14ac:dyDescent="0.3">
      <c r="A2416" s="21" t="s">
        <v>6997</v>
      </c>
      <c r="B2416" s="32" t="s">
        <v>6998</v>
      </c>
      <c r="C2416" s="33">
        <v>45845</v>
      </c>
      <c r="D2416" s="33">
        <v>45845</v>
      </c>
      <c r="E2416" s="21" t="s">
        <v>5680</v>
      </c>
      <c r="F2416" s="34">
        <v>2627.1</v>
      </c>
      <c r="G2416" s="21" t="s">
        <v>24</v>
      </c>
      <c r="H2416" s="21" t="s">
        <v>6999</v>
      </c>
      <c r="I2416" s="22">
        <v>4753663957</v>
      </c>
      <c r="J2416" s="22" t="s">
        <v>7000</v>
      </c>
      <c r="K2416" s="40">
        <v>101314196</v>
      </c>
      <c r="L2416" s="21" t="s">
        <v>26</v>
      </c>
      <c r="M2416" s="21">
        <v>144824</v>
      </c>
      <c r="N2416" s="21">
        <v>264130</v>
      </c>
      <c r="O2416" s="21">
        <v>2428</v>
      </c>
      <c r="P2416" s="21" t="s">
        <v>26</v>
      </c>
      <c r="Q2416" s="21" t="s">
        <v>95</v>
      </c>
      <c r="R2416" s="21" t="s">
        <v>31</v>
      </c>
      <c r="S2416" s="21" t="s">
        <v>29</v>
      </c>
      <c r="T2416" s="21" t="s">
        <v>24</v>
      </c>
      <c r="U2416" s="21">
        <v>15</v>
      </c>
      <c r="V2416" s="33">
        <v>45868</v>
      </c>
      <c r="W2416" s="4">
        <f t="shared" si="111"/>
        <v>10</v>
      </c>
      <c r="X2416" s="14" t="str">
        <f t="shared" si="112"/>
        <v>CPF_Incompleto</v>
      </c>
      <c r="Y2416" s="13" t="str">
        <f t="shared" si="113"/>
        <v>047.536.639-57</v>
      </c>
      <c r="Z2416" s="10" t="str">
        <f>VLOOKUP(Y2416,FORNECEDORES!$A$2:$G$9043,3,0)</f>
        <v>ELCIO MEISEN</v>
      </c>
      <c r="AA2416" s="15" t="str">
        <f>VLOOKUP(Y2416,FORNECEDORES!$A$2:$G$9041,7,0)</f>
        <v>elciomeisen@gmail.com;</v>
      </c>
    </row>
    <row r="2417" spans="1:27" x14ac:dyDescent="0.3">
      <c r="A2417" s="21" t="s">
        <v>6997</v>
      </c>
      <c r="B2417" s="32" t="s">
        <v>6998</v>
      </c>
      <c r="C2417" s="33">
        <v>45845</v>
      </c>
      <c r="D2417" s="33">
        <v>45860</v>
      </c>
      <c r="E2417" s="21" t="s">
        <v>34</v>
      </c>
      <c r="F2417" s="34">
        <v>1751.4</v>
      </c>
      <c r="G2417" s="21" t="s">
        <v>24</v>
      </c>
      <c r="H2417" s="21" t="s">
        <v>6999</v>
      </c>
      <c r="I2417" s="22">
        <v>4753663957</v>
      </c>
      <c r="J2417" s="22" t="s">
        <v>7000</v>
      </c>
      <c r="K2417" s="40">
        <v>101314196</v>
      </c>
      <c r="L2417" s="21" t="s">
        <v>26</v>
      </c>
      <c r="M2417" s="21">
        <v>144824</v>
      </c>
      <c r="N2417" s="21">
        <v>264130</v>
      </c>
      <c r="O2417" s="21">
        <v>2428</v>
      </c>
      <c r="P2417" s="21" t="s">
        <v>26</v>
      </c>
      <c r="Q2417" s="21" t="s">
        <v>95</v>
      </c>
      <c r="R2417" s="21" t="s">
        <v>31</v>
      </c>
      <c r="S2417" s="21" t="s">
        <v>29</v>
      </c>
      <c r="T2417" s="21" t="s">
        <v>24</v>
      </c>
      <c r="U2417" s="21">
        <v>15</v>
      </c>
      <c r="V2417" s="33">
        <v>45868</v>
      </c>
      <c r="W2417" s="4">
        <f t="shared" si="111"/>
        <v>10</v>
      </c>
      <c r="X2417" s="14" t="str">
        <f t="shared" si="112"/>
        <v>CPF_Incompleto</v>
      </c>
      <c r="Y2417" s="13" t="str">
        <f t="shared" si="113"/>
        <v>047.536.639-57</v>
      </c>
      <c r="Z2417" s="10" t="str">
        <f>VLOOKUP(Y2417,FORNECEDORES!$A$2:$G$9043,3,0)</f>
        <v>ELCIO MEISEN</v>
      </c>
      <c r="AA2417" s="15" t="str">
        <f>VLOOKUP(Y2417,FORNECEDORES!$A$2:$G$9041,7,0)</f>
        <v>elciomeisen@gmail.com;</v>
      </c>
    </row>
    <row r="2418" spans="1:27" x14ac:dyDescent="0.3">
      <c r="A2418" s="21" t="s">
        <v>7001</v>
      </c>
      <c r="B2418" s="32" t="s">
        <v>5960</v>
      </c>
      <c r="C2418" s="33">
        <v>45845</v>
      </c>
      <c r="D2418" s="33">
        <v>45845</v>
      </c>
      <c r="E2418" s="21" t="s">
        <v>5680</v>
      </c>
      <c r="F2418" s="34">
        <v>583.79999999999995</v>
      </c>
      <c r="G2418" s="21" t="s">
        <v>24</v>
      </c>
      <c r="H2418" s="21" t="s">
        <v>1606</v>
      </c>
      <c r="I2418" s="22">
        <v>3270791852</v>
      </c>
      <c r="J2418" s="22" t="s">
        <v>5962</v>
      </c>
      <c r="K2418" s="40">
        <v>101314833</v>
      </c>
      <c r="L2418" s="21" t="s">
        <v>26</v>
      </c>
      <c r="M2418" s="21">
        <v>144872</v>
      </c>
      <c r="N2418" s="21">
        <v>264254</v>
      </c>
      <c r="O2418" s="21">
        <v>1497</v>
      </c>
      <c r="P2418" s="21" t="s">
        <v>26</v>
      </c>
      <c r="Q2418" s="21" t="s">
        <v>26</v>
      </c>
      <c r="R2418" s="21" t="s">
        <v>31</v>
      </c>
      <c r="S2418" s="21" t="s">
        <v>29</v>
      </c>
      <c r="T2418" s="21" t="s">
        <v>24</v>
      </c>
      <c r="U2418" s="21" t="s">
        <v>30</v>
      </c>
      <c r="V2418" s="33" t="s">
        <v>30</v>
      </c>
      <c r="W2418" s="4">
        <f t="shared" si="111"/>
        <v>10</v>
      </c>
      <c r="X2418" s="14" t="str">
        <f t="shared" si="112"/>
        <v>CPF_Incompleto</v>
      </c>
      <c r="Y2418" s="13" t="str">
        <f t="shared" si="113"/>
        <v>032.707.918-52</v>
      </c>
      <c r="Z2418" s="10" t="str">
        <f>VLOOKUP(Y2418,FORNECEDORES!$A$2:$G$9043,3,0)</f>
        <v>ANTONIO APARECIDO ALVES</v>
      </c>
      <c r="AA2418" s="15" t="str">
        <f>VLOOKUP(Y2418,FORNECEDORES!$A$2:$G$9041,7,0)</f>
        <v>logistica.onix@gmail.com;</v>
      </c>
    </row>
    <row r="2419" spans="1:27" x14ac:dyDescent="0.3">
      <c r="A2419" s="21" t="s">
        <v>7001</v>
      </c>
      <c r="B2419" s="32" t="s">
        <v>5960</v>
      </c>
      <c r="C2419" s="33">
        <v>45845</v>
      </c>
      <c r="D2419" s="33">
        <v>45848</v>
      </c>
      <c r="E2419" s="21" t="s">
        <v>34</v>
      </c>
      <c r="F2419" s="34">
        <v>389.2</v>
      </c>
      <c r="G2419" s="21" t="s">
        <v>24</v>
      </c>
      <c r="H2419" s="21" t="s">
        <v>1606</v>
      </c>
      <c r="I2419" s="22">
        <v>3270791852</v>
      </c>
      <c r="J2419" s="22" t="s">
        <v>5962</v>
      </c>
      <c r="K2419" s="40">
        <v>101314833</v>
      </c>
      <c r="L2419" s="21" t="s">
        <v>26</v>
      </c>
      <c r="M2419" s="21">
        <v>144872</v>
      </c>
      <c r="N2419" s="21">
        <v>264254</v>
      </c>
      <c r="O2419" s="21">
        <v>1497</v>
      </c>
      <c r="P2419" s="21" t="s">
        <v>26</v>
      </c>
      <c r="Q2419" s="21" t="s">
        <v>26</v>
      </c>
      <c r="R2419" s="21" t="s">
        <v>31</v>
      </c>
      <c r="S2419" s="21" t="s">
        <v>29</v>
      </c>
      <c r="T2419" s="21" t="s">
        <v>24</v>
      </c>
      <c r="U2419" s="21" t="s">
        <v>30</v>
      </c>
      <c r="V2419" s="33" t="s">
        <v>30</v>
      </c>
      <c r="W2419" s="4">
        <f t="shared" si="111"/>
        <v>10</v>
      </c>
      <c r="X2419" s="14" t="str">
        <f t="shared" si="112"/>
        <v>CPF_Incompleto</v>
      </c>
      <c r="Y2419" s="13" t="str">
        <f t="shared" si="113"/>
        <v>032.707.918-52</v>
      </c>
      <c r="Z2419" s="10" t="str">
        <f>VLOOKUP(Y2419,FORNECEDORES!$A$2:$G$9043,3,0)</f>
        <v>ANTONIO APARECIDO ALVES</v>
      </c>
      <c r="AA2419" s="15" t="str">
        <f>VLOOKUP(Y2419,FORNECEDORES!$A$2:$G$9041,7,0)</f>
        <v>logistica.onix@gmail.com;</v>
      </c>
    </row>
    <row r="2420" spans="1:27" x14ac:dyDescent="0.3">
      <c r="A2420" s="21" t="s">
        <v>7003</v>
      </c>
      <c r="B2420" s="32" t="s">
        <v>6526</v>
      </c>
      <c r="C2420" s="33">
        <v>45845</v>
      </c>
      <c r="D2420" s="33">
        <v>45875</v>
      </c>
      <c r="E2420" s="21" t="s">
        <v>23</v>
      </c>
      <c r="F2420" s="34">
        <v>2400</v>
      </c>
      <c r="G2420" s="21" t="s">
        <v>24</v>
      </c>
      <c r="H2420" s="21" t="s">
        <v>1880</v>
      </c>
      <c r="I2420" s="22">
        <v>41599032000132</v>
      </c>
      <c r="J2420" s="22" t="s">
        <v>7004</v>
      </c>
      <c r="K2420" s="40">
        <v>101315261</v>
      </c>
      <c r="L2420" s="21" t="s">
        <v>26</v>
      </c>
      <c r="M2420" s="21">
        <v>144873</v>
      </c>
      <c r="N2420" s="21">
        <v>264257</v>
      </c>
      <c r="O2420" s="21">
        <v>1499</v>
      </c>
      <c r="P2420" s="21" t="s">
        <v>26</v>
      </c>
      <c r="Q2420" s="21" t="s">
        <v>26</v>
      </c>
      <c r="R2420" s="21" t="s">
        <v>31</v>
      </c>
      <c r="S2420" s="21" t="s">
        <v>29</v>
      </c>
      <c r="T2420" s="21" t="s">
        <v>24</v>
      </c>
      <c r="U2420" s="21">
        <v>30</v>
      </c>
      <c r="V2420" s="33">
        <v>45879</v>
      </c>
      <c r="W2420" s="4">
        <f t="shared" si="111"/>
        <v>14</v>
      </c>
      <c r="X2420" s="14" t="str">
        <f t="shared" si="112"/>
        <v>CNPJ</v>
      </c>
      <c r="Y2420" s="13" t="str">
        <f t="shared" si="113"/>
        <v>41.599.032/0001-32</v>
      </c>
      <c r="Z2420" s="10" t="str">
        <f>VLOOKUP(Y2420,FORNECEDORES!$A$2:$G$9043,3,0)</f>
        <v>TDS TRANSPORTES</v>
      </c>
      <c r="AA2420" s="15" t="str">
        <f>VLOOKUP(Y2420,FORNECEDORES!$A$2:$G$9041,7,0)</f>
        <v>ricardo@tdstransportadora.com.br;</v>
      </c>
    </row>
    <row r="2421" spans="1:27" x14ac:dyDescent="0.3">
      <c r="A2421" s="21" t="s">
        <v>7005</v>
      </c>
      <c r="B2421" s="32" t="s">
        <v>6411</v>
      </c>
      <c r="C2421" s="33">
        <v>45845</v>
      </c>
      <c r="D2421" s="33">
        <v>45875</v>
      </c>
      <c r="E2421" s="21" t="s">
        <v>23</v>
      </c>
      <c r="F2421" s="34">
        <v>800</v>
      </c>
      <c r="G2421" s="21" t="s">
        <v>24</v>
      </c>
      <c r="H2421" s="21" t="s">
        <v>6412</v>
      </c>
      <c r="I2421" s="22">
        <v>30484404000169</v>
      </c>
      <c r="J2421" s="22" t="s">
        <v>7006</v>
      </c>
      <c r="K2421" s="40">
        <v>101315794</v>
      </c>
      <c r="L2421" s="21" t="s">
        <v>26</v>
      </c>
      <c r="M2421" s="21">
        <v>144874</v>
      </c>
      <c r="N2421" s="21">
        <v>264260</v>
      </c>
      <c r="O2421" s="21">
        <v>1505</v>
      </c>
      <c r="P2421" s="21" t="s">
        <v>26</v>
      </c>
      <c r="Q2421" s="21" t="s">
        <v>26</v>
      </c>
      <c r="R2421" s="21" t="s">
        <v>31</v>
      </c>
      <c r="S2421" s="21" t="s">
        <v>29</v>
      </c>
      <c r="T2421" s="21" t="s">
        <v>24</v>
      </c>
      <c r="U2421" s="21">
        <v>30</v>
      </c>
      <c r="V2421" s="33">
        <v>45879</v>
      </c>
      <c r="W2421" s="4">
        <f t="shared" si="111"/>
        <v>14</v>
      </c>
      <c r="X2421" s="14" t="str">
        <f t="shared" si="112"/>
        <v>CNPJ</v>
      </c>
      <c r="Y2421" s="13" t="str">
        <f t="shared" si="113"/>
        <v>30.484.404/0001-69</v>
      </c>
      <c r="Z2421" s="10" t="str">
        <f>VLOOKUP(Y2421,FORNECEDORES!$A$2:$G$9043,3,0)</f>
        <v>ANTONIO E ERIKA TRANSPORTE DE CARGA E DESCARGA LTD</v>
      </c>
      <c r="AA2421" s="15" t="str">
        <f>VLOOKUP(Y2421,FORNECEDORES!$A$2:$G$9041,7,0)</f>
        <v>transportesdecargasar@gmail.com;</v>
      </c>
    </row>
    <row r="2422" spans="1:27" x14ac:dyDescent="0.3">
      <c r="A2422" s="21" t="s">
        <v>7007</v>
      </c>
      <c r="B2422" s="32" t="s">
        <v>6526</v>
      </c>
      <c r="C2422" s="33">
        <v>45845</v>
      </c>
      <c r="D2422" s="33">
        <v>45875</v>
      </c>
      <c r="E2422" s="21" t="s">
        <v>23</v>
      </c>
      <c r="F2422" s="34">
        <v>6500</v>
      </c>
      <c r="G2422" s="21" t="s">
        <v>24</v>
      </c>
      <c r="H2422" s="21" t="s">
        <v>1880</v>
      </c>
      <c r="I2422" s="22">
        <v>41599032000132</v>
      </c>
      <c r="J2422" s="22" t="s">
        <v>7008</v>
      </c>
      <c r="K2422" s="40">
        <v>101323345</v>
      </c>
      <c r="L2422" s="21" t="s">
        <v>26</v>
      </c>
      <c r="M2422" s="21">
        <v>144884</v>
      </c>
      <c r="N2422" s="21">
        <v>263991</v>
      </c>
      <c r="O2422" s="21">
        <v>1514</v>
      </c>
      <c r="P2422" s="21" t="s">
        <v>26</v>
      </c>
      <c r="Q2422" s="21" t="s">
        <v>27</v>
      </c>
      <c r="R2422" s="21" t="s">
        <v>31</v>
      </c>
      <c r="S2422" s="21" t="s">
        <v>29</v>
      </c>
      <c r="T2422" s="21" t="s">
        <v>24</v>
      </c>
      <c r="U2422" s="21">
        <v>30</v>
      </c>
      <c r="V2422" s="33">
        <v>45879</v>
      </c>
      <c r="W2422" s="4">
        <f t="shared" si="111"/>
        <v>14</v>
      </c>
      <c r="X2422" s="14" t="str">
        <f t="shared" si="112"/>
        <v>CNPJ</v>
      </c>
      <c r="Y2422" s="13" t="str">
        <f t="shared" si="113"/>
        <v>41.599.032/0001-32</v>
      </c>
      <c r="Z2422" s="10" t="str">
        <f>VLOOKUP(Y2422,FORNECEDORES!$A$2:$G$9043,3,0)</f>
        <v>TDS TRANSPORTES</v>
      </c>
      <c r="AA2422" s="15" t="str">
        <f>VLOOKUP(Y2422,FORNECEDORES!$A$2:$G$9041,7,0)</f>
        <v>ricardo@tdstransportadora.com.br;</v>
      </c>
    </row>
    <row r="2423" spans="1:27" x14ac:dyDescent="0.3">
      <c r="A2423" s="21" t="s">
        <v>7009</v>
      </c>
      <c r="B2423" s="32" t="s">
        <v>5992</v>
      </c>
      <c r="C2423" s="33">
        <v>45846</v>
      </c>
      <c r="D2423" s="33">
        <v>45853</v>
      </c>
      <c r="E2423" s="21" t="s">
        <v>23</v>
      </c>
      <c r="F2423" s="34">
        <v>1100</v>
      </c>
      <c r="G2423" s="21" t="s">
        <v>24</v>
      </c>
      <c r="H2423" s="21" t="s">
        <v>5993</v>
      </c>
      <c r="I2423" s="22">
        <v>48511466000188</v>
      </c>
      <c r="J2423" s="22" t="s">
        <v>6000</v>
      </c>
      <c r="K2423" s="40">
        <v>101335860</v>
      </c>
      <c r="L2423" s="21" t="s">
        <v>26</v>
      </c>
      <c r="M2423" s="21">
        <v>144788</v>
      </c>
      <c r="N2423" s="21">
        <v>264077</v>
      </c>
      <c r="O2423" s="21">
        <v>2388</v>
      </c>
      <c r="P2423" s="21" t="s">
        <v>26</v>
      </c>
      <c r="Q2423" s="21" t="s">
        <v>26</v>
      </c>
      <c r="R2423" s="21" t="s">
        <v>31</v>
      </c>
      <c r="S2423" s="21" t="s">
        <v>29</v>
      </c>
      <c r="T2423" s="21" t="s">
        <v>24</v>
      </c>
      <c r="U2423" s="21" t="s">
        <v>33</v>
      </c>
      <c r="V2423" s="33" t="s">
        <v>33</v>
      </c>
      <c r="W2423" s="4">
        <f t="shared" si="111"/>
        <v>14</v>
      </c>
      <c r="X2423" s="14" t="str">
        <f t="shared" si="112"/>
        <v>CNPJ</v>
      </c>
      <c r="Y2423" s="13" t="str">
        <f t="shared" si="113"/>
        <v>48.511.466/0001-88</v>
      </c>
      <c r="Z2423" s="10" t="str">
        <f>VLOOKUP(Y2423,FORNECEDORES!$A$2:$G$9043,3,0)</f>
        <v>JAQUELINE DE FATIMA LEMES BRITO 22790781800</v>
      </c>
      <c r="AA2423" s="15" t="str">
        <f>VLOOKUP(Y2423,FORNECEDORES!$A$2:$G$9041,7,0)</f>
        <v>jaquelinelemesbrito12@gmail.com;</v>
      </c>
    </row>
    <row r="2424" spans="1:27" x14ac:dyDescent="0.3">
      <c r="A2424" s="21" t="s">
        <v>7010</v>
      </c>
      <c r="B2424" s="32" t="s">
        <v>5992</v>
      </c>
      <c r="C2424" s="33">
        <v>45846</v>
      </c>
      <c r="D2424" s="33">
        <v>45853</v>
      </c>
      <c r="E2424" s="21" t="s">
        <v>23</v>
      </c>
      <c r="F2424" s="34">
        <v>1100</v>
      </c>
      <c r="G2424" s="21" t="s">
        <v>24</v>
      </c>
      <c r="H2424" s="21" t="s">
        <v>5993</v>
      </c>
      <c r="I2424" s="22">
        <v>48511466000188</v>
      </c>
      <c r="J2424" s="22" t="s">
        <v>6000</v>
      </c>
      <c r="K2424" s="40">
        <v>101335944</v>
      </c>
      <c r="L2424" s="21" t="s">
        <v>26</v>
      </c>
      <c r="M2424" s="21">
        <v>144802</v>
      </c>
      <c r="N2424" s="21">
        <v>264092</v>
      </c>
      <c r="O2424" s="21">
        <v>2407</v>
      </c>
      <c r="P2424" s="21" t="s">
        <v>26</v>
      </c>
      <c r="Q2424" s="21" t="s">
        <v>26</v>
      </c>
      <c r="R2424" s="21" t="s">
        <v>31</v>
      </c>
      <c r="S2424" s="21" t="s">
        <v>29</v>
      </c>
      <c r="T2424" s="21" t="s">
        <v>24</v>
      </c>
      <c r="U2424" s="21" t="s">
        <v>33</v>
      </c>
      <c r="V2424" s="33" t="s">
        <v>33</v>
      </c>
      <c r="W2424" s="4">
        <f t="shared" si="111"/>
        <v>14</v>
      </c>
      <c r="X2424" s="14" t="str">
        <f t="shared" si="112"/>
        <v>CNPJ</v>
      </c>
      <c r="Y2424" s="13" t="str">
        <f t="shared" si="113"/>
        <v>48.511.466/0001-88</v>
      </c>
      <c r="Z2424" s="10" t="str">
        <f>VLOOKUP(Y2424,FORNECEDORES!$A$2:$G$9043,3,0)</f>
        <v>JAQUELINE DE FATIMA LEMES BRITO 22790781800</v>
      </c>
      <c r="AA2424" s="15" t="str">
        <f>VLOOKUP(Y2424,FORNECEDORES!$A$2:$G$9041,7,0)</f>
        <v>jaquelinelemesbrito12@gmail.com;</v>
      </c>
    </row>
    <row r="2425" spans="1:27" x14ac:dyDescent="0.3">
      <c r="A2425" s="21" t="s">
        <v>7011</v>
      </c>
      <c r="B2425" s="32" t="s">
        <v>5992</v>
      </c>
      <c r="C2425" s="33">
        <v>45846</v>
      </c>
      <c r="D2425" s="33">
        <v>45853</v>
      </c>
      <c r="E2425" s="21" t="s">
        <v>23</v>
      </c>
      <c r="F2425" s="34">
        <v>1100</v>
      </c>
      <c r="G2425" s="21" t="s">
        <v>24</v>
      </c>
      <c r="H2425" s="21" t="s">
        <v>5993</v>
      </c>
      <c r="I2425" s="22">
        <v>48511466000188</v>
      </c>
      <c r="J2425" s="22" t="s">
        <v>6001</v>
      </c>
      <c r="K2425" s="40">
        <v>101336252</v>
      </c>
      <c r="L2425" s="21" t="s">
        <v>26</v>
      </c>
      <c r="M2425" s="21">
        <v>144803</v>
      </c>
      <c r="N2425" s="21">
        <v>264093</v>
      </c>
      <c r="O2425" s="21">
        <v>2406</v>
      </c>
      <c r="P2425" s="21" t="s">
        <v>26</v>
      </c>
      <c r="Q2425" s="21" t="s">
        <v>26</v>
      </c>
      <c r="R2425" s="21" t="s">
        <v>31</v>
      </c>
      <c r="S2425" s="21" t="s">
        <v>29</v>
      </c>
      <c r="T2425" s="21" t="s">
        <v>24</v>
      </c>
      <c r="U2425" s="21" t="s">
        <v>33</v>
      </c>
      <c r="V2425" s="33" t="s">
        <v>33</v>
      </c>
      <c r="W2425" s="4">
        <f t="shared" si="111"/>
        <v>14</v>
      </c>
      <c r="X2425" s="14" t="str">
        <f t="shared" si="112"/>
        <v>CNPJ</v>
      </c>
      <c r="Y2425" s="13" t="str">
        <f t="shared" si="113"/>
        <v>48.511.466/0001-88</v>
      </c>
      <c r="Z2425" s="10" t="str">
        <f>VLOOKUP(Y2425,FORNECEDORES!$A$2:$G$9043,3,0)</f>
        <v>JAQUELINE DE FATIMA LEMES BRITO 22790781800</v>
      </c>
      <c r="AA2425" s="15" t="str">
        <f>VLOOKUP(Y2425,FORNECEDORES!$A$2:$G$9041,7,0)</f>
        <v>jaquelinelemesbrito12@gmail.com;</v>
      </c>
    </row>
    <row r="2426" spans="1:27" x14ac:dyDescent="0.3">
      <c r="A2426" s="21" t="s">
        <v>7012</v>
      </c>
      <c r="B2426" s="32" t="s">
        <v>5992</v>
      </c>
      <c r="C2426" s="33">
        <v>45846</v>
      </c>
      <c r="D2426" s="33">
        <v>45853</v>
      </c>
      <c r="E2426" s="21" t="s">
        <v>23</v>
      </c>
      <c r="F2426" s="34">
        <v>1100</v>
      </c>
      <c r="G2426" s="21" t="s">
        <v>24</v>
      </c>
      <c r="H2426" s="21" t="s">
        <v>5993</v>
      </c>
      <c r="I2426" s="22">
        <v>48511466000188</v>
      </c>
      <c r="J2426" s="22" t="s">
        <v>5994</v>
      </c>
      <c r="K2426" s="40">
        <v>101336323</v>
      </c>
      <c r="L2426" s="21" t="s">
        <v>26</v>
      </c>
      <c r="M2426" s="21">
        <v>144809</v>
      </c>
      <c r="N2426" s="21">
        <v>264103</v>
      </c>
      <c r="O2426" s="21">
        <v>2416</v>
      </c>
      <c r="P2426" s="21" t="s">
        <v>26</v>
      </c>
      <c r="Q2426" s="21" t="s">
        <v>26</v>
      </c>
      <c r="R2426" s="21" t="s">
        <v>31</v>
      </c>
      <c r="S2426" s="21" t="s">
        <v>29</v>
      </c>
      <c r="T2426" s="21" t="s">
        <v>24</v>
      </c>
      <c r="U2426" s="21" t="s">
        <v>33</v>
      </c>
      <c r="V2426" s="33" t="s">
        <v>33</v>
      </c>
      <c r="W2426" s="4">
        <f t="shared" si="111"/>
        <v>14</v>
      </c>
      <c r="X2426" s="14" t="str">
        <f t="shared" si="112"/>
        <v>CNPJ</v>
      </c>
      <c r="Y2426" s="13" t="str">
        <f t="shared" si="113"/>
        <v>48.511.466/0001-88</v>
      </c>
      <c r="Z2426" s="10" t="str">
        <f>VLOOKUP(Y2426,FORNECEDORES!$A$2:$G$9043,3,0)</f>
        <v>JAQUELINE DE FATIMA LEMES BRITO 22790781800</v>
      </c>
      <c r="AA2426" s="15" t="str">
        <f>VLOOKUP(Y2426,FORNECEDORES!$A$2:$G$9041,7,0)</f>
        <v>jaquelinelemesbrito12@gmail.com;</v>
      </c>
    </row>
    <row r="2427" spans="1:27" x14ac:dyDescent="0.3">
      <c r="A2427" s="21" t="s">
        <v>7294</v>
      </c>
      <c r="B2427" s="32" t="s">
        <v>5992</v>
      </c>
      <c r="C2427" s="33">
        <v>45846</v>
      </c>
      <c r="D2427" s="33">
        <v>45853</v>
      </c>
      <c r="E2427" s="21" t="s">
        <v>23</v>
      </c>
      <c r="F2427" s="34">
        <v>1100</v>
      </c>
      <c r="G2427" s="21" t="s">
        <v>24</v>
      </c>
      <c r="H2427" s="21" t="s">
        <v>5993</v>
      </c>
      <c r="I2427" s="22">
        <v>48511466000188</v>
      </c>
      <c r="J2427" s="22" t="s">
        <v>6001</v>
      </c>
      <c r="K2427" s="40">
        <v>101336639</v>
      </c>
      <c r="L2427" s="21" t="s">
        <v>26</v>
      </c>
      <c r="M2427" s="21">
        <v>144841</v>
      </c>
      <c r="N2427" s="21">
        <v>264154</v>
      </c>
      <c r="O2427" s="21">
        <v>2442</v>
      </c>
      <c r="P2427" s="21" t="s">
        <v>26</v>
      </c>
      <c r="Q2427" s="21" t="s">
        <v>26</v>
      </c>
      <c r="R2427" s="21" t="s">
        <v>31</v>
      </c>
      <c r="S2427" s="21" t="s">
        <v>29</v>
      </c>
      <c r="T2427" s="21" t="s">
        <v>24</v>
      </c>
      <c r="U2427" s="21" t="s">
        <v>33</v>
      </c>
      <c r="V2427" s="33" t="s">
        <v>33</v>
      </c>
      <c r="W2427" s="4">
        <f t="shared" si="111"/>
        <v>14</v>
      </c>
      <c r="X2427" s="14" t="str">
        <f t="shared" si="112"/>
        <v>CNPJ</v>
      </c>
      <c r="Y2427" s="13" t="str">
        <f t="shared" si="113"/>
        <v>48.511.466/0001-88</v>
      </c>
      <c r="Z2427" s="10" t="str">
        <f>VLOOKUP(Y2427,FORNECEDORES!$A$2:$G$9043,3,0)</f>
        <v>JAQUELINE DE FATIMA LEMES BRITO 22790781800</v>
      </c>
      <c r="AA2427" s="15" t="str">
        <f>VLOOKUP(Y2427,FORNECEDORES!$A$2:$G$9041,7,0)</f>
        <v>jaquelinelemesbrito12@gmail.com;</v>
      </c>
    </row>
    <row r="2428" spans="1:27" x14ac:dyDescent="0.3">
      <c r="A2428" s="21" t="s">
        <v>7296</v>
      </c>
      <c r="B2428" s="32" t="s">
        <v>5992</v>
      </c>
      <c r="C2428" s="33">
        <v>45846</v>
      </c>
      <c r="D2428" s="33">
        <v>45853</v>
      </c>
      <c r="E2428" s="21" t="s">
        <v>23</v>
      </c>
      <c r="F2428" s="34">
        <v>1100</v>
      </c>
      <c r="G2428" s="21" t="s">
        <v>24</v>
      </c>
      <c r="H2428" s="21" t="s">
        <v>5993</v>
      </c>
      <c r="I2428" s="22">
        <v>48511466000188</v>
      </c>
      <c r="J2428" s="22" t="s">
        <v>6000</v>
      </c>
      <c r="K2428" s="40">
        <v>101336683</v>
      </c>
      <c r="L2428" s="21" t="s">
        <v>26</v>
      </c>
      <c r="M2428" s="21">
        <v>144895</v>
      </c>
      <c r="N2428" s="21">
        <v>264299</v>
      </c>
      <c r="O2428" s="21">
        <v>2503</v>
      </c>
      <c r="P2428" s="21" t="s">
        <v>26</v>
      </c>
      <c r="Q2428" s="21" t="s">
        <v>26</v>
      </c>
      <c r="R2428" s="21" t="s">
        <v>31</v>
      </c>
      <c r="S2428" s="21" t="s">
        <v>29</v>
      </c>
      <c r="T2428" s="21" t="s">
        <v>24</v>
      </c>
      <c r="U2428" s="21" t="s">
        <v>33</v>
      </c>
      <c r="V2428" s="33" t="s">
        <v>33</v>
      </c>
      <c r="W2428" s="4">
        <f t="shared" si="111"/>
        <v>14</v>
      </c>
      <c r="X2428" s="14" t="str">
        <f t="shared" si="112"/>
        <v>CNPJ</v>
      </c>
      <c r="Y2428" s="13" t="str">
        <f t="shared" si="113"/>
        <v>48.511.466/0001-88</v>
      </c>
      <c r="Z2428" s="10" t="str">
        <f>VLOOKUP(Y2428,FORNECEDORES!$A$2:$G$9043,3,0)</f>
        <v>JAQUELINE DE FATIMA LEMES BRITO 22790781800</v>
      </c>
      <c r="AA2428" s="15" t="str">
        <f>VLOOKUP(Y2428,FORNECEDORES!$A$2:$G$9041,7,0)</f>
        <v>jaquelinelemesbrito12@gmail.com;</v>
      </c>
    </row>
    <row r="2429" spans="1:27" x14ac:dyDescent="0.3">
      <c r="A2429" s="21" t="s">
        <v>7298</v>
      </c>
      <c r="B2429" s="32" t="s">
        <v>5992</v>
      </c>
      <c r="C2429" s="33">
        <v>45846</v>
      </c>
      <c r="D2429" s="33">
        <v>45853</v>
      </c>
      <c r="E2429" s="21" t="s">
        <v>23</v>
      </c>
      <c r="F2429" s="34">
        <v>1100</v>
      </c>
      <c r="G2429" s="21" t="s">
        <v>24</v>
      </c>
      <c r="H2429" s="21" t="s">
        <v>5993</v>
      </c>
      <c r="I2429" s="22">
        <v>48511466000188</v>
      </c>
      <c r="J2429" s="22" t="s">
        <v>6001</v>
      </c>
      <c r="K2429" s="40">
        <v>101336742</v>
      </c>
      <c r="L2429" s="21" t="s">
        <v>26</v>
      </c>
      <c r="M2429" s="21">
        <v>141429</v>
      </c>
      <c r="N2429" s="21">
        <v>256628</v>
      </c>
      <c r="O2429" s="21">
        <v>26765</v>
      </c>
      <c r="P2429" s="21" t="s">
        <v>26</v>
      </c>
      <c r="Q2429" s="21" t="s">
        <v>26</v>
      </c>
      <c r="R2429" s="21" t="s">
        <v>31</v>
      </c>
      <c r="S2429" s="21" t="s">
        <v>29</v>
      </c>
      <c r="T2429" s="21" t="s">
        <v>24</v>
      </c>
      <c r="U2429" s="21" t="s">
        <v>33</v>
      </c>
      <c r="V2429" s="33" t="s">
        <v>33</v>
      </c>
      <c r="W2429" s="4">
        <f t="shared" si="111"/>
        <v>14</v>
      </c>
      <c r="X2429" s="14" t="str">
        <f t="shared" si="112"/>
        <v>CNPJ</v>
      </c>
      <c r="Y2429" s="13" t="str">
        <f t="shared" si="113"/>
        <v>48.511.466/0001-88</v>
      </c>
      <c r="Z2429" s="10" t="str">
        <f>VLOOKUP(Y2429,FORNECEDORES!$A$2:$G$9043,3,0)</f>
        <v>JAQUELINE DE FATIMA LEMES BRITO 22790781800</v>
      </c>
      <c r="AA2429" s="15" t="str">
        <f>VLOOKUP(Y2429,FORNECEDORES!$A$2:$G$9041,7,0)</f>
        <v>jaquelinelemesbrito12@gmail.com;</v>
      </c>
    </row>
    <row r="2430" spans="1:27" x14ac:dyDescent="0.3">
      <c r="A2430" s="21" t="s">
        <v>7299</v>
      </c>
      <c r="B2430" s="32" t="s">
        <v>5992</v>
      </c>
      <c r="C2430" s="33">
        <v>45846</v>
      </c>
      <c r="D2430" s="33">
        <v>45853</v>
      </c>
      <c r="E2430" s="21" t="s">
        <v>23</v>
      </c>
      <c r="F2430" s="34">
        <v>1100</v>
      </c>
      <c r="G2430" s="21" t="s">
        <v>24</v>
      </c>
      <c r="H2430" s="21" t="s">
        <v>5993</v>
      </c>
      <c r="I2430" s="22">
        <v>48511466000188</v>
      </c>
      <c r="J2430" s="22" t="s">
        <v>5994</v>
      </c>
      <c r="K2430" s="40">
        <v>101336790</v>
      </c>
      <c r="L2430" s="21" t="s">
        <v>26</v>
      </c>
      <c r="M2430" s="21">
        <v>141436</v>
      </c>
      <c r="N2430" s="21">
        <v>256635</v>
      </c>
      <c r="O2430" s="21">
        <v>26779</v>
      </c>
      <c r="P2430" s="21" t="s">
        <v>26</v>
      </c>
      <c r="Q2430" s="21" t="s">
        <v>26</v>
      </c>
      <c r="R2430" s="21" t="s">
        <v>31</v>
      </c>
      <c r="S2430" s="21" t="s">
        <v>29</v>
      </c>
      <c r="T2430" s="21" t="s">
        <v>24</v>
      </c>
      <c r="U2430" s="21" t="s">
        <v>33</v>
      </c>
      <c r="V2430" s="33" t="s">
        <v>33</v>
      </c>
      <c r="W2430" s="4">
        <f t="shared" si="111"/>
        <v>14</v>
      </c>
      <c r="X2430" s="14" t="str">
        <f t="shared" si="112"/>
        <v>CNPJ</v>
      </c>
      <c r="Y2430" s="13" t="str">
        <f t="shared" si="113"/>
        <v>48.511.466/0001-88</v>
      </c>
      <c r="Z2430" s="10" t="str">
        <f>VLOOKUP(Y2430,FORNECEDORES!$A$2:$G$9043,3,0)</f>
        <v>JAQUELINE DE FATIMA LEMES BRITO 22790781800</v>
      </c>
      <c r="AA2430" s="15" t="str">
        <f>VLOOKUP(Y2430,FORNECEDORES!$A$2:$G$9041,7,0)</f>
        <v>jaquelinelemesbrito12@gmail.com;</v>
      </c>
    </row>
    <row r="2431" spans="1:27" x14ac:dyDescent="0.3">
      <c r="A2431" s="21" t="s">
        <v>7095</v>
      </c>
      <c r="B2431" s="32" t="s">
        <v>6037</v>
      </c>
      <c r="C2431" s="33">
        <v>45846</v>
      </c>
      <c r="D2431" s="33">
        <v>45846</v>
      </c>
      <c r="E2431" s="21" t="s">
        <v>5680</v>
      </c>
      <c r="F2431" s="34">
        <v>1576.26</v>
      </c>
      <c r="G2431" s="21" t="s">
        <v>24</v>
      </c>
      <c r="H2431" s="21" t="s">
        <v>1467</v>
      </c>
      <c r="I2431" s="22">
        <v>1378687078</v>
      </c>
      <c r="J2431" s="22" t="s">
        <v>6039</v>
      </c>
      <c r="K2431" s="40">
        <v>101337790</v>
      </c>
      <c r="L2431" s="21" t="s">
        <v>26</v>
      </c>
      <c r="M2431" s="21">
        <v>144880</v>
      </c>
      <c r="N2431" s="21">
        <v>264269</v>
      </c>
      <c r="O2431" s="21">
        <v>3511</v>
      </c>
      <c r="P2431" s="21" t="s">
        <v>27</v>
      </c>
      <c r="Q2431" s="21" t="s">
        <v>27</v>
      </c>
      <c r="R2431" s="21" t="s">
        <v>28</v>
      </c>
      <c r="S2431" s="21" t="s">
        <v>5691</v>
      </c>
      <c r="T2431" s="21" t="s">
        <v>24</v>
      </c>
      <c r="U2431" s="21" t="s">
        <v>30</v>
      </c>
      <c r="V2431" s="33" t="s">
        <v>30</v>
      </c>
      <c r="W2431" s="4">
        <f t="shared" ref="W2431:W2494" si="114">LEN(I2431)</f>
        <v>10</v>
      </c>
      <c r="X2431" s="14" t="str">
        <f t="shared" ref="X2431:X2494" si="115">IF(W2431=14,"CNPJ",IF(W2431=12,"CNPJ_INCOMPLETO_2",IF(W2431=13,"CNPJ_INCOMPLETO_1",IF(W2431=10,"CPF_Incompleto","CPF"))))</f>
        <v>CPF_Incompleto</v>
      </c>
      <c r="Y2431" s="13" t="str">
        <f t="shared" ref="Y2431:Y2494" si="116">IF(X2431="CNPJ_INCOMPLETO_1",("0"&amp;LEFT(I2431,1)&amp;"."&amp;MID(I2431,2,3)&amp;"."&amp;MID(I2431,5,3)&amp;"/"&amp;MID(I2431,8,4)&amp;"-"&amp;MID(I2431,12,2)),IF(X2431="CNPJ_INCOMPLETO_2",("00."&amp;LEFT(I2431,3)&amp;"."&amp;MID(I2431,4,3)&amp;"/"&amp;MID(I2431,7,4)&amp;"-"&amp;MID(I2431,11,2)),IF(X2431="CNPJ",(LEFT(I2431,2)&amp;"."&amp;MID(I2431,3,3)&amp;"."&amp;MID(I2431,6,3)&amp;"/"&amp;MID(I2431,9,4)&amp;"-"&amp;MID(I2431,13,2)),IF(X2431="CPF_Incompleto",("0"&amp;LEFT(I2431,2)&amp;"."&amp;MID(I2431,3,3)&amp;"."&amp;MID(I2431,6,3)&amp;"-"&amp;MID(I2431,9,2)),(LEFT(I2431,3)&amp;"."&amp;MID(I2431,4,3)&amp;"."&amp;MID(I2431,7,3)&amp;"-"&amp;MID(I2431,10,2))))))</f>
        <v>013.786.870-78</v>
      </c>
      <c r="Z2431" s="10" t="str">
        <f>VLOOKUP(Y2431,FORNECEDORES!$A$2:$G$9043,3,0)</f>
        <v>CRISTIAN DA SILVA MARINHO</v>
      </c>
      <c r="AA2431" s="15" t="str">
        <f>VLOOKUP(Y2431,FORNECEDORES!$A$2:$G$9041,7,0)</f>
        <v>transportezilico@hotmail.com;</v>
      </c>
    </row>
    <row r="2432" spans="1:27" x14ac:dyDescent="0.3">
      <c r="A2432" s="21" t="s">
        <v>7095</v>
      </c>
      <c r="B2432" s="32" t="s">
        <v>6037</v>
      </c>
      <c r="C2432" s="33">
        <v>45846</v>
      </c>
      <c r="D2432" s="33">
        <v>45855</v>
      </c>
      <c r="E2432" s="21" t="s">
        <v>34</v>
      </c>
      <c r="F2432" s="34">
        <v>1050.8399999999999</v>
      </c>
      <c r="G2432" s="21" t="s">
        <v>24</v>
      </c>
      <c r="H2432" s="21" t="s">
        <v>1467</v>
      </c>
      <c r="I2432" s="22">
        <v>1378687078</v>
      </c>
      <c r="J2432" s="22" t="s">
        <v>6039</v>
      </c>
      <c r="K2432" s="40">
        <v>101337790</v>
      </c>
      <c r="L2432" s="21" t="s">
        <v>26</v>
      </c>
      <c r="M2432" s="21">
        <v>144880</v>
      </c>
      <c r="N2432" s="21">
        <v>264269</v>
      </c>
      <c r="O2432" s="21">
        <v>3511</v>
      </c>
      <c r="P2432" s="21" t="s">
        <v>27</v>
      </c>
      <c r="Q2432" s="21" t="s">
        <v>27</v>
      </c>
      <c r="R2432" s="21" t="s">
        <v>28</v>
      </c>
      <c r="S2432" s="21" t="s">
        <v>5691</v>
      </c>
      <c r="T2432" s="21" t="s">
        <v>24</v>
      </c>
      <c r="U2432" s="21" t="s">
        <v>30</v>
      </c>
      <c r="V2432" s="33" t="s">
        <v>30</v>
      </c>
      <c r="W2432" s="4">
        <f t="shared" si="114"/>
        <v>10</v>
      </c>
      <c r="X2432" s="14" t="str">
        <f t="shared" si="115"/>
        <v>CPF_Incompleto</v>
      </c>
      <c r="Y2432" s="13" t="str">
        <f t="shared" si="116"/>
        <v>013.786.870-78</v>
      </c>
      <c r="Z2432" s="10" t="str">
        <f>VLOOKUP(Y2432,FORNECEDORES!$A$2:$G$9043,3,0)</f>
        <v>CRISTIAN DA SILVA MARINHO</v>
      </c>
      <c r="AA2432" s="15" t="str">
        <f>VLOOKUP(Y2432,FORNECEDORES!$A$2:$G$9041,7,0)</f>
        <v>transportezilico@hotmail.com;</v>
      </c>
    </row>
    <row r="2433" spans="1:27" x14ac:dyDescent="0.3">
      <c r="A2433" s="21" t="s">
        <v>7265</v>
      </c>
      <c r="B2433" s="32" t="s">
        <v>6550</v>
      </c>
      <c r="C2433" s="33">
        <v>45846</v>
      </c>
      <c r="D2433" s="33">
        <v>45876</v>
      </c>
      <c r="E2433" s="21" t="s">
        <v>23</v>
      </c>
      <c r="F2433" s="34">
        <v>7000</v>
      </c>
      <c r="G2433" s="21" t="s">
        <v>24</v>
      </c>
      <c r="H2433" s="21" t="s">
        <v>452</v>
      </c>
      <c r="I2433" s="22">
        <v>80424914000119</v>
      </c>
      <c r="J2433" s="22" t="s">
        <v>7266</v>
      </c>
      <c r="K2433" s="21">
        <v>101337844</v>
      </c>
      <c r="L2433" s="21" t="s">
        <v>26</v>
      </c>
      <c r="M2433" s="21">
        <v>144892</v>
      </c>
      <c r="N2433" s="21">
        <v>264296</v>
      </c>
      <c r="O2433" s="21">
        <v>2498</v>
      </c>
      <c r="P2433" s="21" t="s">
        <v>26</v>
      </c>
      <c r="Q2433" s="21" t="s">
        <v>84</v>
      </c>
      <c r="R2433" s="21" t="s">
        <v>31</v>
      </c>
      <c r="S2433" s="21" t="s">
        <v>29</v>
      </c>
      <c r="T2433" s="21" t="s">
        <v>24</v>
      </c>
      <c r="U2433" s="21">
        <v>30</v>
      </c>
      <c r="V2433" s="33">
        <v>45879</v>
      </c>
      <c r="W2433" s="4">
        <f t="shared" si="114"/>
        <v>14</v>
      </c>
      <c r="X2433" s="14" t="str">
        <f t="shared" si="115"/>
        <v>CNPJ</v>
      </c>
      <c r="Y2433" s="13" t="str">
        <f t="shared" si="116"/>
        <v>80.424.914/0001-19</v>
      </c>
      <c r="Z2433" s="10" t="str">
        <f>VLOOKUP(Y2433,FORNECEDORES!$A$2:$G$9043,3,0)</f>
        <v>TRANSPORTES TOZZO LTDA</v>
      </c>
      <c r="AA2433" s="15" t="str">
        <f>VLOOKUP(Y2433,FORNECEDORES!$A$2:$G$9041,7,0)</f>
        <v>solange.oliveira@transtozzo.com.br; log5@transtozzo.com.br;</v>
      </c>
    </row>
    <row r="2434" spans="1:27" x14ac:dyDescent="0.3">
      <c r="A2434" s="21" t="s">
        <v>7096</v>
      </c>
      <c r="B2434" s="32" t="s">
        <v>6020</v>
      </c>
      <c r="C2434" s="33">
        <v>45846</v>
      </c>
      <c r="D2434" s="33">
        <v>45846</v>
      </c>
      <c r="E2434" s="21" t="s">
        <v>5680</v>
      </c>
      <c r="F2434" s="34">
        <v>12600</v>
      </c>
      <c r="G2434" s="21" t="s">
        <v>24</v>
      </c>
      <c r="H2434" s="21" t="s">
        <v>1573</v>
      </c>
      <c r="I2434" s="22">
        <v>17515372000153</v>
      </c>
      <c r="J2434" s="22" t="s">
        <v>6021</v>
      </c>
      <c r="K2434" s="40">
        <v>101338091</v>
      </c>
      <c r="L2434" s="21" t="s">
        <v>26</v>
      </c>
      <c r="M2434" s="21">
        <v>144882</v>
      </c>
      <c r="N2434" s="21">
        <v>264271</v>
      </c>
      <c r="O2434" s="21">
        <v>2484</v>
      </c>
      <c r="P2434" s="21" t="s">
        <v>26</v>
      </c>
      <c r="Q2434" s="21" t="s">
        <v>77</v>
      </c>
      <c r="R2434" s="21" t="s">
        <v>31</v>
      </c>
      <c r="S2434" s="21" t="s">
        <v>29</v>
      </c>
      <c r="T2434" s="21" t="s">
        <v>24</v>
      </c>
      <c r="U2434" s="21">
        <v>15</v>
      </c>
      <c r="V2434" s="33">
        <v>45868</v>
      </c>
      <c r="W2434" s="4">
        <f t="shared" si="114"/>
        <v>14</v>
      </c>
      <c r="X2434" s="14" t="str">
        <f t="shared" si="115"/>
        <v>CNPJ</v>
      </c>
      <c r="Y2434" s="13" t="str">
        <f t="shared" si="116"/>
        <v>17.515.372/0001-53</v>
      </c>
      <c r="Z2434" s="10" t="str">
        <f>VLOOKUP(Y2434,FORNECEDORES!$A$2:$G$9043,3,0)</f>
        <v>TRANSPELLA TRANSPORTES LTDA</v>
      </c>
      <c r="AA2434" s="15" t="str">
        <f>VLOOKUP(Y2434,FORNECEDORES!$A$2:$G$9041,7,0)</f>
        <v>transpella@hotmail.com;</v>
      </c>
    </row>
    <row r="2435" spans="1:27" x14ac:dyDescent="0.3">
      <c r="A2435" s="21" t="s">
        <v>7096</v>
      </c>
      <c r="B2435" s="32" t="s">
        <v>6020</v>
      </c>
      <c r="C2435" s="33">
        <v>45846</v>
      </c>
      <c r="D2435" s="33">
        <v>45855</v>
      </c>
      <c r="E2435" s="21" t="s">
        <v>34</v>
      </c>
      <c r="F2435" s="34">
        <v>5400</v>
      </c>
      <c r="G2435" s="21" t="s">
        <v>24</v>
      </c>
      <c r="H2435" s="21" t="s">
        <v>1573</v>
      </c>
      <c r="I2435" s="22">
        <v>17515372000153</v>
      </c>
      <c r="J2435" s="22" t="s">
        <v>6021</v>
      </c>
      <c r="K2435" s="40">
        <v>101338091</v>
      </c>
      <c r="L2435" s="21" t="s">
        <v>26</v>
      </c>
      <c r="M2435" s="21">
        <v>144882</v>
      </c>
      <c r="N2435" s="21">
        <v>264271</v>
      </c>
      <c r="O2435" s="21">
        <v>2484</v>
      </c>
      <c r="P2435" s="21" t="s">
        <v>26</v>
      </c>
      <c r="Q2435" s="21" t="s">
        <v>77</v>
      </c>
      <c r="R2435" s="21" t="s">
        <v>31</v>
      </c>
      <c r="S2435" s="21" t="s">
        <v>29</v>
      </c>
      <c r="T2435" s="21" t="s">
        <v>24</v>
      </c>
      <c r="U2435" s="21">
        <v>15</v>
      </c>
      <c r="V2435" s="33">
        <v>45868</v>
      </c>
      <c r="W2435" s="4">
        <f t="shared" si="114"/>
        <v>14</v>
      </c>
      <c r="X2435" s="14" t="str">
        <f t="shared" si="115"/>
        <v>CNPJ</v>
      </c>
      <c r="Y2435" s="13" t="str">
        <f t="shared" si="116"/>
        <v>17.515.372/0001-53</v>
      </c>
      <c r="Z2435" s="10" t="str">
        <f>VLOOKUP(Y2435,FORNECEDORES!$A$2:$G$9043,3,0)</f>
        <v>TRANSPELLA TRANSPORTES LTDA</v>
      </c>
      <c r="AA2435" s="15" t="str">
        <f>VLOOKUP(Y2435,FORNECEDORES!$A$2:$G$9041,7,0)</f>
        <v>transpella@hotmail.com;</v>
      </c>
    </row>
    <row r="2436" spans="1:27" x14ac:dyDescent="0.3">
      <c r="A2436" s="21" t="s">
        <v>7098</v>
      </c>
      <c r="B2436" s="32" t="s">
        <v>5960</v>
      </c>
      <c r="C2436" s="33">
        <v>45846</v>
      </c>
      <c r="D2436" s="33">
        <v>45846</v>
      </c>
      <c r="E2436" s="21" t="s">
        <v>5680</v>
      </c>
      <c r="F2436" s="34">
        <v>875.7</v>
      </c>
      <c r="G2436" s="21" t="s">
        <v>24</v>
      </c>
      <c r="H2436" s="21" t="s">
        <v>1606</v>
      </c>
      <c r="I2436" s="22">
        <v>3270791852</v>
      </c>
      <c r="J2436" s="22" t="s">
        <v>5962</v>
      </c>
      <c r="K2436" s="40">
        <v>101338230</v>
      </c>
      <c r="L2436" s="21" t="s">
        <v>26</v>
      </c>
      <c r="M2436" s="21">
        <v>144881</v>
      </c>
      <c r="N2436" s="21">
        <v>264270</v>
      </c>
      <c r="O2436" s="21">
        <v>2483</v>
      </c>
      <c r="P2436" s="21" t="s">
        <v>26</v>
      </c>
      <c r="Q2436" s="21" t="s">
        <v>26</v>
      </c>
      <c r="R2436" s="21" t="s">
        <v>31</v>
      </c>
      <c r="S2436" s="21" t="s">
        <v>29</v>
      </c>
      <c r="T2436" s="21" t="s">
        <v>24</v>
      </c>
      <c r="U2436" s="21" t="s">
        <v>30</v>
      </c>
      <c r="V2436" s="33" t="s">
        <v>30</v>
      </c>
      <c r="W2436" s="4">
        <f t="shared" si="114"/>
        <v>10</v>
      </c>
      <c r="X2436" s="14" t="str">
        <f t="shared" si="115"/>
        <v>CPF_Incompleto</v>
      </c>
      <c r="Y2436" s="13" t="str">
        <f t="shared" si="116"/>
        <v>032.707.918-52</v>
      </c>
      <c r="Z2436" s="10" t="str">
        <f>VLOOKUP(Y2436,FORNECEDORES!$A$2:$G$9043,3,0)</f>
        <v>ANTONIO APARECIDO ALVES</v>
      </c>
      <c r="AA2436" s="15" t="str">
        <f>VLOOKUP(Y2436,FORNECEDORES!$A$2:$G$9041,7,0)</f>
        <v>logistica.onix@gmail.com;</v>
      </c>
    </row>
    <row r="2437" spans="1:27" x14ac:dyDescent="0.3">
      <c r="A2437" s="21" t="s">
        <v>7098</v>
      </c>
      <c r="B2437" s="32" t="s">
        <v>5960</v>
      </c>
      <c r="C2437" s="33">
        <v>45846</v>
      </c>
      <c r="D2437" s="33">
        <v>45855</v>
      </c>
      <c r="E2437" s="21" t="s">
        <v>34</v>
      </c>
      <c r="F2437" s="34">
        <v>583.79999999999995</v>
      </c>
      <c r="G2437" s="21" t="s">
        <v>24</v>
      </c>
      <c r="H2437" s="21" t="s">
        <v>1606</v>
      </c>
      <c r="I2437" s="22">
        <v>3270791852</v>
      </c>
      <c r="J2437" s="22" t="s">
        <v>5962</v>
      </c>
      <c r="K2437" s="40">
        <v>101338230</v>
      </c>
      <c r="L2437" s="21" t="s">
        <v>26</v>
      </c>
      <c r="M2437" s="21">
        <v>144881</v>
      </c>
      <c r="N2437" s="21">
        <v>264270</v>
      </c>
      <c r="O2437" s="21">
        <v>2483</v>
      </c>
      <c r="P2437" s="21" t="s">
        <v>26</v>
      </c>
      <c r="Q2437" s="21" t="s">
        <v>26</v>
      </c>
      <c r="R2437" s="21" t="s">
        <v>31</v>
      </c>
      <c r="S2437" s="21" t="s">
        <v>29</v>
      </c>
      <c r="T2437" s="21" t="s">
        <v>24</v>
      </c>
      <c r="U2437" s="21" t="s">
        <v>30</v>
      </c>
      <c r="V2437" s="33" t="s">
        <v>30</v>
      </c>
      <c r="W2437" s="4">
        <f t="shared" si="114"/>
        <v>10</v>
      </c>
      <c r="X2437" s="14" t="str">
        <f t="shared" si="115"/>
        <v>CPF_Incompleto</v>
      </c>
      <c r="Y2437" s="13" t="str">
        <f t="shared" si="116"/>
        <v>032.707.918-52</v>
      </c>
      <c r="Z2437" s="10" t="str">
        <f>VLOOKUP(Y2437,FORNECEDORES!$A$2:$G$9043,3,0)</f>
        <v>ANTONIO APARECIDO ALVES</v>
      </c>
      <c r="AA2437" s="15" t="str">
        <f>VLOOKUP(Y2437,FORNECEDORES!$A$2:$G$9041,7,0)</f>
        <v>logistica.onix@gmail.com;</v>
      </c>
    </row>
    <row r="2438" spans="1:27" x14ac:dyDescent="0.3">
      <c r="A2438" s="21" t="s">
        <v>7100</v>
      </c>
      <c r="B2438" s="32" t="s">
        <v>5960</v>
      </c>
      <c r="C2438" s="33">
        <v>45846</v>
      </c>
      <c r="D2438" s="33">
        <v>45846</v>
      </c>
      <c r="E2438" s="21" t="s">
        <v>5680</v>
      </c>
      <c r="F2438" s="34">
        <v>875.7</v>
      </c>
      <c r="G2438" s="21" t="s">
        <v>24</v>
      </c>
      <c r="H2438" s="21" t="s">
        <v>1606</v>
      </c>
      <c r="I2438" s="22">
        <v>3270791852</v>
      </c>
      <c r="J2438" s="22" t="s">
        <v>5961</v>
      </c>
      <c r="K2438" s="21">
        <v>101338323</v>
      </c>
      <c r="L2438" s="21" t="s">
        <v>26</v>
      </c>
      <c r="M2438" s="21">
        <v>144891</v>
      </c>
      <c r="N2438" s="21">
        <v>264295</v>
      </c>
      <c r="O2438" s="21">
        <v>2497</v>
      </c>
      <c r="P2438" s="21" t="s">
        <v>26</v>
      </c>
      <c r="Q2438" s="21" t="s">
        <v>26</v>
      </c>
      <c r="R2438" s="21" t="s">
        <v>31</v>
      </c>
      <c r="S2438" s="21" t="s">
        <v>29</v>
      </c>
      <c r="T2438" s="21" t="s">
        <v>24</v>
      </c>
      <c r="U2438" s="21" t="s">
        <v>30</v>
      </c>
      <c r="V2438" s="33" t="s">
        <v>30</v>
      </c>
      <c r="W2438" s="4">
        <f t="shared" si="114"/>
        <v>10</v>
      </c>
      <c r="X2438" s="14" t="str">
        <f t="shared" si="115"/>
        <v>CPF_Incompleto</v>
      </c>
      <c r="Y2438" s="13" t="str">
        <f t="shared" si="116"/>
        <v>032.707.918-52</v>
      </c>
      <c r="Z2438" s="10" t="str">
        <f>VLOOKUP(Y2438,FORNECEDORES!$A$2:$G$9043,3,0)</f>
        <v>ANTONIO APARECIDO ALVES</v>
      </c>
      <c r="AA2438" s="15" t="str">
        <f>VLOOKUP(Y2438,FORNECEDORES!$A$2:$G$9041,7,0)</f>
        <v>logistica.onix@gmail.com;</v>
      </c>
    </row>
    <row r="2439" spans="1:27" x14ac:dyDescent="0.3">
      <c r="A2439" s="21" t="s">
        <v>7100</v>
      </c>
      <c r="B2439" s="32" t="s">
        <v>5960</v>
      </c>
      <c r="C2439" s="33">
        <v>45846</v>
      </c>
      <c r="D2439" s="33">
        <v>45855</v>
      </c>
      <c r="E2439" s="21" t="s">
        <v>34</v>
      </c>
      <c r="F2439" s="34">
        <v>583.79999999999995</v>
      </c>
      <c r="G2439" s="21" t="s">
        <v>24</v>
      </c>
      <c r="H2439" s="21" t="s">
        <v>1606</v>
      </c>
      <c r="I2439" s="22">
        <v>3270791852</v>
      </c>
      <c r="J2439" s="22" t="s">
        <v>5961</v>
      </c>
      <c r="K2439" s="40">
        <v>101338323</v>
      </c>
      <c r="L2439" s="21" t="s">
        <v>26</v>
      </c>
      <c r="M2439" s="21">
        <v>144891</v>
      </c>
      <c r="N2439" s="21">
        <v>264295</v>
      </c>
      <c r="O2439" s="21">
        <v>2497</v>
      </c>
      <c r="P2439" s="21" t="s">
        <v>26</v>
      </c>
      <c r="Q2439" s="21" t="s">
        <v>26</v>
      </c>
      <c r="R2439" s="21" t="s">
        <v>31</v>
      </c>
      <c r="S2439" s="21" t="s">
        <v>29</v>
      </c>
      <c r="T2439" s="21" t="s">
        <v>24</v>
      </c>
      <c r="U2439" s="21" t="s">
        <v>30</v>
      </c>
      <c r="V2439" s="33" t="s">
        <v>30</v>
      </c>
      <c r="W2439" s="4">
        <f t="shared" si="114"/>
        <v>10</v>
      </c>
      <c r="X2439" s="14" t="str">
        <f t="shared" si="115"/>
        <v>CPF_Incompleto</v>
      </c>
      <c r="Y2439" s="13" t="str">
        <f t="shared" si="116"/>
        <v>032.707.918-52</v>
      </c>
      <c r="Z2439" s="10" t="str">
        <f>VLOOKUP(Y2439,FORNECEDORES!$A$2:$G$9043,3,0)</f>
        <v>ANTONIO APARECIDO ALVES</v>
      </c>
      <c r="AA2439" s="15" t="str">
        <f>VLOOKUP(Y2439,FORNECEDORES!$A$2:$G$9041,7,0)</f>
        <v>logistica.onix@gmail.com;</v>
      </c>
    </row>
    <row r="2440" spans="1:27" x14ac:dyDescent="0.3">
      <c r="A2440" s="21" t="s">
        <v>7103</v>
      </c>
      <c r="B2440" s="32" t="s">
        <v>6176</v>
      </c>
      <c r="C2440" s="33">
        <v>45846</v>
      </c>
      <c r="D2440" s="33">
        <v>45846</v>
      </c>
      <c r="E2440" s="21" t="s">
        <v>5680</v>
      </c>
      <c r="F2440" s="34">
        <v>2247.63</v>
      </c>
      <c r="G2440" s="21" t="s">
        <v>24</v>
      </c>
      <c r="H2440" s="21" t="s">
        <v>6177</v>
      </c>
      <c r="I2440" s="22">
        <v>37309870468</v>
      </c>
      <c r="J2440" s="22" t="s">
        <v>6178</v>
      </c>
      <c r="K2440" s="40">
        <v>101338406</v>
      </c>
      <c r="L2440" s="21" t="s">
        <v>26</v>
      </c>
      <c r="M2440" s="21">
        <v>144883</v>
      </c>
      <c r="N2440" s="21">
        <v>264272</v>
      </c>
      <c r="O2440" s="21" t="s">
        <v>7104</v>
      </c>
      <c r="P2440" s="21" t="s">
        <v>88</v>
      </c>
      <c r="Q2440" s="21" t="s">
        <v>92</v>
      </c>
      <c r="R2440" s="21" t="s">
        <v>31</v>
      </c>
      <c r="S2440" s="21" t="s">
        <v>29</v>
      </c>
      <c r="T2440" s="21" t="s">
        <v>24</v>
      </c>
      <c r="U2440" s="21" t="s">
        <v>30</v>
      </c>
      <c r="V2440" s="33" t="s">
        <v>30</v>
      </c>
      <c r="W2440" s="4">
        <f t="shared" si="114"/>
        <v>11</v>
      </c>
      <c r="X2440" s="14" t="str">
        <f t="shared" si="115"/>
        <v>CPF</v>
      </c>
      <c r="Y2440" s="13" t="str">
        <f t="shared" si="116"/>
        <v>373.098.704-68</v>
      </c>
      <c r="Z2440" s="10" t="str">
        <f>VLOOKUP(Y2440,FORNECEDORES!$A$2:$G$9043,3,0)</f>
        <v>ALDERICO JOSE RAMOS E SILVA</v>
      </c>
      <c r="AA2440" s="15" t="str">
        <f>VLOOKUP(Y2440,FORNECEDORES!$A$2:$G$9041,7,0)</f>
        <v>aldericoramos7@gmail.com;</v>
      </c>
    </row>
    <row r="2441" spans="1:27" x14ac:dyDescent="0.3">
      <c r="A2441" s="21" t="s">
        <v>7103</v>
      </c>
      <c r="B2441" s="32" t="s">
        <v>6176</v>
      </c>
      <c r="C2441" s="33">
        <v>45846</v>
      </c>
      <c r="D2441" s="33">
        <v>45855</v>
      </c>
      <c r="E2441" s="21" t="s">
        <v>34</v>
      </c>
      <c r="F2441" s="34">
        <v>963.27</v>
      </c>
      <c r="G2441" s="21" t="s">
        <v>24</v>
      </c>
      <c r="H2441" s="21" t="s">
        <v>6177</v>
      </c>
      <c r="I2441" s="22">
        <v>37309870468</v>
      </c>
      <c r="J2441" s="22" t="s">
        <v>6178</v>
      </c>
      <c r="K2441" s="40">
        <v>101338406</v>
      </c>
      <c r="L2441" s="21" t="s">
        <v>26</v>
      </c>
      <c r="M2441" s="21">
        <v>144883</v>
      </c>
      <c r="N2441" s="21">
        <v>264272</v>
      </c>
      <c r="O2441" s="21" t="s">
        <v>7104</v>
      </c>
      <c r="P2441" s="21" t="s">
        <v>88</v>
      </c>
      <c r="Q2441" s="21" t="s">
        <v>92</v>
      </c>
      <c r="R2441" s="21" t="s">
        <v>31</v>
      </c>
      <c r="S2441" s="21" t="s">
        <v>29</v>
      </c>
      <c r="T2441" s="21" t="s">
        <v>24</v>
      </c>
      <c r="U2441" s="21" t="s">
        <v>30</v>
      </c>
      <c r="V2441" s="33" t="s">
        <v>30</v>
      </c>
      <c r="W2441" s="4">
        <f t="shared" si="114"/>
        <v>11</v>
      </c>
      <c r="X2441" s="14" t="str">
        <f t="shared" si="115"/>
        <v>CPF</v>
      </c>
      <c r="Y2441" s="13" t="str">
        <f t="shared" si="116"/>
        <v>373.098.704-68</v>
      </c>
      <c r="Z2441" s="10" t="str">
        <f>VLOOKUP(Y2441,FORNECEDORES!$A$2:$G$9043,3,0)</f>
        <v>ALDERICO JOSE RAMOS E SILVA</v>
      </c>
      <c r="AA2441" s="15" t="str">
        <f>VLOOKUP(Y2441,FORNECEDORES!$A$2:$G$9041,7,0)</f>
        <v>aldericoramos7@gmail.com;</v>
      </c>
    </row>
    <row r="2442" spans="1:27" x14ac:dyDescent="0.3">
      <c r="A2442" s="21" t="s">
        <v>7267</v>
      </c>
      <c r="B2442" s="32" t="s">
        <v>6006</v>
      </c>
      <c r="C2442" s="33">
        <v>45846</v>
      </c>
      <c r="D2442" s="33">
        <v>45876</v>
      </c>
      <c r="E2442" s="21" t="s">
        <v>23</v>
      </c>
      <c r="F2442" s="34">
        <v>1400</v>
      </c>
      <c r="G2442" s="21" t="s">
        <v>24</v>
      </c>
      <c r="H2442" s="21" t="s">
        <v>2236</v>
      </c>
      <c r="I2442" s="22">
        <v>32190497000144</v>
      </c>
      <c r="J2442" s="22" t="s">
        <v>6400</v>
      </c>
      <c r="K2442" s="40">
        <v>101349655</v>
      </c>
      <c r="L2442" s="21" t="s">
        <v>26</v>
      </c>
      <c r="M2442" s="21">
        <v>144913</v>
      </c>
      <c r="N2442" s="21">
        <v>264403</v>
      </c>
      <c r="O2442" s="21">
        <v>2533</v>
      </c>
      <c r="P2442" s="21" t="s">
        <v>26</v>
      </c>
      <c r="Q2442" s="21" t="s">
        <v>26</v>
      </c>
      <c r="R2442" s="21" t="s">
        <v>31</v>
      </c>
      <c r="S2442" s="21" t="s">
        <v>29</v>
      </c>
      <c r="T2442" s="21" t="s">
        <v>24</v>
      </c>
      <c r="U2442" s="21">
        <v>30</v>
      </c>
      <c r="V2442" s="33">
        <v>45879</v>
      </c>
      <c r="W2442" s="4">
        <f t="shared" si="114"/>
        <v>14</v>
      </c>
      <c r="X2442" s="14" t="str">
        <f t="shared" si="115"/>
        <v>CNPJ</v>
      </c>
      <c r="Y2442" s="13" t="str">
        <f t="shared" si="116"/>
        <v>32.190.497/0001-44</v>
      </c>
      <c r="Z2442" s="10" t="str">
        <f>VLOOKUP(Y2442,FORNECEDORES!$A$2:$G$9043,3,0)</f>
        <v>TRANSPORTES CRISTIANE LTDA</v>
      </c>
      <c r="AA2442" s="15" t="str">
        <f>VLOOKUP(Y2442,FORNECEDORES!$A$2:$G$9041,7,0)</f>
        <v>danilo.melo@transportescristiane.com.br;</v>
      </c>
    </row>
    <row r="2443" spans="1:27" x14ac:dyDescent="0.3">
      <c r="A2443" s="21" t="s">
        <v>7106</v>
      </c>
      <c r="B2443" s="32" t="s">
        <v>6447</v>
      </c>
      <c r="C2443" s="33">
        <v>45846</v>
      </c>
      <c r="D2443" s="33">
        <v>45846</v>
      </c>
      <c r="E2443" s="21" t="s">
        <v>5680</v>
      </c>
      <c r="F2443" s="34">
        <v>612.99</v>
      </c>
      <c r="G2443" s="21" t="s">
        <v>24</v>
      </c>
      <c r="H2443" s="21" t="s">
        <v>1146</v>
      </c>
      <c r="I2443" s="22">
        <v>14387593806</v>
      </c>
      <c r="J2443" s="22" t="s">
        <v>6448</v>
      </c>
      <c r="K2443" s="40">
        <v>101353769</v>
      </c>
      <c r="L2443" s="21" t="s">
        <v>26</v>
      </c>
      <c r="M2443" s="21">
        <v>144921</v>
      </c>
      <c r="N2443" s="21">
        <v>263397</v>
      </c>
      <c r="O2443" s="21">
        <v>1540</v>
      </c>
      <c r="P2443" s="21" t="s">
        <v>26</v>
      </c>
      <c r="Q2443" s="21" t="s">
        <v>26</v>
      </c>
      <c r="R2443" s="21" t="s">
        <v>31</v>
      </c>
      <c r="S2443" s="21" t="s">
        <v>29</v>
      </c>
      <c r="T2443" s="21" t="s">
        <v>24</v>
      </c>
      <c r="U2443" s="21" t="s">
        <v>30</v>
      </c>
      <c r="V2443" s="33" t="s">
        <v>30</v>
      </c>
      <c r="W2443" s="4">
        <f t="shared" si="114"/>
        <v>11</v>
      </c>
      <c r="X2443" s="14" t="str">
        <f t="shared" si="115"/>
        <v>CPF</v>
      </c>
      <c r="Y2443" s="13" t="str">
        <f t="shared" si="116"/>
        <v>143.875.938-06</v>
      </c>
      <c r="Z2443" s="10" t="str">
        <f>VLOOKUP(Y2443,FORNECEDORES!$A$2:$G$9043,3,0)</f>
        <v>CARLOS EDUARDO VALENCA DA SILVA</v>
      </c>
      <c r="AA2443" s="15" t="str">
        <f>VLOOKUP(Y2443,FORNECEDORES!$A$2:$G$9041,7,0)</f>
        <v>rubia_mbach@hotmail.com;</v>
      </c>
    </row>
    <row r="2444" spans="1:27" x14ac:dyDescent="0.3">
      <c r="A2444" s="21" t="s">
        <v>7106</v>
      </c>
      <c r="B2444" s="32" t="s">
        <v>6447</v>
      </c>
      <c r="C2444" s="33">
        <v>45846</v>
      </c>
      <c r="D2444" s="33">
        <v>45855</v>
      </c>
      <c r="E2444" s="21" t="s">
        <v>34</v>
      </c>
      <c r="F2444" s="34">
        <v>408.66</v>
      </c>
      <c r="G2444" s="21" t="s">
        <v>24</v>
      </c>
      <c r="H2444" s="21" t="s">
        <v>1146</v>
      </c>
      <c r="I2444" s="22">
        <v>14387593806</v>
      </c>
      <c r="J2444" s="22" t="s">
        <v>6448</v>
      </c>
      <c r="K2444" s="40">
        <v>101353769</v>
      </c>
      <c r="L2444" s="21" t="s">
        <v>26</v>
      </c>
      <c r="M2444" s="21">
        <v>144921</v>
      </c>
      <c r="N2444" s="21">
        <v>263397</v>
      </c>
      <c r="O2444" s="21">
        <v>1540</v>
      </c>
      <c r="P2444" s="21" t="s">
        <v>26</v>
      </c>
      <c r="Q2444" s="21" t="s">
        <v>26</v>
      </c>
      <c r="R2444" s="21" t="s">
        <v>31</v>
      </c>
      <c r="S2444" s="21" t="s">
        <v>29</v>
      </c>
      <c r="T2444" s="21" t="s">
        <v>24</v>
      </c>
      <c r="U2444" s="21" t="s">
        <v>30</v>
      </c>
      <c r="V2444" s="33" t="s">
        <v>30</v>
      </c>
      <c r="W2444" s="4">
        <f t="shared" si="114"/>
        <v>11</v>
      </c>
      <c r="X2444" s="14" t="str">
        <f t="shared" si="115"/>
        <v>CPF</v>
      </c>
      <c r="Y2444" s="13" t="str">
        <f t="shared" si="116"/>
        <v>143.875.938-06</v>
      </c>
      <c r="Z2444" s="10" t="str">
        <f>VLOOKUP(Y2444,FORNECEDORES!$A$2:$G$9043,3,0)</f>
        <v>CARLOS EDUARDO VALENCA DA SILVA</v>
      </c>
      <c r="AA2444" s="15" t="str">
        <f>VLOOKUP(Y2444,FORNECEDORES!$A$2:$G$9041,7,0)</f>
        <v>rubia_mbach@hotmail.com;</v>
      </c>
    </row>
    <row r="2445" spans="1:27" x14ac:dyDescent="0.3">
      <c r="A2445" s="21" t="s">
        <v>7107</v>
      </c>
      <c r="B2445" s="32" t="s">
        <v>6447</v>
      </c>
      <c r="C2445" s="33">
        <v>45846</v>
      </c>
      <c r="D2445" s="33">
        <v>45846</v>
      </c>
      <c r="E2445" s="21" t="s">
        <v>5680</v>
      </c>
      <c r="F2445" s="34">
        <v>540.14</v>
      </c>
      <c r="G2445" s="21" t="s">
        <v>24</v>
      </c>
      <c r="H2445" s="21" t="s">
        <v>1146</v>
      </c>
      <c r="I2445" s="22">
        <v>14387593806</v>
      </c>
      <c r="J2445" s="22" t="s">
        <v>6448</v>
      </c>
      <c r="K2445" s="40">
        <v>101354825</v>
      </c>
      <c r="L2445" s="21" t="s">
        <v>26</v>
      </c>
      <c r="M2445" s="21">
        <v>144926</v>
      </c>
      <c r="N2445" s="21">
        <v>263887</v>
      </c>
      <c r="O2445" s="21">
        <v>1541</v>
      </c>
      <c r="P2445" s="21" t="s">
        <v>26</v>
      </c>
      <c r="Q2445" s="21" t="s">
        <v>26</v>
      </c>
      <c r="R2445" s="21" t="s">
        <v>31</v>
      </c>
      <c r="S2445" s="21" t="s">
        <v>5691</v>
      </c>
      <c r="T2445" s="21" t="s">
        <v>24</v>
      </c>
      <c r="U2445" s="21" t="s">
        <v>30</v>
      </c>
      <c r="V2445" s="33" t="s">
        <v>30</v>
      </c>
      <c r="W2445" s="4">
        <f t="shared" si="114"/>
        <v>11</v>
      </c>
      <c r="X2445" s="14" t="str">
        <f t="shared" si="115"/>
        <v>CPF</v>
      </c>
      <c r="Y2445" s="13" t="str">
        <f t="shared" si="116"/>
        <v>143.875.938-06</v>
      </c>
      <c r="Z2445" s="10" t="str">
        <f>VLOOKUP(Y2445,FORNECEDORES!$A$2:$G$9043,3,0)</f>
        <v>CARLOS EDUARDO VALENCA DA SILVA</v>
      </c>
      <c r="AA2445" s="15" t="str">
        <f>VLOOKUP(Y2445,FORNECEDORES!$A$2:$G$9041,7,0)</f>
        <v>rubia_mbach@hotmail.com;</v>
      </c>
    </row>
    <row r="2446" spans="1:27" x14ac:dyDescent="0.3">
      <c r="A2446" s="21" t="s">
        <v>7107</v>
      </c>
      <c r="B2446" s="32" t="s">
        <v>6447</v>
      </c>
      <c r="C2446" s="33">
        <v>45846</v>
      </c>
      <c r="D2446" s="33">
        <v>45855</v>
      </c>
      <c r="E2446" s="21" t="s">
        <v>34</v>
      </c>
      <c r="F2446" s="34">
        <v>360.1</v>
      </c>
      <c r="G2446" s="21" t="s">
        <v>24</v>
      </c>
      <c r="H2446" s="21" t="s">
        <v>1146</v>
      </c>
      <c r="I2446" s="22">
        <v>14387593806</v>
      </c>
      <c r="J2446" s="22" t="s">
        <v>6448</v>
      </c>
      <c r="K2446" s="21">
        <v>101354825</v>
      </c>
      <c r="L2446" s="21" t="s">
        <v>26</v>
      </c>
      <c r="M2446" s="21">
        <v>144926</v>
      </c>
      <c r="N2446" s="21">
        <v>263887</v>
      </c>
      <c r="O2446" s="21">
        <v>1541</v>
      </c>
      <c r="P2446" s="21" t="s">
        <v>26</v>
      </c>
      <c r="Q2446" s="21" t="s">
        <v>26</v>
      </c>
      <c r="R2446" s="21" t="s">
        <v>31</v>
      </c>
      <c r="S2446" s="21" t="s">
        <v>5691</v>
      </c>
      <c r="T2446" s="21" t="s">
        <v>24</v>
      </c>
      <c r="U2446" s="21" t="s">
        <v>30</v>
      </c>
      <c r="V2446" s="33" t="s">
        <v>30</v>
      </c>
      <c r="W2446" s="4">
        <f t="shared" si="114"/>
        <v>11</v>
      </c>
      <c r="X2446" s="14" t="str">
        <f t="shared" si="115"/>
        <v>CPF</v>
      </c>
      <c r="Y2446" s="13" t="str">
        <f t="shared" si="116"/>
        <v>143.875.938-06</v>
      </c>
      <c r="Z2446" s="10" t="str">
        <f>VLOOKUP(Y2446,FORNECEDORES!$A$2:$G$9043,3,0)</f>
        <v>CARLOS EDUARDO VALENCA DA SILVA</v>
      </c>
      <c r="AA2446" s="15" t="str">
        <f>VLOOKUP(Y2446,FORNECEDORES!$A$2:$G$9041,7,0)</f>
        <v>rubia_mbach@hotmail.com;</v>
      </c>
    </row>
    <row r="2447" spans="1:27" x14ac:dyDescent="0.3">
      <c r="A2447" s="21" t="s">
        <v>7108</v>
      </c>
      <c r="B2447" s="32" t="s">
        <v>6447</v>
      </c>
      <c r="C2447" s="33">
        <v>45846</v>
      </c>
      <c r="D2447" s="33">
        <v>45846</v>
      </c>
      <c r="E2447" s="21" t="s">
        <v>5680</v>
      </c>
      <c r="F2447" s="34">
        <v>540.14</v>
      </c>
      <c r="G2447" s="21" t="s">
        <v>24</v>
      </c>
      <c r="H2447" s="21" t="s">
        <v>1146</v>
      </c>
      <c r="I2447" s="22">
        <v>14387593806</v>
      </c>
      <c r="J2447" s="22" t="s">
        <v>6448</v>
      </c>
      <c r="K2447" s="21">
        <v>101356229</v>
      </c>
      <c r="L2447" s="21" t="s">
        <v>26</v>
      </c>
      <c r="M2447" s="21">
        <v>144928</v>
      </c>
      <c r="N2447" s="21">
        <v>263889</v>
      </c>
      <c r="O2447" s="21">
        <v>1542</v>
      </c>
      <c r="P2447" s="21" t="s">
        <v>26</v>
      </c>
      <c r="Q2447" s="21" t="s">
        <v>26</v>
      </c>
      <c r="R2447" s="21" t="s">
        <v>31</v>
      </c>
      <c r="S2447" s="21" t="s">
        <v>5691</v>
      </c>
      <c r="T2447" s="21" t="s">
        <v>24</v>
      </c>
      <c r="U2447" s="21" t="s">
        <v>30</v>
      </c>
      <c r="V2447" s="33" t="s">
        <v>30</v>
      </c>
      <c r="W2447" s="4">
        <f t="shared" si="114"/>
        <v>11</v>
      </c>
      <c r="X2447" s="14" t="str">
        <f t="shared" si="115"/>
        <v>CPF</v>
      </c>
      <c r="Y2447" s="13" t="str">
        <f t="shared" si="116"/>
        <v>143.875.938-06</v>
      </c>
      <c r="Z2447" s="10" t="str">
        <f>VLOOKUP(Y2447,FORNECEDORES!$A$2:$G$9043,3,0)</f>
        <v>CARLOS EDUARDO VALENCA DA SILVA</v>
      </c>
      <c r="AA2447" s="15" t="str">
        <f>VLOOKUP(Y2447,FORNECEDORES!$A$2:$G$9041,7,0)</f>
        <v>rubia_mbach@hotmail.com;</v>
      </c>
    </row>
    <row r="2448" spans="1:27" x14ac:dyDescent="0.3">
      <c r="A2448" s="21" t="s">
        <v>7108</v>
      </c>
      <c r="B2448" s="32" t="s">
        <v>6447</v>
      </c>
      <c r="C2448" s="33">
        <v>45846</v>
      </c>
      <c r="D2448" s="33">
        <v>45855</v>
      </c>
      <c r="E2448" s="21" t="s">
        <v>34</v>
      </c>
      <c r="F2448" s="34">
        <v>360.1</v>
      </c>
      <c r="G2448" s="21" t="s">
        <v>24</v>
      </c>
      <c r="H2448" s="21" t="s">
        <v>1146</v>
      </c>
      <c r="I2448" s="22">
        <v>14387593806</v>
      </c>
      <c r="J2448" s="22" t="s">
        <v>6448</v>
      </c>
      <c r="K2448" s="21">
        <v>101356229</v>
      </c>
      <c r="L2448" s="21" t="s">
        <v>26</v>
      </c>
      <c r="M2448" s="21">
        <v>144928</v>
      </c>
      <c r="N2448" s="21">
        <v>263889</v>
      </c>
      <c r="O2448" s="21">
        <v>1542</v>
      </c>
      <c r="P2448" s="21" t="s">
        <v>26</v>
      </c>
      <c r="Q2448" s="21" t="s">
        <v>26</v>
      </c>
      <c r="R2448" s="21" t="s">
        <v>31</v>
      </c>
      <c r="S2448" s="21" t="s">
        <v>5691</v>
      </c>
      <c r="T2448" s="21" t="s">
        <v>24</v>
      </c>
      <c r="U2448" s="21" t="s">
        <v>30</v>
      </c>
      <c r="V2448" s="33" t="s">
        <v>30</v>
      </c>
      <c r="W2448" s="4">
        <f t="shared" si="114"/>
        <v>11</v>
      </c>
      <c r="X2448" s="14" t="str">
        <f t="shared" si="115"/>
        <v>CPF</v>
      </c>
      <c r="Y2448" s="13" t="str">
        <f t="shared" si="116"/>
        <v>143.875.938-06</v>
      </c>
      <c r="Z2448" s="10" t="str">
        <f>VLOOKUP(Y2448,FORNECEDORES!$A$2:$G$9043,3,0)</f>
        <v>CARLOS EDUARDO VALENCA DA SILVA</v>
      </c>
      <c r="AA2448" s="15" t="str">
        <f>VLOOKUP(Y2448,FORNECEDORES!$A$2:$G$9041,7,0)</f>
        <v>rubia_mbach@hotmail.com;</v>
      </c>
    </row>
    <row r="2449" spans="1:27" x14ac:dyDescent="0.3">
      <c r="A2449" s="21" t="s">
        <v>7109</v>
      </c>
      <c r="B2449" s="32" t="s">
        <v>6447</v>
      </c>
      <c r="C2449" s="33">
        <v>45846</v>
      </c>
      <c r="D2449" s="33">
        <v>45846</v>
      </c>
      <c r="E2449" s="21" t="s">
        <v>5680</v>
      </c>
      <c r="F2449" s="34">
        <v>682.51</v>
      </c>
      <c r="G2449" s="21" t="s">
        <v>24</v>
      </c>
      <c r="H2449" s="21" t="s">
        <v>1146</v>
      </c>
      <c r="I2449" s="22">
        <v>14387593806</v>
      </c>
      <c r="J2449" s="22" t="s">
        <v>6448</v>
      </c>
      <c r="K2449" s="40">
        <v>101357302</v>
      </c>
      <c r="L2449" s="21" t="s">
        <v>26</v>
      </c>
      <c r="M2449" s="21">
        <v>144930</v>
      </c>
      <c r="N2449" s="21">
        <v>264022</v>
      </c>
      <c r="O2449" s="21">
        <v>1543</v>
      </c>
      <c r="P2449" s="21" t="s">
        <v>26</v>
      </c>
      <c r="Q2449" s="21" t="s">
        <v>26</v>
      </c>
      <c r="R2449" s="21" t="s">
        <v>31</v>
      </c>
      <c r="S2449" s="21" t="s">
        <v>5691</v>
      </c>
      <c r="T2449" s="21" t="s">
        <v>24</v>
      </c>
      <c r="U2449" s="21" t="s">
        <v>30</v>
      </c>
      <c r="V2449" s="33" t="s">
        <v>30</v>
      </c>
      <c r="W2449" s="4">
        <f t="shared" si="114"/>
        <v>11</v>
      </c>
      <c r="X2449" s="14" t="str">
        <f t="shared" si="115"/>
        <v>CPF</v>
      </c>
      <c r="Y2449" s="13" t="str">
        <f t="shared" si="116"/>
        <v>143.875.938-06</v>
      </c>
      <c r="Z2449" s="10" t="str">
        <f>VLOOKUP(Y2449,FORNECEDORES!$A$2:$G$9043,3,0)</f>
        <v>CARLOS EDUARDO VALENCA DA SILVA</v>
      </c>
      <c r="AA2449" s="15" t="str">
        <f>VLOOKUP(Y2449,FORNECEDORES!$A$2:$G$9041,7,0)</f>
        <v>rubia_mbach@hotmail.com;</v>
      </c>
    </row>
    <row r="2450" spans="1:27" x14ac:dyDescent="0.3">
      <c r="A2450" s="21" t="s">
        <v>7109</v>
      </c>
      <c r="B2450" s="32" t="s">
        <v>6447</v>
      </c>
      <c r="C2450" s="33">
        <v>45846</v>
      </c>
      <c r="D2450" s="33">
        <v>45855</v>
      </c>
      <c r="E2450" s="21" t="s">
        <v>34</v>
      </c>
      <c r="F2450" s="34">
        <v>455.01</v>
      </c>
      <c r="G2450" s="21" t="s">
        <v>24</v>
      </c>
      <c r="H2450" s="21" t="s">
        <v>1146</v>
      </c>
      <c r="I2450" s="22">
        <v>14387593806</v>
      </c>
      <c r="J2450" s="22" t="s">
        <v>6448</v>
      </c>
      <c r="K2450" s="21">
        <v>101357302</v>
      </c>
      <c r="L2450" s="21" t="s">
        <v>26</v>
      </c>
      <c r="M2450" s="21">
        <v>144930</v>
      </c>
      <c r="N2450" s="21">
        <v>264022</v>
      </c>
      <c r="O2450" s="21">
        <v>1543</v>
      </c>
      <c r="P2450" s="21" t="s">
        <v>26</v>
      </c>
      <c r="Q2450" s="21" t="s">
        <v>26</v>
      </c>
      <c r="R2450" s="21" t="s">
        <v>31</v>
      </c>
      <c r="S2450" s="21" t="s">
        <v>5691</v>
      </c>
      <c r="T2450" s="21" t="s">
        <v>24</v>
      </c>
      <c r="U2450" s="21" t="s">
        <v>30</v>
      </c>
      <c r="V2450" s="33" t="s">
        <v>30</v>
      </c>
      <c r="W2450" s="4">
        <f t="shared" si="114"/>
        <v>11</v>
      </c>
      <c r="X2450" s="14" t="str">
        <f t="shared" si="115"/>
        <v>CPF</v>
      </c>
      <c r="Y2450" s="13" t="str">
        <f t="shared" si="116"/>
        <v>143.875.938-06</v>
      </c>
      <c r="Z2450" s="10" t="str">
        <f>VLOOKUP(Y2450,FORNECEDORES!$A$2:$G$9043,3,0)</f>
        <v>CARLOS EDUARDO VALENCA DA SILVA</v>
      </c>
      <c r="AA2450" s="15" t="str">
        <f>VLOOKUP(Y2450,FORNECEDORES!$A$2:$G$9041,7,0)</f>
        <v>rubia_mbach@hotmail.com;</v>
      </c>
    </row>
    <row r="2451" spans="1:27" x14ac:dyDescent="0.3">
      <c r="A2451" s="21" t="s">
        <v>7110</v>
      </c>
      <c r="B2451" s="32" t="s">
        <v>6012</v>
      </c>
      <c r="C2451" s="33">
        <v>45846</v>
      </c>
      <c r="D2451" s="33">
        <v>45846</v>
      </c>
      <c r="E2451" s="21" t="s">
        <v>5680</v>
      </c>
      <c r="F2451" s="34">
        <v>4752</v>
      </c>
      <c r="G2451" s="21" t="s">
        <v>24</v>
      </c>
      <c r="H2451" s="21" t="s">
        <v>11644</v>
      </c>
      <c r="I2451" s="22">
        <v>75813923000161</v>
      </c>
      <c r="J2451" s="22" t="s">
        <v>6174</v>
      </c>
      <c r="K2451" s="21">
        <v>101358337</v>
      </c>
      <c r="L2451" s="21" t="s">
        <v>26</v>
      </c>
      <c r="M2451" s="21">
        <v>141441</v>
      </c>
      <c r="N2451" s="21">
        <v>256637</v>
      </c>
      <c r="O2451" s="21">
        <v>26781</v>
      </c>
      <c r="P2451" s="21" t="s">
        <v>26</v>
      </c>
      <c r="Q2451" s="21" t="s">
        <v>81</v>
      </c>
      <c r="R2451" s="21" t="s">
        <v>31</v>
      </c>
      <c r="S2451" s="21" t="s">
        <v>29</v>
      </c>
      <c r="T2451" s="21" t="s">
        <v>24</v>
      </c>
      <c r="U2451" s="21">
        <v>30</v>
      </c>
      <c r="V2451" s="33">
        <v>45818</v>
      </c>
      <c r="W2451" s="4">
        <f t="shared" si="114"/>
        <v>14</v>
      </c>
      <c r="X2451" s="14" t="str">
        <f t="shared" si="115"/>
        <v>CNPJ</v>
      </c>
      <c r="Y2451" s="13" t="str">
        <f t="shared" si="116"/>
        <v>75.813.923/0001-61</v>
      </c>
      <c r="Z2451" s="10" t="str">
        <f>VLOOKUP(Y2451,FORNECEDORES!$A$2:$G$9043,3,0)</f>
        <v>MAGNABOSCO COMERCIO E TRANSPORTES LTDA</v>
      </c>
      <c r="AA2451" s="15" t="str">
        <f>VLOOKUP(Y2451,FORNECEDORES!$A$2:$G$9041,7,0)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452" spans="1:27" x14ac:dyDescent="0.3">
      <c r="A2452" s="21" t="s">
        <v>7110</v>
      </c>
      <c r="B2452" s="32" t="s">
        <v>6012</v>
      </c>
      <c r="C2452" s="33">
        <v>45846</v>
      </c>
      <c r="D2452" s="33">
        <v>45848</v>
      </c>
      <c r="E2452" s="21" t="s">
        <v>34</v>
      </c>
      <c r="F2452" s="34">
        <v>3168</v>
      </c>
      <c r="G2452" s="21" t="s">
        <v>24</v>
      </c>
      <c r="H2452" s="21" t="s">
        <v>11644</v>
      </c>
      <c r="I2452" s="22">
        <v>75813923000161</v>
      </c>
      <c r="J2452" s="22" t="s">
        <v>6174</v>
      </c>
      <c r="K2452" s="40">
        <v>101358337</v>
      </c>
      <c r="L2452" s="21" t="s">
        <v>26</v>
      </c>
      <c r="M2452" s="21">
        <v>141441</v>
      </c>
      <c r="N2452" s="21">
        <v>256637</v>
      </c>
      <c r="O2452" s="21">
        <v>26781</v>
      </c>
      <c r="P2452" s="21" t="s">
        <v>26</v>
      </c>
      <c r="Q2452" s="21" t="s">
        <v>81</v>
      </c>
      <c r="R2452" s="21" t="s">
        <v>31</v>
      </c>
      <c r="S2452" s="21" t="s">
        <v>29</v>
      </c>
      <c r="T2452" s="21" t="s">
        <v>24</v>
      </c>
      <c r="U2452" s="21">
        <v>30</v>
      </c>
      <c r="V2452" s="33">
        <v>45818</v>
      </c>
      <c r="W2452" s="4">
        <f t="shared" si="114"/>
        <v>14</v>
      </c>
      <c r="X2452" s="14" t="str">
        <f t="shared" si="115"/>
        <v>CNPJ</v>
      </c>
      <c r="Y2452" s="13" t="str">
        <f t="shared" si="116"/>
        <v>75.813.923/0001-61</v>
      </c>
      <c r="Z2452" s="10" t="str">
        <f>VLOOKUP(Y2452,FORNECEDORES!$A$2:$G$9043,3,0)</f>
        <v>MAGNABOSCO COMERCIO E TRANSPORTES LTDA</v>
      </c>
      <c r="AA2452" s="15" t="str">
        <f>VLOOKUP(Y2452,FORNECEDORES!$A$2:$G$9041,7,0)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453" spans="1:27" x14ac:dyDescent="0.3">
      <c r="A2453" s="21" t="s">
        <v>7113</v>
      </c>
      <c r="B2453" s="32" t="s">
        <v>6012</v>
      </c>
      <c r="C2453" s="33">
        <v>45846</v>
      </c>
      <c r="D2453" s="33">
        <v>45846</v>
      </c>
      <c r="E2453" s="21" t="s">
        <v>5680</v>
      </c>
      <c r="F2453" s="34">
        <v>4860</v>
      </c>
      <c r="G2453" s="21" t="s">
        <v>24</v>
      </c>
      <c r="H2453" s="21" t="s">
        <v>11644</v>
      </c>
      <c r="I2453" s="22">
        <v>75813923000161</v>
      </c>
      <c r="J2453" s="22" t="s">
        <v>7114</v>
      </c>
      <c r="K2453" s="40">
        <v>101358534</v>
      </c>
      <c r="L2453" s="21" t="s">
        <v>26</v>
      </c>
      <c r="M2453" s="21">
        <v>144923</v>
      </c>
      <c r="N2453" s="21">
        <v>264420</v>
      </c>
      <c r="O2453" s="21">
        <v>26611</v>
      </c>
      <c r="P2453" s="21" t="s">
        <v>26</v>
      </c>
      <c r="Q2453" s="21" t="s">
        <v>79</v>
      </c>
      <c r="R2453" s="21" t="s">
        <v>31</v>
      </c>
      <c r="S2453" s="21" t="s">
        <v>29</v>
      </c>
      <c r="T2453" s="21" t="s">
        <v>24</v>
      </c>
      <c r="U2453" s="21">
        <v>30</v>
      </c>
      <c r="V2453" s="33">
        <v>45879</v>
      </c>
      <c r="W2453" s="4">
        <f t="shared" si="114"/>
        <v>14</v>
      </c>
      <c r="X2453" s="14" t="str">
        <f t="shared" si="115"/>
        <v>CNPJ</v>
      </c>
      <c r="Y2453" s="13" t="str">
        <f t="shared" si="116"/>
        <v>75.813.923/0001-61</v>
      </c>
      <c r="Z2453" s="10" t="str">
        <f>VLOOKUP(Y2453,FORNECEDORES!$A$2:$G$9043,3,0)</f>
        <v>MAGNABOSCO COMERCIO E TRANSPORTES LTDA</v>
      </c>
      <c r="AA2453" s="15" t="str">
        <f>VLOOKUP(Y2453,FORNECEDORES!$A$2:$G$9041,7,0)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454" spans="1:27" x14ac:dyDescent="0.3">
      <c r="A2454" s="21" t="s">
        <v>7113</v>
      </c>
      <c r="B2454" s="32" t="s">
        <v>6012</v>
      </c>
      <c r="C2454" s="33">
        <v>45846</v>
      </c>
      <c r="D2454" s="33">
        <v>45876</v>
      </c>
      <c r="E2454" s="21" t="s">
        <v>34</v>
      </c>
      <c r="F2454" s="34">
        <v>3240</v>
      </c>
      <c r="G2454" s="21" t="s">
        <v>24</v>
      </c>
      <c r="H2454" s="21" t="s">
        <v>11644</v>
      </c>
      <c r="I2454" s="22">
        <v>75813923000161</v>
      </c>
      <c r="J2454" s="22" t="s">
        <v>7114</v>
      </c>
      <c r="K2454" s="40">
        <v>101358534</v>
      </c>
      <c r="L2454" s="21" t="s">
        <v>26</v>
      </c>
      <c r="M2454" s="21">
        <v>144923</v>
      </c>
      <c r="N2454" s="21">
        <v>264420</v>
      </c>
      <c r="O2454" s="21">
        <v>26611</v>
      </c>
      <c r="P2454" s="21" t="s">
        <v>26</v>
      </c>
      <c r="Q2454" s="21" t="s">
        <v>79</v>
      </c>
      <c r="R2454" s="21" t="s">
        <v>31</v>
      </c>
      <c r="S2454" s="21" t="s">
        <v>29</v>
      </c>
      <c r="T2454" s="21" t="s">
        <v>24</v>
      </c>
      <c r="U2454" s="21">
        <v>30</v>
      </c>
      <c r="V2454" s="33">
        <v>45879</v>
      </c>
      <c r="W2454" s="4">
        <f t="shared" si="114"/>
        <v>14</v>
      </c>
      <c r="X2454" s="14" t="str">
        <f t="shared" si="115"/>
        <v>CNPJ</v>
      </c>
      <c r="Y2454" s="13" t="str">
        <f t="shared" si="116"/>
        <v>75.813.923/0001-61</v>
      </c>
      <c r="Z2454" s="10" t="str">
        <f>VLOOKUP(Y2454,FORNECEDORES!$A$2:$G$9043,3,0)</f>
        <v>MAGNABOSCO COMERCIO E TRANSPORTES LTDA</v>
      </c>
      <c r="AA2454" s="15" t="str">
        <f>VLOOKUP(Y2454,FORNECEDORES!$A$2:$G$9041,7,0)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455" spans="1:27" x14ac:dyDescent="0.3">
      <c r="A2455" s="21" t="s">
        <v>7268</v>
      </c>
      <c r="B2455" s="32" t="s">
        <v>6010</v>
      </c>
      <c r="C2455" s="33">
        <v>45846</v>
      </c>
      <c r="D2455" s="33">
        <v>45876</v>
      </c>
      <c r="E2455" s="21" t="s">
        <v>23</v>
      </c>
      <c r="F2455" s="34">
        <v>461.01</v>
      </c>
      <c r="G2455" s="21" t="s">
        <v>24</v>
      </c>
      <c r="H2455" s="21" t="s">
        <v>11642</v>
      </c>
      <c r="I2455" s="22">
        <v>3831403000170</v>
      </c>
      <c r="J2455" s="22" t="s">
        <v>6373</v>
      </c>
      <c r="K2455" s="40">
        <v>101359142</v>
      </c>
      <c r="L2455" s="21" t="s">
        <v>26</v>
      </c>
      <c r="M2455" s="21">
        <v>144933</v>
      </c>
      <c r="N2455" s="21">
        <v>263370</v>
      </c>
      <c r="O2455" s="21">
        <v>1544</v>
      </c>
      <c r="P2455" s="21" t="s">
        <v>26</v>
      </c>
      <c r="Q2455" s="21" t="s">
        <v>26</v>
      </c>
      <c r="R2455" s="21" t="s">
        <v>31</v>
      </c>
      <c r="S2455" s="21" t="s">
        <v>5691</v>
      </c>
      <c r="T2455" s="21" t="s">
        <v>24</v>
      </c>
      <c r="U2455" s="21">
        <v>30</v>
      </c>
      <c r="V2455" s="33">
        <v>45879</v>
      </c>
      <c r="W2455" s="4">
        <f t="shared" si="114"/>
        <v>13</v>
      </c>
      <c r="X2455" s="14" t="str">
        <f t="shared" si="115"/>
        <v>CNPJ_INCOMPLETO_1</v>
      </c>
      <c r="Y2455" s="13" t="str">
        <f t="shared" si="116"/>
        <v>03.831.403/0001-70</v>
      </c>
      <c r="Z2455" s="10" t="str">
        <f>VLOOKUP(Y2455,FORNECEDORES!$A$2:$G$9043,3,0)</f>
        <v>TRANSMARONI TRANSPORTES BRASIL RODOVIARIOS LTDA</v>
      </c>
      <c r="AA2455" s="15" t="str">
        <f>VLOOKUP(Y2455,FORNECEDORES!$A$2:$G$9041,7,0)</f>
        <v>CASAROTTO@TRANSMARONI.COM.BR; jmendes@transmaroni.com.br; dluiz@transmaroni.com.br;</v>
      </c>
    </row>
    <row r="2456" spans="1:27" x14ac:dyDescent="0.3">
      <c r="A2456" s="21" t="s">
        <v>10286</v>
      </c>
      <c r="B2456" s="32" t="s">
        <v>5746</v>
      </c>
      <c r="C2456" s="33">
        <v>45846</v>
      </c>
      <c r="D2456" s="33">
        <v>45846</v>
      </c>
      <c r="E2456" s="21" t="s">
        <v>5680</v>
      </c>
      <c r="F2456" s="34">
        <v>4670.3999999999996</v>
      </c>
      <c r="G2456" s="21" t="s">
        <v>24</v>
      </c>
      <c r="H2456" s="21" t="s">
        <v>1234</v>
      </c>
      <c r="I2456" s="22">
        <v>18425036852</v>
      </c>
      <c r="J2456" s="22" t="s">
        <v>5747</v>
      </c>
      <c r="K2456" s="40">
        <v>101359169</v>
      </c>
      <c r="L2456" s="21" t="s">
        <v>26</v>
      </c>
      <c r="M2456" s="21">
        <v>144864</v>
      </c>
      <c r="N2456" s="21">
        <v>264224</v>
      </c>
      <c r="O2456" s="21" t="s">
        <v>10287</v>
      </c>
      <c r="P2456" s="21" t="s">
        <v>26</v>
      </c>
      <c r="Q2456" s="21" t="s">
        <v>27</v>
      </c>
      <c r="R2456" s="21" t="s">
        <v>31</v>
      </c>
      <c r="S2456" s="21" t="s">
        <v>29</v>
      </c>
      <c r="T2456" s="21" t="s">
        <v>24</v>
      </c>
      <c r="U2456" s="21" t="s">
        <v>33</v>
      </c>
      <c r="V2456" s="33" t="s">
        <v>33</v>
      </c>
      <c r="W2456" s="4">
        <f t="shared" si="114"/>
        <v>11</v>
      </c>
      <c r="X2456" s="14" t="str">
        <f t="shared" si="115"/>
        <v>CPF</v>
      </c>
      <c r="Y2456" s="13" t="str">
        <f t="shared" si="116"/>
        <v>184.250.368-52</v>
      </c>
      <c r="Z2456" s="10" t="str">
        <f>VLOOKUP(Y2456,FORNECEDORES!$A$2:$G$9043,3,0)</f>
        <v>QUEILA DIANE ROMAGNOLI RODRIGUES</v>
      </c>
      <c r="AA2456" s="15">
        <f>VLOOKUP(Y2456,FORNECEDORES!$A$2:$G$9041,7,0)</f>
        <v>0</v>
      </c>
    </row>
    <row r="2457" spans="1:27" x14ac:dyDescent="0.3">
      <c r="A2457" s="21" t="s">
        <v>10286</v>
      </c>
      <c r="B2457" s="32" t="s">
        <v>5746</v>
      </c>
      <c r="C2457" s="33">
        <v>45846</v>
      </c>
      <c r="D2457" s="33">
        <v>45853</v>
      </c>
      <c r="E2457" s="21" t="s">
        <v>34</v>
      </c>
      <c r="F2457" s="34">
        <v>3113.6</v>
      </c>
      <c r="G2457" s="21" t="s">
        <v>24</v>
      </c>
      <c r="H2457" s="21" t="s">
        <v>1234</v>
      </c>
      <c r="I2457" s="22">
        <v>18425036852</v>
      </c>
      <c r="J2457" s="22" t="s">
        <v>5747</v>
      </c>
      <c r="K2457" s="40">
        <v>101359169</v>
      </c>
      <c r="L2457" s="21" t="s">
        <v>26</v>
      </c>
      <c r="M2457" s="21">
        <v>144864</v>
      </c>
      <c r="N2457" s="21">
        <v>264224</v>
      </c>
      <c r="O2457" s="21" t="s">
        <v>10287</v>
      </c>
      <c r="P2457" s="21" t="s">
        <v>26</v>
      </c>
      <c r="Q2457" s="21" t="s">
        <v>27</v>
      </c>
      <c r="R2457" s="21" t="s">
        <v>31</v>
      </c>
      <c r="S2457" s="21" t="s">
        <v>29</v>
      </c>
      <c r="T2457" s="21" t="s">
        <v>24</v>
      </c>
      <c r="U2457" s="21" t="s">
        <v>33</v>
      </c>
      <c r="V2457" s="33" t="s">
        <v>33</v>
      </c>
      <c r="W2457" s="4">
        <f t="shared" si="114"/>
        <v>11</v>
      </c>
      <c r="X2457" s="14" t="str">
        <f t="shared" si="115"/>
        <v>CPF</v>
      </c>
      <c r="Y2457" s="13" t="str">
        <f t="shared" si="116"/>
        <v>184.250.368-52</v>
      </c>
      <c r="Z2457" s="10" t="str">
        <f>VLOOKUP(Y2457,FORNECEDORES!$A$2:$G$9043,3,0)</f>
        <v>QUEILA DIANE ROMAGNOLI RODRIGUES</v>
      </c>
      <c r="AA2457" s="15">
        <f>VLOOKUP(Y2457,FORNECEDORES!$A$2:$G$9041,7,0)</f>
        <v>0</v>
      </c>
    </row>
    <row r="2458" spans="1:27" x14ac:dyDescent="0.3">
      <c r="A2458" s="21" t="s">
        <v>7116</v>
      </c>
      <c r="B2458" s="32" t="s">
        <v>5969</v>
      </c>
      <c r="C2458" s="33">
        <v>45846</v>
      </c>
      <c r="D2458" s="33">
        <v>45846</v>
      </c>
      <c r="E2458" s="21" t="s">
        <v>5680</v>
      </c>
      <c r="F2458" s="34">
        <v>3210.9</v>
      </c>
      <c r="G2458" s="21" t="s">
        <v>24</v>
      </c>
      <c r="H2458" s="21" t="s">
        <v>1220</v>
      </c>
      <c r="I2458" s="22">
        <v>42749994837</v>
      </c>
      <c r="J2458" s="22" t="s">
        <v>5982</v>
      </c>
      <c r="K2458" s="21">
        <v>101359259</v>
      </c>
      <c r="L2458" s="21" t="s">
        <v>26</v>
      </c>
      <c r="M2458" s="21">
        <v>144811</v>
      </c>
      <c r="N2458" s="21">
        <v>264107</v>
      </c>
      <c r="O2458" s="21">
        <v>2419</v>
      </c>
      <c r="P2458" s="21" t="s">
        <v>26</v>
      </c>
      <c r="Q2458" s="21" t="s">
        <v>83</v>
      </c>
      <c r="R2458" s="21" t="s">
        <v>31</v>
      </c>
      <c r="S2458" s="21" t="s">
        <v>29</v>
      </c>
      <c r="T2458" s="21" t="s">
        <v>24</v>
      </c>
      <c r="U2458" s="21" t="s">
        <v>30</v>
      </c>
      <c r="V2458" s="33" t="s">
        <v>30</v>
      </c>
      <c r="W2458" s="4">
        <f t="shared" si="114"/>
        <v>11</v>
      </c>
      <c r="X2458" s="14" t="str">
        <f t="shared" si="115"/>
        <v>CPF</v>
      </c>
      <c r="Y2458" s="13" t="str">
        <f t="shared" si="116"/>
        <v>427.499.948-37</v>
      </c>
      <c r="Z2458" s="10" t="str">
        <f>VLOOKUP(Y2458,FORNECEDORES!$A$2:$G$9043,3,0)</f>
        <v>RAFAEL TELES DE OLIVEIRA SILVA</v>
      </c>
      <c r="AA2458" s="15" t="str">
        <f>VLOOKUP(Y2458,FORNECEDORES!$A$2:$G$9041,7,0)</f>
        <v>logistica.onix@gmail.com;</v>
      </c>
    </row>
    <row r="2459" spans="1:27" x14ac:dyDescent="0.3">
      <c r="A2459" s="21" t="s">
        <v>7116</v>
      </c>
      <c r="B2459" s="32" t="s">
        <v>5969</v>
      </c>
      <c r="C2459" s="33">
        <v>45846</v>
      </c>
      <c r="D2459" s="33">
        <v>45855</v>
      </c>
      <c r="E2459" s="21" t="s">
        <v>34</v>
      </c>
      <c r="F2459" s="34">
        <v>2140.6</v>
      </c>
      <c r="G2459" s="21" t="s">
        <v>24</v>
      </c>
      <c r="H2459" s="21" t="s">
        <v>1220</v>
      </c>
      <c r="I2459" s="22">
        <v>42749994837</v>
      </c>
      <c r="J2459" s="22" t="s">
        <v>5982</v>
      </c>
      <c r="K2459" s="40">
        <v>101359259</v>
      </c>
      <c r="L2459" s="21" t="s">
        <v>26</v>
      </c>
      <c r="M2459" s="21">
        <v>144811</v>
      </c>
      <c r="N2459" s="21">
        <v>264107</v>
      </c>
      <c r="O2459" s="21">
        <v>2419</v>
      </c>
      <c r="P2459" s="21" t="s">
        <v>26</v>
      </c>
      <c r="Q2459" s="21" t="s">
        <v>83</v>
      </c>
      <c r="R2459" s="21" t="s">
        <v>31</v>
      </c>
      <c r="S2459" s="21" t="s">
        <v>29</v>
      </c>
      <c r="T2459" s="21" t="s">
        <v>24</v>
      </c>
      <c r="U2459" s="21" t="s">
        <v>30</v>
      </c>
      <c r="V2459" s="33" t="s">
        <v>30</v>
      </c>
      <c r="W2459" s="4">
        <f t="shared" si="114"/>
        <v>11</v>
      </c>
      <c r="X2459" s="14" t="str">
        <f t="shared" si="115"/>
        <v>CPF</v>
      </c>
      <c r="Y2459" s="13" t="str">
        <f t="shared" si="116"/>
        <v>427.499.948-37</v>
      </c>
      <c r="Z2459" s="10" t="str">
        <f>VLOOKUP(Y2459,FORNECEDORES!$A$2:$G$9043,3,0)</f>
        <v>RAFAEL TELES DE OLIVEIRA SILVA</v>
      </c>
      <c r="AA2459" s="15" t="str">
        <f>VLOOKUP(Y2459,FORNECEDORES!$A$2:$G$9041,7,0)</f>
        <v>logistica.onix@gmail.com;</v>
      </c>
    </row>
    <row r="2460" spans="1:27" x14ac:dyDescent="0.3">
      <c r="A2460" s="21" t="s">
        <v>7117</v>
      </c>
      <c r="B2460" s="32" t="s">
        <v>6165</v>
      </c>
      <c r="C2460" s="33">
        <v>45846</v>
      </c>
      <c r="D2460" s="33">
        <v>45846</v>
      </c>
      <c r="E2460" s="21" t="s">
        <v>5680</v>
      </c>
      <c r="F2460" s="34">
        <v>12600</v>
      </c>
      <c r="G2460" s="21" t="s">
        <v>24</v>
      </c>
      <c r="H2460" s="21" t="s">
        <v>481</v>
      </c>
      <c r="I2460" s="22">
        <v>9437290000100</v>
      </c>
      <c r="J2460" s="22" t="s">
        <v>6166</v>
      </c>
      <c r="K2460" s="40">
        <v>101359363</v>
      </c>
      <c r="L2460" s="21" t="s">
        <v>26</v>
      </c>
      <c r="M2460" s="21">
        <v>144663</v>
      </c>
      <c r="N2460" s="21">
        <v>263742</v>
      </c>
      <c r="O2460" s="21">
        <v>2279</v>
      </c>
      <c r="P2460" s="21" t="s">
        <v>26</v>
      </c>
      <c r="Q2460" s="21" t="s">
        <v>88</v>
      </c>
      <c r="R2460" s="21" t="s">
        <v>31</v>
      </c>
      <c r="S2460" s="21" t="s">
        <v>29</v>
      </c>
      <c r="T2460" s="21" t="s">
        <v>24</v>
      </c>
      <c r="U2460" s="21">
        <v>30</v>
      </c>
      <c r="V2460" s="33">
        <v>45879</v>
      </c>
      <c r="W2460" s="4">
        <f t="shared" si="114"/>
        <v>13</v>
      </c>
      <c r="X2460" s="14" t="str">
        <f t="shared" si="115"/>
        <v>CNPJ_INCOMPLETO_1</v>
      </c>
      <c r="Y2460" s="13" t="str">
        <f t="shared" si="116"/>
        <v>09.437.290/0001-00</v>
      </c>
      <c r="Z2460" s="10" t="str">
        <f>VLOOKUP(Y2460,FORNECEDORES!$A$2:$G$9043,3,0)</f>
        <v>ELISSANDRA OLIVEIRA BISPO TRANSPORTES LTDA</v>
      </c>
      <c r="AA2460" s="15" t="str">
        <f>VLOOKUP(Y2460,FORNECEDORES!$A$2:$G$9041,7,0)</f>
        <v>ZACARIASBISPO@HOTMAIL.COM;</v>
      </c>
    </row>
    <row r="2461" spans="1:27" x14ac:dyDescent="0.3">
      <c r="A2461" s="21" t="s">
        <v>7117</v>
      </c>
      <c r="B2461" s="32" t="s">
        <v>6165</v>
      </c>
      <c r="C2461" s="33">
        <v>45846</v>
      </c>
      <c r="D2461" s="33">
        <v>45876</v>
      </c>
      <c r="E2461" s="21" t="s">
        <v>34</v>
      </c>
      <c r="F2461" s="34">
        <v>8400</v>
      </c>
      <c r="G2461" s="21" t="s">
        <v>24</v>
      </c>
      <c r="H2461" s="21" t="s">
        <v>481</v>
      </c>
      <c r="I2461" s="22">
        <v>9437290000100</v>
      </c>
      <c r="J2461" s="22" t="s">
        <v>6166</v>
      </c>
      <c r="K2461" s="40">
        <v>101359363</v>
      </c>
      <c r="L2461" s="21" t="s">
        <v>26</v>
      </c>
      <c r="M2461" s="21">
        <v>144663</v>
      </c>
      <c r="N2461" s="21">
        <v>263742</v>
      </c>
      <c r="O2461" s="21">
        <v>2279</v>
      </c>
      <c r="P2461" s="21" t="s">
        <v>26</v>
      </c>
      <c r="Q2461" s="21" t="s">
        <v>88</v>
      </c>
      <c r="R2461" s="21" t="s">
        <v>31</v>
      </c>
      <c r="S2461" s="21" t="s">
        <v>29</v>
      </c>
      <c r="T2461" s="21" t="s">
        <v>24</v>
      </c>
      <c r="U2461" s="21">
        <v>30</v>
      </c>
      <c r="V2461" s="33">
        <v>45879</v>
      </c>
      <c r="W2461" s="4">
        <f t="shared" si="114"/>
        <v>13</v>
      </c>
      <c r="X2461" s="14" t="str">
        <f t="shared" si="115"/>
        <v>CNPJ_INCOMPLETO_1</v>
      </c>
      <c r="Y2461" s="13" t="str">
        <f t="shared" si="116"/>
        <v>09.437.290/0001-00</v>
      </c>
      <c r="Z2461" s="10" t="str">
        <f>VLOOKUP(Y2461,FORNECEDORES!$A$2:$G$9043,3,0)</f>
        <v>ELISSANDRA OLIVEIRA BISPO TRANSPORTES LTDA</v>
      </c>
      <c r="AA2461" s="15" t="str">
        <f>VLOOKUP(Y2461,FORNECEDORES!$A$2:$G$9041,7,0)</f>
        <v>ZACARIASBISPO@HOTMAIL.COM;</v>
      </c>
    </row>
    <row r="2462" spans="1:27" x14ac:dyDescent="0.3">
      <c r="A2462" s="21" t="s">
        <v>7118</v>
      </c>
      <c r="B2462" s="32" t="s">
        <v>5969</v>
      </c>
      <c r="C2462" s="33">
        <v>45846</v>
      </c>
      <c r="D2462" s="33">
        <v>45846</v>
      </c>
      <c r="E2462" s="21" t="s">
        <v>5680</v>
      </c>
      <c r="F2462" s="34">
        <v>1926.54</v>
      </c>
      <c r="G2462" s="21" t="s">
        <v>24</v>
      </c>
      <c r="H2462" s="21" t="s">
        <v>1220</v>
      </c>
      <c r="I2462" s="22">
        <v>42749994837</v>
      </c>
      <c r="J2462" s="22" t="s">
        <v>5991</v>
      </c>
      <c r="K2462" s="40">
        <v>101359478</v>
      </c>
      <c r="L2462" s="21" t="s">
        <v>26</v>
      </c>
      <c r="M2462" s="21">
        <v>144655</v>
      </c>
      <c r="N2462" s="21">
        <v>263733</v>
      </c>
      <c r="O2462" s="21">
        <v>2278</v>
      </c>
      <c r="P2462" s="21" t="s">
        <v>26</v>
      </c>
      <c r="Q2462" s="21" t="s">
        <v>26</v>
      </c>
      <c r="R2462" s="21" t="s">
        <v>31</v>
      </c>
      <c r="S2462" s="21" t="s">
        <v>29</v>
      </c>
      <c r="T2462" s="21" t="s">
        <v>24</v>
      </c>
      <c r="U2462" s="21" t="s">
        <v>30</v>
      </c>
      <c r="V2462" s="33" t="s">
        <v>30</v>
      </c>
      <c r="W2462" s="4">
        <f t="shared" si="114"/>
        <v>11</v>
      </c>
      <c r="X2462" s="14" t="str">
        <f t="shared" si="115"/>
        <v>CPF</v>
      </c>
      <c r="Y2462" s="13" t="str">
        <f t="shared" si="116"/>
        <v>427.499.948-37</v>
      </c>
      <c r="Z2462" s="10" t="str">
        <f>VLOOKUP(Y2462,FORNECEDORES!$A$2:$G$9043,3,0)</f>
        <v>RAFAEL TELES DE OLIVEIRA SILVA</v>
      </c>
      <c r="AA2462" s="15" t="str">
        <f>VLOOKUP(Y2462,FORNECEDORES!$A$2:$G$9041,7,0)</f>
        <v>logistica.onix@gmail.com;</v>
      </c>
    </row>
    <row r="2463" spans="1:27" x14ac:dyDescent="0.3">
      <c r="A2463" s="21" t="s">
        <v>7118</v>
      </c>
      <c r="B2463" s="32" t="s">
        <v>5969</v>
      </c>
      <c r="C2463" s="33">
        <v>45846</v>
      </c>
      <c r="D2463" s="33">
        <v>45855</v>
      </c>
      <c r="E2463" s="21" t="s">
        <v>34</v>
      </c>
      <c r="F2463" s="34">
        <v>1284.3599999999999</v>
      </c>
      <c r="G2463" s="21" t="s">
        <v>24</v>
      </c>
      <c r="H2463" s="21" t="s">
        <v>1220</v>
      </c>
      <c r="I2463" s="22">
        <v>42749994837</v>
      </c>
      <c r="J2463" s="22" t="s">
        <v>5991</v>
      </c>
      <c r="K2463" s="40">
        <v>101359478</v>
      </c>
      <c r="L2463" s="21" t="s">
        <v>26</v>
      </c>
      <c r="M2463" s="21">
        <v>144655</v>
      </c>
      <c r="N2463" s="21">
        <v>263733</v>
      </c>
      <c r="O2463" s="21">
        <v>2278</v>
      </c>
      <c r="P2463" s="21" t="s">
        <v>26</v>
      </c>
      <c r="Q2463" s="21" t="s">
        <v>26</v>
      </c>
      <c r="R2463" s="21" t="s">
        <v>31</v>
      </c>
      <c r="S2463" s="21" t="s">
        <v>29</v>
      </c>
      <c r="T2463" s="21" t="s">
        <v>24</v>
      </c>
      <c r="U2463" s="21" t="s">
        <v>30</v>
      </c>
      <c r="V2463" s="33" t="s">
        <v>30</v>
      </c>
      <c r="W2463" s="4">
        <f t="shared" si="114"/>
        <v>11</v>
      </c>
      <c r="X2463" s="14" t="str">
        <f t="shared" si="115"/>
        <v>CPF</v>
      </c>
      <c r="Y2463" s="13" t="str">
        <f t="shared" si="116"/>
        <v>427.499.948-37</v>
      </c>
      <c r="Z2463" s="10" t="str">
        <f>VLOOKUP(Y2463,FORNECEDORES!$A$2:$G$9043,3,0)</f>
        <v>RAFAEL TELES DE OLIVEIRA SILVA</v>
      </c>
      <c r="AA2463" s="15" t="str">
        <f>VLOOKUP(Y2463,FORNECEDORES!$A$2:$G$9041,7,0)</f>
        <v>logistica.onix@gmail.com;</v>
      </c>
    </row>
    <row r="2464" spans="1:27" x14ac:dyDescent="0.3">
      <c r="A2464" s="21" t="s">
        <v>8044</v>
      </c>
      <c r="B2464" s="32" t="s">
        <v>5694</v>
      </c>
      <c r="C2464" s="33">
        <v>45846</v>
      </c>
      <c r="D2464" s="33">
        <v>45846</v>
      </c>
      <c r="E2464" s="21" t="s">
        <v>5680</v>
      </c>
      <c r="F2464" s="34">
        <v>1920</v>
      </c>
      <c r="G2464" s="21" t="s">
        <v>24</v>
      </c>
      <c r="H2464" s="21" t="s">
        <v>230</v>
      </c>
      <c r="I2464" s="22">
        <v>34009360810</v>
      </c>
      <c r="J2464" s="22" t="s">
        <v>5695</v>
      </c>
      <c r="K2464" s="40">
        <v>101359584</v>
      </c>
      <c r="L2464" s="21" t="s">
        <v>26</v>
      </c>
      <c r="M2464" s="21">
        <v>144673</v>
      </c>
      <c r="N2464" s="21">
        <v>263755</v>
      </c>
      <c r="O2464" s="21">
        <v>2282</v>
      </c>
      <c r="P2464" s="21" t="s">
        <v>26</v>
      </c>
      <c r="Q2464" s="21" t="s">
        <v>26</v>
      </c>
      <c r="R2464" s="21" t="s">
        <v>31</v>
      </c>
      <c r="S2464" s="21" t="s">
        <v>29</v>
      </c>
      <c r="T2464" s="21" t="s">
        <v>24</v>
      </c>
      <c r="U2464" s="21" t="s">
        <v>30</v>
      </c>
      <c r="V2464" s="33" t="s">
        <v>30</v>
      </c>
      <c r="W2464" s="4">
        <f t="shared" si="114"/>
        <v>11</v>
      </c>
      <c r="X2464" s="14" t="str">
        <f t="shared" si="115"/>
        <v>CPF</v>
      </c>
      <c r="Y2464" s="13" t="str">
        <f t="shared" si="116"/>
        <v>340.093.608-10</v>
      </c>
      <c r="Z2464" s="10" t="str">
        <f>VLOOKUP(Y2464,FORNECEDORES!$A$2:$G$9043,3,0)</f>
        <v>ELITON CRISTIANO ALVES</v>
      </c>
      <c r="AA2464" s="15" t="str">
        <f>VLOOKUP(Y2464,FORNECEDORES!$A$2:$G$9041,7,0)</f>
        <v>logistica.onix@gmail.com; operacional.onixsolucoes@gmail.com;</v>
      </c>
    </row>
    <row r="2465" spans="1:27" x14ac:dyDescent="0.3">
      <c r="A2465" s="21" t="s">
        <v>8044</v>
      </c>
      <c r="B2465" s="32" t="s">
        <v>5694</v>
      </c>
      <c r="C2465" s="33">
        <v>45846</v>
      </c>
      <c r="D2465" s="33">
        <v>45855</v>
      </c>
      <c r="E2465" s="21" t="s">
        <v>34</v>
      </c>
      <c r="F2465" s="34">
        <v>1280</v>
      </c>
      <c r="G2465" s="21" t="s">
        <v>24</v>
      </c>
      <c r="H2465" s="21" t="s">
        <v>230</v>
      </c>
      <c r="I2465" s="22">
        <v>34009360810</v>
      </c>
      <c r="J2465" s="22" t="s">
        <v>5695</v>
      </c>
      <c r="K2465" s="21">
        <v>101359584</v>
      </c>
      <c r="L2465" s="21" t="s">
        <v>26</v>
      </c>
      <c r="M2465" s="21">
        <v>144673</v>
      </c>
      <c r="N2465" s="21">
        <v>263755</v>
      </c>
      <c r="O2465" s="21">
        <v>2282</v>
      </c>
      <c r="P2465" s="21" t="s">
        <v>26</v>
      </c>
      <c r="Q2465" s="21" t="s">
        <v>26</v>
      </c>
      <c r="R2465" s="21" t="s">
        <v>31</v>
      </c>
      <c r="S2465" s="21" t="s">
        <v>29</v>
      </c>
      <c r="T2465" s="21" t="s">
        <v>24</v>
      </c>
      <c r="U2465" s="21" t="s">
        <v>30</v>
      </c>
      <c r="V2465" s="33" t="s">
        <v>30</v>
      </c>
      <c r="W2465" s="4">
        <f t="shared" si="114"/>
        <v>11</v>
      </c>
      <c r="X2465" s="14" t="str">
        <f t="shared" si="115"/>
        <v>CPF</v>
      </c>
      <c r="Y2465" s="13" t="str">
        <f t="shared" si="116"/>
        <v>340.093.608-10</v>
      </c>
      <c r="Z2465" s="10" t="str">
        <f>VLOOKUP(Y2465,FORNECEDORES!$A$2:$G$9043,3,0)</f>
        <v>ELITON CRISTIANO ALVES</v>
      </c>
      <c r="AA2465" s="15" t="str">
        <f>VLOOKUP(Y2465,FORNECEDORES!$A$2:$G$9041,7,0)</f>
        <v>logistica.onix@gmail.com; operacional.onixsolucoes@gmail.com;</v>
      </c>
    </row>
    <row r="2466" spans="1:27" x14ac:dyDescent="0.3">
      <c r="A2466" s="21" t="s">
        <v>8045</v>
      </c>
      <c r="B2466" s="32" t="s">
        <v>5694</v>
      </c>
      <c r="C2466" s="33">
        <v>45846</v>
      </c>
      <c r="D2466" s="33">
        <v>45846</v>
      </c>
      <c r="E2466" s="21" t="s">
        <v>5680</v>
      </c>
      <c r="F2466" s="34">
        <v>1080</v>
      </c>
      <c r="G2466" s="21" t="s">
        <v>24</v>
      </c>
      <c r="H2466" s="21" t="s">
        <v>230</v>
      </c>
      <c r="I2466" s="22">
        <v>34009360810</v>
      </c>
      <c r="J2466" s="22" t="s">
        <v>5695</v>
      </c>
      <c r="K2466" s="40">
        <v>101359693</v>
      </c>
      <c r="L2466" s="21" t="s">
        <v>26</v>
      </c>
      <c r="M2466" s="21">
        <v>144775</v>
      </c>
      <c r="N2466" s="21">
        <v>264034</v>
      </c>
      <c r="O2466" s="21" t="s">
        <v>8046</v>
      </c>
      <c r="P2466" s="21" t="s">
        <v>26</v>
      </c>
      <c r="Q2466" s="21" t="s">
        <v>26</v>
      </c>
      <c r="R2466" s="21" t="s">
        <v>31</v>
      </c>
      <c r="S2466" s="21" t="s">
        <v>29</v>
      </c>
      <c r="T2466" s="21" t="s">
        <v>24</v>
      </c>
      <c r="U2466" s="21" t="s">
        <v>30</v>
      </c>
      <c r="V2466" s="33" t="s">
        <v>30</v>
      </c>
      <c r="W2466" s="4">
        <f t="shared" si="114"/>
        <v>11</v>
      </c>
      <c r="X2466" s="14" t="str">
        <f t="shared" si="115"/>
        <v>CPF</v>
      </c>
      <c r="Y2466" s="13" t="str">
        <f t="shared" si="116"/>
        <v>340.093.608-10</v>
      </c>
      <c r="Z2466" s="10" t="str">
        <f>VLOOKUP(Y2466,FORNECEDORES!$A$2:$G$9043,3,0)</f>
        <v>ELITON CRISTIANO ALVES</v>
      </c>
      <c r="AA2466" s="15" t="str">
        <f>VLOOKUP(Y2466,FORNECEDORES!$A$2:$G$9041,7,0)</f>
        <v>logistica.onix@gmail.com; operacional.onixsolucoes@gmail.com;</v>
      </c>
    </row>
    <row r="2467" spans="1:27" x14ac:dyDescent="0.3">
      <c r="A2467" s="21" t="s">
        <v>8045</v>
      </c>
      <c r="B2467" s="32" t="s">
        <v>5694</v>
      </c>
      <c r="C2467" s="33">
        <v>45846</v>
      </c>
      <c r="D2467" s="33">
        <v>45855</v>
      </c>
      <c r="E2467" s="21" t="s">
        <v>34</v>
      </c>
      <c r="F2467" s="34">
        <v>720</v>
      </c>
      <c r="G2467" s="21" t="s">
        <v>24</v>
      </c>
      <c r="H2467" s="21" t="s">
        <v>230</v>
      </c>
      <c r="I2467" s="22">
        <v>34009360810</v>
      </c>
      <c r="J2467" s="22" t="s">
        <v>5695</v>
      </c>
      <c r="K2467" s="40">
        <v>101359693</v>
      </c>
      <c r="L2467" s="21" t="s">
        <v>26</v>
      </c>
      <c r="M2467" s="21">
        <v>144775</v>
      </c>
      <c r="N2467" s="21">
        <v>264034</v>
      </c>
      <c r="O2467" s="21" t="s">
        <v>8046</v>
      </c>
      <c r="P2467" s="21" t="s">
        <v>26</v>
      </c>
      <c r="Q2467" s="21" t="s">
        <v>26</v>
      </c>
      <c r="R2467" s="21" t="s">
        <v>31</v>
      </c>
      <c r="S2467" s="21" t="s">
        <v>29</v>
      </c>
      <c r="T2467" s="21" t="s">
        <v>24</v>
      </c>
      <c r="U2467" s="21" t="s">
        <v>30</v>
      </c>
      <c r="V2467" s="33" t="s">
        <v>30</v>
      </c>
      <c r="W2467" s="4">
        <f t="shared" si="114"/>
        <v>11</v>
      </c>
      <c r="X2467" s="14" t="str">
        <f t="shared" si="115"/>
        <v>CPF</v>
      </c>
      <c r="Y2467" s="13" t="str">
        <f t="shared" si="116"/>
        <v>340.093.608-10</v>
      </c>
      <c r="Z2467" s="10" t="str">
        <f>VLOOKUP(Y2467,FORNECEDORES!$A$2:$G$9043,3,0)</f>
        <v>ELITON CRISTIANO ALVES</v>
      </c>
      <c r="AA2467" s="15" t="str">
        <f>VLOOKUP(Y2467,FORNECEDORES!$A$2:$G$9041,7,0)</f>
        <v>logistica.onix@gmail.com; operacional.onixsolucoes@gmail.com;</v>
      </c>
    </row>
    <row r="2468" spans="1:27" x14ac:dyDescent="0.3">
      <c r="A2468" s="21" t="s">
        <v>7119</v>
      </c>
      <c r="B2468" s="32" t="s">
        <v>5960</v>
      </c>
      <c r="C2468" s="33">
        <v>45846</v>
      </c>
      <c r="D2468" s="33">
        <v>45846</v>
      </c>
      <c r="E2468" s="21" t="s">
        <v>5680</v>
      </c>
      <c r="F2468" s="34">
        <v>875.7</v>
      </c>
      <c r="G2468" s="21" t="s">
        <v>24</v>
      </c>
      <c r="H2468" s="21" t="s">
        <v>1606</v>
      </c>
      <c r="I2468" s="22">
        <v>3270791852</v>
      </c>
      <c r="J2468" s="22" t="s">
        <v>5962</v>
      </c>
      <c r="K2468" s="21">
        <v>101359774</v>
      </c>
      <c r="L2468" s="21" t="s">
        <v>26</v>
      </c>
      <c r="M2468" s="21">
        <v>144919</v>
      </c>
      <c r="N2468" s="21">
        <v>264411</v>
      </c>
      <c r="O2468" s="21">
        <v>2539</v>
      </c>
      <c r="P2468" s="21" t="s">
        <v>26</v>
      </c>
      <c r="Q2468" s="21" t="s">
        <v>26</v>
      </c>
      <c r="R2468" s="21" t="s">
        <v>31</v>
      </c>
      <c r="S2468" s="21" t="s">
        <v>29</v>
      </c>
      <c r="T2468" s="21" t="s">
        <v>24</v>
      </c>
      <c r="U2468" s="21" t="s">
        <v>30</v>
      </c>
      <c r="V2468" s="33" t="s">
        <v>30</v>
      </c>
      <c r="W2468" s="4">
        <f t="shared" si="114"/>
        <v>10</v>
      </c>
      <c r="X2468" s="14" t="str">
        <f t="shared" si="115"/>
        <v>CPF_Incompleto</v>
      </c>
      <c r="Y2468" s="13" t="str">
        <f t="shared" si="116"/>
        <v>032.707.918-52</v>
      </c>
      <c r="Z2468" s="10" t="str">
        <f>VLOOKUP(Y2468,FORNECEDORES!$A$2:$G$9043,3,0)</f>
        <v>ANTONIO APARECIDO ALVES</v>
      </c>
      <c r="AA2468" s="15" t="str">
        <f>VLOOKUP(Y2468,FORNECEDORES!$A$2:$G$9041,7,0)</f>
        <v>logistica.onix@gmail.com;</v>
      </c>
    </row>
    <row r="2469" spans="1:27" x14ac:dyDescent="0.3">
      <c r="A2469" s="21" t="s">
        <v>7119</v>
      </c>
      <c r="B2469" s="32" t="s">
        <v>5960</v>
      </c>
      <c r="C2469" s="33">
        <v>45846</v>
      </c>
      <c r="D2469" s="33">
        <v>45855</v>
      </c>
      <c r="E2469" s="21" t="s">
        <v>34</v>
      </c>
      <c r="F2469" s="34">
        <v>583.79999999999995</v>
      </c>
      <c r="G2469" s="21" t="s">
        <v>24</v>
      </c>
      <c r="H2469" s="21" t="s">
        <v>1606</v>
      </c>
      <c r="I2469" s="22">
        <v>3270791852</v>
      </c>
      <c r="J2469" s="22" t="s">
        <v>5962</v>
      </c>
      <c r="K2469" s="40">
        <v>101359774</v>
      </c>
      <c r="L2469" s="21" t="s">
        <v>26</v>
      </c>
      <c r="M2469" s="21">
        <v>144919</v>
      </c>
      <c r="N2469" s="21">
        <v>264411</v>
      </c>
      <c r="O2469" s="21">
        <v>2539</v>
      </c>
      <c r="P2469" s="21" t="s">
        <v>26</v>
      </c>
      <c r="Q2469" s="21" t="s">
        <v>26</v>
      </c>
      <c r="R2469" s="21" t="s">
        <v>31</v>
      </c>
      <c r="S2469" s="21" t="s">
        <v>29</v>
      </c>
      <c r="T2469" s="21" t="s">
        <v>24</v>
      </c>
      <c r="U2469" s="21" t="s">
        <v>30</v>
      </c>
      <c r="V2469" s="33" t="s">
        <v>30</v>
      </c>
      <c r="W2469" s="4">
        <f t="shared" si="114"/>
        <v>10</v>
      </c>
      <c r="X2469" s="14" t="str">
        <f t="shared" si="115"/>
        <v>CPF_Incompleto</v>
      </c>
      <c r="Y2469" s="13" t="str">
        <f t="shared" si="116"/>
        <v>032.707.918-52</v>
      </c>
      <c r="Z2469" s="10" t="str">
        <f>VLOOKUP(Y2469,FORNECEDORES!$A$2:$G$9043,3,0)</f>
        <v>ANTONIO APARECIDO ALVES</v>
      </c>
      <c r="AA2469" s="15" t="str">
        <f>VLOOKUP(Y2469,FORNECEDORES!$A$2:$G$9041,7,0)</f>
        <v>logistica.onix@gmail.com;</v>
      </c>
    </row>
    <row r="2470" spans="1:27" x14ac:dyDescent="0.3">
      <c r="A2470" s="21" t="s">
        <v>7120</v>
      </c>
      <c r="B2470" s="32" t="s">
        <v>5971</v>
      </c>
      <c r="C2470" s="33">
        <v>45846</v>
      </c>
      <c r="D2470" s="33">
        <v>45846</v>
      </c>
      <c r="E2470" s="21" t="s">
        <v>5680</v>
      </c>
      <c r="F2470" s="34">
        <v>91.78</v>
      </c>
      <c r="G2470" s="21" t="s">
        <v>24</v>
      </c>
      <c r="H2470" s="21" t="s">
        <v>1593</v>
      </c>
      <c r="I2470" s="22">
        <v>8555853826</v>
      </c>
      <c r="J2470" s="22" t="s">
        <v>5979</v>
      </c>
      <c r="K2470" s="40">
        <v>101359871</v>
      </c>
      <c r="L2470" s="21" t="s">
        <v>26</v>
      </c>
      <c r="M2470" s="21">
        <v>144885</v>
      </c>
      <c r="N2470" s="21">
        <v>264273</v>
      </c>
      <c r="O2470" s="21" t="s">
        <v>7121</v>
      </c>
      <c r="P2470" s="21" t="s">
        <v>26</v>
      </c>
      <c r="Q2470" s="21" t="s">
        <v>26</v>
      </c>
      <c r="R2470" s="21" t="s">
        <v>31</v>
      </c>
      <c r="S2470" s="21" t="s">
        <v>29</v>
      </c>
      <c r="T2470" s="21" t="s">
        <v>24</v>
      </c>
      <c r="U2470" s="21" t="s">
        <v>33</v>
      </c>
      <c r="V2470" s="33" t="s">
        <v>33</v>
      </c>
      <c r="W2470" s="4">
        <f t="shared" si="114"/>
        <v>10</v>
      </c>
      <c r="X2470" s="14" t="str">
        <f t="shared" si="115"/>
        <v>CPF_Incompleto</v>
      </c>
      <c r="Y2470" s="13" t="str">
        <f t="shared" si="116"/>
        <v>085.558.538-26</v>
      </c>
      <c r="Z2470" s="10" t="str">
        <f>VLOOKUP(Y2470,FORNECEDORES!$A$2:$G$9043,3,0)</f>
        <v>APARECIDO VANDERLEI DA FONSECA</v>
      </c>
      <c r="AA2470" s="15" t="str">
        <f>VLOOKUP(Y2470,FORNECEDORES!$A$2:$G$9041,7,0)</f>
        <v>vander.fon@gmail.com;</v>
      </c>
    </row>
    <row r="2471" spans="1:27" x14ac:dyDescent="0.3">
      <c r="A2471" s="21" t="s">
        <v>7120</v>
      </c>
      <c r="B2471" s="32" t="s">
        <v>5971</v>
      </c>
      <c r="C2471" s="33">
        <v>45846</v>
      </c>
      <c r="D2471" s="33">
        <v>45854</v>
      </c>
      <c r="E2471" s="21" t="s">
        <v>34</v>
      </c>
      <c r="F2471" s="34">
        <v>61.18</v>
      </c>
      <c r="G2471" s="21" t="s">
        <v>24</v>
      </c>
      <c r="H2471" s="21" t="s">
        <v>1593</v>
      </c>
      <c r="I2471" s="22">
        <v>8555853826</v>
      </c>
      <c r="J2471" s="22" t="s">
        <v>5979</v>
      </c>
      <c r="K2471" s="21">
        <v>101359871</v>
      </c>
      <c r="L2471" s="21" t="s">
        <v>26</v>
      </c>
      <c r="M2471" s="21">
        <v>144885</v>
      </c>
      <c r="N2471" s="21">
        <v>264273</v>
      </c>
      <c r="O2471" s="21" t="s">
        <v>7121</v>
      </c>
      <c r="P2471" s="21" t="s">
        <v>26</v>
      </c>
      <c r="Q2471" s="21" t="s">
        <v>26</v>
      </c>
      <c r="R2471" s="21" t="s">
        <v>31</v>
      </c>
      <c r="S2471" s="21" t="s">
        <v>29</v>
      </c>
      <c r="T2471" s="21" t="s">
        <v>24</v>
      </c>
      <c r="U2471" s="21" t="s">
        <v>33</v>
      </c>
      <c r="V2471" s="33" t="s">
        <v>33</v>
      </c>
      <c r="W2471" s="4">
        <f t="shared" si="114"/>
        <v>10</v>
      </c>
      <c r="X2471" s="14" t="str">
        <f t="shared" si="115"/>
        <v>CPF_Incompleto</v>
      </c>
      <c r="Y2471" s="13" t="str">
        <f t="shared" si="116"/>
        <v>085.558.538-26</v>
      </c>
      <c r="Z2471" s="10" t="str">
        <f>VLOOKUP(Y2471,FORNECEDORES!$A$2:$G$9043,3,0)</f>
        <v>APARECIDO VANDERLEI DA FONSECA</v>
      </c>
      <c r="AA2471" s="15" t="str">
        <f>VLOOKUP(Y2471,FORNECEDORES!$A$2:$G$9041,7,0)</f>
        <v>vander.fon@gmail.com;</v>
      </c>
    </row>
    <row r="2472" spans="1:27" x14ac:dyDescent="0.3">
      <c r="A2472" s="21" t="s">
        <v>7125</v>
      </c>
      <c r="B2472" s="32" t="s">
        <v>5971</v>
      </c>
      <c r="C2472" s="33">
        <v>45846</v>
      </c>
      <c r="D2472" s="33">
        <v>45846</v>
      </c>
      <c r="E2472" s="21" t="s">
        <v>5680</v>
      </c>
      <c r="F2472" s="34">
        <v>34.33</v>
      </c>
      <c r="G2472" s="21" t="s">
        <v>24</v>
      </c>
      <c r="H2472" s="21" t="s">
        <v>1593</v>
      </c>
      <c r="I2472" s="22">
        <v>8555853826</v>
      </c>
      <c r="J2472" s="22" t="s">
        <v>5979</v>
      </c>
      <c r="K2472" s="40">
        <v>101359956</v>
      </c>
      <c r="L2472" s="21" t="s">
        <v>26</v>
      </c>
      <c r="M2472" s="21">
        <v>144855</v>
      </c>
      <c r="N2472" s="21">
        <v>264199</v>
      </c>
      <c r="O2472" s="21" t="s">
        <v>7126</v>
      </c>
      <c r="P2472" s="21" t="s">
        <v>26</v>
      </c>
      <c r="Q2472" s="21" t="s">
        <v>26</v>
      </c>
      <c r="R2472" s="21" t="s">
        <v>31</v>
      </c>
      <c r="S2472" s="21" t="s">
        <v>29</v>
      </c>
      <c r="T2472" s="21" t="s">
        <v>24</v>
      </c>
      <c r="U2472" s="21" t="s">
        <v>33</v>
      </c>
      <c r="V2472" s="33" t="s">
        <v>33</v>
      </c>
      <c r="W2472" s="4">
        <f t="shared" si="114"/>
        <v>10</v>
      </c>
      <c r="X2472" s="14" t="str">
        <f t="shared" si="115"/>
        <v>CPF_Incompleto</v>
      </c>
      <c r="Y2472" s="13" t="str">
        <f t="shared" si="116"/>
        <v>085.558.538-26</v>
      </c>
      <c r="Z2472" s="10" t="str">
        <f>VLOOKUP(Y2472,FORNECEDORES!$A$2:$G$9043,3,0)</f>
        <v>APARECIDO VANDERLEI DA FONSECA</v>
      </c>
      <c r="AA2472" s="15" t="str">
        <f>VLOOKUP(Y2472,FORNECEDORES!$A$2:$G$9041,7,0)</f>
        <v>vander.fon@gmail.com;</v>
      </c>
    </row>
    <row r="2473" spans="1:27" x14ac:dyDescent="0.3">
      <c r="A2473" s="21" t="s">
        <v>7125</v>
      </c>
      <c r="B2473" s="32" t="s">
        <v>5971</v>
      </c>
      <c r="C2473" s="33">
        <v>45846</v>
      </c>
      <c r="D2473" s="33">
        <v>45854</v>
      </c>
      <c r="E2473" s="21" t="s">
        <v>34</v>
      </c>
      <c r="F2473" s="34">
        <v>22.88</v>
      </c>
      <c r="G2473" s="21" t="s">
        <v>24</v>
      </c>
      <c r="H2473" s="21" t="s">
        <v>1593</v>
      </c>
      <c r="I2473" s="22">
        <v>8555853826</v>
      </c>
      <c r="J2473" s="22" t="s">
        <v>5979</v>
      </c>
      <c r="K2473" s="40">
        <v>101359956</v>
      </c>
      <c r="L2473" s="21" t="s">
        <v>26</v>
      </c>
      <c r="M2473" s="21">
        <v>144855</v>
      </c>
      <c r="N2473" s="21">
        <v>264199</v>
      </c>
      <c r="O2473" s="21" t="s">
        <v>7126</v>
      </c>
      <c r="P2473" s="21" t="s">
        <v>26</v>
      </c>
      <c r="Q2473" s="21" t="s">
        <v>26</v>
      </c>
      <c r="R2473" s="21" t="s">
        <v>31</v>
      </c>
      <c r="S2473" s="21" t="s">
        <v>29</v>
      </c>
      <c r="T2473" s="21" t="s">
        <v>24</v>
      </c>
      <c r="U2473" s="21" t="s">
        <v>33</v>
      </c>
      <c r="V2473" s="33" t="s">
        <v>33</v>
      </c>
      <c r="W2473" s="4">
        <f t="shared" si="114"/>
        <v>10</v>
      </c>
      <c r="X2473" s="14" t="str">
        <f t="shared" si="115"/>
        <v>CPF_Incompleto</v>
      </c>
      <c r="Y2473" s="13" t="str">
        <f t="shared" si="116"/>
        <v>085.558.538-26</v>
      </c>
      <c r="Z2473" s="10" t="str">
        <f>VLOOKUP(Y2473,FORNECEDORES!$A$2:$G$9043,3,0)</f>
        <v>APARECIDO VANDERLEI DA FONSECA</v>
      </c>
      <c r="AA2473" s="15" t="str">
        <f>VLOOKUP(Y2473,FORNECEDORES!$A$2:$G$9041,7,0)</f>
        <v>vander.fon@gmail.com;</v>
      </c>
    </row>
    <row r="2474" spans="1:27" x14ac:dyDescent="0.3">
      <c r="A2474" s="21" t="s">
        <v>7129</v>
      </c>
      <c r="B2474" s="32" t="s">
        <v>5971</v>
      </c>
      <c r="C2474" s="33">
        <v>45846</v>
      </c>
      <c r="D2474" s="33">
        <v>45846</v>
      </c>
      <c r="E2474" s="21" t="s">
        <v>5680</v>
      </c>
      <c r="F2474" s="34">
        <v>4670.3999999999996</v>
      </c>
      <c r="G2474" s="21" t="s">
        <v>24</v>
      </c>
      <c r="H2474" s="21" t="s">
        <v>1593</v>
      </c>
      <c r="I2474" s="22">
        <v>8555853826</v>
      </c>
      <c r="J2474" s="22" t="s">
        <v>5972</v>
      </c>
      <c r="K2474" s="21">
        <v>101360025</v>
      </c>
      <c r="L2474" s="21" t="s">
        <v>26</v>
      </c>
      <c r="M2474" s="21">
        <v>144854</v>
      </c>
      <c r="N2474" s="21">
        <v>264198</v>
      </c>
      <c r="O2474" s="21" t="s">
        <v>7130</v>
      </c>
      <c r="P2474" s="21" t="s">
        <v>26</v>
      </c>
      <c r="Q2474" s="21" t="s">
        <v>27</v>
      </c>
      <c r="R2474" s="21" t="s">
        <v>31</v>
      </c>
      <c r="S2474" s="21" t="s">
        <v>29</v>
      </c>
      <c r="T2474" s="21" t="s">
        <v>24</v>
      </c>
      <c r="U2474" s="21" t="s">
        <v>33</v>
      </c>
      <c r="V2474" s="33" t="s">
        <v>33</v>
      </c>
      <c r="W2474" s="4">
        <f t="shared" si="114"/>
        <v>10</v>
      </c>
      <c r="X2474" s="14" t="str">
        <f t="shared" si="115"/>
        <v>CPF_Incompleto</v>
      </c>
      <c r="Y2474" s="13" t="str">
        <f t="shared" si="116"/>
        <v>085.558.538-26</v>
      </c>
      <c r="Z2474" s="10" t="str">
        <f>VLOOKUP(Y2474,FORNECEDORES!$A$2:$G$9043,3,0)</f>
        <v>APARECIDO VANDERLEI DA FONSECA</v>
      </c>
      <c r="AA2474" s="15" t="str">
        <f>VLOOKUP(Y2474,FORNECEDORES!$A$2:$G$9041,7,0)</f>
        <v>vander.fon@gmail.com;</v>
      </c>
    </row>
    <row r="2475" spans="1:27" x14ac:dyDescent="0.3">
      <c r="A2475" s="21" t="s">
        <v>7129</v>
      </c>
      <c r="B2475" s="32" t="s">
        <v>5971</v>
      </c>
      <c r="C2475" s="33">
        <v>45846</v>
      </c>
      <c r="D2475" s="33">
        <v>45854</v>
      </c>
      <c r="E2475" s="21" t="s">
        <v>34</v>
      </c>
      <c r="F2475" s="34">
        <v>3113.6</v>
      </c>
      <c r="G2475" s="21" t="s">
        <v>24</v>
      </c>
      <c r="H2475" s="21" t="s">
        <v>1593</v>
      </c>
      <c r="I2475" s="22">
        <v>8555853826</v>
      </c>
      <c r="J2475" s="22" t="s">
        <v>5972</v>
      </c>
      <c r="K2475" s="40">
        <v>101360025</v>
      </c>
      <c r="L2475" s="21" t="s">
        <v>26</v>
      </c>
      <c r="M2475" s="21">
        <v>144854</v>
      </c>
      <c r="N2475" s="21">
        <v>264198</v>
      </c>
      <c r="O2475" s="21" t="s">
        <v>7130</v>
      </c>
      <c r="P2475" s="21" t="s">
        <v>26</v>
      </c>
      <c r="Q2475" s="21" t="s">
        <v>27</v>
      </c>
      <c r="R2475" s="21" t="s">
        <v>31</v>
      </c>
      <c r="S2475" s="21" t="s">
        <v>29</v>
      </c>
      <c r="T2475" s="21" t="s">
        <v>24</v>
      </c>
      <c r="U2475" s="21" t="s">
        <v>33</v>
      </c>
      <c r="V2475" s="33" t="s">
        <v>33</v>
      </c>
      <c r="W2475" s="4">
        <f t="shared" si="114"/>
        <v>10</v>
      </c>
      <c r="X2475" s="14" t="str">
        <f t="shared" si="115"/>
        <v>CPF_Incompleto</v>
      </c>
      <c r="Y2475" s="13" t="str">
        <f t="shared" si="116"/>
        <v>085.558.538-26</v>
      </c>
      <c r="Z2475" s="10" t="str">
        <f>VLOOKUP(Y2475,FORNECEDORES!$A$2:$G$9043,3,0)</f>
        <v>APARECIDO VANDERLEI DA FONSECA</v>
      </c>
      <c r="AA2475" s="15" t="str">
        <f>VLOOKUP(Y2475,FORNECEDORES!$A$2:$G$9041,7,0)</f>
        <v>vander.fon@gmail.com;</v>
      </c>
    </row>
    <row r="2476" spans="1:27" x14ac:dyDescent="0.3">
      <c r="A2476" s="21" t="s">
        <v>7133</v>
      </c>
      <c r="B2476" s="32" t="s">
        <v>6538</v>
      </c>
      <c r="C2476" s="33">
        <v>45846</v>
      </c>
      <c r="D2476" s="33">
        <v>45846</v>
      </c>
      <c r="E2476" s="21" t="s">
        <v>5680</v>
      </c>
      <c r="F2476" s="34">
        <v>1944.05</v>
      </c>
      <c r="G2476" s="21" t="s">
        <v>24</v>
      </c>
      <c r="H2476" s="21" t="s">
        <v>5751</v>
      </c>
      <c r="I2476" s="22">
        <v>93190980420</v>
      </c>
      <c r="J2476" s="22" t="s">
        <v>6539</v>
      </c>
      <c r="K2476" s="40">
        <v>101360183</v>
      </c>
      <c r="L2476" s="21" t="s">
        <v>26</v>
      </c>
      <c r="M2476" s="21">
        <v>144897</v>
      </c>
      <c r="N2476" s="21">
        <v>264304</v>
      </c>
      <c r="O2476" s="21">
        <v>4586</v>
      </c>
      <c r="P2476" s="21" t="s">
        <v>88</v>
      </c>
      <c r="Q2476" s="21" t="s">
        <v>92</v>
      </c>
      <c r="R2476" s="21" t="s">
        <v>31</v>
      </c>
      <c r="S2476" s="21" t="s">
        <v>29</v>
      </c>
      <c r="T2476" s="21" t="s">
        <v>24</v>
      </c>
      <c r="U2476" s="21">
        <v>15</v>
      </c>
      <c r="V2476" s="33">
        <v>45868</v>
      </c>
      <c r="W2476" s="4">
        <f t="shared" si="114"/>
        <v>11</v>
      </c>
      <c r="X2476" s="14" t="str">
        <f t="shared" si="115"/>
        <v>CPF</v>
      </c>
      <c r="Y2476" s="13" t="str">
        <f t="shared" si="116"/>
        <v>931.909.804-20</v>
      </c>
      <c r="Z2476" s="10" t="str">
        <f>VLOOKUP(Y2476,FORNECEDORES!$A$2:$G$9043,3,0)</f>
        <v>FERNANDES JOSE PIMENTA</v>
      </c>
      <c r="AA2476" s="15" t="str">
        <f>VLOOKUP(Y2476,FORNECEDORES!$A$2:$G$9041,7,0)</f>
        <v>fernandespimenta2010@gmail.com;</v>
      </c>
    </row>
    <row r="2477" spans="1:27" x14ac:dyDescent="0.3">
      <c r="A2477" s="21" t="s">
        <v>7133</v>
      </c>
      <c r="B2477" s="32" t="s">
        <v>6538</v>
      </c>
      <c r="C2477" s="33">
        <v>45846</v>
      </c>
      <c r="D2477" s="33">
        <v>45861</v>
      </c>
      <c r="E2477" s="21" t="s">
        <v>34</v>
      </c>
      <c r="F2477" s="34">
        <v>1296.04</v>
      </c>
      <c r="G2477" s="21" t="s">
        <v>24</v>
      </c>
      <c r="H2477" s="21" t="s">
        <v>5751</v>
      </c>
      <c r="I2477" s="22">
        <v>93190980420</v>
      </c>
      <c r="J2477" s="22" t="s">
        <v>6539</v>
      </c>
      <c r="K2477" s="40">
        <v>101360183</v>
      </c>
      <c r="L2477" s="21" t="s">
        <v>26</v>
      </c>
      <c r="M2477" s="21">
        <v>144897</v>
      </c>
      <c r="N2477" s="21">
        <v>264304</v>
      </c>
      <c r="O2477" s="21">
        <v>4586</v>
      </c>
      <c r="P2477" s="21" t="s">
        <v>88</v>
      </c>
      <c r="Q2477" s="21" t="s">
        <v>92</v>
      </c>
      <c r="R2477" s="21" t="s">
        <v>31</v>
      </c>
      <c r="S2477" s="21" t="s">
        <v>29</v>
      </c>
      <c r="T2477" s="21" t="s">
        <v>24</v>
      </c>
      <c r="U2477" s="21">
        <v>15</v>
      </c>
      <c r="V2477" s="33">
        <v>45868</v>
      </c>
      <c r="W2477" s="4">
        <f t="shared" si="114"/>
        <v>11</v>
      </c>
      <c r="X2477" s="14" t="str">
        <f t="shared" si="115"/>
        <v>CPF</v>
      </c>
      <c r="Y2477" s="13" t="str">
        <f t="shared" si="116"/>
        <v>931.909.804-20</v>
      </c>
      <c r="Z2477" s="10" t="str">
        <f>VLOOKUP(Y2477,FORNECEDORES!$A$2:$G$9043,3,0)</f>
        <v>FERNANDES JOSE PIMENTA</v>
      </c>
      <c r="AA2477" s="15" t="str">
        <f>VLOOKUP(Y2477,FORNECEDORES!$A$2:$G$9041,7,0)</f>
        <v>fernandespimenta2010@gmail.com;</v>
      </c>
    </row>
    <row r="2478" spans="1:27" x14ac:dyDescent="0.3">
      <c r="A2478" s="21" t="s">
        <v>7269</v>
      </c>
      <c r="B2478" s="32" t="s">
        <v>6010</v>
      </c>
      <c r="C2478" s="33">
        <v>45846</v>
      </c>
      <c r="D2478" s="33">
        <v>45876</v>
      </c>
      <c r="E2478" s="21" t="s">
        <v>23</v>
      </c>
      <c r="F2478" s="34">
        <v>106.68</v>
      </c>
      <c r="G2478" s="21" t="s">
        <v>24</v>
      </c>
      <c r="H2478" s="21" t="s">
        <v>11642</v>
      </c>
      <c r="I2478" s="22">
        <v>3831403000170</v>
      </c>
      <c r="J2478" s="22" t="s">
        <v>6373</v>
      </c>
      <c r="K2478" s="40">
        <v>101360296</v>
      </c>
      <c r="L2478" s="21" t="s">
        <v>26</v>
      </c>
      <c r="M2478" s="21">
        <v>144934</v>
      </c>
      <c r="N2478" s="21">
        <v>264454</v>
      </c>
      <c r="O2478" s="21">
        <v>167</v>
      </c>
      <c r="P2478" s="21" t="s">
        <v>26</v>
      </c>
      <c r="Q2478" s="21" t="s">
        <v>26</v>
      </c>
      <c r="R2478" s="21" t="s">
        <v>31</v>
      </c>
      <c r="S2478" s="21" t="s">
        <v>29</v>
      </c>
      <c r="T2478" s="21" t="s">
        <v>24</v>
      </c>
      <c r="U2478" s="21">
        <v>30</v>
      </c>
      <c r="V2478" s="33">
        <v>45879</v>
      </c>
      <c r="W2478" s="4">
        <f t="shared" si="114"/>
        <v>13</v>
      </c>
      <c r="X2478" s="14" t="str">
        <f t="shared" si="115"/>
        <v>CNPJ_INCOMPLETO_1</v>
      </c>
      <c r="Y2478" s="13" t="str">
        <f t="shared" si="116"/>
        <v>03.831.403/0001-70</v>
      </c>
      <c r="Z2478" s="10" t="str">
        <f>VLOOKUP(Y2478,FORNECEDORES!$A$2:$G$9043,3,0)</f>
        <v>TRANSMARONI TRANSPORTES BRASIL RODOVIARIOS LTDA</v>
      </c>
      <c r="AA2478" s="15" t="str">
        <f>VLOOKUP(Y2478,FORNECEDORES!$A$2:$G$9041,7,0)</f>
        <v>CASAROTTO@TRANSMARONI.COM.BR; jmendes@transmaroni.com.br; dluiz@transmaroni.com.br;</v>
      </c>
    </row>
    <row r="2479" spans="1:27" x14ac:dyDescent="0.3">
      <c r="A2479" s="21" t="s">
        <v>7134</v>
      </c>
      <c r="B2479" s="32" t="s">
        <v>6651</v>
      </c>
      <c r="C2479" s="33">
        <v>45846</v>
      </c>
      <c r="D2479" s="33">
        <v>45846</v>
      </c>
      <c r="E2479" s="21" t="s">
        <v>5680</v>
      </c>
      <c r="F2479" s="34">
        <v>2247.63</v>
      </c>
      <c r="G2479" s="21" t="s">
        <v>24</v>
      </c>
      <c r="H2479" s="21" t="s">
        <v>6652</v>
      </c>
      <c r="I2479" s="22">
        <v>17796872810</v>
      </c>
      <c r="J2479" s="22" t="s">
        <v>6653</v>
      </c>
      <c r="K2479" s="40">
        <v>101360321</v>
      </c>
      <c r="L2479" s="21" t="s">
        <v>26</v>
      </c>
      <c r="M2479" s="21">
        <v>144916</v>
      </c>
      <c r="N2479" s="21">
        <v>264407</v>
      </c>
      <c r="O2479" s="21">
        <v>4588</v>
      </c>
      <c r="P2479" s="21" t="s">
        <v>88</v>
      </c>
      <c r="Q2479" s="21" t="s">
        <v>92</v>
      </c>
      <c r="R2479" s="21" t="s">
        <v>31</v>
      </c>
      <c r="S2479" s="21" t="s">
        <v>29</v>
      </c>
      <c r="T2479" s="21" t="s">
        <v>24</v>
      </c>
      <c r="U2479" s="21" t="s">
        <v>30</v>
      </c>
      <c r="V2479" s="33" t="s">
        <v>30</v>
      </c>
      <c r="W2479" s="4">
        <f t="shared" si="114"/>
        <v>11</v>
      </c>
      <c r="X2479" s="14" t="str">
        <f t="shared" si="115"/>
        <v>CPF</v>
      </c>
      <c r="Y2479" s="13" t="str">
        <f t="shared" si="116"/>
        <v>177.968.728-10</v>
      </c>
      <c r="Z2479" s="10" t="str">
        <f>VLOOKUP(Y2479,FORNECEDORES!$A$2:$G$9043,3,0)</f>
        <v>ADAILTON DE NOVAES FERNANDES</v>
      </c>
      <c r="AA2479" s="15" t="str">
        <f>VLOOKUP(Y2479,FORNECEDORES!$A$2:$G$9041,7,0)</f>
        <v>adailtonnovaes@hotmail.com;</v>
      </c>
    </row>
    <row r="2480" spans="1:27" x14ac:dyDescent="0.3">
      <c r="A2480" s="21" t="s">
        <v>7134</v>
      </c>
      <c r="B2480" s="32" t="s">
        <v>6651</v>
      </c>
      <c r="C2480" s="33">
        <v>45846</v>
      </c>
      <c r="D2480" s="33">
        <v>45855</v>
      </c>
      <c r="E2480" s="21" t="s">
        <v>34</v>
      </c>
      <c r="F2480" s="34">
        <v>963.27</v>
      </c>
      <c r="G2480" s="21" t="s">
        <v>24</v>
      </c>
      <c r="H2480" s="21" t="s">
        <v>6652</v>
      </c>
      <c r="I2480" s="22">
        <v>17796872810</v>
      </c>
      <c r="J2480" s="22" t="s">
        <v>6653</v>
      </c>
      <c r="K2480" s="40">
        <v>101360321</v>
      </c>
      <c r="L2480" s="21" t="s">
        <v>26</v>
      </c>
      <c r="M2480" s="21">
        <v>144916</v>
      </c>
      <c r="N2480" s="21">
        <v>264407</v>
      </c>
      <c r="O2480" s="21">
        <v>4588</v>
      </c>
      <c r="P2480" s="21" t="s">
        <v>88</v>
      </c>
      <c r="Q2480" s="21" t="s">
        <v>92</v>
      </c>
      <c r="R2480" s="21" t="s">
        <v>31</v>
      </c>
      <c r="S2480" s="21" t="s">
        <v>29</v>
      </c>
      <c r="T2480" s="21" t="s">
        <v>24</v>
      </c>
      <c r="U2480" s="21" t="s">
        <v>30</v>
      </c>
      <c r="V2480" s="33" t="s">
        <v>30</v>
      </c>
      <c r="W2480" s="4">
        <f t="shared" si="114"/>
        <v>11</v>
      </c>
      <c r="X2480" s="14" t="str">
        <f t="shared" si="115"/>
        <v>CPF</v>
      </c>
      <c r="Y2480" s="13" t="str">
        <f t="shared" si="116"/>
        <v>177.968.728-10</v>
      </c>
      <c r="Z2480" s="10" t="str">
        <f>VLOOKUP(Y2480,FORNECEDORES!$A$2:$G$9043,3,0)</f>
        <v>ADAILTON DE NOVAES FERNANDES</v>
      </c>
      <c r="AA2480" s="15" t="str">
        <f>VLOOKUP(Y2480,FORNECEDORES!$A$2:$G$9041,7,0)</f>
        <v>adailtonnovaes@hotmail.com;</v>
      </c>
    </row>
    <row r="2481" spans="1:27" x14ac:dyDescent="0.3">
      <c r="A2481" s="21" t="s">
        <v>7135</v>
      </c>
      <c r="B2481" s="32" t="s">
        <v>6329</v>
      </c>
      <c r="C2481" s="33">
        <v>45846</v>
      </c>
      <c r="D2481" s="33">
        <v>45846</v>
      </c>
      <c r="E2481" s="21" t="s">
        <v>5680</v>
      </c>
      <c r="F2481" s="34">
        <v>2247.63</v>
      </c>
      <c r="G2481" s="21" t="s">
        <v>24</v>
      </c>
      <c r="H2481" s="21" t="s">
        <v>6330</v>
      </c>
      <c r="I2481" s="22">
        <v>2481431405</v>
      </c>
      <c r="J2481" s="22" t="s">
        <v>6331</v>
      </c>
      <c r="K2481" s="40">
        <v>101360377</v>
      </c>
      <c r="L2481" s="21" t="s">
        <v>26</v>
      </c>
      <c r="M2481" s="21">
        <v>144924</v>
      </c>
      <c r="N2481" s="21">
        <v>264421</v>
      </c>
      <c r="O2481" s="21">
        <v>4590</v>
      </c>
      <c r="P2481" s="21" t="s">
        <v>88</v>
      </c>
      <c r="Q2481" s="21" t="s">
        <v>92</v>
      </c>
      <c r="R2481" s="21" t="s">
        <v>31</v>
      </c>
      <c r="S2481" s="21" t="s">
        <v>29</v>
      </c>
      <c r="T2481" s="21" t="s">
        <v>24</v>
      </c>
      <c r="U2481" s="21" t="s">
        <v>30</v>
      </c>
      <c r="V2481" s="33" t="s">
        <v>30</v>
      </c>
      <c r="W2481" s="4">
        <f t="shared" si="114"/>
        <v>10</v>
      </c>
      <c r="X2481" s="14" t="str">
        <f t="shared" si="115"/>
        <v>CPF_Incompleto</v>
      </c>
      <c r="Y2481" s="13" t="str">
        <f t="shared" si="116"/>
        <v>024.814.314-05</v>
      </c>
      <c r="Z2481" s="10" t="str">
        <f>VLOOKUP(Y2481,FORNECEDORES!$A$2:$G$9043,3,0)</f>
        <v>MARCIO LIRA DE ARAUJO</v>
      </c>
      <c r="AA2481" s="15" t="str">
        <f>VLOOKUP(Y2481,FORNECEDORES!$A$2:$G$9041,7,0)</f>
        <v>marciolira185@gmail.com;</v>
      </c>
    </row>
    <row r="2482" spans="1:27" x14ac:dyDescent="0.3">
      <c r="A2482" s="21" t="s">
        <v>7135</v>
      </c>
      <c r="B2482" s="32" t="s">
        <v>6329</v>
      </c>
      <c r="C2482" s="33">
        <v>45846</v>
      </c>
      <c r="D2482" s="33">
        <v>45855</v>
      </c>
      <c r="E2482" s="21" t="s">
        <v>34</v>
      </c>
      <c r="F2482" s="34">
        <v>963.27</v>
      </c>
      <c r="G2482" s="21" t="s">
        <v>24</v>
      </c>
      <c r="H2482" s="21" t="s">
        <v>6330</v>
      </c>
      <c r="I2482" s="22">
        <v>2481431405</v>
      </c>
      <c r="J2482" s="22" t="s">
        <v>6331</v>
      </c>
      <c r="K2482" s="21">
        <v>101360377</v>
      </c>
      <c r="L2482" s="21" t="s">
        <v>26</v>
      </c>
      <c r="M2482" s="21">
        <v>144924</v>
      </c>
      <c r="N2482" s="21">
        <v>264421</v>
      </c>
      <c r="O2482" s="21">
        <v>4590</v>
      </c>
      <c r="P2482" s="21" t="s">
        <v>88</v>
      </c>
      <c r="Q2482" s="21" t="s">
        <v>92</v>
      </c>
      <c r="R2482" s="21" t="s">
        <v>31</v>
      </c>
      <c r="S2482" s="21" t="s">
        <v>29</v>
      </c>
      <c r="T2482" s="21" t="s">
        <v>24</v>
      </c>
      <c r="U2482" s="21" t="s">
        <v>30</v>
      </c>
      <c r="V2482" s="33" t="s">
        <v>30</v>
      </c>
      <c r="W2482" s="4">
        <f t="shared" si="114"/>
        <v>10</v>
      </c>
      <c r="X2482" s="14" t="str">
        <f t="shared" si="115"/>
        <v>CPF_Incompleto</v>
      </c>
      <c r="Y2482" s="13" t="str">
        <f t="shared" si="116"/>
        <v>024.814.314-05</v>
      </c>
      <c r="Z2482" s="10" t="str">
        <f>VLOOKUP(Y2482,FORNECEDORES!$A$2:$G$9043,3,0)</f>
        <v>MARCIO LIRA DE ARAUJO</v>
      </c>
      <c r="AA2482" s="15" t="str">
        <f>VLOOKUP(Y2482,FORNECEDORES!$A$2:$G$9041,7,0)</f>
        <v>marciolira185@gmail.com;</v>
      </c>
    </row>
    <row r="2483" spans="1:27" x14ac:dyDescent="0.3">
      <c r="A2483" s="21" t="s">
        <v>7272</v>
      </c>
      <c r="B2483" s="32" t="s">
        <v>6010</v>
      </c>
      <c r="C2483" s="33">
        <v>45846</v>
      </c>
      <c r="D2483" s="33">
        <v>45876</v>
      </c>
      <c r="E2483" s="21" t="s">
        <v>23</v>
      </c>
      <c r="F2483" s="34">
        <v>461.01</v>
      </c>
      <c r="G2483" s="21" t="s">
        <v>24</v>
      </c>
      <c r="H2483" s="21" t="s">
        <v>11642</v>
      </c>
      <c r="I2483" s="22">
        <v>3831403000170</v>
      </c>
      <c r="J2483" s="22" t="s">
        <v>6428</v>
      </c>
      <c r="K2483" s="21">
        <v>101366879</v>
      </c>
      <c r="L2483" s="21" t="s">
        <v>26</v>
      </c>
      <c r="M2483" s="21">
        <v>144944</v>
      </c>
      <c r="N2483" s="21">
        <v>262994</v>
      </c>
      <c r="O2483" s="21">
        <v>1547</v>
      </c>
      <c r="P2483" s="21" t="s">
        <v>26</v>
      </c>
      <c r="Q2483" s="21" t="s">
        <v>26</v>
      </c>
      <c r="R2483" s="21" t="s">
        <v>31</v>
      </c>
      <c r="S2483" s="21" t="s">
        <v>29</v>
      </c>
      <c r="T2483" s="21" t="s">
        <v>24</v>
      </c>
      <c r="U2483" s="21">
        <v>30</v>
      </c>
      <c r="V2483" s="33">
        <v>45879</v>
      </c>
      <c r="W2483" s="4">
        <f t="shared" si="114"/>
        <v>13</v>
      </c>
      <c r="X2483" s="14" t="str">
        <f t="shared" si="115"/>
        <v>CNPJ_INCOMPLETO_1</v>
      </c>
      <c r="Y2483" s="13" t="str">
        <f t="shared" si="116"/>
        <v>03.831.403/0001-70</v>
      </c>
      <c r="Z2483" s="10" t="str">
        <f>VLOOKUP(Y2483,FORNECEDORES!$A$2:$G$9043,3,0)</f>
        <v>TRANSMARONI TRANSPORTES BRASIL RODOVIARIOS LTDA</v>
      </c>
      <c r="AA2483" s="15" t="str">
        <f>VLOOKUP(Y2483,FORNECEDORES!$A$2:$G$9041,7,0)</f>
        <v>CASAROTTO@TRANSMARONI.COM.BR; jmendes@transmaroni.com.br; dluiz@transmaroni.com.br;</v>
      </c>
    </row>
    <row r="2484" spans="1:27" x14ac:dyDescent="0.3">
      <c r="A2484" s="21" t="s">
        <v>7273</v>
      </c>
      <c r="B2484" s="32" t="s">
        <v>6010</v>
      </c>
      <c r="C2484" s="33">
        <v>45846</v>
      </c>
      <c r="D2484" s="33">
        <v>45876</v>
      </c>
      <c r="E2484" s="21" t="s">
        <v>23</v>
      </c>
      <c r="F2484" s="34">
        <v>426.72</v>
      </c>
      <c r="G2484" s="21" t="s">
        <v>24</v>
      </c>
      <c r="H2484" s="21" t="s">
        <v>11642</v>
      </c>
      <c r="I2484" s="22">
        <v>3831403000170</v>
      </c>
      <c r="J2484" s="22" t="s">
        <v>6011</v>
      </c>
      <c r="K2484" s="40">
        <v>101368427</v>
      </c>
      <c r="L2484" s="21" t="s">
        <v>26</v>
      </c>
      <c r="M2484" s="21">
        <v>144947</v>
      </c>
      <c r="N2484" s="21">
        <v>263069</v>
      </c>
      <c r="O2484" s="21">
        <v>1548</v>
      </c>
      <c r="P2484" s="21" t="s">
        <v>26</v>
      </c>
      <c r="Q2484" s="21" t="s">
        <v>26</v>
      </c>
      <c r="R2484" s="21" t="s">
        <v>31</v>
      </c>
      <c r="S2484" s="21" t="s">
        <v>5691</v>
      </c>
      <c r="T2484" s="21" t="s">
        <v>24</v>
      </c>
      <c r="U2484" s="21">
        <v>30</v>
      </c>
      <c r="V2484" s="33">
        <v>45879</v>
      </c>
      <c r="W2484" s="4">
        <f t="shared" si="114"/>
        <v>13</v>
      </c>
      <c r="X2484" s="14" t="str">
        <f t="shared" si="115"/>
        <v>CNPJ_INCOMPLETO_1</v>
      </c>
      <c r="Y2484" s="13" t="str">
        <f t="shared" si="116"/>
        <v>03.831.403/0001-70</v>
      </c>
      <c r="Z2484" s="10" t="str">
        <f>VLOOKUP(Y2484,FORNECEDORES!$A$2:$G$9043,3,0)</f>
        <v>TRANSMARONI TRANSPORTES BRASIL RODOVIARIOS LTDA</v>
      </c>
      <c r="AA2484" s="15" t="str">
        <f>VLOOKUP(Y2484,FORNECEDORES!$A$2:$G$9041,7,0)</f>
        <v>CASAROTTO@TRANSMARONI.COM.BR; jmendes@transmaroni.com.br; dluiz@transmaroni.com.br;</v>
      </c>
    </row>
    <row r="2485" spans="1:27" x14ac:dyDescent="0.3">
      <c r="A2485" s="21" t="s">
        <v>7274</v>
      </c>
      <c r="B2485" s="32" t="s">
        <v>6010</v>
      </c>
      <c r="C2485" s="33">
        <v>45846</v>
      </c>
      <c r="D2485" s="33">
        <v>45876</v>
      </c>
      <c r="E2485" s="21" t="s">
        <v>23</v>
      </c>
      <c r="F2485" s="34">
        <v>461.01</v>
      </c>
      <c r="G2485" s="21" t="s">
        <v>24</v>
      </c>
      <c r="H2485" s="21" t="s">
        <v>11642</v>
      </c>
      <c r="I2485" s="22">
        <v>3831403000170</v>
      </c>
      <c r="J2485" s="22" t="s">
        <v>6379</v>
      </c>
      <c r="K2485" s="40">
        <v>101368859</v>
      </c>
      <c r="L2485" s="21" t="s">
        <v>26</v>
      </c>
      <c r="M2485" s="21">
        <v>144952</v>
      </c>
      <c r="N2485" s="21">
        <v>264065</v>
      </c>
      <c r="O2485" s="21">
        <v>1552</v>
      </c>
      <c r="P2485" s="21" t="s">
        <v>26</v>
      </c>
      <c r="Q2485" s="21" t="s">
        <v>26</v>
      </c>
      <c r="R2485" s="21" t="s">
        <v>31</v>
      </c>
      <c r="S2485" s="21" t="s">
        <v>5691</v>
      </c>
      <c r="T2485" s="21" t="s">
        <v>24</v>
      </c>
      <c r="U2485" s="21">
        <v>30</v>
      </c>
      <c r="V2485" s="33">
        <v>45879</v>
      </c>
      <c r="W2485" s="4">
        <f t="shared" si="114"/>
        <v>13</v>
      </c>
      <c r="X2485" s="14" t="str">
        <f t="shared" si="115"/>
        <v>CNPJ_INCOMPLETO_1</v>
      </c>
      <c r="Y2485" s="13" t="str">
        <f t="shared" si="116"/>
        <v>03.831.403/0001-70</v>
      </c>
      <c r="Z2485" s="10" t="str">
        <f>VLOOKUP(Y2485,FORNECEDORES!$A$2:$G$9043,3,0)</f>
        <v>TRANSMARONI TRANSPORTES BRASIL RODOVIARIOS LTDA</v>
      </c>
      <c r="AA2485" s="15" t="str">
        <f>VLOOKUP(Y2485,FORNECEDORES!$A$2:$G$9041,7,0)</f>
        <v>CASAROTTO@TRANSMARONI.COM.BR; jmendes@transmaroni.com.br; dluiz@transmaroni.com.br;</v>
      </c>
    </row>
    <row r="2486" spans="1:27" x14ac:dyDescent="0.3">
      <c r="A2486" s="21" t="s">
        <v>7275</v>
      </c>
      <c r="B2486" s="32" t="s">
        <v>6010</v>
      </c>
      <c r="C2486" s="33">
        <v>45846</v>
      </c>
      <c r="D2486" s="33">
        <v>45876</v>
      </c>
      <c r="E2486" s="21" t="s">
        <v>23</v>
      </c>
      <c r="F2486" s="34">
        <v>461.01</v>
      </c>
      <c r="G2486" s="21" t="s">
        <v>24</v>
      </c>
      <c r="H2486" s="21" t="s">
        <v>11642</v>
      </c>
      <c r="I2486" s="22">
        <v>3831403000170</v>
      </c>
      <c r="J2486" s="22" t="s">
        <v>6435</v>
      </c>
      <c r="K2486" s="40">
        <v>101369672</v>
      </c>
      <c r="L2486" s="21" t="s">
        <v>26</v>
      </c>
      <c r="M2486" s="21">
        <v>144968</v>
      </c>
      <c r="N2486" s="21">
        <v>263366</v>
      </c>
      <c r="O2486" s="21">
        <v>1565</v>
      </c>
      <c r="P2486" s="21" t="s">
        <v>26</v>
      </c>
      <c r="Q2486" s="21" t="s">
        <v>26</v>
      </c>
      <c r="R2486" s="21" t="s">
        <v>31</v>
      </c>
      <c r="S2486" s="21" t="s">
        <v>5691</v>
      </c>
      <c r="T2486" s="21" t="s">
        <v>24</v>
      </c>
      <c r="U2486" s="21">
        <v>30</v>
      </c>
      <c r="V2486" s="33">
        <v>45879</v>
      </c>
      <c r="W2486" s="4">
        <f t="shared" si="114"/>
        <v>13</v>
      </c>
      <c r="X2486" s="14" t="str">
        <f t="shared" si="115"/>
        <v>CNPJ_INCOMPLETO_1</v>
      </c>
      <c r="Y2486" s="13" t="str">
        <f t="shared" si="116"/>
        <v>03.831.403/0001-70</v>
      </c>
      <c r="Z2486" s="10" t="str">
        <f>VLOOKUP(Y2486,FORNECEDORES!$A$2:$G$9043,3,0)</f>
        <v>TRANSMARONI TRANSPORTES BRASIL RODOVIARIOS LTDA</v>
      </c>
      <c r="AA2486" s="15" t="str">
        <f>VLOOKUP(Y2486,FORNECEDORES!$A$2:$G$9041,7,0)</f>
        <v>CASAROTTO@TRANSMARONI.COM.BR; jmendes@transmaroni.com.br; dluiz@transmaroni.com.br;</v>
      </c>
    </row>
    <row r="2487" spans="1:27" x14ac:dyDescent="0.3">
      <c r="A2487" s="21" t="s">
        <v>7194</v>
      </c>
      <c r="B2487" s="32" t="s">
        <v>6037</v>
      </c>
      <c r="C2487" s="33">
        <v>45847</v>
      </c>
      <c r="D2487" s="33">
        <v>45848</v>
      </c>
      <c r="E2487" s="21" t="s">
        <v>5680</v>
      </c>
      <c r="F2487" s="34">
        <v>1693.02</v>
      </c>
      <c r="G2487" s="21" t="s">
        <v>24</v>
      </c>
      <c r="H2487" s="21" t="s">
        <v>1467</v>
      </c>
      <c r="I2487" s="22">
        <v>1378687078</v>
      </c>
      <c r="J2487" s="22" t="s">
        <v>6038</v>
      </c>
      <c r="K2487" s="40">
        <v>101379361</v>
      </c>
      <c r="L2487" s="21" t="s">
        <v>26</v>
      </c>
      <c r="M2487" s="21">
        <v>144909</v>
      </c>
      <c r="N2487" s="21">
        <v>264384</v>
      </c>
      <c r="O2487" s="21">
        <v>3512</v>
      </c>
      <c r="P2487" s="21" t="s">
        <v>27</v>
      </c>
      <c r="Q2487" s="21" t="s">
        <v>27</v>
      </c>
      <c r="R2487" s="21" t="s">
        <v>28</v>
      </c>
      <c r="S2487" s="21" t="s">
        <v>5691</v>
      </c>
      <c r="T2487" s="21" t="s">
        <v>24</v>
      </c>
      <c r="U2487" s="21" t="s">
        <v>30</v>
      </c>
      <c r="V2487" s="33" t="s">
        <v>30</v>
      </c>
      <c r="W2487" s="4">
        <f t="shared" si="114"/>
        <v>10</v>
      </c>
      <c r="X2487" s="14" t="str">
        <f t="shared" si="115"/>
        <v>CPF_Incompleto</v>
      </c>
      <c r="Y2487" s="13" t="str">
        <f t="shared" si="116"/>
        <v>013.786.870-78</v>
      </c>
      <c r="Z2487" s="10" t="str">
        <f>VLOOKUP(Y2487,FORNECEDORES!$A$2:$G$9043,3,0)</f>
        <v>CRISTIAN DA SILVA MARINHO</v>
      </c>
      <c r="AA2487" s="15" t="str">
        <f>VLOOKUP(Y2487,FORNECEDORES!$A$2:$G$9041,7,0)</f>
        <v>transportezilico@hotmail.com;</v>
      </c>
    </row>
    <row r="2488" spans="1:27" x14ac:dyDescent="0.3">
      <c r="A2488" s="21" t="s">
        <v>7194</v>
      </c>
      <c r="B2488" s="32" t="s">
        <v>6037</v>
      </c>
      <c r="C2488" s="33">
        <v>45847</v>
      </c>
      <c r="D2488" s="33">
        <v>45855</v>
      </c>
      <c r="E2488" s="21" t="s">
        <v>34</v>
      </c>
      <c r="F2488" s="34">
        <v>1128.68</v>
      </c>
      <c r="G2488" s="21" t="s">
        <v>24</v>
      </c>
      <c r="H2488" s="21" t="s">
        <v>1467</v>
      </c>
      <c r="I2488" s="22">
        <v>1378687078</v>
      </c>
      <c r="J2488" s="22" t="s">
        <v>6038</v>
      </c>
      <c r="K2488" s="21">
        <v>101379361</v>
      </c>
      <c r="L2488" s="21" t="s">
        <v>26</v>
      </c>
      <c r="M2488" s="21">
        <v>144909</v>
      </c>
      <c r="N2488" s="21">
        <v>264384</v>
      </c>
      <c r="O2488" s="21">
        <v>3512</v>
      </c>
      <c r="P2488" s="21" t="s">
        <v>27</v>
      </c>
      <c r="Q2488" s="21" t="s">
        <v>27</v>
      </c>
      <c r="R2488" s="21" t="s">
        <v>28</v>
      </c>
      <c r="S2488" s="21" t="s">
        <v>5691</v>
      </c>
      <c r="T2488" s="21" t="s">
        <v>24</v>
      </c>
      <c r="U2488" s="21" t="s">
        <v>30</v>
      </c>
      <c r="V2488" s="33" t="s">
        <v>30</v>
      </c>
      <c r="W2488" s="4">
        <f t="shared" si="114"/>
        <v>10</v>
      </c>
      <c r="X2488" s="14" t="str">
        <f t="shared" si="115"/>
        <v>CPF_Incompleto</v>
      </c>
      <c r="Y2488" s="13" t="str">
        <f t="shared" si="116"/>
        <v>013.786.870-78</v>
      </c>
      <c r="Z2488" s="10" t="str">
        <f>VLOOKUP(Y2488,FORNECEDORES!$A$2:$G$9043,3,0)</f>
        <v>CRISTIAN DA SILVA MARINHO</v>
      </c>
      <c r="AA2488" s="15" t="str">
        <f>VLOOKUP(Y2488,FORNECEDORES!$A$2:$G$9041,7,0)</f>
        <v>transportezilico@hotmail.com;</v>
      </c>
    </row>
    <row r="2489" spans="1:27" x14ac:dyDescent="0.3">
      <c r="A2489" s="21" t="s">
        <v>7195</v>
      </c>
      <c r="B2489" s="32" t="s">
        <v>6023</v>
      </c>
      <c r="C2489" s="33">
        <v>45847</v>
      </c>
      <c r="D2489" s="33">
        <v>45848</v>
      </c>
      <c r="E2489" s="21" t="s">
        <v>5680</v>
      </c>
      <c r="F2489" s="34">
        <v>4670.3999999999996</v>
      </c>
      <c r="G2489" s="21" t="s">
        <v>24</v>
      </c>
      <c r="H2489" s="21" t="s">
        <v>2158</v>
      </c>
      <c r="I2489" s="22">
        <v>32489374168</v>
      </c>
      <c r="J2489" s="22" t="s">
        <v>6108</v>
      </c>
      <c r="K2489" s="40">
        <v>101396213</v>
      </c>
      <c r="L2489" s="21" t="s">
        <v>26</v>
      </c>
      <c r="M2489" s="21">
        <v>144995</v>
      </c>
      <c r="N2489" s="21">
        <v>264639</v>
      </c>
      <c r="O2489" s="21" t="s">
        <v>7196</v>
      </c>
      <c r="P2489" s="21" t="s">
        <v>26</v>
      </c>
      <c r="Q2489" s="21" t="s">
        <v>79</v>
      </c>
      <c r="R2489" s="21" t="s">
        <v>31</v>
      </c>
      <c r="S2489" s="21" t="s">
        <v>29</v>
      </c>
      <c r="T2489" s="21" t="s">
        <v>24</v>
      </c>
      <c r="U2489" s="21" t="s">
        <v>30</v>
      </c>
      <c r="V2489" s="33" t="s">
        <v>30</v>
      </c>
      <c r="W2489" s="4">
        <f t="shared" si="114"/>
        <v>11</v>
      </c>
      <c r="X2489" s="14" t="str">
        <f t="shared" si="115"/>
        <v>CPF</v>
      </c>
      <c r="Y2489" s="13" t="str">
        <f t="shared" si="116"/>
        <v>324.893.741-68</v>
      </c>
      <c r="Z2489" s="10" t="str">
        <f>VLOOKUP(Y2489,FORNECEDORES!$A$2:$G$9043,3,0)</f>
        <v>HELIO VALLADARES MACHADO JUNIOR</v>
      </c>
      <c r="AA2489" s="15" t="str">
        <f>VLOOKUP(Y2489,FORNECEDORES!$A$2:$G$9041,7,0)</f>
        <v>heliomachado.fh@gmail.com;</v>
      </c>
    </row>
    <row r="2490" spans="1:27" x14ac:dyDescent="0.3">
      <c r="A2490" s="21" t="s">
        <v>7195</v>
      </c>
      <c r="B2490" s="32" t="s">
        <v>6023</v>
      </c>
      <c r="C2490" s="33">
        <v>45847</v>
      </c>
      <c r="D2490" s="33">
        <v>45855</v>
      </c>
      <c r="E2490" s="21" t="s">
        <v>34</v>
      </c>
      <c r="F2490" s="34">
        <v>3113.6</v>
      </c>
      <c r="G2490" s="21" t="s">
        <v>24</v>
      </c>
      <c r="H2490" s="21" t="s">
        <v>2158</v>
      </c>
      <c r="I2490" s="22">
        <v>32489374168</v>
      </c>
      <c r="J2490" s="22" t="s">
        <v>6108</v>
      </c>
      <c r="K2490" s="40">
        <v>101396213</v>
      </c>
      <c r="L2490" s="21" t="s">
        <v>26</v>
      </c>
      <c r="M2490" s="21">
        <v>144995</v>
      </c>
      <c r="N2490" s="21">
        <v>264639</v>
      </c>
      <c r="O2490" s="21" t="s">
        <v>7196</v>
      </c>
      <c r="P2490" s="21" t="s">
        <v>26</v>
      </c>
      <c r="Q2490" s="21" t="s">
        <v>79</v>
      </c>
      <c r="R2490" s="21" t="s">
        <v>31</v>
      </c>
      <c r="S2490" s="21" t="s">
        <v>29</v>
      </c>
      <c r="T2490" s="21" t="s">
        <v>24</v>
      </c>
      <c r="U2490" s="21" t="s">
        <v>30</v>
      </c>
      <c r="V2490" s="33" t="s">
        <v>30</v>
      </c>
      <c r="W2490" s="4">
        <f t="shared" si="114"/>
        <v>11</v>
      </c>
      <c r="X2490" s="14" t="str">
        <f t="shared" si="115"/>
        <v>CPF</v>
      </c>
      <c r="Y2490" s="13" t="str">
        <f t="shared" si="116"/>
        <v>324.893.741-68</v>
      </c>
      <c r="Z2490" s="10" t="str">
        <f>VLOOKUP(Y2490,FORNECEDORES!$A$2:$G$9043,3,0)</f>
        <v>HELIO VALLADARES MACHADO JUNIOR</v>
      </c>
      <c r="AA2490" s="15" t="str">
        <f>VLOOKUP(Y2490,FORNECEDORES!$A$2:$G$9041,7,0)</f>
        <v>heliomachado.fh@gmail.com;</v>
      </c>
    </row>
    <row r="2491" spans="1:27" x14ac:dyDescent="0.3">
      <c r="A2491" s="21" t="s">
        <v>7276</v>
      </c>
      <c r="B2491" s="32" t="s">
        <v>6411</v>
      </c>
      <c r="C2491" s="33">
        <v>45847</v>
      </c>
      <c r="D2491" s="33">
        <v>45877</v>
      </c>
      <c r="E2491" s="21" t="s">
        <v>23</v>
      </c>
      <c r="F2491" s="34">
        <v>6776.5</v>
      </c>
      <c r="G2491" s="21" t="s">
        <v>24</v>
      </c>
      <c r="H2491" s="21" t="s">
        <v>6412</v>
      </c>
      <c r="I2491" s="22">
        <v>30484404000169</v>
      </c>
      <c r="J2491" s="22" t="s">
        <v>6413</v>
      </c>
      <c r="K2491" s="40">
        <v>101396892</v>
      </c>
      <c r="L2491" s="21" t="s">
        <v>26</v>
      </c>
      <c r="M2491" s="21">
        <v>144998</v>
      </c>
      <c r="N2491" s="21">
        <v>264618</v>
      </c>
      <c r="O2491" s="21" t="s">
        <v>7277</v>
      </c>
      <c r="P2491" s="21" t="s">
        <v>26</v>
      </c>
      <c r="Q2491" s="21" t="s">
        <v>91</v>
      </c>
      <c r="R2491" s="21" t="s">
        <v>31</v>
      </c>
      <c r="S2491" s="21" t="s">
        <v>29</v>
      </c>
      <c r="T2491" s="21" t="s">
        <v>24</v>
      </c>
      <c r="U2491" s="21">
        <v>30</v>
      </c>
      <c r="V2491" s="33">
        <v>45879</v>
      </c>
      <c r="W2491" s="4">
        <f t="shared" si="114"/>
        <v>14</v>
      </c>
      <c r="X2491" s="14" t="str">
        <f t="shared" si="115"/>
        <v>CNPJ</v>
      </c>
      <c r="Y2491" s="13" t="str">
        <f t="shared" si="116"/>
        <v>30.484.404/0001-69</v>
      </c>
      <c r="Z2491" s="10" t="str">
        <f>VLOOKUP(Y2491,FORNECEDORES!$A$2:$G$9043,3,0)</f>
        <v>ANTONIO E ERIKA TRANSPORTE DE CARGA E DESCARGA LTD</v>
      </c>
      <c r="AA2491" s="15" t="str">
        <f>VLOOKUP(Y2491,FORNECEDORES!$A$2:$G$9041,7,0)</f>
        <v>transportesdecargasar@gmail.com;</v>
      </c>
    </row>
    <row r="2492" spans="1:27" x14ac:dyDescent="0.3">
      <c r="A2492" s="21" t="s">
        <v>7278</v>
      </c>
      <c r="B2492" s="32" t="s">
        <v>6418</v>
      </c>
      <c r="C2492" s="33">
        <v>45847</v>
      </c>
      <c r="D2492" s="33">
        <v>45891</v>
      </c>
      <c r="E2492" s="21" t="s">
        <v>23</v>
      </c>
      <c r="F2492" s="34">
        <v>1800</v>
      </c>
      <c r="G2492" s="21" t="s">
        <v>24</v>
      </c>
      <c r="H2492" s="21" t="s">
        <v>6419</v>
      </c>
      <c r="I2492" s="22">
        <v>18600753000101</v>
      </c>
      <c r="J2492" s="22" t="s">
        <v>7279</v>
      </c>
      <c r="K2492" s="40">
        <v>101399435</v>
      </c>
      <c r="L2492" s="21" t="s">
        <v>26</v>
      </c>
      <c r="M2492" s="21">
        <v>145003</v>
      </c>
      <c r="N2492" s="21">
        <v>264024</v>
      </c>
      <c r="O2492" s="21">
        <v>1572</v>
      </c>
      <c r="P2492" s="21" t="s">
        <v>26</v>
      </c>
      <c r="Q2492" s="21" t="s">
        <v>26</v>
      </c>
      <c r="R2492" s="21" t="s">
        <v>31</v>
      </c>
      <c r="S2492" s="21" t="s">
        <v>5691</v>
      </c>
      <c r="T2492" s="21" t="s">
        <v>24</v>
      </c>
      <c r="U2492" s="21">
        <v>45</v>
      </c>
      <c r="V2492" s="33">
        <v>45899</v>
      </c>
      <c r="W2492" s="4">
        <f t="shared" si="114"/>
        <v>14</v>
      </c>
      <c r="X2492" s="14" t="str">
        <f t="shared" si="115"/>
        <v>CNPJ</v>
      </c>
      <c r="Y2492" s="13" t="str">
        <f t="shared" si="116"/>
        <v>18.600.753/0001-01</v>
      </c>
      <c r="Z2492" s="10" t="str">
        <f>VLOOKUP(Y2492,FORNECEDORES!$A$2:$G$9043,3,0)</f>
        <v>TRANS-ROBERTO TRANSPORTADORA COMERCIAL LTDA</v>
      </c>
      <c r="AA2492" s="15" t="str">
        <f>VLOOKUP(Y2492,FORNECEDORES!$A$2:$G$9041,7,0)</f>
        <v>transroberto@transportesrastreados.com.br; rosa@transportesrastreados.com.br</v>
      </c>
    </row>
    <row r="2493" spans="1:27" x14ac:dyDescent="0.3">
      <c r="A2493" s="21" t="s">
        <v>7280</v>
      </c>
      <c r="B2493" s="32" t="s">
        <v>6418</v>
      </c>
      <c r="C2493" s="33">
        <v>45847</v>
      </c>
      <c r="D2493" s="33">
        <v>45891</v>
      </c>
      <c r="E2493" s="21" t="s">
        <v>23</v>
      </c>
      <c r="F2493" s="34">
        <v>1800</v>
      </c>
      <c r="G2493" s="21" t="s">
        <v>24</v>
      </c>
      <c r="H2493" s="21" t="s">
        <v>6419</v>
      </c>
      <c r="I2493" s="22">
        <v>18600753000101</v>
      </c>
      <c r="J2493" s="22" t="s">
        <v>6464</v>
      </c>
      <c r="K2493" s="40">
        <v>101399655</v>
      </c>
      <c r="L2493" s="21" t="s">
        <v>26</v>
      </c>
      <c r="M2493" s="21">
        <v>145005</v>
      </c>
      <c r="N2493" s="21">
        <v>264025</v>
      </c>
      <c r="O2493" s="21">
        <v>1573</v>
      </c>
      <c r="P2493" s="21" t="s">
        <v>26</v>
      </c>
      <c r="Q2493" s="21" t="s">
        <v>26</v>
      </c>
      <c r="R2493" s="21" t="s">
        <v>31</v>
      </c>
      <c r="S2493" s="21" t="s">
        <v>29</v>
      </c>
      <c r="T2493" s="21" t="s">
        <v>24</v>
      </c>
      <c r="U2493" s="21">
        <v>45</v>
      </c>
      <c r="V2493" s="33">
        <v>45899</v>
      </c>
      <c r="W2493" s="4">
        <f t="shared" si="114"/>
        <v>14</v>
      </c>
      <c r="X2493" s="14" t="str">
        <f t="shared" si="115"/>
        <v>CNPJ</v>
      </c>
      <c r="Y2493" s="13" t="str">
        <f t="shared" si="116"/>
        <v>18.600.753/0001-01</v>
      </c>
      <c r="Z2493" s="10" t="str">
        <f>VLOOKUP(Y2493,FORNECEDORES!$A$2:$G$9043,3,0)</f>
        <v>TRANS-ROBERTO TRANSPORTADORA COMERCIAL LTDA</v>
      </c>
      <c r="AA2493" s="15" t="str">
        <f>VLOOKUP(Y2493,FORNECEDORES!$A$2:$G$9041,7,0)</f>
        <v>transroberto@transportesrastreados.com.br; rosa@transportesrastreados.com.br</v>
      </c>
    </row>
    <row r="2494" spans="1:27" x14ac:dyDescent="0.3">
      <c r="A2494" s="21" t="s">
        <v>7163</v>
      </c>
      <c r="B2494" s="32" t="s">
        <v>6517</v>
      </c>
      <c r="C2494" s="33">
        <v>45847</v>
      </c>
      <c r="D2494" s="33">
        <v>45890</v>
      </c>
      <c r="E2494" s="21" t="s">
        <v>34</v>
      </c>
      <c r="F2494" s="34">
        <v>0.5</v>
      </c>
      <c r="G2494" s="21" t="s">
        <v>24</v>
      </c>
      <c r="H2494" s="21" t="s">
        <v>565</v>
      </c>
      <c r="I2494" s="22">
        <v>49804103000101</v>
      </c>
      <c r="J2494" s="22"/>
      <c r="K2494" s="40">
        <v>101399841</v>
      </c>
      <c r="L2494" s="21" t="s">
        <v>26</v>
      </c>
      <c r="M2494" s="21">
        <v>144949</v>
      </c>
      <c r="N2494" s="21">
        <v>264516</v>
      </c>
      <c r="O2494" s="21">
        <v>1549</v>
      </c>
      <c r="P2494" s="21" t="s">
        <v>26</v>
      </c>
      <c r="Q2494" s="21" t="s">
        <v>26</v>
      </c>
      <c r="R2494" s="21" t="s">
        <v>28</v>
      </c>
      <c r="S2494" s="21" t="s">
        <v>29</v>
      </c>
      <c r="T2494" s="21" t="s">
        <v>24</v>
      </c>
      <c r="U2494" s="21">
        <v>30</v>
      </c>
      <c r="V2494" s="33">
        <v>45879</v>
      </c>
      <c r="W2494" s="4">
        <f t="shared" si="114"/>
        <v>14</v>
      </c>
      <c r="X2494" s="14" t="str">
        <f t="shared" si="115"/>
        <v>CNPJ</v>
      </c>
      <c r="Y2494" s="13" t="str">
        <f t="shared" si="116"/>
        <v>49.804.103/0001-01</v>
      </c>
      <c r="Z2494" s="10" t="str">
        <f>VLOOKUP(Y2494,FORNECEDORES!$A$2:$G$9043,3,0)</f>
        <v>MVC EXPRESS SOLUCOES LOGISTICAS LTDA</v>
      </c>
      <c r="AA2494" s="15" t="str">
        <f>VLOOKUP(Y2494,FORNECEDORES!$A$2:$G$9041,7,0)</f>
        <v>marcelo.souza@mvcexpress.com.br;operacional@mvcexpress.com.br; comercial@mvcexpress.com.br;</v>
      </c>
    </row>
    <row r="2495" spans="1:27" x14ac:dyDescent="0.3">
      <c r="A2495" s="21" t="s">
        <v>7163</v>
      </c>
      <c r="B2495" s="32" t="s">
        <v>6517</v>
      </c>
      <c r="C2495" s="33">
        <v>45847</v>
      </c>
      <c r="D2495" s="33">
        <v>45847</v>
      </c>
      <c r="E2495" s="21" t="s">
        <v>23</v>
      </c>
      <c r="F2495" s="34">
        <v>16315</v>
      </c>
      <c r="G2495" s="21" t="s">
        <v>24</v>
      </c>
      <c r="H2495" s="21" t="s">
        <v>565</v>
      </c>
      <c r="I2495" s="22">
        <v>49804103000101</v>
      </c>
      <c r="J2495" s="22"/>
      <c r="K2495" s="40">
        <v>101399841</v>
      </c>
      <c r="L2495" s="21" t="s">
        <v>26</v>
      </c>
      <c r="M2495" s="21">
        <v>144949</v>
      </c>
      <c r="N2495" s="21">
        <v>264516</v>
      </c>
      <c r="O2495" s="21">
        <v>1549</v>
      </c>
      <c r="P2495" s="21" t="s">
        <v>26</v>
      </c>
      <c r="Q2495" s="21" t="s">
        <v>26</v>
      </c>
      <c r="R2495" s="21" t="s">
        <v>28</v>
      </c>
      <c r="S2495" s="21" t="s">
        <v>29</v>
      </c>
      <c r="T2495" s="21" t="s">
        <v>24</v>
      </c>
      <c r="U2495" s="21">
        <v>30</v>
      </c>
      <c r="V2495" s="33">
        <v>45879</v>
      </c>
      <c r="W2495" s="4">
        <f t="shared" ref="W2495:W2558" si="117">LEN(I2495)</f>
        <v>14</v>
      </c>
      <c r="X2495" s="14" t="str">
        <f t="shared" ref="X2495:X2558" si="118">IF(W2495=14,"CNPJ",IF(W2495=12,"CNPJ_INCOMPLETO_2",IF(W2495=13,"CNPJ_INCOMPLETO_1",IF(W2495=10,"CPF_Incompleto","CPF"))))</f>
        <v>CNPJ</v>
      </c>
      <c r="Y2495" s="13" t="str">
        <f t="shared" ref="Y2495:Y2558" si="119">IF(X2495="CNPJ_INCOMPLETO_1",("0"&amp;LEFT(I2495,1)&amp;"."&amp;MID(I2495,2,3)&amp;"."&amp;MID(I2495,5,3)&amp;"/"&amp;MID(I2495,8,4)&amp;"-"&amp;MID(I2495,12,2)),IF(X2495="CNPJ_INCOMPLETO_2",("00."&amp;LEFT(I2495,3)&amp;"."&amp;MID(I2495,4,3)&amp;"/"&amp;MID(I2495,7,4)&amp;"-"&amp;MID(I2495,11,2)),IF(X2495="CNPJ",(LEFT(I2495,2)&amp;"."&amp;MID(I2495,3,3)&amp;"."&amp;MID(I2495,6,3)&amp;"/"&amp;MID(I2495,9,4)&amp;"-"&amp;MID(I2495,13,2)),IF(X2495="CPF_Incompleto",("0"&amp;LEFT(I2495,2)&amp;"."&amp;MID(I2495,3,3)&amp;"."&amp;MID(I2495,6,3)&amp;"-"&amp;MID(I2495,9,2)),(LEFT(I2495,3)&amp;"."&amp;MID(I2495,4,3)&amp;"."&amp;MID(I2495,7,3)&amp;"-"&amp;MID(I2495,10,2))))))</f>
        <v>49.804.103/0001-01</v>
      </c>
      <c r="Z2495" s="10" t="str">
        <f>VLOOKUP(Y2495,FORNECEDORES!$A$2:$G$9043,3,0)</f>
        <v>MVC EXPRESS SOLUCOES LOGISTICAS LTDA</v>
      </c>
      <c r="AA2495" s="15" t="str">
        <f>VLOOKUP(Y2495,FORNECEDORES!$A$2:$G$9041,7,0)</f>
        <v>marcelo.souza@mvcexpress.com.br;operacional@mvcexpress.com.br; comercial@mvcexpress.com.br;</v>
      </c>
    </row>
    <row r="2496" spans="1:27" x14ac:dyDescent="0.3">
      <c r="A2496" s="21" t="s">
        <v>7281</v>
      </c>
      <c r="B2496" s="32" t="s">
        <v>6418</v>
      </c>
      <c r="C2496" s="33">
        <v>45847</v>
      </c>
      <c r="D2496" s="33">
        <v>45891</v>
      </c>
      <c r="E2496" s="21" t="s">
        <v>23</v>
      </c>
      <c r="F2496" s="34">
        <v>1800</v>
      </c>
      <c r="G2496" s="21" t="s">
        <v>24</v>
      </c>
      <c r="H2496" s="21" t="s">
        <v>6419</v>
      </c>
      <c r="I2496" s="22">
        <v>18600753000101</v>
      </c>
      <c r="J2496" s="22" t="s">
        <v>6420</v>
      </c>
      <c r="K2496" s="21">
        <v>101399888</v>
      </c>
      <c r="L2496" s="21" t="s">
        <v>26</v>
      </c>
      <c r="M2496" s="21">
        <v>145006</v>
      </c>
      <c r="N2496" s="21">
        <v>264026</v>
      </c>
      <c r="O2496" s="21">
        <v>1574</v>
      </c>
      <c r="P2496" s="21" t="s">
        <v>26</v>
      </c>
      <c r="Q2496" s="21" t="s">
        <v>26</v>
      </c>
      <c r="R2496" s="21" t="s">
        <v>31</v>
      </c>
      <c r="S2496" s="21" t="s">
        <v>29</v>
      </c>
      <c r="T2496" s="21" t="s">
        <v>24</v>
      </c>
      <c r="U2496" s="21">
        <v>45</v>
      </c>
      <c r="V2496" s="33">
        <v>45899</v>
      </c>
      <c r="W2496" s="4">
        <f t="shared" si="117"/>
        <v>14</v>
      </c>
      <c r="X2496" s="14" t="str">
        <f t="shared" si="118"/>
        <v>CNPJ</v>
      </c>
      <c r="Y2496" s="13" t="str">
        <f t="shared" si="119"/>
        <v>18.600.753/0001-01</v>
      </c>
      <c r="Z2496" s="10" t="str">
        <f>VLOOKUP(Y2496,FORNECEDORES!$A$2:$G$9043,3,0)</f>
        <v>TRANS-ROBERTO TRANSPORTADORA COMERCIAL LTDA</v>
      </c>
      <c r="AA2496" s="15" t="str">
        <f>VLOOKUP(Y2496,FORNECEDORES!$A$2:$G$9041,7,0)</f>
        <v>transroberto@transportesrastreados.com.br; rosa@transportesrastreados.com.br</v>
      </c>
    </row>
    <row r="2497" spans="1:27" x14ac:dyDescent="0.3">
      <c r="A2497" s="21" t="s">
        <v>7164</v>
      </c>
      <c r="B2497" s="32" t="s">
        <v>6012</v>
      </c>
      <c r="C2497" s="33">
        <v>45847</v>
      </c>
      <c r="D2497" s="33">
        <v>45847</v>
      </c>
      <c r="E2497" s="21" t="s">
        <v>5680</v>
      </c>
      <c r="F2497" s="34">
        <v>4860</v>
      </c>
      <c r="G2497" s="21" t="s">
        <v>24</v>
      </c>
      <c r="H2497" s="21" t="s">
        <v>11644</v>
      </c>
      <c r="I2497" s="22">
        <v>75813923000161</v>
      </c>
      <c r="J2497" s="22"/>
      <c r="K2497" s="40">
        <v>101400085</v>
      </c>
      <c r="L2497" s="21" t="s">
        <v>26</v>
      </c>
      <c r="M2497" s="21">
        <v>144950</v>
      </c>
      <c r="N2497" s="21">
        <v>264529</v>
      </c>
      <c r="O2497" s="21">
        <v>1550</v>
      </c>
      <c r="P2497" s="21" t="s">
        <v>26</v>
      </c>
      <c r="Q2497" s="21" t="s">
        <v>26</v>
      </c>
      <c r="R2497" s="21" t="s">
        <v>28</v>
      </c>
      <c r="S2497" s="21" t="s">
        <v>29</v>
      </c>
      <c r="T2497" s="21" t="s">
        <v>24</v>
      </c>
      <c r="U2497" s="21">
        <v>30</v>
      </c>
      <c r="V2497" s="33">
        <v>45879</v>
      </c>
      <c r="W2497" s="4">
        <f t="shared" si="117"/>
        <v>14</v>
      </c>
      <c r="X2497" s="14" t="str">
        <f t="shared" si="118"/>
        <v>CNPJ</v>
      </c>
      <c r="Y2497" s="13" t="str">
        <f t="shared" si="119"/>
        <v>75.813.923/0001-61</v>
      </c>
      <c r="Z2497" s="10" t="str">
        <f>VLOOKUP(Y2497,FORNECEDORES!$A$2:$G$9043,3,0)</f>
        <v>MAGNABOSCO COMERCIO E TRANSPORTES LTDA</v>
      </c>
      <c r="AA2497" s="15" t="str">
        <f>VLOOKUP(Y2497,FORNECEDORES!$A$2:$G$9041,7,0)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498" spans="1:27" x14ac:dyDescent="0.3">
      <c r="A2498" s="21" t="s">
        <v>7164</v>
      </c>
      <c r="B2498" s="32" t="s">
        <v>6012</v>
      </c>
      <c r="C2498" s="33">
        <v>45847</v>
      </c>
      <c r="D2498" s="33">
        <v>45847</v>
      </c>
      <c r="E2498" s="21" t="s">
        <v>34</v>
      </c>
      <c r="F2498" s="34">
        <v>3240</v>
      </c>
      <c r="G2498" s="21" t="s">
        <v>24</v>
      </c>
      <c r="H2498" s="21" t="s">
        <v>11644</v>
      </c>
      <c r="I2498" s="22">
        <v>75813923000161</v>
      </c>
      <c r="J2498" s="22"/>
      <c r="K2498" s="40">
        <v>101400085</v>
      </c>
      <c r="L2498" s="21" t="s">
        <v>26</v>
      </c>
      <c r="M2498" s="21">
        <v>144950</v>
      </c>
      <c r="N2498" s="21">
        <v>264529</v>
      </c>
      <c r="O2498" s="21">
        <v>1550</v>
      </c>
      <c r="P2498" s="21" t="s">
        <v>26</v>
      </c>
      <c r="Q2498" s="21" t="s">
        <v>26</v>
      </c>
      <c r="R2498" s="21" t="s">
        <v>28</v>
      </c>
      <c r="S2498" s="21" t="s">
        <v>29</v>
      </c>
      <c r="T2498" s="21" t="s">
        <v>24</v>
      </c>
      <c r="U2498" s="21">
        <v>30</v>
      </c>
      <c r="V2498" s="33">
        <v>45879</v>
      </c>
      <c r="W2498" s="4">
        <f t="shared" si="117"/>
        <v>14</v>
      </c>
      <c r="X2498" s="14" t="str">
        <f t="shared" si="118"/>
        <v>CNPJ</v>
      </c>
      <c r="Y2498" s="13" t="str">
        <f t="shared" si="119"/>
        <v>75.813.923/0001-61</v>
      </c>
      <c r="Z2498" s="10" t="str">
        <f>VLOOKUP(Y2498,FORNECEDORES!$A$2:$G$9043,3,0)</f>
        <v>MAGNABOSCO COMERCIO E TRANSPORTES LTDA</v>
      </c>
      <c r="AA2498" s="15" t="str">
        <f>VLOOKUP(Y2498,FORNECEDORES!$A$2:$G$9041,7,0)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499" spans="1:27" x14ac:dyDescent="0.3">
      <c r="A2499" s="21" t="s">
        <v>7166</v>
      </c>
      <c r="B2499" s="32" t="s">
        <v>6547</v>
      </c>
      <c r="C2499" s="33">
        <v>45847</v>
      </c>
      <c r="D2499" s="33">
        <v>45847</v>
      </c>
      <c r="E2499" s="21" t="s">
        <v>5680</v>
      </c>
      <c r="F2499" s="34">
        <v>1974.41</v>
      </c>
      <c r="G2499" s="21" t="s">
        <v>24</v>
      </c>
      <c r="H2499" s="21" t="s">
        <v>6548</v>
      </c>
      <c r="I2499" s="22">
        <v>26948176020</v>
      </c>
      <c r="J2499" s="22"/>
      <c r="K2499" s="40">
        <v>101400728</v>
      </c>
      <c r="L2499" s="21" t="s">
        <v>26</v>
      </c>
      <c r="M2499" s="21">
        <v>144954</v>
      </c>
      <c r="N2499" s="21">
        <v>264537</v>
      </c>
      <c r="O2499" s="21">
        <v>1554</v>
      </c>
      <c r="P2499" s="21" t="s">
        <v>26</v>
      </c>
      <c r="Q2499" s="21" t="s">
        <v>26</v>
      </c>
      <c r="R2499" s="21" t="s">
        <v>31</v>
      </c>
      <c r="S2499" s="21" t="s">
        <v>29</v>
      </c>
      <c r="T2499" s="21" t="s">
        <v>24</v>
      </c>
      <c r="U2499" s="21" t="s">
        <v>30</v>
      </c>
      <c r="V2499" s="33" t="s">
        <v>30</v>
      </c>
      <c r="W2499" s="4">
        <f t="shared" si="117"/>
        <v>11</v>
      </c>
      <c r="X2499" s="14" t="str">
        <f t="shared" si="118"/>
        <v>CPF</v>
      </c>
      <c r="Y2499" s="13" t="str">
        <f t="shared" si="119"/>
        <v>269.481.760-20</v>
      </c>
      <c r="Z2499" s="10" t="str">
        <f>VLOOKUP(Y2499,FORNECEDORES!$A$2:$G$9043,3,0)</f>
        <v>LUIS PAULO KINGESKI</v>
      </c>
      <c r="AA2499" s="15" t="str">
        <f>VLOOKUP(Y2499,FORNECEDORES!$A$2:$G$9041,7,0)</f>
        <v>Lpkingeski@gmail.com;</v>
      </c>
    </row>
    <row r="2500" spans="1:27" x14ac:dyDescent="0.3">
      <c r="A2500" s="21" t="s">
        <v>7166</v>
      </c>
      <c r="B2500" s="32" t="s">
        <v>6547</v>
      </c>
      <c r="C2500" s="33">
        <v>45847</v>
      </c>
      <c r="D2500" s="33">
        <v>45847</v>
      </c>
      <c r="E2500" s="21" t="s">
        <v>34</v>
      </c>
      <c r="F2500" s="34">
        <v>1316.28</v>
      </c>
      <c r="G2500" s="21" t="s">
        <v>24</v>
      </c>
      <c r="H2500" s="21" t="s">
        <v>6548</v>
      </c>
      <c r="I2500" s="22">
        <v>26948176020</v>
      </c>
      <c r="J2500" s="22"/>
      <c r="K2500" s="21">
        <v>101400728</v>
      </c>
      <c r="L2500" s="21" t="s">
        <v>26</v>
      </c>
      <c r="M2500" s="21">
        <v>144954</v>
      </c>
      <c r="N2500" s="21">
        <v>264537</v>
      </c>
      <c r="O2500" s="21">
        <v>1554</v>
      </c>
      <c r="P2500" s="21" t="s">
        <v>26</v>
      </c>
      <c r="Q2500" s="21" t="s">
        <v>26</v>
      </c>
      <c r="R2500" s="21" t="s">
        <v>31</v>
      </c>
      <c r="S2500" s="21" t="s">
        <v>29</v>
      </c>
      <c r="T2500" s="21" t="s">
        <v>24</v>
      </c>
      <c r="U2500" s="21" t="s">
        <v>30</v>
      </c>
      <c r="V2500" s="33" t="s">
        <v>30</v>
      </c>
      <c r="W2500" s="4">
        <f t="shared" si="117"/>
        <v>11</v>
      </c>
      <c r="X2500" s="14" t="str">
        <f t="shared" si="118"/>
        <v>CPF</v>
      </c>
      <c r="Y2500" s="13" t="str">
        <f t="shared" si="119"/>
        <v>269.481.760-20</v>
      </c>
      <c r="Z2500" s="10" t="str">
        <f>VLOOKUP(Y2500,FORNECEDORES!$A$2:$G$9043,3,0)</f>
        <v>LUIS PAULO KINGESKI</v>
      </c>
      <c r="AA2500" s="15" t="str">
        <f>VLOOKUP(Y2500,FORNECEDORES!$A$2:$G$9041,7,0)</f>
        <v>Lpkingeski@gmail.com;</v>
      </c>
    </row>
    <row r="2501" spans="1:27" x14ac:dyDescent="0.3">
      <c r="A2501" s="21" t="s">
        <v>7168</v>
      </c>
      <c r="B2501" s="32" t="s">
        <v>6170</v>
      </c>
      <c r="C2501" s="33">
        <v>45847</v>
      </c>
      <c r="D2501" s="33">
        <v>45847</v>
      </c>
      <c r="E2501" s="21" t="s">
        <v>23</v>
      </c>
      <c r="F2501" s="34">
        <v>2493.5</v>
      </c>
      <c r="G2501" s="21" t="s">
        <v>24</v>
      </c>
      <c r="H2501" s="21" t="s">
        <v>409</v>
      </c>
      <c r="I2501" s="22">
        <v>23612315000195</v>
      </c>
      <c r="J2501" s="22"/>
      <c r="K2501" s="40">
        <v>101400813</v>
      </c>
      <c r="L2501" s="21" t="s">
        <v>26</v>
      </c>
      <c r="M2501" s="21">
        <v>144967</v>
      </c>
      <c r="N2501" s="21">
        <v>264549</v>
      </c>
      <c r="O2501" s="21">
        <v>1564</v>
      </c>
      <c r="P2501" s="21" t="s">
        <v>26</v>
      </c>
      <c r="Q2501" s="21" t="s">
        <v>26</v>
      </c>
      <c r="R2501" s="21" t="s">
        <v>28</v>
      </c>
      <c r="S2501" s="21" t="s">
        <v>29</v>
      </c>
      <c r="T2501" s="21" t="s">
        <v>24</v>
      </c>
      <c r="U2501" s="21">
        <v>30</v>
      </c>
      <c r="V2501" s="33">
        <v>45879</v>
      </c>
      <c r="W2501" s="4">
        <f t="shared" si="117"/>
        <v>14</v>
      </c>
      <c r="X2501" s="14" t="str">
        <f t="shared" si="118"/>
        <v>CNPJ</v>
      </c>
      <c r="Y2501" s="13" t="str">
        <f t="shared" si="119"/>
        <v>23.612.315/0001-95</v>
      </c>
      <c r="Z2501" s="10" t="str">
        <f>VLOOKUP(Y2501,FORNECEDORES!$A$2:$G$9043,3,0)</f>
        <v>GUERRA LOGISTICA LTDA</v>
      </c>
      <c r="AA2501" s="15" t="str">
        <f>VLOOKUP(Y2501,FORNECEDORES!$A$2:$G$9041,7,0)</f>
        <v>karina.carvalho@guerralogistica.com.br; diogo.parra@guerralogistica.com.br;</v>
      </c>
    </row>
    <row r="2502" spans="1:27" x14ac:dyDescent="0.3">
      <c r="A2502" s="21" t="s">
        <v>7170</v>
      </c>
      <c r="B2502" s="32" t="s">
        <v>6526</v>
      </c>
      <c r="C2502" s="33">
        <v>45847</v>
      </c>
      <c r="D2502" s="33">
        <v>45847</v>
      </c>
      <c r="E2502" s="21" t="s">
        <v>23</v>
      </c>
      <c r="F2502" s="34">
        <v>2303</v>
      </c>
      <c r="G2502" s="21" t="s">
        <v>24</v>
      </c>
      <c r="H2502" s="21" t="s">
        <v>1880</v>
      </c>
      <c r="I2502" s="22">
        <v>41599032000132</v>
      </c>
      <c r="J2502" s="22"/>
      <c r="K2502" s="40">
        <v>101400888</v>
      </c>
      <c r="L2502" s="21" t="s">
        <v>26</v>
      </c>
      <c r="M2502" s="21">
        <v>144955</v>
      </c>
      <c r="N2502" s="21">
        <v>264538</v>
      </c>
      <c r="O2502" s="21">
        <v>1555</v>
      </c>
      <c r="P2502" s="21" t="s">
        <v>26</v>
      </c>
      <c r="Q2502" s="21" t="s">
        <v>26</v>
      </c>
      <c r="R2502" s="21" t="s">
        <v>28</v>
      </c>
      <c r="S2502" s="21" t="s">
        <v>29</v>
      </c>
      <c r="T2502" s="21" t="s">
        <v>24</v>
      </c>
      <c r="U2502" s="21">
        <v>30</v>
      </c>
      <c r="V2502" s="33">
        <v>45879</v>
      </c>
      <c r="W2502" s="4">
        <f t="shared" si="117"/>
        <v>14</v>
      </c>
      <c r="X2502" s="14" t="str">
        <f t="shared" si="118"/>
        <v>CNPJ</v>
      </c>
      <c r="Y2502" s="13" t="str">
        <f t="shared" si="119"/>
        <v>41.599.032/0001-32</v>
      </c>
      <c r="Z2502" s="10" t="str">
        <f>VLOOKUP(Y2502,FORNECEDORES!$A$2:$G$9043,3,0)</f>
        <v>TDS TRANSPORTES</v>
      </c>
      <c r="AA2502" s="15" t="str">
        <f>VLOOKUP(Y2502,FORNECEDORES!$A$2:$G$9041,7,0)</f>
        <v>ricardo@tdstransportadora.com.br;</v>
      </c>
    </row>
    <row r="2503" spans="1:27" x14ac:dyDescent="0.3">
      <c r="A2503" s="21" t="s">
        <v>7282</v>
      </c>
      <c r="B2503" s="32" t="s">
        <v>6010</v>
      </c>
      <c r="C2503" s="33">
        <v>45847</v>
      </c>
      <c r="D2503" s="33">
        <v>45877</v>
      </c>
      <c r="E2503" s="21" t="s">
        <v>23</v>
      </c>
      <c r="F2503" s="34">
        <v>461.01</v>
      </c>
      <c r="G2503" s="21" t="s">
        <v>24</v>
      </c>
      <c r="H2503" s="21" t="s">
        <v>11642</v>
      </c>
      <c r="I2503" s="22">
        <v>3831403000170</v>
      </c>
      <c r="J2503" s="22" t="s">
        <v>6410</v>
      </c>
      <c r="K2503" s="40">
        <v>101400928</v>
      </c>
      <c r="L2503" s="21" t="s">
        <v>26</v>
      </c>
      <c r="M2503" s="21">
        <v>145009</v>
      </c>
      <c r="N2503" s="21">
        <v>263364</v>
      </c>
      <c r="O2503" s="21">
        <v>1576</v>
      </c>
      <c r="P2503" s="21" t="s">
        <v>26</v>
      </c>
      <c r="Q2503" s="21" t="s">
        <v>26</v>
      </c>
      <c r="R2503" s="21" t="s">
        <v>31</v>
      </c>
      <c r="S2503" s="21" t="s">
        <v>5691</v>
      </c>
      <c r="T2503" s="21" t="s">
        <v>24</v>
      </c>
      <c r="U2503" s="21">
        <v>30</v>
      </c>
      <c r="V2503" s="33">
        <v>45879</v>
      </c>
      <c r="W2503" s="4">
        <f t="shared" si="117"/>
        <v>13</v>
      </c>
      <c r="X2503" s="14" t="str">
        <f t="shared" si="118"/>
        <v>CNPJ_INCOMPLETO_1</v>
      </c>
      <c r="Y2503" s="13" t="str">
        <f t="shared" si="119"/>
        <v>03.831.403/0001-70</v>
      </c>
      <c r="Z2503" s="10" t="str">
        <f>VLOOKUP(Y2503,FORNECEDORES!$A$2:$G$9043,3,0)</f>
        <v>TRANSMARONI TRANSPORTES BRASIL RODOVIARIOS LTDA</v>
      </c>
      <c r="AA2503" s="15" t="str">
        <f>VLOOKUP(Y2503,FORNECEDORES!$A$2:$G$9041,7,0)</f>
        <v>CASAROTTO@TRANSMARONI.COM.BR; jmendes@transmaroni.com.br; dluiz@transmaroni.com.br;</v>
      </c>
    </row>
    <row r="2504" spans="1:27" x14ac:dyDescent="0.3">
      <c r="A2504" s="21" t="s">
        <v>7173</v>
      </c>
      <c r="B2504" s="32" t="s">
        <v>5969</v>
      </c>
      <c r="C2504" s="33">
        <v>45847</v>
      </c>
      <c r="D2504" s="33">
        <v>45847</v>
      </c>
      <c r="E2504" s="21" t="s">
        <v>5680</v>
      </c>
      <c r="F2504" s="34">
        <v>1050.25</v>
      </c>
      <c r="G2504" s="21" t="s">
        <v>24</v>
      </c>
      <c r="H2504" s="21" t="s">
        <v>1220</v>
      </c>
      <c r="I2504" s="22">
        <v>42749994837</v>
      </c>
      <c r="J2504" s="22"/>
      <c r="K2504" s="40">
        <v>101400963</v>
      </c>
      <c r="L2504" s="21" t="s">
        <v>26</v>
      </c>
      <c r="M2504" s="21">
        <v>144956</v>
      </c>
      <c r="N2504" s="21">
        <v>264539</v>
      </c>
      <c r="O2504" s="21">
        <v>1556</v>
      </c>
      <c r="P2504" s="21" t="s">
        <v>26</v>
      </c>
      <c r="Q2504" s="21" t="s">
        <v>26</v>
      </c>
      <c r="R2504" s="21" t="s">
        <v>28</v>
      </c>
      <c r="S2504" s="21" t="s">
        <v>29</v>
      </c>
      <c r="T2504" s="21" t="s">
        <v>24</v>
      </c>
      <c r="U2504" s="21" t="s">
        <v>30</v>
      </c>
      <c r="V2504" s="33" t="s">
        <v>30</v>
      </c>
      <c r="W2504" s="4">
        <f t="shared" si="117"/>
        <v>11</v>
      </c>
      <c r="X2504" s="14" t="str">
        <f t="shared" si="118"/>
        <v>CPF</v>
      </c>
      <c r="Y2504" s="13" t="str">
        <f t="shared" si="119"/>
        <v>427.499.948-37</v>
      </c>
      <c r="Z2504" s="10" t="str">
        <f>VLOOKUP(Y2504,FORNECEDORES!$A$2:$G$9043,3,0)</f>
        <v>RAFAEL TELES DE OLIVEIRA SILVA</v>
      </c>
      <c r="AA2504" s="15" t="str">
        <f>VLOOKUP(Y2504,FORNECEDORES!$A$2:$G$9041,7,0)</f>
        <v>logistica.onix@gmail.com;</v>
      </c>
    </row>
    <row r="2505" spans="1:27" x14ac:dyDescent="0.3">
      <c r="A2505" s="21" t="s">
        <v>7173</v>
      </c>
      <c r="B2505" s="32" t="s">
        <v>5969</v>
      </c>
      <c r="C2505" s="33">
        <v>45847</v>
      </c>
      <c r="D2505" s="33">
        <v>45847</v>
      </c>
      <c r="E2505" s="21" t="s">
        <v>34</v>
      </c>
      <c r="F2505" s="34">
        <v>700.17</v>
      </c>
      <c r="G2505" s="21" t="s">
        <v>24</v>
      </c>
      <c r="H2505" s="21" t="s">
        <v>1220</v>
      </c>
      <c r="I2505" s="22">
        <v>42749994837</v>
      </c>
      <c r="J2505" s="22"/>
      <c r="K2505" s="40">
        <v>101400963</v>
      </c>
      <c r="L2505" s="21" t="s">
        <v>26</v>
      </c>
      <c r="M2505" s="21">
        <v>144956</v>
      </c>
      <c r="N2505" s="21">
        <v>264539</v>
      </c>
      <c r="O2505" s="21">
        <v>1556</v>
      </c>
      <c r="P2505" s="21" t="s">
        <v>26</v>
      </c>
      <c r="Q2505" s="21" t="s">
        <v>26</v>
      </c>
      <c r="R2505" s="21" t="s">
        <v>28</v>
      </c>
      <c r="S2505" s="21" t="s">
        <v>29</v>
      </c>
      <c r="T2505" s="21" t="s">
        <v>24</v>
      </c>
      <c r="U2505" s="21" t="s">
        <v>30</v>
      </c>
      <c r="V2505" s="33" t="s">
        <v>30</v>
      </c>
      <c r="W2505" s="4">
        <f t="shared" si="117"/>
        <v>11</v>
      </c>
      <c r="X2505" s="14" t="str">
        <f t="shared" si="118"/>
        <v>CPF</v>
      </c>
      <c r="Y2505" s="13" t="str">
        <f t="shared" si="119"/>
        <v>427.499.948-37</v>
      </c>
      <c r="Z2505" s="10" t="str">
        <f>VLOOKUP(Y2505,FORNECEDORES!$A$2:$G$9043,3,0)</f>
        <v>RAFAEL TELES DE OLIVEIRA SILVA</v>
      </c>
      <c r="AA2505" s="15" t="str">
        <f>VLOOKUP(Y2505,FORNECEDORES!$A$2:$G$9041,7,0)</f>
        <v>logistica.onix@gmail.com;</v>
      </c>
    </row>
    <row r="2506" spans="1:27" x14ac:dyDescent="0.3">
      <c r="A2506" s="21" t="s">
        <v>7174</v>
      </c>
      <c r="B2506" s="32" t="s">
        <v>6171</v>
      </c>
      <c r="C2506" s="33">
        <v>45847</v>
      </c>
      <c r="D2506" s="33">
        <v>45847</v>
      </c>
      <c r="E2506" s="21" t="s">
        <v>23</v>
      </c>
      <c r="F2506" s="34">
        <v>1445</v>
      </c>
      <c r="G2506" s="21" t="s">
        <v>24</v>
      </c>
      <c r="H2506" s="21" t="s">
        <v>10750</v>
      </c>
      <c r="I2506" s="22">
        <v>7104460000109</v>
      </c>
      <c r="J2506" s="22"/>
      <c r="K2506" s="40">
        <v>101401032</v>
      </c>
      <c r="L2506" s="21" t="s">
        <v>26</v>
      </c>
      <c r="M2506" s="21">
        <v>144958</v>
      </c>
      <c r="N2506" s="21">
        <v>264540</v>
      </c>
      <c r="O2506" s="21">
        <v>1558</v>
      </c>
      <c r="P2506" s="21" t="s">
        <v>26</v>
      </c>
      <c r="Q2506" s="21" t="s">
        <v>26</v>
      </c>
      <c r="R2506" s="21" t="s">
        <v>28</v>
      </c>
      <c r="S2506" s="21" t="s">
        <v>29</v>
      </c>
      <c r="T2506" s="21" t="s">
        <v>24</v>
      </c>
      <c r="U2506" s="21">
        <v>30</v>
      </c>
      <c r="V2506" s="33">
        <v>45879</v>
      </c>
      <c r="W2506" s="4">
        <f t="shared" si="117"/>
        <v>13</v>
      </c>
      <c r="X2506" s="14" t="str">
        <f t="shared" si="118"/>
        <v>CNPJ_INCOMPLETO_1</v>
      </c>
      <c r="Y2506" s="13" t="str">
        <f t="shared" si="119"/>
        <v>07.104.460/0001-09</v>
      </c>
      <c r="Z2506" s="10" t="str">
        <f>VLOOKUP(Y2506,FORNECEDORES!$A$2:$G$9043,3,0)</f>
        <v>E T N TRANSPORTES RODOVIARIOS DE CARGAS NACIONAL E</v>
      </c>
      <c r="AA2506" s="15" t="str">
        <f>VLOOKUP(Y2506,FORNECEDORES!$A$2:$G$9041,7,0)</f>
        <v>etntransportes@etntransportes.com.br; daniela@etntransportes.com.br ;</v>
      </c>
    </row>
    <row r="2507" spans="1:27" x14ac:dyDescent="0.3">
      <c r="A2507" s="21" t="s">
        <v>7177</v>
      </c>
      <c r="B2507" s="32" t="s">
        <v>5985</v>
      </c>
      <c r="C2507" s="33">
        <v>45847</v>
      </c>
      <c r="D2507" s="33">
        <v>45847</v>
      </c>
      <c r="E2507" s="21" t="s">
        <v>5680</v>
      </c>
      <c r="F2507" s="34">
        <v>851.72</v>
      </c>
      <c r="G2507" s="21" t="s">
        <v>24</v>
      </c>
      <c r="H2507" s="21" t="s">
        <v>5986</v>
      </c>
      <c r="I2507" s="22">
        <v>31369694806</v>
      </c>
      <c r="J2507" s="22"/>
      <c r="K2507" s="21">
        <v>101401103</v>
      </c>
      <c r="L2507" s="21" t="s">
        <v>26</v>
      </c>
      <c r="M2507" s="21">
        <v>144962</v>
      </c>
      <c r="N2507" s="21">
        <v>264544</v>
      </c>
      <c r="O2507" s="21">
        <v>1559</v>
      </c>
      <c r="P2507" s="21" t="s">
        <v>26</v>
      </c>
      <c r="Q2507" s="21" t="s">
        <v>26</v>
      </c>
      <c r="R2507" s="21" t="s">
        <v>28</v>
      </c>
      <c r="S2507" s="21" t="s">
        <v>29</v>
      </c>
      <c r="T2507" s="21" t="s">
        <v>24</v>
      </c>
      <c r="U2507" s="21" t="s">
        <v>30</v>
      </c>
      <c r="V2507" s="33" t="s">
        <v>30</v>
      </c>
      <c r="W2507" s="4">
        <f t="shared" si="117"/>
        <v>11</v>
      </c>
      <c r="X2507" s="14" t="str">
        <f t="shared" si="118"/>
        <v>CPF</v>
      </c>
      <c r="Y2507" s="13" t="str">
        <f t="shared" si="119"/>
        <v>313.696.948-06</v>
      </c>
      <c r="Z2507" s="10" t="str">
        <f>VLOOKUP(Y2507,FORNECEDORES!$A$2:$G$9043,3,0)</f>
        <v>JEFFERSON LUIZ DA SILVA</v>
      </c>
      <c r="AA2507" s="15" t="str">
        <f>VLOOKUP(Y2507,FORNECEDORES!$A$2:$G$9041,7,0)</f>
        <v>jluizdasilva711@gmail.com</v>
      </c>
    </row>
    <row r="2508" spans="1:27" x14ac:dyDescent="0.3">
      <c r="A2508" s="21" t="s">
        <v>7177</v>
      </c>
      <c r="B2508" s="32" t="s">
        <v>5985</v>
      </c>
      <c r="C2508" s="33">
        <v>45847</v>
      </c>
      <c r="D2508" s="33">
        <v>45847</v>
      </c>
      <c r="E2508" s="21" t="s">
        <v>34</v>
      </c>
      <c r="F2508" s="34">
        <v>365.02</v>
      </c>
      <c r="G2508" s="21" t="s">
        <v>24</v>
      </c>
      <c r="H2508" s="21" t="s">
        <v>5986</v>
      </c>
      <c r="I2508" s="22">
        <v>31369694806</v>
      </c>
      <c r="J2508" s="22"/>
      <c r="K2508" s="40">
        <v>101401103</v>
      </c>
      <c r="L2508" s="21" t="s">
        <v>26</v>
      </c>
      <c r="M2508" s="21">
        <v>144962</v>
      </c>
      <c r="N2508" s="21">
        <v>264544</v>
      </c>
      <c r="O2508" s="21">
        <v>1559</v>
      </c>
      <c r="P2508" s="21" t="s">
        <v>26</v>
      </c>
      <c r="Q2508" s="21" t="s">
        <v>26</v>
      </c>
      <c r="R2508" s="21" t="s">
        <v>28</v>
      </c>
      <c r="S2508" s="21" t="s">
        <v>29</v>
      </c>
      <c r="T2508" s="21" t="s">
        <v>24</v>
      </c>
      <c r="U2508" s="21" t="s">
        <v>30</v>
      </c>
      <c r="V2508" s="33" t="s">
        <v>30</v>
      </c>
      <c r="W2508" s="4">
        <f t="shared" si="117"/>
        <v>11</v>
      </c>
      <c r="X2508" s="14" t="str">
        <f t="shared" si="118"/>
        <v>CPF</v>
      </c>
      <c r="Y2508" s="13" t="str">
        <f t="shared" si="119"/>
        <v>313.696.948-06</v>
      </c>
      <c r="Z2508" s="10" t="str">
        <f>VLOOKUP(Y2508,FORNECEDORES!$A$2:$G$9043,3,0)</f>
        <v>JEFFERSON LUIZ DA SILVA</v>
      </c>
      <c r="AA2508" s="15" t="str">
        <f>VLOOKUP(Y2508,FORNECEDORES!$A$2:$G$9041,7,0)</f>
        <v>jluizdasilva711@gmail.com</v>
      </c>
    </row>
    <row r="2509" spans="1:27" x14ac:dyDescent="0.3">
      <c r="A2509" s="21" t="s">
        <v>7187</v>
      </c>
      <c r="B2509" s="32" t="s">
        <v>6176</v>
      </c>
      <c r="C2509" s="33">
        <v>45847</v>
      </c>
      <c r="D2509" s="33">
        <v>45847</v>
      </c>
      <c r="E2509" s="21" t="s">
        <v>5680</v>
      </c>
      <c r="F2509" s="34">
        <v>694.72</v>
      </c>
      <c r="G2509" s="21" t="s">
        <v>24</v>
      </c>
      <c r="H2509" s="21" t="s">
        <v>6177</v>
      </c>
      <c r="I2509" s="22">
        <v>37309870468</v>
      </c>
      <c r="J2509" s="22"/>
      <c r="K2509" s="40">
        <v>101401164</v>
      </c>
      <c r="L2509" s="21" t="s">
        <v>26</v>
      </c>
      <c r="M2509" s="21">
        <v>144963</v>
      </c>
      <c r="N2509" s="21">
        <v>264545</v>
      </c>
      <c r="O2509" s="21">
        <v>1560</v>
      </c>
      <c r="P2509" s="21" t="s">
        <v>26</v>
      </c>
      <c r="Q2509" s="21" t="s">
        <v>26</v>
      </c>
      <c r="R2509" s="21" t="s">
        <v>28</v>
      </c>
      <c r="S2509" s="21" t="s">
        <v>29</v>
      </c>
      <c r="T2509" s="21" t="s">
        <v>24</v>
      </c>
      <c r="U2509" s="21" t="s">
        <v>30</v>
      </c>
      <c r="V2509" s="33" t="s">
        <v>30</v>
      </c>
      <c r="W2509" s="4">
        <f t="shared" si="117"/>
        <v>11</v>
      </c>
      <c r="X2509" s="14" t="str">
        <f t="shared" si="118"/>
        <v>CPF</v>
      </c>
      <c r="Y2509" s="13" t="str">
        <f t="shared" si="119"/>
        <v>373.098.704-68</v>
      </c>
      <c r="Z2509" s="10" t="str">
        <f>VLOOKUP(Y2509,FORNECEDORES!$A$2:$G$9043,3,0)</f>
        <v>ALDERICO JOSE RAMOS E SILVA</v>
      </c>
      <c r="AA2509" s="15" t="str">
        <f>VLOOKUP(Y2509,FORNECEDORES!$A$2:$G$9041,7,0)</f>
        <v>aldericoramos7@gmail.com;</v>
      </c>
    </row>
    <row r="2510" spans="1:27" x14ac:dyDescent="0.3">
      <c r="A2510" s="21" t="s">
        <v>7187</v>
      </c>
      <c r="B2510" s="32" t="s">
        <v>6176</v>
      </c>
      <c r="C2510" s="33">
        <v>45847</v>
      </c>
      <c r="D2510" s="33">
        <v>45847</v>
      </c>
      <c r="E2510" s="21" t="s">
        <v>34</v>
      </c>
      <c r="F2510" s="34">
        <v>297.74</v>
      </c>
      <c r="G2510" s="21" t="s">
        <v>24</v>
      </c>
      <c r="H2510" s="21" t="s">
        <v>6177</v>
      </c>
      <c r="I2510" s="22">
        <v>37309870468</v>
      </c>
      <c r="J2510" s="22"/>
      <c r="K2510" s="40">
        <v>101401164</v>
      </c>
      <c r="L2510" s="21" t="s">
        <v>26</v>
      </c>
      <c r="M2510" s="21">
        <v>144963</v>
      </c>
      <c r="N2510" s="21">
        <v>264545</v>
      </c>
      <c r="O2510" s="21">
        <v>1560</v>
      </c>
      <c r="P2510" s="21" t="s">
        <v>26</v>
      </c>
      <c r="Q2510" s="21" t="s">
        <v>26</v>
      </c>
      <c r="R2510" s="21" t="s">
        <v>28</v>
      </c>
      <c r="S2510" s="21" t="s">
        <v>29</v>
      </c>
      <c r="T2510" s="21" t="s">
        <v>24</v>
      </c>
      <c r="U2510" s="21" t="s">
        <v>30</v>
      </c>
      <c r="V2510" s="33" t="s">
        <v>30</v>
      </c>
      <c r="W2510" s="4">
        <f t="shared" si="117"/>
        <v>11</v>
      </c>
      <c r="X2510" s="14" t="str">
        <f t="shared" si="118"/>
        <v>CPF</v>
      </c>
      <c r="Y2510" s="13" t="str">
        <f t="shared" si="119"/>
        <v>373.098.704-68</v>
      </c>
      <c r="Z2510" s="10" t="str">
        <f>VLOOKUP(Y2510,FORNECEDORES!$A$2:$G$9043,3,0)</f>
        <v>ALDERICO JOSE RAMOS E SILVA</v>
      </c>
      <c r="AA2510" s="15" t="str">
        <f>VLOOKUP(Y2510,FORNECEDORES!$A$2:$G$9041,7,0)</f>
        <v>aldericoramos7@gmail.com;</v>
      </c>
    </row>
    <row r="2511" spans="1:27" x14ac:dyDescent="0.3">
      <c r="A2511" s="21" t="s">
        <v>7188</v>
      </c>
      <c r="B2511" s="32" t="s">
        <v>6339</v>
      </c>
      <c r="C2511" s="33">
        <v>45847</v>
      </c>
      <c r="D2511" s="33">
        <v>45847</v>
      </c>
      <c r="E2511" s="21" t="s">
        <v>5680</v>
      </c>
      <c r="F2511" s="34">
        <v>435.56</v>
      </c>
      <c r="G2511" s="21" t="s">
        <v>24</v>
      </c>
      <c r="H2511" s="21" t="s">
        <v>1435</v>
      </c>
      <c r="I2511" s="22">
        <v>2623339457</v>
      </c>
      <c r="J2511" s="22"/>
      <c r="K2511" s="21">
        <v>101401224</v>
      </c>
      <c r="L2511" s="21" t="s">
        <v>26</v>
      </c>
      <c r="M2511" s="21">
        <v>144964</v>
      </c>
      <c r="N2511" s="21">
        <v>264546</v>
      </c>
      <c r="O2511" s="21">
        <v>1561</v>
      </c>
      <c r="P2511" s="21" t="s">
        <v>26</v>
      </c>
      <c r="Q2511" s="21" t="s">
        <v>26</v>
      </c>
      <c r="R2511" s="21" t="s">
        <v>28</v>
      </c>
      <c r="S2511" s="21" t="s">
        <v>29</v>
      </c>
      <c r="T2511" s="21" t="s">
        <v>24</v>
      </c>
      <c r="U2511" s="21" t="s">
        <v>30</v>
      </c>
      <c r="V2511" s="33" t="s">
        <v>30</v>
      </c>
      <c r="W2511" s="4">
        <f t="shared" si="117"/>
        <v>10</v>
      </c>
      <c r="X2511" s="14" t="str">
        <f t="shared" si="118"/>
        <v>CPF_Incompleto</v>
      </c>
      <c r="Y2511" s="13" t="str">
        <f t="shared" si="119"/>
        <v>026.233.394-57</v>
      </c>
      <c r="Z2511" s="10" t="str">
        <f>VLOOKUP(Y2511,FORNECEDORES!$A$2:$G$9043,3,0)</f>
        <v>KILMA CRISTINA PEREIRA DA SILVA</v>
      </c>
      <c r="AA2511" s="15" t="str">
        <f>VLOOKUP(Y2511,FORNECEDORES!$A$2:$G$9041,7,0)</f>
        <v>kilmacristinapereira@gmail.com;</v>
      </c>
    </row>
    <row r="2512" spans="1:27" x14ac:dyDescent="0.3">
      <c r="A2512" s="21" t="s">
        <v>7188</v>
      </c>
      <c r="B2512" s="32" t="s">
        <v>6339</v>
      </c>
      <c r="C2512" s="33">
        <v>45847</v>
      </c>
      <c r="D2512" s="33">
        <v>45847</v>
      </c>
      <c r="E2512" s="21" t="s">
        <v>34</v>
      </c>
      <c r="F2512" s="34">
        <v>186.67</v>
      </c>
      <c r="G2512" s="21" t="s">
        <v>24</v>
      </c>
      <c r="H2512" s="21" t="s">
        <v>1435</v>
      </c>
      <c r="I2512" s="22">
        <v>2623339457</v>
      </c>
      <c r="J2512" s="22"/>
      <c r="K2512" s="40">
        <v>101401224</v>
      </c>
      <c r="L2512" s="21" t="s">
        <v>26</v>
      </c>
      <c r="M2512" s="21">
        <v>144964</v>
      </c>
      <c r="N2512" s="21">
        <v>264546</v>
      </c>
      <c r="O2512" s="21">
        <v>1561</v>
      </c>
      <c r="P2512" s="21" t="s">
        <v>26</v>
      </c>
      <c r="Q2512" s="21" t="s">
        <v>26</v>
      </c>
      <c r="R2512" s="21" t="s">
        <v>28</v>
      </c>
      <c r="S2512" s="21" t="s">
        <v>29</v>
      </c>
      <c r="T2512" s="21" t="s">
        <v>24</v>
      </c>
      <c r="U2512" s="21" t="s">
        <v>30</v>
      </c>
      <c r="V2512" s="33" t="s">
        <v>30</v>
      </c>
      <c r="W2512" s="4">
        <f t="shared" si="117"/>
        <v>10</v>
      </c>
      <c r="X2512" s="14" t="str">
        <f t="shared" si="118"/>
        <v>CPF_Incompleto</v>
      </c>
      <c r="Y2512" s="13" t="str">
        <f t="shared" si="119"/>
        <v>026.233.394-57</v>
      </c>
      <c r="Z2512" s="10" t="str">
        <f>VLOOKUP(Y2512,FORNECEDORES!$A$2:$G$9043,3,0)</f>
        <v>KILMA CRISTINA PEREIRA DA SILVA</v>
      </c>
      <c r="AA2512" s="15" t="str">
        <f>VLOOKUP(Y2512,FORNECEDORES!$A$2:$G$9041,7,0)</f>
        <v>kilmacristinapereira@gmail.com;</v>
      </c>
    </row>
    <row r="2513" spans="1:27" x14ac:dyDescent="0.3">
      <c r="A2513" s="21" t="s">
        <v>8047</v>
      </c>
      <c r="B2513" s="32" t="s">
        <v>5694</v>
      </c>
      <c r="C2513" s="33">
        <v>45847</v>
      </c>
      <c r="D2513" s="33">
        <v>45847</v>
      </c>
      <c r="E2513" s="21" t="s">
        <v>5680</v>
      </c>
      <c r="F2513" s="34">
        <v>276.87</v>
      </c>
      <c r="G2513" s="21" t="s">
        <v>24</v>
      </c>
      <c r="H2513" s="21" t="s">
        <v>230</v>
      </c>
      <c r="I2513" s="22">
        <v>34009360810</v>
      </c>
      <c r="J2513" s="22"/>
      <c r="K2513" s="40">
        <v>101401306</v>
      </c>
      <c r="L2513" s="21" t="s">
        <v>26</v>
      </c>
      <c r="M2513" s="21">
        <v>144965</v>
      </c>
      <c r="N2513" s="21">
        <v>264547</v>
      </c>
      <c r="O2513" s="21">
        <v>1562</v>
      </c>
      <c r="P2513" s="21" t="s">
        <v>26</v>
      </c>
      <c r="Q2513" s="21" t="s">
        <v>26</v>
      </c>
      <c r="R2513" s="21" t="s">
        <v>28</v>
      </c>
      <c r="S2513" s="21" t="s">
        <v>29</v>
      </c>
      <c r="T2513" s="21" t="s">
        <v>24</v>
      </c>
      <c r="U2513" s="21" t="s">
        <v>30</v>
      </c>
      <c r="V2513" s="33" t="s">
        <v>30</v>
      </c>
      <c r="W2513" s="4">
        <f t="shared" si="117"/>
        <v>11</v>
      </c>
      <c r="X2513" s="14" t="str">
        <f t="shared" si="118"/>
        <v>CPF</v>
      </c>
      <c r="Y2513" s="13" t="str">
        <f t="shared" si="119"/>
        <v>340.093.608-10</v>
      </c>
      <c r="Z2513" s="10" t="str">
        <f>VLOOKUP(Y2513,FORNECEDORES!$A$2:$G$9043,3,0)</f>
        <v>ELITON CRISTIANO ALVES</v>
      </c>
      <c r="AA2513" s="15" t="str">
        <f>VLOOKUP(Y2513,FORNECEDORES!$A$2:$G$9041,7,0)</f>
        <v>logistica.onix@gmail.com; operacional.onixsolucoes@gmail.com;</v>
      </c>
    </row>
    <row r="2514" spans="1:27" x14ac:dyDescent="0.3">
      <c r="A2514" s="21" t="s">
        <v>8047</v>
      </c>
      <c r="B2514" s="32" t="s">
        <v>5694</v>
      </c>
      <c r="C2514" s="33">
        <v>45847</v>
      </c>
      <c r="D2514" s="33">
        <v>45847</v>
      </c>
      <c r="E2514" s="21" t="s">
        <v>34</v>
      </c>
      <c r="F2514" s="34">
        <v>184.58</v>
      </c>
      <c r="G2514" s="21" t="s">
        <v>24</v>
      </c>
      <c r="H2514" s="21" t="s">
        <v>230</v>
      </c>
      <c r="I2514" s="22">
        <v>34009360810</v>
      </c>
      <c r="J2514" s="22"/>
      <c r="K2514" s="40">
        <v>101401306</v>
      </c>
      <c r="L2514" s="21" t="s">
        <v>26</v>
      </c>
      <c r="M2514" s="21">
        <v>144965</v>
      </c>
      <c r="N2514" s="21">
        <v>264547</v>
      </c>
      <c r="O2514" s="21">
        <v>1562</v>
      </c>
      <c r="P2514" s="21" t="s">
        <v>26</v>
      </c>
      <c r="Q2514" s="21" t="s">
        <v>26</v>
      </c>
      <c r="R2514" s="21" t="s">
        <v>28</v>
      </c>
      <c r="S2514" s="21" t="s">
        <v>29</v>
      </c>
      <c r="T2514" s="21" t="s">
        <v>24</v>
      </c>
      <c r="U2514" s="21" t="s">
        <v>30</v>
      </c>
      <c r="V2514" s="33" t="s">
        <v>30</v>
      </c>
      <c r="W2514" s="4">
        <f t="shared" si="117"/>
        <v>11</v>
      </c>
      <c r="X2514" s="14" t="str">
        <f t="shared" si="118"/>
        <v>CPF</v>
      </c>
      <c r="Y2514" s="13" t="str">
        <f t="shared" si="119"/>
        <v>340.093.608-10</v>
      </c>
      <c r="Z2514" s="10" t="str">
        <f>VLOOKUP(Y2514,FORNECEDORES!$A$2:$G$9043,3,0)</f>
        <v>ELITON CRISTIANO ALVES</v>
      </c>
      <c r="AA2514" s="15" t="str">
        <f>VLOOKUP(Y2514,FORNECEDORES!$A$2:$G$9041,7,0)</f>
        <v>logistica.onix@gmail.com; operacional.onixsolucoes@gmail.com;</v>
      </c>
    </row>
    <row r="2515" spans="1:27" x14ac:dyDescent="0.3">
      <c r="A2515" s="21" t="s">
        <v>7283</v>
      </c>
      <c r="B2515" s="32" t="s">
        <v>6010</v>
      </c>
      <c r="C2515" s="33">
        <v>45847</v>
      </c>
      <c r="D2515" s="33">
        <v>45877</v>
      </c>
      <c r="E2515" s="21" t="s">
        <v>23</v>
      </c>
      <c r="F2515" s="34">
        <v>461.01</v>
      </c>
      <c r="G2515" s="21" t="s">
        <v>24</v>
      </c>
      <c r="H2515" s="21" t="s">
        <v>11642</v>
      </c>
      <c r="I2515" s="22">
        <v>3831403000170</v>
      </c>
      <c r="J2515" s="22" t="s">
        <v>6383</v>
      </c>
      <c r="K2515" s="40">
        <v>101401362</v>
      </c>
      <c r="L2515" s="21" t="s">
        <v>26</v>
      </c>
      <c r="M2515" s="21">
        <v>145010</v>
      </c>
      <c r="N2515" s="21">
        <v>261139</v>
      </c>
      <c r="O2515" s="21">
        <v>1577</v>
      </c>
      <c r="P2515" s="21" t="s">
        <v>26</v>
      </c>
      <c r="Q2515" s="21" t="s">
        <v>26</v>
      </c>
      <c r="R2515" s="21" t="s">
        <v>31</v>
      </c>
      <c r="S2515" s="21" t="s">
        <v>29</v>
      </c>
      <c r="T2515" s="21" t="s">
        <v>24</v>
      </c>
      <c r="U2515" s="21">
        <v>30</v>
      </c>
      <c r="V2515" s="33">
        <v>45879</v>
      </c>
      <c r="W2515" s="4">
        <f t="shared" si="117"/>
        <v>13</v>
      </c>
      <c r="X2515" s="14" t="str">
        <f t="shared" si="118"/>
        <v>CNPJ_INCOMPLETO_1</v>
      </c>
      <c r="Y2515" s="13" t="str">
        <f t="shared" si="119"/>
        <v>03.831.403/0001-70</v>
      </c>
      <c r="Z2515" s="10" t="str">
        <f>VLOOKUP(Y2515,FORNECEDORES!$A$2:$G$9043,3,0)</f>
        <v>TRANSMARONI TRANSPORTES BRASIL RODOVIARIOS LTDA</v>
      </c>
      <c r="AA2515" s="15" t="str">
        <f>VLOOKUP(Y2515,FORNECEDORES!$A$2:$G$9041,7,0)</f>
        <v>CASAROTTO@TRANSMARONI.COM.BR; jmendes@transmaroni.com.br; dluiz@transmaroni.com.br;</v>
      </c>
    </row>
    <row r="2516" spans="1:27" x14ac:dyDescent="0.3">
      <c r="A2516" s="21" t="s">
        <v>7192</v>
      </c>
      <c r="B2516" s="32" t="s">
        <v>6348</v>
      </c>
      <c r="C2516" s="33">
        <v>45847</v>
      </c>
      <c r="D2516" s="33">
        <v>45847</v>
      </c>
      <c r="E2516" s="21" t="s">
        <v>5680</v>
      </c>
      <c r="F2516" s="34">
        <v>183.9</v>
      </c>
      <c r="G2516" s="21" t="s">
        <v>24</v>
      </c>
      <c r="H2516" s="21" t="s">
        <v>1167</v>
      </c>
      <c r="I2516" s="22">
        <v>8540589400</v>
      </c>
      <c r="J2516" s="22"/>
      <c r="K2516" s="40">
        <v>101401388</v>
      </c>
      <c r="L2516" s="21" t="s">
        <v>26</v>
      </c>
      <c r="M2516" s="21">
        <v>144966</v>
      </c>
      <c r="N2516" s="21">
        <v>264548</v>
      </c>
      <c r="O2516" s="21">
        <v>1563</v>
      </c>
      <c r="P2516" s="21" t="s">
        <v>26</v>
      </c>
      <c r="Q2516" s="21" t="s">
        <v>26</v>
      </c>
      <c r="R2516" s="21" t="s">
        <v>28</v>
      </c>
      <c r="S2516" s="21" t="s">
        <v>29</v>
      </c>
      <c r="T2516" s="21" t="s">
        <v>24</v>
      </c>
      <c r="U2516" s="21" t="s">
        <v>30</v>
      </c>
      <c r="V2516" s="33" t="s">
        <v>30</v>
      </c>
      <c r="W2516" s="4">
        <f t="shared" si="117"/>
        <v>10</v>
      </c>
      <c r="X2516" s="14" t="str">
        <f t="shared" si="118"/>
        <v>CPF_Incompleto</v>
      </c>
      <c r="Y2516" s="13" t="str">
        <f t="shared" si="119"/>
        <v>085.405.894-00</v>
      </c>
      <c r="Z2516" s="10" t="str">
        <f>VLOOKUP(Y2516,FORNECEDORES!$A$2:$G$9043,3,0)</f>
        <v>JOVADISSON DOS SANTOS ARAUJO</v>
      </c>
      <c r="AA2516" s="15" t="str">
        <f>VLOOKUP(Y2516,FORNECEDORES!$A$2:$G$9041,7,0)</f>
        <v>jovadisson@hotmail.com</v>
      </c>
    </row>
    <row r="2517" spans="1:27" x14ac:dyDescent="0.3">
      <c r="A2517" s="21" t="s">
        <v>7192</v>
      </c>
      <c r="B2517" s="32" t="s">
        <v>6348</v>
      </c>
      <c r="C2517" s="33">
        <v>45847</v>
      </c>
      <c r="D2517" s="33">
        <v>45847</v>
      </c>
      <c r="E2517" s="21" t="s">
        <v>34</v>
      </c>
      <c r="F2517" s="34">
        <v>78.81</v>
      </c>
      <c r="G2517" s="21" t="s">
        <v>24</v>
      </c>
      <c r="H2517" s="21" t="s">
        <v>1167</v>
      </c>
      <c r="I2517" s="22">
        <v>8540589400</v>
      </c>
      <c r="J2517" s="22"/>
      <c r="K2517" s="40">
        <v>101401388</v>
      </c>
      <c r="L2517" s="21" t="s">
        <v>26</v>
      </c>
      <c r="M2517" s="21">
        <v>144966</v>
      </c>
      <c r="N2517" s="21">
        <v>264548</v>
      </c>
      <c r="O2517" s="21">
        <v>1563</v>
      </c>
      <c r="P2517" s="21" t="s">
        <v>26</v>
      </c>
      <c r="Q2517" s="21" t="s">
        <v>26</v>
      </c>
      <c r="R2517" s="21" t="s">
        <v>28</v>
      </c>
      <c r="S2517" s="21" t="s">
        <v>29</v>
      </c>
      <c r="T2517" s="21" t="s">
        <v>24</v>
      </c>
      <c r="U2517" s="21" t="s">
        <v>30</v>
      </c>
      <c r="V2517" s="33" t="s">
        <v>30</v>
      </c>
      <c r="W2517" s="4">
        <f t="shared" si="117"/>
        <v>10</v>
      </c>
      <c r="X2517" s="14" t="str">
        <f t="shared" si="118"/>
        <v>CPF_Incompleto</v>
      </c>
      <c r="Y2517" s="13" t="str">
        <f t="shared" si="119"/>
        <v>085.405.894-00</v>
      </c>
      <c r="Z2517" s="10" t="str">
        <f>VLOOKUP(Y2517,FORNECEDORES!$A$2:$G$9043,3,0)</f>
        <v>JOVADISSON DOS SANTOS ARAUJO</v>
      </c>
      <c r="AA2517" s="15" t="str">
        <f>VLOOKUP(Y2517,FORNECEDORES!$A$2:$G$9041,7,0)</f>
        <v>jovadisson@hotmail.com</v>
      </c>
    </row>
    <row r="2518" spans="1:27" x14ac:dyDescent="0.3">
      <c r="A2518" s="21" t="s">
        <v>7193</v>
      </c>
      <c r="B2518" s="32" t="s">
        <v>5960</v>
      </c>
      <c r="C2518" s="33">
        <v>45847</v>
      </c>
      <c r="D2518" s="33">
        <v>45847</v>
      </c>
      <c r="E2518" s="21" t="s">
        <v>5680</v>
      </c>
      <c r="F2518" s="34">
        <v>2341.63</v>
      </c>
      <c r="G2518" s="21" t="s">
        <v>24</v>
      </c>
      <c r="H2518" s="21" t="s">
        <v>1606</v>
      </c>
      <c r="I2518" s="22">
        <v>3270791852</v>
      </c>
      <c r="J2518" s="22"/>
      <c r="K2518" s="40">
        <v>101401559</v>
      </c>
      <c r="L2518" s="21" t="s">
        <v>26</v>
      </c>
      <c r="M2518" s="21">
        <v>144953</v>
      </c>
      <c r="N2518" s="21">
        <v>264536</v>
      </c>
      <c r="O2518" s="21">
        <v>1553</v>
      </c>
      <c r="P2518" s="21" t="s">
        <v>26</v>
      </c>
      <c r="Q2518" s="21" t="s">
        <v>26</v>
      </c>
      <c r="R2518" s="21" t="s">
        <v>28</v>
      </c>
      <c r="S2518" s="21" t="s">
        <v>29</v>
      </c>
      <c r="T2518" s="21" t="s">
        <v>24</v>
      </c>
      <c r="U2518" s="21" t="s">
        <v>30</v>
      </c>
      <c r="V2518" s="33" t="s">
        <v>30</v>
      </c>
      <c r="W2518" s="4">
        <f t="shared" si="117"/>
        <v>10</v>
      </c>
      <c r="X2518" s="14" t="str">
        <f t="shared" si="118"/>
        <v>CPF_Incompleto</v>
      </c>
      <c r="Y2518" s="13" t="str">
        <f t="shared" si="119"/>
        <v>032.707.918-52</v>
      </c>
      <c r="Z2518" s="10" t="str">
        <f>VLOOKUP(Y2518,FORNECEDORES!$A$2:$G$9043,3,0)</f>
        <v>ANTONIO APARECIDO ALVES</v>
      </c>
      <c r="AA2518" s="15" t="str">
        <f>VLOOKUP(Y2518,FORNECEDORES!$A$2:$G$9041,7,0)</f>
        <v>logistica.onix@gmail.com;</v>
      </c>
    </row>
    <row r="2519" spans="1:27" x14ac:dyDescent="0.3">
      <c r="A2519" s="21" t="s">
        <v>7193</v>
      </c>
      <c r="B2519" s="32" t="s">
        <v>5960</v>
      </c>
      <c r="C2519" s="33">
        <v>45847</v>
      </c>
      <c r="D2519" s="33">
        <v>45847</v>
      </c>
      <c r="E2519" s="21" t="s">
        <v>34</v>
      </c>
      <c r="F2519" s="34">
        <v>1561.08</v>
      </c>
      <c r="G2519" s="21" t="s">
        <v>24</v>
      </c>
      <c r="H2519" s="21" t="s">
        <v>1606</v>
      </c>
      <c r="I2519" s="22">
        <v>3270791852</v>
      </c>
      <c r="J2519" s="22"/>
      <c r="K2519" s="40">
        <v>101401559</v>
      </c>
      <c r="L2519" s="21" t="s">
        <v>26</v>
      </c>
      <c r="M2519" s="21">
        <v>144953</v>
      </c>
      <c r="N2519" s="21">
        <v>264536</v>
      </c>
      <c r="O2519" s="21">
        <v>1553</v>
      </c>
      <c r="P2519" s="21" t="s">
        <v>26</v>
      </c>
      <c r="Q2519" s="21" t="s">
        <v>26</v>
      </c>
      <c r="R2519" s="21" t="s">
        <v>28</v>
      </c>
      <c r="S2519" s="21" t="s">
        <v>29</v>
      </c>
      <c r="T2519" s="21" t="s">
        <v>24</v>
      </c>
      <c r="U2519" s="21" t="s">
        <v>30</v>
      </c>
      <c r="V2519" s="33" t="s">
        <v>30</v>
      </c>
      <c r="W2519" s="4">
        <f t="shared" si="117"/>
        <v>10</v>
      </c>
      <c r="X2519" s="14" t="str">
        <f t="shared" si="118"/>
        <v>CPF_Incompleto</v>
      </c>
      <c r="Y2519" s="13" t="str">
        <f t="shared" si="119"/>
        <v>032.707.918-52</v>
      </c>
      <c r="Z2519" s="10" t="str">
        <f>VLOOKUP(Y2519,FORNECEDORES!$A$2:$G$9043,3,0)</f>
        <v>ANTONIO APARECIDO ALVES</v>
      </c>
      <c r="AA2519" s="15" t="str">
        <f>VLOOKUP(Y2519,FORNECEDORES!$A$2:$G$9041,7,0)</f>
        <v>logistica.onix@gmail.com;</v>
      </c>
    </row>
    <row r="2520" spans="1:27" x14ac:dyDescent="0.3">
      <c r="A2520" s="21" t="s">
        <v>7202</v>
      </c>
      <c r="B2520" s="32" t="s">
        <v>6037</v>
      </c>
      <c r="C2520" s="33">
        <v>45848</v>
      </c>
      <c r="D2520" s="33">
        <v>45848</v>
      </c>
      <c r="E2520" s="21" t="s">
        <v>5680</v>
      </c>
      <c r="F2520" s="34">
        <v>1050.8399999999999</v>
      </c>
      <c r="G2520" s="21" t="s">
        <v>24</v>
      </c>
      <c r="H2520" s="21" t="s">
        <v>1467</v>
      </c>
      <c r="I2520" s="22">
        <v>1378687078</v>
      </c>
      <c r="J2520" s="22" t="s">
        <v>6039</v>
      </c>
      <c r="K2520" s="40">
        <v>101415002</v>
      </c>
      <c r="L2520" s="21" t="s">
        <v>26</v>
      </c>
      <c r="M2520" s="21">
        <v>144987</v>
      </c>
      <c r="N2520" s="21">
        <v>264641</v>
      </c>
      <c r="O2520" s="21">
        <v>3514</v>
      </c>
      <c r="P2520" s="21" t="s">
        <v>27</v>
      </c>
      <c r="Q2520" s="21" t="s">
        <v>27</v>
      </c>
      <c r="R2520" s="21" t="s">
        <v>28</v>
      </c>
      <c r="S2520" s="21" t="s">
        <v>5691</v>
      </c>
      <c r="T2520" s="21" t="s">
        <v>24</v>
      </c>
      <c r="U2520" s="21" t="s">
        <v>30</v>
      </c>
      <c r="V2520" s="33" t="s">
        <v>30</v>
      </c>
      <c r="W2520" s="4">
        <f t="shared" si="117"/>
        <v>10</v>
      </c>
      <c r="X2520" s="14" t="str">
        <f t="shared" si="118"/>
        <v>CPF_Incompleto</v>
      </c>
      <c r="Y2520" s="13" t="str">
        <f t="shared" si="119"/>
        <v>013.786.870-78</v>
      </c>
      <c r="Z2520" s="10" t="str">
        <f>VLOOKUP(Y2520,FORNECEDORES!$A$2:$G$9043,3,0)</f>
        <v>CRISTIAN DA SILVA MARINHO</v>
      </c>
      <c r="AA2520" s="15" t="str">
        <f>VLOOKUP(Y2520,FORNECEDORES!$A$2:$G$9041,7,0)</f>
        <v>transportezilico@hotmail.com;</v>
      </c>
    </row>
    <row r="2521" spans="1:27" x14ac:dyDescent="0.3">
      <c r="A2521" s="21" t="s">
        <v>7202</v>
      </c>
      <c r="B2521" s="32" t="s">
        <v>6037</v>
      </c>
      <c r="C2521" s="33">
        <v>45848</v>
      </c>
      <c r="D2521" s="33">
        <v>45855</v>
      </c>
      <c r="E2521" s="21" t="s">
        <v>34</v>
      </c>
      <c r="F2521" s="34">
        <v>700.56</v>
      </c>
      <c r="G2521" s="21" t="s">
        <v>24</v>
      </c>
      <c r="H2521" s="21" t="s">
        <v>1467</v>
      </c>
      <c r="I2521" s="22">
        <v>1378687078</v>
      </c>
      <c r="J2521" s="22" t="s">
        <v>6039</v>
      </c>
      <c r="K2521" s="40">
        <v>101415002</v>
      </c>
      <c r="L2521" s="21" t="s">
        <v>26</v>
      </c>
      <c r="M2521" s="21">
        <v>144987</v>
      </c>
      <c r="N2521" s="21">
        <v>264641</v>
      </c>
      <c r="O2521" s="21">
        <v>3514</v>
      </c>
      <c r="P2521" s="21" t="s">
        <v>27</v>
      </c>
      <c r="Q2521" s="21" t="s">
        <v>27</v>
      </c>
      <c r="R2521" s="21" t="s">
        <v>28</v>
      </c>
      <c r="S2521" s="21" t="s">
        <v>5691</v>
      </c>
      <c r="T2521" s="21" t="s">
        <v>24</v>
      </c>
      <c r="U2521" s="21" t="s">
        <v>30</v>
      </c>
      <c r="V2521" s="33" t="s">
        <v>30</v>
      </c>
      <c r="W2521" s="4">
        <f t="shared" si="117"/>
        <v>10</v>
      </c>
      <c r="X2521" s="14" t="str">
        <f t="shared" si="118"/>
        <v>CPF_Incompleto</v>
      </c>
      <c r="Y2521" s="13" t="str">
        <f t="shared" si="119"/>
        <v>013.786.870-78</v>
      </c>
      <c r="Z2521" s="10" t="str">
        <f>VLOOKUP(Y2521,FORNECEDORES!$A$2:$G$9043,3,0)</f>
        <v>CRISTIAN DA SILVA MARINHO</v>
      </c>
      <c r="AA2521" s="15" t="str">
        <f>VLOOKUP(Y2521,FORNECEDORES!$A$2:$G$9041,7,0)</f>
        <v>transportezilico@hotmail.com;</v>
      </c>
    </row>
    <row r="2522" spans="1:27" x14ac:dyDescent="0.3">
      <c r="A2522" s="21" t="s">
        <v>7203</v>
      </c>
      <c r="B2522" s="32" t="s">
        <v>6534</v>
      </c>
      <c r="C2522" s="33">
        <v>45848</v>
      </c>
      <c r="D2522" s="33">
        <v>45848</v>
      </c>
      <c r="E2522" s="21" t="s">
        <v>5680</v>
      </c>
      <c r="F2522" s="34">
        <v>304.26</v>
      </c>
      <c r="G2522" s="21" t="s">
        <v>24</v>
      </c>
      <c r="H2522" s="21" t="s">
        <v>6535</v>
      </c>
      <c r="I2522" s="22">
        <v>29861561854</v>
      </c>
      <c r="J2522" s="22" t="s">
        <v>6536</v>
      </c>
      <c r="K2522" s="40">
        <v>101421090</v>
      </c>
      <c r="L2522" s="21" t="s">
        <v>26</v>
      </c>
      <c r="M2522" s="21">
        <v>145033</v>
      </c>
      <c r="N2522" s="21">
        <v>264760</v>
      </c>
      <c r="O2522" s="21">
        <v>175</v>
      </c>
      <c r="P2522" s="21" t="s">
        <v>26</v>
      </c>
      <c r="Q2522" s="21" t="s">
        <v>26</v>
      </c>
      <c r="R2522" s="21" t="s">
        <v>31</v>
      </c>
      <c r="S2522" s="21" t="s">
        <v>29</v>
      </c>
      <c r="T2522" s="21" t="s">
        <v>24</v>
      </c>
      <c r="U2522" s="21" t="s">
        <v>30</v>
      </c>
      <c r="V2522" s="33" t="s">
        <v>30</v>
      </c>
      <c r="W2522" s="4">
        <f t="shared" si="117"/>
        <v>11</v>
      </c>
      <c r="X2522" s="14" t="str">
        <f t="shared" si="118"/>
        <v>CPF</v>
      </c>
      <c r="Y2522" s="13" t="str">
        <f t="shared" si="119"/>
        <v>298.615.618-54</v>
      </c>
      <c r="Z2522" s="10" t="str">
        <f>VLOOKUP(Y2522,FORNECEDORES!$A$2:$G$9043,3,0)</f>
        <v>EDILENE ALMEIDA  DE LUCENA</v>
      </c>
      <c r="AA2522" s="15" t="str">
        <f>VLOOKUP(Y2522,FORNECEDORES!$A$2:$G$9041,7,0)</f>
        <v>edilenealmeidadelucena@gmail.com;</v>
      </c>
    </row>
    <row r="2523" spans="1:27" x14ac:dyDescent="0.3">
      <c r="A2523" s="21" t="s">
        <v>7203</v>
      </c>
      <c r="B2523" s="32" t="s">
        <v>6534</v>
      </c>
      <c r="C2523" s="33">
        <v>45848</v>
      </c>
      <c r="D2523" s="33">
        <v>45855</v>
      </c>
      <c r="E2523" s="21" t="s">
        <v>34</v>
      </c>
      <c r="F2523" s="34">
        <v>304.25</v>
      </c>
      <c r="G2523" s="21" t="s">
        <v>24</v>
      </c>
      <c r="H2523" s="21" t="s">
        <v>6535</v>
      </c>
      <c r="I2523" s="22">
        <v>29861561854</v>
      </c>
      <c r="J2523" s="22" t="s">
        <v>6536</v>
      </c>
      <c r="K2523" s="40">
        <v>101421090</v>
      </c>
      <c r="L2523" s="21" t="s">
        <v>26</v>
      </c>
      <c r="M2523" s="21">
        <v>145033</v>
      </c>
      <c r="N2523" s="21">
        <v>264760</v>
      </c>
      <c r="O2523" s="21">
        <v>175</v>
      </c>
      <c r="P2523" s="21" t="s">
        <v>26</v>
      </c>
      <c r="Q2523" s="21" t="s">
        <v>26</v>
      </c>
      <c r="R2523" s="21" t="s">
        <v>31</v>
      </c>
      <c r="S2523" s="21" t="s">
        <v>29</v>
      </c>
      <c r="T2523" s="21" t="s">
        <v>24</v>
      </c>
      <c r="U2523" s="21" t="s">
        <v>30</v>
      </c>
      <c r="V2523" s="33" t="s">
        <v>30</v>
      </c>
      <c r="W2523" s="4">
        <f t="shared" si="117"/>
        <v>11</v>
      </c>
      <c r="X2523" s="14" t="str">
        <f t="shared" si="118"/>
        <v>CPF</v>
      </c>
      <c r="Y2523" s="13" t="str">
        <f t="shared" si="119"/>
        <v>298.615.618-54</v>
      </c>
      <c r="Z2523" s="10" t="str">
        <f>VLOOKUP(Y2523,FORNECEDORES!$A$2:$G$9043,3,0)</f>
        <v>EDILENE ALMEIDA  DE LUCENA</v>
      </c>
      <c r="AA2523" s="15" t="str">
        <f>VLOOKUP(Y2523,FORNECEDORES!$A$2:$G$9041,7,0)</f>
        <v>edilenealmeidadelucena@gmail.com;</v>
      </c>
    </row>
    <row r="2524" spans="1:27" x14ac:dyDescent="0.3">
      <c r="A2524" s="21" t="s">
        <v>7203</v>
      </c>
      <c r="B2524" s="32" t="s">
        <v>6534</v>
      </c>
      <c r="C2524" s="33">
        <v>45848</v>
      </c>
      <c r="D2524" s="33">
        <v>45848</v>
      </c>
      <c r="E2524" s="21" t="s">
        <v>5680</v>
      </c>
      <c r="F2524" s="34">
        <v>314.05</v>
      </c>
      <c r="G2524" s="21" t="s">
        <v>24</v>
      </c>
      <c r="H2524" s="21" t="s">
        <v>6535</v>
      </c>
      <c r="I2524" s="22">
        <v>29861561854</v>
      </c>
      <c r="J2524" s="22" t="s">
        <v>6536</v>
      </c>
      <c r="K2524" s="40">
        <v>101421158</v>
      </c>
      <c r="L2524" s="21" t="s">
        <v>26</v>
      </c>
      <c r="M2524" s="21">
        <v>145033</v>
      </c>
      <c r="N2524" s="21">
        <v>264760</v>
      </c>
      <c r="O2524" s="21">
        <v>175</v>
      </c>
      <c r="P2524" s="21" t="s">
        <v>26</v>
      </c>
      <c r="Q2524" s="21" t="s">
        <v>26</v>
      </c>
      <c r="R2524" s="21" t="s">
        <v>31</v>
      </c>
      <c r="S2524" s="21" t="s">
        <v>29</v>
      </c>
      <c r="T2524" s="21" t="s">
        <v>24</v>
      </c>
      <c r="U2524" s="21" t="s">
        <v>30</v>
      </c>
      <c r="V2524" s="33" t="s">
        <v>30</v>
      </c>
      <c r="W2524" s="4">
        <f t="shared" si="117"/>
        <v>11</v>
      </c>
      <c r="X2524" s="14" t="str">
        <f t="shared" si="118"/>
        <v>CPF</v>
      </c>
      <c r="Y2524" s="13" t="str">
        <f t="shared" si="119"/>
        <v>298.615.618-54</v>
      </c>
      <c r="Z2524" s="10" t="str">
        <f>VLOOKUP(Y2524,FORNECEDORES!$A$2:$G$9043,3,0)</f>
        <v>EDILENE ALMEIDA  DE LUCENA</v>
      </c>
      <c r="AA2524" s="15" t="str">
        <f>VLOOKUP(Y2524,FORNECEDORES!$A$2:$G$9041,7,0)</f>
        <v>edilenealmeidadelucena@gmail.com;</v>
      </c>
    </row>
    <row r="2525" spans="1:27" x14ac:dyDescent="0.3">
      <c r="A2525" s="21" t="s">
        <v>7203</v>
      </c>
      <c r="B2525" s="32" t="s">
        <v>6534</v>
      </c>
      <c r="C2525" s="33">
        <v>45848</v>
      </c>
      <c r="D2525" s="33">
        <v>45855</v>
      </c>
      <c r="E2525" s="21" t="s">
        <v>34</v>
      </c>
      <c r="F2525" s="34">
        <v>314.04000000000002</v>
      </c>
      <c r="G2525" s="21" t="s">
        <v>24</v>
      </c>
      <c r="H2525" s="21" t="s">
        <v>6535</v>
      </c>
      <c r="I2525" s="22">
        <v>29861561854</v>
      </c>
      <c r="J2525" s="22" t="s">
        <v>6536</v>
      </c>
      <c r="K2525" s="40">
        <v>101421158</v>
      </c>
      <c r="L2525" s="21" t="s">
        <v>26</v>
      </c>
      <c r="M2525" s="21">
        <v>145033</v>
      </c>
      <c r="N2525" s="21">
        <v>264760</v>
      </c>
      <c r="O2525" s="21">
        <v>175</v>
      </c>
      <c r="P2525" s="21" t="s">
        <v>26</v>
      </c>
      <c r="Q2525" s="21" t="s">
        <v>26</v>
      </c>
      <c r="R2525" s="21" t="s">
        <v>31</v>
      </c>
      <c r="S2525" s="21" t="s">
        <v>29</v>
      </c>
      <c r="T2525" s="21" t="s">
        <v>24</v>
      </c>
      <c r="U2525" s="21" t="s">
        <v>30</v>
      </c>
      <c r="V2525" s="33" t="s">
        <v>30</v>
      </c>
      <c r="W2525" s="4">
        <f t="shared" si="117"/>
        <v>11</v>
      </c>
      <c r="X2525" s="14" t="str">
        <f t="shared" si="118"/>
        <v>CPF</v>
      </c>
      <c r="Y2525" s="13" t="str">
        <f t="shared" si="119"/>
        <v>298.615.618-54</v>
      </c>
      <c r="Z2525" s="10" t="str">
        <f>VLOOKUP(Y2525,FORNECEDORES!$A$2:$G$9043,3,0)</f>
        <v>EDILENE ALMEIDA  DE LUCENA</v>
      </c>
      <c r="AA2525" s="15" t="str">
        <f>VLOOKUP(Y2525,FORNECEDORES!$A$2:$G$9041,7,0)</f>
        <v>edilenealmeidadelucena@gmail.com;</v>
      </c>
    </row>
    <row r="2526" spans="1:27" x14ac:dyDescent="0.3">
      <c r="A2526" s="21" t="s">
        <v>7284</v>
      </c>
      <c r="B2526" s="32" t="s">
        <v>6006</v>
      </c>
      <c r="C2526" s="33">
        <v>45848</v>
      </c>
      <c r="D2526" s="33">
        <v>45877</v>
      </c>
      <c r="E2526" s="21" t="s">
        <v>23</v>
      </c>
      <c r="F2526" s="34">
        <v>1050</v>
      </c>
      <c r="G2526" s="21" t="s">
        <v>24</v>
      </c>
      <c r="H2526" s="21" t="s">
        <v>2236</v>
      </c>
      <c r="I2526" s="22">
        <v>32190497000144</v>
      </c>
      <c r="J2526" s="22" t="s">
        <v>6483</v>
      </c>
      <c r="K2526" s="40">
        <v>101427497</v>
      </c>
      <c r="L2526" s="21" t="s">
        <v>26</v>
      </c>
      <c r="M2526" s="21">
        <v>145040</v>
      </c>
      <c r="N2526" s="21">
        <v>262399</v>
      </c>
      <c r="O2526" s="21">
        <v>1578</v>
      </c>
      <c r="P2526" s="21" t="s">
        <v>26</v>
      </c>
      <c r="Q2526" s="21" t="s">
        <v>26</v>
      </c>
      <c r="R2526" s="21" t="s">
        <v>31</v>
      </c>
      <c r="S2526" s="21" t="s">
        <v>5691</v>
      </c>
      <c r="T2526" s="21" t="s">
        <v>24</v>
      </c>
      <c r="U2526" s="21">
        <v>30</v>
      </c>
      <c r="V2526" s="33">
        <v>45879</v>
      </c>
      <c r="W2526" s="4">
        <f t="shared" si="117"/>
        <v>14</v>
      </c>
      <c r="X2526" s="14" t="str">
        <f t="shared" si="118"/>
        <v>CNPJ</v>
      </c>
      <c r="Y2526" s="13" t="str">
        <f t="shared" si="119"/>
        <v>32.190.497/0001-44</v>
      </c>
      <c r="Z2526" s="10" t="str">
        <f>VLOOKUP(Y2526,FORNECEDORES!$A$2:$G$9043,3,0)</f>
        <v>TRANSPORTES CRISTIANE LTDA</v>
      </c>
      <c r="AA2526" s="15" t="str">
        <f>VLOOKUP(Y2526,FORNECEDORES!$A$2:$G$9041,7,0)</f>
        <v>danilo.melo@transportescristiane.com.br;</v>
      </c>
    </row>
    <row r="2527" spans="1:27" x14ac:dyDescent="0.3">
      <c r="A2527" s="21" t="s">
        <v>7285</v>
      </c>
      <c r="B2527" s="32" t="s">
        <v>6006</v>
      </c>
      <c r="C2527" s="33">
        <v>45848</v>
      </c>
      <c r="D2527" s="33">
        <v>45877</v>
      </c>
      <c r="E2527" s="21" t="s">
        <v>23</v>
      </c>
      <c r="F2527" s="34">
        <v>1062</v>
      </c>
      <c r="G2527" s="21" t="s">
        <v>24</v>
      </c>
      <c r="H2527" s="21" t="s">
        <v>2236</v>
      </c>
      <c r="I2527" s="22">
        <v>32190497000144</v>
      </c>
      <c r="J2527" s="22" t="s">
        <v>6007</v>
      </c>
      <c r="K2527" s="40">
        <v>101428446</v>
      </c>
      <c r="L2527" s="21" t="s">
        <v>26</v>
      </c>
      <c r="M2527" s="21">
        <v>145045</v>
      </c>
      <c r="N2527" s="21">
        <v>262796</v>
      </c>
      <c r="O2527" s="21" t="s">
        <v>7286</v>
      </c>
      <c r="P2527" s="21" t="s">
        <v>26</v>
      </c>
      <c r="Q2527" s="21" t="s">
        <v>26</v>
      </c>
      <c r="R2527" s="21" t="s">
        <v>31</v>
      </c>
      <c r="S2527" s="21" t="s">
        <v>29</v>
      </c>
      <c r="T2527" s="21" t="s">
        <v>24</v>
      </c>
      <c r="U2527" s="21">
        <v>30</v>
      </c>
      <c r="V2527" s="33">
        <v>45879</v>
      </c>
      <c r="W2527" s="4">
        <f t="shared" si="117"/>
        <v>14</v>
      </c>
      <c r="X2527" s="14" t="str">
        <f t="shared" si="118"/>
        <v>CNPJ</v>
      </c>
      <c r="Y2527" s="13" t="str">
        <f t="shared" si="119"/>
        <v>32.190.497/0001-44</v>
      </c>
      <c r="Z2527" s="10" t="str">
        <f>VLOOKUP(Y2527,FORNECEDORES!$A$2:$G$9043,3,0)</f>
        <v>TRANSPORTES CRISTIANE LTDA</v>
      </c>
      <c r="AA2527" s="15" t="str">
        <f>VLOOKUP(Y2527,FORNECEDORES!$A$2:$G$9041,7,0)</f>
        <v>danilo.melo@transportescristiane.com.br;</v>
      </c>
    </row>
    <row r="2528" spans="1:27" x14ac:dyDescent="0.3">
      <c r="A2528" s="21" t="s">
        <v>7204</v>
      </c>
      <c r="B2528" s="32" t="s">
        <v>6450</v>
      </c>
      <c r="C2528" s="33">
        <v>45848</v>
      </c>
      <c r="D2528" s="33">
        <v>45848</v>
      </c>
      <c r="E2528" s="21" t="s">
        <v>5680</v>
      </c>
      <c r="F2528" s="34">
        <v>4800</v>
      </c>
      <c r="G2528" s="21" t="s">
        <v>24</v>
      </c>
      <c r="H2528" s="21" t="s">
        <v>6451</v>
      </c>
      <c r="I2528" s="22">
        <v>21508200000120</v>
      </c>
      <c r="J2528" s="22" t="s">
        <v>6452</v>
      </c>
      <c r="K2528" s="40">
        <v>101428620</v>
      </c>
      <c r="L2528" s="21" t="s">
        <v>26</v>
      </c>
      <c r="M2528" s="21">
        <v>145039</v>
      </c>
      <c r="N2528" s="21">
        <v>264772</v>
      </c>
      <c r="O2528" s="21" t="s">
        <v>7205</v>
      </c>
      <c r="P2528" s="21" t="s">
        <v>26</v>
      </c>
      <c r="Q2528" s="21" t="s">
        <v>27</v>
      </c>
      <c r="R2528" s="21" t="s">
        <v>31</v>
      </c>
      <c r="S2528" s="21" t="s">
        <v>29</v>
      </c>
      <c r="T2528" s="21" t="s">
        <v>24</v>
      </c>
      <c r="U2528" s="21" t="s">
        <v>33</v>
      </c>
      <c r="V2528" s="33" t="s">
        <v>33</v>
      </c>
      <c r="W2528" s="4">
        <f t="shared" si="117"/>
        <v>14</v>
      </c>
      <c r="X2528" s="14" t="str">
        <f t="shared" si="118"/>
        <v>CNPJ</v>
      </c>
      <c r="Y2528" s="13" t="str">
        <f t="shared" si="119"/>
        <v>21.508.200/0001-20</v>
      </c>
      <c r="Z2528" s="10" t="str">
        <f>VLOOKUP(Y2528,FORNECEDORES!$A$2:$G$9043,3,0)</f>
        <v>TND TRANSPORTE LTDA</v>
      </c>
      <c r="AA2528" s="15" t="str">
        <f>VLOOKUP(Y2528,FORNECEDORES!$A$2:$G$9041,7,0)</f>
        <v>daniel@tnd.net.br;</v>
      </c>
    </row>
    <row r="2529" spans="1:27" x14ac:dyDescent="0.3">
      <c r="A2529" s="21" t="s">
        <v>7204</v>
      </c>
      <c r="B2529" s="32" t="s">
        <v>6450</v>
      </c>
      <c r="C2529" s="33">
        <v>45848</v>
      </c>
      <c r="D2529" s="33">
        <v>45853</v>
      </c>
      <c r="E2529" s="21" t="s">
        <v>34</v>
      </c>
      <c r="F2529" s="34">
        <v>3200</v>
      </c>
      <c r="G2529" s="21" t="s">
        <v>24</v>
      </c>
      <c r="H2529" s="21" t="s">
        <v>6451</v>
      </c>
      <c r="I2529" s="22">
        <v>21508200000120</v>
      </c>
      <c r="J2529" s="22" t="s">
        <v>6452</v>
      </c>
      <c r="K2529" s="21">
        <v>101428620</v>
      </c>
      <c r="L2529" s="21" t="s">
        <v>26</v>
      </c>
      <c r="M2529" s="21">
        <v>145039</v>
      </c>
      <c r="N2529" s="21">
        <v>264772</v>
      </c>
      <c r="O2529" s="21" t="s">
        <v>7205</v>
      </c>
      <c r="P2529" s="21" t="s">
        <v>26</v>
      </c>
      <c r="Q2529" s="21" t="s">
        <v>27</v>
      </c>
      <c r="R2529" s="21" t="s">
        <v>31</v>
      </c>
      <c r="S2529" s="21" t="s">
        <v>29</v>
      </c>
      <c r="T2529" s="21" t="s">
        <v>24</v>
      </c>
      <c r="U2529" s="21" t="s">
        <v>33</v>
      </c>
      <c r="V2529" s="33" t="s">
        <v>33</v>
      </c>
      <c r="W2529" s="4">
        <f t="shared" si="117"/>
        <v>14</v>
      </c>
      <c r="X2529" s="14" t="str">
        <f t="shared" si="118"/>
        <v>CNPJ</v>
      </c>
      <c r="Y2529" s="13" t="str">
        <f t="shared" si="119"/>
        <v>21.508.200/0001-20</v>
      </c>
      <c r="Z2529" s="10" t="str">
        <f>VLOOKUP(Y2529,FORNECEDORES!$A$2:$G$9043,3,0)</f>
        <v>TND TRANSPORTE LTDA</v>
      </c>
      <c r="AA2529" s="15" t="str">
        <f>VLOOKUP(Y2529,FORNECEDORES!$A$2:$G$9041,7,0)</f>
        <v>daniel@tnd.net.br;</v>
      </c>
    </row>
    <row r="2530" spans="1:27" x14ac:dyDescent="0.3">
      <c r="A2530" s="21" t="s">
        <v>8048</v>
      </c>
      <c r="B2530" s="32" t="s">
        <v>5694</v>
      </c>
      <c r="C2530" s="33">
        <v>45848</v>
      </c>
      <c r="D2530" s="33">
        <v>45848</v>
      </c>
      <c r="E2530" s="21" t="s">
        <v>5680</v>
      </c>
      <c r="F2530" s="34">
        <v>2335.1999999999998</v>
      </c>
      <c r="G2530" s="21" t="s">
        <v>24</v>
      </c>
      <c r="H2530" s="21" t="s">
        <v>230</v>
      </c>
      <c r="I2530" s="22">
        <v>34009360810</v>
      </c>
      <c r="J2530" s="22" t="s">
        <v>5696</v>
      </c>
      <c r="K2530" s="40">
        <v>101428784</v>
      </c>
      <c r="L2530" s="21" t="s">
        <v>26</v>
      </c>
      <c r="M2530" s="21">
        <v>145013</v>
      </c>
      <c r="N2530" s="21">
        <v>264661</v>
      </c>
      <c r="O2530" s="21">
        <v>2593</v>
      </c>
      <c r="P2530" s="21" t="s">
        <v>26</v>
      </c>
      <c r="Q2530" s="21" t="s">
        <v>90</v>
      </c>
      <c r="R2530" s="21" t="s">
        <v>31</v>
      </c>
      <c r="S2530" s="21" t="s">
        <v>29</v>
      </c>
      <c r="T2530" s="21" t="s">
        <v>24</v>
      </c>
      <c r="U2530" s="21" t="s">
        <v>30</v>
      </c>
      <c r="V2530" s="33" t="s">
        <v>30</v>
      </c>
      <c r="W2530" s="4">
        <f t="shared" si="117"/>
        <v>11</v>
      </c>
      <c r="X2530" s="14" t="str">
        <f t="shared" si="118"/>
        <v>CPF</v>
      </c>
      <c r="Y2530" s="13" t="str">
        <f t="shared" si="119"/>
        <v>340.093.608-10</v>
      </c>
      <c r="Z2530" s="10" t="str">
        <f>VLOOKUP(Y2530,FORNECEDORES!$A$2:$G$9043,3,0)</f>
        <v>ELITON CRISTIANO ALVES</v>
      </c>
      <c r="AA2530" s="15" t="str">
        <f>VLOOKUP(Y2530,FORNECEDORES!$A$2:$G$9041,7,0)</f>
        <v>logistica.onix@gmail.com; operacional.onixsolucoes@gmail.com;</v>
      </c>
    </row>
    <row r="2531" spans="1:27" x14ac:dyDescent="0.3">
      <c r="A2531" s="21" t="s">
        <v>8048</v>
      </c>
      <c r="B2531" s="32" t="s">
        <v>5694</v>
      </c>
      <c r="C2531" s="33">
        <v>45848</v>
      </c>
      <c r="D2531" s="33">
        <v>45855</v>
      </c>
      <c r="E2531" s="21" t="s">
        <v>34</v>
      </c>
      <c r="F2531" s="34">
        <v>1556.8</v>
      </c>
      <c r="G2531" s="21" t="s">
        <v>24</v>
      </c>
      <c r="H2531" s="21" t="s">
        <v>230</v>
      </c>
      <c r="I2531" s="22">
        <v>34009360810</v>
      </c>
      <c r="J2531" s="22" t="s">
        <v>5696</v>
      </c>
      <c r="K2531" s="40">
        <v>101428784</v>
      </c>
      <c r="L2531" s="21" t="s">
        <v>26</v>
      </c>
      <c r="M2531" s="21">
        <v>145013</v>
      </c>
      <c r="N2531" s="21">
        <v>264661</v>
      </c>
      <c r="O2531" s="21">
        <v>2593</v>
      </c>
      <c r="P2531" s="21" t="s">
        <v>26</v>
      </c>
      <c r="Q2531" s="21" t="s">
        <v>90</v>
      </c>
      <c r="R2531" s="21" t="s">
        <v>31</v>
      </c>
      <c r="S2531" s="21" t="s">
        <v>29</v>
      </c>
      <c r="T2531" s="21" t="s">
        <v>24</v>
      </c>
      <c r="U2531" s="21" t="s">
        <v>30</v>
      </c>
      <c r="V2531" s="33" t="s">
        <v>30</v>
      </c>
      <c r="W2531" s="4">
        <f t="shared" si="117"/>
        <v>11</v>
      </c>
      <c r="X2531" s="14" t="str">
        <f t="shared" si="118"/>
        <v>CPF</v>
      </c>
      <c r="Y2531" s="13" t="str">
        <f t="shared" si="119"/>
        <v>340.093.608-10</v>
      </c>
      <c r="Z2531" s="10" t="str">
        <f>VLOOKUP(Y2531,FORNECEDORES!$A$2:$G$9043,3,0)</f>
        <v>ELITON CRISTIANO ALVES</v>
      </c>
      <c r="AA2531" s="15" t="str">
        <f>VLOOKUP(Y2531,FORNECEDORES!$A$2:$G$9041,7,0)</f>
        <v>logistica.onix@gmail.com; operacional.onixsolucoes@gmail.com;</v>
      </c>
    </row>
    <row r="2532" spans="1:27" x14ac:dyDescent="0.3">
      <c r="A2532" s="21" t="s">
        <v>8049</v>
      </c>
      <c r="B2532" s="32" t="s">
        <v>5694</v>
      </c>
      <c r="C2532" s="33">
        <v>45848</v>
      </c>
      <c r="D2532" s="33">
        <v>45848</v>
      </c>
      <c r="E2532" s="21" t="s">
        <v>5680</v>
      </c>
      <c r="F2532" s="34">
        <v>3300</v>
      </c>
      <c r="G2532" s="21" t="s">
        <v>24</v>
      </c>
      <c r="H2532" s="21" t="s">
        <v>230</v>
      </c>
      <c r="I2532" s="22">
        <v>34009360810</v>
      </c>
      <c r="J2532" s="22" t="s">
        <v>5695</v>
      </c>
      <c r="K2532" s="21">
        <v>101430987</v>
      </c>
      <c r="L2532" s="21" t="s">
        <v>26</v>
      </c>
      <c r="M2532" s="21">
        <v>144976</v>
      </c>
      <c r="N2532" s="21">
        <v>264561</v>
      </c>
      <c r="O2532" s="21">
        <v>2567</v>
      </c>
      <c r="P2532" s="21" t="s">
        <v>26</v>
      </c>
      <c r="Q2532" s="21" t="s">
        <v>83</v>
      </c>
      <c r="R2532" s="21" t="s">
        <v>31</v>
      </c>
      <c r="S2532" s="21" t="s">
        <v>29</v>
      </c>
      <c r="T2532" s="21" t="s">
        <v>24</v>
      </c>
      <c r="U2532" s="21" t="s">
        <v>30</v>
      </c>
      <c r="V2532" s="33" t="s">
        <v>30</v>
      </c>
      <c r="W2532" s="4">
        <f t="shared" si="117"/>
        <v>11</v>
      </c>
      <c r="X2532" s="14" t="str">
        <f t="shared" si="118"/>
        <v>CPF</v>
      </c>
      <c r="Y2532" s="13" t="str">
        <f t="shared" si="119"/>
        <v>340.093.608-10</v>
      </c>
      <c r="Z2532" s="10" t="str">
        <f>VLOOKUP(Y2532,FORNECEDORES!$A$2:$G$9043,3,0)</f>
        <v>ELITON CRISTIANO ALVES</v>
      </c>
      <c r="AA2532" s="15" t="str">
        <f>VLOOKUP(Y2532,FORNECEDORES!$A$2:$G$9041,7,0)</f>
        <v>logistica.onix@gmail.com; operacional.onixsolucoes@gmail.com;</v>
      </c>
    </row>
    <row r="2533" spans="1:27" x14ac:dyDescent="0.3">
      <c r="A2533" s="21" t="s">
        <v>8049</v>
      </c>
      <c r="B2533" s="32" t="s">
        <v>5694</v>
      </c>
      <c r="C2533" s="33">
        <v>45848</v>
      </c>
      <c r="D2533" s="33">
        <v>45855</v>
      </c>
      <c r="E2533" s="21" t="s">
        <v>34</v>
      </c>
      <c r="F2533" s="34">
        <v>2200</v>
      </c>
      <c r="G2533" s="21" t="s">
        <v>24</v>
      </c>
      <c r="H2533" s="21" t="s">
        <v>230</v>
      </c>
      <c r="I2533" s="22">
        <v>34009360810</v>
      </c>
      <c r="J2533" s="22" t="s">
        <v>5695</v>
      </c>
      <c r="K2533" s="40">
        <v>101430987</v>
      </c>
      <c r="L2533" s="21" t="s">
        <v>26</v>
      </c>
      <c r="M2533" s="21">
        <v>144976</v>
      </c>
      <c r="N2533" s="21">
        <v>264561</v>
      </c>
      <c r="O2533" s="21">
        <v>2567</v>
      </c>
      <c r="P2533" s="21" t="s">
        <v>26</v>
      </c>
      <c r="Q2533" s="21" t="s">
        <v>83</v>
      </c>
      <c r="R2533" s="21" t="s">
        <v>31</v>
      </c>
      <c r="S2533" s="21" t="s">
        <v>29</v>
      </c>
      <c r="T2533" s="21" t="s">
        <v>24</v>
      </c>
      <c r="U2533" s="21" t="s">
        <v>30</v>
      </c>
      <c r="V2533" s="33" t="s">
        <v>30</v>
      </c>
      <c r="W2533" s="4">
        <f t="shared" si="117"/>
        <v>11</v>
      </c>
      <c r="X2533" s="14" t="str">
        <f t="shared" si="118"/>
        <v>CPF</v>
      </c>
      <c r="Y2533" s="13" t="str">
        <f t="shared" si="119"/>
        <v>340.093.608-10</v>
      </c>
      <c r="Z2533" s="10" t="str">
        <f>VLOOKUP(Y2533,FORNECEDORES!$A$2:$G$9043,3,0)</f>
        <v>ELITON CRISTIANO ALVES</v>
      </c>
      <c r="AA2533" s="15" t="str">
        <f>VLOOKUP(Y2533,FORNECEDORES!$A$2:$G$9041,7,0)</f>
        <v>logistica.onix@gmail.com; operacional.onixsolucoes@gmail.com;</v>
      </c>
    </row>
    <row r="2534" spans="1:27" x14ac:dyDescent="0.3">
      <c r="A2534" s="21" t="s">
        <v>7206</v>
      </c>
      <c r="B2534" s="32" t="s">
        <v>5702</v>
      </c>
      <c r="C2534" s="33">
        <v>45848</v>
      </c>
      <c r="D2534" s="33">
        <v>45848</v>
      </c>
      <c r="E2534" s="21" t="s">
        <v>5680</v>
      </c>
      <c r="F2534" s="34">
        <v>10508.4</v>
      </c>
      <c r="G2534" s="21" t="s">
        <v>24</v>
      </c>
      <c r="H2534" s="21" t="s">
        <v>244</v>
      </c>
      <c r="I2534" s="22">
        <v>96916966653</v>
      </c>
      <c r="J2534" s="22" t="s">
        <v>7207</v>
      </c>
      <c r="K2534" s="40">
        <v>101431626</v>
      </c>
      <c r="L2534" s="21" t="s">
        <v>26</v>
      </c>
      <c r="M2534" s="21">
        <v>144990</v>
      </c>
      <c r="N2534" s="21">
        <v>264645</v>
      </c>
      <c r="O2534" s="21">
        <v>2575</v>
      </c>
      <c r="P2534" s="21" t="s">
        <v>26</v>
      </c>
      <c r="Q2534" s="21" t="s">
        <v>77</v>
      </c>
      <c r="R2534" s="21" t="s">
        <v>31</v>
      </c>
      <c r="S2534" s="21" t="s">
        <v>29</v>
      </c>
      <c r="T2534" s="21" t="s">
        <v>24</v>
      </c>
      <c r="U2534" s="21" t="s">
        <v>30</v>
      </c>
      <c r="V2534" s="33" t="s">
        <v>30</v>
      </c>
      <c r="W2534" s="4">
        <f t="shared" si="117"/>
        <v>11</v>
      </c>
      <c r="X2534" s="14" t="str">
        <f t="shared" si="118"/>
        <v>CPF</v>
      </c>
      <c r="Y2534" s="13" t="str">
        <f t="shared" si="119"/>
        <v>969.169.666-53</v>
      </c>
      <c r="Z2534" s="10" t="str">
        <f>VLOOKUP(Y2534,FORNECEDORES!$A$2:$G$9043,3,0)</f>
        <v>JULIANO FERRARI</v>
      </c>
      <c r="AA2534" s="15" t="str">
        <f>VLOOKUP(Y2534,FORNECEDORES!$A$2:$G$9041,7,0)</f>
        <v>transferrari@hotmail.com;</v>
      </c>
    </row>
    <row r="2535" spans="1:27" x14ac:dyDescent="0.3">
      <c r="A2535" s="21" t="s">
        <v>7206</v>
      </c>
      <c r="B2535" s="32" t="s">
        <v>5702</v>
      </c>
      <c r="C2535" s="33">
        <v>45848</v>
      </c>
      <c r="D2535" s="33">
        <v>45855</v>
      </c>
      <c r="E2535" s="21" t="s">
        <v>34</v>
      </c>
      <c r="F2535" s="34">
        <v>7005.6</v>
      </c>
      <c r="G2535" s="21" t="s">
        <v>24</v>
      </c>
      <c r="H2535" s="21" t="s">
        <v>244</v>
      </c>
      <c r="I2535" s="22">
        <v>96916966653</v>
      </c>
      <c r="J2535" s="22" t="s">
        <v>7207</v>
      </c>
      <c r="K2535" s="40">
        <v>101431626</v>
      </c>
      <c r="L2535" s="21" t="s">
        <v>26</v>
      </c>
      <c r="M2535" s="21">
        <v>144990</v>
      </c>
      <c r="N2535" s="21">
        <v>264645</v>
      </c>
      <c r="O2535" s="21">
        <v>2575</v>
      </c>
      <c r="P2535" s="21" t="s">
        <v>26</v>
      </c>
      <c r="Q2535" s="21" t="s">
        <v>77</v>
      </c>
      <c r="R2535" s="21" t="s">
        <v>31</v>
      </c>
      <c r="S2535" s="21" t="s">
        <v>29</v>
      </c>
      <c r="T2535" s="21" t="s">
        <v>24</v>
      </c>
      <c r="U2535" s="21" t="s">
        <v>30</v>
      </c>
      <c r="V2535" s="33" t="s">
        <v>30</v>
      </c>
      <c r="W2535" s="4">
        <f t="shared" si="117"/>
        <v>11</v>
      </c>
      <c r="X2535" s="14" t="str">
        <f t="shared" si="118"/>
        <v>CPF</v>
      </c>
      <c r="Y2535" s="13" t="str">
        <f t="shared" si="119"/>
        <v>969.169.666-53</v>
      </c>
      <c r="Z2535" s="10" t="str">
        <f>VLOOKUP(Y2535,FORNECEDORES!$A$2:$G$9043,3,0)</f>
        <v>JULIANO FERRARI</v>
      </c>
      <c r="AA2535" s="15" t="str">
        <f>VLOOKUP(Y2535,FORNECEDORES!$A$2:$G$9041,7,0)</f>
        <v>transferrari@hotmail.com;</v>
      </c>
    </row>
    <row r="2536" spans="1:27" x14ac:dyDescent="0.3">
      <c r="A2536" s="21" t="s">
        <v>7287</v>
      </c>
      <c r="B2536" s="32" t="s">
        <v>6367</v>
      </c>
      <c r="C2536" s="33">
        <v>45848</v>
      </c>
      <c r="D2536" s="33">
        <v>45866</v>
      </c>
      <c r="E2536" s="21" t="s">
        <v>23</v>
      </c>
      <c r="F2536" s="34">
        <v>24800</v>
      </c>
      <c r="G2536" s="21" t="s">
        <v>24</v>
      </c>
      <c r="H2536" s="21" t="s">
        <v>2629</v>
      </c>
      <c r="I2536" s="22">
        <v>26683244000100</v>
      </c>
      <c r="J2536" s="22" t="s">
        <v>6458</v>
      </c>
      <c r="K2536" s="40">
        <v>101431847</v>
      </c>
      <c r="L2536" s="21" t="s">
        <v>26</v>
      </c>
      <c r="M2536" s="21">
        <v>144446</v>
      </c>
      <c r="N2536" s="21">
        <v>263260</v>
      </c>
      <c r="O2536" s="21" t="s">
        <v>7288</v>
      </c>
      <c r="P2536" s="21" t="s">
        <v>26</v>
      </c>
      <c r="Q2536" s="21" t="s">
        <v>74</v>
      </c>
      <c r="R2536" s="21" t="s">
        <v>31</v>
      </c>
      <c r="S2536" s="21" t="s">
        <v>29</v>
      </c>
      <c r="T2536" s="21" t="s">
        <v>24</v>
      </c>
      <c r="U2536" s="21">
        <v>30</v>
      </c>
      <c r="V2536" s="33">
        <v>45868</v>
      </c>
      <c r="W2536" s="4">
        <f t="shared" si="117"/>
        <v>14</v>
      </c>
      <c r="X2536" s="14" t="str">
        <f t="shared" si="118"/>
        <v>CNPJ</v>
      </c>
      <c r="Y2536" s="13" t="str">
        <f t="shared" si="119"/>
        <v>26.683.244/0001-00</v>
      </c>
      <c r="Z2536" s="10" t="str">
        <f>VLOOKUP(Y2536,FORNECEDORES!$A$2:$G$9043,3,0)</f>
        <v>F7 LOGISTICA E TRANSPORTE LTDA</v>
      </c>
      <c r="AA2536" s="15" t="str">
        <f>VLOOKUP(Y2536,FORNECEDORES!$A$2:$G$9041,7,0)</f>
        <v>controle1@f7log.com.br; controle3@f7log.com.br; cargas@f7log.com.br; financeiro@f7log.com.br;</v>
      </c>
    </row>
    <row r="2537" spans="1:27" x14ac:dyDescent="0.3">
      <c r="A2537" s="21" t="s">
        <v>7289</v>
      </c>
      <c r="B2537" s="32" t="s">
        <v>6006</v>
      </c>
      <c r="C2537" s="33">
        <v>45848</v>
      </c>
      <c r="D2537" s="33">
        <v>45877</v>
      </c>
      <c r="E2537" s="21" t="s">
        <v>23</v>
      </c>
      <c r="F2537" s="34">
        <v>1062</v>
      </c>
      <c r="G2537" s="21" t="s">
        <v>24</v>
      </c>
      <c r="H2537" s="21" t="s">
        <v>2236</v>
      </c>
      <c r="I2537" s="22">
        <v>32190497000144</v>
      </c>
      <c r="J2537" s="22" t="s">
        <v>6388</v>
      </c>
      <c r="K2537" s="40">
        <v>101432074</v>
      </c>
      <c r="L2537" s="21" t="s">
        <v>26</v>
      </c>
      <c r="M2537" s="21">
        <v>145049</v>
      </c>
      <c r="N2537" s="21">
        <v>262631</v>
      </c>
      <c r="O2537" s="21" t="s">
        <v>7290</v>
      </c>
      <c r="P2537" s="21" t="s">
        <v>26</v>
      </c>
      <c r="Q2537" s="21" t="s">
        <v>26</v>
      </c>
      <c r="R2537" s="21" t="s">
        <v>31</v>
      </c>
      <c r="S2537" s="21" t="s">
        <v>29</v>
      </c>
      <c r="T2537" s="21" t="s">
        <v>24</v>
      </c>
      <c r="U2537" s="21">
        <v>30</v>
      </c>
      <c r="V2537" s="33">
        <v>45879</v>
      </c>
      <c r="W2537" s="4">
        <f t="shared" si="117"/>
        <v>14</v>
      </c>
      <c r="X2537" s="14" t="str">
        <f t="shared" si="118"/>
        <v>CNPJ</v>
      </c>
      <c r="Y2537" s="13" t="str">
        <f t="shared" si="119"/>
        <v>32.190.497/0001-44</v>
      </c>
      <c r="Z2537" s="10" t="str">
        <f>VLOOKUP(Y2537,FORNECEDORES!$A$2:$G$9043,3,0)</f>
        <v>TRANSPORTES CRISTIANE LTDA</v>
      </c>
      <c r="AA2537" s="15" t="str">
        <f>VLOOKUP(Y2537,FORNECEDORES!$A$2:$G$9041,7,0)</f>
        <v>danilo.melo@transportescristiane.com.br;</v>
      </c>
    </row>
    <row r="2538" spans="1:27" x14ac:dyDescent="0.3">
      <c r="A2538" s="21" t="s">
        <v>7291</v>
      </c>
      <c r="B2538" s="32" t="s">
        <v>6006</v>
      </c>
      <c r="C2538" s="33">
        <v>45848</v>
      </c>
      <c r="D2538" s="33">
        <v>45877</v>
      </c>
      <c r="E2538" s="21" t="s">
        <v>23</v>
      </c>
      <c r="F2538" s="34">
        <v>1062</v>
      </c>
      <c r="G2538" s="21" t="s">
        <v>24</v>
      </c>
      <c r="H2538" s="21" t="s">
        <v>2236</v>
      </c>
      <c r="I2538" s="22">
        <v>32190497000144</v>
      </c>
      <c r="J2538" s="22" t="s">
        <v>6388</v>
      </c>
      <c r="K2538" s="40">
        <v>101433483</v>
      </c>
      <c r="L2538" s="21" t="s">
        <v>26</v>
      </c>
      <c r="M2538" s="21">
        <v>145053</v>
      </c>
      <c r="N2538" s="21">
        <v>262816</v>
      </c>
      <c r="O2538" s="21">
        <v>1584</v>
      </c>
      <c r="P2538" s="21" t="s">
        <v>26</v>
      </c>
      <c r="Q2538" s="21" t="s">
        <v>26</v>
      </c>
      <c r="R2538" s="21" t="s">
        <v>31</v>
      </c>
      <c r="S2538" s="21" t="s">
        <v>29</v>
      </c>
      <c r="T2538" s="21" t="s">
        <v>24</v>
      </c>
      <c r="U2538" s="21">
        <v>30</v>
      </c>
      <c r="V2538" s="33">
        <v>45879</v>
      </c>
      <c r="W2538" s="4">
        <f t="shared" si="117"/>
        <v>14</v>
      </c>
      <c r="X2538" s="14" t="str">
        <f t="shared" si="118"/>
        <v>CNPJ</v>
      </c>
      <c r="Y2538" s="13" t="str">
        <f t="shared" si="119"/>
        <v>32.190.497/0001-44</v>
      </c>
      <c r="Z2538" s="10" t="str">
        <f>VLOOKUP(Y2538,FORNECEDORES!$A$2:$G$9043,3,0)</f>
        <v>TRANSPORTES CRISTIANE LTDA</v>
      </c>
      <c r="AA2538" s="15" t="str">
        <f>VLOOKUP(Y2538,FORNECEDORES!$A$2:$G$9041,7,0)</f>
        <v>danilo.melo@transportescristiane.com.br;</v>
      </c>
    </row>
    <row r="2539" spans="1:27" x14ac:dyDescent="0.3">
      <c r="A2539" s="21" t="s">
        <v>7292</v>
      </c>
      <c r="B2539" s="32" t="s">
        <v>6010</v>
      </c>
      <c r="C2539" s="33">
        <v>45848</v>
      </c>
      <c r="D2539" s="33">
        <v>45877</v>
      </c>
      <c r="E2539" s="21" t="s">
        <v>23</v>
      </c>
      <c r="F2539" s="34">
        <v>106.68</v>
      </c>
      <c r="G2539" s="21" t="s">
        <v>24</v>
      </c>
      <c r="H2539" s="21" t="s">
        <v>11642</v>
      </c>
      <c r="I2539" s="22">
        <v>3831403000170</v>
      </c>
      <c r="J2539" s="22" t="s">
        <v>6016</v>
      </c>
      <c r="K2539" s="21">
        <v>101433875</v>
      </c>
      <c r="L2539" s="21" t="s">
        <v>26</v>
      </c>
      <c r="M2539" s="21">
        <v>145054</v>
      </c>
      <c r="N2539" s="21">
        <v>262642</v>
      </c>
      <c r="O2539" s="21">
        <v>1585</v>
      </c>
      <c r="P2539" s="21" t="s">
        <v>26</v>
      </c>
      <c r="Q2539" s="21" t="s">
        <v>26</v>
      </c>
      <c r="R2539" s="21" t="s">
        <v>31</v>
      </c>
      <c r="S2539" s="21" t="s">
        <v>5691</v>
      </c>
      <c r="T2539" s="21" t="s">
        <v>24</v>
      </c>
      <c r="U2539" s="21">
        <v>30</v>
      </c>
      <c r="V2539" s="33">
        <v>45879</v>
      </c>
      <c r="W2539" s="4">
        <f t="shared" si="117"/>
        <v>13</v>
      </c>
      <c r="X2539" s="14" t="str">
        <f t="shared" si="118"/>
        <v>CNPJ_INCOMPLETO_1</v>
      </c>
      <c r="Y2539" s="13" t="str">
        <f t="shared" si="119"/>
        <v>03.831.403/0001-70</v>
      </c>
      <c r="Z2539" s="10" t="str">
        <f>VLOOKUP(Y2539,FORNECEDORES!$A$2:$G$9043,3,0)</f>
        <v>TRANSMARONI TRANSPORTES BRASIL RODOVIARIOS LTDA</v>
      </c>
      <c r="AA2539" s="15" t="str">
        <f>VLOOKUP(Y2539,FORNECEDORES!$A$2:$G$9041,7,0)</f>
        <v>CASAROTTO@TRANSMARONI.COM.BR; jmendes@transmaroni.com.br; dluiz@transmaroni.com.br;</v>
      </c>
    </row>
    <row r="2540" spans="1:27" x14ac:dyDescent="0.3">
      <c r="A2540" s="21" t="s">
        <v>7293</v>
      </c>
      <c r="B2540" s="32" t="s">
        <v>6006</v>
      </c>
      <c r="C2540" s="33">
        <v>45848</v>
      </c>
      <c r="D2540" s="33">
        <v>45877</v>
      </c>
      <c r="E2540" s="21" t="s">
        <v>23</v>
      </c>
      <c r="F2540" s="34">
        <v>1062</v>
      </c>
      <c r="G2540" s="21" t="s">
        <v>24</v>
      </c>
      <c r="H2540" s="21" t="s">
        <v>2236</v>
      </c>
      <c r="I2540" s="22">
        <v>32190497000144</v>
      </c>
      <c r="J2540" s="22" t="s">
        <v>6007</v>
      </c>
      <c r="K2540" s="40">
        <v>101434270</v>
      </c>
      <c r="L2540" s="21" t="s">
        <v>26</v>
      </c>
      <c r="M2540" s="21">
        <v>145055</v>
      </c>
      <c r="N2540" s="21">
        <v>262633</v>
      </c>
      <c r="O2540" s="21">
        <v>1586</v>
      </c>
      <c r="P2540" s="21" t="s">
        <v>26</v>
      </c>
      <c r="Q2540" s="21" t="s">
        <v>26</v>
      </c>
      <c r="R2540" s="21" t="s">
        <v>31</v>
      </c>
      <c r="S2540" s="21" t="s">
        <v>29</v>
      </c>
      <c r="T2540" s="21" t="s">
        <v>24</v>
      </c>
      <c r="U2540" s="21">
        <v>30</v>
      </c>
      <c r="V2540" s="33">
        <v>45879</v>
      </c>
      <c r="W2540" s="4">
        <f t="shared" si="117"/>
        <v>14</v>
      </c>
      <c r="X2540" s="14" t="str">
        <f t="shared" si="118"/>
        <v>CNPJ</v>
      </c>
      <c r="Y2540" s="13" t="str">
        <f t="shared" si="119"/>
        <v>32.190.497/0001-44</v>
      </c>
      <c r="Z2540" s="10" t="str">
        <f>VLOOKUP(Y2540,FORNECEDORES!$A$2:$G$9043,3,0)</f>
        <v>TRANSPORTES CRISTIANE LTDA</v>
      </c>
      <c r="AA2540" s="15" t="str">
        <f>VLOOKUP(Y2540,FORNECEDORES!$A$2:$G$9041,7,0)</f>
        <v>danilo.melo@transportescristiane.com.br;</v>
      </c>
    </row>
    <row r="2541" spans="1:27" x14ac:dyDescent="0.3">
      <c r="A2541" s="21" t="s">
        <v>7208</v>
      </c>
      <c r="B2541" s="32" t="s">
        <v>6012</v>
      </c>
      <c r="C2541" s="33">
        <v>45848</v>
      </c>
      <c r="D2541" s="33">
        <v>45848</v>
      </c>
      <c r="E2541" s="21" t="s">
        <v>5680</v>
      </c>
      <c r="F2541" s="34">
        <v>4860</v>
      </c>
      <c r="G2541" s="21" t="s">
        <v>24</v>
      </c>
      <c r="H2541" s="21" t="s">
        <v>11644</v>
      </c>
      <c r="I2541" s="22">
        <v>75813923000161</v>
      </c>
      <c r="J2541" s="22" t="s">
        <v>7209</v>
      </c>
      <c r="K2541" s="40">
        <v>101434476</v>
      </c>
      <c r="L2541" s="21" t="s">
        <v>26</v>
      </c>
      <c r="M2541" s="21">
        <v>144969</v>
      </c>
      <c r="N2541" s="21">
        <v>264550</v>
      </c>
      <c r="O2541" s="21">
        <v>2559</v>
      </c>
      <c r="P2541" s="21" t="s">
        <v>26</v>
      </c>
      <c r="Q2541" s="21" t="s">
        <v>79</v>
      </c>
      <c r="R2541" s="21" t="s">
        <v>31</v>
      </c>
      <c r="S2541" s="21" t="s">
        <v>29</v>
      </c>
      <c r="T2541" s="21" t="s">
        <v>24</v>
      </c>
      <c r="U2541" s="21">
        <v>30</v>
      </c>
      <c r="V2541" s="33">
        <v>45879</v>
      </c>
      <c r="W2541" s="4">
        <f t="shared" si="117"/>
        <v>14</v>
      </c>
      <c r="X2541" s="14" t="str">
        <f t="shared" si="118"/>
        <v>CNPJ</v>
      </c>
      <c r="Y2541" s="13" t="str">
        <f t="shared" si="119"/>
        <v>75.813.923/0001-61</v>
      </c>
      <c r="Z2541" s="10" t="str">
        <f>VLOOKUP(Y2541,FORNECEDORES!$A$2:$G$9043,3,0)</f>
        <v>MAGNABOSCO COMERCIO E TRANSPORTES LTDA</v>
      </c>
      <c r="AA2541" s="15" t="str">
        <f>VLOOKUP(Y2541,FORNECEDORES!$A$2:$G$9041,7,0)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542" spans="1:27" x14ac:dyDescent="0.3">
      <c r="A2542" s="21" t="s">
        <v>7208</v>
      </c>
      <c r="B2542" s="32" t="s">
        <v>6012</v>
      </c>
      <c r="C2542" s="33">
        <v>45848</v>
      </c>
      <c r="D2542" s="33">
        <v>45876</v>
      </c>
      <c r="E2542" s="21" t="s">
        <v>34</v>
      </c>
      <c r="F2542" s="34">
        <v>3240</v>
      </c>
      <c r="G2542" s="21" t="s">
        <v>24</v>
      </c>
      <c r="H2542" s="21" t="s">
        <v>11644</v>
      </c>
      <c r="I2542" s="22">
        <v>75813923000161</v>
      </c>
      <c r="J2542" s="22" t="s">
        <v>7209</v>
      </c>
      <c r="K2542" s="40">
        <v>101434476</v>
      </c>
      <c r="L2542" s="21" t="s">
        <v>26</v>
      </c>
      <c r="M2542" s="21">
        <v>144969</v>
      </c>
      <c r="N2542" s="21">
        <v>264550</v>
      </c>
      <c r="O2542" s="21">
        <v>2559</v>
      </c>
      <c r="P2542" s="21" t="s">
        <v>26</v>
      </c>
      <c r="Q2542" s="21" t="s">
        <v>79</v>
      </c>
      <c r="R2542" s="21" t="s">
        <v>31</v>
      </c>
      <c r="S2542" s="21" t="s">
        <v>29</v>
      </c>
      <c r="T2542" s="21" t="s">
        <v>24</v>
      </c>
      <c r="U2542" s="21">
        <v>30</v>
      </c>
      <c r="V2542" s="33">
        <v>45879</v>
      </c>
      <c r="W2542" s="4">
        <f t="shared" si="117"/>
        <v>14</v>
      </c>
      <c r="X2542" s="14" t="str">
        <f t="shared" si="118"/>
        <v>CNPJ</v>
      </c>
      <c r="Y2542" s="13" t="str">
        <f t="shared" si="119"/>
        <v>75.813.923/0001-61</v>
      </c>
      <c r="Z2542" s="10" t="str">
        <f>VLOOKUP(Y2542,FORNECEDORES!$A$2:$G$9043,3,0)</f>
        <v>MAGNABOSCO COMERCIO E TRANSPORTES LTDA</v>
      </c>
      <c r="AA2542" s="15" t="str">
        <f>VLOOKUP(Y2542,FORNECEDORES!$A$2:$G$9041,7,0)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543" spans="1:27" x14ac:dyDescent="0.3">
      <c r="A2543" s="21" t="s">
        <v>7210</v>
      </c>
      <c r="B2543" s="32" t="s">
        <v>6012</v>
      </c>
      <c r="C2543" s="33">
        <v>45848</v>
      </c>
      <c r="D2543" s="33">
        <v>45848</v>
      </c>
      <c r="E2543" s="21" t="s">
        <v>5680</v>
      </c>
      <c r="F2543" s="34">
        <v>4860</v>
      </c>
      <c r="G2543" s="21" t="s">
        <v>24</v>
      </c>
      <c r="H2543" s="21" t="s">
        <v>11644</v>
      </c>
      <c r="I2543" s="22">
        <v>75813923000161</v>
      </c>
      <c r="J2543" s="22" t="s">
        <v>7211</v>
      </c>
      <c r="K2543" s="21">
        <v>101434540</v>
      </c>
      <c r="L2543" s="21" t="s">
        <v>26</v>
      </c>
      <c r="M2543" s="21">
        <v>144960</v>
      </c>
      <c r="N2543" s="21">
        <v>264542</v>
      </c>
      <c r="O2543" s="21">
        <v>2554</v>
      </c>
      <c r="P2543" s="21" t="s">
        <v>26</v>
      </c>
      <c r="Q2543" s="21" t="s">
        <v>79</v>
      </c>
      <c r="R2543" s="21" t="s">
        <v>31</v>
      </c>
      <c r="S2543" s="21" t="s">
        <v>29</v>
      </c>
      <c r="T2543" s="21" t="s">
        <v>24</v>
      </c>
      <c r="U2543" s="21">
        <v>30</v>
      </c>
      <c r="V2543" s="33">
        <v>45879</v>
      </c>
      <c r="W2543" s="4">
        <f t="shared" si="117"/>
        <v>14</v>
      </c>
      <c r="X2543" s="14" t="str">
        <f t="shared" si="118"/>
        <v>CNPJ</v>
      </c>
      <c r="Y2543" s="13" t="str">
        <f t="shared" si="119"/>
        <v>75.813.923/0001-61</v>
      </c>
      <c r="Z2543" s="10" t="str">
        <f>VLOOKUP(Y2543,FORNECEDORES!$A$2:$G$9043,3,0)</f>
        <v>MAGNABOSCO COMERCIO E TRANSPORTES LTDA</v>
      </c>
      <c r="AA2543" s="15" t="str">
        <f>VLOOKUP(Y2543,FORNECEDORES!$A$2:$G$9041,7,0)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544" spans="1:27" x14ac:dyDescent="0.3">
      <c r="A2544" s="21" t="s">
        <v>7210</v>
      </c>
      <c r="B2544" s="32" t="s">
        <v>6012</v>
      </c>
      <c r="C2544" s="33">
        <v>45848</v>
      </c>
      <c r="D2544" s="33">
        <v>45876</v>
      </c>
      <c r="E2544" s="21" t="s">
        <v>34</v>
      </c>
      <c r="F2544" s="34">
        <v>3240</v>
      </c>
      <c r="G2544" s="21" t="s">
        <v>24</v>
      </c>
      <c r="H2544" s="21" t="s">
        <v>11644</v>
      </c>
      <c r="I2544" s="22">
        <v>75813923000161</v>
      </c>
      <c r="J2544" s="22" t="s">
        <v>7211</v>
      </c>
      <c r="K2544" s="40">
        <v>101434540</v>
      </c>
      <c r="L2544" s="21" t="s">
        <v>26</v>
      </c>
      <c r="M2544" s="21">
        <v>144960</v>
      </c>
      <c r="N2544" s="21">
        <v>264542</v>
      </c>
      <c r="O2544" s="21">
        <v>2554</v>
      </c>
      <c r="P2544" s="21" t="s">
        <v>26</v>
      </c>
      <c r="Q2544" s="21" t="s">
        <v>79</v>
      </c>
      <c r="R2544" s="21" t="s">
        <v>31</v>
      </c>
      <c r="S2544" s="21" t="s">
        <v>29</v>
      </c>
      <c r="T2544" s="21" t="s">
        <v>24</v>
      </c>
      <c r="U2544" s="21">
        <v>30</v>
      </c>
      <c r="V2544" s="33">
        <v>45879</v>
      </c>
      <c r="W2544" s="4">
        <f t="shared" si="117"/>
        <v>14</v>
      </c>
      <c r="X2544" s="14" t="str">
        <f t="shared" si="118"/>
        <v>CNPJ</v>
      </c>
      <c r="Y2544" s="13" t="str">
        <f t="shared" si="119"/>
        <v>75.813.923/0001-61</v>
      </c>
      <c r="Z2544" s="10" t="str">
        <f>VLOOKUP(Y2544,FORNECEDORES!$A$2:$G$9043,3,0)</f>
        <v>MAGNABOSCO COMERCIO E TRANSPORTES LTDA</v>
      </c>
      <c r="AA2544" s="15" t="str">
        <f>VLOOKUP(Y2544,FORNECEDORES!$A$2:$G$9041,7,0)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545" spans="1:27" x14ac:dyDescent="0.3">
      <c r="A2545" s="21" t="s">
        <v>7212</v>
      </c>
      <c r="B2545" s="32" t="s">
        <v>6012</v>
      </c>
      <c r="C2545" s="33">
        <v>45848</v>
      </c>
      <c r="D2545" s="33">
        <v>45848</v>
      </c>
      <c r="E2545" s="21" t="s">
        <v>5680</v>
      </c>
      <c r="F2545" s="34">
        <v>4860</v>
      </c>
      <c r="G2545" s="21" t="s">
        <v>24</v>
      </c>
      <c r="H2545" s="21" t="s">
        <v>11644</v>
      </c>
      <c r="I2545" s="22">
        <v>75813923000161</v>
      </c>
      <c r="J2545" s="22" t="s">
        <v>6013</v>
      </c>
      <c r="K2545" s="40">
        <v>101434591</v>
      </c>
      <c r="L2545" s="21" t="s">
        <v>26</v>
      </c>
      <c r="M2545" s="21">
        <v>144959</v>
      </c>
      <c r="N2545" s="21">
        <v>264541</v>
      </c>
      <c r="O2545" s="21">
        <v>2555</v>
      </c>
      <c r="P2545" s="21" t="s">
        <v>26</v>
      </c>
      <c r="Q2545" s="21" t="s">
        <v>79</v>
      </c>
      <c r="R2545" s="21" t="s">
        <v>31</v>
      </c>
      <c r="S2545" s="21" t="s">
        <v>29</v>
      </c>
      <c r="T2545" s="21" t="s">
        <v>24</v>
      </c>
      <c r="U2545" s="21">
        <v>30</v>
      </c>
      <c r="V2545" s="33">
        <v>45879</v>
      </c>
      <c r="W2545" s="4">
        <f t="shared" si="117"/>
        <v>14</v>
      </c>
      <c r="X2545" s="14" t="str">
        <f t="shared" si="118"/>
        <v>CNPJ</v>
      </c>
      <c r="Y2545" s="13" t="str">
        <f t="shared" si="119"/>
        <v>75.813.923/0001-61</v>
      </c>
      <c r="Z2545" s="10" t="str">
        <f>VLOOKUP(Y2545,FORNECEDORES!$A$2:$G$9043,3,0)</f>
        <v>MAGNABOSCO COMERCIO E TRANSPORTES LTDA</v>
      </c>
      <c r="AA2545" s="15" t="str">
        <f>VLOOKUP(Y2545,FORNECEDORES!$A$2:$G$9041,7,0)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546" spans="1:27" x14ac:dyDescent="0.3">
      <c r="A2546" s="21" t="s">
        <v>7212</v>
      </c>
      <c r="B2546" s="32" t="s">
        <v>6012</v>
      </c>
      <c r="C2546" s="33">
        <v>45848</v>
      </c>
      <c r="D2546" s="33">
        <v>45876</v>
      </c>
      <c r="E2546" s="21" t="s">
        <v>34</v>
      </c>
      <c r="F2546" s="34">
        <v>3240</v>
      </c>
      <c r="G2546" s="21" t="s">
        <v>24</v>
      </c>
      <c r="H2546" s="21" t="s">
        <v>11644</v>
      </c>
      <c r="I2546" s="22">
        <v>75813923000161</v>
      </c>
      <c r="J2546" s="22" t="s">
        <v>6013</v>
      </c>
      <c r="K2546" s="21">
        <v>101434591</v>
      </c>
      <c r="L2546" s="21" t="s">
        <v>26</v>
      </c>
      <c r="M2546" s="21">
        <v>144959</v>
      </c>
      <c r="N2546" s="21">
        <v>264541</v>
      </c>
      <c r="O2546" s="21">
        <v>2555</v>
      </c>
      <c r="P2546" s="21" t="s">
        <v>26</v>
      </c>
      <c r="Q2546" s="21" t="s">
        <v>79</v>
      </c>
      <c r="R2546" s="21" t="s">
        <v>31</v>
      </c>
      <c r="S2546" s="21" t="s">
        <v>29</v>
      </c>
      <c r="T2546" s="21" t="s">
        <v>24</v>
      </c>
      <c r="U2546" s="21">
        <v>30</v>
      </c>
      <c r="V2546" s="33">
        <v>45879</v>
      </c>
      <c r="W2546" s="4">
        <f t="shared" si="117"/>
        <v>14</v>
      </c>
      <c r="X2546" s="14" t="str">
        <f t="shared" si="118"/>
        <v>CNPJ</v>
      </c>
      <c r="Y2546" s="13" t="str">
        <f t="shared" si="119"/>
        <v>75.813.923/0001-61</v>
      </c>
      <c r="Z2546" s="10" t="str">
        <f>VLOOKUP(Y2546,FORNECEDORES!$A$2:$G$9043,3,0)</f>
        <v>MAGNABOSCO COMERCIO E TRANSPORTES LTDA</v>
      </c>
      <c r="AA2546" s="15" t="str">
        <f>VLOOKUP(Y2546,FORNECEDORES!$A$2:$G$9041,7,0)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547" spans="1:27" x14ac:dyDescent="0.3">
      <c r="A2547" s="21" t="s">
        <v>7213</v>
      </c>
      <c r="B2547" s="32" t="s">
        <v>5969</v>
      </c>
      <c r="C2547" s="33">
        <v>45848</v>
      </c>
      <c r="D2547" s="33">
        <v>45848</v>
      </c>
      <c r="E2547" s="21" t="s">
        <v>5680</v>
      </c>
      <c r="F2547" s="34">
        <v>1751.4</v>
      </c>
      <c r="G2547" s="21" t="s">
        <v>24</v>
      </c>
      <c r="H2547" s="21" t="s">
        <v>1220</v>
      </c>
      <c r="I2547" s="22">
        <v>42749994837</v>
      </c>
      <c r="J2547" s="22" t="s">
        <v>5970</v>
      </c>
      <c r="K2547" s="40">
        <v>101434673</v>
      </c>
      <c r="L2547" s="21" t="s">
        <v>26</v>
      </c>
      <c r="M2547" s="21">
        <v>145015</v>
      </c>
      <c r="N2547" s="21">
        <v>264663</v>
      </c>
      <c r="O2547" s="21">
        <v>2594</v>
      </c>
      <c r="P2547" s="21" t="s">
        <v>26</v>
      </c>
      <c r="Q2547" s="21" t="s">
        <v>26</v>
      </c>
      <c r="R2547" s="21" t="s">
        <v>31</v>
      </c>
      <c r="S2547" s="21" t="s">
        <v>29</v>
      </c>
      <c r="T2547" s="21" t="s">
        <v>24</v>
      </c>
      <c r="U2547" s="21" t="s">
        <v>30</v>
      </c>
      <c r="V2547" s="33" t="s">
        <v>30</v>
      </c>
      <c r="W2547" s="4">
        <f t="shared" si="117"/>
        <v>11</v>
      </c>
      <c r="X2547" s="14" t="str">
        <f t="shared" si="118"/>
        <v>CPF</v>
      </c>
      <c r="Y2547" s="13" t="str">
        <f t="shared" si="119"/>
        <v>427.499.948-37</v>
      </c>
      <c r="Z2547" s="10" t="str">
        <f>VLOOKUP(Y2547,FORNECEDORES!$A$2:$G$9043,3,0)</f>
        <v>RAFAEL TELES DE OLIVEIRA SILVA</v>
      </c>
      <c r="AA2547" s="15" t="str">
        <f>VLOOKUP(Y2547,FORNECEDORES!$A$2:$G$9041,7,0)</f>
        <v>logistica.onix@gmail.com;</v>
      </c>
    </row>
    <row r="2548" spans="1:27" x14ac:dyDescent="0.3">
      <c r="A2548" s="21" t="s">
        <v>7213</v>
      </c>
      <c r="B2548" s="32" t="s">
        <v>5969</v>
      </c>
      <c r="C2548" s="33">
        <v>45848</v>
      </c>
      <c r="D2548" s="33">
        <v>45855</v>
      </c>
      <c r="E2548" s="21" t="s">
        <v>34</v>
      </c>
      <c r="F2548" s="34">
        <v>1167.5999999999999</v>
      </c>
      <c r="G2548" s="21" t="s">
        <v>24</v>
      </c>
      <c r="H2548" s="21" t="s">
        <v>1220</v>
      </c>
      <c r="I2548" s="22">
        <v>42749994837</v>
      </c>
      <c r="J2548" s="22" t="s">
        <v>5970</v>
      </c>
      <c r="K2548" s="40">
        <v>101434673</v>
      </c>
      <c r="L2548" s="21" t="s">
        <v>26</v>
      </c>
      <c r="M2548" s="21">
        <v>145015</v>
      </c>
      <c r="N2548" s="21">
        <v>264663</v>
      </c>
      <c r="O2548" s="21">
        <v>2594</v>
      </c>
      <c r="P2548" s="21" t="s">
        <v>26</v>
      </c>
      <c r="Q2548" s="21" t="s">
        <v>26</v>
      </c>
      <c r="R2548" s="21" t="s">
        <v>31</v>
      </c>
      <c r="S2548" s="21" t="s">
        <v>29</v>
      </c>
      <c r="T2548" s="21" t="s">
        <v>24</v>
      </c>
      <c r="U2548" s="21" t="s">
        <v>30</v>
      </c>
      <c r="V2548" s="33" t="s">
        <v>30</v>
      </c>
      <c r="W2548" s="4">
        <f t="shared" si="117"/>
        <v>11</v>
      </c>
      <c r="X2548" s="14" t="str">
        <f t="shared" si="118"/>
        <v>CPF</v>
      </c>
      <c r="Y2548" s="13" t="str">
        <f t="shared" si="119"/>
        <v>427.499.948-37</v>
      </c>
      <c r="Z2548" s="10" t="str">
        <f>VLOOKUP(Y2548,FORNECEDORES!$A$2:$G$9043,3,0)</f>
        <v>RAFAEL TELES DE OLIVEIRA SILVA</v>
      </c>
      <c r="AA2548" s="15" t="str">
        <f>VLOOKUP(Y2548,FORNECEDORES!$A$2:$G$9041,7,0)</f>
        <v>logistica.onix@gmail.com;</v>
      </c>
    </row>
    <row r="2549" spans="1:27" x14ac:dyDescent="0.3">
      <c r="A2549" s="21" t="s">
        <v>7295</v>
      </c>
      <c r="B2549" s="32" t="s">
        <v>6006</v>
      </c>
      <c r="C2549" s="33">
        <v>45848</v>
      </c>
      <c r="D2549" s="33">
        <v>45877</v>
      </c>
      <c r="E2549" s="21" t="s">
        <v>23</v>
      </c>
      <c r="F2549" s="34">
        <v>1062</v>
      </c>
      <c r="G2549" s="21" t="s">
        <v>24</v>
      </c>
      <c r="H2549" s="21" t="s">
        <v>2236</v>
      </c>
      <c r="I2549" s="22">
        <v>32190497000144</v>
      </c>
      <c r="J2549" s="22" t="s">
        <v>6483</v>
      </c>
      <c r="K2549" s="40">
        <v>101434735</v>
      </c>
      <c r="L2549" s="21" t="s">
        <v>26</v>
      </c>
      <c r="M2549" s="21">
        <v>145057</v>
      </c>
      <c r="N2549" s="21">
        <v>262632</v>
      </c>
      <c r="O2549" s="21">
        <v>1588</v>
      </c>
      <c r="P2549" s="21" t="s">
        <v>26</v>
      </c>
      <c r="Q2549" s="21" t="s">
        <v>26</v>
      </c>
      <c r="R2549" s="21" t="s">
        <v>31</v>
      </c>
      <c r="S2549" s="21" t="s">
        <v>29</v>
      </c>
      <c r="T2549" s="21" t="s">
        <v>24</v>
      </c>
      <c r="U2549" s="21">
        <v>30</v>
      </c>
      <c r="V2549" s="33">
        <v>45879</v>
      </c>
      <c r="W2549" s="4">
        <f t="shared" si="117"/>
        <v>14</v>
      </c>
      <c r="X2549" s="14" t="str">
        <f t="shared" si="118"/>
        <v>CNPJ</v>
      </c>
      <c r="Y2549" s="13" t="str">
        <f t="shared" si="119"/>
        <v>32.190.497/0001-44</v>
      </c>
      <c r="Z2549" s="10" t="str">
        <f>VLOOKUP(Y2549,FORNECEDORES!$A$2:$G$9043,3,0)</f>
        <v>TRANSPORTES CRISTIANE LTDA</v>
      </c>
      <c r="AA2549" s="15" t="str">
        <f>VLOOKUP(Y2549,FORNECEDORES!$A$2:$G$9041,7,0)</f>
        <v>danilo.melo@transportescristiane.com.br;</v>
      </c>
    </row>
    <row r="2550" spans="1:27" x14ac:dyDescent="0.3">
      <c r="A2550" s="21" t="s">
        <v>7214</v>
      </c>
      <c r="B2550" s="32" t="s">
        <v>7215</v>
      </c>
      <c r="C2550" s="33">
        <v>45848</v>
      </c>
      <c r="D2550" s="33">
        <v>45848</v>
      </c>
      <c r="E2550" s="21" t="s">
        <v>5680</v>
      </c>
      <c r="F2550" s="34">
        <v>3480</v>
      </c>
      <c r="G2550" s="21" t="s">
        <v>24</v>
      </c>
      <c r="H2550" s="21" t="s">
        <v>7216</v>
      </c>
      <c r="I2550" s="22">
        <v>60009714000192</v>
      </c>
      <c r="J2550" s="22" t="s">
        <v>7217</v>
      </c>
      <c r="K2550" s="21">
        <v>101434795</v>
      </c>
      <c r="L2550" s="21" t="s">
        <v>26</v>
      </c>
      <c r="M2550" s="21">
        <v>145047</v>
      </c>
      <c r="N2550" s="21">
        <v>264779</v>
      </c>
      <c r="O2550" s="21">
        <v>2631</v>
      </c>
      <c r="P2550" s="21" t="s">
        <v>26</v>
      </c>
      <c r="Q2550" s="21" t="s">
        <v>26</v>
      </c>
      <c r="R2550" s="21" t="s">
        <v>31</v>
      </c>
      <c r="S2550" s="21" t="s">
        <v>29</v>
      </c>
      <c r="T2550" s="21" t="s">
        <v>24</v>
      </c>
      <c r="U2550" s="21">
        <v>30</v>
      </c>
      <c r="V2550" s="33">
        <v>45879</v>
      </c>
      <c r="W2550" s="4">
        <f t="shared" si="117"/>
        <v>14</v>
      </c>
      <c r="X2550" s="14" t="str">
        <f t="shared" si="118"/>
        <v>CNPJ</v>
      </c>
      <c r="Y2550" s="13" t="str">
        <f t="shared" si="119"/>
        <v>60.009.714/0001-92</v>
      </c>
      <c r="Z2550" s="10" t="str">
        <f>VLOOKUP(Y2550,FORNECEDORES!$A$2:$G$9043,3,0)</f>
        <v>SEVERINO NARCISO DE ANDRADE</v>
      </c>
      <c r="AA2550" s="15" t="str">
        <f>VLOOKUP(Y2550,FORNECEDORES!$A$2:$G$9041,7,0)</f>
        <v>osnildomessias@hotmail.com;</v>
      </c>
    </row>
    <row r="2551" spans="1:27" x14ac:dyDescent="0.3">
      <c r="A2551" s="21" t="s">
        <v>7214</v>
      </c>
      <c r="B2551" s="32" t="s">
        <v>7215</v>
      </c>
      <c r="C2551" s="33">
        <v>45848</v>
      </c>
      <c r="D2551" s="33"/>
      <c r="E2551" s="21" t="s">
        <v>34</v>
      </c>
      <c r="F2551" s="34">
        <v>2320</v>
      </c>
      <c r="G2551" s="21" t="s">
        <v>5692</v>
      </c>
      <c r="H2551" s="21" t="s">
        <v>7216</v>
      </c>
      <c r="I2551" s="22">
        <v>60009714000192</v>
      </c>
      <c r="J2551" s="22" t="s">
        <v>7217</v>
      </c>
      <c r="K2551" s="40">
        <v>101434795</v>
      </c>
      <c r="L2551" s="21" t="s">
        <v>26</v>
      </c>
      <c r="M2551" s="21">
        <v>145047</v>
      </c>
      <c r="N2551" s="21">
        <v>264779</v>
      </c>
      <c r="O2551" s="21">
        <v>2631</v>
      </c>
      <c r="P2551" s="21" t="s">
        <v>26</v>
      </c>
      <c r="Q2551" s="21" t="s">
        <v>26</v>
      </c>
      <c r="R2551" s="21" t="s">
        <v>31</v>
      </c>
      <c r="S2551" s="21" t="s">
        <v>29</v>
      </c>
      <c r="T2551" s="21" t="s">
        <v>24</v>
      </c>
      <c r="U2551" s="21">
        <v>30</v>
      </c>
      <c r="V2551" s="33">
        <v>45879</v>
      </c>
      <c r="W2551" s="4">
        <f t="shared" si="117"/>
        <v>14</v>
      </c>
      <c r="X2551" s="14" t="str">
        <f t="shared" si="118"/>
        <v>CNPJ</v>
      </c>
      <c r="Y2551" s="13" t="str">
        <f t="shared" si="119"/>
        <v>60.009.714/0001-92</v>
      </c>
      <c r="Z2551" s="10" t="str">
        <f>VLOOKUP(Y2551,FORNECEDORES!$A$2:$G$9043,3,0)</f>
        <v>SEVERINO NARCISO DE ANDRADE</v>
      </c>
      <c r="AA2551" s="15" t="str">
        <f>VLOOKUP(Y2551,FORNECEDORES!$A$2:$G$9041,7,0)</f>
        <v>osnildomessias@hotmail.com;</v>
      </c>
    </row>
    <row r="2552" spans="1:27" x14ac:dyDescent="0.3">
      <c r="A2552" s="21" t="s">
        <v>7297</v>
      </c>
      <c r="B2552" s="32" t="s">
        <v>6010</v>
      </c>
      <c r="C2552" s="33">
        <v>45848</v>
      </c>
      <c r="D2552" s="33">
        <v>45877</v>
      </c>
      <c r="E2552" s="21" t="s">
        <v>23</v>
      </c>
      <c r="F2552" s="34">
        <v>106.68</v>
      </c>
      <c r="G2552" s="21" t="s">
        <v>24</v>
      </c>
      <c r="H2552" s="21" t="s">
        <v>11642</v>
      </c>
      <c r="I2552" s="22">
        <v>3831403000170</v>
      </c>
      <c r="J2552" s="22" t="s">
        <v>6409</v>
      </c>
      <c r="K2552" s="40">
        <v>101434881</v>
      </c>
      <c r="L2552" s="21" t="s">
        <v>26</v>
      </c>
      <c r="M2552" s="21">
        <v>144678</v>
      </c>
      <c r="N2552" s="21">
        <v>262680</v>
      </c>
      <c r="O2552" s="21">
        <v>1587</v>
      </c>
      <c r="P2552" s="21" t="s">
        <v>26</v>
      </c>
      <c r="Q2552" s="21" t="s">
        <v>26</v>
      </c>
      <c r="R2552" s="21" t="s">
        <v>31</v>
      </c>
      <c r="S2552" s="21" t="s">
        <v>5691</v>
      </c>
      <c r="T2552" s="21" t="s">
        <v>24</v>
      </c>
      <c r="U2552" s="21">
        <v>30</v>
      </c>
      <c r="V2552" s="33">
        <v>45879</v>
      </c>
      <c r="W2552" s="4">
        <f t="shared" si="117"/>
        <v>13</v>
      </c>
      <c r="X2552" s="14" t="str">
        <f t="shared" si="118"/>
        <v>CNPJ_INCOMPLETO_1</v>
      </c>
      <c r="Y2552" s="13" t="str">
        <f t="shared" si="119"/>
        <v>03.831.403/0001-70</v>
      </c>
      <c r="Z2552" s="10" t="str">
        <f>VLOOKUP(Y2552,FORNECEDORES!$A$2:$G$9043,3,0)</f>
        <v>TRANSMARONI TRANSPORTES BRASIL RODOVIARIOS LTDA</v>
      </c>
      <c r="AA2552" s="15" t="str">
        <f>VLOOKUP(Y2552,FORNECEDORES!$A$2:$G$9041,7,0)</f>
        <v>CASAROTTO@TRANSMARONI.COM.BR; jmendes@transmaroni.com.br; dluiz@transmaroni.com.br;</v>
      </c>
    </row>
    <row r="2553" spans="1:27" x14ac:dyDescent="0.3">
      <c r="A2553" s="21" t="s">
        <v>7218</v>
      </c>
      <c r="B2553" s="32" t="s">
        <v>6023</v>
      </c>
      <c r="C2553" s="33">
        <v>45848</v>
      </c>
      <c r="D2553" s="33">
        <v>45848</v>
      </c>
      <c r="E2553" s="21" t="s">
        <v>5680</v>
      </c>
      <c r="F2553" s="34">
        <v>4670.3999999999996</v>
      </c>
      <c r="G2553" s="21" t="s">
        <v>24</v>
      </c>
      <c r="H2553" s="21" t="s">
        <v>2158</v>
      </c>
      <c r="I2553" s="22">
        <v>32489374168</v>
      </c>
      <c r="J2553" s="22" t="s">
        <v>6116</v>
      </c>
      <c r="K2553" s="40">
        <v>101434892</v>
      </c>
      <c r="L2553" s="21" t="s">
        <v>26</v>
      </c>
      <c r="M2553" s="21">
        <v>145046</v>
      </c>
      <c r="N2553" s="21">
        <v>264778</v>
      </c>
      <c r="O2553" s="21">
        <v>2636</v>
      </c>
      <c r="P2553" s="21" t="s">
        <v>26</v>
      </c>
      <c r="Q2553" s="21" t="s">
        <v>79</v>
      </c>
      <c r="R2553" s="21" t="s">
        <v>31</v>
      </c>
      <c r="S2553" s="21" t="s">
        <v>29</v>
      </c>
      <c r="T2553" s="21" t="s">
        <v>24</v>
      </c>
      <c r="U2553" s="21" t="s">
        <v>30</v>
      </c>
      <c r="V2553" s="33" t="s">
        <v>30</v>
      </c>
      <c r="W2553" s="4">
        <f t="shared" si="117"/>
        <v>11</v>
      </c>
      <c r="X2553" s="14" t="str">
        <f t="shared" si="118"/>
        <v>CPF</v>
      </c>
      <c r="Y2553" s="13" t="str">
        <f t="shared" si="119"/>
        <v>324.893.741-68</v>
      </c>
      <c r="Z2553" s="10" t="str">
        <f>VLOOKUP(Y2553,FORNECEDORES!$A$2:$G$9043,3,0)</f>
        <v>HELIO VALLADARES MACHADO JUNIOR</v>
      </c>
      <c r="AA2553" s="15" t="str">
        <f>VLOOKUP(Y2553,FORNECEDORES!$A$2:$G$9041,7,0)</f>
        <v>heliomachado.fh@gmail.com;</v>
      </c>
    </row>
    <row r="2554" spans="1:27" x14ac:dyDescent="0.3">
      <c r="A2554" s="21" t="s">
        <v>7218</v>
      </c>
      <c r="B2554" s="32" t="s">
        <v>6023</v>
      </c>
      <c r="C2554" s="33">
        <v>45848</v>
      </c>
      <c r="D2554" s="33">
        <v>45855</v>
      </c>
      <c r="E2554" s="21" t="s">
        <v>34</v>
      </c>
      <c r="F2554" s="34">
        <v>3113.6</v>
      </c>
      <c r="G2554" s="21" t="s">
        <v>24</v>
      </c>
      <c r="H2554" s="21" t="s">
        <v>2158</v>
      </c>
      <c r="I2554" s="22">
        <v>32489374168</v>
      </c>
      <c r="J2554" s="22" t="s">
        <v>6116</v>
      </c>
      <c r="K2554" s="40">
        <v>101434892</v>
      </c>
      <c r="L2554" s="21" t="s">
        <v>26</v>
      </c>
      <c r="M2554" s="21">
        <v>145046</v>
      </c>
      <c r="N2554" s="21">
        <v>264778</v>
      </c>
      <c r="O2554" s="21">
        <v>2636</v>
      </c>
      <c r="P2554" s="21" t="s">
        <v>26</v>
      </c>
      <c r="Q2554" s="21" t="s">
        <v>79</v>
      </c>
      <c r="R2554" s="21" t="s">
        <v>31</v>
      </c>
      <c r="S2554" s="21" t="s">
        <v>29</v>
      </c>
      <c r="T2554" s="21" t="s">
        <v>24</v>
      </c>
      <c r="U2554" s="21" t="s">
        <v>30</v>
      </c>
      <c r="V2554" s="33" t="s">
        <v>30</v>
      </c>
      <c r="W2554" s="4">
        <f t="shared" si="117"/>
        <v>11</v>
      </c>
      <c r="X2554" s="14" t="str">
        <f t="shared" si="118"/>
        <v>CPF</v>
      </c>
      <c r="Y2554" s="13" t="str">
        <f t="shared" si="119"/>
        <v>324.893.741-68</v>
      </c>
      <c r="Z2554" s="10" t="str">
        <f>VLOOKUP(Y2554,FORNECEDORES!$A$2:$G$9043,3,0)</f>
        <v>HELIO VALLADARES MACHADO JUNIOR</v>
      </c>
      <c r="AA2554" s="15" t="str">
        <f>VLOOKUP(Y2554,FORNECEDORES!$A$2:$G$9041,7,0)</f>
        <v>heliomachado.fh@gmail.com;</v>
      </c>
    </row>
    <row r="2555" spans="1:27" x14ac:dyDescent="0.3">
      <c r="A2555" s="21" t="s">
        <v>7219</v>
      </c>
      <c r="B2555" s="32" t="s">
        <v>6023</v>
      </c>
      <c r="C2555" s="33">
        <v>45848</v>
      </c>
      <c r="D2555" s="33">
        <v>45848</v>
      </c>
      <c r="E2555" s="21" t="s">
        <v>5680</v>
      </c>
      <c r="F2555" s="34">
        <v>4670.3999999999996</v>
      </c>
      <c r="G2555" s="21" t="s">
        <v>24</v>
      </c>
      <c r="H2555" s="21" t="s">
        <v>2158</v>
      </c>
      <c r="I2555" s="22">
        <v>32489374168</v>
      </c>
      <c r="J2555" s="22" t="s">
        <v>6115</v>
      </c>
      <c r="K2555" s="40">
        <v>101434942</v>
      </c>
      <c r="L2555" s="21" t="s">
        <v>26</v>
      </c>
      <c r="M2555" s="21">
        <v>144942</v>
      </c>
      <c r="N2555" s="21">
        <v>264517</v>
      </c>
      <c r="O2555" s="21">
        <v>2550</v>
      </c>
      <c r="P2555" s="21" t="s">
        <v>26</v>
      </c>
      <c r="Q2555" s="21" t="s">
        <v>79</v>
      </c>
      <c r="R2555" s="21" t="s">
        <v>31</v>
      </c>
      <c r="S2555" s="21" t="s">
        <v>29</v>
      </c>
      <c r="T2555" s="21" t="s">
        <v>24</v>
      </c>
      <c r="U2555" s="21" t="s">
        <v>30</v>
      </c>
      <c r="V2555" s="33" t="s">
        <v>30</v>
      </c>
      <c r="W2555" s="4">
        <f t="shared" si="117"/>
        <v>11</v>
      </c>
      <c r="X2555" s="14" t="str">
        <f t="shared" si="118"/>
        <v>CPF</v>
      </c>
      <c r="Y2555" s="13" t="str">
        <f t="shared" si="119"/>
        <v>324.893.741-68</v>
      </c>
      <c r="Z2555" s="10" t="str">
        <f>VLOOKUP(Y2555,FORNECEDORES!$A$2:$G$9043,3,0)</f>
        <v>HELIO VALLADARES MACHADO JUNIOR</v>
      </c>
      <c r="AA2555" s="15" t="str">
        <f>VLOOKUP(Y2555,FORNECEDORES!$A$2:$G$9041,7,0)</f>
        <v>heliomachado.fh@gmail.com;</v>
      </c>
    </row>
    <row r="2556" spans="1:27" x14ac:dyDescent="0.3">
      <c r="A2556" s="21" t="s">
        <v>7219</v>
      </c>
      <c r="B2556" s="32" t="s">
        <v>6023</v>
      </c>
      <c r="C2556" s="33">
        <v>45848</v>
      </c>
      <c r="D2556" s="33">
        <v>45855</v>
      </c>
      <c r="E2556" s="21" t="s">
        <v>34</v>
      </c>
      <c r="F2556" s="34">
        <v>3113.6</v>
      </c>
      <c r="G2556" s="21" t="s">
        <v>24</v>
      </c>
      <c r="H2556" s="21" t="s">
        <v>2158</v>
      </c>
      <c r="I2556" s="22">
        <v>32489374168</v>
      </c>
      <c r="J2556" s="22" t="s">
        <v>6115</v>
      </c>
      <c r="K2556" s="40">
        <v>101434942</v>
      </c>
      <c r="L2556" s="21" t="s">
        <v>26</v>
      </c>
      <c r="M2556" s="21">
        <v>144942</v>
      </c>
      <c r="N2556" s="21">
        <v>264517</v>
      </c>
      <c r="O2556" s="21">
        <v>2550</v>
      </c>
      <c r="P2556" s="21" t="s">
        <v>26</v>
      </c>
      <c r="Q2556" s="21" t="s">
        <v>79</v>
      </c>
      <c r="R2556" s="21" t="s">
        <v>31</v>
      </c>
      <c r="S2556" s="21" t="s">
        <v>29</v>
      </c>
      <c r="T2556" s="21" t="s">
        <v>24</v>
      </c>
      <c r="U2556" s="21" t="s">
        <v>30</v>
      </c>
      <c r="V2556" s="33" t="s">
        <v>30</v>
      </c>
      <c r="W2556" s="4">
        <f t="shared" si="117"/>
        <v>11</v>
      </c>
      <c r="X2556" s="14" t="str">
        <f t="shared" si="118"/>
        <v>CPF</v>
      </c>
      <c r="Y2556" s="13" t="str">
        <f t="shared" si="119"/>
        <v>324.893.741-68</v>
      </c>
      <c r="Z2556" s="10" t="str">
        <f>VLOOKUP(Y2556,FORNECEDORES!$A$2:$G$9043,3,0)</f>
        <v>HELIO VALLADARES MACHADO JUNIOR</v>
      </c>
      <c r="AA2556" s="15" t="str">
        <f>VLOOKUP(Y2556,FORNECEDORES!$A$2:$G$9041,7,0)</f>
        <v>heliomachado.fh@gmail.com;</v>
      </c>
    </row>
    <row r="2557" spans="1:27" x14ac:dyDescent="0.3">
      <c r="A2557" s="21" t="s">
        <v>7220</v>
      </c>
      <c r="B2557" s="32" t="s">
        <v>5971</v>
      </c>
      <c r="C2557" s="33">
        <v>45848</v>
      </c>
      <c r="D2557" s="33">
        <v>45848</v>
      </c>
      <c r="E2557" s="21" t="s">
        <v>5680</v>
      </c>
      <c r="F2557" s="34">
        <v>167.44</v>
      </c>
      <c r="G2557" s="21" t="s">
        <v>24</v>
      </c>
      <c r="H2557" s="21" t="s">
        <v>1593</v>
      </c>
      <c r="I2557" s="22">
        <v>8555853826</v>
      </c>
      <c r="J2557" s="22" t="s">
        <v>5979</v>
      </c>
      <c r="K2557" s="40">
        <v>101435013</v>
      </c>
      <c r="L2557" s="21" t="s">
        <v>26</v>
      </c>
      <c r="M2557" s="21">
        <v>145042</v>
      </c>
      <c r="N2557" s="21">
        <v>264775</v>
      </c>
      <c r="O2557" s="21" t="s">
        <v>7221</v>
      </c>
      <c r="P2557" s="21" t="s">
        <v>26</v>
      </c>
      <c r="Q2557" s="21" t="s">
        <v>26</v>
      </c>
      <c r="R2557" s="21" t="s">
        <v>31</v>
      </c>
      <c r="S2557" s="21" t="s">
        <v>29</v>
      </c>
      <c r="T2557" s="21" t="s">
        <v>24</v>
      </c>
      <c r="U2557" s="21" t="s">
        <v>33</v>
      </c>
      <c r="V2557" s="33" t="s">
        <v>33</v>
      </c>
      <c r="W2557" s="4">
        <f t="shared" si="117"/>
        <v>10</v>
      </c>
      <c r="X2557" s="14" t="str">
        <f t="shared" si="118"/>
        <v>CPF_Incompleto</v>
      </c>
      <c r="Y2557" s="13" t="str">
        <f t="shared" si="119"/>
        <v>085.558.538-26</v>
      </c>
      <c r="Z2557" s="10" t="str">
        <f>VLOOKUP(Y2557,FORNECEDORES!$A$2:$G$9043,3,0)</f>
        <v>APARECIDO VANDERLEI DA FONSECA</v>
      </c>
      <c r="AA2557" s="15" t="str">
        <f>VLOOKUP(Y2557,FORNECEDORES!$A$2:$G$9041,7,0)</f>
        <v>vander.fon@gmail.com;</v>
      </c>
    </row>
    <row r="2558" spans="1:27" x14ac:dyDescent="0.3">
      <c r="A2558" s="21" t="s">
        <v>7220</v>
      </c>
      <c r="B2558" s="32" t="s">
        <v>5971</v>
      </c>
      <c r="C2558" s="33">
        <v>45848</v>
      </c>
      <c r="D2558" s="33">
        <v>45854</v>
      </c>
      <c r="E2558" s="21" t="s">
        <v>34</v>
      </c>
      <c r="F2558" s="34">
        <v>111.62</v>
      </c>
      <c r="G2558" s="21" t="s">
        <v>24</v>
      </c>
      <c r="H2558" s="21" t="s">
        <v>1593</v>
      </c>
      <c r="I2558" s="22">
        <v>8555853826</v>
      </c>
      <c r="J2558" s="22" t="s">
        <v>5979</v>
      </c>
      <c r="K2558" s="21">
        <v>101435013</v>
      </c>
      <c r="L2558" s="21" t="s">
        <v>26</v>
      </c>
      <c r="M2558" s="21">
        <v>145042</v>
      </c>
      <c r="N2558" s="21">
        <v>264775</v>
      </c>
      <c r="O2558" s="21" t="s">
        <v>7221</v>
      </c>
      <c r="P2558" s="21" t="s">
        <v>26</v>
      </c>
      <c r="Q2558" s="21" t="s">
        <v>26</v>
      </c>
      <c r="R2558" s="21" t="s">
        <v>31</v>
      </c>
      <c r="S2558" s="21" t="s">
        <v>29</v>
      </c>
      <c r="T2558" s="21" t="s">
        <v>24</v>
      </c>
      <c r="U2558" s="21" t="s">
        <v>33</v>
      </c>
      <c r="V2558" s="33" t="s">
        <v>33</v>
      </c>
      <c r="W2558" s="4">
        <f t="shared" si="117"/>
        <v>10</v>
      </c>
      <c r="X2558" s="14" t="str">
        <f t="shared" si="118"/>
        <v>CPF_Incompleto</v>
      </c>
      <c r="Y2558" s="13" t="str">
        <f t="shared" si="119"/>
        <v>085.558.538-26</v>
      </c>
      <c r="Z2558" s="10" t="str">
        <f>VLOOKUP(Y2558,FORNECEDORES!$A$2:$G$9043,3,0)</f>
        <v>APARECIDO VANDERLEI DA FONSECA</v>
      </c>
      <c r="AA2558" s="15" t="str">
        <f>VLOOKUP(Y2558,FORNECEDORES!$A$2:$G$9041,7,0)</f>
        <v>vander.fon@gmail.com;</v>
      </c>
    </row>
    <row r="2559" spans="1:27" x14ac:dyDescent="0.3">
      <c r="A2559" s="21" t="s">
        <v>7222</v>
      </c>
      <c r="B2559" s="32" t="s">
        <v>5960</v>
      </c>
      <c r="C2559" s="33">
        <v>45848</v>
      </c>
      <c r="D2559" s="33">
        <v>45848</v>
      </c>
      <c r="E2559" s="21" t="s">
        <v>5680</v>
      </c>
      <c r="F2559" s="34">
        <v>3210.9</v>
      </c>
      <c r="G2559" s="21" t="s">
        <v>24</v>
      </c>
      <c r="H2559" s="21" t="s">
        <v>1606</v>
      </c>
      <c r="I2559" s="22">
        <v>3270791852</v>
      </c>
      <c r="J2559" s="22" t="s">
        <v>5977</v>
      </c>
      <c r="K2559" s="40">
        <v>101435230</v>
      </c>
      <c r="L2559" s="21" t="s">
        <v>26</v>
      </c>
      <c r="M2559" s="21">
        <v>145035</v>
      </c>
      <c r="N2559" s="21">
        <v>264763</v>
      </c>
      <c r="O2559" s="21">
        <v>2614</v>
      </c>
      <c r="P2559" s="21" t="s">
        <v>26</v>
      </c>
      <c r="Q2559" s="21" t="s">
        <v>83</v>
      </c>
      <c r="R2559" s="21" t="s">
        <v>31</v>
      </c>
      <c r="S2559" s="21" t="s">
        <v>29</v>
      </c>
      <c r="T2559" s="21" t="s">
        <v>24</v>
      </c>
      <c r="U2559" s="21" t="s">
        <v>30</v>
      </c>
      <c r="V2559" s="33" t="s">
        <v>30</v>
      </c>
      <c r="W2559" s="4">
        <f t="shared" ref="W2559:W2622" si="120">LEN(I2559)</f>
        <v>10</v>
      </c>
      <c r="X2559" s="14" t="str">
        <f t="shared" ref="X2559:X2622" si="121">IF(W2559=14,"CNPJ",IF(W2559=12,"CNPJ_INCOMPLETO_2",IF(W2559=13,"CNPJ_INCOMPLETO_1",IF(W2559=10,"CPF_Incompleto","CPF"))))</f>
        <v>CPF_Incompleto</v>
      </c>
      <c r="Y2559" s="13" t="str">
        <f t="shared" ref="Y2559:Y2622" si="122">IF(X2559="CNPJ_INCOMPLETO_1",("0"&amp;LEFT(I2559,1)&amp;"."&amp;MID(I2559,2,3)&amp;"."&amp;MID(I2559,5,3)&amp;"/"&amp;MID(I2559,8,4)&amp;"-"&amp;MID(I2559,12,2)),IF(X2559="CNPJ_INCOMPLETO_2",("00."&amp;LEFT(I2559,3)&amp;"."&amp;MID(I2559,4,3)&amp;"/"&amp;MID(I2559,7,4)&amp;"-"&amp;MID(I2559,11,2)),IF(X2559="CNPJ",(LEFT(I2559,2)&amp;"."&amp;MID(I2559,3,3)&amp;"."&amp;MID(I2559,6,3)&amp;"/"&amp;MID(I2559,9,4)&amp;"-"&amp;MID(I2559,13,2)),IF(X2559="CPF_Incompleto",("0"&amp;LEFT(I2559,2)&amp;"."&amp;MID(I2559,3,3)&amp;"."&amp;MID(I2559,6,3)&amp;"-"&amp;MID(I2559,9,2)),(LEFT(I2559,3)&amp;"."&amp;MID(I2559,4,3)&amp;"."&amp;MID(I2559,7,3)&amp;"-"&amp;MID(I2559,10,2))))))</f>
        <v>032.707.918-52</v>
      </c>
      <c r="Z2559" s="10" t="str">
        <f>VLOOKUP(Y2559,FORNECEDORES!$A$2:$G$9043,3,0)</f>
        <v>ANTONIO APARECIDO ALVES</v>
      </c>
      <c r="AA2559" s="15" t="str">
        <f>VLOOKUP(Y2559,FORNECEDORES!$A$2:$G$9041,7,0)</f>
        <v>logistica.onix@gmail.com;</v>
      </c>
    </row>
    <row r="2560" spans="1:27" x14ac:dyDescent="0.3">
      <c r="A2560" s="21" t="s">
        <v>7222</v>
      </c>
      <c r="B2560" s="32" t="s">
        <v>5960</v>
      </c>
      <c r="C2560" s="33">
        <v>45848</v>
      </c>
      <c r="D2560" s="33">
        <v>45855</v>
      </c>
      <c r="E2560" s="21" t="s">
        <v>34</v>
      </c>
      <c r="F2560" s="34">
        <v>2140.6</v>
      </c>
      <c r="G2560" s="21" t="s">
        <v>24</v>
      </c>
      <c r="H2560" s="21" t="s">
        <v>1606</v>
      </c>
      <c r="I2560" s="22">
        <v>3270791852</v>
      </c>
      <c r="J2560" s="22" t="s">
        <v>5977</v>
      </c>
      <c r="K2560" s="40">
        <v>101435230</v>
      </c>
      <c r="L2560" s="21" t="s">
        <v>26</v>
      </c>
      <c r="M2560" s="21">
        <v>145035</v>
      </c>
      <c r="N2560" s="21">
        <v>264763</v>
      </c>
      <c r="O2560" s="21">
        <v>2614</v>
      </c>
      <c r="P2560" s="21" t="s">
        <v>26</v>
      </c>
      <c r="Q2560" s="21" t="s">
        <v>83</v>
      </c>
      <c r="R2560" s="21" t="s">
        <v>31</v>
      </c>
      <c r="S2560" s="21" t="s">
        <v>29</v>
      </c>
      <c r="T2560" s="21" t="s">
        <v>24</v>
      </c>
      <c r="U2560" s="21" t="s">
        <v>30</v>
      </c>
      <c r="V2560" s="33" t="s">
        <v>30</v>
      </c>
      <c r="W2560" s="4">
        <f t="shared" si="120"/>
        <v>10</v>
      </c>
      <c r="X2560" s="14" t="str">
        <f t="shared" si="121"/>
        <v>CPF_Incompleto</v>
      </c>
      <c r="Y2560" s="13" t="str">
        <f t="shared" si="122"/>
        <v>032.707.918-52</v>
      </c>
      <c r="Z2560" s="10" t="str">
        <f>VLOOKUP(Y2560,FORNECEDORES!$A$2:$G$9043,3,0)</f>
        <v>ANTONIO APARECIDO ALVES</v>
      </c>
      <c r="AA2560" s="15" t="str">
        <f>VLOOKUP(Y2560,FORNECEDORES!$A$2:$G$9041,7,0)</f>
        <v>logistica.onix@gmail.com;</v>
      </c>
    </row>
    <row r="2561" spans="1:27" x14ac:dyDescent="0.3">
      <c r="A2561" s="21" t="s">
        <v>7223</v>
      </c>
      <c r="B2561" s="32" t="s">
        <v>5960</v>
      </c>
      <c r="C2561" s="33">
        <v>45848</v>
      </c>
      <c r="D2561" s="33">
        <v>45848</v>
      </c>
      <c r="E2561" s="21" t="s">
        <v>5680</v>
      </c>
      <c r="F2561" s="34">
        <v>875.7</v>
      </c>
      <c r="G2561" s="21" t="s">
        <v>24</v>
      </c>
      <c r="H2561" s="21" t="s">
        <v>1606</v>
      </c>
      <c r="I2561" s="22">
        <v>3270791852</v>
      </c>
      <c r="J2561" s="22" t="s">
        <v>5961</v>
      </c>
      <c r="K2561" s="40">
        <v>101435295</v>
      </c>
      <c r="L2561" s="21" t="s">
        <v>26</v>
      </c>
      <c r="M2561" s="21">
        <v>145020</v>
      </c>
      <c r="N2561" s="21">
        <v>264670</v>
      </c>
      <c r="O2561" s="21">
        <v>2602</v>
      </c>
      <c r="P2561" s="21" t="s">
        <v>26</v>
      </c>
      <c r="Q2561" s="21" t="s">
        <v>26</v>
      </c>
      <c r="R2561" s="21" t="s">
        <v>31</v>
      </c>
      <c r="S2561" s="21" t="s">
        <v>29</v>
      </c>
      <c r="T2561" s="21" t="s">
        <v>24</v>
      </c>
      <c r="U2561" s="21" t="s">
        <v>30</v>
      </c>
      <c r="V2561" s="33" t="s">
        <v>30</v>
      </c>
      <c r="W2561" s="4">
        <f t="shared" si="120"/>
        <v>10</v>
      </c>
      <c r="X2561" s="14" t="str">
        <f t="shared" si="121"/>
        <v>CPF_Incompleto</v>
      </c>
      <c r="Y2561" s="13" t="str">
        <f t="shared" si="122"/>
        <v>032.707.918-52</v>
      </c>
      <c r="Z2561" s="10" t="str">
        <f>VLOOKUP(Y2561,FORNECEDORES!$A$2:$G$9043,3,0)</f>
        <v>ANTONIO APARECIDO ALVES</v>
      </c>
      <c r="AA2561" s="15" t="str">
        <f>VLOOKUP(Y2561,FORNECEDORES!$A$2:$G$9041,7,0)</f>
        <v>logistica.onix@gmail.com;</v>
      </c>
    </row>
    <row r="2562" spans="1:27" x14ac:dyDescent="0.3">
      <c r="A2562" s="21" t="s">
        <v>7223</v>
      </c>
      <c r="B2562" s="32" t="s">
        <v>5960</v>
      </c>
      <c r="C2562" s="33">
        <v>45848</v>
      </c>
      <c r="D2562" s="33">
        <v>45855</v>
      </c>
      <c r="E2562" s="21" t="s">
        <v>34</v>
      </c>
      <c r="F2562" s="34">
        <v>583.79999999999995</v>
      </c>
      <c r="G2562" s="21" t="s">
        <v>24</v>
      </c>
      <c r="H2562" s="21" t="s">
        <v>1606</v>
      </c>
      <c r="I2562" s="22">
        <v>3270791852</v>
      </c>
      <c r="J2562" s="22" t="s">
        <v>5961</v>
      </c>
      <c r="K2562" s="40">
        <v>101435295</v>
      </c>
      <c r="L2562" s="21" t="s">
        <v>26</v>
      </c>
      <c r="M2562" s="21">
        <v>145020</v>
      </c>
      <c r="N2562" s="21">
        <v>264670</v>
      </c>
      <c r="O2562" s="21">
        <v>2602</v>
      </c>
      <c r="P2562" s="21" t="s">
        <v>26</v>
      </c>
      <c r="Q2562" s="21" t="s">
        <v>26</v>
      </c>
      <c r="R2562" s="21" t="s">
        <v>31</v>
      </c>
      <c r="S2562" s="21" t="s">
        <v>29</v>
      </c>
      <c r="T2562" s="21" t="s">
        <v>24</v>
      </c>
      <c r="U2562" s="21" t="s">
        <v>30</v>
      </c>
      <c r="V2562" s="33" t="s">
        <v>30</v>
      </c>
      <c r="W2562" s="4">
        <f t="shared" si="120"/>
        <v>10</v>
      </c>
      <c r="X2562" s="14" t="str">
        <f t="shared" si="121"/>
        <v>CPF_Incompleto</v>
      </c>
      <c r="Y2562" s="13" t="str">
        <f t="shared" si="122"/>
        <v>032.707.918-52</v>
      </c>
      <c r="Z2562" s="10" t="str">
        <f>VLOOKUP(Y2562,FORNECEDORES!$A$2:$G$9043,3,0)</f>
        <v>ANTONIO APARECIDO ALVES</v>
      </c>
      <c r="AA2562" s="15" t="str">
        <f>VLOOKUP(Y2562,FORNECEDORES!$A$2:$G$9041,7,0)</f>
        <v>logistica.onix@gmail.com;</v>
      </c>
    </row>
    <row r="2563" spans="1:27" x14ac:dyDescent="0.3">
      <c r="A2563" s="21" t="s">
        <v>7224</v>
      </c>
      <c r="B2563" s="32" t="s">
        <v>5960</v>
      </c>
      <c r="C2563" s="33">
        <v>45848</v>
      </c>
      <c r="D2563" s="33">
        <v>45848</v>
      </c>
      <c r="E2563" s="21" t="s">
        <v>5680</v>
      </c>
      <c r="F2563" s="34">
        <v>875.7</v>
      </c>
      <c r="G2563" s="21" t="s">
        <v>24</v>
      </c>
      <c r="H2563" s="21" t="s">
        <v>1606</v>
      </c>
      <c r="I2563" s="22">
        <v>3270791852</v>
      </c>
      <c r="J2563" s="22" t="s">
        <v>5961</v>
      </c>
      <c r="K2563" s="40">
        <v>101435364</v>
      </c>
      <c r="L2563" s="21" t="s">
        <v>26</v>
      </c>
      <c r="M2563" s="21">
        <v>145014</v>
      </c>
      <c r="N2563" s="21">
        <v>264662</v>
      </c>
      <c r="O2563" s="21">
        <v>2592</v>
      </c>
      <c r="P2563" s="21" t="s">
        <v>26</v>
      </c>
      <c r="Q2563" s="21" t="s">
        <v>26</v>
      </c>
      <c r="R2563" s="21" t="s">
        <v>31</v>
      </c>
      <c r="S2563" s="21" t="s">
        <v>29</v>
      </c>
      <c r="T2563" s="21" t="s">
        <v>24</v>
      </c>
      <c r="U2563" s="21" t="s">
        <v>30</v>
      </c>
      <c r="V2563" s="33" t="s">
        <v>30</v>
      </c>
      <c r="W2563" s="4">
        <f t="shared" si="120"/>
        <v>10</v>
      </c>
      <c r="X2563" s="14" t="str">
        <f t="shared" si="121"/>
        <v>CPF_Incompleto</v>
      </c>
      <c r="Y2563" s="13" t="str">
        <f t="shared" si="122"/>
        <v>032.707.918-52</v>
      </c>
      <c r="Z2563" s="10" t="str">
        <f>VLOOKUP(Y2563,FORNECEDORES!$A$2:$G$9043,3,0)</f>
        <v>ANTONIO APARECIDO ALVES</v>
      </c>
      <c r="AA2563" s="15" t="str">
        <f>VLOOKUP(Y2563,FORNECEDORES!$A$2:$G$9041,7,0)</f>
        <v>logistica.onix@gmail.com;</v>
      </c>
    </row>
    <row r="2564" spans="1:27" x14ac:dyDescent="0.3">
      <c r="A2564" s="21" t="s">
        <v>7224</v>
      </c>
      <c r="B2564" s="32" t="s">
        <v>5960</v>
      </c>
      <c r="C2564" s="33">
        <v>45848</v>
      </c>
      <c r="D2564" s="33">
        <v>45855</v>
      </c>
      <c r="E2564" s="21" t="s">
        <v>34</v>
      </c>
      <c r="F2564" s="34">
        <v>583.79999999999995</v>
      </c>
      <c r="G2564" s="21" t="s">
        <v>24</v>
      </c>
      <c r="H2564" s="21" t="s">
        <v>1606</v>
      </c>
      <c r="I2564" s="22">
        <v>3270791852</v>
      </c>
      <c r="J2564" s="22" t="s">
        <v>5961</v>
      </c>
      <c r="K2564" s="40">
        <v>101435364</v>
      </c>
      <c r="L2564" s="21" t="s">
        <v>26</v>
      </c>
      <c r="M2564" s="21">
        <v>145014</v>
      </c>
      <c r="N2564" s="21">
        <v>264662</v>
      </c>
      <c r="O2564" s="21">
        <v>2592</v>
      </c>
      <c r="P2564" s="21" t="s">
        <v>26</v>
      </c>
      <c r="Q2564" s="21" t="s">
        <v>26</v>
      </c>
      <c r="R2564" s="21" t="s">
        <v>31</v>
      </c>
      <c r="S2564" s="21" t="s">
        <v>29</v>
      </c>
      <c r="T2564" s="21" t="s">
        <v>24</v>
      </c>
      <c r="U2564" s="21" t="s">
        <v>30</v>
      </c>
      <c r="V2564" s="33" t="s">
        <v>30</v>
      </c>
      <c r="W2564" s="4">
        <f t="shared" si="120"/>
        <v>10</v>
      </c>
      <c r="X2564" s="14" t="str">
        <f t="shared" si="121"/>
        <v>CPF_Incompleto</v>
      </c>
      <c r="Y2564" s="13" t="str">
        <f t="shared" si="122"/>
        <v>032.707.918-52</v>
      </c>
      <c r="Z2564" s="10" t="str">
        <f>VLOOKUP(Y2564,FORNECEDORES!$A$2:$G$9043,3,0)</f>
        <v>ANTONIO APARECIDO ALVES</v>
      </c>
      <c r="AA2564" s="15" t="str">
        <f>VLOOKUP(Y2564,FORNECEDORES!$A$2:$G$9041,7,0)</f>
        <v>logistica.onix@gmail.com;</v>
      </c>
    </row>
    <row r="2565" spans="1:27" x14ac:dyDescent="0.3">
      <c r="A2565" s="21" t="s">
        <v>7225</v>
      </c>
      <c r="B2565" s="32" t="s">
        <v>5960</v>
      </c>
      <c r="C2565" s="33">
        <v>45848</v>
      </c>
      <c r="D2565" s="33">
        <v>45848</v>
      </c>
      <c r="E2565" s="21" t="s">
        <v>5680</v>
      </c>
      <c r="F2565" s="34">
        <v>875.7</v>
      </c>
      <c r="G2565" s="21" t="s">
        <v>24</v>
      </c>
      <c r="H2565" s="21" t="s">
        <v>1606</v>
      </c>
      <c r="I2565" s="22">
        <v>3270791852</v>
      </c>
      <c r="J2565" s="22" t="s">
        <v>5962</v>
      </c>
      <c r="K2565" s="40">
        <v>101435425</v>
      </c>
      <c r="L2565" s="21" t="s">
        <v>26</v>
      </c>
      <c r="M2565" s="21">
        <v>144975</v>
      </c>
      <c r="N2565" s="21">
        <v>264560</v>
      </c>
      <c r="O2565" s="21">
        <v>2566</v>
      </c>
      <c r="P2565" s="21" t="s">
        <v>26</v>
      </c>
      <c r="Q2565" s="21" t="s">
        <v>26</v>
      </c>
      <c r="R2565" s="21" t="s">
        <v>31</v>
      </c>
      <c r="S2565" s="21" t="s">
        <v>29</v>
      </c>
      <c r="T2565" s="21" t="s">
        <v>24</v>
      </c>
      <c r="U2565" s="21" t="s">
        <v>30</v>
      </c>
      <c r="V2565" s="33" t="s">
        <v>30</v>
      </c>
      <c r="W2565" s="4">
        <f t="shared" si="120"/>
        <v>10</v>
      </c>
      <c r="X2565" s="14" t="str">
        <f t="shared" si="121"/>
        <v>CPF_Incompleto</v>
      </c>
      <c r="Y2565" s="13" t="str">
        <f t="shared" si="122"/>
        <v>032.707.918-52</v>
      </c>
      <c r="Z2565" s="10" t="str">
        <f>VLOOKUP(Y2565,FORNECEDORES!$A$2:$G$9043,3,0)</f>
        <v>ANTONIO APARECIDO ALVES</v>
      </c>
      <c r="AA2565" s="15" t="str">
        <f>VLOOKUP(Y2565,FORNECEDORES!$A$2:$G$9041,7,0)</f>
        <v>logistica.onix@gmail.com;</v>
      </c>
    </row>
    <row r="2566" spans="1:27" x14ac:dyDescent="0.3">
      <c r="A2566" s="21" t="s">
        <v>7225</v>
      </c>
      <c r="B2566" s="32" t="s">
        <v>5960</v>
      </c>
      <c r="C2566" s="33">
        <v>45848</v>
      </c>
      <c r="D2566" s="33">
        <v>45855</v>
      </c>
      <c r="E2566" s="21" t="s">
        <v>34</v>
      </c>
      <c r="F2566" s="34">
        <v>583.79999999999995</v>
      </c>
      <c r="G2566" s="21" t="s">
        <v>24</v>
      </c>
      <c r="H2566" s="21" t="s">
        <v>1606</v>
      </c>
      <c r="I2566" s="22">
        <v>3270791852</v>
      </c>
      <c r="J2566" s="22" t="s">
        <v>5962</v>
      </c>
      <c r="K2566" s="21">
        <v>101435425</v>
      </c>
      <c r="L2566" s="21" t="s">
        <v>26</v>
      </c>
      <c r="M2566" s="21">
        <v>144975</v>
      </c>
      <c r="N2566" s="21">
        <v>264560</v>
      </c>
      <c r="O2566" s="21">
        <v>2566</v>
      </c>
      <c r="P2566" s="21" t="s">
        <v>26</v>
      </c>
      <c r="Q2566" s="21" t="s">
        <v>26</v>
      </c>
      <c r="R2566" s="21" t="s">
        <v>31</v>
      </c>
      <c r="S2566" s="21" t="s">
        <v>29</v>
      </c>
      <c r="T2566" s="21" t="s">
        <v>24</v>
      </c>
      <c r="U2566" s="21" t="s">
        <v>30</v>
      </c>
      <c r="V2566" s="33" t="s">
        <v>30</v>
      </c>
      <c r="W2566" s="4">
        <f t="shared" si="120"/>
        <v>10</v>
      </c>
      <c r="X2566" s="14" t="str">
        <f t="shared" si="121"/>
        <v>CPF_Incompleto</v>
      </c>
      <c r="Y2566" s="13" t="str">
        <f t="shared" si="122"/>
        <v>032.707.918-52</v>
      </c>
      <c r="Z2566" s="10" t="str">
        <f>VLOOKUP(Y2566,FORNECEDORES!$A$2:$G$9043,3,0)</f>
        <v>ANTONIO APARECIDO ALVES</v>
      </c>
      <c r="AA2566" s="15" t="str">
        <f>VLOOKUP(Y2566,FORNECEDORES!$A$2:$G$9041,7,0)</f>
        <v>logistica.onix@gmail.com;</v>
      </c>
    </row>
    <row r="2567" spans="1:27" x14ac:dyDescent="0.3">
      <c r="A2567" s="21" t="s">
        <v>7226</v>
      </c>
      <c r="B2567" s="32" t="s">
        <v>5960</v>
      </c>
      <c r="C2567" s="33">
        <v>45848</v>
      </c>
      <c r="D2567" s="33">
        <v>45848</v>
      </c>
      <c r="E2567" s="21" t="s">
        <v>5680</v>
      </c>
      <c r="F2567" s="34">
        <v>875.7</v>
      </c>
      <c r="G2567" s="21" t="s">
        <v>24</v>
      </c>
      <c r="H2567" s="21" t="s">
        <v>1606</v>
      </c>
      <c r="I2567" s="22">
        <v>3270791852</v>
      </c>
      <c r="J2567" s="22" t="s">
        <v>5961</v>
      </c>
      <c r="K2567" s="40">
        <v>101435634</v>
      </c>
      <c r="L2567" s="21" t="s">
        <v>26</v>
      </c>
      <c r="M2567" s="21">
        <v>144972</v>
      </c>
      <c r="N2567" s="21">
        <v>264557</v>
      </c>
      <c r="O2567" s="21">
        <v>2563</v>
      </c>
      <c r="P2567" s="21" t="s">
        <v>26</v>
      </c>
      <c r="Q2567" s="21" t="s">
        <v>26</v>
      </c>
      <c r="R2567" s="21" t="s">
        <v>31</v>
      </c>
      <c r="S2567" s="21" t="s">
        <v>29</v>
      </c>
      <c r="T2567" s="21" t="s">
        <v>24</v>
      </c>
      <c r="U2567" s="21" t="s">
        <v>30</v>
      </c>
      <c r="V2567" s="33" t="s">
        <v>30</v>
      </c>
      <c r="W2567" s="4">
        <f t="shared" si="120"/>
        <v>10</v>
      </c>
      <c r="X2567" s="14" t="str">
        <f t="shared" si="121"/>
        <v>CPF_Incompleto</v>
      </c>
      <c r="Y2567" s="13" t="str">
        <f t="shared" si="122"/>
        <v>032.707.918-52</v>
      </c>
      <c r="Z2567" s="10" t="str">
        <f>VLOOKUP(Y2567,FORNECEDORES!$A$2:$G$9043,3,0)</f>
        <v>ANTONIO APARECIDO ALVES</v>
      </c>
      <c r="AA2567" s="15" t="str">
        <f>VLOOKUP(Y2567,FORNECEDORES!$A$2:$G$9041,7,0)</f>
        <v>logistica.onix@gmail.com;</v>
      </c>
    </row>
    <row r="2568" spans="1:27" x14ac:dyDescent="0.3">
      <c r="A2568" s="21" t="s">
        <v>7226</v>
      </c>
      <c r="B2568" s="32" t="s">
        <v>5960</v>
      </c>
      <c r="C2568" s="33">
        <v>45848</v>
      </c>
      <c r="D2568" s="33">
        <v>45855</v>
      </c>
      <c r="E2568" s="21" t="s">
        <v>34</v>
      </c>
      <c r="F2568" s="34">
        <v>583.79999999999995</v>
      </c>
      <c r="G2568" s="21" t="s">
        <v>24</v>
      </c>
      <c r="H2568" s="21" t="s">
        <v>1606</v>
      </c>
      <c r="I2568" s="22">
        <v>3270791852</v>
      </c>
      <c r="J2568" s="22" t="s">
        <v>5961</v>
      </c>
      <c r="K2568" s="40">
        <v>101435634</v>
      </c>
      <c r="L2568" s="21" t="s">
        <v>26</v>
      </c>
      <c r="M2568" s="21">
        <v>144972</v>
      </c>
      <c r="N2568" s="21">
        <v>264557</v>
      </c>
      <c r="O2568" s="21">
        <v>2563</v>
      </c>
      <c r="P2568" s="21" t="s">
        <v>26</v>
      </c>
      <c r="Q2568" s="21" t="s">
        <v>26</v>
      </c>
      <c r="R2568" s="21" t="s">
        <v>31</v>
      </c>
      <c r="S2568" s="21" t="s">
        <v>29</v>
      </c>
      <c r="T2568" s="21" t="s">
        <v>24</v>
      </c>
      <c r="U2568" s="21" t="s">
        <v>30</v>
      </c>
      <c r="V2568" s="33" t="s">
        <v>30</v>
      </c>
      <c r="W2568" s="4">
        <f t="shared" si="120"/>
        <v>10</v>
      </c>
      <c r="X2568" s="14" t="str">
        <f t="shared" si="121"/>
        <v>CPF_Incompleto</v>
      </c>
      <c r="Y2568" s="13" t="str">
        <f t="shared" si="122"/>
        <v>032.707.918-52</v>
      </c>
      <c r="Z2568" s="10" t="str">
        <f>VLOOKUP(Y2568,FORNECEDORES!$A$2:$G$9043,3,0)</f>
        <v>ANTONIO APARECIDO ALVES</v>
      </c>
      <c r="AA2568" s="15" t="str">
        <f>VLOOKUP(Y2568,FORNECEDORES!$A$2:$G$9041,7,0)</f>
        <v>logistica.onix@gmail.com;</v>
      </c>
    </row>
    <row r="2569" spans="1:27" x14ac:dyDescent="0.3">
      <c r="A2569" s="21" t="s">
        <v>7300</v>
      </c>
      <c r="B2569" s="32" t="s">
        <v>6010</v>
      </c>
      <c r="C2569" s="33">
        <v>45848</v>
      </c>
      <c r="D2569" s="33">
        <v>45877</v>
      </c>
      <c r="E2569" s="21" t="s">
        <v>23</v>
      </c>
      <c r="F2569" s="34">
        <v>106.68</v>
      </c>
      <c r="G2569" s="21" t="s">
        <v>24</v>
      </c>
      <c r="H2569" s="21" t="s">
        <v>11642</v>
      </c>
      <c r="I2569" s="22">
        <v>3831403000170</v>
      </c>
      <c r="J2569" s="22" t="s">
        <v>6016</v>
      </c>
      <c r="K2569" s="40">
        <v>101435988</v>
      </c>
      <c r="L2569" s="21" t="s">
        <v>26</v>
      </c>
      <c r="M2569" s="21">
        <v>145060</v>
      </c>
      <c r="N2569" s="21">
        <v>262656</v>
      </c>
      <c r="O2569" s="21">
        <v>1589</v>
      </c>
      <c r="P2569" s="21" t="s">
        <v>26</v>
      </c>
      <c r="Q2569" s="21" t="s">
        <v>26</v>
      </c>
      <c r="R2569" s="21" t="s">
        <v>31</v>
      </c>
      <c r="S2569" s="21" t="s">
        <v>5691</v>
      </c>
      <c r="T2569" s="21" t="s">
        <v>24</v>
      </c>
      <c r="U2569" s="21">
        <v>30</v>
      </c>
      <c r="V2569" s="33">
        <v>45879</v>
      </c>
      <c r="W2569" s="4">
        <f t="shared" si="120"/>
        <v>13</v>
      </c>
      <c r="X2569" s="14" t="str">
        <f t="shared" si="121"/>
        <v>CNPJ_INCOMPLETO_1</v>
      </c>
      <c r="Y2569" s="13" t="str">
        <f t="shared" si="122"/>
        <v>03.831.403/0001-70</v>
      </c>
      <c r="Z2569" s="10" t="str">
        <f>VLOOKUP(Y2569,FORNECEDORES!$A$2:$G$9043,3,0)</f>
        <v>TRANSMARONI TRANSPORTES BRASIL RODOVIARIOS LTDA</v>
      </c>
      <c r="AA2569" s="15" t="str">
        <f>VLOOKUP(Y2569,FORNECEDORES!$A$2:$G$9041,7,0)</f>
        <v>CASAROTTO@TRANSMARONI.COM.BR; jmendes@transmaroni.com.br; dluiz@transmaroni.com.br;</v>
      </c>
    </row>
    <row r="2570" spans="1:27" x14ac:dyDescent="0.3">
      <c r="A2570" s="21" t="s">
        <v>7227</v>
      </c>
      <c r="B2570" s="32" t="s">
        <v>6339</v>
      </c>
      <c r="C2570" s="33">
        <v>45848</v>
      </c>
      <c r="D2570" s="33">
        <v>45848</v>
      </c>
      <c r="E2570" s="21" t="s">
        <v>5680</v>
      </c>
      <c r="F2570" s="34">
        <v>3146.68</v>
      </c>
      <c r="G2570" s="21" t="s">
        <v>24</v>
      </c>
      <c r="H2570" s="21" t="s">
        <v>1435</v>
      </c>
      <c r="I2570" s="22">
        <v>2623339457</v>
      </c>
      <c r="J2570" s="22" t="s">
        <v>6340</v>
      </c>
      <c r="K2570" s="40">
        <v>101436297</v>
      </c>
      <c r="L2570" s="21" t="s">
        <v>26</v>
      </c>
      <c r="M2570" s="21">
        <v>144980</v>
      </c>
      <c r="N2570" s="21">
        <v>264602</v>
      </c>
      <c r="O2570" s="21">
        <v>4595</v>
      </c>
      <c r="P2570" s="21" t="s">
        <v>88</v>
      </c>
      <c r="Q2570" s="21" t="s">
        <v>88</v>
      </c>
      <c r="R2570" s="21" t="s">
        <v>31</v>
      </c>
      <c r="S2570" s="21" t="s">
        <v>29</v>
      </c>
      <c r="T2570" s="21" t="s">
        <v>24</v>
      </c>
      <c r="U2570" s="21" t="s">
        <v>30</v>
      </c>
      <c r="V2570" s="33" t="s">
        <v>30</v>
      </c>
      <c r="W2570" s="4">
        <f t="shared" si="120"/>
        <v>10</v>
      </c>
      <c r="X2570" s="14" t="str">
        <f t="shared" si="121"/>
        <v>CPF_Incompleto</v>
      </c>
      <c r="Y2570" s="13" t="str">
        <f t="shared" si="122"/>
        <v>026.233.394-57</v>
      </c>
      <c r="Z2570" s="10" t="str">
        <f>VLOOKUP(Y2570,FORNECEDORES!$A$2:$G$9043,3,0)</f>
        <v>KILMA CRISTINA PEREIRA DA SILVA</v>
      </c>
      <c r="AA2570" s="15" t="str">
        <f>VLOOKUP(Y2570,FORNECEDORES!$A$2:$G$9041,7,0)</f>
        <v>kilmacristinapereira@gmail.com;</v>
      </c>
    </row>
    <row r="2571" spans="1:27" x14ac:dyDescent="0.3">
      <c r="A2571" s="21" t="s">
        <v>7227</v>
      </c>
      <c r="B2571" s="32" t="s">
        <v>6339</v>
      </c>
      <c r="C2571" s="33">
        <v>45848</v>
      </c>
      <c r="D2571" s="33">
        <v>45855</v>
      </c>
      <c r="E2571" s="21" t="s">
        <v>34</v>
      </c>
      <c r="F2571" s="34">
        <v>1348.58</v>
      </c>
      <c r="G2571" s="21" t="s">
        <v>24</v>
      </c>
      <c r="H2571" s="21" t="s">
        <v>1435</v>
      </c>
      <c r="I2571" s="22">
        <v>2623339457</v>
      </c>
      <c r="J2571" s="22" t="s">
        <v>6340</v>
      </c>
      <c r="K2571" s="40">
        <v>101436297</v>
      </c>
      <c r="L2571" s="21" t="s">
        <v>26</v>
      </c>
      <c r="M2571" s="21">
        <v>144980</v>
      </c>
      <c r="N2571" s="21">
        <v>264602</v>
      </c>
      <c r="O2571" s="21">
        <v>4595</v>
      </c>
      <c r="P2571" s="21" t="s">
        <v>88</v>
      </c>
      <c r="Q2571" s="21" t="s">
        <v>88</v>
      </c>
      <c r="R2571" s="21" t="s">
        <v>31</v>
      </c>
      <c r="S2571" s="21" t="s">
        <v>29</v>
      </c>
      <c r="T2571" s="21" t="s">
        <v>24</v>
      </c>
      <c r="U2571" s="21" t="s">
        <v>30</v>
      </c>
      <c r="V2571" s="33" t="s">
        <v>30</v>
      </c>
      <c r="W2571" s="4">
        <f t="shared" si="120"/>
        <v>10</v>
      </c>
      <c r="X2571" s="14" t="str">
        <f t="shared" si="121"/>
        <v>CPF_Incompleto</v>
      </c>
      <c r="Y2571" s="13" t="str">
        <f t="shared" si="122"/>
        <v>026.233.394-57</v>
      </c>
      <c r="Z2571" s="10" t="str">
        <f>VLOOKUP(Y2571,FORNECEDORES!$A$2:$G$9043,3,0)</f>
        <v>KILMA CRISTINA PEREIRA DA SILVA</v>
      </c>
      <c r="AA2571" s="15" t="str">
        <f>VLOOKUP(Y2571,FORNECEDORES!$A$2:$G$9041,7,0)</f>
        <v>kilmacristinapereira@gmail.com;</v>
      </c>
    </row>
    <row r="2572" spans="1:27" x14ac:dyDescent="0.3">
      <c r="A2572" s="21" t="s">
        <v>7301</v>
      </c>
      <c r="B2572" s="32" t="s">
        <v>6006</v>
      </c>
      <c r="C2572" s="33">
        <v>45848</v>
      </c>
      <c r="D2572" s="33">
        <v>45877</v>
      </c>
      <c r="E2572" s="21" t="s">
        <v>23</v>
      </c>
      <c r="F2572" s="34">
        <v>1152.94</v>
      </c>
      <c r="G2572" s="21" t="s">
        <v>24</v>
      </c>
      <c r="H2572" s="21" t="s">
        <v>2236</v>
      </c>
      <c r="I2572" s="22">
        <v>32190497000144</v>
      </c>
      <c r="J2572" s="22" t="s">
        <v>6483</v>
      </c>
      <c r="K2572" s="21">
        <v>101436305</v>
      </c>
      <c r="L2572" s="21" t="s">
        <v>26</v>
      </c>
      <c r="M2572" s="21">
        <v>145061</v>
      </c>
      <c r="N2572" s="21">
        <v>263175</v>
      </c>
      <c r="O2572" s="21" t="s">
        <v>7302</v>
      </c>
      <c r="P2572" s="21" t="s">
        <v>26</v>
      </c>
      <c r="Q2572" s="21" t="s">
        <v>26</v>
      </c>
      <c r="R2572" s="21" t="s">
        <v>31</v>
      </c>
      <c r="S2572" s="21" t="s">
        <v>5691</v>
      </c>
      <c r="T2572" s="21" t="s">
        <v>24</v>
      </c>
      <c r="U2572" s="21">
        <v>30</v>
      </c>
      <c r="V2572" s="33">
        <v>45879</v>
      </c>
      <c r="W2572" s="4">
        <f t="shared" si="120"/>
        <v>14</v>
      </c>
      <c r="X2572" s="14" t="str">
        <f t="shared" si="121"/>
        <v>CNPJ</v>
      </c>
      <c r="Y2572" s="13" t="str">
        <f t="shared" si="122"/>
        <v>32.190.497/0001-44</v>
      </c>
      <c r="Z2572" s="10" t="str">
        <f>VLOOKUP(Y2572,FORNECEDORES!$A$2:$G$9043,3,0)</f>
        <v>TRANSPORTES CRISTIANE LTDA</v>
      </c>
      <c r="AA2572" s="15" t="str">
        <f>VLOOKUP(Y2572,FORNECEDORES!$A$2:$G$9041,7,0)</f>
        <v>danilo.melo@transportescristiane.com.br;</v>
      </c>
    </row>
    <row r="2573" spans="1:27" x14ac:dyDescent="0.3">
      <c r="A2573" s="21" t="s">
        <v>7228</v>
      </c>
      <c r="B2573" s="32" t="s">
        <v>6348</v>
      </c>
      <c r="C2573" s="33">
        <v>45848</v>
      </c>
      <c r="D2573" s="33">
        <v>45848</v>
      </c>
      <c r="E2573" s="21" t="s">
        <v>5680</v>
      </c>
      <c r="F2573" s="34">
        <v>2247.63</v>
      </c>
      <c r="G2573" s="21" t="s">
        <v>24</v>
      </c>
      <c r="H2573" s="21" t="s">
        <v>1167</v>
      </c>
      <c r="I2573" s="22">
        <v>8540589400</v>
      </c>
      <c r="J2573" s="22" t="s">
        <v>6349</v>
      </c>
      <c r="K2573" s="40">
        <v>101436379</v>
      </c>
      <c r="L2573" s="21" t="s">
        <v>26</v>
      </c>
      <c r="M2573" s="21">
        <v>144989</v>
      </c>
      <c r="N2573" s="21">
        <v>264644</v>
      </c>
      <c r="O2573" s="21">
        <v>4598</v>
      </c>
      <c r="P2573" s="21" t="s">
        <v>88</v>
      </c>
      <c r="Q2573" s="21" t="s">
        <v>92</v>
      </c>
      <c r="R2573" s="21" t="s">
        <v>31</v>
      </c>
      <c r="S2573" s="21" t="s">
        <v>29</v>
      </c>
      <c r="T2573" s="21" t="s">
        <v>24</v>
      </c>
      <c r="U2573" s="21" t="s">
        <v>30</v>
      </c>
      <c r="V2573" s="33" t="s">
        <v>30</v>
      </c>
      <c r="W2573" s="4">
        <f t="shared" si="120"/>
        <v>10</v>
      </c>
      <c r="X2573" s="14" t="str">
        <f t="shared" si="121"/>
        <v>CPF_Incompleto</v>
      </c>
      <c r="Y2573" s="13" t="str">
        <f t="shared" si="122"/>
        <v>085.405.894-00</v>
      </c>
      <c r="Z2573" s="10" t="str">
        <f>VLOOKUP(Y2573,FORNECEDORES!$A$2:$G$9043,3,0)</f>
        <v>JOVADISSON DOS SANTOS ARAUJO</v>
      </c>
      <c r="AA2573" s="15" t="str">
        <f>VLOOKUP(Y2573,FORNECEDORES!$A$2:$G$9041,7,0)</f>
        <v>jovadisson@hotmail.com</v>
      </c>
    </row>
    <row r="2574" spans="1:27" x14ac:dyDescent="0.3">
      <c r="A2574" s="21" t="s">
        <v>7228</v>
      </c>
      <c r="B2574" s="32" t="s">
        <v>6348</v>
      </c>
      <c r="C2574" s="33">
        <v>45848</v>
      </c>
      <c r="D2574" s="33">
        <v>45855</v>
      </c>
      <c r="E2574" s="21" t="s">
        <v>34</v>
      </c>
      <c r="F2574" s="34">
        <v>963.27</v>
      </c>
      <c r="G2574" s="21" t="s">
        <v>24</v>
      </c>
      <c r="H2574" s="21" t="s">
        <v>1167</v>
      </c>
      <c r="I2574" s="22">
        <v>8540589400</v>
      </c>
      <c r="J2574" s="22" t="s">
        <v>6349</v>
      </c>
      <c r="K2574" s="40">
        <v>101436379</v>
      </c>
      <c r="L2574" s="21" t="s">
        <v>26</v>
      </c>
      <c r="M2574" s="21">
        <v>144989</v>
      </c>
      <c r="N2574" s="21">
        <v>264644</v>
      </c>
      <c r="O2574" s="21">
        <v>4598</v>
      </c>
      <c r="P2574" s="21" t="s">
        <v>88</v>
      </c>
      <c r="Q2574" s="21" t="s">
        <v>92</v>
      </c>
      <c r="R2574" s="21" t="s">
        <v>31</v>
      </c>
      <c r="S2574" s="21" t="s">
        <v>29</v>
      </c>
      <c r="T2574" s="21" t="s">
        <v>24</v>
      </c>
      <c r="U2574" s="21" t="s">
        <v>30</v>
      </c>
      <c r="V2574" s="33" t="s">
        <v>30</v>
      </c>
      <c r="W2574" s="4">
        <f t="shared" si="120"/>
        <v>10</v>
      </c>
      <c r="X2574" s="14" t="str">
        <f t="shared" si="121"/>
        <v>CPF_Incompleto</v>
      </c>
      <c r="Y2574" s="13" t="str">
        <f t="shared" si="122"/>
        <v>085.405.894-00</v>
      </c>
      <c r="Z2574" s="10" t="str">
        <f>VLOOKUP(Y2574,FORNECEDORES!$A$2:$G$9043,3,0)</f>
        <v>JOVADISSON DOS SANTOS ARAUJO</v>
      </c>
      <c r="AA2574" s="15" t="str">
        <f>VLOOKUP(Y2574,FORNECEDORES!$A$2:$G$9041,7,0)</f>
        <v>jovadisson@hotmail.com</v>
      </c>
    </row>
    <row r="2575" spans="1:27" x14ac:dyDescent="0.3">
      <c r="A2575" s="21" t="s">
        <v>7229</v>
      </c>
      <c r="B2575" s="32" t="s">
        <v>6502</v>
      </c>
      <c r="C2575" s="33">
        <v>45848</v>
      </c>
      <c r="D2575" s="33">
        <v>45848</v>
      </c>
      <c r="E2575" s="21" t="s">
        <v>5680</v>
      </c>
      <c r="F2575" s="34">
        <v>2247.63</v>
      </c>
      <c r="G2575" s="21" t="s">
        <v>24</v>
      </c>
      <c r="H2575" s="21" t="s">
        <v>1453</v>
      </c>
      <c r="I2575" s="22">
        <v>4370616476</v>
      </c>
      <c r="J2575" s="22" t="s">
        <v>6503</v>
      </c>
      <c r="K2575" s="21">
        <v>101436524</v>
      </c>
      <c r="L2575" s="21" t="s">
        <v>26</v>
      </c>
      <c r="M2575" s="21">
        <v>145036</v>
      </c>
      <c r="N2575" s="21">
        <v>264768</v>
      </c>
      <c r="O2575" s="21">
        <v>4602</v>
      </c>
      <c r="P2575" s="21" t="s">
        <v>88</v>
      </c>
      <c r="Q2575" s="21" t="s">
        <v>92</v>
      </c>
      <c r="R2575" s="21" t="s">
        <v>31</v>
      </c>
      <c r="S2575" s="21" t="s">
        <v>29</v>
      </c>
      <c r="T2575" s="21" t="s">
        <v>24</v>
      </c>
      <c r="U2575" s="21" t="s">
        <v>30</v>
      </c>
      <c r="V2575" s="33" t="s">
        <v>30</v>
      </c>
      <c r="W2575" s="4">
        <f t="shared" si="120"/>
        <v>10</v>
      </c>
      <c r="X2575" s="14" t="str">
        <f t="shared" si="121"/>
        <v>CPF_Incompleto</v>
      </c>
      <c r="Y2575" s="13" t="str">
        <f t="shared" si="122"/>
        <v>043.706.164-76</v>
      </c>
      <c r="Z2575" s="10" t="str">
        <f>VLOOKUP(Y2575,FORNECEDORES!$A$2:$G$9043,3,0)</f>
        <v>JOSE EDVAN ALVES DA SILVA</v>
      </c>
      <c r="AA2575" s="15" t="str">
        <f>VLOOKUP(Y2575,FORNECEDORES!$A$2:$G$9041,7,0)</f>
        <v>adailtonnovaes@hotmail.com;</v>
      </c>
    </row>
    <row r="2576" spans="1:27" x14ac:dyDescent="0.3">
      <c r="A2576" s="21" t="s">
        <v>7229</v>
      </c>
      <c r="B2576" s="32" t="s">
        <v>6502</v>
      </c>
      <c r="C2576" s="33">
        <v>45848</v>
      </c>
      <c r="D2576" s="33">
        <v>45855</v>
      </c>
      <c r="E2576" s="21" t="s">
        <v>34</v>
      </c>
      <c r="F2576" s="34">
        <v>963.27</v>
      </c>
      <c r="G2576" s="21" t="s">
        <v>24</v>
      </c>
      <c r="H2576" s="21" t="s">
        <v>1453</v>
      </c>
      <c r="I2576" s="22">
        <v>4370616476</v>
      </c>
      <c r="J2576" s="22" t="s">
        <v>6503</v>
      </c>
      <c r="K2576" s="40">
        <v>101436524</v>
      </c>
      <c r="L2576" s="21" t="s">
        <v>26</v>
      </c>
      <c r="M2576" s="21">
        <v>145036</v>
      </c>
      <c r="N2576" s="21">
        <v>264768</v>
      </c>
      <c r="O2576" s="21">
        <v>4602</v>
      </c>
      <c r="P2576" s="21" t="s">
        <v>88</v>
      </c>
      <c r="Q2576" s="21" t="s">
        <v>92</v>
      </c>
      <c r="R2576" s="21" t="s">
        <v>31</v>
      </c>
      <c r="S2576" s="21" t="s">
        <v>29</v>
      </c>
      <c r="T2576" s="21" t="s">
        <v>24</v>
      </c>
      <c r="U2576" s="21" t="s">
        <v>30</v>
      </c>
      <c r="V2576" s="33" t="s">
        <v>30</v>
      </c>
      <c r="W2576" s="4">
        <f t="shared" si="120"/>
        <v>10</v>
      </c>
      <c r="X2576" s="14" t="str">
        <f t="shared" si="121"/>
        <v>CPF_Incompleto</v>
      </c>
      <c r="Y2576" s="13" t="str">
        <f t="shared" si="122"/>
        <v>043.706.164-76</v>
      </c>
      <c r="Z2576" s="10" t="str">
        <f>VLOOKUP(Y2576,FORNECEDORES!$A$2:$G$9043,3,0)</f>
        <v>JOSE EDVAN ALVES DA SILVA</v>
      </c>
      <c r="AA2576" s="15" t="str">
        <f>VLOOKUP(Y2576,FORNECEDORES!$A$2:$G$9041,7,0)</f>
        <v>adailtonnovaes@hotmail.com;</v>
      </c>
    </row>
    <row r="2577" spans="1:27" x14ac:dyDescent="0.3">
      <c r="A2577" s="21" t="s">
        <v>7230</v>
      </c>
      <c r="B2577" s="32" t="s">
        <v>6345</v>
      </c>
      <c r="C2577" s="33">
        <v>45848</v>
      </c>
      <c r="D2577" s="33">
        <v>45848</v>
      </c>
      <c r="E2577" s="21" t="s">
        <v>5680</v>
      </c>
      <c r="F2577" s="34">
        <v>2247.63</v>
      </c>
      <c r="G2577" s="21" t="s">
        <v>24</v>
      </c>
      <c r="H2577" s="21" t="s">
        <v>1205</v>
      </c>
      <c r="I2577" s="22">
        <v>69800545468</v>
      </c>
      <c r="J2577" s="22" t="s">
        <v>6346</v>
      </c>
      <c r="K2577" s="40">
        <v>101436654</v>
      </c>
      <c r="L2577" s="21" t="s">
        <v>26</v>
      </c>
      <c r="M2577" s="21">
        <v>144988</v>
      </c>
      <c r="N2577" s="21">
        <v>264643</v>
      </c>
      <c r="O2577" s="21">
        <v>4599</v>
      </c>
      <c r="P2577" s="21" t="s">
        <v>88</v>
      </c>
      <c r="Q2577" s="21" t="s">
        <v>92</v>
      </c>
      <c r="R2577" s="21" t="s">
        <v>31</v>
      </c>
      <c r="S2577" s="21" t="s">
        <v>29</v>
      </c>
      <c r="T2577" s="21" t="s">
        <v>24</v>
      </c>
      <c r="U2577" s="21" t="s">
        <v>30</v>
      </c>
      <c r="V2577" s="33" t="s">
        <v>30</v>
      </c>
      <c r="W2577" s="4">
        <f t="shared" si="120"/>
        <v>11</v>
      </c>
      <c r="X2577" s="14" t="str">
        <f t="shared" si="121"/>
        <v>CPF</v>
      </c>
      <c r="Y2577" s="13" t="str">
        <f t="shared" si="122"/>
        <v>698.005.454-68</v>
      </c>
      <c r="Z2577" s="10" t="str">
        <f>VLOOKUP(Y2577,FORNECEDORES!$A$2:$G$9043,3,0)</f>
        <v>FRED MARCIO FELICIANO DA SILVA</v>
      </c>
      <c r="AA2577" s="15" t="str">
        <f>VLOOKUP(Y2577,FORNECEDORES!$A$2:$G$9041,7,0)</f>
        <v>fredmarcio.mundial@gmail.com</v>
      </c>
    </row>
    <row r="2578" spans="1:27" x14ac:dyDescent="0.3">
      <c r="A2578" s="21" t="s">
        <v>7230</v>
      </c>
      <c r="B2578" s="32" t="s">
        <v>6345</v>
      </c>
      <c r="C2578" s="33">
        <v>45848</v>
      </c>
      <c r="D2578" s="33">
        <v>45855</v>
      </c>
      <c r="E2578" s="21" t="s">
        <v>34</v>
      </c>
      <c r="F2578" s="34">
        <v>963.27</v>
      </c>
      <c r="G2578" s="21" t="s">
        <v>24</v>
      </c>
      <c r="H2578" s="21" t="s">
        <v>1205</v>
      </c>
      <c r="I2578" s="22">
        <v>69800545468</v>
      </c>
      <c r="J2578" s="22" t="s">
        <v>6346</v>
      </c>
      <c r="K2578" s="40">
        <v>101436654</v>
      </c>
      <c r="L2578" s="21" t="s">
        <v>26</v>
      </c>
      <c r="M2578" s="21">
        <v>144988</v>
      </c>
      <c r="N2578" s="21">
        <v>264643</v>
      </c>
      <c r="O2578" s="21">
        <v>4599</v>
      </c>
      <c r="P2578" s="21" t="s">
        <v>88</v>
      </c>
      <c r="Q2578" s="21" t="s">
        <v>92</v>
      </c>
      <c r="R2578" s="21" t="s">
        <v>31</v>
      </c>
      <c r="S2578" s="21" t="s">
        <v>29</v>
      </c>
      <c r="T2578" s="21" t="s">
        <v>24</v>
      </c>
      <c r="U2578" s="21" t="s">
        <v>30</v>
      </c>
      <c r="V2578" s="33" t="s">
        <v>30</v>
      </c>
      <c r="W2578" s="4">
        <f t="shared" si="120"/>
        <v>11</v>
      </c>
      <c r="X2578" s="14" t="str">
        <f t="shared" si="121"/>
        <v>CPF</v>
      </c>
      <c r="Y2578" s="13" t="str">
        <f t="shared" si="122"/>
        <v>698.005.454-68</v>
      </c>
      <c r="Z2578" s="10" t="str">
        <f>VLOOKUP(Y2578,FORNECEDORES!$A$2:$G$9043,3,0)</f>
        <v>FRED MARCIO FELICIANO DA SILVA</v>
      </c>
      <c r="AA2578" s="15" t="str">
        <f>VLOOKUP(Y2578,FORNECEDORES!$A$2:$G$9041,7,0)</f>
        <v>fredmarcio.mundial@gmail.com</v>
      </c>
    </row>
    <row r="2579" spans="1:27" x14ac:dyDescent="0.3">
      <c r="A2579" s="21" t="s">
        <v>7233</v>
      </c>
      <c r="B2579" s="32" t="s">
        <v>6345</v>
      </c>
      <c r="C2579" s="33">
        <v>45848</v>
      </c>
      <c r="D2579" s="33">
        <v>45849</v>
      </c>
      <c r="E2579" s="21" t="s">
        <v>5680</v>
      </c>
      <c r="F2579" s="34">
        <v>2247.63</v>
      </c>
      <c r="G2579" s="21" t="s">
        <v>24</v>
      </c>
      <c r="H2579" s="21" t="s">
        <v>1205</v>
      </c>
      <c r="I2579" s="22">
        <v>69800545468</v>
      </c>
      <c r="J2579" s="22" t="s">
        <v>6426</v>
      </c>
      <c r="K2579" s="21">
        <v>101436756</v>
      </c>
      <c r="L2579" s="21" t="s">
        <v>26</v>
      </c>
      <c r="M2579" s="21">
        <v>144983</v>
      </c>
      <c r="N2579" s="21">
        <v>264614</v>
      </c>
      <c r="O2579" s="21">
        <v>4597</v>
      </c>
      <c r="P2579" s="21" t="s">
        <v>88</v>
      </c>
      <c r="Q2579" s="21" t="s">
        <v>92</v>
      </c>
      <c r="R2579" s="21" t="s">
        <v>31</v>
      </c>
      <c r="S2579" s="21" t="s">
        <v>29</v>
      </c>
      <c r="T2579" s="21" t="s">
        <v>24</v>
      </c>
      <c r="U2579" s="21" t="s">
        <v>30</v>
      </c>
      <c r="V2579" s="33" t="s">
        <v>30</v>
      </c>
      <c r="W2579" s="4">
        <f t="shared" si="120"/>
        <v>11</v>
      </c>
      <c r="X2579" s="14" t="str">
        <f t="shared" si="121"/>
        <v>CPF</v>
      </c>
      <c r="Y2579" s="13" t="str">
        <f t="shared" si="122"/>
        <v>698.005.454-68</v>
      </c>
      <c r="Z2579" s="10" t="str">
        <f>VLOOKUP(Y2579,FORNECEDORES!$A$2:$G$9043,3,0)</f>
        <v>FRED MARCIO FELICIANO DA SILVA</v>
      </c>
      <c r="AA2579" s="15" t="str">
        <f>VLOOKUP(Y2579,FORNECEDORES!$A$2:$G$9041,7,0)</f>
        <v>fredmarcio.mundial@gmail.com</v>
      </c>
    </row>
    <row r="2580" spans="1:27" x14ac:dyDescent="0.3">
      <c r="A2580" s="21" t="s">
        <v>7233</v>
      </c>
      <c r="B2580" s="32" t="s">
        <v>6345</v>
      </c>
      <c r="C2580" s="33">
        <v>45848</v>
      </c>
      <c r="D2580" s="33">
        <v>45855</v>
      </c>
      <c r="E2580" s="21" t="s">
        <v>34</v>
      </c>
      <c r="F2580" s="34">
        <v>963.27</v>
      </c>
      <c r="G2580" s="21" t="s">
        <v>24</v>
      </c>
      <c r="H2580" s="21" t="s">
        <v>1205</v>
      </c>
      <c r="I2580" s="22">
        <v>69800545468</v>
      </c>
      <c r="J2580" s="22" t="s">
        <v>6426</v>
      </c>
      <c r="K2580" s="40">
        <v>101436756</v>
      </c>
      <c r="L2580" s="21" t="s">
        <v>26</v>
      </c>
      <c r="M2580" s="21">
        <v>144983</v>
      </c>
      <c r="N2580" s="21">
        <v>264614</v>
      </c>
      <c r="O2580" s="21">
        <v>4597</v>
      </c>
      <c r="P2580" s="21" t="s">
        <v>88</v>
      </c>
      <c r="Q2580" s="21" t="s">
        <v>92</v>
      </c>
      <c r="R2580" s="21" t="s">
        <v>31</v>
      </c>
      <c r="S2580" s="21" t="s">
        <v>29</v>
      </c>
      <c r="T2580" s="21" t="s">
        <v>24</v>
      </c>
      <c r="U2580" s="21" t="s">
        <v>30</v>
      </c>
      <c r="V2580" s="33" t="s">
        <v>30</v>
      </c>
      <c r="W2580" s="4">
        <f t="shared" si="120"/>
        <v>11</v>
      </c>
      <c r="X2580" s="14" t="str">
        <f t="shared" si="121"/>
        <v>CPF</v>
      </c>
      <c r="Y2580" s="13" t="str">
        <f t="shared" si="122"/>
        <v>698.005.454-68</v>
      </c>
      <c r="Z2580" s="10" t="str">
        <f>VLOOKUP(Y2580,FORNECEDORES!$A$2:$G$9043,3,0)</f>
        <v>FRED MARCIO FELICIANO DA SILVA</v>
      </c>
      <c r="AA2580" s="15" t="str">
        <f>VLOOKUP(Y2580,FORNECEDORES!$A$2:$G$9041,7,0)</f>
        <v>fredmarcio.mundial@gmail.com</v>
      </c>
    </row>
    <row r="2581" spans="1:27" x14ac:dyDescent="0.3">
      <c r="A2581" s="21" t="s">
        <v>7234</v>
      </c>
      <c r="B2581" s="32" t="s">
        <v>6538</v>
      </c>
      <c r="C2581" s="33">
        <v>45848</v>
      </c>
      <c r="D2581" s="33">
        <v>45849</v>
      </c>
      <c r="E2581" s="21" t="s">
        <v>5680</v>
      </c>
      <c r="F2581" s="34">
        <v>1162.93</v>
      </c>
      <c r="G2581" s="21" t="s">
        <v>24</v>
      </c>
      <c r="H2581" s="21" t="s">
        <v>5751</v>
      </c>
      <c r="I2581" s="22">
        <v>93190980420</v>
      </c>
      <c r="J2581" s="22" t="s">
        <v>6539</v>
      </c>
      <c r="K2581" s="40">
        <v>101436854</v>
      </c>
      <c r="L2581" s="21" t="s">
        <v>26</v>
      </c>
      <c r="M2581" s="21">
        <v>144977</v>
      </c>
      <c r="N2581" s="21">
        <v>264590</v>
      </c>
      <c r="O2581" s="21">
        <v>4594</v>
      </c>
      <c r="P2581" s="21" t="s">
        <v>88</v>
      </c>
      <c r="Q2581" s="21" t="s">
        <v>88</v>
      </c>
      <c r="R2581" s="21" t="s">
        <v>31</v>
      </c>
      <c r="S2581" s="21" t="s">
        <v>29</v>
      </c>
      <c r="T2581" s="21" t="s">
        <v>24</v>
      </c>
      <c r="U2581" s="21">
        <v>15</v>
      </c>
      <c r="V2581" s="33">
        <v>45868</v>
      </c>
      <c r="W2581" s="4">
        <f t="shared" si="120"/>
        <v>11</v>
      </c>
      <c r="X2581" s="14" t="str">
        <f t="shared" si="121"/>
        <v>CPF</v>
      </c>
      <c r="Y2581" s="13" t="str">
        <f t="shared" si="122"/>
        <v>931.909.804-20</v>
      </c>
      <c r="Z2581" s="10" t="str">
        <f>VLOOKUP(Y2581,FORNECEDORES!$A$2:$G$9043,3,0)</f>
        <v>FERNANDES JOSE PIMENTA</v>
      </c>
      <c r="AA2581" s="15" t="str">
        <f>VLOOKUP(Y2581,FORNECEDORES!$A$2:$G$9041,7,0)</f>
        <v>fernandespimenta2010@gmail.com;</v>
      </c>
    </row>
    <row r="2582" spans="1:27" x14ac:dyDescent="0.3">
      <c r="A2582" s="21" t="s">
        <v>7234</v>
      </c>
      <c r="B2582" s="32" t="s">
        <v>6538</v>
      </c>
      <c r="C2582" s="33">
        <v>45848</v>
      </c>
      <c r="D2582" s="33">
        <v>45863</v>
      </c>
      <c r="E2582" s="21" t="s">
        <v>34</v>
      </c>
      <c r="F2582" s="34">
        <v>775.29</v>
      </c>
      <c r="G2582" s="21" t="s">
        <v>24</v>
      </c>
      <c r="H2582" s="21" t="s">
        <v>5751</v>
      </c>
      <c r="I2582" s="22">
        <v>93190980420</v>
      </c>
      <c r="J2582" s="22" t="s">
        <v>6539</v>
      </c>
      <c r="K2582" s="40">
        <v>101436854</v>
      </c>
      <c r="L2582" s="21" t="s">
        <v>26</v>
      </c>
      <c r="M2582" s="21">
        <v>144977</v>
      </c>
      <c r="N2582" s="21">
        <v>264590</v>
      </c>
      <c r="O2582" s="21">
        <v>4594</v>
      </c>
      <c r="P2582" s="21" t="s">
        <v>88</v>
      </c>
      <c r="Q2582" s="21" t="s">
        <v>88</v>
      </c>
      <c r="R2582" s="21" t="s">
        <v>31</v>
      </c>
      <c r="S2582" s="21" t="s">
        <v>29</v>
      </c>
      <c r="T2582" s="21" t="s">
        <v>24</v>
      </c>
      <c r="U2582" s="21">
        <v>15</v>
      </c>
      <c r="V2582" s="33">
        <v>45868</v>
      </c>
      <c r="W2582" s="4">
        <f t="shared" si="120"/>
        <v>11</v>
      </c>
      <c r="X2582" s="14" t="str">
        <f t="shared" si="121"/>
        <v>CPF</v>
      </c>
      <c r="Y2582" s="13" t="str">
        <f t="shared" si="122"/>
        <v>931.909.804-20</v>
      </c>
      <c r="Z2582" s="10" t="str">
        <f>VLOOKUP(Y2582,FORNECEDORES!$A$2:$G$9043,3,0)</f>
        <v>FERNANDES JOSE PIMENTA</v>
      </c>
      <c r="AA2582" s="15" t="str">
        <f>VLOOKUP(Y2582,FORNECEDORES!$A$2:$G$9041,7,0)</f>
        <v>fernandespimenta2010@gmail.com;</v>
      </c>
    </row>
    <row r="2583" spans="1:27" x14ac:dyDescent="0.3">
      <c r="A2583" s="21" t="s">
        <v>7235</v>
      </c>
      <c r="B2583" s="32" t="s">
        <v>6176</v>
      </c>
      <c r="C2583" s="33">
        <v>45848</v>
      </c>
      <c r="D2583" s="33">
        <v>45849</v>
      </c>
      <c r="E2583" s="21" t="s">
        <v>5680</v>
      </c>
      <c r="F2583" s="34">
        <v>5244.47</v>
      </c>
      <c r="G2583" s="21" t="s">
        <v>24</v>
      </c>
      <c r="H2583" s="21" t="s">
        <v>6177</v>
      </c>
      <c r="I2583" s="22">
        <v>37309870468</v>
      </c>
      <c r="J2583" s="22" t="s">
        <v>6178</v>
      </c>
      <c r="K2583" s="40">
        <v>101436955</v>
      </c>
      <c r="L2583" s="21" t="s">
        <v>26</v>
      </c>
      <c r="M2583" s="21">
        <v>144982</v>
      </c>
      <c r="N2583" s="21">
        <v>264613</v>
      </c>
      <c r="O2583" s="21">
        <v>4596</v>
      </c>
      <c r="P2583" s="21" t="s">
        <v>88</v>
      </c>
      <c r="Q2583" s="21" t="s">
        <v>78</v>
      </c>
      <c r="R2583" s="21" t="s">
        <v>31</v>
      </c>
      <c r="S2583" s="21" t="s">
        <v>29</v>
      </c>
      <c r="T2583" s="21" t="s">
        <v>24</v>
      </c>
      <c r="U2583" s="21" t="s">
        <v>30</v>
      </c>
      <c r="V2583" s="33" t="s">
        <v>30</v>
      </c>
      <c r="W2583" s="4">
        <f t="shared" si="120"/>
        <v>11</v>
      </c>
      <c r="X2583" s="14" t="str">
        <f t="shared" si="121"/>
        <v>CPF</v>
      </c>
      <c r="Y2583" s="13" t="str">
        <f t="shared" si="122"/>
        <v>373.098.704-68</v>
      </c>
      <c r="Z2583" s="10" t="str">
        <f>VLOOKUP(Y2583,FORNECEDORES!$A$2:$G$9043,3,0)</f>
        <v>ALDERICO JOSE RAMOS E SILVA</v>
      </c>
      <c r="AA2583" s="15" t="str">
        <f>VLOOKUP(Y2583,FORNECEDORES!$A$2:$G$9041,7,0)</f>
        <v>aldericoramos7@gmail.com;</v>
      </c>
    </row>
    <row r="2584" spans="1:27" x14ac:dyDescent="0.3">
      <c r="A2584" s="21" t="s">
        <v>7235</v>
      </c>
      <c r="B2584" s="32" t="s">
        <v>6176</v>
      </c>
      <c r="C2584" s="33">
        <v>45848</v>
      </c>
      <c r="D2584" s="33">
        <v>45855</v>
      </c>
      <c r="E2584" s="21" t="s">
        <v>34</v>
      </c>
      <c r="F2584" s="34">
        <v>2247.63</v>
      </c>
      <c r="G2584" s="21" t="s">
        <v>24</v>
      </c>
      <c r="H2584" s="21" t="s">
        <v>6177</v>
      </c>
      <c r="I2584" s="22">
        <v>37309870468</v>
      </c>
      <c r="J2584" s="22" t="s">
        <v>6178</v>
      </c>
      <c r="K2584" s="40">
        <v>101436955</v>
      </c>
      <c r="L2584" s="21" t="s">
        <v>26</v>
      </c>
      <c r="M2584" s="21">
        <v>144982</v>
      </c>
      <c r="N2584" s="21">
        <v>264613</v>
      </c>
      <c r="O2584" s="21">
        <v>4596</v>
      </c>
      <c r="P2584" s="21" t="s">
        <v>88</v>
      </c>
      <c r="Q2584" s="21" t="s">
        <v>78</v>
      </c>
      <c r="R2584" s="21" t="s">
        <v>31</v>
      </c>
      <c r="S2584" s="21" t="s">
        <v>29</v>
      </c>
      <c r="T2584" s="21" t="s">
        <v>24</v>
      </c>
      <c r="U2584" s="21" t="s">
        <v>30</v>
      </c>
      <c r="V2584" s="33" t="s">
        <v>30</v>
      </c>
      <c r="W2584" s="4">
        <f t="shared" si="120"/>
        <v>11</v>
      </c>
      <c r="X2584" s="14" t="str">
        <f t="shared" si="121"/>
        <v>CPF</v>
      </c>
      <c r="Y2584" s="13" t="str">
        <f t="shared" si="122"/>
        <v>373.098.704-68</v>
      </c>
      <c r="Z2584" s="10" t="str">
        <f>VLOOKUP(Y2584,FORNECEDORES!$A$2:$G$9043,3,0)</f>
        <v>ALDERICO JOSE RAMOS E SILVA</v>
      </c>
      <c r="AA2584" s="15" t="str">
        <f>VLOOKUP(Y2584,FORNECEDORES!$A$2:$G$9041,7,0)</f>
        <v>aldericoramos7@gmail.com;</v>
      </c>
    </row>
    <row r="2585" spans="1:27" x14ac:dyDescent="0.3">
      <c r="A2585" s="21" t="s">
        <v>7305</v>
      </c>
      <c r="B2585" s="32" t="s">
        <v>6418</v>
      </c>
      <c r="C2585" s="33">
        <v>45848</v>
      </c>
      <c r="D2585" s="33">
        <v>45894</v>
      </c>
      <c r="E2585" s="21" t="s">
        <v>23</v>
      </c>
      <c r="F2585" s="34">
        <v>1800</v>
      </c>
      <c r="G2585" s="21" t="s">
        <v>24</v>
      </c>
      <c r="H2585" s="21" t="s">
        <v>6419</v>
      </c>
      <c r="I2585" s="22">
        <v>18600753000101</v>
      </c>
      <c r="J2585" s="22" t="s">
        <v>7306</v>
      </c>
      <c r="K2585" s="40">
        <v>101437102</v>
      </c>
      <c r="L2585" s="21" t="s">
        <v>26</v>
      </c>
      <c r="M2585" s="21">
        <v>145063</v>
      </c>
      <c r="N2585" s="21">
        <v>264027</v>
      </c>
      <c r="O2585" s="21">
        <v>1594</v>
      </c>
      <c r="P2585" s="21" t="s">
        <v>26</v>
      </c>
      <c r="Q2585" s="21" t="s">
        <v>26</v>
      </c>
      <c r="R2585" s="21" t="s">
        <v>31</v>
      </c>
      <c r="S2585" s="21" t="s">
        <v>29</v>
      </c>
      <c r="T2585" s="21" t="s">
        <v>24</v>
      </c>
      <c r="U2585" s="21">
        <v>45</v>
      </c>
      <c r="V2585" s="33">
        <v>45899</v>
      </c>
      <c r="W2585" s="4">
        <f t="shared" si="120"/>
        <v>14</v>
      </c>
      <c r="X2585" s="14" t="str">
        <f t="shared" si="121"/>
        <v>CNPJ</v>
      </c>
      <c r="Y2585" s="13" t="str">
        <f t="shared" si="122"/>
        <v>18.600.753/0001-01</v>
      </c>
      <c r="Z2585" s="10" t="str">
        <f>VLOOKUP(Y2585,FORNECEDORES!$A$2:$G$9043,3,0)</f>
        <v>TRANS-ROBERTO TRANSPORTADORA COMERCIAL LTDA</v>
      </c>
      <c r="AA2585" s="15" t="str">
        <f>VLOOKUP(Y2585,FORNECEDORES!$A$2:$G$9041,7,0)</f>
        <v>transroberto@transportesrastreados.com.br; rosa@transportesrastreados.com.br</v>
      </c>
    </row>
    <row r="2586" spans="1:27" x14ac:dyDescent="0.3">
      <c r="A2586" s="21" t="s">
        <v>7236</v>
      </c>
      <c r="B2586" s="32" t="s">
        <v>6651</v>
      </c>
      <c r="C2586" s="33">
        <v>45848</v>
      </c>
      <c r="D2586" s="33">
        <v>45849</v>
      </c>
      <c r="E2586" s="21" t="s">
        <v>5680</v>
      </c>
      <c r="F2586" s="34">
        <v>1356.75</v>
      </c>
      <c r="G2586" s="21" t="s">
        <v>24</v>
      </c>
      <c r="H2586" s="21" t="s">
        <v>6652</v>
      </c>
      <c r="I2586" s="22">
        <v>17796872810</v>
      </c>
      <c r="J2586" s="22" t="s">
        <v>6653</v>
      </c>
      <c r="K2586" s="40">
        <v>101437119</v>
      </c>
      <c r="L2586" s="21" t="s">
        <v>26</v>
      </c>
      <c r="M2586" s="21">
        <v>144978</v>
      </c>
      <c r="N2586" s="21">
        <v>264591</v>
      </c>
      <c r="O2586" s="21">
        <v>4593</v>
      </c>
      <c r="P2586" s="21" t="s">
        <v>88</v>
      </c>
      <c r="Q2586" s="21" t="s">
        <v>88</v>
      </c>
      <c r="R2586" s="21" t="s">
        <v>31</v>
      </c>
      <c r="S2586" s="21" t="s">
        <v>29</v>
      </c>
      <c r="T2586" s="21" t="s">
        <v>24</v>
      </c>
      <c r="U2586" s="21" t="s">
        <v>30</v>
      </c>
      <c r="V2586" s="33" t="s">
        <v>30</v>
      </c>
      <c r="W2586" s="4">
        <f t="shared" si="120"/>
        <v>11</v>
      </c>
      <c r="X2586" s="14" t="str">
        <f t="shared" si="121"/>
        <v>CPF</v>
      </c>
      <c r="Y2586" s="13" t="str">
        <f t="shared" si="122"/>
        <v>177.968.728-10</v>
      </c>
      <c r="Z2586" s="10" t="str">
        <f>VLOOKUP(Y2586,FORNECEDORES!$A$2:$G$9043,3,0)</f>
        <v>ADAILTON DE NOVAES FERNANDES</v>
      </c>
      <c r="AA2586" s="15" t="str">
        <f>VLOOKUP(Y2586,FORNECEDORES!$A$2:$G$9041,7,0)</f>
        <v>adailtonnovaes@hotmail.com;</v>
      </c>
    </row>
    <row r="2587" spans="1:27" x14ac:dyDescent="0.3">
      <c r="A2587" s="21" t="s">
        <v>7236</v>
      </c>
      <c r="B2587" s="32" t="s">
        <v>6651</v>
      </c>
      <c r="C2587" s="33">
        <v>45848</v>
      </c>
      <c r="D2587" s="33">
        <v>45855</v>
      </c>
      <c r="E2587" s="21" t="s">
        <v>34</v>
      </c>
      <c r="F2587" s="34">
        <v>581.47</v>
      </c>
      <c r="G2587" s="21" t="s">
        <v>24</v>
      </c>
      <c r="H2587" s="21" t="s">
        <v>6652</v>
      </c>
      <c r="I2587" s="22">
        <v>17796872810</v>
      </c>
      <c r="J2587" s="22" t="s">
        <v>6653</v>
      </c>
      <c r="K2587" s="40">
        <v>101437119</v>
      </c>
      <c r="L2587" s="21" t="s">
        <v>26</v>
      </c>
      <c r="M2587" s="21">
        <v>144978</v>
      </c>
      <c r="N2587" s="21">
        <v>264591</v>
      </c>
      <c r="O2587" s="21">
        <v>4593</v>
      </c>
      <c r="P2587" s="21" t="s">
        <v>88</v>
      </c>
      <c r="Q2587" s="21" t="s">
        <v>88</v>
      </c>
      <c r="R2587" s="21" t="s">
        <v>31</v>
      </c>
      <c r="S2587" s="21" t="s">
        <v>29</v>
      </c>
      <c r="T2587" s="21" t="s">
        <v>24</v>
      </c>
      <c r="U2587" s="21" t="s">
        <v>30</v>
      </c>
      <c r="V2587" s="33" t="s">
        <v>30</v>
      </c>
      <c r="W2587" s="4">
        <f t="shared" si="120"/>
        <v>11</v>
      </c>
      <c r="X2587" s="14" t="str">
        <f t="shared" si="121"/>
        <v>CPF</v>
      </c>
      <c r="Y2587" s="13" t="str">
        <f t="shared" si="122"/>
        <v>177.968.728-10</v>
      </c>
      <c r="Z2587" s="10" t="str">
        <f>VLOOKUP(Y2587,FORNECEDORES!$A$2:$G$9043,3,0)</f>
        <v>ADAILTON DE NOVAES FERNANDES</v>
      </c>
      <c r="AA2587" s="15" t="str">
        <f>VLOOKUP(Y2587,FORNECEDORES!$A$2:$G$9041,7,0)</f>
        <v>adailtonnovaes@hotmail.com;</v>
      </c>
    </row>
    <row r="2588" spans="1:27" x14ac:dyDescent="0.3">
      <c r="A2588" s="21" t="s">
        <v>7307</v>
      </c>
      <c r="B2588" s="32" t="s">
        <v>6418</v>
      </c>
      <c r="C2588" s="33">
        <v>45848</v>
      </c>
      <c r="D2588" s="33">
        <v>45894</v>
      </c>
      <c r="E2588" s="21" t="s">
        <v>23</v>
      </c>
      <c r="F2588" s="34">
        <v>1800</v>
      </c>
      <c r="G2588" s="21" t="s">
        <v>24</v>
      </c>
      <c r="H2588" s="21" t="s">
        <v>6419</v>
      </c>
      <c r="I2588" s="22">
        <v>18600753000101</v>
      </c>
      <c r="J2588" s="22" t="s">
        <v>7308</v>
      </c>
      <c r="K2588" s="40">
        <v>101437613</v>
      </c>
      <c r="L2588" s="21" t="s">
        <v>26</v>
      </c>
      <c r="M2588" s="21">
        <v>145065</v>
      </c>
      <c r="N2588" s="21">
        <v>264028</v>
      </c>
      <c r="O2588" s="21">
        <v>1595</v>
      </c>
      <c r="P2588" s="21" t="s">
        <v>26</v>
      </c>
      <c r="Q2588" s="21" t="s">
        <v>26</v>
      </c>
      <c r="R2588" s="21" t="s">
        <v>31</v>
      </c>
      <c r="S2588" s="21" t="s">
        <v>5691</v>
      </c>
      <c r="T2588" s="21" t="s">
        <v>24</v>
      </c>
      <c r="U2588" s="21">
        <v>45</v>
      </c>
      <c r="V2588" s="33">
        <v>45899</v>
      </c>
      <c r="W2588" s="4">
        <f t="shared" si="120"/>
        <v>14</v>
      </c>
      <c r="X2588" s="14" t="str">
        <f t="shared" si="121"/>
        <v>CNPJ</v>
      </c>
      <c r="Y2588" s="13" t="str">
        <f t="shared" si="122"/>
        <v>18.600.753/0001-01</v>
      </c>
      <c r="Z2588" s="10" t="str">
        <f>VLOOKUP(Y2588,FORNECEDORES!$A$2:$G$9043,3,0)</f>
        <v>TRANS-ROBERTO TRANSPORTADORA COMERCIAL LTDA</v>
      </c>
      <c r="AA2588" s="15" t="str">
        <f>VLOOKUP(Y2588,FORNECEDORES!$A$2:$G$9041,7,0)</f>
        <v>transroberto@transportesrastreados.com.br; rosa@transportesrastreados.com.br</v>
      </c>
    </row>
    <row r="2589" spans="1:27" x14ac:dyDescent="0.3">
      <c r="A2589" s="21" t="s">
        <v>7309</v>
      </c>
      <c r="B2589" s="32" t="s">
        <v>6418</v>
      </c>
      <c r="C2589" s="33">
        <v>45848</v>
      </c>
      <c r="D2589" s="33">
        <v>45894</v>
      </c>
      <c r="E2589" s="21" t="s">
        <v>23</v>
      </c>
      <c r="F2589" s="34">
        <v>1800</v>
      </c>
      <c r="G2589" s="21" t="s">
        <v>24</v>
      </c>
      <c r="H2589" s="21" t="s">
        <v>6419</v>
      </c>
      <c r="I2589" s="22">
        <v>18600753000101</v>
      </c>
      <c r="J2589" s="22" t="s">
        <v>6464</v>
      </c>
      <c r="K2589" s="40">
        <v>101438357</v>
      </c>
      <c r="L2589" s="21" t="s">
        <v>26</v>
      </c>
      <c r="M2589" s="21">
        <v>145066</v>
      </c>
      <c r="N2589" s="21">
        <v>264029</v>
      </c>
      <c r="O2589" s="21">
        <v>1596</v>
      </c>
      <c r="P2589" s="21" t="s">
        <v>26</v>
      </c>
      <c r="Q2589" s="21" t="s">
        <v>26</v>
      </c>
      <c r="R2589" s="21" t="s">
        <v>31</v>
      </c>
      <c r="S2589" s="21" t="s">
        <v>29</v>
      </c>
      <c r="T2589" s="21" t="s">
        <v>24</v>
      </c>
      <c r="U2589" s="21">
        <v>45</v>
      </c>
      <c r="V2589" s="33">
        <v>45899</v>
      </c>
      <c r="W2589" s="4">
        <f t="shared" si="120"/>
        <v>14</v>
      </c>
      <c r="X2589" s="14" t="str">
        <f t="shared" si="121"/>
        <v>CNPJ</v>
      </c>
      <c r="Y2589" s="13" t="str">
        <f t="shared" si="122"/>
        <v>18.600.753/0001-01</v>
      </c>
      <c r="Z2589" s="10" t="str">
        <f>VLOOKUP(Y2589,FORNECEDORES!$A$2:$G$9043,3,0)</f>
        <v>TRANS-ROBERTO TRANSPORTADORA COMERCIAL LTDA</v>
      </c>
      <c r="AA2589" s="15" t="str">
        <f>VLOOKUP(Y2589,FORNECEDORES!$A$2:$G$9041,7,0)</f>
        <v>transroberto@transportesrastreados.com.br; rosa@transportesrastreados.com.br</v>
      </c>
    </row>
    <row r="2590" spans="1:27" x14ac:dyDescent="0.3">
      <c r="A2590" s="21" t="s">
        <v>7310</v>
      </c>
      <c r="B2590" s="32" t="s">
        <v>6006</v>
      </c>
      <c r="C2590" s="33">
        <v>45848</v>
      </c>
      <c r="D2590" s="33">
        <v>45877</v>
      </c>
      <c r="E2590" s="21" t="s">
        <v>23</v>
      </c>
      <c r="F2590" s="34">
        <v>1641.13</v>
      </c>
      <c r="G2590" s="21" t="s">
        <v>24</v>
      </c>
      <c r="H2590" s="21" t="s">
        <v>2236</v>
      </c>
      <c r="I2590" s="22">
        <v>32190497000144</v>
      </c>
      <c r="J2590" s="22" t="s">
        <v>6554</v>
      </c>
      <c r="K2590" s="40">
        <v>101438585</v>
      </c>
      <c r="L2590" s="21" t="s">
        <v>26</v>
      </c>
      <c r="M2590" s="21">
        <v>145064</v>
      </c>
      <c r="N2590" s="21">
        <v>262629</v>
      </c>
      <c r="O2590" s="21">
        <v>1597</v>
      </c>
      <c r="P2590" s="21" t="s">
        <v>26</v>
      </c>
      <c r="Q2590" s="21" t="s">
        <v>26</v>
      </c>
      <c r="R2590" s="21" t="s">
        <v>31</v>
      </c>
      <c r="S2590" s="21" t="s">
        <v>5691</v>
      </c>
      <c r="T2590" s="21" t="s">
        <v>24</v>
      </c>
      <c r="U2590" s="21">
        <v>30</v>
      </c>
      <c r="V2590" s="33">
        <v>45879</v>
      </c>
      <c r="W2590" s="4">
        <f t="shared" si="120"/>
        <v>14</v>
      </c>
      <c r="X2590" s="14" t="str">
        <f t="shared" si="121"/>
        <v>CNPJ</v>
      </c>
      <c r="Y2590" s="13" t="str">
        <f t="shared" si="122"/>
        <v>32.190.497/0001-44</v>
      </c>
      <c r="Z2590" s="10" t="str">
        <f>VLOOKUP(Y2590,FORNECEDORES!$A$2:$G$9043,3,0)</f>
        <v>TRANSPORTES CRISTIANE LTDA</v>
      </c>
      <c r="AA2590" s="15" t="str">
        <f>VLOOKUP(Y2590,FORNECEDORES!$A$2:$G$9041,7,0)</f>
        <v>danilo.melo@transportescristiane.com.br;</v>
      </c>
    </row>
    <row r="2591" spans="1:27" x14ac:dyDescent="0.3">
      <c r="A2591" s="21" t="s">
        <v>7311</v>
      </c>
      <c r="B2591" s="32" t="s">
        <v>6418</v>
      </c>
      <c r="C2591" s="33">
        <v>45848</v>
      </c>
      <c r="D2591" s="33">
        <v>45894</v>
      </c>
      <c r="E2591" s="21" t="s">
        <v>23</v>
      </c>
      <c r="F2591" s="34">
        <v>1800</v>
      </c>
      <c r="G2591" s="21" t="s">
        <v>24</v>
      </c>
      <c r="H2591" s="21" t="s">
        <v>6419</v>
      </c>
      <c r="I2591" s="22">
        <v>18600753000101</v>
      </c>
      <c r="J2591" s="22" t="s">
        <v>7312</v>
      </c>
      <c r="K2591" s="40">
        <v>101439123</v>
      </c>
      <c r="L2591" s="21" t="s">
        <v>26</v>
      </c>
      <c r="M2591" s="21">
        <v>145068</v>
      </c>
      <c r="N2591" s="21">
        <v>264030</v>
      </c>
      <c r="O2591" s="21">
        <v>1583</v>
      </c>
      <c r="P2591" s="21" t="s">
        <v>26</v>
      </c>
      <c r="Q2591" s="21" t="s">
        <v>26</v>
      </c>
      <c r="R2591" s="21" t="s">
        <v>31</v>
      </c>
      <c r="S2591" s="21" t="s">
        <v>5691</v>
      </c>
      <c r="T2591" s="21" t="s">
        <v>24</v>
      </c>
      <c r="U2591" s="21">
        <v>45</v>
      </c>
      <c r="V2591" s="33">
        <v>45899</v>
      </c>
      <c r="W2591" s="4">
        <f t="shared" si="120"/>
        <v>14</v>
      </c>
      <c r="X2591" s="14" t="str">
        <f t="shared" si="121"/>
        <v>CNPJ</v>
      </c>
      <c r="Y2591" s="13" t="str">
        <f t="shared" si="122"/>
        <v>18.600.753/0001-01</v>
      </c>
      <c r="Z2591" s="10" t="str">
        <f>VLOOKUP(Y2591,FORNECEDORES!$A$2:$G$9043,3,0)</f>
        <v>TRANS-ROBERTO TRANSPORTADORA COMERCIAL LTDA</v>
      </c>
      <c r="AA2591" s="15" t="str">
        <f>VLOOKUP(Y2591,FORNECEDORES!$A$2:$G$9041,7,0)</f>
        <v>transroberto@transportesrastreados.com.br; rosa@transportesrastreados.com.br</v>
      </c>
    </row>
    <row r="2592" spans="1:27" x14ac:dyDescent="0.3">
      <c r="A2592" s="21" t="s">
        <v>7313</v>
      </c>
      <c r="B2592" s="32" t="s">
        <v>6418</v>
      </c>
      <c r="C2592" s="33">
        <v>45848</v>
      </c>
      <c r="D2592" s="33">
        <v>45894</v>
      </c>
      <c r="E2592" s="21" t="s">
        <v>23</v>
      </c>
      <c r="F2592" s="34">
        <v>1800</v>
      </c>
      <c r="G2592" s="21" t="s">
        <v>24</v>
      </c>
      <c r="H2592" s="21" t="s">
        <v>6419</v>
      </c>
      <c r="I2592" s="22">
        <v>18600753000101</v>
      </c>
      <c r="J2592" s="22" t="s">
        <v>7314</v>
      </c>
      <c r="K2592" s="40">
        <v>101439868</v>
      </c>
      <c r="L2592" s="21" t="s">
        <v>26</v>
      </c>
      <c r="M2592" s="21">
        <v>145072</v>
      </c>
      <c r="N2592" s="21">
        <v>264031</v>
      </c>
      <c r="O2592" s="21">
        <v>1599</v>
      </c>
      <c r="P2592" s="21" t="s">
        <v>26</v>
      </c>
      <c r="Q2592" s="21" t="s">
        <v>26</v>
      </c>
      <c r="R2592" s="21" t="s">
        <v>31</v>
      </c>
      <c r="S2592" s="21" t="s">
        <v>5691</v>
      </c>
      <c r="T2592" s="21" t="s">
        <v>24</v>
      </c>
      <c r="U2592" s="21">
        <v>45</v>
      </c>
      <c r="V2592" s="33">
        <v>45899</v>
      </c>
      <c r="W2592" s="4">
        <f t="shared" si="120"/>
        <v>14</v>
      </c>
      <c r="X2592" s="14" t="str">
        <f t="shared" si="121"/>
        <v>CNPJ</v>
      </c>
      <c r="Y2592" s="13" t="str">
        <f t="shared" si="122"/>
        <v>18.600.753/0001-01</v>
      </c>
      <c r="Z2592" s="10" t="str">
        <f>VLOOKUP(Y2592,FORNECEDORES!$A$2:$G$9043,3,0)</f>
        <v>TRANS-ROBERTO TRANSPORTADORA COMERCIAL LTDA</v>
      </c>
      <c r="AA2592" s="15" t="str">
        <f>VLOOKUP(Y2592,FORNECEDORES!$A$2:$G$9041,7,0)</f>
        <v>transroberto@transportesrastreados.com.br; rosa@transportesrastreados.com.br</v>
      </c>
    </row>
    <row r="2593" spans="1:27" x14ac:dyDescent="0.3">
      <c r="A2593" s="21" t="s">
        <v>7315</v>
      </c>
      <c r="B2593" s="32" t="s">
        <v>6418</v>
      </c>
      <c r="C2593" s="33">
        <v>45848</v>
      </c>
      <c r="D2593" s="33">
        <v>45894</v>
      </c>
      <c r="E2593" s="21" t="s">
        <v>23</v>
      </c>
      <c r="F2593" s="34">
        <v>1700</v>
      </c>
      <c r="G2593" s="21" t="s">
        <v>24</v>
      </c>
      <c r="H2593" s="21" t="s">
        <v>6419</v>
      </c>
      <c r="I2593" s="22">
        <v>18600753000101</v>
      </c>
      <c r="J2593" s="22" t="s">
        <v>7316</v>
      </c>
      <c r="K2593" s="40">
        <v>101441622</v>
      </c>
      <c r="L2593" s="21" t="s">
        <v>26</v>
      </c>
      <c r="M2593" s="21">
        <v>145076</v>
      </c>
      <c r="N2593" s="21">
        <v>262576</v>
      </c>
      <c r="O2593" s="21">
        <v>1603</v>
      </c>
      <c r="P2593" s="21" t="s">
        <v>26</v>
      </c>
      <c r="Q2593" s="21" t="s">
        <v>26</v>
      </c>
      <c r="R2593" s="21" t="s">
        <v>31</v>
      </c>
      <c r="S2593" s="21" t="s">
        <v>29</v>
      </c>
      <c r="T2593" s="21" t="s">
        <v>24</v>
      </c>
      <c r="U2593" s="21">
        <v>45</v>
      </c>
      <c r="V2593" s="33">
        <v>45899</v>
      </c>
      <c r="W2593" s="4">
        <f t="shared" si="120"/>
        <v>14</v>
      </c>
      <c r="X2593" s="14" t="str">
        <f t="shared" si="121"/>
        <v>CNPJ</v>
      </c>
      <c r="Y2593" s="13" t="str">
        <f t="shared" si="122"/>
        <v>18.600.753/0001-01</v>
      </c>
      <c r="Z2593" s="10" t="str">
        <f>VLOOKUP(Y2593,FORNECEDORES!$A$2:$G$9043,3,0)</f>
        <v>TRANS-ROBERTO TRANSPORTADORA COMERCIAL LTDA</v>
      </c>
      <c r="AA2593" s="15" t="str">
        <f>VLOOKUP(Y2593,FORNECEDORES!$A$2:$G$9041,7,0)</f>
        <v>transroberto@transportesrastreados.com.br; rosa@transportesrastreados.com.br</v>
      </c>
    </row>
    <row r="2594" spans="1:27" x14ac:dyDescent="0.3">
      <c r="A2594" s="21" t="s">
        <v>7317</v>
      </c>
      <c r="B2594" s="32" t="s">
        <v>6418</v>
      </c>
      <c r="C2594" s="33">
        <v>45848</v>
      </c>
      <c r="D2594" s="33">
        <v>45894</v>
      </c>
      <c r="E2594" s="21" t="s">
        <v>23</v>
      </c>
      <c r="F2594" s="34">
        <v>1700</v>
      </c>
      <c r="G2594" s="21" t="s">
        <v>24</v>
      </c>
      <c r="H2594" s="21" t="s">
        <v>6419</v>
      </c>
      <c r="I2594" s="22">
        <v>18600753000101</v>
      </c>
      <c r="J2594" s="22" t="s">
        <v>6436</v>
      </c>
      <c r="K2594" s="40">
        <v>101442557</v>
      </c>
      <c r="L2594" s="21" t="s">
        <v>26</v>
      </c>
      <c r="M2594" s="21">
        <v>145077</v>
      </c>
      <c r="N2594" s="21">
        <v>262745</v>
      </c>
      <c r="O2594" s="21">
        <v>1604</v>
      </c>
      <c r="P2594" s="21" t="s">
        <v>26</v>
      </c>
      <c r="Q2594" s="21" t="s">
        <v>26</v>
      </c>
      <c r="R2594" s="21" t="s">
        <v>31</v>
      </c>
      <c r="S2594" s="21" t="s">
        <v>5691</v>
      </c>
      <c r="T2594" s="21" t="s">
        <v>24</v>
      </c>
      <c r="U2594" s="21">
        <v>45</v>
      </c>
      <c r="V2594" s="33">
        <v>45899</v>
      </c>
      <c r="W2594" s="4">
        <f t="shared" si="120"/>
        <v>14</v>
      </c>
      <c r="X2594" s="14" t="str">
        <f t="shared" si="121"/>
        <v>CNPJ</v>
      </c>
      <c r="Y2594" s="13" t="str">
        <f t="shared" si="122"/>
        <v>18.600.753/0001-01</v>
      </c>
      <c r="Z2594" s="10" t="str">
        <f>VLOOKUP(Y2594,FORNECEDORES!$A$2:$G$9043,3,0)</f>
        <v>TRANS-ROBERTO TRANSPORTADORA COMERCIAL LTDA</v>
      </c>
      <c r="AA2594" s="15" t="str">
        <f>VLOOKUP(Y2594,FORNECEDORES!$A$2:$G$9041,7,0)</f>
        <v>transroberto@transportesrastreados.com.br; rosa@transportesrastreados.com.br</v>
      </c>
    </row>
    <row r="2595" spans="1:27" x14ac:dyDescent="0.3">
      <c r="A2595" s="21" t="s">
        <v>7318</v>
      </c>
      <c r="B2595" s="32" t="s">
        <v>6406</v>
      </c>
      <c r="C2595" s="33">
        <v>45848</v>
      </c>
      <c r="D2595" s="33">
        <v>45863</v>
      </c>
      <c r="E2595" s="21" t="s">
        <v>23</v>
      </c>
      <c r="F2595" s="34">
        <v>2011.8</v>
      </c>
      <c r="G2595" s="21" t="s">
        <v>24</v>
      </c>
      <c r="H2595" s="21" t="s">
        <v>11643</v>
      </c>
      <c r="I2595" s="22">
        <v>6998268000140</v>
      </c>
      <c r="J2595" s="22" t="s">
        <v>7319</v>
      </c>
      <c r="K2595" s="40">
        <v>101443136</v>
      </c>
      <c r="L2595" s="21" t="s">
        <v>26</v>
      </c>
      <c r="M2595" s="21">
        <v>145080</v>
      </c>
      <c r="N2595" s="21">
        <v>261113</v>
      </c>
      <c r="O2595" s="21">
        <v>1605</v>
      </c>
      <c r="P2595" s="21" t="s">
        <v>26</v>
      </c>
      <c r="Q2595" s="21" t="s">
        <v>26</v>
      </c>
      <c r="R2595" s="21" t="s">
        <v>31</v>
      </c>
      <c r="S2595" s="21" t="s">
        <v>5691</v>
      </c>
      <c r="T2595" s="21" t="s">
        <v>24</v>
      </c>
      <c r="U2595" s="21">
        <v>15</v>
      </c>
      <c r="V2595" s="33">
        <v>45868</v>
      </c>
      <c r="W2595" s="4">
        <f t="shared" si="120"/>
        <v>13</v>
      </c>
      <c r="X2595" s="14" t="str">
        <f t="shared" si="121"/>
        <v>CNPJ_INCOMPLETO_1</v>
      </c>
      <c r="Y2595" s="13" t="str">
        <f t="shared" si="122"/>
        <v>06.998.268/0001-40</v>
      </c>
      <c r="Z2595" s="10" t="str">
        <f>VLOOKUP(Y2595,FORNECEDORES!$A$2:$G$9043,3,0)</f>
        <v>TRANSSUCESSO TRANPORTADORA LTDA</v>
      </c>
      <c r="AA2595" s="15" t="str">
        <f>VLOOKUP(Y2595,FORNECEDORES!$A$2:$G$9041,7,0)</f>
        <v>emerson@transnegrelli.com;  badu@transnegrelli.com;</v>
      </c>
    </row>
    <row r="2596" spans="1:27" x14ac:dyDescent="0.3">
      <c r="A2596" s="21" t="s">
        <v>7320</v>
      </c>
      <c r="B2596" s="32" t="s">
        <v>6006</v>
      </c>
      <c r="C2596" s="33">
        <v>45848</v>
      </c>
      <c r="D2596" s="33">
        <v>45877</v>
      </c>
      <c r="E2596" s="21" t="s">
        <v>23</v>
      </c>
      <c r="F2596" s="34">
        <v>1225</v>
      </c>
      <c r="G2596" s="21" t="s">
        <v>24</v>
      </c>
      <c r="H2596" s="21" t="s">
        <v>2236</v>
      </c>
      <c r="I2596" s="22">
        <v>32190497000144</v>
      </c>
      <c r="J2596" s="22" t="s">
        <v>6388</v>
      </c>
      <c r="K2596" s="40">
        <v>101444242</v>
      </c>
      <c r="L2596" s="21" t="s">
        <v>26</v>
      </c>
      <c r="M2596" s="21">
        <v>145085</v>
      </c>
      <c r="N2596" s="21">
        <v>263315</v>
      </c>
      <c r="O2596" s="21">
        <v>1606</v>
      </c>
      <c r="P2596" s="21" t="s">
        <v>26</v>
      </c>
      <c r="Q2596" s="21" t="s">
        <v>26</v>
      </c>
      <c r="R2596" s="21" t="s">
        <v>31</v>
      </c>
      <c r="S2596" s="21" t="s">
        <v>5691</v>
      </c>
      <c r="T2596" s="21" t="s">
        <v>24</v>
      </c>
      <c r="U2596" s="21">
        <v>30</v>
      </c>
      <c r="V2596" s="33">
        <v>45879</v>
      </c>
      <c r="W2596" s="4">
        <f t="shared" si="120"/>
        <v>14</v>
      </c>
      <c r="X2596" s="14" t="str">
        <f t="shared" si="121"/>
        <v>CNPJ</v>
      </c>
      <c r="Y2596" s="13" t="str">
        <f t="shared" si="122"/>
        <v>32.190.497/0001-44</v>
      </c>
      <c r="Z2596" s="10" t="str">
        <f>VLOOKUP(Y2596,FORNECEDORES!$A$2:$G$9043,3,0)</f>
        <v>TRANSPORTES CRISTIANE LTDA</v>
      </c>
      <c r="AA2596" s="15" t="str">
        <f>VLOOKUP(Y2596,FORNECEDORES!$A$2:$G$9041,7,0)</f>
        <v>danilo.melo@transportescristiane.com.br;</v>
      </c>
    </row>
    <row r="2597" spans="1:27" x14ac:dyDescent="0.3">
      <c r="A2597" s="21" t="s">
        <v>7321</v>
      </c>
      <c r="B2597" s="32" t="s">
        <v>6006</v>
      </c>
      <c r="C2597" s="33">
        <v>45848</v>
      </c>
      <c r="D2597" s="33">
        <v>45877</v>
      </c>
      <c r="E2597" s="21" t="s">
        <v>23</v>
      </c>
      <c r="F2597" s="34">
        <v>1063</v>
      </c>
      <c r="G2597" s="21" t="s">
        <v>24</v>
      </c>
      <c r="H2597" s="21" t="s">
        <v>2236</v>
      </c>
      <c r="I2597" s="22">
        <v>32190497000144</v>
      </c>
      <c r="J2597" s="22" t="s">
        <v>6007</v>
      </c>
      <c r="K2597" s="40">
        <v>101444777</v>
      </c>
      <c r="L2597" s="21" t="s">
        <v>26</v>
      </c>
      <c r="M2597" s="21">
        <v>145086</v>
      </c>
      <c r="N2597" s="21">
        <v>262948</v>
      </c>
      <c r="O2597" s="21">
        <v>1608</v>
      </c>
      <c r="P2597" s="21" t="s">
        <v>26</v>
      </c>
      <c r="Q2597" s="21" t="s">
        <v>26</v>
      </c>
      <c r="R2597" s="21" t="s">
        <v>31</v>
      </c>
      <c r="S2597" s="21" t="s">
        <v>5691</v>
      </c>
      <c r="T2597" s="21" t="s">
        <v>24</v>
      </c>
      <c r="U2597" s="21">
        <v>30</v>
      </c>
      <c r="V2597" s="33">
        <v>45879</v>
      </c>
      <c r="W2597" s="4">
        <f t="shared" si="120"/>
        <v>14</v>
      </c>
      <c r="X2597" s="14" t="str">
        <f t="shared" si="121"/>
        <v>CNPJ</v>
      </c>
      <c r="Y2597" s="13" t="str">
        <f t="shared" si="122"/>
        <v>32.190.497/0001-44</v>
      </c>
      <c r="Z2597" s="10" t="str">
        <f>VLOOKUP(Y2597,FORNECEDORES!$A$2:$G$9043,3,0)</f>
        <v>TRANSPORTES CRISTIANE LTDA</v>
      </c>
      <c r="AA2597" s="15" t="str">
        <f>VLOOKUP(Y2597,FORNECEDORES!$A$2:$G$9041,7,0)</f>
        <v>danilo.melo@transportescristiane.com.br;</v>
      </c>
    </row>
    <row r="2598" spans="1:27" x14ac:dyDescent="0.3">
      <c r="A2598" s="21" t="s">
        <v>7322</v>
      </c>
      <c r="B2598" s="32" t="s">
        <v>6006</v>
      </c>
      <c r="C2598" s="33">
        <v>45848</v>
      </c>
      <c r="D2598" s="33">
        <v>45877</v>
      </c>
      <c r="E2598" s="21" t="s">
        <v>23</v>
      </c>
      <c r="F2598" s="34">
        <v>1470</v>
      </c>
      <c r="G2598" s="21" t="s">
        <v>24</v>
      </c>
      <c r="H2598" s="21" t="s">
        <v>2236</v>
      </c>
      <c r="I2598" s="22">
        <v>32190497000144</v>
      </c>
      <c r="J2598" s="22" t="s">
        <v>6008</v>
      </c>
      <c r="K2598" s="40">
        <v>101444913</v>
      </c>
      <c r="L2598" s="21" t="s">
        <v>26</v>
      </c>
      <c r="M2598" s="21">
        <v>145088</v>
      </c>
      <c r="N2598" s="21">
        <v>262737</v>
      </c>
      <c r="O2598" s="21">
        <v>1607</v>
      </c>
      <c r="P2598" s="21" t="s">
        <v>26</v>
      </c>
      <c r="Q2598" s="21" t="s">
        <v>26</v>
      </c>
      <c r="R2598" s="21" t="s">
        <v>31</v>
      </c>
      <c r="S2598" s="21" t="s">
        <v>5691</v>
      </c>
      <c r="T2598" s="21" t="s">
        <v>24</v>
      </c>
      <c r="U2598" s="21">
        <v>30</v>
      </c>
      <c r="V2598" s="33">
        <v>45879</v>
      </c>
      <c r="W2598" s="4">
        <f t="shared" si="120"/>
        <v>14</v>
      </c>
      <c r="X2598" s="14" t="str">
        <f t="shared" si="121"/>
        <v>CNPJ</v>
      </c>
      <c r="Y2598" s="13" t="str">
        <f t="shared" si="122"/>
        <v>32.190.497/0001-44</v>
      </c>
      <c r="Z2598" s="10" t="str">
        <f>VLOOKUP(Y2598,FORNECEDORES!$A$2:$G$9043,3,0)</f>
        <v>TRANSPORTES CRISTIANE LTDA</v>
      </c>
      <c r="AA2598" s="15" t="str">
        <f>VLOOKUP(Y2598,FORNECEDORES!$A$2:$G$9041,7,0)</f>
        <v>danilo.melo@transportescristiane.com.br;</v>
      </c>
    </row>
    <row r="2599" spans="1:27" x14ac:dyDescent="0.3">
      <c r="A2599" s="21" t="s">
        <v>7323</v>
      </c>
      <c r="B2599" s="32" t="s">
        <v>6006</v>
      </c>
      <c r="C2599" s="33">
        <v>45848</v>
      </c>
      <c r="D2599" s="33">
        <v>45877</v>
      </c>
      <c r="E2599" s="21" t="s">
        <v>23</v>
      </c>
      <c r="F2599" s="34">
        <v>1225</v>
      </c>
      <c r="G2599" s="21" t="s">
        <v>24</v>
      </c>
      <c r="H2599" s="21" t="s">
        <v>2236</v>
      </c>
      <c r="I2599" s="22">
        <v>32190497000144</v>
      </c>
      <c r="J2599" s="22" t="s">
        <v>6388</v>
      </c>
      <c r="K2599" s="40">
        <v>101445096</v>
      </c>
      <c r="L2599" s="21" t="s">
        <v>26</v>
      </c>
      <c r="M2599" s="21">
        <v>145091</v>
      </c>
      <c r="N2599" s="21">
        <v>263727</v>
      </c>
      <c r="O2599" s="21">
        <v>1609</v>
      </c>
      <c r="P2599" s="21" t="s">
        <v>26</v>
      </c>
      <c r="Q2599" s="21" t="s">
        <v>26</v>
      </c>
      <c r="R2599" s="21" t="s">
        <v>31</v>
      </c>
      <c r="S2599" s="21" t="s">
        <v>29</v>
      </c>
      <c r="T2599" s="21" t="s">
        <v>24</v>
      </c>
      <c r="U2599" s="21">
        <v>30</v>
      </c>
      <c r="V2599" s="33">
        <v>45879</v>
      </c>
      <c r="W2599" s="4">
        <f t="shared" si="120"/>
        <v>14</v>
      </c>
      <c r="X2599" s="14" t="str">
        <f t="shared" si="121"/>
        <v>CNPJ</v>
      </c>
      <c r="Y2599" s="13" t="str">
        <f t="shared" si="122"/>
        <v>32.190.497/0001-44</v>
      </c>
      <c r="Z2599" s="10" t="str">
        <f>VLOOKUP(Y2599,FORNECEDORES!$A$2:$G$9043,3,0)</f>
        <v>TRANSPORTES CRISTIANE LTDA</v>
      </c>
      <c r="AA2599" s="15" t="str">
        <f>VLOOKUP(Y2599,FORNECEDORES!$A$2:$G$9041,7,0)</f>
        <v>danilo.melo@transportescristiane.com.br;</v>
      </c>
    </row>
    <row r="2600" spans="1:27" x14ac:dyDescent="0.3">
      <c r="A2600" s="21" t="s">
        <v>7237</v>
      </c>
      <c r="B2600" s="32" t="s">
        <v>5969</v>
      </c>
      <c r="C2600" s="33">
        <v>45848</v>
      </c>
      <c r="D2600" s="33">
        <v>45849</v>
      </c>
      <c r="E2600" s="21" t="s">
        <v>5680</v>
      </c>
      <c r="F2600" s="34">
        <v>779.02</v>
      </c>
      <c r="G2600" s="21" t="s">
        <v>24</v>
      </c>
      <c r="H2600" s="21" t="s">
        <v>1220</v>
      </c>
      <c r="I2600" s="22">
        <v>42749994837</v>
      </c>
      <c r="J2600" s="22" t="s">
        <v>5970</v>
      </c>
      <c r="K2600" s="40">
        <v>101445285</v>
      </c>
      <c r="L2600" s="21" t="s">
        <v>26</v>
      </c>
      <c r="M2600" s="21">
        <v>145092</v>
      </c>
      <c r="N2600" s="21">
        <v>261160</v>
      </c>
      <c r="O2600" s="21">
        <v>1610</v>
      </c>
      <c r="P2600" s="21" t="s">
        <v>26</v>
      </c>
      <c r="Q2600" s="21" t="s">
        <v>26</v>
      </c>
      <c r="R2600" s="21" t="s">
        <v>31</v>
      </c>
      <c r="S2600" s="21" t="s">
        <v>5691</v>
      </c>
      <c r="T2600" s="21" t="s">
        <v>24</v>
      </c>
      <c r="U2600" s="21" t="s">
        <v>30</v>
      </c>
      <c r="V2600" s="33" t="s">
        <v>30</v>
      </c>
      <c r="W2600" s="4">
        <f t="shared" si="120"/>
        <v>11</v>
      </c>
      <c r="X2600" s="14" t="str">
        <f t="shared" si="121"/>
        <v>CPF</v>
      </c>
      <c r="Y2600" s="13" t="str">
        <f t="shared" si="122"/>
        <v>427.499.948-37</v>
      </c>
      <c r="Z2600" s="10" t="str">
        <f>VLOOKUP(Y2600,FORNECEDORES!$A$2:$G$9043,3,0)</f>
        <v>RAFAEL TELES DE OLIVEIRA SILVA</v>
      </c>
      <c r="AA2600" s="15" t="str">
        <f>VLOOKUP(Y2600,FORNECEDORES!$A$2:$G$9041,7,0)</f>
        <v>logistica.onix@gmail.com;</v>
      </c>
    </row>
    <row r="2601" spans="1:27" x14ac:dyDescent="0.3">
      <c r="A2601" s="21" t="s">
        <v>7237</v>
      </c>
      <c r="B2601" s="32" t="s">
        <v>5969</v>
      </c>
      <c r="C2601" s="33">
        <v>45848</v>
      </c>
      <c r="D2601" s="33">
        <v>45855</v>
      </c>
      <c r="E2601" s="21" t="s">
        <v>34</v>
      </c>
      <c r="F2601" s="34">
        <v>519.35</v>
      </c>
      <c r="G2601" s="21" t="s">
        <v>24</v>
      </c>
      <c r="H2601" s="21" t="s">
        <v>1220</v>
      </c>
      <c r="I2601" s="22">
        <v>42749994837</v>
      </c>
      <c r="J2601" s="22" t="s">
        <v>5970</v>
      </c>
      <c r="K2601" s="40">
        <v>101445285</v>
      </c>
      <c r="L2601" s="21" t="s">
        <v>26</v>
      </c>
      <c r="M2601" s="21">
        <v>145092</v>
      </c>
      <c r="N2601" s="21">
        <v>261160</v>
      </c>
      <c r="O2601" s="21">
        <v>1610</v>
      </c>
      <c r="P2601" s="21" t="s">
        <v>26</v>
      </c>
      <c r="Q2601" s="21" t="s">
        <v>26</v>
      </c>
      <c r="R2601" s="21" t="s">
        <v>31</v>
      </c>
      <c r="S2601" s="21" t="s">
        <v>5691</v>
      </c>
      <c r="T2601" s="21" t="s">
        <v>24</v>
      </c>
      <c r="U2601" s="21" t="s">
        <v>30</v>
      </c>
      <c r="V2601" s="33" t="s">
        <v>30</v>
      </c>
      <c r="W2601" s="4">
        <f t="shared" si="120"/>
        <v>11</v>
      </c>
      <c r="X2601" s="14" t="str">
        <f t="shared" si="121"/>
        <v>CPF</v>
      </c>
      <c r="Y2601" s="13" t="str">
        <f t="shared" si="122"/>
        <v>427.499.948-37</v>
      </c>
      <c r="Z2601" s="10" t="str">
        <f>VLOOKUP(Y2601,FORNECEDORES!$A$2:$G$9043,3,0)</f>
        <v>RAFAEL TELES DE OLIVEIRA SILVA</v>
      </c>
      <c r="AA2601" s="15" t="str">
        <f>VLOOKUP(Y2601,FORNECEDORES!$A$2:$G$9041,7,0)</f>
        <v>logistica.onix@gmail.com;</v>
      </c>
    </row>
    <row r="2602" spans="1:27" x14ac:dyDescent="0.3">
      <c r="A2602" s="21" t="s">
        <v>7324</v>
      </c>
      <c r="B2602" s="32" t="s">
        <v>6006</v>
      </c>
      <c r="C2602" s="33">
        <v>45848</v>
      </c>
      <c r="D2602" s="33">
        <v>45877</v>
      </c>
      <c r="E2602" s="21" t="s">
        <v>23</v>
      </c>
      <c r="F2602" s="34">
        <v>985.2</v>
      </c>
      <c r="G2602" s="21" t="s">
        <v>24</v>
      </c>
      <c r="H2602" s="21" t="s">
        <v>2236</v>
      </c>
      <c r="I2602" s="22">
        <v>32190497000144</v>
      </c>
      <c r="J2602" s="22" t="s">
        <v>6483</v>
      </c>
      <c r="K2602" s="40">
        <v>101445425</v>
      </c>
      <c r="L2602" s="21" t="s">
        <v>26</v>
      </c>
      <c r="M2602" s="21">
        <v>145095</v>
      </c>
      <c r="N2602" s="21">
        <v>263982</v>
      </c>
      <c r="O2602" s="21">
        <v>1611</v>
      </c>
      <c r="P2602" s="21" t="s">
        <v>26</v>
      </c>
      <c r="Q2602" s="21" t="s">
        <v>26</v>
      </c>
      <c r="R2602" s="21" t="s">
        <v>31</v>
      </c>
      <c r="S2602" s="21" t="s">
        <v>5691</v>
      </c>
      <c r="T2602" s="21" t="s">
        <v>24</v>
      </c>
      <c r="U2602" s="21">
        <v>30</v>
      </c>
      <c r="V2602" s="33">
        <v>45879</v>
      </c>
      <c r="W2602" s="4">
        <f t="shared" si="120"/>
        <v>14</v>
      </c>
      <c r="X2602" s="14" t="str">
        <f t="shared" si="121"/>
        <v>CNPJ</v>
      </c>
      <c r="Y2602" s="13" t="str">
        <f t="shared" si="122"/>
        <v>32.190.497/0001-44</v>
      </c>
      <c r="Z2602" s="10" t="str">
        <f>VLOOKUP(Y2602,FORNECEDORES!$A$2:$G$9043,3,0)</f>
        <v>TRANSPORTES CRISTIANE LTDA</v>
      </c>
      <c r="AA2602" s="15" t="str">
        <f>VLOOKUP(Y2602,FORNECEDORES!$A$2:$G$9041,7,0)</f>
        <v>danilo.melo@transportescristiane.com.br;</v>
      </c>
    </row>
    <row r="2603" spans="1:27" x14ac:dyDescent="0.3">
      <c r="A2603" s="21" t="s">
        <v>7325</v>
      </c>
      <c r="B2603" s="32" t="s">
        <v>6406</v>
      </c>
      <c r="C2603" s="33">
        <v>45848</v>
      </c>
      <c r="D2603" s="33">
        <v>45863</v>
      </c>
      <c r="E2603" s="21" t="s">
        <v>23</v>
      </c>
      <c r="F2603" s="34">
        <v>2011.8</v>
      </c>
      <c r="G2603" s="21" t="s">
        <v>24</v>
      </c>
      <c r="H2603" s="21" t="s">
        <v>11643</v>
      </c>
      <c r="I2603" s="22">
        <v>6998268000140</v>
      </c>
      <c r="J2603" s="22" t="s">
        <v>7326</v>
      </c>
      <c r="K2603" s="40">
        <v>101445581</v>
      </c>
      <c r="L2603" s="21" t="s">
        <v>26</v>
      </c>
      <c r="M2603" s="21">
        <v>145096</v>
      </c>
      <c r="N2603" s="21">
        <v>261161</v>
      </c>
      <c r="O2603" s="21">
        <v>1612</v>
      </c>
      <c r="P2603" s="21" t="s">
        <v>26</v>
      </c>
      <c r="Q2603" s="21" t="s">
        <v>26</v>
      </c>
      <c r="R2603" s="21" t="s">
        <v>31</v>
      </c>
      <c r="S2603" s="21" t="s">
        <v>5691</v>
      </c>
      <c r="T2603" s="21" t="s">
        <v>24</v>
      </c>
      <c r="U2603" s="21">
        <v>15</v>
      </c>
      <c r="V2603" s="33">
        <v>45868</v>
      </c>
      <c r="W2603" s="4">
        <f t="shared" si="120"/>
        <v>13</v>
      </c>
      <c r="X2603" s="14" t="str">
        <f t="shared" si="121"/>
        <v>CNPJ_INCOMPLETO_1</v>
      </c>
      <c r="Y2603" s="13" t="str">
        <f t="shared" si="122"/>
        <v>06.998.268/0001-40</v>
      </c>
      <c r="Z2603" s="10" t="str">
        <f>VLOOKUP(Y2603,FORNECEDORES!$A$2:$G$9043,3,0)</f>
        <v>TRANSSUCESSO TRANPORTADORA LTDA</v>
      </c>
      <c r="AA2603" s="15" t="str">
        <f>VLOOKUP(Y2603,FORNECEDORES!$A$2:$G$9041,7,0)</f>
        <v>emerson@transnegrelli.com;  badu@transnegrelli.com;</v>
      </c>
    </row>
    <row r="2604" spans="1:27" x14ac:dyDescent="0.3">
      <c r="A2604" s="21" t="s">
        <v>7327</v>
      </c>
      <c r="B2604" s="32" t="s">
        <v>6406</v>
      </c>
      <c r="C2604" s="33">
        <v>45848</v>
      </c>
      <c r="D2604" s="33">
        <v>45863</v>
      </c>
      <c r="E2604" s="21" t="s">
        <v>23</v>
      </c>
      <c r="F2604" s="34">
        <v>2011.8</v>
      </c>
      <c r="G2604" s="21" t="s">
        <v>24</v>
      </c>
      <c r="H2604" s="21" t="s">
        <v>11643</v>
      </c>
      <c r="I2604" s="22">
        <v>6998268000140</v>
      </c>
      <c r="J2604" s="22" t="s">
        <v>7319</v>
      </c>
      <c r="K2604" s="40">
        <v>101445745</v>
      </c>
      <c r="L2604" s="21" t="s">
        <v>26</v>
      </c>
      <c r="M2604" s="21">
        <v>145098</v>
      </c>
      <c r="N2604" s="21">
        <v>261158</v>
      </c>
      <c r="O2604" s="21">
        <v>1613</v>
      </c>
      <c r="P2604" s="21" t="s">
        <v>26</v>
      </c>
      <c r="Q2604" s="21" t="s">
        <v>26</v>
      </c>
      <c r="R2604" s="21" t="s">
        <v>31</v>
      </c>
      <c r="S2604" s="21" t="s">
        <v>5691</v>
      </c>
      <c r="T2604" s="21" t="s">
        <v>24</v>
      </c>
      <c r="U2604" s="21">
        <v>15</v>
      </c>
      <c r="V2604" s="33">
        <v>45868</v>
      </c>
      <c r="W2604" s="4">
        <f t="shared" si="120"/>
        <v>13</v>
      </c>
      <c r="X2604" s="14" t="str">
        <f t="shared" si="121"/>
        <v>CNPJ_INCOMPLETO_1</v>
      </c>
      <c r="Y2604" s="13" t="str">
        <f t="shared" si="122"/>
        <v>06.998.268/0001-40</v>
      </c>
      <c r="Z2604" s="10" t="str">
        <f>VLOOKUP(Y2604,FORNECEDORES!$A$2:$G$9043,3,0)</f>
        <v>TRANSSUCESSO TRANPORTADORA LTDA</v>
      </c>
      <c r="AA2604" s="15" t="str">
        <f>VLOOKUP(Y2604,FORNECEDORES!$A$2:$G$9041,7,0)</f>
        <v>emerson@transnegrelli.com;  badu@transnegrelli.com;</v>
      </c>
    </row>
    <row r="2605" spans="1:27" x14ac:dyDescent="0.3">
      <c r="A2605" s="21" t="s">
        <v>7328</v>
      </c>
      <c r="B2605" s="32" t="s">
        <v>6006</v>
      </c>
      <c r="C2605" s="33">
        <v>45848</v>
      </c>
      <c r="D2605" s="33">
        <v>45877</v>
      </c>
      <c r="E2605" s="21" t="s">
        <v>23</v>
      </c>
      <c r="F2605" s="34">
        <v>1470</v>
      </c>
      <c r="G2605" s="21" t="s">
        <v>24</v>
      </c>
      <c r="H2605" s="21" t="s">
        <v>2236</v>
      </c>
      <c r="I2605" s="22">
        <v>32190497000144</v>
      </c>
      <c r="J2605" s="22" t="s">
        <v>6007</v>
      </c>
      <c r="K2605" s="21">
        <v>101445798</v>
      </c>
      <c r="L2605" s="21" t="s">
        <v>26</v>
      </c>
      <c r="M2605" s="21">
        <v>145099</v>
      </c>
      <c r="N2605" s="21">
        <v>263078</v>
      </c>
      <c r="O2605" s="21">
        <v>1614</v>
      </c>
      <c r="P2605" s="21" t="s">
        <v>26</v>
      </c>
      <c r="Q2605" s="21" t="s">
        <v>26</v>
      </c>
      <c r="R2605" s="21" t="s">
        <v>31</v>
      </c>
      <c r="S2605" s="21" t="s">
        <v>5691</v>
      </c>
      <c r="T2605" s="21" t="s">
        <v>24</v>
      </c>
      <c r="U2605" s="21">
        <v>30</v>
      </c>
      <c r="V2605" s="33">
        <v>45879</v>
      </c>
      <c r="W2605" s="4">
        <f t="shared" si="120"/>
        <v>14</v>
      </c>
      <c r="X2605" s="14" t="str">
        <f t="shared" si="121"/>
        <v>CNPJ</v>
      </c>
      <c r="Y2605" s="13" t="str">
        <f t="shared" si="122"/>
        <v>32.190.497/0001-44</v>
      </c>
      <c r="Z2605" s="10" t="str">
        <f>VLOOKUP(Y2605,FORNECEDORES!$A$2:$G$9043,3,0)</f>
        <v>TRANSPORTES CRISTIANE LTDA</v>
      </c>
      <c r="AA2605" s="15" t="str">
        <f>VLOOKUP(Y2605,FORNECEDORES!$A$2:$G$9041,7,0)</f>
        <v>danilo.melo@transportescristiane.com.br;</v>
      </c>
    </row>
    <row r="2606" spans="1:27" x14ac:dyDescent="0.3">
      <c r="A2606" s="21" t="s">
        <v>7329</v>
      </c>
      <c r="B2606" s="32" t="s">
        <v>6406</v>
      </c>
      <c r="C2606" s="33">
        <v>45848</v>
      </c>
      <c r="D2606" s="33">
        <v>45863</v>
      </c>
      <c r="E2606" s="21" t="s">
        <v>23</v>
      </c>
      <c r="F2606" s="34">
        <v>2011.8</v>
      </c>
      <c r="G2606" s="21" t="s">
        <v>24</v>
      </c>
      <c r="H2606" s="21" t="s">
        <v>11643</v>
      </c>
      <c r="I2606" s="22">
        <v>6998268000140</v>
      </c>
      <c r="J2606" s="22" t="s">
        <v>7319</v>
      </c>
      <c r="K2606" s="40">
        <v>101445868</v>
      </c>
      <c r="L2606" s="21" t="s">
        <v>26</v>
      </c>
      <c r="M2606" s="21">
        <v>145100</v>
      </c>
      <c r="N2606" s="21">
        <v>261159</v>
      </c>
      <c r="O2606" s="21">
        <v>1615</v>
      </c>
      <c r="P2606" s="21" t="s">
        <v>26</v>
      </c>
      <c r="Q2606" s="21" t="s">
        <v>26</v>
      </c>
      <c r="R2606" s="21" t="s">
        <v>31</v>
      </c>
      <c r="S2606" s="21" t="s">
        <v>29</v>
      </c>
      <c r="T2606" s="21" t="s">
        <v>24</v>
      </c>
      <c r="U2606" s="21">
        <v>15</v>
      </c>
      <c r="V2606" s="33">
        <v>45868</v>
      </c>
      <c r="W2606" s="4">
        <f t="shared" si="120"/>
        <v>13</v>
      </c>
      <c r="X2606" s="14" t="str">
        <f t="shared" si="121"/>
        <v>CNPJ_INCOMPLETO_1</v>
      </c>
      <c r="Y2606" s="13" t="str">
        <f t="shared" si="122"/>
        <v>06.998.268/0001-40</v>
      </c>
      <c r="Z2606" s="10" t="str">
        <f>VLOOKUP(Y2606,FORNECEDORES!$A$2:$G$9043,3,0)</f>
        <v>TRANSSUCESSO TRANPORTADORA LTDA</v>
      </c>
      <c r="AA2606" s="15" t="str">
        <f>VLOOKUP(Y2606,FORNECEDORES!$A$2:$G$9041,7,0)</f>
        <v>emerson@transnegrelli.com;  badu@transnegrelli.com;</v>
      </c>
    </row>
    <row r="2607" spans="1:27" x14ac:dyDescent="0.3">
      <c r="A2607" s="21" t="s">
        <v>7330</v>
      </c>
      <c r="B2607" s="32" t="s">
        <v>6006</v>
      </c>
      <c r="C2607" s="33">
        <v>45848</v>
      </c>
      <c r="D2607" s="33">
        <v>45891</v>
      </c>
      <c r="E2607" s="21" t="s">
        <v>23</v>
      </c>
      <c r="F2607" s="34">
        <v>1470</v>
      </c>
      <c r="G2607" s="21" t="s">
        <v>24</v>
      </c>
      <c r="H2607" s="21" t="s">
        <v>2236</v>
      </c>
      <c r="I2607" s="22">
        <v>32190497000144</v>
      </c>
      <c r="J2607" s="22" t="s">
        <v>6400</v>
      </c>
      <c r="K2607" s="21">
        <v>101445983</v>
      </c>
      <c r="L2607" s="21" t="s">
        <v>26</v>
      </c>
      <c r="M2607" s="21">
        <v>145101</v>
      </c>
      <c r="N2607" s="21">
        <v>263081</v>
      </c>
      <c r="O2607" s="21">
        <v>1616</v>
      </c>
      <c r="P2607" s="21" t="s">
        <v>26</v>
      </c>
      <c r="Q2607" s="21" t="s">
        <v>26</v>
      </c>
      <c r="R2607" s="21" t="s">
        <v>31</v>
      </c>
      <c r="S2607" s="21" t="s">
        <v>29</v>
      </c>
      <c r="T2607" s="21" t="s">
        <v>24</v>
      </c>
      <c r="U2607" s="21">
        <v>30</v>
      </c>
      <c r="V2607" s="33">
        <v>45899</v>
      </c>
      <c r="W2607" s="4">
        <f t="shared" si="120"/>
        <v>14</v>
      </c>
      <c r="X2607" s="14" t="str">
        <f t="shared" si="121"/>
        <v>CNPJ</v>
      </c>
      <c r="Y2607" s="13" t="str">
        <f t="shared" si="122"/>
        <v>32.190.497/0001-44</v>
      </c>
      <c r="Z2607" s="10" t="str">
        <f>VLOOKUP(Y2607,FORNECEDORES!$A$2:$G$9043,3,0)</f>
        <v>TRANSPORTES CRISTIANE LTDA</v>
      </c>
      <c r="AA2607" s="15" t="str">
        <f>VLOOKUP(Y2607,FORNECEDORES!$A$2:$G$9041,7,0)</f>
        <v>danilo.melo@transportescristiane.com.br;</v>
      </c>
    </row>
    <row r="2608" spans="1:27" x14ac:dyDescent="0.3">
      <c r="A2608" s="21" t="s">
        <v>7238</v>
      </c>
      <c r="B2608" s="32" t="s">
        <v>6037</v>
      </c>
      <c r="C2608" s="35">
        <v>45849</v>
      </c>
      <c r="D2608" s="33">
        <v>45849</v>
      </c>
      <c r="E2608" s="21" t="s">
        <v>5680</v>
      </c>
      <c r="F2608" s="36">
        <v>315.25</v>
      </c>
      <c r="G2608" s="21" t="s">
        <v>24</v>
      </c>
      <c r="H2608" s="21" t="s">
        <v>1467</v>
      </c>
      <c r="I2608" s="22">
        <v>1378687078</v>
      </c>
      <c r="J2608" s="22" t="s">
        <v>6039</v>
      </c>
      <c r="K2608" s="40">
        <v>101457292</v>
      </c>
      <c r="L2608" s="21" t="s">
        <v>26</v>
      </c>
      <c r="M2608" s="21">
        <v>145026</v>
      </c>
      <c r="N2608" s="21">
        <v>264724</v>
      </c>
      <c r="O2608" s="21">
        <v>3519</v>
      </c>
      <c r="P2608" s="21" t="s">
        <v>27</v>
      </c>
      <c r="Q2608" s="21" t="s">
        <v>27</v>
      </c>
      <c r="R2608" s="21" t="s">
        <v>28</v>
      </c>
      <c r="S2608" s="21" t="s">
        <v>5691</v>
      </c>
      <c r="T2608" s="21" t="s">
        <v>24</v>
      </c>
      <c r="U2608" s="21" t="s">
        <v>30</v>
      </c>
      <c r="V2608" s="33" t="s">
        <v>30</v>
      </c>
      <c r="W2608" s="4">
        <f t="shared" si="120"/>
        <v>10</v>
      </c>
      <c r="X2608" s="14" t="str">
        <f t="shared" si="121"/>
        <v>CPF_Incompleto</v>
      </c>
      <c r="Y2608" s="13" t="str">
        <f t="shared" si="122"/>
        <v>013.786.870-78</v>
      </c>
      <c r="Z2608" s="10" t="str">
        <f>VLOOKUP(Y2608,FORNECEDORES!$A$2:$G$9043,3,0)</f>
        <v>CRISTIAN DA SILVA MARINHO</v>
      </c>
      <c r="AA2608" s="15" t="str">
        <f>VLOOKUP(Y2608,FORNECEDORES!$A$2:$G$9041,7,0)</f>
        <v>transportezilico@hotmail.com;</v>
      </c>
    </row>
    <row r="2609" spans="1:27" x14ac:dyDescent="0.3">
      <c r="A2609" s="21" t="s">
        <v>7238</v>
      </c>
      <c r="B2609" s="32" t="s">
        <v>6037</v>
      </c>
      <c r="C2609" s="33">
        <v>45849</v>
      </c>
      <c r="D2609" s="33">
        <v>45855</v>
      </c>
      <c r="E2609" s="21" t="s">
        <v>34</v>
      </c>
      <c r="F2609" s="34">
        <v>210.17</v>
      </c>
      <c r="G2609" s="21" t="s">
        <v>24</v>
      </c>
      <c r="H2609" s="21" t="s">
        <v>1467</v>
      </c>
      <c r="I2609" s="22">
        <v>1378687078</v>
      </c>
      <c r="J2609" s="22" t="s">
        <v>6039</v>
      </c>
      <c r="K2609" s="40">
        <v>101457292</v>
      </c>
      <c r="L2609" s="21" t="s">
        <v>26</v>
      </c>
      <c r="M2609" s="21">
        <v>145026</v>
      </c>
      <c r="N2609" s="21">
        <v>264724</v>
      </c>
      <c r="O2609" s="21">
        <v>3519</v>
      </c>
      <c r="P2609" s="21" t="s">
        <v>27</v>
      </c>
      <c r="Q2609" s="21" t="s">
        <v>27</v>
      </c>
      <c r="R2609" s="21" t="s">
        <v>28</v>
      </c>
      <c r="S2609" s="21" t="s">
        <v>5691</v>
      </c>
      <c r="T2609" s="21" t="s">
        <v>24</v>
      </c>
      <c r="U2609" s="21" t="s">
        <v>30</v>
      </c>
      <c r="V2609" s="33" t="s">
        <v>30</v>
      </c>
      <c r="W2609" s="4">
        <f t="shared" si="120"/>
        <v>10</v>
      </c>
      <c r="X2609" s="14" t="str">
        <f t="shared" si="121"/>
        <v>CPF_Incompleto</v>
      </c>
      <c r="Y2609" s="13" t="str">
        <f t="shared" si="122"/>
        <v>013.786.870-78</v>
      </c>
      <c r="Z2609" s="10" t="str">
        <f>VLOOKUP(Y2609,FORNECEDORES!$A$2:$G$9043,3,0)</f>
        <v>CRISTIAN DA SILVA MARINHO</v>
      </c>
      <c r="AA2609" s="15" t="str">
        <f>VLOOKUP(Y2609,FORNECEDORES!$A$2:$G$9041,7,0)</f>
        <v>transportezilico@hotmail.com;</v>
      </c>
    </row>
    <row r="2610" spans="1:27" x14ac:dyDescent="0.3">
      <c r="A2610" s="21" t="s">
        <v>7239</v>
      </c>
      <c r="B2610" s="32" t="s">
        <v>6012</v>
      </c>
      <c r="C2610" s="33">
        <v>45849</v>
      </c>
      <c r="D2610" s="33">
        <v>45849</v>
      </c>
      <c r="E2610" s="21" t="s">
        <v>5680</v>
      </c>
      <c r="F2610" s="34">
        <v>4860</v>
      </c>
      <c r="G2610" s="21" t="s">
        <v>24</v>
      </c>
      <c r="H2610" s="21" t="s">
        <v>11644</v>
      </c>
      <c r="I2610" s="22">
        <v>75813923000161</v>
      </c>
      <c r="J2610" s="22" t="s">
        <v>7240</v>
      </c>
      <c r="K2610" s="40">
        <v>101459731</v>
      </c>
      <c r="L2610" s="21" t="s">
        <v>26</v>
      </c>
      <c r="M2610" s="21">
        <v>145106</v>
      </c>
      <c r="N2610" s="21">
        <v>264848</v>
      </c>
      <c r="O2610" s="21">
        <v>2680</v>
      </c>
      <c r="P2610" s="21" t="s">
        <v>26</v>
      </c>
      <c r="Q2610" s="21" t="s">
        <v>79</v>
      </c>
      <c r="R2610" s="21" t="s">
        <v>31</v>
      </c>
      <c r="S2610" s="21" t="s">
        <v>29</v>
      </c>
      <c r="T2610" s="21" t="s">
        <v>24</v>
      </c>
      <c r="U2610" s="21">
        <v>30</v>
      </c>
      <c r="V2610" s="33">
        <v>45879</v>
      </c>
      <c r="W2610" s="4">
        <f t="shared" si="120"/>
        <v>14</v>
      </c>
      <c r="X2610" s="14" t="str">
        <f t="shared" si="121"/>
        <v>CNPJ</v>
      </c>
      <c r="Y2610" s="13" t="str">
        <f t="shared" si="122"/>
        <v>75.813.923/0001-61</v>
      </c>
      <c r="Z2610" s="10" t="str">
        <f>VLOOKUP(Y2610,FORNECEDORES!$A$2:$G$9043,3,0)</f>
        <v>MAGNABOSCO COMERCIO E TRANSPORTES LTDA</v>
      </c>
      <c r="AA2610" s="15" t="str">
        <f>VLOOKUP(Y2610,FORNECEDORES!$A$2:$G$9041,7,0)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611" spans="1:27" x14ac:dyDescent="0.3">
      <c r="A2611" s="21" t="s">
        <v>7239</v>
      </c>
      <c r="B2611" s="32" t="s">
        <v>6012</v>
      </c>
      <c r="C2611" s="33">
        <v>45849</v>
      </c>
      <c r="D2611" s="33">
        <v>45880</v>
      </c>
      <c r="E2611" s="21" t="s">
        <v>34</v>
      </c>
      <c r="F2611" s="34">
        <v>3240</v>
      </c>
      <c r="G2611" s="21" t="s">
        <v>24</v>
      </c>
      <c r="H2611" s="21" t="s">
        <v>11644</v>
      </c>
      <c r="I2611" s="22">
        <v>75813923000161</v>
      </c>
      <c r="J2611" s="22" t="s">
        <v>7240</v>
      </c>
      <c r="K2611" s="40">
        <v>101459731</v>
      </c>
      <c r="L2611" s="21" t="s">
        <v>26</v>
      </c>
      <c r="M2611" s="21">
        <v>145106</v>
      </c>
      <c r="N2611" s="21">
        <v>264848</v>
      </c>
      <c r="O2611" s="21">
        <v>2680</v>
      </c>
      <c r="P2611" s="21" t="s">
        <v>26</v>
      </c>
      <c r="Q2611" s="21" t="s">
        <v>79</v>
      </c>
      <c r="R2611" s="21" t="s">
        <v>31</v>
      </c>
      <c r="S2611" s="21" t="s">
        <v>29</v>
      </c>
      <c r="T2611" s="21" t="s">
        <v>24</v>
      </c>
      <c r="U2611" s="21">
        <v>30</v>
      </c>
      <c r="V2611" s="33">
        <v>45879</v>
      </c>
      <c r="W2611" s="4">
        <f t="shared" si="120"/>
        <v>14</v>
      </c>
      <c r="X2611" s="14" t="str">
        <f t="shared" si="121"/>
        <v>CNPJ</v>
      </c>
      <c r="Y2611" s="13" t="str">
        <f t="shared" si="122"/>
        <v>75.813.923/0001-61</v>
      </c>
      <c r="Z2611" s="10" t="str">
        <f>VLOOKUP(Y2611,FORNECEDORES!$A$2:$G$9043,3,0)</f>
        <v>MAGNABOSCO COMERCIO E TRANSPORTES LTDA</v>
      </c>
      <c r="AA2611" s="15" t="str">
        <f>VLOOKUP(Y2611,FORNECEDORES!$A$2:$G$9041,7,0)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612" spans="1:27" x14ac:dyDescent="0.3">
      <c r="A2612" s="21" t="s">
        <v>7331</v>
      </c>
      <c r="B2612" s="32" t="s">
        <v>6023</v>
      </c>
      <c r="C2612" s="33">
        <v>45849</v>
      </c>
      <c r="D2612" s="33">
        <v>45849</v>
      </c>
      <c r="E2612" s="21" t="s">
        <v>5680</v>
      </c>
      <c r="F2612" s="34">
        <v>4670.3999999999996</v>
      </c>
      <c r="G2612" s="21" t="s">
        <v>24</v>
      </c>
      <c r="H2612" s="21" t="s">
        <v>2158</v>
      </c>
      <c r="I2612" s="22">
        <v>32489374168</v>
      </c>
      <c r="J2612" s="22" t="s">
        <v>6182</v>
      </c>
      <c r="K2612" s="21">
        <v>101460002</v>
      </c>
      <c r="L2612" s="21" t="s">
        <v>26</v>
      </c>
      <c r="M2612" s="21">
        <v>145094</v>
      </c>
      <c r="N2612" s="21">
        <v>264842</v>
      </c>
      <c r="O2612" s="21">
        <v>2664</v>
      </c>
      <c r="P2612" s="21" t="s">
        <v>26</v>
      </c>
      <c r="Q2612" s="21" t="s">
        <v>79</v>
      </c>
      <c r="R2612" s="21" t="s">
        <v>31</v>
      </c>
      <c r="S2612" s="21" t="s">
        <v>29</v>
      </c>
      <c r="T2612" s="21" t="s">
        <v>24</v>
      </c>
      <c r="U2612" s="21" t="s">
        <v>30</v>
      </c>
      <c r="V2612" s="33" t="s">
        <v>30</v>
      </c>
      <c r="W2612" s="4">
        <f t="shared" si="120"/>
        <v>11</v>
      </c>
      <c r="X2612" s="14" t="str">
        <f t="shared" si="121"/>
        <v>CPF</v>
      </c>
      <c r="Y2612" s="13" t="str">
        <f t="shared" si="122"/>
        <v>324.893.741-68</v>
      </c>
      <c r="Z2612" s="10" t="str">
        <f>VLOOKUP(Y2612,FORNECEDORES!$A$2:$G$9043,3,0)</f>
        <v>HELIO VALLADARES MACHADO JUNIOR</v>
      </c>
      <c r="AA2612" s="15" t="str">
        <f>VLOOKUP(Y2612,FORNECEDORES!$A$2:$G$9041,7,0)</f>
        <v>heliomachado.fh@gmail.com;</v>
      </c>
    </row>
    <row r="2613" spans="1:27" x14ac:dyDescent="0.3">
      <c r="A2613" s="21" t="s">
        <v>7331</v>
      </c>
      <c r="B2613" s="32" t="s">
        <v>6023</v>
      </c>
      <c r="C2613" s="33">
        <v>45849</v>
      </c>
      <c r="D2613" s="33">
        <v>45855</v>
      </c>
      <c r="E2613" s="21" t="s">
        <v>34</v>
      </c>
      <c r="F2613" s="34">
        <v>3113.6</v>
      </c>
      <c r="G2613" s="21" t="s">
        <v>24</v>
      </c>
      <c r="H2613" s="21" t="s">
        <v>2158</v>
      </c>
      <c r="I2613" s="22">
        <v>32489374168</v>
      </c>
      <c r="J2613" s="22" t="s">
        <v>6182</v>
      </c>
      <c r="K2613" s="40">
        <v>101460002</v>
      </c>
      <c r="L2613" s="21" t="s">
        <v>26</v>
      </c>
      <c r="M2613" s="21">
        <v>145094</v>
      </c>
      <c r="N2613" s="21">
        <v>264842</v>
      </c>
      <c r="O2613" s="21">
        <v>2664</v>
      </c>
      <c r="P2613" s="21" t="s">
        <v>26</v>
      </c>
      <c r="Q2613" s="21" t="s">
        <v>79</v>
      </c>
      <c r="R2613" s="21" t="s">
        <v>31</v>
      </c>
      <c r="S2613" s="21" t="s">
        <v>29</v>
      </c>
      <c r="T2613" s="21" t="s">
        <v>24</v>
      </c>
      <c r="U2613" s="21" t="s">
        <v>30</v>
      </c>
      <c r="V2613" s="33" t="s">
        <v>30</v>
      </c>
      <c r="W2613" s="4">
        <f t="shared" si="120"/>
        <v>11</v>
      </c>
      <c r="X2613" s="14" t="str">
        <f t="shared" si="121"/>
        <v>CPF</v>
      </c>
      <c r="Y2613" s="13" t="str">
        <f t="shared" si="122"/>
        <v>324.893.741-68</v>
      </c>
      <c r="Z2613" s="10" t="str">
        <f>VLOOKUP(Y2613,FORNECEDORES!$A$2:$G$9043,3,0)</f>
        <v>HELIO VALLADARES MACHADO JUNIOR</v>
      </c>
      <c r="AA2613" s="15" t="str">
        <f>VLOOKUP(Y2613,FORNECEDORES!$A$2:$G$9041,7,0)</f>
        <v>heliomachado.fh@gmail.com;</v>
      </c>
    </row>
    <row r="2614" spans="1:27" x14ac:dyDescent="0.3">
      <c r="A2614" s="21" t="s">
        <v>7241</v>
      </c>
      <c r="B2614" s="32" t="s">
        <v>5960</v>
      </c>
      <c r="C2614" s="33">
        <v>45849</v>
      </c>
      <c r="D2614" s="33">
        <v>45849</v>
      </c>
      <c r="E2614" s="21" t="s">
        <v>5680</v>
      </c>
      <c r="F2614" s="34">
        <v>875.7</v>
      </c>
      <c r="G2614" s="21" t="s">
        <v>24</v>
      </c>
      <c r="H2614" s="21" t="s">
        <v>1606</v>
      </c>
      <c r="I2614" s="22">
        <v>3270791852</v>
      </c>
      <c r="J2614" s="22" t="s">
        <v>5961</v>
      </c>
      <c r="K2614" s="40">
        <v>101460351</v>
      </c>
      <c r="L2614" s="21" t="s">
        <v>26</v>
      </c>
      <c r="M2614" s="21">
        <v>145109</v>
      </c>
      <c r="N2614" s="21">
        <v>264851</v>
      </c>
      <c r="O2614" s="21">
        <v>2685</v>
      </c>
      <c r="P2614" s="21" t="s">
        <v>26</v>
      </c>
      <c r="Q2614" s="21" t="s">
        <v>26</v>
      </c>
      <c r="R2614" s="21" t="s">
        <v>31</v>
      </c>
      <c r="S2614" s="21" t="s">
        <v>29</v>
      </c>
      <c r="T2614" s="21" t="s">
        <v>24</v>
      </c>
      <c r="U2614" s="21" t="s">
        <v>30</v>
      </c>
      <c r="V2614" s="33" t="s">
        <v>30</v>
      </c>
      <c r="W2614" s="4">
        <f t="shared" si="120"/>
        <v>10</v>
      </c>
      <c r="X2614" s="14" t="str">
        <f t="shared" si="121"/>
        <v>CPF_Incompleto</v>
      </c>
      <c r="Y2614" s="13" t="str">
        <f t="shared" si="122"/>
        <v>032.707.918-52</v>
      </c>
      <c r="Z2614" s="10" t="str">
        <f>VLOOKUP(Y2614,FORNECEDORES!$A$2:$G$9043,3,0)</f>
        <v>ANTONIO APARECIDO ALVES</v>
      </c>
      <c r="AA2614" s="15" t="str">
        <f>VLOOKUP(Y2614,FORNECEDORES!$A$2:$G$9041,7,0)</f>
        <v>logistica.onix@gmail.com;</v>
      </c>
    </row>
    <row r="2615" spans="1:27" x14ac:dyDescent="0.3">
      <c r="A2615" s="21" t="s">
        <v>7241</v>
      </c>
      <c r="B2615" s="32" t="s">
        <v>5960</v>
      </c>
      <c r="C2615" s="33">
        <v>45849</v>
      </c>
      <c r="D2615" s="33">
        <v>45855</v>
      </c>
      <c r="E2615" s="21" t="s">
        <v>34</v>
      </c>
      <c r="F2615" s="34">
        <v>583.79999999999995</v>
      </c>
      <c r="G2615" s="21" t="s">
        <v>24</v>
      </c>
      <c r="H2615" s="21" t="s">
        <v>1606</v>
      </c>
      <c r="I2615" s="22">
        <v>3270791852</v>
      </c>
      <c r="J2615" s="22" t="s">
        <v>5961</v>
      </c>
      <c r="K2615" s="40">
        <v>101460351</v>
      </c>
      <c r="L2615" s="21" t="s">
        <v>26</v>
      </c>
      <c r="M2615" s="21">
        <v>145109</v>
      </c>
      <c r="N2615" s="21">
        <v>264851</v>
      </c>
      <c r="O2615" s="21">
        <v>2685</v>
      </c>
      <c r="P2615" s="21" t="s">
        <v>26</v>
      </c>
      <c r="Q2615" s="21" t="s">
        <v>26</v>
      </c>
      <c r="R2615" s="21" t="s">
        <v>31</v>
      </c>
      <c r="S2615" s="21" t="s">
        <v>29</v>
      </c>
      <c r="T2615" s="21" t="s">
        <v>24</v>
      </c>
      <c r="U2615" s="21" t="s">
        <v>30</v>
      </c>
      <c r="V2615" s="33" t="s">
        <v>30</v>
      </c>
      <c r="W2615" s="4">
        <f t="shared" si="120"/>
        <v>10</v>
      </c>
      <c r="X2615" s="14" t="str">
        <f t="shared" si="121"/>
        <v>CPF_Incompleto</v>
      </c>
      <c r="Y2615" s="13" t="str">
        <f t="shared" si="122"/>
        <v>032.707.918-52</v>
      </c>
      <c r="Z2615" s="10" t="str">
        <f>VLOOKUP(Y2615,FORNECEDORES!$A$2:$G$9043,3,0)</f>
        <v>ANTONIO APARECIDO ALVES</v>
      </c>
      <c r="AA2615" s="15" t="str">
        <f>VLOOKUP(Y2615,FORNECEDORES!$A$2:$G$9041,7,0)</f>
        <v>logistica.onix@gmail.com;</v>
      </c>
    </row>
    <row r="2616" spans="1:27" x14ac:dyDescent="0.3">
      <c r="A2616" s="21" t="s">
        <v>7242</v>
      </c>
      <c r="B2616" s="32" t="s">
        <v>5960</v>
      </c>
      <c r="C2616" s="33">
        <v>45849</v>
      </c>
      <c r="D2616" s="33">
        <v>45849</v>
      </c>
      <c r="E2616" s="21" t="s">
        <v>5680</v>
      </c>
      <c r="F2616" s="34">
        <v>875.7</v>
      </c>
      <c r="G2616" s="21" t="s">
        <v>24</v>
      </c>
      <c r="H2616" s="21" t="s">
        <v>1606</v>
      </c>
      <c r="I2616" s="22">
        <v>3270791852</v>
      </c>
      <c r="J2616" s="22" t="s">
        <v>5962</v>
      </c>
      <c r="K2616" s="40">
        <v>101460640</v>
      </c>
      <c r="L2616" s="21" t="s">
        <v>26</v>
      </c>
      <c r="M2616" s="21">
        <v>145103</v>
      </c>
      <c r="N2616" s="21">
        <v>264845</v>
      </c>
      <c r="O2616" s="21">
        <v>2670</v>
      </c>
      <c r="P2616" s="21" t="s">
        <v>26</v>
      </c>
      <c r="Q2616" s="21" t="s">
        <v>26</v>
      </c>
      <c r="R2616" s="21" t="s">
        <v>31</v>
      </c>
      <c r="S2616" s="21" t="s">
        <v>29</v>
      </c>
      <c r="T2616" s="21" t="s">
        <v>24</v>
      </c>
      <c r="U2616" s="21" t="s">
        <v>30</v>
      </c>
      <c r="V2616" s="33" t="s">
        <v>30</v>
      </c>
      <c r="W2616" s="4">
        <f t="shared" si="120"/>
        <v>10</v>
      </c>
      <c r="X2616" s="14" t="str">
        <f t="shared" si="121"/>
        <v>CPF_Incompleto</v>
      </c>
      <c r="Y2616" s="13" t="str">
        <f t="shared" si="122"/>
        <v>032.707.918-52</v>
      </c>
      <c r="Z2616" s="10" t="str">
        <f>VLOOKUP(Y2616,FORNECEDORES!$A$2:$G$9043,3,0)</f>
        <v>ANTONIO APARECIDO ALVES</v>
      </c>
      <c r="AA2616" s="15" t="str">
        <f>VLOOKUP(Y2616,FORNECEDORES!$A$2:$G$9041,7,0)</f>
        <v>logistica.onix@gmail.com;</v>
      </c>
    </row>
    <row r="2617" spans="1:27" x14ac:dyDescent="0.3">
      <c r="A2617" s="21" t="s">
        <v>7242</v>
      </c>
      <c r="B2617" s="32" t="s">
        <v>5960</v>
      </c>
      <c r="C2617" s="33">
        <v>45849</v>
      </c>
      <c r="D2617" s="33">
        <v>45855</v>
      </c>
      <c r="E2617" s="21" t="s">
        <v>34</v>
      </c>
      <c r="F2617" s="34">
        <v>583.79999999999995</v>
      </c>
      <c r="G2617" s="21" t="s">
        <v>24</v>
      </c>
      <c r="H2617" s="21" t="s">
        <v>1606</v>
      </c>
      <c r="I2617" s="22">
        <v>3270791852</v>
      </c>
      <c r="J2617" s="22" t="s">
        <v>5962</v>
      </c>
      <c r="K2617" s="40">
        <v>101460640</v>
      </c>
      <c r="L2617" s="21" t="s">
        <v>26</v>
      </c>
      <c r="M2617" s="21">
        <v>145103</v>
      </c>
      <c r="N2617" s="21">
        <v>264845</v>
      </c>
      <c r="O2617" s="21">
        <v>2670</v>
      </c>
      <c r="P2617" s="21" t="s">
        <v>26</v>
      </c>
      <c r="Q2617" s="21" t="s">
        <v>26</v>
      </c>
      <c r="R2617" s="21" t="s">
        <v>31</v>
      </c>
      <c r="S2617" s="21" t="s">
        <v>29</v>
      </c>
      <c r="T2617" s="21" t="s">
        <v>24</v>
      </c>
      <c r="U2617" s="21" t="s">
        <v>30</v>
      </c>
      <c r="V2617" s="33" t="s">
        <v>30</v>
      </c>
      <c r="W2617" s="4">
        <f t="shared" si="120"/>
        <v>10</v>
      </c>
      <c r="X2617" s="14" t="str">
        <f t="shared" si="121"/>
        <v>CPF_Incompleto</v>
      </c>
      <c r="Y2617" s="13" t="str">
        <f t="shared" si="122"/>
        <v>032.707.918-52</v>
      </c>
      <c r="Z2617" s="10" t="str">
        <f>VLOOKUP(Y2617,FORNECEDORES!$A$2:$G$9043,3,0)</f>
        <v>ANTONIO APARECIDO ALVES</v>
      </c>
      <c r="AA2617" s="15" t="str">
        <f>VLOOKUP(Y2617,FORNECEDORES!$A$2:$G$9041,7,0)</f>
        <v>logistica.onix@gmail.com;</v>
      </c>
    </row>
    <row r="2618" spans="1:27" x14ac:dyDescent="0.3">
      <c r="A2618" s="21" t="s">
        <v>7332</v>
      </c>
      <c r="B2618" s="32" t="s">
        <v>6517</v>
      </c>
      <c r="C2618" s="33">
        <v>45849</v>
      </c>
      <c r="D2618" s="33">
        <v>45877</v>
      </c>
      <c r="E2618" s="21" t="s">
        <v>23</v>
      </c>
      <c r="F2618" s="34">
        <v>7500</v>
      </c>
      <c r="G2618" s="21" t="s">
        <v>24</v>
      </c>
      <c r="H2618" s="21" t="s">
        <v>565</v>
      </c>
      <c r="I2618" s="22">
        <v>49804103000101</v>
      </c>
      <c r="J2618" s="22" t="s">
        <v>6952</v>
      </c>
      <c r="K2618" s="40">
        <v>101461194</v>
      </c>
      <c r="L2618" s="21" t="s">
        <v>26</v>
      </c>
      <c r="M2618" s="21">
        <v>145004</v>
      </c>
      <c r="N2618" s="21">
        <v>264657</v>
      </c>
      <c r="O2618" s="21">
        <v>2587</v>
      </c>
      <c r="P2618" s="21" t="s">
        <v>26</v>
      </c>
      <c r="Q2618" s="21" t="s">
        <v>26</v>
      </c>
      <c r="R2618" s="21" t="s">
        <v>31</v>
      </c>
      <c r="S2618" s="21" t="s">
        <v>29</v>
      </c>
      <c r="T2618" s="21" t="s">
        <v>24</v>
      </c>
      <c r="U2618" s="21">
        <v>30</v>
      </c>
      <c r="V2618" s="33">
        <v>45879</v>
      </c>
      <c r="W2618" s="4">
        <f t="shared" si="120"/>
        <v>14</v>
      </c>
      <c r="X2618" s="14" t="str">
        <f t="shared" si="121"/>
        <v>CNPJ</v>
      </c>
      <c r="Y2618" s="13" t="str">
        <f t="shared" si="122"/>
        <v>49.804.103/0001-01</v>
      </c>
      <c r="Z2618" s="10" t="str">
        <f>VLOOKUP(Y2618,FORNECEDORES!$A$2:$G$9043,3,0)</f>
        <v>MVC EXPRESS SOLUCOES LOGISTICAS LTDA</v>
      </c>
      <c r="AA2618" s="15" t="str">
        <f>VLOOKUP(Y2618,FORNECEDORES!$A$2:$G$9041,7,0)</f>
        <v>marcelo.souza@mvcexpress.com.br;operacional@mvcexpress.com.br; comercial@mvcexpress.com.br;</v>
      </c>
    </row>
    <row r="2619" spans="1:27" x14ac:dyDescent="0.3">
      <c r="A2619" s="21" t="s">
        <v>7333</v>
      </c>
      <c r="B2619" s="32" t="s">
        <v>6517</v>
      </c>
      <c r="C2619" s="33">
        <v>45849</v>
      </c>
      <c r="D2619" s="33">
        <v>45877</v>
      </c>
      <c r="E2619" s="21" t="s">
        <v>23</v>
      </c>
      <c r="F2619" s="34">
        <v>8800</v>
      </c>
      <c r="G2619" s="21" t="s">
        <v>24</v>
      </c>
      <c r="H2619" s="21" t="s">
        <v>565</v>
      </c>
      <c r="I2619" s="22">
        <v>49804103000101</v>
      </c>
      <c r="J2619" s="22" t="s">
        <v>7334</v>
      </c>
      <c r="K2619" s="40">
        <v>101461267</v>
      </c>
      <c r="L2619" s="21" t="s">
        <v>26</v>
      </c>
      <c r="M2619" s="21">
        <v>144971</v>
      </c>
      <c r="N2619" s="21">
        <v>264556</v>
      </c>
      <c r="O2619" s="21">
        <v>2561</v>
      </c>
      <c r="P2619" s="21" t="s">
        <v>26</v>
      </c>
      <c r="Q2619" s="21" t="s">
        <v>79</v>
      </c>
      <c r="R2619" s="21" t="s">
        <v>31</v>
      </c>
      <c r="S2619" s="21" t="s">
        <v>29</v>
      </c>
      <c r="T2619" s="21" t="s">
        <v>24</v>
      </c>
      <c r="U2619" s="21">
        <v>30</v>
      </c>
      <c r="V2619" s="33">
        <v>45879</v>
      </c>
      <c r="W2619" s="4">
        <f t="shared" si="120"/>
        <v>14</v>
      </c>
      <c r="X2619" s="14" t="str">
        <f t="shared" si="121"/>
        <v>CNPJ</v>
      </c>
      <c r="Y2619" s="13" t="str">
        <f t="shared" si="122"/>
        <v>49.804.103/0001-01</v>
      </c>
      <c r="Z2619" s="10" t="str">
        <f>VLOOKUP(Y2619,FORNECEDORES!$A$2:$G$9043,3,0)</f>
        <v>MVC EXPRESS SOLUCOES LOGISTICAS LTDA</v>
      </c>
      <c r="AA2619" s="15" t="str">
        <f>VLOOKUP(Y2619,FORNECEDORES!$A$2:$G$9041,7,0)</f>
        <v>marcelo.souza@mvcexpress.com.br;operacional@mvcexpress.com.br; comercial@mvcexpress.com.br;</v>
      </c>
    </row>
    <row r="2620" spans="1:27" x14ac:dyDescent="0.3">
      <c r="A2620" s="21" t="s">
        <v>7335</v>
      </c>
      <c r="B2620" s="32" t="s">
        <v>6517</v>
      </c>
      <c r="C2620" s="33">
        <v>45849</v>
      </c>
      <c r="D2620" s="33">
        <v>45877</v>
      </c>
      <c r="E2620" s="21" t="s">
        <v>23</v>
      </c>
      <c r="F2620" s="34">
        <v>6900</v>
      </c>
      <c r="G2620" s="21" t="s">
        <v>24</v>
      </c>
      <c r="H2620" s="21" t="s">
        <v>565</v>
      </c>
      <c r="I2620" s="22">
        <v>49804103000101</v>
      </c>
      <c r="J2620" s="22" t="s">
        <v>7336</v>
      </c>
      <c r="K2620" s="21">
        <v>101461346</v>
      </c>
      <c r="L2620" s="21" t="s">
        <v>26</v>
      </c>
      <c r="M2620" s="21">
        <v>145043</v>
      </c>
      <c r="N2620" s="21">
        <v>264776</v>
      </c>
      <c r="O2620" s="21">
        <v>2630</v>
      </c>
      <c r="P2620" s="21" t="s">
        <v>26</v>
      </c>
      <c r="Q2620" s="21" t="s">
        <v>27</v>
      </c>
      <c r="R2620" s="21" t="s">
        <v>31</v>
      </c>
      <c r="S2620" s="21" t="s">
        <v>29</v>
      </c>
      <c r="T2620" s="21" t="s">
        <v>24</v>
      </c>
      <c r="U2620" s="21">
        <v>30</v>
      </c>
      <c r="V2620" s="33">
        <v>45879</v>
      </c>
      <c r="W2620" s="4">
        <f t="shared" si="120"/>
        <v>14</v>
      </c>
      <c r="X2620" s="14" t="str">
        <f t="shared" si="121"/>
        <v>CNPJ</v>
      </c>
      <c r="Y2620" s="13" t="str">
        <f t="shared" si="122"/>
        <v>49.804.103/0001-01</v>
      </c>
      <c r="Z2620" s="10" t="str">
        <f>VLOOKUP(Y2620,FORNECEDORES!$A$2:$G$9043,3,0)</f>
        <v>MVC EXPRESS SOLUCOES LOGISTICAS LTDA</v>
      </c>
      <c r="AA2620" s="15" t="str">
        <f>VLOOKUP(Y2620,FORNECEDORES!$A$2:$G$9041,7,0)</f>
        <v>marcelo.souza@mvcexpress.com.br;operacional@mvcexpress.com.br; comercial@mvcexpress.com.br;</v>
      </c>
    </row>
    <row r="2621" spans="1:27" x14ac:dyDescent="0.3">
      <c r="A2621" s="21" t="s">
        <v>7337</v>
      </c>
      <c r="B2621" s="32" t="s">
        <v>6517</v>
      </c>
      <c r="C2621" s="33">
        <v>45849</v>
      </c>
      <c r="D2621" s="33">
        <v>45877</v>
      </c>
      <c r="E2621" s="21" t="s">
        <v>23</v>
      </c>
      <c r="F2621" s="34">
        <v>6900</v>
      </c>
      <c r="G2621" s="21" t="s">
        <v>24</v>
      </c>
      <c r="H2621" s="21" t="s">
        <v>565</v>
      </c>
      <c r="I2621" s="22">
        <v>49804103000101</v>
      </c>
      <c r="J2621" s="22" t="s">
        <v>7338</v>
      </c>
      <c r="K2621" s="21">
        <v>101461483</v>
      </c>
      <c r="L2621" s="21" t="s">
        <v>26</v>
      </c>
      <c r="M2621" s="21">
        <v>144984</v>
      </c>
      <c r="N2621" s="21">
        <v>264616</v>
      </c>
      <c r="O2621" s="21">
        <v>2572</v>
      </c>
      <c r="P2621" s="21" t="s">
        <v>26</v>
      </c>
      <c r="Q2621" s="21" t="s">
        <v>27</v>
      </c>
      <c r="R2621" s="21" t="s">
        <v>31</v>
      </c>
      <c r="S2621" s="21" t="s">
        <v>29</v>
      </c>
      <c r="T2621" s="21" t="s">
        <v>24</v>
      </c>
      <c r="U2621" s="21">
        <v>30</v>
      </c>
      <c r="V2621" s="33">
        <v>45879</v>
      </c>
      <c r="W2621" s="4">
        <f t="shared" si="120"/>
        <v>14</v>
      </c>
      <c r="X2621" s="14" t="str">
        <f t="shared" si="121"/>
        <v>CNPJ</v>
      </c>
      <c r="Y2621" s="13" t="str">
        <f t="shared" si="122"/>
        <v>49.804.103/0001-01</v>
      </c>
      <c r="Z2621" s="10" t="str">
        <f>VLOOKUP(Y2621,FORNECEDORES!$A$2:$G$9043,3,0)</f>
        <v>MVC EXPRESS SOLUCOES LOGISTICAS LTDA</v>
      </c>
      <c r="AA2621" s="15" t="str">
        <f>VLOOKUP(Y2621,FORNECEDORES!$A$2:$G$9041,7,0)</f>
        <v>marcelo.souza@mvcexpress.com.br;operacional@mvcexpress.com.br; comercial@mvcexpress.com.br;</v>
      </c>
    </row>
    <row r="2622" spans="1:27" x14ac:dyDescent="0.3">
      <c r="A2622" s="21" t="s">
        <v>7339</v>
      </c>
      <c r="B2622" s="32" t="s">
        <v>6517</v>
      </c>
      <c r="C2622" s="33">
        <v>45849</v>
      </c>
      <c r="D2622" s="33">
        <v>45876</v>
      </c>
      <c r="E2622" s="21" t="s">
        <v>23</v>
      </c>
      <c r="F2622" s="34">
        <v>8800</v>
      </c>
      <c r="G2622" s="21" t="s">
        <v>24</v>
      </c>
      <c r="H2622" s="21" t="s">
        <v>565</v>
      </c>
      <c r="I2622" s="22">
        <v>49804103000101</v>
      </c>
      <c r="J2622" s="22" t="s">
        <v>7340</v>
      </c>
      <c r="K2622" s="40">
        <v>101461596</v>
      </c>
      <c r="L2622" s="21" t="s">
        <v>26</v>
      </c>
      <c r="M2622" s="21">
        <v>144918</v>
      </c>
      <c r="N2622" s="21">
        <v>264410</v>
      </c>
      <c r="O2622" s="21">
        <v>2538</v>
      </c>
      <c r="P2622" s="21" t="s">
        <v>26</v>
      </c>
      <c r="Q2622" s="21" t="s">
        <v>79</v>
      </c>
      <c r="R2622" s="21" t="s">
        <v>31</v>
      </c>
      <c r="S2622" s="21" t="s">
        <v>29</v>
      </c>
      <c r="T2622" s="21" t="s">
        <v>24</v>
      </c>
      <c r="U2622" s="21">
        <v>30</v>
      </c>
      <c r="V2622" s="33">
        <v>45879</v>
      </c>
      <c r="W2622" s="4">
        <f t="shared" si="120"/>
        <v>14</v>
      </c>
      <c r="X2622" s="14" t="str">
        <f t="shared" si="121"/>
        <v>CNPJ</v>
      </c>
      <c r="Y2622" s="13" t="str">
        <f t="shared" si="122"/>
        <v>49.804.103/0001-01</v>
      </c>
      <c r="Z2622" s="10" t="str">
        <f>VLOOKUP(Y2622,FORNECEDORES!$A$2:$G$9043,3,0)</f>
        <v>MVC EXPRESS SOLUCOES LOGISTICAS LTDA</v>
      </c>
      <c r="AA2622" s="15" t="str">
        <f>VLOOKUP(Y2622,FORNECEDORES!$A$2:$G$9041,7,0)</f>
        <v>marcelo.souza@mvcexpress.com.br;operacional@mvcexpress.com.br; comercial@mvcexpress.com.br;</v>
      </c>
    </row>
    <row r="2623" spans="1:27" x14ac:dyDescent="0.3">
      <c r="A2623" s="21" t="s">
        <v>7341</v>
      </c>
      <c r="B2623" s="32" t="s">
        <v>6517</v>
      </c>
      <c r="C2623" s="33">
        <v>45849</v>
      </c>
      <c r="D2623" s="33">
        <v>45875</v>
      </c>
      <c r="E2623" s="21" t="s">
        <v>23</v>
      </c>
      <c r="F2623" s="34">
        <v>6900</v>
      </c>
      <c r="G2623" s="21" t="s">
        <v>24</v>
      </c>
      <c r="H2623" s="21" t="s">
        <v>565</v>
      </c>
      <c r="I2623" s="22">
        <v>49804103000101</v>
      </c>
      <c r="J2623" s="22" t="s">
        <v>7342</v>
      </c>
      <c r="K2623" s="40">
        <v>101461799</v>
      </c>
      <c r="L2623" s="21" t="s">
        <v>26</v>
      </c>
      <c r="M2623" s="21">
        <v>144835</v>
      </c>
      <c r="N2623" s="21">
        <v>264148</v>
      </c>
      <c r="O2623" s="21">
        <v>2433</v>
      </c>
      <c r="P2623" s="21" t="s">
        <v>26</v>
      </c>
      <c r="Q2623" s="21" t="s">
        <v>27</v>
      </c>
      <c r="R2623" s="21" t="s">
        <v>31</v>
      </c>
      <c r="S2623" s="21" t="s">
        <v>29</v>
      </c>
      <c r="T2623" s="21" t="s">
        <v>24</v>
      </c>
      <c r="U2623" s="21">
        <v>30</v>
      </c>
      <c r="V2623" s="33">
        <v>45879</v>
      </c>
      <c r="W2623" s="4">
        <f t="shared" ref="W2623:W2686" si="123">LEN(I2623)</f>
        <v>14</v>
      </c>
      <c r="X2623" s="14" t="str">
        <f t="shared" ref="X2623:X2686" si="124">IF(W2623=14,"CNPJ",IF(W2623=12,"CNPJ_INCOMPLETO_2",IF(W2623=13,"CNPJ_INCOMPLETO_1",IF(W2623=10,"CPF_Incompleto","CPF"))))</f>
        <v>CNPJ</v>
      </c>
      <c r="Y2623" s="13" t="str">
        <f t="shared" ref="Y2623:Y2686" si="125">IF(X2623="CNPJ_INCOMPLETO_1",("0"&amp;LEFT(I2623,1)&amp;"."&amp;MID(I2623,2,3)&amp;"."&amp;MID(I2623,5,3)&amp;"/"&amp;MID(I2623,8,4)&amp;"-"&amp;MID(I2623,12,2)),IF(X2623="CNPJ_INCOMPLETO_2",("00."&amp;LEFT(I2623,3)&amp;"."&amp;MID(I2623,4,3)&amp;"/"&amp;MID(I2623,7,4)&amp;"-"&amp;MID(I2623,11,2)),IF(X2623="CNPJ",(LEFT(I2623,2)&amp;"."&amp;MID(I2623,3,3)&amp;"."&amp;MID(I2623,6,3)&amp;"/"&amp;MID(I2623,9,4)&amp;"-"&amp;MID(I2623,13,2)),IF(X2623="CPF_Incompleto",("0"&amp;LEFT(I2623,2)&amp;"."&amp;MID(I2623,3,3)&amp;"."&amp;MID(I2623,6,3)&amp;"-"&amp;MID(I2623,9,2)),(LEFT(I2623,3)&amp;"."&amp;MID(I2623,4,3)&amp;"."&amp;MID(I2623,7,3)&amp;"-"&amp;MID(I2623,10,2))))))</f>
        <v>49.804.103/0001-01</v>
      </c>
      <c r="Z2623" s="10" t="str">
        <f>VLOOKUP(Y2623,FORNECEDORES!$A$2:$G$9043,3,0)</f>
        <v>MVC EXPRESS SOLUCOES LOGISTICAS LTDA</v>
      </c>
      <c r="AA2623" s="15" t="str">
        <f>VLOOKUP(Y2623,FORNECEDORES!$A$2:$G$9041,7,0)</f>
        <v>marcelo.souza@mvcexpress.com.br;operacional@mvcexpress.com.br; comercial@mvcexpress.com.br;</v>
      </c>
    </row>
    <row r="2624" spans="1:27" x14ac:dyDescent="0.3">
      <c r="A2624" s="21" t="s">
        <v>7343</v>
      </c>
      <c r="B2624" s="32" t="s">
        <v>6517</v>
      </c>
      <c r="C2624" s="33">
        <v>45849</v>
      </c>
      <c r="D2624" s="33">
        <v>45873</v>
      </c>
      <c r="E2624" s="21" t="s">
        <v>23</v>
      </c>
      <c r="F2624" s="34">
        <v>6900</v>
      </c>
      <c r="G2624" s="21" t="s">
        <v>24</v>
      </c>
      <c r="H2624" s="21" t="s">
        <v>565</v>
      </c>
      <c r="I2624" s="22">
        <v>49804103000101</v>
      </c>
      <c r="J2624" s="22" t="s">
        <v>6552</v>
      </c>
      <c r="K2624" s="21">
        <v>101461897</v>
      </c>
      <c r="L2624" s="21" t="s">
        <v>26</v>
      </c>
      <c r="M2624" s="21">
        <v>144805</v>
      </c>
      <c r="N2624" s="21">
        <v>264096</v>
      </c>
      <c r="O2624" s="21">
        <v>2409</v>
      </c>
      <c r="P2624" s="21" t="s">
        <v>26</v>
      </c>
      <c r="Q2624" s="21" t="s">
        <v>27</v>
      </c>
      <c r="R2624" s="21" t="s">
        <v>31</v>
      </c>
      <c r="S2624" s="21" t="s">
        <v>29</v>
      </c>
      <c r="T2624" s="21" t="s">
        <v>24</v>
      </c>
      <c r="U2624" s="21">
        <v>30</v>
      </c>
      <c r="V2624" s="33">
        <v>45879</v>
      </c>
      <c r="W2624" s="4">
        <f t="shared" si="123"/>
        <v>14</v>
      </c>
      <c r="X2624" s="14" t="str">
        <f t="shared" si="124"/>
        <v>CNPJ</v>
      </c>
      <c r="Y2624" s="13" t="str">
        <f t="shared" si="125"/>
        <v>49.804.103/0001-01</v>
      </c>
      <c r="Z2624" s="10" t="str">
        <f>VLOOKUP(Y2624,FORNECEDORES!$A$2:$G$9043,3,0)</f>
        <v>MVC EXPRESS SOLUCOES LOGISTICAS LTDA</v>
      </c>
      <c r="AA2624" s="15" t="str">
        <f>VLOOKUP(Y2624,FORNECEDORES!$A$2:$G$9041,7,0)</f>
        <v>marcelo.souza@mvcexpress.com.br;operacional@mvcexpress.com.br; comercial@mvcexpress.com.br;</v>
      </c>
    </row>
    <row r="2625" spans="1:27" x14ac:dyDescent="0.3">
      <c r="A2625" s="21" t="s">
        <v>7344</v>
      </c>
      <c r="B2625" s="32" t="s">
        <v>6517</v>
      </c>
      <c r="C2625" s="33">
        <v>45849</v>
      </c>
      <c r="D2625" s="33">
        <v>45869</v>
      </c>
      <c r="E2625" s="21" t="s">
        <v>23</v>
      </c>
      <c r="F2625" s="34">
        <v>6900</v>
      </c>
      <c r="G2625" s="21" t="s">
        <v>24</v>
      </c>
      <c r="H2625" s="21" t="s">
        <v>565</v>
      </c>
      <c r="I2625" s="22">
        <v>49804103000101</v>
      </c>
      <c r="J2625" s="22" t="s">
        <v>7345</v>
      </c>
      <c r="K2625" s="40">
        <v>101461972</v>
      </c>
      <c r="L2625" s="21" t="s">
        <v>26</v>
      </c>
      <c r="M2625" s="21">
        <v>144526</v>
      </c>
      <c r="N2625" s="21">
        <v>263439</v>
      </c>
      <c r="O2625" s="21" t="s">
        <v>7346</v>
      </c>
      <c r="P2625" s="21" t="s">
        <v>26</v>
      </c>
      <c r="Q2625" s="21" t="s">
        <v>27</v>
      </c>
      <c r="R2625" s="21" t="s">
        <v>31</v>
      </c>
      <c r="S2625" s="21" t="s">
        <v>29</v>
      </c>
      <c r="T2625" s="21" t="s">
        <v>24</v>
      </c>
      <c r="U2625" s="21">
        <v>30</v>
      </c>
      <c r="V2625" s="33">
        <v>45868</v>
      </c>
      <c r="W2625" s="4">
        <f t="shared" si="123"/>
        <v>14</v>
      </c>
      <c r="X2625" s="14" t="str">
        <f t="shared" si="124"/>
        <v>CNPJ</v>
      </c>
      <c r="Y2625" s="13" t="str">
        <f t="shared" si="125"/>
        <v>49.804.103/0001-01</v>
      </c>
      <c r="Z2625" s="10" t="str">
        <f>VLOOKUP(Y2625,FORNECEDORES!$A$2:$G$9043,3,0)</f>
        <v>MVC EXPRESS SOLUCOES LOGISTICAS LTDA</v>
      </c>
      <c r="AA2625" s="15" t="str">
        <f>VLOOKUP(Y2625,FORNECEDORES!$A$2:$G$9041,7,0)</f>
        <v>marcelo.souza@mvcexpress.com.br;operacional@mvcexpress.com.br; comercial@mvcexpress.com.br;</v>
      </c>
    </row>
    <row r="2626" spans="1:27" x14ac:dyDescent="0.3">
      <c r="A2626" s="21" t="s">
        <v>7347</v>
      </c>
      <c r="B2626" s="32" t="s">
        <v>6517</v>
      </c>
      <c r="C2626" s="33">
        <v>45849</v>
      </c>
      <c r="D2626" s="33">
        <v>45869</v>
      </c>
      <c r="E2626" s="21" t="s">
        <v>23</v>
      </c>
      <c r="F2626" s="34">
        <v>6900</v>
      </c>
      <c r="G2626" s="21" t="s">
        <v>24</v>
      </c>
      <c r="H2626" s="21" t="s">
        <v>565</v>
      </c>
      <c r="I2626" s="22">
        <v>49804103000101</v>
      </c>
      <c r="J2626" s="22" t="s">
        <v>7348</v>
      </c>
      <c r="K2626" s="40">
        <v>101462062</v>
      </c>
      <c r="L2626" s="21" t="s">
        <v>26</v>
      </c>
      <c r="M2626" s="21">
        <v>144533</v>
      </c>
      <c r="N2626" s="21">
        <v>263446</v>
      </c>
      <c r="O2626" s="21">
        <v>2141</v>
      </c>
      <c r="P2626" s="21" t="s">
        <v>26</v>
      </c>
      <c r="Q2626" s="21" t="s">
        <v>27</v>
      </c>
      <c r="R2626" s="21" t="s">
        <v>31</v>
      </c>
      <c r="S2626" s="21" t="s">
        <v>29</v>
      </c>
      <c r="T2626" s="21" t="s">
        <v>24</v>
      </c>
      <c r="U2626" s="21">
        <v>30</v>
      </c>
      <c r="V2626" s="33">
        <v>45868</v>
      </c>
      <c r="W2626" s="4">
        <f t="shared" si="123"/>
        <v>14</v>
      </c>
      <c r="X2626" s="14" t="str">
        <f t="shared" si="124"/>
        <v>CNPJ</v>
      </c>
      <c r="Y2626" s="13" t="str">
        <f t="shared" si="125"/>
        <v>49.804.103/0001-01</v>
      </c>
      <c r="Z2626" s="10" t="str">
        <f>VLOOKUP(Y2626,FORNECEDORES!$A$2:$G$9043,3,0)</f>
        <v>MVC EXPRESS SOLUCOES LOGISTICAS LTDA</v>
      </c>
      <c r="AA2626" s="15" t="str">
        <f>VLOOKUP(Y2626,FORNECEDORES!$A$2:$G$9041,7,0)</f>
        <v>marcelo.souza@mvcexpress.com.br;operacional@mvcexpress.com.br; comercial@mvcexpress.com.br;</v>
      </c>
    </row>
    <row r="2627" spans="1:27" x14ac:dyDescent="0.3">
      <c r="A2627" s="21" t="s">
        <v>7349</v>
      </c>
      <c r="B2627" s="32" t="s">
        <v>6517</v>
      </c>
      <c r="C2627" s="33">
        <v>45849</v>
      </c>
      <c r="D2627" s="33">
        <v>45868</v>
      </c>
      <c r="E2627" s="21" t="s">
        <v>23</v>
      </c>
      <c r="F2627" s="34">
        <v>8800</v>
      </c>
      <c r="G2627" s="21" t="s">
        <v>24</v>
      </c>
      <c r="H2627" s="21" t="s">
        <v>565</v>
      </c>
      <c r="I2627" s="22">
        <v>49804103000101</v>
      </c>
      <c r="J2627" s="22" t="s">
        <v>7350</v>
      </c>
      <c r="K2627" s="40">
        <v>101462176</v>
      </c>
      <c r="L2627" s="21" t="s">
        <v>26</v>
      </c>
      <c r="M2627" s="21">
        <v>144373</v>
      </c>
      <c r="N2627" s="21">
        <v>263146</v>
      </c>
      <c r="O2627" s="21">
        <v>2003</v>
      </c>
      <c r="P2627" s="21" t="s">
        <v>26</v>
      </c>
      <c r="Q2627" s="21" t="s">
        <v>79</v>
      </c>
      <c r="R2627" s="21" t="s">
        <v>31</v>
      </c>
      <c r="S2627" s="21" t="s">
        <v>29</v>
      </c>
      <c r="T2627" s="21" t="s">
        <v>24</v>
      </c>
      <c r="U2627" s="21">
        <v>30</v>
      </c>
      <c r="V2627" s="33">
        <v>45868</v>
      </c>
      <c r="W2627" s="4">
        <f t="shared" si="123"/>
        <v>14</v>
      </c>
      <c r="X2627" s="14" t="str">
        <f t="shared" si="124"/>
        <v>CNPJ</v>
      </c>
      <c r="Y2627" s="13" t="str">
        <f t="shared" si="125"/>
        <v>49.804.103/0001-01</v>
      </c>
      <c r="Z2627" s="10" t="str">
        <f>VLOOKUP(Y2627,FORNECEDORES!$A$2:$G$9043,3,0)</f>
        <v>MVC EXPRESS SOLUCOES LOGISTICAS LTDA</v>
      </c>
      <c r="AA2627" s="15" t="str">
        <f>VLOOKUP(Y2627,FORNECEDORES!$A$2:$G$9041,7,0)</f>
        <v>marcelo.souza@mvcexpress.com.br;operacional@mvcexpress.com.br; comercial@mvcexpress.com.br;</v>
      </c>
    </row>
    <row r="2628" spans="1:27" x14ac:dyDescent="0.3">
      <c r="A2628" s="21" t="s">
        <v>7351</v>
      </c>
      <c r="B2628" s="32" t="s">
        <v>6517</v>
      </c>
      <c r="C2628" s="33">
        <v>45849</v>
      </c>
      <c r="D2628" s="33">
        <v>45868</v>
      </c>
      <c r="E2628" s="21" t="s">
        <v>23</v>
      </c>
      <c r="F2628" s="34">
        <v>8800</v>
      </c>
      <c r="G2628" s="21" t="s">
        <v>24</v>
      </c>
      <c r="H2628" s="21" t="s">
        <v>565</v>
      </c>
      <c r="I2628" s="22">
        <v>49804103000101</v>
      </c>
      <c r="J2628" s="22" t="s">
        <v>7352</v>
      </c>
      <c r="K2628" s="40">
        <v>101462276</v>
      </c>
      <c r="L2628" s="21" t="s">
        <v>26</v>
      </c>
      <c r="M2628" s="21">
        <v>144435</v>
      </c>
      <c r="N2628" s="21">
        <v>263249</v>
      </c>
      <c r="O2628" s="21">
        <v>2061</v>
      </c>
      <c r="P2628" s="21" t="s">
        <v>26</v>
      </c>
      <c r="Q2628" s="21" t="s">
        <v>79</v>
      </c>
      <c r="R2628" s="21" t="s">
        <v>31</v>
      </c>
      <c r="S2628" s="21" t="s">
        <v>29</v>
      </c>
      <c r="T2628" s="21" t="s">
        <v>24</v>
      </c>
      <c r="U2628" s="21">
        <v>30</v>
      </c>
      <c r="V2628" s="33">
        <v>45868</v>
      </c>
      <c r="W2628" s="4">
        <f t="shared" si="123"/>
        <v>14</v>
      </c>
      <c r="X2628" s="14" t="str">
        <f t="shared" si="124"/>
        <v>CNPJ</v>
      </c>
      <c r="Y2628" s="13" t="str">
        <f t="shared" si="125"/>
        <v>49.804.103/0001-01</v>
      </c>
      <c r="Z2628" s="10" t="str">
        <f>VLOOKUP(Y2628,FORNECEDORES!$A$2:$G$9043,3,0)</f>
        <v>MVC EXPRESS SOLUCOES LOGISTICAS LTDA</v>
      </c>
      <c r="AA2628" s="15" t="str">
        <f>VLOOKUP(Y2628,FORNECEDORES!$A$2:$G$9041,7,0)</f>
        <v>marcelo.souza@mvcexpress.com.br;operacional@mvcexpress.com.br; comercial@mvcexpress.com.br;</v>
      </c>
    </row>
    <row r="2629" spans="1:27" x14ac:dyDescent="0.3">
      <c r="A2629" s="21" t="s">
        <v>7353</v>
      </c>
      <c r="B2629" s="32" t="s">
        <v>6517</v>
      </c>
      <c r="C2629" s="33">
        <v>45849</v>
      </c>
      <c r="D2629" s="33">
        <v>45866</v>
      </c>
      <c r="E2629" s="21" t="s">
        <v>23</v>
      </c>
      <c r="F2629" s="34">
        <v>6900</v>
      </c>
      <c r="G2629" s="21" t="s">
        <v>24</v>
      </c>
      <c r="H2629" s="21" t="s">
        <v>565</v>
      </c>
      <c r="I2629" s="22">
        <v>49804103000101</v>
      </c>
      <c r="J2629" s="22" t="s">
        <v>6537</v>
      </c>
      <c r="K2629" s="40">
        <v>101462345</v>
      </c>
      <c r="L2629" s="21" t="s">
        <v>26</v>
      </c>
      <c r="M2629" s="21">
        <v>144452</v>
      </c>
      <c r="N2629" s="21">
        <v>263276</v>
      </c>
      <c r="O2629" s="21">
        <v>2095</v>
      </c>
      <c r="P2629" s="21" t="s">
        <v>26</v>
      </c>
      <c r="Q2629" s="21" t="s">
        <v>27</v>
      </c>
      <c r="R2629" s="21" t="s">
        <v>31</v>
      </c>
      <c r="S2629" s="21" t="s">
        <v>29</v>
      </c>
      <c r="T2629" s="21" t="s">
        <v>24</v>
      </c>
      <c r="U2629" s="21">
        <v>30</v>
      </c>
      <c r="V2629" s="33">
        <v>45868</v>
      </c>
      <c r="W2629" s="4">
        <f t="shared" si="123"/>
        <v>14</v>
      </c>
      <c r="X2629" s="14" t="str">
        <f t="shared" si="124"/>
        <v>CNPJ</v>
      </c>
      <c r="Y2629" s="13" t="str">
        <f t="shared" si="125"/>
        <v>49.804.103/0001-01</v>
      </c>
      <c r="Z2629" s="10" t="str">
        <f>VLOOKUP(Y2629,FORNECEDORES!$A$2:$G$9043,3,0)</f>
        <v>MVC EXPRESS SOLUCOES LOGISTICAS LTDA</v>
      </c>
      <c r="AA2629" s="15" t="str">
        <f>VLOOKUP(Y2629,FORNECEDORES!$A$2:$G$9041,7,0)</f>
        <v>marcelo.souza@mvcexpress.com.br;operacional@mvcexpress.com.br; comercial@mvcexpress.com.br;</v>
      </c>
    </row>
    <row r="2630" spans="1:27" x14ac:dyDescent="0.3">
      <c r="A2630" s="21" t="s">
        <v>7354</v>
      </c>
      <c r="B2630" s="32" t="s">
        <v>6517</v>
      </c>
      <c r="C2630" s="33">
        <v>45849</v>
      </c>
      <c r="D2630" s="33">
        <v>45863</v>
      </c>
      <c r="E2630" s="21" t="s">
        <v>23</v>
      </c>
      <c r="F2630" s="34">
        <v>6900</v>
      </c>
      <c r="G2630" s="21" t="s">
        <v>24</v>
      </c>
      <c r="H2630" s="21" t="s">
        <v>565</v>
      </c>
      <c r="I2630" s="22">
        <v>49804103000101</v>
      </c>
      <c r="J2630" s="22" t="s">
        <v>7355</v>
      </c>
      <c r="K2630" s="40">
        <v>101462456</v>
      </c>
      <c r="L2630" s="21" t="s">
        <v>26</v>
      </c>
      <c r="M2630" s="21">
        <v>144313</v>
      </c>
      <c r="N2630" s="21">
        <v>263015</v>
      </c>
      <c r="O2630" s="21">
        <v>1924</v>
      </c>
      <c r="P2630" s="21" t="s">
        <v>26</v>
      </c>
      <c r="Q2630" s="21" t="s">
        <v>27</v>
      </c>
      <c r="R2630" s="21" t="s">
        <v>31</v>
      </c>
      <c r="S2630" s="21" t="s">
        <v>29</v>
      </c>
      <c r="T2630" s="21" t="s">
        <v>24</v>
      </c>
      <c r="U2630" s="21">
        <v>30</v>
      </c>
      <c r="V2630" s="33">
        <v>45868</v>
      </c>
      <c r="W2630" s="4">
        <f t="shared" si="123"/>
        <v>14</v>
      </c>
      <c r="X2630" s="14" t="str">
        <f t="shared" si="124"/>
        <v>CNPJ</v>
      </c>
      <c r="Y2630" s="13" t="str">
        <f t="shared" si="125"/>
        <v>49.804.103/0001-01</v>
      </c>
      <c r="Z2630" s="10" t="str">
        <f>VLOOKUP(Y2630,FORNECEDORES!$A$2:$G$9043,3,0)</f>
        <v>MVC EXPRESS SOLUCOES LOGISTICAS LTDA</v>
      </c>
      <c r="AA2630" s="15" t="str">
        <f>VLOOKUP(Y2630,FORNECEDORES!$A$2:$G$9041,7,0)</f>
        <v>marcelo.souza@mvcexpress.com.br;operacional@mvcexpress.com.br; comercial@mvcexpress.com.br;</v>
      </c>
    </row>
    <row r="2631" spans="1:27" x14ac:dyDescent="0.3">
      <c r="A2631" s="21" t="s">
        <v>7356</v>
      </c>
      <c r="B2631" s="32" t="s">
        <v>6517</v>
      </c>
      <c r="C2631" s="33">
        <v>45849</v>
      </c>
      <c r="D2631" s="33">
        <v>45876</v>
      </c>
      <c r="E2631" s="21" t="s">
        <v>23</v>
      </c>
      <c r="F2631" s="34">
        <v>6900</v>
      </c>
      <c r="G2631" s="21" t="s">
        <v>24</v>
      </c>
      <c r="H2631" s="21" t="s">
        <v>565</v>
      </c>
      <c r="I2631" s="22">
        <v>49804103000101</v>
      </c>
      <c r="J2631" s="22" t="s">
        <v>6745</v>
      </c>
      <c r="K2631" s="40">
        <v>101462806</v>
      </c>
      <c r="L2631" s="21" t="s">
        <v>26</v>
      </c>
      <c r="M2631" s="21">
        <v>144911</v>
      </c>
      <c r="N2631" s="21">
        <v>264401</v>
      </c>
      <c r="O2631" s="21">
        <v>2532</v>
      </c>
      <c r="P2631" s="21" t="s">
        <v>26</v>
      </c>
      <c r="Q2631" s="21" t="s">
        <v>27</v>
      </c>
      <c r="R2631" s="21" t="s">
        <v>31</v>
      </c>
      <c r="S2631" s="21" t="s">
        <v>29</v>
      </c>
      <c r="T2631" s="21" t="s">
        <v>24</v>
      </c>
      <c r="U2631" s="21">
        <v>30</v>
      </c>
      <c r="V2631" s="33">
        <v>45879</v>
      </c>
      <c r="W2631" s="4">
        <f t="shared" si="123"/>
        <v>14</v>
      </c>
      <c r="X2631" s="14" t="str">
        <f t="shared" si="124"/>
        <v>CNPJ</v>
      </c>
      <c r="Y2631" s="13" t="str">
        <f t="shared" si="125"/>
        <v>49.804.103/0001-01</v>
      </c>
      <c r="Z2631" s="10" t="str">
        <f>VLOOKUP(Y2631,FORNECEDORES!$A$2:$G$9043,3,0)</f>
        <v>MVC EXPRESS SOLUCOES LOGISTICAS LTDA</v>
      </c>
      <c r="AA2631" s="15" t="str">
        <f>VLOOKUP(Y2631,FORNECEDORES!$A$2:$G$9041,7,0)</f>
        <v>marcelo.souza@mvcexpress.com.br;operacional@mvcexpress.com.br; comercial@mvcexpress.com.br;</v>
      </c>
    </row>
    <row r="2632" spans="1:27" x14ac:dyDescent="0.3">
      <c r="A2632" s="21" t="s">
        <v>7357</v>
      </c>
      <c r="B2632" s="32" t="s">
        <v>6517</v>
      </c>
      <c r="C2632" s="33">
        <v>45849</v>
      </c>
      <c r="D2632" s="33">
        <v>45876</v>
      </c>
      <c r="E2632" s="21" t="s">
        <v>23</v>
      </c>
      <c r="F2632" s="34">
        <v>8800</v>
      </c>
      <c r="G2632" s="21" t="s">
        <v>24</v>
      </c>
      <c r="H2632" s="21" t="s">
        <v>565</v>
      </c>
      <c r="I2632" s="22">
        <v>49804103000101</v>
      </c>
      <c r="J2632" s="22" t="s">
        <v>7350</v>
      </c>
      <c r="K2632" s="21">
        <v>101462972</v>
      </c>
      <c r="L2632" s="21" t="s">
        <v>26</v>
      </c>
      <c r="M2632" s="21">
        <v>144826</v>
      </c>
      <c r="N2632" s="21">
        <v>264135</v>
      </c>
      <c r="O2632" s="21">
        <v>2429</v>
      </c>
      <c r="P2632" s="21" t="s">
        <v>26</v>
      </c>
      <c r="Q2632" s="21" t="s">
        <v>79</v>
      </c>
      <c r="R2632" s="21" t="s">
        <v>31</v>
      </c>
      <c r="S2632" s="21" t="s">
        <v>29</v>
      </c>
      <c r="T2632" s="21" t="s">
        <v>24</v>
      </c>
      <c r="U2632" s="21">
        <v>30</v>
      </c>
      <c r="V2632" s="33">
        <v>45879</v>
      </c>
      <c r="W2632" s="4">
        <f t="shared" si="123"/>
        <v>14</v>
      </c>
      <c r="X2632" s="14" t="str">
        <f t="shared" si="124"/>
        <v>CNPJ</v>
      </c>
      <c r="Y2632" s="13" t="str">
        <f t="shared" si="125"/>
        <v>49.804.103/0001-01</v>
      </c>
      <c r="Z2632" s="10" t="str">
        <f>VLOOKUP(Y2632,FORNECEDORES!$A$2:$G$9043,3,0)</f>
        <v>MVC EXPRESS SOLUCOES LOGISTICAS LTDA</v>
      </c>
      <c r="AA2632" s="15" t="str">
        <f>VLOOKUP(Y2632,FORNECEDORES!$A$2:$G$9041,7,0)</f>
        <v>marcelo.souza@mvcexpress.com.br;operacional@mvcexpress.com.br; comercial@mvcexpress.com.br;</v>
      </c>
    </row>
    <row r="2633" spans="1:27" x14ac:dyDescent="0.3">
      <c r="A2633" s="21" t="s">
        <v>7358</v>
      </c>
      <c r="B2633" s="32" t="s">
        <v>6517</v>
      </c>
      <c r="C2633" s="33">
        <v>45849</v>
      </c>
      <c r="D2633" s="33">
        <v>45876</v>
      </c>
      <c r="E2633" s="21" t="s">
        <v>23</v>
      </c>
      <c r="F2633" s="34">
        <v>8800</v>
      </c>
      <c r="G2633" s="21" t="s">
        <v>24</v>
      </c>
      <c r="H2633" s="21" t="s">
        <v>565</v>
      </c>
      <c r="I2633" s="22">
        <v>49804103000101</v>
      </c>
      <c r="J2633" s="22" t="s">
        <v>6551</v>
      </c>
      <c r="K2633" s="40">
        <v>101463074</v>
      </c>
      <c r="L2633" s="21" t="s">
        <v>26</v>
      </c>
      <c r="M2633" s="21">
        <v>144683</v>
      </c>
      <c r="N2633" s="21">
        <v>263783</v>
      </c>
      <c r="O2633" s="21">
        <v>2290</v>
      </c>
      <c r="P2633" s="21" t="s">
        <v>26</v>
      </c>
      <c r="Q2633" s="21" t="s">
        <v>79</v>
      </c>
      <c r="R2633" s="21" t="s">
        <v>31</v>
      </c>
      <c r="S2633" s="21" t="s">
        <v>29</v>
      </c>
      <c r="T2633" s="21" t="s">
        <v>24</v>
      </c>
      <c r="U2633" s="21">
        <v>30</v>
      </c>
      <c r="V2633" s="33">
        <v>45879</v>
      </c>
      <c r="W2633" s="4">
        <f t="shared" si="123"/>
        <v>14</v>
      </c>
      <c r="X2633" s="14" t="str">
        <f t="shared" si="124"/>
        <v>CNPJ</v>
      </c>
      <c r="Y2633" s="13" t="str">
        <f t="shared" si="125"/>
        <v>49.804.103/0001-01</v>
      </c>
      <c r="Z2633" s="10" t="str">
        <f>VLOOKUP(Y2633,FORNECEDORES!$A$2:$G$9043,3,0)</f>
        <v>MVC EXPRESS SOLUCOES LOGISTICAS LTDA</v>
      </c>
      <c r="AA2633" s="15" t="str">
        <f>VLOOKUP(Y2633,FORNECEDORES!$A$2:$G$9041,7,0)</f>
        <v>marcelo.souza@mvcexpress.com.br;operacional@mvcexpress.com.br; comercial@mvcexpress.com.br;</v>
      </c>
    </row>
    <row r="2634" spans="1:27" x14ac:dyDescent="0.3">
      <c r="A2634" s="21" t="s">
        <v>7243</v>
      </c>
      <c r="B2634" s="32" t="s">
        <v>6381</v>
      </c>
      <c r="C2634" s="33">
        <v>45849</v>
      </c>
      <c r="D2634" s="33">
        <v>45849</v>
      </c>
      <c r="E2634" s="21" t="s">
        <v>23</v>
      </c>
      <c r="F2634" s="34">
        <v>34000</v>
      </c>
      <c r="G2634" s="21" t="s">
        <v>24</v>
      </c>
      <c r="H2634" s="21" t="s">
        <v>10910</v>
      </c>
      <c r="I2634" s="22">
        <v>10673610000100</v>
      </c>
      <c r="J2634" s="22"/>
      <c r="K2634" s="21">
        <v>101464632</v>
      </c>
      <c r="L2634" s="21" t="s">
        <v>26</v>
      </c>
      <c r="M2634" s="21">
        <v>145122</v>
      </c>
      <c r="N2634" s="21">
        <v>264889</v>
      </c>
      <c r="O2634" s="21">
        <v>1631</v>
      </c>
      <c r="P2634" s="21" t="s">
        <v>26</v>
      </c>
      <c r="Q2634" s="21" t="s">
        <v>26</v>
      </c>
      <c r="R2634" s="21" t="s">
        <v>31</v>
      </c>
      <c r="S2634" s="21" t="s">
        <v>29</v>
      </c>
      <c r="T2634" s="21" t="s">
        <v>24</v>
      </c>
      <c r="U2634" s="21">
        <v>30</v>
      </c>
      <c r="V2634" s="33">
        <v>45879</v>
      </c>
      <c r="W2634" s="4">
        <f t="shared" si="123"/>
        <v>14</v>
      </c>
      <c r="X2634" s="14" t="str">
        <f t="shared" si="124"/>
        <v>CNPJ</v>
      </c>
      <c r="Y2634" s="13" t="str">
        <f t="shared" si="125"/>
        <v>10.673.610/0001-00</v>
      </c>
      <c r="Z2634" s="10" t="str">
        <f>VLOOKUP(Y2634,FORNECEDORES!$A$2:$G$9043,3,0)</f>
        <v>BILECA TRANSPORTES LOGISTICA</v>
      </c>
      <c r="AA2634" s="15" t="str">
        <f>VLOOKUP(Y2634,FORNECEDORES!$A$2:$G$9041,7,0)</f>
        <v>michel@bilecatransportes.com.br;</v>
      </c>
    </row>
    <row r="2635" spans="1:27" x14ac:dyDescent="0.3">
      <c r="A2635" s="21" t="s">
        <v>7244</v>
      </c>
      <c r="B2635" s="32" t="s">
        <v>6447</v>
      </c>
      <c r="C2635" s="33">
        <v>45849</v>
      </c>
      <c r="D2635" s="33">
        <v>45849</v>
      </c>
      <c r="E2635" s="21" t="s">
        <v>5680</v>
      </c>
      <c r="F2635" s="34">
        <v>540.14</v>
      </c>
      <c r="G2635" s="21" t="s">
        <v>24</v>
      </c>
      <c r="H2635" s="21" t="s">
        <v>1146</v>
      </c>
      <c r="I2635" s="22">
        <v>14387593806</v>
      </c>
      <c r="J2635" s="22" t="s">
        <v>6448</v>
      </c>
      <c r="K2635" s="21">
        <v>101471563</v>
      </c>
      <c r="L2635" s="21" t="s">
        <v>26</v>
      </c>
      <c r="M2635" s="21">
        <v>145130</v>
      </c>
      <c r="N2635" s="21">
        <v>264192</v>
      </c>
      <c r="O2635" s="21">
        <v>1634</v>
      </c>
      <c r="P2635" s="21" t="s">
        <v>26</v>
      </c>
      <c r="Q2635" s="21" t="s">
        <v>26</v>
      </c>
      <c r="R2635" s="21" t="s">
        <v>31</v>
      </c>
      <c r="S2635" s="21" t="s">
        <v>5691</v>
      </c>
      <c r="T2635" s="21" t="s">
        <v>24</v>
      </c>
      <c r="U2635" s="21" t="s">
        <v>30</v>
      </c>
      <c r="V2635" s="33" t="s">
        <v>30</v>
      </c>
      <c r="W2635" s="4">
        <f t="shared" si="123"/>
        <v>11</v>
      </c>
      <c r="X2635" s="14" t="str">
        <f t="shared" si="124"/>
        <v>CPF</v>
      </c>
      <c r="Y2635" s="13" t="str">
        <f t="shared" si="125"/>
        <v>143.875.938-06</v>
      </c>
      <c r="Z2635" s="10" t="str">
        <f>VLOOKUP(Y2635,FORNECEDORES!$A$2:$G$9043,3,0)</f>
        <v>CARLOS EDUARDO VALENCA DA SILVA</v>
      </c>
      <c r="AA2635" s="15" t="str">
        <f>VLOOKUP(Y2635,FORNECEDORES!$A$2:$G$9041,7,0)</f>
        <v>rubia_mbach@hotmail.com;</v>
      </c>
    </row>
    <row r="2636" spans="1:27" x14ac:dyDescent="0.3">
      <c r="A2636" s="21" t="s">
        <v>7244</v>
      </c>
      <c r="B2636" s="32" t="s">
        <v>6447</v>
      </c>
      <c r="C2636" s="33">
        <v>45849</v>
      </c>
      <c r="D2636" s="33">
        <v>45855</v>
      </c>
      <c r="E2636" s="21" t="s">
        <v>34</v>
      </c>
      <c r="F2636" s="34">
        <v>360.1</v>
      </c>
      <c r="G2636" s="21" t="s">
        <v>24</v>
      </c>
      <c r="H2636" s="21" t="s">
        <v>1146</v>
      </c>
      <c r="I2636" s="22">
        <v>14387593806</v>
      </c>
      <c r="J2636" s="22" t="s">
        <v>6448</v>
      </c>
      <c r="K2636" s="40">
        <v>101471563</v>
      </c>
      <c r="L2636" s="21" t="s">
        <v>26</v>
      </c>
      <c r="M2636" s="21">
        <v>145130</v>
      </c>
      <c r="N2636" s="21">
        <v>264192</v>
      </c>
      <c r="O2636" s="21">
        <v>1634</v>
      </c>
      <c r="P2636" s="21" t="s">
        <v>26</v>
      </c>
      <c r="Q2636" s="21" t="s">
        <v>26</v>
      </c>
      <c r="R2636" s="21" t="s">
        <v>31</v>
      </c>
      <c r="S2636" s="21" t="s">
        <v>5691</v>
      </c>
      <c r="T2636" s="21" t="s">
        <v>24</v>
      </c>
      <c r="U2636" s="21" t="s">
        <v>30</v>
      </c>
      <c r="V2636" s="33" t="s">
        <v>30</v>
      </c>
      <c r="W2636" s="4">
        <f t="shared" si="123"/>
        <v>11</v>
      </c>
      <c r="X2636" s="14" t="str">
        <f t="shared" si="124"/>
        <v>CPF</v>
      </c>
      <c r="Y2636" s="13" t="str">
        <f t="shared" si="125"/>
        <v>143.875.938-06</v>
      </c>
      <c r="Z2636" s="10" t="str">
        <f>VLOOKUP(Y2636,FORNECEDORES!$A$2:$G$9043,3,0)</f>
        <v>CARLOS EDUARDO VALENCA DA SILVA</v>
      </c>
      <c r="AA2636" s="15" t="str">
        <f>VLOOKUP(Y2636,FORNECEDORES!$A$2:$G$9041,7,0)</f>
        <v>rubia_mbach@hotmail.com;</v>
      </c>
    </row>
    <row r="2637" spans="1:27" x14ac:dyDescent="0.3">
      <c r="A2637" s="21" t="s">
        <v>7245</v>
      </c>
      <c r="B2637" s="32" t="s">
        <v>6447</v>
      </c>
      <c r="C2637" s="33">
        <v>45849</v>
      </c>
      <c r="D2637" s="33">
        <v>45849</v>
      </c>
      <c r="E2637" s="21" t="s">
        <v>5680</v>
      </c>
      <c r="F2637" s="34">
        <v>540.14</v>
      </c>
      <c r="G2637" s="21" t="s">
        <v>24</v>
      </c>
      <c r="H2637" s="21" t="s">
        <v>1146</v>
      </c>
      <c r="I2637" s="22">
        <v>14387593806</v>
      </c>
      <c r="J2637" s="22" t="s">
        <v>6448</v>
      </c>
      <c r="K2637" s="40">
        <v>101473048</v>
      </c>
      <c r="L2637" s="21" t="s">
        <v>26</v>
      </c>
      <c r="M2637" s="21">
        <v>145132</v>
      </c>
      <c r="N2637" s="21">
        <v>264194</v>
      </c>
      <c r="O2637" s="21">
        <v>1635</v>
      </c>
      <c r="P2637" s="21" t="s">
        <v>26</v>
      </c>
      <c r="Q2637" s="21" t="s">
        <v>26</v>
      </c>
      <c r="R2637" s="21" t="s">
        <v>31</v>
      </c>
      <c r="S2637" s="21" t="s">
        <v>5691</v>
      </c>
      <c r="T2637" s="21" t="s">
        <v>24</v>
      </c>
      <c r="U2637" s="21" t="s">
        <v>30</v>
      </c>
      <c r="V2637" s="33" t="s">
        <v>30</v>
      </c>
      <c r="W2637" s="4">
        <f t="shared" si="123"/>
        <v>11</v>
      </c>
      <c r="X2637" s="14" t="str">
        <f t="shared" si="124"/>
        <v>CPF</v>
      </c>
      <c r="Y2637" s="13" t="str">
        <f t="shared" si="125"/>
        <v>143.875.938-06</v>
      </c>
      <c r="Z2637" s="10" t="str">
        <f>VLOOKUP(Y2637,FORNECEDORES!$A$2:$G$9043,3,0)</f>
        <v>CARLOS EDUARDO VALENCA DA SILVA</v>
      </c>
      <c r="AA2637" s="15" t="str">
        <f>VLOOKUP(Y2637,FORNECEDORES!$A$2:$G$9041,7,0)</f>
        <v>rubia_mbach@hotmail.com;</v>
      </c>
    </row>
    <row r="2638" spans="1:27" x14ac:dyDescent="0.3">
      <c r="A2638" s="21" t="s">
        <v>7245</v>
      </c>
      <c r="B2638" s="32" t="s">
        <v>6447</v>
      </c>
      <c r="C2638" s="33">
        <v>45849</v>
      </c>
      <c r="D2638" s="33">
        <v>45855</v>
      </c>
      <c r="E2638" s="21" t="s">
        <v>34</v>
      </c>
      <c r="F2638" s="34">
        <v>360.1</v>
      </c>
      <c r="G2638" s="21" t="s">
        <v>24</v>
      </c>
      <c r="H2638" s="21" t="s">
        <v>1146</v>
      </c>
      <c r="I2638" s="22">
        <v>14387593806</v>
      </c>
      <c r="J2638" s="22" t="s">
        <v>6448</v>
      </c>
      <c r="K2638" s="40">
        <v>101473048</v>
      </c>
      <c r="L2638" s="21" t="s">
        <v>26</v>
      </c>
      <c r="M2638" s="21">
        <v>145132</v>
      </c>
      <c r="N2638" s="21">
        <v>264194</v>
      </c>
      <c r="O2638" s="21">
        <v>1635</v>
      </c>
      <c r="P2638" s="21" t="s">
        <v>26</v>
      </c>
      <c r="Q2638" s="21" t="s">
        <v>26</v>
      </c>
      <c r="R2638" s="21" t="s">
        <v>31</v>
      </c>
      <c r="S2638" s="21" t="s">
        <v>5691</v>
      </c>
      <c r="T2638" s="21" t="s">
        <v>24</v>
      </c>
      <c r="U2638" s="21" t="s">
        <v>30</v>
      </c>
      <c r="V2638" s="33" t="s">
        <v>30</v>
      </c>
      <c r="W2638" s="4">
        <f t="shared" si="123"/>
        <v>11</v>
      </c>
      <c r="X2638" s="14" t="str">
        <f t="shared" si="124"/>
        <v>CPF</v>
      </c>
      <c r="Y2638" s="13" t="str">
        <f t="shared" si="125"/>
        <v>143.875.938-06</v>
      </c>
      <c r="Z2638" s="10" t="str">
        <f>VLOOKUP(Y2638,FORNECEDORES!$A$2:$G$9043,3,0)</f>
        <v>CARLOS EDUARDO VALENCA DA SILVA</v>
      </c>
      <c r="AA2638" s="15" t="str">
        <f>VLOOKUP(Y2638,FORNECEDORES!$A$2:$G$9041,7,0)</f>
        <v>rubia_mbach@hotmail.com;</v>
      </c>
    </row>
    <row r="2639" spans="1:27" x14ac:dyDescent="0.3">
      <c r="A2639" s="21" t="s">
        <v>7246</v>
      </c>
      <c r="B2639" s="32" t="s">
        <v>6447</v>
      </c>
      <c r="C2639" s="33">
        <v>45849</v>
      </c>
      <c r="D2639" s="33">
        <v>45849</v>
      </c>
      <c r="E2639" s="21" t="s">
        <v>5680</v>
      </c>
      <c r="F2639" s="34">
        <v>540.14</v>
      </c>
      <c r="G2639" s="21" t="s">
        <v>24</v>
      </c>
      <c r="H2639" s="21" t="s">
        <v>1146</v>
      </c>
      <c r="I2639" s="22">
        <v>14387593806</v>
      </c>
      <c r="J2639" s="22" t="s">
        <v>6448</v>
      </c>
      <c r="K2639" s="40">
        <v>101474297</v>
      </c>
      <c r="L2639" s="21" t="s">
        <v>26</v>
      </c>
      <c r="M2639" s="21">
        <v>145133</v>
      </c>
      <c r="N2639" s="21">
        <v>264785</v>
      </c>
      <c r="O2639" s="21">
        <v>1638</v>
      </c>
      <c r="P2639" s="21" t="s">
        <v>26</v>
      </c>
      <c r="Q2639" s="21" t="s">
        <v>26</v>
      </c>
      <c r="R2639" s="21" t="s">
        <v>31</v>
      </c>
      <c r="S2639" s="21" t="s">
        <v>5691</v>
      </c>
      <c r="T2639" s="21" t="s">
        <v>24</v>
      </c>
      <c r="U2639" s="21" t="s">
        <v>30</v>
      </c>
      <c r="V2639" s="33" t="s">
        <v>30</v>
      </c>
      <c r="W2639" s="4">
        <f t="shared" si="123"/>
        <v>11</v>
      </c>
      <c r="X2639" s="14" t="str">
        <f t="shared" si="124"/>
        <v>CPF</v>
      </c>
      <c r="Y2639" s="13" t="str">
        <f t="shared" si="125"/>
        <v>143.875.938-06</v>
      </c>
      <c r="Z2639" s="10" t="str">
        <f>VLOOKUP(Y2639,FORNECEDORES!$A$2:$G$9043,3,0)</f>
        <v>CARLOS EDUARDO VALENCA DA SILVA</v>
      </c>
      <c r="AA2639" s="15" t="str">
        <f>VLOOKUP(Y2639,FORNECEDORES!$A$2:$G$9041,7,0)</f>
        <v>rubia_mbach@hotmail.com;</v>
      </c>
    </row>
    <row r="2640" spans="1:27" x14ac:dyDescent="0.3">
      <c r="A2640" s="21" t="s">
        <v>10288</v>
      </c>
      <c r="B2640" s="32" t="s">
        <v>5746</v>
      </c>
      <c r="C2640" s="33">
        <v>45849</v>
      </c>
      <c r="D2640" s="33">
        <v>45849</v>
      </c>
      <c r="E2640" s="21" t="s">
        <v>5680</v>
      </c>
      <c r="F2640" s="34">
        <v>1984.92</v>
      </c>
      <c r="G2640" s="21" t="s">
        <v>24</v>
      </c>
      <c r="H2640" s="21" t="s">
        <v>1234</v>
      </c>
      <c r="I2640" s="22">
        <v>18425036852</v>
      </c>
      <c r="J2640" s="22" t="s">
        <v>5747</v>
      </c>
      <c r="K2640" s="40">
        <v>101475549</v>
      </c>
      <c r="L2640" s="21" t="s">
        <v>26</v>
      </c>
      <c r="M2640" s="21">
        <v>145087</v>
      </c>
      <c r="N2640" s="21">
        <v>264830</v>
      </c>
      <c r="O2640" s="21" t="s">
        <v>10289</v>
      </c>
      <c r="P2640" s="21" t="s">
        <v>26</v>
      </c>
      <c r="Q2640" s="21" t="s">
        <v>90</v>
      </c>
      <c r="R2640" s="21" t="s">
        <v>31</v>
      </c>
      <c r="S2640" s="21" t="s">
        <v>29</v>
      </c>
      <c r="T2640" s="21" t="s">
        <v>24</v>
      </c>
      <c r="U2640" s="21" t="s">
        <v>33</v>
      </c>
      <c r="V2640" s="33" t="s">
        <v>33</v>
      </c>
      <c r="W2640" s="4">
        <f t="shared" si="123"/>
        <v>11</v>
      </c>
      <c r="X2640" s="14" t="str">
        <f t="shared" si="124"/>
        <v>CPF</v>
      </c>
      <c r="Y2640" s="13" t="str">
        <f t="shared" si="125"/>
        <v>184.250.368-52</v>
      </c>
      <c r="Z2640" s="10" t="str">
        <f>VLOOKUP(Y2640,FORNECEDORES!$A$2:$G$9043,3,0)</f>
        <v>QUEILA DIANE ROMAGNOLI RODRIGUES</v>
      </c>
      <c r="AA2640" s="15">
        <f>VLOOKUP(Y2640,FORNECEDORES!$A$2:$G$9041,7,0)</f>
        <v>0</v>
      </c>
    </row>
    <row r="2641" spans="1:27" x14ac:dyDescent="0.3">
      <c r="A2641" s="21" t="s">
        <v>10288</v>
      </c>
      <c r="B2641" s="32" t="s">
        <v>5746</v>
      </c>
      <c r="C2641" s="33">
        <v>45849</v>
      </c>
      <c r="D2641" s="33">
        <v>45853</v>
      </c>
      <c r="E2641" s="21" t="s">
        <v>34</v>
      </c>
      <c r="F2641" s="34">
        <v>1323.28</v>
      </c>
      <c r="G2641" s="21" t="s">
        <v>24</v>
      </c>
      <c r="H2641" s="21" t="s">
        <v>1234</v>
      </c>
      <c r="I2641" s="22">
        <v>18425036852</v>
      </c>
      <c r="J2641" s="22" t="s">
        <v>5747</v>
      </c>
      <c r="K2641" s="40">
        <v>101475549</v>
      </c>
      <c r="L2641" s="21" t="s">
        <v>26</v>
      </c>
      <c r="M2641" s="21">
        <v>145087</v>
      </c>
      <c r="N2641" s="21">
        <v>264830</v>
      </c>
      <c r="O2641" s="21" t="s">
        <v>10289</v>
      </c>
      <c r="P2641" s="21" t="s">
        <v>26</v>
      </c>
      <c r="Q2641" s="21" t="s">
        <v>90</v>
      </c>
      <c r="R2641" s="21" t="s">
        <v>31</v>
      </c>
      <c r="S2641" s="21" t="s">
        <v>29</v>
      </c>
      <c r="T2641" s="21" t="s">
        <v>24</v>
      </c>
      <c r="U2641" s="21" t="s">
        <v>33</v>
      </c>
      <c r="V2641" s="33" t="s">
        <v>33</v>
      </c>
      <c r="W2641" s="4">
        <f t="shared" si="123"/>
        <v>11</v>
      </c>
      <c r="X2641" s="14" t="str">
        <f t="shared" si="124"/>
        <v>CPF</v>
      </c>
      <c r="Y2641" s="13" t="str">
        <f t="shared" si="125"/>
        <v>184.250.368-52</v>
      </c>
      <c r="Z2641" s="10" t="str">
        <f>VLOOKUP(Y2641,FORNECEDORES!$A$2:$G$9043,3,0)</f>
        <v>QUEILA DIANE ROMAGNOLI RODRIGUES</v>
      </c>
      <c r="AA2641" s="15">
        <f>VLOOKUP(Y2641,FORNECEDORES!$A$2:$G$9041,7,0)</f>
        <v>0</v>
      </c>
    </row>
    <row r="2642" spans="1:27" x14ac:dyDescent="0.3">
      <c r="A2642" s="21" t="s">
        <v>7247</v>
      </c>
      <c r="B2642" s="32" t="s">
        <v>6020</v>
      </c>
      <c r="C2642" s="33">
        <v>45849</v>
      </c>
      <c r="D2642" s="33">
        <v>45849</v>
      </c>
      <c r="E2642" s="21" t="s">
        <v>5680</v>
      </c>
      <c r="F2642" s="34">
        <v>3500</v>
      </c>
      <c r="G2642" s="21" t="s">
        <v>24</v>
      </c>
      <c r="H2642" s="21" t="s">
        <v>1573</v>
      </c>
      <c r="I2642" s="22">
        <v>17515372000153</v>
      </c>
      <c r="J2642" s="22" t="s">
        <v>7248</v>
      </c>
      <c r="K2642" s="40">
        <v>101476030</v>
      </c>
      <c r="L2642" s="21" t="s">
        <v>26</v>
      </c>
      <c r="M2642" s="21">
        <v>145135</v>
      </c>
      <c r="N2642" s="21">
        <v>264931</v>
      </c>
      <c r="O2642" s="21">
        <v>2731</v>
      </c>
      <c r="P2642" s="21" t="s">
        <v>26</v>
      </c>
      <c r="Q2642" s="21" t="s">
        <v>26</v>
      </c>
      <c r="R2642" s="21" t="s">
        <v>31</v>
      </c>
      <c r="S2642" s="21" t="s">
        <v>29</v>
      </c>
      <c r="T2642" s="21" t="s">
        <v>24</v>
      </c>
      <c r="U2642" s="21">
        <v>15</v>
      </c>
      <c r="V2642" s="33">
        <v>45868</v>
      </c>
      <c r="W2642" s="4">
        <f t="shared" si="123"/>
        <v>14</v>
      </c>
      <c r="X2642" s="14" t="str">
        <f t="shared" si="124"/>
        <v>CNPJ</v>
      </c>
      <c r="Y2642" s="13" t="str">
        <f t="shared" si="125"/>
        <v>17.515.372/0001-53</v>
      </c>
      <c r="Z2642" s="10" t="str">
        <f>VLOOKUP(Y2642,FORNECEDORES!$A$2:$G$9043,3,0)</f>
        <v>TRANSPELLA TRANSPORTES LTDA</v>
      </c>
      <c r="AA2642" s="15" t="str">
        <f>VLOOKUP(Y2642,FORNECEDORES!$A$2:$G$9041,7,0)</f>
        <v>transpella@hotmail.com;</v>
      </c>
    </row>
    <row r="2643" spans="1:27" x14ac:dyDescent="0.3">
      <c r="A2643" s="21" t="s">
        <v>7247</v>
      </c>
      <c r="B2643" s="32" t="s">
        <v>6020</v>
      </c>
      <c r="C2643" s="33">
        <v>45849</v>
      </c>
      <c r="D2643" s="33">
        <v>45855</v>
      </c>
      <c r="E2643" s="21" t="s">
        <v>34</v>
      </c>
      <c r="F2643" s="34">
        <v>1500</v>
      </c>
      <c r="G2643" s="21" t="s">
        <v>24</v>
      </c>
      <c r="H2643" s="21" t="s">
        <v>1573</v>
      </c>
      <c r="I2643" s="22">
        <v>17515372000153</v>
      </c>
      <c r="J2643" s="22" t="s">
        <v>7248</v>
      </c>
      <c r="K2643" s="40">
        <v>101476030</v>
      </c>
      <c r="L2643" s="21" t="s">
        <v>26</v>
      </c>
      <c r="M2643" s="21">
        <v>145135</v>
      </c>
      <c r="N2643" s="21">
        <v>264931</v>
      </c>
      <c r="O2643" s="21">
        <v>2731</v>
      </c>
      <c r="P2643" s="21" t="s">
        <v>26</v>
      </c>
      <c r="Q2643" s="21" t="s">
        <v>26</v>
      </c>
      <c r="R2643" s="21" t="s">
        <v>31</v>
      </c>
      <c r="S2643" s="21" t="s">
        <v>29</v>
      </c>
      <c r="T2643" s="21" t="s">
        <v>24</v>
      </c>
      <c r="U2643" s="21">
        <v>15</v>
      </c>
      <c r="V2643" s="33">
        <v>45868</v>
      </c>
      <c r="W2643" s="4">
        <f t="shared" si="123"/>
        <v>14</v>
      </c>
      <c r="X2643" s="14" t="str">
        <f t="shared" si="124"/>
        <v>CNPJ</v>
      </c>
      <c r="Y2643" s="13" t="str">
        <f t="shared" si="125"/>
        <v>17.515.372/0001-53</v>
      </c>
      <c r="Z2643" s="10" t="str">
        <f>VLOOKUP(Y2643,FORNECEDORES!$A$2:$G$9043,3,0)</f>
        <v>TRANSPELLA TRANSPORTES LTDA</v>
      </c>
      <c r="AA2643" s="15" t="str">
        <f>VLOOKUP(Y2643,FORNECEDORES!$A$2:$G$9041,7,0)</f>
        <v>transpella@hotmail.com;</v>
      </c>
    </row>
    <row r="2644" spans="1:27" x14ac:dyDescent="0.3">
      <c r="A2644" s="21" t="s">
        <v>7249</v>
      </c>
      <c r="B2644" s="32" t="s">
        <v>5960</v>
      </c>
      <c r="C2644" s="33">
        <v>45849</v>
      </c>
      <c r="D2644" s="33">
        <v>45849</v>
      </c>
      <c r="E2644" s="21" t="s">
        <v>5680</v>
      </c>
      <c r="F2644" s="34">
        <v>875.7</v>
      </c>
      <c r="G2644" s="21" t="s">
        <v>24</v>
      </c>
      <c r="H2644" s="21" t="s">
        <v>1606</v>
      </c>
      <c r="I2644" s="22">
        <v>3270791852</v>
      </c>
      <c r="J2644" s="22" t="s">
        <v>5962</v>
      </c>
      <c r="K2644" s="40">
        <v>101476117</v>
      </c>
      <c r="L2644" s="21" t="s">
        <v>26</v>
      </c>
      <c r="M2644" s="21">
        <v>145128</v>
      </c>
      <c r="N2644" s="21">
        <v>264920</v>
      </c>
      <c r="O2644" s="21">
        <v>2728</v>
      </c>
      <c r="P2644" s="21" t="s">
        <v>26</v>
      </c>
      <c r="Q2644" s="21" t="s">
        <v>26</v>
      </c>
      <c r="R2644" s="21" t="s">
        <v>31</v>
      </c>
      <c r="S2644" s="21" t="s">
        <v>29</v>
      </c>
      <c r="T2644" s="21" t="s">
        <v>24</v>
      </c>
      <c r="U2644" s="21" t="s">
        <v>30</v>
      </c>
      <c r="V2644" s="33" t="s">
        <v>30</v>
      </c>
      <c r="W2644" s="4">
        <f t="shared" si="123"/>
        <v>10</v>
      </c>
      <c r="X2644" s="14" t="str">
        <f t="shared" si="124"/>
        <v>CPF_Incompleto</v>
      </c>
      <c r="Y2644" s="13" t="str">
        <f t="shared" si="125"/>
        <v>032.707.918-52</v>
      </c>
      <c r="Z2644" s="10" t="str">
        <f>VLOOKUP(Y2644,FORNECEDORES!$A$2:$G$9043,3,0)</f>
        <v>ANTONIO APARECIDO ALVES</v>
      </c>
      <c r="AA2644" s="15" t="str">
        <f>VLOOKUP(Y2644,FORNECEDORES!$A$2:$G$9041,7,0)</f>
        <v>logistica.onix@gmail.com;</v>
      </c>
    </row>
    <row r="2645" spans="1:27" x14ac:dyDescent="0.3">
      <c r="A2645" s="21" t="s">
        <v>7249</v>
      </c>
      <c r="B2645" s="32" t="s">
        <v>5960</v>
      </c>
      <c r="C2645" s="33">
        <v>45849</v>
      </c>
      <c r="D2645" s="33">
        <v>45855</v>
      </c>
      <c r="E2645" s="21" t="s">
        <v>34</v>
      </c>
      <c r="F2645" s="34">
        <v>583.79999999999995</v>
      </c>
      <c r="G2645" s="21" t="s">
        <v>24</v>
      </c>
      <c r="H2645" s="21" t="s">
        <v>1606</v>
      </c>
      <c r="I2645" s="22">
        <v>3270791852</v>
      </c>
      <c r="J2645" s="22" t="s">
        <v>5962</v>
      </c>
      <c r="K2645" s="40">
        <v>101476117</v>
      </c>
      <c r="L2645" s="21" t="s">
        <v>26</v>
      </c>
      <c r="M2645" s="21">
        <v>145128</v>
      </c>
      <c r="N2645" s="21">
        <v>264920</v>
      </c>
      <c r="O2645" s="21">
        <v>2728</v>
      </c>
      <c r="P2645" s="21" t="s">
        <v>26</v>
      </c>
      <c r="Q2645" s="21" t="s">
        <v>26</v>
      </c>
      <c r="R2645" s="21" t="s">
        <v>31</v>
      </c>
      <c r="S2645" s="21" t="s">
        <v>29</v>
      </c>
      <c r="T2645" s="21" t="s">
        <v>24</v>
      </c>
      <c r="U2645" s="21" t="s">
        <v>30</v>
      </c>
      <c r="V2645" s="33" t="s">
        <v>30</v>
      </c>
      <c r="W2645" s="4">
        <f t="shared" si="123"/>
        <v>10</v>
      </c>
      <c r="X2645" s="14" t="str">
        <f t="shared" si="124"/>
        <v>CPF_Incompleto</v>
      </c>
      <c r="Y2645" s="13" t="str">
        <f t="shared" si="125"/>
        <v>032.707.918-52</v>
      </c>
      <c r="Z2645" s="10" t="str">
        <f>VLOOKUP(Y2645,FORNECEDORES!$A$2:$G$9043,3,0)</f>
        <v>ANTONIO APARECIDO ALVES</v>
      </c>
      <c r="AA2645" s="15" t="str">
        <f>VLOOKUP(Y2645,FORNECEDORES!$A$2:$G$9041,7,0)</f>
        <v>logistica.onix@gmail.com;</v>
      </c>
    </row>
    <row r="2646" spans="1:27" x14ac:dyDescent="0.3">
      <c r="A2646" s="21" t="s">
        <v>7250</v>
      </c>
      <c r="B2646" s="32" t="s">
        <v>6651</v>
      </c>
      <c r="C2646" s="33">
        <v>45849</v>
      </c>
      <c r="D2646" s="33">
        <v>45849</v>
      </c>
      <c r="E2646" s="21" t="s">
        <v>5680</v>
      </c>
      <c r="F2646" s="34">
        <v>2247.63</v>
      </c>
      <c r="G2646" s="21" t="s">
        <v>24</v>
      </c>
      <c r="H2646" s="21" t="s">
        <v>6652</v>
      </c>
      <c r="I2646" s="22">
        <v>17796872810</v>
      </c>
      <c r="J2646" s="22" t="s">
        <v>6653</v>
      </c>
      <c r="K2646" s="40">
        <v>101476207</v>
      </c>
      <c r="L2646" s="21" t="s">
        <v>26</v>
      </c>
      <c r="M2646" s="21">
        <v>145124</v>
      </c>
      <c r="N2646" s="21">
        <v>264900</v>
      </c>
      <c r="O2646" s="21" t="s">
        <v>7251</v>
      </c>
      <c r="P2646" s="21" t="s">
        <v>88</v>
      </c>
      <c r="Q2646" s="21" t="s">
        <v>92</v>
      </c>
      <c r="R2646" s="21" t="s">
        <v>31</v>
      </c>
      <c r="S2646" s="21" t="s">
        <v>29</v>
      </c>
      <c r="T2646" s="21" t="s">
        <v>24</v>
      </c>
      <c r="U2646" s="21" t="s">
        <v>30</v>
      </c>
      <c r="V2646" s="33" t="s">
        <v>30</v>
      </c>
      <c r="W2646" s="4">
        <f t="shared" si="123"/>
        <v>11</v>
      </c>
      <c r="X2646" s="14" t="str">
        <f t="shared" si="124"/>
        <v>CPF</v>
      </c>
      <c r="Y2646" s="13" t="str">
        <f t="shared" si="125"/>
        <v>177.968.728-10</v>
      </c>
      <c r="Z2646" s="10" t="str">
        <f>VLOOKUP(Y2646,FORNECEDORES!$A$2:$G$9043,3,0)</f>
        <v>ADAILTON DE NOVAES FERNANDES</v>
      </c>
      <c r="AA2646" s="15" t="str">
        <f>VLOOKUP(Y2646,FORNECEDORES!$A$2:$G$9041,7,0)</f>
        <v>adailtonnovaes@hotmail.com;</v>
      </c>
    </row>
    <row r="2647" spans="1:27" x14ac:dyDescent="0.3">
      <c r="A2647" s="21" t="s">
        <v>7250</v>
      </c>
      <c r="B2647" s="32" t="s">
        <v>6651</v>
      </c>
      <c r="C2647" s="33">
        <v>45849</v>
      </c>
      <c r="D2647" s="33">
        <v>45855</v>
      </c>
      <c r="E2647" s="21" t="s">
        <v>34</v>
      </c>
      <c r="F2647" s="34">
        <v>963.27</v>
      </c>
      <c r="G2647" s="21" t="s">
        <v>24</v>
      </c>
      <c r="H2647" s="21" t="s">
        <v>6652</v>
      </c>
      <c r="I2647" s="22">
        <v>17796872810</v>
      </c>
      <c r="J2647" s="22" t="s">
        <v>6653</v>
      </c>
      <c r="K2647" s="40">
        <v>101476207</v>
      </c>
      <c r="L2647" s="21" t="s">
        <v>26</v>
      </c>
      <c r="M2647" s="21">
        <v>145124</v>
      </c>
      <c r="N2647" s="21">
        <v>264900</v>
      </c>
      <c r="O2647" s="21" t="s">
        <v>7251</v>
      </c>
      <c r="P2647" s="21" t="s">
        <v>88</v>
      </c>
      <c r="Q2647" s="21" t="s">
        <v>92</v>
      </c>
      <c r="R2647" s="21" t="s">
        <v>31</v>
      </c>
      <c r="S2647" s="21" t="s">
        <v>29</v>
      </c>
      <c r="T2647" s="21" t="s">
        <v>24</v>
      </c>
      <c r="U2647" s="21" t="s">
        <v>30</v>
      </c>
      <c r="V2647" s="33" t="s">
        <v>30</v>
      </c>
      <c r="W2647" s="4">
        <f t="shared" si="123"/>
        <v>11</v>
      </c>
      <c r="X2647" s="14" t="str">
        <f t="shared" si="124"/>
        <v>CPF</v>
      </c>
      <c r="Y2647" s="13" t="str">
        <f t="shared" si="125"/>
        <v>177.968.728-10</v>
      </c>
      <c r="Z2647" s="10" t="str">
        <f>VLOOKUP(Y2647,FORNECEDORES!$A$2:$G$9043,3,0)</f>
        <v>ADAILTON DE NOVAES FERNANDES</v>
      </c>
      <c r="AA2647" s="15" t="str">
        <f>VLOOKUP(Y2647,FORNECEDORES!$A$2:$G$9041,7,0)</f>
        <v>adailtonnovaes@hotmail.com;</v>
      </c>
    </row>
    <row r="2648" spans="1:27" x14ac:dyDescent="0.3">
      <c r="A2648" s="21" t="s">
        <v>7366</v>
      </c>
      <c r="B2648" s="32" t="s">
        <v>6006</v>
      </c>
      <c r="C2648" s="33">
        <v>45849</v>
      </c>
      <c r="D2648" s="33">
        <v>45880</v>
      </c>
      <c r="E2648" s="21" t="s">
        <v>23</v>
      </c>
      <c r="F2648" s="34">
        <v>854</v>
      </c>
      <c r="G2648" s="21" t="s">
        <v>24</v>
      </c>
      <c r="H2648" s="21" t="s">
        <v>2236</v>
      </c>
      <c r="I2648" s="22">
        <v>32190497000144</v>
      </c>
      <c r="J2648" s="22" t="s">
        <v>6400</v>
      </c>
      <c r="K2648" s="21">
        <v>101477873</v>
      </c>
      <c r="L2648" s="21" t="s">
        <v>26</v>
      </c>
      <c r="M2648" s="21">
        <v>145142</v>
      </c>
      <c r="N2648" s="21">
        <v>262991</v>
      </c>
      <c r="O2648" s="21">
        <v>1649</v>
      </c>
      <c r="P2648" s="21" t="s">
        <v>26</v>
      </c>
      <c r="Q2648" s="21" t="s">
        <v>26</v>
      </c>
      <c r="R2648" s="21" t="s">
        <v>31</v>
      </c>
      <c r="S2648" s="21" t="s">
        <v>5691</v>
      </c>
      <c r="T2648" s="21" t="s">
        <v>24</v>
      </c>
      <c r="U2648" s="21">
        <v>30</v>
      </c>
      <c r="V2648" s="33">
        <v>45879</v>
      </c>
      <c r="W2648" s="4">
        <f t="shared" si="123"/>
        <v>14</v>
      </c>
      <c r="X2648" s="14" t="str">
        <f t="shared" si="124"/>
        <v>CNPJ</v>
      </c>
      <c r="Y2648" s="13" t="str">
        <f t="shared" si="125"/>
        <v>32.190.497/0001-44</v>
      </c>
      <c r="Z2648" s="10" t="str">
        <f>VLOOKUP(Y2648,FORNECEDORES!$A$2:$G$9043,3,0)</f>
        <v>TRANSPORTES CRISTIANE LTDA</v>
      </c>
      <c r="AA2648" s="15" t="str">
        <f>VLOOKUP(Y2648,FORNECEDORES!$A$2:$G$9041,7,0)</f>
        <v>danilo.melo@transportescristiane.com.br;</v>
      </c>
    </row>
    <row r="2649" spans="1:27" x14ac:dyDescent="0.3">
      <c r="A2649" s="21" t="s">
        <v>7367</v>
      </c>
      <c r="B2649" s="32" t="s">
        <v>6010</v>
      </c>
      <c r="C2649" s="33">
        <v>45849</v>
      </c>
      <c r="D2649" s="33">
        <v>45880</v>
      </c>
      <c r="E2649" s="21" t="s">
        <v>23</v>
      </c>
      <c r="F2649" s="34">
        <v>106.68</v>
      </c>
      <c r="G2649" s="21" t="s">
        <v>24</v>
      </c>
      <c r="H2649" s="21" t="s">
        <v>11642</v>
      </c>
      <c r="I2649" s="22">
        <v>3831403000170</v>
      </c>
      <c r="J2649" s="22" t="s">
        <v>6366</v>
      </c>
      <c r="K2649" s="40">
        <v>101479515</v>
      </c>
      <c r="L2649" s="21" t="s">
        <v>26</v>
      </c>
      <c r="M2649" s="21">
        <v>145145</v>
      </c>
      <c r="N2649" s="21">
        <v>262644</v>
      </c>
      <c r="O2649" s="21">
        <v>1652</v>
      </c>
      <c r="P2649" s="21" t="s">
        <v>26</v>
      </c>
      <c r="Q2649" s="21" t="s">
        <v>26</v>
      </c>
      <c r="R2649" s="21" t="s">
        <v>31</v>
      </c>
      <c r="S2649" s="21" t="s">
        <v>29</v>
      </c>
      <c r="T2649" s="21" t="s">
        <v>24</v>
      </c>
      <c r="U2649" s="21">
        <v>30</v>
      </c>
      <c r="V2649" s="33">
        <v>45879</v>
      </c>
      <c r="W2649" s="4">
        <f t="shared" si="123"/>
        <v>13</v>
      </c>
      <c r="X2649" s="14" t="str">
        <f t="shared" si="124"/>
        <v>CNPJ_INCOMPLETO_1</v>
      </c>
      <c r="Y2649" s="13" t="str">
        <f t="shared" si="125"/>
        <v>03.831.403/0001-70</v>
      </c>
      <c r="Z2649" s="10" t="str">
        <f>VLOOKUP(Y2649,FORNECEDORES!$A$2:$G$9043,3,0)</f>
        <v>TRANSMARONI TRANSPORTES BRASIL RODOVIARIOS LTDA</v>
      </c>
      <c r="AA2649" s="15" t="str">
        <f>VLOOKUP(Y2649,FORNECEDORES!$A$2:$G$9041,7,0)</f>
        <v>CASAROTTO@TRANSMARONI.COM.BR; jmendes@transmaroni.com.br; dluiz@transmaroni.com.br;</v>
      </c>
    </row>
    <row r="2650" spans="1:27" x14ac:dyDescent="0.3">
      <c r="A2650" s="21" t="s">
        <v>7368</v>
      </c>
      <c r="B2650" s="32" t="s">
        <v>6006</v>
      </c>
      <c r="C2650" s="33">
        <v>45849</v>
      </c>
      <c r="D2650" s="33">
        <v>45880</v>
      </c>
      <c r="E2650" s="21" t="s">
        <v>23</v>
      </c>
      <c r="F2650" s="34">
        <v>1050</v>
      </c>
      <c r="G2650" s="21" t="s">
        <v>24</v>
      </c>
      <c r="H2650" s="21" t="s">
        <v>2236</v>
      </c>
      <c r="I2650" s="22">
        <v>32190497000144</v>
      </c>
      <c r="J2650" s="22" t="s">
        <v>6400</v>
      </c>
      <c r="K2650" s="40">
        <v>101480277</v>
      </c>
      <c r="L2650" s="21" t="s">
        <v>26</v>
      </c>
      <c r="M2650" s="21">
        <v>145144</v>
      </c>
      <c r="N2650" s="21">
        <v>264820</v>
      </c>
      <c r="O2650" s="21">
        <v>1651</v>
      </c>
      <c r="P2650" s="21" t="s">
        <v>26</v>
      </c>
      <c r="Q2650" s="21" t="s">
        <v>26</v>
      </c>
      <c r="R2650" s="21" t="s">
        <v>31</v>
      </c>
      <c r="S2650" s="21" t="s">
        <v>29</v>
      </c>
      <c r="T2650" s="21" t="s">
        <v>24</v>
      </c>
      <c r="U2650" s="21">
        <v>30</v>
      </c>
      <c r="V2650" s="33">
        <v>45879</v>
      </c>
      <c r="W2650" s="4">
        <f t="shared" si="123"/>
        <v>14</v>
      </c>
      <c r="X2650" s="14" t="str">
        <f t="shared" si="124"/>
        <v>CNPJ</v>
      </c>
      <c r="Y2650" s="13" t="str">
        <f t="shared" si="125"/>
        <v>32.190.497/0001-44</v>
      </c>
      <c r="Z2650" s="10" t="str">
        <f>VLOOKUP(Y2650,FORNECEDORES!$A$2:$G$9043,3,0)</f>
        <v>TRANSPORTES CRISTIANE LTDA</v>
      </c>
      <c r="AA2650" s="15" t="str">
        <f>VLOOKUP(Y2650,FORNECEDORES!$A$2:$G$9041,7,0)</f>
        <v>danilo.melo@transportescristiane.com.br;</v>
      </c>
    </row>
    <row r="2651" spans="1:27" x14ac:dyDescent="0.3">
      <c r="A2651" s="21" t="s">
        <v>7254</v>
      </c>
      <c r="B2651" s="32" t="s">
        <v>6494</v>
      </c>
      <c r="C2651" s="33">
        <v>45849</v>
      </c>
      <c r="D2651" s="33">
        <v>45852</v>
      </c>
      <c r="E2651" s="21" t="s">
        <v>5680</v>
      </c>
      <c r="F2651" s="34">
        <v>1109.22</v>
      </c>
      <c r="G2651" s="21" t="s">
        <v>24</v>
      </c>
      <c r="H2651" s="21" t="s">
        <v>383</v>
      </c>
      <c r="I2651" s="22">
        <v>31584486880</v>
      </c>
      <c r="J2651" s="22" t="s">
        <v>6417</v>
      </c>
      <c r="K2651" s="40">
        <v>101481235</v>
      </c>
      <c r="L2651" s="21" t="s">
        <v>26</v>
      </c>
      <c r="M2651" s="21">
        <v>145118</v>
      </c>
      <c r="N2651" s="21">
        <v>264865</v>
      </c>
      <c r="O2651" s="21" t="s">
        <v>7255</v>
      </c>
      <c r="P2651" s="21" t="s">
        <v>26</v>
      </c>
      <c r="Q2651" s="21" t="s">
        <v>26</v>
      </c>
      <c r="R2651" s="21" t="s">
        <v>31</v>
      </c>
      <c r="S2651" s="21" t="s">
        <v>29</v>
      </c>
      <c r="T2651" s="21" t="s">
        <v>24</v>
      </c>
      <c r="U2651" s="21" t="s">
        <v>30</v>
      </c>
      <c r="V2651" s="33" t="s">
        <v>30</v>
      </c>
      <c r="W2651" s="4">
        <f t="shared" si="123"/>
        <v>11</v>
      </c>
      <c r="X2651" s="14" t="str">
        <f t="shared" si="124"/>
        <v>CPF</v>
      </c>
      <c r="Y2651" s="13" t="str">
        <f t="shared" si="125"/>
        <v>315.844.868-80</v>
      </c>
      <c r="Z2651" s="10" t="str">
        <f>VLOOKUP(Y2651,FORNECEDORES!$A$2:$G$9043,3,0)</f>
        <v>JEFERSON LOPES CABRAL</v>
      </c>
      <c r="AA2651" s="15" t="str">
        <f>VLOOKUP(Y2651,FORNECEDORES!$A$2:$G$9041,7,0)</f>
        <v>JEK.CABRAL@YAHOO.COM.BR;</v>
      </c>
    </row>
    <row r="2652" spans="1:27" x14ac:dyDescent="0.3">
      <c r="A2652" s="21" t="s">
        <v>7254</v>
      </c>
      <c r="B2652" s="32" t="s">
        <v>6494</v>
      </c>
      <c r="C2652" s="33">
        <v>45849</v>
      </c>
      <c r="D2652" s="33">
        <v>45855</v>
      </c>
      <c r="E2652" s="21" t="s">
        <v>34</v>
      </c>
      <c r="F2652" s="34">
        <v>739.48</v>
      </c>
      <c r="G2652" s="21" t="s">
        <v>24</v>
      </c>
      <c r="H2652" s="21" t="s">
        <v>383</v>
      </c>
      <c r="I2652" s="22">
        <v>31584486880</v>
      </c>
      <c r="J2652" s="22" t="s">
        <v>6417</v>
      </c>
      <c r="K2652" s="37">
        <v>101481235</v>
      </c>
      <c r="L2652" s="21" t="s">
        <v>26</v>
      </c>
      <c r="M2652" s="21">
        <v>145118</v>
      </c>
      <c r="N2652" s="21">
        <v>264865</v>
      </c>
      <c r="O2652" s="21" t="s">
        <v>7255</v>
      </c>
      <c r="P2652" s="21" t="s">
        <v>26</v>
      </c>
      <c r="Q2652" s="21" t="s">
        <v>26</v>
      </c>
      <c r="R2652" s="21" t="s">
        <v>31</v>
      </c>
      <c r="S2652" s="21" t="s">
        <v>29</v>
      </c>
      <c r="T2652" s="21" t="s">
        <v>24</v>
      </c>
      <c r="U2652" s="21" t="s">
        <v>30</v>
      </c>
      <c r="V2652" s="33" t="s">
        <v>30</v>
      </c>
      <c r="W2652" s="4">
        <f t="shared" si="123"/>
        <v>11</v>
      </c>
      <c r="X2652" s="14" t="str">
        <f t="shared" si="124"/>
        <v>CPF</v>
      </c>
      <c r="Y2652" s="13" t="str">
        <f t="shared" si="125"/>
        <v>315.844.868-80</v>
      </c>
      <c r="Z2652" s="10" t="str">
        <f>VLOOKUP(Y2652,FORNECEDORES!$A$2:$G$9043,3,0)</f>
        <v>JEFERSON LOPES CABRAL</v>
      </c>
      <c r="AA2652" s="15" t="str">
        <f>VLOOKUP(Y2652,FORNECEDORES!$A$2:$G$9041,7,0)</f>
        <v>JEK.CABRAL@YAHOO.COM.BR;</v>
      </c>
    </row>
    <row r="2653" spans="1:27" x14ac:dyDescent="0.3">
      <c r="A2653" s="21" t="s">
        <v>7256</v>
      </c>
      <c r="B2653" s="32" t="s">
        <v>5971</v>
      </c>
      <c r="C2653" s="33">
        <v>45849</v>
      </c>
      <c r="D2653" s="33">
        <v>45852</v>
      </c>
      <c r="E2653" s="21" t="s">
        <v>5680</v>
      </c>
      <c r="F2653" s="34">
        <v>2685.48</v>
      </c>
      <c r="G2653" s="21" t="s">
        <v>24</v>
      </c>
      <c r="H2653" s="21" t="s">
        <v>1593</v>
      </c>
      <c r="I2653" s="22">
        <v>8555853826</v>
      </c>
      <c r="J2653" s="22" t="s">
        <v>5972</v>
      </c>
      <c r="K2653" s="40">
        <v>101481318</v>
      </c>
      <c r="L2653" s="21" t="s">
        <v>26</v>
      </c>
      <c r="M2653" s="21">
        <v>145075</v>
      </c>
      <c r="N2653" s="21">
        <v>264823</v>
      </c>
      <c r="O2653" s="21" t="s">
        <v>7257</v>
      </c>
      <c r="P2653" s="21" t="s">
        <v>26</v>
      </c>
      <c r="Q2653" s="21" t="s">
        <v>83</v>
      </c>
      <c r="R2653" s="21" t="s">
        <v>31</v>
      </c>
      <c r="S2653" s="21" t="s">
        <v>29</v>
      </c>
      <c r="T2653" s="21" t="s">
        <v>24</v>
      </c>
      <c r="U2653" s="21" t="s">
        <v>33</v>
      </c>
      <c r="V2653" s="33" t="s">
        <v>33</v>
      </c>
      <c r="W2653" s="4">
        <f t="shared" si="123"/>
        <v>10</v>
      </c>
      <c r="X2653" s="14" t="str">
        <f t="shared" si="124"/>
        <v>CPF_Incompleto</v>
      </c>
      <c r="Y2653" s="13" t="str">
        <f t="shared" si="125"/>
        <v>085.558.538-26</v>
      </c>
      <c r="Z2653" s="10" t="str">
        <f>VLOOKUP(Y2653,FORNECEDORES!$A$2:$G$9043,3,0)</f>
        <v>APARECIDO VANDERLEI DA FONSECA</v>
      </c>
      <c r="AA2653" s="15" t="str">
        <f>VLOOKUP(Y2653,FORNECEDORES!$A$2:$G$9041,7,0)</f>
        <v>vander.fon@gmail.com;</v>
      </c>
    </row>
    <row r="2654" spans="1:27" x14ac:dyDescent="0.3">
      <c r="A2654" s="21" t="s">
        <v>7256</v>
      </c>
      <c r="B2654" s="32" t="s">
        <v>5971</v>
      </c>
      <c r="C2654" s="33">
        <v>45849</v>
      </c>
      <c r="D2654" s="33">
        <v>45854</v>
      </c>
      <c r="E2654" s="21" t="s">
        <v>34</v>
      </c>
      <c r="F2654" s="34">
        <v>1790.32</v>
      </c>
      <c r="G2654" s="21" t="s">
        <v>24</v>
      </c>
      <c r="H2654" s="21" t="s">
        <v>1593</v>
      </c>
      <c r="I2654" s="22">
        <v>8555853826</v>
      </c>
      <c r="J2654" s="22" t="s">
        <v>5972</v>
      </c>
      <c r="K2654" s="21">
        <v>101481318</v>
      </c>
      <c r="L2654" s="21" t="s">
        <v>26</v>
      </c>
      <c r="M2654" s="21">
        <v>145075</v>
      </c>
      <c r="N2654" s="21">
        <v>264823</v>
      </c>
      <c r="O2654" s="21" t="s">
        <v>7257</v>
      </c>
      <c r="P2654" s="21" t="s">
        <v>26</v>
      </c>
      <c r="Q2654" s="21" t="s">
        <v>83</v>
      </c>
      <c r="R2654" s="21" t="s">
        <v>31</v>
      </c>
      <c r="S2654" s="21" t="s">
        <v>29</v>
      </c>
      <c r="T2654" s="21" t="s">
        <v>24</v>
      </c>
      <c r="U2654" s="21" t="s">
        <v>33</v>
      </c>
      <c r="V2654" s="33" t="s">
        <v>33</v>
      </c>
      <c r="W2654" s="4">
        <f t="shared" si="123"/>
        <v>10</v>
      </c>
      <c r="X2654" s="14" t="str">
        <f t="shared" si="124"/>
        <v>CPF_Incompleto</v>
      </c>
      <c r="Y2654" s="13" t="str">
        <f t="shared" si="125"/>
        <v>085.558.538-26</v>
      </c>
      <c r="Z2654" s="10" t="str">
        <f>VLOOKUP(Y2654,FORNECEDORES!$A$2:$G$9043,3,0)</f>
        <v>APARECIDO VANDERLEI DA FONSECA</v>
      </c>
      <c r="AA2654" s="15" t="str">
        <f>VLOOKUP(Y2654,FORNECEDORES!$A$2:$G$9041,7,0)</f>
        <v>vander.fon@gmail.com;</v>
      </c>
    </row>
    <row r="2655" spans="1:27" x14ac:dyDescent="0.3">
      <c r="A2655" s="21" t="s">
        <v>7371</v>
      </c>
      <c r="B2655" s="32" t="s">
        <v>6006</v>
      </c>
      <c r="C2655" s="33">
        <v>45849</v>
      </c>
      <c r="D2655" s="33">
        <v>45880</v>
      </c>
      <c r="E2655" s="21" t="s">
        <v>23</v>
      </c>
      <c r="F2655" s="34">
        <v>1050</v>
      </c>
      <c r="G2655" s="21" t="s">
        <v>24</v>
      </c>
      <c r="H2655" s="21" t="s">
        <v>2236</v>
      </c>
      <c r="I2655" s="22">
        <v>32190497000144</v>
      </c>
      <c r="J2655" s="22" t="s">
        <v>6483</v>
      </c>
      <c r="K2655" s="40">
        <v>101481330</v>
      </c>
      <c r="L2655" s="21" t="s">
        <v>26</v>
      </c>
      <c r="M2655" s="21">
        <v>145149</v>
      </c>
      <c r="N2655" s="21">
        <v>263396</v>
      </c>
      <c r="O2655" s="21">
        <v>1654</v>
      </c>
      <c r="P2655" s="21" t="s">
        <v>26</v>
      </c>
      <c r="Q2655" s="21" t="s">
        <v>26</v>
      </c>
      <c r="R2655" s="21" t="s">
        <v>31</v>
      </c>
      <c r="S2655" s="21" t="s">
        <v>29</v>
      </c>
      <c r="T2655" s="21" t="s">
        <v>24</v>
      </c>
      <c r="U2655" s="21">
        <v>30</v>
      </c>
      <c r="V2655" s="33">
        <v>45879</v>
      </c>
      <c r="W2655" s="4">
        <f t="shared" si="123"/>
        <v>14</v>
      </c>
      <c r="X2655" s="14" t="str">
        <f t="shared" si="124"/>
        <v>CNPJ</v>
      </c>
      <c r="Y2655" s="13" t="str">
        <f t="shared" si="125"/>
        <v>32.190.497/0001-44</v>
      </c>
      <c r="Z2655" s="10" t="str">
        <f>VLOOKUP(Y2655,FORNECEDORES!$A$2:$G$9043,3,0)</f>
        <v>TRANSPORTES CRISTIANE LTDA</v>
      </c>
      <c r="AA2655" s="15" t="str">
        <f>VLOOKUP(Y2655,FORNECEDORES!$A$2:$G$9041,7,0)</f>
        <v>danilo.melo@transportescristiane.com.br;</v>
      </c>
    </row>
    <row r="2656" spans="1:27" x14ac:dyDescent="0.3">
      <c r="A2656" s="21" t="s">
        <v>7252</v>
      </c>
      <c r="B2656" s="32" t="s">
        <v>5966</v>
      </c>
      <c r="C2656" s="33">
        <v>45849</v>
      </c>
      <c r="D2656" s="33">
        <v>45849</v>
      </c>
      <c r="E2656" s="21" t="s">
        <v>5680</v>
      </c>
      <c r="F2656" s="34">
        <v>12551.7</v>
      </c>
      <c r="G2656" s="21" t="s">
        <v>24</v>
      </c>
      <c r="H2656" s="21" t="s">
        <v>5967</v>
      </c>
      <c r="I2656" s="22">
        <v>66464595687</v>
      </c>
      <c r="J2656" s="22" t="s">
        <v>5968</v>
      </c>
      <c r="K2656" s="21">
        <v>101482417</v>
      </c>
      <c r="L2656" s="21" t="s">
        <v>26</v>
      </c>
      <c r="M2656" s="21">
        <v>145150</v>
      </c>
      <c r="N2656" s="21">
        <v>264973</v>
      </c>
      <c r="O2656" s="21" t="s">
        <v>7253</v>
      </c>
      <c r="P2656" s="21" t="s">
        <v>26</v>
      </c>
      <c r="Q2656" s="21" t="s">
        <v>88</v>
      </c>
      <c r="R2656" s="21" t="s">
        <v>31</v>
      </c>
      <c r="S2656" s="21" t="s">
        <v>29</v>
      </c>
      <c r="T2656" s="21" t="s">
        <v>24</v>
      </c>
      <c r="U2656" s="21" t="s">
        <v>30</v>
      </c>
      <c r="V2656" s="33" t="s">
        <v>30</v>
      </c>
      <c r="W2656" s="4">
        <f t="shared" si="123"/>
        <v>11</v>
      </c>
      <c r="X2656" s="14" t="str">
        <f t="shared" si="124"/>
        <v>CPF</v>
      </c>
      <c r="Y2656" s="13" t="str">
        <f t="shared" si="125"/>
        <v>664.645.956-87</v>
      </c>
      <c r="Z2656" s="10" t="str">
        <f>VLOOKUP(Y2656,FORNECEDORES!$A$2:$G$9043,3,0)</f>
        <v>RUBENS ANTONIO RODRIGUES DE MELO</v>
      </c>
      <c r="AA2656" s="15" t="str">
        <f>VLOOKUP(Y2656,FORNECEDORES!$A$2:$G$9041,7,0)</f>
        <v>r999417836@gmail.com;</v>
      </c>
    </row>
    <row r="2657" spans="1:27" x14ac:dyDescent="0.3">
      <c r="A2657" s="21" t="s">
        <v>7252</v>
      </c>
      <c r="B2657" s="32" t="s">
        <v>5966</v>
      </c>
      <c r="C2657" s="33">
        <v>45849</v>
      </c>
      <c r="D2657" s="33">
        <v>45855</v>
      </c>
      <c r="E2657" s="21" t="s">
        <v>34</v>
      </c>
      <c r="F2657" s="34">
        <v>8367.7999999999993</v>
      </c>
      <c r="G2657" s="21" t="s">
        <v>24</v>
      </c>
      <c r="H2657" s="21" t="s">
        <v>5967</v>
      </c>
      <c r="I2657" s="22">
        <v>66464595687</v>
      </c>
      <c r="J2657" s="22" t="s">
        <v>5968</v>
      </c>
      <c r="K2657" s="40">
        <v>101482417</v>
      </c>
      <c r="L2657" s="21" t="s">
        <v>26</v>
      </c>
      <c r="M2657" s="21">
        <v>145150</v>
      </c>
      <c r="N2657" s="21">
        <v>264973</v>
      </c>
      <c r="O2657" s="21" t="s">
        <v>7253</v>
      </c>
      <c r="P2657" s="21" t="s">
        <v>26</v>
      </c>
      <c r="Q2657" s="21" t="s">
        <v>88</v>
      </c>
      <c r="R2657" s="21" t="s">
        <v>31</v>
      </c>
      <c r="S2657" s="21" t="s">
        <v>29</v>
      </c>
      <c r="T2657" s="21" t="s">
        <v>24</v>
      </c>
      <c r="U2657" s="21" t="s">
        <v>30</v>
      </c>
      <c r="V2657" s="33" t="s">
        <v>30</v>
      </c>
      <c r="W2657" s="4">
        <f t="shared" si="123"/>
        <v>11</v>
      </c>
      <c r="X2657" s="14" t="str">
        <f t="shared" si="124"/>
        <v>CPF</v>
      </c>
      <c r="Y2657" s="13" t="str">
        <f t="shared" si="125"/>
        <v>664.645.956-87</v>
      </c>
      <c r="Z2657" s="10" t="str">
        <f>VLOOKUP(Y2657,FORNECEDORES!$A$2:$G$9043,3,0)</f>
        <v>RUBENS ANTONIO RODRIGUES DE MELO</v>
      </c>
      <c r="AA2657" s="15" t="str">
        <f>VLOOKUP(Y2657,FORNECEDORES!$A$2:$G$9041,7,0)</f>
        <v>r999417836@gmail.com;</v>
      </c>
    </row>
    <row r="2658" spans="1:27" x14ac:dyDescent="0.3">
      <c r="A2658" s="21" t="s">
        <v>7373</v>
      </c>
      <c r="B2658" s="32" t="s">
        <v>6014</v>
      </c>
      <c r="C2658" s="33">
        <v>45849</v>
      </c>
      <c r="D2658" s="33">
        <v>45859</v>
      </c>
      <c r="E2658" s="21" t="s">
        <v>23</v>
      </c>
      <c r="F2658" s="34">
        <v>20000</v>
      </c>
      <c r="G2658" s="21" t="s">
        <v>24</v>
      </c>
      <c r="H2658" s="21" t="s">
        <v>5698</v>
      </c>
      <c r="I2658" s="22">
        <v>55868378000101</v>
      </c>
      <c r="J2658" s="22" t="s">
        <v>6015</v>
      </c>
      <c r="K2658" s="21">
        <v>101482592</v>
      </c>
      <c r="L2658" s="21" t="s">
        <v>26</v>
      </c>
      <c r="M2658" s="21">
        <v>144068</v>
      </c>
      <c r="N2658" s="21">
        <v>262493</v>
      </c>
      <c r="O2658" s="21">
        <v>1140</v>
      </c>
      <c r="P2658" s="21" t="s">
        <v>26</v>
      </c>
      <c r="Q2658" s="21" t="s">
        <v>88</v>
      </c>
      <c r="R2658" s="21" t="s">
        <v>28</v>
      </c>
      <c r="S2658" s="21" t="s">
        <v>29</v>
      </c>
      <c r="T2658" s="21" t="s">
        <v>24</v>
      </c>
      <c r="U2658" s="21">
        <v>30</v>
      </c>
      <c r="V2658" s="33">
        <v>45858</v>
      </c>
      <c r="W2658" s="4">
        <f t="shared" si="123"/>
        <v>14</v>
      </c>
      <c r="X2658" s="14" t="str">
        <f t="shared" si="124"/>
        <v>CNPJ</v>
      </c>
      <c r="Y2658" s="13" t="str">
        <f t="shared" si="125"/>
        <v>55.868.378/0001-01</v>
      </c>
      <c r="Z2658" s="10" t="str">
        <f>VLOOKUP(Y2658,FORNECEDORES!$A$2:$G$9043,3,0)</f>
        <v>JATIM TRANSPORTES LTDA</v>
      </c>
      <c r="AA2658" s="15" t="str">
        <f>VLOOKUP(Y2658,FORNECEDORES!$A$2:$G$9041,7,0)</f>
        <v>ader@transbocayuva.com.br;</v>
      </c>
    </row>
    <row r="2659" spans="1:27" x14ac:dyDescent="0.3">
      <c r="A2659" s="21" t="s">
        <v>7373</v>
      </c>
      <c r="B2659" s="32" t="s">
        <v>6014</v>
      </c>
      <c r="C2659" s="33">
        <v>45849</v>
      </c>
      <c r="D2659" s="33">
        <v>45859</v>
      </c>
      <c r="E2659" s="21" t="s">
        <v>23</v>
      </c>
      <c r="F2659" s="34">
        <v>20000</v>
      </c>
      <c r="G2659" s="21" t="s">
        <v>24</v>
      </c>
      <c r="H2659" s="21" t="s">
        <v>5698</v>
      </c>
      <c r="I2659" s="22">
        <v>55868378000101</v>
      </c>
      <c r="J2659" s="22" t="s">
        <v>6015</v>
      </c>
      <c r="K2659" s="40">
        <v>101482655</v>
      </c>
      <c r="L2659" s="21" t="s">
        <v>26</v>
      </c>
      <c r="M2659" s="21">
        <v>144068</v>
      </c>
      <c r="N2659" s="21">
        <v>262493</v>
      </c>
      <c r="O2659" s="21">
        <v>1140</v>
      </c>
      <c r="P2659" s="21" t="s">
        <v>26</v>
      </c>
      <c r="Q2659" s="21" t="s">
        <v>88</v>
      </c>
      <c r="R2659" s="21" t="s">
        <v>28</v>
      </c>
      <c r="S2659" s="21" t="s">
        <v>29</v>
      </c>
      <c r="T2659" s="21" t="s">
        <v>24</v>
      </c>
      <c r="U2659" s="21">
        <v>30</v>
      </c>
      <c r="V2659" s="33">
        <v>45858</v>
      </c>
      <c r="W2659" s="4">
        <f t="shared" si="123"/>
        <v>14</v>
      </c>
      <c r="X2659" s="14" t="str">
        <f t="shared" si="124"/>
        <v>CNPJ</v>
      </c>
      <c r="Y2659" s="13" t="str">
        <f t="shared" si="125"/>
        <v>55.868.378/0001-01</v>
      </c>
      <c r="Z2659" s="10" t="str">
        <f>VLOOKUP(Y2659,FORNECEDORES!$A$2:$G$9043,3,0)</f>
        <v>JATIM TRANSPORTES LTDA</v>
      </c>
      <c r="AA2659" s="15" t="str">
        <f>VLOOKUP(Y2659,FORNECEDORES!$A$2:$G$9041,7,0)</f>
        <v>ader@transbocayuva.com.br;</v>
      </c>
    </row>
    <row r="2660" spans="1:27" x14ac:dyDescent="0.3">
      <c r="A2660" s="21" t="s">
        <v>7374</v>
      </c>
      <c r="B2660" s="32" t="s">
        <v>6006</v>
      </c>
      <c r="C2660" s="33">
        <v>45849</v>
      </c>
      <c r="D2660" s="33">
        <v>45880</v>
      </c>
      <c r="E2660" s="21" t="s">
        <v>23</v>
      </c>
      <c r="F2660" s="34">
        <v>985.2</v>
      </c>
      <c r="G2660" s="21" t="s">
        <v>24</v>
      </c>
      <c r="H2660" s="21" t="s">
        <v>2236</v>
      </c>
      <c r="I2660" s="22">
        <v>32190497000144</v>
      </c>
      <c r="J2660" s="22" t="s">
        <v>6483</v>
      </c>
      <c r="K2660" s="21">
        <v>101483132</v>
      </c>
      <c r="L2660" s="21" t="s">
        <v>26</v>
      </c>
      <c r="M2660" s="21">
        <v>145151</v>
      </c>
      <c r="N2660" s="21">
        <v>264062</v>
      </c>
      <c r="O2660" s="21">
        <v>1655</v>
      </c>
      <c r="P2660" s="21" t="s">
        <v>26</v>
      </c>
      <c r="Q2660" s="21" t="s">
        <v>26</v>
      </c>
      <c r="R2660" s="21" t="s">
        <v>31</v>
      </c>
      <c r="S2660" s="21" t="s">
        <v>5691</v>
      </c>
      <c r="T2660" s="21" t="s">
        <v>24</v>
      </c>
      <c r="U2660" s="21">
        <v>30</v>
      </c>
      <c r="V2660" s="33">
        <v>45879</v>
      </c>
      <c r="W2660" s="4">
        <f t="shared" si="123"/>
        <v>14</v>
      </c>
      <c r="X2660" s="14" t="str">
        <f t="shared" si="124"/>
        <v>CNPJ</v>
      </c>
      <c r="Y2660" s="13" t="str">
        <f t="shared" si="125"/>
        <v>32.190.497/0001-44</v>
      </c>
      <c r="Z2660" s="10" t="str">
        <f>VLOOKUP(Y2660,FORNECEDORES!$A$2:$G$9043,3,0)</f>
        <v>TRANSPORTES CRISTIANE LTDA</v>
      </c>
      <c r="AA2660" s="15" t="str">
        <f>VLOOKUP(Y2660,FORNECEDORES!$A$2:$G$9041,7,0)</f>
        <v>danilo.melo@transportescristiane.com.br;</v>
      </c>
    </row>
    <row r="2661" spans="1:27" x14ac:dyDescent="0.3">
      <c r="A2661" s="21" t="s">
        <v>7375</v>
      </c>
      <c r="B2661" s="32" t="s">
        <v>6006</v>
      </c>
      <c r="C2661" s="33">
        <v>45849</v>
      </c>
      <c r="D2661" s="33">
        <v>45880</v>
      </c>
      <c r="E2661" s="21" t="s">
        <v>23</v>
      </c>
      <c r="F2661" s="34">
        <v>985.2</v>
      </c>
      <c r="G2661" s="21" t="s">
        <v>24</v>
      </c>
      <c r="H2661" s="21" t="s">
        <v>2236</v>
      </c>
      <c r="I2661" s="22">
        <v>32190497000144</v>
      </c>
      <c r="J2661" s="22" t="s">
        <v>6008</v>
      </c>
      <c r="K2661" s="21">
        <v>101484036</v>
      </c>
      <c r="L2661" s="21" t="s">
        <v>26</v>
      </c>
      <c r="M2661" s="21">
        <v>145152</v>
      </c>
      <c r="N2661" s="21">
        <v>264063</v>
      </c>
      <c r="O2661" s="21">
        <v>1656</v>
      </c>
      <c r="P2661" s="21" t="s">
        <v>26</v>
      </c>
      <c r="Q2661" s="21" t="s">
        <v>26</v>
      </c>
      <c r="R2661" s="21" t="s">
        <v>31</v>
      </c>
      <c r="S2661" s="21" t="s">
        <v>5691</v>
      </c>
      <c r="T2661" s="21" t="s">
        <v>24</v>
      </c>
      <c r="U2661" s="21">
        <v>30</v>
      </c>
      <c r="V2661" s="33">
        <v>45879</v>
      </c>
      <c r="W2661" s="4">
        <f t="shared" si="123"/>
        <v>14</v>
      </c>
      <c r="X2661" s="14" t="str">
        <f t="shared" si="124"/>
        <v>CNPJ</v>
      </c>
      <c r="Y2661" s="13" t="str">
        <f t="shared" si="125"/>
        <v>32.190.497/0001-44</v>
      </c>
      <c r="Z2661" s="10" t="str">
        <f>VLOOKUP(Y2661,FORNECEDORES!$A$2:$G$9043,3,0)</f>
        <v>TRANSPORTES CRISTIANE LTDA</v>
      </c>
      <c r="AA2661" s="15" t="str">
        <f>VLOOKUP(Y2661,FORNECEDORES!$A$2:$G$9041,7,0)</f>
        <v>danilo.melo@transportescristiane.com.br;</v>
      </c>
    </row>
    <row r="2662" spans="1:27" x14ac:dyDescent="0.3">
      <c r="A2662" s="21" t="s">
        <v>7376</v>
      </c>
      <c r="B2662" s="32" t="s">
        <v>6006</v>
      </c>
      <c r="C2662" s="33">
        <v>45849</v>
      </c>
      <c r="D2662" s="33">
        <v>45880</v>
      </c>
      <c r="E2662" s="21" t="s">
        <v>23</v>
      </c>
      <c r="F2662" s="34">
        <v>1080.56</v>
      </c>
      <c r="G2662" s="21" t="s">
        <v>24</v>
      </c>
      <c r="H2662" s="21" t="s">
        <v>2236</v>
      </c>
      <c r="I2662" s="22">
        <v>32190497000144</v>
      </c>
      <c r="J2662" s="22" t="s">
        <v>6400</v>
      </c>
      <c r="K2662" s="40">
        <v>101484677</v>
      </c>
      <c r="L2662" s="21" t="s">
        <v>26</v>
      </c>
      <c r="M2662" s="21">
        <v>145153</v>
      </c>
      <c r="N2662" s="21">
        <v>264021</v>
      </c>
      <c r="O2662" s="21">
        <v>1657</v>
      </c>
      <c r="P2662" s="21" t="s">
        <v>26</v>
      </c>
      <c r="Q2662" s="21" t="s">
        <v>26</v>
      </c>
      <c r="R2662" s="21" t="s">
        <v>31</v>
      </c>
      <c r="S2662" s="21" t="s">
        <v>29</v>
      </c>
      <c r="T2662" s="21" t="s">
        <v>24</v>
      </c>
      <c r="U2662" s="21">
        <v>30</v>
      </c>
      <c r="V2662" s="33">
        <v>45879</v>
      </c>
      <c r="W2662" s="4">
        <f t="shared" si="123"/>
        <v>14</v>
      </c>
      <c r="X2662" s="14" t="str">
        <f t="shared" si="124"/>
        <v>CNPJ</v>
      </c>
      <c r="Y2662" s="13" t="str">
        <f t="shared" si="125"/>
        <v>32.190.497/0001-44</v>
      </c>
      <c r="Z2662" s="10" t="str">
        <f>VLOOKUP(Y2662,FORNECEDORES!$A$2:$G$9043,3,0)</f>
        <v>TRANSPORTES CRISTIANE LTDA</v>
      </c>
      <c r="AA2662" s="15" t="str">
        <f>VLOOKUP(Y2662,FORNECEDORES!$A$2:$G$9041,7,0)</f>
        <v>danilo.melo@transportescristiane.com.br;</v>
      </c>
    </row>
    <row r="2663" spans="1:27" x14ac:dyDescent="0.3">
      <c r="A2663" s="21" t="s">
        <v>7377</v>
      </c>
      <c r="B2663" s="32" t="s">
        <v>6006</v>
      </c>
      <c r="C2663" s="33">
        <v>45849</v>
      </c>
      <c r="D2663" s="33">
        <v>45880</v>
      </c>
      <c r="E2663" s="21" t="s">
        <v>23</v>
      </c>
      <c r="F2663" s="34">
        <v>1470</v>
      </c>
      <c r="G2663" s="21" t="s">
        <v>24</v>
      </c>
      <c r="H2663" s="21" t="s">
        <v>2236</v>
      </c>
      <c r="I2663" s="22">
        <v>32190497000144</v>
      </c>
      <c r="J2663" s="22" t="s">
        <v>6483</v>
      </c>
      <c r="K2663" s="40">
        <v>101487338</v>
      </c>
      <c r="L2663" s="21" t="s">
        <v>26</v>
      </c>
      <c r="M2663" s="21">
        <v>145158</v>
      </c>
      <c r="N2663" s="21">
        <v>263084</v>
      </c>
      <c r="O2663" s="21">
        <v>1658</v>
      </c>
      <c r="P2663" s="21" t="s">
        <v>26</v>
      </c>
      <c r="Q2663" s="21" t="s">
        <v>26</v>
      </c>
      <c r="R2663" s="21" t="s">
        <v>31</v>
      </c>
      <c r="S2663" s="21" t="s">
        <v>5691</v>
      </c>
      <c r="T2663" s="21" t="s">
        <v>24</v>
      </c>
      <c r="U2663" s="21">
        <v>30</v>
      </c>
      <c r="V2663" s="33">
        <v>45879</v>
      </c>
      <c r="W2663" s="4">
        <f t="shared" si="123"/>
        <v>14</v>
      </c>
      <c r="X2663" s="14" t="str">
        <f t="shared" si="124"/>
        <v>CNPJ</v>
      </c>
      <c r="Y2663" s="13" t="str">
        <f t="shared" si="125"/>
        <v>32.190.497/0001-44</v>
      </c>
      <c r="Z2663" s="10" t="str">
        <f>VLOOKUP(Y2663,FORNECEDORES!$A$2:$G$9043,3,0)</f>
        <v>TRANSPORTES CRISTIANE LTDA</v>
      </c>
      <c r="AA2663" s="15" t="str">
        <f>VLOOKUP(Y2663,FORNECEDORES!$A$2:$G$9041,7,0)</f>
        <v>danilo.melo@transportescristiane.com.br;</v>
      </c>
    </row>
    <row r="2664" spans="1:27" x14ac:dyDescent="0.3">
      <c r="A2664" s="21" t="s">
        <v>7258</v>
      </c>
      <c r="B2664" s="32" t="s">
        <v>6447</v>
      </c>
      <c r="C2664" s="33">
        <v>45849</v>
      </c>
      <c r="D2664" s="33">
        <v>45852</v>
      </c>
      <c r="E2664" s="21" t="s">
        <v>5680</v>
      </c>
      <c r="F2664" s="34">
        <v>540.14</v>
      </c>
      <c r="G2664" s="21" t="s">
        <v>24</v>
      </c>
      <c r="H2664" s="21" t="s">
        <v>1146</v>
      </c>
      <c r="I2664" s="22">
        <v>14387593806</v>
      </c>
      <c r="J2664" s="22" t="s">
        <v>6448</v>
      </c>
      <c r="K2664" s="40">
        <v>101487797</v>
      </c>
      <c r="L2664" s="21" t="s">
        <v>26</v>
      </c>
      <c r="M2664" s="21">
        <v>145159</v>
      </c>
      <c r="N2664" s="21">
        <v>264786</v>
      </c>
      <c r="O2664" s="21">
        <v>1659</v>
      </c>
      <c r="P2664" s="21" t="s">
        <v>26</v>
      </c>
      <c r="Q2664" s="21" t="s">
        <v>26</v>
      </c>
      <c r="R2664" s="21" t="s">
        <v>31</v>
      </c>
      <c r="S2664" s="21" t="s">
        <v>5691</v>
      </c>
      <c r="T2664" s="21" t="s">
        <v>24</v>
      </c>
      <c r="U2664" s="21" t="s">
        <v>30</v>
      </c>
      <c r="V2664" s="33" t="s">
        <v>30</v>
      </c>
      <c r="W2664" s="4">
        <f t="shared" si="123"/>
        <v>11</v>
      </c>
      <c r="X2664" s="14" t="str">
        <f t="shared" si="124"/>
        <v>CPF</v>
      </c>
      <c r="Y2664" s="13" t="str">
        <f t="shared" si="125"/>
        <v>143.875.938-06</v>
      </c>
      <c r="Z2664" s="10" t="str">
        <f>VLOOKUP(Y2664,FORNECEDORES!$A$2:$G$9043,3,0)</f>
        <v>CARLOS EDUARDO VALENCA DA SILVA</v>
      </c>
      <c r="AA2664" s="15" t="str">
        <f>VLOOKUP(Y2664,FORNECEDORES!$A$2:$G$9041,7,0)</f>
        <v>rubia_mbach@hotmail.com;</v>
      </c>
    </row>
    <row r="2665" spans="1:27" x14ac:dyDescent="0.3">
      <c r="A2665" s="21" t="s">
        <v>7258</v>
      </c>
      <c r="B2665" s="32" t="s">
        <v>6447</v>
      </c>
      <c r="C2665" s="33">
        <v>45849</v>
      </c>
      <c r="D2665" s="33">
        <v>45855</v>
      </c>
      <c r="E2665" s="21" t="s">
        <v>34</v>
      </c>
      <c r="F2665" s="34">
        <v>360.1</v>
      </c>
      <c r="G2665" s="21" t="s">
        <v>24</v>
      </c>
      <c r="H2665" s="21" t="s">
        <v>1146</v>
      </c>
      <c r="I2665" s="22">
        <v>14387593806</v>
      </c>
      <c r="J2665" s="22" t="s">
        <v>6448</v>
      </c>
      <c r="K2665" s="40">
        <v>101487797</v>
      </c>
      <c r="L2665" s="21" t="s">
        <v>26</v>
      </c>
      <c r="M2665" s="21">
        <v>145159</v>
      </c>
      <c r="N2665" s="21">
        <v>264786</v>
      </c>
      <c r="O2665" s="21">
        <v>1659</v>
      </c>
      <c r="P2665" s="21" t="s">
        <v>26</v>
      </c>
      <c r="Q2665" s="21" t="s">
        <v>26</v>
      </c>
      <c r="R2665" s="21" t="s">
        <v>31</v>
      </c>
      <c r="S2665" s="21" t="s">
        <v>5691</v>
      </c>
      <c r="T2665" s="21" t="s">
        <v>24</v>
      </c>
      <c r="U2665" s="21" t="s">
        <v>30</v>
      </c>
      <c r="V2665" s="33" t="s">
        <v>30</v>
      </c>
      <c r="W2665" s="4">
        <f t="shared" si="123"/>
        <v>11</v>
      </c>
      <c r="X2665" s="14" t="str">
        <f t="shared" si="124"/>
        <v>CPF</v>
      </c>
      <c r="Y2665" s="13" t="str">
        <f t="shared" si="125"/>
        <v>143.875.938-06</v>
      </c>
      <c r="Z2665" s="10" t="str">
        <f>VLOOKUP(Y2665,FORNECEDORES!$A$2:$G$9043,3,0)</f>
        <v>CARLOS EDUARDO VALENCA DA SILVA</v>
      </c>
      <c r="AA2665" s="15" t="str">
        <f>VLOOKUP(Y2665,FORNECEDORES!$A$2:$G$9041,7,0)</f>
        <v>rubia_mbach@hotmail.com;</v>
      </c>
    </row>
    <row r="2666" spans="1:27" x14ac:dyDescent="0.3">
      <c r="A2666" s="21" t="s">
        <v>7379</v>
      </c>
      <c r="B2666" s="32" t="s">
        <v>6006</v>
      </c>
      <c r="C2666" s="33">
        <v>45849</v>
      </c>
      <c r="D2666" s="33">
        <v>45880</v>
      </c>
      <c r="E2666" s="21" t="s">
        <v>23</v>
      </c>
      <c r="F2666" s="34">
        <v>1470</v>
      </c>
      <c r="G2666" s="21" t="s">
        <v>24</v>
      </c>
      <c r="H2666" s="21" t="s">
        <v>2236</v>
      </c>
      <c r="I2666" s="22">
        <v>32190497000144</v>
      </c>
      <c r="J2666" s="22" t="s">
        <v>6008</v>
      </c>
      <c r="K2666" s="21">
        <v>101488285</v>
      </c>
      <c r="L2666" s="21" t="s">
        <v>26</v>
      </c>
      <c r="M2666" s="21">
        <v>145162</v>
      </c>
      <c r="N2666" s="21">
        <v>263085</v>
      </c>
      <c r="O2666" s="21">
        <v>1660</v>
      </c>
      <c r="P2666" s="21" t="s">
        <v>26</v>
      </c>
      <c r="Q2666" s="21" t="s">
        <v>26</v>
      </c>
      <c r="R2666" s="21" t="s">
        <v>31</v>
      </c>
      <c r="S2666" s="21" t="s">
        <v>5691</v>
      </c>
      <c r="T2666" s="21" t="s">
        <v>24</v>
      </c>
      <c r="U2666" s="21">
        <v>30</v>
      </c>
      <c r="V2666" s="33">
        <v>45879</v>
      </c>
      <c r="W2666" s="4">
        <f t="shared" si="123"/>
        <v>14</v>
      </c>
      <c r="X2666" s="14" t="str">
        <f t="shared" si="124"/>
        <v>CNPJ</v>
      </c>
      <c r="Y2666" s="13" t="str">
        <f t="shared" si="125"/>
        <v>32.190.497/0001-44</v>
      </c>
      <c r="Z2666" s="10" t="str">
        <f>VLOOKUP(Y2666,FORNECEDORES!$A$2:$G$9043,3,0)</f>
        <v>TRANSPORTES CRISTIANE LTDA</v>
      </c>
      <c r="AA2666" s="15" t="str">
        <f>VLOOKUP(Y2666,FORNECEDORES!$A$2:$G$9041,7,0)</f>
        <v>danilo.melo@transportescristiane.com.br;</v>
      </c>
    </row>
    <row r="2667" spans="1:27" x14ac:dyDescent="0.3">
      <c r="A2667" s="21" t="s">
        <v>7380</v>
      </c>
      <c r="B2667" s="32" t="s">
        <v>6010</v>
      </c>
      <c r="C2667" s="33">
        <v>45849</v>
      </c>
      <c r="D2667" s="33">
        <v>45880</v>
      </c>
      <c r="E2667" s="21" t="s">
        <v>23</v>
      </c>
      <c r="F2667" s="34">
        <v>106.68</v>
      </c>
      <c r="G2667" s="21" t="s">
        <v>24</v>
      </c>
      <c r="H2667" s="21" t="s">
        <v>11642</v>
      </c>
      <c r="I2667" s="22">
        <v>3831403000170</v>
      </c>
      <c r="J2667" s="22" t="s">
        <v>6409</v>
      </c>
      <c r="K2667" s="40">
        <v>101489077</v>
      </c>
      <c r="L2667" s="21" t="s">
        <v>26</v>
      </c>
      <c r="M2667" s="21">
        <v>145163</v>
      </c>
      <c r="N2667" s="21">
        <v>262645</v>
      </c>
      <c r="O2667" s="21">
        <v>1661</v>
      </c>
      <c r="P2667" s="21" t="s">
        <v>26</v>
      </c>
      <c r="Q2667" s="21" t="s">
        <v>26</v>
      </c>
      <c r="R2667" s="21" t="s">
        <v>31</v>
      </c>
      <c r="S2667" s="21" t="s">
        <v>5691</v>
      </c>
      <c r="T2667" s="21" t="s">
        <v>24</v>
      </c>
      <c r="U2667" s="21">
        <v>30</v>
      </c>
      <c r="V2667" s="33">
        <v>45879</v>
      </c>
      <c r="W2667" s="4">
        <f t="shared" si="123"/>
        <v>13</v>
      </c>
      <c r="X2667" s="14" t="str">
        <f t="shared" si="124"/>
        <v>CNPJ_INCOMPLETO_1</v>
      </c>
      <c r="Y2667" s="13" t="str">
        <f t="shared" si="125"/>
        <v>03.831.403/0001-70</v>
      </c>
      <c r="Z2667" s="10" t="str">
        <f>VLOOKUP(Y2667,FORNECEDORES!$A$2:$G$9043,3,0)</f>
        <v>TRANSMARONI TRANSPORTES BRASIL RODOVIARIOS LTDA</v>
      </c>
      <c r="AA2667" s="15" t="str">
        <f>VLOOKUP(Y2667,FORNECEDORES!$A$2:$G$9041,7,0)</f>
        <v>CASAROTTO@TRANSMARONI.COM.BR; jmendes@transmaroni.com.br; dluiz@transmaroni.com.br;</v>
      </c>
    </row>
    <row r="2668" spans="1:27" x14ac:dyDescent="0.3">
      <c r="A2668" s="21" t="s">
        <v>7381</v>
      </c>
      <c r="B2668" s="32" t="s">
        <v>6006</v>
      </c>
      <c r="C2668" s="33">
        <v>45849</v>
      </c>
      <c r="D2668" s="33">
        <v>45880</v>
      </c>
      <c r="E2668" s="21" t="s">
        <v>23</v>
      </c>
      <c r="F2668" s="34">
        <v>985.2</v>
      </c>
      <c r="G2668" s="21" t="s">
        <v>24</v>
      </c>
      <c r="H2668" s="21" t="s">
        <v>2236</v>
      </c>
      <c r="I2668" s="22">
        <v>32190497000144</v>
      </c>
      <c r="J2668" s="22" t="s">
        <v>6483</v>
      </c>
      <c r="K2668" s="40">
        <v>101489267</v>
      </c>
      <c r="L2668" s="21" t="s">
        <v>26</v>
      </c>
      <c r="M2668" s="21">
        <v>145164</v>
      </c>
      <c r="N2668" s="21">
        <v>264190</v>
      </c>
      <c r="O2668" s="21">
        <v>1662</v>
      </c>
      <c r="P2668" s="21" t="s">
        <v>26</v>
      </c>
      <c r="Q2668" s="21" t="s">
        <v>26</v>
      </c>
      <c r="R2668" s="21" t="s">
        <v>31</v>
      </c>
      <c r="S2668" s="21" t="s">
        <v>5691</v>
      </c>
      <c r="T2668" s="21" t="s">
        <v>24</v>
      </c>
      <c r="U2668" s="21">
        <v>30</v>
      </c>
      <c r="V2668" s="33">
        <v>45879</v>
      </c>
      <c r="W2668" s="4">
        <f t="shared" si="123"/>
        <v>14</v>
      </c>
      <c r="X2668" s="14" t="str">
        <f t="shared" si="124"/>
        <v>CNPJ</v>
      </c>
      <c r="Y2668" s="13" t="str">
        <f t="shared" si="125"/>
        <v>32.190.497/0001-44</v>
      </c>
      <c r="Z2668" s="10" t="str">
        <f>VLOOKUP(Y2668,FORNECEDORES!$A$2:$G$9043,3,0)</f>
        <v>TRANSPORTES CRISTIANE LTDA</v>
      </c>
      <c r="AA2668" s="15" t="str">
        <f>VLOOKUP(Y2668,FORNECEDORES!$A$2:$G$9041,7,0)</f>
        <v>danilo.melo@transportescristiane.com.br;</v>
      </c>
    </row>
    <row r="2669" spans="1:27" x14ac:dyDescent="0.3">
      <c r="A2669" s="21" t="s">
        <v>7382</v>
      </c>
      <c r="B2669" s="32" t="s">
        <v>6006</v>
      </c>
      <c r="C2669" s="33">
        <v>45849</v>
      </c>
      <c r="D2669" s="33">
        <v>45880</v>
      </c>
      <c r="E2669" s="21" t="s">
        <v>23</v>
      </c>
      <c r="F2669" s="34">
        <v>985.2</v>
      </c>
      <c r="G2669" s="21" t="s">
        <v>24</v>
      </c>
      <c r="H2669" s="21" t="s">
        <v>2236</v>
      </c>
      <c r="I2669" s="22">
        <v>32190497000144</v>
      </c>
      <c r="J2669" s="22" t="s">
        <v>6008</v>
      </c>
      <c r="K2669" s="40">
        <v>101489496</v>
      </c>
      <c r="L2669" s="21" t="s">
        <v>26</v>
      </c>
      <c r="M2669" s="21">
        <v>145166</v>
      </c>
      <c r="N2669" s="21">
        <v>263368</v>
      </c>
      <c r="O2669" s="21">
        <v>1663</v>
      </c>
      <c r="P2669" s="21" t="s">
        <v>26</v>
      </c>
      <c r="Q2669" s="21" t="s">
        <v>26</v>
      </c>
      <c r="R2669" s="21" t="s">
        <v>31</v>
      </c>
      <c r="S2669" s="21" t="s">
        <v>5691</v>
      </c>
      <c r="T2669" s="21" t="s">
        <v>24</v>
      </c>
      <c r="U2669" s="21">
        <v>30</v>
      </c>
      <c r="V2669" s="33">
        <v>45879</v>
      </c>
      <c r="W2669" s="4">
        <f t="shared" si="123"/>
        <v>14</v>
      </c>
      <c r="X2669" s="14" t="str">
        <f t="shared" si="124"/>
        <v>CNPJ</v>
      </c>
      <c r="Y2669" s="13" t="str">
        <f t="shared" si="125"/>
        <v>32.190.497/0001-44</v>
      </c>
      <c r="Z2669" s="10" t="str">
        <f>VLOOKUP(Y2669,FORNECEDORES!$A$2:$G$9043,3,0)</f>
        <v>TRANSPORTES CRISTIANE LTDA</v>
      </c>
      <c r="AA2669" s="15" t="str">
        <f>VLOOKUP(Y2669,FORNECEDORES!$A$2:$G$9041,7,0)</f>
        <v>danilo.melo@transportescristiane.com.br;</v>
      </c>
    </row>
    <row r="2670" spans="1:27" x14ac:dyDescent="0.3">
      <c r="A2670" s="21" t="s">
        <v>7259</v>
      </c>
      <c r="B2670" s="32" t="s">
        <v>6037</v>
      </c>
      <c r="C2670" s="33">
        <v>45850</v>
      </c>
      <c r="D2670" s="33">
        <v>45852</v>
      </c>
      <c r="E2670" s="21" t="s">
        <v>5680</v>
      </c>
      <c r="F2670" s="34">
        <v>1050.8399999999999</v>
      </c>
      <c r="G2670" s="21" t="s">
        <v>24</v>
      </c>
      <c r="H2670" s="21" t="s">
        <v>1467</v>
      </c>
      <c r="I2670" s="22">
        <v>1378687078</v>
      </c>
      <c r="J2670" s="22" t="s">
        <v>6039</v>
      </c>
      <c r="K2670" s="40">
        <v>101499549</v>
      </c>
      <c r="L2670" s="21" t="s">
        <v>26</v>
      </c>
      <c r="M2670" s="21">
        <v>145126</v>
      </c>
      <c r="N2670" s="21">
        <v>264913</v>
      </c>
      <c r="O2670" s="21">
        <v>3524</v>
      </c>
      <c r="P2670" s="21" t="s">
        <v>27</v>
      </c>
      <c r="Q2670" s="21" t="s">
        <v>27</v>
      </c>
      <c r="R2670" s="21" t="s">
        <v>28</v>
      </c>
      <c r="S2670" s="21" t="s">
        <v>5691</v>
      </c>
      <c r="T2670" s="21" t="s">
        <v>24</v>
      </c>
      <c r="U2670" s="21" t="s">
        <v>30</v>
      </c>
      <c r="V2670" s="33" t="s">
        <v>30</v>
      </c>
      <c r="W2670" s="4">
        <f t="shared" si="123"/>
        <v>10</v>
      </c>
      <c r="X2670" s="14" t="str">
        <f t="shared" si="124"/>
        <v>CPF_Incompleto</v>
      </c>
      <c r="Y2670" s="13" t="str">
        <f t="shared" si="125"/>
        <v>013.786.870-78</v>
      </c>
      <c r="Z2670" s="10" t="str">
        <f>VLOOKUP(Y2670,FORNECEDORES!$A$2:$G$9043,3,0)</f>
        <v>CRISTIAN DA SILVA MARINHO</v>
      </c>
      <c r="AA2670" s="15" t="str">
        <f>VLOOKUP(Y2670,FORNECEDORES!$A$2:$G$9041,7,0)</f>
        <v>transportezilico@hotmail.com;</v>
      </c>
    </row>
    <row r="2671" spans="1:27" x14ac:dyDescent="0.3">
      <c r="A2671" s="21" t="s">
        <v>7259</v>
      </c>
      <c r="B2671" s="32" t="s">
        <v>6037</v>
      </c>
      <c r="C2671" s="33">
        <v>45850</v>
      </c>
      <c r="D2671" s="33">
        <v>45855</v>
      </c>
      <c r="E2671" s="21" t="s">
        <v>34</v>
      </c>
      <c r="F2671" s="34">
        <v>700.56</v>
      </c>
      <c r="G2671" s="21" t="s">
        <v>24</v>
      </c>
      <c r="H2671" s="21" t="s">
        <v>1467</v>
      </c>
      <c r="I2671" s="22">
        <v>1378687078</v>
      </c>
      <c r="J2671" s="22" t="s">
        <v>6039</v>
      </c>
      <c r="K2671" s="40">
        <v>101499549</v>
      </c>
      <c r="L2671" s="21" t="s">
        <v>26</v>
      </c>
      <c r="M2671" s="21">
        <v>145126</v>
      </c>
      <c r="N2671" s="21">
        <v>264913</v>
      </c>
      <c r="O2671" s="21">
        <v>3524</v>
      </c>
      <c r="P2671" s="21" t="s">
        <v>27</v>
      </c>
      <c r="Q2671" s="21" t="s">
        <v>27</v>
      </c>
      <c r="R2671" s="21" t="s">
        <v>28</v>
      </c>
      <c r="S2671" s="21" t="s">
        <v>5691</v>
      </c>
      <c r="T2671" s="21" t="s">
        <v>24</v>
      </c>
      <c r="U2671" s="21" t="s">
        <v>30</v>
      </c>
      <c r="V2671" s="33" t="s">
        <v>30</v>
      </c>
      <c r="W2671" s="4">
        <f t="shared" si="123"/>
        <v>10</v>
      </c>
      <c r="X2671" s="14" t="str">
        <f t="shared" si="124"/>
        <v>CPF_Incompleto</v>
      </c>
      <c r="Y2671" s="13" t="str">
        <f t="shared" si="125"/>
        <v>013.786.870-78</v>
      </c>
      <c r="Z2671" s="10" t="str">
        <f>VLOOKUP(Y2671,FORNECEDORES!$A$2:$G$9043,3,0)</f>
        <v>CRISTIAN DA SILVA MARINHO</v>
      </c>
      <c r="AA2671" s="15" t="str">
        <f>VLOOKUP(Y2671,FORNECEDORES!$A$2:$G$9041,7,0)</f>
        <v>transportezilico@hotmail.com;</v>
      </c>
    </row>
    <row r="2672" spans="1:27" x14ac:dyDescent="0.3">
      <c r="A2672" s="21" t="s">
        <v>7260</v>
      </c>
      <c r="B2672" s="32" t="s">
        <v>6037</v>
      </c>
      <c r="C2672" s="33">
        <v>45850</v>
      </c>
      <c r="D2672" s="33">
        <v>45852</v>
      </c>
      <c r="E2672" s="21" t="s">
        <v>5680</v>
      </c>
      <c r="F2672" s="34">
        <v>1576.26</v>
      </c>
      <c r="G2672" s="21" t="s">
        <v>24</v>
      </c>
      <c r="H2672" s="21" t="s">
        <v>1467</v>
      </c>
      <c r="I2672" s="22">
        <v>1378687078</v>
      </c>
      <c r="J2672" s="22" t="s">
        <v>6038</v>
      </c>
      <c r="K2672" s="40">
        <v>101500203</v>
      </c>
      <c r="L2672" s="21" t="s">
        <v>26</v>
      </c>
      <c r="M2672" s="21">
        <v>145155</v>
      </c>
      <c r="N2672" s="21">
        <v>264975</v>
      </c>
      <c r="O2672" s="21">
        <v>3526</v>
      </c>
      <c r="P2672" s="21" t="s">
        <v>27</v>
      </c>
      <c r="Q2672" s="21" t="s">
        <v>27</v>
      </c>
      <c r="R2672" s="21" t="s">
        <v>28</v>
      </c>
      <c r="S2672" s="21" t="s">
        <v>5691</v>
      </c>
      <c r="T2672" s="21" t="s">
        <v>24</v>
      </c>
      <c r="U2672" s="21" t="s">
        <v>30</v>
      </c>
      <c r="V2672" s="33" t="s">
        <v>30</v>
      </c>
      <c r="W2672" s="4">
        <f t="shared" si="123"/>
        <v>10</v>
      </c>
      <c r="X2672" s="14" t="str">
        <f t="shared" si="124"/>
        <v>CPF_Incompleto</v>
      </c>
      <c r="Y2672" s="13" t="str">
        <f t="shared" si="125"/>
        <v>013.786.870-78</v>
      </c>
      <c r="Z2672" s="10" t="str">
        <f>VLOOKUP(Y2672,FORNECEDORES!$A$2:$G$9043,3,0)</f>
        <v>CRISTIAN DA SILVA MARINHO</v>
      </c>
      <c r="AA2672" s="15" t="str">
        <f>VLOOKUP(Y2672,FORNECEDORES!$A$2:$G$9041,7,0)</f>
        <v>transportezilico@hotmail.com;</v>
      </c>
    </row>
    <row r="2673" spans="1:27" x14ac:dyDescent="0.3">
      <c r="A2673" s="21" t="s">
        <v>7260</v>
      </c>
      <c r="B2673" s="32" t="s">
        <v>6037</v>
      </c>
      <c r="C2673" s="33">
        <v>45850</v>
      </c>
      <c r="D2673" s="33">
        <v>45855</v>
      </c>
      <c r="E2673" s="21" t="s">
        <v>34</v>
      </c>
      <c r="F2673" s="34">
        <v>1050.8399999999999</v>
      </c>
      <c r="G2673" s="21" t="s">
        <v>24</v>
      </c>
      <c r="H2673" s="21" t="s">
        <v>1467</v>
      </c>
      <c r="I2673" s="22">
        <v>1378687078</v>
      </c>
      <c r="J2673" s="22" t="s">
        <v>6038</v>
      </c>
      <c r="K2673" s="40">
        <v>101500203</v>
      </c>
      <c r="L2673" s="21" t="s">
        <v>26</v>
      </c>
      <c r="M2673" s="21">
        <v>145155</v>
      </c>
      <c r="N2673" s="21">
        <v>264975</v>
      </c>
      <c r="O2673" s="21">
        <v>3526</v>
      </c>
      <c r="P2673" s="21" t="s">
        <v>27</v>
      </c>
      <c r="Q2673" s="21" t="s">
        <v>27</v>
      </c>
      <c r="R2673" s="21" t="s">
        <v>28</v>
      </c>
      <c r="S2673" s="21" t="s">
        <v>5691</v>
      </c>
      <c r="T2673" s="21" t="s">
        <v>24</v>
      </c>
      <c r="U2673" s="21" t="s">
        <v>30</v>
      </c>
      <c r="V2673" s="33" t="s">
        <v>30</v>
      </c>
      <c r="W2673" s="4">
        <f t="shared" si="123"/>
        <v>10</v>
      </c>
      <c r="X2673" s="14" t="str">
        <f t="shared" si="124"/>
        <v>CPF_Incompleto</v>
      </c>
      <c r="Y2673" s="13" t="str">
        <f t="shared" si="125"/>
        <v>013.786.870-78</v>
      </c>
      <c r="Z2673" s="10" t="str">
        <f>VLOOKUP(Y2673,FORNECEDORES!$A$2:$G$9043,3,0)</f>
        <v>CRISTIAN DA SILVA MARINHO</v>
      </c>
      <c r="AA2673" s="15" t="str">
        <f>VLOOKUP(Y2673,FORNECEDORES!$A$2:$G$9041,7,0)</f>
        <v>transportezilico@hotmail.com;</v>
      </c>
    </row>
    <row r="2674" spans="1:27" x14ac:dyDescent="0.3">
      <c r="A2674" s="21" t="s">
        <v>7386</v>
      </c>
      <c r="B2674" s="32" t="s">
        <v>6010</v>
      </c>
      <c r="C2674" s="33">
        <v>45850</v>
      </c>
      <c r="D2674" s="33">
        <v>45880</v>
      </c>
      <c r="E2674" s="21" t="s">
        <v>23</v>
      </c>
      <c r="F2674" s="34">
        <v>461.01</v>
      </c>
      <c r="G2674" s="21" t="s">
        <v>24</v>
      </c>
      <c r="H2674" s="21" t="s">
        <v>11642</v>
      </c>
      <c r="I2674" s="22">
        <v>3831403000170</v>
      </c>
      <c r="J2674" s="22" t="s">
        <v>6410</v>
      </c>
      <c r="K2674" s="21">
        <v>101503072</v>
      </c>
      <c r="L2674" s="21" t="s">
        <v>26</v>
      </c>
      <c r="M2674" s="21">
        <v>145189</v>
      </c>
      <c r="N2674" s="21">
        <v>263388</v>
      </c>
      <c r="O2674" s="21">
        <v>1664</v>
      </c>
      <c r="P2674" s="21" t="s">
        <v>26</v>
      </c>
      <c r="Q2674" s="21" t="s">
        <v>26</v>
      </c>
      <c r="R2674" s="21" t="s">
        <v>31</v>
      </c>
      <c r="S2674" s="21" t="s">
        <v>5691</v>
      </c>
      <c r="T2674" s="21" t="s">
        <v>24</v>
      </c>
      <c r="U2674" s="21">
        <v>30</v>
      </c>
      <c r="V2674" s="33">
        <v>45889</v>
      </c>
      <c r="W2674" s="4">
        <f t="shared" si="123"/>
        <v>13</v>
      </c>
      <c r="X2674" s="14" t="str">
        <f t="shared" si="124"/>
        <v>CNPJ_INCOMPLETO_1</v>
      </c>
      <c r="Y2674" s="13" t="str">
        <f t="shared" si="125"/>
        <v>03.831.403/0001-70</v>
      </c>
      <c r="Z2674" s="10" t="str">
        <f>VLOOKUP(Y2674,FORNECEDORES!$A$2:$G$9043,3,0)</f>
        <v>TRANSMARONI TRANSPORTES BRASIL RODOVIARIOS LTDA</v>
      </c>
      <c r="AA2674" s="15" t="str">
        <f>VLOOKUP(Y2674,FORNECEDORES!$A$2:$G$9041,7,0)</f>
        <v>CASAROTTO@TRANSMARONI.COM.BR; jmendes@transmaroni.com.br; dluiz@transmaroni.com.br;</v>
      </c>
    </row>
    <row r="2675" spans="1:27" x14ac:dyDescent="0.3">
      <c r="A2675" s="21" t="s">
        <v>7387</v>
      </c>
      <c r="B2675" s="32" t="s">
        <v>6010</v>
      </c>
      <c r="C2675" s="33">
        <v>45850</v>
      </c>
      <c r="D2675" s="33">
        <v>45880</v>
      </c>
      <c r="E2675" s="21" t="s">
        <v>23</v>
      </c>
      <c r="F2675" s="34">
        <v>106.68</v>
      </c>
      <c r="G2675" s="21" t="s">
        <v>24</v>
      </c>
      <c r="H2675" s="21" t="s">
        <v>11642</v>
      </c>
      <c r="I2675" s="22">
        <v>3831403000170</v>
      </c>
      <c r="J2675" s="22" t="s">
        <v>6433</v>
      </c>
      <c r="K2675" s="40">
        <v>101503429</v>
      </c>
      <c r="L2675" s="21" t="s">
        <v>26</v>
      </c>
      <c r="M2675" s="21">
        <v>145191</v>
      </c>
      <c r="N2675" s="21">
        <v>262678</v>
      </c>
      <c r="O2675" s="21">
        <v>1665</v>
      </c>
      <c r="P2675" s="21" t="s">
        <v>26</v>
      </c>
      <c r="Q2675" s="21" t="s">
        <v>26</v>
      </c>
      <c r="R2675" s="21" t="s">
        <v>31</v>
      </c>
      <c r="S2675" s="21" t="s">
        <v>5691</v>
      </c>
      <c r="T2675" s="21" t="s">
        <v>24</v>
      </c>
      <c r="U2675" s="21">
        <v>30</v>
      </c>
      <c r="V2675" s="33">
        <v>45889</v>
      </c>
      <c r="W2675" s="4">
        <f t="shared" si="123"/>
        <v>13</v>
      </c>
      <c r="X2675" s="14" t="str">
        <f t="shared" si="124"/>
        <v>CNPJ_INCOMPLETO_1</v>
      </c>
      <c r="Y2675" s="13" t="str">
        <f t="shared" si="125"/>
        <v>03.831.403/0001-70</v>
      </c>
      <c r="Z2675" s="10" t="str">
        <f>VLOOKUP(Y2675,FORNECEDORES!$A$2:$G$9043,3,0)</f>
        <v>TRANSMARONI TRANSPORTES BRASIL RODOVIARIOS LTDA</v>
      </c>
      <c r="AA2675" s="15" t="str">
        <f>VLOOKUP(Y2675,FORNECEDORES!$A$2:$G$9041,7,0)</f>
        <v>CASAROTTO@TRANSMARONI.COM.BR; jmendes@transmaroni.com.br; dluiz@transmaroni.com.br;</v>
      </c>
    </row>
    <row r="2676" spans="1:27" x14ac:dyDescent="0.3">
      <c r="A2676" s="21" t="s">
        <v>7388</v>
      </c>
      <c r="B2676" s="32" t="s">
        <v>6010</v>
      </c>
      <c r="C2676" s="33">
        <v>45850</v>
      </c>
      <c r="D2676" s="33">
        <v>45880</v>
      </c>
      <c r="E2676" s="21" t="s">
        <v>23</v>
      </c>
      <c r="F2676" s="34">
        <v>461.01</v>
      </c>
      <c r="G2676" s="21" t="s">
        <v>24</v>
      </c>
      <c r="H2676" s="21" t="s">
        <v>11642</v>
      </c>
      <c r="I2676" s="22">
        <v>3831403000170</v>
      </c>
      <c r="J2676" s="22" t="s">
        <v>6409</v>
      </c>
      <c r="K2676" s="40">
        <v>101504021</v>
      </c>
      <c r="L2676" s="21" t="s">
        <v>26</v>
      </c>
      <c r="M2676" s="21">
        <v>145192</v>
      </c>
      <c r="N2676" s="21">
        <v>263369</v>
      </c>
      <c r="O2676" s="21">
        <v>1675</v>
      </c>
      <c r="P2676" s="21" t="s">
        <v>26</v>
      </c>
      <c r="Q2676" s="21" t="s">
        <v>26</v>
      </c>
      <c r="R2676" s="21" t="s">
        <v>31</v>
      </c>
      <c r="S2676" s="21" t="s">
        <v>5691</v>
      </c>
      <c r="T2676" s="21" t="s">
        <v>24</v>
      </c>
      <c r="U2676" s="21">
        <v>30</v>
      </c>
      <c r="V2676" s="33">
        <v>45889</v>
      </c>
      <c r="W2676" s="4">
        <f t="shared" si="123"/>
        <v>13</v>
      </c>
      <c r="X2676" s="14" t="str">
        <f t="shared" si="124"/>
        <v>CNPJ_INCOMPLETO_1</v>
      </c>
      <c r="Y2676" s="13" t="str">
        <f t="shared" si="125"/>
        <v>03.831.403/0001-70</v>
      </c>
      <c r="Z2676" s="10" t="str">
        <f>VLOOKUP(Y2676,FORNECEDORES!$A$2:$G$9043,3,0)</f>
        <v>TRANSMARONI TRANSPORTES BRASIL RODOVIARIOS LTDA</v>
      </c>
      <c r="AA2676" s="15" t="str">
        <f>VLOOKUP(Y2676,FORNECEDORES!$A$2:$G$9041,7,0)</f>
        <v>CASAROTTO@TRANSMARONI.COM.BR; jmendes@transmaroni.com.br; dluiz@transmaroni.com.br;</v>
      </c>
    </row>
    <row r="2677" spans="1:27" x14ac:dyDescent="0.3">
      <c r="A2677" s="21" t="s">
        <v>7389</v>
      </c>
      <c r="B2677" s="32" t="s">
        <v>6010</v>
      </c>
      <c r="C2677" s="33">
        <v>45850</v>
      </c>
      <c r="D2677" s="33">
        <v>45880</v>
      </c>
      <c r="E2677" s="21" t="s">
        <v>23</v>
      </c>
      <c r="F2677" s="34">
        <v>106.68</v>
      </c>
      <c r="G2677" s="21" t="s">
        <v>24</v>
      </c>
      <c r="H2677" s="21" t="s">
        <v>11642</v>
      </c>
      <c r="I2677" s="22">
        <v>3831403000170</v>
      </c>
      <c r="J2677" s="22" t="s">
        <v>6409</v>
      </c>
      <c r="K2677" s="40">
        <v>101504178</v>
      </c>
      <c r="L2677" s="21" t="s">
        <v>26</v>
      </c>
      <c r="M2677" s="21">
        <v>145193</v>
      </c>
      <c r="N2677" s="21">
        <v>262674</v>
      </c>
      <c r="O2677" s="21">
        <v>1680</v>
      </c>
      <c r="P2677" s="21" t="s">
        <v>26</v>
      </c>
      <c r="Q2677" s="21" t="s">
        <v>26</v>
      </c>
      <c r="R2677" s="21" t="s">
        <v>31</v>
      </c>
      <c r="S2677" s="21" t="s">
        <v>5691</v>
      </c>
      <c r="T2677" s="21" t="s">
        <v>24</v>
      </c>
      <c r="U2677" s="21">
        <v>30</v>
      </c>
      <c r="V2677" s="33">
        <v>45889</v>
      </c>
      <c r="W2677" s="4">
        <f t="shared" si="123"/>
        <v>13</v>
      </c>
      <c r="X2677" s="14" t="str">
        <f t="shared" si="124"/>
        <v>CNPJ_INCOMPLETO_1</v>
      </c>
      <c r="Y2677" s="13" t="str">
        <f t="shared" si="125"/>
        <v>03.831.403/0001-70</v>
      </c>
      <c r="Z2677" s="10" t="str">
        <f>VLOOKUP(Y2677,FORNECEDORES!$A$2:$G$9043,3,0)</f>
        <v>TRANSMARONI TRANSPORTES BRASIL RODOVIARIOS LTDA</v>
      </c>
      <c r="AA2677" s="15" t="str">
        <f>VLOOKUP(Y2677,FORNECEDORES!$A$2:$G$9041,7,0)</f>
        <v>CASAROTTO@TRANSMARONI.COM.BR; jmendes@transmaroni.com.br; dluiz@transmaroni.com.br;</v>
      </c>
    </row>
    <row r="2678" spans="1:27" x14ac:dyDescent="0.3">
      <c r="A2678" s="21" t="s">
        <v>7390</v>
      </c>
      <c r="B2678" s="32" t="s">
        <v>6010</v>
      </c>
      <c r="C2678" s="33">
        <v>45850</v>
      </c>
      <c r="D2678" s="33">
        <v>45880</v>
      </c>
      <c r="E2678" s="21" t="s">
        <v>23</v>
      </c>
      <c r="F2678" s="34">
        <v>106.68</v>
      </c>
      <c r="G2678" s="21" t="s">
        <v>24</v>
      </c>
      <c r="H2678" s="21" t="s">
        <v>11642</v>
      </c>
      <c r="I2678" s="22">
        <v>3831403000170</v>
      </c>
      <c r="J2678" s="22" t="s">
        <v>6366</v>
      </c>
      <c r="K2678" s="40">
        <v>101504363</v>
      </c>
      <c r="L2678" s="21" t="s">
        <v>26</v>
      </c>
      <c r="M2678" s="21">
        <v>145195</v>
      </c>
      <c r="N2678" s="21">
        <v>262671</v>
      </c>
      <c r="O2678" s="21">
        <v>1681</v>
      </c>
      <c r="P2678" s="21" t="s">
        <v>26</v>
      </c>
      <c r="Q2678" s="21" t="s">
        <v>26</v>
      </c>
      <c r="R2678" s="21" t="s">
        <v>31</v>
      </c>
      <c r="S2678" s="21" t="s">
        <v>5691</v>
      </c>
      <c r="T2678" s="21" t="s">
        <v>24</v>
      </c>
      <c r="U2678" s="21">
        <v>30</v>
      </c>
      <c r="V2678" s="33">
        <v>45889</v>
      </c>
      <c r="W2678" s="4">
        <f t="shared" si="123"/>
        <v>13</v>
      </c>
      <c r="X2678" s="14" t="str">
        <f t="shared" si="124"/>
        <v>CNPJ_INCOMPLETO_1</v>
      </c>
      <c r="Y2678" s="13" t="str">
        <f t="shared" si="125"/>
        <v>03.831.403/0001-70</v>
      </c>
      <c r="Z2678" s="10" t="str">
        <f>VLOOKUP(Y2678,FORNECEDORES!$A$2:$G$9043,3,0)</f>
        <v>TRANSMARONI TRANSPORTES BRASIL RODOVIARIOS LTDA</v>
      </c>
      <c r="AA2678" s="15" t="str">
        <f>VLOOKUP(Y2678,FORNECEDORES!$A$2:$G$9041,7,0)</f>
        <v>CASAROTTO@TRANSMARONI.COM.BR; jmendes@transmaroni.com.br; dluiz@transmaroni.com.br;</v>
      </c>
    </row>
    <row r="2679" spans="1:27" x14ac:dyDescent="0.3">
      <c r="A2679" s="21" t="s">
        <v>7261</v>
      </c>
      <c r="B2679" s="32" t="s">
        <v>6165</v>
      </c>
      <c r="C2679" s="33">
        <v>45850</v>
      </c>
      <c r="D2679" s="33">
        <v>45852</v>
      </c>
      <c r="E2679" s="21" t="s">
        <v>5680</v>
      </c>
      <c r="F2679" s="34">
        <v>10200</v>
      </c>
      <c r="G2679" s="21" t="s">
        <v>24</v>
      </c>
      <c r="H2679" s="21" t="s">
        <v>481</v>
      </c>
      <c r="I2679" s="22">
        <v>9437290000100</v>
      </c>
      <c r="J2679" s="22" t="s">
        <v>6532</v>
      </c>
      <c r="K2679" s="40">
        <v>101504696</v>
      </c>
      <c r="L2679" s="21" t="s">
        <v>26</v>
      </c>
      <c r="M2679" s="21">
        <v>145196</v>
      </c>
      <c r="N2679" s="21">
        <v>265013</v>
      </c>
      <c r="O2679" s="21" t="s">
        <v>7262</v>
      </c>
      <c r="P2679" s="21" t="s">
        <v>26</v>
      </c>
      <c r="Q2679" s="21" t="s">
        <v>77</v>
      </c>
      <c r="R2679" s="21" t="s">
        <v>31</v>
      </c>
      <c r="S2679" s="21" t="s">
        <v>29</v>
      </c>
      <c r="T2679" s="21" t="s">
        <v>24</v>
      </c>
      <c r="U2679" s="21">
        <v>30</v>
      </c>
      <c r="V2679" s="33">
        <v>45889</v>
      </c>
      <c r="W2679" s="4">
        <f t="shared" si="123"/>
        <v>13</v>
      </c>
      <c r="X2679" s="14" t="str">
        <f t="shared" si="124"/>
        <v>CNPJ_INCOMPLETO_1</v>
      </c>
      <c r="Y2679" s="13" t="str">
        <f t="shared" si="125"/>
        <v>09.437.290/0001-00</v>
      </c>
      <c r="Z2679" s="10" t="str">
        <f>VLOOKUP(Y2679,FORNECEDORES!$A$2:$G$9043,3,0)</f>
        <v>ELISSANDRA OLIVEIRA BISPO TRANSPORTES LTDA</v>
      </c>
      <c r="AA2679" s="15" t="str">
        <f>VLOOKUP(Y2679,FORNECEDORES!$A$2:$G$9041,7,0)</f>
        <v>ZACARIASBISPO@HOTMAIL.COM;</v>
      </c>
    </row>
    <row r="2680" spans="1:27" x14ac:dyDescent="0.3">
      <c r="A2680" s="21" t="s">
        <v>7261</v>
      </c>
      <c r="B2680" s="32" t="s">
        <v>6165</v>
      </c>
      <c r="C2680" s="33">
        <v>45850</v>
      </c>
      <c r="D2680" s="33">
        <v>45880</v>
      </c>
      <c r="E2680" s="21" t="s">
        <v>34</v>
      </c>
      <c r="F2680" s="34">
        <v>6800</v>
      </c>
      <c r="G2680" s="21" t="s">
        <v>24</v>
      </c>
      <c r="H2680" s="21" t="s">
        <v>481</v>
      </c>
      <c r="I2680" s="22">
        <v>9437290000100</v>
      </c>
      <c r="J2680" s="22" t="s">
        <v>6532</v>
      </c>
      <c r="K2680" s="40">
        <v>101504696</v>
      </c>
      <c r="L2680" s="21" t="s">
        <v>26</v>
      </c>
      <c r="M2680" s="21">
        <v>145196</v>
      </c>
      <c r="N2680" s="21">
        <v>265013</v>
      </c>
      <c r="O2680" s="21" t="s">
        <v>7262</v>
      </c>
      <c r="P2680" s="21" t="s">
        <v>26</v>
      </c>
      <c r="Q2680" s="21" t="s">
        <v>77</v>
      </c>
      <c r="R2680" s="21" t="s">
        <v>31</v>
      </c>
      <c r="S2680" s="21" t="s">
        <v>29</v>
      </c>
      <c r="T2680" s="21" t="s">
        <v>24</v>
      </c>
      <c r="U2680" s="21">
        <v>30</v>
      </c>
      <c r="V2680" s="33">
        <v>45889</v>
      </c>
      <c r="W2680" s="4">
        <f t="shared" si="123"/>
        <v>13</v>
      </c>
      <c r="X2680" s="14" t="str">
        <f t="shared" si="124"/>
        <v>CNPJ_INCOMPLETO_1</v>
      </c>
      <c r="Y2680" s="13" t="str">
        <f t="shared" si="125"/>
        <v>09.437.290/0001-00</v>
      </c>
      <c r="Z2680" s="10" t="str">
        <f>VLOOKUP(Y2680,FORNECEDORES!$A$2:$G$9043,3,0)</f>
        <v>ELISSANDRA OLIVEIRA BISPO TRANSPORTES LTDA</v>
      </c>
      <c r="AA2680" s="15" t="str">
        <f>VLOOKUP(Y2680,FORNECEDORES!$A$2:$G$9041,7,0)</f>
        <v>ZACARIASBISPO@HOTMAIL.COM;</v>
      </c>
    </row>
    <row r="2681" spans="1:27" x14ac:dyDescent="0.3">
      <c r="A2681" s="21" t="s">
        <v>7392</v>
      </c>
      <c r="B2681" s="32" t="s">
        <v>6010</v>
      </c>
      <c r="C2681" s="33">
        <v>45850</v>
      </c>
      <c r="D2681" s="33">
        <v>45880</v>
      </c>
      <c r="E2681" s="21" t="s">
        <v>23</v>
      </c>
      <c r="F2681" s="34">
        <v>106.68</v>
      </c>
      <c r="G2681" s="21" t="s">
        <v>24</v>
      </c>
      <c r="H2681" s="21" t="s">
        <v>11642</v>
      </c>
      <c r="I2681" s="22">
        <v>3831403000170</v>
      </c>
      <c r="J2681" s="22" t="s">
        <v>6366</v>
      </c>
      <c r="K2681" s="40">
        <v>101504960</v>
      </c>
      <c r="L2681" s="21" t="s">
        <v>26</v>
      </c>
      <c r="M2681" s="21">
        <v>145198</v>
      </c>
      <c r="N2681" s="21">
        <v>262667</v>
      </c>
      <c r="O2681" s="21">
        <v>1684</v>
      </c>
      <c r="P2681" s="21" t="s">
        <v>26</v>
      </c>
      <c r="Q2681" s="21" t="s">
        <v>26</v>
      </c>
      <c r="R2681" s="21" t="s">
        <v>31</v>
      </c>
      <c r="S2681" s="21" t="s">
        <v>5691</v>
      </c>
      <c r="T2681" s="21" t="s">
        <v>24</v>
      </c>
      <c r="U2681" s="21">
        <v>30</v>
      </c>
      <c r="V2681" s="33">
        <v>45889</v>
      </c>
      <c r="W2681" s="4">
        <f t="shared" si="123"/>
        <v>13</v>
      </c>
      <c r="X2681" s="14" t="str">
        <f t="shared" si="124"/>
        <v>CNPJ_INCOMPLETO_1</v>
      </c>
      <c r="Y2681" s="13" t="str">
        <f t="shared" si="125"/>
        <v>03.831.403/0001-70</v>
      </c>
      <c r="Z2681" s="10" t="str">
        <f>VLOOKUP(Y2681,FORNECEDORES!$A$2:$G$9043,3,0)</f>
        <v>TRANSMARONI TRANSPORTES BRASIL RODOVIARIOS LTDA</v>
      </c>
      <c r="AA2681" s="15" t="str">
        <f>VLOOKUP(Y2681,FORNECEDORES!$A$2:$G$9041,7,0)</f>
        <v>CASAROTTO@TRANSMARONI.COM.BR; jmendes@transmaroni.com.br; dluiz@transmaroni.com.br;</v>
      </c>
    </row>
    <row r="2682" spans="1:27" x14ac:dyDescent="0.3">
      <c r="A2682" s="21" t="s">
        <v>7393</v>
      </c>
      <c r="B2682" s="32" t="s">
        <v>6014</v>
      </c>
      <c r="C2682" s="33">
        <v>45850</v>
      </c>
      <c r="D2682" s="33">
        <v>45880</v>
      </c>
      <c r="E2682" s="21" t="s">
        <v>23</v>
      </c>
      <c r="F2682" s="34">
        <v>18000</v>
      </c>
      <c r="G2682" s="21" t="s">
        <v>24</v>
      </c>
      <c r="H2682" s="21" t="s">
        <v>5698</v>
      </c>
      <c r="I2682" s="22">
        <v>55868378000101</v>
      </c>
      <c r="J2682" s="22" t="s">
        <v>6477</v>
      </c>
      <c r="K2682" s="40">
        <v>101505185</v>
      </c>
      <c r="L2682" s="21" t="s">
        <v>26</v>
      </c>
      <c r="M2682" s="21">
        <v>145200</v>
      </c>
      <c r="N2682" s="21">
        <v>264440</v>
      </c>
      <c r="O2682" s="21">
        <v>62</v>
      </c>
      <c r="P2682" s="21" t="s">
        <v>26</v>
      </c>
      <c r="Q2682" s="21" t="s">
        <v>88</v>
      </c>
      <c r="R2682" s="21" t="s">
        <v>31</v>
      </c>
      <c r="S2682" s="21" t="s">
        <v>29</v>
      </c>
      <c r="T2682" s="21" t="s">
        <v>24</v>
      </c>
      <c r="U2682" s="21">
        <v>30</v>
      </c>
      <c r="V2682" s="33">
        <v>45889</v>
      </c>
      <c r="W2682" s="4">
        <f t="shared" si="123"/>
        <v>14</v>
      </c>
      <c r="X2682" s="14" t="str">
        <f t="shared" si="124"/>
        <v>CNPJ</v>
      </c>
      <c r="Y2682" s="13" t="str">
        <f t="shared" si="125"/>
        <v>55.868.378/0001-01</v>
      </c>
      <c r="Z2682" s="10" t="str">
        <f>VLOOKUP(Y2682,FORNECEDORES!$A$2:$G$9043,3,0)</f>
        <v>JATIM TRANSPORTES LTDA</v>
      </c>
      <c r="AA2682" s="15" t="str">
        <f>VLOOKUP(Y2682,FORNECEDORES!$A$2:$G$9041,7,0)</f>
        <v>ader@transbocayuva.com.br;</v>
      </c>
    </row>
    <row r="2683" spans="1:27" x14ac:dyDescent="0.3">
      <c r="A2683" s="21" t="s">
        <v>7394</v>
      </c>
      <c r="B2683" s="32" t="s">
        <v>6010</v>
      </c>
      <c r="C2683" s="33">
        <v>45850</v>
      </c>
      <c r="D2683" s="33">
        <v>45880</v>
      </c>
      <c r="E2683" s="21" t="s">
        <v>23</v>
      </c>
      <c r="F2683" s="34">
        <v>144.78</v>
      </c>
      <c r="G2683" s="21" t="s">
        <v>24</v>
      </c>
      <c r="H2683" s="21" t="s">
        <v>11642</v>
      </c>
      <c r="I2683" s="22">
        <v>3831403000170</v>
      </c>
      <c r="J2683" s="22" t="s">
        <v>6387</v>
      </c>
      <c r="K2683" s="40">
        <v>101505471</v>
      </c>
      <c r="L2683" s="21" t="s">
        <v>26</v>
      </c>
      <c r="M2683" s="21">
        <v>145201</v>
      </c>
      <c r="N2683" s="21">
        <v>262951</v>
      </c>
      <c r="O2683" s="21">
        <v>1685</v>
      </c>
      <c r="P2683" s="21" t="s">
        <v>26</v>
      </c>
      <c r="Q2683" s="21" t="s">
        <v>26</v>
      </c>
      <c r="R2683" s="21" t="s">
        <v>31</v>
      </c>
      <c r="S2683" s="21" t="s">
        <v>5691</v>
      </c>
      <c r="T2683" s="21" t="s">
        <v>24</v>
      </c>
      <c r="U2683" s="21">
        <v>30</v>
      </c>
      <c r="V2683" s="33">
        <v>45889</v>
      </c>
      <c r="W2683" s="4">
        <f t="shared" si="123"/>
        <v>13</v>
      </c>
      <c r="X2683" s="14" t="str">
        <f t="shared" si="124"/>
        <v>CNPJ_INCOMPLETO_1</v>
      </c>
      <c r="Y2683" s="13" t="str">
        <f t="shared" si="125"/>
        <v>03.831.403/0001-70</v>
      </c>
      <c r="Z2683" s="10" t="str">
        <f>VLOOKUP(Y2683,FORNECEDORES!$A$2:$G$9043,3,0)</f>
        <v>TRANSMARONI TRANSPORTES BRASIL RODOVIARIOS LTDA</v>
      </c>
      <c r="AA2683" s="15" t="str">
        <f>VLOOKUP(Y2683,FORNECEDORES!$A$2:$G$9041,7,0)</f>
        <v>CASAROTTO@TRANSMARONI.COM.BR; jmendes@transmaroni.com.br; dluiz@transmaroni.com.br;</v>
      </c>
    </row>
    <row r="2684" spans="1:27" x14ac:dyDescent="0.3">
      <c r="A2684" s="21" t="s">
        <v>7395</v>
      </c>
      <c r="B2684" s="32" t="s">
        <v>6014</v>
      </c>
      <c r="C2684" s="33">
        <v>45850</v>
      </c>
      <c r="D2684" s="33">
        <v>45880</v>
      </c>
      <c r="E2684" s="21" t="s">
        <v>23</v>
      </c>
      <c r="F2684" s="34">
        <v>18000</v>
      </c>
      <c r="G2684" s="21" t="s">
        <v>24</v>
      </c>
      <c r="H2684" s="21" t="s">
        <v>5698</v>
      </c>
      <c r="I2684" s="22">
        <v>55868378000101</v>
      </c>
      <c r="J2684" s="22" t="s">
        <v>6432</v>
      </c>
      <c r="K2684" s="40">
        <v>101505613</v>
      </c>
      <c r="L2684" s="21" t="s">
        <v>26</v>
      </c>
      <c r="M2684" s="21">
        <v>145203</v>
      </c>
      <c r="N2684" s="21">
        <v>264398</v>
      </c>
      <c r="O2684" s="21">
        <v>63</v>
      </c>
      <c r="P2684" s="21" t="s">
        <v>26</v>
      </c>
      <c r="Q2684" s="21" t="s">
        <v>88</v>
      </c>
      <c r="R2684" s="21" t="s">
        <v>31</v>
      </c>
      <c r="S2684" s="21" t="s">
        <v>5691</v>
      </c>
      <c r="T2684" s="21" t="s">
        <v>24</v>
      </c>
      <c r="U2684" s="21">
        <v>30</v>
      </c>
      <c r="V2684" s="33">
        <v>45889</v>
      </c>
      <c r="W2684" s="4">
        <f t="shared" si="123"/>
        <v>14</v>
      </c>
      <c r="X2684" s="14" t="str">
        <f t="shared" si="124"/>
        <v>CNPJ</v>
      </c>
      <c r="Y2684" s="13" t="str">
        <f t="shared" si="125"/>
        <v>55.868.378/0001-01</v>
      </c>
      <c r="Z2684" s="10" t="str">
        <f>VLOOKUP(Y2684,FORNECEDORES!$A$2:$G$9043,3,0)</f>
        <v>JATIM TRANSPORTES LTDA</v>
      </c>
      <c r="AA2684" s="15" t="str">
        <f>VLOOKUP(Y2684,FORNECEDORES!$A$2:$G$9041,7,0)</f>
        <v>ader@transbocayuva.com.br;</v>
      </c>
    </row>
    <row r="2685" spans="1:27" x14ac:dyDescent="0.3">
      <c r="A2685" s="21" t="s">
        <v>7396</v>
      </c>
      <c r="B2685" s="32" t="s">
        <v>6010</v>
      </c>
      <c r="C2685" s="33">
        <v>45850</v>
      </c>
      <c r="D2685" s="33">
        <v>45880</v>
      </c>
      <c r="E2685" s="21" t="s">
        <v>23</v>
      </c>
      <c r="F2685" s="34">
        <v>106.68</v>
      </c>
      <c r="G2685" s="21" t="s">
        <v>24</v>
      </c>
      <c r="H2685" s="21" t="s">
        <v>11642</v>
      </c>
      <c r="I2685" s="22">
        <v>3831403000170</v>
      </c>
      <c r="J2685" s="22" t="s">
        <v>6435</v>
      </c>
      <c r="K2685" s="40">
        <v>101505861</v>
      </c>
      <c r="L2685" s="21" t="s">
        <v>26</v>
      </c>
      <c r="M2685" s="21">
        <v>145204</v>
      </c>
      <c r="N2685" s="21">
        <v>262666</v>
      </c>
      <c r="O2685" s="21">
        <v>1686</v>
      </c>
      <c r="P2685" s="21" t="s">
        <v>26</v>
      </c>
      <c r="Q2685" s="21" t="s">
        <v>26</v>
      </c>
      <c r="R2685" s="21" t="s">
        <v>31</v>
      </c>
      <c r="S2685" s="21" t="s">
        <v>5691</v>
      </c>
      <c r="T2685" s="21" t="s">
        <v>24</v>
      </c>
      <c r="U2685" s="21">
        <v>30</v>
      </c>
      <c r="V2685" s="33">
        <v>45889</v>
      </c>
      <c r="W2685" s="4">
        <f t="shared" si="123"/>
        <v>13</v>
      </c>
      <c r="X2685" s="14" t="str">
        <f t="shared" si="124"/>
        <v>CNPJ_INCOMPLETO_1</v>
      </c>
      <c r="Y2685" s="13" t="str">
        <f t="shared" si="125"/>
        <v>03.831.403/0001-70</v>
      </c>
      <c r="Z2685" s="10" t="str">
        <f>VLOOKUP(Y2685,FORNECEDORES!$A$2:$G$9043,3,0)</f>
        <v>TRANSMARONI TRANSPORTES BRASIL RODOVIARIOS LTDA</v>
      </c>
      <c r="AA2685" s="15" t="str">
        <f>VLOOKUP(Y2685,FORNECEDORES!$A$2:$G$9041,7,0)</f>
        <v>CASAROTTO@TRANSMARONI.COM.BR; jmendes@transmaroni.com.br; dluiz@transmaroni.com.br;</v>
      </c>
    </row>
    <row r="2686" spans="1:27" x14ac:dyDescent="0.3">
      <c r="A2686" s="21" t="s">
        <v>7397</v>
      </c>
      <c r="B2686" s="32" t="s">
        <v>6010</v>
      </c>
      <c r="C2686" s="33">
        <v>45850</v>
      </c>
      <c r="D2686" s="33">
        <v>45880</v>
      </c>
      <c r="E2686" s="21" t="s">
        <v>23</v>
      </c>
      <c r="F2686" s="34">
        <v>106.68</v>
      </c>
      <c r="G2686" s="21" t="s">
        <v>24</v>
      </c>
      <c r="H2686" s="21" t="s">
        <v>11642</v>
      </c>
      <c r="I2686" s="22">
        <v>3831403000170</v>
      </c>
      <c r="J2686" s="22" t="s">
        <v>6016</v>
      </c>
      <c r="K2686" s="40">
        <v>101506402</v>
      </c>
      <c r="L2686" s="21" t="s">
        <v>26</v>
      </c>
      <c r="M2686" s="21">
        <v>145205</v>
      </c>
      <c r="N2686" s="21">
        <v>262664</v>
      </c>
      <c r="O2686" s="21">
        <v>1687</v>
      </c>
      <c r="P2686" s="21" t="s">
        <v>26</v>
      </c>
      <c r="Q2686" s="21" t="s">
        <v>26</v>
      </c>
      <c r="R2686" s="21" t="s">
        <v>31</v>
      </c>
      <c r="S2686" s="21" t="s">
        <v>5691</v>
      </c>
      <c r="T2686" s="21" t="s">
        <v>24</v>
      </c>
      <c r="U2686" s="21">
        <v>30</v>
      </c>
      <c r="V2686" s="33">
        <v>45889</v>
      </c>
      <c r="W2686" s="4">
        <f t="shared" si="123"/>
        <v>13</v>
      </c>
      <c r="X2686" s="14" t="str">
        <f t="shared" si="124"/>
        <v>CNPJ_INCOMPLETO_1</v>
      </c>
      <c r="Y2686" s="13" t="str">
        <f t="shared" si="125"/>
        <v>03.831.403/0001-70</v>
      </c>
      <c r="Z2686" s="10" t="str">
        <f>VLOOKUP(Y2686,FORNECEDORES!$A$2:$G$9043,3,0)</f>
        <v>TRANSMARONI TRANSPORTES BRASIL RODOVIARIOS LTDA</v>
      </c>
      <c r="AA2686" s="15" t="str">
        <f>VLOOKUP(Y2686,FORNECEDORES!$A$2:$G$9041,7,0)</f>
        <v>CASAROTTO@TRANSMARONI.COM.BR; jmendes@transmaroni.com.br; dluiz@transmaroni.com.br;</v>
      </c>
    </row>
    <row r="2687" spans="1:27" x14ac:dyDescent="0.3">
      <c r="A2687" s="21" t="s">
        <v>7398</v>
      </c>
      <c r="B2687" s="32" t="s">
        <v>6010</v>
      </c>
      <c r="C2687" s="33">
        <v>45850</v>
      </c>
      <c r="D2687" s="33">
        <v>45880</v>
      </c>
      <c r="E2687" s="21" t="s">
        <v>23</v>
      </c>
      <c r="F2687" s="34">
        <v>106.68</v>
      </c>
      <c r="G2687" s="21" t="s">
        <v>24</v>
      </c>
      <c r="H2687" s="21" t="s">
        <v>11642</v>
      </c>
      <c r="I2687" s="22">
        <v>3831403000170</v>
      </c>
      <c r="J2687" s="22" t="s">
        <v>6387</v>
      </c>
      <c r="K2687" s="40">
        <v>101506429</v>
      </c>
      <c r="L2687" s="21" t="s">
        <v>26</v>
      </c>
      <c r="M2687" s="21">
        <v>145206</v>
      </c>
      <c r="N2687" s="21">
        <v>263118</v>
      </c>
      <c r="O2687" s="21">
        <v>1688</v>
      </c>
      <c r="P2687" s="21" t="s">
        <v>26</v>
      </c>
      <c r="Q2687" s="21" t="s">
        <v>26</v>
      </c>
      <c r="R2687" s="21" t="s">
        <v>31</v>
      </c>
      <c r="S2687" s="21" t="s">
        <v>5691</v>
      </c>
      <c r="T2687" s="21" t="s">
        <v>24</v>
      </c>
      <c r="U2687" s="21">
        <v>30</v>
      </c>
      <c r="V2687" s="33">
        <v>45889</v>
      </c>
      <c r="W2687" s="4">
        <f t="shared" ref="W2687:W2750" si="126">LEN(I2687)</f>
        <v>13</v>
      </c>
      <c r="X2687" s="14" t="str">
        <f t="shared" ref="X2687:X2750" si="127">IF(W2687=14,"CNPJ",IF(W2687=12,"CNPJ_INCOMPLETO_2",IF(W2687=13,"CNPJ_INCOMPLETO_1",IF(W2687=10,"CPF_Incompleto","CPF"))))</f>
        <v>CNPJ_INCOMPLETO_1</v>
      </c>
      <c r="Y2687" s="13" t="str">
        <f t="shared" ref="Y2687:Y2750" si="128">IF(X2687="CNPJ_INCOMPLETO_1",("0"&amp;LEFT(I2687,1)&amp;"."&amp;MID(I2687,2,3)&amp;"."&amp;MID(I2687,5,3)&amp;"/"&amp;MID(I2687,8,4)&amp;"-"&amp;MID(I2687,12,2)),IF(X2687="CNPJ_INCOMPLETO_2",("00."&amp;LEFT(I2687,3)&amp;"."&amp;MID(I2687,4,3)&amp;"/"&amp;MID(I2687,7,4)&amp;"-"&amp;MID(I2687,11,2)),IF(X2687="CNPJ",(LEFT(I2687,2)&amp;"."&amp;MID(I2687,3,3)&amp;"."&amp;MID(I2687,6,3)&amp;"/"&amp;MID(I2687,9,4)&amp;"-"&amp;MID(I2687,13,2)),IF(X2687="CPF_Incompleto",("0"&amp;LEFT(I2687,2)&amp;"."&amp;MID(I2687,3,3)&amp;"."&amp;MID(I2687,6,3)&amp;"-"&amp;MID(I2687,9,2)),(LEFT(I2687,3)&amp;"."&amp;MID(I2687,4,3)&amp;"."&amp;MID(I2687,7,3)&amp;"-"&amp;MID(I2687,10,2))))))</f>
        <v>03.831.403/0001-70</v>
      </c>
      <c r="Z2687" s="10" t="str">
        <f>VLOOKUP(Y2687,FORNECEDORES!$A$2:$G$9043,3,0)</f>
        <v>TRANSMARONI TRANSPORTES BRASIL RODOVIARIOS LTDA</v>
      </c>
      <c r="AA2687" s="15" t="str">
        <f>VLOOKUP(Y2687,FORNECEDORES!$A$2:$G$9041,7,0)</f>
        <v>CASAROTTO@TRANSMARONI.COM.BR; jmendes@transmaroni.com.br; dluiz@transmaroni.com.br;</v>
      </c>
    </row>
    <row r="2688" spans="1:27" x14ac:dyDescent="0.3">
      <c r="A2688" s="21" t="s">
        <v>7263</v>
      </c>
      <c r="B2688" s="32" t="s">
        <v>6447</v>
      </c>
      <c r="C2688" s="33">
        <v>45850</v>
      </c>
      <c r="D2688" s="33">
        <v>45852</v>
      </c>
      <c r="E2688" s="21" t="s">
        <v>5680</v>
      </c>
      <c r="F2688" s="34">
        <v>682.51</v>
      </c>
      <c r="G2688" s="21" t="s">
        <v>24</v>
      </c>
      <c r="H2688" s="21" t="s">
        <v>1146</v>
      </c>
      <c r="I2688" s="22">
        <v>14387593806</v>
      </c>
      <c r="J2688" s="22" t="s">
        <v>6448</v>
      </c>
      <c r="K2688" s="21">
        <v>101506538</v>
      </c>
      <c r="L2688" s="21" t="s">
        <v>26</v>
      </c>
      <c r="M2688" s="21">
        <v>145210</v>
      </c>
      <c r="N2688" s="21">
        <v>264907</v>
      </c>
      <c r="O2688" s="21">
        <v>1692</v>
      </c>
      <c r="P2688" s="21" t="s">
        <v>26</v>
      </c>
      <c r="Q2688" s="21" t="s">
        <v>26</v>
      </c>
      <c r="R2688" s="21" t="s">
        <v>31</v>
      </c>
      <c r="S2688" s="21" t="s">
        <v>29</v>
      </c>
      <c r="T2688" s="21" t="s">
        <v>24</v>
      </c>
      <c r="U2688" s="21" t="s">
        <v>30</v>
      </c>
      <c r="V2688" s="33" t="s">
        <v>30</v>
      </c>
      <c r="W2688" s="4">
        <f t="shared" si="126"/>
        <v>11</v>
      </c>
      <c r="X2688" s="14" t="str">
        <f t="shared" si="127"/>
        <v>CPF</v>
      </c>
      <c r="Y2688" s="13" t="str">
        <f t="shared" si="128"/>
        <v>143.875.938-06</v>
      </c>
      <c r="Z2688" s="10" t="str">
        <f>VLOOKUP(Y2688,FORNECEDORES!$A$2:$G$9043,3,0)</f>
        <v>CARLOS EDUARDO VALENCA DA SILVA</v>
      </c>
      <c r="AA2688" s="15" t="str">
        <f>VLOOKUP(Y2688,FORNECEDORES!$A$2:$G$9041,7,0)</f>
        <v>rubia_mbach@hotmail.com;</v>
      </c>
    </row>
    <row r="2689" spans="1:27" x14ac:dyDescent="0.3">
      <c r="A2689" s="21" t="s">
        <v>7263</v>
      </c>
      <c r="B2689" s="32" t="s">
        <v>6447</v>
      </c>
      <c r="C2689" s="33">
        <v>45850</v>
      </c>
      <c r="D2689" s="33">
        <v>45855</v>
      </c>
      <c r="E2689" s="21" t="s">
        <v>34</v>
      </c>
      <c r="F2689" s="34">
        <v>455.01</v>
      </c>
      <c r="G2689" s="21" t="s">
        <v>24</v>
      </c>
      <c r="H2689" s="21" t="s">
        <v>1146</v>
      </c>
      <c r="I2689" s="22">
        <v>14387593806</v>
      </c>
      <c r="J2689" s="22" t="s">
        <v>6448</v>
      </c>
      <c r="K2689" s="40">
        <v>101506538</v>
      </c>
      <c r="L2689" s="21" t="s">
        <v>26</v>
      </c>
      <c r="M2689" s="21">
        <v>145210</v>
      </c>
      <c r="N2689" s="21">
        <v>264907</v>
      </c>
      <c r="O2689" s="21">
        <v>1692</v>
      </c>
      <c r="P2689" s="21" t="s">
        <v>26</v>
      </c>
      <c r="Q2689" s="21" t="s">
        <v>26</v>
      </c>
      <c r="R2689" s="21" t="s">
        <v>31</v>
      </c>
      <c r="S2689" s="21" t="s">
        <v>29</v>
      </c>
      <c r="T2689" s="21" t="s">
        <v>24</v>
      </c>
      <c r="U2689" s="21" t="s">
        <v>30</v>
      </c>
      <c r="V2689" s="33" t="s">
        <v>30</v>
      </c>
      <c r="W2689" s="4">
        <f t="shared" si="126"/>
        <v>11</v>
      </c>
      <c r="X2689" s="14" t="str">
        <f t="shared" si="127"/>
        <v>CPF</v>
      </c>
      <c r="Y2689" s="13" t="str">
        <f t="shared" si="128"/>
        <v>143.875.938-06</v>
      </c>
      <c r="Z2689" s="10" t="str">
        <f>VLOOKUP(Y2689,FORNECEDORES!$A$2:$G$9043,3,0)</f>
        <v>CARLOS EDUARDO VALENCA DA SILVA</v>
      </c>
      <c r="AA2689" s="15" t="str">
        <f>VLOOKUP(Y2689,FORNECEDORES!$A$2:$G$9041,7,0)</f>
        <v>rubia_mbach@hotmail.com;</v>
      </c>
    </row>
    <row r="2690" spans="1:27" x14ac:dyDescent="0.3">
      <c r="A2690" s="21" t="s">
        <v>7264</v>
      </c>
      <c r="B2690" s="32" t="s">
        <v>6447</v>
      </c>
      <c r="C2690" s="33">
        <v>45850</v>
      </c>
      <c r="D2690" s="33">
        <v>45852</v>
      </c>
      <c r="E2690" s="21" t="s">
        <v>5680</v>
      </c>
      <c r="F2690" s="34">
        <v>540.14</v>
      </c>
      <c r="G2690" s="21" t="s">
        <v>24</v>
      </c>
      <c r="H2690" s="21" t="s">
        <v>1146</v>
      </c>
      <c r="I2690" s="22">
        <v>14387593806</v>
      </c>
      <c r="J2690" s="22" t="s">
        <v>6448</v>
      </c>
      <c r="K2690" s="40">
        <v>101506728</v>
      </c>
      <c r="L2690" s="21" t="s">
        <v>26</v>
      </c>
      <c r="M2690" s="21">
        <v>145212</v>
      </c>
      <c r="N2690" s="21">
        <v>264905</v>
      </c>
      <c r="O2690" s="21">
        <v>1694</v>
      </c>
      <c r="P2690" s="21" t="s">
        <v>26</v>
      </c>
      <c r="Q2690" s="21" t="s">
        <v>26</v>
      </c>
      <c r="R2690" s="21" t="s">
        <v>31</v>
      </c>
      <c r="S2690" s="21" t="s">
        <v>5691</v>
      </c>
      <c r="T2690" s="21" t="s">
        <v>24</v>
      </c>
      <c r="U2690" s="21" t="s">
        <v>30</v>
      </c>
      <c r="V2690" s="33" t="s">
        <v>30</v>
      </c>
      <c r="W2690" s="4">
        <f t="shared" si="126"/>
        <v>11</v>
      </c>
      <c r="X2690" s="14" t="str">
        <f t="shared" si="127"/>
        <v>CPF</v>
      </c>
      <c r="Y2690" s="13" t="str">
        <f t="shared" si="128"/>
        <v>143.875.938-06</v>
      </c>
      <c r="Z2690" s="10" t="str">
        <f>VLOOKUP(Y2690,FORNECEDORES!$A$2:$G$9043,3,0)</f>
        <v>CARLOS EDUARDO VALENCA DA SILVA</v>
      </c>
      <c r="AA2690" s="15" t="str">
        <f>VLOOKUP(Y2690,FORNECEDORES!$A$2:$G$9041,7,0)</f>
        <v>rubia_mbach@hotmail.com;</v>
      </c>
    </row>
    <row r="2691" spans="1:27" x14ac:dyDescent="0.3">
      <c r="A2691" s="21" t="s">
        <v>7264</v>
      </c>
      <c r="B2691" s="32" t="s">
        <v>6447</v>
      </c>
      <c r="C2691" s="33">
        <v>45850</v>
      </c>
      <c r="D2691" s="33">
        <v>45855</v>
      </c>
      <c r="E2691" s="21" t="s">
        <v>34</v>
      </c>
      <c r="F2691" s="34">
        <v>360.1</v>
      </c>
      <c r="G2691" s="21" t="s">
        <v>24</v>
      </c>
      <c r="H2691" s="21" t="s">
        <v>1146</v>
      </c>
      <c r="I2691" s="22">
        <v>14387593806</v>
      </c>
      <c r="J2691" s="22" t="s">
        <v>6448</v>
      </c>
      <c r="K2691" s="40">
        <v>101506728</v>
      </c>
      <c r="L2691" s="21" t="s">
        <v>26</v>
      </c>
      <c r="M2691" s="21">
        <v>145212</v>
      </c>
      <c r="N2691" s="21">
        <v>264905</v>
      </c>
      <c r="O2691" s="21">
        <v>1694</v>
      </c>
      <c r="P2691" s="21" t="s">
        <v>26</v>
      </c>
      <c r="Q2691" s="21" t="s">
        <v>26</v>
      </c>
      <c r="R2691" s="21" t="s">
        <v>31</v>
      </c>
      <c r="S2691" s="21" t="s">
        <v>5691</v>
      </c>
      <c r="T2691" s="21" t="s">
        <v>24</v>
      </c>
      <c r="U2691" s="21" t="s">
        <v>30</v>
      </c>
      <c r="V2691" s="33" t="s">
        <v>30</v>
      </c>
      <c r="W2691" s="4">
        <f t="shared" si="126"/>
        <v>11</v>
      </c>
      <c r="X2691" s="14" t="str">
        <f t="shared" si="127"/>
        <v>CPF</v>
      </c>
      <c r="Y2691" s="13" t="str">
        <f t="shared" si="128"/>
        <v>143.875.938-06</v>
      </c>
      <c r="Z2691" s="10" t="str">
        <f>VLOOKUP(Y2691,FORNECEDORES!$A$2:$G$9043,3,0)</f>
        <v>CARLOS EDUARDO VALENCA DA SILVA</v>
      </c>
      <c r="AA2691" s="15" t="str">
        <f>VLOOKUP(Y2691,FORNECEDORES!$A$2:$G$9041,7,0)</f>
        <v>rubia_mbach@hotmail.com;</v>
      </c>
    </row>
    <row r="2692" spans="1:27" x14ac:dyDescent="0.3">
      <c r="A2692" s="21" t="s">
        <v>7402</v>
      </c>
      <c r="B2692" s="32" t="s">
        <v>6014</v>
      </c>
      <c r="C2692" s="33">
        <v>45850</v>
      </c>
      <c r="D2692" s="33">
        <v>45880</v>
      </c>
      <c r="E2692" s="21" t="s">
        <v>23</v>
      </c>
      <c r="F2692" s="34">
        <v>20000</v>
      </c>
      <c r="G2692" s="21" t="s">
        <v>24</v>
      </c>
      <c r="H2692" s="21" t="s">
        <v>5698</v>
      </c>
      <c r="I2692" s="22">
        <v>55868378000101</v>
      </c>
      <c r="J2692" s="22" t="s">
        <v>6509</v>
      </c>
      <c r="K2692" s="40">
        <v>101507026</v>
      </c>
      <c r="L2692" s="21" t="s">
        <v>26</v>
      </c>
      <c r="M2692" s="21">
        <v>145215</v>
      </c>
      <c r="N2692" s="21">
        <v>265022</v>
      </c>
      <c r="O2692" s="21" t="s">
        <v>7403</v>
      </c>
      <c r="P2692" s="21" t="s">
        <v>26</v>
      </c>
      <c r="Q2692" s="21" t="s">
        <v>88</v>
      </c>
      <c r="R2692" s="21" t="s">
        <v>31</v>
      </c>
      <c r="S2692" s="21" t="s">
        <v>29</v>
      </c>
      <c r="T2692" s="21" t="s">
        <v>24</v>
      </c>
      <c r="U2692" s="21">
        <v>30</v>
      </c>
      <c r="V2692" s="33">
        <v>45889</v>
      </c>
      <c r="W2692" s="4">
        <f t="shared" si="126"/>
        <v>14</v>
      </c>
      <c r="X2692" s="14" t="str">
        <f t="shared" si="127"/>
        <v>CNPJ</v>
      </c>
      <c r="Y2692" s="13" t="str">
        <f t="shared" si="128"/>
        <v>55.868.378/0001-01</v>
      </c>
      <c r="Z2692" s="10" t="str">
        <f>VLOOKUP(Y2692,FORNECEDORES!$A$2:$G$9043,3,0)</f>
        <v>JATIM TRANSPORTES LTDA</v>
      </c>
      <c r="AA2692" s="15" t="str">
        <f>VLOOKUP(Y2692,FORNECEDORES!$A$2:$G$9041,7,0)</f>
        <v>ader@transbocayuva.com.br;</v>
      </c>
    </row>
    <row r="2693" spans="1:27" x14ac:dyDescent="0.3">
      <c r="A2693" s="21" t="s">
        <v>7404</v>
      </c>
      <c r="B2693" s="32" t="s">
        <v>6517</v>
      </c>
      <c r="C2693" s="33">
        <v>45852</v>
      </c>
      <c r="D2693" s="33">
        <v>45882</v>
      </c>
      <c r="E2693" s="21" t="s">
        <v>23</v>
      </c>
      <c r="F2693" s="34">
        <v>832.9</v>
      </c>
      <c r="G2693" s="21" t="s">
        <v>24</v>
      </c>
      <c r="H2693" s="21" t="s">
        <v>565</v>
      </c>
      <c r="I2693" s="22">
        <v>49804103000101</v>
      </c>
      <c r="J2693" s="22" t="s">
        <v>7405</v>
      </c>
      <c r="K2693" s="40">
        <v>101522247</v>
      </c>
      <c r="L2693" s="21" t="s">
        <v>26</v>
      </c>
      <c r="M2693" s="21">
        <v>145231</v>
      </c>
      <c r="N2693" s="21">
        <v>265087</v>
      </c>
      <c r="O2693" s="21">
        <v>1698</v>
      </c>
      <c r="P2693" s="21" t="s">
        <v>26</v>
      </c>
      <c r="Q2693" s="21" t="s">
        <v>26</v>
      </c>
      <c r="R2693" s="21" t="s">
        <v>31</v>
      </c>
      <c r="S2693" s="21" t="s">
        <v>29</v>
      </c>
      <c r="T2693" s="21" t="s">
        <v>24</v>
      </c>
      <c r="U2693" s="21">
        <v>30</v>
      </c>
      <c r="V2693" s="33">
        <v>45889</v>
      </c>
      <c r="W2693" s="4">
        <f t="shared" si="126"/>
        <v>14</v>
      </c>
      <c r="X2693" s="14" t="str">
        <f t="shared" si="127"/>
        <v>CNPJ</v>
      </c>
      <c r="Y2693" s="13" t="str">
        <f t="shared" si="128"/>
        <v>49.804.103/0001-01</v>
      </c>
      <c r="Z2693" s="10" t="str">
        <f>VLOOKUP(Y2693,FORNECEDORES!$A$2:$G$9043,3,0)</f>
        <v>MVC EXPRESS SOLUCOES LOGISTICAS LTDA</v>
      </c>
      <c r="AA2693" s="15" t="str">
        <f>VLOOKUP(Y2693,FORNECEDORES!$A$2:$G$9041,7,0)</f>
        <v>marcelo.souza@mvcexpress.com.br;operacional@mvcexpress.com.br; comercial@mvcexpress.com.br;</v>
      </c>
    </row>
    <row r="2694" spans="1:27" x14ac:dyDescent="0.3">
      <c r="A2694" s="21" t="s">
        <v>7406</v>
      </c>
      <c r="B2694" s="32" t="s">
        <v>6430</v>
      </c>
      <c r="C2694" s="33">
        <v>45852</v>
      </c>
      <c r="D2694" s="33">
        <v>45862</v>
      </c>
      <c r="E2694" s="21" t="s">
        <v>23</v>
      </c>
      <c r="F2694" s="34">
        <v>22080</v>
      </c>
      <c r="G2694" s="21" t="s">
        <v>24</v>
      </c>
      <c r="H2694" s="21" t="s">
        <v>1534</v>
      </c>
      <c r="I2694" s="22">
        <v>18515034000184</v>
      </c>
      <c r="J2694" s="22" t="s">
        <v>6431</v>
      </c>
      <c r="K2694" s="21">
        <v>101524388</v>
      </c>
      <c r="L2694" s="21" t="s">
        <v>26</v>
      </c>
      <c r="M2694" s="21">
        <v>145508</v>
      </c>
      <c r="N2694" s="21">
        <v>265097</v>
      </c>
      <c r="O2694" s="21">
        <v>53</v>
      </c>
      <c r="P2694" s="21" t="s">
        <v>88</v>
      </c>
      <c r="Q2694" s="21" t="s">
        <v>26</v>
      </c>
      <c r="R2694" s="21" t="s">
        <v>6484</v>
      </c>
      <c r="S2694" s="21" t="s">
        <v>7002</v>
      </c>
      <c r="T2694" s="21" t="e">
        <v>#N/A</v>
      </c>
      <c r="U2694" s="21">
        <v>15</v>
      </c>
      <c r="V2694" s="33">
        <v>45868</v>
      </c>
      <c r="W2694" s="4">
        <f t="shared" si="126"/>
        <v>14</v>
      </c>
      <c r="X2694" s="14" t="str">
        <f t="shared" si="127"/>
        <v>CNPJ</v>
      </c>
      <c r="Y2694" s="13" t="str">
        <f t="shared" si="128"/>
        <v>18.515.034/0001-84</v>
      </c>
      <c r="Z2694" s="10" t="str">
        <f>VLOOKUP(Y2694,FORNECEDORES!$A$2:$G$9043,3,0)</f>
        <v>VASCONCELOS &amp; FREITAS TRANSPORTES LTDA</v>
      </c>
      <c r="AA2694" s="15" t="str">
        <f>VLOOKUP(Y2694,FORNECEDORES!$A$2:$G$9041,7,0)</f>
        <v>valmirvasconcelos@hotmail.com;</v>
      </c>
    </row>
    <row r="2695" spans="1:27" x14ac:dyDescent="0.3">
      <c r="A2695" s="21" t="s">
        <v>7407</v>
      </c>
      <c r="B2695" s="32" t="s">
        <v>6010</v>
      </c>
      <c r="C2695" s="33">
        <v>45852</v>
      </c>
      <c r="D2695" s="33">
        <v>45882</v>
      </c>
      <c r="E2695" s="21" t="s">
        <v>23</v>
      </c>
      <c r="F2695" s="34">
        <v>461.01</v>
      </c>
      <c r="G2695" s="21" t="s">
        <v>24</v>
      </c>
      <c r="H2695" s="21" t="s">
        <v>11642</v>
      </c>
      <c r="I2695" s="22">
        <v>3831403000170</v>
      </c>
      <c r="J2695" s="22" t="s">
        <v>6433</v>
      </c>
      <c r="K2695" s="21">
        <v>101526370</v>
      </c>
      <c r="L2695" s="21" t="s">
        <v>26</v>
      </c>
      <c r="M2695" s="21">
        <v>145238</v>
      </c>
      <c r="N2695" s="21">
        <v>263390</v>
      </c>
      <c r="O2695" s="21">
        <v>1702</v>
      </c>
      <c r="P2695" s="21" t="s">
        <v>26</v>
      </c>
      <c r="Q2695" s="21" t="s">
        <v>26</v>
      </c>
      <c r="R2695" s="21" t="s">
        <v>31</v>
      </c>
      <c r="S2695" s="21" t="s">
        <v>5691</v>
      </c>
      <c r="T2695" s="21" t="s">
        <v>24</v>
      </c>
      <c r="U2695" s="21">
        <v>30</v>
      </c>
      <c r="V2695" s="33">
        <v>45889</v>
      </c>
      <c r="W2695" s="4">
        <f t="shared" si="126"/>
        <v>13</v>
      </c>
      <c r="X2695" s="14" t="str">
        <f t="shared" si="127"/>
        <v>CNPJ_INCOMPLETO_1</v>
      </c>
      <c r="Y2695" s="13" t="str">
        <f t="shared" si="128"/>
        <v>03.831.403/0001-70</v>
      </c>
      <c r="Z2695" s="10" t="str">
        <f>VLOOKUP(Y2695,FORNECEDORES!$A$2:$G$9043,3,0)</f>
        <v>TRANSMARONI TRANSPORTES BRASIL RODOVIARIOS LTDA</v>
      </c>
      <c r="AA2695" s="15" t="str">
        <f>VLOOKUP(Y2695,FORNECEDORES!$A$2:$G$9041,7,0)</f>
        <v>CASAROTTO@TRANSMARONI.COM.BR; jmendes@transmaroni.com.br; dluiz@transmaroni.com.br;</v>
      </c>
    </row>
    <row r="2696" spans="1:27" x14ac:dyDescent="0.3">
      <c r="A2696" s="21" t="s">
        <v>5752</v>
      </c>
      <c r="B2696" s="32" t="s">
        <v>5745</v>
      </c>
      <c r="C2696" s="33">
        <v>45852</v>
      </c>
      <c r="D2696" s="33">
        <v>45852</v>
      </c>
      <c r="E2696" s="21" t="s">
        <v>23</v>
      </c>
      <c r="F2696" s="34">
        <v>1182.19</v>
      </c>
      <c r="G2696" s="21" t="s">
        <v>24</v>
      </c>
      <c r="H2696" s="21" t="s">
        <v>359</v>
      </c>
      <c r="I2696" s="22">
        <v>21540745880</v>
      </c>
      <c r="J2696" s="22"/>
      <c r="K2696" s="40">
        <v>101530441</v>
      </c>
      <c r="L2696" s="21" t="s">
        <v>26</v>
      </c>
      <c r="M2696" s="21">
        <v>145247</v>
      </c>
      <c r="N2696" s="21">
        <v>265120</v>
      </c>
      <c r="O2696" s="21">
        <v>1704</v>
      </c>
      <c r="P2696" s="21" t="s">
        <v>26</v>
      </c>
      <c r="Q2696" s="21" t="s">
        <v>26</v>
      </c>
      <c r="R2696" s="21" t="s">
        <v>31</v>
      </c>
      <c r="S2696" s="21" t="s">
        <v>29</v>
      </c>
      <c r="T2696" s="21" t="s">
        <v>24</v>
      </c>
      <c r="U2696" s="21" t="s">
        <v>30</v>
      </c>
      <c r="V2696" s="33" t="s">
        <v>30</v>
      </c>
      <c r="W2696" s="4">
        <f t="shared" si="126"/>
        <v>11</v>
      </c>
      <c r="X2696" s="14" t="str">
        <f t="shared" si="127"/>
        <v>CPF</v>
      </c>
      <c r="Y2696" s="13" t="str">
        <f t="shared" si="128"/>
        <v>215.407.458-80</v>
      </c>
      <c r="Z2696" s="10" t="str">
        <f>VLOOKUP(Y2696,FORNECEDORES!$A$2:$G$9043,3,0)</f>
        <v>CINTIA ANTUNES NASCIMENTO</v>
      </c>
      <c r="AA2696" s="15">
        <f>VLOOKUP(Y2696,FORNECEDORES!$A$2:$G$9041,7,0)</f>
        <v>0</v>
      </c>
    </row>
    <row r="2697" spans="1:27" x14ac:dyDescent="0.3">
      <c r="A2697" s="21" t="s">
        <v>5752</v>
      </c>
      <c r="B2697" s="32" t="s">
        <v>6564</v>
      </c>
      <c r="C2697" s="33">
        <v>45852</v>
      </c>
      <c r="D2697" s="33">
        <v>45852</v>
      </c>
      <c r="E2697" s="21" t="s">
        <v>23</v>
      </c>
      <c r="F2697" s="34">
        <v>987.59</v>
      </c>
      <c r="G2697" s="21" t="s">
        <v>24</v>
      </c>
      <c r="H2697" s="21" t="s">
        <v>6565</v>
      </c>
      <c r="I2697" s="22">
        <v>38536656832</v>
      </c>
      <c r="J2697" s="22"/>
      <c r="K2697" s="40">
        <v>101530610</v>
      </c>
      <c r="L2697" s="21" t="s">
        <v>26</v>
      </c>
      <c r="M2697" s="21">
        <v>145248</v>
      </c>
      <c r="N2697" s="21">
        <v>265121</v>
      </c>
      <c r="O2697" s="21">
        <v>1705</v>
      </c>
      <c r="P2697" s="21" t="s">
        <v>26</v>
      </c>
      <c r="Q2697" s="21" t="s">
        <v>26</v>
      </c>
      <c r="R2697" s="21" t="s">
        <v>31</v>
      </c>
      <c r="S2697" s="21" t="s">
        <v>29</v>
      </c>
      <c r="T2697" s="21" t="s">
        <v>24</v>
      </c>
      <c r="U2697" s="21">
        <v>15</v>
      </c>
      <c r="V2697" s="33">
        <v>45868</v>
      </c>
      <c r="W2697" s="4">
        <f t="shared" si="126"/>
        <v>11</v>
      </c>
      <c r="X2697" s="14" t="str">
        <f t="shared" si="127"/>
        <v>CPF</v>
      </c>
      <c r="Y2697" s="13" t="str">
        <f t="shared" si="128"/>
        <v>385.366.568-32</v>
      </c>
      <c r="Z2697" s="10" t="str">
        <f>VLOOKUP(Y2697,FORNECEDORES!$A$2:$G$9043,3,0)</f>
        <v>LUARA FERNANDES GOMES</v>
      </c>
      <c r="AA2697" s="15" t="str">
        <f>VLOOKUP(Y2697,FORNECEDORES!$A$2:$G$9041,7,0)</f>
        <v>luara.fernandesb@gmail.com;</v>
      </c>
    </row>
    <row r="2698" spans="1:27" x14ac:dyDescent="0.3">
      <c r="A2698" s="21" t="s">
        <v>5752</v>
      </c>
      <c r="B2698" s="32" t="s">
        <v>6851</v>
      </c>
      <c r="C2698" s="33">
        <v>45852</v>
      </c>
      <c r="D2698" s="33">
        <v>45852</v>
      </c>
      <c r="E2698" s="21" t="s">
        <v>23</v>
      </c>
      <c r="F2698" s="34">
        <v>598.39</v>
      </c>
      <c r="G2698" s="21" t="s">
        <v>24</v>
      </c>
      <c r="H2698" s="21" t="s">
        <v>6852</v>
      </c>
      <c r="I2698" s="22">
        <v>29583498882</v>
      </c>
      <c r="J2698" s="22"/>
      <c r="K2698" s="40">
        <v>101530703</v>
      </c>
      <c r="L2698" s="21" t="s">
        <v>26</v>
      </c>
      <c r="M2698" s="21">
        <v>145249</v>
      </c>
      <c r="N2698" s="21">
        <v>265122</v>
      </c>
      <c r="O2698" s="21">
        <v>1706</v>
      </c>
      <c r="P2698" s="21" t="s">
        <v>26</v>
      </c>
      <c r="Q2698" s="21" t="s">
        <v>26</v>
      </c>
      <c r="R2698" s="21" t="s">
        <v>31</v>
      </c>
      <c r="S2698" s="21" t="s">
        <v>29</v>
      </c>
      <c r="T2698" s="21" t="s">
        <v>24</v>
      </c>
      <c r="U2698" s="21">
        <v>15</v>
      </c>
      <c r="V2698" s="33">
        <v>45868</v>
      </c>
      <c r="W2698" s="4">
        <f t="shared" si="126"/>
        <v>11</v>
      </c>
      <c r="X2698" s="14" t="str">
        <f t="shared" si="127"/>
        <v>CPF</v>
      </c>
      <c r="Y2698" s="13" t="str">
        <f t="shared" si="128"/>
        <v>295.834.988-82</v>
      </c>
      <c r="Z2698" s="10" t="str">
        <f>VLOOKUP(Y2698,FORNECEDORES!$A$2:$G$9043,3,0)</f>
        <v>VAGNER MARTINS CARDOSO</v>
      </c>
      <c r="AA2698" s="15" t="str">
        <f>VLOOKUP(Y2698,FORNECEDORES!$A$2:$G$9041,7,0)</f>
        <v>vagnermcardoso81@gmail.com;</v>
      </c>
    </row>
    <row r="2699" spans="1:27" x14ac:dyDescent="0.3">
      <c r="A2699" s="21" t="s">
        <v>5752</v>
      </c>
      <c r="B2699" s="32" t="s">
        <v>6459</v>
      </c>
      <c r="C2699" s="33">
        <v>45852</v>
      </c>
      <c r="D2699" s="33">
        <v>45852</v>
      </c>
      <c r="E2699" s="21" t="s">
        <v>23</v>
      </c>
      <c r="F2699" s="34">
        <v>987.59</v>
      </c>
      <c r="G2699" s="21" t="s">
        <v>24</v>
      </c>
      <c r="H2699" s="21" t="s">
        <v>375</v>
      </c>
      <c r="I2699" s="22">
        <v>36796265840</v>
      </c>
      <c r="J2699" s="22"/>
      <c r="K2699" s="21">
        <v>101530907</v>
      </c>
      <c r="L2699" s="21" t="s">
        <v>26</v>
      </c>
      <c r="M2699" s="21">
        <v>145250</v>
      </c>
      <c r="N2699" s="21">
        <v>265123</v>
      </c>
      <c r="O2699" s="21">
        <v>1707</v>
      </c>
      <c r="P2699" s="21" t="s">
        <v>26</v>
      </c>
      <c r="Q2699" s="21" t="s">
        <v>26</v>
      </c>
      <c r="R2699" s="21" t="s">
        <v>31</v>
      </c>
      <c r="S2699" s="21" t="s">
        <v>29</v>
      </c>
      <c r="T2699" s="21" t="e">
        <v>#N/A</v>
      </c>
      <c r="U2699" s="21" t="s">
        <v>30</v>
      </c>
      <c r="V2699" s="33" t="s">
        <v>30</v>
      </c>
      <c r="W2699" s="4">
        <f t="shared" si="126"/>
        <v>11</v>
      </c>
      <c r="X2699" s="14" t="str">
        <f t="shared" si="127"/>
        <v>CPF</v>
      </c>
      <c r="Y2699" s="13" t="str">
        <f t="shared" si="128"/>
        <v>367.962.658-40</v>
      </c>
      <c r="Z2699" s="10" t="str">
        <f>VLOOKUP(Y2699,FORNECEDORES!$A$2:$G$9043,3,0)</f>
        <v>WELLINGTON CARLOS DE OLIVEIRA NASCIMENTO</v>
      </c>
      <c r="AA2699" s="15" t="str">
        <f>VLOOKUP(Y2699,FORNECEDORES!$A$2:$G$9041,7,0)</f>
        <v>cwellington885@gmail.com;</v>
      </c>
    </row>
    <row r="2700" spans="1:27" x14ac:dyDescent="0.3">
      <c r="A2700" s="21" t="s">
        <v>5752</v>
      </c>
      <c r="B2700" s="32" t="s">
        <v>5748</v>
      </c>
      <c r="C2700" s="33">
        <v>45852</v>
      </c>
      <c r="D2700" s="33">
        <v>45852</v>
      </c>
      <c r="E2700" s="21" t="s">
        <v>23</v>
      </c>
      <c r="F2700" s="34">
        <v>792.99</v>
      </c>
      <c r="G2700" s="21" t="s">
        <v>24</v>
      </c>
      <c r="H2700" s="21" t="s">
        <v>5749</v>
      </c>
      <c r="I2700" s="22">
        <v>33414341867</v>
      </c>
      <c r="J2700" s="22"/>
      <c r="K2700" s="40">
        <v>101531163</v>
      </c>
      <c r="L2700" s="21" t="s">
        <v>26</v>
      </c>
      <c r="M2700" s="21">
        <v>145251</v>
      </c>
      <c r="N2700" s="21">
        <v>265124</v>
      </c>
      <c r="O2700" s="21">
        <v>1708</v>
      </c>
      <c r="P2700" s="21" t="s">
        <v>26</v>
      </c>
      <c r="Q2700" s="21" t="s">
        <v>26</v>
      </c>
      <c r="R2700" s="21" t="s">
        <v>31</v>
      </c>
      <c r="S2700" s="21" t="s">
        <v>29</v>
      </c>
      <c r="T2700" s="21" t="e">
        <v>#N/A</v>
      </c>
      <c r="U2700" s="21" t="s">
        <v>30</v>
      </c>
      <c r="V2700" s="33" t="s">
        <v>30</v>
      </c>
      <c r="W2700" s="4">
        <f t="shared" si="126"/>
        <v>11</v>
      </c>
      <c r="X2700" s="14" t="str">
        <f t="shared" si="127"/>
        <v>CPF</v>
      </c>
      <c r="Y2700" s="13" t="str">
        <f t="shared" si="128"/>
        <v>334.143.418-67</v>
      </c>
      <c r="Z2700" s="10" t="str">
        <f>VLOOKUP(Y2700,FORNECEDORES!$A$2:$G$9043,3,0)</f>
        <v>IDALECIO FIRMINO DE OLIVEIRA</v>
      </c>
      <c r="AA2700" s="15">
        <f>VLOOKUP(Y2700,FORNECEDORES!$A$2:$G$9041,7,0)</f>
        <v>0</v>
      </c>
    </row>
    <row r="2701" spans="1:27" x14ac:dyDescent="0.3">
      <c r="A2701" s="21" t="s">
        <v>7408</v>
      </c>
      <c r="B2701" s="32" t="s">
        <v>6010</v>
      </c>
      <c r="C2701" s="33">
        <v>45852</v>
      </c>
      <c r="D2701" s="33">
        <v>45882</v>
      </c>
      <c r="E2701" s="21" t="s">
        <v>23</v>
      </c>
      <c r="F2701" s="34">
        <v>205.74</v>
      </c>
      <c r="G2701" s="21" t="s">
        <v>24</v>
      </c>
      <c r="H2701" s="21" t="s">
        <v>11642</v>
      </c>
      <c r="I2701" s="22">
        <v>3831403000170</v>
      </c>
      <c r="J2701" s="22" t="s">
        <v>6402</v>
      </c>
      <c r="K2701" s="40">
        <v>101534539</v>
      </c>
      <c r="L2701" s="21" t="s">
        <v>26</v>
      </c>
      <c r="M2701" s="21">
        <v>145230</v>
      </c>
      <c r="N2701" s="21">
        <v>265051</v>
      </c>
      <c r="O2701" s="21">
        <v>2740</v>
      </c>
      <c r="P2701" s="21" t="s">
        <v>26</v>
      </c>
      <c r="Q2701" s="21" t="s">
        <v>26</v>
      </c>
      <c r="R2701" s="21" t="s">
        <v>31</v>
      </c>
      <c r="S2701" s="21" t="s">
        <v>29</v>
      </c>
      <c r="T2701" s="21" t="s">
        <v>24</v>
      </c>
      <c r="U2701" s="21">
        <v>30</v>
      </c>
      <c r="V2701" s="33">
        <v>45889</v>
      </c>
      <c r="W2701" s="4">
        <f t="shared" si="126"/>
        <v>13</v>
      </c>
      <c r="X2701" s="14" t="str">
        <f t="shared" si="127"/>
        <v>CNPJ_INCOMPLETO_1</v>
      </c>
      <c r="Y2701" s="13" t="str">
        <f t="shared" si="128"/>
        <v>03.831.403/0001-70</v>
      </c>
      <c r="Z2701" s="10" t="str">
        <f>VLOOKUP(Y2701,FORNECEDORES!$A$2:$G$9043,3,0)</f>
        <v>TRANSMARONI TRANSPORTES BRASIL RODOVIARIOS LTDA</v>
      </c>
      <c r="AA2701" s="15" t="str">
        <f>VLOOKUP(Y2701,FORNECEDORES!$A$2:$G$9041,7,0)</f>
        <v>CASAROTTO@TRANSMARONI.COM.BR; jmendes@transmaroni.com.br; dluiz@transmaroni.com.br;</v>
      </c>
    </row>
    <row r="2702" spans="1:27" x14ac:dyDescent="0.3">
      <c r="A2702" s="21" t="s">
        <v>7409</v>
      </c>
      <c r="B2702" s="32" t="s">
        <v>6010</v>
      </c>
      <c r="C2702" s="33">
        <v>45852</v>
      </c>
      <c r="D2702" s="33">
        <v>45880</v>
      </c>
      <c r="E2702" s="21" t="s">
        <v>23</v>
      </c>
      <c r="F2702" s="34">
        <v>106.68</v>
      </c>
      <c r="G2702" s="21" t="s">
        <v>24</v>
      </c>
      <c r="H2702" s="21" t="s">
        <v>11642</v>
      </c>
      <c r="I2702" s="22">
        <v>3831403000170</v>
      </c>
      <c r="J2702" s="22" t="s">
        <v>6409</v>
      </c>
      <c r="K2702" s="40">
        <v>101535360</v>
      </c>
      <c r="L2702" s="21" t="s">
        <v>26</v>
      </c>
      <c r="M2702" s="21">
        <v>145209</v>
      </c>
      <c r="N2702" s="21">
        <v>262654</v>
      </c>
      <c r="O2702" s="21">
        <v>1691</v>
      </c>
      <c r="P2702" s="21" t="s">
        <v>26</v>
      </c>
      <c r="Q2702" s="21" t="s">
        <v>26</v>
      </c>
      <c r="R2702" s="21" t="s">
        <v>31</v>
      </c>
      <c r="S2702" s="21" t="s">
        <v>5691</v>
      </c>
      <c r="T2702" s="21" t="s">
        <v>24</v>
      </c>
      <c r="U2702" s="21">
        <v>30</v>
      </c>
      <c r="V2702" s="33">
        <v>45889</v>
      </c>
      <c r="W2702" s="4">
        <f t="shared" si="126"/>
        <v>13</v>
      </c>
      <c r="X2702" s="14" t="str">
        <f t="shared" si="127"/>
        <v>CNPJ_INCOMPLETO_1</v>
      </c>
      <c r="Y2702" s="13" t="str">
        <f t="shared" si="128"/>
        <v>03.831.403/0001-70</v>
      </c>
      <c r="Z2702" s="10" t="str">
        <f>VLOOKUP(Y2702,FORNECEDORES!$A$2:$G$9043,3,0)</f>
        <v>TRANSMARONI TRANSPORTES BRASIL RODOVIARIOS LTDA</v>
      </c>
      <c r="AA2702" s="15" t="str">
        <f>VLOOKUP(Y2702,FORNECEDORES!$A$2:$G$9041,7,0)</f>
        <v>CASAROTTO@TRANSMARONI.COM.BR; jmendes@transmaroni.com.br; dluiz@transmaroni.com.br;</v>
      </c>
    </row>
    <row r="2703" spans="1:27" x14ac:dyDescent="0.3">
      <c r="A2703" s="21" t="s">
        <v>7410</v>
      </c>
      <c r="B2703" s="32" t="s">
        <v>6010</v>
      </c>
      <c r="C2703" s="33">
        <v>45852</v>
      </c>
      <c r="D2703" s="33">
        <v>45882</v>
      </c>
      <c r="E2703" s="21" t="s">
        <v>23</v>
      </c>
      <c r="F2703" s="34">
        <v>205.74</v>
      </c>
      <c r="G2703" s="21" t="s">
        <v>24</v>
      </c>
      <c r="H2703" s="21" t="s">
        <v>11642</v>
      </c>
      <c r="I2703" s="22">
        <v>3831403000170</v>
      </c>
      <c r="J2703" s="22" t="s">
        <v>7411</v>
      </c>
      <c r="K2703" s="40">
        <v>101535695</v>
      </c>
      <c r="L2703" s="21" t="s">
        <v>26</v>
      </c>
      <c r="M2703" s="21">
        <v>145258</v>
      </c>
      <c r="N2703" s="21">
        <v>265151</v>
      </c>
      <c r="O2703" s="21">
        <v>2841</v>
      </c>
      <c r="P2703" s="21" t="s">
        <v>26</v>
      </c>
      <c r="Q2703" s="21" t="s">
        <v>26</v>
      </c>
      <c r="R2703" s="21" t="s">
        <v>31</v>
      </c>
      <c r="S2703" s="21" t="s">
        <v>29</v>
      </c>
      <c r="T2703" s="21" t="s">
        <v>24</v>
      </c>
      <c r="U2703" s="21">
        <v>30</v>
      </c>
      <c r="V2703" s="33">
        <v>45889</v>
      </c>
      <c r="W2703" s="4">
        <f t="shared" si="126"/>
        <v>13</v>
      </c>
      <c r="X2703" s="14" t="str">
        <f t="shared" si="127"/>
        <v>CNPJ_INCOMPLETO_1</v>
      </c>
      <c r="Y2703" s="13" t="str">
        <f t="shared" si="128"/>
        <v>03.831.403/0001-70</v>
      </c>
      <c r="Z2703" s="10" t="str">
        <f>VLOOKUP(Y2703,FORNECEDORES!$A$2:$G$9043,3,0)</f>
        <v>TRANSMARONI TRANSPORTES BRASIL RODOVIARIOS LTDA</v>
      </c>
      <c r="AA2703" s="15" t="str">
        <f>VLOOKUP(Y2703,FORNECEDORES!$A$2:$G$9041,7,0)</f>
        <v>CASAROTTO@TRANSMARONI.COM.BR; jmendes@transmaroni.com.br; dluiz@transmaroni.com.br;</v>
      </c>
    </row>
    <row r="2704" spans="1:27" x14ac:dyDescent="0.3">
      <c r="A2704" s="21" t="s">
        <v>7412</v>
      </c>
      <c r="B2704" s="32" t="s">
        <v>6010</v>
      </c>
      <c r="C2704" s="33">
        <v>45852</v>
      </c>
      <c r="D2704" s="33">
        <v>45880</v>
      </c>
      <c r="E2704" s="21" t="s">
        <v>23</v>
      </c>
      <c r="F2704" s="34">
        <v>144.78</v>
      </c>
      <c r="G2704" s="21" t="s">
        <v>24</v>
      </c>
      <c r="H2704" s="21" t="s">
        <v>11642</v>
      </c>
      <c r="I2704" s="22">
        <v>3831403000170</v>
      </c>
      <c r="J2704" s="22" t="s">
        <v>6435</v>
      </c>
      <c r="K2704" s="40">
        <v>101536322</v>
      </c>
      <c r="L2704" s="21" t="s">
        <v>26</v>
      </c>
      <c r="M2704" s="21">
        <v>145211</v>
      </c>
      <c r="N2704" s="21">
        <v>262947</v>
      </c>
      <c r="O2704" s="21">
        <v>1693</v>
      </c>
      <c r="P2704" s="21" t="s">
        <v>26</v>
      </c>
      <c r="Q2704" s="21" t="s">
        <v>26</v>
      </c>
      <c r="R2704" s="21" t="s">
        <v>31</v>
      </c>
      <c r="S2704" s="21" t="s">
        <v>5691</v>
      </c>
      <c r="T2704" s="21" t="s">
        <v>24</v>
      </c>
      <c r="U2704" s="21">
        <v>30</v>
      </c>
      <c r="V2704" s="33">
        <v>45889</v>
      </c>
      <c r="W2704" s="4">
        <f t="shared" si="126"/>
        <v>13</v>
      </c>
      <c r="X2704" s="14" t="str">
        <f t="shared" si="127"/>
        <v>CNPJ_INCOMPLETO_1</v>
      </c>
      <c r="Y2704" s="13" t="str">
        <f t="shared" si="128"/>
        <v>03.831.403/0001-70</v>
      </c>
      <c r="Z2704" s="10" t="str">
        <f>VLOOKUP(Y2704,FORNECEDORES!$A$2:$G$9043,3,0)</f>
        <v>TRANSMARONI TRANSPORTES BRASIL RODOVIARIOS LTDA</v>
      </c>
      <c r="AA2704" s="15" t="str">
        <f>VLOOKUP(Y2704,FORNECEDORES!$A$2:$G$9041,7,0)</f>
        <v>CASAROTTO@TRANSMARONI.COM.BR; jmendes@transmaroni.com.br; dluiz@transmaroni.com.br;</v>
      </c>
    </row>
    <row r="2705" spans="1:27" x14ac:dyDescent="0.3">
      <c r="A2705" s="21" t="s">
        <v>7413</v>
      </c>
      <c r="B2705" s="32" t="s">
        <v>6006</v>
      </c>
      <c r="C2705" s="33">
        <v>45852</v>
      </c>
      <c r="D2705" s="33">
        <v>45880</v>
      </c>
      <c r="E2705" s="21" t="s">
        <v>23</v>
      </c>
      <c r="F2705" s="34">
        <v>1229.06</v>
      </c>
      <c r="G2705" s="21" t="s">
        <v>24</v>
      </c>
      <c r="H2705" s="21" t="s">
        <v>2236</v>
      </c>
      <c r="I2705" s="22">
        <v>32190497000144</v>
      </c>
      <c r="J2705" s="22" t="s">
        <v>6007</v>
      </c>
      <c r="K2705" s="40">
        <v>101536440</v>
      </c>
      <c r="L2705" s="21" t="s">
        <v>26</v>
      </c>
      <c r="M2705" s="21">
        <v>145213</v>
      </c>
      <c r="N2705" s="21">
        <v>261525</v>
      </c>
      <c r="O2705" s="21">
        <v>1696</v>
      </c>
      <c r="P2705" s="21" t="s">
        <v>26</v>
      </c>
      <c r="Q2705" s="21" t="s">
        <v>26</v>
      </c>
      <c r="R2705" s="21" t="s">
        <v>31</v>
      </c>
      <c r="S2705" s="21" t="s">
        <v>29</v>
      </c>
      <c r="T2705" s="21" t="s">
        <v>24</v>
      </c>
      <c r="U2705" s="21">
        <v>30</v>
      </c>
      <c r="V2705" s="33">
        <v>45889</v>
      </c>
      <c r="W2705" s="4">
        <f t="shared" si="126"/>
        <v>14</v>
      </c>
      <c r="X2705" s="14" t="str">
        <f t="shared" si="127"/>
        <v>CNPJ</v>
      </c>
      <c r="Y2705" s="13" t="str">
        <f t="shared" si="128"/>
        <v>32.190.497/0001-44</v>
      </c>
      <c r="Z2705" s="10" t="str">
        <f>VLOOKUP(Y2705,FORNECEDORES!$A$2:$G$9043,3,0)</f>
        <v>TRANSPORTES CRISTIANE LTDA</v>
      </c>
      <c r="AA2705" s="15" t="str">
        <f>VLOOKUP(Y2705,FORNECEDORES!$A$2:$G$9041,7,0)</f>
        <v>danilo.melo@transportescristiane.com.br;</v>
      </c>
    </row>
    <row r="2706" spans="1:27" x14ac:dyDescent="0.3">
      <c r="A2706" s="21" t="s">
        <v>7414</v>
      </c>
      <c r="B2706" s="32" t="s">
        <v>6006</v>
      </c>
      <c r="C2706" s="33">
        <v>45852</v>
      </c>
      <c r="D2706" s="33">
        <v>45880</v>
      </c>
      <c r="E2706" s="21" t="s">
        <v>23</v>
      </c>
      <c r="F2706" s="34">
        <v>1470</v>
      </c>
      <c r="G2706" s="21" t="s">
        <v>24</v>
      </c>
      <c r="H2706" s="21" t="s">
        <v>2236</v>
      </c>
      <c r="I2706" s="22">
        <v>32190497000144</v>
      </c>
      <c r="J2706" s="22" t="s">
        <v>6007</v>
      </c>
      <c r="K2706" s="40">
        <v>101537350</v>
      </c>
      <c r="L2706" s="21" t="s">
        <v>26</v>
      </c>
      <c r="M2706" s="21">
        <v>145214</v>
      </c>
      <c r="N2706" s="21">
        <v>263391</v>
      </c>
      <c r="O2706" s="21">
        <v>1695</v>
      </c>
      <c r="P2706" s="21" t="s">
        <v>26</v>
      </c>
      <c r="Q2706" s="21" t="s">
        <v>26</v>
      </c>
      <c r="R2706" s="21" t="s">
        <v>31</v>
      </c>
      <c r="S2706" s="21" t="s">
        <v>5691</v>
      </c>
      <c r="T2706" s="21" t="s">
        <v>24</v>
      </c>
      <c r="U2706" s="21">
        <v>30</v>
      </c>
      <c r="V2706" s="33">
        <v>45889</v>
      </c>
      <c r="W2706" s="4">
        <f t="shared" si="126"/>
        <v>14</v>
      </c>
      <c r="X2706" s="14" t="str">
        <f t="shared" si="127"/>
        <v>CNPJ</v>
      </c>
      <c r="Y2706" s="13" t="str">
        <f t="shared" si="128"/>
        <v>32.190.497/0001-44</v>
      </c>
      <c r="Z2706" s="10" t="str">
        <f>VLOOKUP(Y2706,FORNECEDORES!$A$2:$G$9043,3,0)</f>
        <v>TRANSPORTES CRISTIANE LTDA</v>
      </c>
      <c r="AA2706" s="15" t="str">
        <f>VLOOKUP(Y2706,FORNECEDORES!$A$2:$G$9041,7,0)</f>
        <v>danilo.melo@transportescristiane.com.br;</v>
      </c>
    </row>
    <row r="2707" spans="1:27" x14ac:dyDescent="0.3">
      <c r="A2707" s="21" t="s">
        <v>10290</v>
      </c>
      <c r="B2707" s="32" t="s">
        <v>5746</v>
      </c>
      <c r="C2707" s="33">
        <v>45852</v>
      </c>
      <c r="D2707" s="33">
        <v>45853</v>
      </c>
      <c r="E2707" s="21" t="s">
        <v>5680</v>
      </c>
      <c r="F2707" s="34">
        <v>1984.92</v>
      </c>
      <c r="G2707" s="21" t="s">
        <v>24</v>
      </c>
      <c r="H2707" s="21" t="s">
        <v>1234</v>
      </c>
      <c r="I2707" s="22">
        <v>18425036852</v>
      </c>
      <c r="J2707" s="22" t="s">
        <v>5747</v>
      </c>
      <c r="K2707" s="40">
        <v>101537721</v>
      </c>
      <c r="L2707" s="21" t="s">
        <v>26</v>
      </c>
      <c r="M2707" s="21">
        <v>145262</v>
      </c>
      <c r="N2707" s="21">
        <v>265162</v>
      </c>
      <c r="O2707" s="21" t="s">
        <v>10291</v>
      </c>
      <c r="P2707" s="21" t="s">
        <v>26</v>
      </c>
      <c r="Q2707" s="21" t="s">
        <v>90</v>
      </c>
      <c r="R2707" s="21" t="s">
        <v>31</v>
      </c>
      <c r="S2707" s="21" t="s">
        <v>29</v>
      </c>
      <c r="T2707" s="21" t="s">
        <v>24</v>
      </c>
      <c r="U2707" s="21" t="s">
        <v>33</v>
      </c>
      <c r="V2707" s="33" t="s">
        <v>33</v>
      </c>
      <c r="W2707" s="4">
        <f t="shared" si="126"/>
        <v>11</v>
      </c>
      <c r="X2707" s="14" t="str">
        <f t="shared" si="127"/>
        <v>CPF</v>
      </c>
      <c r="Y2707" s="13" t="str">
        <f t="shared" si="128"/>
        <v>184.250.368-52</v>
      </c>
      <c r="Z2707" s="10" t="str">
        <f>VLOOKUP(Y2707,FORNECEDORES!$A$2:$G$9043,3,0)</f>
        <v>QUEILA DIANE ROMAGNOLI RODRIGUES</v>
      </c>
      <c r="AA2707" s="15">
        <f>VLOOKUP(Y2707,FORNECEDORES!$A$2:$G$9041,7,0)</f>
        <v>0</v>
      </c>
    </row>
    <row r="2708" spans="1:27" x14ac:dyDescent="0.3">
      <c r="A2708" s="21" t="s">
        <v>10290</v>
      </c>
      <c r="B2708" s="32" t="s">
        <v>5746</v>
      </c>
      <c r="C2708" s="33">
        <v>45852</v>
      </c>
      <c r="D2708" s="33">
        <v>45853</v>
      </c>
      <c r="E2708" s="21" t="s">
        <v>34</v>
      </c>
      <c r="F2708" s="34">
        <v>1323.28</v>
      </c>
      <c r="G2708" s="21" t="s">
        <v>24</v>
      </c>
      <c r="H2708" s="21" t="s">
        <v>1234</v>
      </c>
      <c r="I2708" s="22">
        <v>18425036852</v>
      </c>
      <c r="J2708" s="22" t="s">
        <v>5747</v>
      </c>
      <c r="K2708" s="40">
        <v>101537721</v>
      </c>
      <c r="L2708" s="21" t="s">
        <v>26</v>
      </c>
      <c r="M2708" s="21">
        <v>145262</v>
      </c>
      <c r="N2708" s="21">
        <v>265162</v>
      </c>
      <c r="O2708" s="21" t="s">
        <v>10291</v>
      </c>
      <c r="P2708" s="21" t="s">
        <v>26</v>
      </c>
      <c r="Q2708" s="21" t="s">
        <v>90</v>
      </c>
      <c r="R2708" s="21" t="s">
        <v>31</v>
      </c>
      <c r="S2708" s="21" t="s">
        <v>29</v>
      </c>
      <c r="T2708" s="21" t="s">
        <v>24</v>
      </c>
      <c r="U2708" s="21" t="s">
        <v>33</v>
      </c>
      <c r="V2708" s="33" t="s">
        <v>33</v>
      </c>
      <c r="W2708" s="4">
        <f t="shared" si="126"/>
        <v>11</v>
      </c>
      <c r="X2708" s="14" t="str">
        <f t="shared" si="127"/>
        <v>CPF</v>
      </c>
      <c r="Y2708" s="13" t="str">
        <f t="shared" si="128"/>
        <v>184.250.368-52</v>
      </c>
      <c r="Z2708" s="10" t="str">
        <f>VLOOKUP(Y2708,FORNECEDORES!$A$2:$G$9043,3,0)</f>
        <v>QUEILA DIANE ROMAGNOLI RODRIGUES</v>
      </c>
      <c r="AA2708" s="15">
        <f>VLOOKUP(Y2708,FORNECEDORES!$A$2:$G$9041,7,0)</f>
        <v>0</v>
      </c>
    </row>
    <row r="2709" spans="1:27" x14ac:dyDescent="0.3">
      <c r="A2709" s="21" t="s">
        <v>7359</v>
      </c>
      <c r="B2709" s="32" t="s">
        <v>5971</v>
      </c>
      <c r="C2709" s="33">
        <v>45852</v>
      </c>
      <c r="D2709" s="33">
        <v>45853</v>
      </c>
      <c r="E2709" s="21" t="s">
        <v>5680</v>
      </c>
      <c r="F2709" s="34">
        <v>98.08</v>
      </c>
      <c r="G2709" s="21" t="s">
        <v>24</v>
      </c>
      <c r="H2709" s="21" t="s">
        <v>1593</v>
      </c>
      <c r="I2709" s="22">
        <v>8555853826</v>
      </c>
      <c r="J2709" s="22" t="s">
        <v>5979</v>
      </c>
      <c r="K2709" s="40">
        <v>101537897</v>
      </c>
      <c r="L2709" s="21" t="s">
        <v>26</v>
      </c>
      <c r="M2709" s="21">
        <v>145255</v>
      </c>
      <c r="N2709" s="21">
        <v>265136</v>
      </c>
      <c r="O2709" s="21" t="s">
        <v>7360</v>
      </c>
      <c r="P2709" s="21" t="s">
        <v>26</v>
      </c>
      <c r="Q2709" s="21" t="s">
        <v>26</v>
      </c>
      <c r="R2709" s="21" t="s">
        <v>31</v>
      </c>
      <c r="S2709" s="21" t="s">
        <v>29</v>
      </c>
      <c r="T2709" s="21" t="s">
        <v>24</v>
      </c>
      <c r="U2709" s="21" t="s">
        <v>33</v>
      </c>
      <c r="V2709" s="33" t="s">
        <v>33</v>
      </c>
      <c r="W2709" s="4">
        <f t="shared" si="126"/>
        <v>10</v>
      </c>
      <c r="X2709" s="14" t="str">
        <f t="shared" si="127"/>
        <v>CPF_Incompleto</v>
      </c>
      <c r="Y2709" s="13" t="str">
        <f t="shared" si="128"/>
        <v>085.558.538-26</v>
      </c>
      <c r="Z2709" s="10" t="str">
        <f>VLOOKUP(Y2709,FORNECEDORES!$A$2:$G$9043,3,0)</f>
        <v>APARECIDO VANDERLEI DA FONSECA</v>
      </c>
      <c r="AA2709" s="15" t="str">
        <f>VLOOKUP(Y2709,FORNECEDORES!$A$2:$G$9041,7,0)</f>
        <v>vander.fon@gmail.com;</v>
      </c>
    </row>
    <row r="2710" spans="1:27" x14ac:dyDescent="0.3">
      <c r="A2710" s="21" t="s">
        <v>7359</v>
      </c>
      <c r="B2710" s="32" t="s">
        <v>5971</v>
      </c>
      <c r="C2710" s="33">
        <v>45852</v>
      </c>
      <c r="D2710" s="33">
        <v>45854</v>
      </c>
      <c r="E2710" s="21" t="s">
        <v>34</v>
      </c>
      <c r="F2710" s="34">
        <v>65.38</v>
      </c>
      <c r="G2710" s="21" t="s">
        <v>24</v>
      </c>
      <c r="H2710" s="21" t="s">
        <v>1593</v>
      </c>
      <c r="I2710" s="22">
        <v>8555853826</v>
      </c>
      <c r="J2710" s="22" t="s">
        <v>5979</v>
      </c>
      <c r="K2710" s="40">
        <v>101537897</v>
      </c>
      <c r="L2710" s="21" t="s">
        <v>26</v>
      </c>
      <c r="M2710" s="21">
        <v>145255</v>
      </c>
      <c r="N2710" s="21">
        <v>265136</v>
      </c>
      <c r="O2710" s="21" t="s">
        <v>7360</v>
      </c>
      <c r="P2710" s="21" t="s">
        <v>26</v>
      </c>
      <c r="Q2710" s="21" t="s">
        <v>26</v>
      </c>
      <c r="R2710" s="21" t="s">
        <v>31</v>
      </c>
      <c r="S2710" s="21" t="s">
        <v>29</v>
      </c>
      <c r="T2710" s="21" t="s">
        <v>24</v>
      </c>
      <c r="U2710" s="21" t="s">
        <v>33</v>
      </c>
      <c r="V2710" s="33" t="s">
        <v>33</v>
      </c>
      <c r="W2710" s="4">
        <f t="shared" si="126"/>
        <v>10</v>
      </c>
      <c r="X2710" s="14" t="str">
        <f t="shared" si="127"/>
        <v>CPF_Incompleto</v>
      </c>
      <c r="Y2710" s="13" t="str">
        <f t="shared" si="128"/>
        <v>085.558.538-26</v>
      </c>
      <c r="Z2710" s="10" t="str">
        <f>VLOOKUP(Y2710,FORNECEDORES!$A$2:$G$9043,3,0)</f>
        <v>APARECIDO VANDERLEI DA FONSECA</v>
      </c>
      <c r="AA2710" s="15" t="str">
        <f>VLOOKUP(Y2710,FORNECEDORES!$A$2:$G$9041,7,0)</f>
        <v>vander.fon@gmail.com;</v>
      </c>
    </row>
    <row r="2711" spans="1:27" x14ac:dyDescent="0.3">
      <c r="A2711" s="21" t="s">
        <v>7361</v>
      </c>
      <c r="B2711" s="32" t="s">
        <v>5971</v>
      </c>
      <c r="C2711" s="33">
        <v>45852</v>
      </c>
      <c r="D2711" s="33">
        <v>45853</v>
      </c>
      <c r="E2711" s="21" t="s">
        <v>5680</v>
      </c>
      <c r="F2711" s="34">
        <v>4670.3999999999996</v>
      </c>
      <c r="G2711" s="21" t="s">
        <v>24</v>
      </c>
      <c r="H2711" s="21" t="s">
        <v>1593</v>
      </c>
      <c r="I2711" s="22">
        <v>8555853826</v>
      </c>
      <c r="J2711" s="22" t="s">
        <v>5972</v>
      </c>
      <c r="K2711" s="40">
        <v>101538004</v>
      </c>
      <c r="L2711" s="21" t="s">
        <v>26</v>
      </c>
      <c r="M2711" s="21">
        <v>145244</v>
      </c>
      <c r="N2711" s="21">
        <v>265113</v>
      </c>
      <c r="O2711" s="21" t="s">
        <v>7362</v>
      </c>
      <c r="P2711" s="21" t="s">
        <v>26</v>
      </c>
      <c r="Q2711" s="21" t="s">
        <v>27</v>
      </c>
      <c r="R2711" s="21" t="s">
        <v>31</v>
      </c>
      <c r="S2711" s="21" t="s">
        <v>29</v>
      </c>
      <c r="T2711" s="21" t="s">
        <v>24</v>
      </c>
      <c r="U2711" s="21" t="s">
        <v>33</v>
      </c>
      <c r="V2711" s="33" t="s">
        <v>33</v>
      </c>
      <c r="W2711" s="4">
        <f t="shared" si="126"/>
        <v>10</v>
      </c>
      <c r="X2711" s="14" t="str">
        <f t="shared" si="127"/>
        <v>CPF_Incompleto</v>
      </c>
      <c r="Y2711" s="13" t="str">
        <f t="shared" si="128"/>
        <v>085.558.538-26</v>
      </c>
      <c r="Z2711" s="10" t="str">
        <f>VLOOKUP(Y2711,FORNECEDORES!$A$2:$G$9043,3,0)</f>
        <v>APARECIDO VANDERLEI DA FONSECA</v>
      </c>
      <c r="AA2711" s="15" t="str">
        <f>VLOOKUP(Y2711,FORNECEDORES!$A$2:$G$9041,7,0)</f>
        <v>vander.fon@gmail.com;</v>
      </c>
    </row>
    <row r="2712" spans="1:27" x14ac:dyDescent="0.3">
      <c r="A2712" s="21" t="s">
        <v>7361</v>
      </c>
      <c r="B2712" s="32" t="s">
        <v>5971</v>
      </c>
      <c r="C2712" s="33">
        <v>45852</v>
      </c>
      <c r="D2712" s="33">
        <v>45854</v>
      </c>
      <c r="E2712" s="21" t="s">
        <v>34</v>
      </c>
      <c r="F2712" s="34">
        <v>3113.6</v>
      </c>
      <c r="G2712" s="21" t="s">
        <v>24</v>
      </c>
      <c r="H2712" s="21" t="s">
        <v>1593</v>
      </c>
      <c r="I2712" s="22">
        <v>8555853826</v>
      </c>
      <c r="J2712" s="22" t="s">
        <v>5972</v>
      </c>
      <c r="K2712" s="21">
        <v>101538004</v>
      </c>
      <c r="L2712" s="21" t="s">
        <v>26</v>
      </c>
      <c r="M2712" s="21">
        <v>145244</v>
      </c>
      <c r="N2712" s="21">
        <v>265113</v>
      </c>
      <c r="O2712" s="21" t="s">
        <v>7362</v>
      </c>
      <c r="P2712" s="21" t="s">
        <v>26</v>
      </c>
      <c r="Q2712" s="21" t="s">
        <v>27</v>
      </c>
      <c r="R2712" s="21" t="s">
        <v>31</v>
      </c>
      <c r="S2712" s="21" t="s">
        <v>29</v>
      </c>
      <c r="T2712" s="21" t="s">
        <v>24</v>
      </c>
      <c r="U2712" s="21" t="s">
        <v>33</v>
      </c>
      <c r="V2712" s="33" t="s">
        <v>33</v>
      </c>
      <c r="W2712" s="4">
        <f t="shared" si="126"/>
        <v>10</v>
      </c>
      <c r="X2712" s="14" t="str">
        <f t="shared" si="127"/>
        <v>CPF_Incompleto</v>
      </c>
      <c r="Y2712" s="13" t="str">
        <f t="shared" si="128"/>
        <v>085.558.538-26</v>
      </c>
      <c r="Z2712" s="10" t="str">
        <f>VLOOKUP(Y2712,FORNECEDORES!$A$2:$G$9043,3,0)</f>
        <v>APARECIDO VANDERLEI DA FONSECA</v>
      </c>
      <c r="AA2712" s="15" t="str">
        <f>VLOOKUP(Y2712,FORNECEDORES!$A$2:$G$9041,7,0)</f>
        <v>vander.fon@gmail.com;</v>
      </c>
    </row>
    <row r="2713" spans="1:27" x14ac:dyDescent="0.3">
      <c r="A2713" s="21" t="s">
        <v>7422</v>
      </c>
      <c r="B2713" s="32" t="s">
        <v>6010</v>
      </c>
      <c r="C2713" s="33">
        <v>45852</v>
      </c>
      <c r="D2713" s="33">
        <v>45882</v>
      </c>
      <c r="E2713" s="21" t="s">
        <v>23</v>
      </c>
      <c r="F2713" s="34">
        <v>224.79</v>
      </c>
      <c r="G2713" s="21" t="s">
        <v>24</v>
      </c>
      <c r="H2713" s="21" t="s">
        <v>11642</v>
      </c>
      <c r="I2713" s="22">
        <v>3831403000170</v>
      </c>
      <c r="J2713" s="22" t="s">
        <v>6408</v>
      </c>
      <c r="K2713" s="40">
        <v>101538732</v>
      </c>
      <c r="L2713" s="21" t="s">
        <v>26</v>
      </c>
      <c r="M2713" s="21">
        <v>145264</v>
      </c>
      <c r="N2713" s="21">
        <v>261146</v>
      </c>
      <c r="O2713" s="21">
        <v>1710</v>
      </c>
      <c r="P2713" s="21" t="s">
        <v>26</v>
      </c>
      <c r="Q2713" s="21" t="s">
        <v>26</v>
      </c>
      <c r="R2713" s="21" t="s">
        <v>31</v>
      </c>
      <c r="S2713" s="21" t="s">
        <v>5691</v>
      </c>
      <c r="T2713" s="21" t="s">
        <v>24</v>
      </c>
      <c r="U2713" s="21">
        <v>30</v>
      </c>
      <c r="V2713" s="33">
        <v>45889</v>
      </c>
      <c r="W2713" s="4">
        <f t="shared" si="126"/>
        <v>13</v>
      </c>
      <c r="X2713" s="14" t="str">
        <f t="shared" si="127"/>
        <v>CNPJ_INCOMPLETO_1</v>
      </c>
      <c r="Y2713" s="13" t="str">
        <f t="shared" si="128"/>
        <v>03.831.403/0001-70</v>
      </c>
      <c r="Z2713" s="10" t="str">
        <f>VLOOKUP(Y2713,FORNECEDORES!$A$2:$G$9043,3,0)</f>
        <v>TRANSMARONI TRANSPORTES BRASIL RODOVIARIOS LTDA</v>
      </c>
      <c r="AA2713" s="15" t="str">
        <f>VLOOKUP(Y2713,FORNECEDORES!$A$2:$G$9041,7,0)</f>
        <v>CASAROTTO@TRANSMARONI.COM.BR; jmendes@transmaroni.com.br; dluiz@transmaroni.com.br;</v>
      </c>
    </row>
    <row r="2714" spans="1:27" x14ac:dyDescent="0.3">
      <c r="A2714" s="21" t="s">
        <v>7423</v>
      </c>
      <c r="B2714" s="32" t="s">
        <v>6010</v>
      </c>
      <c r="C2714" s="33">
        <v>45852</v>
      </c>
      <c r="D2714" s="33">
        <v>45882</v>
      </c>
      <c r="E2714" s="21" t="s">
        <v>23</v>
      </c>
      <c r="F2714" s="34">
        <v>224.79</v>
      </c>
      <c r="G2714" s="21" t="s">
        <v>24</v>
      </c>
      <c r="H2714" s="21" t="s">
        <v>11642</v>
      </c>
      <c r="I2714" s="22">
        <v>3831403000170</v>
      </c>
      <c r="J2714" s="22" t="s">
        <v>6469</v>
      </c>
      <c r="K2714" s="40">
        <v>101539901</v>
      </c>
      <c r="L2714" s="21" t="s">
        <v>26</v>
      </c>
      <c r="M2714" s="21">
        <v>145267</v>
      </c>
      <c r="N2714" s="21">
        <v>263571</v>
      </c>
      <c r="O2714" s="21">
        <v>1711</v>
      </c>
      <c r="P2714" s="21" t="s">
        <v>26</v>
      </c>
      <c r="Q2714" s="21" t="s">
        <v>26</v>
      </c>
      <c r="R2714" s="21" t="s">
        <v>31</v>
      </c>
      <c r="S2714" s="21" t="s">
        <v>29</v>
      </c>
      <c r="T2714" s="21" t="s">
        <v>24</v>
      </c>
      <c r="U2714" s="21">
        <v>30</v>
      </c>
      <c r="V2714" s="33">
        <v>45889</v>
      </c>
      <c r="W2714" s="4">
        <f t="shared" si="126"/>
        <v>13</v>
      </c>
      <c r="X2714" s="14" t="str">
        <f t="shared" si="127"/>
        <v>CNPJ_INCOMPLETO_1</v>
      </c>
      <c r="Y2714" s="13" t="str">
        <f t="shared" si="128"/>
        <v>03.831.403/0001-70</v>
      </c>
      <c r="Z2714" s="10" t="str">
        <f>VLOOKUP(Y2714,FORNECEDORES!$A$2:$G$9043,3,0)</f>
        <v>TRANSMARONI TRANSPORTES BRASIL RODOVIARIOS LTDA</v>
      </c>
      <c r="AA2714" s="15" t="str">
        <f>VLOOKUP(Y2714,FORNECEDORES!$A$2:$G$9041,7,0)</f>
        <v>CASAROTTO@TRANSMARONI.COM.BR; jmendes@transmaroni.com.br; dluiz@transmaroni.com.br;</v>
      </c>
    </row>
    <row r="2715" spans="1:27" x14ac:dyDescent="0.3">
      <c r="A2715" s="21" t="s">
        <v>7424</v>
      </c>
      <c r="B2715" s="32" t="s">
        <v>6010</v>
      </c>
      <c r="C2715" s="33">
        <v>45852</v>
      </c>
      <c r="D2715" s="33">
        <v>45882</v>
      </c>
      <c r="E2715" s="21" t="s">
        <v>23</v>
      </c>
      <c r="F2715" s="34">
        <v>224.79</v>
      </c>
      <c r="G2715" s="21" t="s">
        <v>24</v>
      </c>
      <c r="H2715" s="21" t="s">
        <v>11642</v>
      </c>
      <c r="I2715" s="22">
        <v>3831403000170</v>
      </c>
      <c r="J2715" s="22" t="s">
        <v>6383</v>
      </c>
      <c r="K2715" s="40">
        <v>101541088</v>
      </c>
      <c r="L2715" s="21" t="s">
        <v>26</v>
      </c>
      <c r="M2715" s="21">
        <v>145268</v>
      </c>
      <c r="N2715" s="21">
        <v>263572</v>
      </c>
      <c r="O2715" s="21">
        <v>1712</v>
      </c>
      <c r="P2715" s="21" t="s">
        <v>26</v>
      </c>
      <c r="Q2715" s="21" t="s">
        <v>26</v>
      </c>
      <c r="R2715" s="21" t="s">
        <v>31</v>
      </c>
      <c r="S2715" s="21" t="s">
        <v>29</v>
      </c>
      <c r="T2715" s="21" t="s">
        <v>24</v>
      </c>
      <c r="U2715" s="21">
        <v>30</v>
      </c>
      <c r="V2715" s="33">
        <v>45889</v>
      </c>
      <c r="W2715" s="4">
        <f t="shared" si="126"/>
        <v>13</v>
      </c>
      <c r="X2715" s="14" t="str">
        <f t="shared" si="127"/>
        <v>CNPJ_INCOMPLETO_1</v>
      </c>
      <c r="Y2715" s="13" t="str">
        <f t="shared" si="128"/>
        <v>03.831.403/0001-70</v>
      </c>
      <c r="Z2715" s="10" t="str">
        <f>VLOOKUP(Y2715,FORNECEDORES!$A$2:$G$9043,3,0)</f>
        <v>TRANSMARONI TRANSPORTES BRASIL RODOVIARIOS LTDA</v>
      </c>
      <c r="AA2715" s="15" t="str">
        <f>VLOOKUP(Y2715,FORNECEDORES!$A$2:$G$9041,7,0)</f>
        <v>CASAROTTO@TRANSMARONI.COM.BR; jmendes@transmaroni.com.br; dluiz@transmaroni.com.br;</v>
      </c>
    </row>
    <row r="2716" spans="1:27" x14ac:dyDescent="0.3">
      <c r="A2716" s="21" t="s">
        <v>7425</v>
      </c>
      <c r="B2716" s="32" t="s">
        <v>6517</v>
      </c>
      <c r="C2716" s="33">
        <v>45852</v>
      </c>
      <c r="D2716" s="33">
        <v>45882</v>
      </c>
      <c r="E2716" s="21" t="s">
        <v>23</v>
      </c>
      <c r="F2716" s="34">
        <v>7500</v>
      </c>
      <c r="G2716" s="21" t="s">
        <v>24</v>
      </c>
      <c r="H2716" s="21" t="s">
        <v>565</v>
      </c>
      <c r="I2716" s="22">
        <v>49804103000101</v>
      </c>
      <c r="J2716" s="22" t="s">
        <v>7426</v>
      </c>
      <c r="K2716" s="21">
        <v>101541357</v>
      </c>
      <c r="L2716" s="21" t="s">
        <v>26</v>
      </c>
      <c r="M2716" s="21">
        <v>145083</v>
      </c>
      <c r="N2716" s="21">
        <v>264828</v>
      </c>
      <c r="O2716" s="21">
        <v>2653</v>
      </c>
      <c r="P2716" s="21" t="s">
        <v>26</v>
      </c>
      <c r="Q2716" s="21" t="s">
        <v>26</v>
      </c>
      <c r="R2716" s="21" t="s">
        <v>31</v>
      </c>
      <c r="S2716" s="21" t="s">
        <v>29</v>
      </c>
      <c r="T2716" s="21" t="s">
        <v>24</v>
      </c>
      <c r="U2716" s="21">
        <v>30</v>
      </c>
      <c r="V2716" s="33">
        <v>45889</v>
      </c>
      <c r="W2716" s="4">
        <f t="shared" si="126"/>
        <v>14</v>
      </c>
      <c r="X2716" s="14" t="str">
        <f t="shared" si="127"/>
        <v>CNPJ</v>
      </c>
      <c r="Y2716" s="13" t="str">
        <f t="shared" si="128"/>
        <v>49.804.103/0001-01</v>
      </c>
      <c r="Z2716" s="10" t="str">
        <f>VLOOKUP(Y2716,FORNECEDORES!$A$2:$G$9043,3,0)</f>
        <v>MVC EXPRESS SOLUCOES LOGISTICAS LTDA</v>
      </c>
      <c r="AA2716" s="15" t="str">
        <f>VLOOKUP(Y2716,FORNECEDORES!$A$2:$G$9041,7,0)</f>
        <v>marcelo.souza@mvcexpress.com.br;operacional@mvcexpress.com.br; comercial@mvcexpress.com.br;</v>
      </c>
    </row>
    <row r="2717" spans="1:27" x14ac:dyDescent="0.3">
      <c r="A2717" s="21" t="s">
        <v>7427</v>
      </c>
      <c r="B2717" s="32" t="s">
        <v>6404</v>
      </c>
      <c r="C2717" s="33">
        <v>45852</v>
      </c>
      <c r="D2717" s="33">
        <v>45882</v>
      </c>
      <c r="E2717" s="21" t="s">
        <v>23</v>
      </c>
      <c r="F2717" s="34">
        <v>14205</v>
      </c>
      <c r="G2717" s="21" t="s">
        <v>24</v>
      </c>
      <c r="H2717" s="21" t="s">
        <v>959</v>
      </c>
      <c r="I2717" s="22">
        <v>31022966000153</v>
      </c>
      <c r="J2717" s="22" t="s">
        <v>6405</v>
      </c>
      <c r="K2717" s="40">
        <v>101541506</v>
      </c>
      <c r="L2717" s="21" t="s">
        <v>26</v>
      </c>
      <c r="M2717" s="21">
        <v>145260</v>
      </c>
      <c r="N2717" s="21">
        <v>265160</v>
      </c>
      <c r="O2717" s="21">
        <v>2492</v>
      </c>
      <c r="P2717" s="21" t="s">
        <v>26</v>
      </c>
      <c r="Q2717" s="21" t="s">
        <v>77</v>
      </c>
      <c r="R2717" s="21" t="s">
        <v>31</v>
      </c>
      <c r="S2717" s="21" t="s">
        <v>29</v>
      </c>
      <c r="T2717" s="21" t="s">
        <v>24</v>
      </c>
      <c r="U2717" s="21">
        <v>30</v>
      </c>
      <c r="V2717" s="33">
        <v>45889</v>
      </c>
      <c r="W2717" s="4">
        <f t="shared" si="126"/>
        <v>14</v>
      </c>
      <c r="X2717" s="14" t="str">
        <f t="shared" si="127"/>
        <v>CNPJ</v>
      </c>
      <c r="Y2717" s="13" t="str">
        <f t="shared" si="128"/>
        <v>31.022.966/0001-53</v>
      </c>
      <c r="Z2717" s="10" t="str">
        <f>VLOOKUP(Y2717,FORNECEDORES!$A$2:$G$9043,3,0)</f>
        <v>ENGELUCAS SERVICOS ADMINISTRATIVOS LTDA</v>
      </c>
      <c r="AA2717" s="15" t="str">
        <f>VLOOKUP(Y2717,FORNECEDORES!$A$2:$G$9041,7,0)</f>
        <v>ZACARIASBISPO@HOTMAIL.COM;</v>
      </c>
    </row>
    <row r="2718" spans="1:27" x14ac:dyDescent="0.3">
      <c r="A2718" s="21" t="s">
        <v>7363</v>
      </c>
      <c r="B2718" s="32" t="s">
        <v>6485</v>
      </c>
      <c r="C2718" s="33">
        <v>45852</v>
      </c>
      <c r="D2718" s="33">
        <v>45853</v>
      </c>
      <c r="E2718" s="21" t="s">
        <v>5680</v>
      </c>
      <c r="F2718" s="34">
        <v>5100</v>
      </c>
      <c r="G2718" s="21" t="s">
        <v>24</v>
      </c>
      <c r="H2718" s="21" t="s">
        <v>6486</v>
      </c>
      <c r="I2718" s="22">
        <v>57874673000198</v>
      </c>
      <c r="J2718" s="22" t="s">
        <v>6487</v>
      </c>
      <c r="K2718" s="40">
        <v>101541745</v>
      </c>
      <c r="L2718" s="21" t="s">
        <v>26</v>
      </c>
      <c r="M2718" s="21">
        <v>145207</v>
      </c>
      <c r="N2718" s="21">
        <v>265023</v>
      </c>
      <c r="O2718" s="21">
        <v>2784</v>
      </c>
      <c r="P2718" s="21" t="s">
        <v>26</v>
      </c>
      <c r="Q2718" s="21" t="s">
        <v>79</v>
      </c>
      <c r="R2718" s="21" t="s">
        <v>31</v>
      </c>
      <c r="S2718" s="21" t="s">
        <v>29</v>
      </c>
      <c r="T2718" s="21" t="s">
        <v>24</v>
      </c>
      <c r="U2718" s="21">
        <v>45</v>
      </c>
      <c r="V2718" s="33">
        <v>45899</v>
      </c>
      <c r="W2718" s="4">
        <f t="shared" si="126"/>
        <v>14</v>
      </c>
      <c r="X2718" s="14" t="str">
        <f t="shared" si="127"/>
        <v>CNPJ</v>
      </c>
      <c r="Y2718" s="13" t="str">
        <f t="shared" si="128"/>
        <v>57.874.673/0001-98</v>
      </c>
      <c r="Z2718" s="10" t="str">
        <f>VLOOKUP(Y2718,FORNECEDORES!$A$2:$G$9043,3,0)</f>
        <v>RICO TRANSPORTES E LOGISTICA LTDA</v>
      </c>
      <c r="AA2718" s="15" t="str">
        <f>VLOOKUP(Y2718,FORNECEDORES!$A$2:$G$9041,7,0)</f>
        <v>diretoria@ricologisticaetransportes.com.br;</v>
      </c>
    </row>
    <row r="2719" spans="1:27" x14ac:dyDescent="0.3">
      <c r="A2719" s="21" t="s">
        <v>7363</v>
      </c>
      <c r="B2719" s="32" t="s">
        <v>6485</v>
      </c>
      <c r="C2719" s="33">
        <v>45852</v>
      </c>
      <c r="D2719" s="33">
        <v>45895</v>
      </c>
      <c r="E2719" s="21" t="s">
        <v>34</v>
      </c>
      <c r="F2719" s="34">
        <v>3400</v>
      </c>
      <c r="G2719" s="21" t="s">
        <v>24</v>
      </c>
      <c r="H2719" s="21" t="s">
        <v>6486</v>
      </c>
      <c r="I2719" s="22">
        <v>57874673000198</v>
      </c>
      <c r="J2719" s="22" t="s">
        <v>6487</v>
      </c>
      <c r="K2719" s="40">
        <v>101541745</v>
      </c>
      <c r="L2719" s="21" t="s">
        <v>26</v>
      </c>
      <c r="M2719" s="21">
        <v>145207</v>
      </c>
      <c r="N2719" s="21">
        <v>265023</v>
      </c>
      <c r="O2719" s="21">
        <v>2784</v>
      </c>
      <c r="P2719" s="21" t="s">
        <v>26</v>
      </c>
      <c r="Q2719" s="21" t="s">
        <v>79</v>
      </c>
      <c r="R2719" s="21" t="s">
        <v>31</v>
      </c>
      <c r="S2719" s="21" t="s">
        <v>29</v>
      </c>
      <c r="T2719" s="21" t="s">
        <v>24</v>
      </c>
      <c r="U2719" s="21">
        <v>45</v>
      </c>
      <c r="V2719" s="33">
        <v>45899</v>
      </c>
      <c r="W2719" s="4">
        <f t="shared" si="126"/>
        <v>14</v>
      </c>
      <c r="X2719" s="14" t="str">
        <f t="shared" si="127"/>
        <v>CNPJ</v>
      </c>
      <c r="Y2719" s="13" t="str">
        <f t="shared" si="128"/>
        <v>57.874.673/0001-98</v>
      </c>
      <c r="Z2719" s="10" t="str">
        <f>VLOOKUP(Y2719,FORNECEDORES!$A$2:$G$9043,3,0)</f>
        <v>RICO TRANSPORTES E LOGISTICA LTDA</v>
      </c>
      <c r="AA2719" s="15" t="str">
        <f>VLOOKUP(Y2719,FORNECEDORES!$A$2:$G$9041,7,0)</f>
        <v>diretoria@ricologisticaetransportes.com.br;</v>
      </c>
    </row>
    <row r="2720" spans="1:27" x14ac:dyDescent="0.3">
      <c r="A2720" s="21" t="s">
        <v>7364</v>
      </c>
      <c r="B2720" s="32" t="s">
        <v>6107</v>
      </c>
      <c r="C2720" s="33">
        <v>45852</v>
      </c>
      <c r="D2720" s="33">
        <v>45853</v>
      </c>
      <c r="E2720" s="21" t="s">
        <v>5680</v>
      </c>
      <c r="F2720" s="34">
        <v>4670.3999999999996</v>
      </c>
      <c r="G2720" s="21" t="s">
        <v>24</v>
      </c>
      <c r="H2720" s="21" t="s">
        <v>2148</v>
      </c>
      <c r="I2720" s="22">
        <v>5319413106</v>
      </c>
      <c r="J2720" s="22" t="s">
        <v>6434</v>
      </c>
      <c r="K2720" s="40">
        <v>101541929</v>
      </c>
      <c r="L2720" s="21" t="s">
        <v>26</v>
      </c>
      <c r="M2720" s="21">
        <v>145246</v>
      </c>
      <c r="N2720" s="21">
        <v>265118</v>
      </c>
      <c r="O2720" s="21">
        <v>2837</v>
      </c>
      <c r="P2720" s="21" t="s">
        <v>26</v>
      </c>
      <c r="Q2720" s="21" t="s">
        <v>79</v>
      </c>
      <c r="R2720" s="21" t="s">
        <v>31</v>
      </c>
      <c r="S2720" s="21" t="s">
        <v>29</v>
      </c>
      <c r="T2720" s="21" t="s">
        <v>24</v>
      </c>
      <c r="U2720" s="21" t="s">
        <v>30</v>
      </c>
      <c r="V2720" s="33" t="s">
        <v>30</v>
      </c>
      <c r="W2720" s="4">
        <f t="shared" si="126"/>
        <v>10</v>
      </c>
      <c r="X2720" s="14" t="str">
        <f t="shared" si="127"/>
        <v>CPF_Incompleto</v>
      </c>
      <c r="Y2720" s="13" t="str">
        <f t="shared" si="128"/>
        <v>053.194.131-06</v>
      </c>
      <c r="Z2720" s="10" t="str">
        <f>VLOOKUP(Y2720,FORNECEDORES!$A$2:$G$9043,3,0)</f>
        <v>THYAGO VALLADARES MACHADO</v>
      </c>
      <c r="AA2720" s="15" t="str">
        <f>VLOOKUP(Y2720,FORNECEDORES!$A$2:$G$9041,7,0)</f>
        <v>thyagomach@gmail.com;</v>
      </c>
    </row>
    <row r="2721" spans="1:27" x14ac:dyDescent="0.3">
      <c r="A2721" s="21" t="s">
        <v>7364</v>
      </c>
      <c r="B2721" s="32" t="s">
        <v>6107</v>
      </c>
      <c r="C2721" s="33">
        <v>45852</v>
      </c>
      <c r="D2721" s="33">
        <v>45855</v>
      </c>
      <c r="E2721" s="21" t="s">
        <v>34</v>
      </c>
      <c r="F2721" s="34">
        <v>3113.6</v>
      </c>
      <c r="G2721" s="21" t="s">
        <v>24</v>
      </c>
      <c r="H2721" s="21" t="s">
        <v>2148</v>
      </c>
      <c r="I2721" s="22">
        <v>5319413106</v>
      </c>
      <c r="J2721" s="22" t="s">
        <v>6434</v>
      </c>
      <c r="K2721" s="40">
        <v>101541929</v>
      </c>
      <c r="L2721" s="21" t="s">
        <v>26</v>
      </c>
      <c r="M2721" s="21">
        <v>145246</v>
      </c>
      <c r="N2721" s="21">
        <v>265118</v>
      </c>
      <c r="O2721" s="21">
        <v>2837</v>
      </c>
      <c r="P2721" s="21" t="s">
        <v>26</v>
      </c>
      <c r="Q2721" s="21" t="s">
        <v>79</v>
      </c>
      <c r="R2721" s="21" t="s">
        <v>31</v>
      </c>
      <c r="S2721" s="21" t="s">
        <v>29</v>
      </c>
      <c r="T2721" s="21" t="s">
        <v>24</v>
      </c>
      <c r="U2721" s="21" t="s">
        <v>30</v>
      </c>
      <c r="V2721" s="33" t="s">
        <v>30</v>
      </c>
      <c r="W2721" s="4">
        <f t="shared" si="126"/>
        <v>10</v>
      </c>
      <c r="X2721" s="14" t="str">
        <f t="shared" si="127"/>
        <v>CPF_Incompleto</v>
      </c>
      <c r="Y2721" s="13" t="str">
        <f t="shared" si="128"/>
        <v>053.194.131-06</v>
      </c>
      <c r="Z2721" s="10" t="str">
        <f>VLOOKUP(Y2721,FORNECEDORES!$A$2:$G$9043,3,0)</f>
        <v>THYAGO VALLADARES MACHADO</v>
      </c>
      <c r="AA2721" s="15" t="str">
        <f>VLOOKUP(Y2721,FORNECEDORES!$A$2:$G$9041,7,0)</f>
        <v>thyagomach@gmail.com;</v>
      </c>
    </row>
    <row r="2722" spans="1:27" x14ac:dyDescent="0.3">
      <c r="A2722" s="21" t="s">
        <v>7365</v>
      </c>
      <c r="B2722" s="32" t="s">
        <v>5702</v>
      </c>
      <c r="C2722" s="33">
        <v>45852</v>
      </c>
      <c r="D2722" s="33">
        <v>45853</v>
      </c>
      <c r="E2722" s="21" t="s">
        <v>5680</v>
      </c>
      <c r="F2722" s="34">
        <v>3794.7</v>
      </c>
      <c r="G2722" s="21" t="s">
        <v>24</v>
      </c>
      <c r="H2722" s="21" t="s">
        <v>244</v>
      </c>
      <c r="I2722" s="22">
        <v>96916966653</v>
      </c>
      <c r="J2722" s="22" t="s">
        <v>5703</v>
      </c>
      <c r="K2722" s="40">
        <v>101542115</v>
      </c>
      <c r="L2722" s="21" t="s">
        <v>26</v>
      </c>
      <c r="M2722" s="21">
        <v>145228</v>
      </c>
      <c r="N2722" s="21">
        <v>265047</v>
      </c>
      <c r="O2722" s="21">
        <v>2805</v>
      </c>
      <c r="P2722" s="21" t="s">
        <v>26</v>
      </c>
      <c r="Q2722" s="21" t="s">
        <v>83</v>
      </c>
      <c r="R2722" s="21" t="s">
        <v>31</v>
      </c>
      <c r="S2722" s="21" t="s">
        <v>29</v>
      </c>
      <c r="T2722" s="21" t="s">
        <v>24</v>
      </c>
      <c r="U2722" s="21" t="s">
        <v>30</v>
      </c>
      <c r="V2722" s="33" t="s">
        <v>30</v>
      </c>
      <c r="W2722" s="4">
        <f t="shared" si="126"/>
        <v>11</v>
      </c>
      <c r="X2722" s="14" t="str">
        <f t="shared" si="127"/>
        <v>CPF</v>
      </c>
      <c r="Y2722" s="13" t="str">
        <f t="shared" si="128"/>
        <v>969.169.666-53</v>
      </c>
      <c r="Z2722" s="10" t="str">
        <f>VLOOKUP(Y2722,FORNECEDORES!$A$2:$G$9043,3,0)</f>
        <v>JULIANO FERRARI</v>
      </c>
      <c r="AA2722" s="15" t="str">
        <f>VLOOKUP(Y2722,FORNECEDORES!$A$2:$G$9041,7,0)</f>
        <v>transferrari@hotmail.com;</v>
      </c>
    </row>
    <row r="2723" spans="1:27" x14ac:dyDescent="0.3">
      <c r="A2723" s="21" t="s">
        <v>7365</v>
      </c>
      <c r="B2723" s="32" t="s">
        <v>5702</v>
      </c>
      <c r="C2723" s="33">
        <v>45852</v>
      </c>
      <c r="D2723" s="33">
        <v>45855</v>
      </c>
      <c r="E2723" s="21" t="s">
        <v>34</v>
      </c>
      <c r="F2723" s="34">
        <v>2529.8000000000002</v>
      </c>
      <c r="G2723" s="21" t="s">
        <v>24</v>
      </c>
      <c r="H2723" s="21" t="s">
        <v>244</v>
      </c>
      <c r="I2723" s="22">
        <v>96916966653</v>
      </c>
      <c r="J2723" s="22" t="s">
        <v>5703</v>
      </c>
      <c r="K2723" s="40">
        <v>101542115</v>
      </c>
      <c r="L2723" s="21" t="s">
        <v>26</v>
      </c>
      <c r="M2723" s="21">
        <v>145228</v>
      </c>
      <c r="N2723" s="21">
        <v>265047</v>
      </c>
      <c r="O2723" s="21">
        <v>2805</v>
      </c>
      <c r="P2723" s="21" t="s">
        <v>26</v>
      </c>
      <c r="Q2723" s="21" t="s">
        <v>83</v>
      </c>
      <c r="R2723" s="21" t="s">
        <v>31</v>
      </c>
      <c r="S2723" s="21" t="s">
        <v>29</v>
      </c>
      <c r="T2723" s="21" t="s">
        <v>24</v>
      </c>
      <c r="U2723" s="21" t="s">
        <v>30</v>
      </c>
      <c r="V2723" s="33" t="s">
        <v>30</v>
      </c>
      <c r="W2723" s="4">
        <f t="shared" si="126"/>
        <v>11</v>
      </c>
      <c r="X2723" s="14" t="str">
        <f t="shared" si="127"/>
        <v>CPF</v>
      </c>
      <c r="Y2723" s="13" t="str">
        <f t="shared" si="128"/>
        <v>969.169.666-53</v>
      </c>
      <c r="Z2723" s="10" t="str">
        <f>VLOOKUP(Y2723,FORNECEDORES!$A$2:$G$9043,3,0)</f>
        <v>JULIANO FERRARI</v>
      </c>
      <c r="AA2723" s="15" t="str">
        <f>VLOOKUP(Y2723,FORNECEDORES!$A$2:$G$9041,7,0)</f>
        <v>transferrari@hotmail.com;</v>
      </c>
    </row>
    <row r="2724" spans="1:27" x14ac:dyDescent="0.3">
      <c r="A2724" s="21" t="s">
        <v>7369</v>
      </c>
      <c r="B2724" s="32" t="s">
        <v>5702</v>
      </c>
      <c r="C2724" s="33">
        <v>45852</v>
      </c>
      <c r="D2724" s="33">
        <v>45853</v>
      </c>
      <c r="E2724" s="21" t="s">
        <v>5680</v>
      </c>
      <c r="F2724" s="34">
        <v>10508.4</v>
      </c>
      <c r="G2724" s="21" t="s">
        <v>24</v>
      </c>
      <c r="H2724" s="21" t="s">
        <v>244</v>
      </c>
      <c r="I2724" s="22">
        <v>96916966653</v>
      </c>
      <c r="J2724" s="22" t="s">
        <v>5776</v>
      </c>
      <c r="K2724" s="40">
        <v>101542208</v>
      </c>
      <c r="L2724" s="21" t="s">
        <v>26</v>
      </c>
      <c r="M2724" s="21">
        <v>145079</v>
      </c>
      <c r="N2724" s="21">
        <v>264825</v>
      </c>
      <c r="O2724" s="21">
        <v>2651</v>
      </c>
      <c r="P2724" s="21" t="s">
        <v>26</v>
      </c>
      <c r="Q2724" s="21" t="s">
        <v>77</v>
      </c>
      <c r="R2724" s="21" t="s">
        <v>31</v>
      </c>
      <c r="S2724" s="21" t="s">
        <v>29</v>
      </c>
      <c r="T2724" s="21" t="s">
        <v>24</v>
      </c>
      <c r="U2724" s="21" t="s">
        <v>30</v>
      </c>
      <c r="V2724" s="33" t="s">
        <v>30</v>
      </c>
      <c r="W2724" s="4">
        <f t="shared" si="126"/>
        <v>11</v>
      </c>
      <c r="X2724" s="14" t="str">
        <f t="shared" si="127"/>
        <v>CPF</v>
      </c>
      <c r="Y2724" s="13" t="str">
        <f t="shared" si="128"/>
        <v>969.169.666-53</v>
      </c>
      <c r="Z2724" s="10" t="str">
        <f>VLOOKUP(Y2724,FORNECEDORES!$A$2:$G$9043,3,0)</f>
        <v>JULIANO FERRARI</v>
      </c>
      <c r="AA2724" s="15" t="str">
        <f>VLOOKUP(Y2724,FORNECEDORES!$A$2:$G$9041,7,0)</f>
        <v>transferrari@hotmail.com;</v>
      </c>
    </row>
    <row r="2725" spans="1:27" x14ac:dyDescent="0.3">
      <c r="A2725" s="21" t="s">
        <v>7369</v>
      </c>
      <c r="B2725" s="32" t="s">
        <v>5702</v>
      </c>
      <c r="C2725" s="33">
        <v>45852</v>
      </c>
      <c r="D2725" s="33">
        <v>45855</v>
      </c>
      <c r="E2725" s="21" t="s">
        <v>34</v>
      </c>
      <c r="F2725" s="34">
        <v>7005.6</v>
      </c>
      <c r="G2725" s="21" t="s">
        <v>24</v>
      </c>
      <c r="H2725" s="21" t="s">
        <v>244</v>
      </c>
      <c r="I2725" s="22">
        <v>96916966653</v>
      </c>
      <c r="J2725" s="22" t="s">
        <v>5776</v>
      </c>
      <c r="K2725" s="40">
        <v>101542208</v>
      </c>
      <c r="L2725" s="21" t="s">
        <v>26</v>
      </c>
      <c r="M2725" s="21">
        <v>145079</v>
      </c>
      <c r="N2725" s="21">
        <v>264825</v>
      </c>
      <c r="O2725" s="21">
        <v>2651</v>
      </c>
      <c r="P2725" s="21" t="s">
        <v>26</v>
      </c>
      <c r="Q2725" s="21" t="s">
        <v>77</v>
      </c>
      <c r="R2725" s="21" t="s">
        <v>31</v>
      </c>
      <c r="S2725" s="21" t="s">
        <v>29</v>
      </c>
      <c r="T2725" s="21" t="s">
        <v>24</v>
      </c>
      <c r="U2725" s="21" t="s">
        <v>30</v>
      </c>
      <c r="V2725" s="33" t="s">
        <v>30</v>
      </c>
      <c r="W2725" s="4">
        <f t="shared" si="126"/>
        <v>11</v>
      </c>
      <c r="X2725" s="14" t="str">
        <f t="shared" si="127"/>
        <v>CPF</v>
      </c>
      <c r="Y2725" s="13" t="str">
        <f t="shared" si="128"/>
        <v>969.169.666-53</v>
      </c>
      <c r="Z2725" s="10" t="str">
        <f>VLOOKUP(Y2725,FORNECEDORES!$A$2:$G$9043,3,0)</f>
        <v>JULIANO FERRARI</v>
      </c>
      <c r="AA2725" s="15" t="str">
        <f>VLOOKUP(Y2725,FORNECEDORES!$A$2:$G$9041,7,0)</f>
        <v>transferrari@hotmail.com;</v>
      </c>
    </row>
    <row r="2726" spans="1:27" x14ac:dyDescent="0.3">
      <c r="A2726" s="21" t="s">
        <v>7370</v>
      </c>
      <c r="B2726" s="32" t="s">
        <v>6023</v>
      </c>
      <c r="C2726" s="33">
        <v>45852</v>
      </c>
      <c r="D2726" s="33">
        <v>45853</v>
      </c>
      <c r="E2726" s="21" t="s">
        <v>5680</v>
      </c>
      <c r="F2726" s="34">
        <v>4670.3999999999996</v>
      </c>
      <c r="G2726" s="21" t="s">
        <v>24</v>
      </c>
      <c r="H2726" s="21" t="s">
        <v>2158</v>
      </c>
      <c r="I2726" s="22">
        <v>32489374168</v>
      </c>
      <c r="J2726" s="22" t="s">
        <v>6024</v>
      </c>
      <c r="K2726" s="40">
        <v>101542302</v>
      </c>
      <c r="L2726" s="21" t="s">
        <v>26</v>
      </c>
      <c r="M2726" s="21">
        <v>145148</v>
      </c>
      <c r="N2726" s="21">
        <v>264972</v>
      </c>
      <c r="O2726" s="21">
        <v>2739</v>
      </c>
      <c r="P2726" s="21" t="s">
        <v>26</v>
      </c>
      <c r="Q2726" s="21" t="s">
        <v>79</v>
      </c>
      <c r="R2726" s="21" t="s">
        <v>31</v>
      </c>
      <c r="S2726" s="21" t="s">
        <v>29</v>
      </c>
      <c r="T2726" s="21" t="s">
        <v>24</v>
      </c>
      <c r="U2726" s="21" t="s">
        <v>30</v>
      </c>
      <c r="V2726" s="33" t="s">
        <v>30</v>
      </c>
      <c r="W2726" s="4">
        <f t="shared" si="126"/>
        <v>11</v>
      </c>
      <c r="X2726" s="14" t="str">
        <f t="shared" si="127"/>
        <v>CPF</v>
      </c>
      <c r="Y2726" s="13" t="str">
        <f t="shared" si="128"/>
        <v>324.893.741-68</v>
      </c>
      <c r="Z2726" s="10" t="str">
        <f>VLOOKUP(Y2726,FORNECEDORES!$A$2:$G$9043,3,0)</f>
        <v>HELIO VALLADARES MACHADO JUNIOR</v>
      </c>
      <c r="AA2726" s="15" t="str">
        <f>VLOOKUP(Y2726,FORNECEDORES!$A$2:$G$9041,7,0)</f>
        <v>heliomachado.fh@gmail.com;</v>
      </c>
    </row>
    <row r="2727" spans="1:27" x14ac:dyDescent="0.3">
      <c r="A2727" s="21" t="s">
        <v>7370</v>
      </c>
      <c r="B2727" s="32" t="s">
        <v>6023</v>
      </c>
      <c r="C2727" s="33">
        <v>45852</v>
      </c>
      <c r="D2727" s="33">
        <v>45855</v>
      </c>
      <c r="E2727" s="21" t="s">
        <v>34</v>
      </c>
      <c r="F2727" s="34">
        <v>3113.6</v>
      </c>
      <c r="G2727" s="21" t="s">
        <v>24</v>
      </c>
      <c r="H2727" s="21" t="s">
        <v>2158</v>
      </c>
      <c r="I2727" s="22">
        <v>32489374168</v>
      </c>
      <c r="J2727" s="22" t="s">
        <v>6024</v>
      </c>
      <c r="K2727" s="40">
        <v>101542302</v>
      </c>
      <c r="L2727" s="21" t="s">
        <v>26</v>
      </c>
      <c r="M2727" s="21">
        <v>145148</v>
      </c>
      <c r="N2727" s="21">
        <v>264972</v>
      </c>
      <c r="O2727" s="21">
        <v>2739</v>
      </c>
      <c r="P2727" s="21" t="s">
        <v>26</v>
      </c>
      <c r="Q2727" s="21" t="s">
        <v>79</v>
      </c>
      <c r="R2727" s="21" t="s">
        <v>31</v>
      </c>
      <c r="S2727" s="21" t="s">
        <v>29</v>
      </c>
      <c r="T2727" s="21" t="s">
        <v>24</v>
      </c>
      <c r="U2727" s="21" t="s">
        <v>30</v>
      </c>
      <c r="V2727" s="33" t="s">
        <v>30</v>
      </c>
      <c r="W2727" s="4">
        <f t="shared" si="126"/>
        <v>11</v>
      </c>
      <c r="X2727" s="14" t="str">
        <f t="shared" si="127"/>
        <v>CPF</v>
      </c>
      <c r="Y2727" s="13" t="str">
        <f t="shared" si="128"/>
        <v>324.893.741-68</v>
      </c>
      <c r="Z2727" s="10" t="str">
        <f>VLOOKUP(Y2727,FORNECEDORES!$A$2:$G$9043,3,0)</f>
        <v>HELIO VALLADARES MACHADO JUNIOR</v>
      </c>
      <c r="AA2727" s="15" t="str">
        <f>VLOOKUP(Y2727,FORNECEDORES!$A$2:$G$9041,7,0)</f>
        <v>heliomachado.fh@gmail.com;</v>
      </c>
    </row>
    <row r="2728" spans="1:27" x14ac:dyDescent="0.3">
      <c r="A2728" s="21" t="s">
        <v>7372</v>
      </c>
      <c r="B2728" s="32" t="s">
        <v>6023</v>
      </c>
      <c r="C2728" s="33">
        <v>45852</v>
      </c>
      <c r="D2728" s="33">
        <v>45853</v>
      </c>
      <c r="E2728" s="21" t="s">
        <v>5680</v>
      </c>
      <c r="F2728" s="34">
        <v>2101.6799999999998</v>
      </c>
      <c r="G2728" s="21" t="s">
        <v>24</v>
      </c>
      <c r="H2728" s="21" t="s">
        <v>2158</v>
      </c>
      <c r="I2728" s="22">
        <v>32489374168</v>
      </c>
      <c r="J2728" s="22" t="s">
        <v>6182</v>
      </c>
      <c r="K2728" s="40">
        <v>101542423</v>
      </c>
      <c r="L2728" s="21" t="s">
        <v>26</v>
      </c>
      <c r="M2728" s="21">
        <v>145232</v>
      </c>
      <c r="N2728" s="21">
        <v>265091</v>
      </c>
      <c r="O2728" s="21">
        <v>2806</v>
      </c>
      <c r="P2728" s="21" t="s">
        <v>26</v>
      </c>
      <c r="Q2728" s="21" t="s">
        <v>26</v>
      </c>
      <c r="R2728" s="21" t="s">
        <v>31</v>
      </c>
      <c r="S2728" s="21" t="s">
        <v>29</v>
      </c>
      <c r="T2728" s="21" t="s">
        <v>24</v>
      </c>
      <c r="U2728" s="21" t="s">
        <v>30</v>
      </c>
      <c r="V2728" s="33" t="s">
        <v>30</v>
      </c>
      <c r="W2728" s="4">
        <f t="shared" si="126"/>
        <v>11</v>
      </c>
      <c r="X2728" s="14" t="str">
        <f t="shared" si="127"/>
        <v>CPF</v>
      </c>
      <c r="Y2728" s="13" t="str">
        <f t="shared" si="128"/>
        <v>324.893.741-68</v>
      </c>
      <c r="Z2728" s="10" t="str">
        <f>VLOOKUP(Y2728,FORNECEDORES!$A$2:$G$9043,3,0)</f>
        <v>HELIO VALLADARES MACHADO JUNIOR</v>
      </c>
      <c r="AA2728" s="15" t="str">
        <f>VLOOKUP(Y2728,FORNECEDORES!$A$2:$G$9041,7,0)</f>
        <v>heliomachado.fh@gmail.com;</v>
      </c>
    </row>
    <row r="2729" spans="1:27" x14ac:dyDescent="0.3">
      <c r="A2729" s="21" t="s">
        <v>7372</v>
      </c>
      <c r="B2729" s="32" t="s">
        <v>6023</v>
      </c>
      <c r="C2729" s="33">
        <v>45852</v>
      </c>
      <c r="D2729" s="33">
        <v>45855</v>
      </c>
      <c r="E2729" s="21" t="s">
        <v>34</v>
      </c>
      <c r="F2729" s="34">
        <v>1401.12</v>
      </c>
      <c r="G2729" s="21" t="s">
        <v>24</v>
      </c>
      <c r="H2729" s="21" t="s">
        <v>2158</v>
      </c>
      <c r="I2729" s="22">
        <v>32489374168</v>
      </c>
      <c r="J2729" s="22" t="s">
        <v>6182</v>
      </c>
      <c r="K2729" s="40">
        <v>101542423</v>
      </c>
      <c r="L2729" s="21" t="s">
        <v>26</v>
      </c>
      <c r="M2729" s="21">
        <v>145232</v>
      </c>
      <c r="N2729" s="21">
        <v>265091</v>
      </c>
      <c r="O2729" s="21">
        <v>2806</v>
      </c>
      <c r="P2729" s="21" t="s">
        <v>26</v>
      </c>
      <c r="Q2729" s="21" t="s">
        <v>26</v>
      </c>
      <c r="R2729" s="21" t="s">
        <v>31</v>
      </c>
      <c r="S2729" s="21" t="s">
        <v>29</v>
      </c>
      <c r="T2729" s="21" t="s">
        <v>24</v>
      </c>
      <c r="U2729" s="21" t="s">
        <v>30</v>
      </c>
      <c r="V2729" s="33" t="s">
        <v>30</v>
      </c>
      <c r="W2729" s="4">
        <f t="shared" si="126"/>
        <v>11</v>
      </c>
      <c r="X2729" s="14" t="str">
        <f t="shared" si="127"/>
        <v>CPF</v>
      </c>
      <c r="Y2729" s="13" t="str">
        <f t="shared" si="128"/>
        <v>324.893.741-68</v>
      </c>
      <c r="Z2729" s="10" t="str">
        <f>VLOOKUP(Y2729,FORNECEDORES!$A$2:$G$9043,3,0)</f>
        <v>HELIO VALLADARES MACHADO JUNIOR</v>
      </c>
      <c r="AA2729" s="15" t="str">
        <f>VLOOKUP(Y2729,FORNECEDORES!$A$2:$G$9041,7,0)</f>
        <v>heliomachado.fh@gmail.com;</v>
      </c>
    </row>
    <row r="2730" spans="1:27" x14ac:dyDescent="0.3">
      <c r="A2730" s="21" t="s">
        <v>7378</v>
      </c>
      <c r="B2730" s="32" t="s">
        <v>6023</v>
      </c>
      <c r="C2730" s="33">
        <v>45852</v>
      </c>
      <c r="D2730" s="33">
        <v>45853</v>
      </c>
      <c r="E2730" s="21" t="s">
        <v>5680</v>
      </c>
      <c r="F2730" s="34">
        <v>4670.3999999999996</v>
      </c>
      <c r="G2730" s="21" t="s">
        <v>24</v>
      </c>
      <c r="H2730" s="21" t="s">
        <v>2158</v>
      </c>
      <c r="I2730" s="22">
        <v>32489374168</v>
      </c>
      <c r="J2730" s="22" t="s">
        <v>6116</v>
      </c>
      <c r="K2730" s="40">
        <v>101542514</v>
      </c>
      <c r="L2730" s="21" t="s">
        <v>26</v>
      </c>
      <c r="M2730" s="21">
        <v>145243</v>
      </c>
      <c r="N2730" s="21">
        <v>265112</v>
      </c>
      <c r="O2730" s="21">
        <v>2836</v>
      </c>
      <c r="P2730" s="21" t="s">
        <v>26</v>
      </c>
      <c r="Q2730" s="21" t="s">
        <v>79</v>
      </c>
      <c r="R2730" s="21" t="s">
        <v>31</v>
      </c>
      <c r="S2730" s="21" t="s">
        <v>29</v>
      </c>
      <c r="T2730" s="21" t="s">
        <v>24</v>
      </c>
      <c r="U2730" s="21" t="s">
        <v>30</v>
      </c>
      <c r="V2730" s="33" t="s">
        <v>30</v>
      </c>
      <c r="W2730" s="4">
        <f t="shared" si="126"/>
        <v>11</v>
      </c>
      <c r="X2730" s="14" t="str">
        <f t="shared" si="127"/>
        <v>CPF</v>
      </c>
      <c r="Y2730" s="13" t="str">
        <f t="shared" si="128"/>
        <v>324.893.741-68</v>
      </c>
      <c r="Z2730" s="10" t="str">
        <f>VLOOKUP(Y2730,FORNECEDORES!$A$2:$G$9043,3,0)</f>
        <v>HELIO VALLADARES MACHADO JUNIOR</v>
      </c>
      <c r="AA2730" s="15" t="str">
        <f>VLOOKUP(Y2730,FORNECEDORES!$A$2:$G$9041,7,0)</f>
        <v>heliomachado.fh@gmail.com;</v>
      </c>
    </row>
    <row r="2731" spans="1:27" x14ac:dyDescent="0.3">
      <c r="A2731" s="21" t="s">
        <v>7378</v>
      </c>
      <c r="B2731" s="32" t="s">
        <v>6023</v>
      </c>
      <c r="C2731" s="33">
        <v>45852</v>
      </c>
      <c r="D2731" s="33">
        <v>45855</v>
      </c>
      <c r="E2731" s="21" t="s">
        <v>34</v>
      </c>
      <c r="F2731" s="34">
        <v>3113.6</v>
      </c>
      <c r="G2731" s="21" t="s">
        <v>24</v>
      </c>
      <c r="H2731" s="21" t="s">
        <v>2158</v>
      </c>
      <c r="I2731" s="22">
        <v>32489374168</v>
      </c>
      <c r="J2731" s="22" t="s">
        <v>6116</v>
      </c>
      <c r="K2731" s="40">
        <v>101542514</v>
      </c>
      <c r="L2731" s="21" t="s">
        <v>26</v>
      </c>
      <c r="M2731" s="21">
        <v>145243</v>
      </c>
      <c r="N2731" s="21">
        <v>265112</v>
      </c>
      <c r="O2731" s="21">
        <v>2836</v>
      </c>
      <c r="P2731" s="21" t="s">
        <v>26</v>
      </c>
      <c r="Q2731" s="21" t="s">
        <v>79</v>
      </c>
      <c r="R2731" s="21" t="s">
        <v>31</v>
      </c>
      <c r="S2731" s="21" t="s">
        <v>29</v>
      </c>
      <c r="T2731" s="21" t="s">
        <v>24</v>
      </c>
      <c r="U2731" s="21" t="s">
        <v>30</v>
      </c>
      <c r="V2731" s="33" t="s">
        <v>30</v>
      </c>
      <c r="W2731" s="4">
        <f t="shared" si="126"/>
        <v>11</v>
      </c>
      <c r="X2731" s="14" t="str">
        <f t="shared" si="127"/>
        <v>CPF</v>
      </c>
      <c r="Y2731" s="13" t="str">
        <f t="shared" si="128"/>
        <v>324.893.741-68</v>
      </c>
      <c r="Z2731" s="10" t="str">
        <f>VLOOKUP(Y2731,FORNECEDORES!$A$2:$G$9043,3,0)</f>
        <v>HELIO VALLADARES MACHADO JUNIOR</v>
      </c>
      <c r="AA2731" s="15" t="str">
        <f>VLOOKUP(Y2731,FORNECEDORES!$A$2:$G$9041,7,0)</f>
        <v>heliomachado.fh@gmail.com;</v>
      </c>
    </row>
    <row r="2732" spans="1:27" x14ac:dyDescent="0.3">
      <c r="A2732" s="21" t="s">
        <v>7383</v>
      </c>
      <c r="B2732" s="32" t="s">
        <v>6332</v>
      </c>
      <c r="C2732" s="33">
        <v>45852</v>
      </c>
      <c r="D2732" s="33">
        <v>45853</v>
      </c>
      <c r="E2732" s="21" t="s">
        <v>5680</v>
      </c>
      <c r="F2732" s="34">
        <v>2310</v>
      </c>
      <c r="G2732" s="21" t="s">
        <v>24</v>
      </c>
      <c r="H2732" s="21" t="s">
        <v>6333</v>
      </c>
      <c r="I2732" s="22">
        <v>55525007000119</v>
      </c>
      <c r="J2732" s="22" t="s">
        <v>6335</v>
      </c>
      <c r="K2732" s="40">
        <v>101542648</v>
      </c>
      <c r="L2732" s="21" t="s">
        <v>26</v>
      </c>
      <c r="M2732" s="21">
        <v>145154</v>
      </c>
      <c r="N2732" s="21">
        <v>264974</v>
      </c>
      <c r="O2732" s="21" t="s">
        <v>7384</v>
      </c>
      <c r="P2732" s="21" t="s">
        <v>88</v>
      </c>
      <c r="Q2732" s="21" t="s">
        <v>92</v>
      </c>
      <c r="R2732" s="21" t="s">
        <v>31</v>
      </c>
      <c r="S2732" s="21" t="s">
        <v>29</v>
      </c>
      <c r="T2732" s="21" t="s">
        <v>24</v>
      </c>
      <c r="U2732" s="21" t="s">
        <v>30</v>
      </c>
      <c r="V2732" s="33" t="s">
        <v>30</v>
      </c>
      <c r="W2732" s="4">
        <f t="shared" si="126"/>
        <v>14</v>
      </c>
      <c r="X2732" s="14" t="str">
        <f t="shared" si="127"/>
        <v>CNPJ</v>
      </c>
      <c r="Y2732" s="13" t="str">
        <f t="shared" si="128"/>
        <v>55.525.007/0001-19</v>
      </c>
      <c r="Z2732" s="10" t="str">
        <f>VLOOKUP(Y2732,FORNECEDORES!$A$2:$G$9043,3,0)</f>
        <v>ANSELMO FOSTER FELICIANO DA SILVA</v>
      </c>
      <c r="AA2732" s="15" t="str">
        <f>VLOOKUP(Y2732,FORNECEDORES!$A$2:$G$9041,7,0)</f>
        <v>mundialtecnicas@gmail.com;</v>
      </c>
    </row>
    <row r="2733" spans="1:27" x14ac:dyDescent="0.3">
      <c r="A2733" s="21" t="s">
        <v>7383</v>
      </c>
      <c r="B2733" s="32" t="s">
        <v>6332</v>
      </c>
      <c r="C2733" s="33">
        <v>45852</v>
      </c>
      <c r="D2733" s="33">
        <v>45855</v>
      </c>
      <c r="E2733" s="21" t="s">
        <v>34</v>
      </c>
      <c r="F2733" s="34">
        <v>990</v>
      </c>
      <c r="G2733" s="21" t="s">
        <v>24</v>
      </c>
      <c r="H2733" s="21" t="s">
        <v>6333</v>
      </c>
      <c r="I2733" s="22">
        <v>55525007000119</v>
      </c>
      <c r="J2733" s="22" t="s">
        <v>6335</v>
      </c>
      <c r="K2733" s="40">
        <v>101542648</v>
      </c>
      <c r="L2733" s="21" t="s">
        <v>26</v>
      </c>
      <c r="M2733" s="21">
        <v>145154</v>
      </c>
      <c r="N2733" s="21">
        <v>264974</v>
      </c>
      <c r="O2733" s="21" t="s">
        <v>7384</v>
      </c>
      <c r="P2733" s="21" t="s">
        <v>88</v>
      </c>
      <c r="Q2733" s="21" t="s">
        <v>92</v>
      </c>
      <c r="R2733" s="21" t="s">
        <v>31</v>
      </c>
      <c r="S2733" s="21" t="s">
        <v>29</v>
      </c>
      <c r="T2733" s="21" t="s">
        <v>24</v>
      </c>
      <c r="U2733" s="21" t="s">
        <v>30</v>
      </c>
      <c r="V2733" s="33" t="s">
        <v>30</v>
      </c>
      <c r="W2733" s="4">
        <f t="shared" si="126"/>
        <v>14</v>
      </c>
      <c r="X2733" s="14" t="str">
        <f t="shared" si="127"/>
        <v>CNPJ</v>
      </c>
      <c r="Y2733" s="13" t="str">
        <f t="shared" si="128"/>
        <v>55.525.007/0001-19</v>
      </c>
      <c r="Z2733" s="10" t="str">
        <f>VLOOKUP(Y2733,FORNECEDORES!$A$2:$G$9043,3,0)</f>
        <v>ANSELMO FOSTER FELICIANO DA SILVA</v>
      </c>
      <c r="AA2733" s="15" t="str">
        <f>VLOOKUP(Y2733,FORNECEDORES!$A$2:$G$9041,7,0)</f>
        <v>mundialtecnicas@gmail.com;</v>
      </c>
    </row>
    <row r="2734" spans="1:27" x14ac:dyDescent="0.3">
      <c r="A2734" s="21" t="s">
        <v>7385</v>
      </c>
      <c r="B2734" s="32" t="s">
        <v>6348</v>
      </c>
      <c r="C2734" s="33">
        <v>45852</v>
      </c>
      <c r="D2734" s="33">
        <v>45853</v>
      </c>
      <c r="E2734" s="21" t="s">
        <v>5680</v>
      </c>
      <c r="F2734" s="34">
        <v>2247.63</v>
      </c>
      <c r="G2734" s="21" t="s">
        <v>24</v>
      </c>
      <c r="H2734" s="21" t="s">
        <v>1167</v>
      </c>
      <c r="I2734" s="22">
        <v>8540589400</v>
      </c>
      <c r="J2734" s="22" t="s">
        <v>6349</v>
      </c>
      <c r="K2734" s="21">
        <v>101542768</v>
      </c>
      <c r="L2734" s="21" t="s">
        <v>26</v>
      </c>
      <c r="M2734" s="21">
        <v>145184</v>
      </c>
      <c r="N2734" s="21">
        <v>265010</v>
      </c>
      <c r="O2734" s="21">
        <v>4610</v>
      </c>
      <c r="P2734" s="21" t="s">
        <v>88</v>
      </c>
      <c r="Q2734" s="21" t="s">
        <v>74</v>
      </c>
      <c r="R2734" s="21" t="s">
        <v>31</v>
      </c>
      <c r="S2734" s="21" t="s">
        <v>29</v>
      </c>
      <c r="T2734" s="21" t="s">
        <v>24</v>
      </c>
      <c r="U2734" s="21" t="s">
        <v>30</v>
      </c>
      <c r="V2734" s="33" t="s">
        <v>30</v>
      </c>
      <c r="W2734" s="4">
        <f t="shared" si="126"/>
        <v>10</v>
      </c>
      <c r="X2734" s="14" t="str">
        <f t="shared" si="127"/>
        <v>CPF_Incompleto</v>
      </c>
      <c r="Y2734" s="13" t="str">
        <f t="shared" si="128"/>
        <v>085.405.894-00</v>
      </c>
      <c r="Z2734" s="10" t="str">
        <f>VLOOKUP(Y2734,FORNECEDORES!$A$2:$G$9043,3,0)</f>
        <v>JOVADISSON DOS SANTOS ARAUJO</v>
      </c>
      <c r="AA2734" s="15" t="str">
        <f>VLOOKUP(Y2734,FORNECEDORES!$A$2:$G$9041,7,0)</f>
        <v>jovadisson@hotmail.com</v>
      </c>
    </row>
    <row r="2735" spans="1:27" x14ac:dyDescent="0.3">
      <c r="A2735" s="21" t="s">
        <v>7385</v>
      </c>
      <c r="B2735" s="32" t="s">
        <v>6348</v>
      </c>
      <c r="C2735" s="33">
        <v>45852</v>
      </c>
      <c r="D2735" s="33">
        <v>45855</v>
      </c>
      <c r="E2735" s="21" t="s">
        <v>34</v>
      </c>
      <c r="F2735" s="34">
        <v>963.27</v>
      </c>
      <c r="G2735" s="21" t="s">
        <v>24</v>
      </c>
      <c r="H2735" s="21" t="s">
        <v>1167</v>
      </c>
      <c r="I2735" s="22">
        <v>8540589400</v>
      </c>
      <c r="J2735" s="22" t="s">
        <v>6349</v>
      </c>
      <c r="K2735" s="40">
        <v>101542768</v>
      </c>
      <c r="L2735" s="21" t="s">
        <v>26</v>
      </c>
      <c r="M2735" s="21">
        <v>145184</v>
      </c>
      <c r="N2735" s="21">
        <v>265010</v>
      </c>
      <c r="O2735" s="21">
        <v>4610</v>
      </c>
      <c r="P2735" s="21" t="s">
        <v>88</v>
      </c>
      <c r="Q2735" s="21" t="s">
        <v>74</v>
      </c>
      <c r="R2735" s="21" t="s">
        <v>31</v>
      </c>
      <c r="S2735" s="21" t="s">
        <v>29</v>
      </c>
      <c r="T2735" s="21" t="s">
        <v>24</v>
      </c>
      <c r="U2735" s="21" t="s">
        <v>30</v>
      </c>
      <c r="V2735" s="33" t="s">
        <v>30</v>
      </c>
      <c r="W2735" s="4">
        <f t="shared" si="126"/>
        <v>10</v>
      </c>
      <c r="X2735" s="14" t="str">
        <f t="shared" si="127"/>
        <v>CPF_Incompleto</v>
      </c>
      <c r="Y2735" s="13" t="str">
        <f t="shared" si="128"/>
        <v>085.405.894-00</v>
      </c>
      <c r="Z2735" s="10" t="str">
        <f>VLOOKUP(Y2735,FORNECEDORES!$A$2:$G$9043,3,0)</f>
        <v>JOVADISSON DOS SANTOS ARAUJO</v>
      </c>
      <c r="AA2735" s="15" t="str">
        <f>VLOOKUP(Y2735,FORNECEDORES!$A$2:$G$9041,7,0)</f>
        <v>jovadisson@hotmail.com</v>
      </c>
    </row>
    <row r="2736" spans="1:27" x14ac:dyDescent="0.3">
      <c r="A2736" s="21" t="s">
        <v>7391</v>
      </c>
      <c r="B2736" s="32" t="s">
        <v>6345</v>
      </c>
      <c r="C2736" s="33">
        <v>45852</v>
      </c>
      <c r="D2736" s="33">
        <v>45853</v>
      </c>
      <c r="E2736" s="21" t="s">
        <v>5680</v>
      </c>
      <c r="F2736" s="34">
        <v>2247.63</v>
      </c>
      <c r="G2736" s="21" t="s">
        <v>24</v>
      </c>
      <c r="H2736" s="21" t="s">
        <v>1205</v>
      </c>
      <c r="I2736" s="22">
        <v>69800545468</v>
      </c>
      <c r="J2736" s="22" t="s">
        <v>6426</v>
      </c>
      <c r="K2736" s="40">
        <v>101542902</v>
      </c>
      <c r="L2736" s="21" t="s">
        <v>26</v>
      </c>
      <c r="M2736" s="21">
        <v>145190</v>
      </c>
      <c r="N2736" s="21">
        <v>265016</v>
      </c>
      <c r="O2736" s="21">
        <v>4612</v>
      </c>
      <c r="P2736" s="21" t="s">
        <v>88</v>
      </c>
      <c r="Q2736" s="21" t="s">
        <v>92</v>
      </c>
      <c r="R2736" s="21" t="s">
        <v>31</v>
      </c>
      <c r="S2736" s="21" t="s">
        <v>29</v>
      </c>
      <c r="T2736" s="21" t="s">
        <v>24</v>
      </c>
      <c r="U2736" s="21" t="s">
        <v>30</v>
      </c>
      <c r="V2736" s="33" t="s">
        <v>30</v>
      </c>
      <c r="W2736" s="4">
        <f t="shared" si="126"/>
        <v>11</v>
      </c>
      <c r="X2736" s="14" t="str">
        <f t="shared" si="127"/>
        <v>CPF</v>
      </c>
      <c r="Y2736" s="13" t="str">
        <f t="shared" si="128"/>
        <v>698.005.454-68</v>
      </c>
      <c r="Z2736" s="10" t="str">
        <f>VLOOKUP(Y2736,FORNECEDORES!$A$2:$G$9043,3,0)</f>
        <v>FRED MARCIO FELICIANO DA SILVA</v>
      </c>
      <c r="AA2736" s="15" t="str">
        <f>VLOOKUP(Y2736,FORNECEDORES!$A$2:$G$9041,7,0)</f>
        <v>fredmarcio.mundial@gmail.com</v>
      </c>
    </row>
    <row r="2737" spans="1:27" x14ac:dyDescent="0.3">
      <c r="A2737" s="21" t="s">
        <v>7391</v>
      </c>
      <c r="B2737" s="32" t="s">
        <v>6345</v>
      </c>
      <c r="C2737" s="33">
        <v>45852</v>
      </c>
      <c r="D2737" s="33">
        <v>45855</v>
      </c>
      <c r="E2737" s="21" t="s">
        <v>34</v>
      </c>
      <c r="F2737" s="34">
        <v>963.27</v>
      </c>
      <c r="G2737" s="21" t="s">
        <v>24</v>
      </c>
      <c r="H2737" s="21" t="s">
        <v>1205</v>
      </c>
      <c r="I2737" s="22">
        <v>69800545468</v>
      </c>
      <c r="J2737" s="22" t="s">
        <v>6426</v>
      </c>
      <c r="K2737" s="40">
        <v>101542902</v>
      </c>
      <c r="L2737" s="21" t="s">
        <v>26</v>
      </c>
      <c r="M2737" s="21">
        <v>145190</v>
      </c>
      <c r="N2737" s="21">
        <v>265016</v>
      </c>
      <c r="O2737" s="21">
        <v>4612</v>
      </c>
      <c r="P2737" s="21" t="s">
        <v>88</v>
      </c>
      <c r="Q2737" s="21" t="s">
        <v>92</v>
      </c>
      <c r="R2737" s="21" t="s">
        <v>31</v>
      </c>
      <c r="S2737" s="21" t="s">
        <v>29</v>
      </c>
      <c r="T2737" s="21" t="s">
        <v>24</v>
      </c>
      <c r="U2737" s="21" t="s">
        <v>30</v>
      </c>
      <c r="V2737" s="33" t="s">
        <v>30</v>
      </c>
      <c r="W2737" s="4">
        <f t="shared" si="126"/>
        <v>11</v>
      </c>
      <c r="X2737" s="14" t="str">
        <f t="shared" si="127"/>
        <v>CPF</v>
      </c>
      <c r="Y2737" s="13" t="str">
        <f t="shared" si="128"/>
        <v>698.005.454-68</v>
      </c>
      <c r="Z2737" s="10" t="str">
        <f>VLOOKUP(Y2737,FORNECEDORES!$A$2:$G$9043,3,0)</f>
        <v>FRED MARCIO FELICIANO DA SILVA</v>
      </c>
      <c r="AA2737" s="15" t="str">
        <f>VLOOKUP(Y2737,FORNECEDORES!$A$2:$G$9041,7,0)</f>
        <v>fredmarcio.mundial@gmail.com</v>
      </c>
    </row>
    <row r="2738" spans="1:27" x14ac:dyDescent="0.3">
      <c r="A2738" s="21" t="s">
        <v>7430</v>
      </c>
      <c r="B2738" s="32" t="s">
        <v>6010</v>
      </c>
      <c r="C2738" s="33">
        <v>45852</v>
      </c>
      <c r="D2738" s="33">
        <v>45882</v>
      </c>
      <c r="E2738" s="21" t="s">
        <v>23</v>
      </c>
      <c r="F2738" s="34">
        <v>224.79</v>
      </c>
      <c r="G2738" s="21" t="s">
        <v>24</v>
      </c>
      <c r="H2738" s="21" t="s">
        <v>11642</v>
      </c>
      <c r="I2738" s="22">
        <v>3831403000170</v>
      </c>
      <c r="J2738" s="22" t="s">
        <v>6385</v>
      </c>
      <c r="K2738" s="40">
        <v>101542918</v>
      </c>
      <c r="L2738" s="21" t="s">
        <v>26</v>
      </c>
      <c r="M2738" s="21">
        <v>145270</v>
      </c>
      <c r="N2738" s="21">
        <v>263573</v>
      </c>
      <c r="O2738" s="21">
        <v>1713</v>
      </c>
      <c r="P2738" s="21" t="s">
        <v>26</v>
      </c>
      <c r="Q2738" s="21" t="s">
        <v>26</v>
      </c>
      <c r="R2738" s="21" t="s">
        <v>31</v>
      </c>
      <c r="S2738" s="21" t="s">
        <v>29</v>
      </c>
      <c r="T2738" s="21" t="s">
        <v>24</v>
      </c>
      <c r="U2738" s="21">
        <v>30</v>
      </c>
      <c r="V2738" s="33">
        <v>45889</v>
      </c>
      <c r="W2738" s="4">
        <f t="shared" si="126"/>
        <v>13</v>
      </c>
      <c r="X2738" s="14" t="str">
        <f t="shared" si="127"/>
        <v>CNPJ_INCOMPLETO_1</v>
      </c>
      <c r="Y2738" s="13" t="str">
        <f t="shared" si="128"/>
        <v>03.831.403/0001-70</v>
      </c>
      <c r="Z2738" s="10" t="str">
        <f>VLOOKUP(Y2738,FORNECEDORES!$A$2:$G$9043,3,0)</f>
        <v>TRANSMARONI TRANSPORTES BRASIL RODOVIARIOS LTDA</v>
      </c>
      <c r="AA2738" s="15" t="str">
        <f>VLOOKUP(Y2738,FORNECEDORES!$A$2:$G$9041,7,0)</f>
        <v>CASAROTTO@TRANSMARONI.COM.BR; jmendes@transmaroni.com.br; dluiz@transmaroni.com.br;</v>
      </c>
    </row>
    <row r="2739" spans="1:27" x14ac:dyDescent="0.3">
      <c r="A2739" s="21" t="s">
        <v>7399</v>
      </c>
      <c r="B2739" s="32" t="s">
        <v>6345</v>
      </c>
      <c r="C2739" s="33">
        <v>45852</v>
      </c>
      <c r="D2739" s="33">
        <v>45853</v>
      </c>
      <c r="E2739" s="21" t="s">
        <v>5680</v>
      </c>
      <c r="F2739" s="34">
        <v>2247.63</v>
      </c>
      <c r="G2739" s="21" t="s">
        <v>24</v>
      </c>
      <c r="H2739" s="21" t="s">
        <v>1205</v>
      </c>
      <c r="I2739" s="22">
        <v>69800545468</v>
      </c>
      <c r="J2739" s="22" t="s">
        <v>6346</v>
      </c>
      <c r="K2739" s="40">
        <v>101543002</v>
      </c>
      <c r="L2739" s="21" t="s">
        <v>26</v>
      </c>
      <c r="M2739" s="21">
        <v>145194</v>
      </c>
      <c r="N2739" s="21">
        <v>265018</v>
      </c>
      <c r="O2739" s="21">
        <v>4613</v>
      </c>
      <c r="P2739" s="21" t="s">
        <v>88</v>
      </c>
      <c r="Q2739" s="21" t="s">
        <v>92</v>
      </c>
      <c r="R2739" s="21" t="s">
        <v>31</v>
      </c>
      <c r="S2739" s="21" t="s">
        <v>29</v>
      </c>
      <c r="T2739" s="21" t="s">
        <v>24</v>
      </c>
      <c r="U2739" s="21" t="s">
        <v>30</v>
      </c>
      <c r="V2739" s="33" t="s">
        <v>30</v>
      </c>
      <c r="W2739" s="4">
        <f t="shared" si="126"/>
        <v>11</v>
      </c>
      <c r="X2739" s="14" t="str">
        <f t="shared" si="127"/>
        <v>CPF</v>
      </c>
      <c r="Y2739" s="13" t="str">
        <f t="shared" si="128"/>
        <v>698.005.454-68</v>
      </c>
      <c r="Z2739" s="10" t="str">
        <f>VLOOKUP(Y2739,FORNECEDORES!$A$2:$G$9043,3,0)</f>
        <v>FRED MARCIO FELICIANO DA SILVA</v>
      </c>
      <c r="AA2739" s="15" t="str">
        <f>VLOOKUP(Y2739,FORNECEDORES!$A$2:$G$9041,7,0)</f>
        <v>fredmarcio.mundial@gmail.com</v>
      </c>
    </row>
    <row r="2740" spans="1:27" x14ac:dyDescent="0.3">
      <c r="A2740" s="21" t="s">
        <v>7399</v>
      </c>
      <c r="B2740" s="32" t="s">
        <v>6345</v>
      </c>
      <c r="C2740" s="33">
        <v>45852</v>
      </c>
      <c r="D2740" s="33">
        <v>45855</v>
      </c>
      <c r="E2740" s="21" t="s">
        <v>34</v>
      </c>
      <c r="F2740" s="34">
        <v>963.27</v>
      </c>
      <c r="G2740" s="21" t="s">
        <v>24</v>
      </c>
      <c r="H2740" s="21" t="s">
        <v>1205</v>
      </c>
      <c r="I2740" s="22">
        <v>69800545468</v>
      </c>
      <c r="J2740" s="22" t="s">
        <v>6346</v>
      </c>
      <c r="K2740" s="21">
        <v>101543002</v>
      </c>
      <c r="L2740" s="21" t="s">
        <v>26</v>
      </c>
      <c r="M2740" s="21">
        <v>145194</v>
      </c>
      <c r="N2740" s="21">
        <v>265018</v>
      </c>
      <c r="O2740" s="21">
        <v>4613</v>
      </c>
      <c r="P2740" s="21" t="s">
        <v>88</v>
      </c>
      <c r="Q2740" s="21" t="s">
        <v>92</v>
      </c>
      <c r="R2740" s="21" t="s">
        <v>31</v>
      </c>
      <c r="S2740" s="21" t="s">
        <v>29</v>
      </c>
      <c r="T2740" s="21" t="s">
        <v>24</v>
      </c>
      <c r="U2740" s="21" t="s">
        <v>30</v>
      </c>
      <c r="V2740" s="33" t="s">
        <v>30</v>
      </c>
      <c r="W2740" s="4">
        <f t="shared" si="126"/>
        <v>11</v>
      </c>
      <c r="X2740" s="14" t="str">
        <f t="shared" si="127"/>
        <v>CPF</v>
      </c>
      <c r="Y2740" s="13" t="str">
        <f t="shared" si="128"/>
        <v>698.005.454-68</v>
      </c>
      <c r="Z2740" s="10" t="str">
        <f>VLOOKUP(Y2740,FORNECEDORES!$A$2:$G$9043,3,0)</f>
        <v>FRED MARCIO FELICIANO DA SILVA</v>
      </c>
      <c r="AA2740" s="15" t="str">
        <f>VLOOKUP(Y2740,FORNECEDORES!$A$2:$G$9041,7,0)</f>
        <v>fredmarcio.mundial@gmail.com</v>
      </c>
    </row>
    <row r="2741" spans="1:27" x14ac:dyDescent="0.3">
      <c r="A2741" s="21" t="s">
        <v>7401</v>
      </c>
      <c r="B2741" s="32" t="s">
        <v>6339</v>
      </c>
      <c r="C2741" s="33">
        <v>45852</v>
      </c>
      <c r="D2741" s="33">
        <v>45853</v>
      </c>
      <c r="E2741" s="21" t="s">
        <v>5680</v>
      </c>
      <c r="F2741" s="34">
        <v>2247.63</v>
      </c>
      <c r="G2741" s="21" t="s">
        <v>24</v>
      </c>
      <c r="H2741" s="21" t="s">
        <v>1435</v>
      </c>
      <c r="I2741" s="22">
        <v>2623339457</v>
      </c>
      <c r="J2741" s="22" t="s">
        <v>6340</v>
      </c>
      <c r="K2741" s="40">
        <v>101543256</v>
      </c>
      <c r="L2741" s="21" t="s">
        <v>26</v>
      </c>
      <c r="M2741" s="21">
        <v>145257</v>
      </c>
      <c r="N2741" s="21">
        <v>265148</v>
      </c>
      <c r="O2741" s="21">
        <v>4615</v>
      </c>
      <c r="P2741" s="21" t="s">
        <v>88</v>
      </c>
      <c r="Q2741" s="21" t="s">
        <v>92</v>
      </c>
      <c r="R2741" s="21" t="s">
        <v>31</v>
      </c>
      <c r="S2741" s="21" t="s">
        <v>29</v>
      </c>
      <c r="T2741" s="21" t="s">
        <v>24</v>
      </c>
      <c r="U2741" s="21" t="s">
        <v>30</v>
      </c>
      <c r="V2741" s="33" t="s">
        <v>30</v>
      </c>
      <c r="W2741" s="4">
        <f t="shared" si="126"/>
        <v>10</v>
      </c>
      <c r="X2741" s="14" t="str">
        <f t="shared" si="127"/>
        <v>CPF_Incompleto</v>
      </c>
      <c r="Y2741" s="13" t="str">
        <f t="shared" si="128"/>
        <v>026.233.394-57</v>
      </c>
      <c r="Z2741" s="10" t="str">
        <f>VLOOKUP(Y2741,FORNECEDORES!$A$2:$G$9043,3,0)</f>
        <v>KILMA CRISTINA PEREIRA DA SILVA</v>
      </c>
      <c r="AA2741" s="15" t="str">
        <f>VLOOKUP(Y2741,FORNECEDORES!$A$2:$G$9041,7,0)</f>
        <v>kilmacristinapereira@gmail.com;</v>
      </c>
    </row>
    <row r="2742" spans="1:27" x14ac:dyDescent="0.3">
      <c r="A2742" s="21" t="s">
        <v>7401</v>
      </c>
      <c r="B2742" s="32" t="s">
        <v>6339</v>
      </c>
      <c r="C2742" s="33">
        <v>45852</v>
      </c>
      <c r="D2742" s="33">
        <v>45855</v>
      </c>
      <c r="E2742" s="21" t="s">
        <v>34</v>
      </c>
      <c r="F2742" s="34">
        <v>963.27</v>
      </c>
      <c r="G2742" s="21" t="s">
        <v>24</v>
      </c>
      <c r="H2742" s="21" t="s">
        <v>1435</v>
      </c>
      <c r="I2742" s="22">
        <v>2623339457</v>
      </c>
      <c r="J2742" s="22" t="s">
        <v>6340</v>
      </c>
      <c r="K2742" s="40">
        <v>101543256</v>
      </c>
      <c r="L2742" s="21" t="s">
        <v>26</v>
      </c>
      <c r="M2742" s="21">
        <v>145257</v>
      </c>
      <c r="N2742" s="21">
        <v>265148</v>
      </c>
      <c r="O2742" s="21">
        <v>4615</v>
      </c>
      <c r="P2742" s="21" t="s">
        <v>88</v>
      </c>
      <c r="Q2742" s="21" t="s">
        <v>92</v>
      </c>
      <c r="R2742" s="21" t="s">
        <v>31</v>
      </c>
      <c r="S2742" s="21" t="s">
        <v>29</v>
      </c>
      <c r="T2742" s="21" t="s">
        <v>24</v>
      </c>
      <c r="U2742" s="21" t="s">
        <v>30</v>
      </c>
      <c r="V2742" s="33" t="s">
        <v>30</v>
      </c>
      <c r="W2742" s="4">
        <f t="shared" si="126"/>
        <v>10</v>
      </c>
      <c r="X2742" s="14" t="str">
        <f t="shared" si="127"/>
        <v>CPF_Incompleto</v>
      </c>
      <c r="Y2742" s="13" t="str">
        <f t="shared" si="128"/>
        <v>026.233.394-57</v>
      </c>
      <c r="Z2742" s="10" t="str">
        <f>VLOOKUP(Y2742,FORNECEDORES!$A$2:$G$9043,3,0)</f>
        <v>KILMA CRISTINA PEREIRA DA SILVA</v>
      </c>
      <c r="AA2742" s="15" t="str">
        <f>VLOOKUP(Y2742,FORNECEDORES!$A$2:$G$9041,7,0)</f>
        <v>kilmacristinapereira@gmail.com;</v>
      </c>
    </row>
    <row r="2743" spans="1:27" x14ac:dyDescent="0.3">
      <c r="A2743" s="21" t="s">
        <v>7415</v>
      </c>
      <c r="B2743" s="32" t="s">
        <v>5960</v>
      </c>
      <c r="C2743" s="33">
        <v>45852</v>
      </c>
      <c r="D2743" s="33">
        <v>45853</v>
      </c>
      <c r="E2743" s="21" t="s">
        <v>5680</v>
      </c>
      <c r="F2743" s="34">
        <v>1050.8399999999999</v>
      </c>
      <c r="G2743" s="21" t="s">
        <v>24</v>
      </c>
      <c r="H2743" s="21" t="s">
        <v>1606</v>
      </c>
      <c r="I2743" s="22">
        <v>3270791852</v>
      </c>
      <c r="J2743" s="22" t="s">
        <v>5962</v>
      </c>
      <c r="K2743" s="40">
        <v>101543397</v>
      </c>
      <c r="L2743" s="21" t="s">
        <v>26</v>
      </c>
      <c r="M2743" s="21">
        <v>145172</v>
      </c>
      <c r="N2743" s="21">
        <v>264998</v>
      </c>
      <c r="O2743" s="21" t="s">
        <v>7416</v>
      </c>
      <c r="P2743" s="21" t="s">
        <v>26</v>
      </c>
      <c r="Q2743" s="21" t="s">
        <v>26</v>
      </c>
      <c r="R2743" s="21" t="s">
        <v>31</v>
      </c>
      <c r="S2743" s="21" t="s">
        <v>29</v>
      </c>
      <c r="T2743" s="21" t="s">
        <v>24</v>
      </c>
      <c r="U2743" s="21" t="s">
        <v>30</v>
      </c>
      <c r="V2743" s="33" t="s">
        <v>30</v>
      </c>
      <c r="W2743" s="4">
        <f t="shared" si="126"/>
        <v>10</v>
      </c>
      <c r="X2743" s="14" t="str">
        <f t="shared" si="127"/>
        <v>CPF_Incompleto</v>
      </c>
      <c r="Y2743" s="13" t="str">
        <f t="shared" si="128"/>
        <v>032.707.918-52</v>
      </c>
      <c r="Z2743" s="10" t="str">
        <f>VLOOKUP(Y2743,FORNECEDORES!$A$2:$G$9043,3,0)</f>
        <v>ANTONIO APARECIDO ALVES</v>
      </c>
      <c r="AA2743" s="15" t="str">
        <f>VLOOKUP(Y2743,FORNECEDORES!$A$2:$G$9041,7,0)</f>
        <v>logistica.onix@gmail.com;</v>
      </c>
    </row>
    <row r="2744" spans="1:27" x14ac:dyDescent="0.3">
      <c r="A2744" s="21" t="s">
        <v>7415</v>
      </c>
      <c r="B2744" s="32" t="s">
        <v>5960</v>
      </c>
      <c r="C2744" s="33">
        <v>45852</v>
      </c>
      <c r="D2744" s="33">
        <v>45855</v>
      </c>
      <c r="E2744" s="21" t="s">
        <v>34</v>
      </c>
      <c r="F2744" s="34">
        <v>700.56</v>
      </c>
      <c r="G2744" s="21" t="s">
        <v>24</v>
      </c>
      <c r="H2744" s="21" t="s">
        <v>1606</v>
      </c>
      <c r="I2744" s="22">
        <v>3270791852</v>
      </c>
      <c r="J2744" s="22" t="s">
        <v>5962</v>
      </c>
      <c r="K2744" s="40">
        <v>101543397</v>
      </c>
      <c r="L2744" s="21" t="s">
        <v>26</v>
      </c>
      <c r="M2744" s="21">
        <v>145172</v>
      </c>
      <c r="N2744" s="21">
        <v>264998</v>
      </c>
      <c r="O2744" s="21" t="s">
        <v>7416</v>
      </c>
      <c r="P2744" s="21" t="s">
        <v>26</v>
      </c>
      <c r="Q2744" s="21" t="s">
        <v>26</v>
      </c>
      <c r="R2744" s="21" t="s">
        <v>31</v>
      </c>
      <c r="S2744" s="21" t="s">
        <v>29</v>
      </c>
      <c r="T2744" s="21" t="s">
        <v>24</v>
      </c>
      <c r="U2744" s="21" t="s">
        <v>30</v>
      </c>
      <c r="V2744" s="33" t="s">
        <v>30</v>
      </c>
      <c r="W2744" s="4">
        <f t="shared" si="126"/>
        <v>10</v>
      </c>
      <c r="X2744" s="14" t="str">
        <f t="shared" si="127"/>
        <v>CPF_Incompleto</v>
      </c>
      <c r="Y2744" s="13" t="str">
        <f t="shared" si="128"/>
        <v>032.707.918-52</v>
      </c>
      <c r="Z2744" s="10" t="str">
        <f>VLOOKUP(Y2744,FORNECEDORES!$A$2:$G$9043,3,0)</f>
        <v>ANTONIO APARECIDO ALVES</v>
      </c>
      <c r="AA2744" s="15" t="str">
        <f>VLOOKUP(Y2744,FORNECEDORES!$A$2:$G$9041,7,0)</f>
        <v>logistica.onix@gmail.com;</v>
      </c>
    </row>
    <row r="2745" spans="1:27" x14ac:dyDescent="0.3">
      <c r="A2745" s="21" t="s">
        <v>7417</v>
      </c>
      <c r="B2745" s="32" t="s">
        <v>5960</v>
      </c>
      <c r="C2745" s="33">
        <v>45852</v>
      </c>
      <c r="D2745" s="33">
        <v>45853</v>
      </c>
      <c r="E2745" s="21" t="s">
        <v>5680</v>
      </c>
      <c r="F2745" s="34">
        <v>875.7</v>
      </c>
      <c r="G2745" s="21" t="s">
        <v>24</v>
      </c>
      <c r="H2745" s="21" t="s">
        <v>1606</v>
      </c>
      <c r="I2745" s="22">
        <v>3270791852</v>
      </c>
      <c r="J2745" s="22" t="s">
        <v>5961</v>
      </c>
      <c r="K2745" s="40">
        <v>101543559</v>
      </c>
      <c r="L2745" s="21" t="s">
        <v>26</v>
      </c>
      <c r="M2745" s="21">
        <v>145156</v>
      </c>
      <c r="N2745" s="21">
        <v>264976</v>
      </c>
      <c r="O2745" s="21">
        <v>2741</v>
      </c>
      <c r="P2745" s="21" t="s">
        <v>26</v>
      </c>
      <c r="Q2745" s="21" t="s">
        <v>26</v>
      </c>
      <c r="R2745" s="21" t="s">
        <v>31</v>
      </c>
      <c r="S2745" s="21" t="s">
        <v>29</v>
      </c>
      <c r="T2745" s="21" t="s">
        <v>24</v>
      </c>
      <c r="U2745" s="21" t="s">
        <v>30</v>
      </c>
      <c r="V2745" s="33" t="s">
        <v>30</v>
      </c>
      <c r="W2745" s="4">
        <f t="shared" si="126"/>
        <v>10</v>
      </c>
      <c r="X2745" s="14" t="str">
        <f t="shared" si="127"/>
        <v>CPF_Incompleto</v>
      </c>
      <c r="Y2745" s="13" t="str">
        <f t="shared" si="128"/>
        <v>032.707.918-52</v>
      </c>
      <c r="Z2745" s="10" t="str">
        <f>VLOOKUP(Y2745,FORNECEDORES!$A$2:$G$9043,3,0)</f>
        <v>ANTONIO APARECIDO ALVES</v>
      </c>
      <c r="AA2745" s="15" t="str">
        <f>VLOOKUP(Y2745,FORNECEDORES!$A$2:$G$9041,7,0)</f>
        <v>logistica.onix@gmail.com;</v>
      </c>
    </row>
    <row r="2746" spans="1:27" x14ac:dyDescent="0.3">
      <c r="A2746" s="21" t="s">
        <v>7417</v>
      </c>
      <c r="B2746" s="32" t="s">
        <v>5960</v>
      </c>
      <c r="C2746" s="33">
        <v>45852</v>
      </c>
      <c r="D2746" s="33">
        <v>45855</v>
      </c>
      <c r="E2746" s="21" t="s">
        <v>34</v>
      </c>
      <c r="F2746" s="34">
        <v>583.79999999999995</v>
      </c>
      <c r="G2746" s="21" t="s">
        <v>24</v>
      </c>
      <c r="H2746" s="21" t="s">
        <v>1606</v>
      </c>
      <c r="I2746" s="22">
        <v>3270791852</v>
      </c>
      <c r="J2746" s="22" t="s">
        <v>5961</v>
      </c>
      <c r="K2746" s="40">
        <v>101543559</v>
      </c>
      <c r="L2746" s="21" t="s">
        <v>26</v>
      </c>
      <c r="M2746" s="21">
        <v>145156</v>
      </c>
      <c r="N2746" s="21">
        <v>264976</v>
      </c>
      <c r="O2746" s="21">
        <v>2741</v>
      </c>
      <c r="P2746" s="21" t="s">
        <v>26</v>
      </c>
      <c r="Q2746" s="21" t="s">
        <v>26</v>
      </c>
      <c r="R2746" s="21" t="s">
        <v>31</v>
      </c>
      <c r="S2746" s="21" t="s">
        <v>29</v>
      </c>
      <c r="T2746" s="21" t="s">
        <v>24</v>
      </c>
      <c r="U2746" s="21" t="s">
        <v>30</v>
      </c>
      <c r="V2746" s="33" t="s">
        <v>30</v>
      </c>
      <c r="W2746" s="4">
        <f t="shared" si="126"/>
        <v>10</v>
      </c>
      <c r="X2746" s="14" t="str">
        <f t="shared" si="127"/>
        <v>CPF_Incompleto</v>
      </c>
      <c r="Y2746" s="13" t="str">
        <f t="shared" si="128"/>
        <v>032.707.918-52</v>
      </c>
      <c r="Z2746" s="10" t="str">
        <f>VLOOKUP(Y2746,FORNECEDORES!$A$2:$G$9043,3,0)</f>
        <v>ANTONIO APARECIDO ALVES</v>
      </c>
      <c r="AA2746" s="15" t="str">
        <f>VLOOKUP(Y2746,FORNECEDORES!$A$2:$G$9041,7,0)</f>
        <v>logistica.onix@gmail.com;</v>
      </c>
    </row>
    <row r="2747" spans="1:27" x14ac:dyDescent="0.3">
      <c r="A2747" s="21" t="s">
        <v>7418</v>
      </c>
      <c r="B2747" s="32" t="s">
        <v>5960</v>
      </c>
      <c r="C2747" s="33">
        <v>45852</v>
      </c>
      <c r="D2747" s="33">
        <v>45853</v>
      </c>
      <c r="E2747" s="21" t="s">
        <v>5680</v>
      </c>
      <c r="F2747" s="34">
        <v>875.7</v>
      </c>
      <c r="G2747" s="21" t="s">
        <v>24</v>
      </c>
      <c r="H2747" s="21" t="s">
        <v>1606</v>
      </c>
      <c r="I2747" s="22">
        <v>3270791852</v>
      </c>
      <c r="J2747" s="22" t="s">
        <v>5961</v>
      </c>
      <c r="K2747" s="40">
        <v>101543653</v>
      </c>
      <c r="L2747" s="21" t="s">
        <v>26</v>
      </c>
      <c r="M2747" s="21">
        <v>145197</v>
      </c>
      <c r="N2747" s="21">
        <v>265019</v>
      </c>
      <c r="O2747" s="21" t="s">
        <v>7419</v>
      </c>
      <c r="P2747" s="21" t="s">
        <v>26</v>
      </c>
      <c r="Q2747" s="21" t="s">
        <v>26</v>
      </c>
      <c r="R2747" s="21" t="s">
        <v>31</v>
      </c>
      <c r="S2747" s="21" t="s">
        <v>29</v>
      </c>
      <c r="T2747" s="21" t="s">
        <v>24</v>
      </c>
      <c r="U2747" s="21" t="s">
        <v>30</v>
      </c>
      <c r="V2747" s="33" t="s">
        <v>30</v>
      </c>
      <c r="W2747" s="4">
        <f t="shared" si="126"/>
        <v>10</v>
      </c>
      <c r="X2747" s="14" t="str">
        <f t="shared" si="127"/>
        <v>CPF_Incompleto</v>
      </c>
      <c r="Y2747" s="13" t="str">
        <f t="shared" si="128"/>
        <v>032.707.918-52</v>
      </c>
      <c r="Z2747" s="10" t="str">
        <f>VLOOKUP(Y2747,FORNECEDORES!$A$2:$G$9043,3,0)</f>
        <v>ANTONIO APARECIDO ALVES</v>
      </c>
      <c r="AA2747" s="15" t="str">
        <f>VLOOKUP(Y2747,FORNECEDORES!$A$2:$G$9041,7,0)</f>
        <v>logistica.onix@gmail.com;</v>
      </c>
    </row>
    <row r="2748" spans="1:27" x14ac:dyDescent="0.3">
      <c r="A2748" s="21" t="s">
        <v>7418</v>
      </c>
      <c r="B2748" s="32" t="s">
        <v>5960</v>
      </c>
      <c r="C2748" s="33">
        <v>45852</v>
      </c>
      <c r="D2748" s="33">
        <v>45855</v>
      </c>
      <c r="E2748" s="21" t="s">
        <v>34</v>
      </c>
      <c r="F2748" s="34">
        <v>583.79999999999995</v>
      </c>
      <c r="G2748" s="21" t="s">
        <v>24</v>
      </c>
      <c r="H2748" s="21" t="s">
        <v>1606</v>
      </c>
      <c r="I2748" s="22">
        <v>3270791852</v>
      </c>
      <c r="J2748" s="22" t="s">
        <v>5961</v>
      </c>
      <c r="K2748" s="40">
        <v>101543653</v>
      </c>
      <c r="L2748" s="21" t="s">
        <v>26</v>
      </c>
      <c r="M2748" s="21">
        <v>145197</v>
      </c>
      <c r="N2748" s="21">
        <v>265019</v>
      </c>
      <c r="O2748" s="21" t="s">
        <v>7419</v>
      </c>
      <c r="P2748" s="21" t="s">
        <v>26</v>
      </c>
      <c r="Q2748" s="21" t="s">
        <v>26</v>
      </c>
      <c r="R2748" s="21" t="s">
        <v>31</v>
      </c>
      <c r="S2748" s="21" t="s">
        <v>29</v>
      </c>
      <c r="T2748" s="21" t="s">
        <v>24</v>
      </c>
      <c r="U2748" s="21" t="s">
        <v>30</v>
      </c>
      <c r="V2748" s="33" t="s">
        <v>30</v>
      </c>
      <c r="W2748" s="4">
        <f t="shared" si="126"/>
        <v>10</v>
      </c>
      <c r="X2748" s="14" t="str">
        <f t="shared" si="127"/>
        <v>CPF_Incompleto</v>
      </c>
      <c r="Y2748" s="13" t="str">
        <f t="shared" si="128"/>
        <v>032.707.918-52</v>
      </c>
      <c r="Z2748" s="10" t="str">
        <f>VLOOKUP(Y2748,FORNECEDORES!$A$2:$G$9043,3,0)</f>
        <v>ANTONIO APARECIDO ALVES</v>
      </c>
      <c r="AA2748" s="15" t="str">
        <f>VLOOKUP(Y2748,FORNECEDORES!$A$2:$G$9041,7,0)</f>
        <v>logistica.onix@gmail.com;</v>
      </c>
    </row>
    <row r="2749" spans="1:27" x14ac:dyDescent="0.3">
      <c r="A2749" s="21" t="s">
        <v>7420</v>
      </c>
      <c r="B2749" s="32" t="s">
        <v>5960</v>
      </c>
      <c r="C2749" s="33">
        <v>45852</v>
      </c>
      <c r="D2749" s="33">
        <v>45853</v>
      </c>
      <c r="E2749" s="21" t="s">
        <v>5680</v>
      </c>
      <c r="F2749" s="34">
        <v>875.7</v>
      </c>
      <c r="G2749" s="21" t="s">
        <v>24</v>
      </c>
      <c r="H2749" s="21" t="s">
        <v>1606</v>
      </c>
      <c r="I2749" s="22">
        <v>3270791852</v>
      </c>
      <c r="J2749" s="22" t="s">
        <v>5961</v>
      </c>
      <c r="K2749" s="40">
        <v>101543719</v>
      </c>
      <c r="L2749" s="21" t="s">
        <v>26</v>
      </c>
      <c r="M2749" s="21">
        <v>145223</v>
      </c>
      <c r="N2749" s="21">
        <v>265032</v>
      </c>
      <c r="O2749" s="21" t="s">
        <v>7421</v>
      </c>
      <c r="P2749" s="21" t="s">
        <v>26</v>
      </c>
      <c r="Q2749" s="21" t="s">
        <v>26</v>
      </c>
      <c r="R2749" s="21" t="s">
        <v>31</v>
      </c>
      <c r="S2749" s="21" t="s">
        <v>29</v>
      </c>
      <c r="T2749" s="21" t="s">
        <v>24</v>
      </c>
      <c r="U2749" s="21" t="s">
        <v>30</v>
      </c>
      <c r="V2749" s="33" t="s">
        <v>30</v>
      </c>
      <c r="W2749" s="4">
        <f t="shared" si="126"/>
        <v>10</v>
      </c>
      <c r="X2749" s="14" t="str">
        <f t="shared" si="127"/>
        <v>CPF_Incompleto</v>
      </c>
      <c r="Y2749" s="13" t="str">
        <f t="shared" si="128"/>
        <v>032.707.918-52</v>
      </c>
      <c r="Z2749" s="10" t="str">
        <f>VLOOKUP(Y2749,FORNECEDORES!$A$2:$G$9043,3,0)</f>
        <v>ANTONIO APARECIDO ALVES</v>
      </c>
      <c r="AA2749" s="15" t="str">
        <f>VLOOKUP(Y2749,FORNECEDORES!$A$2:$G$9041,7,0)</f>
        <v>logistica.onix@gmail.com;</v>
      </c>
    </row>
    <row r="2750" spans="1:27" x14ac:dyDescent="0.3">
      <c r="A2750" s="21" t="s">
        <v>7420</v>
      </c>
      <c r="B2750" s="32" t="s">
        <v>5960</v>
      </c>
      <c r="C2750" s="33">
        <v>45852</v>
      </c>
      <c r="D2750" s="33">
        <v>45855</v>
      </c>
      <c r="E2750" s="21" t="s">
        <v>34</v>
      </c>
      <c r="F2750" s="34">
        <v>583.79999999999995</v>
      </c>
      <c r="G2750" s="21" t="s">
        <v>24</v>
      </c>
      <c r="H2750" s="21" t="s">
        <v>1606</v>
      </c>
      <c r="I2750" s="22">
        <v>3270791852</v>
      </c>
      <c r="J2750" s="22" t="s">
        <v>5961</v>
      </c>
      <c r="K2750" s="40">
        <v>101543719</v>
      </c>
      <c r="L2750" s="21" t="s">
        <v>26</v>
      </c>
      <c r="M2750" s="21">
        <v>145223</v>
      </c>
      <c r="N2750" s="21">
        <v>265032</v>
      </c>
      <c r="O2750" s="21" t="s">
        <v>7421</v>
      </c>
      <c r="P2750" s="21" t="s">
        <v>26</v>
      </c>
      <c r="Q2750" s="21" t="s">
        <v>26</v>
      </c>
      <c r="R2750" s="21" t="s">
        <v>31</v>
      </c>
      <c r="S2750" s="21" t="s">
        <v>29</v>
      </c>
      <c r="T2750" s="21" t="s">
        <v>24</v>
      </c>
      <c r="U2750" s="21" t="s">
        <v>30</v>
      </c>
      <c r="V2750" s="33" t="s">
        <v>30</v>
      </c>
      <c r="W2750" s="4">
        <f t="shared" si="126"/>
        <v>10</v>
      </c>
      <c r="X2750" s="14" t="str">
        <f t="shared" si="127"/>
        <v>CPF_Incompleto</v>
      </c>
      <c r="Y2750" s="13" t="str">
        <f t="shared" si="128"/>
        <v>032.707.918-52</v>
      </c>
      <c r="Z2750" s="10" t="str">
        <f>VLOOKUP(Y2750,FORNECEDORES!$A$2:$G$9043,3,0)</f>
        <v>ANTONIO APARECIDO ALVES</v>
      </c>
      <c r="AA2750" s="15" t="str">
        <f>VLOOKUP(Y2750,FORNECEDORES!$A$2:$G$9041,7,0)</f>
        <v>logistica.onix@gmail.com;</v>
      </c>
    </row>
    <row r="2751" spans="1:27" x14ac:dyDescent="0.3">
      <c r="A2751" s="21" t="s">
        <v>7428</v>
      </c>
      <c r="B2751" s="32" t="s">
        <v>5960</v>
      </c>
      <c r="C2751" s="33">
        <v>45852</v>
      </c>
      <c r="D2751" s="33">
        <v>45853</v>
      </c>
      <c r="E2751" s="21" t="s">
        <v>5680</v>
      </c>
      <c r="F2751" s="34">
        <v>875.7</v>
      </c>
      <c r="G2751" s="21" t="s">
        <v>24</v>
      </c>
      <c r="H2751" s="21" t="s">
        <v>1606</v>
      </c>
      <c r="I2751" s="22">
        <v>3270791852</v>
      </c>
      <c r="J2751" s="22" t="s">
        <v>5962</v>
      </c>
      <c r="K2751" s="40">
        <v>101543788</v>
      </c>
      <c r="L2751" s="21" t="s">
        <v>26</v>
      </c>
      <c r="M2751" s="21">
        <v>145224</v>
      </c>
      <c r="N2751" s="21">
        <v>265033</v>
      </c>
      <c r="O2751" s="21">
        <v>2796</v>
      </c>
      <c r="P2751" s="21" t="s">
        <v>26</v>
      </c>
      <c r="Q2751" s="21" t="s">
        <v>26</v>
      </c>
      <c r="R2751" s="21" t="s">
        <v>31</v>
      </c>
      <c r="S2751" s="21" t="s">
        <v>29</v>
      </c>
      <c r="T2751" s="21" t="s">
        <v>24</v>
      </c>
      <c r="U2751" s="21" t="s">
        <v>30</v>
      </c>
      <c r="V2751" s="33" t="s">
        <v>30</v>
      </c>
      <c r="W2751" s="4">
        <f t="shared" ref="W2751:W2814" si="129">LEN(I2751)</f>
        <v>10</v>
      </c>
      <c r="X2751" s="14" t="str">
        <f t="shared" ref="X2751:X2814" si="130">IF(W2751=14,"CNPJ",IF(W2751=12,"CNPJ_INCOMPLETO_2",IF(W2751=13,"CNPJ_INCOMPLETO_1",IF(W2751=10,"CPF_Incompleto","CPF"))))</f>
        <v>CPF_Incompleto</v>
      </c>
      <c r="Y2751" s="13" t="str">
        <f t="shared" ref="Y2751:Y2814" si="131">IF(X2751="CNPJ_INCOMPLETO_1",("0"&amp;LEFT(I2751,1)&amp;"."&amp;MID(I2751,2,3)&amp;"."&amp;MID(I2751,5,3)&amp;"/"&amp;MID(I2751,8,4)&amp;"-"&amp;MID(I2751,12,2)),IF(X2751="CNPJ_INCOMPLETO_2",("00."&amp;LEFT(I2751,3)&amp;"."&amp;MID(I2751,4,3)&amp;"/"&amp;MID(I2751,7,4)&amp;"-"&amp;MID(I2751,11,2)),IF(X2751="CNPJ",(LEFT(I2751,2)&amp;"."&amp;MID(I2751,3,3)&amp;"."&amp;MID(I2751,6,3)&amp;"/"&amp;MID(I2751,9,4)&amp;"-"&amp;MID(I2751,13,2)),IF(X2751="CPF_Incompleto",("0"&amp;LEFT(I2751,2)&amp;"."&amp;MID(I2751,3,3)&amp;"."&amp;MID(I2751,6,3)&amp;"-"&amp;MID(I2751,9,2)),(LEFT(I2751,3)&amp;"."&amp;MID(I2751,4,3)&amp;"."&amp;MID(I2751,7,3)&amp;"-"&amp;MID(I2751,10,2))))))</f>
        <v>032.707.918-52</v>
      </c>
      <c r="Z2751" s="10" t="str">
        <f>VLOOKUP(Y2751,FORNECEDORES!$A$2:$G$9043,3,0)</f>
        <v>ANTONIO APARECIDO ALVES</v>
      </c>
      <c r="AA2751" s="15" t="str">
        <f>VLOOKUP(Y2751,FORNECEDORES!$A$2:$G$9041,7,0)</f>
        <v>logistica.onix@gmail.com;</v>
      </c>
    </row>
    <row r="2752" spans="1:27" x14ac:dyDescent="0.3">
      <c r="A2752" s="21" t="s">
        <v>7428</v>
      </c>
      <c r="B2752" s="32" t="s">
        <v>5960</v>
      </c>
      <c r="C2752" s="33">
        <v>45852</v>
      </c>
      <c r="D2752" s="33">
        <v>45855</v>
      </c>
      <c r="E2752" s="21" t="s">
        <v>34</v>
      </c>
      <c r="F2752" s="34">
        <v>583.79999999999995</v>
      </c>
      <c r="G2752" s="21" t="s">
        <v>24</v>
      </c>
      <c r="H2752" s="21" t="s">
        <v>1606</v>
      </c>
      <c r="I2752" s="22">
        <v>3270791852</v>
      </c>
      <c r="J2752" s="22" t="s">
        <v>5962</v>
      </c>
      <c r="K2752" s="40">
        <v>101543788</v>
      </c>
      <c r="L2752" s="21" t="s">
        <v>26</v>
      </c>
      <c r="M2752" s="21">
        <v>145224</v>
      </c>
      <c r="N2752" s="21">
        <v>265033</v>
      </c>
      <c r="O2752" s="21">
        <v>2796</v>
      </c>
      <c r="P2752" s="21" t="s">
        <v>26</v>
      </c>
      <c r="Q2752" s="21" t="s">
        <v>26</v>
      </c>
      <c r="R2752" s="21" t="s">
        <v>31</v>
      </c>
      <c r="S2752" s="21" t="s">
        <v>29</v>
      </c>
      <c r="T2752" s="21" t="s">
        <v>24</v>
      </c>
      <c r="U2752" s="21" t="s">
        <v>30</v>
      </c>
      <c r="V2752" s="33" t="s">
        <v>30</v>
      </c>
      <c r="W2752" s="4">
        <f t="shared" si="129"/>
        <v>10</v>
      </c>
      <c r="X2752" s="14" t="str">
        <f t="shared" si="130"/>
        <v>CPF_Incompleto</v>
      </c>
      <c r="Y2752" s="13" t="str">
        <f t="shared" si="131"/>
        <v>032.707.918-52</v>
      </c>
      <c r="Z2752" s="10" t="str">
        <f>VLOOKUP(Y2752,FORNECEDORES!$A$2:$G$9043,3,0)</f>
        <v>ANTONIO APARECIDO ALVES</v>
      </c>
      <c r="AA2752" s="15" t="str">
        <f>VLOOKUP(Y2752,FORNECEDORES!$A$2:$G$9041,7,0)</f>
        <v>logistica.onix@gmail.com;</v>
      </c>
    </row>
    <row r="2753" spans="1:27" x14ac:dyDescent="0.3">
      <c r="A2753" s="21" t="s">
        <v>7431</v>
      </c>
      <c r="B2753" s="32" t="s">
        <v>6010</v>
      </c>
      <c r="C2753" s="33">
        <v>45852</v>
      </c>
      <c r="D2753" s="33">
        <v>45882</v>
      </c>
      <c r="E2753" s="21" t="s">
        <v>23</v>
      </c>
      <c r="F2753" s="34">
        <v>224.79</v>
      </c>
      <c r="G2753" s="21" t="s">
        <v>24</v>
      </c>
      <c r="H2753" s="21" t="s">
        <v>11642</v>
      </c>
      <c r="I2753" s="22">
        <v>3831403000170</v>
      </c>
      <c r="J2753" s="22" t="s">
        <v>6408</v>
      </c>
      <c r="K2753" s="40">
        <v>101544147</v>
      </c>
      <c r="L2753" s="21" t="s">
        <v>26</v>
      </c>
      <c r="M2753" s="21">
        <v>145271</v>
      </c>
      <c r="N2753" s="21">
        <v>263574</v>
      </c>
      <c r="O2753" s="21">
        <v>1714</v>
      </c>
      <c r="P2753" s="21" t="s">
        <v>26</v>
      </c>
      <c r="Q2753" s="21" t="s">
        <v>26</v>
      </c>
      <c r="R2753" s="21" t="s">
        <v>31</v>
      </c>
      <c r="S2753" s="21" t="s">
        <v>29</v>
      </c>
      <c r="T2753" s="21" t="s">
        <v>24</v>
      </c>
      <c r="U2753" s="21">
        <v>30</v>
      </c>
      <c r="V2753" s="33">
        <v>45889</v>
      </c>
      <c r="W2753" s="4">
        <f t="shared" si="129"/>
        <v>13</v>
      </c>
      <c r="X2753" s="14" t="str">
        <f t="shared" si="130"/>
        <v>CNPJ_INCOMPLETO_1</v>
      </c>
      <c r="Y2753" s="13" t="str">
        <f t="shared" si="131"/>
        <v>03.831.403/0001-70</v>
      </c>
      <c r="Z2753" s="10" t="str">
        <f>VLOOKUP(Y2753,FORNECEDORES!$A$2:$G$9043,3,0)</f>
        <v>TRANSMARONI TRANSPORTES BRASIL RODOVIARIOS LTDA</v>
      </c>
      <c r="AA2753" s="15" t="str">
        <f>VLOOKUP(Y2753,FORNECEDORES!$A$2:$G$9041,7,0)</f>
        <v>CASAROTTO@TRANSMARONI.COM.BR; jmendes@transmaroni.com.br; dluiz@transmaroni.com.br;</v>
      </c>
    </row>
    <row r="2754" spans="1:27" x14ac:dyDescent="0.3">
      <c r="A2754" s="21" t="s">
        <v>7429</v>
      </c>
      <c r="B2754" s="32" t="s">
        <v>6447</v>
      </c>
      <c r="C2754" s="33">
        <v>45852</v>
      </c>
      <c r="D2754" s="33">
        <v>45853</v>
      </c>
      <c r="E2754" s="21" t="s">
        <v>5680</v>
      </c>
      <c r="F2754" s="34">
        <v>408.66</v>
      </c>
      <c r="G2754" s="21" t="s">
        <v>24</v>
      </c>
      <c r="H2754" s="21" t="s">
        <v>1146</v>
      </c>
      <c r="I2754" s="22">
        <v>14387593806</v>
      </c>
      <c r="J2754" s="22" t="s">
        <v>6448</v>
      </c>
      <c r="K2754" s="40">
        <v>101546362</v>
      </c>
      <c r="L2754" s="21" t="s">
        <v>26</v>
      </c>
      <c r="M2754" s="21">
        <v>145273</v>
      </c>
      <c r="N2754" s="21">
        <v>263885</v>
      </c>
      <c r="O2754" s="21">
        <v>1716</v>
      </c>
      <c r="P2754" s="21" t="s">
        <v>26</v>
      </c>
      <c r="Q2754" s="21" t="s">
        <v>26</v>
      </c>
      <c r="R2754" s="21" t="s">
        <v>31</v>
      </c>
      <c r="S2754" s="21" t="s">
        <v>5691</v>
      </c>
      <c r="T2754" s="21" t="s">
        <v>24</v>
      </c>
      <c r="U2754" s="21" t="s">
        <v>30</v>
      </c>
      <c r="V2754" s="33" t="s">
        <v>30</v>
      </c>
      <c r="W2754" s="4">
        <f t="shared" si="129"/>
        <v>11</v>
      </c>
      <c r="X2754" s="14" t="str">
        <f t="shared" si="130"/>
        <v>CPF</v>
      </c>
      <c r="Y2754" s="13" t="str">
        <f t="shared" si="131"/>
        <v>143.875.938-06</v>
      </c>
      <c r="Z2754" s="10" t="str">
        <f>VLOOKUP(Y2754,FORNECEDORES!$A$2:$G$9043,3,0)</f>
        <v>CARLOS EDUARDO VALENCA DA SILVA</v>
      </c>
      <c r="AA2754" s="15" t="str">
        <f>VLOOKUP(Y2754,FORNECEDORES!$A$2:$G$9041,7,0)</f>
        <v>rubia_mbach@hotmail.com;</v>
      </c>
    </row>
    <row r="2755" spans="1:27" x14ac:dyDescent="0.3">
      <c r="A2755" s="21" t="s">
        <v>7429</v>
      </c>
      <c r="B2755" s="32" t="s">
        <v>6447</v>
      </c>
      <c r="C2755" s="33">
        <v>45852</v>
      </c>
      <c r="D2755" s="33">
        <v>45855</v>
      </c>
      <c r="E2755" s="21" t="s">
        <v>34</v>
      </c>
      <c r="F2755" s="34">
        <v>272.44</v>
      </c>
      <c r="G2755" s="21" t="s">
        <v>24</v>
      </c>
      <c r="H2755" s="21" t="s">
        <v>1146</v>
      </c>
      <c r="I2755" s="22">
        <v>14387593806</v>
      </c>
      <c r="J2755" s="22" t="s">
        <v>6448</v>
      </c>
      <c r="K2755" s="40">
        <v>101546362</v>
      </c>
      <c r="L2755" s="21" t="s">
        <v>26</v>
      </c>
      <c r="M2755" s="21">
        <v>145273</v>
      </c>
      <c r="N2755" s="21">
        <v>263885</v>
      </c>
      <c r="O2755" s="21">
        <v>1716</v>
      </c>
      <c r="P2755" s="21" t="s">
        <v>26</v>
      </c>
      <c r="Q2755" s="21" t="s">
        <v>26</v>
      </c>
      <c r="R2755" s="21" t="s">
        <v>31</v>
      </c>
      <c r="S2755" s="21" t="s">
        <v>5691</v>
      </c>
      <c r="T2755" s="21" t="s">
        <v>24</v>
      </c>
      <c r="U2755" s="21" t="s">
        <v>30</v>
      </c>
      <c r="V2755" s="33" t="s">
        <v>30</v>
      </c>
      <c r="W2755" s="4">
        <f t="shared" si="129"/>
        <v>11</v>
      </c>
      <c r="X2755" s="14" t="str">
        <f t="shared" si="130"/>
        <v>CPF</v>
      </c>
      <c r="Y2755" s="13" t="str">
        <f t="shared" si="131"/>
        <v>143.875.938-06</v>
      </c>
      <c r="Z2755" s="10" t="str">
        <f>VLOOKUP(Y2755,FORNECEDORES!$A$2:$G$9043,3,0)</f>
        <v>CARLOS EDUARDO VALENCA DA SILVA</v>
      </c>
      <c r="AA2755" s="15" t="str">
        <f>VLOOKUP(Y2755,FORNECEDORES!$A$2:$G$9041,7,0)</f>
        <v>rubia_mbach@hotmail.com;</v>
      </c>
    </row>
    <row r="2756" spans="1:27" x14ac:dyDescent="0.3">
      <c r="A2756" s="21" t="s">
        <v>7432</v>
      </c>
      <c r="B2756" s="32" t="s">
        <v>6010</v>
      </c>
      <c r="C2756" s="33">
        <v>45852</v>
      </c>
      <c r="D2756" s="33">
        <v>45882</v>
      </c>
      <c r="E2756" s="21" t="s">
        <v>23</v>
      </c>
      <c r="F2756" s="34">
        <v>224.79</v>
      </c>
      <c r="G2756" s="21" t="s">
        <v>24</v>
      </c>
      <c r="H2756" s="21" t="s">
        <v>11642</v>
      </c>
      <c r="I2756" s="22">
        <v>3831403000170</v>
      </c>
      <c r="J2756" s="22" t="s">
        <v>6379</v>
      </c>
      <c r="K2756" s="40">
        <v>101547566</v>
      </c>
      <c r="L2756" s="21" t="s">
        <v>26</v>
      </c>
      <c r="M2756" s="21">
        <v>145277</v>
      </c>
      <c r="N2756" s="21">
        <v>263748</v>
      </c>
      <c r="O2756" s="21">
        <v>1717</v>
      </c>
      <c r="P2756" s="21" t="s">
        <v>26</v>
      </c>
      <c r="Q2756" s="21" t="s">
        <v>26</v>
      </c>
      <c r="R2756" s="21" t="s">
        <v>31</v>
      </c>
      <c r="S2756" s="21" t="s">
        <v>29</v>
      </c>
      <c r="T2756" s="21" t="s">
        <v>24</v>
      </c>
      <c r="U2756" s="21">
        <v>30</v>
      </c>
      <c r="V2756" s="33">
        <v>45889</v>
      </c>
      <c r="W2756" s="4">
        <f t="shared" si="129"/>
        <v>13</v>
      </c>
      <c r="X2756" s="14" t="str">
        <f t="shared" si="130"/>
        <v>CNPJ_INCOMPLETO_1</v>
      </c>
      <c r="Y2756" s="13" t="str">
        <f t="shared" si="131"/>
        <v>03.831.403/0001-70</v>
      </c>
      <c r="Z2756" s="10" t="str">
        <f>VLOOKUP(Y2756,FORNECEDORES!$A$2:$G$9043,3,0)</f>
        <v>TRANSMARONI TRANSPORTES BRASIL RODOVIARIOS LTDA</v>
      </c>
      <c r="AA2756" s="15" t="str">
        <f>VLOOKUP(Y2756,FORNECEDORES!$A$2:$G$9041,7,0)</f>
        <v>CASAROTTO@TRANSMARONI.COM.BR; jmendes@transmaroni.com.br; dluiz@transmaroni.com.br;</v>
      </c>
    </row>
    <row r="2757" spans="1:27" x14ac:dyDescent="0.3">
      <c r="A2757" s="21" t="s">
        <v>7433</v>
      </c>
      <c r="B2757" s="32" t="s">
        <v>6010</v>
      </c>
      <c r="C2757" s="33">
        <v>45852</v>
      </c>
      <c r="D2757" s="33">
        <v>45882</v>
      </c>
      <c r="E2757" s="21" t="s">
        <v>23</v>
      </c>
      <c r="F2757" s="34">
        <v>461.01</v>
      </c>
      <c r="G2757" s="21" t="s">
        <v>24</v>
      </c>
      <c r="H2757" s="21" t="s">
        <v>11642</v>
      </c>
      <c r="I2757" s="22">
        <v>3831403000170</v>
      </c>
      <c r="J2757" s="22" t="s">
        <v>6383</v>
      </c>
      <c r="K2757" s="40">
        <v>101548511</v>
      </c>
      <c r="L2757" s="21" t="s">
        <v>26</v>
      </c>
      <c r="M2757" s="21">
        <v>145278</v>
      </c>
      <c r="N2757" s="21">
        <v>263361</v>
      </c>
      <c r="O2757" s="21">
        <v>1718</v>
      </c>
      <c r="P2757" s="21" t="s">
        <v>26</v>
      </c>
      <c r="Q2757" s="21" t="s">
        <v>26</v>
      </c>
      <c r="R2757" s="21" t="s">
        <v>31</v>
      </c>
      <c r="S2757" s="21" t="s">
        <v>5691</v>
      </c>
      <c r="T2757" s="21" t="s">
        <v>24</v>
      </c>
      <c r="U2757" s="21">
        <v>30</v>
      </c>
      <c r="V2757" s="33">
        <v>45889</v>
      </c>
      <c r="W2757" s="4">
        <f t="shared" si="129"/>
        <v>13</v>
      </c>
      <c r="X2757" s="14" t="str">
        <f t="shared" si="130"/>
        <v>CNPJ_INCOMPLETO_1</v>
      </c>
      <c r="Y2757" s="13" t="str">
        <f t="shared" si="131"/>
        <v>03.831.403/0001-70</v>
      </c>
      <c r="Z2757" s="10" t="str">
        <f>VLOOKUP(Y2757,FORNECEDORES!$A$2:$G$9043,3,0)</f>
        <v>TRANSMARONI TRANSPORTES BRASIL RODOVIARIOS LTDA</v>
      </c>
      <c r="AA2757" s="15" t="str">
        <f>VLOOKUP(Y2757,FORNECEDORES!$A$2:$G$9041,7,0)</f>
        <v>CASAROTTO@TRANSMARONI.COM.BR; jmendes@transmaroni.com.br; dluiz@transmaroni.com.br;</v>
      </c>
    </row>
    <row r="2758" spans="1:27" x14ac:dyDescent="0.3">
      <c r="A2758" s="21" t="s">
        <v>7434</v>
      </c>
      <c r="B2758" s="32" t="s">
        <v>6010</v>
      </c>
      <c r="C2758" s="33">
        <v>45852</v>
      </c>
      <c r="D2758" s="33">
        <v>45882</v>
      </c>
      <c r="E2758" s="21" t="s">
        <v>23</v>
      </c>
      <c r="F2758" s="34">
        <v>461.01</v>
      </c>
      <c r="G2758" s="21" t="s">
        <v>24</v>
      </c>
      <c r="H2758" s="21" t="s">
        <v>11642</v>
      </c>
      <c r="I2758" s="22">
        <v>3831403000170</v>
      </c>
      <c r="J2758" s="22" t="s">
        <v>6385</v>
      </c>
      <c r="K2758" s="40">
        <v>101552131</v>
      </c>
      <c r="L2758" s="21" t="s">
        <v>26</v>
      </c>
      <c r="M2758" s="21">
        <v>145289</v>
      </c>
      <c r="N2758" s="21">
        <v>263362</v>
      </c>
      <c r="O2758" s="21">
        <v>1727</v>
      </c>
      <c r="P2758" s="21" t="s">
        <v>26</v>
      </c>
      <c r="Q2758" s="21" t="s">
        <v>26</v>
      </c>
      <c r="R2758" s="21" t="s">
        <v>31</v>
      </c>
      <c r="S2758" s="21" t="s">
        <v>5691</v>
      </c>
      <c r="T2758" s="21" t="s">
        <v>24</v>
      </c>
      <c r="U2758" s="21">
        <v>30</v>
      </c>
      <c r="V2758" s="33">
        <v>45889</v>
      </c>
      <c r="W2758" s="4">
        <f t="shared" si="129"/>
        <v>13</v>
      </c>
      <c r="X2758" s="14" t="str">
        <f t="shared" si="130"/>
        <v>CNPJ_INCOMPLETO_1</v>
      </c>
      <c r="Y2758" s="13" t="str">
        <f t="shared" si="131"/>
        <v>03.831.403/0001-70</v>
      </c>
      <c r="Z2758" s="10" t="str">
        <f>VLOOKUP(Y2758,FORNECEDORES!$A$2:$G$9043,3,0)</f>
        <v>TRANSMARONI TRANSPORTES BRASIL RODOVIARIOS LTDA</v>
      </c>
      <c r="AA2758" s="15" t="str">
        <f>VLOOKUP(Y2758,FORNECEDORES!$A$2:$G$9041,7,0)</f>
        <v>CASAROTTO@TRANSMARONI.COM.BR; jmendes@transmaroni.com.br; dluiz@transmaroni.com.br;</v>
      </c>
    </row>
    <row r="2759" spans="1:27" x14ac:dyDescent="0.3">
      <c r="A2759" s="21" t="s">
        <v>7435</v>
      </c>
      <c r="B2759" s="32" t="s">
        <v>6010</v>
      </c>
      <c r="C2759" s="33">
        <v>45852</v>
      </c>
      <c r="D2759" s="33">
        <v>45882</v>
      </c>
      <c r="E2759" s="21" t="s">
        <v>23</v>
      </c>
      <c r="F2759" s="34">
        <v>224.79</v>
      </c>
      <c r="G2759" s="21" t="s">
        <v>24</v>
      </c>
      <c r="H2759" s="21" t="s">
        <v>11642</v>
      </c>
      <c r="I2759" s="22">
        <v>3831403000170</v>
      </c>
      <c r="J2759" s="22" t="s">
        <v>6428</v>
      </c>
      <c r="K2759" s="40">
        <v>101552485</v>
      </c>
      <c r="L2759" s="21" t="s">
        <v>26</v>
      </c>
      <c r="M2759" s="21">
        <v>145292</v>
      </c>
      <c r="N2759" s="21">
        <v>263375</v>
      </c>
      <c r="O2759" s="21">
        <v>1728</v>
      </c>
      <c r="P2759" s="21" t="s">
        <v>26</v>
      </c>
      <c r="Q2759" s="21" t="s">
        <v>26</v>
      </c>
      <c r="R2759" s="21" t="s">
        <v>31</v>
      </c>
      <c r="S2759" s="21" t="s">
        <v>5691</v>
      </c>
      <c r="T2759" s="21" t="s">
        <v>24</v>
      </c>
      <c r="U2759" s="21">
        <v>30</v>
      </c>
      <c r="V2759" s="33">
        <v>45889</v>
      </c>
      <c r="W2759" s="4">
        <f t="shared" si="129"/>
        <v>13</v>
      </c>
      <c r="X2759" s="14" t="str">
        <f t="shared" si="130"/>
        <v>CNPJ_INCOMPLETO_1</v>
      </c>
      <c r="Y2759" s="13" t="str">
        <f t="shared" si="131"/>
        <v>03.831.403/0001-70</v>
      </c>
      <c r="Z2759" s="10" t="str">
        <f>VLOOKUP(Y2759,FORNECEDORES!$A$2:$G$9043,3,0)</f>
        <v>TRANSMARONI TRANSPORTES BRASIL RODOVIARIOS LTDA</v>
      </c>
      <c r="AA2759" s="15" t="str">
        <f>VLOOKUP(Y2759,FORNECEDORES!$A$2:$G$9041,7,0)</f>
        <v>CASAROTTO@TRANSMARONI.COM.BR; jmendes@transmaroni.com.br; dluiz@transmaroni.com.br;</v>
      </c>
    </row>
    <row r="2760" spans="1:27" x14ac:dyDescent="0.3">
      <c r="A2760" s="21" t="s">
        <v>7436</v>
      </c>
      <c r="B2760" s="32" t="s">
        <v>6398</v>
      </c>
      <c r="C2760" s="33">
        <v>45853</v>
      </c>
      <c r="D2760" s="33">
        <v>45854</v>
      </c>
      <c r="E2760" s="21" t="s">
        <v>23</v>
      </c>
      <c r="F2760" s="34">
        <v>10937.5</v>
      </c>
      <c r="G2760" s="21" t="s">
        <v>24</v>
      </c>
      <c r="H2760" s="21" t="s">
        <v>6399</v>
      </c>
      <c r="I2760" s="22">
        <v>18667818000128</v>
      </c>
      <c r="J2760" s="22" t="s">
        <v>7437</v>
      </c>
      <c r="K2760" s="40">
        <v>101560751</v>
      </c>
      <c r="L2760" s="21" t="s">
        <v>26</v>
      </c>
      <c r="M2760" s="21">
        <v>145259</v>
      </c>
      <c r="N2760" s="21">
        <v>265158</v>
      </c>
      <c r="O2760" s="21">
        <v>1709</v>
      </c>
      <c r="P2760" s="21" t="s">
        <v>26</v>
      </c>
      <c r="Q2760" s="21" t="s">
        <v>26</v>
      </c>
      <c r="R2760" s="21" t="s">
        <v>31</v>
      </c>
      <c r="S2760" s="21" t="s">
        <v>29</v>
      </c>
      <c r="T2760" s="21" t="s">
        <v>24</v>
      </c>
      <c r="U2760" s="21">
        <v>30</v>
      </c>
      <c r="V2760" s="33">
        <v>45889</v>
      </c>
      <c r="W2760" s="4">
        <f t="shared" si="129"/>
        <v>14</v>
      </c>
      <c r="X2760" s="14" t="str">
        <f t="shared" si="130"/>
        <v>CNPJ</v>
      </c>
      <c r="Y2760" s="13" t="str">
        <f t="shared" si="131"/>
        <v>18.667.818/0001-28</v>
      </c>
      <c r="Z2760" s="10" t="str">
        <f>VLOOKUP(Y2760,FORNECEDORES!$A$2:$G$9043,3,0)</f>
        <v>PVG TRANSPORTES LTDA</v>
      </c>
      <c r="AA2760" s="15" t="str">
        <f>VLOOKUP(Y2760,FORNECEDORES!$A$2:$G$9041,7,0)</f>
        <v>danielogtransportes@yahoo.com.br;</v>
      </c>
    </row>
    <row r="2761" spans="1:27" x14ac:dyDescent="0.3">
      <c r="A2761" s="21" t="s">
        <v>7438</v>
      </c>
      <c r="B2761" s="32" t="s">
        <v>6010</v>
      </c>
      <c r="C2761" s="33">
        <v>45853</v>
      </c>
      <c r="D2761" s="33">
        <v>45883</v>
      </c>
      <c r="E2761" s="21" t="s">
        <v>23</v>
      </c>
      <c r="F2761" s="34">
        <v>205.74</v>
      </c>
      <c r="G2761" s="21" t="s">
        <v>24</v>
      </c>
      <c r="H2761" s="21" t="s">
        <v>11642</v>
      </c>
      <c r="I2761" s="22">
        <v>3831403000170</v>
      </c>
      <c r="J2761" s="22" t="s">
        <v>6387</v>
      </c>
      <c r="K2761" s="40">
        <v>101561706</v>
      </c>
      <c r="L2761" s="21" t="s">
        <v>26</v>
      </c>
      <c r="M2761" s="21">
        <v>145265</v>
      </c>
      <c r="N2761" s="21">
        <v>265172</v>
      </c>
      <c r="O2761" s="21">
        <v>2855</v>
      </c>
      <c r="P2761" s="21" t="s">
        <v>26</v>
      </c>
      <c r="Q2761" s="21" t="s">
        <v>26</v>
      </c>
      <c r="R2761" s="21" t="s">
        <v>31</v>
      </c>
      <c r="S2761" s="21" t="s">
        <v>29</v>
      </c>
      <c r="T2761" s="21" t="s">
        <v>24</v>
      </c>
      <c r="U2761" s="21">
        <v>30</v>
      </c>
      <c r="V2761" s="33">
        <v>45889</v>
      </c>
      <c r="W2761" s="4">
        <f t="shared" si="129"/>
        <v>13</v>
      </c>
      <c r="X2761" s="14" t="str">
        <f t="shared" si="130"/>
        <v>CNPJ_INCOMPLETO_1</v>
      </c>
      <c r="Y2761" s="13" t="str">
        <f t="shared" si="131"/>
        <v>03.831.403/0001-70</v>
      </c>
      <c r="Z2761" s="10" t="str">
        <f>VLOOKUP(Y2761,FORNECEDORES!$A$2:$G$9043,3,0)</f>
        <v>TRANSMARONI TRANSPORTES BRASIL RODOVIARIOS LTDA</v>
      </c>
      <c r="AA2761" s="15" t="str">
        <f>VLOOKUP(Y2761,FORNECEDORES!$A$2:$G$9041,7,0)</f>
        <v>CASAROTTO@TRANSMARONI.COM.BR; jmendes@transmaroni.com.br; dluiz@transmaroni.com.br;</v>
      </c>
    </row>
    <row r="2762" spans="1:27" x14ac:dyDescent="0.3">
      <c r="A2762" s="21" t="s">
        <v>7439</v>
      </c>
      <c r="B2762" s="32" t="s">
        <v>6037</v>
      </c>
      <c r="C2762" s="33">
        <v>45853</v>
      </c>
      <c r="D2762" s="33">
        <v>45853</v>
      </c>
      <c r="E2762" s="21" t="s">
        <v>5680</v>
      </c>
      <c r="F2762" s="34">
        <v>1576.26</v>
      </c>
      <c r="G2762" s="21" t="s">
        <v>24</v>
      </c>
      <c r="H2762" s="21" t="s">
        <v>1467</v>
      </c>
      <c r="I2762" s="22">
        <v>1378687078</v>
      </c>
      <c r="J2762" s="22" t="s">
        <v>6039</v>
      </c>
      <c r="K2762" s="21">
        <v>101564223</v>
      </c>
      <c r="L2762" s="21" t="s">
        <v>26</v>
      </c>
      <c r="M2762" s="21">
        <v>145266</v>
      </c>
      <c r="N2762" s="21">
        <v>265173</v>
      </c>
      <c r="O2762" s="21">
        <v>3529</v>
      </c>
      <c r="P2762" s="21" t="s">
        <v>27</v>
      </c>
      <c r="Q2762" s="21" t="s">
        <v>27</v>
      </c>
      <c r="R2762" s="21" t="s">
        <v>28</v>
      </c>
      <c r="S2762" s="21" t="s">
        <v>5691</v>
      </c>
      <c r="T2762" s="21" t="s">
        <v>24</v>
      </c>
      <c r="U2762" s="21" t="s">
        <v>30</v>
      </c>
      <c r="V2762" s="33" t="s">
        <v>30</v>
      </c>
      <c r="W2762" s="4">
        <f t="shared" si="129"/>
        <v>10</v>
      </c>
      <c r="X2762" s="14" t="str">
        <f t="shared" si="130"/>
        <v>CPF_Incompleto</v>
      </c>
      <c r="Y2762" s="13" t="str">
        <f t="shared" si="131"/>
        <v>013.786.870-78</v>
      </c>
      <c r="Z2762" s="10" t="str">
        <f>VLOOKUP(Y2762,FORNECEDORES!$A$2:$G$9043,3,0)</f>
        <v>CRISTIAN DA SILVA MARINHO</v>
      </c>
      <c r="AA2762" s="15" t="str">
        <f>VLOOKUP(Y2762,FORNECEDORES!$A$2:$G$9041,7,0)</f>
        <v>transportezilico@hotmail.com;</v>
      </c>
    </row>
    <row r="2763" spans="1:27" x14ac:dyDescent="0.3">
      <c r="A2763" s="21" t="s">
        <v>7439</v>
      </c>
      <c r="B2763" s="32" t="s">
        <v>6037</v>
      </c>
      <c r="C2763" s="33">
        <v>45853</v>
      </c>
      <c r="D2763" s="33">
        <v>45855</v>
      </c>
      <c r="E2763" s="21" t="s">
        <v>34</v>
      </c>
      <c r="F2763" s="34">
        <v>1050.8399999999999</v>
      </c>
      <c r="G2763" s="21" t="s">
        <v>24</v>
      </c>
      <c r="H2763" s="21" t="s">
        <v>1467</v>
      </c>
      <c r="I2763" s="22">
        <v>1378687078</v>
      </c>
      <c r="J2763" s="22" t="s">
        <v>6039</v>
      </c>
      <c r="K2763" s="40">
        <v>101564223</v>
      </c>
      <c r="L2763" s="21" t="s">
        <v>26</v>
      </c>
      <c r="M2763" s="21">
        <v>145266</v>
      </c>
      <c r="N2763" s="21">
        <v>265173</v>
      </c>
      <c r="O2763" s="21">
        <v>3529</v>
      </c>
      <c r="P2763" s="21" t="s">
        <v>27</v>
      </c>
      <c r="Q2763" s="21" t="s">
        <v>27</v>
      </c>
      <c r="R2763" s="21" t="s">
        <v>28</v>
      </c>
      <c r="S2763" s="21" t="s">
        <v>5691</v>
      </c>
      <c r="T2763" s="21" t="s">
        <v>24</v>
      </c>
      <c r="U2763" s="21" t="s">
        <v>30</v>
      </c>
      <c r="V2763" s="33" t="s">
        <v>30</v>
      </c>
      <c r="W2763" s="4">
        <f t="shared" si="129"/>
        <v>10</v>
      </c>
      <c r="X2763" s="14" t="str">
        <f t="shared" si="130"/>
        <v>CPF_Incompleto</v>
      </c>
      <c r="Y2763" s="13" t="str">
        <f t="shared" si="131"/>
        <v>013.786.870-78</v>
      </c>
      <c r="Z2763" s="10" t="str">
        <f>VLOOKUP(Y2763,FORNECEDORES!$A$2:$G$9043,3,0)</f>
        <v>CRISTIAN DA SILVA MARINHO</v>
      </c>
      <c r="AA2763" s="15" t="str">
        <f>VLOOKUP(Y2763,FORNECEDORES!$A$2:$G$9041,7,0)</f>
        <v>transportezilico@hotmail.com;</v>
      </c>
    </row>
    <row r="2764" spans="1:27" x14ac:dyDescent="0.3">
      <c r="A2764" s="21" t="s">
        <v>8884</v>
      </c>
      <c r="B2764" s="32" t="s">
        <v>5741</v>
      </c>
      <c r="C2764" s="33">
        <v>45853</v>
      </c>
      <c r="D2764" s="33">
        <v>45863</v>
      </c>
      <c r="E2764" s="21" t="s">
        <v>23</v>
      </c>
      <c r="F2764" s="34">
        <v>545.20000000000005</v>
      </c>
      <c r="G2764" s="21" t="s">
        <v>24</v>
      </c>
      <c r="H2764" s="21" t="s">
        <v>5742</v>
      </c>
      <c r="I2764" s="22">
        <v>4995902000166</v>
      </c>
      <c r="J2764" s="22" t="s">
        <v>5743</v>
      </c>
      <c r="K2764" s="21">
        <v>101567239</v>
      </c>
      <c r="L2764" s="21" t="s">
        <v>26</v>
      </c>
      <c r="M2764" s="21">
        <v>145311</v>
      </c>
      <c r="N2764" s="21">
        <v>265325</v>
      </c>
      <c r="O2764" s="21">
        <v>180</v>
      </c>
      <c r="P2764" s="21" t="s">
        <v>26</v>
      </c>
      <c r="Q2764" s="21" t="s">
        <v>26</v>
      </c>
      <c r="R2764" s="21" t="s">
        <v>31</v>
      </c>
      <c r="S2764" s="21" t="s">
        <v>29</v>
      </c>
      <c r="T2764" s="21" t="s">
        <v>24</v>
      </c>
      <c r="U2764" s="21" t="s">
        <v>5744</v>
      </c>
      <c r="V2764" s="33" t="s">
        <v>5744</v>
      </c>
      <c r="W2764" s="4">
        <f t="shared" si="129"/>
        <v>13</v>
      </c>
      <c r="X2764" s="14" t="str">
        <f t="shared" si="130"/>
        <v>CNPJ_INCOMPLETO_1</v>
      </c>
      <c r="Y2764" s="13" t="str">
        <f t="shared" si="131"/>
        <v>04.995.902/0001-66</v>
      </c>
      <c r="Z2764" s="10" t="str">
        <f>VLOOKUP(Y2764,FORNECEDORES!$A$2:$G$9043,3,0)</f>
        <v>J.R LIMA PERFIS PLASTICOS E TERCEIRIZACAO DE TRANS</v>
      </c>
      <c r="AA2764" s="15" t="str">
        <f>VLOOKUP(Y2764,FORNECEDORES!$A$2:$G$9041,7,0)</f>
        <v>originaltransportes@terra.com.br;</v>
      </c>
    </row>
    <row r="2765" spans="1:27" x14ac:dyDescent="0.3">
      <c r="A2765" s="21" t="s">
        <v>7440</v>
      </c>
      <c r="B2765" s="32" t="s">
        <v>6534</v>
      </c>
      <c r="C2765" s="33">
        <v>45853</v>
      </c>
      <c r="D2765" s="33">
        <v>45853</v>
      </c>
      <c r="E2765" s="21" t="s">
        <v>5680</v>
      </c>
      <c r="F2765" s="34">
        <v>275.29000000000002</v>
      </c>
      <c r="G2765" s="21" t="s">
        <v>24</v>
      </c>
      <c r="H2765" s="21" t="s">
        <v>6535</v>
      </c>
      <c r="I2765" s="22">
        <v>29861561854</v>
      </c>
      <c r="J2765" s="22" t="s">
        <v>6536</v>
      </c>
      <c r="K2765" s="40">
        <v>101568368</v>
      </c>
      <c r="L2765" s="21" t="s">
        <v>26</v>
      </c>
      <c r="M2765" s="21">
        <v>145316</v>
      </c>
      <c r="N2765" s="21">
        <v>265320</v>
      </c>
      <c r="O2765" s="21">
        <v>185</v>
      </c>
      <c r="P2765" s="21" t="s">
        <v>26</v>
      </c>
      <c r="Q2765" s="21" t="s">
        <v>26</v>
      </c>
      <c r="R2765" s="21" t="s">
        <v>31</v>
      </c>
      <c r="S2765" s="21" t="s">
        <v>29</v>
      </c>
      <c r="T2765" s="21" t="s">
        <v>24</v>
      </c>
      <c r="U2765" s="21" t="s">
        <v>30</v>
      </c>
      <c r="V2765" s="33" t="s">
        <v>30</v>
      </c>
      <c r="W2765" s="4">
        <f t="shared" si="129"/>
        <v>11</v>
      </c>
      <c r="X2765" s="14" t="str">
        <f t="shared" si="130"/>
        <v>CPF</v>
      </c>
      <c r="Y2765" s="13" t="str">
        <f t="shared" si="131"/>
        <v>298.615.618-54</v>
      </c>
      <c r="Z2765" s="10" t="str">
        <f>VLOOKUP(Y2765,FORNECEDORES!$A$2:$G$9043,3,0)</f>
        <v>EDILENE ALMEIDA  DE LUCENA</v>
      </c>
      <c r="AA2765" s="15" t="str">
        <f>VLOOKUP(Y2765,FORNECEDORES!$A$2:$G$9041,7,0)</f>
        <v>edilenealmeidadelucena@gmail.com;</v>
      </c>
    </row>
    <row r="2766" spans="1:27" x14ac:dyDescent="0.3">
      <c r="A2766" s="21" t="s">
        <v>7440</v>
      </c>
      <c r="B2766" s="32" t="s">
        <v>6534</v>
      </c>
      <c r="C2766" s="33">
        <v>45853</v>
      </c>
      <c r="D2766" s="33">
        <v>45855</v>
      </c>
      <c r="E2766" s="21" t="s">
        <v>34</v>
      </c>
      <c r="F2766" s="34">
        <v>275.27999999999997</v>
      </c>
      <c r="G2766" s="21" t="s">
        <v>24</v>
      </c>
      <c r="H2766" s="21" t="s">
        <v>6535</v>
      </c>
      <c r="I2766" s="22">
        <v>29861561854</v>
      </c>
      <c r="J2766" s="22" t="s">
        <v>6536</v>
      </c>
      <c r="K2766" s="40">
        <v>101568368</v>
      </c>
      <c r="L2766" s="21" t="s">
        <v>26</v>
      </c>
      <c r="M2766" s="21">
        <v>145316</v>
      </c>
      <c r="N2766" s="21">
        <v>265320</v>
      </c>
      <c r="O2766" s="21">
        <v>185</v>
      </c>
      <c r="P2766" s="21" t="s">
        <v>26</v>
      </c>
      <c r="Q2766" s="21" t="s">
        <v>26</v>
      </c>
      <c r="R2766" s="21" t="s">
        <v>31</v>
      </c>
      <c r="S2766" s="21" t="s">
        <v>29</v>
      </c>
      <c r="T2766" s="21" t="s">
        <v>24</v>
      </c>
      <c r="U2766" s="21" t="s">
        <v>30</v>
      </c>
      <c r="V2766" s="33" t="s">
        <v>30</v>
      </c>
      <c r="W2766" s="4">
        <f t="shared" si="129"/>
        <v>11</v>
      </c>
      <c r="X2766" s="14" t="str">
        <f t="shared" si="130"/>
        <v>CPF</v>
      </c>
      <c r="Y2766" s="13" t="str">
        <f t="shared" si="131"/>
        <v>298.615.618-54</v>
      </c>
      <c r="Z2766" s="10" t="str">
        <f>VLOOKUP(Y2766,FORNECEDORES!$A$2:$G$9043,3,0)</f>
        <v>EDILENE ALMEIDA  DE LUCENA</v>
      </c>
      <c r="AA2766" s="15" t="str">
        <f>VLOOKUP(Y2766,FORNECEDORES!$A$2:$G$9041,7,0)</f>
        <v>edilenealmeidadelucena@gmail.com;</v>
      </c>
    </row>
    <row r="2767" spans="1:27" x14ac:dyDescent="0.3">
      <c r="A2767" s="21" t="s">
        <v>7441</v>
      </c>
      <c r="B2767" s="32" t="s">
        <v>6367</v>
      </c>
      <c r="C2767" s="33">
        <v>45853</v>
      </c>
      <c r="D2767" s="33">
        <v>45880</v>
      </c>
      <c r="E2767" s="21" t="s">
        <v>23</v>
      </c>
      <c r="F2767" s="34">
        <v>26800</v>
      </c>
      <c r="G2767" s="21" t="s">
        <v>24</v>
      </c>
      <c r="H2767" s="21" t="s">
        <v>2629</v>
      </c>
      <c r="I2767" s="22">
        <v>26683244000100</v>
      </c>
      <c r="J2767" s="22" t="s">
        <v>6529</v>
      </c>
      <c r="K2767" s="21">
        <v>101568992</v>
      </c>
      <c r="L2767" s="21" t="s">
        <v>26</v>
      </c>
      <c r="M2767" s="21">
        <v>145105</v>
      </c>
      <c r="N2767" s="21">
        <v>264847</v>
      </c>
      <c r="O2767" s="21" t="s">
        <v>7442</v>
      </c>
      <c r="P2767" s="21" t="s">
        <v>26</v>
      </c>
      <c r="Q2767" s="21" t="s">
        <v>74</v>
      </c>
      <c r="R2767" s="21" t="s">
        <v>31</v>
      </c>
      <c r="S2767" s="21" t="s">
        <v>29</v>
      </c>
      <c r="T2767" s="21" t="s">
        <v>24</v>
      </c>
      <c r="U2767" s="21">
        <v>30</v>
      </c>
      <c r="V2767" s="33">
        <v>45879</v>
      </c>
      <c r="W2767" s="4">
        <f t="shared" si="129"/>
        <v>14</v>
      </c>
      <c r="X2767" s="14" t="str">
        <f t="shared" si="130"/>
        <v>CNPJ</v>
      </c>
      <c r="Y2767" s="13" t="str">
        <f t="shared" si="131"/>
        <v>26.683.244/0001-00</v>
      </c>
      <c r="Z2767" s="10" t="str">
        <f>VLOOKUP(Y2767,FORNECEDORES!$A$2:$G$9043,3,0)</f>
        <v>F7 LOGISTICA E TRANSPORTE LTDA</v>
      </c>
      <c r="AA2767" s="15" t="str">
        <f>VLOOKUP(Y2767,FORNECEDORES!$A$2:$G$9041,7,0)</f>
        <v>controle1@f7log.com.br; controle3@f7log.com.br; cargas@f7log.com.br; financeiro@f7log.com.br;</v>
      </c>
    </row>
    <row r="2768" spans="1:27" x14ac:dyDescent="0.3">
      <c r="A2768" s="21" t="s">
        <v>7443</v>
      </c>
      <c r="B2768" s="32" t="s">
        <v>6367</v>
      </c>
      <c r="C2768" s="33">
        <v>45853</v>
      </c>
      <c r="D2768" s="33">
        <v>45880</v>
      </c>
      <c r="E2768" s="21" t="s">
        <v>23</v>
      </c>
      <c r="F2768" s="34">
        <v>29000</v>
      </c>
      <c r="G2768" s="21" t="s">
        <v>24</v>
      </c>
      <c r="H2768" s="21" t="s">
        <v>2629</v>
      </c>
      <c r="I2768" s="22">
        <v>26683244000100</v>
      </c>
      <c r="J2768" s="22" t="s">
        <v>6370</v>
      </c>
      <c r="K2768" s="40">
        <v>101569097</v>
      </c>
      <c r="L2768" s="21" t="s">
        <v>26</v>
      </c>
      <c r="M2768" s="21">
        <v>145104</v>
      </c>
      <c r="N2768" s="21">
        <v>264846</v>
      </c>
      <c r="O2768" s="21" t="s">
        <v>7444</v>
      </c>
      <c r="P2768" s="21" t="s">
        <v>26</v>
      </c>
      <c r="Q2768" s="21" t="s">
        <v>92</v>
      </c>
      <c r="R2768" s="21" t="s">
        <v>31</v>
      </c>
      <c r="S2768" s="21" t="s">
        <v>29</v>
      </c>
      <c r="T2768" s="21" t="s">
        <v>24</v>
      </c>
      <c r="U2768" s="21">
        <v>30</v>
      </c>
      <c r="V2768" s="33">
        <v>45879</v>
      </c>
      <c r="W2768" s="4">
        <f t="shared" si="129"/>
        <v>14</v>
      </c>
      <c r="X2768" s="14" t="str">
        <f t="shared" si="130"/>
        <v>CNPJ</v>
      </c>
      <c r="Y2768" s="13" t="str">
        <f t="shared" si="131"/>
        <v>26.683.244/0001-00</v>
      </c>
      <c r="Z2768" s="10" t="str">
        <f>VLOOKUP(Y2768,FORNECEDORES!$A$2:$G$9043,3,0)</f>
        <v>F7 LOGISTICA E TRANSPORTE LTDA</v>
      </c>
      <c r="AA2768" s="15" t="str">
        <f>VLOOKUP(Y2768,FORNECEDORES!$A$2:$G$9041,7,0)</f>
        <v>controle1@f7log.com.br; controle3@f7log.com.br; cargas@f7log.com.br; financeiro@f7log.com.br;</v>
      </c>
    </row>
    <row r="2769" spans="1:27" x14ac:dyDescent="0.3">
      <c r="A2769" s="21" t="s">
        <v>7445</v>
      </c>
      <c r="B2769" s="32" t="s">
        <v>6367</v>
      </c>
      <c r="C2769" s="33">
        <v>45853</v>
      </c>
      <c r="D2769" s="33">
        <v>45880</v>
      </c>
      <c r="E2769" s="21" t="s">
        <v>23</v>
      </c>
      <c r="F2769" s="34">
        <v>29000</v>
      </c>
      <c r="G2769" s="21" t="s">
        <v>24</v>
      </c>
      <c r="H2769" s="21" t="s">
        <v>2629</v>
      </c>
      <c r="I2769" s="22">
        <v>26683244000100</v>
      </c>
      <c r="J2769" s="22" t="s">
        <v>6391</v>
      </c>
      <c r="K2769" s="40">
        <v>101569237</v>
      </c>
      <c r="L2769" s="21" t="s">
        <v>26</v>
      </c>
      <c r="M2769" s="21">
        <v>145169</v>
      </c>
      <c r="N2769" s="21">
        <v>264995</v>
      </c>
      <c r="O2769" s="21" t="s">
        <v>7446</v>
      </c>
      <c r="P2769" s="21" t="s">
        <v>26</v>
      </c>
      <c r="Q2769" s="21" t="s">
        <v>78</v>
      </c>
      <c r="R2769" s="21" t="s">
        <v>31</v>
      </c>
      <c r="S2769" s="21" t="s">
        <v>29</v>
      </c>
      <c r="T2769" s="21" t="s">
        <v>24</v>
      </c>
      <c r="U2769" s="21">
        <v>30</v>
      </c>
      <c r="V2769" s="33">
        <v>45889</v>
      </c>
      <c r="W2769" s="4">
        <f t="shared" si="129"/>
        <v>14</v>
      </c>
      <c r="X2769" s="14" t="str">
        <f t="shared" si="130"/>
        <v>CNPJ</v>
      </c>
      <c r="Y2769" s="13" t="str">
        <f t="shared" si="131"/>
        <v>26.683.244/0001-00</v>
      </c>
      <c r="Z2769" s="10" t="str">
        <f>VLOOKUP(Y2769,FORNECEDORES!$A$2:$G$9043,3,0)</f>
        <v>F7 LOGISTICA E TRANSPORTE LTDA</v>
      </c>
      <c r="AA2769" s="15" t="str">
        <f>VLOOKUP(Y2769,FORNECEDORES!$A$2:$G$9041,7,0)</f>
        <v>controle1@f7log.com.br; controle3@f7log.com.br; cargas@f7log.com.br; financeiro@f7log.com.br;</v>
      </c>
    </row>
    <row r="2770" spans="1:27" x14ac:dyDescent="0.3">
      <c r="A2770" s="21" t="s">
        <v>7447</v>
      </c>
      <c r="B2770" s="32" t="s">
        <v>6367</v>
      </c>
      <c r="C2770" s="33">
        <v>45853</v>
      </c>
      <c r="D2770" s="33">
        <v>45880</v>
      </c>
      <c r="E2770" s="21" t="s">
        <v>23</v>
      </c>
      <c r="F2770" s="34">
        <v>24800</v>
      </c>
      <c r="G2770" s="21" t="s">
        <v>24</v>
      </c>
      <c r="H2770" s="21" t="s">
        <v>2629</v>
      </c>
      <c r="I2770" s="22">
        <v>26683244000100</v>
      </c>
      <c r="J2770" s="22" t="s">
        <v>6441</v>
      </c>
      <c r="K2770" s="40">
        <v>101569308</v>
      </c>
      <c r="L2770" s="21" t="s">
        <v>26</v>
      </c>
      <c r="M2770" s="21">
        <v>145170</v>
      </c>
      <c r="N2770" s="21">
        <v>264996</v>
      </c>
      <c r="O2770" s="21" t="s">
        <v>7448</v>
      </c>
      <c r="P2770" s="21" t="s">
        <v>26</v>
      </c>
      <c r="Q2770" s="21" t="s">
        <v>74</v>
      </c>
      <c r="R2770" s="21" t="s">
        <v>31</v>
      </c>
      <c r="S2770" s="21" t="s">
        <v>29</v>
      </c>
      <c r="T2770" s="21" t="s">
        <v>24</v>
      </c>
      <c r="U2770" s="21">
        <v>30</v>
      </c>
      <c r="V2770" s="33">
        <v>45889</v>
      </c>
      <c r="W2770" s="4">
        <f t="shared" si="129"/>
        <v>14</v>
      </c>
      <c r="X2770" s="14" t="str">
        <f t="shared" si="130"/>
        <v>CNPJ</v>
      </c>
      <c r="Y2770" s="13" t="str">
        <f t="shared" si="131"/>
        <v>26.683.244/0001-00</v>
      </c>
      <c r="Z2770" s="10" t="str">
        <f>VLOOKUP(Y2770,FORNECEDORES!$A$2:$G$9043,3,0)</f>
        <v>F7 LOGISTICA E TRANSPORTE LTDA</v>
      </c>
      <c r="AA2770" s="15" t="str">
        <f>VLOOKUP(Y2770,FORNECEDORES!$A$2:$G$9041,7,0)</f>
        <v>controle1@f7log.com.br; controle3@f7log.com.br; cargas@f7log.com.br; financeiro@f7log.com.br;</v>
      </c>
    </row>
    <row r="2771" spans="1:27" x14ac:dyDescent="0.3">
      <c r="A2771" s="21" t="s">
        <v>7449</v>
      </c>
      <c r="B2771" s="32" t="s">
        <v>6367</v>
      </c>
      <c r="C2771" s="33">
        <v>45853</v>
      </c>
      <c r="D2771" s="33">
        <v>45880</v>
      </c>
      <c r="E2771" s="21" t="s">
        <v>23</v>
      </c>
      <c r="F2771" s="34">
        <v>19000</v>
      </c>
      <c r="G2771" s="21" t="s">
        <v>24</v>
      </c>
      <c r="H2771" s="21" t="s">
        <v>2629</v>
      </c>
      <c r="I2771" s="22">
        <v>26683244000100</v>
      </c>
      <c r="J2771" s="22" t="s">
        <v>6439</v>
      </c>
      <c r="K2771" s="21">
        <v>101569403</v>
      </c>
      <c r="L2771" s="21" t="s">
        <v>26</v>
      </c>
      <c r="M2771" s="21">
        <v>145173</v>
      </c>
      <c r="N2771" s="21">
        <v>264999</v>
      </c>
      <c r="O2771" s="21" t="s">
        <v>7450</v>
      </c>
      <c r="P2771" s="21" t="s">
        <v>26</v>
      </c>
      <c r="Q2771" s="21" t="s">
        <v>77</v>
      </c>
      <c r="R2771" s="21" t="s">
        <v>31</v>
      </c>
      <c r="S2771" s="21" t="s">
        <v>29</v>
      </c>
      <c r="T2771" s="21" t="s">
        <v>24</v>
      </c>
      <c r="U2771" s="21">
        <v>30</v>
      </c>
      <c r="V2771" s="33">
        <v>45889</v>
      </c>
      <c r="W2771" s="4">
        <f t="shared" si="129"/>
        <v>14</v>
      </c>
      <c r="X2771" s="14" t="str">
        <f t="shared" si="130"/>
        <v>CNPJ</v>
      </c>
      <c r="Y2771" s="13" t="str">
        <f t="shared" si="131"/>
        <v>26.683.244/0001-00</v>
      </c>
      <c r="Z2771" s="10" t="str">
        <f>VLOOKUP(Y2771,FORNECEDORES!$A$2:$G$9043,3,0)</f>
        <v>F7 LOGISTICA E TRANSPORTE LTDA</v>
      </c>
      <c r="AA2771" s="15" t="str">
        <f>VLOOKUP(Y2771,FORNECEDORES!$A$2:$G$9041,7,0)</f>
        <v>controle1@f7log.com.br; controle3@f7log.com.br; cargas@f7log.com.br; financeiro@f7log.com.br;</v>
      </c>
    </row>
    <row r="2772" spans="1:27" x14ac:dyDescent="0.3">
      <c r="A2772" s="21" t="s">
        <v>7451</v>
      </c>
      <c r="B2772" s="32" t="s">
        <v>6450</v>
      </c>
      <c r="C2772" s="33">
        <v>45853</v>
      </c>
      <c r="D2772" s="33">
        <v>45853</v>
      </c>
      <c r="E2772" s="21" t="s">
        <v>5680</v>
      </c>
      <c r="F2772" s="34">
        <v>2760</v>
      </c>
      <c r="G2772" s="21" t="s">
        <v>24</v>
      </c>
      <c r="H2772" s="21" t="s">
        <v>6451</v>
      </c>
      <c r="I2772" s="22">
        <v>21508200000120</v>
      </c>
      <c r="J2772" s="22" t="s">
        <v>6452</v>
      </c>
      <c r="K2772" s="40">
        <v>101570348</v>
      </c>
      <c r="L2772" s="21" t="s">
        <v>26</v>
      </c>
      <c r="M2772" s="21">
        <v>145272</v>
      </c>
      <c r="N2772" s="21">
        <v>265196</v>
      </c>
      <c r="O2772" s="21" t="s">
        <v>7452</v>
      </c>
      <c r="P2772" s="21" t="s">
        <v>26</v>
      </c>
      <c r="Q2772" s="21" t="s">
        <v>83</v>
      </c>
      <c r="R2772" s="21" t="s">
        <v>31</v>
      </c>
      <c r="S2772" s="21" t="s">
        <v>29</v>
      </c>
      <c r="T2772" s="21" t="s">
        <v>24</v>
      </c>
      <c r="U2772" s="21" t="s">
        <v>33</v>
      </c>
      <c r="V2772" s="33" t="s">
        <v>33</v>
      </c>
      <c r="W2772" s="4">
        <f t="shared" si="129"/>
        <v>14</v>
      </c>
      <c r="X2772" s="14" t="str">
        <f t="shared" si="130"/>
        <v>CNPJ</v>
      </c>
      <c r="Y2772" s="13" t="str">
        <f t="shared" si="131"/>
        <v>21.508.200/0001-20</v>
      </c>
      <c r="Z2772" s="10" t="str">
        <f>VLOOKUP(Y2772,FORNECEDORES!$A$2:$G$9043,3,0)</f>
        <v>TND TRANSPORTE LTDA</v>
      </c>
      <c r="AA2772" s="15" t="str">
        <f>VLOOKUP(Y2772,FORNECEDORES!$A$2:$G$9041,7,0)</f>
        <v>daniel@tnd.net.br;</v>
      </c>
    </row>
    <row r="2773" spans="1:27" x14ac:dyDescent="0.3">
      <c r="A2773" s="21" t="s">
        <v>7451</v>
      </c>
      <c r="B2773" s="32" t="s">
        <v>6450</v>
      </c>
      <c r="C2773" s="33">
        <v>45853</v>
      </c>
      <c r="D2773" s="33">
        <v>45854</v>
      </c>
      <c r="E2773" s="21" t="s">
        <v>34</v>
      </c>
      <c r="F2773" s="34">
        <v>1840</v>
      </c>
      <c r="G2773" s="21" t="s">
        <v>24</v>
      </c>
      <c r="H2773" s="21" t="s">
        <v>6451</v>
      </c>
      <c r="I2773" s="22">
        <v>21508200000120</v>
      </c>
      <c r="J2773" s="22" t="s">
        <v>6452</v>
      </c>
      <c r="K2773" s="40">
        <v>101570348</v>
      </c>
      <c r="L2773" s="21" t="s">
        <v>26</v>
      </c>
      <c r="M2773" s="21">
        <v>145272</v>
      </c>
      <c r="N2773" s="21">
        <v>265196</v>
      </c>
      <c r="O2773" s="21" t="s">
        <v>7452</v>
      </c>
      <c r="P2773" s="21" t="s">
        <v>26</v>
      </c>
      <c r="Q2773" s="21" t="s">
        <v>83</v>
      </c>
      <c r="R2773" s="21" t="s">
        <v>31</v>
      </c>
      <c r="S2773" s="21" t="s">
        <v>29</v>
      </c>
      <c r="T2773" s="21" t="s">
        <v>24</v>
      </c>
      <c r="U2773" s="21" t="s">
        <v>33</v>
      </c>
      <c r="V2773" s="33" t="s">
        <v>33</v>
      </c>
      <c r="W2773" s="4">
        <f t="shared" si="129"/>
        <v>14</v>
      </c>
      <c r="X2773" s="14" t="str">
        <f t="shared" si="130"/>
        <v>CNPJ</v>
      </c>
      <c r="Y2773" s="13" t="str">
        <f t="shared" si="131"/>
        <v>21.508.200/0001-20</v>
      </c>
      <c r="Z2773" s="10" t="str">
        <f>VLOOKUP(Y2773,FORNECEDORES!$A$2:$G$9043,3,0)</f>
        <v>TND TRANSPORTE LTDA</v>
      </c>
      <c r="AA2773" s="15" t="str">
        <f>VLOOKUP(Y2773,FORNECEDORES!$A$2:$G$9041,7,0)</f>
        <v>daniel@tnd.net.br;</v>
      </c>
    </row>
    <row r="2774" spans="1:27" x14ac:dyDescent="0.3">
      <c r="A2774" s="21" t="s">
        <v>8050</v>
      </c>
      <c r="B2774" s="32" t="s">
        <v>5694</v>
      </c>
      <c r="C2774" s="33">
        <v>45853</v>
      </c>
      <c r="D2774" s="33">
        <v>45853</v>
      </c>
      <c r="E2774" s="21" t="s">
        <v>5680</v>
      </c>
      <c r="F2774" s="34">
        <v>2400</v>
      </c>
      <c r="G2774" s="21" t="s">
        <v>24</v>
      </c>
      <c r="H2774" s="21" t="s">
        <v>230</v>
      </c>
      <c r="I2774" s="22">
        <v>34009360810</v>
      </c>
      <c r="J2774" s="22" t="s">
        <v>5695</v>
      </c>
      <c r="K2774" s="40">
        <v>101571908</v>
      </c>
      <c r="L2774" s="21" t="s">
        <v>26</v>
      </c>
      <c r="M2774" s="21">
        <v>145301</v>
      </c>
      <c r="N2774" s="21">
        <v>265265</v>
      </c>
      <c r="O2774" s="21">
        <v>2883</v>
      </c>
      <c r="P2774" s="21" t="s">
        <v>26</v>
      </c>
      <c r="Q2774" s="21" t="s">
        <v>90</v>
      </c>
      <c r="R2774" s="21" t="s">
        <v>31</v>
      </c>
      <c r="S2774" s="21" t="s">
        <v>29</v>
      </c>
      <c r="T2774" s="21" t="s">
        <v>24</v>
      </c>
      <c r="U2774" s="21" t="s">
        <v>30</v>
      </c>
      <c r="V2774" s="33" t="s">
        <v>30</v>
      </c>
      <c r="W2774" s="4">
        <f t="shared" si="129"/>
        <v>11</v>
      </c>
      <c r="X2774" s="14" t="str">
        <f t="shared" si="130"/>
        <v>CPF</v>
      </c>
      <c r="Y2774" s="13" t="str">
        <f t="shared" si="131"/>
        <v>340.093.608-10</v>
      </c>
      <c r="Z2774" s="10" t="str">
        <f>VLOOKUP(Y2774,FORNECEDORES!$A$2:$G$9043,3,0)</f>
        <v>ELITON CRISTIANO ALVES</v>
      </c>
      <c r="AA2774" s="15" t="str">
        <f>VLOOKUP(Y2774,FORNECEDORES!$A$2:$G$9041,7,0)</f>
        <v>logistica.onix@gmail.com; operacional.onixsolucoes@gmail.com;</v>
      </c>
    </row>
    <row r="2775" spans="1:27" x14ac:dyDescent="0.3">
      <c r="A2775" s="21" t="s">
        <v>8050</v>
      </c>
      <c r="B2775" s="32" t="s">
        <v>5694</v>
      </c>
      <c r="C2775" s="33">
        <v>45853</v>
      </c>
      <c r="D2775" s="33">
        <v>45855</v>
      </c>
      <c r="E2775" s="21" t="s">
        <v>34</v>
      </c>
      <c r="F2775" s="34">
        <v>1600</v>
      </c>
      <c r="G2775" s="21" t="s">
        <v>24</v>
      </c>
      <c r="H2775" s="21" t="s">
        <v>230</v>
      </c>
      <c r="I2775" s="22">
        <v>34009360810</v>
      </c>
      <c r="J2775" s="22" t="s">
        <v>5695</v>
      </c>
      <c r="K2775" s="40">
        <v>101571908</v>
      </c>
      <c r="L2775" s="21" t="s">
        <v>26</v>
      </c>
      <c r="M2775" s="21">
        <v>145301</v>
      </c>
      <c r="N2775" s="21">
        <v>265265</v>
      </c>
      <c r="O2775" s="21">
        <v>2883</v>
      </c>
      <c r="P2775" s="21" t="s">
        <v>26</v>
      </c>
      <c r="Q2775" s="21" t="s">
        <v>90</v>
      </c>
      <c r="R2775" s="21" t="s">
        <v>31</v>
      </c>
      <c r="S2775" s="21" t="s">
        <v>29</v>
      </c>
      <c r="T2775" s="21" t="s">
        <v>24</v>
      </c>
      <c r="U2775" s="21" t="s">
        <v>30</v>
      </c>
      <c r="V2775" s="33" t="s">
        <v>30</v>
      </c>
      <c r="W2775" s="4">
        <f t="shared" si="129"/>
        <v>11</v>
      </c>
      <c r="X2775" s="14" t="str">
        <f t="shared" si="130"/>
        <v>CPF</v>
      </c>
      <c r="Y2775" s="13" t="str">
        <f t="shared" si="131"/>
        <v>340.093.608-10</v>
      </c>
      <c r="Z2775" s="10" t="str">
        <f>VLOOKUP(Y2775,FORNECEDORES!$A$2:$G$9043,3,0)</f>
        <v>ELITON CRISTIANO ALVES</v>
      </c>
      <c r="AA2775" s="15" t="str">
        <f>VLOOKUP(Y2775,FORNECEDORES!$A$2:$G$9041,7,0)</f>
        <v>logistica.onix@gmail.com; operacional.onixsolucoes@gmail.com;</v>
      </c>
    </row>
    <row r="2776" spans="1:27" x14ac:dyDescent="0.3">
      <c r="A2776" s="21" t="s">
        <v>7453</v>
      </c>
      <c r="B2776" s="32" t="s">
        <v>5702</v>
      </c>
      <c r="C2776" s="33">
        <v>45853</v>
      </c>
      <c r="D2776" s="33">
        <v>45853</v>
      </c>
      <c r="E2776" s="21" t="s">
        <v>5680</v>
      </c>
      <c r="F2776" s="34">
        <v>12843.6</v>
      </c>
      <c r="G2776" s="21" t="s">
        <v>24</v>
      </c>
      <c r="H2776" s="21" t="s">
        <v>244</v>
      </c>
      <c r="I2776" s="22">
        <v>96916966653</v>
      </c>
      <c r="J2776" s="22" t="s">
        <v>7207</v>
      </c>
      <c r="K2776" s="40">
        <v>101572150</v>
      </c>
      <c r="L2776" s="21" t="s">
        <v>26</v>
      </c>
      <c r="M2776" s="21">
        <v>145306</v>
      </c>
      <c r="N2776" s="21">
        <v>265273</v>
      </c>
      <c r="O2776" s="21">
        <v>2903</v>
      </c>
      <c r="P2776" s="21" t="s">
        <v>26</v>
      </c>
      <c r="Q2776" s="21" t="s">
        <v>88</v>
      </c>
      <c r="R2776" s="21" t="s">
        <v>31</v>
      </c>
      <c r="S2776" s="21" t="s">
        <v>29</v>
      </c>
      <c r="T2776" s="21" t="s">
        <v>24</v>
      </c>
      <c r="U2776" s="21" t="s">
        <v>30</v>
      </c>
      <c r="V2776" s="33" t="s">
        <v>30</v>
      </c>
      <c r="W2776" s="4">
        <f t="shared" si="129"/>
        <v>11</v>
      </c>
      <c r="X2776" s="14" t="str">
        <f t="shared" si="130"/>
        <v>CPF</v>
      </c>
      <c r="Y2776" s="13" t="str">
        <f t="shared" si="131"/>
        <v>969.169.666-53</v>
      </c>
      <c r="Z2776" s="10" t="str">
        <f>VLOOKUP(Y2776,FORNECEDORES!$A$2:$G$9043,3,0)</f>
        <v>JULIANO FERRARI</v>
      </c>
      <c r="AA2776" s="15" t="str">
        <f>VLOOKUP(Y2776,FORNECEDORES!$A$2:$G$9041,7,0)</f>
        <v>transferrari@hotmail.com;</v>
      </c>
    </row>
    <row r="2777" spans="1:27" x14ac:dyDescent="0.3">
      <c r="A2777" s="21" t="s">
        <v>7453</v>
      </c>
      <c r="B2777" s="32" t="s">
        <v>5702</v>
      </c>
      <c r="C2777" s="33">
        <v>45853</v>
      </c>
      <c r="D2777" s="33">
        <v>45855</v>
      </c>
      <c r="E2777" s="21" t="s">
        <v>34</v>
      </c>
      <c r="F2777" s="34">
        <v>8562.4</v>
      </c>
      <c r="G2777" s="21" t="s">
        <v>24</v>
      </c>
      <c r="H2777" s="21" t="s">
        <v>244</v>
      </c>
      <c r="I2777" s="22">
        <v>96916966653</v>
      </c>
      <c r="J2777" s="22" t="s">
        <v>7207</v>
      </c>
      <c r="K2777" s="40">
        <v>101572150</v>
      </c>
      <c r="L2777" s="21" t="s">
        <v>26</v>
      </c>
      <c r="M2777" s="21">
        <v>145306</v>
      </c>
      <c r="N2777" s="21">
        <v>265273</v>
      </c>
      <c r="O2777" s="21">
        <v>2903</v>
      </c>
      <c r="P2777" s="21" t="s">
        <v>26</v>
      </c>
      <c r="Q2777" s="21" t="s">
        <v>88</v>
      </c>
      <c r="R2777" s="21" t="s">
        <v>31</v>
      </c>
      <c r="S2777" s="21" t="s">
        <v>29</v>
      </c>
      <c r="T2777" s="21" t="s">
        <v>24</v>
      </c>
      <c r="U2777" s="21" t="s">
        <v>30</v>
      </c>
      <c r="V2777" s="33" t="s">
        <v>30</v>
      </c>
      <c r="W2777" s="4">
        <f t="shared" si="129"/>
        <v>11</v>
      </c>
      <c r="X2777" s="14" t="str">
        <f t="shared" si="130"/>
        <v>CPF</v>
      </c>
      <c r="Y2777" s="13" t="str">
        <f t="shared" si="131"/>
        <v>969.169.666-53</v>
      </c>
      <c r="Z2777" s="10" t="str">
        <f>VLOOKUP(Y2777,FORNECEDORES!$A$2:$G$9043,3,0)</f>
        <v>JULIANO FERRARI</v>
      </c>
      <c r="AA2777" s="15" t="str">
        <f>VLOOKUP(Y2777,FORNECEDORES!$A$2:$G$9041,7,0)</f>
        <v>transferrari@hotmail.com;</v>
      </c>
    </row>
    <row r="2778" spans="1:27" x14ac:dyDescent="0.3">
      <c r="A2778" s="21" t="s">
        <v>7454</v>
      </c>
      <c r="B2778" s="32" t="s">
        <v>5960</v>
      </c>
      <c r="C2778" s="33">
        <v>45853</v>
      </c>
      <c r="D2778" s="33">
        <v>45853</v>
      </c>
      <c r="E2778" s="21" t="s">
        <v>5680</v>
      </c>
      <c r="F2778" s="34">
        <v>875.7</v>
      </c>
      <c r="G2778" s="21" t="s">
        <v>24</v>
      </c>
      <c r="H2778" s="21" t="s">
        <v>1606</v>
      </c>
      <c r="I2778" s="22">
        <v>3270791852</v>
      </c>
      <c r="J2778" s="22" t="s">
        <v>5962</v>
      </c>
      <c r="K2778" s="21">
        <v>101572271</v>
      </c>
      <c r="L2778" s="21" t="s">
        <v>26</v>
      </c>
      <c r="M2778" s="21">
        <v>145285</v>
      </c>
      <c r="N2778" s="21">
        <v>265231</v>
      </c>
      <c r="O2778" s="21">
        <v>2867</v>
      </c>
      <c r="P2778" s="21" t="s">
        <v>26</v>
      </c>
      <c r="Q2778" s="21" t="s">
        <v>26</v>
      </c>
      <c r="R2778" s="21" t="s">
        <v>31</v>
      </c>
      <c r="S2778" s="21" t="s">
        <v>29</v>
      </c>
      <c r="T2778" s="21" t="s">
        <v>24</v>
      </c>
      <c r="U2778" s="21" t="s">
        <v>30</v>
      </c>
      <c r="V2778" s="33" t="s">
        <v>30</v>
      </c>
      <c r="W2778" s="4">
        <f t="shared" si="129"/>
        <v>10</v>
      </c>
      <c r="X2778" s="14" t="str">
        <f t="shared" si="130"/>
        <v>CPF_Incompleto</v>
      </c>
      <c r="Y2778" s="13" t="str">
        <f t="shared" si="131"/>
        <v>032.707.918-52</v>
      </c>
      <c r="Z2778" s="10" t="str">
        <f>VLOOKUP(Y2778,FORNECEDORES!$A$2:$G$9043,3,0)</f>
        <v>ANTONIO APARECIDO ALVES</v>
      </c>
      <c r="AA2778" s="15" t="str">
        <f>VLOOKUP(Y2778,FORNECEDORES!$A$2:$G$9041,7,0)</f>
        <v>logistica.onix@gmail.com;</v>
      </c>
    </row>
    <row r="2779" spans="1:27" x14ac:dyDescent="0.3">
      <c r="A2779" s="21" t="s">
        <v>7454</v>
      </c>
      <c r="B2779" s="32" t="s">
        <v>5960</v>
      </c>
      <c r="C2779" s="33">
        <v>45853</v>
      </c>
      <c r="D2779" s="33">
        <v>45855</v>
      </c>
      <c r="E2779" s="21" t="s">
        <v>34</v>
      </c>
      <c r="F2779" s="34">
        <v>583.79999999999995</v>
      </c>
      <c r="G2779" s="21" t="s">
        <v>24</v>
      </c>
      <c r="H2779" s="21" t="s">
        <v>1606</v>
      </c>
      <c r="I2779" s="22">
        <v>3270791852</v>
      </c>
      <c r="J2779" s="22" t="s">
        <v>5962</v>
      </c>
      <c r="K2779" s="40">
        <v>101572271</v>
      </c>
      <c r="L2779" s="21" t="s">
        <v>26</v>
      </c>
      <c r="M2779" s="21">
        <v>145285</v>
      </c>
      <c r="N2779" s="21">
        <v>265231</v>
      </c>
      <c r="O2779" s="21">
        <v>2867</v>
      </c>
      <c r="P2779" s="21" t="s">
        <v>26</v>
      </c>
      <c r="Q2779" s="21" t="s">
        <v>26</v>
      </c>
      <c r="R2779" s="21" t="s">
        <v>31</v>
      </c>
      <c r="S2779" s="21" t="s">
        <v>29</v>
      </c>
      <c r="T2779" s="21" t="s">
        <v>24</v>
      </c>
      <c r="U2779" s="21" t="s">
        <v>30</v>
      </c>
      <c r="V2779" s="33" t="s">
        <v>30</v>
      </c>
      <c r="W2779" s="4">
        <f t="shared" si="129"/>
        <v>10</v>
      </c>
      <c r="X2779" s="14" t="str">
        <f t="shared" si="130"/>
        <v>CPF_Incompleto</v>
      </c>
      <c r="Y2779" s="13" t="str">
        <f t="shared" si="131"/>
        <v>032.707.918-52</v>
      </c>
      <c r="Z2779" s="10" t="str">
        <f>VLOOKUP(Y2779,FORNECEDORES!$A$2:$G$9043,3,0)</f>
        <v>ANTONIO APARECIDO ALVES</v>
      </c>
      <c r="AA2779" s="15" t="str">
        <f>VLOOKUP(Y2779,FORNECEDORES!$A$2:$G$9041,7,0)</f>
        <v>logistica.onix@gmail.com;</v>
      </c>
    </row>
    <row r="2780" spans="1:27" x14ac:dyDescent="0.3">
      <c r="A2780" s="21" t="s">
        <v>7455</v>
      </c>
      <c r="B2780" s="32" t="s">
        <v>6406</v>
      </c>
      <c r="C2780" s="33">
        <v>45853</v>
      </c>
      <c r="D2780" s="33">
        <v>45868</v>
      </c>
      <c r="E2780" s="21" t="s">
        <v>23</v>
      </c>
      <c r="F2780" s="34">
        <v>950</v>
      </c>
      <c r="G2780" s="21" t="s">
        <v>24</v>
      </c>
      <c r="H2780" s="21" t="s">
        <v>11643</v>
      </c>
      <c r="I2780" s="22">
        <v>6998268000140</v>
      </c>
      <c r="J2780" s="22" t="s">
        <v>6481</v>
      </c>
      <c r="K2780" s="40">
        <v>101574428</v>
      </c>
      <c r="L2780" s="21" t="s">
        <v>26</v>
      </c>
      <c r="M2780" s="21">
        <v>145320</v>
      </c>
      <c r="N2780" s="21">
        <v>265342</v>
      </c>
      <c r="O2780" s="21" t="s">
        <v>7456</v>
      </c>
      <c r="P2780" s="21" t="s">
        <v>26</v>
      </c>
      <c r="Q2780" s="21" t="s">
        <v>26</v>
      </c>
      <c r="R2780" s="21" t="s">
        <v>31</v>
      </c>
      <c r="S2780" s="21" t="s">
        <v>29</v>
      </c>
      <c r="T2780" s="21" t="s">
        <v>24</v>
      </c>
      <c r="U2780" s="21">
        <v>15</v>
      </c>
      <c r="V2780" s="33">
        <v>45868</v>
      </c>
      <c r="W2780" s="4">
        <f t="shared" si="129"/>
        <v>13</v>
      </c>
      <c r="X2780" s="14" t="str">
        <f t="shared" si="130"/>
        <v>CNPJ_INCOMPLETO_1</v>
      </c>
      <c r="Y2780" s="13" t="str">
        <f t="shared" si="131"/>
        <v>06.998.268/0001-40</v>
      </c>
      <c r="Z2780" s="10" t="str">
        <f>VLOOKUP(Y2780,FORNECEDORES!$A$2:$G$9043,3,0)</f>
        <v>TRANSSUCESSO TRANPORTADORA LTDA</v>
      </c>
      <c r="AA2780" s="15" t="str">
        <f>VLOOKUP(Y2780,FORNECEDORES!$A$2:$G$9041,7,0)</f>
        <v>emerson@transnegrelli.com;  badu@transnegrelli.com;</v>
      </c>
    </row>
    <row r="2781" spans="1:27" x14ac:dyDescent="0.3">
      <c r="A2781" s="21" t="s">
        <v>7457</v>
      </c>
      <c r="B2781" s="32" t="s">
        <v>6010</v>
      </c>
      <c r="C2781" s="33">
        <v>45853</v>
      </c>
      <c r="D2781" s="33">
        <v>45883</v>
      </c>
      <c r="E2781" s="21" t="s">
        <v>23</v>
      </c>
      <c r="F2781" s="34">
        <v>205.74</v>
      </c>
      <c r="G2781" s="21" t="s">
        <v>24</v>
      </c>
      <c r="H2781" s="21" t="s">
        <v>11642</v>
      </c>
      <c r="I2781" s="22">
        <v>3831403000170</v>
      </c>
      <c r="J2781" s="22" t="s">
        <v>6402</v>
      </c>
      <c r="K2781" s="40">
        <v>101579286</v>
      </c>
      <c r="L2781" s="21" t="s">
        <v>26</v>
      </c>
      <c r="M2781" s="21">
        <v>145324</v>
      </c>
      <c r="N2781" s="21">
        <v>264882</v>
      </c>
      <c r="O2781" s="21">
        <v>186</v>
      </c>
      <c r="P2781" s="21" t="s">
        <v>26</v>
      </c>
      <c r="Q2781" s="21" t="s">
        <v>26</v>
      </c>
      <c r="R2781" s="21" t="s">
        <v>31</v>
      </c>
      <c r="S2781" s="21" t="s">
        <v>29</v>
      </c>
      <c r="T2781" s="21" t="s">
        <v>24</v>
      </c>
      <c r="U2781" s="21">
        <v>30</v>
      </c>
      <c r="V2781" s="33">
        <v>45889</v>
      </c>
      <c r="W2781" s="4">
        <f t="shared" si="129"/>
        <v>13</v>
      </c>
      <c r="X2781" s="14" t="str">
        <f t="shared" si="130"/>
        <v>CNPJ_INCOMPLETO_1</v>
      </c>
      <c r="Y2781" s="13" t="str">
        <f t="shared" si="131"/>
        <v>03.831.403/0001-70</v>
      </c>
      <c r="Z2781" s="10" t="str">
        <f>VLOOKUP(Y2781,FORNECEDORES!$A$2:$G$9043,3,0)</f>
        <v>TRANSMARONI TRANSPORTES BRASIL RODOVIARIOS LTDA</v>
      </c>
      <c r="AA2781" s="15" t="str">
        <f>VLOOKUP(Y2781,FORNECEDORES!$A$2:$G$9041,7,0)</f>
        <v>CASAROTTO@TRANSMARONI.COM.BR; jmendes@transmaroni.com.br; dluiz@transmaroni.com.br;</v>
      </c>
    </row>
    <row r="2782" spans="1:27" x14ac:dyDescent="0.3">
      <c r="A2782" s="21" t="s">
        <v>7458</v>
      </c>
      <c r="B2782" s="32" t="s">
        <v>6010</v>
      </c>
      <c r="C2782" s="33">
        <v>45853</v>
      </c>
      <c r="D2782" s="33">
        <v>45883</v>
      </c>
      <c r="E2782" s="21" t="s">
        <v>23</v>
      </c>
      <c r="F2782" s="34">
        <v>205.74</v>
      </c>
      <c r="G2782" s="21" t="s">
        <v>24</v>
      </c>
      <c r="H2782" s="21" t="s">
        <v>11642</v>
      </c>
      <c r="I2782" s="22">
        <v>3831403000170</v>
      </c>
      <c r="J2782" s="22" t="s">
        <v>6387</v>
      </c>
      <c r="K2782" s="40">
        <v>101579786</v>
      </c>
      <c r="L2782" s="21" t="s">
        <v>26</v>
      </c>
      <c r="M2782" s="21">
        <v>145327</v>
      </c>
      <c r="N2782" s="21">
        <v>264881</v>
      </c>
      <c r="O2782" s="21">
        <v>187</v>
      </c>
      <c r="P2782" s="21" t="s">
        <v>26</v>
      </c>
      <c r="Q2782" s="21" t="s">
        <v>26</v>
      </c>
      <c r="R2782" s="21" t="s">
        <v>31</v>
      </c>
      <c r="S2782" s="21" t="s">
        <v>29</v>
      </c>
      <c r="T2782" s="21" t="s">
        <v>24</v>
      </c>
      <c r="U2782" s="21">
        <v>30</v>
      </c>
      <c r="V2782" s="33">
        <v>45889</v>
      </c>
      <c r="W2782" s="4">
        <f t="shared" si="129"/>
        <v>13</v>
      </c>
      <c r="X2782" s="14" t="str">
        <f t="shared" si="130"/>
        <v>CNPJ_INCOMPLETO_1</v>
      </c>
      <c r="Y2782" s="13" t="str">
        <f t="shared" si="131"/>
        <v>03.831.403/0001-70</v>
      </c>
      <c r="Z2782" s="10" t="str">
        <f>VLOOKUP(Y2782,FORNECEDORES!$A$2:$G$9043,3,0)</f>
        <v>TRANSMARONI TRANSPORTES BRASIL RODOVIARIOS LTDA</v>
      </c>
      <c r="AA2782" s="15" t="str">
        <f>VLOOKUP(Y2782,FORNECEDORES!$A$2:$G$9041,7,0)</f>
        <v>CASAROTTO@TRANSMARONI.COM.BR; jmendes@transmaroni.com.br; dluiz@transmaroni.com.br;</v>
      </c>
    </row>
    <row r="2783" spans="1:27" x14ac:dyDescent="0.3">
      <c r="A2783" s="21" t="s">
        <v>7459</v>
      </c>
      <c r="B2783" s="32" t="s">
        <v>5960</v>
      </c>
      <c r="C2783" s="33">
        <v>45853</v>
      </c>
      <c r="D2783" s="33">
        <v>45853</v>
      </c>
      <c r="E2783" s="21" t="s">
        <v>5680</v>
      </c>
      <c r="F2783" s="34">
        <v>2043.3</v>
      </c>
      <c r="G2783" s="21" t="s">
        <v>24</v>
      </c>
      <c r="H2783" s="21" t="s">
        <v>1606</v>
      </c>
      <c r="I2783" s="22">
        <v>3270791852</v>
      </c>
      <c r="J2783" s="22" t="s">
        <v>5962</v>
      </c>
      <c r="K2783" s="40">
        <v>101580271</v>
      </c>
      <c r="L2783" s="21" t="s">
        <v>26</v>
      </c>
      <c r="M2783" s="21">
        <v>145299</v>
      </c>
      <c r="N2783" s="21">
        <v>265262</v>
      </c>
      <c r="O2783" s="21">
        <v>2881</v>
      </c>
      <c r="P2783" s="21" t="s">
        <v>26</v>
      </c>
      <c r="Q2783" s="21" t="s">
        <v>26</v>
      </c>
      <c r="R2783" s="21" t="s">
        <v>31</v>
      </c>
      <c r="S2783" s="21" t="s">
        <v>29</v>
      </c>
      <c r="T2783" s="21" t="s">
        <v>24</v>
      </c>
      <c r="U2783" s="21" t="s">
        <v>30</v>
      </c>
      <c r="V2783" s="33" t="s">
        <v>30</v>
      </c>
      <c r="W2783" s="4">
        <f t="shared" si="129"/>
        <v>10</v>
      </c>
      <c r="X2783" s="14" t="str">
        <f t="shared" si="130"/>
        <v>CPF_Incompleto</v>
      </c>
      <c r="Y2783" s="13" t="str">
        <f t="shared" si="131"/>
        <v>032.707.918-52</v>
      </c>
      <c r="Z2783" s="10" t="str">
        <f>VLOOKUP(Y2783,FORNECEDORES!$A$2:$G$9043,3,0)</f>
        <v>ANTONIO APARECIDO ALVES</v>
      </c>
      <c r="AA2783" s="15" t="str">
        <f>VLOOKUP(Y2783,FORNECEDORES!$A$2:$G$9041,7,0)</f>
        <v>logistica.onix@gmail.com;</v>
      </c>
    </row>
    <row r="2784" spans="1:27" x14ac:dyDescent="0.3">
      <c r="A2784" s="21" t="s">
        <v>7459</v>
      </c>
      <c r="B2784" s="32" t="s">
        <v>5960</v>
      </c>
      <c r="C2784" s="33">
        <v>45853</v>
      </c>
      <c r="D2784" s="33">
        <v>45855</v>
      </c>
      <c r="E2784" s="21" t="s">
        <v>34</v>
      </c>
      <c r="F2784" s="34">
        <v>1362.2</v>
      </c>
      <c r="G2784" s="21" t="s">
        <v>24</v>
      </c>
      <c r="H2784" s="21" t="s">
        <v>1606</v>
      </c>
      <c r="I2784" s="22">
        <v>3270791852</v>
      </c>
      <c r="J2784" s="22" t="s">
        <v>5962</v>
      </c>
      <c r="K2784" s="40">
        <v>101580271</v>
      </c>
      <c r="L2784" s="21" t="s">
        <v>26</v>
      </c>
      <c r="M2784" s="21">
        <v>145299</v>
      </c>
      <c r="N2784" s="21">
        <v>265262</v>
      </c>
      <c r="O2784" s="21">
        <v>2881</v>
      </c>
      <c r="P2784" s="21" t="s">
        <v>26</v>
      </c>
      <c r="Q2784" s="21" t="s">
        <v>26</v>
      </c>
      <c r="R2784" s="21" t="s">
        <v>31</v>
      </c>
      <c r="S2784" s="21" t="s">
        <v>29</v>
      </c>
      <c r="T2784" s="21" t="s">
        <v>24</v>
      </c>
      <c r="U2784" s="21" t="s">
        <v>30</v>
      </c>
      <c r="V2784" s="33" t="s">
        <v>30</v>
      </c>
      <c r="W2784" s="4">
        <f t="shared" si="129"/>
        <v>10</v>
      </c>
      <c r="X2784" s="14" t="str">
        <f t="shared" si="130"/>
        <v>CPF_Incompleto</v>
      </c>
      <c r="Y2784" s="13" t="str">
        <f t="shared" si="131"/>
        <v>032.707.918-52</v>
      </c>
      <c r="Z2784" s="10" t="str">
        <f>VLOOKUP(Y2784,FORNECEDORES!$A$2:$G$9043,3,0)</f>
        <v>ANTONIO APARECIDO ALVES</v>
      </c>
      <c r="AA2784" s="15" t="str">
        <f>VLOOKUP(Y2784,FORNECEDORES!$A$2:$G$9041,7,0)</f>
        <v>logistica.onix@gmail.com;</v>
      </c>
    </row>
    <row r="2785" spans="1:27" x14ac:dyDescent="0.3">
      <c r="A2785" s="21" t="s">
        <v>7460</v>
      </c>
      <c r="B2785" s="32" t="s">
        <v>6012</v>
      </c>
      <c r="C2785" s="33">
        <v>45853</v>
      </c>
      <c r="D2785" s="33">
        <v>45853</v>
      </c>
      <c r="E2785" s="21" t="s">
        <v>5680</v>
      </c>
      <c r="F2785" s="34">
        <v>4860</v>
      </c>
      <c r="G2785" s="21" t="s">
        <v>24</v>
      </c>
      <c r="H2785" s="21" t="s">
        <v>11644</v>
      </c>
      <c r="I2785" s="22">
        <v>75813923000161</v>
      </c>
      <c r="J2785" s="22" t="s">
        <v>7461</v>
      </c>
      <c r="K2785" s="40">
        <v>101580368</v>
      </c>
      <c r="L2785" s="21" t="s">
        <v>26</v>
      </c>
      <c r="M2785" s="21">
        <v>145290</v>
      </c>
      <c r="N2785" s="21">
        <v>265248</v>
      </c>
      <c r="O2785" s="21">
        <v>2871</v>
      </c>
      <c r="P2785" s="21" t="s">
        <v>26</v>
      </c>
      <c r="Q2785" s="21" t="s">
        <v>79</v>
      </c>
      <c r="R2785" s="21" t="s">
        <v>31</v>
      </c>
      <c r="S2785" s="21" t="s">
        <v>29</v>
      </c>
      <c r="T2785" s="21" t="s">
        <v>24</v>
      </c>
      <c r="U2785" s="21">
        <v>30</v>
      </c>
      <c r="V2785" s="33">
        <v>45889</v>
      </c>
      <c r="W2785" s="4">
        <f t="shared" si="129"/>
        <v>14</v>
      </c>
      <c r="X2785" s="14" t="str">
        <f t="shared" si="130"/>
        <v>CNPJ</v>
      </c>
      <c r="Y2785" s="13" t="str">
        <f t="shared" si="131"/>
        <v>75.813.923/0001-61</v>
      </c>
      <c r="Z2785" s="10" t="str">
        <f>VLOOKUP(Y2785,FORNECEDORES!$A$2:$G$9043,3,0)</f>
        <v>MAGNABOSCO COMERCIO E TRANSPORTES LTDA</v>
      </c>
      <c r="AA2785" s="15" t="str">
        <f>VLOOKUP(Y2785,FORNECEDORES!$A$2:$G$9041,7,0)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786" spans="1:27" x14ac:dyDescent="0.3">
      <c r="A2786" s="21" t="s">
        <v>7460</v>
      </c>
      <c r="B2786" s="32" t="s">
        <v>6012</v>
      </c>
      <c r="C2786" s="33">
        <v>45853</v>
      </c>
      <c r="D2786" s="33">
        <v>45882</v>
      </c>
      <c r="E2786" s="21" t="s">
        <v>34</v>
      </c>
      <c r="F2786" s="34">
        <v>3240</v>
      </c>
      <c r="G2786" s="21" t="s">
        <v>24</v>
      </c>
      <c r="H2786" s="21" t="s">
        <v>11644</v>
      </c>
      <c r="I2786" s="22">
        <v>75813923000161</v>
      </c>
      <c r="J2786" s="22" t="s">
        <v>7461</v>
      </c>
      <c r="K2786" s="40">
        <v>101580368</v>
      </c>
      <c r="L2786" s="21" t="s">
        <v>26</v>
      </c>
      <c r="M2786" s="21">
        <v>145290</v>
      </c>
      <c r="N2786" s="21">
        <v>265248</v>
      </c>
      <c r="O2786" s="21">
        <v>2871</v>
      </c>
      <c r="P2786" s="21" t="s">
        <v>26</v>
      </c>
      <c r="Q2786" s="21" t="s">
        <v>79</v>
      </c>
      <c r="R2786" s="21" t="s">
        <v>31</v>
      </c>
      <c r="S2786" s="21" t="s">
        <v>29</v>
      </c>
      <c r="T2786" s="21" t="s">
        <v>24</v>
      </c>
      <c r="U2786" s="21">
        <v>30</v>
      </c>
      <c r="V2786" s="33">
        <v>45889</v>
      </c>
      <c r="W2786" s="4">
        <f t="shared" si="129"/>
        <v>14</v>
      </c>
      <c r="X2786" s="14" t="str">
        <f t="shared" si="130"/>
        <v>CNPJ</v>
      </c>
      <c r="Y2786" s="13" t="str">
        <f t="shared" si="131"/>
        <v>75.813.923/0001-61</v>
      </c>
      <c r="Z2786" s="10" t="str">
        <f>VLOOKUP(Y2786,FORNECEDORES!$A$2:$G$9043,3,0)</f>
        <v>MAGNABOSCO COMERCIO E TRANSPORTES LTDA</v>
      </c>
      <c r="AA2786" s="15" t="str">
        <f>VLOOKUP(Y2786,FORNECEDORES!$A$2:$G$9041,7,0)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787" spans="1:27" x14ac:dyDescent="0.3">
      <c r="A2787" s="21" t="s">
        <v>7462</v>
      </c>
      <c r="B2787" s="32" t="s">
        <v>6488</v>
      </c>
      <c r="C2787" s="33">
        <v>45853</v>
      </c>
      <c r="D2787" s="33">
        <v>45882</v>
      </c>
      <c r="E2787" s="21" t="s">
        <v>23</v>
      </c>
      <c r="F2787" s="34">
        <v>1450</v>
      </c>
      <c r="G2787" s="21" t="s">
        <v>24</v>
      </c>
      <c r="H2787" s="21" t="s">
        <v>1391</v>
      </c>
      <c r="I2787" s="22">
        <v>5263749000145</v>
      </c>
      <c r="J2787" s="22" t="s">
        <v>6489</v>
      </c>
      <c r="K2787" s="40">
        <v>101580491</v>
      </c>
      <c r="L2787" s="21" t="s">
        <v>26</v>
      </c>
      <c r="M2787" s="21">
        <v>145287</v>
      </c>
      <c r="N2787" s="21">
        <v>265243</v>
      </c>
      <c r="O2787" s="21">
        <v>2869</v>
      </c>
      <c r="P2787" s="21" t="s">
        <v>26</v>
      </c>
      <c r="Q2787" s="21" t="s">
        <v>26</v>
      </c>
      <c r="R2787" s="21" t="s">
        <v>31</v>
      </c>
      <c r="S2787" s="21" t="s">
        <v>29</v>
      </c>
      <c r="T2787" s="21" t="s">
        <v>24</v>
      </c>
      <c r="U2787" s="21">
        <v>30</v>
      </c>
      <c r="V2787" s="33">
        <v>45889</v>
      </c>
      <c r="W2787" s="4">
        <f t="shared" si="129"/>
        <v>13</v>
      </c>
      <c r="X2787" s="14" t="str">
        <f t="shared" si="130"/>
        <v>CNPJ_INCOMPLETO_1</v>
      </c>
      <c r="Y2787" s="13" t="str">
        <f t="shared" si="131"/>
        <v>05.263.749/0001-45</v>
      </c>
      <c r="Z2787" s="10" t="str">
        <f>VLOOKUP(Y2787,FORNECEDORES!$A$2:$G$9043,3,0)</f>
        <v>AMPLO TRANSPORTES LTDA</v>
      </c>
      <c r="AA2787" s="15" t="str">
        <f>VLOOKUP(Y2787,FORNECEDORES!$A$2:$G$9041,7,0)</f>
        <v>jorge@amplotransportes.com.br</v>
      </c>
    </row>
    <row r="2788" spans="1:27" x14ac:dyDescent="0.3">
      <c r="A2788" s="21" t="s">
        <v>7463</v>
      </c>
      <c r="B2788" s="32" t="s">
        <v>6406</v>
      </c>
      <c r="C2788" s="33">
        <v>45853</v>
      </c>
      <c r="D2788" s="33">
        <v>45868</v>
      </c>
      <c r="E2788" s="21" t="s">
        <v>23</v>
      </c>
      <c r="F2788" s="34">
        <v>950</v>
      </c>
      <c r="G2788" s="21" t="s">
        <v>24</v>
      </c>
      <c r="H2788" s="21" t="s">
        <v>11643</v>
      </c>
      <c r="I2788" s="22">
        <v>6998268000140</v>
      </c>
      <c r="J2788" s="22" t="s">
        <v>6481</v>
      </c>
      <c r="K2788" s="40">
        <v>101581621</v>
      </c>
      <c r="L2788" s="21" t="s">
        <v>26</v>
      </c>
      <c r="M2788" s="21">
        <v>145328</v>
      </c>
      <c r="N2788" s="21">
        <v>265360</v>
      </c>
      <c r="O2788" s="21">
        <v>66</v>
      </c>
      <c r="P2788" s="21" t="s">
        <v>26</v>
      </c>
      <c r="Q2788" s="21" t="s">
        <v>26</v>
      </c>
      <c r="R2788" s="21" t="s">
        <v>31</v>
      </c>
      <c r="S2788" s="21" t="s">
        <v>29</v>
      </c>
      <c r="T2788" s="21" t="s">
        <v>24</v>
      </c>
      <c r="U2788" s="21">
        <v>15</v>
      </c>
      <c r="V2788" s="33">
        <v>45868</v>
      </c>
      <c r="W2788" s="4">
        <f t="shared" si="129"/>
        <v>13</v>
      </c>
      <c r="X2788" s="14" t="str">
        <f t="shared" si="130"/>
        <v>CNPJ_INCOMPLETO_1</v>
      </c>
      <c r="Y2788" s="13" t="str">
        <f t="shared" si="131"/>
        <v>06.998.268/0001-40</v>
      </c>
      <c r="Z2788" s="10" t="str">
        <f>VLOOKUP(Y2788,FORNECEDORES!$A$2:$G$9043,3,0)</f>
        <v>TRANSSUCESSO TRANPORTADORA LTDA</v>
      </c>
      <c r="AA2788" s="15" t="str">
        <f>VLOOKUP(Y2788,FORNECEDORES!$A$2:$G$9041,7,0)</f>
        <v>emerson@transnegrelli.com;  badu@transnegrelli.com;</v>
      </c>
    </row>
    <row r="2789" spans="1:27" x14ac:dyDescent="0.3">
      <c r="A2789" s="21" t="s">
        <v>7464</v>
      </c>
      <c r="B2789" s="32" t="s">
        <v>6014</v>
      </c>
      <c r="C2789" s="33">
        <v>45853</v>
      </c>
      <c r="D2789" s="33">
        <v>45883</v>
      </c>
      <c r="E2789" s="21" t="s">
        <v>23</v>
      </c>
      <c r="F2789" s="34">
        <v>18000</v>
      </c>
      <c r="G2789" s="21" t="s">
        <v>24</v>
      </c>
      <c r="H2789" s="21" t="s">
        <v>5698</v>
      </c>
      <c r="I2789" s="22">
        <v>55868378000101</v>
      </c>
      <c r="J2789" s="22" t="s">
        <v>7465</v>
      </c>
      <c r="K2789" s="21">
        <v>101587904</v>
      </c>
      <c r="L2789" s="21" t="s">
        <v>26</v>
      </c>
      <c r="M2789" s="21">
        <v>145325</v>
      </c>
      <c r="N2789" s="21">
        <v>264884</v>
      </c>
      <c r="O2789" s="21">
        <v>65</v>
      </c>
      <c r="P2789" s="21" t="s">
        <v>26</v>
      </c>
      <c r="Q2789" s="21" t="s">
        <v>88</v>
      </c>
      <c r="R2789" s="21" t="s">
        <v>31</v>
      </c>
      <c r="S2789" s="21" t="s">
        <v>29</v>
      </c>
      <c r="T2789" s="21" t="s">
        <v>24</v>
      </c>
      <c r="U2789" s="21">
        <v>30</v>
      </c>
      <c r="V2789" s="33">
        <v>45889</v>
      </c>
      <c r="W2789" s="4">
        <f t="shared" si="129"/>
        <v>14</v>
      </c>
      <c r="X2789" s="14" t="str">
        <f t="shared" si="130"/>
        <v>CNPJ</v>
      </c>
      <c r="Y2789" s="13" t="str">
        <f t="shared" si="131"/>
        <v>55.868.378/0001-01</v>
      </c>
      <c r="Z2789" s="10" t="str">
        <f>VLOOKUP(Y2789,FORNECEDORES!$A$2:$G$9043,3,0)</f>
        <v>JATIM TRANSPORTES LTDA</v>
      </c>
      <c r="AA2789" s="15" t="str">
        <f>VLOOKUP(Y2789,FORNECEDORES!$A$2:$G$9041,7,0)</f>
        <v>ader@transbocayuva.com.br;</v>
      </c>
    </row>
    <row r="2790" spans="1:27" x14ac:dyDescent="0.3">
      <c r="A2790" s="21" t="s">
        <v>7466</v>
      </c>
      <c r="B2790" s="32" t="s">
        <v>5960</v>
      </c>
      <c r="C2790" s="33">
        <v>45853</v>
      </c>
      <c r="D2790" s="33">
        <v>45853</v>
      </c>
      <c r="E2790" s="21" t="s">
        <v>5680</v>
      </c>
      <c r="F2790" s="34">
        <v>875.7</v>
      </c>
      <c r="G2790" s="21" t="s">
        <v>24</v>
      </c>
      <c r="H2790" s="21" t="s">
        <v>1606</v>
      </c>
      <c r="I2790" s="22">
        <v>3270791852</v>
      </c>
      <c r="J2790" s="22" t="s">
        <v>5961</v>
      </c>
      <c r="K2790" s="40">
        <v>101588019</v>
      </c>
      <c r="L2790" s="21" t="s">
        <v>26</v>
      </c>
      <c r="M2790" s="21">
        <v>145335</v>
      </c>
      <c r="N2790" s="21">
        <v>265371</v>
      </c>
      <c r="O2790" s="21">
        <v>2917</v>
      </c>
      <c r="P2790" s="21" t="s">
        <v>26</v>
      </c>
      <c r="Q2790" s="21" t="s">
        <v>26</v>
      </c>
      <c r="R2790" s="21" t="s">
        <v>31</v>
      </c>
      <c r="S2790" s="21" t="s">
        <v>29</v>
      </c>
      <c r="T2790" s="21" t="s">
        <v>24</v>
      </c>
      <c r="U2790" s="21" t="s">
        <v>30</v>
      </c>
      <c r="V2790" s="33" t="s">
        <v>30</v>
      </c>
      <c r="W2790" s="4">
        <f t="shared" si="129"/>
        <v>10</v>
      </c>
      <c r="X2790" s="14" t="str">
        <f t="shared" si="130"/>
        <v>CPF_Incompleto</v>
      </c>
      <c r="Y2790" s="13" t="str">
        <f t="shared" si="131"/>
        <v>032.707.918-52</v>
      </c>
      <c r="Z2790" s="10" t="str">
        <f>VLOOKUP(Y2790,FORNECEDORES!$A$2:$G$9043,3,0)</f>
        <v>ANTONIO APARECIDO ALVES</v>
      </c>
      <c r="AA2790" s="15" t="str">
        <f>VLOOKUP(Y2790,FORNECEDORES!$A$2:$G$9041,7,0)</f>
        <v>logistica.onix@gmail.com;</v>
      </c>
    </row>
    <row r="2791" spans="1:27" x14ac:dyDescent="0.3">
      <c r="A2791" s="21" t="s">
        <v>7466</v>
      </c>
      <c r="B2791" s="32" t="s">
        <v>5960</v>
      </c>
      <c r="C2791" s="33">
        <v>45853</v>
      </c>
      <c r="D2791" s="33">
        <v>45855</v>
      </c>
      <c r="E2791" s="21" t="s">
        <v>34</v>
      </c>
      <c r="F2791" s="34">
        <v>583.79999999999995</v>
      </c>
      <c r="G2791" s="21" t="s">
        <v>24</v>
      </c>
      <c r="H2791" s="21" t="s">
        <v>1606</v>
      </c>
      <c r="I2791" s="22">
        <v>3270791852</v>
      </c>
      <c r="J2791" s="22" t="s">
        <v>5961</v>
      </c>
      <c r="K2791" s="21">
        <v>101588019</v>
      </c>
      <c r="L2791" s="21" t="s">
        <v>26</v>
      </c>
      <c r="M2791" s="21">
        <v>145335</v>
      </c>
      <c r="N2791" s="21">
        <v>265371</v>
      </c>
      <c r="O2791" s="21">
        <v>2917</v>
      </c>
      <c r="P2791" s="21" t="s">
        <v>26</v>
      </c>
      <c r="Q2791" s="21" t="s">
        <v>26</v>
      </c>
      <c r="R2791" s="21" t="s">
        <v>31</v>
      </c>
      <c r="S2791" s="21" t="s">
        <v>29</v>
      </c>
      <c r="T2791" s="21" t="s">
        <v>24</v>
      </c>
      <c r="U2791" s="21" t="s">
        <v>30</v>
      </c>
      <c r="V2791" s="33" t="s">
        <v>30</v>
      </c>
      <c r="W2791" s="4">
        <f t="shared" si="129"/>
        <v>10</v>
      </c>
      <c r="X2791" s="14" t="str">
        <f t="shared" si="130"/>
        <v>CPF_Incompleto</v>
      </c>
      <c r="Y2791" s="13" t="str">
        <f t="shared" si="131"/>
        <v>032.707.918-52</v>
      </c>
      <c r="Z2791" s="10" t="str">
        <f>VLOOKUP(Y2791,FORNECEDORES!$A$2:$G$9043,3,0)</f>
        <v>ANTONIO APARECIDO ALVES</v>
      </c>
      <c r="AA2791" s="15" t="str">
        <f>VLOOKUP(Y2791,FORNECEDORES!$A$2:$G$9041,7,0)</f>
        <v>logistica.onix@gmail.com;</v>
      </c>
    </row>
    <row r="2792" spans="1:27" x14ac:dyDescent="0.3">
      <c r="A2792" s="21" t="s">
        <v>7467</v>
      </c>
      <c r="B2792" s="32" t="s">
        <v>6540</v>
      </c>
      <c r="C2792" s="33">
        <v>45853</v>
      </c>
      <c r="D2792" s="33">
        <v>45853</v>
      </c>
      <c r="E2792" s="21" t="s">
        <v>5680</v>
      </c>
      <c r="F2792" s="34">
        <v>960</v>
      </c>
      <c r="G2792" s="21" t="s">
        <v>24</v>
      </c>
      <c r="H2792" s="21" t="s">
        <v>6541</v>
      </c>
      <c r="I2792" s="22">
        <v>21487580800</v>
      </c>
      <c r="J2792" s="22" t="s">
        <v>6542</v>
      </c>
      <c r="K2792" s="40">
        <v>101588237</v>
      </c>
      <c r="L2792" s="21" t="s">
        <v>26</v>
      </c>
      <c r="M2792" s="21">
        <v>145119</v>
      </c>
      <c r="N2792" s="21">
        <v>264866</v>
      </c>
      <c r="O2792" s="21" t="s">
        <v>7468</v>
      </c>
      <c r="P2792" s="21" t="s">
        <v>26</v>
      </c>
      <c r="Q2792" s="21" t="s">
        <v>26</v>
      </c>
      <c r="R2792" s="21" t="s">
        <v>31</v>
      </c>
      <c r="S2792" s="21" t="s">
        <v>29</v>
      </c>
      <c r="T2792" s="21" t="s">
        <v>24</v>
      </c>
      <c r="U2792" s="21">
        <v>15</v>
      </c>
      <c r="V2792" s="33">
        <v>45868</v>
      </c>
      <c r="W2792" s="4">
        <f t="shared" si="129"/>
        <v>11</v>
      </c>
      <c r="X2792" s="14" t="str">
        <f t="shared" si="130"/>
        <v>CPF</v>
      </c>
      <c r="Y2792" s="13" t="str">
        <f t="shared" si="131"/>
        <v>214.875.808-00</v>
      </c>
      <c r="Z2792" s="10" t="str">
        <f>VLOOKUP(Y2792,FORNECEDORES!$A$2:$G$9043,3,0)</f>
        <v>CARLOS ALBERTO CABRAL DOS SANTOS</v>
      </c>
      <c r="AA2792" s="15" t="str">
        <f>VLOOKUP(Y2792,FORNECEDORES!$A$2:$G$9041,7,0)</f>
        <v>carlaorico33@gmail.com;</v>
      </c>
    </row>
    <row r="2793" spans="1:27" x14ac:dyDescent="0.3">
      <c r="A2793" s="21" t="s">
        <v>7467</v>
      </c>
      <c r="B2793" s="32" t="s">
        <v>6540</v>
      </c>
      <c r="C2793" s="33">
        <v>45853</v>
      </c>
      <c r="D2793" s="33">
        <v>45855</v>
      </c>
      <c r="E2793" s="21" t="s">
        <v>34</v>
      </c>
      <c r="F2793" s="34">
        <v>640</v>
      </c>
      <c r="G2793" s="21" t="s">
        <v>24</v>
      </c>
      <c r="H2793" s="21" t="s">
        <v>6541</v>
      </c>
      <c r="I2793" s="22">
        <v>21487580800</v>
      </c>
      <c r="J2793" s="22" t="s">
        <v>6542</v>
      </c>
      <c r="K2793" s="40">
        <v>101588237</v>
      </c>
      <c r="L2793" s="21" t="s">
        <v>26</v>
      </c>
      <c r="M2793" s="21">
        <v>145119</v>
      </c>
      <c r="N2793" s="21">
        <v>264866</v>
      </c>
      <c r="O2793" s="21" t="s">
        <v>7468</v>
      </c>
      <c r="P2793" s="21" t="s">
        <v>26</v>
      </c>
      <c r="Q2793" s="21" t="s">
        <v>26</v>
      </c>
      <c r="R2793" s="21" t="s">
        <v>31</v>
      </c>
      <c r="S2793" s="21" t="s">
        <v>29</v>
      </c>
      <c r="T2793" s="21" t="s">
        <v>24</v>
      </c>
      <c r="U2793" s="21">
        <v>15</v>
      </c>
      <c r="V2793" s="33">
        <v>45868</v>
      </c>
      <c r="W2793" s="4">
        <f t="shared" si="129"/>
        <v>11</v>
      </c>
      <c r="X2793" s="14" t="str">
        <f t="shared" si="130"/>
        <v>CPF</v>
      </c>
      <c r="Y2793" s="13" t="str">
        <f t="shared" si="131"/>
        <v>214.875.808-00</v>
      </c>
      <c r="Z2793" s="10" t="str">
        <f>VLOOKUP(Y2793,FORNECEDORES!$A$2:$G$9043,3,0)</f>
        <v>CARLOS ALBERTO CABRAL DOS SANTOS</v>
      </c>
      <c r="AA2793" s="15" t="str">
        <f>VLOOKUP(Y2793,FORNECEDORES!$A$2:$G$9041,7,0)</f>
        <v>carlaorico33@gmail.com;</v>
      </c>
    </row>
    <row r="2794" spans="1:27" x14ac:dyDescent="0.3">
      <c r="A2794" s="21" t="s">
        <v>7469</v>
      </c>
      <c r="B2794" s="32" t="s">
        <v>6494</v>
      </c>
      <c r="C2794" s="33">
        <v>45853</v>
      </c>
      <c r="D2794" s="33">
        <v>45853</v>
      </c>
      <c r="E2794" s="21" t="s">
        <v>5680</v>
      </c>
      <c r="F2794" s="34">
        <v>875.7</v>
      </c>
      <c r="G2794" s="21" t="s">
        <v>24</v>
      </c>
      <c r="H2794" s="21" t="s">
        <v>383</v>
      </c>
      <c r="I2794" s="22">
        <v>31584486880</v>
      </c>
      <c r="J2794" s="22" t="s">
        <v>6417</v>
      </c>
      <c r="K2794" s="40">
        <v>101588318</v>
      </c>
      <c r="L2794" s="21" t="s">
        <v>26</v>
      </c>
      <c r="M2794" s="21">
        <v>145225</v>
      </c>
      <c r="N2794" s="21">
        <v>265034</v>
      </c>
      <c r="O2794" s="21" t="s">
        <v>7470</v>
      </c>
      <c r="P2794" s="21" t="s">
        <v>26</v>
      </c>
      <c r="Q2794" s="21" t="s">
        <v>26</v>
      </c>
      <c r="R2794" s="21" t="s">
        <v>31</v>
      </c>
      <c r="S2794" s="21" t="s">
        <v>29</v>
      </c>
      <c r="T2794" s="21" t="s">
        <v>24</v>
      </c>
      <c r="U2794" s="21" t="s">
        <v>30</v>
      </c>
      <c r="V2794" s="33" t="s">
        <v>30</v>
      </c>
      <c r="W2794" s="4">
        <f t="shared" si="129"/>
        <v>11</v>
      </c>
      <c r="X2794" s="14" t="str">
        <f t="shared" si="130"/>
        <v>CPF</v>
      </c>
      <c r="Y2794" s="13" t="str">
        <f t="shared" si="131"/>
        <v>315.844.868-80</v>
      </c>
      <c r="Z2794" s="10" t="str">
        <f>VLOOKUP(Y2794,FORNECEDORES!$A$2:$G$9043,3,0)</f>
        <v>JEFERSON LOPES CABRAL</v>
      </c>
      <c r="AA2794" s="15" t="str">
        <f>VLOOKUP(Y2794,FORNECEDORES!$A$2:$G$9041,7,0)</f>
        <v>JEK.CABRAL@YAHOO.COM.BR;</v>
      </c>
    </row>
    <row r="2795" spans="1:27" x14ac:dyDescent="0.3">
      <c r="A2795" s="21" t="s">
        <v>7469</v>
      </c>
      <c r="B2795" s="32" t="s">
        <v>6494</v>
      </c>
      <c r="C2795" s="33">
        <v>45853</v>
      </c>
      <c r="D2795" s="33">
        <v>45855</v>
      </c>
      <c r="E2795" s="21" t="s">
        <v>34</v>
      </c>
      <c r="F2795" s="34">
        <v>583.79999999999995</v>
      </c>
      <c r="G2795" s="21" t="s">
        <v>24</v>
      </c>
      <c r="H2795" s="21" t="s">
        <v>383</v>
      </c>
      <c r="I2795" s="22">
        <v>31584486880</v>
      </c>
      <c r="J2795" s="22" t="s">
        <v>6417</v>
      </c>
      <c r="K2795" s="40">
        <v>101588318</v>
      </c>
      <c r="L2795" s="21" t="s">
        <v>26</v>
      </c>
      <c r="M2795" s="21">
        <v>145225</v>
      </c>
      <c r="N2795" s="21">
        <v>265034</v>
      </c>
      <c r="O2795" s="21" t="s">
        <v>7470</v>
      </c>
      <c r="P2795" s="21" t="s">
        <v>26</v>
      </c>
      <c r="Q2795" s="21" t="s">
        <v>26</v>
      </c>
      <c r="R2795" s="21" t="s">
        <v>31</v>
      </c>
      <c r="S2795" s="21" t="s">
        <v>29</v>
      </c>
      <c r="T2795" s="21" t="s">
        <v>24</v>
      </c>
      <c r="U2795" s="21" t="s">
        <v>30</v>
      </c>
      <c r="V2795" s="33" t="s">
        <v>30</v>
      </c>
      <c r="W2795" s="4">
        <f t="shared" si="129"/>
        <v>11</v>
      </c>
      <c r="X2795" s="14" t="str">
        <f t="shared" si="130"/>
        <v>CPF</v>
      </c>
      <c r="Y2795" s="13" t="str">
        <f t="shared" si="131"/>
        <v>315.844.868-80</v>
      </c>
      <c r="Z2795" s="10" t="str">
        <f>VLOOKUP(Y2795,FORNECEDORES!$A$2:$G$9043,3,0)</f>
        <v>JEFERSON LOPES CABRAL</v>
      </c>
      <c r="AA2795" s="15" t="str">
        <f>VLOOKUP(Y2795,FORNECEDORES!$A$2:$G$9041,7,0)</f>
        <v>JEK.CABRAL@YAHOO.COM.BR;</v>
      </c>
    </row>
    <row r="2796" spans="1:27" x14ac:dyDescent="0.3">
      <c r="A2796" s="21" t="s">
        <v>7471</v>
      </c>
      <c r="B2796" s="32" t="s">
        <v>6502</v>
      </c>
      <c r="C2796" s="33">
        <v>45853</v>
      </c>
      <c r="D2796" s="33">
        <v>45853</v>
      </c>
      <c r="E2796" s="21" t="s">
        <v>5680</v>
      </c>
      <c r="F2796" s="34">
        <v>2247.63</v>
      </c>
      <c r="G2796" s="21" t="s">
        <v>24</v>
      </c>
      <c r="H2796" s="21" t="s">
        <v>1453</v>
      </c>
      <c r="I2796" s="22">
        <v>4370616476</v>
      </c>
      <c r="J2796" s="22" t="s">
        <v>6503</v>
      </c>
      <c r="K2796" s="40">
        <v>101588453</v>
      </c>
      <c r="L2796" s="21" t="s">
        <v>26</v>
      </c>
      <c r="M2796" s="21">
        <v>145341</v>
      </c>
      <c r="N2796" s="21">
        <v>265379</v>
      </c>
      <c r="O2796" s="21">
        <v>4620</v>
      </c>
      <c r="P2796" s="21" t="s">
        <v>88</v>
      </c>
      <c r="Q2796" s="21" t="s">
        <v>92</v>
      </c>
      <c r="R2796" s="21" t="s">
        <v>31</v>
      </c>
      <c r="S2796" s="21" t="s">
        <v>29</v>
      </c>
      <c r="T2796" s="21" t="s">
        <v>24</v>
      </c>
      <c r="U2796" s="21" t="s">
        <v>30</v>
      </c>
      <c r="V2796" s="33" t="s">
        <v>30</v>
      </c>
      <c r="W2796" s="4">
        <f t="shared" si="129"/>
        <v>10</v>
      </c>
      <c r="X2796" s="14" t="str">
        <f t="shared" si="130"/>
        <v>CPF_Incompleto</v>
      </c>
      <c r="Y2796" s="13" t="str">
        <f t="shared" si="131"/>
        <v>043.706.164-76</v>
      </c>
      <c r="Z2796" s="10" t="str">
        <f>VLOOKUP(Y2796,FORNECEDORES!$A$2:$G$9043,3,0)</f>
        <v>JOSE EDVAN ALVES DA SILVA</v>
      </c>
      <c r="AA2796" s="15" t="str">
        <f>VLOOKUP(Y2796,FORNECEDORES!$A$2:$G$9041,7,0)</f>
        <v>adailtonnovaes@hotmail.com;</v>
      </c>
    </row>
    <row r="2797" spans="1:27" x14ac:dyDescent="0.3">
      <c r="A2797" s="21" t="s">
        <v>7471</v>
      </c>
      <c r="B2797" s="32" t="s">
        <v>6502</v>
      </c>
      <c r="C2797" s="33">
        <v>45853</v>
      </c>
      <c r="D2797" s="33">
        <v>45855</v>
      </c>
      <c r="E2797" s="21" t="s">
        <v>34</v>
      </c>
      <c r="F2797" s="34">
        <v>963.27</v>
      </c>
      <c r="G2797" s="21" t="s">
        <v>24</v>
      </c>
      <c r="H2797" s="21" t="s">
        <v>1453</v>
      </c>
      <c r="I2797" s="22">
        <v>4370616476</v>
      </c>
      <c r="J2797" s="22" t="s">
        <v>6503</v>
      </c>
      <c r="K2797" s="40">
        <v>101588453</v>
      </c>
      <c r="L2797" s="21" t="s">
        <v>26</v>
      </c>
      <c r="M2797" s="21">
        <v>145341</v>
      </c>
      <c r="N2797" s="21">
        <v>265379</v>
      </c>
      <c r="O2797" s="21">
        <v>4620</v>
      </c>
      <c r="P2797" s="21" t="s">
        <v>88</v>
      </c>
      <c r="Q2797" s="21" t="s">
        <v>92</v>
      </c>
      <c r="R2797" s="21" t="s">
        <v>31</v>
      </c>
      <c r="S2797" s="21" t="s">
        <v>29</v>
      </c>
      <c r="T2797" s="21" t="s">
        <v>24</v>
      </c>
      <c r="U2797" s="21" t="s">
        <v>30</v>
      </c>
      <c r="V2797" s="33" t="s">
        <v>30</v>
      </c>
      <c r="W2797" s="4">
        <f t="shared" si="129"/>
        <v>10</v>
      </c>
      <c r="X2797" s="14" t="str">
        <f t="shared" si="130"/>
        <v>CPF_Incompleto</v>
      </c>
      <c r="Y2797" s="13" t="str">
        <f t="shared" si="131"/>
        <v>043.706.164-76</v>
      </c>
      <c r="Z2797" s="10" t="str">
        <f>VLOOKUP(Y2797,FORNECEDORES!$A$2:$G$9043,3,0)</f>
        <v>JOSE EDVAN ALVES DA SILVA</v>
      </c>
      <c r="AA2797" s="15" t="str">
        <f>VLOOKUP(Y2797,FORNECEDORES!$A$2:$G$9041,7,0)</f>
        <v>adailtonnovaes@hotmail.com;</v>
      </c>
    </row>
    <row r="2798" spans="1:27" x14ac:dyDescent="0.3">
      <c r="A2798" s="21" t="s">
        <v>7472</v>
      </c>
      <c r="B2798" s="32" t="s">
        <v>6394</v>
      </c>
      <c r="C2798" s="33">
        <v>45853</v>
      </c>
      <c r="D2798" s="33">
        <v>45853</v>
      </c>
      <c r="E2798" s="21" t="s">
        <v>5680</v>
      </c>
      <c r="F2798" s="34">
        <v>2247.63</v>
      </c>
      <c r="G2798" s="21" t="s">
        <v>24</v>
      </c>
      <c r="H2798" s="21" t="s">
        <v>6395</v>
      </c>
      <c r="I2798" s="22">
        <v>5359501448</v>
      </c>
      <c r="J2798" s="22" t="s">
        <v>6396</v>
      </c>
      <c r="K2798" s="21">
        <v>101588559</v>
      </c>
      <c r="L2798" s="21" t="s">
        <v>26</v>
      </c>
      <c r="M2798" s="21">
        <v>145342</v>
      </c>
      <c r="N2798" s="21">
        <v>264523</v>
      </c>
      <c r="O2798" s="21">
        <v>4592</v>
      </c>
      <c r="P2798" s="21" t="s">
        <v>88</v>
      </c>
      <c r="Q2798" s="21" t="s">
        <v>92</v>
      </c>
      <c r="R2798" s="21" t="s">
        <v>31</v>
      </c>
      <c r="S2798" s="21" t="s">
        <v>29</v>
      </c>
      <c r="T2798" s="21" t="s">
        <v>24</v>
      </c>
      <c r="U2798" s="21" t="s">
        <v>30</v>
      </c>
      <c r="V2798" s="33" t="s">
        <v>30</v>
      </c>
      <c r="W2798" s="4">
        <f t="shared" si="129"/>
        <v>10</v>
      </c>
      <c r="X2798" s="14" t="str">
        <f t="shared" si="130"/>
        <v>CPF_Incompleto</v>
      </c>
      <c r="Y2798" s="13" t="str">
        <f t="shared" si="131"/>
        <v>053.595.014-48</v>
      </c>
      <c r="Z2798" s="10" t="str">
        <f>VLOOKUP(Y2798,FORNECEDORES!$A$2:$G$9043,3,0)</f>
        <v>GLEISON RICHELE DA SILVA RIBEIRO</v>
      </c>
      <c r="AA2798" s="15" t="str">
        <f>VLOOKUP(Y2798,FORNECEDORES!$A$2:$G$9041,7,0)</f>
        <v>gleisonrichele2@gmail.com;</v>
      </c>
    </row>
    <row r="2799" spans="1:27" x14ac:dyDescent="0.3">
      <c r="A2799" s="21" t="s">
        <v>7472</v>
      </c>
      <c r="B2799" s="32" t="s">
        <v>6394</v>
      </c>
      <c r="C2799" s="33">
        <v>45853</v>
      </c>
      <c r="D2799" s="33">
        <v>45855</v>
      </c>
      <c r="E2799" s="21" t="s">
        <v>34</v>
      </c>
      <c r="F2799" s="34">
        <v>963.27</v>
      </c>
      <c r="G2799" s="21" t="s">
        <v>24</v>
      </c>
      <c r="H2799" s="21" t="s">
        <v>6395</v>
      </c>
      <c r="I2799" s="22">
        <v>5359501448</v>
      </c>
      <c r="J2799" s="22" t="s">
        <v>6396</v>
      </c>
      <c r="K2799" s="40">
        <v>101588559</v>
      </c>
      <c r="L2799" s="21" t="s">
        <v>26</v>
      </c>
      <c r="M2799" s="21">
        <v>145342</v>
      </c>
      <c r="N2799" s="21">
        <v>264523</v>
      </c>
      <c r="O2799" s="21">
        <v>4592</v>
      </c>
      <c r="P2799" s="21" t="s">
        <v>88</v>
      </c>
      <c r="Q2799" s="21" t="s">
        <v>92</v>
      </c>
      <c r="R2799" s="21" t="s">
        <v>31</v>
      </c>
      <c r="S2799" s="21" t="s">
        <v>29</v>
      </c>
      <c r="T2799" s="21" t="s">
        <v>24</v>
      </c>
      <c r="U2799" s="21" t="s">
        <v>30</v>
      </c>
      <c r="V2799" s="33" t="s">
        <v>30</v>
      </c>
      <c r="W2799" s="4">
        <f t="shared" si="129"/>
        <v>10</v>
      </c>
      <c r="X2799" s="14" t="str">
        <f t="shared" si="130"/>
        <v>CPF_Incompleto</v>
      </c>
      <c r="Y2799" s="13" t="str">
        <f t="shared" si="131"/>
        <v>053.595.014-48</v>
      </c>
      <c r="Z2799" s="10" t="str">
        <f>VLOOKUP(Y2799,FORNECEDORES!$A$2:$G$9043,3,0)</f>
        <v>GLEISON RICHELE DA SILVA RIBEIRO</v>
      </c>
      <c r="AA2799" s="15" t="str">
        <f>VLOOKUP(Y2799,FORNECEDORES!$A$2:$G$9041,7,0)</f>
        <v>gleisonrichele2@gmail.com;</v>
      </c>
    </row>
    <row r="2800" spans="1:27" x14ac:dyDescent="0.3">
      <c r="A2800" s="21" t="s">
        <v>7473</v>
      </c>
      <c r="B2800" s="32" t="s">
        <v>6651</v>
      </c>
      <c r="C2800" s="33">
        <v>45853</v>
      </c>
      <c r="D2800" s="33">
        <v>45853</v>
      </c>
      <c r="E2800" s="21" t="s">
        <v>5680</v>
      </c>
      <c r="F2800" s="34">
        <v>2247.63</v>
      </c>
      <c r="G2800" s="21" t="s">
        <v>24</v>
      </c>
      <c r="H2800" s="21" t="s">
        <v>6652</v>
      </c>
      <c r="I2800" s="22">
        <v>17796872810</v>
      </c>
      <c r="J2800" s="22" t="s">
        <v>6653</v>
      </c>
      <c r="K2800" s="40">
        <v>101588692</v>
      </c>
      <c r="L2800" s="21" t="s">
        <v>26</v>
      </c>
      <c r="M2800" s="21">
        <v>145343</v>
      </c>
      <c r="N2800" s="21">
        <v>265380</v>
      </c>
      <c r="O2800" s="21">
        <v>4621</v>
      </c>
      <c r="P2800" s="21" t="s">
        <v>88</v>
      </c>
      <c r="Q2800" s="21" t="s">
        <v>92</v>
      </c>
      <c r="R2800" s="21" t="s">
        <v>31</v>
      </c>
      <c r="S2800" s="21" t="s">
        <v>29</v>
      </c>
      <c r="T2800" s="21" t="s">
        <v>24</v>
      </c>
      <c r="U2800" s="21" t="s">
        <v>30</v>
      </c>
      <c r="V2800" s="33" t="s">
        <v>30</v>
      </c>
      <c r="W2800" s="4">
        <f t="shared" si="129"/>
        <v>11</v>
      </c>
      <c r="X2800" s="14" t="str">
        <f t="shared" si="130"/>
        <v>CPF</v>
      </c>
      <c r="Y2800" s="13" t="str">
        <f t="shared" si="131"/>
        <v>177.968.728-10</v>
      </c>
      <c r="Z2800" s="10" t="str">
        <f>VLOOKUP(Y2800,FORNECEDORES!$A$2:$G$9043,3,0)</f>
        <v>ADAILTON DE NOVAES FERNANDES</v>
      </c>
      <c r="AA2800" s="15" t="str">
        <f>VLOOKUP(Y2800,FORNECEDORES!$A$2:$G$9041,7,0)</f>
        <v>adailtonnovaes@hotmail.com;</v>
      </c>
    </row>
    <row r="2801" spans="1:27" x14ac:dyDescent="0.3">
      <c r="A2801" s="21" t="s">
        <v>7473</v>
      </c>
      <c r="B2801" s="32" t="s">
        <v>6651</v>
      </c>
      <c r="C2801" s="33">
        <v>45853</v>
      </c>
      <c r="D2801" s="33">
        <v>45855</v>
      </c>
      <c r="E2801" s="21" t="s">
        <v>34</v>
      </c>
      <c r="F2801" s="34">
        <v>963.27</v>
      </c>
      <c r="G2801" s="21" t="s">
        <v>24</v>
      </c>
      <c r="H2801" s="21" t="s">
        <v>6652</v>
      </c>
      <c r="I2801" s="22">
        <v>17796872810</v>
      </c>
      <c r="J2801" s="22" t="s">
        <v>6653</v>
      </c>
      <c r="K2801" s="40">
        <v>101588692</v>
      </c>
      <c r="L2801" s="21" t="s">
        <v>26</v>
      </c>
      <c r="M2801" s="21">
        <v>145343</v>
      </c>
      <c r="N2801" s="21">
        <v>265380</v>
      </c>
      <c r="O2801" s="21">
        <v>4621</v>
      </c>
      <c r="P2801" s="21" t="s">
        <v>88</v>
      </c>
      <c r="Q2801" s="21" t="s">
        <v>92</v>
      </c>
      <c r="R2801" s="21" t="s">
        <v>31</v>
      </c>
      <c r="S2801" s="21" t="s">
        <v>29</v>
      </c>
      <c r="T2801" s="21" t="s">
        <v>24</v>
      </c>
      <c r="U2801" s="21" t="s">
        <v>30</v>
      </c>
      <c r="V2801" s="33" t="s">
        <v>30</v>
      </c>
      <c r="W2801" s="4">
        <f t="shared" si="129"/>
        <v>11</v>
      </c>
      <c r="X2801" s="14" t="str">
        <f t="shared" si="130"/>
        <v>CPF</v>
      </c>
      <c r="Y2801" s="13" t="str">
        <f t="shared" si="131"/>
        <v>177.968.728-10</v>
      </c>
      <c r="Z2801" s="10" t="str">
        <f>VLOOKUP(Y2801,FORNECEDORES!$A$2:$G$9043,3,0)</f>
        <v>ADAILTON DE NOVAES FERNANDES</v>
      </c>
      <c r="AA2801" s="15" t="str">
        <f>VLOOKUP(Y2801,FORNECEDORES!$A$2:$G$9041,7,0)</f>
        <v>adailtonnovaes@hotmail.com;</v>
      </c>
    </row>
    <row r="2802" spans="1:27" x14ac:dyDescent="0.3">
      <c r="A2802" s="21" t="s">
        <v>7474</v>
      </c>
      <c r="B2802" s="32" t="s">
        <v>6014</v>
      </c>
      <c r="C2802" s="33">
        <v>45853</v>
      </c>
      <c r="D2802" s="33">
        <v>45883</v>
      </c>
      <c r="E2802" s="21" t="s">
        <v>23</v>
      </c>
      <c r="F2802" s="34">
        <v>18000</v>
      </c>
      <c r="G2802" s="21" t="s">
        <v>24</v>
      </c>
      <c r="H2802" s="21" t="s">
        <v>5698</v>
      </c>
      <c r="I2802" s="22">
        <v>55868378000101</v>
      </c>
      <c r="J2802" s="22" t="s">
        <v>6446</v>
      </c>
      <c r="K2802" s="40">
        <v>101591550</v>
      </c>
      <c r="L2802" s="21" t="s">
        <v>26</v>
      </c>
      <c r="M2802" s="21">
        <v>145345</v>
      </c>
      <c r="N2802" s="21">
        <v>264929</v>
      </c>
      <c r="O2802" s="21">
        <v>67</v>
      </c>
      <c r="P2802" s="21" t="s">
        <v>26</v>
      </c>
      <c r="Q2802" s="21" t="s">
        <v>88</v>
      </c>
      <c r="R2802" s="21" t="s">
        <v>31</v>
      </c>
      <c r="S2802" s="21" t="s">
        <v>29</v>
      </c>
      <c r="T2802" s="21" t="s">
        <v>24</v>
      </c>
      <c r="U2802" s="21">
        <v>30</v>
      </c>
      <c r="V2802" s="33">
        <v>45889</v>
      </c>
      <c r="W2802" s="4">
        <f t="shared" si="129"/>
        <v>14</v>
      </c>
      <c r="X2802" s="14" t="str">
        <f t="shared" si="130"/>
        <v>CNPJ</v>
      </c>
      <c r="Y2802" s="13" t="str">
        <f t="shared" si="131"/>
        <v>55.868.378/0001-01</v>
      </c>
      <c r="Z2802" s="10" t="str">
        <f>VLOOKUP(Y2802,FORNECEDORES!$A$2:$G$9043,3,0)</f>
        <v>JATIM TRANSPORTES LTDA</v>
      </c>
      <c r="AA2802" s="15" t="str">
        <f>VLOOKUP(Y2802,FORNECEDORES!$A$2:$G$9041,7,0)</f>
        <v>ader@transbocayuva.com.br;</v>
      </c>
    </row>
    <row r="2803" spans="1:27" x14ac:dyDescent="0.3">
      <c r="A2803" s="21" t="s">
        <v>7475</v>
      </c>
      <c r="B2803" s="32" t="s">
        <v>6010</v>
      </c>
      <c r="C2803" s="33">
        <v>45853</v>
      </c>
      <c r="D2803" s="33">
        <v>45883</v>
      </c>
      <c r="E2803" s="21" t="s">
        <v>23</v>
      </c>
      <c r="F2803" s="34">
        <v>102.87</v>
      </c>
      <c r="G2803" s="21" t="s">
        <v>24</v>
      </c>
      <c r="H2803" s="21" t="s">
        <v>11642</v>
      </c>
      <c r="I2803" s="22">
        <v>3831403000170</v>
      </c>
      <c r="J2803" s="22" t="s">
        <v>6373</v>
      </c>
      <c r="K2803" s="21">
        <v>101594450</v>
      </c>
      <c r="L2803" s="21" t="s">
        <v>26</v>
      </c>
      <c r="M2803" s="21">
        <v>145336</v>
      </c>
      <c r="N2803" s="21">
        <v>265125</v>
      </c>
      <c r="O2803" s="21">
        <v>1733</v>
      </c>
      <c r="P2803" s="21" t="s">
        <v>26</v>
      </c>
      <c r="Q2803" s="21" t="s">
        <v>26</v>
      </c>
      <c r="R2803" s="21" t="s">
        <v>31</v>
      </c>
      <c r="S2803" s="21" t="s">
        <v>5691</v>
      </c>
      <c r="T2803" s="21" t="s">
        <v>24</v>
      </c>
      <c r="U2803" s="21">
        <v>30</v>
      </c>
      <c r="V2803" s="33">
        <v>45889</v>
      </c>
      <c r="W2803" s="4">
        <f t="shared" si="129"/>
        <v>13</v>
      </c>
      <c r="X2803" s="14" t="str">
        <f t="shared" si="130"/>
        <v>CNPJ_INCOMPLETO_1</v>
      </c>
      <c r="Y2803" s="13" t="str">
        <f t="shared" si="131"/>
        <v>03.831.403/0001-70</v>
      </c>
      <c r="Z2803" s="10" t="str">
        <f>VLOOKUP(Y2803,FORNECEDORES!$A$2:$G$9043,3,0)</f>
        <v>TRANSMARONI TRANSPORTES BRASIL RODOVIARIOS LTDA</v>
      </c>
      <c r="AA2803" s="15" t="str">
        <f>VLOOKUP(Y2803,FORNECEDORES!$A$2:$G$9041,7,0)</f>
        <v>CASAROTTO@TRANSMARONI.COM.BR; jmendes@transmaroni.com.br; dluiz@transmaroni.com.br;</v>
      </c>
    </row>
    <row r="2804" spans="1:27" x14ac:dyDescent="0.3">
      <c r="A2804" s="21" t="s">
        <v>7476</v>
      </c>
      <c r="B2804" s="32" t="s">
        <v>6010</v>
      </c>
      <c r="C2804" s="33">
        <v>45853</v>
      </c>
      <c r="D2804" s="33">
        <v>45883</v>
      </c>
      <c r="E2804" s="21" t="s">
        <v>23</v>
      </c>
      <c r="F2804" s="34">
        <v>224.79</v>
      </c>
      <c r="G2804" s="21" t="s">
        <v>24</v>
      </c>
      <c r="H2804" s="21" t="s">
        <v>11642</v>
      </c>
      <c r="I2804" s="22">
        <v>3831403000170</v>
      </c>
      <c r="J2804" s="22" t="s">
        <v>6428</v>
      </c>
      <c r="K2804" s="40">
        <v>101595189</v>
      </c>
      <c r="L2804" s="21" t="s">
        <v>26</v>
      </c>
      <c r="M2804" s="21">
        <v>145351</v>
      </c>
      <c r="N2804" s="21">
        <v>264189</v>
      </c>
      <c r="O2804" s="21">
        <v>1734</v>
      </c>
      <c r="P2804" s="21" t="s">
        <v>26</v>
      </c>
      <c r="Q2804" s="21" t="s">
        <v>26</v>
      </c>
      <c r="R2804" s="21" t="s">
        <v>31</v>
      </c>
      <c r="S2804" s="21" t="s">
        <v>5691</v>
      </c>
      <c r="T2804" s="21" t="s">
        <v>24</v>
      </c>
      <c r="U2804" s="21">
        <v>30</v>
      </c>
      <c r="V2804" s="33">
        <v>45889</v>
      </c>
      <c r="W2804" s="4">
        <f t="shared" si="129"/>
        <v>13</v>
      </c>
      <c r="X2804" s="14" t="str">
        <f t="shared" si="130"/>
        <v>CNPJ_INCOMPLETO_1</v>
      </c>
      <c r="Y2804" s="13" t="str">
        <f t="shared" si="131"/>
        <v>03.831.403/0001-70</v>
      </c>
      <c r="Z2804" s="10" t="str">
        <f>VLOOKUP(Y2804,FORNECEDORES!$A$2:$G$9043,3,0)</f>
        <v>TRANSMARONI TRANSPORTES BRASIL RODOVIARIOS LTDA</v>
      </c>
      <c r="AA2804" s="15" t="str">
        <f>VLOOKUP(Y2804,FORNECEDORES!$A$2:$G$9041,7,0)</f>
        <v>CASAROTTO@TRANSMARONI.COM.BR; jmendes@transmaroni.com.br; dluiz@transmaroni.com.br;</v>
      </c>
    </row>
    <row r="2805" spans="1:27" x14ac:dyDescent="0.3">
      <c r="A2805" s="21" t="s">
        <v>7477</v>
      </c>
      <c r="B2805" s="32" t="s">
        <v>6010</v>
      </c>
      <c r="C2805" s="33">
        <v>45853</v>
      </c>
      <c r="D2805" s="33">
        <v>45883</v>
      </c>
      <c r="E2805" s="21" t="s">
        <v>23</v>
      </c>
      <c r="F2805" s="34">
        <v>461.01</v>
      </c>
      <c r="G2805" s="21" t="s">
        <v>24</v>
      </c>
      <c r="H2805" s="21" t="s">
        <v>11642</v>
      </c>
      <c r="I2805" s="22">
        <v>3831403000170</v>
      </c>
      <c r="J2805" s="22" t="s">
        <v>6011</v>
      </c>
      <c r="K2805" s="40">
        <v>101595908</v>
      </c>
      <c r="L2805" s="21" t="s">
        <v>26</v>
      </c>
      <c r="M2805" s="21">
        <v>145355</v>
      </c>
      <c r="N2805" s="21">
        <v>263376</v>
      </c>
      <c r="O2805" s="21">
        <v>1735</v>
      </c>
      <c r="P2805" s="21" t="s">
        <v>26</v>
      </c>
      <c r="Q2805" s="21" t="s">
        <v>26</v>
      </c>
      <c r="R2805" s="21" t="s">
        <v>31</v>
      </c>
      <c r="S2805" s="21" t="s">
        <v>5691</v>
      </c>
      <c r="T2805" s="21" t="s">
        <v>24</v>
      </c>
      <c r="U2805" s="21">
        <v>30</v>
      </c>
      <c r="V2805" s="33">
        <v>45889</v>
      </c>
      <c r="W2805" s="4">
        <f t="shared" si="129"/>
        <v>13</v>
      </c>
      <c r="X2805" s="14" t="str">
        <f t="shared" si="130"/>
        <v>CNPJ_INCOMPLETO_1</v>
      </c>
      <c r="Y2805" s="13" t="str">
        <f t="shared" si="131"/>
        <v>03.831.403/0001-70</v>
      </c>
      <c r="Z2805" s="10" t="str">
        <f>VLOOKUP(Y2805,FORNECEDORES!$A$2:$G$9043,3,0)</f>
        <v>TRANSMARONI TRANSPORTES BRASIL RODOVIARIOS LTDA</v>
      </c>
      <c r="AA2805" s="15" t="str">
        <f>VLOOKUP(Y2805,FORNECEDORES!$A$2:$G$9041,7,0)</f>
        <v>CASAROTTO@TRANSMARONI.COM.BR; jmendes@transmaroni.com.br; dluiz@transmaroni.com.br;</v>
      </c>
    </row>
    <row r="2806" spans="1:27" x14ac:dyDescent="0.3">
      <c r="A2806" s="21" t="s">
        <v>7478</v>
      </c>
      <c r="B2806" s="32" t="s">
        <v>6010</v>
      </c>
      <c r="C2806" s="33">
        <v>45853</v>
      </c>
      <c r="D2806" s="33">
        <v>45883</v>
      </c>
      <c r="E2806" s="21" t="s">
        <v>23</v>
      </c>
      <c r="F2806" s="34">
        <v>461.01</v>
      </c>
      <c r="G2806" s="21" t="s">
        <v>24</v>
      </c>
      <c r="H2806" s="21" t="s">
        <v>11642</v>
      </c>
      <c r="I2806" s="22">
        <v>3831403000170</v>
      </c>
      <c r="J2806" s="22" t="s">
        <v>6409</v>
      </c>
      <c r="K2806" s="21">
        <v>101597368</v>
      </c>
      <c r="L2806" s="21" t="s">
        <v>26</v>
      </c>
      <c r="M2806" s="21">
        <v>145358</v>
      </c>
      <c r="N2806" s="21">
        <v>263377</v>
      </c>
      <c r="O2806" s="21">
        <v>1736</v>
      </c>
      <c r="P2806" s="21" t="s">
        <v>26</v>
      </c>
      <c r="Q2806" s="21" t="s">
        <v>26</v>
      </c>
      <c r="R2806" s="21" t="s">
        <v>31</v>
      </c>
      <c r="S2806" s="21" t="s">
        <v>5691</v>
      </c>
      <c r="T2806" s="21" t="s">
        <v>24</v>
      </c>
      <c r="U2806" s="21">
        <v>30</v>
      </c>
      <c r="V2806" s="33">
        <v>45889</v>
      </c>
      <c r="W2806" s="4">
        <f t="shared" si="129"/>
        <v>13</v>
      </c>
      <c r="X2806" s="14" t="str">
        <f t="shared" si="130"/>
        <v>CNPJ_INCOMPLETO_1</v>
      </c>
      <c r="Y2806" s="13" t="str">
        <f t="shared" si="131"/>
        <v>03.831.403/0001-70</v>
      </c>
      <c r="Z2806" s="10" t="str">
        <f>VLOOKUP(Y2806,FORNECEDORES!$A$2:$G$9043,3,0)</f>
        <v>TRANSMARONI TRANSPORTES BRASIL RODOVIARIOS LTDA</v>
      </c>
      <c r="AA2806" s="15" t="str">
        <f>VLOOKUP(Y2806,FORNECEDORES!$A$2:$G$9041,7,0)</f>
        <v>CASAROTTO@TRANSMARONI.COM.BR; jmendes@transmaroni.com.br; dluiz@transmaroni.com.br;</v>
      </c>
    </row>
    <row r="2807" spans="1:27" x14ac:dyDescent="0.3">
      <c r="A2807" s="21" t="s">
        <v>7479</v>
      </c>
      <c r="B2807" s="32" t="s">
        <v>6447</v>
      </c>
      <c r="C2807" s="33">
        <v>45853</v>
      </c>
      <c r="D2807" s="33">
        <v>45854</v>
      </c>
      <c r="E2807" s="21" t="s">
        <v>5680</v>
      </c>
      <c r="F2807" s="34">
        <v>498.56</v>
      </c>
      <c r="G2807" s="21" t="s">
        <v>24</v>
      </c>
      <c r="H2807" s="21" t="s">
        <v>1146</v>
      </c>
      <c r="I2807" s="22">
        <v>14387593806</v>
      </c>
      <c r="J2807" s="22" t="s">
        <v>6448</v>
      </c>
      <c r="K2807" s="40">
        <v>101597546</v>
      </c>
      <c r="L2807" s="21" t="s">
        <v>26</v>
      </c>
      <c r="M2807" s="21">
        <v>145338</v>
      </c>
      <c r="N2807" s="21">
        <v>263983</v>
      </c>
      <c r="O2807" s="21">
        <v>1737</v>
      </c>
      <c r="P2807" s="21" t="s">
        <v>26</v>
      </c>
      <c r="Q2807" s="21" t="s">
        <v>26</v>
      </c>
      <c r="R2807" s="21" t="s">
        <v>31</v>
      </c>
      <c r="S2807" s="21" t="s">
        <v>5691</v>
      </c>
      <c r="T2807" s="21" t="s">
        <v>24</v>
      </c>
      <c r="U2807" s="21" t="s">
        <v>30</v>
      </c>
      <c r="V2807" s="33" t="s">
        <v>30</v>
      </c>
      <c r="W2807" s="4">
        <f t="shared" si="129"/>
        <v>11</v>
      </c>
      <c r="X2807" s="14" t="str">
        <f t="shared" si="130"/>
        <v>CPF</v>
      </c>
      <c r="Y2807" s="13" t="str">
        <f t="shared" si="131"/>
        <v>143.875.938-06</v>
      </c>
      <c r="Z2807" s="10" t="str">
        <f>VLOOKUP(Y2807,FORNECEDORES!$A$2:$G$9043,3,0)</f>
        <v>CARLOS EDUARDO VALENCA DA SILVA</v>
      </c>
      <c r="AA2807" s="15" t="str">
        <f>VLOOKUP(Y2807,FORNECEDORES!$A$2:$G$9041,7,0)</f>
        <v>rubia_mbach@hotmail.com;</v>
      </c>
    </row>
    <row r="2808" spans="1:27" x14ac:dyDescent="0.3">
      <c r="A2808" s="21" t="s">
        <v>7479</v>
      </c>
      <c r="B2808" s="32" t="s">
        <v>6447</v>
      </c>
      <c r="C2808" s="33">
        <v>45853</v>
      </c>
      <c r="D2808" s="33">
        <v>45855</v>
      </c>
      <c r="E2808" s="21" t="s">
        <v>34</v>
      </c>
      <c r="F2808" s="34">
        <v>332.38</v>
      </c>
      <c r="G2808" s="21" t="s">
        <v>24</v>
      </c>
      <c r="H2808" s="21" t="s">
        <v>1146</v>
      </c>
      <c r="I2808" s="22">
        <v>14387593806</v>
      </c>
      <c r="J2808" s="22" t="s">
        <v>6448</v>
      </c>
      <c r="K2808" s="21">
        <v>101597546</v>
      </c>
      <c r="L2808" s="21" t="s">
        <v>26</v>
      </c>
      <c r="M2808" s="21">
        <v>145338</v>
      </c>
      <c r="N2808" s="21">
        <v>263983</v>
      </c>
      <c r="O2808" s="21">
        <v>1737</v>
      </c>
      <c r="P2808" s="21" t="s">
        <v>26</v>
      </c>
      <c r="Q2808" s="21" t="s">
        <v>26</v>
      </c>
      <c r="R2808" s="21" t="s">
        <v>31</v>
      </c>
      <c r="S2808" s="21" t="s">
        <v>5691</v>
      </c>
      <c r="T2808" s="21" t="s">
        <v>24</v>
      </c>
      <c r="U2808" s="21" t="s">
        <v>30</v>
      </c>
      <c r="V2808" s="33" t="s">
        <v>30</v>
      </c>
      <c r="W2808" s="4">
        <f t="shared" si="129"/>
        <v>11</v>
      </c>
      <c r="X2808" s="14" t="str">
        <f t="shared" si="130"/>
        <v>CPF</v>
      </c>
      <c r="Y2808" s="13" t="str">
        <f t="shared" si="131"/>
        <v>143.875.938-06</v>
      </c>
      <c r="Z2808" s="10" t="str">
        <f>VLOOKUP(Y2808,FORNECEDORES!$A$2:$G$9043,3,0)</f>
        <v>CARLOS EDUARDO VALENCA DA SILVA</v>
      </c>
      <c r="AA2808" s="15" t="str">
        <f>VLOOKUP(Y2808,FORNECEDORES!$A$2:$G$9041,7,0)</f>
        <v>rubia_mbach@hotmail.com;</v>
      </c>
    </row>
    <row r="2809" spans="1:27" x14ac:dyDescent="0.3">
      <c r="A2809" s="21" t="s">
        <v>7554</v>
      </c>
      <c r="B2809" s="32" t="s">
        <v>5995</v>
      </c>
      <c r="C2809" s="33">
        <v>45854</v>
      </c>
      <c r="D2809" s="33">
        <v>45854</v>
      </c>
      <c r="E2809" s="21" t="s">
        <v>23</v>
      </c>
      <c r="F2809" s="34">
        <v>1100</v>
      </c>
      <c r="G2809" s="21" t="s">
        <v>24</v>
      </c>
      <c r="H2809" s="21" t="s">
        <v>25</v>
      </c>
      <c r="I2809" s="22">
        <v>37131387000125</v>
      </c>
      <c r="J2809" s="22"/>
      <c r="K2809" s="40">
        <v>101627848</v>
      </c>
      <c r="L2809" s="21" t="s">
        <v>26</v>
      </c>
      <c r="M2809" s="21">
        <v>143746</v>
      </c>
      <c r="N2809" s="21">
        <v>261868</v>
      </c>
      <c r="O2809" s="21" t="s">
        <v>7555</v>
      </c>
      <c r="P2809" s="21" t="s">
        <v>26</v>
      </c>
      <c r="Q2809" s="21" t="s">
        <v>26</v>
      </c>
      <c r="R2809" s="21" t="s">
        <v>31</v>
      </c>
      <c r="S2809" s="21" t="s">
        <v>29</v>
      </c>
      <c r="T2809" s="21" t="s">
        <v>24</v>
      </c>
      <c r="U2809" s="21" t="s">
        <v>5997</v>
      </c>
      <c r="V2809" s="33" t="s">
        <v>5997</v>
      </c>
      <c r="W2809" s="4">
        <f t="shared" si="129"/>
        <v>14</v>
      </c>
      <c r="X2809" s="14" t="str">
        <f t="shared" si="130"/>
        <v>CNPJ</v>
      </c>
      <c r="Y2809" s="13" t="str">
        <f t="shared" si="131"/>
        <v>37.131.387/0001-25</v>
      </c>
      <c r="Z2809" s="10" t="str">
        <f>VLOOKUP(Y2809,FORNECEDORES!$A$2:$G$9043,3,0)</f>
        <v>GOIS TRANSPORTES LTDA</v>
      </c>
      <c r="AA2809" s="15" t="str">
        <f>VLOOKUP(Y2809,FORNECEDORES!$A$2:$G$9041,7,0)</f>
        <v>goistransportesbr@gmail.com; goisalesilva0710@gmail.com;</v>
      </c>
    </row>
    <row r="2810" spans="1:27" x14ac:dyDescent="0.3">
      <c r="A2810" s="21" t="s">
        <v>7556</v>
      </c>
      <c r="B2810" s="32" t="s">
        <v>5995</v>
      </c>
      <c r="C2810" s="33">
        <v>45854</v>
      </c>
      <c r="D2810" s="33">
        <v>45854</v>
      </c>
      <c r="E2810" s="21" t="s">
        <v>23</v>
      </c>
      <c r="F2810" s="34">
        <v>1100</v>
      </c>
      <c r="G2810" s="21" t="s">
        <v>24</v>
      </c>
      <c r="H2810" s="21" t="s">
        <v>25</v>
      </c>
      <c r="I2810" s="22">
        <v>37131387000125</v>
      </c>
      <c r="J2810" s="22"/>
      <c r="K2810" s="21">
        <v>101628119</v>
      </c>
      <c r="L2810" s="21" t="s">
        <v>26</v>
      </c>
      <c r="M2810" s="21">
        <v>143754</v>
      </c>
      <c r="N2810" s="21">
        <v>261882</v>
      </c>
      <c r="O2810" s="21">
        <v>1249</v>
      </c>
      <c r="P2810" s="21" t="s">
        <v>26</v>
      </c>
      <c r="Q2810" s="21" t="s">
        <v>26</v>
      </c>
      <c r="R2810" s="21" t="s">
        <v>31</v>
      </c>
      <c r="S2810" s="21" t="s">
        <v>29</v>
      </c>
      <c r="T2810" s="21" t="s">
        <v>24</v>
      </c>
      <c r="U2810" s="21" t="s">
        <v>5997</v>
      </c>
      <c r="V2810" s="33" t="s">
        <v>5997</v>
      </c>
      <c r="W2810" s="4">
        <f t="shared" si="129"/>
        <v>14</v>
      </c>
      <c r="X2810" s="14" t="str">
        <f t="shared" si="130"/>
        <v>CNPJ</v>
      </c>
      <c r="Y2810" s="13" t="str">
        <f t="shared" si="131"/>
        <v>37.131.387/0001-25</v>
      </c>
      <c r="Z2810" s="10" t="str">
        <f>VLOOKUP(Y2810,FORNECEDORES!$A$2:$G$9043,3,0)</f>
        <v>GOIS TRANSPORTES LTDA</v>
      </c>
      <c r="AA2810" s="15" t="str">
        <f>VLOOKUP(Y2810,FORNECEDORES!$A$2:$G$9041,7,0)</f>
        <v>goistransportesbr@gmail.com; goisalesilva0710@gmail.com;</v>
      </c>
    </row>
    <row r="2811" spans="1:27" x14ac:dyDescent="0.3">
      <c r="A2811" s="21" t="s">
        <v>7557</v>
      </c>
      <c r="B2811" s="32" t="s">
        <v>6418</v>
      </c>
      <c r="C2811" s="33">
        <v>45854</v>
      </c>
      <c r="D2811" s="33">
        <v>45898</v>
      </c>
      <c r="E2811" s="21" t="s">
        <v>23</v>
      </c>
      <c r="F2811" s="34">
        <v>1800</v>
      </c>
      <c r="G2811" s="21" t="s">
        <v>24</v>
      </c>
      <c r="H2811" s="21" t="s">
        <v>6419</v>
      </c>
      <c r="I2811" s="22">
        <v>18600753000101</v>
      </c>
      <c r="J2811" s="22" t="s">
        <v>6825</v>
      </c>
      <c r="K2811" s="40">
        <v>101629293</v>
      </c>
      <c r="L2811" s="21" t="s">
        <v>26</v>
      </c>
      <c r="M2811" s="21">
        <v>145395</v>
      </c>
      <c r="N2811" s="21">
        <v>263890</v>
      </c>
      <c r="O2811" s="21">
        <v>1763</v>
      </c>
      <c r="P2811" s="21" t="s">
        <v>26</v>
      </c>
      <c r="Q2811" s="21" t="s">
        <v>26</v>
      </c>
      <c r="R2811" s="21" t="s">
        <v>31</v>
      </c>
      <c r="S2811" s="21" t="s">
        <v>5691</v>
      </c>
      <c r="T2811" s="21" t="s">
        <v>24</v>
      </c>
      <c r="U2811" s="21">
        <v>45</v>
      </c>
      <c r="V2811" s="33">
        <v>45899</v>
      </c>
      <c r="W2811" s="4">
        <f t="shared" si="129"/>
        <v>14</v>
      </c>
      <c r="X2811" s="14" t="str">
        <f t="shared" si="130"/>
        <v>CNPJ</v>
      </c>
      <c r="Y2811" s="13" t="str">
        <f t="shared" si="131"/>
        <v>18.600.753/0001-01</v>
      </c>
      <c r="Z2811" s="10" t="str">
        <f>VLOOKUP(Y2811,FORNECEDORES!$A$2:$G$9043,3,0)</f>
        <v>TRANS-ROBERTO TRANSPORTADORA COMERCIAL LTDA</v>
      </c>
      <c r="AA2811" s="15" t="str">
        <f>VLOOKUP(Y2811,FORNECEDORES!$A$2:$G$9041,7,0)</f>
        <v>transroberto@transportesrastreados.com.br; rosa@transportesrastreados.com.br</v>
      </c>
    </row>
    <row r="2812" spans="1:27" x14ac:dyDescent="0.3">
      <c r="A2812" s="21" t="s">
        <v>7558</v>
      </c>
      <c r="B2812" s="32" t="s">
        <v>5995</v>
      </c>
      <c r="C2812" s="33">
        <v>45854</v>
      </c>
      <c r="D2812" s="33">
        <v>45854</v>
      </c>
      <c r="E2812" s="21" t="s">
        <v>23</v>
      </c>
      <c r="F2812" s="34">
        <v>1100</v>
      </c>
      <c r="G2812" s="21" t="s">
        <v>24</v>
      </c>
      <c r="H2812" s="21" t="s">
        <v>25</v>
      </c>
      <c r="I2812" s="22">
        <v>37131387000125</v>
      </c>
      <c r="J2812" s="22"/>
      <c r="K2812" s="21">
        <v>101630864</v>
      </c>
      <c r="L2812" s="21" t="s">
        <v>26</v>
      </c>
      <c r="M2812" s="21">
        <v>143788</v>
      </c>
      <c r="N2812" s="21">
        <v>261930</v>
      </c>
      <c r="O2812" s="21">
        <v>1299</v>
      </c>
      <c r="P2812" s="21" t="s">
        <v>26</v>
      </c>
      <c r="Q2812" s="21" t="s">
        <v>26</v>
      </c>
      <c r="R2812" s="21" t="s">
        <v>31</v>
      </c>
      <c r="S2812" s="21" t="s">
        <v>29</v>
      </c>
      <c r="T2812" s="21" t="s">
        <v>24</v>
      </c>
      <c r="U2812" s="21" t="s">
        <v>5997</v>
      </c>
      <c r="V2812" s="33" t="s">
        <v>5997</v>
      </c>
      <c r="W2812" s="4">
        <f t="shared" si="129"/>
        <v>14</v>
      </c>
      <c r="X2812" s="14" t="str">
        <f t="shared" si="130"/>
        <v>CNPJ</v>
      </c>
      <c r="Y2812" s="13" t="str">
        <f t="shared" si="131"/>
        <v>37.131.387/0001-25</v>
      </c>
      <c r="Z2812" s="10" t="str">
        <f>VLOOKUP(Y2812,FORNECEDORES!$A$2:$G$9043,3,0)</f>
        <v>GOIS TRANSPORTES LTDA</v>
      </c>
      <c r="AA2812" s="15" t="str">
        <f>VLOOKUP(Y2812,FORNECEDORES!$A$2:$G$9041,7,0)</f>
        <v>goistransportesbr@gmail.com; goisalesilva0710@gmail.com;</v>
      </c>
    </row>
    <row r="2813" spans="1:27" x14ac:dyDescent="0.3">
      <c r="A2813" s="21" t="s">
        <v>7559</v>
      </c>
      <c r="B2813" s="32" t="s">
        <v>5995</v>
      </c>
      <c r="C2813" s="33">
        <v>45854</v>
      </c>
      <c r="D2813" s="33">
        <v>45854</v>
      </c>
      <c r="E2813" s="21" t="s">
        <v>23</v>
      </c>
      <c r="F2813" s="34">
        <v>1700</v>
      </c>
      <c r="G2813" s="21" t="s">
        <v>24</v>
      </c>
      <c r="H2813" s="21" t="s">
        <v>25</v>
      </c>
      <c r="I2813" s="22">
        <v>37131387000125</v>
      </c>
      <c r="J2813" s="22"/>
      <c r="K2813" s="40">
        <v>101631096</v>
      </c>
      <c r="L2813" s="21" t="s">
        <v>26</v>
      </c>
      <c r="M2813" s="21">
        <v>143797</v>
      </c>
      <c r="N2813" s="21">
        <v>261939</v>
      </c>
      <c r="O2813" s="21">
        <v>1309</v>
      </c>
      <c r="P2813" s="21" t="s">
        <v>26</v>
      </c>
      <c r="Q2813" s="21" t="s">
        <v>26</v>
      </c>
      <c r="R2813" s="21" t="s">
        <v>31</v>
      </c>
      <c r="S2813" s="21" t="s">
        <v>29</v>
      </c>
      <c r="T2813" s="21" t="s">
        <v>24</v>
      </c>
      <c r="U2813" s="21" t="s">
        <v>5997</v>
      </c>
      <c r="V2813" s="33" t="s">
        <v>5997</v>
      </c>
      <c r="W2813" s="4">
        <f t="shared" si="129"/>
        <v>14</v>
      </c>
      <c r="X2813" s="14" t="str">
        <f t="shared" si="130"/>
        <v>CNPJ</v>
      </c>
      <c r="Y2813" s="13" t="str">
        <f t="shared" si="131"/>
        <v>37.131.387/0001-25</v>
      </c>
      <c r="Z2813" s="10" t="str">
        <f>VLOOKUP(Y2813,FORNECEDORES!$A$2:$G$9043,3,0)</f>
        <v>GOIS TRANSPORTES LTDA</v>
      </c>
      <c r="AA2813" s="15" t="str">
        <f>VLOOKUP(Y2813,FORNECEDORES!$A$2:$G$9041,7,0)</f>
        <v>goistransportesbr@gmail.com; goisalesilva0710@gmail.com;</v>
      </c>
    </row>
    <row r="2814" spans="1:27" x14ac:dyDescent="0.3">
      <c r="A2814" s="21" t="s">
        <v>7560</v>
      </c>
      <c r="B2814" s="32" t="s">
        <v>5995</v>
      </c>
      <c r="C2814" s="33">
        <v>45854</v>
      </c>
      <c r="D2814" s="33">
        <v>45854</v>
      </c>
      <c r="E2814" s="21" t="s">
        <v>23</v>
      </c>
      <c r="F2814" s="34">
        <v>1100</v>
      </c>
      <c r="G2814" s="21" t="s">
        <v>24</v>
      </c>
      <c r="H2814" s="21" t="s">
        <v>25</v>
      </c>
      <c r="I2814" s="22">
        <v>37131387000125</v>
      </c>
      <c r="J2814" s="22"/>
      <c r="K2814" s="40">
        <v>101632401</v>
      </c>
      <c r="L2814" s="21" t="s">
        <v>26</v>
      </c>
      <c r="M2814" s="21">
        <v>143839</v>
      </c>
      <c r="N2814" s="21">
        <v>262050</v>
      </c>
      <c r="O2814" s="21">
        <v>1355</v>
      </c>
      <c r="P2814" s="21" t="s">
        <v>26</v>
      </c>
      <c r="Q2814" s="21" t="s">
        <v>26</v>
      </c>
      <c r="R2814" s="21" t="s">
        <v>31</v>
      </c>
      <c r="S2814" s="21" t="s">
        <v>29</v>
      </c>
      <c r="T2814" s="21" t="s">
        <v>24</v>
      </c>
      <c r="U2814" s="21" t="s">
        <v>5997</v>
      </c>
      <c r="V2814" s="33" t="s">
        <v>5997</v>
      </c>
      <c r="W2814" s="4">
        <f t="shared" si="129"/>
        <v>14</v>
      </c>
      <c r="X2814" s="14" t="str">
        <f t="shared" si="130"/>
        <v>CNPJ</v>
      </c>
      <c r="Y2814" s="13" t="str">
        <f t="shared" si="131"/>
        <v>37.131.387/0001-25</v>
      </c>
      <c r="Z2814" s="10" t="str">
        <f>VLOOKUP(Y2814,FORNECEDORES!$A$2:$G$9043,3,0)</f>
        <v>GOIS TRANSPORTES LTDA</v>
      </c>
      <c r="AA2814" s="15" t="str">
        <f>VLOOKUP(Y2814,FORNECEDORES!$A$2:$G$9041,7,0)</f>
        <v>goistransportesbr@gmail.com; goisalesilva0710@gmail.com;</v>
      </c>
    </row>
    <row r="2815" spans="1:27" x14ac:dyDescent="0.3">
      <c r="A2815" s="21" t="s">
        <v>7561</v>
      </c>
      <c r="B2815" s="32" t="s">
        <v>5995</v>
      </c>
      <c r="C2815" s="33">
        <v>45854</v>
      </c>
      <c r="D2815" s="33">
        <v>45854</v>
      </c>
      <c r="E2815" s="21" t="s">
        <v>23</v>
      </c>
      <c r="F2815" s="34">
        <v>1700</v>
      </c>
      <c r="G2815" s="21" t="s">
        <v>24</v>
      </c>
      <c r="H2815" s="21" t="s">
        <v>25</v>
      </c>
      <c r="I2815" s="22">
        <v>37131387000125</v>
      </c>
      <c r="J2815" s="22"/>
      <c r="K2815" s="40">
        <v>101632735</v>
      </c>
      <c r="L2815" s="21" t="s">
        <v>26</v>
      </c>
      <c r="M2815" s="21">
        <v>143855</v>
      </c>
      <c r="N2815" s="21">
        <v>262069</v>
      </c>
      <c r="O2815" s="21" t="s">
        <v>7562</v>
      </c>
      <c r="P2815" s="21" t="s">
        <v>26</v>
      </c>
      <c r="Q2815" s="21" t="s">
        <v>26</v>
      </c>
      <c r="R2815" s="21" t="s">
        <v>31</v>
      </c>
      <c r="S2815" s="21" t="s">
        <v>29</v>
      </c>
      <c r="T2815" s="21" t="s">
        <v>24</v>
      </c>
      <c r="U2815" s="21" t="s">
        <v>5997</v>
      </c>
      <c r="V2815" s="33" t="s">
        <v>5997</v>
      </c>
      <c r="W2815" s="4">
        <f t="shared" ref="W2815:W2878" si="132">LEN(I2815)</f>
        <v>14</v>
      </c>
      <c r="X2815" s="14" t="str">
        <f t="shared" ref="X2815:X2878" si="133">IF(W2815=14,"CNPJ",IF(W2815=12,"CNPJ_INCOMPLETO_2",IF(W2815=13,"CNPJ_INCOMPLETO_1",IF(W2815=10,"CPF_Incompleto","CPF"))))</f>
        <v>CNPJ</v>
      </c>
      <c r="Y2815" s="13" t="str">
        <f t="shared" ref="Y2815:Y2878" si="134">IF(X2815="CNPJ_INCOMPLETO_1",("0"&amp;LEFT(I2815,1)&amp;"."&amp;MID(I2815,2,3)&amp;"."&amp;MID(I2815,5,3)&amp;"/"&amp;MID(I2815,8,4)&amp;"-"&amp;MID(I2815,12,2)),IF(X2815="CNPJ_INCOMPLETO_2",("00."&amp;LEFT(I2815,3)&amp;"."&amp;MID(I2815,4,3)&amp;"/"&amp;MID(I2815,7,4)&amp;"-"&amp;MID(I2815,11,2)),IF(X2815="CNPJ",(LEFT(I2815,2)&amp;"."&amp;MID(I2815,3,3)&amp;"."&amp;MID(I2815,6,3)&amp;"/"&amp;MID(I2815,9,4)&amp;"-"&amp;MID(I2815,13,2)),IF(X2815="CPF_Incompleto",("0"&amp;LEFT(I2815,2)&amp;"."&amp;MID(I2815,3,3)&amp;"."&amp;MID(I2815,6,3)&amp;"-"&amp;MID(I2815,9,2)),(LEFT(I2815,3)&amp;"."&amp;MID(I2815,4,3)&amp;"."&amp;MID(I2815,7,3)&amp;"-"&amp;MID(I2815,10,2))))))</f>
        <v>37.131.387/0001-25</v>
      </c>
      <c r="Z2815" s="10" t="str">
        <f>VLOOKUP(Y2815,FORNECEDORES!$A$2:$G$9043,3,0)</f>
        <v>GOIS TRANSPORTES LTDA</v>
      </c>
      <c r="AA2815" s="15" t="str">
        <f>VLOOKUP(Y2815,FORNECEDORES!$A$2:$G$9041,7,0)</f>
        <v>goistransportesbr@gmail.com; goisalesilva0710@gmail.com;</v>
      </c>
    </row>
    <row r="2816" spans="1:27" x14ac:dyDescent="0.3">
      <c r="A2816" s="21" t="s">
        <v>7563</v>
      </c>
      <c r="B2816" s="32" t="s">
        <v>5995</v>
      </c>
      <c r="C2816" s="33">
        <v>45854</v>
      </c>
      <c r="D2816" s="33">
        <v>45854</v>
      </c>
      <c r="E2816" s="21" t="s">
        <v>23</v>
      </c>
      <c r="F2816" s="34">
        <v>1100</v>
      </c>
      <c r="G2816" s="21" t="s">
        <v>24</v>
      </c>
      <c r="H2816" s="21" t="s">
        <v>25</v>
      </c>
      <c r="I2816" s="22">
        <v>37131387000125</v>
      </c>
      <c r="J2816" s="22"/>
      <c r="K2816" s="40">
        <v>101633167</v>
      </c>
      <c r="L2816" s="21" t="s">
        <v>26</v>
      </c>
      <c r="M2816" s="21">
        <v>143886</v>
      </c>
      <c r="N2816" s="21">
        <v>262140</v>
      </c>
      <c r="O2816" s="21">
        <v>1410</v>
      </c>
      <c r="P2816" s="21" t="s">
        <v>26</v>
      </c>
      <c r="Q2816" s="21" t="s">
        <v>26</v>
      </c>
      <c r="R2816" s="21" t="s">
        <v>31</v>
      </c>
      <c r="S2816" s="21" t="s">
        <v>29</v>
      </c>
      <c r="T2816" s="21" t="s">
        <v>24</v>
      </c>
      <c r="U2816" s="21" t="s">
        <v>5997</v>
      </c>
      <c r="V2816" s="33" t="s">
        <v>5997</v>
      </c>
      <c r="W2816" s="4">
        <f t="shared" si="132"/>
        <v>14</v>
      </c>
      <c r="X2816" s="14" t="str">
        <f t="shared" si="133"/>
        <v>CNPJ</v>
      </c>
      <c r="Y2816" s="13" t="str">
        <f t="shared" si="134"/>
        <v>37.131.387/0001-25</v>
      </c>
      <c r="Z2816" s="10" t="str">
        <f>VLOOKUP(Y2816,FORNECEDORES!$A$2:$G$9043,3,0)</f>
        <v>GOIS TRANSPORTES LTDA</v>
      </c>
      <c r="AA2816" s="15" t="str">
        <f>VLOOKUP(Y2816,FORNECEDORES!$A$2:$G$9041,7,0)</f>
        <v>goistransportesbr@gmail.com; goisalesilva0710@gmail.com;</v>
      </c>
    </row>
    <row r="2817" spans="1:27" x14ac:dyDescent="0.3">
      <c r="A2817" s="21" t="s">
        <v>7564</v>
      </c>
      <c r="B2817" s="32" t="s">
        <v>5995</v>
      </c>
      <c r="C2817" s="33">
        <v>45854</v>
      </c>
      <c r="D2817" s="33">
        <v>45854</v>
      </c>
      <c r="E2817" s="21" t="s">
        <v>23</v>
      </c>
      <c r="F2817" s="34">
        <v>1100</v>
      </c>
      <c r="G2817" s="21" t="s">
        <v>24</v>
      </c>
      <c r="H2817" s="21" t="s">
        <v>25</v>
      </c>
      <c r="I2817" s="22">
        <v>37131387000125</v>
      </c>
      <c r="J2817" s="22"/>
      <c r="K2817" s="40">
        <v>101633486</v>
      </c>
      <c r="L2817" s="21" t="s">
        <v>26</v>
      </c>
      <c r="M2817" s="21">
        <v>143918</v>
      </c>
      <c r="N2817" s="21">
        <v>262189</v>
      </c>
      <c r="O2817" s="21">
        <v>1440</v>
      </c>
      <c r="P2817" s="21" t="s">
        <v>26</v>
      </c>
      <c r="Q2817" s="21" t="s">
        <v>26</v>
      </c>
      <c r="R2817" s="21" t="s">
        <v>31</v>
      </c>
      <c r="S2817" s="21" t="s">
        <v>29</v>
      </c>
      <c r="T2817" s="21" t="s">
        <v>24</v>
      </c>
      <c r="U2817" s="21" t="s">
        <v>5997</v>
      </c>
      <c r="V2817" s="33" t="s">
        <v>5997</v>
      </c>
      <c r="W2817" s="4">
        <f t="shared" si="132"/>
        <v>14</v>
      </c>
      <c r="X2817" s="14" t="str">
        <f t="shared" si="133"/>
        <v>CNPJ</v>
      </c>
      <c r="Y2817" s="13" t="str">
        <f t="shared" si="134"/>
        <v>37.131.387/0001-25</v>
      </c>
      <c r="Z2817" s="10" t="str">
        <f>VLOOKUP(Y2817,FORNECEDORES!$A$2:$G$9043,3,0)</f>
        <v>GOIS TRANSPORTES LTDA</v>
      </c>
      <c r="AA2817" s="15" t="str">
        <f>VLOOKUP(Y2817,FORNECEDORES!$A$2:$G$9041,7,0)</f>
        <v>goistransportesbr@gmail.com; goisalesilva0710@gmail.com;</v>
      </c>
    </row>
    <row r="2818" spans="1:27" x14ac:dyDescent="0.3">
      <c r="A2818" s="21" t="s">
        <v>7565</v>
      </c>
      <c r="B2818" s="32" t="s">
        <v>5995</v>
      </c>
      <c r="C2818" s="33">
        <v>45854</v>
      </c>
      <c r="D2818" s="33">
        <v>45854</v>
      </c>
      <c r="E2818" s="21" t="s">
        <v>23</v>
      </c>
      <c r="F2818" s="34">
        <v>1100</v>
      </c>
      <c r="G2818" s="21" t="s">
        <v>24</v>
      </c>
      <c r="H2818" s="21" t="s">
        <v>25</v>
      </c>
      <c r="I2818" s="22">
        <v>37131387000125</v>
      </c>
      <c r="J2818" s="22"/>
      <c r="K2818" s="40">
        <v>101634244</v>
      </c>
      <c r="L2818" s="21" t="s">
        <v>26</v>
      </c>
      <c r="M2818" s="21">
        <v>143940</v>
      </c>
      <c r="N2818" s="21">
        <v>262244</v>
      </c>
      <c r="O2818" s="21" t="s">
        <v>7566</v>
      </c>
      <c r="P2818" s="21" t="s">
        <v>26</v>
      </c>
      <c r="Q2818" s="21" t="s">
        <v>26</v>
      </c>
      <c r="R2818" s="21" t="s">
        <v>31</v>
      </c>
      <c r="S2818" s="21" t="s">
        <v>29</v>
      </c>
      <c r="T2818" s="21" t="s">
        <v>24</v>
      </c>
      <c r="U2818" s="21" t="s">
        <v>5997</v>
      </c>
      <c r="V2818" s="33" t="s">
        <v>5997</v>
      </c>
      <c r="W2818" s="4">
        <f t="shared" si="132"/>
        <v>14</v>
      </c>
      <c r="X2818" s="14" t="str">
        <f t="shared" si="133"/>
        <v>CNPJ</v>
      </c>
      <c r="Y2818" s="13" t="str">
        <f t="shared" si="134"/>
        <v>37.131.387/0001-25</v>
      </c>
      <c r="Z2818" s="10" t="str">
        <f>VLOOKUP(Y2818,FORNECEDORES!$A$2:$G$9043,3,0)</f>
        <v>GOIS TRANSPORTES LTDA</v>
      </c>
      <c r="AA2818" s="15" t="str">
        <f>VLOOKUP(Y2818,FORNECEDORES!$A$2:$G$9041,7,0)</f>
        <v>goistransportesbr@gmail.com; goisalesilva0710@gmail.com;</v>
      </c>
    </row>
    <row r="2819" spans="1:27" x14ac:dyDescent="0.3">
      <c r="A2819" s="21" t="s">
        <v>7567</v>
      </c>
      <c r="B2819" s="32" t="s">
        <v>5995</v>
      </c>
      <c r="C2819" s="33">
        <v>45854</v>
      </c>
      <c r="D2819" s="33">
        <v>45854</v>
      </c>
      <c r="E2819" s="21" t="s">
        <v>23</v>
      </c>
      <c r="F2819" s="34">
        <v>1100</v>
      </c>
      <c r="G2819" s="21" t="s">
        <v>24</v>
      </c>
      <c r="H2819" s="21" t="s">
        <v>25</v>
      </c>
      <c r="I2819" s="22">
        <v>37131387000125</v>
      </c>
      <c r="J2819" s="22"/>
      <c r="K2819" s="40">
        <v>101634663</v>
      </c>
      <c r="L2819" s="21" t="s">
        <v>26</v>
      </c>
      <c r="M2819" s="21">
        <v>143984</v>
      </c>
      <c r="N2819" s="21">
        <v>262344</v>
      </c>
      <c r="O2819" s="21" t="s">
        <v>7568</v>
      </c>
      <c r="P2819" s="21" t="s">
        <v>26</v>
      </c>
      <c r="Q2819" s="21" t="s">
        <v>26</v>
      </c>
      <c r="R2819" s="21" t="s">
        <v>31</v>
      </c>
      <c r="S2819" s="21" t="s">
        <v>29</v>
      </c>
      <c r="T2819" s="21" t="s">
        <v>24</v>
      </c>
      <c r="U2819" s="21" t="s">
        <v>5997</v>
      </c>
      <c r="V2819" s="33" t="s">
        <v>5997</v>
      </c>
      <c r="W2819" s="4">
        <f t="shared" si="132"/>
        <v>14</v>
      </c>
      <c r="X2819" s="14" t="str">
        <f t="shared" si="133"/>
        <v>CNPJ</v>
      </c>
      <c r="Y2819" s="13" t="str">
        <f t="shared" si="134"/>
        <v>37.131.387/0001-25</v>
      </c>
      <c r="Z2819" s="10" t="str">
        <f>VLOOKUP(Y2819,FORNECEDORES!$A$2:$G$9043,3,0)</f>
        <v>GOIS TRANSPORTES LTDA</v>
      </c>
      <c r="AA2819" s="15" t="str">
        <f>VLOOKUP(Y2819,FORNECEDORES!$A$2:$G$9041,7,0)</f>
        <v>goistransportesbr@gmail.com; goisalesilva0710@gmail.com;</v>
      </c>
    </row>
    <row r="2820" spans="1:27" x14ac:dyDescent="0.3">
      <c r="A2820" s="21" t="s">
        <v>7569</v>
      </c>
      <c r="B2820" s="32" t="s">
        <v>6022</v>
      </c>
      <c r="C2820" s="33">
        <v>45854</v>
      </c>
      <c r="D2820" s="33">
        <v>45884</v>
      </c>
      <c r="E2820" s="21" t="s">
        <v>23</v>
      </c>
      <c r="F2820" s="34">
        <v>18000</v>
      </c>
      <c r="G2820" s="21" t="s">
        <v>24</v>
      </c>
      <c r="H2820" s="21" t="s">
        <v>2563</v>
      </c>
      <c r="I2820" s="22">
        <v>15595943000181</v>
      </c>
      <c r="J2820" s="22" t="s">
        <v>7570</v>
      </c>
      <c r="K2820" s="40">
        <v>101636075</v>
      </c>
      <c r="L2820" s="21" t="s">
        <v>26</v>
      </c>
      <c r="M2820" s="21">
        <v>145401</v>
      </c>
      <c r="N2820" s="21">
        <v>265190</v>
      </c>
      <c r="O2820" s="21">
        <v>68</v>
      </c>
      <c r="P2820" s="21" t="s">
        <v>26</v>
      </c>
      <c r="Q2820" s="21" t="s">
        <v>88</v>
      </c>
      <c r="R2820" s="21" t="s">
        <v>31</v>
      </c>
      <c r="S2820" s="21" t="s">
        <v>29</v>
      </c>
      <c r="T2820" s="21" t="e">
        <v>#N/A</v>
      </c>
      <c r="U2820" s="21">
        <v>30</v>
      </c>
      <c r="V2820" s="33">
        <v>45889</v>
      </c>
      <c r="W2820" s="4">
        <f t="shared" si="132"/>
        <v>14</v>
      </c>
      <c r="X2820" s="14" t="str">
        <f t="shared" si="133"/>
        <v>CNPJ</v>
      </c>
      <c r="Y2820" s="13" t="str">
        <f t="shared" si="134"/>
        <v>15.595.943/0001-81</v>
      </c>
      <c r="Z2820" s="10" t="str">
        <f>VLOOKUP(Y2820,FORNECEDORES!$A$2:$G$9043,3,0)</f>
        <v>TRANSBOCAYUVA TRANSPORTES LTDA</v>
      </c>
      <c r="AA2820" s="15" t="str">
        <f>VLOOKUP(Y2820,FORNECEDORES!$A$2:$G$9041,7,0)</f>
        <v>ader@transbocayuva.com.br;</v>
      </c>
    </row>
    <row r="2821" spans="1:27" x14ac:dyDescent="0.3">
      <c r="A2821" s="21" t="s">
        <v>7571</v>
      </c>
      <c r="B2821" s="32" t="s">
        <v>5995</v>
      </c>
      <c r="C2821" s="33">
        <v>45854</v>
      </c>
      <c r="D2821" s="33">
        <v>45854</v>
      </c>
      <c r="E2821" s="21" t="s">
        <v>23</v>
      </c>
      <c r="F2821" s="34">
        <v>1100</v>
      </c>
      <c r="G2821" s="21" t="s">
        <v>24</v>
      </c>
      <c r="H2821" s="21" t="s">
        <v>25</v>
      </c>
      <c r="I2821" s="22">
        <v>37131387000125</v>
      </c>
      <c r="J2821" s="22"/>
      <c r="K2821" s="40">
        <v>101638445</v>
      </c>
      <c r="L2821" s="21" t="s">
        <v>26</v>
      </c>
      <c r="M2821" s="21">
        <v>143986</v>
      </c>
      <c r="N2821" s="21">
        <v>262346</v>
      </c>
      <c r="O2821" s="21">
        <v>1506</v>
      </c>
      <c r="P2821" s="21" t="s">
        <v>26</v>
      </c>
      <c r="Q2821" s="21" t="s">
        <v>26</v>
      </c>
      <c r="R2821" s="21" t="s">
        <v>31</v>
      </c>
      <c r="S2821" s="21" t="s">
        <v>29</v>
      </c>
      <c r="T2821" s="21" t="s">
        <v>24</v>
      </c>
      <c r="U2821" s="21" t="s">
        <v>5997</v>
      </c>
      <c r="V2821" s="33" t="s">
        <v>5997</v>
      </c>
      <c r="W2821" s="4">
        <f t="shared" si="132"/>
        <v>14</v>
      </c>
      <c r="X2821" s="14" t="str">
        <f t="shared" si="133"/>
        <v>CNPJ</v>
      </c>
      <c r="Y2821" s="13" t="str">
        <f t="shared" si="134"/>
        <v>37.131.387/0001-25</v>
      </c>
      <c r="Z2821" s="10" t="str">
        <f>VLOOKUP(Y2821,FORNECEDORES!$A$2:$G$9043,3,0)</f>
        <v>GOIS TRANSPORTES LTDA</v>
      </c>
      <c r="AA2821" s="15" t="str">
        <f>VLOOKUP(Y2821,FORNECEDORES!$A$2:$G$9041,7,0)</f>
        <v>goistransportesbr@gmail.com; goisalesilva0710@gmail.com;</v>
      </c>
    </row>
    <row r="2822" spans="1:27" x14ac:dyDescent="0.3">
      <c r="A2822" s="21" t="s">
        <v>7572</v>
      </c>
      <c r="B2822" s="32" t="s">
        <v>5995</v>
      </c>
      <c r="C2822" s="33">
        <v>45854</v>
      </c>
      <c r="D2822" s="33">
        <v>45854</v>
      </c>
      <c r="E2822" s="21" t="s">
        <v>23</v>
      </c>
      <c r="F2822" s="34">
        <v>1100</v>
      </c>
      <c r="G2822" s="21" t="s">
        <v>24</v>
      </c>
      <c r="H2822" s="21" t="s">
        <v>25</v>
      </c>
      <c r="I2822" s="22">
        <v>37131387000125</v>
      </c>
      <c r="J2822" s="22"/>
      <c r="K2822" s="40">
        <v>101638530</v>
      </c>
      <c r="L2822" s="21" t="s">
        <v>26</v>
      </c>
      <c r="M2822" s="21">
        <v>144022</v>
      </c>
      <c r="N2822" s="21">
        <v>262382</v>
      </c>
      <c r="O2822" s="21" t="s">
        <v>7573</v>
      </c>
      <c r="P2822" s="21" t="s">
        <v>26</v>
      </c>
      <c r="Q2822" s="21" t="s">
        <v>26</v>
      </c>
      <c r="R2822" s="21" t="s">
        <v>31</v>
      </c>
      <c r="S2822" s="21" t="s">
        <v>29</v>
      </c>
      <c r="T2822" s="21" t="s">
        <v>24</v>
      </c>
      <c r="U2822" s="21" t="s">
        <v>5997</v>
      </c>
      <c r="V2822" s="33" t="s">
        <v>5997</v>
      </c>
      <c r="W2822" s="4">
        <f t="shared" si="132"/>
        <v>14</v>
      </c>
      <c r="X2822" s="14" t="str">
        <f t="shared" si="133"/>
        <v>CNPJ</v>
      </c>
      <c r="Y2822" s="13" t="str">
        <f t="shared" si="134"/>
        <v>37.131.387/0001-25</v>
      </c>
      <c r="Z2822" s="10" t="str">
        <f>VLOOKUP(Y2822,FORNECEDORES!$A$2:$G$9043,3,0)</f>
        <v>GOIS TRANSPORTES LTDA</v>
      </c>
      <c r="AA2822" s="15" t="str">
        <f>VLOOKUP(Y2822,FORNECEDORES!$A$2:$G$9041,7,0)</f>
        <v>goistransportesbr@gmail.com; goisalesilva0710@gmail.com;</v>
      </c>
    </row>
    <row r="2823" spans="1:27" x14ac:dyDescent="0.3">
      <c r="A2823" s="21" t="s">
        <v>7574</v>
      </c>
      <c r="B2823" s="32" t="s">
        <v>5995</v>
      </c>
      <c r="C2823" s="33">
        <v>45854</v>
      </c>
      <c r="D2823" s="33">
        <v>45854</v>
      </c>
      <c r="E2823" s="21" t="s">
        <v>23</v>
      </c>
      <c r="F2823" s="34">
        <v>1100</v>
      </c>
      <c r="G2823" s="21" t="s">
        <v>24</v>
      </c>
      <c r="H2823" s="21" t="s">
        <v>25</v>
      </c>
      <c r="I2823" s="22">
        <v>37131387000125</v>
      </c>
      <c r="J2823" s="22"/>
      <c r="K2823" s="21">
        <v>101638613</v>
      </c>
      <c r="L2823" s="21" t="s">
        <v>26</v>
      </c>
      <c r="M2823" s="21">
        <v>144059</v>
      </c>
      <c r="N2823" s="21">
        <v>262472</v>
      </c>
      <c r="O2823" s="21">
        <v>1608</v>
      </c>
      <c r="P2823" s="21" t="s">
        <v>26</v>
      </c>
      <c r="Q2823" s="21" t="s">
        <v>26</v>
      </c>
      <c r="R2823" s="21" t="s">
        <v>31</v>
      </c>
      <c r="S2823" s="21" t="s">
        <v>29</v>
      </c>
      <c r="T2823" s="21" t="s">
        <v>24</v>
      </c>
      <c r="U2823" s="21" t="s">
        <v>5997</v>
      </c>
      <c r="V2823" s="33" t="s">
        <v>5997</v>
      </c>
      <c r="W2823" s="4">
        <f t="shared" si="132"/>
        <v>14</v>
      </c>
      <c r="X2823" s="14" t="str">
        <f t="shared" si="133"/>
        <v>CNPJ</v>
      </c>
      <c r="Y2823" s="13" t="str">
        <f t="shared" si="134"/>
        <v>37.131.387/0001-25</v>
      </c>
      <c r="Z2823" s="10" t="str">
        <f>VLOOKUP(Y2823,FORNECEDORES!$A$2:$G$9043,3,0)</f>
        <v>GOIS TRANSPORTES LTDA</v>
      </c>
      <c r="AA2823" s="15" t="str">
        <f>VLOOKUP(Y2823,FORNECEDORES!$A$2:$G$9041,7,0)</f>
        <v>goistransportesbr@gmail.com; goisalesilva0710@gmail.com;</v>
      </c>
    </row>
    <row r="2824" spans="1:27" x14ac:dyDescent="0.3">
      <c r="A2824" s="21" t="s">
        <v>7575</v>
      </c>
      <c r="B2824" s="32" t="s">
        <v>5995</v>
      </c>
      <c r="C2824" s="33">
        <v>45854</v>
      </c>
      <c r="D2824" s="33">
        <v>45854</v>
      </c>
      <c r="E2824" s="21" t="s">
        <v>23</v>
      </c>
      <c r="F2824" s="34">
        <v>1100</v>
      </c>
      <c r="G2824" s="21" t="s">
        <v>24</v>
      </c>
      <c r="H2824" s="21" t="s">
        <v>25</v>
      </c>
      <c r="I2824" s="22">
        <v>37131387000125</v>
      </c>
      <c r="J2824" s="22"/>
      <c r="K2824" s="40">
        <v>101638657</v>
      </c>
      <c r="L2824" s="21" t="s">
        <v>26</v>
      </c>
      <c r="M2824" s="21">
        <v>144070</v>
      </c>
      <c r="N2824" s="21">
        <v>262498</v>
      </c>
      <c r="O2824" s="21" t="s">
        <v>7576</v>
      </c>
      <c r="P2824" s="21" t="s">
        <v>26</v>
      </c>
      <c r="Q2824" s="21" t="s">
        <v>26</v>
      </c>
      <c r="R2824" s="21" t="s">
        <v>31</v>
      </c>
      <c r="S2824" s="21" t="s">
        <v>29</v>
      </c>
      <c r="T2824" s="21" t="s">
        <v>24</v>
      </c>
      <c r="U2824" s="21" t="s">
        <v>5997</v>
      </c>
      <c r="V2824" s="33" t="s">
        <v>5997</v>
      </c>
      <c r="W2824" s="4">
        <f t="shared" si="132"/>
        <v>14</v>
      </c>
      <c r="X2824" s="14" t="str">
        <f t="shared" si="133"/>
        <v>CNPJ</v>
      </c>
      <c r="Y2824" s="13" t="str">
        <f t="shared" si="134"/>
        <v>37.131.387/0001-25</v>
      </c>
      <c r="Z2824" s="10" t="str">
        <f>VLOOKUP(Y2824,FORNECEDORES!$A$2:$G$9043,3,0)</f>
        <v>GOIS TRANSPORTES LTDA</v>
      </c>
      <c r="AA2824" s="15" t="str">
        <f>VLOOKUP(Y2824,FORNECEDORES!$A$2:$G$9041,7,0)</f>
        <v>goistransportesbr@gmail.com; goisalesilva0710@gmail.com;</v>
      </c>
    </row>
    <row r="2825" spans="1:27" x14ac:dyDescent="0.3">
      <c r="A2825" s="21" t="s">
        <v>7577</v>
      </c>
      <c r="B2825" s="32" t="s">
        <v>5995</v>
      </c>
      <c r="C2825" s="33">
        <v>45854</v>
      </c>
      <c r="D2825" s="33">
        <v>45854</v>
      </c>
      <c r="E2825" s="21" t="s">
        <v>23</v>
      </c>
      <c r="F2825" s="34">
        <v>1100</v>
      </c>
      <c r="G2825" s="21" t="s">
        <v>24</v>
      </c>
      <c r="H2825" s="21" t="s">
        <v>25</v>
      </c>
      <c r="I2825" s="22">
        <v>37131387000125</v>
      </c>
      <c r="J2825" s="22"/>
      <c r="K2825" s="40">
        <v>101638722</v>
      </c>
      <c r="L2825" s="21" t="s">
        <v>26</v>
      </c>
      <c r="M2825" s="21">
        <v>144246</v>
      </c>
      <c r="N2825" s="21">
        <v>262847</v>
      </c>
      <c r="O2825" s="21" t="s">
        <v>7578</v>
      </c>
      <c r="P2825" s="21" t="s">
        <v>26</v>
      </c>
      <c r="Q2825" s="21" t="s">
        <v>26</v>
      </c>
      <c r="R2825" s="21" t="s">
        <v>31</v>
      </c>
      <c r="S2825" s="21" t="s">
        <v>29</v>
      </c>
      <c r="T2825" s="21" t="s">
        <v>24</v>
      </c>
      <c r="U2825" s="21" t="s">
        <v>5997</v>
      </c>
      <c r="V2825" s="33" t="s">
        <v>5997</v>
      </c>
      <c r="W2825" s="4">
        <f t="shared" si="132"/>
        <v>14</v>
      </c>
      <c r="X2825" s="14" t="str">
        <f t="shared" si="133"/>
        <v>CNPJ</v>
      </c>
      <c r="Y2825" s="13" t="str">
        <f t="shared" si="134"/>
        <v>37.131.387/0001-25</v>
      </c>
      <c r="Z2825" s="10" t="str">
        <f>VLOOKUP(Y2825,FORNECEDORES!$A$2:$G$9043,3,0)</f>
        <v>GOIS TRANSPORTES LTDA</v>
      </c>
      <c r="AA2825" s="15" t="str">
        <f>VLOOKUP(Y2825,FORNECEDORES!$A$2:$G$9041,7,0)</f>
        <v>goistransportesbr@gmail.com; goisalesilva0710@gmail.com;</v>
      </c>
    </row>
    <row r="2826" spans="1:27" x14ac:dyDescent="0.3">
      <c r="A2826" s="21" t="s">
        <v>7579</v>
      </c>
      <c r="B2826" s="32" t="s">
        <v>5995</v>
      </c>
      <c r="C2826" s="33">
        <v>45854</v>
      </c>
      <c r="D2826" s="33">
        <v>45854</v>
      </c>
      <c r="E2826" s="21" t="s">
        <v>23</v>
      </c>
      <c r="F2826" s="34">
        <v>1100</v>
      </c>
      <c r="G2826" s="21" t="s">
        <v>24</v>
      </c>
      <c r="H2826" s="21" t="s">
        <v>25</v>
      </c>
      <c r="I2826" s="22">
        <v>37131387000125</v>
      </c>
      <c r="J2826" s="22"/>
      <c r="K2826" s="40">
        <v>101638769</v>
      </c>
      <c r="L2826" s="21" t="s">
        <v>26</v>
      </c>
      <c r="M2826" s="21" t="s">
        <v>7580</v>
      </c>
      <c r="N2826" s="21">
        <v>262849</v>
      </c>
      <c r="O2826" s="21">
        <v>1846</v>
      </c>
      <c r="P2826" s="21" t="s">
        <v>26</v>
      </c>
      <c r="Q2826" s="21" t="s">
        <v>26</v>
      </c>
      <c r="R2826" s="21" t="s">
        <v>31</v>
      </c>
      <c r="S2826" s="21" t="s">
        <v>29</v>
      </c>
      <c r="T2826" s="21" t="s">
        <v>24</v>
      </c>
      <c r="U2826" s="21" t="s">
        <v>5997</v>
      </c>
      <c r="V2826" s="33" t="s">
        <v>5997</v>
      </c>
      <c r="W2826" s="4">
        <f t="shared" si="132"/>
        <v>14</v>
      </c>
      <c r="X2826" s="14" t="str">
        <f t="shared" si="133"/>
        <v>CNPJ</v>
      </c>
      <c r="Y2826" s="13" t="str">
        <f t="shared" si="134"/>
        <v>37.131.387/0001-25</v>
      </c>
      <c r="Z2826" s="10" t="str">
        <f>VLOOKUP(Y2826,FORNECEDORES!$A$2:$G$9043,3,0)</f>
        <v>GOIS TRANSPORTES LTDA</v>
      </c>
      <c r="AA2826" s="15" t="str">
        <f>VLOOKUP(Y2826,FORNECEDORES!$A$2:$G$9041,7,0)</f>
        <v>goistransportesbr@gmail.com; goisalesilva0710@gmail.com;</v>
      </c>
    </row>
    <row r="2827" spans="1:27" x14ac:dyDescent="0.3">
      <c r="A2827" s="21" t="s">
        <v>7581</v>
      </c>
      <c r="B2827" s="32" t="s">
        <v>5995</v>
      </c>
      <c r="C2827" s="33">
        <v>45854</v>
      </c>
      <c r="D2827" s="33">
        <v>45854</v>
      </c>
      <c r="E2827" s="21" t="s">
        <v>23</v>
      </c>
      <c r="F2827" s="34">
        <v>1100</v>
      </c>
      <c r="G2827" s="21" t="s">
        <v>24</v>
      </c>
      <c r="H2827" s="21" t="s">
        <v>25</v>
      </c>
      <c r="I2827" s="22">
        <v>37131387000125</v>
      </c>
      <c r="J2827" s="22"/>
      <c r="K2827" s="40">
        <v>101638811</v>
      </c>
      <c r="L2827" s="21" t="s">
        <v>26</v>
      </c>
      <c r="M2827" s="21">
        <v>144311</v>
      </c>
      <c r="N2827" s="21">
        <v>263012</v>
      </c>
      <c r="O2827" s="21" t="s">
        <v>7582</v>
      </c>
      <c r="P2827" s="21" t="s">
        <v>26</v>
      </c>
      <c r="Q2827" s="21" t="s">
        <v>26</v>
      </c>
      <c r="R2827" s="21" t="s">
        <v>31</v>
      </c>
      <c r="S2827" s="21" t="s">
        <v>29</v>
      </c>
      <c r="T2827" s="21" t="s">
        <v>24</v>
      </c>
      <c r="U2827" s="21" t="s">
        <v>5997</v>
      </c>
      <c r="V2827" s="33" t="s">
        <v>5997</v>
      </c>
      <c r="W2827" s="4">
        <f t="shared" si="132"/>
        <v>14</v>
      </c>
      <c r="X2827" s="14" t="str">
        <f t="shared" si="133"/>
        <v>CNPJ</v>
      </c>
      <c r="Y2827" s="13" t="str">
        <f t="shared" si="134"/>
        <v>37.131.387/0001-25</v>
      </c>
      <c r="Z2827" s="10" t="str">
        <f>VLOOKUP(Y2827,FORNECEDORES!$A$2:$G$9043,3,0)</f>
        <v>GOIS TRANSPORTES LTDA</v>
      </c>
      <c r="AA2827" s="15" t="str">
        <f>VLOOKUP(Y2827,FORNECEDORES!$A$2:$G$9041,7,0)</f>
        <v>goistransportesbr@gmail.com; goisalesilva0710@gmail.com;</v>
      </c>
    </row>
    <row r="2828" spans="1:27" x14ac:dyDescent="0.3">
      <c r="A2828" s="21" t="s">
        <v>7583</v>
      </c>
      <c r="B2828" s="32" t="s">
        <v>6447</v>
      </c>
      <c r="C2828" s="33">
        <v>45854</v>
      </c>
      <c r="D2828" s="33">
        <v>45855</v>
      </c>
      <c r="E2828" s="21" t="s">
        <v>5680</v>
      </c>
      <c r="F2828" s="34">
        <v>615.07000000000005</v>
      </c>
      <c r="G2828" s="21" t="s">
        <v>24</v>
      </c>
      <c r="H2828" s="21" t="s">
        <v>1146</v>
      </c>
      <c r="I2828" s="22">
        <v>14387593806</v>
      </c>
      <c r="J2828" s="22" t="s">
        <v>6448</v>
      </c>
      <c r="K2828" s="40">
        <v>101639377</v>
      </c>
      <c r="L2828" s="21" t="s">
        <v>26</v>
      </c>
      <c r="M2828" s="21">
        <v>145417</v>
      </c>
      <c r="N2828" s="21">
        <v>265174</v>
      </c>
      <c r="O2828" s="21">
        <v>1774</v>
      </c>
      <c r="P2828" s="21" t="s">
        <v>26</v>
      </c>
      <c r="Q2828" s="21" t="s">
        <v>26</v>
      </c>
      <c r="R2828" s="21" t="s">
        <v>31</v>
      </c>
      <c r="S2828" s="21" t="s">
        <v>29</v>
      </c>
      <c r="T2828" s="21" t="s">
        <v>24</v>
      </c>
      <c r="U2828" s="21" t="s">
        <v>30</v>
      </c>
      <c r="V2828" s="33" t="s">
        <v>30</v>
      </c>
      <c r="W2828" s="4">
        <f t="shared" si="132"/>
        <v>11</v>
      </c>
      <c r="X2828" s="14" t="str">
        <f t="shared" si="133"/>
        <v>CPF</v>
      </c>
      <c r="Y2828" s="13" t="str">
        <f t="shared" si="134"/>
        <v>143.875.938-06</v>
      </c>
      <c r="Z2828" s="10" t="str">
        <f>VLOOKUP(Y2828,FORNECEDORES!$A$2:$G$9043,3,0)</f>
        <v>CARLOS EDUARDO VALENCA DA SILVA</v>
      </c>
      <c r="AA2828" s="15" t="str">
        <f>VLOOKUP(Y2828,FORNECEDORES!$A$2:$G$9041,7,0)</f>
        <v>rubia_mbach@hotmail.com;</v>
      </c>
    </row>
    <row r="2829" spans="1:27" x14ac:dyDescent="0.3">
      <c r="A2829" s="21" t="s">
        <v>7583</v>
      </c>
      <c r="B2829" s="32" t="s">
        <v>6447</v>
      </c>
      <c r="C2829" s="33">
        <v>45854</v>
      </c>
      <c r="D2829" s="33">
        <v>45855</v>
      </c>
      <c r="E2829" s="21" t="s">
        <v>34</v>
      </c>
      <c r="F2829" s="34">
        <v>410.04</v>
      </c>
      <c r="G2829" s="21" t="s">
        <v>24</v>
      </c>
      <c r="H2829" s="21" t="s">
        <v>1146</v>
      </c>
      <c r="I2829" s="22">
        <v>14387593806</v>
      </c>
      <c r="J2829" s="22" t="s">
        <v>6448</v>
      </c>
      <c r="K2829" s="40">
        <v>101639377</v>
      </c>
      <c r="L2829" s="21" t="s">
        <v>26</v>
      </c>
      <c r="M2829" s="21">
        <v>145417</v>
      </c>
      <c r="N2829" s="21">
        <v>265174</v>
      </c>
      <c r="O2829" s="21">
        <v>1774</v>
      </c>
      <c r="P2829" s="21" t="s">
        <v>26</v>
      </c>
      <c r="Q2829" s="21" t="s">
        <v>26</v>
      </c>
      <c r="R2829" s="21" t="s">
        <v>31</v>
      </c>
      <c r="S2829" s="21" t="s">
        <v>29</v>
      </c>
      <c r="T2829" s="21" t="s">
        <v>24</v>
      </c>
      <c r="U2829" s="21" t="s">
        <v>30</v>
      </c>
      <c r="V2829" s="33" t="s">
        <v>30</v>
      </c>
      <c r="W2829" s="4">
        <f t="shared" si="132"/>
        <v>11</v>
      </c>
      <c r="X2829" s="14" t="str">
        <f t="shared" si="133"/>
        <v>CPF</v>
      </c>
      <c r="Y2829" s="13" t="str">
        <f t="shared" si="134"/>
        <v>143.875.938-06</v>
      </c>
      <c r="Z2829" s="10" t="str">
        <f>VLOOKUP(Y2829,FORNECEDORES!$A$2:$G$9043,3,0)</f>
        <v>CARLOS EDUARDO VALENCA DA SILVA</v>
      </c>
      <c r="AA2829" s="15" t="str">
        <f>VLOOKUP(Y2829,FORNECEDORES!$A$2:$G$9041,7,0)</f>
        <v>rubia_mbach@hotmail.com;</v>
      </c>
    </row>
    <row r="2830" spans="1:27" x14ac:dyDescent="0.3">
      <c r="A2830" s="21" t="s">
        <v>7584</v>
      </c>
      <c r="B2830" s="32" t="s">
        <v>5995</v>
      </c>
      <c r="C2830" s="33">
        <v>45854</v>
      </c>
      <c r="D2830" s="33">
        <v>45854</v>
      </c>
      <c r="E2830" s="21" t="s">
        <v>23</v>
      </c>
      <c r="F2830" s="34">
        <v>1100</v>
      </c>
      <c r="G2830" s="21" t="s">
        <v>24</v>
      </c>
      <c r="H2830" s="21" t="s">
        <v>25</v>
      </c>
      <c r="I2830" s="22">
        <v>37131387000125</v>
      </c>
      <c r="J2830" s="22"/>
      <c r="K2830" s="40">
        <v>101640050</v>
      </c>
      <c r="L2830" s="21" t="s">
        <v>26</v>
      </c>
      <c r="M2830" s="21">
        <v>144318</v>
      </c>
      <c r="N2830" s="21">
        <v>263020</v>
      </c>
      <c r="O2830" s="21">
        <v>1930</v>
      </c>
      <c r="P2830" s="21" t="s">
        <v>26</v>
      </c>
      <c r="Q2830" s="21" t="s">
        <v>26</v>
      </c>
      <c r="R2830" s="21" t="s">
        <v>31</v>
      </c>
      <c r="S2830" s="21" t="s">
        <v>29</v>
      </c>
      <c r="T2830" s="21" t="s">
        <v>24</v>
      </c>
      <c r="U2830" s="21" t="s">
        <v>5997</v>
      </c>
      <c r="V2830" s="33" t="s">
        <v>5997</v>
      </c>
      <c r="W2830" s="4">
        <f t="shared" si="132"/>
        <v>14</v>
      </c>
      <c r="X2830" s="14" t="str">
        <f t="shared" si="133"/>
        <v>CNPJ</v>
      </c>
      <c r="Y2830" s="13" t="str">
        <f t="shared" si="134"/>
        <v>37.131.387/0001-25</v>
      </c>
      <c r="Z2830" s="10" t="str">
        <f>VLOOKUP(Y2830,FORNECEDORES!$A$2:$G$9043,3,0)</f>
        <v>GOIS TRANSPORTES LTDA</v>
      </c>
      <c r="AA2830" s="15" t="str">
        <f>VLOOKUP(Y2830,FORNECEDORES!$A$2:$G$9041,7,0)</f>
        <v>goistransportesbr@gmail.com; goisalesilva0710@gmail.com;</v>
      </c>
    </row>
    <row r="2831" spans="1:27" x14ac:dyDescent="0.3">
      <c r="A2831" s="21" t="s">
        <v>7585</v>
      </c>
      <c r="B2831" s="32" t="s">
        <v>5995</v>
      </c>
      <c r="C2831" s="33">
        <v>45854</v>
      </c>
      <c r="D2831" s="33">
        <v>45854</v>
      </c>
      <c r="E2831" s="21" t="s">
        <v>23</v>
      </c>
      <c r="F2831" s="34">
        <v>1100</v>
      </c>
      <c r="G2831" s="21" t="s">
        <v>24</v>
      </c>
      <c r="H2831" s="21" t="s">
        <v>25</v>
      </c>
      <c r="I2831" s="22">
        <v>37131387000125</v>
      </c>
      <c r="J2831" s="22"/>
      <c r="K2831" s="40">
        <v>101640094</v>
      </c>
      <c r="L2831" s="21" t="s">
        <v>26</v>
      </c>
      <c r="M2831" s="21">
        <v>144365</v>
      </c>
      <c r="N2831" s="21">
        <v>263137</v>
      </c>
      <c r="O2831" s="21">
        <v>1996</v>
      </c>
      <c r="P2831" s="21" t="s">
        <v>26</v>
      </c>
      <c r="Q2831" s="21" t="s">
        <v>26</v>
      </c>
      <c r="R2831" s="21" t="s">
        <v>31</v>
      </c>
      <c r="S2831" s="21" t="s">
        <v>29</v>
      </c>
      <c r="T2831" s="21" t="s">
        <v>24</v>
      </c>
      <c r="U2831" s="21" t="s">
        <v>5997</v>
      </c>
      <c r="V2831" s="33" t="s">
        <v>5997</v>
      </c>
      <c r="W2831" s="4">
        <f t="shared" si="132"/>
        <v>14</v>
      </c>
      <c r="X2831" s="14" t="str">
        <f t="shared" si="133"/>
        <v>CNPJ</v>
      </c>
      <c r="Y2831" s="13" t="str">
        <f t="shared" si="134"/>
        <v>37.131.387/0001-25</v>
      </c>
      <c r="Z2831" s="10" t="str">
        <f>VLOOKUP(Y2831,FORNECEDORES!$A$2:$G$9043,3,0)</f>
        <v>GOIS TRANSPORTES LTDA</v>
      </c>
      <c r="AA2831" s="15" t="str">
        <f>VLOOKUP(Y2831,FORNECEDORES!$A$2:$G$9041,7,0)</f>
        <v>goistransportesbr@gmail.com; goisalesilva0710@gmail.com;</v>
      </c>
    </row>
    <row r="2832" spans="1:27" x14ac:dyDescent="0.3">
      <c r="A2832" s="21" t="s">
        <v>7586</v>
      </c>
      <c r="B2832" s="32" t="s">
        <v>5995</v>
      </c>
      <c r="C2832" s="33">
        <v>45854</v>
      </c>
      <c r="D2832" s="33">
        <v>45854</v>
      </c>
      <c r="E2832" s="21" t="s">
        <v>23</v>
      </c>
      <c r="F2832" s="34">
        <v>1100</v>
      </c>
      <c r="G2832" s="21" t="s">
        <v>24</v>
      </c>
      <c r="H2832" s="21" t="s">
        <v>25</v>
      </c>
      <c r="I2832" s="22">
        <v>37131387000125</v>
      </c>
      <c r="J2832" s="22"/>
      <c r="K2832" s="40">
        <v>101640175</v>
      </c>
      <c r="L2832" s="21" t="s">
        <v>26</v>
      </c>
      <c r="M2832" s="21">
        <v>144408</v>
      </c>
      <c r="N2832" s="21">
        <v>263203</v>
      </c>
      <c r="O2832" s="21" t="s">
        <v>7587</v>
      </c>
      <c r="P2832" s="21" t="s">
        <v>26</v>
      </c>
      <c r="Q2832" s="21" t="s">
        <v>26</v>
      </c>
      <c r="R2832" s="21" t="s">
        <v>31</v>
      </c>
      <c r="S2832" s="21" t="s">
        <v>29</v>
      </c>
      <c r="T2832" s="21" t="s">
        <v>24</v>
      </c>
      <c r="U2832" s="21" t="s">
        <v>5997</v>
      </c>
      <c r="V2832" s="33" t="s">
        <v>5997</v>
      </c>
      <c r="W2832" s="4">
        <f t="shared" si="132"/>
        <v>14</v>
      </c>
      <c r="X2832" s="14" t="str">
        <f t="shared" si="133"/>
        <v>CNPJ</v>
      </c>
      <c r="Y2832" s="13" t="str">
        <f t="shared" si="134"/>
        <v>37.131.387/0001-25</v>
      </c>
      <c r="Z2832" s="10" t="str">
        <f>VLOOKUP(Y2832,FORNECEDORES!$A$2:$G$9043,3,0)</f>
        <v>GOIS TRANSPORTES LTDA</v>
      </c>
      <c r="AA2832" s="15" t="str">
        <f>VLOOKUP(Y2832,FORNECEDORES!$A$2:$G$9041,7,0)</f>
        <v>goistransportesbr@gmail.com; goisalesilva0710@gmail.com;</v>
      </c>
    </row>
    <row r="2833" spans="1:27" x14ac:dyDescent="0.3">
      <c r="A2833" s="21" t="s">
        <v>7588</v>
      </c>
      <c r="B2833" s="32" t="s">
        <v>6447</v>
      </c>
      <c r="C2833" s="33">
        <v>45854</v>
      </c>
      <c r="D2833" s="33">
        <v>45855</v>
      </c>
      <c r="E2833" s="21" t="s">
        <v>5680</v>
      </c>
      <c r="F2833" s="34">
        <v>612.99</v>
      </c>
      <c r="G2833" s="21" t="s">
        <v>24</v>
      </c>
      <c r="H2833" s="21" t="s">
        <v>1146</v>
      </c>
      <c r="I2833" s="22">
        <v>14387593806</v>
      </c>
      <c r="J2833" s="22" t="s">
        <v>6448</v>
      </c>
      <c r="K2833" s="40">
        <v>101640207</v>
      </c>
      <c r="L2833" s="21" t="s">
        <v>26</v>
      </c>
      <c r="M2833" s="21">
        <v>145418</v>
      </c>
      <c r="N2833" s="21">
        <v>263898</v>
      </c>
      <c r="O2833" s="21">
        <v>1775</v>
      </c>
      <c r="P2833" s="21" t="s">
        <v>26</v>
      </c>
      <c r="Q2833" s="21" t="s">
        <v>26</v>
      </c>
      <c r="R2833" s="21" t="s">
        <v>31</v>
      </c>
      <c r="S2833" s="21" t="s">
        <v>5691</v>
      </c>
      <c r="T2833" s="21" t="s">
        <v>24</v>
      </c>
      <c r="U2833" s="21" t="s">
        <v>30</v>
      </c>
      <c r="V2833" s="33" t="s">
        <v>30</v>
      </c>
      <c r="W2833" s="4">
        <f t="shared" si="132"/>
        <v>11</v>
      </c>
      <c r="X2833" s="14" t="str">
        <f t="shared" si="133"/>
        <v>CPF</v>
      </c>
      <c r="Y2833" s="13" t="str">
        <f t="shared" si="134"/>
        <v>143.875.938-06</v>
      </c>
      <c r="Z2833" s="10" t="str">
        <f>VLOOKUP(Y2833,FORNECEDORES!$A$2:$G$9043,3,0)</f>
        <v>CARLOS EDUARDO VALENCA DA SILVA</v>
      </c>
      <c r="AA2833" s="15" t="str">
        <f>VLOOKUP(Y2833,FORNECEDORES!$A$2:$G$9041,7,0)</f>
        <v>rubia_mbach@hotmail.com;</v>
      </c>
    </row>
    <row r="2834" spans="1:27" x14ac:dyDescent="0.3">
      <c r="A2834" s="21" t="s">
        <v>7588</v>
      </c>
      <c r="B2834" s="32" t="s">
        <v>6447</v>
      </c>
      <c r="C2834" s="33">
        <v>45854</v>
      </c>
      <c r="D2834" s="33">
        <v>45855</v>
      </c>
      <c r="E2834" s="21" t="s">
        <v>34</v>
      </c>
      <c r="F2834" s="34">
        <v>408.66</v>
      </c>
      <c r="G2834" s="21" t="s">
        <v>24</v>
      </c>
      <c r="H2834" s="21" t="s">
        <v>1146</v>
      </c>
      <c r="I2834" s="22">
        <v>14387593806</v>
      </c>
      <c r="J2834" s="22" t="s">
        <v>6448</v>
      </c>
      <c r="K2834" s="40">
        <v>101640207</v>
      </c>
      <c r="L2834" s="21" t="s">
        <v>26</v>
      </c>
      <c r="M2834" s="21">
        <v>145418</v>
      </c>
      <c r="N2834" s="21">
        <v>263898</v>
      </c>
      <c r="O2834" s="21">
        <v>1775</v>
      </c>
      <c r="P2834" s="21" t="s">
        <v>26</v>
      </c>
      <c r="Q2834" s="21" t="s">
        <v>26</v>
      </c>
      <c r="R2834" s="21" t="s">
        <v>31</v>
      </c>
      <c r="S2834" s="21" t="s">
        <v>5691</v>
      </c>
      <c r="T2834" s="21" t="s">
        <v>24</v>
      </c>
      <c r="U2834" s="21" t="s">
        <v>30</v>
      </c>
      <c r="V2834" s="33" t="s">
        <v>30</v>
      </c>
      <c r="W2834" s="4">
        <f t="shared" si="132"/>
        <v>11</v>
      </c>
      <c r="X2834" s="14" t="str">
        <f t="shared" si="133"/>
        <v>CPF</v>
      </c>
      <c r="Y2834" s="13" t="str">
        <f t="shared" si="134"/>
        <v>143.875.938-06</v>
      </c>
      <c r="Z2834" s="10" t="str">
        <f>VLOOKUP(Y2834,FORNECEDORES!$A$2:$G$9043,3,0)</f>
        <v>CARLOS EDUARDO VALENCA DA SILVA</v>
      </c>
      <c r="AA2834" s="15" t="str">
        <f>VLOOKUP(Y2834,FORNECEDORES!$A$2:$G$9041,7,0)</f>
        <v>rubia_mbach@hotmail.com;</v>
      </c>
    </row>
    <row r="2835" spans="1:27" x14ac:dyDescent="0.3">
      <c r="A2835" s="21" t="s">
        <v>7589</v>
      </c>
      <c r="B2835" s="32" t="s">
        <v>5995</v>
      </c>
      <c r="C2835" s="33">
        <v>45854</v>
      </c>
      <c r="D2835" s="33">
        <v>45854</v>
      </c>
      <c r="E2835" s="21" t="s">
        <v>23</v>
      </c>
      <c r="F2835" s="34">
        <v>1100</v>
      </c>
      <c r="G2835" s="21" t="s">
        <v>24</v>
      </c>
      <c r="H2835" s="21" t="s">
        <v>25</v>
      </c>
      <c r="I2835" s="22">
        <v>37131387000125</v>
      </c>
      <c r="J2835" s="22"/>
      <c r="K2835" s="40">
        <v>101640224</v>
      </c>
      <c r="L2835" s="21" t="s">
        <v>26</v>
      </c>
      <c r="M2835" s="21">
        <v>144434</v>
      </c>
      <c r="N2835" s="21">
        <v>263248</v>
      </c>
      <c r="O2835" s="21">
        <v>2060</v>
      </c>
      <c r="P2835" s="21" t="s">
        <v>26</v>
      </c>
      <c r="Q2835" s="21" t="s">
        <v>26</v>
      </c>
      <c r="R2835" s="21" t="s">
        <v>31</v>
      </c>
      <c r="S2835" s="21" t="s">
        <v>29</v>
      </c>
      <c r="T2835" s="21" t="s">
        <v>24</v>
      </c>
      <c r="U2835" s="21" t="s">
        <v>5997</v>
      </c>
      <c r="V2835" s="33" t="s">
        <v>5997</v>
      </c>
      <c r="W2835" s="4">
        <f t="shared" si="132"/>
        <v>14</v>
      </c>
      <c r="X2835" s="14" t="str">
        <f t="shared" si="133"/>
        <v>CNPJ</v>
      </c>
      <c r="Y2835" s="13" t="str">
        <f t="shared" si="134"/>
        <v>37.131.387/0001-25</v>
      </c>
      <c r="Z2835" s="10" t="str">
        <f>VLOOKUP(Y2835,FORNECEDORES!$A$2:$G$9043,3,0)</f>
        <v>GOIS TRANSPORTES LTDA</v>
      </c>
      <c r="AA2835" s="15" t="str">
        <f>VLOOKUP(Y2835,FORNECEDORES!$A$2:$G$9041,7,0)</f>
        <v>goistransportesbr@gmail.com; goisalesilva0710@gmail.com;</v>
      </c>
    </row>
    <row r="2836" spans="1:27" x14ac:dyDescent="0.3">
      <c r="A2836" s="21" t="s">
        <v>7590</v>
      </c>
      <c r="B2836" s="32" t="s">
        <v>5995</v>
      </c>
      <c r="C2836" s="33">
        <v>45854</v>
      </c>
      <c r="D2836" s="33">
        <v>45854</v>
      </c>
      <c r="E2836" s="21" t="s">
        <v>23</v>
      </c>
      <c r="F2836" s="34">
        <v>1100</v>
      </c>
      <c r="G2836" s="21" t="s">
        <v>24</v>
      </c>
      <c r="H2836" s="21" t="s">
        <v>25</v>
      </c>
      <c r="I2836" s="22">
        <v>37131387000125</v>
      </c>
      <c r="J2836" s="22"/>
      <c r="K2836" s="40">
        <v>101640264</v>
      </c>
      <c r="L2836" s="21" t="s">
        <v>26</v>
      </c>
      <c r="M2836" s="21">
        <v>144436</v>
      </c>
      <c r="N2836" s="21">
        <v>263250</v>
      </c>
      <c r="O2836" s="21" t="s">
        <v>7591</v>
      </c>
      <c r="P2836" s="21" t="s">
        <v>26</v>
      </c>
      <c r="Q2836" s="21" t="s">
        <v>26</v>
      </c>
      <c r="R2836" s="21" t="s">
        <v>31</v>
      </c>
      <c r="S2836" s="21" t="s">
        <v>29</v>
      </c>
      <c r="T2836" s="21" t="s">
        <v>24</v>
      </c>
      <c r="U2836" s="21" t="s">
        <v>5997</v>
      </c>
      <c r="V2836" s="33" t="s">
        <v>5997</v>
      </c>
      <c r="W2836" s="4">
        <f t="shared" si="132"/>
        <v>14</v>
      </c>
      <c r="X2836" s="14" t="str">
        <f t="shared" si="133"/>
        <v>CNPJ</v>
      </c>
      <c r="Y2836" s="13" t="str">
        <f t="shared" si="134"/>
        <v>37.131.387/0001-25</v>
      </c>
      <c r="Z2836" s="10" t="str">
        <f>VLOOKUP(Y2836,FORNECEDORES!$A$2:$G$9043,3,0)</f>
        <v>GOIS TRANSPORTES LTDA</v>
      </c>
      <c r="AA2836" s="15" t="str">
        <f>VLOOKUP(Y2836,FORNECEDORES!$A$2:$G$9041,7,0)</f>
        <v>goistransportesbr@gmail.com; goisalesilva0710@gmail.com;</v>
      </c>
    </row>
    <row r="2837" spans="1:27" x14ac:dyDescent="0.3">
      <c r="A2837" s="21" t="s">
        <v>7592</v>
      </c>
      <c r="B2837" s="32" t="s">
        <v>5995</v>
      </c>
      <c r="C2837" s="33">
        <v>45854</v>
      </c>
      <c r="D2837" s="33">
        <v>45854</v>
      </c>
      <c r="E2837" s="21" t="s">
        <v>23</v>
      </c>
      <c r="F2837" s="34">
        <v>1100</v>
      </c>
      <c r="G2837" s="21" t="s">
        <v>24</v>
      </c>
      <c r="H2837" s="21" t="s">
        <v>25</v>
      </c>
      <c r="I2837" s="22">
        <v>37131387000125</v>
      </c>
      <c r="J2837" s="22"/>
      <c r="K2837" s="40">
        <v>101640355</v>
      </c>
      <c r="L2837" s="21" t="s">
        <v>26</v>
      </c>
      <c r="M2837" s="21">
        <v>144447</v>
      </c>
      <c r="N2837" s="21">
        <v>263261</v>
      </c>
      <c r="O2837" s="21">
        <v>2091</v>
      </c>
      <c r="P2837" s="21" t="s">
        <v>26</v>
      </c>
      <c r="Q2837" s="21" t="s">
        <v>26</v>
      </c>
      <c r="R2837" s="21" t="s">
        <v>31</v>
      </c>
      <c r="S2837" s="21" t="s">
        <v>29</v>
      </c>
      <c r="T2837" s="21" t="s">
        <v>24</v>
      </c>
      <c r="U2837" s="21" t="s">
        <v>5997</v>
      </c>
      <c r="V2837" s="33" t="s">
        <v>5997</v>
      </c>
      <c r="W2837" s="4">
        <f t="shared" si="132"/>
        <v>14</v>
      </c>
      <c r="X2837" s="14" t="str">
        <f t="shared" si="133"/>
        <v>CNPJ</v>
      </c>
      <c r="Y2837" s="13" t="str">
        <f t="shared" si="134"/>
        <v>37.131.387/0001-25</v>
      </c>
      <c r="Z2837" s="10" t="str">
        <f>VLOOKUP(Y2837,FORNECEDORES!$A$2:$G$9043,3,0)</f>
        <v>GOIS TRANSPORTES LTDA</v>
      </c>
      <c r="AA2837" s="15" t="str">
        <f>VLOOKUP(Y2837,FORNECEDORES!$A$2:$G$9041,7,0)</f>
        <v>goistransportesbr@gmail.com; goisalesilva0710@gmail.com;</v>
      </c>
    </row>
    <row r="2838" spans="1:27" x14ac:dyDescent="0.3">
      <c r="A2838" s="21" t="s">
        <v>7593</v>
      </c>
      <c r="B2838" s="32" t="s">
        <v>5995</v>
      </c>
      <c r="C2838" s="33">
        <v>45854</v>
      </c>
      <c r="D2838" s="33">
        <v>45854</v>
      </c>
      <c r="E2838" s="21" t="s">
        <v>23</v>
      </c>
      <c r="F2838" s="34">
        <v>1100</v>
      </c>
      <c r="G2838" s="21" t="s">
        <v>24</v>
      </c>
      <c r="H2838" s="21" t="s">
        <v>25</v>
      </c>
      <c r="I2838" s="22">
        <v>37131387000125</v>
      </c>
      <c r="J2838" s="22"/>
      <c r="K2838" s="40">
        <v>101640389</v>
      </c>
      <c r="L2838" s="21" t="s">
        <v>26</v>
      </c>
      <c r="M2838" s="21">
        <v>144468</v>
      </c>
      <c r="N2838" s="21">
        <v>263297</v>
      </c>
      <c r="O2838" s="21">
        <v>2097</v>
      </c>
      <c r="P2838" s="21" t="s">
        <v>26</v>
      </c>
      <c r="Q2838" s="21" t="s">
        <v>26</v>
      </c>
      <c r="R2838" s="21" t="s">
        <v>31</v>
      </c>
      <c r="S2838" s="21" t="s">
        <v>29</v>
      </c>
      <c r="T2838" s="21" t="s">
        <v>24</v>
      </c>
      <c r="U2838" s="21" t="s">
        <v>5997</v>
      </c>
      <c r="V2838" s="33" t="s">
        <v>5997</v>
      </c>
      <c r="W2838" s="4">
        <f t="shared" si="132"/>
        <v>14</v>
      </c>
      <c r="X2838" s="14" t="str">
        <f t="shared" si="133"/>
        <v>CNPJ</v>
      </c>
      <c r="Y2838" s="13" t="str">
        <f t="shared" si="134"/>
        <v>37.131.387/0001-25</v>
      </c>
      <c r="Z2838" s="10" t="str">
        <f>VLOOKUP(Y2838,FORNECEDORES!$A$2:$G$9043,3,0)</f>
        <v>GOIS TRANSPORTES LTDA</v>
      </c>
      <c r="AA2838" s="15" t="str">
        <f>VLOOKUP(Y2838,FORNECEDORES!$A$2:$G$9041,7,0)</f>
        <v>goistransportesbr@gmail.com; goisalesilva0710@gmail.com;</v>
      </c>
    </row>
    <row r="2839" spans="1:27" x14ac:dyDescent="0.3">
      <c r="A2839" s="21" t="s">
        <v>7594</v>
      </c>
      <c r="B2839" s="32" t="s">
        <v>5995</v>
      </c>
      <c r="C2839" s="33">
        <v>45854</v>
      </c>
      <c r="D2839" s="33">
        <v>45854</v>
      </c>
      <c r="E2839" s="21" t="s">
        <v>23</v>
      </c>
      <c r="F2839" s="34">
        <v>1100</v>
      </c>
      <c r="G2839" s="21" t="s">
        <v>24</v>
      </c>
      <c r="H2839" s="21" t="s">
        <v>25</v>
      </c>
      <c r="I2839" s="22">
        <v>37131387000125</v>
      </c>
      <c r="J2839" s="22"/>
      <c r="K2839" s="40">
        <v>101640447</v>
      </c>
      <c r="L2839" s="21" t="s">
        <v>26</v>
      </c>
      <c r="M2839" s="21">
        <v>144487</v>
      </c>
      <c r="N2839" s="21">
        <v>263306</v>
      </c>
      <c r="O2839" s="21" t="s">
        <v>7595</v>
      </c>
      <c r="P2839" s="21" t="s">
        <v>26</v>
      </c>
      <c r="Q2839" s="21" t="s">
        <v>26</v>
      </c>
      <c r="R2839" s="21" t="s">
        <v>31</v>
      </c>
      <c r="S2839" s="21" t="s">
        <v>29</v>
      </c>
      <c r="T2839" s="21" t="s">
        <v>24</v>
      </c>
      <c r="U2839" s="21" t="s">
        <v>5997</v>
      </c>
      <c r="V2839" s="33" t="s">
        <v>5997</v>
      </c>
      <c r="W2839" s="4">
        <f t="shared" si="132"/>
        <v>14</v>
      </c>
      <c r="X2839" s="14" t="str">
        <f t="shared" si="133"/>
        <v>CNPJ</v>
      </c>
      <c r="Y2839" s="13" t="str">
        <f t="shared" si="134"/>
        <v>37.131.387/0001-25</v>
      </c>
      <c r="Z2839" s="10" t="str">
        <f>VLOOKUP(Y2839,FORNECEDORES!$A$2:$G$9043,3,0)</f>
        <v>GOIS TRANSPORTES LTDA</v>
      </c>
      <c r="AA2839" s="15" t="str">
        <f>VLOOKUP(Y2839,FORNECEDORES!$A$2:$G$9041,7,0)</f>
        <v>goistransportesbr@gmail.com; goisalesilva0710@gmail.com;</v>
      </c>
    </row>
    <row r="2840" spans="1:27" x14ac:dyDescent="0.3">
      <c r="A2840" s="21" t="s">
        <v>7596</v>
      </c>
      <c r="B2840" s="32" t="s">
        <v>5995</v>
      </c>
      <c r="C2840" s="33">
        <v>45854</v>
      </c>
      <c r="D2840" s="33">
        <v>45854</v>
      </c>
      <c r="E2840" s="21" t="s">
        <v>23</v>
      </c>
      <c r="F2840" s="34">
        <v>1100</v>
      </c>
      <c r="G2840" s="21" t="s">
        <v>24</v>
      </c>
      <c r="H2840" s="21" t="s">
        <v>25</v>
      </c>
      <c r="I2840" s="22">
        <v>37131387000125</v>
      </c>
      <c r="J2840" s="22"/>
      <c r="K2840" s="40">
        <v>101640490</v>
      </c>
      <c r="L2840" s="21" t="s">
        <v>26</v>
      </c>
      <c r="M2840" s="21">
        <v>144490</v>
      </c>
      <c r="N2840" s="21">
        <v>263309</v>
      </c>
      <c r="O2840" s="21">
        <v>2110</v>
      </c>
      <c r="P2840" s="21" t="s">
        <v>26</v>
      </c>
      <c r="Q2840" s="21" t="s">
        <v>26</v>
      </c>
      <c r="R2840" s="21" t="s">
        <v>31</v>
      </c>
      <c r="S2840" s="21" t="s">
        <v>29</v>
      </c>
      <c r="T2840" s="21" t="s">
        <v>24</v>
      </c>
      <c r="U2840" s="21" t="s">
        <v>5997</v>
      </c>
      <c r="V2840" s="33" t="s">
        <v>5997</v>
      </c>
      <c r="W2840" s="4">
        <f t="shared" si="132"/>
        <v>14</v>
      </c>
      <c r="X2840" s="14" t="str">
        <f t="shared" si="133"/>
        <v>CNPJ</v>
      </c>
      <c r="Y2840" s="13" t="str">
        <f t="shared" si="134"/>
        <v>37.131.387/0001-25</v>
      </c>
      <c r="Z2840" s="10" t="str">
        <f>VLOOKUP(Y2840,FORNECEDORES!$A$2:$G$9043,3,0)</f>
        <v>GOIS TRANSPORTES LTDA</v>
      </c>
      <c r="AA2840" s="15" t="str">
        <f>VLOOKUP(Y2840,FORNECEDORES!$A$2:$G$9041,7,0)</f>
        <v>goistransportesbr@gmail.com; goisalesilva0710@gmail.com;</v>
      </c>
    </row>
    <row r="2841" spans="1:27" x14ac:dyDescent="0.3">
      <c r="A2841" s="21" t="s">
        <v>7597</v>
      </c>
      <c r="B2841" s="32" t="s">
        <v>5995</v>
      </c>
      <c r="C2841" s="33">
        <v>45854</v>
      </c>
      <c r="D2841" s="33">
        <v>45854</v>
      </c>
      <c r="E2841" s="21" t="s">
        <v>23</v>
      </c>
      <c r="F2841" s="34">
        <v>1100</v>
      </c>
      <c r="G2841" s="21" t="s">
        <v>24</v>
      </c>
      <c r="H2841" s="21" t="s">
        <v>25</v>
      </c>
      <c r="I2841" s="22">
        <v>37131387000125</v>
      </c>
      <c r="J2841" s="22"/>
      <c r="K2841" s="40">
        <v>101640613</v>
      </c>
      <c r="L2841" s="21" t="s">
        <v>26</v>
      </c>
      <c r="M2841" s="21">
        <v>144529</v>
      </c>
      <c r="N2841" s="21">
        <v>263442</v>
      </c>
      <c r="O2841" s="21">
        <v>2138</v>
      </c>
      <c r="P2841" s="21" t="s">
        <v>26</v>
      </c>
      <c r="Q2841" s="21" t="s">
        <v>26</v>
      </c>
      <c r="R2841" s="21" t="s">
        <v>31</v>
      </c>
      <c r="S2841" s="21" t="s">
        <v>29</v>
      </c>
      <c r="T2841" s="21" t="s">
        <v>24</v>
      </c>
      <c r="U2841" s="21" t="s">
        <v>5997</v>
      </c>
      <c r="V2841" s="33" t="s">
        <v>5997</v>
      </c>
      <c r="W2841" s="4">
        <f t="shared" si="132"/>
        <v>14</v>
      </c>
      <c r="X2841" s="14" t="str">
        <f t="shared" si="133"/>
        <v>CNPJ</v>
      </c>
      <c r="Y2841" s="13" t="str">
        <f t="shared" si="134"/>
        <v>37.131.387/0001-25</v>
      </c>
      <c r="Z2841" s="10" t="str">
        <f>VLOOKUP(Y2841,FORNECEDORES!$A$2:$G$9043,3,0)</f>
        <v>GOIS TRANSPORTES LTDA</v>
      </c>
      <c r="AA2841" s="15" t="str">
        <f>VLOOKUP(Y2841,FORNECEDORES!$A$2:$G$9041,7,0)</f>
        <v>goistransportesbr@gmail.com; goisalesilva0710@gmail.com;</v>
      </c>
    </row>
    <row r="2842" spans="1:27" x14ac:dyDescent="0.3">
      <c r="A2842" s="21" t="s">
        <v>7598</v>
      </c>
      <c r="B2842" s="32" t="s">
        <v>6037</v>
      </c>
      <c r="C2842" s="33">
        <v>45855</v>
      </c>
      <c r="D2842" s="33">
        <v>45855</v>
      </c>
      <c r="E2842" s="21" t="s">
        <v>5680</v>
      </c>
      <c r="F2842" s="34">
        <v>507.91</v>
      </c>
      <c r="G2842" s="21" t="s">
        <v>24</v>
      </c>
      <c r="H2842" s="21" t="s">
        <v>1467</v>
      </c>
      <c r="I2842" s="22">
        <v>1378687078</v>
      </c>
      <c r="J2842" s="22" t="s">
        <v>6038</v>
      </c>
      <c r="K2842" s="40">
        <v>101650960</v>
      </c>
      <c r="L2842" s="21" t="s">
        <v>26</v>
      </c>
      <c r="M2842" s="21">
        <v>145391</v>
      </c>
      <c r="N2842" s="21">
        <v>265498</v>
      </c>
      <c r="O2842" s="21">
        <v>3541</v>
      </c>
      <c r="P2842" s="21" t="s">
        <v>27</v>
      </c>
      <c r="Q2842" s="21" t="s">
        <v>27</v>
      </c>
      <c r="R2842" s="21" t="s">
        <v>28</v>
      </c>
      <c r="S2842" s="21" t="s">
        <v>5691</v>
      </c>
      <c r="T2842" s="21" t="s">
        <v>24</v>
      </c>
      <c r="U2842" s="21" t="s">
        <v>30</v>
      </c>
      <c r="V2842" s="33" t="s">
        <v>30</v>
      </c>
      <c r="W2842" s="4">
        <f t="shared" si="132"/>
        <v>10</v>
      </c>
      <c r="X2842" s="14" t="str">
        <f t="shared" si="133"/>
        <v>CPF_Incompleto</v>
      </c>
      <c r="Y2842" s="13" t="str">
        <f t="shared" si="134"/>
        <v>013.786.870-78</v>
      </c>
      <c r="Z2842" s="10" t="str">
        <f>VLOOKUP(Y2842,FORNECEDORES!$A$2:$G$9043,3,0)</f>
        <v>CRISTIAN DA SILVA MARINHO</v>
      </c>
      <c r="AA2842" s="15" t="str">
        <f>VLOOKUP(Y2842,FORNECEDORES!$A$2:$G$9041,7,0)</f>
        <v>transportezilico@hotmail.com;</v>
      </c>
    </row>
    <row r="2843" spans="1:27" x14ac:dyDescent="0.3">
      <c r="A2843" s="21" t="s">
        <v>7598</v>
      </c>
      <c r="B2843" s="32" t="s">
        <v>6037</v>
      </c>
      <c r="C2843" s="33">
        <v>45855</v>
      </c>
      <c r="D2843" s="33">
        <v>45862</v>
      </c>
      <c r="E2843" s="21" t="s">
        <v>34</v>
      </c>
      <c r="F2843" s="34">
        <v>338.6</v>
      </c>
      <c r="G2843" s="21" t="s">
        <v>24</v>
      </c>
      <c r="H2843" s="21" t="s">
        <v>1467</v>
      </c>
      <c r="I2843" s="22">
        <v>1378687078</v>
      </c>
      <c r="J2843" s="22" t="s">
        <v>6038</v>
      </c>
      <c r="K2843" s="40">
        <v>101650960</v>
      </c>
      <c r="L2843" s="21" t="s">
        <v>26</v>
      </c>
      <c r="M2843" s="21">
        <v>145391</v>
      </c>
      <c r="N2843" s="21">
        <v>265498</v>
      </c>
      <c r="O2843" s="21">
        <v>3541</v>
      </c>
      <c r="P2843" s="21" t="s">
        <v>27</v>
      </c>
      <c r="Q2843" s="21" t="s">
        <v>27</v>
      </c>
      <c r="R2843" s="21" t="s">
        <v>28</v>
      </c>
      <c r="S2843" s="21" t="s">
        <v>5691</v>
      </c>
      <c r="T2843" s="21" t="s">
        <v>24</v>
      </c>
      <c r="U2843" s="21" t="s">
        <v>30</v>
      </c>
      <c r="V2843" s="33" t="s">
        <v>30</v>
      </c>
      <c r="W2843" s="4">
        <f t="shared" si="132"/>
        <v>10</v>
      </c>
      <c r="X2843" s="14" t="str">
        <f t="shared" si="133"/>
        <v>CPF_Incompleto</v>
      </c>
      <c r="Y2843" s="13" t="str">
        <f t="shared" si="134"/>
        <v>013.786.870-78</v>
      </c>
      <c r="Z2843" s="10" t="str">
        <f>VLOOKUP(Y2843,FORNECEDORES!$A$2:$G$9043,3,0)</f>
        <v>CRISTIAN DA SILVA MARINHO</v>
      </c>
      <c r="AA2843" s="15" t="str">
        <f>VLOOKUP(Y2843,FORNECEDORES!$A$2:$G$9041,7,0)</f>
        <v>transportezilico@hotmail.com;</v>
      </c>
    </row>
    <row r="2844" spans="1:27" x14ac:dyDescent="0.3">
      <c r="A2844" s="21" t="s">
        <v>7599</v>
      </c>
      <c r="B2844" s="32" t="s">
        <v>6037</v>
      </c>
      <c r="C2844" s="33">
        <v>45855</v>
      </c>
      <c r="D2844" s="33">
        <v>45855</v>
      </c>
      <c r="E2844" s="21" t="s">
        <v>5680</v>
      </c>
      <c r="F2844" s="34">
        <v>1693.02</v>
      </c>
      <c r="G2844" s="21" t="s">
        <v>24</v>
      </c>
      <c r="H2844" s="21" t="s">
        <v>1467</v>
      </c>
      <c r="I2844" s="22">
        <v>1378687078</v>
      </c>
      <c r="J2844" s="22" t="s">
        <v>6039</v>
      </c>
      <c r="K2844" s="40">
        <v>101652030</v>
      </c>
      <c r="L2844" s="21" t="s">
        <v>26</v>
      </c>
      <c r="M2844" s="21">
        <v>145409</v>
      </c>
      <c r="N2844" s="21">
        <v>265550</v>
      </c>
      <c r="O2844" s="21">
        <v>3543</v>
      </c>
      <c r="P2844" s="21" t="s">
        <v>27</v>
      </c>
      <c r="Q2844" s="21" t="s">
        <v>27</v>
      </c>
      <c r="R2844" s="21" t="s">
        <v>28</v>
      </c>
      <c r="S2844" s="21" t="s">
        <v>5691</v>
      </c>
      <c r="T2844" s="21" t="s">
        <v>24</v>
      </c>
      <c r="U2844" s="21" t="s">
        <v>30</v>
      </c>
      <c r="V2844" s="33" t="s">
        <v>30</v>
      </c>
      <c r="W2844" s="4">
        <f t="shared" si="132"/>
        <v>10</v>
      </c>
      <c r="X2844" s="14" t="str">
        <f t="shared" si="133"/>
        <v>CPF_Incompleto</v>
      </c>
      <c r="Y2844" s="13" t="str">
        <f t="shared" si="134"/>
        <v>013.786.870-78</v>
      </c>
      <c r="Z2844" s="10" t="str">
        <f>VLOOKUP(Y2844,FORNECEDORES!$A$2:$G$9043,3,0)</f>
        <v>CRISTIAN DA SILVA MARINHO</v>
      </c>
      <c r="AA2844" s="15" t="str">
        <f>VLOOKUP(Y2844,FORNECEDORES!$A$2:$G$9041,7,0)</f>
        <v>transportezilico@hotmail.com;</v>
      </c>
    </row>
    <row r="2845" spans="1:27" x14ac:dyDescent="0.3">
      <c r="A2845" s="21" t="s">
        <v>7599</v>
      </c>
      <c r="B2845" s="32" t="s">
        <v>6037</v>
      </c>
      <c r="C2845" s="33">
        <v>45855</v>
      </c>
      <c r="D2845" s="33">
        <v>45862</v>
      </c>
      <c r="E2845" s="21" t="s">
        <v>34</v>
      </c>
      <c r="F2845" s="34">
        <v>1128.68</v>
      </c>
      <c r="G2845" s="21" t="s">
        <v>24</v>
      </c>
      <c r="H2845" s="21" t="s">
        <v>1467</v>
      </c>
      <c r="I2845" s="22">
        <v>1378687078</v>
      </c>
      <c r="J2845" s="22" t="s">
        <v>6039</v>
      </c>
      <c r="K2845" s="40">
        <v>101652030</v>
      </c>
      <c r="L2845" s="21" t="s">
        <v>26</v>
      </c>
      <c r="M2845" s="21">
        <v>145409</v>
      </c>
      <c r="N2845" s="21">
        <v>265550</v>
      </c>
      <c r="O2845" s="21">
        <v>3543</v>
      </c>
      <c r="P2845" s="21" t="s">
        <v>27</v>
      </c>
      <c r="Q2845" s="21" t="s">
        <v>27</v>
      </c>
      <c r="R2845" s="21" t="s">
        <v>28</v>
      </c>
      <c r="S2845" s="21" t="s">
        <v>5691</v>
      </c>
      <c r="T2845" s="21" t="s">
        <v>24</v>
      </c>
      <c r="U2845" s="21" t="s">
        <v>30</v>
      </c>
      <c r="V2845" s="33" t="s">
        <v>30</v>
      </c>
      <c r="W2845" s="4">
        <f t="shared" si="132"/>
        <v>10</v>
      </c>
      <c r="X2845" s="14" t="str">
        <f t="shared" si="133"/>
        <v>CPF_Incompleto</v>
      </c>
      <c r="Y2845" s="13" t="str">
        <f t="shared" si="134"/>
        <v>013.786.870-78</v>
      </c>
      <c r="Z2845" s="10" t="str">
        <f>VLOOKUP(Y2845,FORNECEDORES!$A$2:$G$9043,3,0)</f>
        <v>CRISTIAN DA SILVA MARINHO</v>
      </c>
      <c r="AA2845" s="15" t="str">
        <f>VLOOKUP(Y2845,FORNECEDORES!$A$2:$G$9041,7,0)</f>
        <v>transportezilico@hotmail.com;</v>
      </c>
    </row>
    <row r="2846" spans="1:27" x14ac:dyDescent="0.3">
      <c r="A2846" s="21" t="s">
        <v>7600</v>
      </c>
      <c r="B2846" s="32" t="s">
        <v>6010</v>
      </c>
      <c r="C2846" s="33">
        <v>45855</v>
      </c>
      <c r="D2846" s="33">
        <v>45884</v>
      </c>
      <c r="E2846" s="21" t="s">
        <v>23</v>
      </c>
      <c r="F2846" s="34">
        <v>285.75</v>
      </c>
      <c r="G2846" s="21" t="s">
        <v>24</v>
      </c>
      <c r="H2846" s="21" t="s">
        <v>11642</v>
      </c>
      <c r="I2846" s="22">
        <v>3831403000170</v>
      </c>
      <c r="J2846" s="22" t="s">
        <v>6011</v>
      </c>
      <c r="K2846" s="40">
        <v>101659497</v>
      </c>
      <c r="L2846" s="21" t="s">
        <v>26</v>
      </c>
      <c r="M2846" s="21">
        <v>145458</v>
      </c>
      <c r="N2846" s="21">
        <v>265178</v>
      </c>
      <c r="O2846" s="21">
        <v>1789</v>
      </c>
      <c r="P2846" s="21" t="s">
        <v>26</v>
      </c>
      <c r="Q2846" s="21" t="s">
        <v>26</v>
      </c>
      <c r="R2846" s="21" t="s">
        <v>31</v>
      </c>
      <c r="S2846" s="21" t="s">
        <v>5691</v>
      </c>
      <c r="T2846" s="21" t="e">
        <v>#N/A</v>
      </c>
      <c r="U2846" s="21">
        <v>30</v>
      </c>
      <c r="V2846" s="33">
        <v>45889</v>
      </c>
      <c r="W2846" s="4">
        <f t="shared" si="132"/>
        <v>13</v>
      </c>
      <c r="X2846" s="14" t="str">
        <f t="shared" si="133"/>
        <v>CNPJ_INCOMPLETO_1</v>
      </c>
      <c r="Y2846" s="13" t="str">
        <f t="shared" si="134"/>
        <v>03.831.403/0001-70</v>
      </c>
      <c r="Z2846" s="10" t="str">
        <f>VLOOKUP(Y2846,FORNECEDORES!$A$2:$G$9043,3,0)</f>
        <v>TRANSMARONI TRANSPORTES BRASIL RODOVIARIOS LTDA</v>
      </c>
      <c r="AA2846" s="15" t="str">
        <f>VLOOKUP(Y2846,FORNECEDORES!$A$2:$G$9041,7,0)</f>
        <v>CASAROTTO@TRANSMARONI.COM.BR; jmendes@transmaroni.com.br; dluiz@transmaroni.com.br;</v>
      </c>
    </row>
    <row r="2847" spans="1:27" x14ac:dyDescent="0.3">
      <c r="A2847" s="21" t="s">
        <v>7601</v>
      </c>
      <c r="B2847" s="32" t="s">
        <v>6010</v>
      </c>
      <c r="C2847" s="33">
        <v>45855</v>
      </c>
      <c r="D2847" s="33">
        <v>45884</v>
      </c>
      <c r="E2847" s="21" t="s">
        <v>23</v>
      </c>
      <c r="F2847" s="34">
        <v>285.75</v>
      </c>
      <c r="G2847" s="21" t="s">
        <v>24</v>
      </c>
      <c r="H2847" s="21" t="s">
        <v>11642</v>
      </c>
      <c r="I2847" s="22">
        <v>3831403000170</v>
      </c>
      <c r="J2847" s="22" t="s">
        <v>6011</v>
      </c>
      <c r="K2847" s="40">
        <v>101660057</v>
      </c>
      <c r="L2847" s="21" t="s">
        <v>26</v>
      </c>
      <c r="M2847" s="21">
        <v>145461</v>
      </c>
      <c r="N2847" s="21">
        <v>264908</v>
      </c>
      <c r="O2847" s="21">
        <v>194</v>
      </c>
      <c r="P2847" s="21" t="s">
        <v>26</v>
      </c>
      <c r="Q2847" s="21" t="s">
        <v>26</v>
      </c>
      <c r="R2847" s="21" t="s">
        <v>31</v>
      </c>
      <c r="S2847" s="21" t="s">
        <v>29</v>
      </c>
      <c r="T2847" s="21" t="e">
        <v>#N/A</v>
      </c>
      <c r="U2847" s="21">
        <v>30</v>
      </c>
      <c r="V2847" s="33">
        <v>45889</v>
      </c>
      <c r="W2847" s="4">
        <f t="shared" si="132"/>
        <v>13</v>
      </c>
      <c r="X2847" s="14" t="str">
        <f t="shared" si="133"/>
        <v>CNPJ_INCOMPLETO_1</v>
      </c>
      <c r="Y2847" s="13" t="str">
        <f t="shared" si="134"/>
        <v>03.831.403/0001-70</v>
      </c>
      <c r="Z2847" s="10" t="str">
        <f>VLOOKUP(Y2847,FORNECEDORES!$A$2:$G$9043,3,0)</f>
        <v>TRANSMARONI TRANSPORTES BRASIL RODOVIARIOS LTDA</v>
      </c>
      <c r="AA2847" s="15" t="str">
        <f>VLOOKUP(Y2847,FORNECEDORES!$A$2:$G$9041,7,0)</f>
        <v>CASAROTTO@TRANSMARONI.COM.BR; jmendes@transmaroni.com.br; dluiz@transmaroni.com.br;</v>
      </c>
    </row>
    <row r="2848" spans="1:27" x14ac:dyDescent="0.3">
      <c r="A2848" s="21" t="s">
        <v>7602</v>
      </c>
      <c r="B2848" s="32" t="s">
        <v>6023</v>
      </c>
      <c r="C2848" s="33">
        <v>45855</v>
      </c>
      <c r="D2848" s="33">
        <v>45855</v>
      </c>
      <c r="E2848" s="21" t="s">
        <v>5680</v>
      </c>
      <c r="F2848" s="34">
        <v>4670.3999999999996</v>
      </c>
      <c r="G2848" s="21" t="s">
        <v>24</v>
      </c>
      <c r="H2848" s="21" t="s">
        <v>2158</v>
      </c>
      <c r="I2848" s="22">
        <v>32489374168</v>
      </c>
      <c r="J2848" s="22" t="s">
        <v>6182</v>
      </c>
      <c r="K2848" s="40">
        <v>101661612</v>
      </c>
      <c r="L2848" s="21" t="s">
        <v>26</v>
      </c>
      <c r="M2848" s="21">
        <v>145364</v>
      </c>
      <c r="N2848" s="21">
        <v>265412</v>
      </c>
      <c r="O2848" s="21">
        <v>2939</v>
      </c>
      <c r="P2848" s="21" t="s">
        <v>26</v>
      </c>
      <c r="Q2848" s="21" t="s">
        <v>79</v>
      </c>
      <c r="R2848" s="21" t="s">
        <v>31</v>
      </c>
      <c r="S2848" s="21" t="s">
        <v>29</v>
      </c>
      <c r="T2848" s="21" t="s">
        <v>24</v>
      </c>
      <c r="U2848" s="21" t="s">
        <v>30</v>
      </c>
      <c r="V2848" s="33" t="s">
        <v>30</v>
      </c>
      <c r="W2848" s="4">
        <f t="shared" si="132"/>
        <v>11</v>
      </c>
      <c r="X2848" s="14" t="str">
        <f t="shared" si="133"/>
        <v>CPF</v>
      </c>
      <c r="Y2848" s="13" t="str">
        <f t="shared" si="134"/>
        <v>324.893.741-68</v>
      </c>
      <c r="Z2848" s="10" t="str">
        <f>VLOOKUP(Y2848,FORNECEDORES!$A$2:$G$9043,3,0)</f>
        <v>HELIO VALLADARES MACHADO JUNIOR</v>
      </c>
      <c r="AA2848" s="15" t="str">
        <f>VLOOKUP(Y2848,FORNECEDORES!$A$2:$G$9041,7,0)</f>
        <v>heliomachado.fh@gmail.com;</v>
      </c>
    </row>
    <row r="2849" spans="1:27" x14ac:dyDescent="0.3">
      <c r="A2849" s="21" t="s">
        <v>7602</v>
      </c>
      <c r="B2849" s="32" t="s">
        <v>6023</v>
      </c>
      <c r="C2849" s="33">
        <v>45855</v>
      </c>
      <c r="D2849" s="33">
        <v>45862</v>
      </c>
      <c r="E2849" s="21" t="s">
        <v>34</v>
      </c>
      <c r="F2849" s="34">
        <v>3113.6</v>
      </c>
      <c r="G2849" s="21" t="s">
        <v>24</v>
      </c>
      <c r="H2849" s="21" t="s">
        <v>2158</v>
      </c>
      <c r="I2849" s="22">
        <v>32489374168</v>
      </c>
      <c r="J2849" s="22" t="s">
        <v>6182</v>
      </c>
      <c r="K2849" s="40">
        <v>101661612</v>
      </c>
      <c r="L2849" s="21" t="s">
        <v>26</v>
      </c>
      <c r="M2849" s="21">
        <v>145364</v>
      </c>
      <c r="N2849" s="21">
        <v>265412</v>
      </c>
      <c r="O2849" s="21">
        <v>2939</v>
      </c>
      <c r="P2849" s="21" t="s">
        <v>26</v>
      </c>
      <c r="Q2849" s="21" t="s">
        <v>79</v>
      </c>
      <c r="R2849" s="21" t="s">
        <v>31</v>
      </c>
      <c r="S2849" s="21" t="s">
        <v>29</v>
      </c>
      <c r="T2849" s="21" t="s">
        <v>24</v>
      </c>
      <c r="U2849" s="21" t="s">
        <v>30</v>
      </c>
      <c r="V2849" s="33" t="s">
        <v>30</v>
      </c>
      <c r="W2849" s="4">
        <f t="shared" si="132"/>
        <v>11</v>
      </c>
      <c r="X2849" s="14" t="str">
        <f t="shared" si="133"/>
        <v>CPF</v>
      </c>
      <c r="Y2849" s="13" t="str">
        <f t="shared" si="134"/>
        <v>324.893.741-68</v>
      </c>
      <c r="Z2849" s="10" t="str">
        <f>VLOOKUP(Y2849,FORNECEDORES!$A$2:$G$9043,3,0)</f>
        <v>HELIO VALLADARES MACHADO JUNIOR</v>
      </c>
      <c r="AA2849" s="15" t="str">
        <f>VLOOKUP(Y2849,FORNECEDORES!$A$2:$G$9041,7,0)</f>
        <v>heliomachado.fh@gmail.com;</v>
      </c>
    </row>
    <row r="2850" spans="1:27" x14ac:dyDescent="0.3">
      <c r="A2850" s="21" t="s">
        <v>7603</v>
      </c>
      <c r="B2850" s="32" t="s">
        <v>6006</v>
      </c>
      <c r="C2850" s="33">
        <v>45855</v>
      </c>
      <c r="D2850" s="33">
        <v>45884</v>
      </c>
      <c r="E2850" s="21" t="s">
        <v>23</v>
      </c>
      <c r="F2850" s="34">
        <v>1080.56</v>
      </c>
      <c r="G2850" s="21" t="s">
        <v>24</v>
      </c>
      <c r="H2850" s="21" t="s">
        <v>2236</v>
      </c>
      <c r="I2850" s="22">
        <v>32190497000144</v>
      </c>
      <c r="J2850" s="22" t="s">
        <v>6007</v>
      </c>
      <c r="K2850" s="40">
        <v>101661654</v>
      </c>
      <c r="L2850" s="21" t="s">
        <v>26</v>
      </c>
      <c r="M2850" s="21">
        <v>145466</v>
      </c>
      <c r="N2850" s="21">
        <v>265176</v>
      </c>
      <c r="O2850" s="21">
        <v>1793</v>
      </c>
      <c r="P2850" s="21" t="s">
        <v>26</v>
      </c>
      <c r="Q2850" s="21" t="s">
        <v>26</v>
      </c>
      <c r="R2850" s="21" t="s">
        <v>31</v>
      </c>
      <c r="S2850" s="21" t="s">
        <v>29</v>
      </c>
      <c r="T2850" s="21" t="e">
        <v>#N/A</v>
      </c>
      <c r="U2850" s="21">
        <v>30</v>
      </c>
      <c r="V2850" s="33">
        <v>45889</v>
      </c>
      <c r="W2850" s="4">
        <f t="shared" si="132"/>
        <v>14</v>
      </c>
      <c r="X2850" s="14" t="str">
        <f t="shared" si="133"/>
        <v>CNPJ</v>
      </c>
      <c r="Y2850" s="13" t="str">
        <f t="shared" si="134"/>
        <v>32.190.497/0001-44</v>
      </c>
      <c r="Z2850" s="10" t="str">
        <f>VLOOKUP(Y2850,FORNECEDORES!$A$2:$G$9043,3,0)</f>
        <v>TRANSPORTES CRISTIANE LTDA</v>
      </c>
      <c r="AA2850" s="15" t="str">
        <f>VLOOKUP(Y2850,FORNECEDORES!$A$2:$G$9041,7,0)</f>
        <v>danilo.melo@transportescristiane.com.br;</v>
      </c>
    </row>
    <row r="2851" spans="1:27" x14ac:dyDescent="0.3">
      <c r="A2851" s="21" t="s">
        <v>7604</v>
      </c>
      <c r="B2851" s="32" t="s">
        <v>6023</v>
      </c>
      <c r="C2851" s="33">
        <v>45855</v>
      </c>
      <c r="D2851" s="33">
        <v>45855</v>
      </c>
      <c r="E2851" s="21" t="s">
        <v>5680</v>
      </c>
      <c r="F2851" s="34">
        <v>4670.3999999999996</v>
      </c>
      <c r="G2851" s="21" t="s">
        <v>24</v>
      </c>
      <c r="H2851" s="21" t="s">
        <v>2158</v>
      </c>
      <c r="I2851" s="22">
        <v>32489374168</v>
      </c>
      <c r="J2851" s="22" t="s">
        <v>6024</v>
      </c>
      <c r="K2851" s="40">
        <v>101661742</v>
      </c>
      <c r="L2851" s="21" t="s">
        <v>26</v>
      </c>
      <c r="M2851" s="21">
        <v>145410</v>
      </c>
      <c r="N2851" s="21">
        <v>265551</v>
      </c>
      <c r="O2851" s="21">
        <v>3006</v>
      </c>
      <c r="P2851" s="21" t="s">
        <v>26</v>
      </c>
      <c r="Q2851" s="21" t="s">
        <v>79</v>
      </c>
      <c r="R2851" s="21" t="s">
        <v>31</v>
      </c>
      <c r="S2851" s="21" t="s">
        <v>29</v>
      </c>
      <c r="T2851" s="21" t="s">
        <v>24</v>
      </c>
      <c r="U2851" s="21" t="s">
        <v>30</v>
      </c>
      <c r="V2851" s="33" t="s">
        <v>30</v>
      </c>
      <c r="W2851" s="4">
        <f t="shared" si="132"/>
        <v>11</v>
      </c>
      <c r="X2851" s="14" t="str">
        <f t="shared" si="133"/>
        <v>CPF</v>
      </c>
      <c r="Y2851" s="13" t="str">
        <f t="shared" si="134"/>
        <v>324.893.741-68</v>
      </c>
      <c r="Z2851" s="10" t="str">
        <f>VLOOKUP(Y2851,FORNECEDORES!$A$2:$G$9043,3,0)</f>
        <v>HELIO VALLADARES MACHADO JUNIOR</v>
      </c>
      <c r="AA2851" s="15" t="str">
        <f>VLOOKUP(Y2851,FORNECEDORES!$A$2:$G$9041,7,0)</f>
        <v>heliomachado.fh@gmail.com;</v>
      </c>
    </row>
    <row r="2852" spans="1:27" x14ac:dyDescent="0.3">
      <c r="A2852" s="21" t="s">
        <v>7604</v>
      </c>
      <c r="B2852" s="32" t="s">
        <v>6023</v>
      </c>
      <c r="C2852" s="33">
        <v>45855</v>
      </c>
      <c r="D2852" s="33">
        <v>45862</v>
      </c>
      <c r="E2852" s="21" t="s">
        <v>34</v>
      </c>
      <c r="F2852" s="34">
        <v>3113.6</v>
      </c>
      <c r="G2852" s="21" t="s">
        <v>24</v>
      </c>
      <c r="H2852" s="21" t="s">
        <v>2158</v>
      </c>
      <c r="I2852" s="22">
        <v>32489374168</v>
      </c>
      <c r="J2852" s="22" t="s">
        <v>6024</v>
      </c>
      <c r="K2852" s="40">
        <v>101661742</v>
      </c>
      <c r="L2852" s="21" t="s">
        <v>26</v>
      </c>
      <c r="M2852" s="21">
        <v>145410</v>
      </c>
      <c r="N2852" s="21">
        <v>265551</v>
      </c>
      <c r="O2852" s="21">
        <v>3006</v>
      </c>
      <c r="P2852" s="21" t="s">
        <v>26</v>
      </c>
      <c r="Q2852" s="21" t="s">
        <v>79</v>
      </c>
      <c r="R2852" s="21" t="s">
        <v>31</v>
      </c>
      <c r="S2852" s="21" t="s">
        <v>29</v>
      </c>
      <c r="T2852" s="21" t="s">
        <v>24</v>
      </c>
      <c r="U2852" s="21" t="s">
        <v>30</v>
      </c>
      <c r="V2852" s="33" t="s">
        <v>30</v>
      </c>
      <c r="W2852" s="4">
        <f t="shared" si="132"/>
        <v>11</v>
      </c>
      <c r="X2852" s="14" t="str">
        <f t="shared" si="133"/>
        <v>CPF</v>
      </c>
      <c r="Y2852" s="13" t="str">
        <f t="shared" si="134"/>
        <v>324.893.741-68</v>
      </c>
      <c r="Z2852" s="10" t="str">
        <f>VLOOKUP(Y2852,FORNECEDORES!$A$2:$G$9043,3,0)</f>
        <v>HELIO VALLADARES MACHADO JUNIOR</v>
      </c>
      <c r="AA2852" s="15" t="str">
        <f>VLOOKUP(Y2852,FORNECEDORES!$A$2:$G$9041,7,0)</f>
        <v>heliomachado.fh@gmail.com;</v>
      </c>
    </row>
    <row r="2853" spans="1:27" x14ac:dyDescent="0.3">
      <c r="A2853" s="21" t="s">
        <v>7605</v>
      </c>
      <c r="B2853" s="32" t="s">
        <v>6023</v>
      </c>
      <c r="C2853" s="33">
        <v>45855</v>
      </c>
      <c r="D2853" s="33">
        <v>45855</v>
      </c>
      <c r="E2853" s="21" t="s">
        <v>5680</v>
      </c>
      <c r="F2853" s="34">
        <v>4670.3999999999996</v>
      </c>
      <c r="G2853" s="21" t="s">
        <v>24</v>
      </c>
      <c r="H2853" s="21" t="s">
        <v>2158</v>
      </c>
      <c r="I2853" s="22">
        <v>32489374168</v>
      </c>
      <c r="J2853" s="22" t="s">
        <v>6108</v>
      </c>
      <c r="K2853" s="40">
        <v>101661793</v>
      </c>
      <c r="L2853" s="21" t="s">
        <v>26</v>
      </c>
      <c r="M2853" s="21">
        <v>145411</v>
      </c>
      <c r="N2853" s="21">
        <v>265552</v>
      </c>
      <c r="O2853" s="21">
        <v>3008</v>
      </c>
      <c r="P2853" s="21" t="s">
        <v>26</v>
      </c>
      <c r="Q2853" s="21" t="s">
        <v>79</v>
      </c>
      <c r="R2853" s="21" t="s">
        <v>31</v>
      </c>
      <c r="S2853" s="21" t="s">
        <v>29</v>
      </c>
      <c r="T2853" s="21" t="s">
        <v>24</v>
      </c>
      <c r="U2853" s="21" t="s">
        <v>30</v>
      </c>
      <c r="V2853" s="33" t="s">
        <v>30</v>
      </c>
      <c r="W2853" s="4">
        <f t="shared" si="132"/>
        <v>11</v>
      </c>
      <c r="X2853" s="14" t="str">
        <f t="shared" si="133"/>
        <v>CPF</v>
      </c>
      <c r="Y2853" s="13" t="str">
        <f t="shared" si="134"/>
        <v>324.893.741-68</v>
      </c>
      <c r="Z2853" s="10" t="str">
        <f>VLOOKUP(Y2853,FORNECEDORES!$A$2:$G$9043,3,0)</f>
        <v>HELIO VALLADARES MACHADO JUNIOR</v>
      </c>
      <c r="AA2853" s="15" t="str">
        <f>VLOOKUP(Y2853,FORNECEDORES!$A$2:$G$9041,7,0)</f>
        <v>heliomachado.fh@gmail.com;</v>
      </c>
    </row>
    <row r="2854" spans="1:27" x14ac:dyDescent="0.3">
      <c r="A2854" s="21" t="s">
        <v>7605</v>
      </c>
      <c r="B2854" s="32" t="s">
        <v>6023</v>
      </c>
      <c r="C2854" s="33">
        <v>45855</v>
      </c>
      <c r="D2854" s="33">
        <v>45862</v>
      </c>
      <c r="E2854" s="21" t="s">
        <v>34</v>
      </c>
      <c r="F2854" s="34">
        <v>3113.6</v>
      </c>
      <c r="G2854" s="21" t="s">
        <v>24</v>
      </c>
      <c r="H2854" s="21" t="s">
        <v>2158</v>
      </c>
      <c r="I2854" s="22">
        <v>32489374168</v>
      </c>
      <c r="J2854" s="22" t="s">
        <v>6108</v>
      </c>
      <c r="K2854" s="40">
        <v>101661793</v>
      </c>
      <c r="L2854" s="21" t="s">
        <v>26</v>
      </c>
      <c r="M2854" s="21">
        <v>145411</v>
      </c>
      <c r="N2854" s="21">
        <v>265552</v>
      </c>
      <c r="O2854" s="21">
        <v>3008</v>
      </c>
      <c r="P2854" s="21" t="s">
        <v>26</v>
      </c>
      <c r="Q2854" s="21" t="s">
        <v>79</v>
      </c>
      <c r="R2854" s="21" t="s">
        <v>31</v>
      </c>
      <c r="S2854" s="21" t="s">
        <v>29</v>
      </c>
      <c r="T2854" s="21" t="s">
        <v>24</v>
      </c>
      <c r="U2854" s="21" t="s">
        <v>30</v>
      </c>
      <c r="V2854" s="33" t="s">
        <v>30</v>
      </c>
      <c r="W2854" s="4">
        <f t="shared" si="132"/>
        <v>11</v>
      </c>
      <c r="X2854" s="14" t="str">
        <f t="shared" si="133"/>
        <v>CPF</v>
      </c>
      <c r="Y2854" s="13" t="str">
        <f t="shared" si="134"/>
        <v>324.893.741-68</v>
      </c>
      <c r="Z2854" s="10" t="str">
        <f>VLOOKUP(Y2854,FORNECEDORES!$A$2:$G$9043,3,0)</f>
        <v>HELIO VALLADARES MACHADO JUNIOR</v>
      </c>
      <c r="AA2854" s="15" t="str">
        <f>VLOOKUP(Y2854,FORNECEDORES!$A$2:$G$9041,7,0)</f>
        <v>heliomachado.fh@gmail.com;</v>
      </c>
    </row>
    <row r="2855" spans="1:27" x14ac:dyDescent="0.3">
      <c r="A2855" s="21" t="s">
        <v>7606</v>
      </c>
      <c r="B2855" s="32" t="s">
        <v>6023</v>
      </c>
      <c r="C2855" s="33">
        <v>45855</v>
      </c>
      <c r="D2855" s="33">
        <v>45855</v>
      </c>
      <c r="E2855" s="21" t="s">
        <v>5680</v>
      </c>
      <c r="F2855" s="34">
        <v>2101.6799999999998</v>
      </c>
      <c r="G2855" s="21" t="s">
        <v>24</v>
      </c>
      <c r="H2855" s="21" t="s">
        <v>2158</v>
      </c>
      <c r="I2855" s="22">
        <v>32489374168</v>
      </c>
      <c r="J2855" s="22" t="s">
        <v>6182</v>
      </c>
      <c r="K2855" s="40">
        <v>101661833</v>
      </c>
      <c r="L2855" s="21" t="s">
        <v>26</v>
      </c>
      <c r="M2855" s="21">
        <v>145459</v>
      </c>
      <c r="N2855" s="21">
        <v>265619</v>
      </c>
      <c r="O2855" s="21">
        <v>3039</v>
      </c>
      <c r="P2855" s="21" t="s">
        <v>26</v>
      </c>
      <c r="Q2855" s="21" t="s">
        <v>26</v>
      </c>
      <c r="R2855" s="21" t="s">
        <v>31</v>
      </c>
      <c r="S2855" s="21" t="s">
        <v>29</v>
      </c>
      <c r="T2855" s="21" t="s">
        <v>24</v>
      </c>
      <c r="U2855" s="21" t="s">
        <v>30</v>
      </c>
      <c r="V2855" s="33" t="s">
        <v>30</v>
      </c>
      <c r="W2855" s="4">
        <f t="shared" si="132"/>
        <v>11</v>
      </c>
      <c r="X2855" s="14" t="str">
        <f t="shared" si="133"/>
        <v>CPF</v>
      </c>
      <c r="Y2855" s="13" t="str">
        <f t="shared" si="134"/>
        <v>324.893.741-68</v>
      </c>
      <c r="Z2855" s="10" t="str">
        <f>VLOOKUP(Y2855,FORNECEDORES!$A$2:$G$9043,3,0)</f>
        <v>HELIO VALLADARES MACHADO JUNIOR</v>
      </c>
      <c r="AA2855" s="15" t="str">
        <f>VLOOKUP(Y2855,FORNECEDORES!$A$2:$G$9041,7,0)</f>
        <v>heliomachado.fh@gmail.com;</v>
      </c>
    </row>
    <row r="2856" spans="1:27" x14ac:dyDescent="0.3">
      <c r="A2856" s="21" t="s">
        <v>7606</v>
      </c>
      <c r="B2856" s="32" t="s">
        <v>6023</v>
      </c>
      <c r="C2856" s="33">
        <v>45855</v>
      </c>
      <c r="D2856" s="33">
        <v>45862</v>
      </c>
      <c r="E2856" s="21" t="s">
        <v>34</v>
      </c>
      <c r="F2856" s="34">
        <v>1401.12</v>
      </c>
      <c r="G2856" s="21" t="s">
        <v>24</v>
      </c>
      <c r="H2856" s="21" t="s">
        <v>2158</v>
      </c>
      <c r="I2856" s="22">
        <v>32489374168</v>
      </c>
      <c r="J2856" s="22" t="s">
        <v>6182</v>
      </c>
      <c r="K2856" s="40">
        <v>101661833</v>
      </c>
      <c r="L2856" s="21" t="s">
        <v>26</v>
      </c>
      <c r="M2856" s="21">
        <v>145459</v>
      </c>
      <c r="N2856" s="21">
        <v>265619</v>
      </c>
      <c r="O2856" s="21">
        <v>3039</v>
      </c>
      <c r="P2856" s="21" t="s">
        <v>26</v>
      </c>
      <c r="Q2856" s="21" t="s">
        <v>26</v>
      </c>
      <c r="R2856" s="21" t="s">
        <v>31</v>
      </c>
      <c r="S2856" s="21" t="s">
        <v>29</v>
      </c>
      <c r="T2856" s="21" t="s">
        <v>24</v>
      </c>
      <c r="U2856" s="21" t="s">
        <v>30</v>
      </c>
      <c r="V2856" s="33" t="s">
        <v>30</v>
      </c>
      <c r="W2856" s="4">
        <f t="shared" si="132"/>
        <v>11</v>
      </c>
      <c r="X2856" s="14" t="str">
        <f t="shared" si="133"/>
        <v>CPF</v>
      </c>
      <c r="Y2856" s="13" t="str">
        <f t="shared" si="134"/>
        <v>324.893.741-68</v>
      </c>
      <c r="Z2856" s="10" t="str">
        <f>VLOOKUP(Y2856,FORNECEDORES!$A$2:$G$9043,3,0)</f>
        <v>HELIO VALLADARES MACHADO JUNIOR</v>
      </c>
      <c r="AA2856" s="15" t="str">
        <f>VLOOKUP(Y2856,FORNECEDORES!$A$2:$G$9041,7,0)</f>
        <v>heliomachado.fh@gmail.com;</v>
      </c>
    </row>
    <row r="2857" spans="1:27" x14ac:dyDescent="0.3">
      <c r="A2857" s="21" t="s">
        <v>7607</v>
      </c>
      <c r="B2857" s="32" t="s">
        <v>6006</v>
      </c>
      <c r="C2857" s="33">
        <v>45855</v>
      </c>
      <c r="D2857" s="33">
        <v>45884</v>
      </c>
      <c r="E2857" s="21" t="s">
        <v>23</v>
      </c>
      <c r="F2857" s="34">
        <v>1162</v>
      </c>
      <c r="G2857" s="21" t="s">
        <v>24</v>
      </c>
      <c r="H2857" s="21" t="s">
        <v>2236</v>
      </c>
      <c r="I2857" s="22">
        <v>32190497000144</v>
      </c>
      <c r="J2857" s="22" t="s">
        <v>6388</v>
      </c>
      <c r="K2857" s="40">
        <v>101663413</v>
      </c>
      <c r="L2857" s="21" t="s">
        <v>26</v>
      </c>
      <c r="M2857" s="21">
        <v>145471</v>
      </c>
      <c r="N2857" s="21">
        <v>265170</v>
      </c>
      <c r="O2857" s="21">
        <v>1799</v>
      </c>
      <c r="P2857" s="21" t="s">
        <v>26</v>
      </c>
      <c r="Q2857" s="21" t="s">
        <v>26</v>
      </c>
      <c r="R2857" s="21" t="s">
        <v>31</v>
      </c>
      <c r="S2857" s="21" t="s">
        <v>29</v>
      </c>
      <c r="T2857" s="21" t="e">
        <v>#N/A</v>
      </c>
      <c r="U2857" s="21">
        <v>30</v>
      </c>
      <c r="V2857" s="33">
        <v>45889</v>
      </c>
      <c r="W2857" s="4">
        <f t="shared" si="132"/>
        <v>14</v>
      </c>
      <c r="X2857" s="14" t="str">
        <f t="shared" si="133"/>
        <v>CNPJ</v>
      </c>
      <c r="Y2857" s="13" t="str">
        <f t="shared" si="134"/>
        <v>32.190.497/0001-44</v>
      </c>
      <c r="Z2857" s="10" t="str">
        <f>VLOOKUP(Y2857,FORNECEDORES!$A$2:$G$9043,3,0)</f>
        <v>TRANSPORTES CRISTIANE LTDA</v>
      </c>
      <c r="AA2857" s="15" t="str">
        <f>VLOOKUP(Y2857,FORNECEDORES!$A$2:$G$9041,7,0)</f>
        <v>danilo.melo@transportescristiane.com.br;</v>
      </c>
    </row>
    <row r="2858" spans="1:27" x14ac:dyDescent="0.3">
      <c r="A2858" s="21" t="s">
        <v>7608</v>
      </c>
      <c r="B2858" s="32" t="s">
        <v>6006</v>
      </c>
      <c r="C2858" s="33">
        <v>45855</v>
      </c>
      <c r="D2858" s="33">
        <v>45884</v>
      </c>
      <c r="E2858" s="21" t="s">
        <v>23</v>
      </c>
      <c r="F2858" s="34">
        <v>1162</v>
      </c>
      <c r="G2858" s="21" t="s">
        <v>24</v>
      </c>
      <c r="H2858" s="21" t="s">
        <v>2236</v>
      </c>
      <c r="I2858" s="22">
        <v>32190497000144</v>
      </c>
      <c r="J2858" s="22" t="s">
        <v>6007</v>
      </c>
      <c r="K2858" s="40">
        <v>101664310</v>
      </c>
      <c r="L2858" s="21" t="s">
        <v>26</v>
      </c>
      <c r="M2858" s="21">
        <v>145473</v>
      </c>
      <c r="N2858" s="21">
        <v>264918</v>
      </c>
      <c r="O2858" s="21">
        <v>1800</v>
      </c>
      <c r="P2858" s="21" t="s">
        <v>26</v>
      </c>
      <c r="Q2858" s="21" t="s">
        <v>26</v>
      </c>
      <c r="R2858" s="21" t="s">
        <v>31</v>
      </c>
      <c r="S2858" s="21" t="s">
        <v>5691</v>
      </c>
      <c r="T2858" s="21" t="e">
        <v>#N/A</v>
      </c>
      <c r="U2858" s="21">
        <v>30</v>
      </c>
      <c r="V2858" s="33">
        <v>45889</v>
      </c>
      <c r="W2858" s="4">
        <f t="shared" si="132"/>
        <v>14</v>
      </c>
      <c r="X2858" s="14" t="str">
        <f t="shared" si="133"/>
        <v>CNPJ</v>
      </c>
      <c r="Y2858" s="13" t="str">
        <f t="shared" si="134"/>
        <v>32.190.497/0001-44</v>
      </c>
      <c r="Z2858" s="10" t="str">
        <f>VLOOKUP(Y2858,FORNECEDORES!$A$2:$G$9043,3,0)</f>
        <v>TRANSPORTES CRISTIANE LTDA</v>
      </c>
      <c r="AA2858" s="15" t="str">
        <f>VLOOKUP(Y2858,FORNECEDORES!$A$2:$G$9041,7,0)</f>
        <v>danilo.melo@transportescristiane.com.br;</v>
      </c>
    </row>
    <row r="2859" spans="1:27" x14ac:dyDescent="0.3">
      <c r="A2859" s="21" t="s">
        <v>7609</v>
      </c>
      <c r="B2859" s="32" t="s">
        <v>6006</v>
      </c>
      <c r="C2859" s="33">
        <v>45855</v>
      </c>
      <c r="D2859" s="33">
        <v>45884</v>
      </c>
      <c r="E2859" s="21" t="s">
        <v>23</v>
      </c>
      <c r="F2859" s="34">
        <v>1162</v>
      </c>
      <c r="G2859" s="21" t="s">
        <v>24</v>
      </c>
      <c r="H2859" s="21" t="s">
        <v>2236</v>
      </c>
      <c r="I2859" s="22">
        <v>32190497000144</v>
      </c>
      <c r="J2859" s="22" t="s">
        <v>6388</v>
      </c>
      <c r="K2859" s="40">
        <v>101666247</v>
      </c>
      <c r="L2859" s="21" t="s">
        <v>26</v>
      </c>
      <c r="M2859" s="21">
        <v>145477</v>
      </c>
      <c r="N2859" s="21">
        <v>264917</v>
      </c>
      <c r="O2859" s="21">
        <v>1805</v>
      </c>
      <c r="P2859" s="21" t="s">
        <v>26</v>
      </c>
      <c r="Q2859" s="21" t="s">
        <v>26</v>
      </c>
      <c r="R2859" s="21" t="s">
        <v>31</v>
      </c>
      <c r="S2859" s="21" t="s">
        <v>29</v>
      </c>
      <c r="T2859" s="21" t="e">
        <v>#N/A</v>
      </c>
      <c r="U2859" s="21">
        <v>30</v>
      </c>
      <c r="V2859" s="33">
        <v>45889</v>
      </c>
      <c r="W2859" s="4">
        <f t="shared" si="132"/>
        <v>14</v>
      </c>
      <c r="X2859" s="14" t="str">
        <f t="shared" si="133"/>
        <v>CNPJ</v>
      </c>
      <c r="Y2859" s="13" t="str">
        <f t="shared" si="134"/>
        <v>32.190.497/0001-44</v>
      </c>
      <c r="Z2859" s="10" t="str">
        <f>VLOOKUP(Y2859,FORNECEDORES!$A$2:$G$9043,3,0)</f>
        <v>TRANSPORTES CRISTIANE LTDA</v>
      </c>
      <c r="AA2859" s="15" t="str">
        <f>VLOOKUP(Y2859,FORNECEDORES!$A$2:$G$9041,7,0)</f>
        <v>danilo.melo@transportescristiane.com.br;</v>
      </c>
    </row>
    <row r="2860" spans="1:27" x14ac:dyDescent="0.3">
      <c r="A2860" s="21" t="s">
        <v>7610</v>
      </c>
      <c r="B2860" s="32" t="s">
        <v>6006</v>
      </c>
      <c r="C2860" s="33">
        <v>45855</v>
      </c>
      <c r="D2860" s="33">
        <v>45884</v>
      </c>
      <c r="E2860" s="21" t="s">
        <v>23</v>
      </c>
      <c r="F2860" s="34">
        <v>1162</v>
      </c>
      <c r="G2860" s="21" t="s">
        <v>24</v>
      </c>
      <c r="H2860" s="21" t="s">
        <v>2236</v>
      </c>
      <c r="I2860" s="22">
        <v>32190497000144</v>
      </c>
      <c r="J2860" s="22" t="s">
        <v>6400</v>
      </c>
      <c r="K2860" s="40">
        <v>101667577</v>
      </c>
      <c r="L2860" s="21" t="s">
        <v>26</v>
      </c>
      <c r="M2860" s="21">
        <v>145480</v>
      </c>
      <c r="N2860" s="21">
        <v>264916</v>
      </c>
      <c r="O2860" s="21">
        <v>1807</v>
      </c>
      <c r="P2860" s="21" t="s">
        <v>26</v>
      </c>
      <c r="Q2860" s="21" t="s">
        <v>26</v>
      </c>
      <c r="R2860" s="21" t="s">
        <v>31</v>
      </c>
      <c r="S2860" s="21" t="s">
        <v>29</v>
      </c>
      <c r="T2860" s="21" t="e">
        <v>#N/A</v>
      </c>
      <c r="U2860" s="21">
        <v>30</v>
      </c>
      <c r="V2860" s="33">
        <v>45889</v>
      </c>
      <c r="W2860" s="4">
        <f t="shared" si="132"/>
        <v>14</v>
      </c>
      <c r="X2860" s="14" t="str">
        <f t="shared" si="133"/>
        <v>CNPJ</v>
      </c>
      <c r="Y2860" s="13" t="str">
        <f t="shared" si="134"/>
        <v>32.190.497/0001-44</v>
      </c>
      <c r="Z2860" s="10" t="str">
        <f>VLOOKUP(Y2860,FORNECEDORES!$A$2:$G$9043,3,0)</f>
        <v>TRANSPORTES CRISTIANE LTDA</v>
      </c>
      <c r="AA2860" s="15" t="str">
        <f>VLOOKUP(Y2860,FORNECEDORES!$A$2:$G$9041,7,0)</f>
        <v>danilo.melo@transportescristiane.com.br;</v>
      </c>
    </row>
    <row r="2861" spans="1:27" x14ac:dyDescent="0.3">
      <c r="A2861" s="21" t="s">
        <v>7611</v>
      </c>
      <c r="B2861" s="32" t="s">
        <v>6006</v>
      </c>
      <c r="C2861" s="33">
        <v>45855</v>
      </c>
      <c r="D2861" s="33">
        <v>45884</v>
      </c>
      <c r="E2861" s="21" t="s">
        <v>23</v>
      </c>
      <c r="F2861" s="34">
        <v>838.6</v>
      </c>
      <c r="G2861" s="21" t="s">
        <v>24</v>
      </c>
      <c r="H2861" s="21" t="s">
        <v>2236</v>
      </c>
      <c r="I2861" s="22">
        <v>32190497000144</v>
      </c>
      <c r="J2861" s="22" t="s">
        <v>6008</v>
      </c>
      <c r="K2861" s="40">
        <v>101668506</v>
      </c>
      <c r="L2861" s="21" t="s">
        <v>26</v>
      </c>
      <c r="M2861" s="21">
        <v>145481</v>
      </c>
      <c r="N2861" s="21">
        <v>263198</v>
      </c>
      <c r="O2861" s="21">
        <v>1811</v>
      </c>
      <c r="P2861" s="21" t="s">
        <v>26</v>
      </c>
      <c r="Q2861" s="21" t="s">
        <v>26</v>
      </c>
      <c r="R2861" s="21" t="s">
        <v>31</v>
      </c>
      <c r="S2861" s="21" t="s">
        <v>5691</v>
      </c>
      <c r="T2861" s="21" t="e">
        <v>#N/A</v>
      </c>
      <c r="U2861" s="21">
        <v>30</v>
      </c>
      <c r="V2861" s="33">
        <v>45889</v>
      </c>
      <c r="W2861" s="4">
        <f t="shared" si="132"/>
        <v>14</v>
      </c>
      <c r="X2861" s="14" t="str">
        <f t="shared" si="133"/>
        <v>CNPJ</v>
      </c>
      <c r="Y2861" s="13" t="str">
        <f t="shared" si="134"/>
        <v>32.190.497/0001-44</v>
      </c>
      <c r="Z2861" s="10" t="str">
        <f>VLOOKUP(Y2861,FORNECEDORES!$A$2:$G$9043,3,0)</f>
        <v>TRANSPORTES CRISTIANE LTDA</v>
      </c>
      <c r="AA2861" s="15" t="str">
        <f>VLOOKUP(Y2861,FORNECEDORES!$A$2:$G$9041,7,0)</f>
        <v>danilo.melo@transportescristiane.com.br;</v>
      </c>
    </row>
    <row r="2862" spans="1:27" x14ac:dyDescent="0.3">
      <c r="A2862" s="21" t="s">
        <v>7612</v>
      </c>
      <c r="B2862" s="32" t="s">
        <v>6010</v>
      </c>
      <c r="C2862" s="33">
        <v>45855</v>
      </c>
      <c r="D2862" s="33">
        <v>45884</v>
      </c>
      <c r="E2862" s="21" t="s">
        <v>23</v>
      </c>
      <c r="F2862" s="34">
        <v>426.72</v>
      </c>
      <c r="G2862" s="21" t="s">
        <v>24</v>
      </c>
      <c r="H2862" s="21" t="s">
        <v>11642</v>
      </c>
      <c r="I2862" s="22">
        <v>3831403000170</v>
      </c>
      <c r="J2862" s="22" t="s">
        <v>6472</v>
      </c>
      <c r="K2862" s="40">
        <v>101669520</v>
      </c>
      <c r="L2862" s="21" t="s">
        <v>26</v>
      </c>
      <c r="M2862" s="21">
        <v>145482</v>
      </c>
      <c r="N2862" s="21">
        <v>264764</v>
      </c>
      <c r="O2862" s="21">
        <v>1814</v>
      </c>
      <c r="P2862" s="21" t="s">
        <v>26</v>
      </c>
      <c r="Q2862" s="21" t="s">
        <v>26</v>
      </c>
      <c r="R2862" s="21" t="s">
        <v>31</v>
      </c>
      <c r="S2862" s="21" t="s">
        <v>5691</v>
      </c>
      <c r="T2862" s="21" t="e">
        <v>#N/A</v>
      </c>
      <c r="U2862" s="21">
        <v>30</v>
      </c>
      <c r="V2862" s="33">
        <v>45889</v>
      </c>
      <c r="W2862" s="4">
        <f t="shared" si="132"/>
        <v>13</v>
      </c>
      <c r="X2862" s="14" t="str">
        <f t="shared" si="133"/>
        <v>CNPJ_INCOMPLETO_1</v>
      </c>
      <c r="Y2862" s="13" t="str">
        <f t="shared" si="134"/>
        <v>03.831.403/0001-70</v>
      </c>
      <c r="Z2862" s="10" t="str">
        <f>VLOOKUP(Y2862,FORNECEDORES!$A$2:$G$9043,3,0)</f>
        <v>TRANSMARONI TRANSPORTES BRASIL RODOVIARIOS LTDA</v>
      </c>
      <c r="AA2862" s="15" t="str">
        <f>VLOOKUP(Y2862,FORNECEDORES!$A$2:$G$9041,7,0)</f>
        <v>CASAROTTO@TRANSMARONI.COM.BR; jmendes@transmaroni.com.br; dluiz@transmaroni.com.br;</v>
      </c>
    </row>
    <row r="2863" spans="1:27" x14ac:dyDescent="0.3">
      <c r="A2863" s="21" t="s">
        <v>7613</v>
      </c>
      <c r="B2863" s="32" t="s">
        <v>6006</v>
      </c>
      <c r="C2863" s="33">
        <v>45855</v>
      </c>
      <c r="D2863" s="33">
        <v>45884</v>
      </c>
      <c r="E2863" s="21" t="s">
        <v>23</v>
      </c>
      <c r="F2863" s="34">
        <v>1080.56</v>
      </c>
      <c r="G2863" s="21" t="s">
        <v>24</v>
      </c>
      <c r="H2863" s="21" t="s">
        <v>2236</v>
      </c>
      <c r="I2863" s="22">
        <v>32190497000144</v>
      </c>
      <c r="J2863" s="22" t="s">
        <v>6483</v>
      </c>
      <c r="K2863" s="40">
        <v>101672136</v>
      </c>
      <c r="L2863" s="21" t="s">
        <v>26</v>
      </c>
      <c r="M2863" s="21">
        <v>145484</v>
      </c>
      <c r="N2863" s="21">
        <v>264912</v>
      </c>
      <c r="O2863" s="21">
        <v>1815</v>
      </c>
      <c r="P2863" s="21" t="s">
        <v>26</v>
      </c>
      <c r="Q2863" s="21" t="s">
        <v>26</v>
      </c>
      <c r="R2863" s="21" t="s">
        <v>31</v>
      </c>
      <c r="S2863" s="21" t="s">
        <v>29</v>
      </c>
      <c r="T2863" s="21" t="e">
        <v>#N/A</v>
      </c>
      <c r="U2863" s="21">
        <v>30</v>
      </c>
      <c r="V2863" s="33">
        <v>45889</v>
      </c>
      <c r="W2863" s="4">
        <f t="shared" si="132"/>
        <v>14</v>
      </c>
      <c r="X2863" s="14" t="str">
        <f t="shared" si="133"/>
        <v>CNPJ</v>
      </c>
      <c r="Y2863" s="13" t="str">
        <f t="shared" si="134"/>
        <v>32.190.497/0001-44</v>
      </c>
      <c r="Z2863" s="10" t="str">
        <f>VLOOKUP(Y2863,FORNECEDORES!$A$2:$G$9043,3,0)</f>
        <v>TRANSPORTES CRISTIANE LTDA</v>
      </c>
      <c r="AA2863" s="15" t="str">
        <f>VLOOKUP(Y2863,FORNECEDORES!$A$2:$G$9041,7,0)</f>
        <v>danilo.melo@transportescristiane.com.br;</v>
      </c>
    </row>
    <row r="2864" spans="1:27" x14ac:dyDescent="0.3">
      <c r="A2864" s="21" t="s">
        <v>7614</v>
      </c>
      <c r="B2864" s="32" t="s">
        <v>6010</v>
      </c>
      <c r="C2864" s="33">
        <v>45855</v>
      </c>
      <c r="D2864" s="33">
        <v>45884</v>
      </c>
      <c r="E2864" s="21" t="s">
        <v>23</v>
      </c>
      <c r="F2864" s="34">
        <v>461.01</v>
      </c>
      <c r="G2864" s="21" t="s">
        <v>24</v>
      </c>
      <c r="H2864" s="21" t="s">
        <v>11642</v>
      </c>
      <c r="I2864" s="22">
        <v>3831403000170</v>
      </c>
      <c r="J2864" s="22" t="s">
        <v>6016</v>
      </c>
      <c r="K2864" s="40">
        <v>101675349</v>
      </c>
      <c r="L2864" s="21" t="s">
        <v>26</v>
      </c>
      <c r="M2864" s="21">
        <v>145486</v>
      </c>
      <c r="N2864" s="21">
        <v>263371</v>
      </c>
      <c r="O2864" s="21">
        <v>1817</v>
      </c>
      <c r="P2864" s="21" t="s">
        <v>26</v>
      </c>
      <c r="Q2864" s="21" t="s">
        <v>26</v>
      </c>
      <c r="R2864" s="21" t="s">
        <v>31</v>
      </c>
      <c r="S2864" s="21" t="s">
        <v>29</v>
      </c>
      <c r="T2864" s="21" t="e">
        <v>#N/A</v>
      </c>
      <c r="U2864" s="21">
        <v>30</v>
      </c>
      <c r="V2864" s="33">
        <v>45889</v>
      </c>
      <c r="W2864" s="4">
        <f t="shared" si="132"/>
        <v>13</v>
      </c>
      <c r="X2864" s="14" t="str">
        <f t="shared" si="133"/>
        <v>CNPJ_INCOMPLETO_1</v>
      </c>
      <c r="Y2864" s="13" t="str">
        <f t="shared" si="134"/>
        <v>03.831.403/0001-70</v>
      </c>
      <c r="Z2864" s="10" t="str">
        <f>VLOOKUP(Y2864,FORNECEDORES!$A$2:$G$9043,3,0)</f>
        <v>TRANSMARONI TRANSPORTES BRASIL RODOVIARIOS LTDA</v>
      </c>
      <c r="AA2864" s="15" t="str">
        <f>VLOOKUP(Y2864,FORNECEDORES!$A$2:$G$9041,7,0)</f>
        <v>CASAROTTO@TRANSMARONI.COM.BR; jmendes@transmaroni.com.br; dluiz@transmaroni.com.br;</v>
      </c>
    </row>
    <row r="2865" spans="1:27" x14ac:dyDescent="0.3">
      <c r="A2865" s="21" t="s">
        <v>7615</v>
      </c>
      <c r="B2865" s="32" t="s">
        <v>6411</v>
      </c>
      <c r="C2865" s="33">
        <v>45855</v>
      </c>
      <c r="D2865" s="33">
        <v>45884</v>
      </c>
      <c r="E2865" s="21" t="s">
        <v>23</v>
      </c>
      <c r="F2865" s="34">
        <v>6776.5</v>
      </c>
      <c r="G2865" s="21" t="s">
        <v>24</v>
      </c>
      <c r="H2865" s="21" t="s">
        <v>6412</v>
      </c>
      <c r="I2865" s="22">
        <v>30484404000169</v>
      </c>
      <c r="J2865" s="22" t="s">
        <v>7616</v>
      </c>
      <c r="K2865" s="40">
        <v>101676108</v>
      </c>
      <c r="L2865" s="21" t="s">
        <v>26</v>
      </c>
      <c r="M2865" s="21">
        <v>145483</v>
      </c>
      <c r="N2865" s="21">
        <v>265658</v>
      </c>
      <c r="O2865" s="21" t="s">
        <v>7617</v>
      </c>
      <c r="P2865" s="21" t="s">
        <v>26</v>
      </c>
      <c r="Q2865" s="21" t="s">
        <v>91</v>
      </c>
      <c r="R2865" s="21" t="s">
        <v>31</v>
      </c>
      <c r="S2865" s="21" t="s">
        <v>29</v>
      </c>
      <c r="T2865" s="21" t="s">
        <v>24</v>
      </c>
      <c r="U2865" s="21">
        <v>30</v>
      </c>
      <c r="V2865" s="33">
        <v>45889</v>
      </c>
      <c r="W2865" s="4">
        <f t="shared" si="132"/>
        <v>14</v>
      </c>
      <c r="X2865" s="14" t="str">
        <f t="shared" si="133"/>
        <v>CNPJ</v>
      </c>
      <c r="Y2865" s="13" t="str">
        <f t="shared" si="134"/>
        <v>30.484.404/0001-69</v>
      </c>
      <c r="Z2865" s="10" t="str">
        <f>VLOOKUP(Y2865,FORNECEDORES!$A$2:$G$9043,3,0)</f>
        <v>ANTONIO E ERIKA TRANSPORTE DE CARGA E DESCARGA LTD</v>
      </c>
      <c r="AA2865" s="15" t="str">
        <f>VLOOKUP(Y2865,FORNECEDORES!$A$2:$G$9041,7,0)</f>
        <v>transportesdecargasar@gmail.com;</v>
      </c>
    </row>
    <row r="2866" spans="1:27" x14ac:dyDescent="0.3">
      <c r="A2866" s="21" t="s">
        <v>7618</v>
      </c>
      <c r="B2866" s="32" t="s">
        <v>6010</v>
      </c>
      <c r="C2866" s="33">
        <v>45855</v>
      </c>
      <c r="D2866" s="33">
        <v>45884</v>
      </c>
      <c r="E2866" s="21" t="s">
        <v>23</v>
      </c>
      <c r="F2866" s="34">
        <v>106.68</v>
      </c>
      <c r="G2866" s="21" t="s">
        <v>24</v>
      </c>
      <c r="H2866" s="21" t="s">
        <v>11642</v>
      </c>
      <c r="I2866" s="22">
        <v>3831403000170</v>
      </c>
      <c r="J2866" s="22" t="s">
        <v>6409</v>
      </c>
      <c r="K2866" s="40">
        <v>101676416</v>
      </c>
      <c r="L2866" s="21" t="s">
        <v>26</v>
      </c>
      <c r="M2866" s="21">
        <v>145489</v>
      </c>
      <c r="N2866" s="21">
        <v>264738</v>
      </c>
      <c r="O2866" s="21">
        <v>1819</v>
      </c>
      <c r="P2866" s="21" t="s">
        <v>26</v>
      </c>
      <c r="Q2866" s="21" t="s">
        <v>26</v>
      </c>
      <c r="R2866" s="21" t="s">
        <v>31</v>
      </c>
      <c r="S2866" s="21" t="s">
        <v>5691</v>
      </c>
      <c r="T2866" s="21" t="e">
        <v>#N/A</v>
      </c>
      <c r="U2866" s="21">
        <v>30</v>
      </c>
      <c r="V2866" s="33">
        <v>45889</v>
      </c>
      <c r="W2866" s="4">
        <f t="shared" si="132"/>
        <v>13</v>
      </c>
      <c r="X2866" s="14" t="str">
        <f t="shared" si="133"/>
        <v>CNPJ_INCOMPLETO_1</v>
      </c>
      <c r="Y2866" s="13" t="str">
        <f t="shared" si="134"/>
        <v>03.831.403/0001-70</v>
      </c>
      <c r="Z2866" s="10" t="str">
        <f>VLOOKUP(Y2866,FORNECEDORES!$A$2:$G$9043,3,0)</f>
        <v>TRANSMARONI TRANSPORTES BRASIL RODOVIARIOS LTDA</v>
      </c>
      <c r="AA2866" s="15" t="str">
        <f>VLOOKUP(Y2866,FORNECEDORES!$A$2:$G$9041,7,0)</f>
        <v>CASAROTTO@TRANSMARONI.COM.BR; jmendes@transmaroni.com.br; dluiz@transmaroni.com.br;</v>
      </c>
    </row>
    <row r="2867" spans="1:27" x14ac:dyDescent="0.3">
      <c r="A2867" s="21" t="s">
        <v>7619</v>
      </c>
      <c r="B2867" s="32" t="s">
        <v>6010</v>
      </c>
      <c r="C2867" s="33">
        <v>45855</v>
      </c>
      <c r="D2867" s="33">
        <v>45884</v>
      </c>
      <c r="E2867" s="21" t="s">
        <v>23</v>
      </c>
      <c r="F2867" s="34">
        <v>106.68</v>
      </c>
      <c r="G2867" s="21" t="s">
        <v>24</v>
      </c>
      <c r="H2867" s="21" t="s">
        <v>11642</v>
      </c>
      <c r="I2867" s="22">
        <v>3831403000170</v>
      </c>
      <c r="J2867" s="22" t="s">
        <v>6382</v>
      </c>
      <c r="K2867" s="40">
        <v>101676798</v>
      </c>
      <c r="L2867" s="21" t="s">
        <v>26</v>
      </c>
      <c r="M2867" s="21">
        <v>145490</v>
      </c>
      <c r="N2867" s="21">
        <v>265671</v>
      </c>
      <c r="O2867" s="21">
        <v>195</v>
      </c>
      <c r="P2867" s="21" t="s">
        <v>26</v>
      </c>
      <c r="Q2867" s="21" t="s">
        <v>26</v>
      </c>
      <c r="R2867" s="21" t="s">
        <v>31</v>
      </c>
      <c r="S2867" s="21" t="s">
        <v>29</v>
      </c>
      <c r="T2867" s="21" t="e">
        <v>#N/A</v>
      </c>
      <c r="U2867" s="21">
        <v>30</v>
      </c>
      <c r="V2867" s="33">
        <v>45889</v>
      </c>
      <c r="W2867" s="4">
        <f t="shared" si="132"/>
        <v>13</v>
      </c>
      <c r="X2867" s="14" t="str">
        <f t="shared" si="133"/>
        <v>CNPJ_INCOMPLETO_1</v>
      </c>
      <c r="Y2867" s="13" t="str">
        <f t="shared" si="134"/>
        <v>03.831.403/0001-70</v>
      </c>
      <c r="Z2867" s="10" t="str">
        <f>VLOOKUP(Y2867,FORNECEDORES!$A$2:$G$9043,3,0)</f>
        <v>TRANSMARONI TRANSPORTES BRASIL RODOVIARIOS LTDA</v>
      </c>
      <c r="AA2867" s="15" t="str">
        <f>VLOOKUP(Y2867,FORNECEDORES!$A$2:$G$9041,7,0)</f>
        <v>CASAROTTO@TRANSMARONI.COM.BR; jmendes@transmaroni.com.br; dluiz@transmaroni.com.br;</v>
      </c>
    </row>
    <row r="2868" spans="1:27" x14ac:dyDescent="0.3">
      <c r="A2868" s="21" t="s">
        <v>7620</v>
      </c>
      <c r="B2868" s="32" t="s">
        <v>6475</v>
      </c>
      <c r="C2868" s="33">
        <v>45855</v>
      </c>
      <c r="D2868" s="33">
        <v>45884</v>
      </c>
      <c r="E2868" s="21" t="s">
        <v>23</v>
      </c>
      <c r="F2868" s="34">
        <v>20129</v>
      </c>
      <c r="G2868" s="21" t="s">
        <v>24</v>
      </c>
      <c r="H2868" s="21" t="s">
        <v>1157</v>
      </c>
      <c r="I2868" s="22">
        <v>2359445000198</v>
      </c>
      <c r="J2868" s="22" t="s">
        <v>6750</v>
      </c>
      <c r="K2868" s="40">
        <v>101677242</v>
      </c>
      <c r="L2868" s="21" t="s">
        <v>26</v>
      </c>
      <c r="M2868" s="21">
        <v>145491</v>
      </c>
      <c r="N2868" s="21">
        <v>265670</v>
      </c>
      <c r="O2868" s="21" t="s">
        <v>7621</v>
      </c>
      <c r="P2868" s="21" t="s">
        <v>26</v>
      </c>
      <c r="Q2868" s="21" t="s">
        <v>75</v>
      </c>
      <c r="R2868" s="21" t="s">
        <v>31</v>
      </c>
      <c r="S2868" s="21" t="s">
        <v>29</v>
      </c>
      <c r="T2868" s="21" t="e">
        <v>#N/A</v>
      </c>
      <c r="U2868" s="21">
        <v>30</v>
      </c>
      <c r="V2868" s="33">
        <v>45889</v>
      </c>
      <c r="W2868" s="4">
        <f t="shared" si="132"/>
        <v>13</v>
      </c>
      <c r="X2868" s="14" t="str">
        <f t="shared" si="133"/>
        <v>CNPJ_INCOMPLETO_1</v>
      </c>
      <c r="Y2868" s="13" t="str">
        <f t="shared" si="134"/>
        <v>02.359.445/0001-98</v>
      </c>
      <c r="Z2868" s="10" t="str">
        <f>VLOOKUP(Y2868,FORNECEDORES!$A$2:$G$9043,3,0)</f>
        <v>UNIAO MULTIMODAL OTM LTDA</v>
      </c>
      <c r="AA2868" s="15" t="str">
        <f>VLOOKUP(Y2868,FORNECEDORES!$A$2:$G$9041,7,0)</f>
        <v>julio@uniaomultimodal.com.br;</v>
      </c>
    </row>
    <row r="2869" spans="1:27" x14ac:dyDescent="0.3">
      <c r="A2869" s="21" t="s">
        <v>7622</v>
      </c>
      <c r="B2869" s="32" t="s">
        <v>6367</v>
      </c>
      <c r="C2869" s="33">
        <v>45855</v>
      </c>
      <c r="D2869" s="33">
        <v>45856</v>
      </c>
      <c r="E2869" s="21" t="s">
        <v>23</v>
      </c>
      <c r="F2869" s="34">
        <v>29000</v>
      </c>
      <c r="G2869" s="21" t="s">
        <v>24</v>
      </c>
      <c r="H2869" s="21" t="s">
        <v>2629</v>
      </c>
      <c r="I2869" s="22">
        <v>26683244000100</v>
      </c>
      <c r="J2869" s="22" t="s">
        <v>6457</v>
      </c>
      <c r="K2869" s="40">
        <v>101682937</v>
      </c>
      <c r="L2869" s="21" t="s">
        <v>26</v>
      </c>
      <c r="M2869" s="21">
        <v>143911</v>
      </c>
      <c r="N2869" s="21">
        <v>262182</v>
      </c>
      <c r="O2869" s="21" t="s">
        <v>7623</v>
      </c>
      <c r="P2869" s="21" t="s">
        <v>26</v>
      </c>
      <c r="Q2869" s="21" t="s">
        <v>78</v>
      </c>
      <c r="R2869" s="21" t="s">
        <v>31</v>
      </c>
      <c r="S2869" s="21" t="s">
        <v>29</v>
      </c>
      <c r="T2869" s="21" t="s">
        <v>24</v>
      </c>
      <c r="U2869" s="21">
        <v>30</v>
      </c>
      <c r="V2869" s="33">
        <v>45858</v>
      </c>
      <c r="W2869" s="4">
        <f t="shared" si="132"/>
        <v>14</v>
      </c>
      <c r="X2869" s="14" t="str">
        <f t="shared" si="133"/>
        <v>CNPJ</v>
      </c>
      <c r="Y2869" s="13" t="str">
        <f t="shared" si="134"/>
        <v>26.683.244/0001-00</v>
      </c>
      <c r="Z2869" s="10" t="str">
        <f>VLOOKUP(Y2869,FORNECEDORES!$A$2:$G$9043,3,0)</f>
        <v>F7 LOGISTICA E TRANSPORTE LTDA</v>
      </c>
      <c r="AA2869" s="15" t="str">
        <f>VLOOKUP(Y2869,FORNECEDORES!$A$2:$G$9041,7,0)</f>
        <v>controle1@f7log.com.br; controle3@f7log.com.br; cargas@f7log.com.br; financeiro@f7log.com.br;</v>
      </c>
    </row>
    <row r="2870" spans="1:27" x14ac:dyDescent="0.3">
      <c r="A2870" s="21" t="s">
        <v>7624</v>
      </c>
      <c r="B2870" s="32" t="s">
        <v>6367</v>
      </c>
      <c r="C2870" s="33">
        <v>45855</v>
      </c>
      <c r="D2870" s="33">
        <v>45856</v>
      </c>
      <c r="E2870" s="21" t="s">
        <v>23</v>
      </c>
      <c r="F2870" s="34">
        <v>32000</v>
      </c>
      <c r="G2870" s="21" t="s">
        <v>24</v>
      </c>
      <c r="H2870" s="21" t="s">
        <v>2629</v>
      </c>
      <c r="I2870" s="22">
        <v>26683244000100</v>
      </c>
      <c r="J2870" s="22" t="s">
        <v>6392</v>
      </c>
      <c r="K2870" s="40">
        <v>101682969</v>
      </c>
      <c r="L2870" s="21" t="s">
        <v>26</v>
      </c>
      <c r="M2870" s="21">
        <v>143922</v>
      </c>
      <c r="N2870" s="21">
        <v>262193</v>
      </c>
      <c r="O2870" s="21" t="s">
        <v>7625</v>
      </c>
      <c r="P2870" s="21" t="s">
        <v>26</v>
      </c>
      <c r="Q2870" s="21" t="s">
        <v>92</v>
      </c>
      <c r="R2870" s="21" t="s">
        <v>31</v>
      </c>
      <c r="S2870" s="21" t="s">
        <v>29</v>
      </c>
      <c r="T2870" s="21" t="s">
        <v>24</v>
      </c>
      <c r="U2870" s="21">
        <v>30</v>
      </c>
      <c r="V2870" s="33">
        <v>45858</v>
      </c>
      <c r="W2870" s="4">
        <f t="shared" si="132"/>
        <v>14</v>
      </c>
      <c r="X2870" s="14" t="str">
        <f t="shared" si="133"/>
        <v>CNPJ</v>
      </c>
      <c r="Y2870" s="13" t="str">
        <f t="shared" si="134"/>
        <v>26.683.244/0001-00</v>
      </c>
      <c r="Z2870" s="10" t="str">
        <f>VLOOKUP(Y2870,FORNECEDORES!$A$2:$G$9043,3,0)</f>
        <v>F7 LOGISTICA E TRANSPORTE LTDA</v>
      </c>
      <c r="AA2870" s="15" t="str">
        <f>VLOOKUP(Y2870,FORNECEDORES!$A$2:$G$9041,7,0)</f>
        <v>controle1@f7log.com.br; controle3@f7log.com.br; cargas@f7log.com.br; financeiro@f7log.com.br;</v>
      </c>
    </row>
    <row r="2871" spans="1:27" x14ac:dyDescent="0.3">
      <c r="A2871" s="21" t="s">
        <v>7626</v>
      </c>
      <c r="B2871" s="32" t="s">
        <v>6367</v>
      </c>
      <c r="C2871" s="33">
        <v>45855</v>
      </c>
      <c r="D2871" s="33">
        <v>45856</v>
      </c>
      <c r="E2871" s="21" t="s">
        <v>23</v>
      </c>
      <c r="F2871" s="34">
        <v>24800</v>
      </c>
      <c r="G2871" s="21" t="s">
        <v>24</v>
      </c>
      <c r="H2871" s="21" t="s">
        <v>2629</v>
      </c>
      <c r="I2871" s="22">
        <v>26683244000100</v>
      </c>
      <c r="J2871" s="22" t="s">
        <v>6441</v>
      </c>
      <c r="K2871" s="40">
        <v>101682999</v>
      </c>
      <c r="L2871" s="21" t="s">
        <v>26</v>
      </c>
      <c r="M2871" s="21">
        <v>143915</v>
      </c>
      <c r="N2871" s="21">
        <v>262186</v>
      </c>
      <c r="O2871" s="21" t="s">
        <v>7627</v>
      </c>
      <c r="P2871" s="21" t="s">
        <v>26</v>
      </c>
      <c r="Q2871" s="21" t="s">
        <v>96</v>
      </c>
      <c r="R2871" s="21" t="s">
        <v>31</v>
      </c>
      <c r="S2871" s="21" t="s">
        <v>29</v>
      </c>
      <c r="T2871" s="21" t="s">
        <v>24</v>
      </c>
      <c r="U2871" s="21">
        <v>30</v>
      </c>
      <c r="V2871" s="33">
        <v>45858</v>
      </c>
      <c r="W2871" s="4">
        <f t="shared" si="132"/>
        <v>14</v>
      </c>
      <c r="X2871" s="14" t="str">
        <f t="shared" si="133"/>
        <v>CNPJ</v>
      </c>
      <c r="Y2871" s="13" t="str">
        <f t="shared" si="134"/>
        <v>26.683.244/0001-00</v>
      </c>
      <c r="Z2871" s="10" t="str">
        <f>VLOOKUP(Y2871,FORNECEDORES!$A$2:$G$9043,3,0)</f>
        <v>F7 LOGISTICA E TRANSPORTE LTDA</v>
      </c>
      <c r="AA2871" s="15" t="str">
        <f>VLOOKUP(Y2871,FORNECEDORES!$A$2:$G$9041,7,0)</f>
        <v>controle1@f7log.com.br; controle3@f7log.com.br; cargas@f7log.com.br; financeiro@f7log.com.br;</v>
      </c>
    </row>
    <row r="2872" spans="1:27" x14ac:dyDescent="0.3">
      <c r="A2872" s="21" t="s">
        <v>7628</v>
      </c>
      <c r="B2872" s="32" t="s">
        <v>6367</v>
      </c>
      <c r="C2872" s="33">
        <v>45855</v>
      </c>
      <c r="D2872" s="33">
        <v>45856</v>
      </c>
      <c r="E2872" s="21" t="s">
        <v>23</v>
      </c>
      <c r="F2872" s="34">
        <v>19000</v>
      </c>
      <c r="G2872" s="21" t="s">
        <v>24</v>
      </c>
      <c r="H2872" s="21" t="s">
        <v>2629</v>
      </c>
      <c r="I2872" s="22">
        <v>26683244000100</v>
      </c>
      <c r="J2872" s="22" t="s">
        <v>6368</v>
      </c>
      <c r="K2872" s="40">
        <v>101683043</v>
      </c>
      <c r="L2872" s="21" t="s">
        <v>26</v>
      </c>
      <c r="M2872" s="21">
        <v>143916</v>
      </c>
      <c r="N2872" s="21">
        <v>262187</v>
      </c>
      <c r="O2872" s="21" t="s">
        <v>7629</v>
      </c>
      <c r="P2872" s="21" t="s">
        <v>26</v>
      </c>
      <c r="Q2872" s="21" t="s">
        <v>77</v>
      </c>
      <c r="R2872" s="21" t="s">
        <v>31</v>
      </c>
      <c r="S2872" s="21" t="s">
        <v>29</v>
      </c>
      <c r="T2872" s="21" t="s">
        <v>24</v>
      </c>
      <c r="U2872" s="21">
        <v>30</v>
      </c>
      <c r="V2872" s="33">
        <v>45858</v>
      </c>
      <c r="W2872" s="4">
        <f t="shared" si="132"/>
        <v>14</v>
      </c>
      <c r="X2872" s="14" t="str">
        <f t="shared" si="133"/>
        <v>CNPJ</v>
      </c>
      <c r="Y2872" s="13" t="str">
        <f t="shared" si="134"/>
        <v>26.683.244/0001-00</v>
      </c>
      <c r="Z2872" s="10" t="str">
        <f>VLOOKUP(Y2872,FORNECEDORES!$A$2:$G$9043,3,0)</f>
        <v>F7 LOGISTICA E TRANSPORTE LTDA</v>
      </c>
      <c r="AA2872" s="15" t="str">
        <f>VLOOKUP(Y2872,FORNECEDORES!$A$2:$G$9041,7,0)</f>
        <v>controle1@f7log.com.br; controle3@f7log.com.br; cargas@f7log.com.br; financeiro@f7log.com.br;</v>
      </c>
    </row>
    <row r="2873" spans="1:27" x14ac:dyDescent="0.3">
      <c r="A2873" s="21" t="s">
        <v>7630</v>
      </c>
      <c r="B2873" s="32" t="s">
        <v>6367</v>
      </c>
      <c r="C2873" s="33">
        <v>45855</v>
      </c>
      <c r="D2873" s="33">
        <v>45863</v>
      </c>
      <c r="E2873" s="21" t="s">
        <v>23</v>
      </c>
      <c r="F2873" s="34">
        <v>26100</v>
      </c>
      <c r="G2873" s="21" t="s">
        <v>24</v>
      </c>
      <c r="H2873" s="21" t="s">
        <v>2629</v>
      </c>
      <c r="I2873" s="22">
        <v>26683244000100</v>
      </c>
      <c r="J2873" s="22" t="s">
        <v>6370</v>
      </c>
      <c r="K2873" s="40">
        <v>101683073</v>
      </c>
      <c r="L2873" s="21" t="s">
        <v>26</v>
      </c>
      <c r="M2873" s="21">
        <v>144255</v>
      </c>
      <c r="N2873" s="21">
        <v>262856</v>
      </c>
      <c r="O2873" s="21" t="s">
        <v>7631</v>
      </c>
      <c r="P2873" s="21" t="s">
        <v>26</v>
      </c>
      <c r="Q2873" s="21" t="s">
        <v>77</v>
      </c>
      <c r="R2873" s="21" t="s">
        <v>31</v>
      </c>
      <c r="S2873" s="21" t="s">
        <v>29</v>
      </c>
      <c r="T2873" s="21" t="s">
        <v>24</v>
      </c>
      <c r="U2873" s="21">
        <v>30</v>
      </c>
      <c r="V2873" s="33">
        <v>45868</v>
      </c>
      <c r="W2873" s="4">
        <f t="shared" si="132"/>
        <v>14</v>
      </c>
      <c r="X2873" s="14" t="str">
        <f t="shared" si="133"/>
        <v>CNPJ</v>
      </c>
      <c r="Y2873" s="13" t="str">
        <f t="shared" si="134"/>
        <v>26.683.244/0001-00</v>
      </c>
      <c r="Z2873" s="10" t="str">
        <f>VLOOKUP(Y2873,FORNECEDORES!$A$2:$G$9043,3,0)</f>
        <v>F7 LOGISTICA E TRANSPORTE LTDA</v>
      </c>
      <c r="AA2873" s="15" t="str">
        <f>VLOOKUP(Y2873,FORNECEDORES!$A$2:$G$9041,7,0)</f>
        <v>controle1@f7log.com.br; controle3@f7log.com.br; cargas@f7log.com.br; financeiro@f7log.com.br;</v>
      </c>
    </row>
    <row r="2874" spans="1:27" x14ac:dyDescent="0.3">
      <c r="A2874" s="21" t="s">
        <v>7632</v>
      </c>
      <c r="B2874" s="32" t="s">
        <v>6367</v>
      </c>
      <c r="C2874" s="33">
        <v>45855</v>
      </c>
      <c r="D2874" s="33">
        <v>45866</v>
      </c>
      <c r="E2874" s="21" t="s">
        <v>23</v>
      </c>
      <c r="F2874" s="34">
        <v>29000</v>
      </c>
      <c r="G2874" s="21" t="s">
        <v>24</v>
      </c>
      <c r="H2874" s="21" t="s">
        <v>2629</v>
      </c>
      <c r="I2874" s="22">
        <v>26683244000100</v>
      </c>
      <c r="J2874" s="22" t="s">
        <v>6391</v>
      </c>
      <c r="K2874" s="40">
        <v>101683099</v>
      </c>
      <c r="L2874" s="21" t="s">
        <v>26</v>
      </c>
      <c r="M2874" s="21">
        <v>144441</v>
      </c>
      <c r="N2874" s="21">
        <v>263255</v>
      </c>
      <c r="O2874" s="21" t="s">
        <v>7633</v>
      </c>
      <c r="P2874" s="21" t="s">
        <v>26</v>
      </c>
      <c r="Q2874" s="21" t="s">
        <v>78</v>
      </c>
      <c r="R2874" s="21" t="s">
        <v>31</v>
      </c>
      <c r="S2874" s="21" t="s">
        <v>29</v>
      </c>
      <c r="T2874" s="21" t="s">
        <v>24</v>
      </c>
      <c r="U2874" s="21">
        <v>30</v>
      </c>
      <c r="V2874" s="33">
        <v>45868</v>
      </c>
      <c r="W2874" s="4">
        <f t="shared" si="132"/>
        <v>14</v>
      </c>
      <c r="X2874" s="14" t="str">
        <f t="shared" si="133"/>
        <v>CNPJ</v>
      </c>
      <c r="Y2874" s="13" t="str">
        <f t="shared" si="134"/>
        <v>26.683.244/0001-00</v>
      </c>
      <c r="Z2874" s="10" t="str">
        <f>VLOOKUP(Y2874,FORNECEDORES!$A$2:$G$9043,3,0)</f>
        <v>F7 LOGISTICA E TRANSPORTE LTDA</v>
      </c>
      <c r="AA2874" s="15" t="str">
        <f>VLOOKUP(Y2874,FORNECEDORES!$A$2:$G$9041,7,0)</f>
        <v>controle1@f7log.com.br; controle3@f7log.com.br; cargas@f7log.com.br; financeiro@f7log.com.br;</v>
      </c>
    </row>
    <row r="2875" spans="1:27" x14ac:dyDescent="0.3">
      <c r="A2875" s="21" t="s">
        <v>7634</v>
      </c>
      <c r="B2875" s="32" t="s">
        <v>6367</v>
      </c>
      <c r="C2875" s="33">
        <v>45855</v>
      </c>
      <c r="D2875" s="33">
        <v>45868</v>
      </c>
      <c r="E2875" s="21" t="s">
        <v>23</v>
      </c>
      <c r="F2875" s="34">
        <v>19000</v>
      </c>
      <c r="G2875" s="21" t="s">
        <v>24</v>
      </c>
      <c r="H2875" s="21" t="s">
        <v>2629</v>
      </c>
      <c r="I2875" s="22">
        <v>26683244000100</v>
      </c>
      <c r="J2875" s="22" t="s">
        <v>6393</v>
      </c>
      <c r="K2875" s="40">
        <v>101683151</v>
      </c>
      <c r="L2875" s="21" t="s">
        <v>26</v>
      </c>
      <c r="M2875" s="21">
        <v>144444</v>
      </c>
      <c r="N2875" s="21">
        <v>263258</v>
      </c>
      <c r="O2875" s="21" t="s">
        <v>7635</v>
      </c>
      <c r="P2875" s="21" t="s">
        <v>26</v>
      </c>
      <c r="Q2875" s="21" t="s">
        <v>77</v>
      </c>
      <c r="R2875" s="21" t="s">
        <v>31</v>
      </c>
      <c r="S2875" s="21" t="s">
        <v>29</v>
      </c>
      <c r="T2875" s="21" t="s">
        <v>24</v>
      </c>
      <c r="U2875" s="21">
        <v>30</v>
      </c>
      <c r="V2875" s="33">
        <v>45868</v>
      </c>
      <c r="W2875" s="4">
        <f t="shared" si="132"/>
        <v>14</v>
      </c>
      <c r="X2875" s="14" t="str">
        <f t="shared" si="133"/>
        <v>CNPJ</v>
      </c>
      <c r="Y2875" s="13" t="str">
        <f t="shared" si="134"/>
        <v>26.683.244/0001-00</v>
      </c>
      <c r="Z2875" s="10" t="str">
        <f>VLOOKUP(Y2875,FORNECEDORES!$A$2:$G$9043,3,0)</f>
        <v>F7 LOGISTICA E TRANSPORTE LTDA</v>
      </c>
      <c r="AA2875" s="15" t="str">
        <f>VLOOKUP(Y2875,FORNECEDORES!$A$2:$G$9041,7,0)</f>
        <v>controle1@f7log.com.br; controle3@f7log.com.br; cargas@f7log.com.br; financeiro@f7log.com.br;</v>
      </c>
    </row>
    <row r="2876" spans="1:27" x14ac:dyDescent="0.3">
      <c r="A2876" s="21" t="s">
        <v>7636</v>
      </c>
      <c r="B2876" s="32" t="s">
        <v>6367</v>
      </c>
      <c r="C2876" s="33">
        <v>45855</v>
      </c>
      <c r="D2876" s="33">
        <v>45870</v>
      </c>
      <c r="E2876" s="21" t="s">
        <v>23</v>
      </c>
      <c r="F2876" s="34">
        <v>29000</v>
      </c>
      <c r="G2876" s="21" t="s">
        <v>24</v>
      </c>
      <c r="H2876" s="21" t="s">
        <v>2629</v>
      </c>
      <c r="I2876" s="22">
        <v>26683244000100</v>
      </c>
      <c r="J2876" s="22" t="s">
        <v>6368</v>
      </c>
      <c r="K2876" s="40">
        <v>101683186</v>
      </c>
      <c r="L2876" s="21" t="s">
        <v>26</v>
      </c>
      <c r="M2876" s="21">
        <v>144616</v>
      </c>
      <c r="N2876" s="21">
        <v>263653</v>
      </c>
      <c r="O2876" s="21" t="s">
        <v>7637</v>
      </c>
      <c r="P2876" s="21" t="s">
        <v>26</v>
      </c>
      <c r="Q2876" s="21" t="s">
        <v>78</v>
      </c>
      <c r="R2876" s="21" t="s">
        <v>31</v>
      </c>
      <c r="S2876" s="21" t="s">
        <v>29</v>
      </c>
      <c r="T2876" s="21" t="s">
        <v>24</v>
      </c>
      <c r="U2876" s="21">
        <v>30</v>
      </c>
      <c r="V2876" s="33">
        <v>45879</v>
      </c>
      <c r="W2876" s="4">
        <f t="shared" si="132"/>
        <v>14</v>
      </c>
      <c r="X2876" s="14" t="str">
        <f t="shared" si="133"/>
        <v>CNPJ</v>
      </c>
      <c r="Y2876" s="13" t="str">
        <f t="shared" si="134"/>
        <v>26.683.244/0001-00</v>
      </c>
      <c r="Z2876" s="10" t="str">
        <f>VLOOKUP(Y2876,FORNECEDORES!$A$2:$G$9043,3,0)</f>
        <v>F7 LOGISTICA E TRANSPORTE LTDA</v>
      </c>
      <c r="AA2876" s="15" t="str">
        <f>VLOOKUP(Y2876,FORNECEDORES!$A$2:$G$9041,7,0)</f>
        <v>controle1@f7log.com.br; controle3@f7log.com.br; cargas@f7log.com.br; financeiro@f7log.com.br;</v>
      </c>
    </row>
    <row r="2877" spans="1:27" x14ac:dyDescent="0.3">
      <c r="A2877" s="21" t="s">
        <v>7638</v>
      </c>
      <c r="B2877" s="32" t="s">
        <v>6367</v>
      </c>
      <c r="C2877" s="33">
        <v>45855</v>
      </c>
      <c r="D2877" s="33">
        <v>45870</v>
      </c>
      <c r="E2877" s="21" t="s">
        <v>23</v>
      </c>
      <c r="F2877" s="34">
        <v>24800</v>
      </c>
      <c r="G2877" s="21" t="s">
        <v>24</v>
      </c>
      <c r="H2877" s="21" t="s">
        <v>2629</v>
      </c>
      <c r="I2877" s="22">
        <v>26683244000100</v>
      </c>
      <c r="J2877" s="22" t="s">
        <v>6372</v>
      </c>
      <c r="K2877" s="40">
        <v>101683231</v>
      </c>
      <c r="L2877" s="21" t="s">
        <v>26</v>
      </c>
      <c r="M2877" s="21">
        <v>144617</v>
      </c>
      <c r="N2877" s="21">
        <v>263654</v>
      </c>
      <c r="O2877" s="21" t="s">
        <v>7639</v>
      </c>
      <c r="P2877" s="21" t="s">
        <v>26</v>
      </c>
      <c r="Q2877" s="21" t="s">
        <v>74</v>
      </c>
      <c r="R2877" s="21" t="s">
        <v>31</v>
      </c>
      <c r="S2877" s="21" t="s">
        <v>29</v>
      </c>
      <c r="T2877" s="21" t="s">
        <v>24</v>
      </c>
      <c r="U2877" s="21">
        <v>30</v>
      </c>
      <c r="V2877" s="33">
        <v>45879</v>
      </c>
      <c r="W2877" s="4">
        <f t="shared" si="132"/>
        <v>14</v>
      </c>
      <c r="X2877" s="14" t="str">
        <f t="shared" si="133"/>
        <v>CNPJ</v>
      </c>
      <c r="Y2877" s="13" t="str">
        <f t="shared" si="134"/>
        <v>26.683.244/0001-00</v>
      </c>
      <c r="Z2877" s="10" t="str">
        <f>VLOOKUP(Y2877,FORNECEDORES!$A$2:$G$9043,3,0)</f>
        <v>F7 LOGISTICA E TRANSPORTE LTDA</v>
      </c>
      <c r="AA2877" s="15" t="str">
        <f>VLOOKUP(Y2877,FORNECEDORES!$A$2:$G$9041,7,0)</f>
        <v>controle1@f7log.com.br; controle3@f7log.com.br; cargas@f7log.com.br; financeiro@f7log.com.br;</v>
      </c>
    </row>
    <row r="2878" spans="1:27" x14ac:dyDescent="0.3">
      <c r="A2878" s="21" t="s">
        <v>7646</v>
      </c>
      <c r="B2878" s="32" t="s">
        <v>6367</v>
      </c>
      <c r="C2878" s="33">
        <v>45855</v>
      </c>
      <c r="D2878" s="33">
        <v>45876</v>
      </c>
      <c r="E2878" s="21" t="s">
        <v>23</v>
      </c>
      <c r="F2878" s="34">
        <v>29000</v>
      </c>
      <c r="G2878" s="21" t="s">
        <v>24</v>
      </c>
      <c r="H2878" s="21" t="s">
        <v>2629</v>
      </c>
      <c r="I2878" s="22">
        <v>26683244000100</v>
      </c>
      <c r="J2878" s="22" t="s">
        <v>6438</v>
      </c>
      <c r="K2878" s="40">
        <v>101683403</v>
      </c>
      <c r="L2878" s="21" t="s">
        <v>26</v>
      </c>
      <c r="M2878" s="21">
        <v>144894</v>
      </c>
      <c r="N2878" s="21">
        <v>264298</v>
      </c>
      <c r="O2878" s="21" t="s">
        <v>7647</v>
      </c>
      <c r="P2878" s="21" t="s">
        <v>26</v>
      </c>
      <c r="Q2878" s="21" t="s">
        <v>78</v>
      </c>
      <c r="R2878" s="21" t="s">
        <v>31</v>
      </c>
      <c r="S2878" s="21" t="s">
        <v>29</v>
      </c>
      <c r="T2878" s="21" t="s">
        <v>24</v>
      </c>
      <c r="U2878" s="21">
        <v>30</v>
      </c>
      <c r="V2878" s="33">
        <v>45879</v>
      </c>
      <c r="W2878" s="4">
        <f t="shared" si="132"/>
        <v>14</v>
      </c>
      <c r="X2878" s="14" t="str">
        <f t="shared" si="133"/>
        <v>CNPJ</v>
      </c>
      <c r="Y2878" s="13" t="str">
        <f t="shared" si="134"/>
        <v>26.683.244/0001-00</v>
      </c>
      <c r="Z2878" s="10" t="str">
        <f>VLOOKUP(Y2878,FORNECEDORES!$A$2:$G$9043,3,0)</f>
        <v>F7 LOGISTICA E TRANSPORTE LTDA</v>
      </c>
      <c r="AA2878" s="15" t="str">
        <f>VLOOKUP(Y2878,FORNECEDORES!$A$2:$G$9041,7,0)</f>
        <v>controle1@f7log.com.br; controle3@f7log.com.br; cargas@f7log.com.br; financeiro@f7log.com.br;</v>
      </c>
    </row>
    <row r="2879" spans="1:27" x14ac:dyDescent="0.3">
      <c r="A2879" s="21" t="s">
        <v>7648</v>
      </c>
      <c r="B2879" s="32" t="s">
        <v>6367</v>
      </c>
      <c r="C2879" s="33">
        <v>45855</v>
      </c>
      <c r="D2879" s="33">
        <v>45877</v>
      </c>
      <c r="E2879" s="21" t="s">
        <v>23</v>
      </c>
      <c r="F2879" s="34">
        <v>19000</v>
      </c>
      <c r="G2879" s="21" t="s">
        <v>24</v>
      </c>
      <c r="H2879" s="21" t="s">
        <v>2629</v>
      </c>
      <c r="I2879" s="22">
        <v>26683244000100</v>
      </c>
      <c r="J2879" s="22" t="s">
        <v>6440</v>
      </c>
      <c r="K2879" s="40">
        <v>101683431</v>
      </c>
      <c r="L2879" s="21" t="s">
        <v>26</v>
      </c>
      <c r="M2879" s="21">
        <v>145019</v>
      </c>
      <c r="N2879" s="21">
        <v>264669</v>
      </c>
      <c r="O2879" s="21" t="s">
        <v>7649</v>
      </c>
      <c r="P2879" s="21" t="s">
        <v>26</v>
      </c>
      <c r="Q2879" s="21" t="s">
        <v>77</v>
      </c>
      <c r="R2879" s="21" t="s">
        <v>31</v>
      </c>
      <c r="S2879" s="21" t="s">
        <v>29</v>
      </c>
      <c r="T2879" s="21" t="s">
        <v>24</v>
      </c>
      <c r="U2879" s="21">
        <v>30</v>
      </c>
      <c r="V2879" s="33">
        <v>45879</v>
      </c>
      <c r="W2879" s="4">
        <f t="shared" ref="W2879:W2942" si="135">LEN(I2879)</f>
        <v>14</v>
      </c>
      <c r="X2879" s="14" t="str">
        <f t="shared" ref="X2879:X2942" si="136">IF(W2879=14,"CNPJ",IF(W2879=12,"CNPJ_INCOMPLETO_2",IF(W2879=13,"CNPJ_INCOMPLETO_1",IF(W2879=10,"CPF_Incompleto","CPF"))))</f>
        <v>CNPJ</v>
      </c>
      <c r="Y2879" s="13" t="str">
        <f t="shared" ref="Y2879:Y2942" si="137">IF(X2879="CNPJ_INCOMPLETO_1",("0"&amp;LEFT(I2879,1)&amp;"."&amp;MID(I2879,2,3)&amp;"."&amp;MID(I2879,5,3)&amp;"/"&amp;MID(I2879,8,4)&amp;"-"&amp;MID(I2879,12,2)),IF(X2879="CNPJ_INCOMPLETO_2",("00."&amp;LEFT(I2879,3)&amp;"."&amp;MID(I2879,4,3)&amp;"/"&amp;MID(I2879,7,4)&amp;"-"&amp;MID(I2879,11,2)),IF(X2879="CNPJ",(LEFT(I2879,2)&amp;"."&amp;MID(I2879,3,3)&amp;"."&amp;MID(I2879,6,3)&amp;"/"&amp;MID(I2879,9,4)&amp;"-"&amp;MID(I2879,13,2)),IF(X2879="CPF_Incompleto",("0"&amp;LEFT(I2879,2)&amp;"."&amp;MID(I2879,3,3)&amp;"."&amp;MID(I2879,6,3)&amp;"-"&amp;MID(I2879,9,2)),(LEFT(I2879,3)&amp;"."&amp;MID(I2879,4,3)&amp;"."&amp;MID(I2879,7,3)&amp;"-"&amp;MID(I2879,10,2))))))</f>
        <v>26.683.244/0001-00</v>
      </c>
      <c r="Z2879" s="10" t="str">
        <f>VLOOKUP(Y2879,FORNECEDORES!$A$2:$G$9043,3,0)</f>
        <v>F7 LOGISTICA E TRANSPORTE LTDA</v>
      </c>
      <c r="AA2879" s="15" t="str">
        <f>VLOOKUP(Y2879,FORNECEDORES!$A$2:$G$9041,7,0)</f>
        <v>controle1@f7log.com.br; controle3@f7log.com.br; cargas@f7log.com.br; financeiro@f7log.com.br;</v>
      </c>
    </row>
    <row r="2880" spans="1:27" x14ac:dyDescent="0.3">
      <c r="A2880" s="21" t="s">
        <v>7650</v>
      </c>
      <c r="B2880" s="32" t="s">
        <v>6406</v>
      </c>
      <c r="C2880" s="33">
        <v>45855</v>
      </c>
      <c r="D2880" s="33">
        <v>45870</v>
      </c>
      <c r="E2880" s="21" t="s">
        <v>23</v>
      </c>
      <c r="F2880" s="34">
        <v>950</v>
      </c>
      <c r="G2880" s="21" t="s">
        <v>24</v>
      </c>
      <c r="H2880" s="21" t="s">
        <v>11643</v>
      </c>
      <c r="I2880" s="22">
        <v>6998268000140</v>
      </c>
      <c r="J2880" s="22" t="s">
        <v>6512</v>
      </c>
      <c r="K2880" s="21">
        <v>101683738</v>
      </c>
      <c r="L2880" s="21" t="s">
        <v>26</v>
      </c>
      <c r="M2880" s="21">
        <v>145494</v>
      </c>
      <c r="N2880" s="21">
        <v>265682</v>
      </c>
      <c r="O2880" s="21">
        <v>1821</v>
      </c>
      <c r="P2880" s="21" t="s">
        <v>26</v>
      </c>
      <c r="Q2880" s="21" t="s">
        <v>26</v>
      </c>
      <c r="R2880" s="21" t="s">
        <v>31</v>
      </c>
      <c r="S2880" s="21" t="s">
        <v>5691</v>
      </c>
      <c r="T2880" s="21" t="s">
        <v>24</v>
      </c>
      <c r="U2880" s="21">
        <v>15</v>
      </c>
      <c r="V2880" s="33">
        <v>45879</v>
      </c>
      <c r="W2880" s="4">
        <f t="shared" si="135"/>
        <v>13</v>
      </c>
      <c r="X2880" s="14" t="str">
        <f t="shared" si="136"/>
        <v>CNPJ_INCOMPLETO_1</v>
      </c>
      <c r="Y2880" s="13" t="str">
        <f t="shared" si="137"/>
        <v>06.998.268/0001-40</v>
      </c>
      <c r="Z2880" s="10" t="str">
        <f>VLOOKUP(Y2880,FORNECEDORES!$A$2:$G$9043,3,0)</f>
        <v>TRANSSUCESSO TRANPORTADORA LTDA</v>
      </c>
      <c r="AA2880" s="15" t="str">
        <f>VLOOKUP(Y2880,FORNECEDORES!$A$2:$G$9041,7,0)</f>
        <v>emerson@transnegrelli.com;  badu@transnegrelli.com;</v>
      </c>
    </row>
    <row r="2881" spans="1:27" x14ac:dyDescent="0.3">
      <c r="A2881" s="21" t="s">
        <v>7651</v>
      </c>
      <c r="B2881" s="32" t="s">
        <v>6406</v>
      </c>
      <c r="C2881" s="33">
        <v>45856</v>
      </c>
      <c r="D2881" s="33">
        <v>45870</v>
      </c>
      <c r="E2881" s="21" t="s">
        <v>23</v>
      </c>
      <c r="F2881" s="34">
        <v>950</v>
      </c>
      <c r="G2881" s="21" t="s">
        <v>24</v>
      </c>
      <c r="H2881" s="21" t="s">
        <v>11643</v>
      </c>
      <c r="I2881" s="22">
        <v>6998268000140</v>
      </c>
      <c r="J2881" s="22" t="s">
        <v>6512</v>
      </c>
      <c r="K2881" s="40">
        <v>101697173</v>
      </c>
      <c r="L2881" s="21" t="s">
        <v>26</v>
      </c>
      <c r="M2881" s="21">
        <v>145496</v>
      </c>
      <c r="N2881" s="21">
        <v>265700</v>
      </c>
      <c r="O2881" s="21">
        <v>1798</v>
      </c>
      <c r="P2881" s="21" t="s">
        <v>26</v>
      </c>
      <c r="Q2881" s="21" t="s">
        <v>26</v>
      </c>
      <c r="R2881" s="21" t="s">
        <v>31</v>
      </c>
      <c r="S2881" s="21" t="s">
        <v>29</v>
      </c>
      <c r="T2881" s="21" t="s">
        <v>24</v>
      </c>
      <c r="U2881" s="21">
        <v>15</v>
      </c>
      <c r="V2881" s="33">
        <v>45879</v>
      </c>
      <c r="W2881" s="4">
        <f t="shared" si="135"/>
        <v>13</v>
      </c>
      <c r="X2881" s="14" t="str">
        <f t="shared" si="136"/>
        <v>CNPJ_INCOMPLETO_1</v>
      </c>
      <c r="Y2881" s="13" t="str">
        <f t="shared" si="137"/>
        <v>06.998.268/0001-40</v>
      </c>
      <c r="Z2881" s="10" t="str">
        <f>VLOOKUP(Y2881,FORNECEDORES!$A$2:$G$9043,3,0)</f>
        <v>TRANSSUCESSO TRANPORTADORA LTDA</v>
      </c>
      <c r="AA2881" s="15" t="str">
        <f>VLOOKUP(Y2881,FORNECEDORES!$A$2:$G$9041,7,0)</f>
        <v>emerson@transnegrelli.com;  badu@transnegrelli.com;</v>
      </c>
    </row>
    <row r="2882" spans="1:27" x14ac:dyDescent="0.3">
      <c r="A2882" s="21" t="s">
        <v>7652</v>
      </c>
      <c r="B2882" s="32" t="s">
        <v>6037</v>
      </c>
      <c r="C2882" s="33">
        <v>45856</v>
      </c>
      <c r="D2882" s="33">
        <v>45856</v>
      </c>
      <c r="E2882" s="21" t="s">
        <v>5680</v>
      </c>
      <c r="F2882" s="34">
        <v>507.91</v>
      </c>
      <c r="G2882" s="21" t="s">
        <v>24</v>
      </c>
      <c r="H2882" s="21" t="s">
        <v>1467</v>
      </c>
      <c r="I2882" s="22">
        <v>1378687078</v>
      </c>
      <c r="J2882" s="22" t="s">
        <v>6039</v>
      </c>
      <c r="K2882" s="40">
        <v>101697451</v>
      </c>
      <c r="L2882" s="21" t="s">
        <v>26</v>
      </c>
      <c r="M2882" s="21">
        <v>145436</v>
      </c>
      <c r="N2882" s="21">
        <v>265586</v>
      </c>
      <c r="O2882" s="21">
        <v>3545</v>
      </c>
      <c r="P2882" s="21" t="s">
        <v>27</v>
      </c>
      <c r="Q2882" s="21" t="s">
        <v>27</v>
      </c>
      <c r="R2882" s="21" t="s">
        <v>28</v>
      </c>
      <c r="S2882" s="21" t="s">
        <v>5691</v>
      </c>
      <c r="T2882" s="21" t="s">
        <v>24</v>
      </c>
      <c r="U2882" s="21" t="s">
        <v>30</v>
      </c>
      <c r="V2882" s="33" t="s">
        <v>30</v>
      </c>
      <c r="W2882" s="4">
        <f t="shared" si="135"/>
        <v>10</v>
      </c>
      <c r="X2882" s="14" t="str">
        <f t="shared" si="136"/>
        <v>CPF_Incompleto</v>
      </c>
      <c r="Y2882" s="13" t="str">
        <f t="shared" si="137"/>
        <v>013.786.870-78</v>
      </c>
      <c r="Z2882" s="10" t="str">
        <f>VLOOKUP(Y2882,FORNECEDORES!$A$2:$G$9043,3,0)</f>
        <v>CRISTIAN DA SILVA MARINHO</v>
      </c>
      <c r="AA2882" s="15" t="str">
        <f>VLOOKUP(Y2882,FORNECEDORES!$A$2:$G$9041,7,0)</f>
        <v>transportezilico@hotmail.com;</v>
      </c>
    </row>
    <row r="2883" spans="1:27" x14ac:dyDescent="0.3">
      <c r="A2883" s="21" t="s">
        <v>7652</v>
      </c>
      <c r="B2883" s="32" t="s">
        <v>6037</v>
      </c>
      <c r="C2883" s="33">
        <v>45856</v>
      </c>
      <c r="D2883" s="33">
        <v>45862</v>
      </c>
      <c r="E2883" s="21" t="s">
        <v>34</v>
      </c>
      <c r="F2883" s="34">
        <v>338.6</v>
      </c>
      <c r="G2883" s="21" t="s">
        <v>24</v>
      </c>
      <c r="H2883" s="21" t="s">
        <v>1467</v>
      </c>
      <c r="I2883" s="22">
        <v>1378687078</v>
      </c>
      <c r="J2883" s="22" t="s">
        <v>6039</v>
      </c>
      <c r="K2883" s="40">
        <v>101697451</v>
      </c>
      <c r="L2883" s="21" t="s">
        <v>26</v>
      </c>
      <c r="M2883" s="21">
        <v>145436</v>
      </c>
      <c r="N2883" s="21">
        <v>265586</v>
      </c>
      <c r="O2883" s="21">
        <v>3545</v>
      </c>
      <c r="P2883" s="21" t="s">
        <v>27</v>
      </c>
      <c r="Q2883" s="21" t="s">
        <v>27</v>
      </c>
      <c r="R2883" s="21" t="s">
        <v>28</v>
      </c>
      <c r="S2883" s="21" t="s">
        <v>5691</v>
      </c>
      <c r="T2883" s="21" t="s">
        <v>24</v>
      </c>
      <c r="U2883" s="21" t="s">
        <v>30</v>
      </c>
      <c r="V2883" s="33" t="s">
        <v>30</v>
      </c>
      <c r="W2883" s="4">
        <f t="shared" si="135"/>
        <v>10</v>
      </c>
      <c r="X2883" s="14" t="str">
        <f t="shared" si="136"/>
        <v>CPF_Incompleto</v>
      </c>
      <c r="Y2883" s="13" t="str">
        <f t="shared" si="137"/>
        <v>013.786.870-78</v>
      </c>
      <c r="Z2883" s="10" t="str">
        <f>VLOOKUP(Y2883,FORNECEDORES!$A$2:$G$9043,3,0)</f>
        <v>CRISTIAN DA SILVA MARINHO</v>
      </c>
      <c r="AA2883" s="15" t="str">
        <f>VLOOKUP(Y2883,FORNECEDORES!$A$2:$G$9041,7,0)</f>
        <v>transportezilico@hotmail.com;</v>
      </c>
    </row>
    <row r="2884" spans="1:27" x14ac:dyDescent="0.3">
      <c r="A2884" s="21" t="s">
        <v>8051</v>
      </c>
      <c r="B2884" s="32" t="s">
        <v>6533</v>
      </c>
      <c r="C2884" s="33">
        <v>45856</v>
      </c>
      <c r="D2884" s="33">
        <v>45856</v>
      </c>
      <c r="E2884" s="21" t="s">
        <v>5680</v>
      </c>
      <c r="F2884" s="34">
        <v>4200</v>
      </c>
      <c r="G2884" s="21" t="s">
        <v>24</v>
      </c>
      <c r="H2884" s="21" t="s">
        <v>289</v>
      </c>
      <c r="I2884" s="22">
        <v>5454141000106</v>
      </c>
      <c r="J2884" s="22" t="s">
        <v>8052</v>
      </c>
      <c r="K2884" s="40">
        <v>101698739</v>
      </c>
      <c r="L2884" s="21" t="s">
        <v>26</v>
      </c>
      <c r="M2884" s="21">
        <v>145501</v>
      </c>
      <c r="N2884" s="21">
        <v>265648</v>
      </c>
      <c r="O2884" s="21" t="s">
        <v>8053</v>
      </c>
      <c r="P2884" s="21" t="s">
        <v>26</v>
      </c>
      <c r="Q2884" s="21" t="s">
        <v>27</v>
      </c>
      <c r="R2884" s="21" t="s">
        <v>31</v>
      </c>
      <c r="S2884" s="21" t="s">
        <v>29</v>
      </c>
      <c r="T2884" s="21" t="s">
        <v>24</v>
      </c>
      <c r="U2884" s="21">
        <v>30</v>
      </c>
      <c r="V2884" s="33">
        <v>45889</v>
      </c>
      <c r="W2884" s="4">
        <f t="shared" si="135"/>
        <v>13</v>
      </c>
      <c r="X2884" s="14" t="str">
        <f t="shared" si="136"/>
        <v>CNPJ_INCOMPLETO_1</v>
      </c>
      <c r="Y2884" s="13" t="str">
        <f t="shared" si="137"/>
        <v>05.454.141/0001-06</v>
      </c>
      <c r="Z2884" s="10" t="str">
        <f>VLOOKUP(Y2884,FORNECEDORES!$A$2:$G$9043,3,0)</f>
        <v>SANDRO PEDROSO BIER</v>
      </c>
      <c r="AA2884" s="15" t="str">
        <f>VLOOKUP(Y2884,FORNECEDORES!$A$2:$G$9041,7,0)</f>
        <v>brendaschonarbie@gmail.com;</v>
      </c>
    </row>
    <row r="2885" spans="1:27" x14ac:dyDescent="0.3">
      <c r="A2885" s="21" t="s">
        <v>8051</v>
      </c>
      <c r="B2885" s="32" t="s">
        <v>6533</v>
      </c>
      <c r="C2885" s="33">
        <v>45856</v>
      </c>
      <c r="D2885" s="33">
        <v>45887</v>
      </c>
      <c r="E2885" s="21" t="s">
        <v>34</v>
      </c>
      <c r="F2885" s="34">
        <v>2800</v>
      </c>
      <c r="G2885" s="21" t="s">
        <v>24</v>
      </c>
      <c r="H2885" s="21" t="s">
        <v>289</v>
      </c>
      <c r="I2885" s="22">
        <v>5454141000106</v>
      </c>
      <c r="J2885" s="22" t="s">
        <v>8052</v>
      </c>
      <c r="K2885" s="40">
        <v>101698739</v>
      </c>
      <c r="L2885" s="21" t="s">
        <v>26</v>
      </c>
      <c r="M2885" s="21">
        <v>145501</v>
      </c>
      <c r="N2885" s="21">
        <v>265648</v>
      </c>
      <c r="O2885" s="21" t="s">
        <v>8053</v>
      </c>
      <c r="P2885" s="21" t="s">
        <v>26</v>
      </c>
      <c r="Q2885" s="21" t="s">
        <v>27</v>
      </c>
      <c r="R2885" s="21" t="s">
        <v>31</v>
      </c>
      <c r="S2885" s="21" t="s">
        <v>29</v>
      </c>
      <c r="T2885" s="21" t="s">
        <v>24</v>
      </c>
      <c r="U2885" s="21">
        <v>30</v>
      </c>
      <c r="V2885" s="33">
        <v>45889</v>
      </c>
      <c r="W2885" s="4">
        <f t="shared" si="135"/>
        <v>13</v>
      </c>
      <c r="X2885" s="14" t="str">
        <f t="shared" si="136"/>
        <v>CNPJ_INCOMPLETO_1</v>
      </c>
      <c r="Y2885" s="13" t="str">
        <f t="shared" si="137"/>
        <v>05.454.141/0001-06</v>
      </c>
      <c r="Z2885" s="10" t="str">
        <f>VLOOKUP(Y2885,FORNECEDORES!$A$2:$G$9043,3,0)</f>
        <v>SANDRO PEDROSO BIER</v>
      </c>
      <c r="AA2885" s="15" t="str">
        <f>VLOOKUP(Y2885,FORNECEDORES!$A$2:$G$9041,7,0)</f>
        <v>brendaschonarbie@gmail.com;</v>
      </c>
    </row>
    <row r="2886" spans="1:27" x14ac:dyDescent="0.3">
      <c r="A2886" s="21" t="s">
        <v>7653</v>
      </c>
      <c r="B2886" s="32" t="s">
        <v>7654</v>
      </c>
      <c r="C2886" s="33">
        <v>45856</v>
      </c>
      <c r="D2886" s="33">
        <v>45856</v>
      </c>
      <c r="E2886" s="21" t="s">
        <v>5680</v>
      </c>
      <c r="F2886" s="34">
        <v>10508.4</v>
      </c>
      <c r="G2886" s="21" t="s">
        <v>24</v>
      </c>
      <c r="H2886" s="21" t="s">
        <v>2268</v>
      </c>
      <c r="I2886" s="22">
        <v>86985213553</v>
      </c>
      <c r="J2886" s="22" t="s">
        <v>7655</v>
      </c>
      <c r="K2886" s="40">
        <v>101700124</v>
      </c>
      <c r="L2886" s="21" t="s">
        <v>26</v>
      </c>
      <c r="M2886" s="21">
        <v>145492</v>
      </c>
      <c r="N2886" s="21">
        <v>265534</v>
      </c>
      <c r="O2886" s="21" t="s">
        <v>7982</v>
      </c>
      <c r="P2886" s="21" t="s">
        <v>26</v>
      </c>
      <c r="Q2886" s="21" t="s">
        <v>88</v>
      </c>
      <c r="R2886" s="21" t="s">
        <v>31</v>
      </c>
      <c r="S2886" s="21" t="s">
        <v>29</v>
      </c>
      <c r="T2886" s="21" t="e">
        <v>#N/A</v>
      </c>
      <c r="U2886" s="21" t="s">
        <v>30</v>
      </c>
      <c r="V2886" s="33" t="s">
        <v>30</v>
      </c>
      <c r="W2886" s="4">
        <f t="shared" si="135"/>
        <v>11</v>
      </c>
      <c r="X2886" s="14" t="str">
        <f t="shared" si="136"/>
        <v>CPF</v>
      </c>
      <c r="Y2886" s="13" t="str">
        <f t="shared" si="137"/>
        <v>869.852.135-53</v>
      </c>
      <c r="Z2886" s="10" t="str">
        <f>VLOOKUP(Y2886,FORNECEDORES!$A$2:$G$9043,3,0)</f>
        <v>ELISSANDRA OLIVEIRA BISPO</v>
      </c>
      <c r="AA2886" s="15" t="str">
        <f>VLOOKUP(Y2886,FORNECEDORES!$A$2:$G$9041,7,0)</f>
        <v>elissandra_33@hotmail.com;</v>
      </c>
    </row>
    <row r="2887" spans="1:27" x14ac:dyDescent="0.3">
      <c r="A2887" s="21" t="s">
        <v>7653</v>
      </c>
      <c r="B2887" s="32" t="s">
        <v>7654</v>
      </c>
      <c r="C2887" s="33">
        <v>45856</v>
      </c>
      <c r="D2887" s="33">
        <v>45862</v>
      </c>
      <c r="E2887" s="21" t="s">
        <v>34</v>
      </c>
      <c r="F2887" s="34">
        <v>7005.6</v>
      </c>
      <c r="G2887" s="21" t="s">
        <v>24</v>
      </c>
      <c r="H2887" s="21" t="s">
        <v>2268</v>
      </c>
      <c r="I2887" s="22">
        <v>86985213553</v>
      </c>
      <c r="J2887" s="22" t="s">
        <v>7655</v>
      </c>
      <c r="K2887" s="40">
        <v>101700124</v>
      </c>
      <c r="L2887" s="21" t="s">
        <v>26</v>
      </c>
      <c r="M2887" s="21">
        <v>145492</v>
      </c>
      <c r="N2887" s="21">
        <v>265534</v>
      </c>
      <c r="O2887" s="21" t="s">
        <v>7982</v>
      </c>
      <c r="P2887" s="21" t="s">
        <v>26</v>
      </c>
      <c r="Q2887" s="21" t="s">
        <v>88</v>
      </c>
      <c r="R2887" s="21" t="s">
        <v>31</v>
      </c>
      <c r="S2887" s="21" t="s">
        <v>29</v>
      </c>
      <c r="T2887" s="21" t="e">
        <v>#N/A</v>
      </c>
      <c r="U2887" s="21" t="s">
        <v>30</v>
      </c>
      <c r="V2887" s="33" t="s">
        <v>30</v>
      </c>
      <c r="W2887" s="4">
        <f t="shared" si="135"/>
        <v>11</v>
      </c>
      <c r="X2887" s="14" t="str">
        <f t="shared" si="136"/>
        <v>CPF</v>
      </c>
      <c r="Y2887" s="13" t="str">
        <f t="shared" si="137"/>
        <v>869.852.135-53</v>
      </c>
      <c r="Z2887" s="10" t="str">
        <f>VLOOKUP(Y2887,FORNECEDORES!$A$2:$G$9043,3,0)</f>
        <v>ELISSANDRA OLIVEIRA BISPO</v>
      </c>
      <c r="AA2887" s="15" t="str">
        <f>VLOOKUP(Y2887,FORNECEDORES!$A$2:$G$9041,7,0)</f>
        <v>elissandra_33@hotmail.com;</v>
      </c>
    </row>
    <row r="2888" spans="1:27" x14ac:dyDescent="0.3">
      <c r="A2888" s="21" t="s">
        <v>7656</v>
      </c>
      <c r="B2888" s="32" t="s">
        <v>6406</v>
      </c>
      <c r="C2888" s="33">
        <v>45856</v>
      </c>
      <c r="D2888" s="33">
        <v>45870</v>
      </c>
      <c r="E2888" s="21" t="s">
        <v>23</v>
      </c>
      <c r="F2888" s="34">
        <v>950</v>
      </c>
      <c r="G2888" s="21" t="s">
        <v>24</v>
      </c>
      <c r="H2888" s="21" t="s">
        <v>11643</v>
      </c>
      <c r="I2888" s="22">
        <v>6998268000140</v>
      </c>
      <c r="J2888" s="22" t="s">
        <v>6512</v>
      </c>
      <c r="K2888" s="21">
        <v>101706246</v>
      </c>
      <c r="L2888" s="21" t="s">
        <v>26</v>
      </c>
      <c r="M2888" s="21">
        <v>145503</v>
      </c>
      <c r="N2888" s="21">
        <v>265708</v>
      </c>
      <c r="O2888" s="21" t="s">
        <v>7657</v>
      </c>
      <c r="P2888" s="21" t="s">
        <v>26</v>
      </c>
      <c r="Q2888" s="21" t="s">
        <v>26</v>
      </c>
      <c r="R2888" s="21" t="s">
        <v>31</v>
      </c>
      <c r="S2888" s="21" t="s">
        <v>29</v>
      </c>
      <c r="T2888" s="21" t="s">
        <v>24</v>
      </c>
      <c r="U2888" s="21">
        <v>15</v>
      </c>
      <c r="V2888" s="33">
        <v>45879</v>
      </c>
      <c r="W2888" s="4">
        <f t="shared" si="135"/>
        <v>13</v>
      </c>
      <c r="X2888" s="14" t="str">
        <f t="shared" si="136"/>
        <v>CNPJ_INCOMPLETO_1</v>
      </c>
      <c r="Y2888" s="13" t="str">
        <f t="shared" si="137"/>
        <v>06.998.268/0001-40</v>
      </c>
      <c r="Z2888" s="10" t="str">
        <f>VLOOKUP(Y2888,FORNECEDORES!$A$2:$G$9043,3,0)</f>
        <v>TRANSSUCESSO TRANPORTADORA LTDA</v>
      </c>
      <c r="AA2888" s="15" t="str">
        <f>VLOOKUP(Y2888,FORNECEDORES!$A$2:$G$9041,7,0)</f>
        <v>emerson@transnegrelli.com;  badu@transnegrelli.com;</v>
      </c>
    </row>
    <row r="2889" spans="1:27" x14ac:dyDescent="0.3">
      <c r="A2889" s="21" t="s">
        <v>7658</v>
      </c>
      <c r="B2889" s="32" t="s">
        <v>6023</v>
      </c>
      <c r="C2889" s="33">
        <v>45856</v>
      </c>
      <c r="D2889" s="33">
        <v>45856</v>
      </c>
      <c r="E2889" s="21" t="s">
        <v>5680</v>
      </c>
      <c r="F2889" s="34">
        <v>4670.3999999999996</v>
      </c>
      <c r="G2889" s="21" t="s">
        <v>24</v>
      </c>
      <c r="H2889" s="21" t="s">
        <v>2158</v>
      </c>
      <c r="I2889" s="22">
        <v>32489374168</v>
      </c>
      <c r="J2889" s="22" t="s">
        <v>6116</v>
      </c>
      <c r="K2889" s="40">
        <v>101708251</v>
      </c>
      <c r="L2889" s="21" t="s">
        <v>26</v>
      </c>
      <c r="M2889" s="21">
        <v>145506</v>
      </c>
      <c r="N2889" s="21">
        <v>265696</v>
      </c>
      <c r="O2889" s="21" t="s">
        <v>7659</v>
      </c>
      <c r="P2889" s="21" t="s">
        <v>26</v>
      </c>
      <c r="Q2889" s="21" t="s">
        <v>79</v>
      </c>
      <c r="R2889" s="21" t="s">
        <v>31</v>
      </c>
      <c r="S2889" s="21" t="s">
        <v>29</v>
      </c>
      <c r="T2889" s="21" t="s">
        <v>24</v>
      </c>
      <c r="U2889" s="21" t="s">
        <v>30</v>
      </c>
      <c r="V2889" s="33" t="s">
        <v>30</v>
      </c>
      <c r="W2889" s="4">
        <f t="shared" si="135"/>
        <v>11</v>
      </c>
      <c r="X2889" s="14" t="str">
        <f t="shared" si="136"/>
        <v>CPF</v>
      </c>
      <c r="Y2889" s="13" t="str">
        <f t="shared" si="137"/>
        <v>324.893.741-68</v>
      </c>
      <c r="Z2889" s="10" t="str">
        <f>VLOOKUP(Y2889,FORNECEDORES!$A$2:$G$9043,3,0)</f>
        <v>HELIO VALLADARES MACHADO JUNIOR</v>
      </c>
      <c r="AA2889" s="15" t="str">
        <f>VLOOKUP(Y2889,FORNECEDORES!$A$2:$G$9041,7,0)</f>
        <v>heliomachado.fh@gmail.com;</v>
      </c>
    </row>
    <row r="2890" spans="1:27" x14ac:dyDescent="0.3">
      <c r="A2890" s="21" t="s">
        <v>7658</v>
      </c>
      <c r="B2890" s="32" t="s">
        <v>6023</v>
      </c>
      <c r="C2890" s="33">
        <v>45856</v>
      </c>
      <c r="D2890" s="33">
        <v>45862</v>
      </c>
      <c r="E2890" s="21" t="s">
        <v>34</v>
      </c>
      <c r="F2890" s="34">
        <v>3113.6</v>
      </c>
      <c r="G2890" s="21" t="s">
        <v>24</v>
      </c>
      <c r="H2890" s="21" t="s">
        <v>2158</v>
      </c>
      <c r="I2890" s="22">
        <v>32489374168</v>
      </c>
      <c r="J2890" s="22" t="s">
        <v>6116</v>
      </c>
      <c r="K2890" s="40">
        <v>101708251</v>
      </c>
      <c r="L2890" s="21" t="s">
        <v>26</v>
      </c>
      <c r="M2890" s="21">
        <v>145506</v>
      </c>
      <c r="N2890" s="21">
        <v>265696</v>
      </c>
      <c r="O2890" s="21" t="s">
        <v>7659</v>
      </c>
      <c r="P2890" s="21" t="s">
        <v>26</v>
      </c>
      <c r="Q2890" s="21" t="s">
        <v>79</v>
      </c>
      <c r="R2890" s="21" t="s">
        <v>31</v>
      </c>
      <c r="S2890" s="21" t="s">
        <v>29</v>
      </c>
      <c r="T2890" s="21" t="s">
        <v>24</v>
      </c>
      <c r="U2890" s="21" t="s">
        <v>30</v>
      </c>
      <c r="V2890" s="33" t="s">
        <v>30</v>
      </c>
      <c r="W2890" s="4">
        <f t="shared" si="135"/>
        <v>11</v>
      </c>
      <c r="X2890" s="14" t="str">
        <f t="shared" si="136"/>
        <v>CPF</v>
      </c>
      <c r="Y2890" s="13" t="str">
        <f t="shared" si="137"/>
        <v>324.893.741-68</v>
      </c>
      <c r="Z2890" s="10" t="str">
        <f>VLOOKUP(Y2890,FORNECEDORES!$A$2:$G$9043,3,0)</f>
        <v>HELIO VALLADARES MACHADO JUNIOR</v>
      </c>
      <c r="AA2890" s="15" t="str">
        <f>VLOOKUP(Y2890,FORNECEDORES!$A$2:$G$9041,7,0)</f>
        <v>heliomachado.fh@gmail.com;</v>
      </c>
    </row>
    <row r="2891" spans="1:27" x14ac:dyDescent="0.3">
      <c r="A2891" s="21" t="s">
        <v>7660</v>
      </c>
      <c r="B2891" s="32" t="s">
        <v>5992</v>
      </c>
      <c r="C2891" s="33">
        <v>45856</v>
      </c>
      <c r="D2891" s="33">
        <v>45874</v>
      </c>
      <c r="E2891" s="21" t="s">
        <v>23</v>
      </c>
      <c r="F2891" s="34">
        <v>1100</v>
      </c>
      <c r="G2891" s="21" t="s">
        <v>24</v>
      </c>
      <c r="H2891" s="21" t="s">
        <v>5993</v>
      </c>
      <c r="I2891" s="22">
        <v>48511466000188</v>
      </c>
      <c r="J2891" s="22" t="s">
        <v>6000</v>
      </c>
      <c r="K2891" s="40">
        <v>101708807</v>
      </c>
      <c r="L2891" s="21" t="s">
        <v>26</v>
      </c>
      <c r="M2891" s="21">
        <v>145352</v>
      </c>
      <c r="N2891" s="21">
        <v>265398</v>
      </c>
      <c r="O2891" s="21">
        <v>2930</v>
      </c>
      <c r="P2891" s="21" t="s">
        <v>26</v>
      </c>
      <c r="Q2891" s="21" t="s">
        <v>26</v>
      </c>
      <c r="R2891" s="21" t="s">
        <v>31</v>
      </c>
      <c r="S2891" s="21" t="s">
        <v>29</v>
      </c>
      <c r="T2891" s="21" t="s">
        <v>24</v>
      </c>
      <c r="U2891" s="21" t="s">
        <v>33</v>
      </c>
      <c r="V2891" s="33" t="s">
        <v>33</v>
      </c>
      <c r="W2891" s="4">
        <f t="shared" si="135"/>
        <v>14</v>
      </c>
      <c r="X2891" s="14" t="str">
        <f t="shared" si="136"/>
        <v>CNPJ</v>
      </c>
      <c r="Y2891" s="13" t="str">
        <f t="shared" si="137"/>
        <v>48.511.466/0001-88</v>
      </c>
      <c r="Z2891" s="10" t="str">
        <f>VLOOKUP(Y2891,FORNECEDORES!$A$2:$G$9043,3,0)</f>
        <v>JAQUELINE DE FATIMA LEMES BRITO 22790781800</v>
      </c>
      <c r="AA2891" s="15" t="str">
        <f>VLOOKUP(Y2891,FORNECEDORES!$A$2:$G$9041,7,0)</f>
        <v>jaquelinelemesbrito12@gmail.com;</v>
      </c>
    </row>
    <row r="2892" spans="1:27" x14ac:dyDescent="0.3">
      <c r="A2892" s="21" t="s">
        <v>7661</v>
      </c>
      <c r="B2892" s="32" t="s">
        <v>5992</v>
      </c>
      <c r="C2892" s="33">
        <v>45856</v>
      </c>
      <c r="D2892" s="33">
        <v>45874</v>
      </c>
      <c r="E2892" s="21" t="s">
        <v>23</v>
      </c>
      <c r="F2892" s="34">
        <v>1100</v>
      </c>
      <c r="G2892" s="21" t="s">
        <v>24</v>
      </c>
      <c r="H2892" s="21" t="s">
        <v>5993</v>
      </c>
      <c r="I2892" s="22">
        <v>48511466000188</v>
      </c>
      <c r="J2892" s="22" t="s">
        <v>6000</v>
      </c>
      <c r="K2892" s="40">
        <v>101709464</v>
      </c>
      <c r="L2892" s="21" t="s">
        <v>26</v>
      </c>
      <c r="M2892" s="21">
        <v>144620</v>
      </c>
      <c r="N2892" s="21">
        <v>263657</v>
      </c>
      <c r="O2892" s="21">
        <v>2244</v>
      </c>
      <c r="P2892" s="21" t="s">
        <v>26</v>
      </c>
      <c r="Q2892" s="21" t="s">
        <v>26</v>
      </c>
      <c r="R2892" s="21" t="s">
        <v>31</v>
      </c>
      <c r="S2892" s="21" t="s">
        <v>29</v>
      </c>
      <c r="T2892" s="21" t="s">
        <v>24</v>
      </c>
      <c r="U2892" s="21" t="s">
        <v>33</v>
      </c>
      <c r="V2892" s="33" t="s">
        <v>33</v>
      </c>
      <c r="W2892" s="4">
        <f t="shared" si="135"/>
        <v>14</v>
      </c>
      <c r="X2892" s="14" t="str">
        <f t="shared" si="136"/>
        <v>CNPJ</v>
      </c>
      <c r="Y2892" s="13" t="str">
        <f t="shared" si="137"/>
        <v>48.511.466/0001-88</v>
      </c>
      <c r="Z2892" s="10" t="str">
        <f>VLOOKUP(Y2892,FORNECEDORES!$A$2:$G$9043,3,0)</f>
        <v>JAQUELINE DE FATIMA LEMES BRITO 22790781800</v>
      </c>
      <c r="AA2892" s="15" t="str">
        <f>VLOOKUP(Y2892,FORNECEDORES!$A$2:$G$9041,7,0)</f>
        <v>jaquelinelemesbrito12@gmail.com;</v>
      </c>
    </row>
    <row r="2893" spans="1:27" x14ac:dyDescent="0.3">
      <c r="A2893" s="21" t="s">
        <v>7662</v>
      </c>
      <c r="B2893" s="32" t="s">
        <v>5992</v>
      </c>
      <c r="C2893" s="33">
        <v>45856</v>
      </c>
      <c r="D2893" s="33">
        <v>45874</v>
      </c>
      <c r="E2893" s="21" t="s">
        <v>23</v>
      </c>
      <c r="F2893" s="34">
        <v>1100</v>
      </c>
      <c r="G2893" s="21" t="s">
        <v>24</v>
      </c>
      <c r="H2893" s="21" t="s">
        <v>5993</v>
      </c>
      <c r="I2893" s="22">
        <v>48511466000188</v>
      </c>
      <c r="J2893" s="22" t="s">
        <v>6000</v>
      </c>
      <c r="K2893" s="40">
        <v>101709900</v>
      </c>
      <c r="L2893" s="21" t="s">
        <v>26</v>
      </c>
      <c r="M2893" s="21">
        <v>144645</v>
      </c>
      <c r="N2893" s="21">
        <v>263702</v>
      </c>
      <c r="O2893" s="21">
        <v>2271</v>
      </c>
      <c r="P2893" s="21" t="s">
        <v>26</v>
      </c>
      <c r="Q2893" s="21" t="s">
        <v>26</v>
      </c>
      <c r="R2893" s="21" t="s">
        <v>31</v>
      </c>
      <c r="S2893" s="21" t="s">
        <v>29</v>
      </c>
      <c r="T2893" s="21" t="s">
        <v>24</v>
      </c>
      <c r="U2893" s="21" t="s">
        <v>33</v>
      </c>
      <c r="V2893" s="33" t="s">
        <v>33</v>
      </c>
      <c r="W2893" s="4">
        <f t="shared" si="135"/>
        <v>14</v>
      </c>
      <c r="X2893" s="14" t="str">
        <f t="shared" si="136"/>
        <v>CNPJ</v>
      </c>
      <c r="Y2893" s="13" t="str">
        <f t="shared" si="137"/>
        <v>48.511.466/0001-88</v>
      </c>
      <c r="Z2893" s="10" t="str">
        <f>VLOOKUP(Y2893,FORNECEDORES!$A$2:$G$9043,3,0)</f>
        <v>JAQUELINE DE FATIMA LEMES BRITO 22790781800</v>
      </c>
      <c r="AA2893" s="15" t="str">
        <f>VLOOKUP(Y2893,FORNECEDORES!$A$2:$G$9041,7,0)</f>
        <v>jaquelinelemesbrito12@gmail.com;</v>
      </c>
    </row>
    <row r="2894" spans="1:27" x14ac:dyDescent="0.3">
      <c r="A2894" s="21" t="s">
        <v>7663</v>
      </c>
      <c r="B2894" s="32" t="s">
        <v>5992</v>
      </c>
      <c r="C2894" s="33">
        <v>45856</v>
      </c>
      <c r="D2894" s="33">
        <v>45874</v>
      </c>
      <c r="E2894" s="21" t="s">
        <v>23</v>
      </c>
      <c r="F2894" s="34">
        <v>1100</v>
      </c>
      <c r="G2894" s="21" t="s">
        <v>24</v>
      </c>
      <c r="H2894" s="21" t="s">
        <v>5993</v>
      </c>
      <c r="I2894" s="22">
        <v>48511466000188</v>
      </c>
      <c r="J2894" s="22" t="s">
        <v>6001</v>
      </c>
      <c r="K2894" s="40">
        <v>101710439</v>
      </c>
      <c r="L2894" s="21" t="s">
        <v>26</v>
      </c>
      <c r="M2894" s="21">
        <v>144753</v>
      </c>
      <c r="N2894" s="21">
        <v>263964</v>
      </c>
      <c r="O2894" s="21">
        <v>2353</v>
      </c>
      <c r="P2894" s="21" t="s">
        <v>26</v>
      </c>
      <c r="Q2894" s="21" t="s">
        <v>26</v>
      </c>
      <c r="R2894" s="21" t="s">
        <v>31</v>
      </c>
      <c r="S2894" s="21" t="s">
        <v>29</v>
      </c>
      <c r="T2894" s="21" t="s">
        <v>24</v>
      </c>
      <c r="U2894" s="21" t="s">
        <v>33</v>
      </c>
      <c r="V2894" s="33" t="s">
        <v>33</v>
      </c>
      <c r="W2894" s="4">
        <f t="shared" si="135"/>
        <v>14</v>
      </c>
      <c r="X2894" s="14" t="str">
        <f t="shared" si="136"/>
        <v>CNPJ</v>
      </c>
      <c r="Y2894" s="13" t="str">
        <f t="shared" si="137"/>
        <v>48.511.466/0001-88</v>
      </c>
      <c r="Z2894" s="10" t="str">
        <f>VLOOKUP(Y2894,FORNECEDORES!$A$2:$G$9043,3,0)</f>
        <v>JAQUELINE DE FATIMA LEMES BRITO 22790781800</v>
      </c>
      <c r="AA2894" s="15" t="str">
        <f>VLOOKUP(Y2894,FORNECEDORES!$A$2:$G$9041,7,0)</f>
        <v>jaquelinelemesbrito12@gmail.com;</v>
      </c>
    </row>
    <row r="2895" spans="1:27" x14ac:dyDescent="0.3">
      <c r="A2895" s="21" t="s">
        <v>7664</v>
      </c>
      <c r="B2895" s="32" t="s">
        <v>5992</v>
      </c>
      <c r="C2895" s="33">
        <v>45856</v>
      </c>
      <c r="D2895" s="33">
        <v>45874</v>
      </c>
      <c r="E2895" s="21" t="s">
        <v>23</v>
      </c>
      <c r="F2895" s="34">
        <v>1100</v>
      </c>
      <c r="G2895" s="21" t="s">
        <v>24</v>
      </c>
      <c r="H2895" s="21" t="s">
        <v>5993</v>
      </c>
      <c r="I2895" s="22">
        <v>48511466000188</v>
      </c>
      <c r="J2895" s="22" t="s">
        <v>6530</v>
      </c>
      <c r="K2895" s="40">
        <v>101710615</v>
      </c>
      <c r="L2895" s="21" t="s">
        <v>26</v>
      </c>
      <c r="M2895" s="21">
        <v>144914</v>
      </c>
      <c r="N2895" s="21">
        <v>264404</v>
      </c>
      <c r="O2895" s="21" t="s">
        <v>7665</v>
      </c>
      <c r="P2895" s="21" t="s">
        <v>26</v>
      </c>
      <c r="Q2895" s="21" t="s">
        <v>26</v>
      </c>
      <c r="R2895" s="21" t="s">
        <v>31</v>
      </c>
      <c r="S2895" s="21" t="s">
        <v>29</v>
      </c>
      <c r="T2895" s="21" t="s">
        <v>24</v>
      </c>
      <c r="U2895" s="21" t="s">
        <v>33</v>
      </c>
      <c r="V2895" s="33" t="s">
        <v>33</v>
      </c>
      <c r="W2895" s="4">
        <f t="shared" si="135"/>
        <v>14</v>
      </c>
      <c r="X2895" s="14" t="str">
        <f t="shared" si="136"/>
        <v>CNPJ</v>
      </c>
      <c r="Y2895" s="13" t="str">
        <f t="shared" si="137"/>
        <v>48.511.466/0001-88</v>
      </c>
      <c r="Z2895" s="10" t="str">
        <f>VLOOKUP(Y2895,FORNECEDORES!$A$2:$G$9043,3,0)</f>
        <v>JAQUELINE DE FATIMA LEMES BRITO 22790781800</v>
      </c>
      <c r="AA2895" s="15" t="str">
        <f>VLOOKUP(Y2895,FORNECEDORES!$A$2:$G$9041,7,0)</f>
        <v>jaquelinelemesbrito12@gmail.com;</v>
      </c>
    </row>
    <row r="2896" spans="1:27" x14ac:dyDescent="0.3">
      <c r="A2896" s="21" t="s">
        <v>7666</v>
      </c>
      <c r="B2896" s="32" t="s">
        <v>5992</v>
      </c>
      <c r="C2896" s="33">
        <v>45856</v>
      </c>
      <c r="D2896" s="33">
        <v>45874</v>
      </c>
      <c r="E2896" s="21" t="s">
        <v>23</v>
      </c>
      <c r="F2896" s="34">
        <v>1100</v>
      </c>
      <c r="G2896" s="21" t="s">
        <v>24</v>
      </c>
      <c r="H2896" s="21" t="s">
        <v>5993</v>
      </c>
      <c r="I2896" s="22">
        <v>48511466000188</v>
      </c>
      <c r="J2896" s="22" t="s">
        <v>6530</v>
      </c>
      <c r="K2896" s="21">
        <v>101710864</v>
      </c>
      <c r="L2896" s="21" t="s">
        <v>26</v>
      </c>
      <c r="M2896" s="21">
        <v>144974</v>
      </c>
      <c r="N2896" s="21">
        <v>264559</v>
      </c>
      <c r="O2896" s="21">
        <v>2564</v>
      </c>
      <c r="P2896" s="21" t="s">
        <v>26</v>
      </c>
      <c r="Q2896" s="21" t="s">
        <v>26</v>
      </c>
      <c r="R2896" s="21" t="s">
        <v>31</v>
      </c>
      <c r="S2896" s="21" t="s">
        <v>29</v>
      </c>
      <c r="T2896" s="21" t="s">
        <v>24</v>
      </c>
      <c r="U2896" s="21" t="s">
        <v>33</v>
      </c>
      <c r="V2896" s="33" t="s">
        <v>33</v>
      </c>
      <c r="W2896" s="4">
        <f t="shared" si="135"/>
        <v>14</v>
      </c>
      <c r="X2896" s="14" t="str">
        <f t="shared" si="136"/>
        <v>CNPJ</v>
      </c>
      <c r="Y2896" s="13" t="str">
        <f t="shared" si="137"/>
        <v>48.511.466/0001-88</v>
      </c>
      <c r="Z2896" s="10" t="str">
        <f>VLOOKUP(Y2896,FORNECEDORES!$A$2:$G$9043,3,0)</f>
        <v>JAQUELINE DE FATIMA LEMES BRITO 22790781800</v>
      </c>
      <c r="AA2896" s="15" t="str">
        <f>VLOOKUP(Y2896,FORNECEDORES!$A$2:$G$9041,7,0)</f>
        <v>jaquelinelemesbrito12@gmail.com;</v>
      </c>
    </row>
    <row r="2897" spans="1:27" x14ac:dyDescent="0.3">
      <c r="A2897" s="21" t="s">
        <v>7667</v>
      </c>
      <c r="B2897" s="32" t="s">
        <v>5992</v>
      </c>
      <c r="C2897" s="33">
        <v>45856</v>
      </c>
      <c r="D2897" s="33">
        <v>45874</v>
      </c>
      <c r="E2897" s="21" t="s">
        <v>23</v>
      </c>
      <c r="F2897" s="34">
        <v>1100</v>
      </c>
      <c r="G2897" s="21" t="s">
        <v>24</v>
      </c>
      <c r="H2897" s="21" t="s">
        <v>5993</v>
      </c>
      <c r="I2897" s="22">
        <v>48511466000188</v>
      </c>
      <c r="J2897" s="22" t="s">
        <v>6530</v>
      </c>
      <c r="K2897" s="40">
        <v>101711021</v>
      </c>
      <c r="L2897" s="21" t="s">
        <v>26</v>
      </c>
      <c r="M2897" s="21">
        <v>145021</v>
      </c>
      <c r="N2897" s="21">
        <v>264671</v>
      </c>
      <c r="O2897" s="21">
        <v>2607</v>
      </c>
      <c r="P2897" s="21" t="s">
        <v>26</v>
      </c>
      <c r="Q2897" s="21" t="s">
        <v>26</v>
      </c>
      <c r="R2897" s="21" t="s">
        <v>31</v>
      </c>
      <c r="S2897" s="21" t="s">
        <v>29</v>
      </c>
      <c r="T2897" s="21" t="s">
        <v>24</v>
      </c>
      <c r="U2897" s="21" t="s">
        <v>33</v>
      </c>
      <c r="V2897" s="33" t="s">
        <v>33</v>
      </c>
      <c r="W2897" s="4">
        <f t="shared" si="135"/>
        <v>14</v>
      </c>
      <c r="X2897" s="14" t="str">
        <f t="shared" si="136"/>
        <v>CNPJ</v>
      </c>
      <c r="Y2897" s="13" t="str">
        <f t="shared" si="137"/>
        <v>48.511.466/0001-88</v>
      </c>
      <c r="Z2897" s="10" t="str">
        <f>VLOOKUP(Y2897,FORNECEDORES!$A$2:$G$9043,3,0)</f>
        <v>JAQUELINE DE FATIMA LEMES BRITO 22790781800</v>
      </c>
      <c r="AA2897" s="15" t="str">
        <f>VLOOKUP(Y2897,FORNECEDORES!$A$2:$G$9041,7,0)</f>
        <v>jaquelinelemesbrito12@gmail.com;</v>
      </c>
    </row>
    <row r="2898" spans="1:27" x14ac:dyDescent="0.3">
      <c r="A2898" s="21" t="s">
        <v>7668</v>
      </c>
      <c r="B2898" s="32" t="s">
        <v>7669</v>
      </c>
      <c r="C2898" s="33">
        <v>45856</v>
      </c>
      <c r="D2898" s="33">
        <v>45856</v>
      </c>
      <c r="E2898" s="21" t="s">
        <v>23</v>
      </c>
      <c r="F2898" s="34">
        <v>4300</v>
      </c>
      <c r="G2898" s="21" t="s">
        <v>24</v>
      </c>
      <c r="H2898" s="21" t="s">
        <v>7670</v>
      </c>
      <c r="I2898" s="22">
        <v>26453947870</v>
      </c>
      <c r="J2898" s="22" t="s">
        <v>7671</v>
      </c>
      <c r="K2898" s="40">
        <v>101711047</v>
      </c>
      <c r="L2898" s="21" t="s">
        <v>26</v>
      </c>
      <c r="M2898" s="21">
        <v>145374</v>
      </c>
      <c r="N2898" s="21">
        <v>265422</v>
      </c>
      <c r="O2898" s="21">
        <v>2958</v>
      </c>
      <c r="P2898" s="21" t="s">
        <v>26</v>
      </c>
      <c r="Q2898" s="21" t="s">
        <v>95</v>
      </c>
      <c r="R2898" s="21" t="s">
        <v>31</v>
      </c>
      <c r="S2898" s="21" t="s">
        <v>29</v>
      </c>
      <c r="T2898" s="21" t="e">
        <v>#N/A</v>
      </c>
      <c r="U2898" s="21">
        <v>15</v>
      </c>
      <c r="V2898" s="33">
        <v>45879</v>
      </c>
      <c r="W2898" s="4">
        <f t="shared" si="135"/>
        <v>11</v>
      </c>
      <c r="X2898" s="14" t="str">
        <f t="shared" si="136"/>
        <v>CPF</v>
      </c>
      <c r="Y2898" s="13" t="str">
        <f t="shared" si="137"/>
        <v>264.539.478-70</v>
      </c>
      <c r="Z2898" s="10" t="str">
        <f>VLOOKUP(Y2898,FORNECEDORES!$A$2:$G$9043,3,0)</f>
        <v>WILLIAN ALVES MOREIRA</v>
      </c>
      <c r="AA2898" s="15" t="str">
        <f>VLOOKUP(Y2898,FORNECEDORES!$A$2:$G$9041,7,0)</f>
        <v>willian.panda@hotmail.com;</v>
      </c>
    </row>
    <row r="2899" spans="1:27" x14ac:dyDescent="0.3">
      <c r="A2899" s="21" t="s">
        <v>7672</v>
      </c>
      <c r="B2899" s="32" t="s">
        <v>5992</v>
      </c>
      <c r="C2899" s="33">
        <v>45856</v>
      </c>
      <c r="D2899" s="33">
        <v>45874</v>
      </c>
      <c r="E2899" s="21" t="s">
        <v>23</v>
      </c>
      <c r="F2899" s="34">
        <v>1100</v>
      </c>
      <c r="G2899" s="21" t="s">
        <v>24</v>
      </c>
      <c r="H2899" s="21" t="s">
        <v>5993</v>
      </c>
      <c r="I2899" s="22">
        <v>48511466000188</v>
      </c>
      <c r="J2899" s="22" t="s">
        <v>6001</v>
      </c>
      <c r="K2899" s="40">
        <v>101711133</v>
      </c>
      <c r="L2899" s="21" t="s">
        <v>26</v>
      </c>
      <c r="M2899" s="21">
        <v>144879</v>
      </c>
      <c r="N2899" s="21">
        <v>264268</v>
      </c>
      <c r="O2899" s="21" t="s">
        <v>7673</v>
      </c>
      <c r="P2899" s="21" t="s">
        <v>26</v>
      </c>
      <c r="Q2899" s="21" t="s">
        <v>26</v>
      </c>
      <c r="R2899" s="21" t="s">
        <v>31</v>
      </c>
      <c r="S2899" s="21" t="s">
        <v>29</v>
      </c>
      <c r="T2899" s="21" t="s">
        <v>24</v>
      </c>
      <c r="U2899" s="21" t="s">
        <v>33</v>
      </c>
      <c r="V2899" s="33" t="s">
        <v>33</v>
      </c>
      <c r="W2899" s="4">
        <f t="shared" si="135"/>
        <v>14</v>
      </c>
      <c r="X2899" s="14" t="str">
        <f t="shared" si="136"/>
        <v>CNPJ</v>
      </c>
      <c r="Y2899" s="13" t="str">
        <f t="shared" si="137"/>
        <v>48.511.466/0001-88</v>
      </c>
      <c r="Z2899" s="10" t="str">
        <f>VLOOKUP(Y2899,FORNECEDORES!$A$2:$G$9043,3,0)</f>
        <v>JAQUELINE DE FATIMA LEMES BRITO 22790781800</v>
      </c>
      <c r="AA2899" s="15" t="str">
        <f>VLOOKUP(Y2899,FORNECEDORES!$A$2:$G$9041,7,0)</f>
        <v>jaquelinelemesbrito12@gmail.com;</v>
      </c>
    </row>
    <row r="2900" spans="1:27" x14ac:dyDescent="0.3">
      <c r="A2900" s="21" t="s">
        <v>7674</v>
      </c>
      <c r="B2900" s="32" t="s">
        <v>5992</v>
      </c>
      <c r="C2900" s="33">
        <v>45856</v>
      </c>
      <c r="D2900" s="33">
        <v>45874</v>
      </c>
      <c r="E2900" s="21" t="s">
        <v>23</v>
      </c>
      <c r="F2900" s="34">
        <v>1100</v>
      </c>
      <c r="G2900" s="21" t="s">
        <v>24</v>
      </c>
      <c r="H2900" s="21" t="s">
        <v>5993</v>
      </c>
      <c r="I2900" s="22">
        <v>48511466000188</v>
      </c>
      <c r="J2900" s="22" t="s">
        <v>6001</v>
      </c>
      <c r="K2900" s="40">
        <v>101711230</v>
      </c>
      <c r="L2900" s="21" t="s">
        <v>26</v>
      </c>
      <c r="M2900" s="21">
        <v>144931</v>
      </c>
      <c r="N2900" s="21">
        <v>264444</v>
      </c>
      <c r="O2900" s="21" t="s">
        <v>7675</v>
      </c>
      <c r="P2900" s="21" t="s">
        <v>26</v>
      </c>
      <c r="Q2900" s="21" t="s">
        <v>26</v>
      </c>
      <c r="R2900" s="21" t="s">
        <v>31</v>
      </c>
      <c r="S2900" s="21" t="s">
        <v>29</v>
      </c>
      <c r="T2900" s="21" t="s">
        <v>24</v>
      </c>
      <c r="U2900" s="21" t="s">
        <v>33</v>
      </c>
      <c r="V2900" s="33" t="s">
        <v>33</v>
      </c>
      <c r="W2900" s="4">
        <f t="shared" si="135"/>
        <v>14</v>
      </c>
      <c r="X2900" s="14" t="str">
        <f t="shared" si="136"/>
        <v>CNPJ</v>
      </c>
      <c r="Y2900" s="13" t="str">
        <f t="shared" si="137"/>
        <v>48.511.466/0001-88</v>
      </c>
      <c r="Z2900" s="10" t="str">
        <f>VLOOKUP(Y2900,FORNECEDORES!$A$2:$G$9043,3,0)</f>
        <v>JAQUELINE DE FATIMA LEMES BRITO 22790781800</v>
      </c>
      <c r="AA2900" s="15" t="str">
        <f>VLOOKUP(Y2900,FORNECEDORES!$A$2:$G$9041,7,0)</f>
        <v>jaquelinelemesbrito12@gmail.com;</v>
      </c>
    </row>
    <row r="2901" spans="1:27" x14ac:dyDescent="0.3">
      <c r="A2901" s="21" t="s">
        <v>7676</v>
      </c>
      <c r="B2901" s="32" t="s">
        <v>6970</v>
      </c>
      <c r="C2901" s="33">
        <v>45856</v>
      </c>
      <c r="D2901" s="33">
        <v>45856</v>
      </c>
      <c r="E2901" s="21" t="s">
        <v>5680</v>
      </c>
      <c r="F2901" s="34">
        <v>5100</v>
      </c>
      <c r="G2901" s="21" t="s">
        <v>24</v>
      </c>
      <c r="H2901" s="21" t="s">
        <v>280</v>
      </c>
      <c r="I2901" s="22">
        <v>44879321000183</v>
      </c>
      <c r="J2901" s="22" t="s">
        <v>6971</v>
      </c>
      <c r="K2901" s="21">
        <v>101711239</v>
      </c>
      <c r="L2901" s="21" t="s">
        <v>26</v>
      </c>
      <c r="M2901" s="21">
        <v>142861</v>
      </c>
      <c r="N2901" s="21">
        <v>259992</v>
      </c>
      <c r="O2901" s="21">
        <v>418</v>
      </c>
      <c r="P2901" s="21" t="s">
        <v>26</v>
      </c>
      <c r="Q2901" s="21" t="s">
        <v>79</v>
      </c>
      <c r="R2901" s="21" t="s">
        <v>31</v>
      </c>
      <c r="S2901" s="21" t="s">
        <v>29</v>
      </c>
      <c r="T2901" s="21" t="s">
        <v>24</v>
      </c>
      <c r="U2901" s="21">
        <v>30</v>
      </c>
      <c r="V2901" s="33">
        <v>45838</v>
      </c>
      <c r="W2901" s="4">
        <f t="shared" si="135"/>
        <v>14</v>
      </c>
      <c r="X2901" s="14" t="str">
        <f t="shared" si="136"/>
        <v>CNPJ</v>
      </c>
      <c r="Y2901" s="13" t="str">
        <f t="shared" si="137"/>
        <v>44.879.321/0001-83</v>
      </c>
      <c r="Z2901" s="10" t="str">
        <f>VLOOKUP(Y2901,FORNECEDORES!$A$2:$G$9043,3,0)</f>
        <v>GILSON APARECIDO MENDES 06865121627</v>
      </c>
      <c r="AA2901" s="15" t="str">
        <f>VLOOKUP(Y2901,FORNECEDORES!$A$2:$G$9041,7,0)</f>
        <v>kiko7196@hotmail.com ;</v>
      </c>
    </row>
    <row r="2902" spans="1:27" x14ac:dyDescent="0.3">
      <c r="A2902" s="21" t="s">
        <v>7676</v>
      </c>
      <c r="B2902" s="32" t="s">
        <v>6970</v>
      </c>
      <c r="C2902" s="33">
        <v>45856</v>
      </c>
      <c r="D2902" s="33">
        <v>45861</v>
      </c>
      <c r="E2902" s="21" t="s">
        <v>34</v>
      </c>
      <c r="F2902" s="34">
        <v>3400</v>
      </c>
      <c r="G2902" s="21" t="s">
        <v>24</v>
      </c>
      <c r="H2902" s="21" t="s">
        <v>280</v>
      </c>
      <c r="I2902" s="22">
        <v>44879321000183</v>
      </c>
      <c r="J2902" s="22" t="s">
        <v>6971</v>
      </c>
      <c r="K2902" s="40">
        <v>101711239</v>
      </c>
      <c r="L2902" s="21" t="s">
        <v>26</v>
      </c>
      <c r="M2902" s="21">
        <v>142861</v>
      </c>
      <c r="N2902" s="21">
        <v>259992</v>
      </c>
      <c r="O2902" s="21">
        <v>418</v>
      </c>
      <c r="P2902" s="21" t="s">
        <v>26</v>
      </c>
      <c r="Q2902" s="21" t="s">
        <v>79</v>
      </c>
      <c r="R2902" s="21" t="s">
        <v>31</v>
      </c>
      <c r="S2902" s="21" t="s">
        <v>29</v>
      </c>
      <c r="T2902" s="21" t="s">
        <v>24</v>
      </c>
      <c r="U2902" s="21">
        <v>30</v>
      </c>
      <c r="V2902" s="33">
        <v>45838</v>
      </c>
      <c r="W2902" s="4">
        <f t="shared" si="135"/>
        <v>14</v>
      </c>
      <c r="X2902" s="14" t="str">
        <f t="shared" si="136"/>
        <v>CNPJ</v>
      </c>
      <c r="Y2902" s="13" t="str">
        <f t="shared" si="137"/>
        <v>44.879.321/0001-83</v>
      </c>
      <c r="Z2902" s="10" t="str">
        <f>VLOOKUP(Y2902,FORNECEDORES!$A$2:$G$9043,3,0)</f>
        <v>GILSON APARECIDO MENDES 06865121627</v>
      </c>
      <c r="AA2902" s="15" t="str">
        <f>VLOOKUP(Y2902,FORNECEDORES!$A$2:$G$9041,7,0)</f>
        <v>kiko7196@hotmail.com ;</v>
      </c>
    </row>
    <row r="2903" spans="1:27" x14ac:dyDescent="0.3">
      <c r="A2903" s="21" t="s">
        <v>7677</v>
      </c>
      <c r="B2903" s="32" t="s">
        <v>5992</v>
      </c>
      <c r="C2903" s="33">
        <v>45856</v>
      </c>
      <c r="D2903" s="33">
        <v>45874</v>
      </c>
      <c r="E2903" s="21" t="s">
        <v>23</v>
      </c>
      <c r="F2903" s="34">
        <v>1100</v>
      </c>
      <c r="G2903" s="21" t="s">
        <v>24</v>
      </c>
      <c r="H2903" s="21" t="s">
        <v>5993</v>
      </c>
      <c r="I2903" s="22">
        <v>48511466000188</v>
      </c>
      <c r="J2903" s="22" t="s">
        <v>6001</v>
      </c>
      <c r="K2903" s="40">
        <v>101711380</v>
      </c>
      <c r="L2903" s="21" t="s">
        <v>26</v>
      </c>
      <c r="M2903" s="21">
        <v>144979</v>
      </c>
      <c r="N2903" s="21">
        <v>264595</v>
      </c>
      <c r="O2903" s="21" t="s">
        <v>7678</v>
      </c>
      <c r="P2903" s="21" t="s">
        <v>26</v>
      </c>
      <c r="Q2903" s="21" t="s">
        <v>26</v>
      </c>
      <c r="R2903" s="21" t="s">
        <v>31</v>
      </c>
      <c r="S2903" s="21" t="s">
        <v>29</v>
      </c>
      <c r="T2903" s="21" t="s">
        <v>24</v>
      </c>
      <c r="U2903" s="21" t="s">
        <v>33</v>
      </c>
      <c r="V2903" s="33" t="s">
        <v>33</v>
      </c>
      <c r="W2903" s="4">
        <f t="shared" si="135"/>
        <v>14</v>
      </c>
      <c r="X2903" s="14" t="str">
        <f t="shared" si="136"/>
        <v>CNPJ</v>
      </c>
      <c r="Y2903" s="13" t="str">
        <f t="shared" si="137"/>
        <v>48.511.466/0001-88</v>
      </c>
      <c r="Z2903" s="10" t="str">
        <f>VLOOKUP(Y2903,FORNECEDORES!$A$2:$G$9043,3,0)</f>
        <v>JAQUELINE DE FATIMA LEMES BRITO 22790781800</v>
      </c>
      <c r="AA2903" s="15" t="str">
        <f>VLOOKUP(Y2903,FORNECEDORES!$A$2:$G$9041,7,0)</f>
        <v>jaquelinelemesbrito12@gmail.com;</v>
      </c>
    </row>
    <row r="2904" spans="1:27" x14ac:dyDescent="0.3">
      <c r="A2904" s="21" t="s">
        <v>7679</v>
      </c>
      <c r="B2904" s="32" t="s">
        <v>5683</v>
      </c>
      <c r="C2904" s="33">
        <v>45856</v>
      </c>
      <c r="D2904" s="33">
        <v>45856</v>
      </c>
      <c r="E2904" s="21" t="s">
        <v>5680</v>
      </c>
      <c r="F2904" s="34">
        <v>1634.64</v>
      </c>
      <c r="G2904" s="21" t="s">
        <v>24</v>
      </c>
      <c r="H2904" s="21" t="s">
        <v>2187</v>
      </c>
      <c r="I2904" s="22">
        <v>17318972863</v>
      </c>
      <c r="J2904" s="22" t="s">
        <v>5684</v>
      </c>
      <c r="K2904" s="40">
        <v>101711582</v>
      </c>
      <c r="L2904" s="21" t="s">
        <v>26</v>
      </c>
      <c r="M2904" s="21">
        <v>145504</v>
      </c>
      <c r="N2904" s="21">
        <v>265025</v>
      </c>
      <c r="O2904" s="21">
        <v>2786</v>
      </c>
      <c r="P2904" s="21" t="s">
        <v>26</v>
      </c>
      <c r="Q2904" s="21" t="s">
        <v>26</v>
      </c>
      <c r="R2904" s="21" t="s">
        <v>31</v>
      </c>
      <c r="S2904" s="21" t="s">
        <v>29</v>
      </c>
      <c r="T2904" s="21" t="s">
        <v>24</v>
      </c>
      <c r="U2904" s="21" t="s">
        <v>30</v>
      </c>
      <c r="V2904" s="33" t="s">
        <v>30</v>
      </c>
      <c r="W2904" s="4">
        <f t="shared" si="135"/>
        <v>11</v>
      </c>
      <c r="X2904" s="14" t="str">
        <f t="shared" si="136"/>
        <v>CPF</v>
      </c>
      <c r="Y2904" s="13" t="str">
        <f t="shared" si="137"/>
        <v>173.189.728-63</v>
      </c>
      <c r="Z2904" s="10" t="str">
        <f>VLOOKUP(Y2904,FORNECEDORES!$A$2:$G$9043,3,0)</f>
        <v>ALMIR SILVA FRANCA</v>
      </c>
      <c r="AA2904" s="15" t="str">
        <f>VLOOKUP(Y2904,FORNECEDORES!$A$2:$G$9041,7,0)</f>
        <v>almir.mf3027@gmail.com;</v>
      </c>
    </row>
    <row r="2905" spans="1:27" x14ac:dyDescent="0.3">
      <c r="A2905" s="21" t="s">
        <v>7679</v>
      </c>
      <c r="B2905" s="32" t="s">
        <v>5683</v>
      </c>
      <c r="C2905" s="33">
        <v>45856</v>
      </c>
      <c r="D2905" s="33">
        <v>45862</v>
      </c>
      <c r="E2905" s="21" t="s">
        <v>34</v>
      </c>
      <c r="F2905" s="34">
        <v>1089.76</v>
      </c>
      <c r="G2905" s="21" t="s">
        <v>24</v>
      </c>
      <c r="H2905" s="21" t="s">
        <v>2187</v>
      </c>
      <c r="I2905" s="22">
        <v>17318972863</v>
      </c>
      <c r="J2905" s="22" t="s">
        <v>5684</v>
      </c>
      <c r="K2905" s="21">
        <v>101711582</v>
      </c>
      <c r="L2905" s="21" t="s">
        <v>26</v>
      </c>
      <c r="M2905" s="21">
        <v>145504</v>
      </c>
      <c r="N2905" s="21">
        <v>265025</v>
      </c>
      <c r="O2905" s="21">
        <v>2786</v>
      </c>
      <c r="P2905" s="21" t="s">
        <v>26</v>
      </c>
      <c r="Q2905" s="21" t="s">
        <v>26</v>
      </c>
      <c r="R2905" s="21" t="s">
        <v>31</v>
      </c>
      <c r="S2905" s="21" t="s">
        <v>29</v>
      </c>
      <c r="T2905" s="21" t="s">
        <v>24</v>
      </c>
      <c r="U2905" s="21" t="s">
        <v>30</v>
      </c>
      <c r="V2905" s="33" t="s">
        <v>30</v>
      </c>
      <c r="W2905" s="4">
        <f t="shared" si="135"/>
        <v>11</v>
      </c>
      <c r="X2905" s="14" t="str">
        <f t="shared" si="136"/>
        <v>CPF</v>
      </c>
      <c r="Y2905" s="13" t="str">
        <f t="shared" si="137"/>
        <v>173.189.728-63</v>
      </c>
      <c r="Z2905" s="10" t="str">
        <f>VLOOKUP(Y2905,FORNECEDORES!$A$2:$G$9043,3,0)</f>
        <v>ALMIR SILVA FRANCA</v>
      </c>
      <c r="AA2905" s="15" t="str">
        <f>VLOOKUP(Y2905,FORNECEDORES!$A$2:$G$9041,7,0)</f>
        <v>almir.mf3027@gmail.com;</v>
      </c>
    </row>
    <row r="2906" spans="1:27" x14ac:dyDescent="0.3">
      <c r="A2906" s="21" t="s">
        <v>7680</v>
      </c>
      <c r="B2906" s="32" t="s">
        <v>5992</v>
      </c>
      <c r="C2906" s="33">
        <v>45856</v>
      </c>
      <c r="D2906" s="33">
        <v>45874</v>
      </c>
      <c r="E2906" s="21" t="s">
        <v>23</v>
      </c>
      <c r="F2906" s="34">
        <v>1100</v>
      </c>
      <c r="G2906" s="21" t="s">
        <v>24</v>
      </c>
      <c r="H2906" s="21" t="s">
        <v>5993</v>
      </c>
      <c r="I2906" s="22">
        <v>48511466000188</v>
      </c>
      <c r="J2906" s="22" t="s">
        <v>6001</v>
      </c>
      <c r="K2906" s="40">
        <v>101711618</v>
      </c>
      <c r="L2906" s="21" t="s">
        <v>26</v>
      </c>
      <c r="M2906" s="21">
        <v>145017</v>
      </c>
      <c r="N2906" s="21">
        <v>264665</v>
      </c>
      <c r="O2906" s="21">
        <v>2600</v>
      </c>
      <c r="P2906" s="21" t="s">
        <v>26</v>
      </c>
      <c r="Q2906" s="21" t="s">
        <v>26</v>
      </c>
      <c r="R2906" s="21" t="s">
        <v>31</v>
      </c>
      <c r="S2906" s="21" t="s">
        <v>29</v>
      </c>
      <c r="T2906" s="21" t="s">
        <v>24</v>
      </c>
      <c r="U2906" s="21" t="s">
        <v>33</v>
      </c>
      <c r="V2906" s="33" t="s">
        <v>33</v>
      </c>
      <c r="W2906" s="4">
        <f t="shared" si="135"/>
        <v>14</v>
      </c>
      <c r="X2906" s="14" t="str">
        <f t="shared" si="136"/>
        <v>CNPJ</v>
      </c>
      <c r="Y2906" s="13" t="str">
        <f t="shared" si="137"/>
        <v>48.511.466/0001-88</v>
      </c>
      <c r="Z2906" s="10" t="str">
        <f>VLOOKUP(Y2906,FORNECEDORES!$A$2:$G$9043,3,0)</f>
        <v>JAQUELINE DE FATIMA LEMES BRITO 22790781800</v>
      </c>
      <c r="AA2906" s="15" t="str">
        <f>VLOOKUP(Y2906,FORNECEDORES!$A$2:$G$9041,7,0)</f>
        <v>jaquelinelemesbrito12@gmail.com;</v>
      </c>
    </row>
    <row r="2907" spans="1:27" x14ac:dyDescent="0.3">
      <c r="A2907" s="21" t="s">
        <v>7681</v>
      </c>
      <c r="B2907" s="32" t="s">
        <v>5992</v>
      </c>
      <c r="C2907" s="33">
        <v>45856</v>
      </c>
      <c r="D2907" s="33">
        <v>45874</v>
      </c>
      <c r="E2907" s="21" t="s">
        <v>23</v>
      </c>
      <c r="F2907" s="34">
        <v>1100</v>
      </c>
      <c r="G2907" s="21" t="s">
        <v>24</v>
      </c>
      <c r="H2907" s="21" t="s">
        <v>5993</v>
      </c>
      <c r="I2907" s="22">
        <v>48511466000188</v>
      </c>
      <c r="J2907" s="22" t="s">
        <v>6000</v>
      </c>
      <c r="K2907" s="40">
        <v>101711820</v>
      </c>
      <c r="L2907" s="21" t="s">
        <v>26</v>
      </c>
      <c r="M2907" s="21">
        <v>144927</v>
      </c>
      <c r="N2907" s="21">
        <v>264428</v>
      </c>
      <c r="O2907" s="21" t="s">
        <v>7682</v>
      </c>
      <c r="P2907" s="21" t="s">
        <v>26</v>
      </c>
      <c r="Q2907" s="21" t="s">
        <v>26</v>
      </c>
      <c r="R2907" s="21" t="s">
        <v>31</v>
      </c>
      <c r="S2907" s="21" t="s">
        <v>29</v>
      </c>
      <c r="T2907" s="21" t="s">
        <v>24</v>
      </c>
      <c r="U2907" s="21" t="s">
        <v>33</v>
      </c>
      <c r="V2907" s="33" t="s">
        <v>33</v>
      </c>
      <c r="W2907" s="4">
        <f t="shared" si="135"/>
        <v>14</v>
      </c>
      <c r="X2907" s="14" t="str">
        <f t="shared" si="136"/>
        <v>CNPJ</v>
      </c>
      <c r="Y2907" s="13" t="str">
        <f t="shared" si="137"/>
        <v>48.511.466/0001-88</v>
      </c>
      <c r="Z2907" s="10" t="str">
        <f>VLOOKUP(Y2907,FORNECEDORES!$A$2:$G$9043,3,0)</f>
        <v>JAQUELINE DE FATIMA LEMES BRITO 22790781800</v>
      </c>
      <c r="AA2907" s="15" t="str">
        <f>VLOOKUP(Y2907,FORNECEDORES!$A$2:$G$9041,7,0)</f>
        <v>jaquelinelemesbrito12@gmail.com;</v>
      </c>
    </row>
    <row r="2908" spans="1:27" x14ac:dyDescent="0.3">
      <c r="A2908" s="21" t="s">
        <v>7683</v>
      </c>
      <c r="B2908" s="32" t="s">
        <v>6176</v>
      </c>
      <c r="C2908" s="33">
        <v>45856</v>
      </c>
      <c r="D2908" s="33">
        <v>45856</v>
      </c>
      <c r="E2908" s="21" t="s">
        <v>5680</v>
      </c>
      <c r="F2908" s="34">
        <v>3064.95</v>
      </c>
      <c r="G2908" s="21" t="s">
        <v>24</v>
      </c>
      <c r="H2908" s="21" t="s">
        <v>6177</v>
      </c>
      <c r="I2908" s="22">
        <v>37309870468</v>
      </c>
      <c r="J2908" s="22" t="s">
        <v>7684</v>
      </c>
      <c r="K2908" s="40">
        <v>101712240</v>
      </c>
      <c r="L2908" s="21" t="s">
        <v>26</v>
      </c>
      <c r="M2908" s="21">
        <v>145139</v>
      </c>
      <c r="N2908" s="21">
        <v>264945</v>
      </c>
      <c r="O2908" s="21">
        <v>0</v>
      </c>
      <c r="P2908" s="21" t="s">
        <v>88</v>
      </c>
      <c r="Q2908" s="21" t="s">
        <v>88</v>
      </c>
      <c r="R2908" s="21" t="s">
        <v>31</v>
      </c>
      <c r="S2908" s="21" t="s">
        <v>29</v>
      </c>
      <c r="T2908" s="21" t="s">
        <v>24</v>
      </c>
      <c r="U2908" s="21" t="s">
        <v>30</v>
      </c>
      <c r="V2908" s="33" t="s">
        <v>30</v>
      </c>
      <c r="W2908" s="4">
        <f t="shared" si="135"/>
        <v>11</v>
      </c>
      <c r="X2908" s="14" t="str">
        <f t="shared" si="136"/>
        <v>CPF</v>
      </c>
      <c r="Y2908" s="13" t="str">
        <f t="shared" si="137"/>
        <v>373.098.704-68</v>
      </c>
      <c r="Z2908" s="10" t="str">
        <f>VLOOKUP(Y2908,FORNECEDORES!$A$2:$G$9043,3,0)</f>
        <v>ALDERICO JOSE RAMOS E SILVA</v>
      </c>
      <c r="AA2908" s="15" t="str">
        <f>VLOOKUP(Y2908,FORNECEDORES!$A$2:$G$9041,7,0)</f>
        <v>aldericoramos7@gmail.com;</v>
      </c>
    </row>
    <row r="2909" spans="1:27" x14ac:dyDescent="0.3">
      <c r="A2909" s="21" t="s">
        <v>7683</v>
      </c>
      <c r="B2909" s="32" t="s">
        <v>6176</v>
      </c>
      <c r="C2909" s="33">
        <v>45856</v>
      </c>
      <c r="D2909" s="33">
        <v>45862</v>
      </c>
      <c r="E2909" s="21" t="s">
        <v>34</v>
      </c>
      <c r="F2909" s="34">
        <v>1313.55</v>
      </c>
      <c r="G2909" s="21" t="s">
        <v>24</v>
      </c>
      <c r="H2909" s="21" t="s">
        <v>6177</v>
      </c>
      <c r="I2909" s="22">
        <v>37309870468</v>
      </c>
      <c r="J2909" s="22" t="s">
        <v>7684</v>
      </c>
      <c r="K2909" s="40">
        <v>101712240</v>
      </c>
      <c r="L2909" s="21" t="s">
        <v>26</v>
      </c>
      <c r="M2909" s="21">
        <v>145139</v>
      </c>
      <c r="N2909" s="21">
        <v>264945</v>
      </c>
      <c r="O2909" s="21">
        <v>0</v>
      </c>
      <c r="P2909" s="21" t="s">
        <v>88</v>
      </c>
      <c r="Q2909" s="21" t="s">
        <v>88</v>
      </c>
      <c r="R2909" s="21" t="s">
        <v>31</v>
      </c>
      <c r="S2909" s="21" t="s">
        <v>29</v>
      </c>
      <c r="T2909" s="21" t="s">
        <v>24</v>
      </c>
      <c r="U2909" s="21" t="s">
        <v>30</v>
      </c>
      <c r="V2909" s="33" t="s">
        <v>30</v>
      </c>
      <c r="W2909" s="4">
        <f t="shared" si="135"/>
        <v>11</v>
      </c>
      <c r="X2909" s="14" t="str">
        <f t="shared" si="136"/>
        <v>CPF</v>
      </c>
      <c r="Y2909" s="13" t="str">
        <f t="shared" si="137"/>
        <v>373.098.704-68</v>
      </c>
      <c r="Z2909" s="10" t="str">
        <f>VLOOKUP(Y2909,FORNECEDORES!$A$2:$G$9043,3,0)</f>
        <v>ALDERICO JOSE RAMOS E SILVA</v>
      </c>
      <c r="AA2909" s="15" t="str">
        <f>VLOOKUP(Y2909,FORNECEDORES!$A$2:$G$9041,7,0)</f>
        <v>aldericoramos7@gmail.com;</v>
      </c>
    </row>
    <row r="2910" spans="1:27" x14ac:dyDescent="0.3">
      <c r="A2910" s="21" t="s">
        <v>7685</v>
      </c>
      <c r="B2910" s="32" t="s">
        <v>6430</v>
      </c>
      <c r="C2910" s="33">
        <v>45856</v>
      </c>
      <c r="D2910" s="33">
        <v>45856</v>
      </c>
      <c r="E2910" s="21" t="s">
        <v>23</v>
      </c>
      <c r="F2910" s="34">
        <v>7000</v>
      </c>
      <c r="G2910" s="21" t="s">
        <v>24</v>
      </c>
      <c r="H2910" s="21" t="s">
        <v>1534</v>
      </c>
      <c r="I2910" s="22">
        <v>18515034000184</v>
      </c>
      <c r="J2910" s="22" t="s">
        <v>6556</v>
      </c>
      <c r="K2910" s="40">
        <v>101712509</v>
      </c>
      <c r="L2910" s="21" t="s">
        <v>26</v>
      </c>
      <c r="M2910" s="21">
        <v>145507</v>
      </c>
      <c r="N2910" s="21">
        <v>265743</v>
      </c>
      <c r="O2910" s="21">
        <v>1854</v>
      </c>
      <c r="P2910" s="21" t="s">
        <v>26</v>
      </c>
      <c r="Q2910" s="21" t="s">
        <v>26</v>
      </c>
      <c r="R2910" s="21" t="s">
        <v>31</v>
      </c>
      <c r="S2910" s="21" t="s">
        <v>29</v>
      </c>
      <c r="T2910" s="21" t="s">
        <v>24</v>
      </c>
      <c r="U2910" s="21">
        <v>15</v>
      </c>
      <c r="V2910" s="33">
        <v>45879</v>
      </c>
      <c r="W2910" s="4">
        <f t="shared" si="135"/>
        <v>14</v>
      </c>
      <c r="X2910" s="14" t="str">
        <f t="shared" si="136"/>
        <v>CNPJ</v>
      </c>
      <c r="Y2910" s="13" t="str">
        <f t="shared" si="137"/>
        <v>18.515.034/0001-84</v>
      </c>
      <c r="Z2910" s="10" t="str">
        <f>VLOOKUP(Y2910,FORNECEDORES!$A$2:$G$9043,3,0)</f>
        <v>VASCONCELOS &amp; FREITAS TRANSPORTES LTDA</v>
      </c>
      <c r="AA2910" s="15" t="str">
        <f>VLOOKUP(Y2910,FORNECEDORES!$A$2:$G$9041,7,0)</f>
        <v>valmirvasconcelos@hotmail.com;</v>
      </c>
    </row>
    <row r="2911" spans="1:27" x14ac:dyDescent="0.3">
      <c r="A2911" s="21" t="s">
        <v>7686</v>
      </c>
      <c r="B2911" s="32" t="s">
        <v>5992</v>
      </c>
      <c r="C2911" s="33">
        <v>45856</v>
      </c>
      <c r="D2911" s="33">
        <v>45874</v>
      </c>
      <c r="E2911" s="21" t="s">
        <v>23</v>
      </c>
      <c r="F2911" s="34">
        <v>1100</v>
      </c>
      <c r="G2911" s="21" t="s">
        <v>24</v>
      </c>
      <c r="H2911" s="21" t="s">
        <v>5993</v>
      </c>
      <c r="I2911" s="22">
        <v>48511466000188</v>
      </c>
      <c r="J2911" s="22" t="s">
        <v>6000</v>
      </c>
      <c r="K2911" s="40">
        <v>101712583</v>
      </c>
      <c r="L2911" s="21" t="s">
        <v>26</v>
      </c>
      <c r="M2911" s="21">
        <v>144970</v>
      </c>
      <c r="N2911" s="21">
        <v>264555</v>
      </c>
      <c r="O2911" s="21">
        <v>2560</v>
      </c>
      <c r="P2911" s="21" t="s">
        <v>26</v>
      </c>
      <c r="Q2911" s="21" t="s">
        <v>26</v>
      </c>
      <c r="R2911" s="21" t="s">
        <v>31</v>
      </c>
      <c r="S2911" s="21" t="s">
        <v>29</v>
      </c>
      <c r="T2911" s="21" t="s">
        <v>24</v>
      </c>
      <c r="U2911" s="21" t="s">
        <v>33</v>
      </c>
      <c r="V2911" s="33" t="s">
        <v>33</v>
      </c>
      <c r="W2911" s="4">
        <f t="shared" si="135"/>
        <v>14</v>
      </c>
      <c r="X2911" s="14" t="str">
        <f t="shared" si="136"/>
        <v>CNPJ</v>
      </c>
      <c r="Y2911" s="13" t="str">
        <f t="shared" si="137"/>
        <v>48.511.466/0001-88</v>
      </c>
      <c r="Z2911" s="10" t="str">
        <f>VLOOKUP(Y2911,FORNECEDORES!$A$2:$G$9043,3,0)</f>
        <v>JAQUELINE DE FATIMA LEMES BRITO 22790781800</v>
      </c>
      <c r="AA2911" s="15" t="str">
        <f>VLOOKUP(Y2911,FORNECEDORES!$A$2:$G$9041,7,0)</f>
        <v>jaquelinelemesbrito12@gmail.com;</v>
      </c>
    </row>
    <row r="2912" spans="1:27" x14ac:dyDescent="0.3">
      <c r="A2912" s="21" t="s">
        <v>7687</v>
      </c>
      <c r="B2912" s="32" t="s">
        <v>6176</v>
      </c>
      <c r="C2912" s="33">
        <v>45856</v>
      </c>
      <c r="D2912" s="33">
        <v>45856</v>
      </c>
      <c r="E2912" s="21" t="s">
        <v>5680</v>
      </c>
      <c r="F2912" s="34">
        <v>2724.4</v>
      </c>
      <c r="G2912" s="21" t="s">
        <v>24</v>
      </c>
      <c r="H2912" s="21" t="s">
        <v>6177</v>
      </c>
      <c r="I2912" s="22">
        <v>37309870468</v>
      </c>
      <c r="J2912" s="22" t="s">
        <v>7684</v>
      </c>
      <c r="K2912" s="40">
        <v>101712688</v>
      </c>
      <c r="L2912" s="21" t="s">
        <v>26</v>
      </c>
      <c r="M2912" s="21">
        <v>145354</v>
      </c>
      <c r="N2912" s="21">
        <v>265400</v>
      </c>
      <c r="O2912" s="21" t="s">
        <v>7688</v>
      </c>
      <c r="P2912" s="21" t="s">
        <v>88</v>
      </c>
      <c r="Q2912" s="21" t="s">
        <v>87</v>
      </c>
      <c r="R2912" s="21" t="s">
        <v>31</v>
      </c>
      <c r="S2912" s="21" t="s">
        <v>29</v>
      </c>
      <c r="T2912" s="21" t="s">
        <v>24</v>
      </c>
      <c r="U2912" s="21" t="s">
        <v>30</v>
      </c>
      <c r="V2912" s="33" t="s">
        <v>30</v>
      </c>
      <c r="W2912" s="4">
        <f t="shared" si="135"/>
        <v>11</v>
      </c>
      <c r="X2912" s="14" t="str">
        <f t="shared" si="136"/>
        <v>CPF</v>
      </c>
      <c r="Y2912" s="13" t="str">
        <f t="shared" si="137"/>
        <v>373.098.704-68</v>
      </c>
      <c r="Z2912" s="10" t="str">
        <f>VLOOKUP(Y2912,FORNECEDORES!$A$2:$G$9043,3,0)</f>
        <v>ALDERICO JOSE RAMOS E SILVA</v>
      </c>
      <c r="AA2912" s="15" t="str">
        <f>VLOOKUP(Y2912,FORNECEDORES!$A$2:$G$9041,7,0)</f>
        <v>aldericoramos7@gmail.com;</v>
      </c>
    </row>
    <row r="2913" spans="1:27" x14ac:dyDescent="0.3">
      <c r="A2913" s="21" t="s">
        <v>7687</v>
      </c>
      <c r="B2913" s="32" t="s">
        <v>6176</v>
      </c>
      <c r="C2913" s="33">
        <v>45856</v>
      </c>
      <c r="D2913" s="33">
        <v>45862</v>
      </c>
      <c r="E2913" s="21" t="s">
        <v>34</v>
      </c>
      <c r="F2913" s="34">
        <v>1167.5999999999999</v>
      </c>
      <c r="G2913" s="21" t="s">
        <v>24</v>
      </c>
      <c r="H2913" s="21" t="s">
        <v>6177</v>
      </c>
      <c r="I2913" s="22">
        <v>37309870468</v>
      </c>
      <c r="J2913" s="22" t="s">
        <v>7684</v>
      </c>
      <c r="K2913" s="40">
        <v>101712688</v>
      </c>
      <c r="L2913" s="21" t="s">
        <v>26</v>
      </c>
      <c r="M2913" s="21">
        <v>145354</v>
      </c>
      <c r="N2913" s="21">
        <v>265400</v>
      </c>
      <c r="O2913" s="21" t="s">
        <v>7688</v>
      </c>
      <c r="P2913" s="21" t="s">
        <v>88</v>
      </c>
      <c r="Q2913" s="21" t="s">
        <v>87</v>
      </c>
      <c r="R2913" s="21" t="s">
        <v>31</v>
      </c>
      <c r="S2913" s="21" t="s">
        <v>29</v>
      </c>
      <c r="T2913" s="21" t="s">
        <v>24</v>
      </c>
      <c r="U2913" s="21" t="s">
        <v>30</v>
      </c>
      <c r="V2913" s="33" t="s">
        <v>30</v>
      </c>
      <c r="W2913" s="4">
        <f t="shared" si="135"/>
        <v>11</v>
      </c>
      <c r="X2913" s="14" t="str">
        <f t="shared" si="136"/>
        <v>CPF</v>
      </c>
      <c r="Y2913" s="13" t="str">
        <f t="shared" si="137"/>
        <v>373.098.704-68</v>
      </c>
      <c r="Z2913" s="10" t="str">
        <f>VLOOKUP(Y2913,FORNECEDORES!$A$2:$G$9043,3,0)</f>
        <v>ALDERICO JOSE RAMOS E SILVA</v>
      </c>
      <c r="AA2913" s="15" t="str">
        <f>VLOOKUP(Y2913,FORNECEDORES!$A$2:$G$9041,7,0)</f>
        <v>aldericoramos7@gmail.com;</v>
      </c>
    </row>
    <row r="2914" spans="1:27" x14ac:dyDescent="0.3">
      <c r="A2914" s="21" t="s">
        <v>7689</v>
      </c>
      <c r="B2914" s="32" t="s">
        <v>5992</v>
      </c>
      <c r="C2914" s="33">
        <v>45856</v>
      </c>
      <c r="D2914" s="33">
        <v>45874</v>
      </c>
      <c r="E2914" s="21" t="s">
        <v>23</v>
      </c>
      <c r="F2914" s="34">
        <v>1100</v>
      </c>
      <c r="G2914" s="21" t="s">
        <v>24</v>
      </c>
      <c r="H2914" s="21" t="s">
        <v>5993</v>
      </c>
      <c r="I2914" s="22">
        <v>48511466000188</v>
      </c>
      <c r="J2914" s="22" t="s">
        <v>6000</v>
      </c>
      <c r="K2914" s="40">
        <v>101712731</v>
      </c>
      <c r="L2914" s="21" t="s">
        <v>26</v>
      </c>
      <c r="M2914" s="21">
        <v>144973</v>
      </c>
      <c r="N2914" s="21">
        <v>264558</v>
      </c>
      <c r="O2914" s="21">
        <v>2565</v>
      </c>
      <c r="P2914" s="21" t="s">
        <v>26</v>
      </c>
      <c r="Q2914" s="21" t="s">
        <v>26</v>
      </c>
      <c r="R2914" s="21" t="s">
        <v>31</v>
      </c>
      <c r="S2914" s="21" t="s">
        <v>29</v>
      </c>
      <c r="T2914" s="21" t="s">
        <v>24</v>
      </c>
      <c r="U2914" s="21" t="s">
        <v>33</v>
      </c>
      <c r="V2914" s="33" t="s">
        <v>33</v>
      </c>
      <c r="W2914" s="4">
        <f t="shared" si="135"/>
        <v>14</v>
      </c>
      <c r="X2914" s="14" t="str">
        <f t="shared" si="136"/>
        <v>CNPJ</v>
      </c>
      <c r="Y2914" s="13" t="str">
        <f t="shared" si="137"/>
        <v>48.511.466/0001-88</v>
      </c>
      <c r="Z2914" s="10" t="str">
        <f>VLOOKUP(Y2914,FORNECEDORES!$A$2:$G$9043,3,0)</f>
        <v>JAQUELINE DE FATIMA LEMES BRITO 22790781800</v>
      </c>
      <c r="AA2914" s="15" t="str">
        <f>VLOOKUP(Y2914,FORNECEDORES!$A$2:$G$9041,7,0)</f>
        <v>jaquelinelemesbrito12@gmail.com;</v>
      </c>
    </row>
    <row r="2915" spans="1:27" x14ac:dyDescent="0.3">
      <c r="A2915" s="21" t="s">
        <v>7690</v>
      </c>
      <c r="B2915" s="32" t="s">
        <v>5992</v>
      </c>
      <c r="C2915" s="33">
        <v>45856</v>
      </c>
      <c r="D2915" s="33">
        <v>45874</v>
      </c>
      <c r="E2915" s="21" t="s">
        <v>23</v>
      </c>
      <c r="F2915" s="34">
        <v>1100</v>
      </c>
      <c r="G2915" s="21" t="s">
        <v>24</v>
      </c>
      <c r="H2915" s="21" t="s">
        <v>5993</v>
      </c>
      <c r="I2915" s="22">
        <v>48511466000188</v>
      </c>
      <c r="J2915" s="22" t="s">
        <v>6000</v>
      </c>
      <c r="K2915" s="40">
        <v>101713023</v>
      </c>
      <c r="L2915" s="21" t="s">
        <v>26</v>
      </c>
      <c r="M2915" s="21">
        <v>144986</v>
      </c>
      <c r="N2915" s="21">
        <v>264623</v>
      </c>
      <c r="O2915" s="21" t="s">
        <v>7691</v>
      </c>
      <c r="P2915" s="21" t="s">
        <v>26</v>
      </c>
      <c r="Q2915" s="21" t="s">
        <v>26</v>
      </c>
      <c r="R2915" s="21" t="s">
        <v>31</v>
      </c>
      <c r="S2915" s="21" t="s">
        <v>29</v>
      </c>
      <c r="T2915" s="21" t="s">
        <v>24</v>
      </c>
      <c r="U2915" s="21" t="s">
        <v>33</v>
      </c>
      <c r="V2915" s="33" t="s">
        <v>33</v>
      </c>
      <c r="W2915" s="4">
        <f t="shared" si="135"/>
        <v>14</v>
      </c>
      <c r="X2915" s="14" t="str">
        <f t="shared" si="136"/>
        <v>CNPJ</v>
      </c>
      <c r="Y2915" s="13" t="str">
        <f t="shared" si="137"/>
        <v>48.511.466/0001-88</v>
      </c>
      <c r="Z2915" s="10" t="str">
        <f>VLOOKUP(Y2915,FORNECEDORES!$A$2:$G$9043,3,0)</f>
        <v>JAQUELINE DE FATIMA LEMES BRITO 22790781800</v>
      </c>
      <c r="AA2915" s="15" t="str">
        <f>VLOOKUP(Y2915,FORNECEDORES!$A$2:$G$9041,7,0)</f>
        <v>jaquelinelemesbrito12@gmail.com;</v>
      </c>
    </row>
    <row r="2916" spans="1:27" x14ac:dyDescent="0.3">
      <c r="A2916" s="21" t="s">
        <v>7692</v>
      </c>
      <c r="B2916" s="32" t="s">
        <v>5992</v>
      </c>
      <c r="C2916" s="33">
        <v>45856</v>
      </c>
      <c r="D2916" s="33">
        <v>45874</v>
      </c>
      <c r="E2916" s="21" t="s">
        <v>23</v>
      </c>
      <c r="F2916" s="34">
        <v>1100</v>
      </c>
      <c r="G2916" s="21" t="s">
        <v>24</v>
      </c>
      <c r="H2916" s="21" t="s">
        <v>5993</v>
      </c>
      <c r="I2916" s="22">
        <v>48511466000188</v>
      </c>
      <c r="J2916" s="22" t="s">
        <v>6000</v>
      </c>
      <c r="K2916" s="21">
        <v>101713196</v>
      </c>
      <c r="L2916" s="21" t="s">
        <v>26</v>
      </c>
      <c r="M2916" s="21">
        <v>145012</v>
      </c>
      <c r="N2916" s="21">
        <v>264660</v>
      </c>
      <c r="O2916" s="21">
        <v>2591</v>
      </c>
      <c r="P2916" s="21" t="s">
        <v>26</v>
      </c>
      <c r="Q2916" s="21" t="s">
        <v>26</v>
      </c>
      <c r="R2916" s="21" t="s">
        <v>31</v>
      </c>
      <c r="S2916" s="21" t="s">
        <v>29</v>
      </c>
      <c r="T2916" s="21" t="s">
        <v>24</v>
      </c>
      <c r="U2916" s="21" t="s">
        <v>33</v>
      </c>
      <c r="V2916" s="33" t="s">
        <v>33</v>
      </c>
      <c r="W2916" s="4">
        <f t="shared" si="135"/>
        <v>14</v>
      </c>
      <c r="X2916" s="14" t="str">
        <f t="shared" si="136"/>
        <v>CNPJ</v>
      </c>
      <c r="Y2916" s="13" t="str">
        <f t="shared" si="137"/>
        <v>48.511.466/0001-88</v>
      </c>
      <c r="Z2916" s="10" t="str">
        <f>VLOOKUP(Y2916,FORNECEDORES!$A$2:$G$9043,3,0)</f>
        <v>JAQUELINE DE FATIMA LEMES BRITO 22790781800</v>
      </c>
      <c r="AA2916" s="15" t="str">
        <f>VLOOKUP(Y2916,FORNECEDORES!$A$2:$G$9041,7,0)</f>
        <v>jaquelinelemesbrito12@gmail.com;</v>
      </c>
    </row>
    <row r="2917" spans="1:27" x14ac:dyDescent="0.3">
      <c r="A2917" s="21" t="s">
        <v>7693</v>
      </c>
      <c r="B2917" s="32" t="s">
        <v>5992</v>
      </c>
      <c r="C2917" s="33">
        <v>45856</v>
      </c>
      <c r="D2917" s="33">
        <v>45874</v>
      </c>
      <c r="E2917" s="21" t="s">
        <v>23</v>
      </c>
      <c r="F2917" s="34">
        <v>1100</v>
      </c>
      <c r="G2917" s="21" t="s">
        <v>24</v>
      </c>
      <c r="H2917" s="21" t="s">
        <v>5993</v>
      </c>
      <c r="I2917" s="22">
        <v>48511466000188</v>
      </c>
      <c r="J2917" s="22" t="s">
        <v>6000</v>
      </c>
      <c r="K2917" s="40">
        <v>101713715</v>
      </c>
      <c r="L2917" s="21" t="s">
        <v>26</v>
      </c>
      <c r="M2917" s="21">
        <v>145041</v>
      </c>
      <c r="N2917" s="21">
        <v>264774</v>
      </c>
      <c r="O2917" s="21">
        <v>2629</v>
      </c>
      <c r="P2917" s="21" t="s">
        <v>26</v>
      </c>
      <c r="Q2917" s="21" t="s">
        <v>26</v>
      </c>
      <c r="R2917" s="21" t="s">
        <v>31</v>
      </c>
      <c r="S2917" s="21" t="s">
        <v>29</v>
      </c>
      <c r="T2917" s="21" t="s">
        <v>24</v>
      </c>
      <c r="U2917" s="21" t="s">
        <v>33</v>
      </c>
      <c r="V2917" s="33" t="s">
        <v>33</v>
      </c>
      <c r="W2917" s="4">
        <f t="shared" si="135"/>
        <v>14</v>
      </c>
      <c r="X2917" s="14" t="str">
        <f t="shared" si="136"/>
        <v>CNPJ</v>
      </c>
      <c r="Y2917" s="13" t="str">
        <f t="shared" si="137"/>
        <v>48.511.466/0001-88</v>
      </c>
      <c r="Z2917" s="10" t="str">
        <f>VLOOKUP(Y2917,FORNECEDORES!$A$2:$G$9043,3,0)</f>
        <v>JAQUELINE DE FATIMA LEMES BRITO 22790781800</v>
      </c>
      <c r="AA2917" s="15" t="str">
        <f>VLOOKUP(Y2917,FORNECEDORES!$A$2:$G$9041,7,0)</f>
        <v>jaquelinelemesbrito12@gmail.com;</v>
      </c>
    </row>
    <row r="2918" spans="1:27" x14ac:dyDescent="0.3">
      <c r="A2918" s="21" t="s">
        <v>7694</v>
      </c>
      <c r="B2918" s="32" t="s">
        <v>5992</v>
      </c>
      <c r="C2918" s="33">
        <v>45856</v>
      </c>
      <c r="D2918" s="33">
        <v>45874</v>
      </c>
      <c r="E2918" s="21" t="s">
        <v>23</v>
      </c>
      <c r="F2918" s="34">
        <v>1100</v>
      </c>
      <c r="G2918" s="21" t="s">
        <v>24</v>
      </c>
      <c r="H2918" s="21" t="s">
        <v>5993</v>
      </c>
      <c r="I2918" s="22">
        <v>48511466000188</v>
      </c>
      <c r="J2918" s="22" t="s">
        <v>6000</v>
      </c>
      <c r="K2918" s="40">
        <v>101713844</v>
      </c>
      <c r="L2918" s="21" t="s">
        <v>26</v>
      </c>
      <c r="M2918" s="21">
        <v>144840</v>
      </c>
      <c r="N2918" s="21">
        <v>264153</v>
      </c>
      <c r="O2918" s="21">
        <v>2441</v>
      </c>
      <c r="P2918" s="21" t="s">
        <v>26</v>
      </c>
      <c r="Q2918" s="21" t="s">
        <v>26</v>
      </c>
      <c r="R2918" s="21" t="s">
        <v>31</v>
      </c>
      <c r="S2918" s="21" t="s">
        <v>29</v>
      </c>
      <c r="T2918" s="21" t="s">
        <v>24</v>
      </c>
      <c r="U2918" s="21" t="s">
        <v>33</v>
      </c>
      <c r="V2918" s="33" t="s">
        <v>33</v>
      </c>
      <c r="W2918" s="4">
        <f t="shared" si="135"/>
        <v>14</v>
      </c>
      <c r="X2918" s="14" t="str">
        <f t="shared" si="136"/>
        <v>CNPJ</v>
      </c>
      <c r="Y2918" s="13" t="str">
        <f t="shared" si="137"/>
        <v>48.511.466/0001-88</v>
      </c>
      <c r="Z2918" s="10" t="str">
        <f>VLOOKUP(Y2918,FORNECEDORES!$A$2:$G$9043,3,0)</f>
        <v>JAQUELINE DE FATIMA LEMES BRITO 22790781800</v>
      </c>
      <c r="AA2918" s="15" t="str">
        <f>VLOOKUP(Y2918,FORNECEDORES!$A$2:$G$9041,7,0)</f>
        <v>jaquelinelemesbrito12@gmail.com;</v>
      </c>
    </row>
    <row r="2919" spans="1:27" x14ac:dyDescent="0.3">
      <c r="A2919" s="21" t="s">
        <v>7695</v>
      </c>
      <c r="B2919" s="32" t="s">
        <v>6470</v>
      </c>
      <c r="C2919" s="33">
        <v>45856</v>
      </c>
      <c r="D2919" s="33">
        <v>45856</v>
      </c>
      <c r="E2919" s="21" t="s">
        <v>5680</v>
      </c>
      <c r="F2919" s="34">
        <v>12843.6</v>
      </c>
      <c r="G2919" s="21" t="s">
        <v>24</v>
      </c>
      <c r="H2919" s="21" t="s">
        <v>1673</v>
      </c>
      <c r="I2919" s="22">
        <v>81815131853</v>
      </c>
      <c r="J2919" s="22" t="s">
        <v>6471</v>
      </c>
      <c r="K2919" s="40">
        <v>101714229</v>
      </c>
      <c r="L2919" s="21" t="s">
        <v>26</v>
      </c>
      <c r="M2919" s="21">
        <v>145495</v>
      </c>
      <c r="N2919" s="21">
        <v>265564</v>
      </c>
      <c r="O2919" s="21">
        <v>3013</v>
      </c>
      <c r="P2919" s="21" t="s">
        <v>26</v>
      </c>
      <c r="Q2919" s="21" t="s">
        <v>88</v>
      </c>
      <c r="R2919" s="21" t="s">
        <v>31</v>
      </c>
      <c r="S2919" s="21" t="s">
        <v>29</v>
      </c>
      <c r="T2919" s="21" t="s">
        <v>24</v>
      </c>
      <c r="U2919" s="21" t="s">
        <v>30</v>
      </c>
      <c r="V2919" s="33" t="s">
        <v>30</v>
      </c>
      <c r="W2919" s="4">
        <f t="shared" si="135"/>
        <v>11</v>
      </c>
      <c r="X2919" s="14" t="str">
        <f t="shared" si="136"/>
        <v>CPF</v>
      </c>
      <c r="Y2919" s="13" t="str">
        <f t="shared" si="137"/>
        <v>818.151.318-53</v>
      </c>
      <c r="Z2919" s="10" t="str">
        <f>VLOOKUP(Y2919,FORNECEDORES!$A$2:$G$9043,3,0)</f>
        <v>FRANCISCO CARLOS FERREIRA</v>
      </c>
      <c r="AA2919" s="15" t="str">
        <f>VLOOKUP(Y2919,FORNECEDORES!$A$2:$G$9041,7,0)</f>
        <v>thiagofh007@gmail.com;</v>
      </c>
    </row>
    <row r="2920" spans="1:27" x14ac:dyDescent="0.3">
      <c r="A2920" s="21" t="s">
        <v>7695</v>
      </c>
      <c r="B2920" s="32" t="s">
        <v>6470</v>
      </c>
      <c r="C2920" s="33">
        <v>45856</v>
      </c>
      <c r="D2920" s="33">
        <v>45862</v>
      </c>
      <c r="E2920" s="21" t="s">
        <v>34</v>
      </c>
      <c r="F2920" s="34">
        <v>8562.4</v>
      </c>
      <c r="G2920" s="21" t="s">
        <v>24</v>
      </c>
      <c r="H2920" s="21" t="s">
        <v>1673</v>
      </c>
      <c r="I2920" s="22">
        <v>81815131853</v>
      </c>
      <c r="J2920" s="22" t="s">
        <v>6471</v>
      </c>
      <c r="K2920" s="40">
        <v>101714229</v>
      </c>
      <c r="L2920" s="21" t="s">
        <v>26</v>
      </c>
      <c r="M2920" s="21">
        <v>145495</v>
      </c>
      <c r="N2920" s="21">
        <v>265564</v>
      </c>
      <c r="O2920" s="21">
        <v>3013</v>
      </c>
      <c r="P2920" s="21" t="s">
        <v>26</v>
      </c>
      <c r="Q2920" s="21" t="s">
        <v>88</v>
      </c>
      <c r="R2920" s="21" t="s">
        <v>31</v>
      </c>
      <c r="S2920" s="21" t="s">
        <v>29</v>
      </c>
      <c r="T2920" s="21" t="s">
        <v>24</v>
      </c>
      <c r="U2920" s="21" t="s">
        <v>30</v>
      </c>
      <c r="V2920" s="33" t="s">
        <v>30</v>
      </c>
      <c r="W2920" s="4">
        <f t="shared" si="135"/>
        <v>11</v>
      </c>
      <c r="X2920" s="14" t="str">
        <f t="shared" si="136"/>
        <v>CPF</v>
      </c>
      <c r="Y2920" s="13" t="str">
        <f t="shared" si="137"/>
        <v>818.151.318-53</v>
      </c>
      <c r="Z2920" s="10" t="str">
        <f>VLOOKUP(Y2920,FORNECEDORES!$A$2:$G$9043,3,0)</f>
        <v>FRANCISCO CARLOS FERREIRA</v>
      </c>
      <c r="AA2920" s="15" t="str">
        <f>VLOOKUP(Y2920,FORNECEDORES!$A$2:$G$9041,7,0)</f>
        <v>thiagofh007@gmail.com;</v>
      </c>
    </row>
    <row r="2921" spans="1:27" x14ac:dyDescent="0.3">
      <c r="A2921" s="21" t="s">
        <v>7696</v>
      </c>
      <c r="B2921" s="32" t="s">
        <v>5992</v>
      </c>
      <c r="C2921" s="33">
        <v>45856</v>
      </c>
      <c r="D2921" s="33">
        <v>45874</v>
      </c>
      <c r="E2921" s="21" t="s">
        <v>23</v>
      </c>
      <c r="F2921" s="34">
        <v>1100</v>
      </c>
      <c r="G2921" s="21" t="s">
        <v>24</v>
      </c>
      <c r="H2921" s="21" t="s">
        <v>5993</v>
      </c>
      <c r="I2921" s="22">
        <v>48511466000188</v>
      </c>
      <c r="J2921" s="22" t="s">
        <v>5994</v>
      </c>
      <c r="K2921" s="40">
        <v>101714236</v>
      </c>
      <c r="L2921" s="21" t="s">
        <v>26</v>
      </c>
      <c r="M2921" s="21">
        <v>145442</v>
      </c>
      <c r="N2921" s="21">
        <v>265596</v>
      </c>
      <c r="O2921" s="21">
        <v>2611</v>
      </c>
      <c r="P2921" s="21" t="s">
        <v>26</v>
      </c>
      <c r="Q2921" s="21" t="s">
        <v>26</v>
      </c>
      <c r="R2921" s="21" t="s">
        <v>31</v>
      </c>
      <c r="S2921" s="21" t="s">
        <v>29</v>
      </c>
      <c r="T2921" s="21" t="s">
        <v>24</v>
      </c>
      <c r="U2921" s="21" t="s">
        <v>33</v>
      </c>
      <c r="V2921" s="33" t="s">
        <v>33</v>
      </c>
      <c r="W2921" s="4">
        <f t="shared" si="135"/>
        <v>14</v>
      </c>
      <c r="X2921" s="14" t="str">
        <f t="shared" si="136"/>
        <v>CNPJ</v>
      </c>
      <c r="Y2921" s="13" t="str">
        <f t="shared" si="137"/>
        <v>48.511.466/0001-88</v>
      </c>
      <c r="Z2921" s="10" t="str">
        <f>VLOOKUP(Y2921,FORNECEDORES!$A$2:$G$9043,3,0)</f>
        <v>JAQUELINE DE FATIMA LEMES BRITO 22790781800</v>
      </c>
      <c r="AA2921" s="15" t="str">
        <f>VLOOKUP(Y2921,FORNECEDORES!$A$2:$G$9041,7,0)</f>
        <v>jaquelinelemesbrito12@gmail.com;</v>
      </c>
    </row>
    <row r="2922" spans="1:27" x14ac:dyDescent="0.3">
      <c r="A2922" s="21" t="s">
        <v>7697</v>
      </c>
      <c r="B2922" s="32" t="s">
        <v>6470</v>
      </c>
      <c r="C2922" s="33">
        <v>45856</v>
      </c>
      <c r="D2922" s="33">
        <v>45856</v>
      </c>
      <c r="E2922" s="21" t="s">
        <v>5680</v>
      </c>
      <c r="F2922" s="34">
        <v>12843.6</v>
      </c>
      <c r="G2922" s="21" t="s">
        <v>24</v>
      </c>
      <c r="H2922" s="21" t="s">
        <v>1673</v>
      </c>
      <c r="I2922" s="22">
        <v>81815131853</v>
      </c>
      <c r="J2922" s="22" t="s">
        <v>7698</v>
      </c>
      <c r="K2922" s="40">
        <v>101714430</v>
      </c>
      <c r="L2922" s="21" t="s">
        <v>26</v>
      </c>
      <c r="M2922" s="21">
        <v>145475</v>
      </c>
      <c r="N2922" s="21">
        <v>265571</v>
      </c>
      <c r="O2922" s="21">
        <v>3021</v>
      </c>
      <c r="P2922" s="21" t="s">
        <v>26</v>
      </c>
      <c r="Q2922" s="21" t="s">
        <v>88</v>
      </c>
      <c r="R2922" s="21" t="s">
        <v>31</v>
      </c>
      <c r="S2922" s="21" t="s">
        <v>29</v>
      </c>
      <c r="T2922" s="21" t="s">
        <v>24</v>
      </c>
      <c r="U2922" s="21" t="s">
        <v>30</v>
      </c>
      <c r="V2922" s="33" t="s">
        <v>30</v>
      </c>
      <c r="W2922" s="4">
        <f t="shared" si="135"/>
        <v>11</v>
      </c>
      <c r="X2922" s="14" t="str">
        <f t="shared" si="136"/>
        <v>CPF</v>
      </c>
      <c r="Y2922" s="13" t="str">
        <f t="shared" si="137"/>
        <v>818.151.318-53</v>
      </c>
      <c r="Z2922" s="10" t="str">
        <f>VLOOKUP(Y2922,FORNECEDORES!$A$2:$G$9043,3,0)</f>
        <v>FRANCISCO CARLOS FERREIRA</v>
      </c>
      <c r="AA2922" s="15" t="str">
        <f>VLOOKUP(Y2922,FORNECEDORES!$A$2:$G$9041,7,0)</f>
        <v>thiagofh007@gmail.com;</v>
      </c>
    </row>
    <row r="2923" spans="1:27" x14ac:dyDescent="0.3">
      <c r="A2923" s="21" t="s">
        <v>7697</v>
      </c>
      <c r="B2923" s="32" t="s">
        <v>6470</v>
      </c>
      <c r="C2923" s="33">
        <v>45856</v>
      </c>
      <c r="D2923" s="33">
        <v>45862</v>
      </c>
      <c r="E2923" s="21" t="s">
        <v>34</v>
      </c>
      <c r="F2923" s="34">
        <v>8562.4</v>
      </c>
      <c r="G2923" s="21" t="s">
        <v>24</v>
      </c>
      <c r="H2923" s="21" t="s">
        <v>1673</v>
      </c>
      <c r="I2923" s="22">
        <v>81815131853</v>
      </c>
      <c r="J2923" s="22" t="s">
        <v>7698</v>
      </c>
      <c r="K2923" s="40">
        <v>101714430</v>
      </c>
      <c r="L2923" s="21" t="s">
        <v>26</v>
      </c>
      <c r="M2923" s="21">
        <v>145475</v>
      </c>
      <c r="N2923" s="21">
        <v>265571</v>
      </c>
      <c r="O2923" s="21">
        <v>3021</v>
      </c>
      <c r="P2923" s="21" t="s">
        <v>26</v>
      </c>
      <c r="Q2923" s="21" t="s">
        <v>88</v>
      </c>
      <c r="R2923" s="21" t="s">
        <v>31</v>
      </c>
      <c r="S2923" s="21" t="s">
        <v>29</v>
      </c>
      <c r="T2923" s="21" t="s">
        <v>24</v>
      </c>
      <c r="U2923" s="21" t="s">
        <v>30</v>
      </c>
      <c r="V2923" s="33" t="s">
        <v>30</v>
      </c>
      <c r="W2923" s="4">
        <f t="shared" si="135"/>
        <v>11</v>
      </c>
      <c r="X2923" s="14" t="str">
        <f t="shared" si="136"/>
        <v>CPF</v>
      </c>
      <c r="Y2923" s="13" t="str">
        <f t="shared" si="137"/>
        <v>818.151.318-53</v>
      </c>
      <c r="Z2923" s="10" t="str">
        <f>VLOOKUP(Y2923,FORNECEDORES!$A$2:$G$9043,3,0)</f>
        <v>FRANCISCO CARLOS FERREIRA</v>
      </c>
      <c r="AA2923" s="15" t="str">
        <f>VLOOKUP(Y2923,FORNECEDORES!$A$2:$G$9041,7,0)</f>
        <v>thiagofh007@gmail.com;</v>
      </c>
    </row>
    <row r="2924" spans="1:27" x14ac:dyDescent="0.3">
      <c r="A2924" s="21" t="s">
        <v>7699</v>
      </c>
      <c r="B2924" s="32" t="s">
        <v>5992</v>
      </c>
      <c r="C2924" s="33">
        <v>45856</v>
      </c>
      <c r="D2924" s="33">
        <v>45874</v>
      </c>
      <c r="E2924" s="21" t="s">
        <v>23</v>
      </c>
      <c r="F2924" s="34">
        <v>1100</v>
      </c>
      <c r="G2924" s="21" t="s">
        <v>24</v>
      </c>
      <c r="H2924" s="21" t="s">
        <v>5993</v>
      </c>
      <c r="I2924" s="22">
        <v>48511466000188</v>
      </c>
      <c r="J2924" s="22" t="s">
        <v>5994</v>
      </c>
      <c r="K2924" s="21">
        <v>101714452</v>
      </c>
      <c r="L2924" s="21" t="s">
        <v>26</v>
      </c>
      <c r="M2924" s="21">
        <v>145443</v>
      </c>
      <c r="N2924" s="21">
        <v>265597</v>
      </c>
      <c r="O2924" s="21">
        <v>2681</v>
      </c>
      <c r="P2924" s="21" t="s">
        <v>26</v>
      </c>
      <c r="Q2924" s="21" t="s">
        <v>26</v>
      </c>
      <c r="R2924" s="21" t="s">
        <v>31</v>
      </c>
      <c r="S2924" s="21" t="s">
        <v>29</v>
      </c>
      <c r="T2924" s="21" t="s">
        <v>24</v>
      </c>
      <c r="U2924" s="21" t="s">
        <v>33</v>
      </c>
      <c r="V2924" s="33" t="s">
        <v>33</v>
      </c>
      <c r="W2924" s="4">
        <f t="shared" si="135"/>
        <v>14</v>
      </c>
      <c r="X2924" s="14" t="str">
        <f t="shared" si="136"/>
        <v>CNPJ</v>
      </c>
      <c r="Y2924" s="13" t="str">
        <f t="shared" si="137"/>
        <v>48.511.466/0001-88</v>
      </c>
      <c r="Z2924" s="10" t="str">
        <f>VLOOKUP(Y2924,FORNECEDORES!$A$2:$G$9043,3,0)</f>
        <v>JAQUELINE DE FATIMA LEMES BRITO 22790781800</v>
      </c>
      <c r="AA2924" s="15" t="str">
        <f>VLOOKUP(Y2924,FORNECEDORES!$A$2:$G$9041,7,0)</f>
        <v>jaquelinelemesbrito12@gmail.com;</v>
      </c>
    </row>
    <row r="2925" spans="1:27" x14ac:dyDescent="0.3">
      <c r="A2925" s="21" t="s">
        <v>7700</v>
      </c>
      <c r="B2925" s="32" t="s">
        <v>6329</v>
      </c>
      <c r="C2925" s="33">
        <v>45856</v>
      </c>
      <c r="D2925" s="33">
        <v>45856</v>
      </c>
      <c r="E2925" s="21" t="s">
        <v>5680</v>
      </c>
      <c r="F2925" s="34">
        <v>2247.63</v>
      </c>
      <c r="G2925" s="21" t="s">
        <v>24</v>
      </c>
      <c r="H2925" s="21" t="s">
        <v>6330</v>
      </c>
      <c r="I2925" s="22">
        <v>2481431405</v>
      </c>
      <c r="J2925" s="22" t="s">
        <v>6331</v>
      </c>
      <c r="K2925" s="40">
        <v>101714663</v>
      </c>
      <c r="L2925" s="21" t="s">
        <v>26</v>
      </c>
      <c r="M2925" s="21">
        <v>145276</v>
      </c>
      <c r="N2925" s="21">
        <v>265202</v>
      </c>
      <c r="O2925" s="21">
        <v>4617</v>
      </c>
      <c r="P2925" s="21" t="s">
        <v>88</v>
      </c>
      <c r="Q2925" s="21" t="s">
        <v>92</v>
      </c>
      <c r="R2925" s="21" t="s">
        <v>31</v>
      </c>
      <c r="S2925" s="21" t="s">
        <v>29</v>
      </c>
      <c r="T2925" s="21" t="s">
        <v>24</v>
      </c>
      <c r="U2925" s="21" t="s">
        <v>30</v>
      </c>
      <c r="V2925" s="33" t="s">
        <v>30</v>
      </c>
      <c r="W2925" s="4">
        <f t="shared" si="135"/>
        <v>10</v>
      </c>
      <c r="X2925" s="14" t="str">
        <f t="shared" si="136"/>
        <v>CPF_Incompleto</v>
      </c>
      <c r="Y2925" s="13" t="str">
        <f t="shared" si="137"/>
        <v>024.814.314-05</v>
      </c>
      <c r="Z2925" s="10" t="str">
        <f>VLOOKUP(Y2925,FORNECEDORES!$A$2:$G$9043,3,0)</f>
        <v>MARCIO LIRA DE ARAUJO</v>
      </c>
      <c r="AA2925" s="15" t="str">
        <f>VLOOKUP(Y2925,FORNECEDORES!$A$2:$G$9041,7,0)</f>
        <v>marciolira185@gmail.com;</v>
      </c>
    </row>
    <row r="2926" spans="1:27" x14ac:dyDescent="0.3">
      <c r="A2926" s="21" t="s">
        <v>7700</v>
      </c>
      <c r="B2926" s="32" t="s">
        <v>6329</v>
      </c>
      <c r="C2926" s="33">
        <v>45856</v>
      </c>
      <c r="D2926" s="33">
        <v>45862</v>
      </c>
      <c r="E2926" s="21" t="s">
        <v>34</v>
      </c>
      <c r="F2926" s="34">
        <v>963.27</v>
      </c>
      <c r="G2926" s="21" t="s">
        <v>24</v>
      </c>
      <c r="H2926" s="21" t="s">
        <v>6330</v>
      </c>
      <c r="I2926" s="22">
        <v>2481431405</v>
      </c>
      <c r="J2926" s="22" t="s">
        <v>6331</v>
      </c>
      <c r="K2926" s="40">
        <v>101714663</v>
      </c>
      <c r="L2926" s="21" t="s">
        <v>26</v>
      </c>
      <c r="M2926" s="21">
        <v>145276</v>
      </c>
      <c r="N2926" s="21">
        <v>265202</v>
      </c>
      <c r="O2926" s="21">
        <v>4617</v>
      </c>
      <c r="P2926" s="21" t="s">
        <v>88</v>
      </c>
      <c r="Q2926" s="21" t="s">
        <v>92</v>
      </c>
      <c r="R2926" s="21" t="s">
        <v>31</v>
      </c>
      <c r="S2926" s="21" t="s">
        <v>29</v>
      </c>
      <c r="T2926" s="21" t="s">
        <v>24</v>
      </c>
      <c r="U2926" s="21" t="s">
        <v>30</v>
      </c>
      <c r="V2926" s="33" t="s">
        <v>30</v>
      </c>
      <c r="W2926" s="4">
        <f t="shared" si="135"/>
        <v>10</v>
      </c>
      <c r="X2926" s="14" t="str">
        <f t="shared" si="136"/>
        <v>CPF_Incompleto</v>
      </c>
      <c r="Y2926" s="13" t="str">
        <f t="shared" si="137"/>
        <v>024.814.314-05</v>
      </c>
      <c r="Z2926" s="10" t="str">
        <f>VLOOKUP(Y2926,FORNECEDORES!$A$2:$G$9043,3,0)</f>
        <v>MARCIO LIRA DE ARAUJO</v>
      </c>
      <c r="AA2926" s="15" t="str">
        <f>VLOOKUP(Y2926,FORNECEDORES!$A$2:$G$9041,7,0)</f>
        <v>marciolira185@gmail.com;</v>
      </c>
    </row>
    <row r="2927" spans="1:27" x14ac:dyDescent="0.3">
      <c r="A2927" s="21" t="s">
        <v>7701</v>
      </c>
      <c r="B2927" s="32" t="s">
        <v>5992</v>
      </c>
      <c r="C2927" s="33">
        <v>45856</v>
      </c>
      <c r="D2927" s="33">
        <v>45874</v>
      </c>
      <c r="E2927" s="21" t="s">
        <v>23</v>
      </c>
      <c r="F2927" s="34">
        <v>1100</v>
      </c>
      <c r="G2927" s="21" t="s">
        <v>24</v>
      </c>
      <c r="H2927" s="21" t="s">
        <v>5993</v>
      </c>
      <c r="I2927" s="22">
        <v>48511466000188</v>
      </c>
      <c r="J2927" s="22" t="s">
        <v>5994</v>
      </c>
      <c r="K2927" s="21">
        <v>101714693</v>
      </c>
      <c r="L2927" s="21" t="s">
        <v>26</v>
      </c>
      <c r="M2927" s="21">
        <v>145444</v>
      </c>
      <c r="N2927" s="21">
        <v>265598</v>
      </c>
      <c r="O2927" s="21" t="s">
        <v>7702</v>
      </c>
      <c r="P2927" s="21" t="s">
        <v>26</v>
      </c>
      <c r="Q2927" s="21" t="s">
        <v>26</v>
      </c>
      <c r="R2927" s="21" t="s">
        <v>31</v>
      </c>
      <c r="S2927" s="21" t="s">
        <v>29</v>
      </c>
      <c r="T2927" s="21" t="s">
        <v>24</v>
      </c>
      <c r="U2927" s="21" t="s">
        <v>33</v>
      </c>
      <c r="V2927" s="33" t="s">
        <v>33</v>
      </c>
      <c r="W2927" s="4">
        <f t="shared" si="135"/>
        <v>14</v>
      </c>
      <c r="X2927" s="14" t="str">
        <f t="shared" si="136"/>
        <v>CNPJ</v>
      </c>
      <c r="Y2927" s="13" t="str">
        <f t="shared" si="137"/>
        <v>48.511.466/0001-88</v>
      </c>
      <c r="Z2927" s="10" t="str">
        <f>VLOOKUP(Y2927,FORNECEDORES!$A$2:$G$9043,3,0)</f>
        <v>JAQUELINE DE FATIMA LEMES BRITO 22790781800</v>
      </c>
      <c r="AA2927" s="15" t="str">
        <f>VLOOKUP(Y2927,FORNECEDORES!$A$2:$G$9041,7,0)</f>
        <v>jaquelinelemesbrito12@gmail.com;</v>
      </c>
    </row>
    <row r="2928" spans="1:27" x14ac:dyDescent="0.3">
      <c r="A2928" s="21" t="s">
        <v>7703</v>
      </c>
      <c r="B2928" s="32" t="s">
        <v>5992</v>
      </c>
      <c r="C2928" s="33">
        <v>45856</v>
      </c>
      <c r="D2928" s="33">
        <v>45874</v>
      </c>
      <c r="E2928" s="21" t="s">
        <v>23</v>
      </c>
      <c r="F2928" s="34">
        <v>1100</v>
      </c>
      <c r="G2928" s="21" t="s">
        <v>24</v>
      </c>
      <c r="H2928" s="21" t="s">
        <v>5993</v>
      </c>
      <c r="I2928" s="22">
        <v>48511466000188</v>
      </c>
      <c r="J2928" s="22" t="s">
        <v>5994</v>
      </c>
      <c r="K2928" s="40">
        <v>101714971</v>
      </c>
      <c r="L2928" s="21" t="s">
        <v>26</v>
      </c>
      <c r="M2928" s="21">
        <v>145441</v>
      </c>
      <c r="N2928" s="21">
        <v>265595</v>
      </c>
      <c r="O2928" s="21">
        <v>2588</v>
      </c>
      <c r="P2928" s="21" t="s">
        <v>26</v>
      </c>
      <c r="Q2928" s="21" t="s">
        <v>26</v>
      </c>
      <c r="R2928" s="21" t="s">
        <v>31</v>
      </c>
      <c r="S2928" s="21" t="s">
        <v>29</v>
      </c>
      <c r="T2928" s="21" t="s">
        <v>24</v>
      </c>
      <c r="U2928" s="21" t="s">
        <v>33</v>
      </c>
      <c r="V2928" s="33" t="s">
        <v>33</v>
      </c>
      <c r="W2928" s="4">
        <f t="shared" si="135"/>
        <v>14</v>
      </c>
      <c r="X2928" s="14" t="str">
        <f t="shared" si="136"/>
        <v>CNPJ</v>
      </c>
      <c r="Y2928" s="13" t="str">
        <f t="shared" si="137"/>
        <v>48.511.466/0001-88</v>
      </c>
      <c r="Z2928" s="10" t="str">
        <f>VLOOKUP(Y2928,FORNECEDORES!$A$2:$G$9043,3,0)</f>
        <v>JAQUELINE DE FATIMA LEMES BRITO 22790781800</v>
      </c>
      <c r="AA2928" s="15" t="str">
        <f>VLOOKUP(Y2928,FORNECEDORES!$A$2:$G$9041,7,0)</f>
        <v>jaquelinelemesbrito12@gmail.com;</v>
      </c>
    </row>
    <row r="2929" spans="1:27" x14ac:dyDescent="0.3">
      <c r="A2929" s="21" t="s">
        <v>7704</v>
      </c>
      <c r="B2929" s="32" t="s">
        <v>5992</v>
      </c>
      <c r="C2929" s="33">
        <v>45856</v>
      </c>
      <c r="D2929" s="33">
        <v>45874</v>
      </c>
      <c r="E2929" s="21" t="s">
        <v>23</v>
      </c>
      <c r="F2929" s="34">
        <v>1100</v>
      </c>
      <c r="G2929" s="21" t="s">
        <v>24</v>
      </c>
      <c r="H2929" s="21" t="s">
        <v>5993</v>
      </c>
      <c r="I2929" s="22">
        <v>48511466000188</v>
      </c>
      <c r="J2929" s="22" t="s">
        <v>5994</v>
      </c>
      <c r="K2929" s="40">
        <v>101715161</v>
      </c>
      <c r="L2929" s="21" t="s">
        <v>26</v>
      </c>
      <c r="M2929" s="21">
        <v>145437</v>
      </c>
      <c r="N2929" s="21">
        <v>265591</v>
      </c>
      <c r="O2929" s="21">
        <v>2434</v>
      </c>
      <c r="P2929" s="21" t="s">
        <v>26</v>
      </c>
      <c r="Q2929" s="21" t="s">
        <v>26</v>
      </c>
      <c r="R2929" s="21" t="s">
        <v>31</v>
      </c>
      <c r="S2929" s="21" t="s">
        <v>29</v>
      </c>
      <c r="T2929" s="21" t="s">
        <v>24</v>
      </c>
      <c r="U2929" s="21" t="s">
        <v>33</v>
      </c>
      <c r="V2929" s="33" t="s">
        <v>33</v>
      </c>
      <c r="W2929" s="4">
        <f t="shared" si="135"/>
        <v>14</v>
      </c>
      <c r="X2929" s="14" t="str">
        <f t="shared" si="136"/>
        <v>CNPJ</v>
      </c>
      <c r="Y2929" s="13" t="str">
        <f t="shared" si="137"/>
        <v>48.511.466/0001-88</v>
      </c>
      <c r="Z2929" s="10" t="str">
        <f>VLOOKUP(Y2929,FORNECEDORES!$A$2:$G$9043,3,0)</f>
        <v>JAQUELINE DE FATIMA LEMES BRITO 22790781800</v>
      </c>
      <c r="AA2929" s="15" t="str">
        <f>VLOOKUP(Y2929,FORNECEDORES!$A$2:$G$9041,7,0)</f>
        <v>jaquelinelemesbrito12@gmail.com;</v>
      </c>
    </row>
    <row r="2930" spans="1:27" x14ac:dyDescent="0.3">
      <c r="A2930" s="21" t="s">
        <v>7705</v>
      </c>
      <c r="B2930" s="32" t="s">
        <v>5992</v>
      </c>
      <c r="C2930" s="33">
        <v>45856</v>
      </c>
      <c r="D2930" s="33">
        <v>45874</v>
      </c>
      <c r="E2930" s="21" t="s">
        <v>23</v>
      </c>
      <c r="F2930" s="34">
        <v>1100</v>
      </c>
      <c r="G2930" s="21" t="s">
        <v>24</v>
      </c>
      <c r="H2930" s="21" t="s">
        <v>5993</v>
      </c>
      <c r="I2930" s="22">
        <v>48511466000188</v>
      </c>
      <c r="J2930" s="22" t="s">
        <v>5994</v>
      </c>
      <c r="K2930" s="40">
        <v>101715439</v>
      </c>
      <c r="L2930" s="21" t="s">
        <v>26</v>
      </c>
      <c r="M2930" s="21">
        <v>145438</v>
      </c>
      <c r="N2930" s="21">
        <v>265592</v>
      </c>
      <c r="O2930" s="21" t="s">
        <v>7706</v>
      </c>
      <c r="P2930" s="21" t="s">
        <v>26</v>
      </c>
      <c r="Q2930" s="21" t="s">
        <v>26</v>
      </c>
      <c r="R2930" s="21" t="s">
        <v>31</v>
      </c>
      <c r="S2930" s="21" t="s">
        <v>29</v>
      </c>
      <c r="T2930" s="21" t="s">
        <v>24</v>
      </c>
      <c r="U2930" s="21" t="s">
        <v>33</v>
      </c>
      <c r="V2930" s="33" t="s">
        <v>33</v>
      </c>
      <c r="W2930" s="4">
        <f t="shared" si="135"/>
        <v>14</v>
      </c>
      <c r="X2930" s="14" t="str">
        <f t="shared" si="136"/>
        <v>CNPJ</v>
      </c>
      <c r="Y2930" s="13" t="str">
        <f t="shared" si="137"/>
        <v>48.511.466/0001-88</v>
      </c>
      <c r="Z2930" s="10" t="str">
        <f>VLOOKUP(Y2930,FORNECEDORES!$A$2:$G$9043,3,0)</f>
        <v>JAQUELINE DE FATIMA LEMES BRITO 22790781800</v>
      </c>
      <c r="AA2930" s="15" t="str">
        <f>VLOOKUP(Y2930,FORNECEDORES!$A$2:$G$9041,7,0)</f>
        <v>jaquelinelemesbrito12@gmail.com;</v>
      </c>
    </row>
    <row r="2931" spans="1:27" x14ac:dyDescent="0.3">
      <c r="A2931" s="21" t="s">
        <v>7707</v>
      </c>
      <c r="B2931" s="32" t="s">
        <v>5992</v>
      </c>
      <c r="C2931" s="33">
        <v>45856</v>
      </c>
      <c r="D2931" s="33">
        <v>45874</v>
      </c>
      <c r="E2931" s="21" t="s">
        <v>23</v>
      </c>
      <c r="F2931" s="34">
        <v>1100</v>
      </c>
      <c r="G2931" s="21" t="s">
        <v>24</v>
      </c>
      <c r="H2931" s="21" t="s">
        <v>5993</v>
      </c>
      <c r="I2931" s="22">
        <v>48511466000188</v>
      </c>
      <c r="J2931" s="22" t="s">
        <v>5994</v>
      </c>
      <c r="K2931" s="40">
        <v>101715634</v>
      </c>
      <c r="L2931" s="21" t="s">
        <v>26</v>
      </c>
      <c r="M2931" s="21">
        <v>145439</v>
      </c>
      <c r="N2931" s="21">
        <v>265593</v>
      </c>
      <c r="O2931" s="21" t="s">
        <v>7708</v>
      </c>
      <c r="P2931" s="21" t="s">
        <v>26</v>
      </c>
      <c r="Q2931" s="21" t="s">
        <v>26</v>
      </c>
      <c r="R2931" s="21" t="s">
        <v>31</v>
      </c>
      <c r="S2931" s="21" t="s">
        <v>29</v>
      </c>
      <c r="T2931" s="21" t="s">
        <v>24</v>
      </c>
      <c r="U2931" s="21" t="s">
        <v>33</v>
      </c>
      <c r="V2931" s="33" t="s">
        <v>33</v>
      </c>
      <c r="W2931" s="4">
        <f t="shared" si="135"/>
        <v>14</v>
      </c>
      <c r="X2931" s="14" t="str">
        <f t="shared" si="136"/>
        <v>CNPJ</v>
      </c>
      <c r="Y2931" s="13" t="str">
        <f t="shared" si="137"/>
        <v>48.511.466/0001-88</v>
      </c>
      <c r="Z2931" s="10" t="str">
        <f>VLOOKUP(Y2931,FORNECEDORES!$A$2:$G$9043,3,0)</f>
        <v>JAQUELINE DE FATIMA LEMES BRITO 22790781800</v>
      </c>
      <c r="AA2931" s="15" t="str">
        <f>VLOOKUP(Y2931,FORNECEDORES!$A$2:$G$9041,7,0)</f>
        <v>jaquelinelemesbrito12@gmail.com;</v>
      </c>
    </row>
    <row r="2932" spans="1:27" x14ac:dyDescent="0.3">
      <c r="A2932" s="21" t="s">
        <v>7709</v>
      </c>
      <c r="B2932" s="32" t="s">
        <v>6538</v>
      </c>
      <c r="C2932" s="33">
        <v>45856</v>
      </c>
      <c r="D2932" s="33">
        <v>45856</v>
      </c>
      <c r="E2932" s="21" t="s">
        <v>5680</v>
      </c>
      <c r="F2932" s="34">
        <v>3474</v>
      </c>
      <c r="G2932" s="21" t="s">
        <v>24</v>
      </c>
      <c r="H2932" s="21" t="s">
        <v>5751</v>
      </c>
      <c r="I2932" s="22">
        <v>93190980420</v>
      </c>
      <c r="J2932" s="22" t="s">
        <v>6539</v>
      </c>
      <c r="K2932" s="21">
        <v>101715672</v>
      </c>
      <c r="L2932" s="21" t="s">
        <v>26</v>
      </c>
      <c r="M2932" s="21">
        <v>145136</v>
      </c>
      <c r="N2932" s="21">
        <v>264935</v>
      </c>
      <c r="O2932" s="21">
        <v>4605</v>
      </c>
      <c r="P2932" s="21" t="s">
        <v>88</v>
      </c>
      <c r="Q2932" s="21" t="s">
        <v>88</v>
      </c>
      <c r="R2932" s="21" t="s">
        <v>31</v>
      </c>
      <c r="S2932" s="21" t="s">
        <v>29</v>
      </c>
      <c r="T2932" s="21" t="s">
        <v>24</v>
      </c>
      <c r="U2932" s="21">
        <v>15</v>
      </c>
      <c r="V2932" s="33">
        <v>45879</v>
      </c>
      <c r="W2932" s="4">
        <f t="shared" si="135"/>
        <v>11</v>
      </c>
      <c r="X2932" s="14" t="str">
        <f t="shared" si="136"/>
        <v>CPF</v>
      </c>
      <c r="Y2932" s="13" t="str">
        <f t="shared" si="137"/>
        <v>931.909.804-20</v>
      </c>
      <c r="Z2932" s="10" t="str">
        <f>VLOOKUP(Y2932,FORNECEDORES!$A$2:$G$9043,3,0)</f>
        <v>FERNANDES JOSE PIMENTA</v>
      </c>
      <c r="AA2932" s="15" t="str">
        <f>VLOOKUP(Y2932,FORNECEDORES!$A$2:$G$9041,7,0)</f>
        <v>fernandespimenta2010@gmail.com;</v>
      </c>
    </row>
    <row r="2933" spans="1:27" x14ac:dyDescent="0.3">
      <c r="A2933" s="21" t="s">
        <v>7709</v>
      </c>
      <c r="B2933" s="32" t="s">
        <v>6538</v>
      </c>
      <c r="C2933" s="33">
        <v>45856</v>
      </c>
      <c r="D2933" s="33">
        <v>45870</v>
      </c>
      <c r="E2933" s="21" t="s">
        <v>34</v>
      </c>
      <c r="F2933" s="34">
        <v>2316</v>
      </c>
      <c r="G2933" s="21" t="s">
        <v>24</v>
      </c>
      <c r="H2933" s="21" t="s">
        <v>5751</v>
      </c>
      <c r="I2933" s="22">
        <v>93190980420</v>
      </c>
      <c r="J2933" s="22" t="s">
        <v>6539</v>
      </c>
      <c r="K2933" s="40">
        <v>101715672</v>
      </c>
      <c r="L2933" s="21" t="s">
        <v>26</v>
      </c>
      <c r="M2933" s="21">
        <v>145136</v>
      </c>
      <c r="N2933" s="21">
        <v>264935</v>
      </c>
      <c r="O2933" s="21">
        <v>4605</v>
      </c>
      <c r="P2933" s="21" t="s">
        <v>88</v>
      </c>
      <c r="Q2933" s="21" t="s">
        <v>88</v>
      </c>
      <c r="R2933" s="21" t="s">
        <v>31</v>
      </c>
      <c r="S2933" s="21" t="s">
        <v>29</v>
      </c>
      <c r="T2933" s="21" t="s">
        <v>24</v>
      </c>
      <c r="U2933" s="21">
        <v>15</v>
      </c>
      <c r="V2933" s="33">
        <v>45879</v>
      </c>
      <c r="W2933" s="4">
        <f t="shared" si="135"/>
        <v>11</v>
      </c>
      <c r="X2933" s="14" t="str">
        <f t="shared" si="136"/>
        <v>CPF</v>
      </c>
      <c r="Y2933" s="13" t="str">
        <f t="shared" si="137"/>
        <v>931.909.804-20</v>
      </c>
      <c r="Z2933" s="10" t="str">
        <f>VLOOKUP(Y2933,FORNECEDORES!$A$2:$G$9043,3,0)</f>
        <v>FERNANDES JOSE PIMENTA</v>
      </c>
      <c r="AA2933" s="15" t="str">
        <f>VLOOKUP(Y2933,FORNECEDORES!$A$2:$G$9041,7,0)</f>
        <v>fernandespimenta2010@gmail.com;</v>
      </c>
    </row>
    <row r="2934" spans="1:27" x14ac:dyDescent="0.3">
      <c r="A2934" s="21" t="s">
        <v>7710</v>
      </c>
      <c r="B2934" s="32" t="s">
        <v>5992</v>
      </c>
      <c r="C2934" s="33">
        <v>45856</v>
      </c>
      <c r="D2934" s="33">
        <v>45874</v>
      </c>
      <c r="E2934" s="21" t="s">
        <v>23</v>
      </c>
      <c r="F2934" s="34">
        <v>1100</v>
      </c>
      <c r="G2934" s="21" t="s">
        <v>24</v>
      </c>
      <c r="H2934" s="21" t="s">
        <v>5993</v>
      </c>
      <c r="I2934" s="22">
        <v>48511466000188</v>
      </c>
      <c r="J2934" s="22" t="s">
        <v>5994</v>
      </c>
      <c r="K2934" s="40">
        <v>101715779</v>
      </c>
      <c r="L2934" s="21" t="s">
        <v>26</v>
      </c>
      <c r="M2934" s="21">
        <v>145440</v>
      </c>
      <c r="N2934" s="21">
        <v>265594</v>
      </c>
      <c r="O2934" s="21">
        <v>2562</v>
      </c>
      <c r="P2934" s="21" t="s">
        <v>26</v>
      </c>
      <c r="Q2934" s="21" t="s">
        <v>26</v>
      </c>
      <c r="R2934" s="21" t="s">
        <v>31</v>
      </c>
      <c r="S2934" s="21" t="s">
        <v>29</v>
      </c>
      <c r="T2934" s="21" t="s">
        <v>24</v>
      </c>
      <c r="U2934" s="21" t="s">
        <v>33</v>
      </c>
      <c r="V2934" s="33" t="s">
        <v>33</v>
      </c>
      <c r="W2934" s="4">
        <f t="shared" si="135"/>
        <v>14</v>
      </c>
      <c r="X2934" s="14" t="str">
        <f t="shared" si="136"/>
        <v>CNPJ</v>
      </c>
      <c r="Y2934" s="13" t="str">
        <f t="shared" si="137"/>
        <v>48.511.466/0001-88</v>
      </c>
      <c r="Z2934" s="10" t="str">
        <f>VLOOKUP(Y2934,FORNECEDORES!$A$2:$G$9043,3,0)</f>
        <v>JAQUELINE DE FATIMA LEMES BRITO 22790781800</v>
      </c>
      <c r="AA2934" s="15" t="str">
        <f>VLOOKUP(Y2934,FORNECEDORES!$A$2:$G$9041,7,0)</f>
        <v>jaquelinelemesbrito12@gmail.com;</v>
      </c>
    </row>
    <row r="2935" spans="1:27" x14ac:dyDescent="0.3">
      <c r="A2935" s="21" t="s">
        <v>7711</v>
      </c>
      <c r="B2935" s="32" t="s">
        <v>6538</v>
      </c>
      <c r="C2935" s="33">
        <v>45856</v>
      </c>
      <c r="D2935" s="33">
        <v>45856</v>
      </c>
      <c r="E2935" s="21" t="s">
        <v>5680</v>
      </c>
      <c r="F2935" s="34">
        <v>2084.4</v>
      </c>
      <c r="G2935" s="21" t="s">
        <v>24</v>
      </c>
      <c r="H2935" s="21" t="s">
        <v>5751</v>
      </c>
      <c r="I2935" s="22">
        <v>93190980420</v>
      </c>
      <c r="J2935" s="22" t="s">
        <v>6539</v>
      </c>
      <c r="K2935" s="40">
        <v>101715878</v>
      </c>
      <c r="L2935" s="21" t="s">
        <v>26</v>
      </c>
      <c r="M2935" s="21">
        <v>145254</v>
      </c>
      <c r="N2935" s="21">
        <v>265129</v>
      </c>
      <c r="O2935" s="21">
        <v>4614</v>
      </c>
      <c r="P2935" s="21" t="s">
        <v>88</v>
      </c>
      <c r="Q2935" s="21" t="s">
        <v>88</v>
      </c>
      <c r="R2935" s="21" t="s">
        <v>31</v>
      </c>
      <c r="S2935" s="21" t="s">
        <v>29</v>
      </c>
      <c r="T2935" s="21" t="s">
        <v>24</v>
      </c>
      <c r="U2935" s="21">
        <v>15</v>
      </c>
      <c r="V2935" s="33">
        <v>45879</v>
      </c>
      <c r="W2935" s="4">
        <f t="shared" si="135"/>
        <v>11</v>
      </c>
      <c r="X2935" s="14" t="str">
        <f t="shared" si="136"/>
        <v>CPF</v>
      </c>
      <c r="Y2935" s="13" t="str">
        <f t="shared" si="137"/>
        <v>931.909.804-20</v>
      </c>
      <c r="Z2935" s="10" t="str">
        <f>VLOOKUP(Y2935,FORNECEDORES!$A$2:$G$9043,3,0)</f>
        <v>FERNANDES JOSE PIMENTA</v>
      </c>
      <c r="AA2935" s="15" t="str">
        <f>VLOOKUP(Y2935,FORNECEDORES!$A$2:$G$9041,7,0)</f>
        <v>fernandespimenta2010@gmail.com;</v>
      </c>
    </row>
    <row r="2936" spans="1:27" x14ac:dyDescent="0.3">
      <c r="A2936" s="21" t="s">
        <v>7711</v>
      </c>
      <c r="B2936" s="32" t="s">
        <v>6538</v>
      </c>
      <c r="C2936" s="33">
        <v>45856</v>
      </c>
      <c r="D2936" s="33">
        <v>45870</v>
      </c>
      <c r="E2936" s="21" t="s">
        <v>34</v>
      </c>
      <c r="F2936" s="34">
        <v>1389.6</v>
      </c>
      <c r="G2936" s="21" t="s">
        <v>24</v>
      </c>
      <c r="H2936" s="21" t="s">
        <v>5751</v>
      </c>
      <c r="I2936" s="22">
        <v>93190980420</v>
      </c>
      <c r="J2936" s="22" t="s">
        <v>6539</v>
      </c>
      <c r="K2936" s="40">
        <v>101715878</v>
      </c>
      <c r="L2936" s="21" t="s">
        <v>26</v>
      </c>
      <c r="M2936" s="21">
        <v>145254</v>
      </c>
      <c r="N2936" s="21">
        <v>265129</v>
      </c>
      <c r="O2936" s="21">
        <v>4614</v>
      </c>
      <c r="P2936" s="21" t="s">
        <v>88</v>
      </c>
      <c r="Q2936" s="21" t="s">
        <v>88</v>
      </c>
      <c r="R2936" s="21" t="s">
        <v>31</v>
      </c>
      <c r="S2936" s="21" t="s">
        <v>29</v>
      </c>
      <c r="T2936" s="21" t="s">
        <v>24</v>
      </c>
      <c r="U2936" s="21">
        <v>15</v>
      </c>
      <c r="V2936" s="33">
        <v>45879</v>
      </c>
      <c r="W2936" s="4">
        <f t="shared" si="135"/>
        <v>11</v>
      </c>
      <c r="X2936" s="14" t="str">
        <f t="shared" si="136"/>
        <v>CPF</v>
      </c>
      <c r="Y2936" s="13" t="str">
        <f t="shared" si="137"/>
        <v>931.909.804-20</v>
      </c>
      <c r="Z2936" s="10" t="str">
        <f>VLOOKUP(Y2936,FORNECEDORES!$A$2:$G$9043,3,0)</f>
        <v>FERNANDES JOSE PIMENTA</v>
      </c>
      <c r="AA2936" s="15" t="str">
        <f>VLOOKUP(Y2936,FORNECEDORES!$A$2:$G$9041,7,0)</f>
        <v>fernandespimenta2010@gmail.com;</v>
      </c>
    </row>
    <row r="2937" spans="1:27" x14ac:dyDescent="0.3">
      <c r="A2937" s="21" t="s">
        <v>7712</v>
      </c>
      <c r="B2937" s="32" t="s">
        <v>5992</v>
      </c>
      <c r="C2937" s="33">
        <v>45856</v>
      </c>
      <c r="D2937" s="33">
        <v>45874</v>
      </c>
      <c r="E2937" s="21" t="s">
        <v>23</v>
      </c>
      <c r="F2937" s="34">
        <v>1100</v>
      </c>
      <c r="G2937" s="21" t="s">
        <v>24</v>
      </c>
      <c r="H2937" s="21" t="s">
        <v>5993</v>
      </c>
      <c r="I2937" s="22">
        <v>48511466000188</v>
      </c>
      <c r="J2937" s="22" t="s">
        <v>6530</v>
      </c>
      <c r="K2937" s="40">
        <v>101715943</v>
      </c>
      <c r="L2937" s="21" t="s">
        <v>26</v>
      </c>
      <c r="M2937" s="21">
        <v>145062</v>
      </c>
      <c r="N2937" s="21">
        <v>264808</v>
      </c>
      <c r="O2937" s="21" t="s">
        <v>7713</v>
      </c>
      <c r="P2937" s="21" t="s">
        <v>26</v>
      </c>
      <c r="Q2937" s="21" t="s">
        <v>26</v>
      </c>
      <c r="R2937" s="21" t="s">
        <v>31</v>
      </c>
      <c r="S2937" s="21" t="s">
        <v>29</v>
      </c>
      <c r="T2937" s="21" t="s">
        <v>24</v>
      </c>
      <c r="U2937" s="21" t="s">
        <v>33</v>
      </c>
      <c r="V2937" s="33" t="s">
        <v>33</v>
      </c>
      <c r="W2937" s="4">
        <f t="shared" si="135"/>
        <v>14</v>
      </c>
      <c r="X2937" s="14" t="str">
        <f t="shared" si="136"/>
        <v>CNPJ</v>
      </c>
      <c r="Y2937" s="13" t="str">
        <f t="shared" si="137"/>
        <v>48.511.466/0001-88</v>
      </c>
      <c r="Z2937" s="10" t="str">
        <f>VLOOKUP(Y2937,FORNECEDORES!$A$2:$G$9043,3,0)</f>
        <v>JAQUELINE DE FATIMA LEMES BRITO 22790781800</v>
      </c>
      <c r="AA2937" s="15" t="str">
        <f>VLOOKUP(Y2937,FORNECEDORES!$A$2:$G$9041,7,0)</f>
        <v>jaquelinelemesbrito12@gmail.com;</v>
      </c>
    </row>
    <row r="2938" spans="1:27" x14ac:dyDescent="0.3">
      <c r="A2938" s="21" t="s">
        <v>7714</v>
      </c>
      <c r="B2938" s="32" t="s">
        <v>5992</v>
      </c>
      <c r="C2938" s="33">
        <v>45856</v>
      </c>
      <c r="D2938" s="33">
        <v>45874</v>
      </c>
      <c r="E2938" s="21" t="s">
        <v>23</v>
      </c>
      <c r="F2938" s="34">
        <v>1100</v>
      </c>
      <c r="G2938" s="21" t="s">
        <v>24</v>
      </c>
      <c r="H2938" s="21" t="s">
        <v>5993</v>
      </c>
      <c r="I2938" s="22">
        <v>48511466000188</v>
      </c>
      <c r="J2938" s="22" t="s">
        <v>6530</v>
      </c>
      <c r="K2938" s="21">
        <v>101716203</v>
      </c>
      <c r="L2938" s="21" t="s">
        <v>26</v>
      </c>
      <c r="M2938" s="21">
        <v>145125</v>
      </c>
      <c r="N2938" s="21">
        <v>264904</v>
      </c>
      <c r="O2938" s="21" t="s">
        <v>7715</v>
      </c>
      <c r="P2938" s="21" t="s">
        <v>26</v>
      </c>
      <c r="Q2938" s="21" t="s">
        <v>26</v>
      </c>
      <c r="R2938" s="21" t="s">
        <v>31</v>
      </c>
      <c r="S2938" s="21" t="s">
        <v>29</v>
      </c>
      <c r="T2938" s="21" t="s">
        <v>24</v>
      </c>
      <c r="U2938" s="21" t="s">
        <v>33</v>
      </c>
      <c r="V2938" s="33" t="s">
        <v>33</v>
      </c>
      <c r="W2938" s="4">
        <f t="shared" si="135"/>
        <v>14</v>
      </c>
      <c r="X2938" s="14" t="str">
        <f t="shared" si="136"/>
        <v>CNPJ</v>
      </c>
      <c r="Y2938" s="13" t="str">
        <f t="shared" si="137"/>
        <v>48.511.466/0001-88</v>
      </c>
      <c r="Z2938" s="10" t="str">
        <f>VLOOKUP(Y2938,FORNECEDORES!$A$2:$G$9043,3,0)</f>
        <v>JAQUELINE DE FATIMA LEMES BRITO 22790781800</v>
      </c>
      <c r="AA2938" s="15" t="str">
        <f>VLOOKUP(Y2938,FORNECEDORES!$A$2:$G$9041,7,0)</f>
        <v>jaquelinelemesbrito12@gmail.com;</v>
      </c>
    </row>
    <row r="2939" spans="1:27" x14ac:dyDescent="0.3">
      <c r="A2939" s="21" t="s">
        <v>7716</v>
      </c>
      <c r="B2939" s="32" t="s">
        <v>5992</v>
      </c>
      <c r="C2939" s="33">
        <v>45856</v>
      </c>
      <c r="D2939" s="33">
        <v>45874</v>
      </c>
      <c r="E2939" s="21" t="s">
        <v>23</v>
      </c>
      <c r="F2939" s="34">
        <v>1100</v>
      </c>
      <c r="G2939" s="21" t="s">
        <v>24</v>
      </c>
      <c r="H2939" s="21" t="s">
        <v>5993</v>
      </c>
      <c r="I2939" s="22">
        <v>48511466000188</v>
      </c>
      <c r="J2939" s="22" t="s">
        <v>6000</v>
      </c>
      <c r="K2939" s="40">
        <v>101716220</v>
      </c>
      <c r="L2939" s="21" t="s">
        <v>26</v>
      </c>
      <c r="M2939" s="21">
        <v>145252</v>
      </c>
      <c r="N2939" s="21">
        <v>265127</v>
      </c>
      <c r="O2939" s="21" t="s">
        <v>7717</v>
      </c>
      <c r="P2939" s="21" t="s">
        <v>26</v>
      </c>
      <c r="Q2939" s="21" t="s">
        <v>26</v>
      </c>
      <c r="R2939" s="21" t="s">
        <v>31</v>
      </c>
      <c r="S2939" s="21" t="s">
        <v>29</v>
      </c>
      <c r="T2939" s="21" t="s">
        <v>24</v>
      </c>
      <c r="U2939" s="21" t="s">
        <v>33</v>
      </c>
      <c r="V2939" s="33" t="s">
        <v>33</v>
      </c>
      <c r="W2939" s="4">
        <f t="shared" si="135"/>
        <v>14</v>
      </c>
      <c r="X2939" s="14" t="str">
        <f t="shared" si="136"/>
        <v>CNPJ</v>
      </c>
      <c r="Y2939" s="13" t="str">
        <f t="shared" si="137"/>
        <v>48.511.466/0001-88</v>
      </c>
      <c r="Z2939" s="10" t="str">
        <f>VLOOKUP(Y2939,FORNECEDORES!$A$2:$G$9043,3,0)</f>
        <v>JAQUELINE DE FATIMA LEMES BRITO 22790781800</v>
      </c>
      <c r="AA2939" s="15" t="str">
        <f>VLOOKUP(Y2939,FORNECEDORES!$A$2:$G$9041,7,0)</f>
        <v>jaquelinelemesbrito12@gmail.com;</v>
      </c>
    </row>
    <row r="2940" spans="1:27" x14ac:dyDescent="0.3">
      <c r="A2940" s="21" t="s">
        <v>7718</v>
      </c>
      <c r="B2940" s="32" t="s">
        <v>5992</v>
      </c>
      <c r="C2940" s="33">
        <v>45856</v>
      </c>
      <c r="D2940" s="33">
        <v>45874</v>
      </c>
      <c r="E2940" s="21" t="s">
        <v>23</v>
      </c>
      <c r="F2940" s="34">
        <v>1100</v>
      </c>
      <c r="G2940" s="21" t="s">
        <v>24</v>
      </c>
      <c r="H2940" s="21" t="s">
        <v>5993</v>
      </c>
      <c r="I2940" s="22">
        <v>48511466000188</v>
      </c>
      <c r="J2940" s="22" t="s">
        <v>5994</v>
      </c>
      <c r="K2940" s="40">
        <v>101716312</v>
      </c>
      <c r="L2940" s="21" t="s">
        <v>26</v>
      </c>
      <c r="M2940" s="21">
        <v>145446</v>
      </c>
      <c r="N2940" s="21">
        <v>265600</v>
      </c>
      <c r="O2940" s="21">
        <v>2790</v>
      </c>
      <c r="P2940" s="21" t="s">
        <v>26</v>
      </c>
      <c r="Q2940" s="21" t="s">
        <v>26</v>
      </c>
      <c r="R2940" s="21" t="s">
        <v>31</v>
      </c>
      <c r="S2940" s="21" t="s">
        <v>29</v>
      </c>
      <c r="T2940" s="21" t="s">
        <v>24</v>
      </c>
      <c r="U2940" s="21" t="s">
        <v>33</v>
      </c>
      <c r="V2940" s="33" t="s">
        <v>33</v>
      </c>
      <c r="W2940" s="4">
        <f t="shared" si="135"/>
        <v>14</v>
      </c>
      <c r="X2940" s="14" t="str">
        <f t="shared" si="136"/>
        <v>CNPJ</v>
      </c>
      <c r="Y2940" s="13" t="str">
        <f t="shared" si="137"/>
        <v>48.511.466/0001-88</v>
      </c>
      <c r="Z2940" s="10" t="str">
        <f>VLOOKUP(Y2940,FORNECEDORES!$A$2:$G$9043,3,0)</f>
        <v>JAQUELINE DE FATIMA LEMES BRITO 22790781800</v>
      </c>
      <c r="AA2940" s="15" t="str">
        <f>VLOOKUP(Y2940,FORNECEDORES!$A$2:$G$9041,7,0)</f>
        <v>jaquelinelemesbrito12@gmail.com;</v>
      </c>
    </row>
    <row r="2941" spans="1:27" x14ac:dyDescent="0.3">
      <c r="A2941" s="21" t="s">
        <v>7719</v>
      </c>
      <c r="B2941" s="32" t="s">
        <v>6538</v>
      </c>
      <c r="C2941" s="33">
        <v>45856</v>
      </c>
      <c r="D2941" s="33">
        <v>45856</v>
      </c>
      <c r="E2941" s="21" t="s">
        <v>5680</v>
      </c>
      <c r="F2941" s="34">
        <v>4620</v>
      </c>
      <c r="G2941" s="21" t="s">
        <v>24</v>
      </c>
      <c r="H2941" s="21" t="s">
        <v>5751</v>
      </c>
      <c r="I2941" s="22">
        <v>93190980420</v>
      </c>
      <c r="J2941" s="22" t="s">
        <v>6539</v>
      </c>
      <c r="K2941" s="40">
        <v>101716362</v>
      </c>
      <c r="L2941" s="21" t="s">
        <v>26</v>
      </c>
      <c r="M2941" s="21">
        <v>145405</v>
      </c>
      <c r="N2941" s="21">
        <v>265546</v>
      </c>
      <c r="O2941" s="21">
        <v>4631</v>
      </c>
      <c r="P2941" s="21" t="s">
        <v>88</v>
      </c>
      <c r="Q2941" s="21" t="s">
        <v>78</v>
      </c>
      <c r="R2941" s="21" t="s">
        <v>31</v>
      </c>
      <c r="S2941" s="21" t="s">
        <v>29</v>
      </c>
      <c r="T2941" s="21" t="s">
        <v>24</v>
      </c>
      <c r="U2941" s="21">
        <v>15</v>
      </c>
      <c r="V2941" s="33">
        <v>45879</v>
      </c>
      <c r="W2941" s="4">
        <f t="shared" si="135"/>
        <v>11</v>
      </c>
      <c r="X2941" s="14" t="str">
        <f t="shared" si="136"/>
        <v>CPF</v>
      </c>
      <c r="Y2941" s="13" t="str">
        <f t="shared" si="137"/>
        <v>931.909.804-20</v>
      </c>
      <c r="Z2941" s="10" t="str">
        <f>VLOOKUP(Y2941,FORNECEDORES!$A$2:$G$9043,3,0)</f>
        <v>FERNANDES JOSE PIMENTA</v>
      </c>
      <c r="AA2941" s="15" t="str">
        <f>VLOOKUP(Y2941,FORNECEDORES!$A$2:$G$9041,7,0)</f>
        <v>fernandespimenta2010@gmail.com;</v>
      </c>
    </row>
    <row r="2942" spans="1:27" x14ac:dyDescent="0.3">
      <c r="A2942" s="21" t="s">
        <v>7719</v>
      </c>
      <c r="B2942" s="32" t="s">
        <v>6538</v>
      </c>
      <c r="C2942" s="33">
        <v>45856</v>
      </c>
      <c r="D2942" s="33">
        <v>45875</v>
      </c>
      <c r="E2942" s="21" t="s">
        <v>34</v>
      </c>
      <c r="F2942" s="34">
        <v>3080</v>
      </c>
      <c r="G2942" s="21" t="s">
        <v>24</v>
      </c>
      <c r="H2942" s="21" t="s">
        <v>5751</v>
      </c>
      <c r="I2942" s="22">
        <v>93190980420</v>
      </c>
      <c r="J2942" s="22" t="s">
        <v>6539</v>
      </c>
      <c r="K2942" s="21">
        <v>101716362</v>
      </c>
      <c r="L2942" s="21" t="s">
        <v>26</v>
      </c>
      <c r="M2942" s="21">
        <v>145405</v>
      </c>
      <c r="N2942" s="21">
        <v>265546</v>
      </c>
      <c r="O2942" s="21">
        <v>4631</v>
      </c>
      <c r="P2942" s="21" t="s">
        <v>88</v>
      </c>
      <c r="Q2942" s="21" t="s">
        <v>78</v>
      </c>
      <c r="R2942" s="21" t="s">
        <v>31</v>
      </c>
      <c r="S2942" s="21" t="s">
        <v>29</v>
      </c>
      <c r="T2942" s="21" t="s">
        <v>24</v>
      </c>
      <c r="U2942" s="21">
        <v>15</v>
      </c>
      <c r="V2942" s="33">
        <v>45879</v>
      </c>
      <c r="W2942" s="4">
        <f t="shared" si="135"/>
        <v>11</v>
      </c>
      <c r="X2942" s="14" t="str">
        <f t="shared" si="136"/>
        <v>CPF</v>
      </c>
      <c r="Y2942" s="13" t="str">
        <f t="shared" si="137"/>
        <v>931.909.804-20</v>
      </c>
      <c r="Z2942" s="10" t="str">
        <f>VLOOKUP(Y2942,FORNECEDORES!$A$2:$G$9043,3,0)</f>
        <v>FERNANDES JOSE PIMENTA</v>
      </c>
      <c r="AA2942" s="15" t="str">
        <f>VLOOKUP(Y2942,FORNECEDORES!$A$2:$G$9041,7,0)</f>
        <v>fernandespimenta2010@gmail.com;</v>
      </c>
    </row>
    <row r="2943" spans="1:27" x14ac:dyDescent="0.3">
      <c r="A2943" s="21" t="s">
        <v>7720</v>
      </c>
      <c r="B2943" s="32" t="s">
        <v>5992</v>
      </c>
      <c r="C2943" s="33">
        <v>45856</v>
      </c>
      <c r="D2943" s="33">
        <v>45874</v>
      </c>
      <c r="E2943" s="21" t="s">
        <v>23</v>
      </c>
      <c r="F2943" s="34">
        <v>1100</v>
      </c>
      <c r="G2943" s="21" t="s">
        <v>24</v>
      </c>
      <c r="H2943" s="21" t="s">
        <v>5993</v>
      </c>
      <c r="I2943" s="22">
        <v>48511466000188</v>
      </c>
      <c r="J2943" s="22" t="s">
        <v>6000</v>
      </c>
      <c r="K2943" s="40">
        <v>101716798</v>
      </c>
      <c r="L2943" s="21" t="s">
        <v>26</v>
      </c>
      <c r="M2943" s="21">
        <v>145179</v>
      </c>
      <c r="N2943" s="21">
        <v>265005</v>
      </c>
      <c r="O2943" s="21">
        <v>2770</v>
      </c>
      <c r="P2943" s="21" t="s">
        <v>26</v>
      </c>
      <c r="Q2943" s="21" t="s">
        <v>26</v>
      </c>
      <c r="R2943" s="21" t="s">
        <v>31</v>
      </c>
      <c r="S2943" s="21" t="s">
        <v>29</v>
      </c>
      <c r="T2943" s="21" t="s">
        <v>24</v>
      </c>
      <c r="U2943" s="21" t="s">
        <v>33</v>
      </c>
      <c r="V2943" s="33" t="s">
        <v>33</v>
      </c>
      <c r="W2943" s="4">
        <f t="shared" ref="W2943:W3006" si="138">LEN(I2943)</f>
        <v>14</v>
      </c>
      <c r="X2943" s="14" t="str">
        <f t="shared" ref="X2943:X3006" si="139">IF(W2943=14,"CNPJ",IF(W2943=12,"CNPJ_INCOMPLETO_2",IF(W2943=13,"CNPJ_INCOMPLETO_1",IF(W2943=10,"CPF_Incompleto","CPF"))))</f>
        <v>CNPJ</v>
      </c>
      <c r="Y2943" s="13" t="str">
        <f t="shared" ref="Y2943:Y3006" si="140">IF(X2943="CNPJ_INCOMPLETO_1",("0"&amp;LEFT(I2943,1)&amp;"."&amp;MID(I2943,2,3)&amp;"."&amp;MID(I2943,5,3)&amp;"/"&amp;MID(I2943,8,4)&amp;"-"&amp;MID(I2943,12,2)),IF(X2943="CNPJ_INCOMPLETO_2",("00."&amp;LEFT(I2943,3)&amp;"."&amp;MID(I2943,4,3)&amp;"/"&amp;MID(I2943,7,4)&amp;"-"&amp;MID(I2943,11,2)),IF(X2943="CNPJ",(LEFT(I2943,2)&amp;"."&amp;MID(I2943,3,3)&amp;"."&amp;MID(I2943,6,3)&amp;"/"&amp;MID(I2943,9,4)&amp;"-"&amp;MID(I2943,13,2)),IF(X2943="CPF_Incompleto",("0"&amp;LEFT(I2943,2)&amp;"."&amp;MID(I2943,3,3)&amp;"."&amp;MID(I2943,6,3)&amp;"-"&amp;MID(I2943,9,2)),(LEFT(I2943,3)&amp;"."&amp;MID(I2943,4,3)&amp;"."&amp;MID(I2943,7,3)&amp;"-"&amp;MID(I2943,10,2))))))</f>
        <v>48.511.466/0001-88</v>
      </c>
      <c r="Z2943" s="10" t="str">
        <f>VLOOKUP(Y2943,FORNECEDORES!$A$2:$G$9043,3,0)</f>
        <v>JAQUELINE DE FATIMA LEMES BRITO 22790781800</v>
      </c>
      <c r="AA2943" s="15" t="str">
        <f>VLOOKUP(Y2943,FORNECEDORES!$A$2:$G$9041,7,0)</f>
        <v>jaquelinelemesbrito12@gmail.com;</v>
      </c>
    </row>
    <row r="2944" spans="1:27" x14ac:dyDescent="0.3">
      <c r="A2944" s="21" t="s">
        <v>7721</v>
      </c>
      <c r="B2944" s="32" t="s">
        <v>5992</v>
      </c>
      <c r="C2944" s="33">
        <v>45856</v>
      </c>
      <c r="D2944" s="33">
        <v>45874</v>
      </c>
      <c r="E2944" s="21" t="s">
        <v>23</v>
      </c>
      <c r="F2944" s="34">
        <v>1100</v>
      </c>
      <c r="G2944" s="21" t="s">
        <v>24</v>
      </c>
      <c r="H2944" s="21" t="s">
        <v>5993</v>
      </c>
      <c r="I2944" s="22">
        <v>48511466000188</v>
      </c>
      <c r="J2944" s="22" t="s">
        <v>6530</v>
      </c>
      <c r="K2944" s="40">
        <v>101716914</v>
      </c>
      <c r="L2944" s="21" t="s">
        <v>26</v>
      </c>
      <c r="M2944" s="21">
        <v>145180</v>
      </c>
      <c r="N2944" s="21">
        <v>265006</v>
      </c>
      <c r="O2944" s="21" t="s">
        <v>7722</v>
      </c>
      <c r="P2944" s="21" t="s">
        <v>26</v>
      </c>
      <c r="Q2944" s="21" t="s">
        <v>26</v>
      </c>
      <c r="R2944" s="21" t="s">
        <v>31</v>
      </c>
      <c r="S2944" s="21" t="s">
        <v>29</v>
      </c>
      <c r="T2944" s="21" t="s">
        <v>24</v>
      </c>
      <c r="U2944" s="21" t="s">
        <v>33</v>
      </c>
      <c r="V2944" s="33" t="s">
        <v>33</v>
      </c>
      <c r="W2944" s="4">
        <f t="shared" si="138"/>
        <v>14</v>
      </c>
      <c r="X2944" s="14" t="str">
        <f t="shared" si="139"/>
        <v>CNPJ</v>
      </c>
      <c r="Y2944" s="13" t="str">
        <f t="shared" si="140"/>
        <v>48.511.466/0001-88</v>
      </c>
      <c r="Z2944" s="10" t="str">
        <f>VLOOKUP(Y2944,FORNECEDORES!$A$2:$G$9043,3,0)</f>
        <v>JAQUELINE DE FATIMA LEMES BRITO 22790781800</v>
      </c>
      <c r="AA2944" s="15" t="str">
        <f>VLOOKUP(Y2944,FORNECEDORES!$A$2:$G$9041,7,0)</f>
        <v>jaquelinelemesbrito12@gmail.com;</v>
      </c>
    </row>
    <row r="2945" spans="1:27" x14ac:dyDescent="0.3">
      <c r="A2945" s="21" t="s">
        <v>7723</v>
      </c>
      <c r="B2945" s="32" t="s">
        <v>5992</v>
      </c>
      <c r="C2945" s="33">
        <v>45856</v>
      </c>
      <c r="D2945" s="33">
        <v>45874</v>
      </c>
      <c r="E2945" s="21" t="s">
        <v>23</v>
      </c>
      <c r="F2945" s="34">
        <v>1100</v>
      </c>
      <c r="G2945" s="21" t="s">
        <v>24</v>
      </c>
      <c r="H2945" s="21" t="s">
        <v>5993</v>
      </c>
      <c r="I2945" s="22">
        <v>48511466000188</v>
      </c>
      <c r="J2945" s="22" t="s">
        <v>5994</v>
      </c>
      <c r="K2945" s="21">
        <v>101716949</v>
      </c>
      <c r="L2945" s="21" t="s">
        <v>26</v>
      </c>
      <c r="M2945" s="21">
        <v>145447</v>
      </c>
      <c r="N2945" s="21">
        <v>265601</v>
      </c>
      <c r="O2945" s="21">
        <v>2856</v>
      </c>
      <c r="P2945" s="21" t="s">
        <v>26</v>
      </c>
      <c r="Q2945" s="21" t="s">
        <v>26</v>
      </c>
      <c r="R2945" s="21" t="s">
        <v>31</v>
      </c>
      <c r="S2945" s="21" t="s">
        <v>29</v>
      </c>
      <c r="T2945" s="21" t="s">
        <v>24</v>
      </c>
      <c r="U2945" s="21" t="s">
        <v>33</v>
      </c>
      <c r="V2945" s="33" t="s">
        <v>33</v>
      </c>
      <c r="W2945" s="4">
        <f t="shared" si="138"/>
        <v>14</v>
      </c>
      <c r="X2945" s="14" t="str">
        <f t="shared" si="139"/>
        <v>CNPJ</v>
      </c>
      <c r="Y2945" s="13" t="str">
        <f t="shared" si="140"/>
        <v>48.511.466/0001-88</v>
      </c>
      <c r="Z2945" s="10" t="str">
        <f>VLOOKUP(Y2945,FORNECEDORES!$A$2:$G$9043,3,0)</f>
        <v>JAQUELINE DE FATIMA LEMES BRITO 22790781800</v>
      </c>
      <c r="AA2945" s="15" t="str">
        <f>VLOOKUP(Y2945,FORNECEDORES!$A$2:$G$9041,7,0)</f>
        <v>jaquelinelemesbrito12@gmail.com;</v>
      </c>
    </row>
    <row r="2946" spans="1:27" x14ac:dyDescent="0.3">
      <c r="A2946" s="21" t="s">
        <v>7724</v>
      </c>
      <c r="B2946" s="32" t="s">
        <v>5992</v>
      </c>
      <c r="C2946" s="33">
        <v>45856</v>
      </c>
      <c r="D2946" s="33">
        <v>45874</v>
      </c>
      <c r="E2946" s="21" t="s">
        <v>23</v>
      </c>
      <c r="F2946" s="34">
        <v>1100</v>
      </c>
      <c r="G2946" s="21" t="s">
        <v>24</v>
      </c>
      <c r="H2946" s="21" t="s">
        <v>5993</v>
      </c>
      <c r="I2946" s="22">
        <v>48511466000188</v>
      </c>
      <c r="J2946" s="22" t="s">
        <v>5994</v>
      </c>
      <c r="K2946" s="40">
        <v>101717050</v>
      </c>
      <c r="L2946" s="21" t="s">
        <v>26</v>
      </c>
      <c r="M2946" s="21">
        <v>145445</v>
      </c>
      <c r="N2946" s="21">
        <v>265599</v>
      </c>
      <c r="O2946" s="21" t="s">
        <v>7725</v>
      </c>
      <c r="P2946" s="21" t="s">
        <v>26</v>
      </c>
      <c r="Q2946" s="21" t="s">
        <v>26</v>
      </c>
      <c r="R2946" s="21" t="s">
        <v>31</v>
      </c>
      <c r="S2946" s="21" t="s">
        <v>29</v>
      </c>
      <c r="T2946" s="21" t="s">
        <v>24</v>
      </c>
      <c r="U2946" s="21" t="s">
        <v>33</v>
      </c>
      <c r="V2946" s="33" t="s">
        <v>33</v>
      </c>
      <c r="W2946" s="4">
        <f t="shared" si="138"/>
        <v>14</v>
      </c>
      <c r="X2946" s="14" t="str">
        <f t="shared" si="139"/>
        <v>CNPJ</v>
      </c>
      <c r="Y2946" s="13" t="str">
        <f t="shared" si="140"/>
        <v>48.511.466/0001-88</v>
      </c>
      <c r="Z2946" s="10" t="str">
        <f>VLOOKUP(Y2946,FORNECEDORES!$A$2:$G$9043,3,0)</f>
        <v>JAQUELINE DE FATIMA LEMES BRITO 22790781800</v>
      </c>
      <c r="AA2946" s="15" t="str">
        <f>VLOOKUP(Y2946,FORNECEDORES!$A$2:$G$9041,7,0)</f>
        <v>jaquelinelemesbrito12@gmail.com;</v>
      </c>
    </row>
    <row r="2947" spans="1:27" x14ac:dyDescent="0.3">
      <c r="A2947" s="21" t="s">
        <v>7726</v>
      </c>
      <c r="B2947" s="32" t="s">
        <v>5992</v>
      </c>
      <c r="C2947" s="33">
        <v>45856</v>
      </c>
      <c r="D2947" s="33">
        <v>45874</v>
      </c>
      <c r="E2947" s="21" t="s">
        <v>23</v>
      </c>
      <c r="F2947" s="34">
        <v>1100</v>
      </c>
      <c r="G2947" s="21" t="s">
        <v>24</v>
      </c>
      <c r="H2947" s="21" t="s">
        <v>5993</v>
      </c>
      <c r="I2947" s="22">
        <v>48511466000188</v>
      </c>
      <c r="J2947" s="22" t="s">
        <v>6530</v>
      </c>
      <c r="K2947" s="40">
        <v>101717347</v>
      </c>
      <c r="L2947" s="21" t="s">
        <v>26</v>
      </c>
      <c r="M2947" s="21">
        <v>145220</v>
      </c>
      <c r="N2947" s="21">
        <v>265029</v>
      </c>
      <c r="O2947" s="21">
        <v>2791</v>
      </c>
      <c r="P2947" s="21" t="s">
        <v>26</v>
      </c>
      <c r="Q2947" s="21" t="s">
        <v>26</v>
      </c>
      <c r="R2947" s="21" t="s">
        <v>31</v>
      </c>
      <c r="S2947" s="21" t="s">
        <v>29</v>
      </c>
      <c r="T2947" s="21" t="s">
        <v>24</v>
      </c>
      <c r="U2947" s="21" t="s">
        <v>33</v>
      </c>
      <c r="V2947" s="33" t="s">
        <v>33</v>
      </c>
      <c r="W2947" s="4">
        <f t="shared" si="138"/>
        <v>14</v>
      </c>
      <c r="X2947" s="14" t="str">
        <f t="shared" si="139"/>
        <v>CNPJ</v>
      </c>
      <c r="Y2947" s="13" t="str">
        <f t="shared" si="140"/>
        <v>48.511.466/0001-88</v>
      </c>
      <c r="Z2947" s="10" t="str">
        <f>VLOOKUP(Y2947,FORNECEDORES!$A$2:$G$9043,3,0)</f>
        <v>JAQUELINE DE FATIMA LEMES BRITO 22790781800</v>
      </c>
      <c r="AA2947" s="15" t="str">
        <f>VLOOKUP(Y2947,FORNECEDORES!$A$2:$G$9041,7,0)</f>
        <v>jaquelinelemesbrito12@gmail.com;</v>
      </c>
    </row>
    <row r="2948" spans="1:27" x14ac:dyDescent="0.3">
      <c r="A2948" s="21" t="s">
        <v>7727</v>
      </c>
      <c r="B2948" s="32" t="s">
        <v>5992</v>
      </c>
      <c r="C2948" s="33">
        <v>45856</v>
      </c>
      <c r="D2948" s="33">
        <v>45874</v>
      </c>
      <c r="E2948" s="21" t="s">
        <v>23</v>
      </c>
      <c r="F2948" s="34">
        <v>1100</v>
      </c>
      <c r="G2948" s="21" t="s">
        <v>24</v>
      </c>
      <c r="H2948" s="21" t="s">
        <v>5993</v>
      </c>
      <c r="I2948" s="22">
        <v>48511466000188</v>
      </c>
      <c r="J2948" s="22" t="s">
        <v>6530</v>
      </c>
      <c r="K2948" s="40">
        <v>101717549</v>
      </c>
      <c r="L2948" s="21" t="s">
        <v>26</v>
      </c>
      <c r="M2948" s="21">
        <v>145261</v>
      </c>
      <c r="N2948" s="21">
        <v>265161</v>
      </c>
      <c r="O2948" s="21" t="s">
        <v>7728</v>
      </c>
      <c r="P2948" s="21" t="s">
        <v>26</v>
      </c>
      <c r="Q2948" s="21" t="s">
        <v>26</v>
      </c>
      <c r="R2948" s="21" t="s">
        <v>31</v>
      </c>
      <c r="S2948" s="21" t="s">
        <v>29</v>
      </c>
      <c r="T2948" s="21" t="s">
        <v>24</v>
      </c>
      <c r="U2948" s="21" t="s">
        <v>33</v>
      </c>
      <c r="V2948" s="33" t="s">
        <v>33</v>
      </c>
      <c r="W2948" s="4">
        <f t="shared" si="138"/>
        <v>14</v>
      </c>
      <c r="X2948" s="14" t="str">
        <f t="shared" si="139"/>
        <v>CNPJ</v>
      </c>
      <c r="Y2948" s="13" t="str">
        <f t="shared" si="140"/>
        <v>48.511.466/0001-88</v>
      </c>
      <c r="Z2948" s="10" t="str">
        <f>VLOOKUP(Y2948,FORNECEDORES!$A$2:$G$9043,3,0)</f>
        <v>JAQUELINE DE FATIMA LEMES BRITO 22790781800</v>
      </c>
      <c r="AA2948" s="15" t="str">
        <f>VLOOKUP(Y2948,FORNECEDORES!$A$2:$G$9041,7,0)</f>
        <v>jaquelinelemesbrito12@gmail.com;</v>
      </c>
    </row>
    <row r="2949" spans="1:27" x14ac:dyDescent="0.3">
      <c r="A2949" s="21" t="s">
        <v>7729</v>
      </c>
      <c r="B2949" s="32" t="s">
        <v>5992</v>
      </c>
      <c r="C2949" s="33">
        <v>45856</v>
      </c>
      <c r="D2949" s="33">
        <v>45874</v>
      </c>
      <c r="E2949" s="21" t="s">
        <v>23</v>
      </c>
      <c r="F2949" s="34">
        <v>1100</v>
      </c>
      <c r="G2949" s="21" t="s">
        <v>24</v>
      </c>
      <c r="H2949" s="21" t="s">
        <v>5993</v>
      </c>
      <c r="I2949" s="22">
        <v>48511466000188</v>
      </c>
      <c r="J2949" s="22" t="s">
        <v>6001</v>
      </c>
      <c r="K2949" s="40">
        <v>101717685</v>
      </c>
      <c r="L2949" s="21" t="s">
        <v>26</v>
      </c>
      <c r="M2949" s="21">
        <v>145234</v>
      </c>
      <c r="N2949" s="21">
        <v>265096</v>
      </c>
      <c r="O2949" s="21" t="s">
        <v>7730</v>
      </c>
      <c r="P2949" s="21" t="s">
        <v>26</v>
      </c>
      <c r="Q2949" s="21" t="s">
        <v>26</v>
      </c>
      <c r="R2949" s="21" t="s">
        <v>31</v>
      </c>
      <c r="S2949" s="21" t="s">
        <v>29</v>
      </c>
      <c r="T2949" s="21" t="s">
        <v>24</v>
      </c>
      <c r="U2949" s="21" t="s">
        <v>33</v>
      </c>
      <c r="V2949" s="33" t="s">
        <v>33</v>
      </c>
      <c r="W2949" s="4">
        <f t="shared" si="138"/>
        <v>14</v>
      </c>
      <c r="X2949" s="14" t="str">
        <f t="shared" si="139"/>
        <v>CNPJ</v>
      </c>
      <c r="Y2949" s="13" t="str">
        <f t="shared" si="140"/>
        <v>48.511.466/0001-88</v>
      </c>
      <c r="Z2949" s="10" t="str">
        <f>VLOOKUP(Y2949,FORNECEDORES!$A$2:$G$9043,3,0)</f>
        <v>JAQUELINE DE FATIMA LEMES BRITO 22790781800</v>
      </c>
      <c r="AA2949" s="15" t="str">
        <f>VLOOKUP(Y2949,FORNECEDORES!$A$2:$G$9041,7,0)</f>
        <v>jaquelinelemesbrito12@gmail.com;</v>
      </c>
    </row>
    <row r="2950" spans="1:27" x14ac:dyDescent="0.3">
      <c r="A2950" s="21" t="s">
        <v>7731</v>
      </c>
      <c r="B2950" s="32" t="s">
        <v>5992</v>
      </c>
      <c r="C2950" s="33">
        <v>45856</v>
      </c>
      <c r="D2950" s="33">
        <v>45874</v>
      </c>
      <c r="E2950" s="21" t="s">
        <v>23</v>
      </c>
      <c r="F2950" s="34">
        <v>1100</v>
      </c>
      <c r="G2950" s="21" t="s">
        <v>24</v>
      </c>
      <c r="H2950" s="21" t="s">
        <v>5993</v>
      </c>
      <c r="I2950" s="22">
        <v>48511466000188</v>
      </c>
      <c r="J2950" s="22" t="s">
        <v>6530</v>
      </c>
      <c r="K2950" s="21">
        <v>101717826</v>
      </c>
      <c r="L2950" s="21" t="s">
        <v>26</v>
      </c>
      <c r="M2950" s="21">
        <v>145298</v>
      </c>
      <c r="N2950" s="21">
        <v>265261</v>
      </c>
      <c r="O2950" s="21">
        <v>2880</v>
      </c>
      <c r="P2950" s="21" t="s">
        <v>26</v>
      </c>
      <c r="Q2950" s="21" t="s">
        <v>26</v>
      </c>
      <c r="R2950" s="21" t="s">
        <v>31</v>
      </c>
      <c r="S2950" s="21" t="s">
        <v>29</v>
      </c>
      <c r="T2950" s="21" t="s">
        <v>24</v>
      </c>
      <c r="U2950" s="21" t="s">
        <v>33</v>
      </c>
      <c r="V2950" s="33" t="s">
        <v>33</v>
      </c>
      <c r="W2950" s="4">
        <f t="shared" si="138"/>
        <v>14</v>
      </c>
      <c r="X2950" s="14" t="str">
        <f t="shared" si="139"/>
        <v>CNPJ</v>
      </c>
      <c r="Y2950" s="13" t="str">
        <f t="shared" si="140"/>
        <v>48.511.466/0001-88</v>
      </c>
      <c r="Z2950" s="10" t="str">
        <f>VLOOKUP(Y2950,FORNECEDORES!$A$2:$G$9043,3,0)</f>
        <v>JAQUELINE DE FATIMA LEMES BRITO 22790781800</v>
      </c>
      <c r="AA2950" s="15" t="str">
        <f>VLOOKUP(Y2950,FORNECEDORES!$A$2:$G$9041,7,0)</f>
        <v>jaquelinelemesbrito12@gmail.com;</v>
      </c>
    </row>
    <row r="2951" spans="1:27" x14ac:dyDescent="0.3">
      <c r="A2951" s="21" t="s">
        <v>10292</v>
      </c>
      <c r="B2951" s="32" t="s">
        <v>5746</v>
      </c>
      <c r="C2951" s="33">
        <v>45856</v>
      </c>
      <c r="D2951" s="33">
        <v>45857</v>
      </c>
      <c r="E2951" s="21" t="s">
        <v>5680</v>
      </c>
      <c r="F2951" s="34">
        <v>4670.3999999999996</v>
      </c>
      <c r="G2951" s="21" t="s">
        <v>24</v>
      </c>
      <c r="H2951" s="21" t="s">
        <v>1234</v>
      </c>
      <c r="I2951" s="22">
        <v>18425036852</v>
      </c>
      <c r="J2951" s="22" t="s">
        <v>5747</v>
      </c>
      <c r="K2951" s="21">
        <v>101717869</v>
      </c>
      <c r="L2951" s="21" t="s">
        <v>26</v>
      </c>
      <c r="M2951" s="21">
        <v>145513</v>
      </c>
      <c r="N2951" s="21">
        <v>265759</v>
      </c>
      <c r="O2951" s="21" t="s">
        <v>10293</v>
      </c>
      <c r="P2951" s="21" t="s">
        <v>26</v>
      </c>
      <c r="Q2951" s="21" t="s">
        <v>27</v>
      </c>
      <c r="R2951" s="21" t="s">
        <v>31</v>
      </c>
      <c r="S2951" s="21" t="s">
        <v>29</v>
      </c>
      <c r="T2951" s="21" t="s">
        <v>24</v>
      </c>
      <c r="U2951" s="21" t="s">
        <v>33</v>
      </c>
      <c r="V2951" s="33" t="s">
        <v>33</v>
      </c>
      <c r="W2951" s="4">
        <f t="shared" si="138"/>
        <v>11</v>
      </c>
      <c r="X2951" s="14" t="str">
        <f t="shared" si="139"/>
        <v>CPF</v>
      </c>
      <c r="Y2951" s="13" t="str">
        <f t="shared" si="140"/>
        <v>184.250.368-52</v>
      </c>
      <c r="Z2951" s="10" t="str">
        <f>VLOOKUP(Y2951,FORNECEDORES!$A$2:$G$9043,3,0)</f>
        <v>QUEILA DIANE ROMAGNOLI RODRIGUES</v>
      </c>
      <c r="AA2951" s="15">
        <f>VLOOKUP(Y2951,FORNECEDORES!$A$2:$G$9041,7,0)</f>
        <v>0</v>
      </c>
    </row>
    <row r="2952" spans="1:27" x14ac:dyDescent="0.3">
      <c r="A2952" s="21" t="s">
        <v>10292</v>
      </c>
      <c r="B2952" s="32" t="s">
        <v>5746</v>
      </c>
      <c r="C2952" s="33">
        <v>45856</v>
      </c>
      <c r="D2952" s="33">
        <v>45873</v>
      </c>
      <c r="E2952" s="21" t="s">
        <v>34</v>
      </c>
      <c r="F2952" s="34">
        <v>3113.6</v>
      </c>
      <c r="G2952" s="21" t="s">
        <v>24</v>
      </c>
      <c r="H2952" s="21" t="s">
        <v>1234</v>
      </c>
      <c r="I2952" s="22">
        <v>18425036852</v>
      </c>
      <c r="J2952" s="22" t="s">
        <v>5747</v>
      </c>
      <c r="K2952" s="21">
        <v>101717869</v>
      </c>
      <c r="L2952" s="21" t="s">
        <v>26</v>
      </c>
      <c r="M2952" s="21">
        <v>145513</v>
      </c>
      <c r="N2952" s="21">
        <v>265759</v>
      </c>
      <c r="O2952" s="21" t="s">
        <v>10293</v>
      </c>
      <c r="P2952" s="21" t="s">
        <v>26</v>
      </c>
      <c r="Q2952" s="21" t="s">
        <v>27</v>
      </c>
      <c r="R2952" s="21" t="s">
        <v>31</v>
      </c>
      <c r="S2952" s="21" t="s">
        <v>29</v>
      </c>
      <c r="T2952" s="21" t="s">
        <v>24</v>
      </c>
      <c r="U2952" s="21" t="s">
        <v>33</v>
      </c>
      <c r="V2952" s="33" t="s">
        <v>33</v>
      </c>
      <c r="W2952" s="4">
        <f t="shared" si="138"/>
        <v>11</v>
      </c>
      <c r="X2952" s="14" t="str">
        <f t="shared" si="139"/>
        <v>CPF</v>
      </c>
      <c r="Y2952" s="13" t="str">
        <f t="shared" si="140"/>
        <v>184.250.368-52</v>
      </c>
      <c r="Z2952" s="10" t="str">
        <f>VLOOKUP(Y2952,FORNECEDORES!$A$2:$G$9043,3,0)</f>
        <v>QUEILA DIANE ROMAGNOLI RODRIGUES</v>
      </c>
      <c r="AA2952" s="15">
        <f>VLOOKUP(Y2952,FORNECEDORES!$A$2:$G$9041,7,0)</f>
        <v>0</v>
      </c>
    </row>
    <row r="2953" spans="1:27" x14ac:dyDescent="0.3">
      <c r="A2953" s="21" t="s">
        <v>7732</v>
      </c>
      <c r="B2953" s="32" t="s">
        <v>5992</v>
      </c>
      <c r="C2953" s="33">
        <v>45856</v>
      </c>
      <c r="D2953" s="33">
        <v>45874</v>
      </c>
      <c r="E2953" s="21" t="s">
        <v>23</v>
      </c>
      <c r="F2953" s="34">
        <v>1100</v>
      </c>
      <c r="G2953" s="21" t="s">
        <v>24</v>
      </c>
      <c r="H2953" s="21" t="s">
        <v>5993</v>
      </c>
      <c r="I2953" s="22">
        <v>48511466000188</v>
      </c>
      <c r="J2953" s="22" t="s">
        <v>6000</v>
      </c>
      <c r="K2953" s="40">
        <v>101718174</v>
      </c>
      <c r="L2953" s="21" t="s">
        <v>26</v>
      </c>
      <c r="M2953" s="21">
        <v>145330</v>
      </c>
      <c r="N2953" s="21">
        <v>265368</v>
      </c>
      <c r="O2953" s="21">
        <v>2916</v>
      </c>
      <c r="P2953" s="21" t="s">
        <v>26</v>
      </c>
      <c r="Q2953" s="21" t="s">
        <v>26</v>
      </c>
      <c r="R2953" s="21" t="s">
        <v>31</v>
      </c>
      <c r="S2953" s="21" t="s">
        <v>29</v>
      </c>
      <c r="T2953" s="21" t="s">
        <v>24</v>
      </c>
      <c r="U2953" s="21" t="s">
        <v>33</v>
      </c>
      <c r="V2953" s="33" t="s">
        <v>33</v>
      </c>
      <c r="W2953" s="4">
        <f t="shared" si="138"/>
        <v>14</v>
      </c>
      <c r="X2953" s="14" t="str">
        <f t="shared" si="139"/>
        <v>CNPJ</v>
      </c>
      <c r="Y2953" s="13" t="str">
        <f t="shared" si="140"/>
        <v>48.511.466/0001-88</v>
      </c>
      <c r="Z2953" s="10" t="str">
        <f>VLOOKUP(Y2953,FORNECEDORES!$A$2:$G$9043,3,0)</f>
        <v>JAQUELINE DE FATIMA LEMES BRITO 22790781800</v>
      </c>
      <c r="AA2953" s="15" t="str">
        <f>VLOOKUP(Y2953,FORNECEDORES!$A$2:$G$9041,7,0)</f>
        <v>jaquelinelemesbrito12@gmail.com;</v>
      </c>
    </row>
    <row r="2954" spans="1:27" x14ac:dyDescent="0.3">
      <c r="A2954" s="21" t="s">
        <v>7733</v>
      </c>
      <c r="B2954" s="32" t="s">
        <v>5971</v>
      </c>
      <c r="C2954" s="33">
        <v>45856</v>
      </c>
      <c r="D2954" s="33">
        <v>45857</v>
      </c>
      <c r="E2954" s="21" t="s">
        <v>5680</v>
      </c>
      <c r="F2954" s="34">
        <v>4670.3999999999996</v>
      </c>
      <c r="G2954" s="21" t="s">
        <v>24</v>
      </c>
      <c r="H2954" s="21" t="s">
        <v>1593</v>
      </c>
      <c r="I2954" s="22">
        <v>8555853826</v>
      </c>
      <c r="J2954" s="22" t="s">
        <v>5972</v>
      </c>
      <c r="K2954" s="40">
        <v>101718259</v>
      </c>
      <c r="L2954" s="21" t="s">
        <v>26</v>
      </c>
      <c r="M2954" s="21">
        <v>145514</v>
      </c>
      <c r="N2954" s="21">
        <v>265762</v>
      </c>
      <c r="O2954" s="21" t="s">
        <v>7734</v>
      </c>
      <c r="P2954" s="21" t="s">
        <v>26</v>
      </c>
      <c r="Q2954" s="21" t="s">
        <v>27</v>
      </c>
      <c r="R2954" s="21" t="s">
        <v>28</v>
      </c>
      <c r="S2954" s="21" t="s">
        <v>29</v>
      </c>
      <c r="T2954" s="21" t="s">
        <v>24</v>
      </c>
      <c r="U2954" s="21" t="s">
        <v>33</v>
      </c>
      <c r="V2954" s="33" t="s">
        <v>33</v>
      </c>
      <c r="W2954" s="4">
        <f t="shared" si="138"/>
        <v>10</v>
      </c>
      <c r="X2954" s="14" t="str">
        <f t="shared" si="139"/>
        <v>CPF_Incompleto</v>
      </c>
      <c r="Y2954" s="13" t="str">
        <f t="shared" si="140"/>
        <v>085.558.538-26</v>
      </c>
      <c r="Z2954" s="10" t="str">
        <f>VLOOKUP(Y2954,FORNECEDORES!$A$2:$G$9043,3,0)</f>
        <v>APARECIDO VANDERLEI DA FONSECA</v>
      </c>
      <c r="AA2954" s="15" t="str">
        <f>VLOOKUP(Y2954,FORNECEDORES!$A$2:$G$9041,7,0)</f>
        <v>vander.fon@gmail.com;</v>
      </c>
    </row>
    <row r="2955" spans="1:27" x14ac:dyDescent="0.3">
      <c r="A2955" s="21" t="s">
        <v>7733</v>
      </c>
      <c r="B2955" s="32" t="s">
        <v>5971</v>
      </c>
      <c r="C2955" s="33">
        <v>45856</v>
      </c>
      <c r="D2955" s="33">
        <v>45869</v>
      </c>
      <c r="E2955" s="21" t="s">
        <v>34</v>
      </c>
      <c r="F2955" s="34">
        <v>84.07</v>
      </c>
      <c r="G2955" s="21" t="s">
        <v>24</v>
      </c>
      <c r="H2955" s="21" t="s">
        <v>1593</v>
      </c>
      <c r="I2955" s="22">
        <v>8555853826</v>
      </c>
      <c r="J2955" s="22" t="s">
        <v>5972</v>
      </c>
      <c r="K2955" s="40">
        <v>101718259</v>
      </c>
      <c r="L2955" s="21" t="s">
        <v>26</v>
      </c>
      <c r="M2955" s="21">
        <v>145514</v>
      </c>
      <c r="N2955" s="21">
        <v>265762</v>
      </c>
      <c r="O2955" s="21" t="s">
        <v>7734</v>
      </c>
      <c r="P2955" s="21" t="s">
        <v>26</v>
      </c>
      <c r="Q2955" s="21" t="s">
        <v>27</v>
      </c>
      <c r="R2955" s="21" t="s">
        <v>28</v>
      </c>
      <c r="S2955" s="21" t="s">
        <v>29</v>
      </c>
      <c r="T2955" s="21" t="s">
        <v>24</v>
      </c>
      <c r="U2955" s="21" t="s">
        <v>33</v>
      </c>
      <c r="V2955" s="33" t="s">
        <v>33</v>
      </c>
      <c r="W2955" s="4">
        <f t="shared" si="138"/>
        <v>10</v>
      </c>
      <c r="X2955" s="14" t="str">
        <f t="shared" si="139"/>
        <v>CPF_Incompleto</v>
      </c>
      <c r="Y2955" s="13" t="str">
        <f t="shared" si="140"/>
        <v>085.558.538-26</v>
      </c>
      <c r="Z2955" s="10" t="str">
        <f>VLOOKUP(Y2955,FORNECEDORES!$A$2:$G$9043,3,0)</f>
        <v>APARECIDO VANDERLEI DA FONSECA</v>
      </c>
      <c r="AA2955" s="15" t="str">
        <f>VLOOKUP(Y2955,FORNECEDORES!$A$2:$G$9041,7,0)</f>
        <v>vander.fon@gmail.com;</v>
      </c>
    </row>
    <row r="2956" spans="1:27" x14ac:dyDescent="0.3">
      <c r="A2956" s="21" t="s">
        <v>7735</v>
      </c>
      <c r="B2956" s="32" t="s">
        <v>5992</v>
      </c>
      <c r="C2956" s="33">
        <v>45856</v>
      </c>
      <c r="D2956" s="33">
        <v>45874</v>
      </c>
      <c r="E2956" s="21" t="s">
        <v>23</v>
      </c>
      <c r="F2956" s="34">
        <v>1100</v>
      </c>
      <c r="G2956" s="21" t="s">
        <v>24</v>
      </c>
      <c r="H2956" s="21" t="s">
        <v>5993</v>
      </c>
      <c r="I2956" s="22">
        <v>48511466000188</v>
      </c>
      <c r="J2956" s="22" t="s">
        <v>5994</v>
      </c>
      <c r="K2956" s="40">
        <v>101718369</v>
      </c>
      <c r="L2956" s="21" t="s">
        <v>26</v>
      </c>
      <c r="M2956" s="21">
        <v>145448</v>
      </c>
      <c r="N2956" s="21">
        <v>265602</v>
      </c>
      <c r="O2956" s="21">
        <v>2877</v>
      </c>
      <c r="P2956" s="21" t="s">
        <v>26</v>
      </c>
      <c r="Q2956" s="21" t="s">
        <v>26</v>
      </c>
      <c r="R2956" s="21" t="s">
        <v>31</v>
      </c>
      <c r="S2956" s="21" t="s">
        <v>29</v>
      </c>
      <c r="T2956" s="21" t="s">
        <v>24</v>
      </c>
      <c r="U2956" s="21" t="s">
        <v>33</v>
      </c>
      <c r="V2956" s="33" t="s">
        <v>33</v>
      </c>
      <c r="W2956" s="4">
        <f t="shared" si="138"/>
        <v>14</v>
      </c>
      <c r="X2956" s="14" t="str">
        <f t="shared" si="139"/>
        <v>CNPJ</v>
      </c>
      <c r="Y2956" s="13" t="str">
        <f t="shared" si="140"/>
        <v>48.511.466/0001-88</v>
      </c>
      <c r="Z2956" s="10" t="str">
        <f>VLOOKUP(Y2956,FORNECEDORES!$A$2:$G$9043,3,0)</f>
        <v>JAQUELINE DE FATIMA LEMES BRITO 22790781800</v>
      </c>
      <c r="AA2956" s="15" t="str">
        <f>VLOOKUP(Y2956,FORNECEDORES!$A$2:$G$9041,7,0)</f>
        <v>jaquelinelemesbrito12@gmail.com;</v>
      </c>
    </row>
    <row r="2957" spans="1:27" x14ac:dyDescent="0.3">
      <c r="A2957" s="21" t="s">
        <v>7736</v>
      </c>
      <c r="B2957" s="32" t="s">
        <v>5992</v>
      </c>
      <c r="C2957" s="33">
        <v>45856</v>
      </c>
      <c r="D2957" s="33">
        <v>45874</v>
      </c>
      <c r="E2957" s="21" t="s">
        <v>23</v>
      </c>
      <c r="F2957" s="34">
        <v>1100</v>
      </c>
      <c r="G2957" s="21" t="s">
        <v>24</v>
      </c>
      <c r="H2957" s="21" t="s">
        <v>5993</v>
      </c>
      <c r="I2957" s="22">
        <v>48511466000188</v>
      </c>
      <c r="J2957" s="22" t="s">
        <v>6001</v>
      </c>
      <c r="K2957" s="21">
        <v>101718522</v>
      </c>
      <c r="L2957" s="21" t="s">
        <v>26</v>
      </c>
      <c r="M2957" s="21">
        <v>145297</v>
      </c>
      <c r="N2957" s="21">
        <v>265260</v>
      </c>
      <c r="O2957" s="21">
        <v>2879</v>
      </c>
      <c r="P2957" s="21" t="s">
        <v>26</v>
      </c>
      <c r="Q2957" s="21" t="s">
        <v>26</v>
      </c>
      <c r="R2957" s="21" t="s">
        <v>31</v>
      </c>
      <c r="S2957" s="21" t="s">
        <v>29</v>
      </c>
      <c r="T2957" s="21" t="s">
        <v>24</v>
      </c>
      <c r="U2957" s="21" t="s">
        <v>33</v>
      </c>
      <c r="V2957" s="33" t="s">
        <v>33</v>
      </c>
      <c r="W2957" s="4">
        <f t="shared" si="138"/>
        <v>14</v>
      </c>
      <c r="X2957" s="14" t="str">
        <f t="shared" si="139"/>
        <v>CNPJ</v>
      </c>
      <c r="Y2957" s="13" t="str">
        <f t="shared" si="140"/>
        <v>48.511.466/0001-88</v>
      </c>
      <c r="Z2957" s="10" t="str">
        <f>VLOOKUP(Y2957,FORNECEDORES!$A$2:$G$9043,3,0)</f>
        <v>JAQUELINE DE FATIMA LEMES BRITO 22790781800</v>
      </c>
      <c r="AA2957" s="15" t="str">
        <f>VLOOKUP(Y2957,FORNECEDORES!$A$2:$G$9041,7,0)</f>
        <v>jaquelinelemesbrito12@gmail.com;</v>
      </c>
    </row>
    <row r="2958" spans="1:27" x14ac:dyDescent="0.3">
      <c r="A2958" s="21" t="s">
        <v>7737</v>
      </c>
      <c r="B2958" s="32" t="s">
        <v>6450</v>
      </c>
      <c r="C2958" s="33">
        <v>45856</v>
      </c>
      <c r="D2958" s="33">
        <v>45857</v>
      </c>
      <c r="E2958" s="21" t="s">
        <v>5680</v>
      </c>
      <c r="F2958" s="34">
        <v>2040</v>
      </c>
      <c r="G2958" s="21" t="s">
        <v>24</v>
      </c>
      <c r="H2958" s="21" t="s">
        <v>6451</v>
      </c>
      <c r="I2958" s="22">
        <v>21508200000120</v>
      </c>
      <c r="J2958" s="22" t="s">
        <v>6452</v>
      </c>
      <c r="K2958" s="40">
        <v>101718830</v>
      </c>
      <c r="L2958" s="21" t="s">
        <v>26</v>
      </c>
      <c r="M2958" s="21">
        <v>145515</v>
      </c>
      <c r="N2958" s="21">
        <v>265764</v>
      </c>
      <c r="O2958" s="21" t="s">
        <v>7738</v>
      </c>
      <c r="P2958" s="21" t="s">
        <v>26</v>
      </c>
      <c r="Q2958" s="21" t="s">
        <v>90</v>
      </c>
      <c r="R2958" s="21" t="s">
        <v>31</v>
      </c>
      <c r="S2958" s="21" t="s">
        <v>29</v>
      </c>
      <c r="T2958" s="21" t="s">
        <v>24</v>
      </c>
      <c r="U2958" s="21" t="s">
        <v>33</v>
      </c>
      <c r="V2958" s="33" t="s">
        <v>33</v>
      </c>
      <c r="W2958" s="4">
        <f t="shared" si="138"/>
        <v>14</v>
      </c>
      <c r="X2958" s="14" t="str">
        <f t="shared" si="139"/>
        <v>CNPJ</v>
      </c>
      <c r="Y2958" s="13" t="str">
        <f t="shared" si="140"/>
        <v>21.508.200/0001-20</v>
      </c>
      <c r="Z2958" s="10" t="str">
        <f>VLOOKUP(Y2958,FORNECEDORES!$A$2:$G$9043,3,0)</f>
        <v>TND TRANSPORTE LTDA</v>
      </c>
      <c r="AA2958" s="15" t="str">
        <f>VLOOKUP(Y2958,FORNECEDORES!$A$2:$G$9041,7,0)</f>
        <v>daniel@tnd.net.br;</v>
      </c>
    </row>
    <row r="2959" spans="1:27" x14ac:dyDescent="0.3">
      <c r="A2959" s="21" t="s">
        <v>7737</v>
      </c>
      <c r="B2959" s="32" t="s">
        <v>6450</v>
      </c>
      <c r="C2959" s="33">
        <v>45856</v>
      </c>
      <c r="D2959" s="33">
        <v>45874</v>
      </c>
      <c r="E2959" s="21" t="s">
        <v>34</v>
      </c>
      <c r="F2959" s="34">
        <v>1360</v>
      </c>
      <c r="G2959" s="21" t="s">
        <v>24</v>
      </c>
      <c r="H2959" s="21" t="s">
        <v>6451</v>
      </c>
      <c r="I2959" s="22">
        <v>21508200000120</v>
      </c>
      <c r="J2959" s="22" t="s">
        <v>6452</v>
      </c>
      <c r="K2959" s="40">
        <v>101718830</v>
      </c>
      <c r="L2959" s="21" t="s">
        <v>26</v>
      </c>
      <c r="M2959" s="21">
        <v>145515</v>
      </c>
      <c r="N2959" s="21">
        <v>265764</v>
      </c>
      <c r="O2959" s="21" t="s">
        <v>7738</v>
      </c>
      <c r="P2959" s="21" t="s">
        <v>26</v>
      </c>
      <c r="Q2959" s="21" t="s">
        <v>90</v>
      </c>
      <c r="R2959" s="21" t="s">
        <v>31</v>
      </c>
      <c r="S2959" s="21" t="s">
        <v>29</v>
      </c>
      <c r="T2959" s="21" t="s">
        <v>24</v>
      </c>
      <c r="U2959" s="21" t="s">
        <v>33</v>
      </c>
      <c r="V2959" s="33" t="s">
        <v>33</v>
      </c>
      <c r="W2959" s="4">
        <f t="shared" si="138"/>
        <v>14</v>
      </c>
      <c r="X2959" s="14" t="str">
        <f t="shared" si="139"/>
        <v>CNPJ</v>
      </c>
      <c r="Y2959" s="13" t="str">
        <f t="shared" si="140"/>
        <v>21.508.200/0001-20</v>
      </c>
      <c r="Z2959" s="10" t="str">
        <f>VLOOKUP(Y2959,FORNECEDORES!$A$2:$G$9043,3,0)</f>
        <v>TND TRANSPORTE LTDA</v>
      </c>
      <c r="AA2959" s="15" t="str">
        <f>VLOOKUP(Y2959,FORNECEDORES!$A$2:$G$9041,7,0)</f>
        <v>daniel@tnd.net.br;</v>
      </c>
    </row>
    <row r="2960" spans="1:27" x14ac:dyDescent="0.3">
      <c r="A2960" s="21" t="s">
        <v>7739</v>
      </c>
      <c r="B2960" s="32" t="s">
        <v>5992</v>
      </c>
      <c r="C2960" s="33">
        <v>45856</v>
      </c>
      <c r="D2960" s="33">
        <v>45874</v>
      </c>
      <c r="E2960" s="21" t="s">
        <v>23</v>
      </c>
      <c r="F2960" s="34">
        <v>1100</v>
      </c>
      <c r="G2960" s="21" t="s">
        <v>24</v>
      </c>
      <c r="H2960" s="21" t="s">
        <v>5993</v>
      </c>
      <c r="I2960" s="22">
        <v>48511466000188</v>
      </c>
      <c r="J2960" s="22" t="s">
        <v>6530</v>
      </c>
      <c r="K2960" s="40">
        <v>101719169</v>
      </c>
      <c r="L2960" s="21" t="s">
        <v>26</v>
      </c>
      <c r="M2960" s="21" t="s">
        <v>7740</v>
      </c>
      <c r="N2960" s="21">
        <v>265378</v>
      </c>
      <c r="O2960" s="21">
        <v>2923</v>
      </c>
      <c r="P2960" s="21" t="s">
        <v>26</v>
      </c>
      <c r="Q2960" s="21" t="s">
        <v>26</v>
      </c>
      <c r="R2960" s="21" t="s">
        <v>31</v>
      </c>
      <c r="S2960" s="21" t="s">
        <v>29</v>
      </c>
      <c r="T2960" s="21" t="s">
        <v>24</v>
      </c>
      <c r="U2960" s="21" t="s">
        <v>33</v>
      </c>
      <c r="V2960" s="33" t="s">
        <v>33</v>
      </c>
      <c r="W2960" s="4">
        <f t="shared" si="138"/>
        <v>14</v>
      </c>
      <c r="X2960" s="14" t="str">
        <f t="shared" si="139"/>
        <v>CNPJ</v>
      </c>
      <c r="Y2960" s="13" t="str">
        <f t="shared" si="140"/>
        <v>48.511.466/0001-88</v>
      </c>
      <c r="Z2960" s="10" t="str">
        <f>VLOOKUP(Y2960,FORNECEDORES!$A$2:$G$9043,3,0)</f>
        <v>JAQUELINE DE FATIMA LEMES BRITO 22790781800</v>
      </c>
      <c r="AA2960" s="15" t="str">
        <f>VLOOKUP(Y2960,FORNECEDORES!$A$2:$G$9041,7,0)</f>
        <v>jaquelinelemesbrito12@gmail.com;</v>
      </c>
    </row>
    <row r="2961" spans="1:27" x14ac:dyDescent="0.3">
      <c r="A2961" s="21" t="s">
        <v>7741</v>
      </c>
      <c r="B2961" s="32" t="s">
        <v>5974</v>
      </c>
      <c r="C2961" s="33">
        <v>45856</v>
      </c>
      <c r="D2961" s="33">
        <v>45856</v>
      </c>
      <c r="E2961" s="21" t="s">
        <v>5680</v>
      </c>
      <c r="F2961" s="34">
        <v>3794.7</v>
      </c>
      <c r="G2961" s="21" t="s">
        <v>24</v>
      </c>
      <c r="H2961" s="21" t="s">
        <v>5975</v>
      </c>
      <c r="I2961" s="22">
        <v>16932857898</v>
      </c>
      <c r="J2961" s="22"/>
      <c r="K2961" s="40">
        <v>101723249</v>
      </c>
      <c r="L2961" s="21" t="s">
        <v>26</v>
      </c>
      <c r="M2961" s="21">
        <v>145398</v>
      </c>
      <c r="N2961" s="21">
        <v>265524</v>
      </c>
      <c r="O2961" s="21">
        <v>1768</v>
      </c>
      <c r="P2961" s="21" t="s">
        <v>26</v>
      </c>
      <c r="Q2961" s="21" t="s">
        <v>26</v>
      </c>
      <c r="R2961" s="21" t="s">
        <v>31</v>
      </c>
      <c r="S2961" s="21" t="s">
        <v>29</v>
      </c>
      <c r="T2961" s="21" t="s">
        <v>24</v>
      </c>
      <c r="U2961" s="21" t="s">
        <v>33</v>
      </c>
      <c r="V2961" s="33" t="s">
        <v>33</v>
      </c>
      <c r="W2961" s="4">
        <f t="shared" si="138"/>
        <v>11</v>
      </c>
      <c r="X2961" s="14" t="str">
        <f t="shared" si="139"/>
        <v>CPF</v>
      </c>
      <c r="Y2961" s="13" t="str">
        <f t="shared" si="140"/>
        <v>169.328.578-98</v>
      </c>
      <c r="Z2961" s="10" t="str">
        <f>VLOOKUP(Y2961,FORNECEDORES!$A$2:$G$9043,3,0)</f>
        <v>Sidney Dos Santos Rodrigues</v>
      </c>
      <c r="AA2961" s="15" t="str">
        <f>VLOOKUP(Y2961,FORNECEDORES!$A$2:$G$9041,7,0)</f>
        <v>fjstrans@gmail.com;</v>
      </c>
    </row>
    <row r="2962" spans="1:27" x14ac:dyDescent="0.3">
      <c r="A2962" s="21" t="s">
        <v>7741</v>
      </c>
      <c r="B2962" s="32" t="s">
        <v>5974</v>
      </c>
      <c r="C2962" s="33">
        <v>45856</v>
      </c>
      <c r="D2962" s="33">
        <v>45856</v>
      </c>
      <c r="E2962" s="21" t="s">
        <v>34</v>
      </c>
      <c r="F2962" s="34">
        <v>2529.8000000000002</v>
      </c>
      <c r="G2962" s="21" t="s">
        <v>24</v>
      </c>
      <c r="H2962" s="21" t="s">
        <v>5975</v>
      </c>
      <c r="I2962" s="22">
        <v>16932857898</v>
      </c>
      <c r="J2962" s="22"/>
      <c r="K2962" s="40">
        <v>101723249</v>
      </c>
      <c r="L2962" s="21" t="s">
        <v>26</v>
      </c>
      <c r="M2962" s="21">
        <v>145398</v>
      </c>
      <c r="N2962" s="21">
        <v>265524</v>
      </c>
      <c r="O2962" s="21">
        <v>1768</v>
      </c>
      <c r="P2962" s="21" t="s">
        <v>26</v>
      </c>
      <c r="Q2962" s="21" t="s">
        <v>26</v>
      </c>
      <c r="R2962" s="21" t="s">
        <v>31</v>
      </c>
      <c r="S2962" s="21" t="s">
        <v>29</v>
      </c>
      <c r="T2962" s="21" t="s">
        <v>24</v>
      </c>
      <c r="U2962" s="21" t="s">
        <v>33</v>
      </c>
      <c r="V2962" s="33" t="s">
        <v>33</v>
      </c>
      <c r="W2962" s="4">
        <f t="shared" si="138"/>
        <v>11</v>
      </c>
      <c r="X2962" s="14" t="str">
        <f t="shared" si="139"/>
        <v>CPF</v>
      </c>
      <c r="Y2962" s="13" t="str">
        <f t="shared" si="140"/>
        <v>169.328.578-98</v>
      </c>
      <c r="Z2962" s="10" t="str">
        <f>VLOOKUP(Y2962,FORNECEDORES!$A$2:$G$9043,3,0)</f>
        <v>Sidney Dos Santos Rodrigues</v>
      </c>
      <c r="AA2962" s="15" t="str">
        <f>VLOOKUP(Y2962,FORNECEDORES!$A$2:$G$9041,7,0)</f>
        <v>fjstrans@gmail.com;</v>
      </c>
    </row>
    <row r="2963" spans="1:27" x14ac:dyDescent="0.3">
      <c r="A2963" s="21" t="s">
        <v>7742</v>
      </c>
      <c r="B2963" s="32" t="s">
        <v>5980</v>
      </c>
      <c r="C2963" s="33">
        <v>45856</v>
      </c>
      <c r="D2963" s="33">
        <v>45856</v>
      </c>
      <c r="E2963" s="21" t="s">
        <v>5680</v>
      </c>
      <c r="F2963" s="34">
        <v>3794.7</v>
      </c>
      <c r="G2963" s="21" t="s">
        <v>24</v>
      </c>
      <c r="H2963" s="21" t="s">
        <v>1266</v>
      </c>
      <c r="I2963" s="22">
        <v>51986744949</v>
      </c>
      <c r="J2963" s="22"/>
      <c r="K2963" s="40">
        <v>101723633</v>
      </c>
      <c r="L2963" s="21" t="s">
        <v>26</v>
      </c>
      <c r="M2963" s="21">
        <v>145399</v>
      </c>
      <c r="N2963" s="21">
        <v>265525</v>
      </c>
      <c r="O2963" s="21">
        <v>1773</v>
      </c>
      <c r="P2963" s="21" t="s">
        <v>26</v>
      </c>
      <c r="Q2963" s="21" t="s">
        <v>26</v>
      </c>
      <c r="R2963" s="21" t="s">
        <v>31</v>
      </c>
      <c r="S2963" s="21" t="s">
        <v>29</v>
      </c>
      <c r="T2963" s="21" t="s">
        <v>24</v>
      </c>
      <c r="U2963" s="21" t="s">
        <v>33</v>
      </c>
      <c r="V2963" s="33" t="s">
        <v>33</v>
      </c>
      <c r="W2963" s="4">
        <f t="shared" si="138"/>
        <v>11</v>
      </c>
      <c r="X2963" s="14" t="str">
        <f t="shared" si="139"/>
        <v>CPF</v>
      </c>
      <c r="Y2963" s="13" t="str">
        <f t="shared" si="140"/>
        <v>519.867.449-49</v>
      </c>
      <c r="Z2963" s="10" t="str">
        <f>VLOOKUP(Y2963,FORNECEDORES!$A$2:$G$9043,3,0)</f>
        <v>JOAO PIRES DE OLIVEIRA FILHO</v>
      </c>
      <c r="AA2963" s="15" t="str">
        <f>VLOOKUP(Y2963,FORNECEDORES!$A$2:$G$9041,7,0)</f>
        <v>fjstrans@gmail.com;</v>
      </c>
    </row>
    <row r="2964" spans="1:27" x14ac:dyDescent="0.3">
      <c r="A2964" s="21" t="s">
        <v>7742</v>
      </c>
      <c r="B2964" s="32" t="s">
        <v>5980</v>
      </c>
      <c r="C2964" s="33">
        <v>45856</v>
      </c>
      <c r="D2964" s="33">
        <v>45856</v>
      </c>
      <c r="E2964" s="21" t="s">
        <v>34</v>
      </c>
      <c r="F2964" s="34">
        <v>2529.8000000000002</v>
      </c>
      <c r="G2964" s="21" t="s">
        <v>24</v>
      </c>
      <c r="H2964" s="21" t="s">
        <v>1266</v>
      </c>
      <c r="I2964" s="22">
        <v>51986744949</v>
      </c>
      <c r="J2964" s="22"/>
      <c r="K2964" s="40">
        <v>101723633</v>
      </c>
      <c r="L2964" s="21" t="s">
        <v>26</v>
      </c>
      <c r="M2964" s="21">
        <v>145399</v>
      </c>
      <c r="N2964" s="21">
        <v>265525</v>
      </c>
      <c r="O2964" s="21">
        <v>1773</v>
      </c>
      <c r="P2964" s="21" t="s">
        <v>26</v>
      </c>
      <c r="Q2964" s="21" t="s">
        <v>26</v>
      </c>
      <c r="R2964" s="21" t="s">
        <v>31</v>
      </c>
      <c r="S2964" s="21" t="s">
        <v>29</v>
      </c>
      <c r="T2964" s="21" t="s">
        <v>24</v>
      </c>
      <c r="U2964" s="21" t="s">
        <v>33</v>
      </c>
      <c r="V2964" s="33" t="s">
        <v>33</v>
      </c>
      <c r="W2964" s="4">
        <f t="shared" si="138"/>
        <v>11</v>
      </c>
      <c r="X2964" s="14" t="str">
        <f t="shared" si="139"/>
        <v>CPF</v>
      </c>
      <c r="Y2964" s="13" t="str">
        <f t="shared" si="140"/>
        <v>519.867.449-49</v>
      </c>
      <c r="Z2964" s="10" t="str">
        <f>VLOOKUP(Y2964,FORNECEDORES!$A$2:$G$9043,3,0)</f>
        <v>JOAO PIRES DE OLIVEIRA FILHO</v>
      </c>
      <c r="AA2964" s="15" t="str">
        <f>VLOOKUP(Y2964,FORNECEDORES!$A$2:$G$9041,7,0)</f>
        <v>fjstrans@gmail.com;</v>
      </c>
    </row>
    <row r="2965" spans="1:27" x14ac:dyDescent="0.3">
      <c r="A2965" s="21" t="s">
        <v>8885</v>
      </c>
      <c r="B2965" s="32" t="s">
        <v>5685</v>
      </c>
      <c r="C2965" s="33">
        <v>45856</v>
      </c>
      <c r="D2965" s="33">
        <v>45856</v>
      </c>
      <c r="E2965" s="21" t="s">
        <v>5680</v>
      </c>
      <c r="F2965" s="34">
        <v>3794.7</v>
      </c>
      <c r="G2965" s="21" t="s">
        <v>24</v>
      </c>
      <c r="H2965" s="21" t="s">
        <v>1263</v>
      </c>
      <c r="I2965" s="22">
        <v>15568828822</v>
      </c>
      <c r="J2965" s="22"/>
      <c r="K2965" s="40">
        <v>101724704</v>
      </c>
      <c r="L2965" s="21" t="s">
        <v>26</v>
      </c>
      <c r="M2965" s="21">
        <v>145518</v>
      </c>
      <c r="N2965" s="21">
        <v>265526</v>
      </c>
      <c r="O2965" s="21">
        <v>1855</v>
      </c>
      <c r="P2965" s="21" t="s">
        <v>26</v>
      </c>
      <c r="Q2965" s="21" t="s">
        <v>26</v>
      </c>
      <c r="R2965" s="21" t="s">
        <v>31</v>
      </c>
      <c r="S2965" s="21" t="s">
        <v>29</v>
      </c>
      <c r="T2965" s="21" t="e">
        <v>#N/A</v>
      </c>
      <c r="U2965" s="21" t="s">
        <v>33</v>
      </c>
      <c r="V2965" s="33" t="s">
        <v>33</v>
      </c>
      <c r="W2965" s="4">
        <f t="shared" si="138"/>
        <v>11</v>
      </c>
      <c r="X2965" s="14" t="str">
        <f t="shared" si="139"/>
        <v>CPF</v>
      </c>
      <c r="Y2965" s="13" t="str">
        <f t="shared" si="140"/>
        <v>155.688.288-22</v>
      </c>
      <c r="Z2965" s="10" t="str">
        <f>VLOOKUP(Y2965,FORNECEDORES!$A$2:$G$9043,3,0)</f>
        <v>MICHEL EDUARDO TEIXEIRA MONTONI</v>
      </c>
      <c r="AA2965" s="15" t="str">
        <f>VLOOKUP(Y2965,FORNECEDORES!$A$2:$G$9041,7,0)</f>
        <v>michellmontoni@gmail.com;</v>
      </c>
    </row>
    <row r="2966" spans="1:27" x14ac:dyDescent="0.3">
      <c r="A2966" s="21" t="s">
        <v>8885</v>
      </c>
      <c r="B2966" s="32" t="s">
        <v>5685</v>
      </c>
      <c r="C2966" s="33">
        <v>45856</v>
      </c>
      <c r="D2966" s="33">
        <v>45856</v>
      </c>
      <c r="E2966" s="21" t="s">
        <v>34</v>
      </c>
      <c r="F2966" s="34">
        <v>2529.8000000000002</v>
      </c>
      <c r="G2966" s="21" t="s">
        <v>24</v>
      </c>
      <c r="H2966" s="21" t="s">
        <v>1263</v>
      </c>
      <c r="I2966" s="22">
        <v>15568828822</v>
      </c>
      <c r="J2966" s="22"/>
      <c r="K2966" s="40">
        <v>101724704</v>
      </c>
      <c r="L2966" s="21" t="s">
        <v>26</v>
      </c>
      <c r="M2966" s="21">
        <v>145518</v>
      </c>
      <c r="N2966" s="21">
        <v>265526</v>
      </c>
      <c r="O2966" s="21">
        <v>1855</v>
      </c>
      <c r="P2966" s="21" t="s">
        <v>26</v>
      </c>
      <c r="Q2966" s="21" t="s">
        <v>26</v>
      </c>
      <c r="R2966" s="21" t="s">
        <v>31</v>
      </c>
      <c r="S2966" s="21" t="s">
        <v>29</v>
      </c>
      <c r="T2966" s="21" t="e">
        <v>#N/A</v>
      </c>
      <c r="U2966" s="21" t="s">
        <v>33</v>
      </c>
      <c r="V2966" s="33" t="s">
        <v>33</v>
      </c>
      <c r="W2966" s="4">
        <f t="shared" si="138"/>
        <v>11</v>
      </c>
      <c r="X2966" s="14" t="str">
        <f t="shared" si="139"/>
        <v>CPF</v>
      </c>
      <c r="Y2966" s="13" t="str">
        <f t="shared" si="140"/>
        <v>155.688.288-22</v>
      </c>
      <c r="Z2966" s="10" t="str">
        <f>VLOOKUP(Y2966,FORNECEDORES!$A$2:$G$9043,3,0)</f>
        <v>MICHEL EDUARDO TEIXEIRA MONTONI</v>
      </c>
      <c r="AA2966" s="15" t="str">
        <f>VLOOKUP(Y2966,FORNECEDORES!$A$2:$G$9041,7,0)</f>
        <v>michellmontoni@gmail.com;</v>
      </c>
    </row>
    <row r="2967" spans="1:27" x14ac:dyDescent="0.3">
      <c r="A2967" s="21" t="s">
        <v>7743</v>
      </c>
      <c r="B2967" s="32" t="s">
        <v>6348</v>
      </c>
      <c r="C2967" s="33">
        <v>45857</v>
      </c>
      <c r="D2967" s="33">
        <v>45857</v>
      </c>
      <c r="E2967" s="21" t="s">
        <v>5680</v>
      </c>
      <c r="F2967" s="34">
        <v>2247.63</v>
      </c>
      <c r="G2967" s="21" t="s">
        <v>24</v>
      </c>
      <c r="H2967" s="21" t="s">
        <v>1167</v>
      </c>
      <c r="I2967" s="22">
        <v>8540589400</v>
      </c>
      <c r="J2967" s="22" t="s">
        <v>6349</v>
      </c>
      <c r="K2967" s="40">
        <v>101737085</v>
      </c>
      <c r="L2967" s="21" t="s">
        <v>26</v>
      </c>
      <c r="M2967" s="21">
        <v>145402</v>
      </c>
      <c r="N2967" s="21">
        <v>265543</v>
      </c>
      <c r="O2967" s="21">
        <v>4630</v>
      </c>
      <c r="P2967" s="21" t="s">
        <v>88</v>
      </c>
      <c r="Q2967" s="21" t="s">
        <v>74</v>
      </c>
      <c r="R2967" s="21" t="s">
        <v>31</v>
      </c>
      <c r="S2967" s="21" t="s">
        <v>29</v>
      </c>
      <c r="T2967" s="21" t="s">
        <v>24</v>
      </c>
      <c r="U2967" s="21" t="s">
        <v>30</v>
      </c>
      <c r="V2967" s="33" t="s">
        <v>30</v>
      </c>
      <c r="W2967" s="4">
        <f t="shared" si="138"/>
        <v>10</v>
      </c>
      <c r="X2967" s="14" t="str">
        <f t="shared" si="139"/>
        <v>CPF_Incompleto</v>
      </c>
      <c r="Y2967" s="13" t="str">
        <f t="shared" si="140"/>
        <v>085.405.894-00</v>
      </c>
      <c r="Z2967" s="10" t="str">
        <f>VLOOKUP(Y2967,FORNECEDORES!$A$2:$G$9043,3,0)</f>
        <v>JOVADISSON DOS SANTOS ARAUJO</v>
      </c>
      <c r="AA2967" s="15" t="str">
        <f>VLOOKUP(Y2967,FORNECEDORES!$A$2:$G$9041,7,0)</f>
        <v>jovadisson@hotmail.com</v>
      </c>
    </row>
    <row r="2968" spans="1:27" x14ac:dyDescent="0.3">
      <c r="A2968" s="21" t="s">
        <v>7743</v>
      </c>
      <c r="B2968" s="32" t="s">
        <v>6348</v>
      </c>
      <c r="C2968" s="33">
        <v>45857</v>
      </c>
      <c r="D2968" s="33">
        <v>45862</v>
      </c>
      <c r="E2968" s="21" t="s">
        <v>34</v>
      </c>
      <c r="F2968" s="34">
        <v>963.27</v>
      </c>
      <c r="G2968" s="21" t="s">
        <v>24</v>
      </c>
      <c r="H2968" s="21" t="s">
        <v>1167</v>
      </c>
      <c r="I2968" s="22">
        <v>8540589400</v>
      </c>
      <c r="J2968" s="22" t="s">
        <v>6349</v>
      </c>
      <c r="K2968" s="21">
        <v>101737085</v>
      </c>
      <c r="L2968" s="21" t="s">
        <v>26</v>
      </c>
      <c r="M2968" s="21">
        <v>145402</v>
      </c>
      <c r="N2968" s="21">
        <v>265543</v>
      </c>
      <c r="O2968" s="21">
        <v>4630</v>
      </c>
      <c r="P2968" s="21" t="s">
        <v>88</v>
      </c>
      <c r="Q2968" s="21" t="s">
        <v>74</v>
      </c>
      <c r="R2968" s="21" t="s">
        <v>31</v>
      </c>
      <c r="S2968" s="21" t="s">
        <v>29</v>
      </c>
      <c r="T2968" s="21" t="s">
        <v>24</v>
      </c>
      <c r="U2968" s="21" t="s">
        <v>30</v>
      </c>
      <c r="V2968" s="33" t="s">
        <v>30</v>
      </c>
      <c r="W2968" s="4">
        <f t="shared" si="138"/>
        <v>10</v>
      </c>
      <c r="X2968" s="14" t="str">
        <f t="shared" si="139"/>
        <v>CPF_Incompleto</v>
      </c>
      <c r="Y2968" s="13" t="str">
        <f t="shared" si="140"/>
        <v>085.405.894-00</v>
      </c>
      <c r="Z2968" s="10" t="str">
        <f>VLOOKUP(Y2968,FORNECEDORES!$A$2:$G$9043,3,0)</f>
        <v>JOVADISSON DOS SANTOS ARAUJO</v>
      </c>
      <c r="AA2968" s="15" t="str">
        <f>VLOOKUP(Y2968,FORNECEDORES!$A$2:$G$9041,7,0)</f>
        <v>jovadisson@hotmail.com</v>
      </c>
    </row>
    <row r="2969" spans="1:27" x14ac:dyDescent="0.3">
      <c r="A2969" s="21" t="s">
        <v>7744</v>
      </c>
      <c r="B2969" s="32" t="s">
        <v>6037</v>
      </c>
      <c r="C2969" s="33">
        <v>45857</v>
      </c>
      <c r="D2969" s="33">
        <v>45857</v>
      </c>
      <c r="E2969" s="21" t="s">
        <v>5680</v>
      </c>
      <c r="F2969" s="34">
        <v>1576.26</v>
      </c>
      <c r="G2969" s="21" t="s">
        <v>24</v>
      </c>
      <c r="H2969" s="21" t="s">
        <v>1467</v>
      </c>
      <c r="I2969" s="22">
        <v>1378687078</v>
      </c>
      <c r="J2969" s="22" t="s">
        <v>6038</v>
      </c>
      <c r="K2969" s="21">
        <v>101737487</v>
      </c>
      <c r="L2969" s="21" t="s">
        <v>26</v>
      </c>
      <c r="M2969" s="21">
        <v>145321</v>
      </c>
      <c r="N2969" s="21">
        <v>265344</v>
      </c>
      <c r="O2969" s="21">
        <v>3534</v>
      </c>
      <c r="P2969" s="21" t="s">
        <v>27</v>
      </c>
      <c r="Q2969" s="21" t="s">
        <v>27</v>
      </c>
      <c r="R2969" s="21" t="s">
        <v>28</v>
      </c>
      <c r="S2969" s="21" t="s">
        <v>5691</v>
      </c>
      <c r="T2969" s="21" t="s">
        <v>24</v>
      </c>
      <c r="U2969" s="21" t="s">
        <v>30</v>
      </c>
      <c r="V2969" s="33" t="s">
        <v>30</v>
      </c>
      <c r="W2969" s="4">
        <f t="shared" si="138"/>
        <v>10</v>
      </c>
      <c r="X2969" s="14" t="str">
        <f t="shared" si="139"/>
        <v>CPF_Incompleto</v>
      </c>
      <c r="Y2969" s="13" t="str">
        <f t="shared" si="140"/>
        <v>013.786.870-78</v>
      </c>
      <c r="Z2969" s="10" t="str">
        <f>VLOOKUP(Y2969,FORNECEDORES!$A$2:$G$9043,3,0)</f>
        <v>CRISTIAN DA SILVA MARINHO</v>
      </c>
      <c r="AA2969" s="15" t="str">
        <f>VLOOKUP(Y2969,FORNECEDORES!$A$2:$G$9041,7,0)</f>
        <v>transportezilico@hotmail.com;</v>
      </c>
    </row>
    <row r="2970" spans="1:27" x14ac:dyDescent="0.3">
      <c r="A2970" s="21" t="s">
        <v>7744</v>
      </c>
      <c r="B2970" s="32" t="s">
        <v>6037</v>
      </c>
      <c r="C2970" s="33">
        <v>45857</v>
      </c>
      <c r="D2970" s="33">
        <v>45862</v>
      </c>
      <c r="E2970" s="21" t="s">
        <v>34</v>
      </c>
      <c r="F2970" s="34">
        <v>1050.8399999999999</v>
      </c>
      <c r="G2970" s="21" t="s">
        <v>24</v>
      </c>
      <c r="H2970" s="21" t="s">
        <v>1467</v>
      </c>
      <c r="I2970" s="22">
        <v>1378687078</v>
      </c>
      <c r="J2970" s="22" t="s">
        <v>6038</v>
      </c>
      <c r="K2970" s="40">
        <v>101737487</v>
      </c>
      <c r="L2970" s="21" t="s">
        <v>26</v>
      </c>
      <c r="M2970" s="21">
        <v>145321</v>
      </c>
      <c r="N2970" s="21">
        <v>265344</v>
      </c>
      <c r="O2970" s="21">
        <v>3534</v>
      </c>
      <c r="P2970" s="21" t="s">
        <v>27</v>
      </c>
      <c r="Q2970" s="21" t="s">
        <v>27</v>
      </c>
      <c r="R2970" s="21" t="s">
        <v>28</v>
      </c>
      <c r="S2970" s="21" t="s">
        <v>5691</v>
      </c>
      <c r="T2970" s="21" t="s">
        <v>24</v>
      </c>
      <c r="U2970" s="21" t="s">
        <v>30</v>
      </c>
      <c r="V2970" s="33" t="s">
        <v>30</v>
      </c>
      <c r="W2970" s="4">
        <f t="shared" si="138"/>
        <v>10</v>
      </c>
      <c r="X2970" s="14" t="str">
        <f t="shared" si="139"/>
        <v>CPF_Incompleto</v>
      </c>
      <c r="Y2970" s="13" t="str">
        <f t="shared" si="140"/>
        <v>013.786.870-78</v>
      </c>
      <c r="Z2970" s="10" t="str">
        <f>VLOOKUP(Y2970,FORNECEDORES!$A$2:$G$9043,3,0)</f>
        <v>CRISTIAN DA SILVA MARINHO</v>
      </c>
      <c r="AA2970" s="15" t="str">
        <f>VLOOKUP(Y2970,FORNECEDORES!$A$2:$G$9041,7,0)</f>
        <v>transportezilico@hotmail.com;</v>
      </c>
    </row>
    <row r="2971" spans="1:27" x14ac:dyDescent="0.3">
      <c r="A2971" s="21" t="s">
        <v>7745</v>
      </c>
      <c r="B2971" s="32" t="s">
        <v>6176</v>
      </c>
      <c r="C2971" s="33">
        <v>45857</v>
      </c>
      <c r="D2971" s="33">
        <v>45857</v>
      </c>
      <c r="E2971" s="21" t="s">
        <v>5680</v>
      </c>
      <c r="F2971" s="34">
        <v>334.36</v>
      </c>
      <c r="G2971" s="21" t="s">
        <v>24</v>
      </c>
      <c r="H2971" s="21" t="s">
        <v>6177</v>
      </c>
      <c r="I2971" s="22">
        <v>37309870468</v>
      </c>
      <c r="J2971" s="22" t="s">
        <v>7684</v>
      </c>
      <c r="K2971" s="40">
        <v>101739340</v>
      </c>
      <c r="L2971" s="21" t="s">
        <v>26</v>
      </c>
      <c r="M2971" s="21">
        <v>145497</v>
      </c>
      <c r="N2971" s="21">
        <v>265702</v>
      </c>
      <c r="O2971" s="21">
        <v>1831</v>
      </c>
      <c r="P2971" s="21" t="s">
        <v>26</v>
      </c>
      <c r="Q2971" s="21" t="s">
        <v>26</v>
      </c>
      <c r="R2971" s="21" t="s">
        <v>31</v>
      </c>
      <c r="S2971" s="21" t="s">
        <v>29</v>
      </c>
      <c r="T2971" s="21" t="s">
        <v>24</v>
      </c>
      <c r="U2971" s="21" t="s">
        <v>30</v>
      </c>
      <c r="V2971" s="33" t="s">
        <v>30</v>
      </c>
      <c r="W2971" s="4">
        <f t="shared" si="138"/>
        <v>11</v>
      </c>
      <c r="X2971" s="14" t="str">
        <f t="shared" si="139"/>
        <v>CPF</v>
      </c>
      <c r="Y2971" s="13" t="str">
        <f t="shared" si="140"/>
        <v>373.098.704-68</v>
      </c>
      <c r="Z2971" s="10" t="str">
        <f>VLOOKUP(Y2971,FORNECEDORES!$A$2:$G$9043,3,0)</f>
        <v>ALDERICO JOSE RAMOS E SILVA</v>
      </c>
      <c r="AA2971" s="15" t="str">
        <f>VLOOKUP(Y2971,FORNECEDORES!$A$2:$G$9041,7,0)</f>
        <v>aldericoramos7@gmail.com;</v>
      </c>
    </row>
    <row r="2972" spans="1:27" x14ac:dyDescent="0.3">
      <c r="A2972" s="21" t="s">
        <v>7745</v>
      </c>
      <c r="B2972" s="32" t="s">
        <v>6176</v>
      </c>
      <c r="C2972" s="33">
        <v>45857</v>
      </c>
      <c r="D2972" s="33">
        <v>45862</v>
      </c>
      <c r="E2972" s="21" t="s">
        <v>34</v>
      </c>
      <c r="F2972" s="34">
        <v>143.29</v>
      </c>
      <c r="G2972" s="21" t="s">
        <v>24</v>
      </c>
      <c r="H2972" s="21" t="s">
        <v>6177</v>
      </c>
      <c r="I2972" s="22">
        <v>37309870468</v>
      </c>
      <c r="J2972" s="22" t="s">
        <v>7684</v>
      </c>
      <c r="K2972" s="40">
        <v>101739340</v>
      </c>
      <c r="L2972" s="21" t="s">
        <v>26</v>
      </c>
      <c r="M2972" s="21">
        <v>145497</v>
      </c>
      <c r="N2972" s="21">
        <v>265702</v>
      </c>
      <c r="O2972" s="21">
        <v>1831</v>
      </c>
      <c r="P2972" s="21" t="s">
        <v>26</v>
      </c>
      <c r="Q2972" s="21" t="s">
        <v>26</v>
      </c>
      <c r="R2972" s="21" t="s">
        <v>31</v>
      </c>
      <c r="S2972" s="21" t="s">
        <v>29</v>
      </c>
      <c r="T2972" s="21" t="s">
        <v>24</v>
      </c>
      <c r="U2972" s="21" t="s">
        <v>30</v>
      </c>
      <c r="V2972" s="33" t="s">
        <v>30</v>
      </c>
      <c r="W2972" s="4">
        <f t="shared" si="138"/>
        <v>11</v>
      </c>
      <c r="X2972" s="14" t="str">
        <f t="shared" si="139"/>
        <v>CPF</v>
      </c>
      <c r="Y2972" s="13" t="str">
        <f t="shared" si="140"/>
        <v>373.098.704-68</v>
      </c>
      <c r="Z2972" s="10" t="str">
        <f>VLOOKUP(Y2972,FORNECEDORES!$A$2:$G$9043,3,0)</f>
        <v>ALDERICO JOSE RAMOS E SILVA</v>
      </c>
      <c r="AA2972" s="15" t="str">
        <f>VLOOKUP(Y2972,FORNECEDORES!$A$2:$G$9041,7,0)</f>
        <v>aldericoramos7@gmail.com;</v>
      </c>
    </row>
    <row r="2973" spans="1:27" x14ac:dyDescent="0.3">
      <c r="A2973" s="21" t="s">
        <v>7746</v>
      </c>
      <c r="B2973" s="32" t="s">
        <v>6339</v>
      </c>
      <c r="C2973" s="33">
        <v>45857</v>
      </c>
      <c r="D2973" s="33">
        <v>45857</v>
      </c>
      <c r="E2973" s="21" t="s">
        <v>5680</v>
      </c>
      <c r="F2973" s="34">
        <v>343.27</v>
      </c>
      <c r="G2973" s="21" t="s">
        <v>24</v>
      </c>
      <c r="H2973" s="21" t="s">
        <v>1435</v>
      </c>
      <c r="I2973" s="22">
        <v>2623339457</v>
      </c>
      <c r="J2973" s="22" t="s">
        <v>6340</v>
      </c>
      <c r="K2973" s="21">
        <v>101739543</v>
      </c>
      <c r="L2973" s="21" t="s">
        <v>26</v>
      </c>
      <c r="M2973" s="21">
        <v>145498</v>
      </c>
      <c r="N2973" s="21">
        <v>265703</v>
      </c>
      <c r="O2973" s="21">
        <v>1832</v>
      </c>
      <c r="P2973" s="21" t="s">
        <v>26</v>
      </c>
      <c r="Q2973" s="21" t="s">
        <v>26</v>
      </c>
      <c r="R2973" s="21" t="s">
        <v>31</v>
      </c>
      <c r="S2973" s="21" t="s">
        <v>29</v>
      </c>
      <c r="T2973" s="21" t="s">
        <v>24</v>
      </c>
      <c r="U2973" s="21" t="s">
        <v>30</v>
      </c>
      <c r="V2973" s="33" t="s">
        <v>30</v>
      </c>
      <c r="W2973" s="4">
        <f t="shared" si="138"/>
        <v>10</v>
      </c>
      <c r="X2973" s="14" t="str">
        <f t="shared" si="139"/>
        <v>CPF_Incompleto</v>
      </c>
      <c r="Y2973" s="13" t="str">
        <f t="shared" si="140"/>
        <v>026.233.394-57</v>
      </c>
      <c r="Z2973" s="10" t="str">
        <f>VLOOKUP(Y2973,FORNECEDORES!$A$2:$G$9043,3,0)</f>
        <v>KILMA CRISTINA PEREIRA DA SILVA</v>
      </c>
      <c r="AA2973" s="15" t="str">
        <f>VLOOKUP(Y2973,FORNECEDORES!$A$2:$G$9041,7,0)</f>
        <v>kilmacristinapereira@gmail.com;</v>
      </c>
    </row>
    <row r="2974" spans="1:27" x14ac:dyDescent="0.3">
      <c r="A2974" s="21" t="s">
        <v>7746</v>
      </c>
      <c r="B2974" s="32" t="s">
        <v>6339</v>
      </c>
      <c r="C2974" s="33">
        <v>45857</v>
      </c>
      <c r="D2974" s="33">
        <v>45862</v>
      </c>
      <c r="E2974" s="21" t="s">
        <v>34</v>
      </c>
      <c r="F2974" s="34">
        <v>147.12</v>
      </c>
      <c r="G2974" s="21" t="s">
        <v>24</v>
      </c>
      <c r="H2974" s="21" t="s">
        <v>1435</v>
      </c>
      <c r="I2974" s="22">
        <v>2623339457</v>
      </c>
      <c r="J2974" s="22" t="s">
        <v>6340</v>
      </c>
      <c r="K2974" s="21">
        <v>101739543</v>
      </c>
      <c r="L2974" s="21" t="s">
        <v>26</v>
      </c>
      <c r="M2974" s="21">
        <v>145498</v>
      </c>
      <c r="N2974" s="21">
        <v>265703</v>
      </c>
      <c r="O2974" s="21">
        <v>1832</v>
      </c>
      <c r="P2974" s="21" t="s">
        <v>26</v>
      </c>
      <c r="Q2974" s="21" t="s">
        <v>26</v>
      </c>
      <c r="R2974" s="21" t="s">
        <v>31</v>
      </c>
      <c r="S2974" s="21" t="s">
        <v>29</v>
      </c>
      <c r="T2974" s="21" t="s">
        <v>24</v>
      </c>
      <c r="U2974" s="21" t="s">
        <v>30</v>
      </c>
      <c r="V2974" s="33" t="s">
        <v>30</v>
      </c>
      <c r="W2974" s="4">
        <f t="shared" si="138"/>
        <v>10</v>
      </c>
      <c r="X2974" s="14" t="str">
        <f t="shared" si="139"/>
        <v>CPF_Incompleto</v>
      </c>
      <c r="Y2974" s="13" t="str">
        <f t="shared" si="140"/>
        <v>026.233.394-57</v>
      </c>
      <c r="Z2974" s="10" t="str">
        <f>VLOOKUP(Y2974,FORNECEDORES!$A$2:$G$9043,3,0)</f>
        <v>KILMA CRISTINA PEREIRA DA SILVA</v>
      </c>
      <c r="AA2974" s="15" t="str">
        <f>VLOOKUP(Y2974,FORNECEDORES!$A$2:$G$9041,7,0)</f>
        <v>kilmacristinapereira@gmail.com;</v>
      </c>
    </row>
    <row r="2975" spans="1:27" x14ac:dyDescent="0.3">
      <c r="A2975" s="21" t="s">
        <v>7747</v>
      </c>
      <c r="B2975" s="32" t="s">
        <v>6394</v>
      </c>
      <c r="C2975" s="33">
        <v>45857</v>
      </c>
      <c r="D2975" s="33">
        <v>45857</v>
      </c>
      <c r="E2975" s="21" t="s">
        <v>5680</v>
      </c>
      <c r="F2975" s="34">
        <v>204.33</v>
      </c>
      <c r="G2975" s="21" t="s">
        <v>24</v>
      </c>
      <c r="H2975" s="21" t="s">
        <v>6395</v>
      </c>
      <c r="I2975" s="22">
        <v>5359501448</v>
      </c>
      <c r="J2975" s="22" t="s">
        <v>7748</v>
      </c>
      <c r="K2975" s="21">
        <v>101739750</v>
      </c>
      <c r="L2975" s="21" t="s">
        <v>26</v>
      </c>
      <c r="M2975" s="21">
        <v>145500</v>
      </c>
      <c r="N2975" s="21">
        <v>265705</v>
      </c>
      <c r="O2975" s="21">
        <v>1835</v>
      </c>
      <c r="P2975" s="21" t="s">
        <v>26</v>
      </c>
      <c r="Q2975" s="21" t="s">
        <v>26</v>
      </c>
      <c r="R2975" s="21" t="s">
        <v>31</v>
      </c>
      <c r="S2975" s="21" t="s">
        <v>29</v>
      </c>
      <c r="T2975" s="21" t="s">
        <v>24</v>
      </c>
      <c r="U2975" s="21" t="s">
        <v>30</v>
      </c>
      <c r="V2975" s="33" t="s">
        <v>30</v>
      </c>
      <c r="W2975" s="4">
        <f t="shared" si="138"/>
        <v>10</v>
      </c>
      <c r="X2975" s="14" t="str">
        <f t="shared" si="139"/>
        <v>CPF_Incompleto</v>
      </c>
      <c r="Y2975" s="13" t="str">
        <f t="shared" si="140"/>
        <v>053.595.014-48</v>
      </c>
      <c r="Z2975" s="10" t="str">
        <f>VLOOKUP(Y2975,FORNECEDORES!$A$2:$G$9043,3,0)</f>
        <v>GLEISON RICHELE DA SILVA RIBEIRO</v>
      </c>
      <c r="AA2975" s="15" t="str">
        <f>VLOOKUP(Y2975,FORNECEDORES!$A$2:$G$9041,7,0)</f>
        <v>gleisonrichele2@gmail.com;</v>
      </c>
    </row>
    <row r="2976" spans="1:27" x14ac:dyDescent="0.3">
      <c r="A2976" s="21" t="s">
        <v>7747</v>
      </c>
      <c r="B2976" s="32" t="s">
        <v>6394</v>
      </c>
      <c r="C2976" s="33">
        <v>45857</v>
      </c>
      <c r="D2976" s="33">
        <v>45862</v>
      </c>
      <c r="E2976" s="21" t="s">
        <v>34</v>
      </c>
      <c r="F2976" s="34">
        <v>87.57</v>
      </c>
      <c r="G2976" s="21" t="s">
        <v>24</v>
      </c>
      <c r="H2976" s="21" t="s">
        <v>6395</v>
      </c>
      <c r="I2976" s="22">
        <v>5359501448</v>
      </c>
      <c r="J2976" s="22" t="s">
        <v>7748</v>
      </c>
      <c r="K2976" s="21">
        <v>101739750</v>
      </c>
      <c r="L2976" s="21" t="s">
        <v>26</v>
      </c>
      <c r="M2976" s="21">
        <v>145500</v>
      </c>
      <c r="N2976" s="21">
        <v>265705</v>
      </c>
      <c r="O2976" s="21">
        <v>1835</v>
      </c>
      <c r="P2976" s="21" t="s">
        <v>26</v>
      </c>
      <c r="Q2976" s="21" t="s">
        <v>26</v>
      </c>
      <c r="R2976" s="21" t="s">
        <v>31</v>
      </c>
      <c r="S2976" s="21" t="s">
        <v>29</v>
      </c>
      <c r="T2976" s="21" t="s">
        <v>24</v>
      </c>
      <c r="U2976" s="21" t="s">
        <v>30</v>
      </c>
      <c r="V2976" s="33" t="s">
        <v>30</v>
      </c>
      <c r="W2976" s="4">
        <f t="shared" si="138"/>
        <v>10</v>
      </c>
      <c r="X2976" s="14" t="str">
        <f t="shared" si="139"/>
        <v>CPF_Incompleto</v>
      </c>
      <c r="Y2976" s="13" t="str">
        <f t="shared" si="140"/>
        <v>053.595.014-48</v>
      </c>
      <c r="Z2976" s="10" t="str">
        <f>VLOOKUP(Y2976,FORNECEDORES!$A$2:$G$9043,3,0)</f>
        <v>GLEISON RICHELE DA SILVA RIBEIRO</v>
      </c>
      <c r="AA2976" s="15" t="str">
        <f>VLOOKUP(Y2976,FORNECEDORES!$A$2:$G$9041,7,0)</f>
        <v>gleisonrichele2@gmail.com;</v>
      </c>
    </row>
    <row r="2977" spans="1:27" x14ac:dyDescent="0.3">
      <c r="A2977" s="21" t="s">
        <v>7749</v>
      </c>
      <c r="B2977" s="32" t="s">
        <v>6014</v>
      </c>
      <c r="C2977" s="33">
        <v>45857</v>
      </c>
      <c r="D2977" s="33">
        <v>45887</v>
      </c>
      <c r="E2977" s="21" t="s">
        <v>23</v>
      </c>
      <c r="F2977" s="34">
        <v>13000</v>
      </c>
      <c r="G2977" s="21" t="s">
        <v>24</v>
      </c>
      <c r="H2977" s="21" t="s">
        <v>5698</v>
      </c>
      <c r="I2977" s="22">
        <v>55868378000101</v>
      </c>
      <c r="J2977" s="22" t="s">
        <v>6504</v>
      </c>
      <c r="K2977" s="21">
        <v>101744303</v>
      </c>
      <c r="L2977" s="21" t="s">
        <v>26</v>
      </c>
      <c r="M2977" s="21">
        <v>145524</v>
      </c>
      <c r="N2977" s="21">
        <v>265353</v>
      </c>
      <c r="O2977" s="21">
        <v>70</v>
      </c>
      <c r="P2977" s="21" t="s">
        <v>26</v>
      </c>
      <c r="Q2977" s="21" t="s">
        <v>77</v>
      </c>
      <c r="R2977" s="21" t="s">
        <v>28</v>
      </c>
      <c r="S2977" s="21" t="s">
        <v>5691</v>
      </c>
      <c r="T2977" s="21" t="s">
        <v>24</v>
      </c>
      <c r="U2977" s="21">
        <v>30</v>
      </c>
      <c r="V2977" s="33">
        <v>45889</v>
      </c>
      <c r="W2977" s="4">
        <f t="shared" si="138"/>
        <v>14</v>
      </c>
      <c r="X2977" s="14" t="str">
        <f t="shared" si="139"/>
        <v>CNPJ</v>
      </c>
      <c r="Y2977" s="13" t="str">
        <f t="shared" si="140"/>
        <v>55.868.378/0001-01</v>
      </c>
      <c r="Z2977" s="10" t="str">
        <f>VLOOKUP(Y2977,FORNECEDORES!$A$2:$G$9043,3,0)</f>
        <v>JATIM TRANSPORTES LTDA</v>
      </c>
      <c r="AA2977" s="15" t="str">
        <f>VLOOKUP(Y2977,FORNECEDORES!$A$2:$G$9041,7,0)</f>
        <v>ader@transbocayuva.com.br;</v>
      </c>
    </row>
    <row r="2978" spans="1:27" x14ac:dyDescent="0.3">
      <c r="A2978" s="21" t="s">
        <v>8886</v>
      </c>
      <c r="B2978" s="32" t="s">
        <v>5739</v>
      </c>
      <c r="C2978" s="33">
        <v>45859</v>
      </c>
      <c r="D2978" s="33">
        <v>45859</v>
      </c>
      <c r="E2978" s="21" t="s">
        <v>5680</v>
      </c>
      <c r="F2978" s="34">
        <v>900</v>
      </c>
      <c r="G2978" s="21" t="s">
        <v>24</v>
      </c>
      <c r="H2978" s="21" t="s">
        <v>264</v>
      </c>
      <c r="I2978" s="22">
        <v>34159397824</v>
      </c>
      <c r="J2978" s="22" t="s">
        <v>5740</v>
      </c>
      <c r="K2978" s="40">
        <v>101776809</v>
      </c>
      <c r="L2978" s="21" t="s">
        <v>26</v>
      </c>
      <c r="M2978" s="21">
        <v>145337</v>
      </c>
      <c r="N2978" s="21">
        <v>265374</v>
      </c>
      <c r="O2978" s="21">
        <v>2921</v>
      </c>
      <c r="P2978" s="21" t="s">
        <v>26</v>
      </c>
      <c r="Q2978" s="21" t="s">
        <v>26</v>
      </c>
      <c r="R2978" s="21" t="s">
        <v>31</v>
      </c>
      <c r="S2978" s="21" t="s">
        <v>29</v>
      </c>
      <c r="T2978" s="21" t="e">
        <v>#N/A</v>
      </c>
      <c r="U2978" s="21" t="s">
        <v>30</v>
      </c>
      <c r="V2978" s="33" t="s">
        <v>30</v>
      </c>
      <c r="W2978" s="4">
        <f t="shared" si="138"/>
        <v>11</v>
      </c>
      <c r="X2978" s="14" t="str">
        <f t="shared" si="139"/>
        <v>CPF</v>
      </c>
      <c r="Y2978" s="13" t="str">
        <f t="shared" si="140"/>
        <v>341.593.978-24</v>
      </c>
      <c r="Z2978" s="10" t="str">
        <f>VLOOKUP(Y2978,FORNECEDORES!$A$2:$G$9043,3,0)</f>
        <v>VITOR HUGO RALA</v>
      </c>
      <c r="AA2978" s="15" t="str">
        <f>VLOOKUP(Y2978,FORNECEDORES!$A$2:$G$9041,7,0)</f>
        <v>Vhugorala@gmail.com;</v>
      </c>
    </row>
    <row r="2979" spans="1:27" x14ac:dyDescent="0.3">
      <c r="A2979" s="21" t="s">
        <v>8886</v>
      </c>
      <c r="B2979" s="32" t="s">
        <v>5739</v>
      </c>
      <c r="C2979" s="33">
        <v>45859</v>
      </c>
      <c r="D2979" s="33">
        <v>45862</v>
      </c>
      <c r="E2979" s="21" t="s">
        <v>34</v>
      </c>
      <c r="F2979" s="34">
        <v>600</v>
      </c>
      <c r="G2979" s="21" t="s">
        <v>24</v>
      </c>
      <c r="H2979" s="21" t="s">
        <v>264</v>
      </c>
      <c r="I2979" s="22">
        <v>34159397824</v>
      </c>
      <c r="J2979" s="22" t="s">
        <v>5740</v>
      </c>
      <c r="K2979" s="40">
        <v>101776809</v>
      </c>
      <c r="L2979" s="21" t="s">
        <v>26</v>
      </c>
      <c r="M2979" s="21">
        <v>145337</v>
      </c>
      <c r="N2979" s="21">
        <v>265374</v>
      </c>
      <c r="O2979" s="21">
        <v>2921</v>
      </c>
      <c r="P2979" s="21" t="s">
        <v>26</v>
      </c>
      <c r="Q2979" s="21" t="s">
        <v>26</v>
      </c>
      <c r="R2979" s="21" t="s">
        <v>31</v>
      </c>
      <c r="S2979" s="21" t="s">
        <v>29</v>
      </c>
      <c r="T2979" s="21" t="e">
        <v>#N/A</v>
      </c>
      <c r="U2979" s="21" t="s">
        <v>30</v>
      </c>
      <c r="V2979" s="33" t="s">
        <v>30</v>
      </c>
      <c r="W2979" s="4">
        <f t="shared" si="138"/>
        <v>11</v>
      </c>
      <c r="X2979" s="14" t="str">
        <f t="shared" si="139"/>
        <v>CPF</v>
      </c>
      <c r="Y2979" s="13" t="str">
        <f t="shared" si="140"/>
        <v>341.593.978-24</v>
      </c>
      <c r="Z2979" s="10" t="str">
        <f>VLOOKUP(Y2979,FORNECEDORES!$A$2:$G$9043,3,0)</f>
        <v>VITOR HUGO RALA</v>
      </c>
      <c r="AA2979" s="15" t="str">
        <f>VLOOKUP(Y2979,FORNECEDORES!$A$2:$G$9041,7,0)</f>
        <v>Vhugorala@gmail.com;</v>
      </c>
    </row>
    <row r="2980" spans="1:27" x14ac:dyDescent="0.3">
      <c r="A2980" s="21" t="s">
        <v>7750</v>
      </c>
      <c r="B2980" s="32" t="s">
        <v>6550</v>
      </c>
      <c r="C2980" s="33">
        <v>45859</v>
      </c>
      <c r="D2980" s="33">
        <v>45884</v>
      </c>
      <c r="E2980" s="21" t="s">
        <v>23</v>
      </c>
      <c r="F2980" s="34">
        <v>7000</v>
      </c>
      <c r="G2980" s="21" t="s">
        <v>24</v>
      </c>
      <c r="H2980" s="21" t="s">
        <v>452</v>
      </c>
      <c r="I2980" s="22">
        <v>80424914000119</v>
      </c>
      <c r="J2980" s="22" t="s">
        <v>7751</v>
      </c>
      <c r="K2980" s="40">
        <v>101776871</v>
      </c>
      <c r="L2980" s="21" t="s">
        <v>26</v>
      </c>
      <c r="M2980" s="21">
        <v>145421</v>
      </c>
      <c r="N2980" s="21">
        <v>265566</v>
      </c>
      <c r="O2980" s="21">
        <v>3015</v>
      </c>
      <c r="P2980" s="21" t="s">
        <v>26</v>
      </c>
      <c r="Q2980" s="21" t="s">
        <v>84</v>
      </c>
      <c r="R2980" s="21" t="s">
        <v>31</v>
      </c>
      <c r="S2980" s="21" t="s">
        <v>29</v>
      </c>
      <c r="T2980" s="21" t="e">
        <v>#N/A</v>
      </c>
      <c r="U2980" s="21">
        <v>30</v>
      </c>
      <c r="V2980" s="33">
        <v>45889</v>
      </c>
      <c r="W2980" s="4">
        <f t="shared" si="138"/>
        <v>14</v>
      </c>
      <c r="X2980" s="14" t="str">
        <f t="shared" si="139"/>
        <v>CNPJ</v>
      </c>
      <c r="Y2980" s="13" t="str">
        <f t="shared" si="140"/>
        <v>80.424.914/0001-19</v>
      </c>
      <c r="Z2980" s="10" t="str">
        <f>VLOOKUP(Y2980,FORNECEDORES!$A$2:$G$9043,3,0)</f>
        <v>TRANSPORTES TOZZO LTDA</v>
      </c>
      <c r="AA2980" s="15" t="str">
        <f>VLOOKUP(Y2980,FORNECEDORES!$A$2:$G$9041,7,0)</f>
        <v>solange.oliveira@transtozzo.com.br; log5@transtozzo.com.br;</v>
      </c>
    </row>
    <row r="2981" spans="1:27" x14ac:dyDescent="0.3">
      <c r="A2981" s="21" t="s">
        <v>7752</v>
      </c>
      <c r="B2981" s="32" t="s">
        <v>6107</v>
      </c>
      <c r="C2981" s="33">
        <v>45859</v>
      </c>
      <c r="D2981" s="33">
        <v>45859</v>
      </c>
      <c r="E2981" s="21" t="s">
        <v>5680</v>
      </c>
      <c r="F2981" s="34">
        <v>4670.3999999999996</v>
      </c>
      <c r="G2981" s="21" t="s">
        <v>24</v>
      </c>
      <c r="H2981" s="21" t="s">
        <v>2148</v>
      </c>
      <c r="I2981" s="22">
        <v>5319413106</v>
      </c>
      <c r="J2981" s="22" t="s">
        <v>6434</v>
      </c>
      <c r="K2981" s="40">
        <v>101777017</v>
      </c>
      <c r="L2981" s="21" t="s">
        <v>26</v>
      </c>
      <c r="M2981" s="21">
        <v>145525</v>
      </c>
      <c r="N2981" s="21">
        <v>265810</v>
      </c>
      <c r="O2981" s="21">
        <v>3153</v>
      </c>
      <c r="P2981" s="21" t="s">
        <v>26</v>
      </c>
      <c r="Q2981" s="21" t="s">
        <v>79</v>
      </c>
      <c r="R2981" s="21" t="s">
        <v>31</v>
      </c>
      <c r="S2981" s="21" t="s">
        <v>29</v>
      </c>
      <c r="T2981" s="21" t="e">
        <v>#N/A</v>
      </c>
      <c r="U2981" s="21" t="s">
        <v>30</v>
      </c>
      <c r="V2981" s="33" t="s">
        <v>30</v>
      </c>
      <c r="W2981" s="4">
        <f t="shared" si="138"/>
        <v>10</v>
      </c>
      <c r="X2981" s="14" t="str">
        <f t="shared" si="139"/>
        <v>CPF_Incompleto</v>
      </c>
      <c r="Y2981" s="13" t="str">
        <f t="shared" si="140"/>
        <v>053.194.131-06</v>
      </c>
      <c r="Z2981" s="10" t="str">
        <f>VLOOKUP(Y2981,FORNECEDORES!$A$2:$G$9043,3,0)</f>
        <v>THYAGO VALLADARES MACHADO</v>
      </c>
      <c r="AA2981" s="15" t="str">
        <f>VLOOKUP(Y2981,FORNECEDORES!$A$2:$G$9041,7,0)</f>
        <v>thyagomach@gmail.com;</v>
      </c>
    </row>
    <row r="2982" spans="1:27" x14ac:dyDescent="0.3">
      <c r="A2982" s="21" t="s">
        <v>7752</v>
      </c>
      <c r="B2982" s="32" t="s">
        <v>6107</v>
      </c>
      <c r="C2982" s="33">
        <v>45859</v>
      </c>
      <c r="D2982" s="33">
        <v>45862</v>
      </c>
      <c r="E2982" s="21" t="s">
        <v>34</v>
      </c>
      <c r="F2982" s="34">
        <v>3113.6</v>
      </c>
      <c r="G2982" s="21" t="s">
        <v>24</v>
      </c>
      <c r="H2982" s="21" t="s">
        <v>2148</v>
      </c>
      <c r="I2982" s="22">
        <v>5319413106</v>
      </c>
      <c r="J2982" s="22" t="s">
        <v>6434</v>
      </c>
      <c r="K2982" s="40">
        <v>101777017</v>
      </c>
      <c r="L2982" s="21" t="s">
        <v>26</v>
      </c>
      <c r="M2982" s="21">
        <v>145525</v>
      </c>
      <c r="N2982" s="21">
        <v>265810</v>
      </c>
      <c r="O2982" s="21">
        <v>3153</v>
      </c>
      <c r="P2982" s="21" t="s">
        <v>26</v>
      </c>
      <c r="Q2982" s="21" t="s">
        <v>79</v>
      </c>
      <c r="R2982" s="21" t="s">
        <v>31</v>
      </c>
      <c r="S2982" s="21" t="s">
        <v>29</v>
      </c>
      <c r="T2982" s="21" t="e">
        <v>#N/A</v>
      </c>
      <c r="U2982" s="21" t="s">
        <v>30</v>
      </c>
      <c r="V2982" s="33" t="s">
        <v>30</v>
      </c>
      <c r="W2982" s="4">
        <f t="shared" si="138"/>
        <v>10</v>
      </c>
      <c r="X2982" s="14" t="str">
        <f t="shared" si="139"/>
        <v>CPF_Incompleto</v>
      </c>
      <c r="Y2982" s="13" t="str">
        <f t="shared" si="140"/>
        <v>053.194.131-06</v>
      </c>
      <c r="Z2982" s="10" t="str">
        <f>VLOOKUP(Y2982,FORNECEDORES!$A$2:$G$9043,3,0)</f>
        <v>THYAGO VALLADARES MACHADO</v>
      </c>
      <c r="AA2982" s="15" t="str">
        <f>VLOOKUP(Y2982,FORNECEDORES!$A$2:$G$9041,7,0)</f>
        <v>thyagomach@gmail.com;</v>
      </c>
    </row>
    <row r="2983" spans="1:27" x14ac:dyDescent="0.3">
      <c r="A2983" s="21" t="s">
        <v>7753</v>
      </c>
      <c r="B2983" s="32" t="s">
        <v>6485</v>
      </c>
      <c r="C2983" s="33">
        <v>45859</v>
      </c>
      <c r="D2983" s="33">
        <v>45859</v>
      </c>
      <c r="E2983" s="21" t="s">
        <v>5680</v>
      </c>
      <c r="F2983" s="34">
        <v>5100</v>
      </c>
      <c r="G2983" s="21" t="s">
        <v>24</v>
      </c>
      <c r="H2983" s="21" t="s">
        <v>6486</v>
      </c>
      <c r="I2983" s="22">
        <v>57874673000198</v>
      </c>
      <c r="J2983" s="22" t="s">
        <v>7754</v>
      </c>
      <c r="K2983" s="40">
        <v>101777150</v>
      </c>
      <c r="L2983" s="21" t="s">
        <v>26</v>
      </c>
      <c r="M2983" s="21">
        <v>145523</v>
      </c>
      <c r="N2983" s="21">
        <v>265809</v>
      </c>
      <c r="O2983" s="21" t="s">
        <v>7755</v>
      </c>
      <c r="P2983" s="21" t="s">
        <v>26</v>
      </c>
      <c r="Q2983" s="21" t="s">
        <v>79</v>
      </c>
      <c r="R2983" s="21" t="s">
        <v>31</v>
      </c>
      <c r="S2983" s="21" t="s">
        <v>29</v>
      </c>
      <c r="T2983" s="21" t="e">
        <v>#N/A</v>
      </c>
      <c r="U2983" s="21">
        <v>45</v>
      </c>
      <c r="V2983" s="33">
        <v>45910</v>
      </c>
      <c r="W2983" s="4">
        <f t="shared" si="138"/>
        <v>14</v>
      </c>
      <c r="X2983" s="14" t="str">
        <f t="shared" si="139"/>
        <v>CNPJ</v>
      </c>
      <c r="Y2983" s="13" t="str">
        <f t="shared" si="140"/>
        <v>57.874.673/0001-98</v>
      </c>
      <c r="Z2983" s="10" t="str">
        <f>VLOOKUP(Y2983,FORNECEDORES!$A$2:$G$9043,3,0)</f>
        <v>RICO TRANSPORTES E LOGISTICA LTDA</v>
      </c>
      <c r="AA2983" s="15" t="str">
        <f>VLOOKUP(Y2983,FORNECEDORES!$A$2:$G$9041,7,0)</f>
        <v>diretoria@ricologisticaetransportes.com.br;</v>
      </c>
    </row>
    <row r="2984" spans="1:27" x14ac:dyDescent="0.3">
      <c r="A2984" s="21" t="s">
        <v>7753</v>
      </c>
      <c r="B2984" s="32" t="s">
        <v>6485</v>
      </c>
      <c r="C2984" s="33">
        <v>45859</v>
      </c>
      <c r="D2984" s="33">
        <v>45902</v>
      </c>
      <c r="E2984" s="21" t="s">
        <v>34</v>
      </c>
      <c r="F2984" s="34">
        <v>3400</v>
      </c>
      <c r="G2984" s="21" t="s">
        <v>24</v>
      </c>
      <c r="H2984" s="21" t="s">
        <v>6486</v>
      </c>
      <c r="I2984" s="22">
        <v>57874673000198</v>
      </c>
      <c r="J2984" s="22" t="s">
        <v>7754</v>
      </c>
      <c r="K2984" s="40">
        <v>101777150</v>
      </c>
      <c r="L2984" s="21" t="s">
        <v>26</v>
      </c>
      <c r="M2984" s="21">
        <v>145523</v>
      </c>
      <c r="N2984" s="21">
        <v>265809</v>
      </c>
      <c r="O2984" s="21" t="s">
        <v>7755</v>
      </c>
      <c r="P2984" s="21" t="s">
        <v>26</v>
      </c>
      <c r="Q2984" s="21" t="s">
        <v>79</v>
      </c>
      <c r="R2984" s="21" t="s">
        <v>31</v>
      </c>
      <c r="S2984" s="21" t="s">
        <v>29</v>
      </c>
      <c r="T2984" s="21" t="e">
        <v>#N/A</v>
      </c>
      <c r="U2984" s="21">
        <v>45</v>
      </c>
      <c r="V2984" s="33">
        <v>45910</v>
      </c>
      <c r="W2984" s="4">
        <f t="shared" si="138"/>
        <v>14</v>
      </c>
      <c r="X2984" s="14" t="str">
        <f t="shared" si="139"/>
        <v>CNPJ</v>
      </c>
      <c r="Y2984" s="13" t="str">
        <f t="shared" si="140"/>
        <v>57.874.673/0001-98</v>
      </c>
      <c r="Z2984" s="10" t="str">
        <f>VLOOKUP(Y2984,FORNECEDORES!$A$2:$G$9043,3,0)</f>
        <v>RICO TRANSPORTES E LOGISTICA LTDA</v>
      </c>
      <c r="AA2984" s="15" t="str">
        <f>VLOOKUP(Y2984,FORNECEDORES!$A$2:$G$9041,7,0)</f>
        <v>diretoria@ricologisticaetransportes.com.br;</v>
      </c>
    </row>
    <row r="2985" spans="1:27" x14ac:dyDescent="0.3">
      <c r="A2985" s="21" t="s">
        <v>7756</v>
      </c>
      <c r="B2985" s="32" t="s">
        <v>5969</v>
      </c>
      <c r="C2985" s="33">
        <v>45859</v>
      </c>
      <c r="D2985" s="33">
        <v>45859</v>
      </c>
      <c r="E2985" s="21" t="s">
        <v>5680</v>
      </c>
      <c r="F2985" s="34">
        <v>2335.1999999999998</v>
      </c>
      <c r="G2985" s="21" t="s">
        <v>24</v>
      </c>
      <c r="H2985" s="21" t="s">
        <v>1220</v>
      </c>
      <c r="I2985" s="22">
        <v>42749994837</v>
      </c>
      <c r="J2985" s="22" t="s">
        <v>5991</v>
      </c>
      <c r="K2985" s="40">
        <v>101777234</v>
      </c>
      <c r="L2985" s="21" t="s">
        <v>26</v>
      </c>
      <c r="M2985" s="21">
        <v>145549</v>
      </c>
      <c r="N2985" s="21">
        <v>265865</v>
      </c>
      <c r="O2985" s="21">
        <v>3099</v>
      </c>
      <c r="P2985" s="21" t="s">
        <v>26</v>
      </c>
      <c r="Q2985" s="21" t="s">
        <v>90</v>
      </c>
      <c r="R2985" s="21" t="s">
        <v>31</v>
      </c>
      <c r="S2985" s="21" t="s">
        <v>29</v>
      </c>
      <c r="T2985" s="21" t="s">
        <v>24</v>
      </c>
      <c r="U2985" s="21" t="s">
        <v>30</v>
      </c>
      <c r="V2985" s="33" t="s">
        <v>30</v>
      </c>
      <c r="W2985" s="4">
        <f t="shared" si="138"/>
        <v>11</v>
      </c>
      <c r="X2985" s="14" t="str">
        <f t="shared" si="139"/>
        <v>CPF</v>
      </c>
      <c r="Y2985" s="13" t="str">
        <f t="shared" si="140"/>
        <v>427.499.948-37</v>
      </c>
      <c r="Z2985" s="10" t="str">
        <f>VLOOKUP(Y2985,FORNECEDORES!$A$2:$G$9043,3,0)</f>
        <v>RAFAEL TELES DE OLIVEIRA SILVA</v>
      </c>
      <c r="AA2985" s="15" t="str">
        <f>VLOOKUP(Y2985,FORNECEDORES!$A$2:$G$9041,7,0)</f>
        <v>logistica.onix@gmail.com;</v>
      </c>
    </row>
    <row r="2986" spans="1:27" x14ac:dyDescent="0.3">
      <c r="A2986" s="21" t="s">
        <v>7756</v>
      </c>
      <c r="B2986" s="32" t="s">
        <v>5969</v>
      </c>
      <c r="C2986" s="33">
        <v>45859</v>
      </c>
      <c r="D2986" s="33">
        <v>45862</v>
      </c>
      <c r="E2986" s="21" t="s">
        <v>34</v>
      </c>
      <c r="F2986" s="34">
        <v>1556.8</v>
      </c>
      <c r="G2986" s="21" t="s">
        <v>24</v>
      </c>
      <c r="H2986" s="21" t="s">
        <v>1220</v>
      </c>
      <c r="I2986" s="22">
        <v>42749994837</v>
      </c>
      <c r="J2986" s="22" t="s">
        <v>5991</v>
      </c>
      <c r="K2986" s="40">
        <v>101777234</v>
      </c>
      <c r="L2986" s="21" t="s">
        <v>26</v>
      </c>
      <c r="M2986" s="21">
        <v>145549</v>
      </c>
      <c r="N2986" s="21">
        <v>265865</v>
      </c>
      <c r="O2986" s="21">
        <v>3099</v>
      </c>
      <c r="P2986" s="21" t="s">
        <v>26</v>
      </c>
      <c r="Q2986" s="21" t="s">
        <v>90</v>
      </c>
      <c r="R2986" s="21" t="s">
        <v>31</v>
      </c>
      <c r="S2986" s="21" t="s">
        <v>29</v>
      </c>
      <c r="T2986" s="21" t="s">
        <v>24</v>
      </c>
      <c r="U2986" s="21" t="s">
        <v>30</v>
      </c>
      <c r="V2986" s="33" t="s">
        <v>30</v>
      </c>
      <c r="W2986" s="4">
        <f t="shared" si="138"/>
        <v>11</v>
      </c>
      <c r="X2986" s="14" t="str">
        <f t="shared" si="139"/>
        <v>CPF</v>
      </c>
      <c r="Y2986" s="13" t="str">
        <f t="shared" si="140"/>
        <v>427.499.948-37</v>
      </c>
      <c r="Z2986" s="10" t="str">
        <f>VLOOKUP(Y2986,FORNECEDORES!$A$2:$G$9043,3,0)</f>
        <v>RAFAEL TELES DE OLIVEIRA SILVA</v>
      </c>
      <c r="AA2986" s="15" t="str">
        <f>VLOOKUP(Y2986,FORNECEDORES!$A$2:$G$9041,7,0)</f>
        <v>logistica.onix@gmail.com;</v>
      </c>
    </row>
    <row r="2987" spans="1:27" x14ac:dyDescent="0.3">
      <c r="A2987" s="21" t="s">
        <v>7757</v>
      </c>
      <c r="B2987" s="32" t="s">
        <v>5969</v>
      </c>
      <c r="C2987" s="33">
        <v>45859</v>
      </c>
      <c r="D2987" s="33">
        <v>45859</v>
      </c>
      <c r="E2987" s="21" t="s">
        <v>5680</v>
      </c>
      <c r="F2987" s="34">
        <v>2335.1999999999998</v>
      </c>
      <c r="G2987" s="21" t="s">
        <v>24</v>
      </c>
      <c r="H2987" s="21" t="s">
        <v>1220</v>
      </c>
      <c r="I2987" s="22">
        <v>42749994837</v>
      </c>
      <c r="J2987" s="22" t="s">
        <v>5970</v>
      </c>
      <c r="K2987" s="40">
        <v>101777331</v>
      </c>
      <c r="L2987" s="21" t="s">
        <v>26</v>
      </c>
      <c r="M2987" s="21">
        <v>145425</v>
      </c>
      <c r="N2987" s="21">
        <v>265570</v>
      </c>
      <c r="O2987" s="21">
        <v>3018</v>
      </c>
      <c r="P2987" s="21" t="s">
        <v>26</v>
      </c>
      <c r="Q2987" s="21" t="s">
        <v>90</v>
      </c>
      <c r="R2987" s="21" t="s">
        <v>31</v>
      </c>
      <c r="S2987" s="21" t="s">
        <v>29</v>
      </c>
      <c r="T2987" s="21" t="s">
        <v>24</v>
      </c>
      <c r="U2987" s="21" t="s">
        <v>30</v>
      </c>
      <c r="V2987" s="33" t="s">
        <v>30</v>
      </c>
      <c r="W2987" s="4">
        <f t="shared" si="138"/>
        <v>11</v>
      </c>
      <c r="X2987" s="14" t="str">
        <f t="shared" si="139"/>
        <v>CPF</v>
      </c>
      <c r="Y2987" s="13" t="str">
        <f t="shared" si="140"/>
        <v>427.499.948-37</v>
      </c>
      <c r="Z2987" s="10" t="str">
        <f>VLOOKUP(Y2987,FORNECEDORES!$A$2:$G$9043,3,0)</f>
        <v>RAFAEL TELES DE OLIVEIRA SILVA</v>
      </c>
      <c r="AA2987" s="15" t="str">
        <f>VLOOKUP(Y2987,FORNECEDORES!$A$2:$G$9041,7,0)</f>
        <v>logistica.onix@gmail.com;</v>
      </c>
    </row>
    <row r="2988" spans="1:27" x14ac:dyDescent="0.3">
      <c r="A2988" s="21" t="s">
        <v>7757</v>
      </c>
      <c r="B2988" s="32" t="s">
        <v>5969</v>
      </c>
      <c r="C2988" s="33">
        <v>45859</v>
      </c>
      <c r="D2988" s="33">
        <v>45862</v>
      </c>
      <c r="E2988" s="21" t="s">
        <v>34</v>
      </c>
      <c r="F2988" s="34">
        <v>1556.8</v>
      </c>
      <c r="G2988" s="21" t="s">
        <v>24</v>
      </c>
      <c r="H2988" s="21" t="s">
        <v>1220</v>
      </c>
      <c r="I2988" s="22">
        <v>42749994837</v>
      </c>
      <c r="J2988" s="22" t="s">
        <v>5970</v>
      </c>
      <c r="K2988" s="40">
        <v>101777331</v>
      </c>
      <c r="L2988" s="21" t="s">
        <v>26</v>
      </c>
      <c r="M2988" s="21">
        <v>145425</v>
      </c>
      <c r="N2988" s="21">
        <v>265570</v>
      </c>
      <c r="O2988" s="21">
        <v>3018</v>
      </c>
      <c r="P2988" s="21" t="s">
        <v>26</v>
      </c>
      <c r="Q2988" s="21" t="s">
        <v>90</v>
      </c>
      <c r="R2988" s="21" t="s">
        <v>31</v>
      </c>
      <c r="S2988" s="21" t="s">
        <v>29</v>
      </c>
      <c r="T2988" s="21" t="s">
        <v>24</v>
      </c>
      <c r="U2988" s="21" t="s">
        <v>30</v>
      </c>
      <c r="V2988" s="33" t="s">
        <v>30</v>
      </c>
      <c r="W2988" s="4">
        <f t="shared" si="138"/>
        <v>11</v>
      </c>
      <c r="X2988" s="14" t="str">
        <f t="shared" si="139"/>
        <v>CPF</v>
      </c>
      <c r="Y2988" s="13" t="str">
        <f t="shared" si="140"/>
        <v>427.499.948-37</v>
      </c>
      <c r="Z2988" s="10" t="str">
        <f>VLOOKUP(Y2988,FORNECEDORES!$A$2:$G$9043,3,0)</f>
        <v>RAFAEL TELES DE OLIVEIRA SILVA</v>
      </c>
      <c r="AA2988" s="15" t="str">
        <f>VLOOKUP(Y2988,FORNECEDORES!$A$2:$G$9041,7,0)</f>
        <v>logistica.onix@gmail.com;</v>
      </c>
    </row>
    <row r="2989" spans="1:27" x14ac:dyDescent="0.3">
      <c r="A2989" s="21" t="s">
        <v>7758</v>
      </c>
      <c r="B2989" s="32" t="s">
        <v>5969</v>
      </c>
      <c r="C2989" s="33">
        <v>45859</v>
      </c>
      <c r="D2989" s="33">
        <v>45859</v>
      </c>
      <c r="E2989" s="21" t="s">
        <v>5680</v>
      </c>
      <c r="F2989" s="34">
        <v>1751.4</v>
      </c>
      <c r="G2989" s="21" t="s">
        <v>24</v>
      </c>
      <c r="H2989" s="21" t="s">
        <v>1220</v>
      </c>
      <c r="I2989" s="22">
        <v>42749994837</v>
      </c>
      <c r="J2989" s="22" t="s">
        <v>5991</v>
      </c>
      <c r="K2989" s="40">
        <v>101777489</v>
      </c>
      <c r="L2989" s="21" t="s">
        <v>26</v>
      </c>
      <c r="M2989" s="21">
        <v>145424</v>
      </c>
      <c r="N2989" s="21">
        <v>265569</v>
      </c>
      <c r="O2989" s="21">
        <v>3019</v>
      </c>
      <c r="P2989" s="21" t="s">
        <v>26</v>
      </c>
      <c r="Q2989" s="21" t="s">
        <v>26</v>
      </c>
      <c r="R2989" s="21" t="s">
        <v>31</v>
      </c>
      <c r="S2989" s="21" t="s">
        <v>29</v>
      </c>
      <c r="T2989" s="21" t="s">
        <v>24</v>
      </c>
      <c r="U2989" s="21" t="s">
        <v>30</v>
      </c>
      <c r="V2989" s="33" t="s">
        <v>30</v>
      </c>
      <c r="W2989" s="4">
        <f t="shared" si="138"/>
        <v>11</v>
      </c>
      <c r="X2989" s="14" t="str">
        <f t="shared" si="139"/>
        <v>CPF</v>
      </c>
      <c r="Y2989" s="13" t="str">
        <f t="shared" si="140"/>
        <v>427.499.948-37</v>
      </c>
      <c r="Z2989" s="10" t="str">
        <f>VLOOKUP(Y2989,FORNECEDORES!$A$2:$G$9043,3,0)</f>
        <v>RAFAEL TELES DE OLIVEIRA SILVA</v>
      </c>
      <c r="AA2989" s="15" t="str">
        <f>VLOOKUP(Y2989,FORNECEDORES!$A$2:$G$9041,7,0)</f>
        <v>logistica.onix@gmail.com;</v>
      </c>
    </row>
    <row r="2990" spans="1:27" x14ac:dyDescent="0.3">
      <c r="A2990" s="21" t="s">
        <v>7758</v>
      </c>
      <c r="B2990" s="32" t="s">
        <v>5969</v>
      </c>
      <c r="C2990" s="33">
        <v>45859</v>
      </c>
      <c r="D2990" s="33">
        <v>45862</v>
      </c>
      <c r="E2990" s="21" t="s">
        <v>34</v>
      </c>
      <c r="F2990" s="34">
        <v>1167.5999999999999</v>
      </c>
      <c r="G2990" s="21" t="s">
        <v>24</v>
      </c>
      <c r="H2990" s="21" t="s">
        <v>1220</v>
      </c>
      <c r="I2990" s="22">
        <v>42749994837</v>
      </c>
      <c r="J2990" s="22" t="s">
        <v>5991</v>
      </c>
      <c r="K2990" s="40">
        <v>101777489</v>
      </c>
      <c r="L2990" s="21" t="s">
        <v>26</v>
      </c>
      <c r="M2990" s="21">
        <v>145424</v>
      </c>
      <c r="N2990" s="21">
        <v>265569</v>
      </c>
      <c r="O2990" s="21">
        <v>3019</v>
      </c>
      <c r="P2990" s="21" t="s">
        <v>26</v>
      </c>
      <c r="Q2990" s="21" t="s">
        <v>26</v>
      </c>
      <c r="R2990" s="21" t="s">
        <v>31</v>
      </c>
      <c r="S2990" s="21" t="s">
        <v>29</v>
      </c>
      <c r="T2990" s="21" t="s">
        <v>24</v>
      </c>
      <c r="U2990" s="21" t="s">
        <v>30</v>
      </c>
      <c r="V2990" s="33" t="s">
        <v>30</v>
      </c>
      <c r="W2990" s="4">
        <f t="shared" si="138"/>
        <v>11</v>
      </c>
      <c r="X2990" s="14" t="str">
        <f t="shared" si="139"/>
        <v>CPF</v>
      </c>
      <c r="Y2990" s="13" t="str">
        <f t="shared" si="140"/>
        <v>427.499.948-37</v>
      </c>
      <c r="Z2990" s="10" t="str">
        <f>VLOOKUP(Y2990,FORNECEDORES!$A$2:$G$9043,3,0)</f>
        <v>RAFAEL TELES DE OLIVEIRA SILVA</v>
      </c>
      <c r="AA2990" s="15" t="str">
        <f>VLOOKUP(Y2990,FORNECEDORES!$A$2:$G$9041,7,0)</f>
        <v>logistica.onix@gmail.com;</v>
      </c>
    </row>
    <row r="2991" spans="1:27" x14ac:dyDescent="0.3">
      <c r="A2991" s="21" t="s">
        <v>7759</v>
      </c>
      <c r="B2991" s="32" t="s">
        <v>6012</v>
      </c>
      <c r="C2991" s="33">
        <v>45859</v>
      </c>
      <c r="D2991" s="33">
        <v>45859</v>
      </c>
      <c r="E2991" s="21" t="s">
        <v>5680</v>
      </c>
      <c r="F2991" s="34">
        <v>4752</v>
      </c>
      <c r="G2991" s="21" t="s">
        <v>24</v>
      </c>
      <c r="H2991" s="21" t="s">
        <v>11644</v>
      </c>
      <c r="I2991" s="22">
        <v>75813923000161</v>
      </c>
      <c r="J2991" s="22" t="s">
        <v>6378</v>
      </c>
      <c r="K2991" s="40">
        <v>101778190</v>
      </c>
      <c r="L2991" s="21" t="s">
        <v>26</v>
      </c>
      <c r="M2991" s="21">
        <v>145284</v>
      </c>
      <c r="N2991" s="21">
        <v>265227</v>
      </c>
      <c r="O2991" s="21">
        <v>2866</v>
      </c>
      <c r="P2991" s="21" t="s">
        <v>26</v>
      </c>
      <c r="Q2991" s="21" t="s">
        <v>81</v>
      </c>
      <c r="R2991" s="21" t="s">
        <v>31</v>
      </c>
      <c r="S2991" s="21" t="s">
        <v>29</v>
      </c>
      <c r="T2991" s="21" t="s">
        <v>24</v>
      </c>
      <c r="U2991" s="21">
        <v>30</v>
      </c>
      <c r="V2991" s="33">
        <v>45889</v>
      </c>
      <c r="W2991" s="4">
        <f t="shared" si="138"/>
        <v>14</v>
      </c>
      <c r="X2991" s="14" t="str">
        <f t="shared" si="139"/>
        <v>CNPJ</v>
      </c>
      <c r="Y2991" s="13" t="str">
        <f t="shared" si="140"/>
        <v>75.813.923/0001-61</v>
      </c>
      <c r="Z2991" s="10" t="str">
        <f>VLOOKUP(Y2991,FORNECEDORES!$A$2:$G$9043,3,0)</f>
        <v>MAGNABOSCO COMERCIO E TRANSPORTES LTDA</v>
      </c>
      <c r="AA2991" s="15" t="str">
        <f>VLOOKUP(Y2991,FORNECEDORES!$A$2:$G$9041,7,0)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992" spans="1:27" x14ac:dyDescent="0.3">
      <c r="A2992" s="21" t="s">
        <v>7759</v>
      </c>
      <c r="B2992" s="32" t="s">
        <v>6012</v>
      </c>
      <c r="C2992" s="33">
        <v>45859</v>
      </c>
      <c r="D2992" s="33">
        <v>45887</v>
      </c>
      <c r="E2992" s="21" t="s">
        <v>34</v>
      </c>
      <c r="F2992" s="34">
        <v>3168</v>
      </c>
      <c r="G2992" s="21" t="s">
        <v>24</v>
      </c>
      <c r="H2992" s="21" t="s">
        <v>11644</v>
      </c>
      <c r="I2992" s="22">
        <v>75813923000161</v>
      </c>
      <c r="J2992" s="22" t="s">
        <v>6378</v>
      </c>
      <c r="K2992" s="40">
        <v>101778190</v>
      </c>
      <c r="L2992" s="21" t="s">
        <v>26</v>
      </c>
      <c r="M2992" s="21">
        <v>145284</v>
      </c>
      <c r="N2992" s="21">
        <v>265227</v>
      </c>
      <c r="O2992" s="21">
        <v>2866</v>
      </c>
      <c r="P2992" s="21" t="s">
        <v>26</v>
      </c>
      <c r="Q2992" s="21" t="s">
        <v>81</v>
      </c>
      <c r="R2992" s="21" t="s">
        <v>31</v>
      </c>
      <c r="S2992" s="21" t="s">
        <v>29</v>
      </c>
      <c r="T2992" s="21" t="s">
        <v>24</v>
      </c>
      <c r="U2992" s="21">
        <v>30</v>
      </c>
      <c r="V2992" s="33">
        <v>45889</v>
      </c>
      <c r="W2992" s="4">
        <f t="shared" si="138"/>
        <v>14</v>
      </c>
      <c r="X2992" s="14" t="str">
        <f t="shared" si="139"/>
        <v>CNPJ</v>
      </c>
      <c r="Y2992" s="13" t="str">
        <f t="shared" si="140"/>
        <v>75.813.923/0001-61</v>
      </c>
      <c r="Z2992" s="10" t="str">
        <f>VLOOKUP(Y2992,FORNECEDORES!$A$2:$G$9043,3,0)</f>
        <v>MAGNABOSCO COMERCIO E TRANSPORTES LTDA</v>
      </c>
      <c r="AA2992" s="15" t="str">
        <f>VLOOKUP(Y2992,FORNECEDORES!$A$2:$G$9041,7,0)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2993" spans="1:27" x14ac:dyDescent="0.3">
      <c r="A2993" s="21" t="s">
        <v>7760</v>
      </c>
      <c r="B2993" s="32" t="s">
        <v>6494</v>
      </c>
      <c r="C2993" s="33">
        <v>45859</v>
      </c>
      <c r="D2993" s="33">
        <v>45859</v>
      </c>
      <c r="E2993" s="21" t="s">
        <v>5680</v>
      </c>
      <c r="F2993" s="34">
        <v>1225.98</v>
      </c>
      <c r="G2993" s="21" t="s">
        <v>24</v>
      </c>
      <c r="H2993" s="21" t="s">
        <v>383</v>
      </c>
      <c r="I2993" s="22">
        <v>31584486880</v>
      </c>
      <c r="J2993" s="22" t="s">
        <v>6417</v>
      </c>
      <c r="K2993" s="40">
        <v>101778345</v>
      </c>
      <c r="L2993" s="21" t="s">
        <v>26</v>
      </c>
      <c r="M2993" s="21">
        <v>145381</v>
      </c>
      <c r="N2993" s="21">
        <v>265471</v>
      </c>
      <c r="O2993" s="21" t="s">
        <v>7761</v>
      </c>
      <c r="P2993" s="21" t="s">
        <v>26</v>
      </c>
      <c r="Q2993" s="21" t="s">
        <v>26</v>
      </c>
      <c r="R2993" s="21" t="s">
        <v>31</v>
      </c>
      <c r="S2993" s="21" t="s">
        <v>29</v>
      </c>
      <c r="T2993" s="21" t="e">
        <v>#N/A</v>
      </c>
      <c r="U2993" s="21" t="s">
        <v>30</v>
      </c>
      <c r="V2993" s="33" t="s">
        <v>30</v>
      </c>
      <c r="W2993" s="4">
        <f t="shared" si="138"/>
        <v>11</v>
      </c>
      <c r="X2993" s="14" t="str">
        <f t="shared" si="139"/>
        <v>CPF</v>
      </c>
      <c r="Y2993" s="13" t="str">
        <f t="shared" si="140"/>
        <v>315.844.868-80</v>
      </c>
      <c r="Z2993" s="10" t="str">
        <f>VLOOKUP(Y2993,FORNECEDORES!$A$2:$G$9043,3,0)</f>
        <v>JEFERSON LOPES CABRAL</v>
      </c>
      <c r="AA2993" s="15" t="str">
        <f>VLOOKUP(Y2993,FORNECEDORES!$A$2:$G$9041,7,0)</f>
        <v>JEK.CABRAL@YAHOO.COM.BR;</v>
      </c>
    </row>
    <row r="2994" spans="1:27" x14ac:dyDescent="0.3">
      <c r="A2994" s="21" t="s">
        <v>7760</v>
      </c>
      <c r="B2994" s="32" t="s">
        <v>6494</v>
      </c>
      <c r="C2994" s="33">
        <v>45859</v>
      </c>
      <c r="D2994" s="33">
        <v>45862</v>
      </c>
      <c r="E2994" s="21" t="s">
        <v>34</v>
      </c>
      <c r="F2994" s="34">
        <v>817.32</v>
      </c>
      <c r="G2994" s="21" t="s">
        <v>24</v>
      </c>
      <c r="H2994" s="21" t="s">
        <v>383</v>
      </c>
      <c r="I2994" s="22">
        <v>31584486880</v>
      </c>
      <c r="J2994" s="22" t="s">
        <v>6417</v>
      </c>
      <c r="K2994" s="40">
        <v>101778345</v>
      </c>
      <c r="L2994" s="21" t="s">
        <v>26</v>
      </c>
      <c r="M2994" s="21">
        <v>145381</v>
      </c>
      <c r="N2994" s="21">
        <v>265471</v>
      </c>
      <c r="O2994" s="21" t="s">
        <v>7761</v>
      </c>
      <c r="P2994" s="21" t="s">
        <v>26</v>
      </c>
      <c r="Q2994" s="21" t="s">
        <v>26</v>
      </c>
      <c r="R2994" s="21" t="s">
        <v>31</v>
      </c>
      <c r="S2994" s="21" t="s">
        <v>29</v>
      </c>
      <c r="T2994" s="21" t="e">
        <v>#N/A</v>
      </c>
      <c r="U2994" s="21" t="s">
        <v>30</v>
      </c>
      <c r="V2994" s="33" t="s">
        <v>30</v>
      </c>
      <c r="W2994" s="4">
        <f t="shared" si="138"/>
        <v>11</v>
      </c>
      <c r="X2994" s="14" t="str">
        <f t="shared" si="139"/>
        <v>CPF</v>
      </c>
      <c r="Y2994" s="13" t="str">
        <f t="shared" si="140"/>
        <v>315.844.868-80</v>
      </c>
      <c r="Z2994" s="10" t="str">
        <f>VLOOKUP(Y2994,FORNECEDORES!$A$2:$G$9043,3,0)</f>
        <v>JEFERSON LOPES CABRAL</v>
      </c>
      <c r="AA2994" s="15" t="str">
        <f>VLOOKUP(Y2994,FORNECEDORES!$A$2:$G$9041,7,0)</f>
        <v>JEK.CABRAL@YAHOO.COM.BR;</v>
      </c>
    </row>
    <row r="2995" spans="1:27" x14ac:dyDescent="0.3">
      <c r="A2995" s="21" t="s">
        <v>7762</v>
      </c>
      <c r="B2995" s="32" t="s">
        <v>6494</v>
      </c>
      <c r="C2995" s="33">
        <v>45859</v>
      </c>
      <c r="D2995" s="33">
        <v>45859</v>
      </c>
      <c r="E2995" s="21" t="s">
        <v>5680</v>
      </c>
      <c r="F2995" s="34">
        <v>1225.98</v>
      </c>
      <c r="G2995" s="21" t="s">
        <v>24</v>
      </c>
      <c r="H2995" s="21" t="s">
        <v>383</v>
      </c>
      <c r="I2995" s="22">
        <v>31584486880</v>
      </c>
      <c r="J2995" s="22" t="s">
        <v>6417</v>
      </c>
      <c r="K2995" s="40">
        <v>101778440</v>
      </c>
      <c r="L2995" s="21" t="s">
        <v>26</v>
      </c>
      <c r="M2995" s="21">
        <v>145380</v>
      </c>
      <c r="N2995" s="21">
        <v>265470</v>
      </c>
      <c r="O2995" s="21" t="s">
        <v>7763</v>
      </c>
      <c r="P2995" s="21" t="s">
        <v>26</v>
      </c>
      <c r="Q2995" s="21" t="s">
        <v>26</v>
      </c>
      <c r="R2995" s="21" t="s">
        <v>31</v>
      </c>
      <c r="S2995" s="21" t="s">
        <v>29</v>
      </c>
      <c r="T2995" s="21" t="e">
        <v>#N/A</v>
      </c>
      <c r="U2995" s="21" t="s">
        <v>30</v>
      </c>
      <c r="V2995" s="33" t="s">
        <v>30</v>
      </c>
      <c r="W2995" s="4">
        <f t="shared" si="138"/>
        <v>11</v>
      </c>
      <c r="X2995" s="14" t="str">
        <f t="shared" si="139"/>
        <v>CPF</v>
      </c>
      <c r="Y2995" s="13" t="str">
        <f t="shared" si="140"/>
        <v>315.844.868-80</v>
      </c>
      <c r="Z2995" s="10" t="str">
        <f>VLOOKUP(Y2995,FORNECEDORES!$A$2:$G$9043,3,0)</f>
        <v>JEFERSON LOPES CABRAL</v>
      </c>
      <c r="AA2995" s="15" t="str">
        <f>VLOOKUP(Y2995,FORNECEDORES!$A$2:$G$9041,7,0)</f>
        <v>JEK.CABRAL@YAHOO.COM.BR;</v>
      </c>
    </row>
    <row r="2996" spans="1:27" x14ac:dyDescent="0.3">
      <c r="A2996" s="21" t="s">
        <v>7762</v>
      </c>
      <c r="B2996" s="32" t="s">
        <v>6494</v>
      </c>
      <c r="C2996" s="33">
        <v>45859</v>
      </c>
      <c r="D2996" s="33">
        <v>45862</v>
      </c>
      <c r="E2996" s="21" t="s">
        <v>34</v>
      </c>
      <c r="F2996" s="34">
        <v>817.32</v>
      </c>
      <c r="G2996" s="21" t="s">
        <v>24</v>
      </c>
      <c r="H2996" s="21" t="s">
        <v>383</v>
      </c>
      <c r="I2996" s="22">
        <v>31584486880</v>
      </c>
      <c r="J2996" s="22" t="s">
        <v>6417</v>
      </c>
      <c r="K2996" s="40">
        <v>101778440</v>
      </c>
      <c r="L2996" s="21" t="s">
        <v>26</v>
      </c>
      <c r="M2996" s="21">
        <v>145380</v>
      </c>
      <c r="N2996" s="21">
        <v>265470</v>
      </c>
      <c r="O2996" s="21" t="s">
        <v>7763</v>
      </c>
      <c r="P2996" s="21" t="s">
        <v>26</v>
      </c>
      <c r="Q2996" s="21" t="s">
        <v>26</v>
      </c>
      <c r="R2996" s="21" t="s">
        <v>31</v>
      </c>
      <c r="S2996" s="21" t="s">
        <v>29</v>
      </c>
      <c r="T2996" s="21" t="e">
        <v>#N/A</v>
      </c>
      <c r="U2996" s="21" t="s">
        <v>30</v>
      </c>
      <c r="V2996" s="33" t="s">
        <v>30</v>
      </c>
      <c r="W2996" s="4">
        <f t="shared" si="138"/>
        <v>11</v>
      </c>
      <c r="X2996" s="14" t="str">
        <f t="shared" si="139"/>
        <v>CPF</v>
      </c>
      <c r="Y2996" s="13" t="str">
        <f t="shared" si="140"/>
        <v>315.844.868-80</v>
      </c>
      <c r="Z2996" s="10" t="str">
        <f>VLOOKUP(Y2996,FORNECEDORES!$A$2:$G$9043,3,0)</f>
        <v>JEFERSON LOPES CABRAL</v>
      </c>
      <c r="AA2996" s="15" t="str">
        <f>VLOOKUP(Y2996,FORNECEDORES!$A$2:$G$9041,7,0)</f>
        <v>JEK.CABRAL@YAHOO.COM.BR;</v>
      </c>
    </row>
    <row r="2997" spans="1:27" x14ac:dyDescent="0.3">
      <c r="A2997" s="21" t="s">
        <v>7764</v>
      </c>
      <c r="B2997" s="32" t="s">
        <v>6010</v>
      </c>
      <c r="C2997" s="33">
        <v>45859</v>
      </c>
      <c r="D2997" s="33">
        <v>45894</v>
      </c>
      <c r="E2997" s="21" t="s">
        <v>23</v>
      </c>
      <c r="F2997" s="34">
        <v>518.16</v>
      </c>
      <c r="G2997" s="21" t="s">
        <v>24</v>
      </c>
      <c r="H2997" s="21" t="s">
        <v>11642</v>
      </c>
      <c r="I2997" s="22">
        <v>3831403000170</v>
      </c>
      <c r="J2997" s="22" t="s">
        <v>6402</v>
      </c>
      <c r="K2997" s="40">
        <v>101778782</v>
      </c>
      <c r="L2997" s="21" t="s">
        <v>26</v>
      </c>
      <c r="M2997" s="21">
        <v>145550</v>
      </c>
      <c r="N2997" s="21">
        <v>265773</v>
      </c>
      <c r="O2997" s="21">
        <v>1898</v>
      </c>
      <c r="P2997" s="21" t="s">
        <v>26</v>
      </c>
      <c r="Q2997" s="21" t="s">
        <v>26</v>
      </c>
      <c r="R2997" s="21" t="s">
        <v>31</v>
      </c>
      <c r="S2997" s="21" t="s">
        <v>5691</v>
      </c>
      <c r="T2997" s="21" t="s">
        <v>24</v>
      </c>
      <c r="U2997" s="21">
        <v>30</v>
      </c>
      <c r="V2997" s="33">
        <v>45899</v>
      </c>
      <c r="W2997" s="4">
        <f t="shared" si="138"/>
        <v>13</v>
      </c>
      <c r="X2997" s="14" t="str">
        <f t="shared" si="139"/>
        <v>CNPJ_INCOMPLETO_1</v>
      </c>
      <c r="Y2997" s="13" t="str">
        <f t="shared" si="140"/>
        <v>03.831.403/0001-70</v>
      </c>
      <c r="Z2997" s="10" t="str">
        <f>VLOOKUP(Y2997,FORNECEDORES!$A$2:$G$9043,3,0)</f>
        <v>TRANSMARONI TRANSPORTES BRASIL RODOVIARIOS LTDA</v>
      </c>
      <c r="AA2997" s="15" t="str">
        <f>VLOOKUP(Y2997,FORNECEDORES!$A$2:$G$9041,7,0)</f>
        <v>CASAROTTO@TRANSMARONI.COM.BR; jmendes@transmaroni.com.br; dluiz@transmaroni.com.br;</v>
      </c>
    </row>
    <row r="2998" spans="1:27" x14ac:dyDescent="0.3">
      <c r="A2998" s="21" t="s">
        <v>7765</v>
      </c>
      <c r="B2998" s="32" t="s">
        <v>6023</v>
      </c>
      <c r="C2998" s="33">
        <v>45859</v>
      </c>
      <c r="D2998" s="33">
        <v>45859</v>
      </c>
      <c r="E2998" s="21" t="s">
        <v>5680</v>
      </c>
      <c r="F2998" s="34">
        <v>4670.3999999999996</v>
      </c>
      <c r="G2998" s="21" t="s">
        <v>24</v>
      </c>
      <c r="H2998" s="21" t="s">
        <v>2158</v>
      </c>
      <c r="I2998" s="22">
        <v>32489374168</v>
      </c>
      <c r="J2998" s="22" t="s">
        <v>6115</v>
      </c>
      <c r="K2998" s="40">
        <v>101778983</v>
      </c>
      <c r="L2998" s="21" t="s">
        <v>26</v>
      </c>
      <c r="M2998" s="21">
        <v>145528</v>
      </c>
      <c r="N2998" s="21">
        <v>265813</v>
      </c>
      <c r="O2998" s="21">
        <v>3076</v>
      </c>
      <c r="P2998" s="21" t="s">
        <v>26</v>
      </c>
      <c r="Q2998" s="21" t="s">
        <v>79</v>
      </c>
      <c r="R2998" s="21" t="s">
        <v>31</v>
      </c>
      <c r="S2998" s="21" t="s">
        <v>29</v>
      </c>
      <c r="T2998" s="21" t="e">
        <v>#N/A</v>
      </c>
      <c r="U2998" s="21" t="s">
        <v>30</v>
      </c>
      <c r="V2998" s="33" t="s">
        <v>30</v>
      </c>
      <c r="W2998" s="4">
        <f t="shared" si="138"/>
        <v>11</v>
      </c>
      <c r="X2998" s="14" t="str">
        <f t="shared" si="139"/>
        <v>CPF</v>
      </c>
      <c r="Y2998" s="13" t="str">
        <f t="shared" si="140"/>
        <v>324.893.741-68</v>
      </c>
      <c r="Z2998" s="10" t="str">
        <f>VLOOKUP(Y2998,FORNECEDORES!$A$2:$G$9043,3,0)</f>
        <v>HELIO VALLADARES MACHADO JUNIOR</v>
      </c>
      <c r="AA2998" s="15" t="str">
        <f>VLOOKUP(Y2998,FORNECEDORES!$A$2:$G$9041,7,0)</f>
        <v>heliomachado.fh@gmail.com;</v>
      </c>
    </row>
    <row r="2999" spans="1:27" x14ac:dyDescent="0.3">
      <c r="A2999" s="21" t="s">
        <v>7765</v>
      </c>
      <c r="B2999" s="32" t="s">
        <v>6023</v>
      </c>
      <c r="C2999" s="33">
        <v>45859</v>
      </c>
      <c r="D2999" s="33">
        <v>45862</v>
      </c>
      <c r="E2999" s="21" t="s">
        <v>34</v>
      </c>
      <c r="F2999" s="34">
        <v>3113.6</v>
      </c>
      <c r="G2999" s="21" t="s">
        <v>24</v>
      </c>
      <c r="H2999" s="21" t="s">
        <v>2158</v>
      </c>
      <c r="I2999" s="22">
        <v>32489374168</v>
      </c>
      <c r="J2999" s="22" t="s">
        <v>6115</v>
      </c>
      <c r="K2999" s="40">
        <v>101778983</v>
      </c>
      <c r="L2999" s="21" t="s">
        <v>26</v>
      </c>
      <c r="M2999" s="21">
        <v>145528</v>
      </c>
      <c r="N2999" s="21">
        <v>265813</v>
      </c>
      <c r="O2999" s="21">
        <v>3076</v>
      </c>
      <c r="P2999" s="21" t="s">
        <v>26</v>
      </c>
      <c r="Q2999" s="21" t="s">
        <v>79</v>
      </c>
      <c r="R2999" s="21" t="s">
        <v>31</v>
      </c>
      <c r="S2999" s="21" t="s">
        <v>29</v>
      </c>
      <c r="T2999" s="21" t="e">
        <v>#N/A</v>
      </c>
      <c r="U2999" s="21" t="s">
        <v>30</v>
      </c>
      <c r="V2999" s="33" t="s">
        <v>30</v>
      </c>
      <c r="W2999" s="4">
        <f t="shared" si="138"/>
        <v>11</v>
      </c>
      <c r="X2999" s="14" t="str">
        <f t="shared" si="139"/>
        <v>CPF</v>
      </c>
      <c r="Y2999" s="13" t="str">
        <f t="shared" si="140"/>
        <v>324.893.741-68</v>
      </c>
      <c r="Z2999" s="10" t="str">
        <f>VLOOKUP(Y2999,FORNECEDORES!$A$2:$G$9043,3,0)</f>
        <v>HELIO VALLADARES MACHADO JUNIOR</v>
      </c>
      <c r="AA2999" s="15" t="str">
        <f>VLOOKUP(Y2999,FORNECEDORES!$A$2:$G$9041,7,0)</f>
        <v>heliomachado.fh@gmail.com;</v>
      </c>
    </row>
    <row r="3000" spans="1:27" x14ac:dyDescent="0.3">
      <c r="A3000" s="21" t="s">
        <v>7766</v>
      </c>
      <c r="B3000" s="32" t="s">
        <v>5944</v>
      </c>
      <c r="C3000" s="33">
        <v>45859</v>
      </c>
      <c r="D3000" s="33">
        <v>45859</v>
      </c>
      <c r="E3000" s="21" t="s">
        <v>5680</v>
      </c>
      <c r="F3000" s="34">
        <v>3794.7</v>
      </c>
      <c r="G3000" s="21" t="s">
        <v>24</v>
      </c>
      <c r="H3000" s="21" t="s">
        <v>985</v>
      </c>
      <c r="I3000" s="22">
        <v>8739487695</v>
      </c>
      <c r="J3000" s="22" t="s">
        <v>6377</v>
      </c>
      <c r="K3000" s="21">
        <v>101779055</v>
      </c>
      <c r="L3000" s="21" t="s">
        <v>26</v>
      </c>
      <c r="M3000" s="21">
        <v>145218</v>
      </c>
      <c r="N3000" s="21">
        <v>265027</v>
      </c>
      <c r="O3000" s="21">
        <v>2788</v>
      </c>
      <c r="P3000" s="21" t="s">
        <v>26</v>
      </c>
      <c r="Q3000" s="21" t="s">
        <v>83</v>
      </c>
      <c r="R3000" s="21" t="s">
        <v>31</v>
      </c>
      <c r="S3000" s="21" t="s">
        <v>29</v>
      </c>
      <c r="T3000" s="21" t="e">
        <v>#N/A</v>
      </c>
      <c r="U3000" s="21" t="s">
        <v>30</v>
      </c>
      <c r="V3000" s="33" t="s">
        <v>30</v>
      </c>
      <c r="W3000" s="4">
        <f t="shared" si="138"/>
        <v>10</v>
      </c>
      <c r="X3000" s="14" t="str">
        <f t="shared" si="139"/>
        <v>CPF_Incompleto</v>
      </c>
      <c r="Y3000" s="13" t="str">
        <f t="shared" si="140"/>
        <v>087.394.876-95</v>
      </c>
      <c r="Z3000" s="10" t="str">
        <f>VLOOKUP(Y3000,FORNECEDORES!$A$2:$G$9043,3,0)</f>
        <v>FABIO LUIZ RODRIGUES DA SILVA</v>
      </c>
      <c r="AA3000" s="15" t="str">
        <f>VLOOKUP(Y3000,FORNECEDORES!$A$2:$G$9041,7,0)</f>
        <v>claudinei.ld.moreira@outlook.com;</v>
      </c>
    </row>
    <row r="3001" spans="1:27" x14ac:dyDescent="0.3">
      <c r="A3001" s="21" t="s">
        <v>7766</v>
      </c>
      <c r="B3001" s="32" t="s">
        <v>5944</v>
      </c>
      <c r="C3001" s="33">
        <v>45859</v>
      </c>
      <c r="D3001" s="33">
        <v>45869</v>
      </c>
      <c r="E3001" s="21" t="s">
        <v>23</v>
      </c>
      <c r="F3001" s="34">
        <v>2529.8000000000002</v>
      </c>
      <c r="G3001" s="21" t="s">
        <v>24</v>
      </c>
      <c r="H3001" s="21" t="s">
        <v>985</v>
      </c>
      <c r="I3001" s="22">
        <v>8739487695</v>
      </c>
      <c r="J3001" s="22" t="s">
        <v>6377</v>
      </c>
      <c r="K3001" s="21">
        <v>101779055</v>
      </c>
      <c r="L3001" s="21" t="s">
        <v>26</v>
      </c>
      <c r="M3001" s="21">
        <v>145218</v>
      </c>
      <c r="N3001" s="21">
        <v>265027</v>
      </c>
      <c r="O3001" s="21">
        <v>2788</v>
      </c>
      <c r="P3001" s="21" t="s">
        <v>26</v>
      </c>
      <c r="Q3001" s="21" t="s">
        <v>83</v>
      </c>
      <c r="R3001" s="21" t="s">
        <v>31</v>
      </c>
      <c r="S3001" s="21" t="s">
        <v>29</v>
      </c>
      <c r="T3001" s="21" t="e">
        <v>#N/A</v>
      </c>
      <c r="U3001" s="21" t="s">
        <v>30</v>
      </c>
      <c r="V3001" s="33" t="s">
        <v>30</v>
      </c>
      <c r="W3001" s="4">
        <f t="shared" si="138"/>
        <v>10</v>
      </c>
      <c r="X3001" s="14" t="str">
        <f t="shared" si="139"/>
        <v>CPF_Incompleto</v>
      </c>
      <c r="Y3001" s="13" t="str">
        <f t="shared" si="140"/>
        <v>087.394.876-95</v>
      </c>
      <c r="Z3001" s="10" t="str">
        <f>VLOOKUP(Y3001,FORNECEDORES!$A$2:$G$9043,3,0)</f>
        <v>FABIO LUIZ RODRIGUES DA SILVA</v>
      </c>
      <c r="AA3001" s="15" t="str">
        <f>VLOOKUP(Y3001,FORNECEDORES!$A$2:$G$9041,7,0)</f>
        <v>claudinei.ld.moreira@outlook.com;</v>
      </c>
    </row>
    <row r="3002" spans="1:27" x14ac:dyDescent="0.3">
      <c r="A3002" s="21" t="s">
        <v>7767</v>
      </c>
      <c r="B3002" s="32" t="s">
        <v>6523</v>
      </c>
      <c r="C3002" s="33">
        <v>45859</v>
      </c>
      <c r="D3002" s="33">
        <v>45859</v>
      </c>
      <c r="E3002" s="21" t="s">
        <v>5680</v>
      </c>
      <c r="F3002" s="34">
        <v>12843.6</v>
      </c>
      <c r="G3002" s="21" t="s">
        <v>24</v>
      </c>
      <c r="H3002" s="21" t="s">
        <v>6524</v>
      </c>
      <c r="I3002" s="22">
        <v>4289118542</v>
      </c>
      <c r="J3002" s="22" t="s">
        <v>6525</v>
      </c>
      <c r="K3002" s="40">
        <v>101779218</v>
      </c>
      <c r="L3002" s="21" t="s">
        <v>26</v>
      </c>
      <c r="M3002" s="21">
        <v>145329</v>
      </c>
      <c r="N3002" s="21">
        <v>265367</v>
      </c>
      <c r="O3002" s="21">
        <v>2915</v>
      </c>
      <c r="P3002" s="21" t="s">
        <v>26</v>
      </c>
      <c r="Q3002" s="21" t="s">
        <v>88</v>
      </c>
      <c r="R3002" s="21" t="s">
        <v>31</v>
      </c>
      <c r="S3002" s="21" t="s">
        <v>29</v>
      </c>
      <c r="T3002" s="21" t="e">
        <v>#N/A</v>
      </c>
      <c r="U3002" s="21" t="s">
        <v>30</v>
      </c>
      <c r="V3002" s="33" t="s">
        <v>30</v>
      </c>
      <c r="W3002" s="4">
        <f t="shared" si="138"/>
        <v>10</v>
      </c>
      <c r="X3002" s="14" t="str">
        <f t="shared" si="139"/>
        <v>CPF_Incompleto</v>
      </c>
      <c r="Y3002" s="13" t="str">
        <f t="shared" si="140"/>
        <v>042.891.185-42</v>
      </c>
      <c r="Z3002" s="10" t="str">
        <f>VLOOKUP(Y3002,FORNECEDORES!$A$2:$G$9043,3,0)</f>
        <v>CLAUDINEI FERREIRA MOREIRA</v>
      </c>
      <c r="AA3002" s="15" t="str">
        <f>VLOOKUP(Y3002,FORNECEDORES!$A$2:$G$9041,7,0)</f>
        <v>neynanamoreira@gmail.com;</v>
      </c>
    </row>
    <row r="3003" spans="1:27" x14ac:dyDescent="0.3">
      <c r="A3003" s="21" t="s">
        <v>7767</v>
      </c>
      <c r="B3003" s="32" t="s">
        <v>6523</v>
      </c>
      <c r="C3003" s="33">
        <v>45859</v>
      </c>
      <c r="D3003" s="33">
        <v>45862</v>
      </c>
      <c r="E3003" s="21" t="s">
        <v>34</v>
      </c>
      <c r="F3003" s="34">
        <v>8562.4</v>
      </c>
      <c r="G3003" s="21" t="s">
        <v>24</v>
      </c>
      <c r="H3003" s="21" t="s">
        <v>6524</v>
      </c>
      <c r="I3003" s="22">
        <v>4289118542</v>
      </c>
      <c r="J3003" s="22" t="s">
        <v>6525</v>
      </c>
      <c r="K3003" s="40">
        <v>101779218</v>
      </c>
      <c r="L3003" s="21" t="s">
        <v>26</v>
      </c>
      <c r="M3003" s="21">
        <v>145329</v>
      </c>
      <c r="N3003" s="21">
        <v>265367</v>
      </c>
      <c r="O3003" s="21">
        <v>2915</v>
      </c>
      <c r="P3003" s="21" t="s">
        <v>26</v>
      </c>
      <c r="Q3003" s="21" t="s">
        <v>88</v>
      </c>
      <c r="R3003" s="21" t="s">
        <v>31</v>
      </c>
      <c r="S3003" s="21" t="s">
        <v>29</v>
      </c>
      <c r="T3003" s="21" t="e">
        <v>#N/A</v>
      </c>
      <c r="U3003" s="21" t="s">
        <v>30</v>
      </c>
      <c r="V3003" s="33" t="s">
        <v>30</v>
      </c>
      <c r="W3003" s="4">
        <f t="shared" si="138"/>
        <v>10</v>
      </c>
      <c r="X3003" s="14" t="str">
        <f t="shared" si="139"/>
        <v>CPF_Incompleto</v>
      </c>
      <c r="Y3003" s="13" t="str">
        <f t="shared" si="140"/>
        <v>042.891.185-42</v>
      </c>
      <c r="Z3003" s="10" t="str">
        <f>VLOOKUP(Y3003,FORNECEDORES!$A$2:$G$9043,3,0)</f>
        <v>CLAUDINEI FERREIRA MOREIRA</v>
      </c>
      <c r="AA3003" s="15" t="str">
        <f>VLOOKUP(Y3003,FORNECEDORES!$A$2:$G$9041,7,0)</f>
        <v>neynanamoreira@gmail.com;</v>
      </c>
    </row>
    <row r="3004" spans="1:27" x14ac:dyDescent="0.3">
      <c r="A3004" s="21" t="s">
        <v>7768</v>
      </c>
      <c r="B3004" s="32" t="s">
        <v>6540</v>
      </c>
      <c r="C3004" s="33">
        <v>45859</v>
      </c>
      <c r="D3004" s="33">
        <v>45859</v>
      </c>
      <c r="E3004" s="21" t="s">
        <v>5680</v>
      </c>
      <c r="F3004" s="34">
        <v>1380</v>
      </c>
      <c r="G3004" s="21" t="s">
        <v>24</v>
      </c>
      <c r="H3004" s="21" t="s">
        <v>6541</v>
      </c>
      <c r="I3004" s="22">
        <v>21487580800</v>
      </c>
      <c r="J3004" s="22" t="s">
        <v>6542</v>
      </c>
      <c r="K3004" s="40">
        <v>101779369</v>
      </c>
      <c r="L3004" s="21" t="s">
        <v>26</v>
      </c>
      <c r="M3004" s="21">
        <v>145516</v>
      </c>
      <c r="N3004" s="21">
        <v>265770</v>
      </c>
      <c r="O3004" s="21" t="s">
        <v>7769</v>
      </c>
      <c r="P3004" s="21" t="s">
        <v>26</v>
      </c>
      <c r="Q3004" s="21" t="s">
        <v>26</v>
      </c>
      <c r="R3004" s="21" t="s">
        <v>31</v>
      </c>
      <c r="S3004" s="21" t="s">
        <v>29</v>
      </c>
      <c r="T3004" s="21" t="s">
        <v>24</v>
      </c>
      <c r="U3004" s="21">
        <v>15</v>
      </c>
      <c r="V3004" s="33">
        <v>45879</v>
      </c>
      <c r="W3004" s="4">
        <f t="shared" si="138"/>
        <v>11</v>
      </c>
      <c r="X3004" s="14" t="str">
        <f t="shared" si="139"/>
        <v>CPF</v>
      </c>
      <c r="Y3004" s="13" t="str">
        <f t="shared" si="140"/>
        <v>214.875.808-00</v>
      </c>
      <c r="Z3004" s="10" t="str">
        <f>VLOOKUP(Y3004,FORNECEDORES!$A$2:$G$9043,3,0)</f>
        <v>CARLOS ALBERTO CABRAL DOS SANTOS</v>
      </c>
      <c r="AA3004" s="15" t="str">
        <f>VLOOKUP(Y3004,FORNECEDORES!$A$2:$G$9041,7,0)</f>
        <v>carlaorico33@gmail.com;</v>
      </c>
    </row>
    <row r="3005" spans="1:27" x14ac:dyDescent="0.3">
      <c r="A3005" s="21" t="s">
        <v>7768</v>
      </c>
      <c r="B3005" s="32" t="s">
        <v>6540</v>
      </c>
      <c r="C3005" s="33">
        <v>45859</v>
      </c>
      <c r="D3005" s="33">
        <v>45861</v>
      </c>
      <c r="E3005" s="21" t="s">
        <v>34</v>
      </c>
      <c r="F3005" s="34">
        <v>920</v>
      </c>
      <c r="G3005" s="21" t="s">
        <v>24</v>
      </c>
      <c r="H3005" s="21" t="s">
        <v>6541</v>
      </c>
      <c r="I3005" s="22">
        <v>21487580800</v>
      </c>
      <c r="J3005" s="22" t="s">
        <v>6542</v>
      </c>
      <c r="K3005" s="40">
        <v>101779369</v>
      </c>
      <c r="L3005" s="21" t="s">
        <v>26</v>
      </c>
      <c r="M3005" s="21">
        <v>145516</v>
      </c>
      <c r="N3005" s="21">
        <v>265770</v>
      </c>
      <c r="O3005" s="21" t="s">
        <v>7769</v>
      </c>
      <c r="P3005" s="21" t="s">
        <v>26</v>
      </c>
      <c r="Q3005" s="21" t="s">
        <v>26</v>
      </c>
      <c r="R3005" s="21" t="s">
        <v>31</v>
      </c>
      <c r="S3005" s="21" t="s">
        <v>29</v>
      </c>
      <c r="T3005" s="21" t="s">
        <v>24</v>
      </c>
      <c r="U3005" s="21">
        <v>15</v>
      </c>
      <c r="V3005" s="33">
        <v>45879</v>
      </c>
      <c r="W3005" s="4">
        <f t="shared" si="138"/>
        <v>11</v>
      </c>
      <c r="X3005" s="14" t="str">
        <f t="shared" si="139"/>
        <v>CPF</v>
      </c>
      <c r="Y3005" s="13" t="str">
        <f t="shared" si="140"/>
        <v>214.875.808-00</v>
      </c>
      <c r="Z3005" s="10" t="str">
        <f>VLOOKUP(Y3005,FORNECEDORES!$A$2:$G$9043,3,0)</f>
        <v>CARLOS ALBERTO CABRAL DOS SANTOS</v>
      </c>
      <c r="AA3005" s="15" t="str">
        <f>VLOOKUP(Y3005,FORNECEDORES!$A$2:$G$9041,7,0)</f>
        <v>carlaorico33@gmail.com;</v>
      </c>
    </row>
    <row r="3006" spans="1:27" x14ac:dyDescent="0.3">
      <c r="A3006" s="21" t="s">
        <v>7770</v>
      </c>
      <c r="B3006" s="32" t="s">
        <v>6540</v>
      </c>
      <c r="C3006" s="33">
        <v>45859</v>
      </c>
      <c r="D3006" s="33">
        <v>45859</v>
      </c>
      <c r="E3006" s="21" t="s">
        <v>5680</v>
      </c>
      <c r="F3006" s="34">
        <v>1320</v>
      </c>
      <c r="G3006" s="21" t="s">
        <v>24</v>
      </c>
      <c r="H3006" s="21" t="s">
        <v>6541</v>
      </c>
      <c r="I3006" s="22">
        <v>21487580800</v>
      </c>
      <c r="J3006" s="22" t="s">
        <v>6542</v>
      </c>
      <c r="K3006" s="21">
        <v>101779502</v>
      </c>
      <c r="L3006" s="21" t="s">
        <v>26</v>
      </c>
      <c r="M3006" s="21">
        <v>145382</v>
      </c>
      <c r="N3006" s="21">
        <v>265472</v>
      </c>
      <c r="O3006" s="21" t="s">
        <v>7771</v>
      </c>
      <c r="P3006" s="21" t="s">
        <v>26</v>
      </c>
      <c r="Q3006" s="21" t="s">
        <v>26</v>
      </c>
      <c r="R3006" s="21" t="s">
        <v>31</v>
      </c>
      <c r="S3006" s="21" t="s">
        <v>29</v>
      </c>
      <c r="T3006" s="21" t="s">
        <v>24</v>
      </c>
      <c r="U3006" s="21">
        <v>15</v>
      </c>
      <c r="V3006" s="33">
        <v>45879</v>
      </c>
      <c r="W3006" s="4">
        <f t="shared" si="138"/>
        <v>11</v>
      </c>
      <c r="X3006" s="14" t="str">
        <f t="shared" si="139"/>
        <v>CPF</v>
      </c>
      <c r="Y3006" s="13" t="str">
        <f t="shared" si="140"/>
        <v>214.875.808-00</v>
      </c>
      <c r="Z3006" s="10" t="str">
        <f>VLOOKUP(Y3006,FORNECEDORES!$A$2:$G$9043,3,0)</f>
        <v>CARLOS ALBERTO CABRAL DOS SANTOS</v>
      </c>
      <c r="AA3006" s="15" t="str">
        <f>VLOOKUP(Y3006,FORNECEDORES!$A$2:$G$9041,7,0)</f>
        <v>carlaorico33@gmail.com;</v>
      </c>
    </row>
    <row r="3007" spans="1:27" x14ac:dyDescent="0.3">
      <c r="A3007" s="21" t="s">
        <v>7770</v>
      </c>
      <c r="B3007" s="32" t="s">
        <v>6540</v>
      </c>
      <c r="C3007" s="33">
        <v>45859</v>
      </c>
      <c r="D3007" s="33">
        <v>45862</v>
      </c>
      <c r="E3007" s="21" t="s">
        <v>34</v>
      </c>
      <c r="F3007" s="34">
        <v>880</v>
      </c>
      <c r="G3007" s="21" t="s">
        <v>24</v>
      </c>
      <c r="H3007" s="21" t="s">
        <v>6541</v>
      </c>
      <c r="I3007" s="22">
        <v>21487580800</v>
      </c>
      <c r="J3007" s="22" t="s">
        <v>6542</v>
      </c>
      <c r="K3007" s="40">
        <v>101779502</v>
      </c>
      <c r="L3007" s="21" t="s">
        <v>26</v>
      </c>
      <c r="M3007" s="21">
        <v>145382</v>
      </c>
      <c r="N3007" s="21">
        <v>265472</v>
      </c>
      <c r="O3007" s="21" t="s">
        <v>7771</v>
      </c>
      <c r="P3007" s="21" t="s">
        <v>26</v>
      </c>
      <c r="Q3007" s="21" t="s">
        <v>26</v>
      </c>
      <c r="R3007" s="21" t="s">
        <v>31</v>
      </c>
      <c r="S3007" s="21" t="s">
        <v>29</v>
      </c>
      <c r="T3007" s="21" t="s">
        <v>24</v>
      </c>
      <c r="U3007" s="21">
        <v>15</v>
      </c>
      <c r="V3007" s="33">
        <v>45879</v>
      </c>
      <c r="W3007" s="4">
        <f t="shared" ref="W3007:W3070" si="141">LEN(I3007)</f>
        <v>11</v>
      </c>
      <c r="X3007" s="14" t="str">
        <f t="shared" ref="X3007:X3070" si="142">IF(W3007=14,"CNPJ",IF(W3007=12,"CNPJ_INCOMPLETO_2",IF(W3007=13,"CNPJ_INCOMPLETO_1",IF(W3007=10,"CPF_Incompleto","CPF"))))</f>
        <v>CPF</v>
      </c>
      <c r="Y3007" s="13" t="str">
        <f t="shared" ref="Y3007:Y3070" si="143">IF(X3007="CNPJ_INCOMPLETO_1",("0"&amp;LEFT(I3007,1)&amp;"."&amp;MID(I3007,2,3)&amp;"."&amp;MID(I3007,5,3)&amp;"/"&amp;MID(I3007,8,4)&amp;"-"&amp;MID(I3007,12,2)),IF(X3007="CNPJ_INCOMPLETO_2",("00."&amp;LEFT(I3007,3)&amp;"."&amp;MID(I3007,4,3)&amp;"/"&amp;MID(I3007,7,4)&amp;"-"&amp;MID(I3007,11,2)),IF(X3007="CNPJ",(LEFT(I3007,2)&amp;"."&amp;MID(I3007,3,3)&amp;"."&amp;MID(I3007,6,3)&amp;"/"&amp;MID(I3007,9,4)&amp;"-"&amp;MID(I3007,13,2)),IF(X3007="CPF_Incompleto",("0"&amp;LEFT(I3007,2)&amp;"."&amp;MID(I3007,3,3)&amp;"."&amp;MID(I3007,6,3)&amp;"-"&amp;MID(I3007,9,2)),(LEFT(I3007,3)&amp;"."&amp;MID(I3007,4,3)&amp;"."&amp;MID(I3007,7,3)&amp;"-"&amp;MID(I3007,10,2))))))</f>
        <v>214.875.808-00</v>
      </c>
      <c r="Z3007" s="10" t="str">
        <f>VLOOKUP(Y3007,FORNECEDORES!$A$2:$G$9043,3,0)</f>
        <v>CARLOS ALBERTO CABRAL DOS SANTOS</v>
      </c>
      <c r="AA3007" s="15" t="str">
        <f>VLOOKUP(Y3007,FORNECEDORES!$A$2:$G$9041,7,0)</f>
        <v>carlaorico33@gmail.com;</v>
      </c>
    </row>
    <row r="3008" spans="1:27" x14ac:dyDescent="0.3">
      <c r="A3008" s="21" t="s">
        <v>7772</v>
      </c>
      <c r="B3008" s="32" t="s">
        <v>5971</v>
      </c>
      <c r="C3008" s="33">
        <v>45859</v>
      </c>
      <c r="D3008" s="33">
        <v>45859</v>
      </c>
      <c r="E3008" s="21" t="s">
        <v>5680</v>
      </c>
      <c r="F3008" s="34">
        <v>93.88</v>
      </c>
      <c r="G3008" s="21" t="s">
        <v>24</v>
      </c>
      <c r="H3008" s="21" t="s">
        <v>1593</v>
      </c>
      <c r="I3008" s="22">
        <v>8555853826</v>
      </c>
      <c r="J3008" s="22" t="s">
        <v>5979</v>
      </c>
      <c r="K3008" s="21">
        <v>101779582</v>
      </c>
      <c r="L3008" s="21" t="s">
        <v>26</v>
      </c>
      <c r="M3008" s="21">
        <v>145538</v>
      </c>
      <c r="N3008" s="21">
        <v>265823</v>
      </c>
      <c r="O3008" s="21" t="s">
        <v>7773</v>
      </c>
      <c r="P3008" s="21" t="s">
        <v>26</v>
      </c>
      <c r="Q3008" s="21" t="s">
        <v>26</v>
      </c>
      <c r="R3008" s="21" t="s">
        <v>28</v>
      </c>
      <c r="S3008" s="21" t="s">
        <v>29</v>
      </c>
      <c r="T3008" s="21" t="s">
        <v>24</v>
      </c>
      <c r="U3008" s="21" t="s">
        <v>33</v>
      </c>
      <c r="V3008" s="33" t="s">
        <v>33</v>
      </c>
      <c r="W3008" s="4">
        <f t="shared" si="141"/>
        <v>10</v>
      </c>
      <c r="X3008" s="14" t="str">
        <f t="shared" si="142"/>
        <v>CPF_Incompleto</v>
      </c>
      <c r="Y3008" s="13" t="str">
        <f t="shared" si="143"/>
        <v>085.558.538-26</v>
      </c>
      <c r="Z3008" s="10" t="str">
        <f>VLOOKUP(Y3008,FORNECEDORES!$A$2:$G$9043,3,0)</f>
        <v>APARECIDO VANDERLEI DA FONSECA</v>
      </c>
      <c r="AA3008" s="15" t="str">
        <f>VLOOKUP(Y3008,FORNECEDORES!$A$2:$G$9041,7,0)</f>
        <v>vander.fon@gmail.com;</v>
      </c>
    </row>
    <row r="3009" spans="1:27" x14ac:dyDescent="0.3">
      <c r="A3009" s="21" t="s">
        <v>7772</v>
      </c>
      <c r="B3009" s="32" t="s">
        <v>5971</v>
      </c>
      <c r="C3009" s="33">
        <v>45859</v>
      </c>
      <c r="D3009" s="33">
        <v>45869</v>
      </c>
      <c r="E3009" s="21" t="s">
        <v>34</v>
      </c>
      <c r="F3009" s="34">
        <v>1.69</v>
      </c>
      <c r="G3009" s="21" t="s">
        <v>24</v>
      </c>
      <c r="H3009" s="21" t="s">
        <v>1593</v>
      </c>
      <c r="I3009" s="22">
        <v>8555853826</v>
      </c>
      <c r="J3009" s="22" t="s">
        <v>5979</v>
      </c>
      <c r="K3009" s="40">
        <v>101779582</v>
      </c>
      <c r="L3009" s="21" t="s">
        <v>26</v>
      </c>
      <c r="M3009" s="21">
        <v>145538</v>
      </c>
      <c r="N3009" s="21">
        <v>265823</v>
      </c>
      <c r="O3009" s="21" t="s">
        <v>7773</v>
      </c>
      <c r="P3009" s="21" t="s">
        <v>26</v>
      </c>
      <c r="Q3009" s="21" t="s">
        <v>26</v>
      </c>
      <c r="R3009" s="21" t="s">
        <v>28</v>
      </c>
      <c r="S3009" s="21" t="s">
        <v>29</v>
      </c>
      <c r="T3009" s="21" t="s">
        <v>24</v>
      </c>
      <c r="U3009" s="21" t="s">
        <v>33</v>
      </c>
      <c r="V3009" s="33" t="s">
        <v>33</v>
      </c>
      <c r="W3009" s="4">
        <f t="shared" si="141"/>
        <v>10</v>
      </c>
      <c r="X3009" s="14" t="str">
        <f t="shared" si="142"/>
        <v>CPF_Incompleto</v>
      </c>
      <c r="Y3009" s="13" t="str">
        <f t="shared" si="143"/>
        <v>085.558.538-26</v>
      </c>
      <c r="Z3009" s="10" t="str">
        <f>VLOOKUP(Y3009,FORNECEDORES!$A$2:$G$9043,3,0)</f>
        <v>APARECIDO VANDERLEI DA FONSECA</v>
      </c>
      <c r="AA3009" s="15" t="str">
        <f>VLOOKUP(Y3009,FORNECEDORES!$A$2:$G$9041,7,0)</f>
        <v>vander.fon@gmail.com;</v>
      </c>
    </row>
    <row r="3010" spans="1:27" x14ac:dyDescent="0.3">
      <c r="A3010" s="21" t="s">
        <v>7774</v>
      </c>
      <c r="B3010" s="32" t="s">
        <v>5960</v>
      </c>
      <c r="C3010" s="33">
        <v>45859</v>
      </c>
      <c r="D3010" s="33">
        <v>45859</v>
      </c>
      <c r="E3010" s="21" t="s">
        <v>5680</v>
      </c>
      <c r="F3010" s="34">
        <v>875.7</v>
      </c>
      <c r="G3010" s="21" t="s">
        <v>24</v>
      </c>
      <c r="H3010" s="21" t="s">
        <v>1606</v>
      </c>
      <c r="I3010" s="22">
        <v>3270791852</v>
      </c>
      <c r="J3010" s="22" t="s">
        <v>5961</v>
      </c>
      <c r="K3010" s="21">
        <v>101779675</v>
      </c>
      <c r="L3010" s="21" t="s">
        <v>26</v>
      </c>
      <c r="M3010" s="21">
        <v>145474</v>
      </c>
      <c r="N3010" s="21">
        <v>265645</v>
      </c>
      <c r="O3010" s="21">
        <v>3049</v>
      </c>
      <c r="P3010" s="21" t="s">
        <v>26</v>
      </c>
      <c r="Q3010" s="21" t="s">
        <v>26</v>
      </c>
      <c r="R3010" s="21" t="s">
        <v>31</v>
      </c>
      <c r="S3010" s="21" t="s">
        <v>29</v>
      </c>
      <c r="T3010" s="21" t="s">
        <v>24</v>
      </c>
      <c r="U3010" s="21" t="s">
        <v>30</v>
      </c>
      <c r="V3010" s="33" t="s">
        <v>30</v>
      </c>
      <c r="W3010" s="4">
        <f t="shared" si="141"/>
        <v>10</v>
      </c>
      <c r="X3010" s="14" t="str">
        <f t="shared" si="142"/>
        <v>CPF_Incompleto</v>
      </c>
      <c r="Y3010" s="13" t="str">
        <f t="shared" si="143"/>
        <v>032.707.918-52</v>
      </c>
      <c r="Z3010" s="10" t="str">
        <f>VLOOKUP(Y3010,FORNECEDORES!$A$2:$G$9043,3,0)</f>
        <v>ANTONIO APARECIDO ALVES</v>
      </c>
      <c r="AA3010" s="15" t="str">
        <f>VLOOKUP(Y3010,FORNECEDORES!$A$2:$G$9041,7,0)</f>
        <v>logistica.onix@gmail.com;</v>
      </c>
    </row>
    <row r="3011" spans="1:27" x14ac:dyDescent="0.3">
      <c r="A3011" s="21" t="s">
        <v>7774</v>
      </c>
      <c r="B3011" s="32" t="s">
        <v>5960</v>
      </c>
      <c r="C3011" s="33">
        <v>45859</v>
      </c>
      <c r="D3011" s="33">
        <v>45862</v>
      </c>
      <c r="E3011" s="21" t="s">
        <v>34</v>
      </c>
      <c r="F3011" s="34">
        <v>583.79999999999995</v>
      </c>
      <c r="G3011" s="21" t="s">
        <v>24</v>
      </c>
      <c r="H3011" s="21" t="s">
        <v>1606</v>
      </c>
      <c r="I3011" s="22">
        <v>3270791852</v>
      </c>
      <c r="J3011" s="22" t="s">
        <v>5961</v>
      </c>
      <c r="K3011" s="40">
        <v>101779675</v>
      </c>
      <c r="L3011" s="21" t="s">
        <v>26</v>
      </c>
      <c r="M3011" s="21">
        <v>145474</v>
      </c>
      <c r="N3011" s="21">
        <v>265645</v>
      </c>
      <c r="O3011" s="21">
        <v>3049</v>
      </c>
      <c r="P3011" s="21" t="s">
        <v>26</v>
      </c>
      <c r="Q3011" s="21" t="s">
        <v>26</v>
      </c>
      <c r="R3011" s="21" t="s">
        <v>31</v>
      </c>
      <c r="S3011" s="21" t="s">
        <v>29</v>
      </c>
      <c r="T3011" s="21" t="s">
        <v>24</v>
      </c>
      <c r="U3011" s="21" t="s">
        <v>30</v>
      </c>
      <c r="V3011" s="33" t="s">
        <v>30</v>
      </c>
      <c r="W3011" s="4">
        <f t="shared" si="141"/>
        <v>10</v>
      </c>
      <c r="X3011" s="14" t="str">
        <f t="shared" si="142"/>
        <v>CPF_Incompleto</v>
      </c>
      <c r="Y3011" s="13" t="str">
        <f t="shared" si="143"/>
        <v>032.707.918-52</v>
      </c>
      <c r="Z3011" s="10" t="str">
        <f>VLOOKUP(Y3011,FORNECEDORES!$A$2:$G$9043,3,0)</f>
        <v>ANTONIO APARECIDO ALVES</v>
      </c>
      <c r="AA3011" s="15" t="str">
        <f>VLOOKUP(Y3011,FORNECEDORES!$A$2:$G$9041,7,0)</f>
        <v>logistica.onix@gmail.com;</v>
      </c>
    </row>
    <row r="3012" spans="1:27" x14ac:dyDescent="0.3">
      <c r="A3012" s="21" t="s">
        <v>7775</v>
      </c>
      <c r="B3012" s="32" t="s">
        <v>6447</v>
      </c>
      <c r="C3012" s="33">
        <v>45859</v>
      </c>
      <c r="D3012" s="33">
        <v>45859</v>
      </c>
      <c r="E3012" s="21" t="s">
        <v>5680</v>
      </c>
      <c r="F3012" s="34">
        <v>682.51</v>
      </c>
      <c r="G3012" s="21" t="s">
        <v>24</v>
      </c>
      <c r="H3012" s="21" t="s">
        <v>1146</v>
      </c>
      <c r="I3012" s="22">
        <v>14387593806</v>
      </c>
      <c r="J3012" s="22" t="s">
        <v>6448</v>
      </c>
      <c r="K3012" s="40">
        <v>101780219</v>
      </c>
      <c r="L3012" s="21" t="s">
        <v>26</v>
      </c>
      <c r="M3012" s="21">
        <v>145493</v>
      </c>
      <c r="N3012" s="21">
        <v>264765</v>
      </c>
      <c r="O3012" s="21">
        <v>1895</v>
      </c>
      <c r="P3012" s="21" t="s">
        <v>26</v>
      </c>
      <c r="Q3012" s="21" t="s">
        <v>26</v>
      </c>
      <c r="R3012" s="21" t="s">
        <v>31</v>
      </c>
      <c r="S3012" s="21" t="s">
        <v>5691</v>
      </c>
      <c r="T3012" s="21" t="e">
        <v>#N/A</v>
      </c>
      <c r="U3012" s="21" t="s">
        <v>30</v>
      </c>
      <c r="V3012" s="33" t="s">
        <v>30</v>
      </c>
      <c r="W3012" s="4">
        <f t="shared" si="141"/>
        <v>11</v>
      </c>
      <c r="X3012" s="14" t="str">
        <f t="shared" si="142"/>
        <v>CPF</v>
      </c>
      <c r="Y3012" s="13" t="str">
        <f t="shared" si="143"/>
        <v>143.875.938-06</v>
      </c>
      <c r="Z3012" s="10" t="str">
        <f>VLOOKUP(Y3012,FORNECEDORES!$A$2:$G$9043,3,0)</f>
        <v>CARLOS EDUARDO VALENCA DA SILVA</v>
      </c>
      <c r="AA3012" s="15" t="str">
        <f>VLOOKUP(Y3012,FORNECEDORES!$A$2:$G$9041,7,0)</f>
        <v>rubia_mbach@hotmail.com;</v>
      </c>
    </row>
    <row r="3013" spans="1:27" x14ac:dyDescent="0.3">
      <c r="A3013" s="21" t="s">
        <v>7775</v>
      </c>
      <c r="B3013" s="32" t="s">
        <v>6447</v>
      </c>
      <c r="C3013" s="33">
        <v>45859</v>
      </c>
      <c r="D3013" s="33">
        <v>45862</v>
      </c>
      <c r="E3013" s="21" t="s">
        <v>34</v>
      </c>
      <c r="F3013" s="34">
        <v>455.01</v>
      </c>
      <c r="G3013" s="21" t="s">
        <v>24</v>
      </c>
      <c r="H3013" s="21" t="s">
        <v>1146</v>
      </c>
      <c r="I3013" s="22">
        <v>14387593806</v>
      </c>
      <c r="J3013" s="22" t="s">
        <v>6448</v>
      </c>
      <c r="K3013" s="40">
        <v>101780219</v>
      </c>
      <c r="L3013" s="21" t="s">
        <v>26</v>
      </c>
      <c r="M3013" s="21">
        <v>145493</v>
      </c>
      <c r="N3013" s="21">
        <v>264765</v>
      </c>
      <c r="O3013" s="21">
        <v>1895</v>
      </c>
      <c r="P3013" s="21" t="s">
        <v>26</v>
      </c>
      <c r="Q3013" s="21" t="s">
        <v>26</v>
      </c>
      <c r="R3013" s="21" t="s">
        <v>31</v>
      </c>
      <c r="S3013" s="21" t="s">
        <v>5691</v>
      </c>
      <c r="T3013" s="21" t="e">
        <v>#N/A</v>
      </c>
      <c r="U3013" s="21" t="s">
        <v>30</v>
      </c>
      <c r="V3013" s="33" t="s">
        <v>30</v>
      </c>
      <c r="W3013" s="4">
        <f t="shared" si="141"/>
        <v>11</v>
      </c>
      <c r="X3013" s="14" t="str">
        <f t="shared" si="142"/>
        <v>CPF</v>
      </c>
      <c r="Y3013" s="13" t="str">
        <f t="shared" si="143"/>
        <v>143.875.938-06</v>
      </c>
      <c r="Z3013" s="10" t="str">
        <f>VLOOKUP(Y3013,FORNECEDORES!$A$2:$G$9043,3,0)</f>
        <v>CARLOS EDUARDO VALENCA DA SILVA</v>
      </c>
      <c r="AA3013" s="15" t="str">
        <f>VLOOKUP(Y3013,FORNECEDORES!$A$2:$G$9041,7,0)</f>
        <v>rubia_mbach@hotmail.com;</v>
      </c>
    </row>
    <row r="3014" spans="1:27" x14ac:dyDescent="0.3">
      <c r="A3014" s="21" t="s">
        <v>7776</v>
      </c>
      <c r="B3014" s="32" t="s">
        <v>5960</v>
      </c>
      <c r="C3014" s="33">
        <v>45859</v>
      </c>
      <c r="D3014" s="33">
        <v>45860</v>
      </c>
      <c r="E3014" s="21" t="s">
        <v>5680</v>
      </c>
      <c r="F3014" s="34">
        <v>875.7</v>
      </c>
      <c r="G3014" s="21" t="s">
        <v>24</v>
      </c>
      <c r="H3014" s="21" t="s">
        <v>1606</v>
      </c>
      <c r="I3014" s="22">
        <v>3270791852</v>
      </c>
      <c r="J3014" s="22" t="s">
        <v>5962</v>
      </c>
      <c r="K3014" s="40">
        <v>101782377</v>
      </c>
      <c r="L3014" s="21" t="s">
        <v>26</v>
      </c>
      <c r="M3014" s="21">
        <v>145350</v>
      </c>
      <c r="N3014" s="21">
        <v>265397</v>
      </c>
      <c r="O3014" s="21">
        <v>2929</v>
      </c>
      <c r="P3014" s="21" t="s">
        <v>26</v>
      </c>
      <c r="Q3014" s="21" t="s">
        <v>26</v>
      </c>
      <c r="R3014" s="21" t="s">
        <v>31</v>
      </c>
      <c r="S3014" s="21" t="s">
        <v>29</v>
      </c>
      <c r="T3014" s="21" t="s">
        <v>24</v>
      </c>
      <c r="U3014" s="21" t="s">
        <v>30</v>
      </c>
      <c r="V3014" s="33" t="s">
        <v>30</v>
      </c>
      <c r="W3014" s="4">
        <f t="shared" si="141"/>
        <v>10</v>
      </c>
      <c r="X3014" s="14" t="str">
        <f t="shared" si="142"/>
        <v>CPF_Incompleto</v>
      </c>
      <c r="Y3014" s="13" t="str">
        <f t="shared" si="143"/>
        <v>032.707.918-52</v>
      </c>
      <c r="Z3014" s="10" t="str">
        <f>VLOOKUP(Y3014,FORNECEDORES!$A$2:$G$9043,3,0)</f>
        <v>ANTONIO APARECIDO ALVES</v>
      </c>
      <c r="AA3014" s="15" t="str">
        <f>VLOOKUP(Y3014,FORNECEDORES!$A$2:$G$9041,7,0)</f>
        <v>logistica.onix@gmail.com;</v>
      </c>
    </row>
    <row r="3015" spans="1:27" x14ac:dyDescent="0.3">
      <c r="A3015" s="21" t="s">
        <v>7776</v>
      </c>
      <c r="B3015" s="32" t="s">
        <v>5960</v>
      </c>
      <c r="C3015" s="33">
        <v>45859</v>
      </c>
      <c r="D3015" s="33">
        <v>45862</v>
      </c>
      <c r="E3015" s="21" t="s">
        <v>34</v>
      </c>
      <c r="F3015" s="34">
        <v>583.79999999999995</v>
      </c>
      <c r="G3015" s="21" t="s">
        <v>24</v>
      </c>
      <c r="H3015" s="21" t="s">
        <v>1606</v>
      </c>
      <c r="I3015" s="22">
        <v>3270791852</v>
      </c>
      <c r="J3015" s="22" t="s">
        <v>5962</v>
      </c>
      <c r="K3015" s="40">
        <v>101782377</v>
      </c>
      <c r="L3015" s="21" t="s">
        <v>26</v>
      </c>
      <c r="M3015" s="21">
        <v>145350</v>
      </c>
      <c r="N3015" s="21">
        <v>265397</v>
      </c>
      <c r="O3015" s="21">
        <v>2929</v>
      </c>
      <c r="P3015" s="21" t="s">
        <v>26</v>
      </c>
      <c r="Q3015" s="21" t="s">
        <v>26</v>
      </c>
      <c r="R3015" s="21" t="s">
        <v>31</v>
      </c>
      <c r="S3015" s="21" t="s">
        <v>29</v>
      </c>
      <c r="T3015" s="21" t="s">
        <v>24</v>
      </c>
      <c r="U3015" s="21" t="s">
        <v>30</v>
      </c>
      <c r="V3015" s="33" t="s">
        <v>30</v>
      </c>
      <c r="W3015" s="4">
        <f t="shared" si="141"/>
        <v>10</v>
      </c>
      <c r="X3015" s="14" t="str">
        <f t="shared" si="142"/>
        <v>CPF_Incompleto</v>
      </c>
      <c r="Y3015" s="13" t="str">
        <f t="shared" si="143"/>
        <v>032.707.918-52</v>
      </c>
      <c r="Z3015" s="10" t="str">
        <f>VLOOKUP(Y3015,FORNECEDORES!$A$2:$G$9043,3,0)</f>
        <v>ANTONIO APARECIDO ALVES</v>
      </c>
      <c r="AA3015" s="15" t="str">
        <f>VLOOKUP(Y3015,FORNECEDORES!$A$2:$G$9041,7,0)</f>
        <v>logistica.onix@gmail.com;</v>
      </c>
    </row>
    <row r="3016" spans="1:27" x14ac:dyDescent="0.3">
      <c r="A3016" s="21" t="s">
        <v>7777</v>
      </c>
      <c r="B3016" s="32" t="s">
        <v>5960</v>
      </c>
      <c r="C3016" s="33">
        <v>45859</v>
      </c>
      <c r="D3016" s="33">
        <v>45860</v>
      </c>
      <c r="E3016" s="21" t="s">
        <v>5680</v>
      </c>
      <c r="F3016" s="34">
        <v>875.7</v>
      </c>
      <c r="G3016" s="21" t="s">
        <v>24</v>
      </c>
      <c r="H3016" s="21" t="s">
        <v>1606</v>
      </c>
      <c r="I3016" s="22">
        <v>3270791852</v>
      </c>
      <c r="J3016" s="22" t="s">
        <v>5961</v>
      </c>
      <c r="K3016" s="40">
        <v>101782480</v>
      </c>
      <c r="L3016" s="21" t="s">
        <v>26</v>
      </c>
      <c r="M3016" s="21">
        <v>145372</v>
      </c>
      <c r="N3016" s="21">
        <v>265420</v>
      </c>
      <c r="O3016" s="21">
        <v>2956</v>
      </c>
      <c r="P3016" s="21" t="s">
        <v>26</v>
      </c>
      <c r="Q3016" s="21" t="s">
        <v>26</v>
      </c>
      <c r="R3016" s="21" t="s">
        <v>31</v>
      </c>
      <c r="S3016" s="21" t="s">
        <v>29</v>
      </c>
      <c r="T3016" s="21" t="s">
        <v>24</v>
      </c>
      <c r="U3016" s="21" t="s">
        <v>30</v>
      </c>
      <c r="V3016" s="33" t="s">
        <v>30</v>
      </c>
      <c r="W3016" s="4">
        <f t="shared" si="141"/>
        <v>10</v>
      </c>
      <c r="X3016" s="14" t="str">
        <f t="shared" si="142"/>
        <v>CPF_Incompleto</v>
      </c>
      <c r="Y3016" s="13" t="str">
        <f t="shared" si="143"/>
        <v>032.707.918-52</v>
      </c>
      <c r="Z3016" s="10" t="str">
        <f>VLOOKUP(Y3016,FORNECEDORES!$A$2:$G$9043,3,0)</f>
        <v>ANTONIO APARECIDO ALVES</v>
      </c>
      <c r="AA3016" s="15" t="str">
        <f>VLOOKUP(Y3016,FORNECEDORES!$A$2:$G$9041,7,0)</f>
        <v>logistica.onix@gmail.com;</v>
      </c>
    </row>
    <row r="3017" spans="1:27" x14ac:dyDescent="0.3">
      <c r="A3017" s="21" t="s">
        <v>7777</v>
      </c>
      <c r="B3017" s="32" t="s">
        <v>5960</v>
      </c>
      <c r="C3017" s="33">
        <v>45859</v>
      </c>
      <c r="D3017" s="33">
        <v>45862</v>
      </c>
      <c r="E3017" s="21" t="s">
        <v>34</v>
      </c>
      <c r="F3017" s="34">
        <v>583.79999999999995</v>
      </c>
      <c r="G3017" s="21" t="s">
        <v>24</v>
      </c>
      <c r="H3017" s="21" t="s">
        <v>1606</v>
      </c>
      <c r="I3017" s="22">
        <v>3270791852</v>
      </c>
      <c r="J3017" s="22" t="s">
        <v>5961</v>
      </c>
      <c r="K3017" s="40">
        <v>101782480</v>
      </c>
      <c r="L3017" s="21" t="s">
        <v>26</v>
      </c>
      <c r="M3017" s="21">
        <v>145372</v>
      </c>
      <c r="N3017" s="21">
        <v>265420</v>
      </c>
      <c r="O3017" s="21">
        <v>2956</v>
      </c>
      <c r="P3017" s="21" t="s">
        <v>26</v>
      </c>
      <c r="Q3017" s="21" t="s">
        <v>26</v>
      </c>
      <c r="R3017" s="21" t="s">
        <v>31</v>
      </c>
      <c r="S3017" s="21" t="s">
        <v>29</v>
      </c>
      <c r="T3017" s="21" t="s">
        <v>24</v>
      </c>
      <c r="U3017" s="21" t="s">
        <v>30</v>
      </c>
      <c r="V3017" s="33" t="s">
        <v>30</v>
      </c>
      <c r="W3017" s="4">
        <f t="shared" si="141"/>
        <v>10</v>
      </c>
      <c r="X3017" s="14" t="str">
        <f t="shared" si="142"/>
        <v>CPF_Incompleto</v>
      </c>
      <c r="Y3017" s="13" t="str">
        <f t="shared" si="143"/>
        <v>032.707.918-52</v>
      </c>
      <c r="Z3017" s="10" t="str">
        <f>VLOOKUP(Y3017,FORNECEDORES!$A$2:$G$9043,3,0)</f>
        <v>ANTONIO APARECIDO ALVES</v>
      </c>
      <c r="AA3017" s="15" t="str">
        <f>VLOOKUP(Y3017,FORNECEDORES!$A$2:$G$9041,7,0)</f>
        <v>logistica.onix@gmail.com;</v>
      </c>
    </row>
    <row r="3018" spans="1:27" x14ac:dyDescent="0.3">
      <c r="A3018" s="21" t="s">
        <v>7778</v>
      </c>
      <c r="B3018" s="32" t="s">
        <v>5960</v>
      </c>
      <c r="C3018" s="33">
        <v>45859</v>
      </c>
      <c r="D3018" s="33">
        <v>45860</v>
      </c>
      <c r="E3018" s="21" t="s">
        <v>5680</v>
      </c>
      <c r="F3018" s="34">
        <v>875.7</v>
      </c>
      <c r="G3018" s="21" t="s">
        <v>24</v>
      </c>
      <c r="H3018" s="21" t="s">
        <v>1606</v>
      </c>
      <c r="I3018" s="22">
        <v>3270791852</v>
      </c>
      <c r="J3018" s="22" t="s">
        <v>5962</v>
      </c>
      <c r="K3018" s="21">
        <v>101782545</v>
      </c>
      <c r="L3018" s="21" t="s">
        <v>26</v>
      </c>
      <c r="M3018" s="21">
        <v>145375</v>
      </c>
      <c r="N3018" s="21">
        <v>265438</v>
      </c>
      <c r="O3018" s="21">
        <v>2960</v>
      </c>
      <c r="P3018" s="21" t="s">
        <v>26</v>
      </c>
      <c r="Q3018" s="21" t="s">
        <v>26</v>
      </c>
      <c r="R3018" s="21" t="s">
        <v>31</v>
      </c>
      <c r="S3018" s="21" t="s">
        <v>29</v>
      </c>
      <c r="T3018" s="21" t="s">
        <v>24</v>
      </c>
      <c r="U3018" s="21" t="s">
        <v>30</v>
      </c>
      <c r="V3018" s="33" t="s">
        <v>30</v>
      </c>
      <c r="W3018" s="4">
        <f t="shared" si="141"/>
        <v>10</v>
      </c>
      <c r="X3018" s="14" t="str">
        <f t="shared" si="142"/>
        <v>CPF_Incompleto</v>
      </c>
      <c r="Y3018" s="13" t="str">
        <f t="shared" si="143"/>
        <v>032.707.918-52</v>
      </c>
      <c r="Z3018" s="10" t="str">
        <f>VLOOKUP(Y3018,FORNECEDORES!$A$2:$G$9043,3,0)</f>
        <v>ANTONIO APARECIDO ALVES</v>
      </c>
      <c r="AA3018" s="15" t="str">
        <f>VLOOKUP(Y3018,FORNECEDORES!$A$2:$G$9041,7,0)</f>
        <v>logistica.onix@gmail.com;</v>
      </c>
    </row>
    <row r="3019" spans="1:27" x14ac:dyDescent="0.3">
      <c r="A3019" s="21" t="s">
        <v>7778</v>
      </c>
      <c r="B3019" s="32" t="s">
        <v>5960</v>
      </c>
      <c r="C3019" s="33">
        <v>45859</v>
      </c>
      <c r="D3019" s="33">
        <v>45862</v>
      </c>
      <c r="E3019" s="21" t="s">
        <v>34</v>
      </c>
      <c r="F3019" s="34">
        <v>583.79999999999995</v>
      </c>
      <c r="G3019" s="21" t="s">
        <v>24</v>
      </c>
      <c r="H3019" s="21" t="s">
        <v>1606</v>
      </c>
      <c r="I3019" s="22">
        <v>3270791852</v>
      </c>
      <c r="J3019" s="22" t="s">
        <v>5962</v>
      </c>
      <c r="K3019" s="40">
        <v>101782545</v>
      </c>
      <c r="L3019" s="21" t="s">
        <v>26</v>
      </c>
      <c r="M3019" s="21">
        <v>145375</v>
      </c>
      <c r="N3019" s="21">
        <v>265438</v>
      </c>
      <c r="O3019" s="21">
        <v>2960</v>
      </c>
      <c r="P3019" s="21" t="s">
        <v>26</v>
      </c>
      <c r="Q3019" s="21" t="s">
        <v>26</v>
      </c>
      <c r="R3019" s="21" t="s">
        <v>31</v>
      </c>
      <c r="S3019" s="21" t="s">
        <v>29</v>
      </c>
      <c r="T3019" s="21" t="s">
        <v>24</v>
      </c>
      <c r="U3019" s="21" t="s">
        <v>30</v>
      </c>
      <c r="V3019" s="33" t="s">
        <v>30</v>
      </c>
      <c r="W3019" s="4">
        <f t="shared" si="141"/>
        <v>10</v>
      </c>
      <c r="X3019" s="14" t="str">
        <f t="shared" si="142"/>
        <v>CPF_Incompleto</v>
      </c>
      <c r="Y3019" s="13" t="str">
        <f t="shared" si="143"/>
        <v>032.707.918-52</v>
      </c>
      <c r="Z3019" s="10" t="str">
        <f>VLOOKUP(Y3019,FORNECEDORES!$A$2:$G$9043,3,0)</f>
        <v>ANTONIO APARECIDO ALVES</v>
      </c>
      <c r="AA3019" s="15" t="str">
        <f>VLOOKUP(Y3019,FORNECEDORES!$A$2:$G$9041,7,0)</f>
        <v>logistica.onix@gmail.com;</v>
      </c>
    </row>
    <row r="3020" spans="1:27" x14ac:dyDescent="0.3">
      <c r="A3020" s="21" t="s">
        <v>7779</v>
      </c>
      <c r="B3020" s="32" t="s">
        <v>5960</v>
      </c>
      <c r="C3020" s="33">
        <v>45859</v>
      </c>
      <c r="D3020" s="33">
        <v>45860</v>
      </c>
      <c r="E3020" s="21" t="s">
        <v>5680</v>
      </c>
      <c r="F3020" s="34">
        <v>875.7</v>
      </c>
      <c r="G3020" s="21" t="s">
        <v>24</v>
      </c>
      <c r="H3020" s="21" t="s">
        <v>1606</v>
      </c>
      <c r="I3020" s="22">
        <v>3270791852</v>
      </c>
      <c r="J3020" s="22" t="s">
        <v>5962</v>
      </c>
      <c r="K3020" s="40">
        <v>101782862</v>
      </c>
      <c r="L3020" s="21" t="s">
        <v>26</v>
      </c>
      <c r="M3020" s="21">
        <v>145429</v>
      </c>
      <c r="N3020" s="21">
        <v>265575</v>
      </c>
      <c r="O3020" s="21">
        <v>3034</v>
      </c>
      <c r="P3020" s="21" t="s">
        <v>26</v>
      </c>
      <c r="Q3020" s="21" t="s">
        <v>26</v>
      </c>
      <c r="R3020" s="21" t="s">
        <v>31</v>
      </c>
      <c r="S3020" s="21" t="s">
        <v>29</v>
      </c>
      <c r="T3020" s="21" t="s">
        <v>24</v>
      </c>
      <c r="U3020" s="21" t="s">
        <v>30</v>
      </c>
      <c r="V3020" s="33" t="s">
        <v>30</v>
      </c>
      <c r="W3020" s="4">
        <f t="shared" si="141"/>
        <v>10</v>
      </c>
      <c r="X3020" s="14" t="str">
        <f t="shared" si="142"/>
        <v>CPF_Incompleto</v>
      </c>
      <c r="Y3020" s="13" t="str">
        <f t="shared" si="143"/>
        <v>032.707.918-52</v>
      </c>
      <c r="Z3020" s="10" t="str">
        <f>VLOOKUP(Y3020,FORNECEDORES!$A$2:$G$9043,3,0)</f>
        <v>ANTONIO APARECIDO ALVES</v>
      </c>
      <c r="AA3020" s="15" t="str">
        <f>VLOOKUP(Y3020,FORNECEDORES!$A$2:$G$9041,7,0)</f>
        <v>logistica.onix@gmail.com;</v>
      </c>
    </row>
    <row r="3021" spans="1:27" x14ac:dyDescent="0.3">
      <c r="A3021" s="21" t="s">
        <v>7779</v>
      </c>
      <c r="B3021" s="32" t="s">
        <v>5960</v>
      </c>
      <c r="C3021" s="33">
        <v>45859</v>
      </c>
      <c r="D3021" s="33">
        <v>45862</v>
      </c>
      <c r="E3021" s="21" t="s">
        <v>34</v>
      </c>
      <c r="F3021" s="34">
        <v>583.79999999999995</v>
      </c>
      <c r="G3021" s="21" t="s">
        <v>24</v>
      </c>
      <c r="H3021" s="21" t="s">
        <v>1606</v>
      </c>
      <c r="I3021" s="22">
        <v>3270791852</v>
      </c>
      <c r="J3021" s="22" t="s">
        <v>5962</v>
      </c>
      <c r="K3021" s="40">
        <v>101782862</v>
      </c>
      <c r="L3021" s="21" t="s">
        <v>26</v>
      </c>
      <c r="M3021" s="21">
        <v>145429</v>
      </c>
      <c r="N3021" s="21">
        <v>265575</v>
      </c>
      <c r="O3021" s="21">
        <v>3034</v>
      </c>
      <c r="P3021" s="21" t="s">
        <v>26</v>
      </c>
      <c r="Q3021" s="21" t="s">
        <v>26</v>
      </c>
      <c r="R3021" s="21" t="s">
        <v>31</v>
      </c>
      <c r="S3021" s="21" t="s">
        <v>29</v>
      </c>
      <c r="T3021" s="21" t="s">
        <v>24</v>
      </c>
      <c r="U3021" s="21" t="s">
        <v>30</v>
      </c>
      <c r="V3021" s="33" t="s">
        <v>30</v>
      </c>
      <c r="W3021" s="4">
        <f t="shared" si="141"/>
        <v>10</v>
      </c>
      <c r="X3021" s="14" t="str">
        <f t="shared" si="142"/>
        <v>CPF_Incompleto</v>
      </c>
      <c r="Y3021" s="13" t="str">
        <f t="shared" si="143"/>
        <v>032.707.918-52</v>
      </c>
      <c r="Z3021" s="10" t="str">
        <f>VLOOKUP(Y3021,FORNECEDORES!$A$2:$G$9043,3,0)</f>
        <v>ANTONIO APARECIDO ALVES</v>
      </c>
      <c r="AA3021" s="15" t="str">
        <f>VLOOKUP(Y3021,FORNECEDORES!$A$2:$G$9041,7,0)</f>
        <v>logistica.onix@gmail.com;</v>
      </c>
    </row>
    <row r="3022" spans="1:27" x14ac:dyDescent="0.3">
      <c r="A3022" s="21" t="s">
        <v>7780</v>
      </c>
      <c r="B3022" s="32" t="s">
        <v>5960</v>
      </c>
      <c r="C3022" s="33">
        <v>45859</v>
      </c>
      <c r="D3022" s="33">
        <v>45860</v>
      </c>
      <c r="E3022" s="21" t="s">
        <v>5680</v>
      </c>
      <c r="F3022" s="34">
        <v>875.7</v>
      </c>
      <c r="G3022" s="21" t="s">
        <v>24</v>
      </c>
      <c r="H3022" s="21" t="s">
        <v>1606</v>
      </c>
      <c r="I3022" s="22">
        <v>3270791852</v>
      </c>
      <c r="J3022" s="22" t="s">
        <v>5962</v>
      </c>
      <c r="K3022" s="40">
        <v>101783363</v>
      </c>
      <c r="L3022" s="21" t="s">
        <v>26</v>
      </c>
      <c r="M3022" s="21">
        <v>145412</v>
      </c>
      <c r="N3022" s="21">
        <v>265553</v>
      </c>
      <c r="O3022" s="21">
        <v>3007</v>
      </c>
      <c r="P3022" s="21" t="s">
        <v>26</v>
      </c>
      <c r="Q3022" s="21" t="s">
        <v>26</v>
      </c>
      <c r="R3022" s="21" t="s">
        <v>31</v>
      </c>
      <c r="S3022" s="21" t="s">
        <v>29</v>
      </c>
      <c r="T3022" s="21" t="s">
        <v>24</v>
      </c>
      <c r="U3022" s="21" t="s">
        <v>30</v>
      </c>
      <c r="V3022" s="33" t="s">
        <v>30</v>
      </c>
      <c r="W3022" s="4">
        <f t="shared" si="141"/>
        <v>10</v>
      </c>
      <c r="X3022" s="14" t="str">
        <f t="shared" si="142"/>
        <v>CPF_Incompleto</v>
      </c>
      <c r="Y3022" s="13" t="str">
        <f t="shared" si="143"/>
        <v>032.707.918-52</v>
      </c>
      <c r="Z3022" s="10" t="str">
        <f>VLOOKUP(Y3022,FORNECEDORES!$A$2:$G$9043,3,0)</f>
        <v>ANTONIO APARECIDO ALVES</v>
      </c>
      <c r="AA3022" s="15" t="str">
        <f>VLOOKUP(Y3022,FORNECEDORES!$A$2:$G$9041,7,0)</f>
        <v>logistica.onix@gmail.com;</v>
      </c>
    </row>
    <row r="3023" spans="1:27" x14ac:dyDescent="0.3">
      <c r="A3023" s="21" t="s">
        <v>7780</v>
      </c>
      <c r="B3023" s="32" t="s">
        <v>5960</v>
      </c>
      <c r="C3023" s="33">
        <v>45859</v>
      </c>
      <c r="D3023" s="33">
        <v>45862</v>
      </c>
      <c r="E3023" s="21" t="s">
        <v>34</v>
      </c>
      <c r="F3023" s="34">
        <v>583.79999999999995</v>
      </c>
      <c r="G3023" s="21" t="s">
        <v>24</v>
      </c>
      <c r="H3023" s="21" t="s">
        <v>1606</v>
      </c>
      <c r="I3023" s="22">
        <v>3270791852</v>
      </c>
      <c r="J3023" s="22" t="s">
        <v>5962</v>
      </c>
      <c r="K3023" s="40">
        <v>101783363</v>
      </c>
      <c r="L3023" s="21" t="s">
        <v>26</v>
      </c>
      <c r="M3023" s="21">
        <v>145412</v>
      </c>
      <c r="N3023" s="21">
        <v>265553</v>
      </c>
      <c r="O3023" s="21">
        <v>3007</v>
      </c>
      <c r="P3023" s="21" t="s">
        <v>26</v>
      </c>
      <c r="Q3023" s="21" t="s">
        <v>26</v>
      </c>
      <c r="R3023" s="21" t="s">
        <v>31</v>
      </c>
      <c r="S3023" s="21" t="s">
        <v>29</v>
      </c>
      <c r="T3023" s="21" t="s">
        <v>24</v>
      </c>
      <c r="U3023" s="21" t="s">
        <v>30</v>
      </c>
      <c r="V3023" s="33" t="s">
        <v>30</v>
      </c>
      <c r="W3023" s="4">
        <f t="shared" si="141"/>
        <v>10</v>
      </c>
      <c r="X3023" s="14" t="str">
        <f t="shared" si="142"/>
        <v>CPF_Incompleto</v>
      </c>
      <c r="Y3023" s="13" t="str">
        <f t="shared" si="143"/>
        <v>032.707.918-52</v>
      </c>
      <c r="Z3023" s="10" t="str">
        <f>VLOOKUP(Y3023,FORNECEDORES!$A$2:$G$9043,3,0)</f>
        <v>ANTONIO APARECIDO ALVES</v>
      </c>
      <c r="AA3023" s="15" t="str">
        <f>VLOOKUP(Y3023,FORNECEDORES!$A$2:$G$9041,7,0)</f>
        <v>logistica.onix@gmail.com;</v>
      </c>
    </row>
    <row r="3024" spans="1:27" x14ac:dyDescent="0.3">
      <c r="A3024" s="21" t="s">
        <v>7781</v>
      </c>
      <c r="B3024" s="32" t="s">
        <v>5960</v>
      </c>
      <c r="C3024" s="33">
        <v>45859</v>
      </c>
      <c r="D3024" s="33">
        <v>45860</v>
      </c>
      <c r="E3024" s="21" t="s">
        <v>5680</v>
      </c>
      <c r="F3024" s="34">
        <v>3210.9</v>
      </c>
      <c r="G3024" s="21" t="s">
        <v>24</v>
      </c>
      <c r="H3024" s="21" t="s">
        <v>1606</v>
      </c>
      <c r="I3024" s="22">
        <v>3270791852</v>
      </c>
      <c r="J3024" s="22" t="s">
        <v>5977</v>
      </c>
      <c r="K3024" s="40">
        <v>101783647</v>
      </c>
      <c r="L3024" s="21" t="s">
        <v>26</v>
      </c>
      <c r="M3024" s="21">
        <v>145376</v>
      </c>
      <c r="N3024" s="21">
        <v>265449</v>
      </c>
      <c r="O3024" s="21">
        <v>2961</v>
      </c>
      <c r="P3024" s="21" t="s">
        <v>26</v>
      </c>
      <c r="Q3024" s="21" t="s">
        <v>83</v>
      </c>
      <c r="R3024" s="21" t="s">
        <v>31</v>
      </c>
      <c r="S3024" s="21" t="s">
        <v>29</v>
      </c>
      <c r="T3024" s="21" t="s">
        <v>24</v>
      </c>
      <c r="U3024" s="21" t="s">
        <v>30</v>
      </c>
      <c r="V3024" s="33" t="s">
        <v>30</v>
      </c>
      <c r="W3024" s="4">
        <f t="shared" si="141"/>
        <v>10</v>
      </c>
      <c r="X3024" s="14" t="str">
        <f t="shared" si="142"/>
        <v>CPF_Incompleto</v>
      </c>
      <c r="Y3024" s="13" t="str">
        <f t="shared" si="143"/>
        <v>032.707.918-52</v>
      </c>
      <c r="Z3024" s="10" t="str">
        <f>VLOOKUP(Y3024,FORNECEDORES!$A$2:$G$9043,3,0)</f>
        <v>ANTONIO APARECIDO ALVES</v>
      </c>
      <c r="AA3024" s="15" t="str">
        <f>VLOOKUP(Y3024,FORNECEDORES!$A$2:$G$9041,7,0)</f>
        <v>logistica.onix@gmail.com;</v>
      </c>
    </row>
    <row r="3025" spans="1:27" x14ac:dyDescent="0.3">
      <c r="A3025" s="21" t="s">
        <v>7781</v>
      </c>
      <c r="B3025" s="32" t="s">
        <v>5960</v>
      </c>
      <c r="C3025" s="33">
        <v>45859</v>
      </c>
      <c r="D3025" s="33">
        <v>45862</v>
      </c>
      <c r="E3025" s="21" t="s">
        <v>34</v>
      </c>
      <c r="F3025" s="34">
        <v>2140.6</v>
      </c>
      <c r="G3025" s="21" t="s">
        <v>24</v>
      </c>
      <c r="H3025" s="21" t="s">
        <v>1606</v>
      </c>
      <c r="I3025" s="22">
        <v>3270791852</v>
      </c>
      <c r="J3025" s="22" t="s">
        <v>5977</v>
      </c>
      <c r="K3025" s="40">
        <v>101783647</v>
      </c>
      <c r="L3025" s="21" t="s">
        <v>26</v>
      </c>
      <c r="M3025" s="21">
        <v>145376</v>
      </c>
      <c r="N3025" s="21">
        <v>265449</v>
      </c>
      <c r="O3025" s="21">
        <v>2961</v>
      </c>
      <c r="P3025" s="21" t="s">
        <v>26</v>
      </c>
      <c r="Q3025" s="21" t="s">
        <v>83</v>
      </c>
      <c r="R3025" s="21" t="s">
        <v>31</v>
      </c>
      <c r="S3025" s="21" t="s">
        <v>29</v>
      </c>
      <c r="T3025" s="21" t="s">
        <v>24</v>
      </c>
      <c r="U3025" s="21" t="s">
        <v>30</v>
      </c>
      <c r="V3025" s="33" t="s">
        <v>30</v>
      </c>
      <c r="W3025" s="4">
        <f t="shared" si="141"/>
        <v>10</v>
      </c>
      <c r="X3025" s="14" t="str">
        <f t="shared" si="142"/>
        <v>CPF_Incompleto</v>
      </c>
      <c r="Y3025" s="13" t="str">
        <f t="shared" si="143"/>
        <v>032.707.918-52</v>
      </c>
      <c r="Z3025" s="10" t="str">
        <f>VLOOKUP(Y3025,FORNECEDORES!$A$2:$G$9043,3,0)</f>
        <v>ANTONIO APARECIDO ALVES</v>
      </c>
      <c r="AA3025" s="15" t="str">
        <f>VLOOKUP(Y3025,FORNECEDORES!$A$2:$G$9041,7,0)</f>
        <v>logistica.onix@gmail.com;</v>
      </c>
    </row>
    <row r="3026" spans="1:27" x14ac:dyDescent="0.3">
      <c r="A3026" s="21" t="s">
        <v>7782</v>
      </c>
      <c r="B3026" s="32" t="s">
        <v>6447</v>
      </c>
      <c r="C3026" s="33">
        <v>45859</v>
      </c>
      <c r="D3026" s="33">
        <v>45860</v>
      </c>
      <c r="E3026" s="21" t="s">
        <v>5680</v>
      </c>
      <c r="F3026" s="34">
        <v>682.51</v>
      </c>
      <c r="G3026" s="21" t="s">
        <v>24</v>
      </c>
      <c r="H3026" s="21" t="s">
        <v>1146</v>
      </c>
      <c r="I3026" s="22">
        <v>14387593806</v>
      </c>
      <c r="J3026" s="22" t="s">
        <v>6448</v>
      </c>
      <c r="K3026" s="40">
        <v>101783916</v>
      </c>
      <c r="L3026" s="21" t="s">
        <v>26</v>
      </c>
      <c r="M3026" s="21">
        <v>145551</v>
      </c>
      <c r="N3026" s="21">
        <v>264934</v>
      </c>
      <c r="O3026" s="21">
        <v>1900</v>
      </c>
      <c r="P3026" s="21" t="s">
        <v>26</v>
      </c>
      <c r="Q3026" s="21" t="s">
        <v>26</v>
      </c>
      <c r="R3026" s="21" t="s">
        <v>31</v>
      </c>
      <c r="S3026" s="21" t="s">
        <v>29</v>
      </c>
      <c r="T3026" s="21" t="e">
        <v>#N/A</v>
      </c>
      <c r="U3026" s="21" t="s">
        <v>30</v>
      </c>
      <c r="V3026" s="33" t="s">
        <v>30</v>
      </c>
      <c r="W3026" s="4">
        <f t="shared" si="141"/>
        <v>11</v>
      </c>
      <c r="X3026" s="14" t="str">
        <f t="shared" si="142"/>
        <v>CPF</v>
      </c>
      <c r="Y3026" s="13" t="str">
        <f t="shared" si="143"/>
        <v>143.875.938-06</v>
      </c>
      <c r="Z3026" s="10" t="str">
        <f>VLOOKUP(Y3026,FORNECEDORES!$A$2:$G$9043,3,0)</f>
        <v>CARLOS EDUARDO VALENCA DA SILVA</v>
      </c>
      <c r="AA3026" s="15" t="str">
        <f>VLOOKUP(Y3026,FORNECEDORES!$A$2:$G$9041,7,0)</f>
        <v>rubia_mbach@hotmail.com;</v>
      </c>
    </row>
    <row r="3027" spans="1:27" x14ac:dyDescent="0.3">
      <c r="A3027" s="21" t="s">
        <v>7782</v>
      </c>
      <c r="B3027" s="32" t="s">
        <v>6447</v>
      </c>
      <c r="C3027" s="33">
        <v>45859</v>
      </c>
      <c r="D3027" s="33">
        <v>45862</v>
      </c>
      <c r="E3027" s="21" t="s">
        <v>34</v>
      </c>
      <c r="F3027" s="34">
        <v>455.01</v>
      </c>
      <c r="G3027" s="21" t="s">
        <v>24</v>
      </c>
      <c r="H3027" s="21" t="s">
        <v>1146</v>
      </c>
      <c r="I3027" s="22">
        <v>14387593806</v>
      </c>
      <c r="J3027" s="22" t="s">
        <v>6448</v>
      </c>
      <c r="K3027" s="40">
        <v>101783916</v>
      </c>
      <c r="L3027" s="21" t="s">
        <v>26</v>
      </c>
      <c r="M3027" s="21">
        <v>145551</v>
      </c>
      <c r="N3027" s="21">
        <v>264934</v>
      </c>
      <c r="O3027" s="21">
        <v>1900</v>
      </c>
      <c r="P3027" s="21" t="s">
        <v>26</v>
      </c>
      <c r="Q3027" s="21" t="s">
        <v>26</v>
      </c>
      <c r="R3027" s="21" t="s">
        <v>31</v>
      </c>
      <c r="S3027" s="21" t="s">
        <v>29</v>
      </c>
      <c r="T3027" s="21" t="e">
        <v>#N/A</v>
      </c>
      <c r="U3027" s="21" t="s">
        <v>30</v>
      </c>
      <c r="V3027" s="33" t="s">
        <v>30</v>
      </c>
      <c r="W3027" s="4">
        <f t="shared" si="141"/>
        <v>11</v>
      </c>
      <c r="X3027" s="14" t="str">
        <f t="shared" si="142"/>
        <v>CPF</v>
      </c>
      <c r="Y3027" s="13" t="str">
        <f t="shared" si="143"/>
        <v>143.875.938-06</v>
      </c>
      <c r="Z3027" s="10" t="str">
        <f>VLOOKUP(Y3027,FORNECEDORES!$A$2:$G$9043,3,0)</f>
        <v>CARLOS EDUARDO VALENCA DA SILVA</v>
      </c>
      <c r="AA3027" s="15" t="str">
        <f>VLOOKUP(Y3027,FORNECEDORES!$A$2:$G$9041,7,0)</f>
        <v>rubia_mbach@hotmail.com;</v>
      </c>
    </row>
    <row r="3028" spans="1:27" x14ac:dyDescent="0.3">
      <c r="A3028" s="21" t="s">
        <v>7783</v>
      </c>
      <c r="B3028" s="32" t="s">
        <v>6430</v>
      </c>
      <c r="C3028" s="33">
        <v>45859</v>
      </c>
      <c r="D3028" s="33">
        <v>45868</v>
      </c>
      <c r="E3028" s="21" t="s">
        <v>23</v>
      </c>
      <c r="F3028" s="34">
        <v>13220</v>
      </c>
      <c r="G3028" s="21" t="s">
        <v>24</v>
      </c>
      <c r="H3028" s="21" t="s">
        <v>1534</v>
      </c>
      <c r="I3028" s="22">
        <v>18515034000184</v>
      </c>
      <c r="J3028" s="22" t="s">
        <v>6556</v>
      </c>
      <c r="K3028" s="40">
        <v>101784549</v>
      </c>
      <c r="L3028" s="21" t="s">
        <v>26</v>
      </c>
      <c r="M3028" s="21">
        <v>145359</v>
      </c>
      <c r="N3028" s="21">
        <v>265405</v>
      </c>
      <c r="O3028" s="21">
        <v>4629</v>
      </c>
      <c r="P3028" s="21" t="s">
        <v>88</v>
      </c>
      <c r="Q3028" s="21" t="s">
        <v>77</v>
      </c>
      <c r="R3028" s="21" t="s">
        <v>31</v>
      </c>
      <c r="S3028" s="21" t="s">
        <v>29</v>
      </c>
      <c r="T3028" s="21" t="s">
        <v>24</v>
      </c>
      <c r="U3028" s="21">
        <v>15</v>
      </c>
      <c r="V3028" s="33">
        <v>45868</v>
      </c>
      <c r="W3028" s="4">
        <f t="shared" si="141"/>
        <v>14</v>
      </c>
      <c r="X3028" s="14" t="str">
        <f t="shared" si="142"/>
        <v>CNPJ</v>
      </c>
      <c r="Y3028" s="13" t="str">
        <f t="shared" si="143"/>
        <v>18.515.034/0001-84</v>
      </c>
      <c r="Z3028" s="10" t="str">
        <f>VLOOKUP(Y3028,FORNECEDORES!$A$2:$G$9043,3,0)</f>
        <v>VASCONCELOS &amp; FREITAS TRANSPORTES LTDA</v>
      </c>
      <c r="AA3028" s="15" t="str">
        <f>VLOOKUP(Y3028,FORNECEDORES!$A$2:$G$9041,7,0)</f>
        <v>valmirvasconcelos@hotmail.com;</v>
      </c>
    </row>
    <row r="3029" spans="1:27" x14ac:dyDescent="0.3">
      <c r="A3029" s="21" t="s">
        <v>7784</v>
      </c>
      <c r="B3029" s="32" t="s">
        <v>6447</v>
      </c>
      <c r="C3029" s="33">
        <v>45859</v>
      </c>
      <c r="D3029" s="33">
        <v>45860</v>
      </c>
      <c r="E3029" s="21" t="s">
        <v>5680</v>
      </c>
      <c r="F3029" s="34">
        <v>498.56</v>
      </c>
      <c r="G3029" s="21" t="s">
        <v>24</v>
      </c>
      <c r="H3029" s="21" t="s">
        <v>1146</v>
      </c>
      <c r="I3029" s="22">
        <v>14387593806</v>
      </c>
      <c r="J3029" s="22" t="s">
        <v>6448</v>
      </c>
      <c r="K3029" s="40">
        <v>101785721</v>
      </c>
      <c r="L3029" s="21" t="s">
        <v>26</v>
      </c>
      <c r="M3029" s="21">
        <v>145552</v>
      </c>
      <c r="N3029" s="21">
        <v>265364</v>
      </c>
      <c r="O3029" s="21">
        <v>72252</v>
      </c>
      <c r="P3029" s="21" t="s">
        <v>26</v>
      </c>
      <c r="Q3029" s="21" t="s">
        <v>26</v>
      </c>
      <c r="R3029" s="21" t="s">
        <v>31</v>
      </c>
      <c r="S3029" s="21" t="s">
        <v>5691</v>
      </c>
      <c r="T3029" s="21" t="e">
        <v>#N/A</v>
      </c>
      <c r="U3029" s="21" t="s">
        <v>30</v>
      </c>
      <c r="V3029" s="33" t="s">
        <v>30</v>
      </c>
      <c r="W3029" s="4">
        <f t="shared" si="141"/>
        <v>11</v>
      </c>
      <c r="X3029" s="14" t="str">
        <f t="shared" si="142"/>
        <v>CPF</v>
      </c>
      <c r="Y3029" s="13" t="str">
        <f t="shared" si="143"/>
        <v>143.875.938-06</v>
      </c>
      <c r="Z3029" s="10" t="str">
        <f>VLOOKUP(Y3029,FORNECEDORES!$A$2:$G$9043,3,0)</f>
        <v>CARLOS EDUARDO VALENCA DA SILVA</v>
      </c>
      <c r="AA3029" s="15" t="str">
        <f>VLOOKUP(Y3029,FORNECEDORES!$A$2:$G$9041,7,0)</f>
        <v>rubia_mbach@hotmail.com;</v>
      </c>
    </row>
    <row r="3030" spans="1:27" x14ac:dyDescent="0.3">
      <c r="A3030" s="21" t="s">
        <v>7784</v>
      </c>
      <c r="B3030" s="32" t="s">
        <v>6447</v>
      </c>
      <c r="C3030" s="33">
        <v>45859</v>
      </c>
      <c r="D3030" s="33">
        <v>45862</v>
      </c>
      <c r="E3030" s="21" t="s">
        <v>34</v>
      </c>
      <c r="F3030" s="34">
        <v>332.38</v>
      </c>
      <c r="G3030" s="21" t="s">
        <v>24</v>
      </c>
      <c r="H3030" s="21" t="s">
        <v>1146</v>
      </c>
      <c r="I3030" s="22">
        <v>14387593806</v>
      </c>
      <c r="J3030" s="22" t="s">
        <v>6448</v>
      </c>
      <c r="K3030" s="21">
        <v>101785721</v>
      </c>
      <c r="L3030" s="21" t="s">
        <v>26</v>
      </c>
      <c r="M3030" s="21">
        <v>145552</v>
      </c>
      <c r="N3030" s="21">
        <v>265364</v>
      </c>
      <c r="O3030" s="21">
        <v>72252</v>
      </c>
      <c r="P3030" s="21" t="s">
        <v>26</v>
      </c>
      <c r="Q3030" s="21" t="s">
        <v>26</v>
      </c>
      <c r="R3030" s="21" t="s">
        <v>31</v>
      </c>
      <c r="S3030" s="21" t="s">
        <v>5691</v>
      </c>
      <c r="T3030" s="21" t="e">
        <v>#N/A</v>
      </c>
      <c r="U3030" s="21" t="s">
        <v>30</v>
      </c>
      <c r="V3030" s="33" t="s">
        <v>30</v>
      </c>
      <c r="W3030" s="4">
        <f t="shared" si="141"/>
        <v>11</v>
      </c>
      <c r="X3030" s="14" t="str">
        <f t="shared" si="142"/>
        <v>CPF</v>
      </c>
      <c r="Y3030" s="13" t="str">
        <f t="shared" si="143"/>
        <v>143.875.938-06</v>
      </c>
      <c r="Z3030" s="10" t="str">
        <f>VLOOKUP(Y3030,FORNECEDORES!$A$2:$G$9043,3,0)</f>
        <v>CARLOS EDUARDO VALENCA DA SILVA</v>
      </c>
      <c r="AA3030" s="15" t="str">
        <f>VLOOKUP(Y3030,FORNECEDORES!$A$2:$G$9041,7,0)</f>
        <v>rubia_mbach@hotmail.com;</v>
      </c>
    </row>
    <row r="3031" spans="1:27" x14ac:dyDescent="0.3">
      <c r="A3031" s="21" t="s">
        <v>5752</v>
      </c>
      <c r="B3031" s="32" t="s">
        <v>5748</v>
      </c>
      <c r="C3031" s="33">
        <v>45859</v>
      </c>
      <c r="D3031" s="33">
        <v>45860</v>
      </c>
      <c r="E3031" s="21" t="s">
        <v>23</v>
      </c>
      <c r="F3031" s="34">
        <v>973</v>
      </c>
      <c r="G3031" s="21" t="s">
        <v>24</v>
      </c>
      <c r="H3031" s="21" t="s">
        <v>5749</v>
      </c>
      <c r="I3031" s="22">
        <v>33414341867</v>
      </c>
      <c r="J3031" s="22"/>
      <c r="K3031" s="21">
        <v>101786779</v>
      </c>
      <c r="L3031" s="21" t="s">
        <v>26</v>
      </c>
      <c r="M3031" s="21">
        <v>145553</v>
      </c>
      <c r="N3031" s="21">
        <v>265898</v>
      </c>
      <c r="O3031" s="21">
        <v>1902</v>
      </c>
      <c r="P3031" s="21" t="s">
        <v>26</v>
      </c>
      <c r="Q3031" s="21" t="s">
        <v>26</v>
      </c>
      <c r="R3031" s="21" t="s">
        <v>31</v>
      </c>
      <c r="S3031" s="21" t="s">
        <v>29</v>
      </c>
      <c r="T3031" s="21" t="e">
        <v>#N/A</v>
      </c>
      <c r="U3031" s="21" t="s">
        <v>30</v>
      </c>
      <c r="V3031" s="33" t="s">
        <v>30</v>
      </c>
      <c r="W3031" s="4">
        <f t="shared" si="141"/>
        <v>11</v>
      </c>
      <c r="X3031" s="14" t="str">
        <f t="shared" si="142"/>
        <v>CPF</v>
      </c>
      <c r="Y3031" s="13" t="str">
        <f t="shared" si="143"/>
        <v>334.143.418-67</v>
      </c>
      <c r="Z3031" s="10" t="str">
        <f>VLOOKUP(Y3031,FORNECEDORES!$A$2:$G$9043,3,0)</f>
        <v>IDALECIO FIRMINO DE OLIVEIRA</v>
      </c>
      <c r="AA3031" s="15">
        <f>VLOOKUP(Y3031,FORNECEDORES!$A$2:$G$9041,7,0)</f>
        <v>0</v>
      </c>
    </row>
    <row r="3032" spans="1:27" x14ac:dyDescent="0.3">
      <c r="A3032" s="21" t="s">
        <v>10294</v>
      </c>
      <c r="B3032" s="32" t="s">
        <v>5745</v>
      </c>
      <c r="C3032" s="33">
        <v>45859</v>
      </c>
      <c r="D3032" s="33">
        <v>45860</v>
      </c>
      <c r="E3032" s="21" t="s">
        <v>23</v>
      </c>
      <c r="F3032" s="34">
        <v>1167.5999999999999</v>
      </c>
      <c r="G3032" s="21" t="s">
        <v>24</v>
      </c>
      <c r="H3032" s="21" t="s">
        <v>359</v>
      </c>
      <c r="I3032" s="22">
        <v>21540745880</v>
      </c>
      <c r="J3032" s="22"/>
      <c r="K3032" s="21">
        <v>101786959</v>
      </c>
      <c r="L3032" s="21" t="s">
        <v>26</v>
      </c>
      <c r="M3032" s="21">
        <v>145554</v>
      </c>
      <c r="N3032" s="21">
        <v>265900</v>
      </c>
      <c r="O3032" s="21">
        <v>1903</v>
      </c>
      <c r="P3032" s="21" t="s">
        <v>26</v>
      </c>
      <c r="Q3032" s="21" t="s">
        <v>26</v>
      </c>
      <c r="R3032" s="21" t="s">
        <v>31</v>
      </c>
      <c r="S3032" s="21" t="s">
        <v>29</v>
      </c>
      <c r="T3032" s="21" t="s">
        <v>24</v>
      </c>
      <c r="U3032" s="21" t="s">
        <v>30</v>
      </c>
      <c r="V3032" s="33" t="s">
        <v>30</v>
      </c>
      <c r="W3032" s="4">
        <f t="shared" si="141"/>
        <v>11</v>
      </c>
      <c r="X3032" s="14" t="str">
        <f t="shared" si="142"/>
        <v>CPF</v>
      </c>
      <c r="Y3032" s="13" t="str">
        <f t="shared" si="143"/>
        <v>215.407.458-80</v>
      </c>
      <c r="Z3032" s="10" t="str">
        <f>VLOOKUP(Y3032,FORNECEDORES!$A$2:$G$9043,3,0)</f>
        <v>CINTIA ANTUNES NASCIMENTO</v>
      </c>
      <c r="AA3032" s="15">
        <f>VLOOKUP(Y3032,FORNECEDORES!$A$2:$G$9041,7,0)</f>
        <v>0</v>
      </c>
    </row>
    <row r="3033" spans="1:27" x14ac:dyDescent="0.3">
      <c r="A3033" s="21" t="s">
        <v>5752</v>
      </c>
      <c r="B3033" s="32" t="s">
        <v>6564</v>
      </c>
      <c r="C3033" s="33">
        <v>45859</v>
      </c>
      <c r="D3033" s="33">
        <v>45860</v>
      </c>
      <c r="E3033" s="21" t="s">
        <v>23</v>
      </c>
      <c r="F3033" s="34">
        <v>1376.79</v>
      </c>
      <c r="G3033" s="21" t="s">
        <v>24</v>
      </c>
      <c r="H3033" s="21" t="s">
        <v>6565</v>
      </c>
      <c r="I3033" s="22">
        <v>38536656832</v>
      </c>
      <c r="J3033" s="22"/>
      <c r="K3033" s="21">
        <v>101787029</v>
      </c>
      <c r="L3033" s="21" t="s">
        <v>26</v>
      </c>
      <c r="M3033" s="21">
        <v>145555</v>
      </c>
      <c r="N3033" s="21">
        <v>265902</v>
      </c>
      <c r="O3033" s="21">
        <v>1904</v>
      </c>
      <c r="P3033" s="21" t="s">
        <v>26</v>
      </c>
      <c r="Q3033" s="21" t="s">
        <v>26</v>
      </c>
      <c r="R3033" s="21" t="s">
        <v>31</v>
      </c>
      <c r="S3033" s="21" t="s">
        <v>29</v>
      </c>
      <c r="T3033" s="21" t="s">
        <v>24</v>
      </c>
      <c r="U3033" s="21">
        <v>15</v>
      </c>
      <c r="V3033" s="33">
        <v>45879</v>
      </c>
      <c r="W3033" s="4">
        <f t="shared" si="141"/>
        <v>11</v>
      </c>
      <c r="X3033" s="14" t="str">
        <f t="shared" si="142"/>
        <v>CPF</v>
      </c>
      <c r="Y3033" s="13" t="str">
        <f t="shared" si="143"/>
        <v>385.366.568-32</v>
      </c>
      <c r="Z3033" s="10" t="str">
        <f>VLOOKUP(Y3033,FORNECEDORES!$A$2:$G$9043,3,0)</f>
        <v>LUARA FERNANDES GOMES</v>
      </c>
      <c r="AA3033" s="15" t="str">
        <f>VLOOKUP(Y3033,FORNECEDORES!$A$2:$G$9041,7,0)</f>
        <v>luara.fernandesb@gmail.com;</v>
      </c>
    </row>
    <row r="3034" spans="1:27" x14ac:dyDescent="0.3">
      <c r="A3034" s="21" t="s">
        <v>5752</v>
      </c>
      <c r="B3034" s="32" t="s">
        <v>6851</v>
      </c>
      <c r="C3034" s="33">
        <v>45859</v>
      </c>
      <c r="D3034" s="33">
        <v>45860</v>
      </c>
      <c r="E3034" s="21" t="s">
        <v>23</v>
      </c>
      <c r="F3034" s="34">
        <v>389.2</v>
      </c>
      <c r="G3034" s="21" t="s">
        <v>24</v>
      </c>
      <c r="H3034" s="21" t="s">
        <v>6852</v>
      </c>
      <c r="I3034" s="22">
        <v>29583498882</v>
      </c>
      <c r="J3034" s="22"/>
      <c r="K3034" s="40">
        <v>101787125</v>
      </c>
      <c r="L3034" s="21" t="s">
        <v>26</v>
      </c>
      <c r="M3034" s="21">
        <v>145556</v>
      </c>
      <c r="N3034" s="21">
        <v>265903</v>
      </c>
      <c r="O3034" s="21">
        <v>1905</v>
      </c>
      <c r="P3034" s="21" t="s">
        <v>26</v>
      </c>
      <c r="Q3034" s="21" t="s">
        <v>26</v>
      </c>
      <c r="R3034" s="21" t="s">
        <v>31</v>
      </c>
      <c r="S3034" s="21" t="s">
        <v>29</v>
      </c>
      <c r="T3034" s="21" t="s">
        <v>24</v>
      </c>
      <c r="U3034" s="21">
        <v>15</v>
      </c>
      <c r="V3034" s="33">
        <v>45879</v>
      </c>
      <c r="W3034" s="4">
        <f t="shared" si="141"/>
        <v>11</v>
      </c>
      <c r="X3034" s="14" t="str">
        <f t="shared" si="142"/>
        <v>CPF</v>
      </c>
      <c r="Y3034" s="13" t="str">
        <f t="shared" si="143"/>
        <v>295.834.988-82</v>
      </c>
      <c r="Z3034" s="10" t="str">
        <f>VLOOKUP(Y3034,FORNECEDORES!$A$2:$G$9043,3,0)</f>
        <v>VAGNER MARTINS CARDOSO</v>
      </c>
      <c r="AA3034" s="15" t="str">
        <f>VLOOKUP(Y3034,FORNECEDORES!$A$2:$G$9041,7,0)</f>
        <v>vagnermcardoso81@gmail.com;</v>
      </c>
    </row>
    <row r="3035" spans="1:27" x14ac:dyDescent="0.3">
      <c r="A3035" s="21" t="s">
        <v>5752</v>
      </c>
      <c r="B3035" s="32" t="s">
        <v>6459</v>
      </c>
      <c r="C3035" s="33">
        <v>45859</v>
      </c>
      <c r="D3035" s="33">
        <v>45860</v>
      </c>
      <c r="E3035" s="21" t="s">
        <v>23</v>
      </c>
      <c r="F3035" s="34">
        <v>973</v>
      </c>
      <c r="G3035" s="21" t="s">
        <v>24</v>
      </c>
      <c r="H3035" s="21" t="s">
        <v>375</v>
      </c>
      <c r="I3035" s="22">
        <v>36796265840</v>
      </c>
      <c r="J3035" s="22"/>
      <c r="K3035" s="40">
        <v>101787220</v>
      </c>
      <c r="L3035" s="21" t="s">
        <v>26</v>
      </c>
      <c r="M3035" s="21">
        <v>145557</v>
      </c>
      <c r="N3035" s="21">
        <v>265905</v>
      </c>
      <c r="O3035" s="21">
        <v>1906</v>
      </c>
      <c r="P3035" s="21" t="s">
        <v>26</v>
      </c>
      <c r="Q3035" s="21" t="s">
        <v>26</v>
      </c>
      <c r="R3035" s="21" t="s">
        <v>31</v>
      </c>
      <c r="S3035" s="21" t="s">
        <v>29</v>
      </c>
      <c r="T3035" s="21" t="e">
        <v>#N/A</v>
      </c>
      <c r="U3035" s="21" t="s">
        <v>30</v>
      </c>
      <c r="V3035" s="33" t="s">
        <v>30</v>
      </c>
      <c r="W3035" s="4">
        <f t="shared" si="141"/>
        <v>11</v>
      </c>
      <c r="X3035" s="14" t="str">
        <f t="shared" si="142"/>
        <v>CPF</v>
      </c>
      <c r="Y3035" s="13" t="str">
        <f t="shared" si="143"/>
        <v>367.962.658-40</v>
      </c>
      <c r="Z3035" s="10" t="str">
        <f>VLOOKUP(Y3035,FORNECEDORES!$A$2:$G$9043,3,0)</f>
        <v>WELLINGTON CARLOS DE OLIVEIRA NASCIMENTO</v>
      </c>
      <c r="AA3035" s="15" t="str">
        <f>VLOOKUP(Y3035,FORNECEDORES!$A$2:$G$9041,7,0)</f>
        <v>cwellington885@gmail.com;</v>
      </c>
    </row>
    <row r="3036" spans="1:27" x14ac:dyDescent="0.3">
      <c r="A3036" s="21" t="s">
        <v>7785</v>
      </c>
      <c r="B3036" s="32" t="s">
        <v>6447</v>
      </c>
      <c r="C3036" s="33">
        <v>45859</v>
      </c>
      <c r="D3036" s="33">
        <v>45860</v>
      </c>
      <c r="E3036" s="21" t="s">
        <v>5680</v>
      </c>
      <c r="F3036" s="34">
        <v>700.56</v>
      </c>
      <c r="G3036" s="21" t="s">
        <v>24</v>
      </c>
      <c r="H3036" s="21" t="s">
        <v>1146</v>
      </c>
      <c r="I3036" s="22">
        <v>14387593806</v>
      </c>
      <c r="J3036" s="22" t="s">
        <v>6448</v>
      </c>
      <c r="K3036" s="40">
        <v>101789789</v>
      </c>
      <c r="L3036" s="21" t="s">
        <v>26</v>
      </c>
      <c r="M3036" s="21">
        <v>145558</v>
      </c>
      <c r="N3036" s="21">
        <v>265771</v>
      </c>
      <c r="O3036" s="21">
        <v>72253</v>
      </c>
      <c r="P3036" s="21" t="s">
        <v>26</v>
      </c>
      <c r="Q3036" s="21" t="s">
        <v>26</v>
      </c>
      <c r="R3036" s="21" t="s">
        <v>31</v>
      </c>
      <c r="S3036" s="21" t="s">
        <v>29</v>
      </c>
      <c r="T3036" s="21" t="e">
        <v>#N/A</v>
      </c>
      <c r="U3036" s="21" t="s">
        <v>30</v>
      </c>
      <c r="V3036" s="33" t="s">
        <v>30</v>
      </c>
      <c r="W3036" s="4">
        <f t="shared" si="141"/>
        <v>11</v>
      </c>
      <c r="X3036" s="14" t="str">
        <f t="shared" si="142"/>
        <v>CPF</v>
      </c>
      <c r="Y3036" s="13" t="str">
        <f t="shared" si="143"/>
        <v>143.875.938-06</v>
      </c>
      <c r="Z3036" s="10" t="str">
        <f>VLOOKUP(Y3036,FORNECEDORES!$A$2:$G$9043,3,0)</f>
        <v>CARLOS EDUARDO VALENCA DA SILVA</v>
      </c>
      <c r="AA3036" s="15" t="str">
        <f>VLOOKUP(Y3036,FORNECEDORES!$A$2:$G$9041,7,0)</f>
        <v>rubia_mbach@hotmail.com;</v>
      </c>
    </row>
    <row r="3037" spans="1:27" x14ac:dyDescent="0.3">
      <c r="A3037" s="21" t="s">
        <v>7785</v>
      </c>
      <c r="B3037" s="32" t="s">
        <v>6447</v>
      </c>
      <c r="C3037" s="33">
        <v>45859</v>
      </c>
      <c r="D3037" s="33">
        <v>45862</v>
      </c>
      <c r="E3037" s="21" t="s">
        <v>34</v>
      </c>
      <c r="F3037" s="34">
        <v>467.04</v>
      </c>
      <c r="G3037" s="21" t="s">
        <v>24</v>
      </c>
      <c r="H3037" s="21" t="s">
        <v>1146</v>
      </c>
      <c r="I3037" s="22">
        <v>14387593806</v>
      </c>
      <c r="J3037" s="22" t="s">
        <v>6448</v>
      </c>
      <c r="K3037" s="40">
        <v>101789789</v>
      </c>
      <c r="L3037" s="21" t="s">
        <v>26</v>
      </c>
      <c r="M3037" s="21">
        <v>145558</v>
      </c>
      <c r="N3037" s="21">
        <v>265771</v>
      </c>
      <c r="O3037" s="21">
        <v>72253</v>
      </c>
      <c r="P3037" s="21" t="s">
        <v>26</v>
      </c>
      <c r="Q3037" s="21" t="s">
        <v>26</v>
      </c>
      <c r="R3037" s="21" t="s">
        <v>31</v>
      </c>
      <c r="S3037" s="21" t="s">
        <v>29</v>
      </c>
      <c r="T3037" s="21" t="e">
        <v>#N/A</v>
      </c>
      <c r="U3037" s="21" t="s">
        <v>30</v>
      </c>
      <c r="V3037" s="33" t="s">
        <v>30</v>
      </c>
      <c r="W3037" s="4">
        <f t="shared" si="141"/>
        <v>11</v>
      </c>
      <c r="X3037" s="14" t="str">
        <f t="shared" si="142"/>
        <v>CPF</v>
      </c>
      <c r="Y3037" s="13" t="str">
        <f t="shared" si="143"/>
        <v>143.875.938-06</v>
      </c>
      <c r="Z3037" s="10" t="str">
        <f>VLOOKUP(Y3037,FORNECEDORES!$A$2:$G$9043,3,0)</f>
        <v>CARLOS EDUARDO VALENCA DA SILVA</v>
      </c>
      <c r="AA3037" s="15" t="str">
        <f>VLOOKUP(Y3037,FORNECEDORES!$A$2:$G$9041,7,0)</f>
        <v>rubia_mbach@hotmail.com;</v>
      </c>
    </row>
    <row r="3038" spans="1:27" x14ac:dyDescent="0.3">
      <c r="A3038" s="21" t="s">
        <v>7786</v>
      </c>
      <c r="B3038" s="32" t="s">
        <v>6447</v>
      </c>
      <c r="C3038" s="33">
        <v>45859</v>
      </c>
      <c r="D3038" s="33">
        <v>45860</v>
      </c>
      <c r="E3038" s="21" t="s">
        <v>5680</v>
      </c>
      <c r="F3038" s="34">
        <v>700.56</v>
      </c>
      <c r="G3038" s="21" t="s">
        <v>24</v>
      </c>
      <c r="H3038" s="21" t="s">
        <v>1146</v>
      </c>
      <c r="I3038" s="22">
        <v>14387593806</v>
      </c>
      <c r="J3038" s="22" t="s">
        <v>6448</v>
      </c>
      <c r="K3038" s="21">
        <v>101794350</v>
      </c>
      <c r="L3038" s="21" t="s">
        <v>26</v>
      </c>
      <c r="M3038" s="21">
        <v>145560</v>
      </c>
      <c r="N3038" s="21">
        <v>265660</v>
      </c>
      <c r="O3038" s="21">
        <v>72254</v>
      </c>
      <c r="P3038" s="21" t="s">
        <v>26</v>
      </c>
      <c r="Q3038" s="21" t="s">
        <v>26</v>
      </c>
      <c r="R3038" s="21" t="s">
        <v>31</v>
      </c>
      <c r="S3038" s="21" t="s">
        <v>29</v>
      </c>
      <c r="T3038" s="21" t="e">
        <v>#N/A</v>
      </c>
      <c r="U3038" s="21" t="s">
        <v>30</v>
      </c>
      <c r="V3038" s="33" t="s">
        <v>30</v>
      </c>
      <c r="W3038" s="4">
        <f t="shared" si="141"/>
        <v>11</v>
      </c>
      <c r="X3038" s="14" t="str">
        <f t="shared" si="142"/>
        <v>CPF</v>
      </c>
      <c r="Y3038" s="13" t="str">
        <f t="shared" si="143"/>
        <v>143.875.938-06</v>
      </c>
      <c r="Z3038" s="10" t="str">
        <f>VLOOKUP(Y3038,FORNECEDORES!$A$2:$G$9043,3,0)</f>
        <v>CARLOS EDUARDO VALENCA DA SILVA</v>
      </c>
      <c r="AA3038" s="15" t="str">
        <f>VLOOKUP(Y3038,FORNECEDORES!$A$2:$G$9041,7,0)</f>
        <v>rubia_mbach@hotmail.com;</v>
      </c>
    </row>
    <row r="3039" spans="1:27" x14ac:dyDescent="0.3">
      <c r="A3039" s="21" t="s">
        <v>7786</v>
      </c>
      <c r="B3039" s="32" t="s">
        <v>6447</v>
      </c>
      <c r="C3039" s="33">
        <v>45859</v>
      </c>
      <c r="D3039" s="33">
        <v>45862</v>
      </c>
      <c r="E3039" s="21" t="s">
        <v>34</v>
      </c>
      <c r="F3039" s="34">
        <v>467.04</v>
      </c>
      <c r="G3039" s="21" t="s">
        <v>24</v>
      </c>
      <c r="H3039" s="21" t="s">
        <v>1146</v>
      </c>
      <c r="I3039" s="22">
        <v>14387593806</v>
      </c>
      <c r="J3039" s="22" t="s">
        <v>6448</v>
      </c>
      <c r="K3039" s="40">
        <v>101794350</v>
      </c>
      <c r="L3039" s="21" t="s">
        <v>26</v>
      </c>
      <c r="M3039" s="21">
        <v>145560</v>
      </c>
      <c r="N3039" s="21">
        <v>265660</v>
      </c>
      <c r="O3039" s="21">
        <v>72254</v>
      </c>
      <c r="P3039" s="21" t="s">
        <v>26</v>
      </c>
      <c r="Q3039" s="21" t="s">
        <v>26</v>
      </c>
      <c r="R3039" s="21" t="s">
        <v>31</v>
      </c>
      <c r="S3039" s="21" t="s">
        <v>29</v>
      </c>
      <c r="T3039" s="21" t="e">
        <v>#N/A</v>
      </c>
      <c r="U3039" s="21" t="s">
        <v>30</v>
      </c>
      <c r="V3039" s="33" t="s">
        <v>30</v>
      </c>
      <c r="W3039" s="4">
        <f t="shared" si="141"/>
        <v>11</v>
      </c>
      <c r="X3039" s="14" t="str">
        <f t="shared" si="142"/>
        <v>CPF</v>
      </c>
      <c r="Y3039" s="13" t="str">
        <f t="shared" si="143"/>
        <v>143.875.938-06</v>
      </c>
      <c r="Z3039" s="10" t="str">
        <f>VLOOKUP(Y3039,FORNECEDORES!$A$2:$G$9043,3,0)</f>
        <v>CARLOS EDUARDO VALENCA DA SILVA</v>
      </c>
      <c r="AA3039" s="15" t="str">
        <f>VLOOKUP(Y3039,FORNECEDORES!$A$2:$G$9041,7,0)</f>
        <v>rubia_mbach@hotmail.com;</v>
      </c>
    </row>
    <row r="3040" spans="1:27" x14ac:dyDescent="0.3">
      <c r="A3040" s="21" t="s">
        <v>7787</v>
      </c>
      <c r="B3040" s="32" t="s">
        <v>6006</v>
      </c>
      <c r="C3040" s="33">
        <v>45859</v>
      </c>
      <c r="D3040" s="33">
        <v>45894</v>
      </c>
      <c r="E3040" s="21" t="s">
        <v>23</v>
      </c>
      <c r="F3040" s="34">
        <v>1470</v>
      </c>
      <c r="G3040" s="21" t="s">
        <v>24</v>
      </c>
      <c r="H3040" s="21" t="s">
        <v>2236</v>
      </c>
      <c r="I3040" s="22">
        <v>32190497000144</v>
      </c>
      <c r="J3040" s="22" t="s">
        <v>6483</v>
      </c>
      <c r="K3040" s="40">
        <v>101796118</v>
      </c>
      <c r="L3040" s="21" t="s">
        <v>26</v>
      </c>
      <c r="M3040" s="21">
        <v>145561</v>
      </c>
      <c r="N3040" s="21">
        <v>263086</v>
      </c>
      <c r="O3040" s="21">
        <v>1907</v>
      </c>
      <c r="P3040" s="21" t="s">
        <v>26</v>
      </c>
      <c r="Q3040" s="21" t="s">
        <v>26</v>
      </c>
      <c r="R3040" s="21" t="s">
        <v>31</v>
      </c>
      <c r="S3040" s="21" t="s">
        <v>5691</v>
      </c>
      <c r="T3040" s="21" t="s">
        <v>24</v>
      </c>
      <c r="U3040" s="21">
        <v>30</v>
      </c>
      <c r="V3040" s="33">
        <v>45899</v>
      </c>
      <c r="W3040" s="4">
        <f t="shared" si="141"/>
        <v>14</v>
      </c>
      <c r="X3040" s="14" t="str">
        <f t="shared" si="142"/>
        <v>CNPJ</v>
      </c>
      <c r="Y3040" s="13" t="str">
        <f t="shared" si="143"/>
        <v>32.190.497/0001-44</v>
      </c>
      <c r="Z3040" s="10" t="str">
        <f>VLOOKUP(Y3040,FORNECEDORES!$A$2:$G$9043,3,0)</f>
        <v>TRANSPORTES CRISTIANE LTDA</v>
      </c>
      <c r="AA3040" s="15" t="str">
        <f>VLOOKUP(Y3040,FORNECEDORES!$A$2:$G$9041,7,0)</f>
        <v>danilo.melo@transportescristiane.com.br;</v>
      </c>
    </row>
    <row r="3041" spans="1:27" x14ac:dyDescent="0.3">
      <c r="A3041" s="21" t="s">
        <v>7731</v>
      </c>
      <c r="B3041" s="32" t="s">
        <v>5992</v>
      </c>
      <c r="C3041" s="33">
        <v>45860</v>
      </c>
      <c r="D3041" s="33">
        <v>45884</v>
      </c>
      <c r="E3041" s="21" t="s">
        <v>23</v>
      </c>
      <c r="F3041" s="34">
        <v>1100</v>
      </c>
      <c r="G3041" s="21" t="s">
        <v>24</v>
      </c>
      <c r="H3041" s="21" t="s">
        <v>5993</v>
      </c>
      <c r="I3041" s="22">
        <v>48511466000188</v>
      </c>
      <c r="J3041" s="22" t="s">
        <v>6000</v>
      </c>
      <c r="K3041" s="21">
        <v>101809179</v>
      </c>
      <c r="L3041" s="21" t="s">
        <v>26</v>
      </c>
      <c r="M3041" s="21">
        <v>145298</v>
      </c>
      <c r="N3041" s="21">
        <v>265261</v>
      </c>
      <c r="O3041" s="21">
        <v>2878</v>
      </c>
      <c r="P3041" s="21" t="s">
        <v>26</v>
      </c>
      <c r="Q3041" s="21" t="s">
        <v>26</v>
      </c>
      <c r="R3041" s="21" t="s">
        <v>31</v>
      </c>
      <c r="S3041" s="21" t="s">
        <v>29</v>
      </c>
      <c r="T3041" s="21" t="s">
        <v>24</v>
      </c>
      <c r="U3041" s="21" t="s">
        <v>33</v>
      </c>
      <c r="V3041" s="33" t="s">
        <v>33</v>
      </c>
      <c r="W3041" s="4">
        <f t="shared" si="141"/>
        <v>14</v>
      </c>
      <c r="X3041" s="14" t="str">
        <f t="shared" si="142"/>
        <v>CNPJ</v>
      </c>
      <c r="Y3041" s="13" t="str">
        <f t="shared" si="143"/>
        <v>48.511.466/0001-88</v>
      </c>
      <c r="Z3041" s="10" t="str">
        <f>VLOOKUP(Y3041,FORNECEDORES!$A$2:$G$9043,3,0)</f>
        <v>JAQUELINE DE FATIMA LEMES BRITO 22790781800</v>
      </c>
      <c r="AA3041" s="15" t="str">
        <f>VLOOKUP(Y3041,FORNECEDORES!$A$2:$G$9041,7,0)</f>
        <v>jaquelinelemesbrito12@gmail.com;</v>
      </c>
    </row>
    <row r="3042" spans="1:27" x14ac:dyDescent="0.3">
      <c r="A3042" s="21" t="s">
        <v>7788</v>
      </c>
      <c r="B3042" s="32" t="s">
        <v>5992</v>
      </c>
      <c r="C3042" s="33">
        <v>45860</v>
      </c>
      <c r="D3042" s="33">
        <v>45874</v>
      </c>
      <c r="E3042" s="21" t="s">
        <v>23</v>
      </c>
      <c r="F3042" s="34">
        <v>1100</v>
      </c>
      <c r="G3042" s="21" t="s">
        <v>24</v>
      </c>
      <c r="H3042" s="21" t="s">
        <v>5993</v>
      </c>
      <c r="I3042" s="22">
        <v>48511466000188</v>
      </c>
      <c r="J3042" s="22" t="s">
        <v>6530</v>
      </c>
      <c r="K3042" s="40">
        <v>101809958</v>
      </c>
      <c r="L3042" s="21" t="s">
        <v>26</v>
      </c>
      <c r="M3042" s="21">
        <v>145340</v>
      </c>
      <c r="N3042" s="21">
        <v>265378</v>
      </c>
      <c r="O3042" s="21">
        <v>2923</v>
      </c>
      <c r="P3042" s="21" t="s">
        <v>26</v>
      </c>
      <c r="Q3042" s="21" t="s">
        <v>26</v>
      </c>
      <c r="R3042" s="21" t="s">
        <v>31</v>
      </c>
      <c r="S3042" s="21" t="s">
        <v>29</v>
      </c>
      <c r="T3042" s="21" t="s">
        <v>24</v>
      </c>
      <c r="U3042" s="21" t="s">
        <v>33</v>
      </c>
      <c r="V3042" s="33" t="s">
        <v>33</v>
      </c>
      <c r="W3042" s="4">
        <f t="shared" si="141"/>
        <v>14</v>
      </c>
      <c r="X3042" s="14" t="str">
        <f t="shared" si="142"/>
        <v>CNPJ</v>
      </c>
      <c r="Y3042" s="13" t="str">
        <f t="shared" si="143"/>
        <v>48.511.466/0001-88</v>
      </c>
      <c r="Z3042" s="10" t="str">
        <f>VLOOKUP(Y3042,FORNECEDORES!$A$2:$G$9043,3,0)</f>
        <v>JAQUELINE DE FATIMA LEMES BRITO 22790781800</v>
      </c>
      <c r="AA3042" s="15" t="str">
        <f>VLOOKUP(Y3042,FORNECEDORES!$A$2:$G$9041,7,0)</f>
        <v>jaquelinelemesbrito12@gmail.com;</v>
      </c>
    </row>
    <row r="3043" spans="1:27" x14ac:dyDescent="0.3">
      <c r="A3043" s="21" t="s">
        <v>7789</v>
      </c>
      <c r="B3043" s="32" t="s">
        <v>5992</v>
      </c>
      <c r="C3043" s="33">
        <v>45860</v>
      </c>
      <c r="D3043" s="33">
        <v>45874</v>
      </c>
      <c r="E3043" s="21" t="s">
        <v>23</v>
      </c>
      <c r="F3043" s="34">
        <v>1100</v>
      </c>
      <c r="G3043" s="21" t="s">
        <v>24</v>
      </c>
      <c r="H3043" s="21" t="s">
        <v>5993</v>
      </c>
      <c r="I3043" s="22">
        <v>48511466000188</v>
      </c>
      <c r="J3043" s="22" t="s">
        <v>6530</v>
      </c>
      <c r="K3043" s="40">
        <v>101810025</v>
      </c>
      <c r="L3043" s="21" t="s">
        <v>26</v>
      </c>
      <c r="M3043" s="21">
        <v>145541</v>
      </c>
      <c r="N3043" s="21">
        <v>265826</v>
      </c>
      <c r="O3043" s="21">
        <v>3097</v>
      </c>
      <c r="P3043" s="21" t="s">
        <v>26</v>
      </c>
      <c r="Q3043" s="21" t="s">
        <v>26</v>
      </c>
      <c r="R3043" s="21" t="s">
        <v>31</v>
      </c>
      <c r="S3043" s="21" t="s">
        <v>29</v>
      </c>
      <c r="T3043" s="21" t="s">
        <v>24</v>
      </c>
      <c r="U3043" s="21" t="s">
        <v>33</v>
      </c>
      <c r="V3043" s="33" t="s">
        <v>33</v>
      </c>
      <c r="W3043" s="4">
        <f t="shared" si="141"/>
        <v>14</v>
      </c>
      <c r="X3043" s="14" t="str">
        <f t="shared" si="142"/>
        <v>CNPJ</v>
      </c>
      <c r="Y3043" s="13" t="str">
        <f t="shared" si="143"/>
        <v>48.511.466/0001-88</v>
      </c>
      <c r="Z3043" s="10" t="str">
        <f>VLOOKUP(Y3043,FORNECEDORES!$A$2:$G$9043,3,0)</f>
        <v>JAQUELINE DE FATIMA LEMES BRITO 22790781800</v>
      </c>
      <c r="AA3043" s="15" t="str">
        <f>VLOOKUP(Y3043,FORNECEDORES!$A$2:$G$9041,7,0)</f>
        <v>jaquelinelemesbrito12@gmail.com;</v>
      </c>
    </row>
    <row r="3044" spans="1:27" x14ac:dyDescent="0.3">
      <c r="A3044" s="21" t="s">
        <v>7790</v>
      </c>
      <c r="B3044" s="32" t="s">
        <v>5992</v>
      </c>
      <c r="C3044" s="33">
        <v>45860</v>
      </c>
      <c r="D3044" s="33">
        <v>45874</v>
      </c>
      <c r="E3044" s="21" t="s">
        <v>23</v>
      </c>
      <c r="F3044" s="34">
        <v>1100</v>
      </c>
      <c r="G3044" s="21" t="s">
        <v>24</v>
      </c>
      <c r="H3044" s="21" t="s">
        <v>5993</v>
      </c>
      <c r="I3044" s="22">
        <v>48511466000188</v>
      </c>
      <c r="J3044" s="22" t="s">
        <v>6000</v>
      </c>
      <c r="K3044" s="40">
        <v>101810132</v>
      </c>
      <c r="L3044" s="21" t="s">
        <v>26</v>
      </c>
      <c r="M3044" s="21">
        <v>145112</v>
      </c>
      <c r="N3044" s="21">
        <v>264854</v>
      </c>
      <c r="O3044" s="21">
        <v>2689</v>
      </c>
      <c r="P3044" s="21" t="s">
        <v>26</v>
      </c>
      <c r="Q3044" s="21" t="s">
        <v>26</v>
      </c>
      <c r="R3044" s="21" t="s">
        <v>31</v>
      </c>
      <c r="S3044" s="21" t="s">
        <v>29</v>
      </c>
      <c r="T3044" s="21" t="s">
        <v>24</v>
      </c>
      <c r="U3044" s="21" t="s">
        <v>33</v>
      </c>
      <c r="V3044" s="33" t="s">
        <v>33</v>
      </c>
      <c r="W3044" s="4">
        <f t="shared" si="141"/>
        <v>14</v>
      </c>
      <c r="X3044" s="14" t="str">
        <f t="shared" si="142"/>
        <v>CNPJ</v>
      </c>
      <c r="Y3044" s="13" t="str">
        <f t="shared" si="143"/>
        <v>48.511.466/0001-88</v>
      </c>
      <c r="Z3044" s="10" t="str">
        <f>VLOOKUP(Y3044,FORNECEDORES!$A$2:$G$9043,3,0)</f>
        <v>JAQUELINE DE FATIMA LEMES BRITO 22790781800</v>
      </c>
      <c r="AA3044" s="15" t="str">
        <f>VLOOKUP(Y3044,FORNECEDORES!$A$2:$G$9041,7,0)</f>
        <v>jaquelinelemesbrito12@gmail.com;</v>
      </c>
    </row>
    <row r="3045" spans="1:27" x14ac:dyDescent="0.3">
      <c r="A3045" s="21" t="s">
        <v>7791</v>
      </c>
      <c r="B3045" s="32" t="s">
        <v>5992</v>
      </c>
      <c r="C3045" s="33">
        <v>45860</v>
      </c>
      <c r="D3045" s="33">
        <v>45874</v>
      </c>
      <c r="E3045" s="21" t="s">
        <v>23</v>
      </c>
      <c r="F3045" s="34">
        <v>1100</v>
      </c>
      <c r="G3045" s="21" t="s">
        <v>24</v>
      </c>
      <c r="H3045" s="21" t="s">
        <v>5993</v>
      </c>
      <c r="I3045" s="22">
        <v>48511466000188</v>
      </c>
      <c r="J3045" s="22" t="s">
        <v>6001</v>
      </c>
      <c r="K3045" s="40">
        <v>101810453</v>
      </c>
      <c r="L3045" s="21" t="s">
        <v>26</v>
      </c>
      <c r="M3045" s="21">
        <v>145365</v>
      </c>
      <c r="N3045" s="21">
        <v>265413</v>
      </c>
      <c r="O3045" s="21">
        <v>2941</v>
      </c>
      <c r="P3045" s="21" t="s">
        <v>26</v>
      </c>
      <c r="Q3045" s="21" t="s">
        <v>26</v>
      </c>
      <c r="R3045" s="21" t="s">
        <v>31</v>
      </c>
      <c r="S3045" s="21" t="s">
        <v>29</v>
      </c>
      <c r="T3045" s="21" t="s">
        <v>24</v>
      </c>
      <c r="U3045" s="21" t="s">
        <v>33</v>
      </c>
      <c r="V3045" s="33" t="s">
        <v>33</v>
      </c>
      <c r="W3045" s="4">
        <f t="shared" si="141"/>
        <v>14</v>
      </c>
      <c r="X3045" s="14" t="str">
        <f t="shared" si="142"/>
        <v>CNPJ</v>
      </c>
      <c r="Y3045" s="13" t="str">
        <f t="shared" si="143"/>
        <v>48.511.466/0001-88</v>
      </c>
      <c r="Z3045" s="10" t="str">
        <f>VLOOKUP(Y3045,FORNECEDORES!$A$2:$G$9043,3,0)</f>
        <v>JAQUELINE DE FATIMA LEMES BRITO 22790781800</v>
      </c>
      <c r="AA3045" s="15" t="str">
        <f>VLOOKUP(Y3045,FORNECEDORES!$A$2:$G$9041,7,0)</f>
        <v>jaquelinelemesbrito12@gmail.com;</v>
      </c>
    </row>
    <row r="3046" spans="1:27" x14ac:dyDescent="0.3">
      <c r="A3046" s="21" t="s">
        <v>7792</v>
      </c>
      <c r="B3046" s="32" t="s">
        <v>5992</v>
      </c>
      <c r="C3046" s="33">
        <v>45860</v>
      </c>
      <c r="D3046" s="33">
        <v>45874</v>
      </c>
      <c r="E3046" s="21" t="s">
        <v>23</v>
      </c>
      <c r="F3046" s="34">
        <v>1100</v>
      </c>
      <c r="G3046" s="21" t="s">
        <v>24</v>
      </c>
      <c r="H3046" s="21" t="s">
        <v>5993</v>
      </c>
      <c r="I3046" s="22">
        <v>48511466000188</v>
      </c>
      <c r="J3046" s="22" t="s">
        <v>6000</v>
      </c>
      <c r="K3046" s="21">
        <v>101811008</v>
      </c>
      <c r="L3046" s="21" t="s">
        <v>26</v>
      </c>
      <c r="M3046" s="21">
        <v>145427</v>
      </c>
      <c r="N3046" s="21">
        <v>265572</v>
      </c>
      <c r="O3046" s="21">
        <v>3023</v>
      </c>
      <c r="P3046" s="21" t="s">
        <v>26</v>
      </c>
      <c r="Q3046" s="21" t="s">
        <v>26</v>
      </c>
      <c r="R3046" s="21" t="s">
        <v>31</v>
      </c>
      <c r="S3046" s="21" t="s">
        <v>29</v>
      </c>
      <c r="T3046" s="21" t="s">
        <v>24</v>
      </c>
      <c r="U3046" s="21" t="s">
        <v>33</v>
      </c>
      <c r="V3046" s="33" t="s">
        <v>33</v>
      </c>
      <c r="W3046" s="4">
        <f t="shared" si="141"/>
        <v>14</v>
      </c>
      <c r="X3046" s="14" t="str">
        <f t="shared" si="142"/>
        <v>CNPJ</v>
      </c>
      <c r="Y3046" s="13" t="str">
        <f t="shared" si="143"/>
        <v>48.511.466/0001-88</v>
      </c>
      <c r="Z3046" s="10" t="str">
        <f>VLOOKUP(Y3046,FORNECEDORES!$A$2:$G$9043,3,0)</f>
        <v>JAQUELINE DE FATIMA LEMES BRITO 22790781800</v>
      </c>
      <c r="AA3046" s="15" t="str">
        <f>VLOOKUP(Y3046,FORNECEDORES!$A$2:$G$9041,7,0)</f>
        <v>jaquelinelemesbrito12@gmail.com;</v>
      </c>
    </row>
    <row r="3047" spans="1:27" x14ac:dyDescent="0.3">
      <c r="A3047" s="21" t="s">
        <v>7793</v>
      </c>
      <c r="B3047" s="32" t="s">
        <v>5992</v>
      </c>
      <c r="C3047" s="33">
        <v>45860</v>
      </c>
      <c r="D3047" s="33">
        <v>45874</v>
      </c>
      <c r="E3047" s="21" t="s">
        <v>23</v>
      </c>
      <c r="F3047" s="34">
        <v>1100</v>
      </c>
      <c r="G3047" s="21" t="s">
        <v>24</v>
      </c>
      <c r="H3047" s="21" t="s">
        <v>5993</v>
      </c>
      <c r="I3047" s="22">
        <v>48511466000188</v>
      </c>
      <c r="J3047" s="22" t="s">
        <v>6530</v>
      </c>
      <c r="K3047" s="40">
        <v>101811141</v>
      </c>
      <c r="L3047" s="21" t="s">
        <v>26</v>
      </c>
      <c r="M3047" s="21">
        <v>145455</v>
      </c>
      <c r="N3047" s="21">
        <v>265612</v>
      </c>
      <c r="O3047" s="21">
        <v>3038</v>
      </c>
      <c r="P3047" s="21" t="s">
        <v>26</v>
      </c>
      <c r="Q3047" s="21" t="s">
        <v>26</v>
      </c>
      <c r="R3047" s="21" t="s">
        <v>31</v>
      </c>
      <c r="S3047" s="21" t="s">
        <v>29</v>
      </c>
      <c r="T3047" s="21" t="s">
        <v>24</v>
      </c>
      <c r="U3047" s="21" t="s">
        <v>33</v>
      </c>
      <c r="V3047" s="33" t="s">
        <v>33</v>
      </c>
      <c r="W3047" s="4">
        <f t="shared" si="141"/>
        <v>14</v>
      </c>
      <c r="X3047" s="14" t="str">
        <f t="shared" si="142"/>
        <v>CNPJ</v>
      </c>
      <c r="Y3047" s="13" t="str">
        <f t="shared" si="143"/>
        <v>48.511.466/0001-88</v>
      </c>
      <c r="Z3047" s="10" t="str">
        <f>VLOOKUP(Y3047,FORNECEDORES!$A$2:$G$9043,3,0)</f>
        <v>JAQUELINE DE FATIMA LEMES BRITO 22790781800</v>
      </c>
      <c r="AA3047" s="15" t="str">
        <f>VLOOKUP(Y3047,FORNECEDORES!$A$2:$G$9041,7,0)</f>
        <v>jaquelinelemesbrito12@gmail.com;</v>
      </c>
    </row>
    <row r="3048" spans="1:27" x14ac:dyDescent="0.3">
      <c r="A3048" s="21" t="s">
        <v>7794</v>
      </c>
      <c r="B3048" s="32" t="s">
        <v>5992</v>
      </c>
      <c r="C3048" s="33">
        <v>45860</v>
      </c>
      <c r="D3048" s="33">
        <v>45874</v>
      </c>
      <c r="E3048" s="21" t="s">
        <v>23</v>
      </c>
      <c r="F3048" s="34">
        <v>1100</v>
      </c>
      <c r="G3048" s="21" t="s">
        <v>24</v>
      </c>
      <c r="H3048" s="21" t="s">
        <v>5993</v>
      </c>
      <c r="I3048" s="22">
        <v>48511466000188</v>
      </c>
      <c r="J3048" s="22" t="s">
        <v>5994</v>
      </c>
      <c r="K3048" s="40">
        <v>101811284</v>
      </c>
      <c r="L3048" s="21" t="s">
        <v>26</v>
      </c>
      <c r="M3048" s="21">
        <v>145529</v>
      </c>
      <c r="N3048" s="21">
        <v>265814</v>
      </c>
      <c r="O3048" s="21">
        <v>3192</v>
      </c>
      <c r="P3048" s="21" t="s">
        <v>26</v>
      </c>
      <c r="Q3048" s="21" t="s">
        <v>26</v>
      </c>
      <c r="R3048" s="21" t="s">
        <v>31</v>
      </c>
      <c r="S3048" s="21" t="s">
        <v>29</v>
      </c>
      <c r="T3048" s="21" t="s">
        <v>24</v>
      </c>
      <c r="U3048" s="21" t="s">
        <v>33</v>
      </c>
      <c r="V3048" s="33" t="s">
        <v>33</v>
      </c>
      <c r="W3048" s="4">
        <f t="shared" si="141"/>
        <v>14</v>
      </c>
      <c r="X3048" s="14" t="str">
        <f t="shared" si="142"/>
        <v>CNPJ</v>
      </c>
      <c r="Y3048" s="13" t="str">
        <f t="shared" si="143"/>
        <v>48.511.466/0001-88</v>
      </c>
      <c r="Z3048" s="10" t="str">
        <f>VLOOKUP(Y3048,FORNECEDORES!$A$2:$G$9043,3,0)</f>
        <v>JAQUELINE DE FATIMA LEMES BRITO 22790781800</v>
      </c>
      <c r="AA3048" s="15" t="str">
        <f>VLOOKUP(Y3048,FORNECEDORES!$A$2:$G$9041,7,0)</f>
        <v>jaquelinelemesbrito12@gmail.com;</v>
      </c>
    </row>
    <row r="3049" spans="1:27" x14ac:dyDescent="0.3">
      <c r="A3049" s="21" t="s">
        <v>7795</v>
      </c>
      <c r="B3049" s="32" t="s">
        <v>5992</v>
      </c>
      <c r="C3049" s="35">
        <v>45860</v>
      </c>
      <c r="D3049" s="33">
        <v>45874</v>
      </c>
      <c r="E3049" s="21" t="s">
        <v>23</v>
      </c>
      <c r="F3049" s="36">
        <v>1100</v>
      </c>
      <c r="G3049" s="21" t="s">
        <v>24</v>
      </c>
      <c r="H3049" s="21" t="s">
        <v>5993</v>
      </c>
      <c r="I3049" s="22">
        <v>48511466000188</v>
      </c>
      <c r="J3049" s="22" t="s">
        <v>6530</v>
      </c>
      <c r="K3049" s="40">
        <v>101811452</v>
      </c>
      <c r="L3049" s="21" t="s">
        <v>26</v>
      </c>
      <c r="M3049" s="21">
        <v>145530</v>
      </c>
      <c r="N3049" s="21">
        <v>265815</v>
      </c>
      <c r="O3049" s="21">
        <v>3191</v>
      </c>
      <c r="P3049" s="21" t="s">
        <v>26</v>
      </c>
      <c r="Q3049" s="21" t="s">
        <v>26</v>
      </c>
      <c r="R3049" s="21" t="s">
        <v>31</v>
      </c>
      <c r="S3049" s="21" t="s">
        <v>29</v>
      </c>
      <c r="T3049" s="21" t="s">
        <v>24</v>
      </c>
      <c r="U3049" s="21" t="s">
        <v>33</v>
      </c>
      <c r="V3049" s="33" t="s">
        <v>33</v>
      </c>
      <c r="W3049" s="4">
        <f t="shared" si="141"/>
        <v>14</v>
      </c>
      <c r="X3049" s="14" t="str">
        <f t="shared" si="142"/>
        <v>CNPJ</v>
      </c>
      <c r="Y3049" s="13" t="str">
        <f t="shared" si="143"/>
        <v>48.511.466/0001-88</v>
      </c>
      <c r="Z3049" s="10" t="str">
        <f>VLOOKUP(Y3049,FORNECEDORES!$A$2:$G$9043,3,0)</f>
        <v>JAQUELINE DE FATIMA LEMES BRITO 22790781800</v>
      </c>
      <c r="AA3049" s="15" t="str">
        <f>VLOOKUP(Y3049,FORNECEDORES!$A$2:$G$9041,7,0)</f>
        <v>jaquelinelemesbrito12@gmail.com;</v>
      </c>
    </row>
    <row r="3050" spans="1:27" x14ac:dyDescent="0.3">
      <c r="A3050" s="21" t="s">
        <v>7796</v>
      </c>
      <c r="B3050" s="32" t="s">
        <v>5992</v>
      </c>
      <c r="C3050" s="33">
        <v>45860</v>
      </c>
      <c r="D3050" s="33">
        <v>45874</v>
      </c>
      <c r="E3050" s="21" t="s">
        <v>23</v>
      </c>
      <c r="F3050" s="34">
        <v>1100</v>
      </c>
      <c r="G3050" s="21" t="s">
        <v>24</v>
      </c>
      <c r="H3050" s="21" t="s">
        <v>5993</v>
      </c>
      <c r="I3050" s="22">
        <v>48511466000188</v>
      </c>
      <c r="J3050" s="22" t="s">
        <v>6000</v>
      </c>
      <c r="K3050" s="40">
        <v>101811584</v>
      </c>
      <c r="L3050" s="21" t="s">
        <v>26</v>
      </c>
      <c r="M3050" s="21">
        <v>145531</v>
      </c>
      <c r="N3050" s="21">
        <v>265816</v>
      </c>
      <c r="O3050" s="21">
        <v>3178</v>
      </c>
      <c r="P3050" s="21" t="s">
        <v>26</v>
      </c>
      <c r="Q3050" s="21" t="s">
        <v>26</v>
      </c>
      <c r="R3050" s="21" t="s">
        <v>31</v>
      </c>
      <c r="S3050" s="21" t="s">
        <v>29</v>
      </c>
      <c r="T3050" s="21" t="s">
        <v>24</v>
      </c>
      <c r="U3050" s="21" t="s">
        <v>33</v>
      </c>
      <c r="V3050" s="33" t="s">
        <v>33</v>
      </c>
      <c r="W3050" s="4">
        <f t="shared" si="141"/>
        <v>14</v>
      </c>
      <c r="X3050" s="14" t="str">
        <f t="shared" si="142"/>
        <v>CNPJ</v>
      </c>
      <c r="Y3050" s="13" t="str">
        <f t="shared" si="143"/>
        <v>48.511.466/0001-88</v>
      </c>
      <c r="Z3050" s="10" t="str">
        <f>VLOOKUP(Y3050,FORNECEDORES!$A$2:$G$9043,3,0)</f>
        <v>JAQUELINE DE FATIMA LEMES BRITO 22790781800</v>
      </c>
      <c r="AA3050" s="15" t="str">
        <f>VLOOKUP(Y3050,FORNECEDORES!$A$2:$G$9041,7,0)</f>
        <v>jaquelinelemesbrito12@gmail.com;</v>
      </c>
    </row>
    <row r="3051" spans="1:27" x14ac:dyDescent="0.3">
      <c r="A3051" s="21" t="s">
        <v>7797</v>
      </c>
      <c r="B3051" s="32" t="s">
        <v>6411</v>
      </c>
      <c r="C3051" s="33">
        <v>45860</v>
      </c>
      <c r="D3051" s="33">
        <v>45889</v>
      </c>
      <c r="E3051" s="21" t="s">
        <v>23</v>
      </c>
      <c r="F3051" s="34">
        <v>6776.5</v>
      </c>
      <c r="G3051" s="21" t="s">
        <v>24</v>
      </c>
      <c r="H3051" s="21" t="s">
        <v>6412</v>
      </c>
      <c r="I3051" s="22">
        <v>30484404000169</v>
      </c>
      <c r="J3051" s="22" t="s">
        <v>6519</v>
      </c>
      <c r="K3051" s="40">
        <v>101811794</v>
      </c>
      <c r="L3051" s="21" t="s">
        <v>26</v>
      </c>
      <c r="M3051" s="21">
        <v>145543</v>
      </c>
      <c r="N3051" s="21">
        <v>265827</v>
      </c>
      <c r="O3051" s="21" t="s">
        <v>7798</v>
      </c>
      <c r="P3051" s="21" t="s">
        <v>26</v>
      </c>
      <c r="Q3051" s="21" t="s">
        <v>91</v>
      </c>
      <c r="R3051" s="21" t="s">
        <v>31</v>
      </c>
      <c r="S3051" s="21" t="s">
        <v>29</v>
      </c>
      <c r="T3051" s="21" t="s">
        <v>24</v>
      </c>
      <c r="U3051" s="21">
        <v>30</v>
      </c>
      <c r="V3051" s="33">
        <v>45889</v>
      </c>
      <c r="W3051" s="4">
        <f t="shared" si="141"/>
        <v>14</v>
      </c>
      <c r="X3051" s="14" t="str">
        <f t="shared" si="142"/>
        <v>CNPJ</v>
      </c>
      <c r="Y3051" s="13" t="str">
        <f t="shared" si="143"/>
        <v>30.484.404/0001-69</v>
      </c>
      <c r="Z3051" s="10" t="str">
        <f>VLOOKUP(Y3051,FORNECEDORES!$A$2:$G$9043,3,0)</f>
        <v>ANTONIO E ERIKA TRANSPORTE DE CARGA E DESCARGA LTD</v>
      </c>
      <c r="AA3051" s="15" t="str">
        <f>VLOOKUP(Y3051,FORNECEDORES!$A$2:$G$9041,7,0)</f>
        <v>transportesdecargasar@gmail.com;</v>
      </c>
    </row>
    <row r="3052" spans="1:27" x14ac:dyDescent="0.3">
      <c r="A3052" s="21" t="s">
        <v>7799</v>
      </c>
      <c r="B3052" s="32" t="s">
        <v>6406</v>
      </c>
      <c r="C3052" s="33">
        <v>45860</v>
      </c>
      <c r="D3052" s="33">
        <v>45880</v>
      </c>
      <c r="E3052" s="21" t="s">
        <v>23</v>
      </c>
      <c r="F3052" s="34">
        <v>950</v>
      </c>
      <c r="G3052" s="21" t="s">
        <v>24</v>
      </c>
      <c r="H3052" s="21" t="s">
        <v>11643</v>
      </c>
      <c r="I3052" s="22">
        <v>6998268000140</v>
      </c>
      <c r="J3052" s="22" t="s">
        <v>7800</v>
      </c>
      <c r="K3052" s="40">
        <v>101811894</v>
      </c>
      <c r="L3052" s="21" t="s">
        <v>26</v>
      </c>
      <c r="M3052" s="21">
        <v>145545</v>
      </c>
      <c r="N3052" s="21">
        <v>265835</v>
      </c>
      <c r="O3052" s="21" t="s">
        <v>7801</v>
      </c>
      <c r="P3052" s="21" t="s">
        <v>26</v>
      </c>
      <c r="Q3052" s="21" t="s">
        <v>26</v>
      </c>
      <c r="R3052" s="21" t="s">
        <v>31</v>
      </c>
      <c r="S3052" s="21" t="s">
        <v>29</v>
      </c>
      <c r="T3052" s="21" t="s">
        <v>24</v>
      </c>
      <c r="U3052" s="21">
        <v>15</v>
      </c>
      <c r="V3052" s="33">
        <v>45879</v>
      </c>
      <c r="W3052" s="4">
        <f t="shared" si="141"/>
        <v>13</v>
      </c>
      <c r="X3052" s="14" t="str">
        <f t="shared" si="142"/>
        <v>CNPJ_INCOMPLETO_1</v>
      </c>
      <c r="Y3052" s="13" t="str">
        <f t="shared" si="143"/>
        <v>06.998.268/0001-40</v>
      </c>
      <c r="Z3052" s="10" t="str">
        <f>VLOOKUP(Y3052,FORNECEDORES!$A$2:$G$9043,3,0)</f>
        <v>TRANSSUCESSO TRANPORTADORA LTDA</v>
      </c>
      <c r="AA3052" s="15" t="str">
        <f>VLOOKUP(Y3052,FORNECEDORES!$A$2:$G$9041,7,0)</f>
        <v>emerson@transnegrelli.com;  badu@transnegrelli.com;</v>
      </c>
    </row>
    <row r="3053" spans="1:27" x14ac:dyDescent="0.3">
      <c r="A3053" s="21" t="s">
        <v>7802</v>
      </c>
      <c r="B3053" s="32" t="s">
        <v>5992</v>
      </c>
      <c r="C3053" s="33">
        <v>45860</v>
      </c>
      <c r="D3053" s="33">
        <v>45874</v>
      </c>
      <c r="E3053" s="21" t="s">
        <v>23</v>
      </c>
      <c r="F3053" s="34">
        <v>1100</v>
      </c>
      <c r="G3053" s="21" t="s">
        <v>24</v>
      </c>
      <c r="H3053" s="21" t="s">
        <v>5993</v>
      </c>
      <c r="I3053" s="22">
        <v>48511466000188</v>
      </c>
      <c r="J3053" s="22" t="s">
        <v>6001</v>
      </c>
      <c r="K3053" s="40">
        <v>101811905</v>
      </c>
      <c r="L3053" s="21" t="s">
        <v>26</v>
      </c>
      <c r="M3053" s="21">
        <v>145532</v>
      </c>
      <c r="N3053" s="21">
        <v>265817</v>
      </c>
      <c r="O3053" s="21">
        <v>3168</v>
      </c>
      <c r="P3053" s="21" t="s">
        <v>26</v>
      </c>
      <c r="Q3053" s="21" t="s">
        <v>26</v>
      </c>
      <c r="R3053" s="21" t="s">
        <v>31</v>
      </c>
      <c r="S3053" s="21" t="s">
        <v>29</v>
      </c>
      <c r="T3053" s="21" t="s">
        <v>24</v>
      </c>
      <c r="U3053" s="21" t="s">
        <v>33</v>
      </c>
      <c r="V3053" s="33" t="s">
        <v>33</v>
      </c>
      <c r="W3053" s="4">
        <f t="shared" si="141"/>
        <v>14</v>
      </c>
      <c r="X3053" s="14" t="str">
        <f t="shared" si="142"/>
        <v>CNPJ</v>
      </c>
      <c r="Y3053" s="13" t="str">
        <f t="shared" si="143"/>
        <v>48.511.466/0001-88</v>
      </c>
      <c r="Z3053" s="10" t="str">
        <f>VLOOKUP(Y3053,FORNECEDORES!$A$2:$G$9043,3,0)</f>
        <v>JAQUELINE DE FATIMA LEMES BRITO 22790781800</v>
      </c>
      <c r="AA3053" s="15" t="str">
        <f>VLOOKUP(Y3053,FORNECEDORES!$A$2:$G$9041,7,0)</f>
        <v>jaquelinelemesbrito12@gmail.com;</v>
      </c>
    </row>
    <row r="3054" spans="1:27" x14ac:dyDescent="0.3">
      <c r="A3054" s="21" t="s">
        <v>7803</v>
      </c>
      <c r="B3054" s="32" t="s">
        <v>5992</v>
      </c>
      <c r="C3054" s="33">
        <v>45860</v>
      </c>
      <c r="D3054" s="33">
        <v>45874</v>
      </c>
      <c r="E3054" s="21" t="s">
        <v>23</v>
      </c>
      <c r="F3054" s="34">
        <v>1100</v>
      </c>
      <c r="G3054" s="21" t="s">
        <v>24</v>
      </c>
      <c r="H3054" s="21" t="s">
        <v>5993</v>
      </c>
      <c r="I3054" s="22">
        <v>48511466000188</v>
      </c>
      <c r="J3054" s="22" t="s">
        <v>5994</v>
      </c>
      <c r="K3054" s="40">
        <v>101812075</v>
      </c>
      <c r="L3054" s="21" t="s">
        <v>26</v>
      </c>
      <c r="M3054" s="21">
        <v>145533</v>
      </c>
      <c r="N3054" s="21">
        <v>265818</v>
      </c>
      <c r="O3054" s="21">
        <v>3159</v>
      </c>
      <c r="P3054" s="21" t="s">
        <v>26</v>
      </c>
      <c r="Q3054" s="21" t="s">
        <v>26</v>
      </c>
      <c r="R3054" s="21" t="s">
        <v>31</v>
      </c>
      <c r="S3054" s="21" t="s">
        <v>29</v>
      </c>
      <c r="T3054" s="21" t="s">
        <v>24</v>
      </c>
      <c r="U3054" s="21" t="s">
        <v>33</v>
      </c>
      <c r="V3054" s="33" t="s">
        <v>33</v>
      </c>
      <c r="W3054" s="4">
        <f t="shared" si="141"/>
        <v>14</v>
      </c>
      <c r="X3054" s="14" t="str">
        <f t="shared" si="142"/>
        <v>CNPJ</v>
      </c>
      <c r="Y3054" s="13" t="str">
        <f t="shared" si="143"/>
        <v>48.511.466/0001-88</v>
      </c>
      <c r="Z3054" s="10" t="str">
        <f>VLOOKUP(Y3054,FORNECEDORES!$A$2:$G$9043,3,0)</f>
        <v>JAQUELINE DE FATIMA LEMES BRITO 22790781800</v>
      </c>
      <c r="AA3054" s="15" t="str">
        <f>VLOOKUP(Y3054,FORNECEDORES!$A$2:$G$9041,7,0)</f>
        <v>jaquelinelemesbrito12@gmail.com;</v>
      </c>
    </row>
    <row r="3055" spans="1:27" x14ac:dyDescent="0.3">
      <c r="A3055" s="21" t="s">
        <v>7804</v>
      </c>
      <c r="B3055" s="32" t="s">
        <v>5992</v>
      </c>
      <c r="C3055" s="33">
        <v>45860</v>
      </c>
      <c r="D3055" s="33">
        <v>45874</v>
      </c>
      <c r="E3055" s="21" t="s">
        <v>23</v>
      </c>
      <c r="F3055" s="34">
        <v>1100</v>
      </c>
      <c r="G3055" s="21" t="s">
        <v>24</v>
      </c>
      <c r="H3055" s="21" t="s">
        <v>5993</v>
      </c>
      <c r="I3055" s="22">
        <v>48511466000188</v>
      </c>
      <c r="J3055" s="22" t="s">
        <v>6530</v>
      </c>
      <c r="K3055" s="40">
        <v>101812229</v>
      </c>
      <c r="L3055" s="21" t="s">
        <v>26</v>
      </c>
      <c r="M3055" s="21">
        <v>145534</v>
      </c>
      <c r="N3055" s="21">
        <v>265819</v>
      </c>
      <c r="O3055" s="21">
        <v>3158</v>
      </c>
      <c r="P3055" s="21" t="s">
        <v>26</v>
      </c>
      <c r="Q3055" s="21" t="s">
        <v>26</v>
      </c>
      <c r="R3055" s="21" t="s">
        <v>31</v>
      </c>
      <c r="S3055" s="21" t="s">
        <v>29</v>
      </c>
      <c r="T3055" s="21" t="s">
        <v>24</v>
      </c>
      <c r="U3055" s="21" t="s">
        <v>33</v>
      </c>
      <c r="V3055" s="33" t="s">
        <v>33</v>
      </c>
      <c r="W3055" s="4">
        <f t="shared" si="141"/>
        <v>14</v>
      </c>
      <c r="X3055" s="14" t="str">
        <f t="shared" si="142"/>
        <v>CNPJ</v>
      </c>
      <c r="Y3055" s="13" t="str">
        <f t="shared" si="143"/>
        <v>48.511.466/0001-88</v>
      </c>
      <c r="Z3055" s="10" t="str">
        <f>VLOOKUP(Y3055,FORNECEDORES!$A$2:$G$9043,3,0)</f>
        <v>JAQUELINE DE FATIMA LEMES BRITO 22790781800</v>
      </c>
      <c r="AA3055" s="15" t="str">
        <f>VLOOKUP(Y3055,FORNECEDORES!$A$2:$G$9041,7,0)</f>
        <v>jaquelinelemesbrito12@gmail.com;</v>
      </c>
    </row>
    <row r="3056" spans="1:27" x14ac:dyDescent="0.3">
      <c r="A3056" s="21" t="s">
        <v>7805</v>
      </c>
      <c r="B3056" s="32" t="s">
        <v>5992</v>
      </c>
      <c r="C3056" s="33">
        <v>45860</v>
      </c>
      <c r="D3056" s="33">
        <v>45874</v>
      </c>
      <c r="E3056" s="21" t="s">
        <v>23</v>
      </c>
      <c r="F3056" s="34">
        <v>1100</v>
      </c>
      <c r="G3056" s="21" t="s">
        <v>24</v>
      </c>
      <c r="H3056" s="21" t="s">
        <v>5993</v>
      </c>
      <c r="I3056" s="22">
        <v>48511466000188</v>
      </c>
      <c r="J3056" s="22" t="s">
        <v>5994</v>
      </c>
      <c r="K3056" s="21">
        <v>101812359</v>
      </c>
      <c r="L3056" s="21" t="s">
        <v>26</v>
      </c>
      <c r="M3056" s="21">
        <v>145535</v>
      </c>
      <c r="N3056" s="21">
        <v>265820</v>
      </c>
      <c r="O3056" s="21">
        <v>3144</v>
      </c>
      <c r="P3056" s="21" t="s">
        <v>26</v>
      </c>
      <c r="Q3056" s="21" t="s">
        <v>26</v>
      </c>
      <c r="R3056" s="21" t="s">
        <v>31</v>
      </c>
      <c r="S3056" s="21" t="s">
        <v>29</v>
      </c>
      <c r="T3056" s="21" t="s">
        <v>24</v>
      </c>
      <c r="U3056" s="21" t="s">
        <v>33</v>
      </c>
      <c r="V3056" s="33" t="s">
        <v>33</v>
      </c>
      <c r="W3056" s="4">
        <f t="shared" si="141"/>
        <v>14</v>
      </c>
      <c r="X3056" s="14" t="str">
        <f t="shared" si="142"/>
        <v>CNPJ</v>
      </c>
      <c r="Y3056" s="13" t="str">
        <f t="shared" si="143"/>
        <v>48.511.466/0001-88</v>
      </c>
      <c r="Z3056" s="10" t="str">
        <f>VLOOKUP(Y3056,FORNECEDORES!$A$2:$G$9043,3,0)</f>
        <v>JAQUELINE DE FATIMA LEMES BRITO 22790781800</v>
      </c>
      <c r="AA3056" s="15" t="str">
        <f>VLOOKUP(Y3056,FORNECEDORES!$A$2:$G$9041,7,0)</f>
        <v>jaquelinelemesbrito12@gmail.com;</v>
      </c>
    </row>
    <row r="3057" spans="1:27" x14ac:dyDescent="0.3">
      <c r="A3057" s="21" t="s">
        <v>7806</v>
      </c>
      <c r="B3057" s="32" t="s">
        <v>5992</v>
      </c>
      <c r="C3057" s="33">
        <v>45860</v>
      </c>
      <c r="D3057" s="33">
        <v>45874</v>
      </c>
      <c r="E3057" s="21" t="s">
        <v>23</v>
      </c>
      <c r="F3057" s="34">
        <v>1100</v>
      </c>
      <c r="G3057" s="21" t="s">
        <v>24</v>
      </c>
      <c r="H3057" s="21" t="s">
        <v>5993</v>
      </c>
      <c r="I3057" s="22">
        <v>48511466000188</v>
      </c>
      <c r="J3057" s="22" t="s">
        <v>5994</v>
      </c>
      <c r="K3057" s="40">
        <v>101812669</v>
      </c>
      <c r="L3057" s="21" t="s">
        <v>26</v>
      </c>
      <c r="M3057" s="21">
        <v>145537</v>
      </c>
      <c r="N3057" s="21">
        <v>265822</v>
      </c>
      <c r="O3057" s="21">
        <v>3107</v>
      </c>
      <c r="P3057" s="21" t="s">
        <v>26</v>
      </c>
      <c r="Q3057" s="21" t="s">
        <v>26</v>
      </c>
      <c r="R3057" s="21" t="s">
        <v>31</v>
      </c>
      <c r="S3057" s="21" t="s">
        <v>29</v>
      </c>
      <c r="T3057" s="21" t="s">
        <v>24</v>
      </c>
      <c r="U3057" s="21" t="s">
        <v>33</v>
      </c>
      <c r="V3057" s="33" t="s">
        <v>33</v>
      </c>
      <c r="W3057" s="4">
        <f t="shared" si="141"/>
        <v>14</v>
      </c>
      <c r="X3057" s="14" t="str">
        <f t="shared" si="142"/>
        <v>CNPJ</v>
      </c>
      <c r="Y3057" s="13" t="str">
        <f t="shared" si="143"/>
        <v>48.511.466/0001-88</v>
      </c>
      <c r="Z3057" s="10" t="str">
        <f>VLOOKUP(Y3057,FORNECEDORES!$A$2:$G$9043,3,0)</f>
        <v>JAQUELINE DE FATIMA LEMES BRITO 22790781800</v>
      </c>
      <c r="AA3057" s="15" t="str">
        <f>VLOOKUP(Y3057,FORNECEDORES!$A$2:$G$9041,7,0)</f>
        <v>jaquelinelemesbrito12@gmail.com;</v>
      </c>
    </row>
    <row r="3058" spans="1:27" x14ac:dyDescent="0.3">
      <c r="A3058" s="21" t="s">
        <v>7807</v>
      </c>
      <c r="B3058" s="32" t="s">
        <v>5992</v>
      </c>
      <c r="C3058" s="33">
        <v>45860</v>
      </c>
      <c r="D3058" s="33">
        <v>45874</v>
      </c>
      <c r="E3058" s="21" t="s">
        <v>23</v>
      </c>
      <c r="F3058" s="34">
        <v>1100</v>
      </c>
      <c r="G3058" s="21" t="s">
        <v>24</v>
      </c>
      <c r="H3058" s="21" t="s">
        <v>5993</v>
      </c>
      <c r="I3058" s="22">
        <v>48511466000188</v>
      </c>
      <c r="J3058" s="22" t="s">
        <v>6001</v>
      </c>
      <c r="K3058" s="40">
        <v>101812806</v>
      </c>
      <c r="L3058" s="21" t="s">
        <v>26</v>
      </c>
      <c r="M3058" s="21">
        <v>145539</v>
      </c>
      <c r="N3058" s="21">
        <v>265824</v>
      </c>
      <c r="O3058" s="21">
        <v>3100</v>
      </c>
      <c r="P3058" s="21" t="s">
        <v>26</v>
      </c>
      <c r="Q3058" s="21" t="s">
        <v>26</v>
      </c>
      <c r="R3058" s="21" t="s">
        <v>31</v>
      </c>
      <c r="S3058" s="21" t="s">
        <v>29</v>
      </c>
      <c r="T3058" s="21" t="s">
        <v>24</v>
      </c>
      <c r="U3058" s="21" t="s">
        <v>33</v>
      </c>
      <c r="V3058" s="33" t="s">
        <v>33</v>
      </c>
      <c r="W3058" s="4">
        <f t="shared" si="141"/>
        <v>14</v>
      </c>
      <c r="X3058" s="14" t="str">
        <f t="shared" si="142"/>
        <v>CNPJ</v>
      </c>
      <c r="Y3058" s="13" t="str">
        <f t="shared" si="143"/>
        <v>48.511.466/0001-88</v>
      </c>
      <c r="Z3058" s="10" t="str">
        <f>VLOOKUP(Y3058,FORNECEDORES!$A$2:$G$9043,3,0)</f>
        <v>JAQUELINE DE FATIMA LEMES BRITO 22790781800</v>
      </c>
      <c r="AA3058" s="15" t="str">
        <f>VLOOKUP(Y3058,FORNECEDORES!$A$2:$G$9041,7,0)</f>
        <v>jaquelinelemesbrito12@gmail.com;</v>
      </c>
    </row>
    <row r="3059" spans="1:27" x14ac:dyDescent="0.3">
      <c r="A3059" s="21" t="s">
        <v>7808</v>
      </c>
      <c r="B3059" s="32" t="s">
        <v>5992</v>
      </c>
      <c r="C3059" s="33">
        <v>45860</v>
      </c>
      <c r="D3059" s="33">
        <v>45874</v>
      </c>
      <c r="E3059" s="21" t="s">
        <v>23</v>
      </c>
      <c r="F3059" s="34">
        <v>1100</v>
      </c>
      <c r="G3059" s="21" t="s">
        <v>24</v>
      </c>
      <c r="H3059" s="21" t="s">
        <v>5993</v>
      </c>
      <c r="I3059" s="22">
        <v>48511466000188</v>
      </c>
      <c r="J3059" s="22" t="s">
        <v>5994</v>
      </c>
      <c r="K3059" s="40">
        <v>101813043</v>
      </c>
      <c r="L3059" s="21" t="s">
        <v>26</v>
      </c>
      <c r="M3059" s="21">
        <v>145536</v>
      </c>
      <c r="N3059" s="21">
        <v>265821</v>
      </c>
      <c r="O3059" s="21" t="s">
        <v>7809</v>
      </c>
      <c r="P3059" s="21" t="s">
        <v>26</v>
      </c>
      <c r="Q3059" s="21" t="s">
        <v>26</v>
      </c>
      <c r="R3059" s="21" t="s">
        <v>31</v>
      </c>
      <c r="S3059" s="21" t="s">
        <v>29</v>
      </c>
      <c r="T3059" s="21" t="s">
        <v>24</v>
      </c>
      <c r="U3059" s="21" t="s">
        <v>33</v>
      </c>
      <c r="V3059" s="33" t="s">
        <v>33</v>
      </c>
      <c r="W3059" s="4">
        <f t="shared" si="141"/>
        <v>14</v>
      </c>
      <c r="X3059" s="14" t="str">
        <f t="shared" si="142"/>
        <v>CNPJ</v>
      </c>
      <c r="Y3059" s="13" t="str">
        <f t="shared" si="143"/>
        <v>48.511.466/0001-88</v>
      </c>
      <c r="Z3059" s="10" t="str">
        <f>VLOOKUP(Y3059,FORNECEDORES!$A$2:$G$9043,3,0)</f>
        <v>JAQUELINE DE FATIMA LEMES BRITO 22790781800</v>
      </c>
      <c r="AA3059" s="15" t="str">
        <f>VLOOKUP(Y3059,FORNECEDORES!$A$2:$G$9041,7,0)</f>
        <v>jaquelinelemesbrito12@gmail.com;</v>
      </c>
    </row>
    <row r="3060" spans="1:27" x14ac:dyDescent="0.3">
      <c r="A3060" s="21" t="s">
        <v>7810</v>
      </c>
      <c r="B3060" s="32" t="s">
        <v>6517</v>
      </c>
      <c r="C3060" s="33">
        <v>45860</v>
      </c>
      <c r="D3060" s="33">
        <v>45870</v>
      </c>
      <c r="E3060" s="21" t="s">
        <v>23</v>
      </c>
      <c r="F3060" s="34">
        <v>6900</v>
      </c>
      <c r="G3060" s="21" t="s">
        <v>24</v>
      </c>
      <c r="H3060" s="21" t="s">
        <v>565</v>
      </c>
      <c r="I3060" s="22">
        <v>49804103000101</v>
      </c>
      <c r="J3060" s="22" t="s">
        <v>7811</v>
      </c>
      <c r="K3060" s="40">
        <v>101814213</v>
      </c>
      <c r="L3060" s="21" t="s">
        <v>26</v>
      </c>
      <c r="M3060" s="21">
        <v>144721</v>
      </c>
      <c r="N3060" s="21">
        <v>263901</v>
      </c>
      <c r="O3060" s="21">
        <v>2325</v>
      </c>
      <c r="P3060" s="21" t="s">
        <v>26</v>
      </c>
      <c r="Q3060" s="21" t="s">
        <v>27</v>
      </c>
      <c r="R3060" s="21" t="s">
        <v>31</v>
      </c>
      <c r="S3060" s="21" t="s">
        <v>29</v>
      </c>
      <c r="T3060" s="21" t="s">
        <v>24</v>
      </c>
      <c r="U3060" s="21">
        <v>30</v>
      </c>
      <c r="V3060" s="33">
        <v>45879</v>
      </c>
      <c r="W3060" s="4">
        <f t="shared" si="141"/>
        <v>14</v>
      </c>
      <c r="X3060" s="14" t="str">
        <f t="shared" si="142"/>
        <v>CNPJ</v>
      </c>
      <c r="Y3060" s="13" t="str">
        <f t="shared" si="143"/>
        <v>49.804.103/0001-01</v>
      </c>
      <c r="Z3060" s="10" t="str">
        <f>VLOOKUP(Y3060,FORNECEDORES!$A$2:$G$9043,3,0)</f>
        <v>MVC EXPRESS SOLUCOES LOGISTICAS LTDA</v>
      </c>
      <c r="AA3060" s="15" t="str">
        <f>VLOOKUP(Y3060,FORNECEDORES!$A$2:$G$9041,7,0)</f>
        <v>marcelo.souza@mvcexpress.com.br;operacional@mvcexpress.com.br; comercial@mvcexpress.com.br;</v>
      </c>
    </row>
    <row r="3061" spans="1:27" x14ac:dyDescent="0.3">
      <c r="A3061" s="21" t="s">
        <v>7812</v>
      </c>
      <c r="B3061" s="32" t="s">
        <v>6517</v>
      </c>
      <c r="C3061" s="33">
        <v>45860</v>
      </c>
      <c r="D3061" s="33">
        <v>45873</v>
      </c>
      <c r="E3061" s="21" t="s">
        <v>23</v>
      </c>
      <c r="F3061" s="34">
        <v>8800</v>
      </c>
      <c r="G3061" s="21" t="s">
        <v>24</v>
      </c>
      <c r="H3061" s="21" t="s">
        <v>565</v>
      </c>
      <c r="I3061" s="22">
        <v>49804103000101</v>
      </c>
      <c r="J3061" s="22" t="s">
        <v>7813</v>
      </c>
      <c r="K3061" s="40">
        <v>101814369</v>
      </c>
      <c r="L3061" s="21" t="s">
        <v>26</v>
      </c>
      <c r="M3061" s="21">
        <v>144618</v>
      </c>
      <c r="N3061" s="21">
        <v>263655</v>
      </c>
      <c r="O3061" s="21">
        <v>2238</v>
      </c>
      <c r="P3061" s="21" t="s">
        <v>26</v>
      </c>
      <c r="Q3061" s="21" t="s">
        <v>79</v>
      </c>
      <c r="R3061" s="21" t="s">
        <v>31</v>
      </c>
      <c r="S3061" s="21" t="s">
        <v>29</v>
      </c>
      <c r="T3061" s="21" t="s">
        <v>24</v>
      </c>
      <c r="U3061" s="21">
        <v>30</v>
      </c>
      <c r="V3061" s="33">
        <v>45879</v>
      </c>
      <c r="W3061" s="4">
        <f t="shared" si="141"/>
        <v>14</v>
      </c>
      <c r="X3061" s="14" t="str">
        <f t="shared" si="142"/>
        <v>CNPJ</v>
      </c>
      <c r="Y3061" s="13" t="str">
        <f t="shared" si="143"/>
        <v>49.804.103/0001-01</v>
      </c>
      <c r="Z3061" s="10" t="str">
        <f>VLOOKUP(Y3061,FORNECEDORES!$A$2:$G$9043,3,0)</f>
        <v>MVC EXPRESS SOLUCOES LOGISTICAS LTDA</v>
      </c>
      <c r="AA3061" s="15" t="str">
        <f>VLOOKUP(Y3061,FORNECEDORES!$A$2:$G$9041,7,0)</f>
        <v>marcelo.souza@mvcexpress.com.br;operacional@mvcexpress.com.br; comercial@mvcexpress.com.br;</v>
      </c>
    </row>
    <row r="3062" spans="1:27" x14ac:dyDescent="0.3">
      <c r="A3062" s="21" t="s">
        <v>7814</v>
      </c>
      <c r="B3062" s="32" t="s">
        <v>6517</v>
      </c>
      <c r="C3062" s="33">
        <v>45860</v>
      </c>
      <c r="D3062" s="33">
        <v>45883</v>
      </c>
      <c r="E3062" s="21" t="s">
        <v>23</v>
      </c>
      <c r="F3062" s="34">
        <v>6900</v>
      </c>
      <c r="G3062" s="21" t="s">
        <v>24</v>
      </c>
      <c r="H3062" s="21" t="s">
        <v>565</v>
      </c>
      <c r="I3062" s="22">
        <v>49804103000101</v>
      </c>
      <c r="J3062" s="22" t="s">
        <v>6552</v>
      </c>
      <c r="K3062" s="21">
        <v>101814541</v>
      </c>
      <c r="L3062" s="21" t="s">
        <v>26</v>
      </c>
      <c r="M3062" s="21">
        <v>145322</v>
      </c>
      <c r="N3062" s="21">
        <v>265349</v>
      </c>
      <c r="O3062" s="21">
        <v>2913</v>
      </c>
      <c r="P3062" s="21" t="s">
        <v>26</v>
      </c>
      <c r="Q3062" s="21" t="s">
        <v>27</v>
      </c>
      <c r="R3062" s="21" t="s">
        <v>31</v>
      </c>
      <c r="S3062" s="21" t="s">
        <v>29</v>
      </c>
      <c r="T3062" s="21" t="s">
        <v>24</v>
      </c>
      <c r="U3062" s="21">
        <v>30</v>
      </c>
      <c r="V3062" s="33">
        <v>45889</v>
      </c>
      <c r="W3062" s="4">
        <f t="shared" si="141"/>
        <v>14</v>
      </c>
      <c r="X3062" s="14" t="str">
        <f t="shared" si="142"/>
        <v>CNPJ</v>
      </c>
      <c r="Y3062" s="13" t="str">
        <f t="shared" si="143"/>
        <v>49.804.103/0001-01</v>
      </c>
      <c r="Z3062" s="10" t="str">
        <f>VLOOKUP(Y3062,FORNECEDORES!$A$2:$G$9043,3,0)</f>
        <v>MVC EXPRESS SOLUCOES LOGISTICAS LTDA</v>
      </c>
      <c r="AA3062" s="15" t="str">
        <f>VLOOKUP(Y3062,FORNECEDORES!$A$2:$G$9041,7,0)</f>
        <v>marcelo.souza@mvcexpress.com.br;operacional@mvcexpress.com.br; comercial@mvcexpress.com.br;</v>
      </c>
    </row>
    <row r="3063" spans="1:27" x14ac:dyDescent="0.3">
      <c r="A3063" s="21" t="s">
        <v>7815</v>
      </c>
      <c r="B3063" s="32" t="s">
        <v>6517</v>
      </c>
      <c r="C3063" s="33">
        <v>45860</v>
      </c>
      <c r="D3063" s="33">
        <v>45883</v>
      </c>
      <c r="E3063" s="21" t="s">
        <v>23</v>
      </c>
      <c r="F3063" s="34">
        <v>8800</v>
      </c>
      <c r="G3063" s="21" t="s">
        <v>24</v>
      </c>
      <c r="H3063" s="21" t="s">
        <v>565</v>
      </c>
      <c r="I3063" s="22">
        <v>49804103000101</v>
      </c>
      <c r="J3063" s="22" t="s">
        <v>7816</v>
      </c>
      <c r="K3063" s="40">
        <v>101814721</v>
      </c>
      <c r="L3063" s="21" t="s">
        <v>26</v>
      </c>
      <c r="M3063" s="21">
        <v>145108</v>
      </c>
      <c r="N3063" s="21">
        <v>264850</v>
      </c>
      <c r="O3063" s="21">
        <v>2684</v>
      </c>
      <c r="P3063" s="21" t="s">
        <v>26</v>
      </c>
      <c r="Q3063" s="21" t="s">
        <v>79</v>
      </c>
      <c r="R3063" s="21" t="s">
        <v>31</v>
      </c>
      <c r="S3063" s="21" t="s">
        <v>29</v>
      </c>
      <c r="T3063" s="21" t="s">
        <v>24</v>
      </c>
      <c r="U3063" s="21">
        <v>30</v>
      </c>
      <c r="V3063" s="33">
        <v>45889</v>
      </c>
      <c r="W3063" s="4">
        <f t="shared" si="141"/>
        <v>14</v>
      </c>
      <c r="X3063" s="14" t="str">
        <f t="shared" si="142"/>
        <v>CNPJ</v>
      </c>
      <c r="Y3063" s="13" t="str">
        <f t="shared" si="143"/>
        <v>49.804.103/0001-01</v>
      </c>
      <c r="Z3063" s="10" t="str">
        <f>VLOOKUP(Y3063,FORNECEDORES!$A$2:$G$9043,3,0)</f>
        <v>MVC EXPRESS SOLUCOES LOGISTICAS LTDA</v>
      </c>
      <c r="AA3063" s="15" t="str">
        <f>VLOOKUP(Y3063,FORNECEDORES!$A$2:$G$9041,7,0)</f>
        <v>marcelo.souza@mvcexpress.com.br;operacional@mvcexpress.com.br; comercial@mvcexpress.com.br;</v>
      </c>
    </row>
    <row r="3064" spans="1:27" x14ac:dyDescent="0.3">
      <c r="A3064" s="21" t="s">
        <v>7817</v>
      </c>
      <c r="B3064" s="32" t="s">
        <v>6517</v>
      </c>
      <c r="C3064" s="33">
        <v>45860</v>
      </c>
      <c r="D3064" s="33">
        <v>45883</v>
      </c>
      <c r="E3064" s="21" t="s">
        <v>23</v>
      </c>
      <c r="F3064" s="34">
        <v>6900</v>
      </c>
      <c r="G3064" s="21" t="s">
        <v>24</v>
      </c>
      <c r="H3064" s="21" t="s">
        <v>565</v>
      </c>
      <c r="I3064" s="22">
        <v>49804103000101</v>
      </c>
      <c r="J3064" s="22" t="s">
        <v>6516</v>
      </c>
      <c r="K3064" s="40">
        <v>101814868</v>
      </c>
      <c r="L3064" s="21" t="s">
        <v>26</v>
      </c>
      <c r="M3064" s="21">
        <v>145361</v>
      </c>
      <c r="N3064" s="21">
        <v>265407</v>
      </c>
      <c r="O3064" s="21">
        <v>2936</v>
      </c>
      <c r="P3064" s="21" t="s">
        <v>26</v>
      </c>
      <c r="Q3064" s="21" t="s">
        <v>27</v>
      </c>
      <c r="R3064" s="21" t="s">
        <v>31</v>
      </c>
      <c r="S3064" s="21" t="s">
        <v>29</v>
      </c>
      <c r="T3064" s="21" t="s">
        <v>24</v>
      </c>
      <c r="U3064" s="21">
        <v>30</v>
      </c>
      <c r="V3064" s="33">
        <v>45889</v>
      </c>
      <c r="W3064" s="4">
        <f t="shared" si="141"/>
        <v>14</v>
      </c>
      <c r="X3064" s="14" t="str">
        <f t="shared" si="142"/>
        <v>CNPJ</v>
      </c>
      <c r="Y3064" s="13" t="str">
        <f t="shared" si="143"/>
        <v>49.804.103/0001-01</v>
      </c>
      <c r="Z3064" s="10" t="str">
        <f>VLOOKUP(Y3064,FORNECEDORES!$A$2:$G$9043,3,0)</f>
        <v>MVC EXPRESS SOLUCOES LOGISTICAS LTDA</v>
      </c>
      <c r="AA3064" s="15" t="str">
        <f>VLOOKUP(Y3064,FORNECEDORES!$A$2:$G$9041,7,0)</f>
        <v>marcelo.souza@mvcexpress.com.br;operacional@mvcexpress.com.br; comercial@mvcexpress.com.br;</v>
      </c>
    </row>
    <row r="3065" spans="1:27" x14ac:dyDescent="0.3">
      <c r="A3065" s="21" t="s">
        <v>7818</v>
      </c>
      <c r="B3065" s="32" t="s">
        <v>6517</v>
      </c>
      <c r="C3065" s="33">
        <v>45860</v>
      </c>
      <c r="D3065" s="33">
        <v>45884</v>
      </c>
      <c r="E3065" s="21" t="s">
        <v>23</v>
      </c>
      <c r="F3065" s="34">
        <v>6900</v>
      </c>
      <c r="G3065" s="21" t="s">
        <v>24</v>
      </c>
      <c r="H3065" s="21" t="s">
        <v>565</v>
      </c>
      <c r="I3065" s="22">
        <v>49804103000101</v>
      </c>
      <c r="J3065" s="22" t="s">
        <v>7819</v>
      </c>
      <c r="K3065" s="40">
        <v>101815011</v>
      </c>
      <c r="L3065" s="21" t="s">
        <v>26</v>
      </c>
      <c r="M3065" s="21">
        <v>145393</v>
      </c>
      <c r="N3065" s="21">
        <v>265507</v>
      </c>
      <c r="O3065" s="21">
        <v>2995</v>
      </c>
      <c r="P3065" s="21" t="s">
        <v>26</v>
      </c>
      <c r="Q3065" s="21" t="s">
        <v>27</v>
      </c>
      <c r="R3065" s="21" t="s">
        <v>31</v>
      </c>
      <c r="S3065" s="21" t="s">
        <v>29</v>
      </c>
      <c r="T3065" s="21" t="e">
        <v>#N/A</v>
      </c>
      <c r="U3065" s="21">
        <v>30</v>
      </c>
      <c r="V3065" s="33">
        <v>45889</v>
      </c>
      <c r="W3065" s="4">
        <f t="shared" si="141"/>
        <v>14</v>
      </c>
      <c r="X3065" s="14" t="str">
        <f t="shared" si="142"/>
        <v>CNPJ</v>
      </c>
      <c r="Y3065" s="13" t="str">
        <f t="shared" si="143"/>
        <v>49.804.103/0001-01</v>
      </c>
      <c r="Z3065" s="10" t="str">
        <f>VLOOKUP(Y3065,FORNECEDORES!$A$2:$G$9043,3,0)</f>
        <v>MVC EXPRESS SOLUCOES LOGISTICAS LTDA</v>
      </c>
      <c r="AA3065" s="15" t="str">
        <f>VLOOKUP(Y3065,FORNECEDORES!$A$2:$G$9041,7,0)</f>
        <v>marcelo.souza@mvcexpress.com.br;operacional@mvcexpress.com.br; comercial@mvcexpress.com.br;</v>
      </c>
    </row>
    <row r="3066" spans="1:27" x14ac:dyDescent="0.3">
      <c r="A3066" s="21" t="s">
        <v>7820</v>
      </c>
      <c r="B3066" s="32" t="s">
        <v>6176</v>
      </c>
      <c r="C3066" s="33">
        <v>45860</v>
      </c>
      <c r="D3066" s="33">
        <v>45860</v>
      </c>
      <c r="E3066" s="21" t="s">
        <v>5680</v>
      </c>
      <c r="F3066" s="34">
        <v>1477.99</v>
      </c>
      <c r="G3066" s="21" t="s">
        <v>24</v>
      </c>
      <c r="H3066" s="21" t="s">
        <v>6177</v>
      </c>
      <c r="I3066" s="22">
        <v>37309870468</v>
      </c>
      <c r="J3066" s="22"/>
      <c r="K3066" s="40">
        <v>101816063</v>
      </c>
      <c r="L3066" s="21" t="s">
        <v>26</v>
      </c>
      <c r="M3066" s="21">
        <v>145274</v>
      </c>
      <c r="N3066" s="21">
        <v>265198</v>
      </c>
      <c r="O3066" s="21">
        <v>1715</v>
      </c>
      <c r="P3066" s="21" t="s">
        <v>26</v>
      </c>
      <c r="Q3066" s="21" t="s">
        <v>26</v>
      </c>
      <c r="R3066" s="21" t="s">
        <v>31</v>
      </c>
      <c r="S3066" s="21" t="s">
        <v>29</v>
      </c>
      <c r="T3066" s="21" t="e">
        <v>#N/A</v>
      </c>
      <c r="U3066" s="21" t="s">
        <v>30</v>
      </c>
      <c r="V3066" s="33" t="s">
        <v>30</v>
      </c>
      <c r="W3066" s="4">
        <f t="shared" si="141"/>
        <v>11</v>
      </c>
      <c r="X3066" s="14" t="str">
        <f t="shared" si="142"/>
        <v>CPF</v>
      </c>
      <c r="Y3066" s="13" t="str">
        <f t="shared" si="143"/>
        <v>373.098.704-68</v>
      </c>
      <c r="Z3066" s="10" t="str">
        <f>VLOOKUP(Y3066,FORNECEDORES!$A$2:$G$9043,3,0)</f>
        <v>ALDERICO JOSE RAMOS E SILVA</v>
      </c>
      <c r="AA3066" s="15" t="str">
        <f>VLOOKUP(Y3066,FORNECEDORES!$A$2:$G$9041,7,0)</f>
        <v>aldericoramos7@gmail.com;</v>
      </c>
    </row>
    <row r="3067" spans="1:27" x14ac:dyDescent="0.3">
      <c r="A3067" s="21" t="s">
        <v>7820</v>
      </c>
      <c r="B3067" s="32" t="s">
        <v>6176</v>
      </c>
      <c r="C3067" s="33">
        <v>45860</v>
      </c>
      <c r="D3067" s="33">
        <v>45860</v>
      </c>
      <c r="E3067" s="21" t="s">
        <v>34</v>
      </c>
      <c r="F3067" s="34">
        <v>633.41999999999996</v>
      </c>
      <c r="G3067" s="21" t="s">
        <v>24</v>
      </c>
      <c r="H3067" s="21" t="s">
        <v>6177</v>
      </c>
      <c r="I3067" s="22">
        <v>37309870468</v>
      </c>
      <c r="J3067" s="22"/>
      <c r="K3067" s="40">
        <v>101816063</v>
      </c>
      <c r="L3067" s="21" t="s">
        <v>26</v>
      </c>
      <c r="M3067" s="21">
        <v>145274</v>
      </c>
      <c r="N3067" s="21">
        <v>265198</v>
      </c>
      <c r="O3067" s="21">
        <v>1715</v>
      </c>
      <c r="P3067" s="21" t="s">
        <v>26</v>
      </c>
      <c r="Q3067" s="21" t="s">
        <v>26</v>
      </c>
      <c r="R3067" s="21" t="s">
        <v>31</v>
      </c>
      <c r="S3067" s="21" t="s">
        <v>29</v>
      </c>
      <c r="T3067" s="21" t="e">
        <v>#N/A</v>
      </c>
      <c r="U3067" s="21" t="s">
        <v>30</v>
      </c>
      <c r="V3067" s="33" t="s">
        <v>30</v>
      </c>
      <c r="W3067" s="4">
        <f t="shared" si="141"/>
        <v>11</v>
      </c>
      <c r="X3067" s="14" t="str">
        <f t="shared" si="142"/>
        <v>CPF</v>
      </c>
      <c r="Y3067" s="13" t="str">
        <f t="shared" si="143"/>
        <v>373.098.704-68</v>
      </c>
      <c r="Z3067" s="10" t="str">
        <f>VLOOKUP(Y3067,FORNECEDORES!$A$2:$G$9043,3,0)</f>
        <v>ALDERICO JOSE RAMOS E SILVA</v>
      </c>
      <c r="AA3067" s="15" t="str">
        <f>VLOOKUP(Y3067,FORNECEDORES!$A$2:$G$9041,7,0)</f>
        <v>aldericoramos7@gmail.com;</v>
      </c>
    </row>
    <row r="3068" spans="1:27" x14ac:dyDescent="0.3">
      <c r="A3068" s="21" t="s">
        <v>7821</v>
      </c>
      <c r="B3068" s="32" t="s">
        <v>6367</v>
      </c>
      <c r="C3068" s="33">
        <v>45860</v>
      </c>
      <c r="D3068" s="33">
        <v>45861</v>
      </c>
      <c r="E3068" s="21" t="s">
        <v>23</v>
      </c>
      <c r="F3068" s="34">
        <v>5850</v>
      </c>
      <c r="G3068" s="21" t="s">
        <v>24</v>
      </c>
      <c r="H3068" s="21" t="s">
        <v>2629</v>
      </c>
      <c r="I3068" s="22">
        <v>26683244000100</v>
      </c>
      <c r="J3068" s="22" t="s">
        <v>6440</v>
      </c>
      <c r="K3068" s="21">
        <v>101817617</v>
      </c>
      <c r="L3068" s="21" t="s">
        <v>26</v>
      </c>
      <c r="M3068" s="21">
        <v>144016</v>
      </c>
      <c r="N3068" s="21">
        <v>262376</v>
      </c>
      <c r="O3068" s="21" t="s">
        <v>7822</v>
      </c>
      <c r="P3068" s="21" t="s">
        <v>26</v>
      </c>
      <c r="Q3068" s="21" t="s">
        <v>92</v>
      </c>
      <c r="R3068" s="21" t="s">
        <v>31</v>
      </c>
      <c r="S3068" s="21" t="s">
        <v>29</v>
      </c>
      <c r="T3068" s="21" t="s">
        <v>24</v>
      </c>
      <c r="U3068" s="21">
        <v>30</v>
      </c>
      <c r="V3068" s="33">
        <v>45858</v>
      </c>
      <c r="W3068" s="4">
        <f t="shared" si="141"/>
        <v>14</v>
      </c>
      <c r="X3068" s="14" t="str">
        <f t="shared" si="142"/>
        <v>CNPJ</v>
      </c>
      <c r="Y3068" s="13" t="str">
        <f t="shared" si="143"/>
        <v>26.683.244/0001-00</v>
      </c>
      <c r="Z3068" s="10" t="str">
        <f>VLOOKUP(Y3068,FORNECEDORES!$A$2:$G$9043,3,0)</f>
        <v>F7 LOGISTICA E TRANSPORTE LTDA</v>
      </c>
      <c r="AA3068" s="15" t="str">
        <f>VLOOKUP(Y3068,FORNECEDORES!$A$2:$G$9041,7,0)</f>
        <v>controle1@f7log.com.br; controle3@f7log.com.br; cargas@f7log.com.br; financeiro@f7log.com.br;</v>
      </c>
    </row>
    <row r="3069" spans="1:27" x14ac:dyDescent="0.3">
      <c r="A3069" s="21" t="s">
        <v>7823</v>
      </c>
      <c r="B3069" s="32" t="s">
        <v>6367</v>
      </c>
      <c r="C3069" s="33">
        <v>45860</v>
      </c>
      <c r="D3069" s="33">
        <v>45863</v>
      </c>
      <c r="E3069" s="21" t="s">
        <v>23</v>
      </c>
      <c r="F3069" s="34">
        <v>32000</v>
      </c>
      <c r="G3069" s="21" t="s">
        <v>24</v>
      </c>
      <c r="H3069" s="21" t="s">
        <v>2629</v>
      </c>
      <c r="I3069" s="22">
        <v>26683244000100</v>
      </c>
      <c r="J3069" s="22" t="s">
        <v>6445</v>
      </c>
      <c r="K3069" s="40">
        <v>101817741</v>
      </c>
      <c r="L3069" s="21" t="s">
        <v>26</v>
      </c>
      <c r="M3069" s="21">
        <v>144252</v>
      </c>
      <c r="N3069" s="21">
        <v>262853</v>
      </c>
      <c r="O3069" s="21" t="s">
        <v>7824</v>
      </c>
      <c r="P3069" s="21" t="s">
        <v>26</v>
      </c>
      <c r="Q3069" s="21" t="s">
        <v>92</v>
      </c>
      <c r="R3069" s="21" t="s">
        <v>31</v>
      </c>
      <c r="S3069" s="21" t="s">
        <v>29</v>
      </c>
      <c r="T3069" s="21" t="s">
        <v>24</v>
      </c>
      <c r="U3069" s="21">
        <v>30</v>
      </c>
      <c r="V3069" s="33">
        <v>45868</v>
      </c>
      <c r="W3069" s="4">
        <f t="shared" si="141"/>
        <v>14</v>
      </c>
      <c r="X3069" s="14" t="str">
        <f t="shared" si="142"/>
        <v>CNPJ</v>
      </c>
      <c r="Y3069" s="13" t="str">
        <f t="shared" si="143"/>
        <v>26.683.244/0001-00</v>
      </c>
      <c r="Z3069" s="10" t="str">
        <f>VLOOKUP(Y3069,FORNECEDORES!$A$2:$G$9043,3,0)</f>
        <v>F7 LOGISTICA E TRANSPORTE LTDA</v>
      </c>
      <c r="AA3069" s="15" t="str">
        <f>VLOOKUP(Y3069,FORNECEDORES!$A$2:$G$9041,7,0)</f>
        <v>controle1@f7log.com.br; controle3@f7log.com.br; cargas@f7log.com.br; financeiro@f7log.com.br;</v>
      </c>
    </row>
    <row r="3070" spans="1:27" x14ac:dyDescent="0.3">
      <c r="A3070" s="21" t="s">
        <v>7825</v>
      </c>
      <c r="B3070" s="32" t="s">
        <v>6367</v>
      </c>
      <c r="C3070" s="33">
        <v>45860</v>
      </c>
      <c r="D3070" s="33">
        <v>45866</v>
      </c>
      <c r="E3070" s="21" t="s">
        <v>23</v>
      </c>
      <c r="F3070" s="34">
        <v>24300</v>
      </c>
      <c r="G3070" s="21" t="s">
        <v>24</v>
      </c>
      <c r="H3070" s="21" t="s">
        <v>2629</v>
      </c>
      <c r="I3070" s="22">
        <v>26683244000100</v>
      </c>
      <c r="J3070" s="22" t="s">
        <v>6458</v>
      </c>
      <c r="K3070" s="40">
        <v>101817863</v>
      </c>
      <c r="L3070" s="21" t="s">
        <v>26</v>
      </c>
      <c r="M3070" s="21">
        <v>144438</v>
      </c>
      <c r="N3070" s="21">
        <v>263252</v>
      </c>
      <c r="O3070" s="21" t="s">
        <v>7826</v>
      </c>
      <c r="P3070" s="21" t="s">
        <v>26</v>
      </c>
      <c r="Q3070" s="21" t="s">
        <v>74</v>
      </c>
      <c r="R3070" s="21" t="s">
        <v>31</v>
      </c>
      <c r="S3070" s="21" t="s">
        <v>29</v>
      </c>
      <c r="T3070" s="21" t="s">
        <v>24</v>
      </c>
      <c r="U3070" s="21">
        <v>30</v>
      </c>
      <c r="V3070" s="33">
        <v>45868</v>
      </c>
      <c r="W3070" s="4">
        <f t="shared" si="141"/>
        <v>14</v>
      </c>
      <c r="X3070" s="14" t="str">
        <f t="shared" si="142"/>
        <v>CNPJ</v>
      </c>
      <c r="Y3070" s="13" t="str">
        <f t="shared" si="143"/>
        <v>26.683.244/0001-00</v>
      </c>
      <c r="Z3070" s="10" t="str">
        <f>VLOOKUP(Y3070,FORNECEDORES!$A$2:$G$9043,3,0)</f>
        <v>F7 LOGISTICA E TRANSPORTE LTDA</v>
      </c>
      <c r="AA3070" s="15" t="str">
        <f>VLOOKUP(Y3070,FORNECEDORES!$A$2:$G$9041,7,0)</f>
        <v>controle1@f7log.com.br; controle3@f7log.com.br; cargas@f7log.com.br; financeiro@f7log.com.br;</v>
      </c>
    </row>
    <row r="3071" spans="1:27" x14ac:dyDescent="0.3">
      <c r="A3071" s="21" t="s">
        <v>7827</v>
      </c>
      <c r="B3071" s="32" t="s">
        <v>6022</v>
      </c>
      <c r="C3071" s="33">
        <v>45860</v>
      </c>
      <c r="D3071" s="33">
        <v>45860</v>
      </c>
      <c r="E3071" s="21" t="s">
        <v>23</v>
      </c>
      <c r="F3071" s="34">
        <v>15000</v>
      </c>
      <c r="G3071" s="21" t="s">
        <v>24</v>
      </c>
      <c r="H3071" s="21" t="s">
        <v>2563</v>
      </c>
      <c r="I3071" s="22">
        <v>15595943000181</v>
      </c>
      <c r="J3071" s="22" t="s">
        <v>7570</v>
      </c>
      <c r="K3071" s="40">
        <v>101824163</v>
      </c>
      <c r="L3071" s="21" t="s">
        <v>26</v>
      </c>
      <c r="M3071" s="21">
        <v>144834</v>
      </c>
      <c r="N3071" s="21">
        <v>264147</v>
      </c>
      <c r="O3071" s="21">
        <v>2432</v>
      </c>
      <c r="P3071" s="21" t="s">
        <v>26</v>
      </c>
      <c r="Q3071" s="21" t="s">
        <v>77</v>
      </c>
      <c r="R3071" s="21" t="s">
        <v>31</v>
      </c>
      <c r="S3071" s="21" t="s">
        <v>29</v>
      </c>
      <c r="T3071" s="21" t="s">
        <v>24</v>
      </c>
      <c r="U3071" s="21">
        <v>30</v>
      </c>
      <c r="V3071" s="33">
        <v>45879</v>
      </c>
      <c r="W3071" s="4">
        <f t="shared" ref="W3071:W3134" si="144">LEN(I3071)</f>
        <v>14</v>
      </c>
      <c r="X3071" s="14" t="str">
        <f t="shared" ref="X3071:X3134" si="145">IF(W3071=14,"CNPJ",IF(W3071=12,"CNPJ_INCOMPLETO_2",IF(W3071=13,"CNPJ_INCOMPLETO_1",IF(W3071=10,"CPF_Incompleto","CPF"))))</f>
        <v>CNPJ</v>
      </c>
      <c r="Y3071" s="13" t="str">
        <f t="shared" ref="Y3071:Y3134" si="146">IF(X3071="CNPJ_INCOMPLETO_1",("0"&amp;LEFT(I3071,1)&amp;"."&amp;MID(I3071,2,3)&amp;"."&amp;MID(I3071,5,3)&amp;"/"&amp;MID(I3071,8,4)&amp;"-"&amp;MID(I3071,12,2)),IF(X3071="CNPJ_INCOMPLETO_2",("00."&amp;LEFT(I3071,3)&amp;"."&amp;MID(I3071,4,3)&amp;"/"&amp;MID(I3071,7,4)&amp;"-"&amp;MID(I3071,11,2)),IF(X3071="CNPJ",(LEFT(I3071,2)&amp;"."&amp;MID(I3071,3,3)&amp;"."&amp;MID(I3071,6,3)&amp;"/"&amp;MID(I3071,9,4)&amp;"-"&amp;MID(I3071,13,2)),IF(X3071="CPF_Incompleto",("0"&amp;LEFT(I3071,2)&amp;"."&amp;MID(I3071,3,3)&amp;"."&amp;MID(I3071,6,3)&amp;"-"&amp;MID(I3071,9,2)),(LEFT(I3071,3)&amp;"."&amp;MID(I3071,4,3)&amp;"."&amp;MID(I3071,7,3)&amp;"-"&amp;MID(I3071,10,2))))))</f>
        <v>15.595.943/0001-81</v>
      </c>
      <c r="Z3071" s="10" t="str">
        <f>VLOOKUP(Y3071,FORNECEDORES!$A$2:$G$9043,3,0)</f>
        <v>TRANSBOCAYUVA TRANSPORTES LTDA</v>
      </c>
      <c r="AA3071" s="15" t="str">
        <f>VLOOKUP(Y3071,FORNECEDORES!$A$2:$G$9041,7,0)</f>
        <v>ader@transbocayuva.com.br;</v>
      </c>
    </row>
    <row r="3072" spans="1:27" x14ac:dyDescent="0.3">
      <c r="A3072" s="21" t="s">
        <v>7828</v>
      </c>
      <c r="B3072" s="32" t="s">
        <v>6394</v>
      </c>
      <c r="C3072" s="33">
        <v>45860</v>
      </c>
      <c r="D3072" s="33">
        <v>45860</v>
      </c>
      <c r="E3072" s="21" t="s">
        <v>5680</v>
      </c>
      <c r="F3072" s="34">
        <v>2247.63</v>
      </c>
      <c r="G3072" s="21" t="s">
        <v>24</v>
      </c>
      <c r="H3072" s="21" t="s">
        <v>6395</v>
      </c>
      <c r="I3072" s="22">
        <v>5359501448</v>
      </c>
      <c r="J3072" s="22" t="s">
        <v>6396</v>
      </c>
      <c r="K3072" s="40">
        <v>101824530</v>
      </c>
      <c r="L3072" s="21" t="s">
        <v>26</v>
      </c>
      <c r="M3072" s="21">
        <v>145568</v>
      </c>
      <c r="N3072" s="21">
        <v>263986</v>
      </c>
      <c r="O3072" s="21">
        <v>4574</v>
      </c>
      <c r="P3072" s="21" t="s">
        <v>88</v>
      </c>
      <c r="Q3072" s="21" t="s">
        <v>92</v>
      </c>
      <c r="R3072" s="21" t="s">
        <v>31</v>
      </c>
      <c r="S3072" s="21" t="s">
        <v>29</v>
      </c>
      <c r="T3072" s="21" t="e">
        <v>#N/A</v>
      </c>
      <c r="U3072" s="21" t="s">
        <v>30</v>
      </c>
      <c r="V3072" s="33" t="s">
        <v>30</v>
      </c>
      <c r="W3072" s="4">
        <f t="shared" si="144"/>
        <v>10</v>
      </c>
      <c r="X3072" s="14" t="str">
        <f t="shared" si="145"/>
        <v>CPF_Incompleto</v>
      </c>
      <c r="Y3072" s="13" t="str">
        <f t="shared" si="146"/>
        <v>053.595.014-48</v>
      </c>
      <c r="Z3072" s="10" t="str">
        <f>VLOOKUP(Y3072,FORNECEDORES!$A$2:$G$9043,3,0)</f>
        <v>GLEISON RICHELE DA SILVA RIBEIRO</v>
      </c>
      <c r="AA3072" s="15" t="str">
        <f>VLOOKUP(Y3072,FORNECEDORES!$A$2:$G$9041,7,0)</f>
        <v>gleisonrichele2@gmail.com;</v>
      </c>
    </row>
    <row r="3073" spans="1:27" x14ac:dyDescent="0.3">
      <c r="A3073" s="21" t="s">
        <v>7828</v>
      </c>
      <c r="B3073" s="32" t="s">
        <v>6394</v>
      </c>
      <c r="C3073" s="33">
        <v>45860</v>
      </c>
      <c r="D3073" s="33">
        <v>45860</v>
      </c>
      <c r="E3073" s="21" t="s">
        <v>34</v>
      </c>
      <c r="F3073" s="34">
        <v>963.27</v>
      </c>
      <c r="G3073" s="21" t="s">
        <v>24</v>
      </c>
      <c r="H3073" s="21" t="s">
        <v>6395</v>
      </c>
      <c r="I3073" s="22">
        <v>5359501448</v>
      </c>
      <c r="J3073" s="22" t="s">
        <v>6396</v>
      </c>
      <c r="K3073" s="40">
        <v>101824530</v>
      </c>
      <c r="L3073" s="21" t="s">
        <v>26</v>
      </c>
      <c r="M3073" s="21">
        <v>145568</v>
      </c>
      <c r="N3073" s="21">
        <v>263986</v>
      </c>
      <c r="O3073" s="21">
        <v>4574</v>
      </c>
      <c r="P3073" s="21" t="s">
        <v>88</v>
      </c>
      <c r="Q3073" s="21" t="s">
        <v>92</v>
      </c>
      <c r="R3073" s="21" t="s">
        <v>31</v>
      </c>
      <c r="S3073" s="21" t="s">
        <v>29</v>
      </c>
      <c r="T3073" s="21" t="e">
        <v>#N/A</v>
      </c>
      <c r="U3073" s="21" t="s">
        <v>30</v>
      </c>
      <c r="V3073" s="33" t="s">
        <v>30</v>
      </c>
      <c r="W3073" s="4">
        <f t="shared" si="144"/>
        <v>10</v>
      </c>
      <c r="X3073" s="14" t="str">
        <f t="shared" si="145"/>
        <v>CPF_Incompleto</v>
      </c>
      <c r="Y3073" s="13" t="str">
        <f t="shared" si="146"/>
        <v>053.595.014-48</v>
      </c>
      <c r="Z3073" s="10" t="str">
        <f>VLOOKUP(Y3073,FORNECEDORES!$A$2:$G$9043,3,0)</f>
        <v>GLEISON RICHELE DA SILVA RIBEIRO</v>
      </c>
      <c r="AA3073" s="15" t="str">
        <f>VLOOKUP(Y3073,FORNECEDORES!$A$2:$G$9041,7,0)</f>
        <v>gleisonrichele2@gmail.com;</v>
      </c>
    </row>
    <row r="3074" spans="1:27" x14ac:dyDescent="0.3">
      <c r="A3074" s="21" t="s">
        <v>7829</v>
      </c>
      <c r="B3074" s="32" t="s">
        <v>5983</v>
      </c>
      <c r="C3074" s="33">
        <v>45860</v>
      </c>
      <c r="D3074" s="33">
        <v>45860</v>
      </c>
      <c r="E3074" s="21" t="s">
        <v>5680</v>
      </c>
      <c r="F3074" s="34">
        <v>11676</v>
      </c>
      <c r="G3074" s="21" t="s">
        <v>24</v>
      </c>
      <c r="H3074" s="21" t="s">
        <v>1423</v>
      </c>
      <c r="I3074" s="22">
        <v>81256779687</v>
      </c>
      <c r="J3074" s="22" t="s">
        <v>5984</v>
      </c>
      <c r="K3074" s="40">
        <v>101827868</v>
      </c>
      <c r="L3074" s="21" t="s">
        <v>26</v>
      </c>
      <c r="M3074" s="21">
        <v>145567</v>
      </c>
      <c r="N3074" s="21">
        <v>265964</v>
      </c>
      <c r="O3074" s="21" t="s">
        <v>7830</v>
      </c>
      <c r="P3074" s="21" t="s">
        <v>26</v>
      </c>
      <c r="Q3074" s="21" t="s">
        <v>88</v>
      </c>
      <c r="R3074" s="21" t="s">
        <v>31</v>
      </c>
      <c r="S3074" s="21" t="s">
        <v>5691</v>
      </c>
      <c r="T3074" s="21" t="e">
        <v>#N/A</v>
      </c>
      <c r="U3074" s="21" t="s">
        <v>30</v>
      </c>
      <c r="V3074" s="33" t="s">
        <v>30</v>
      </c>
      <c r="W3074" s="4">
        <f t="shared" si="144"/>
        <v>11</v>
      </c>
      <c r="X3074" s="14" t="str">
        <f t="shared" si="145"/>
        <v>CPF</v>
      </c>
      <c r="Y3074" s="13" t="str">
        <f t="shared" si="146"/>
        <v>812.567.796-87</v>
      </c>
      <c r="Z3074" s="10" t="str">
        <f>VLOOKUP(Y3074,FORNECEDORES!$A$2:$G$9043,3,0)</f>
        <v>JANDERSON ARRIEL DIAS</v>
      </c>
      <c r="AA3074" s="15" t="str">
        <f>VLOOKUP(Y3074,FORNECEDORES!$A$2:$G$9041,7,0)</f>
        <v>jandersonarrieldias@gmail.com</v>
      </c>
    </row>
    <row r="3075" spans="1:27" x14ac:dyDescent="0.3">
      <c r="A3075" s="21" t="s">
        <v>7829</v>
      </c>
      <c r="B3075" s="32" t="s">
        <v>5983</v>
      </c>
      <c r="C3075" s="33">
        <v>45860</v>
      </c>
      <c r="D3075" s="33">
        <v>45862</v>
      </c>
      <c r="E3075" s="21" t="s">
        <v>34</v>
      </c>
      <c r="F3075" s="34">
        <v>7784</v>
      </c>
      <c r="G3075" s="21" t="s">
        <v>24</v>
      </c>
      <c r="H3075" s="21" t="s">
        <v>1423</v>
      </c>
      <c r="I3075" s="22">
        <v>81256779687</v>
      </c>
      <c r="J3075" s="22" t="s">
        <v>5984</v>
      </c>
      <c r="K3075" s="40">
        <v>101827868</v>
      </c>
      <c r="L3075" s="21" t="s">
        <v>26</v>
      </c>
      <c r="M3075" s="21">
        <v>145567</v>
      </c>
      <c r="N3075" s="21">
        <v>265964</v>
      </c>
      <c r="O3075" s="21" t="s">
        <v>7830</v>
      </c>
      <c r="P3075" s="21" t="s">
        <v>26</v>
      </c>
      <c r="Q3075" s="21" t="s">
        <v>88</v>
      </c>
      <c r="R3075" s="21" t="s">
        <v>31</v>
      </c>
      <c r="S3075" s="21" t="s">
        <v>5691</v>
      </c>
      <c r="T3075" s="21" t="e">
        <v>#N/A</v>
      </c>
      <c r="U3075" s="21" t="s">
        <v>30</v>
      </c>
      <c r="V3075" s="33" t="s">
        <v>30</v>
      </c>
      <c r="W3075" s="4">
        <f t="shared" si="144"/>
        <v>11</v>
      </c>
      <c r="X3075" s="14" t="str">
        <f t="shared" si="145"/>
        <v>CPF</v>
      </c>
      <c r="Y3075" s="13" t="str">
        <f t="shared" si="146"/>
        <v>812.567.796-87</v>
      </c>
      <c r="Z3075" s="10" t="str">
        <f>VLOOKUP(Y3075,FORNECEDORES!$A$2:$G$9043,3,0)</f>
        <v>JANDERSON ARRIEL DIAS</v>
      </c>
      <c r="AA3075" s="15" t="str">
        <f>VLOOKUP(Y3075,FORNECEDORES!$A$2:$G$9041,7,0)</f>
        <v>jandersonarrieldias@gmail.com</v>
      </c>
    </row>
    <row r="3076" spans="1:27" x14ac:dyDescent="0.3">
      <c r="A3076" s="21" t="s">
        <v>7831</v>
      </c>
      <c r="B3076" s="32" t="s">
        <v>6014</v>
      </c>
      <c r="C3076" s="33">
        <v>45860</v>
      </c>
      <c r="D3076" s="33">
        <v>45890</v>
      </c>
      <c r="E3076" s="21" t="s">
        <v>23</v>
      </c>
      <c r="F3076" s="34">
        <v>20000</v>
      </c>
      <c r="G3076" s="21" t="s">
        <v>24</v>
      </c>
      <c r="H3076" s="21" t="s">
        <v>5698</v>
      </c>
      <c r="I3076" s="22">
        <v>55868378000101</v>
      </c>
      <c r="J3076" s="22" t="s">
        <v>7832</v>
      </c>
      <c r="K3076" s="40">
        <v>101830604</v>
      </c>
      <c r="L3076" s="21" t="s">
        <v>26</v>
      </c>
      <c r="M3076" s="21">
        <v>145559</v>
      </c>
      <c r="N3076" s="21">
        <v>265382</v>
      </c>
      <c r="O3076" s="21">
        <v>71</v>
      </c>
      <c r="P3076" s="21" t="s">
        <v>26</v>
      </c>
      <c r="Q3076" s="21" t="s">
        <v>88</v>
      </c>
      <c r="R3076" s="21" t="s">
        <v>31</v>
      </c>
      <c r="S3076" s="21" t="s">
        <v>5691</v>
      </c>
      <c r="T3076" s="21" t="s">
        <v>24</v>
      </c>
      <c r="U3076" s="21">
        <v>30</v>
      </c>
      <c r="V3076" s="33">
        <v>45899</v>
      </c>
      <c r="W3076" s="4">
        <f t="shared" si="144"/>
        <v>14</v>
      </c>
      <c r="X3076" s="14" t="str">
        <f t="shared" si="145"/>
        <v>CNPJ</v>
      </c>
      <c r="Y3076" s="13" t="str">
        <f t="shared" si="146"/>
        <v>55.868.378/0001-01</v>
      </c>
      <c r="Z3076" s="10" t="str">
        <f>VLOOKUP(Y3076,FORNECEDORES!$A$2:$G$9043,3,0)</f>
        <v>JATIM TRANSPORTES LTDA</v>
      </c>
      <c r="AA3076" s="15" t="str">
        <f>VLOOKUP(Y3076,FORNECEDORES!$A$2:$G$9041,7,0)</f>
        <v>ader@transbocayuva.com.br;</v>
      </c>
    </row>
    <row r="3077" spans="1:27" x14ac:dyDescent="0.3">
      <c r="A3077" s="21" t="s">
        <v>7833</v>
      </c>
      <c r="B3077" s="32" t="s">
        <v>6006</v>
      </c>
      <c r="C3077" s="33">
        <v>45860</v>
      </c>
      <c r="D3077" s="33">
        <v>45891</v>
      </c>
      <c r="E3077" s="21" t="s">
        <v>23</v>
      </c>
      <c r="F3077" s="34">
        <v>1080.56</v>
      </c>
      <c r="G3077" s="21" t="s">
        <v>24</v>
      </c>
      <c r="H3077" s="21" t="s">
        <v>2236</v>
      </c>
      <c r="I3077" s="22">
        <v>32190497000144</v>
      </c>
      <c r="J3077" s="22" t="s">
        <v>6483</v>
      </c>
      <c r="K3077" s="40">
        <v>101833610</v>
      </c>
      <c r="L3077" s="21" t="s">
        <v>26</v>
      </c>
      <c r="M3077" s="21">
        <v>145576</v>
      </c>
      <c r="N3077" s="21">
        <v>264195</v>
      </c>
      <c r="O3077" s="21">
        <v>72255</v>
      </c>
      <c r="P3077" s="21" t="s">
        <v>26</v>
      </c>
      <c r="Q3077" s="21" t="s">
        <v>26</v>
      </c>
      <c r="R3077" s="21" t="s">
        <v>31</v>
      </c>
      <c r="S3077" s="21" t="s">
        <v>29</v>
      </c>
      <c r="T3077" s="21" t="s">
        <v>24</v>
      </c>
      <c r="U3077" s="21">
        <v>30</v>
      </c>
      <c r="V3077" s="33">
        <v>45899</v>
      </c>
      <c r="W3077" s="4">
        <f t="shared" si="144"/>
        <v>14</v>
      </c>
      <c r="X3077" s="14" t="str">
        <f t="shared" si="145"/>
        <v>CNPJ</v>
      </c>
      <c r="Y3077" s="13" t="str">
        <f t="shared" si="146"/>
        <v>32.190.497/0001-44</v>
      </c>
      <c r="Z3077" s="10" t="str">
        <f>VLOOKUP(Y3077,FORNECEDORES!$A$2:$G$9043,3,0)</f>
        <v>TRANSPORTES CRISTIANE LTDA</v>
      </c>
      <c r="AA3077" s="15" t="str">
        <f>VLOOKUP(Y3077,FORNECEDORES!$A$2:$G$9041,7,0)</f>
        <v>danilo.melo@transportescristiane.com.br;</v>
      </c>
    </row>
    <row r="3078" spans="1:27" x14ac:dyDescent="0.3">
      <c r="A3078" s="21" t="s">
        <v>10295</v>
      </c>
      <c r="B3078" s="32" t="s">
        <v>5746</v>
      </c>
      <c r="C3078" s="33">
        <v>45860</v>
      </c>
      <c r="D3078" s="33">
        <v>45860</v>
      </c>
      <c r="E3078" s="21" t="s">
        <v>5680</v>
      </c>
      <c r="F3078" s="34">
        <v>1984.92</v>
      </c>
      <c r="G3078" s="21" t="s">
        <v>24</v>
      </c>
      <c r="H3078" s="21" t="s">
        <v>1234</v>
      </c>
      <c r="I3078" s="22">
        <v>18425036852</v>
      </c>
      <c r="J3078" s="22" t="s">
        <v>5747</v>
      </c>
      <c r="K3078" s="40">
        <v>101834198</v>
      </c>
      <c r="L3078" s="21" t="s">
        <v>26</v>
      </c>
      <c r="M3078" s="21">
        <v>145579</v>
      </c>
      <c r="N3078" s="21">
        <v>265999</v>
      </c>
      <c r="O3078" s="21" t="s">
        <v>10296</v>
      </c>
      <c r="P3078" s="21" t="s">
        <v>26</v>
      </c>
      <c r="Q3078" s="21" t="s">
        <v>90</v>
      </c>
      <c r="R3078" s="21" t="s">
        <v>31</v>
      </c>
      <c r="S3078" s="21" t="s">
        <v>29</v>
      </c>
      <c r="T3078" s="21" t="s">
        <v>24</v>
      </c>
      <c r="U3078" s="21" t="s">
        <v>33</v>
      </c>
      <c r="V3078" s="33" t="s">
        <v>33</v>
      </c>
      <c r="W3078" s="4">
        <f t="shared" si="144"/>
        <v>11</v>
      </c>
      <c r="X3078" s="14" t="str">
        <f t="shared" si="145"/>
        <v>CPF</v>
      </c>
      <c r="Y3078" s="13" t="str">
        <f t="shared" si="146"/>
        <v>184.250.368-52</v>
      </c>
      <c r="Z3078" s="10" t="str">
        <f>VLOOKUP(Y3078,FORNECEDORES!$A$2:$G$9043,3,0)</f>
        <v>QUEILA DIANE ROMAGNOLI RODRIGUES</v>
      </c>
      <c r="AA3078" s="15">
        <f>VLOOKUP(Y3078,FORNECEDORES!$A$2:$G$9041,7,0)</f>
        <v>0</v>
      </c>
    </row>
    <row r="3079" spans="1:27" x14ac:dyDescent="0.3">
      <c r="A3079" s="21" t="s">
        <v>10295</v>
      </c>
      <c r="B3079" s="32" t="s">
        <v>5746</v>
      </c>
      <c r="C3079" s="33">
        <v>45860</v>
      </c>
      <c r="D3079" s="33">
        <v>45873</v>
      </c>
      <c r="E3079" s="21" t="s">
        <v>34</v>
      </c>
      <c r="F3079" s="34">
        <v>1323.28</v>
      </c>
      <c r="G3079" s="21" t="s">
        <v>24</v>
      </c>
      <c r="H3079" s="21" t="s">
        <v>1234</v>
      </c>
      <c r="I3079" s="22">
        <v>18425036852</v>
      </c>
      <c r="J3079" s="22" t="s">
        <v>5747</v>
      </c>
      <c r="K3079" s="21">
        <v>101834198</v>
      </c>
      <c r="L3079" s="21" t="s">
        <v>26</v>
      </c>
      <c r="M3079" s="21">
        <v>145579</v>
      </c>
      <c r="N3079" s="21">
        <v>265999</v>
      </c>
      <c r="O3079" s="21" t="s">
        <v>10296</v>
      </c>
      <c r="P3079" s="21" t="s">
        <v>26</v>
      </c>
      <c r="Q3079" s="21" t="s">
        <v>90</v>
      </c>
      <c r="R3079" s="21" t="s">
        <v>31</v>
      </c>
      <c r="S3079" s="21" t="s">
        <v>29</v>
      </c>
      <c r="T3079" s="21" t="s">
        <v>24</v>
      </c>
      <c r="U3079" s="21" t="s">
        <v>33</v>
      </c>
      <c r="V3079" s="33" t="s">
        <v>33</v>
      </c>
      <c r="W3079" s="4">
        <f t="shared" si="144"/>
        <v>11</v>
      </c>
      <c r="X3079" s="14" t="str">
        <f t="shared" si="145"/>
        <v>CPF</v>
      </c>
      <c r="Y3079" s="13" t="str">
        <f t="shared" si="146"/>
        <v>184.250.368-52</v>
      </c>
      <c r="Z3079" s="10" t="str">
        <f>VLOOKUP(Y3079,FORNECEDORES!$A$2:$G$9043,3,0)</f>
        <v>QUEILA DIANE ROMAGNOLI RODRIGUES</v>
      </c>
      <c r="AA3079" s="15">
        <f>VLOOKUP(Y3079,FORNECEDORES!$A$2:$G$9041,7,0)</f>
        <v>0</v>
      </c>
    </row>
    <row r="3080" spans="1:27" x14ac:dyDescent="0.3">
      <c r="A3080" s="21" t="s">
        <v>7834</v>
      </c>
      <c r="B3080" s="32" t="s">
        <v>6006</v>
      </c>
      <c r="C3080" s="33">
        <v>45860</v>
      </c>
      <c r="D3080" s="33">
        <v>45894</v>
      </c>
      <c r="E3080" s="21" t="s">
        <v>23</v>
      </c>
      <c r="F3080" s="34">
        <v>1000</v>
      </c>
      <c r="G3080" s="21" t="s">
        <v>24</v>
      </c>
      <c r="H3080" s="21" t="s">
        <v>2236</v>
      </c>
      <c r="I3080" s="22">
        <v>32190497000144</v>
      </c>
      <c r="J3080" s="22" t="s">
        <v>7835</v>
      </c>
      <c r="K3080" s="21">
        <v>101838017</v>
      </c>
      <c r="L3080" s="21" t="s">
        <v>26</v>
      </c>
      <c r="M3080" s="21">
        <v>145580</v>
      </c>
      <c r="N3080" s="21">
        <v>266000</v>
      </c>
      <c r="O3080" s="21">
        <v>72256</v>
      </c>
      <c r="P3080" s="21" t="s">
        <v>26</v>
      </c>
      <c r="Q3080" s="21" t="s">
        <v>26</v>
      </c>
      <c r="R3080" s="21" t="s">
        <v>31</v>
      </c>
      <c r="S3080" s="21" t="s">
        <v>29</v>
      </c>
      <c r="T3080" s="21" t="s">
        <v>24</v>
      </c>
      <c r="U3080" s="21">
        <v>30</v>
      </c>
      <c r="V3080" s="33">
        <v>45899</v>
      </c>
      <c r="W3080" s="4">
        <f t="shared" si="144"/>
        <v>14</v>
      </c>
      <c r="X3080" s="14" t="str">
        <f t="shared" si="145"/>
        <v>CNPJ</v>
      </c>
      <c r="Y3080" s="13" t="str">
        <f t="shared" si="146"/>
        <v>32.190.497/0001-44</v>
      </c>
      <c r="Z3080" s="10" t="str">
        <f>VLOOKUP(Y3080,FORNECEDORES!$A$2:$G$9043,3,0)</f>
        <v>TRANSPORTES CRISTIANE LTDA</v>
      </c>
      <c r="AA3080" s="15" t="str">
        <f>VLOOKUP(Y3080,FORNECEDORES!$A$2:$G$9041,7,0)</f>
        <v>danilo.melo@transportescristiane.com.br;</v>
      </c>
    </row>
    <row r="3081" spans="1:27" x14ac:dyDescent="0.3">
      <c r="A3081" s="21" t="s">
        <v>7836</v>
      </c>
      <c r="B3081" s="32" t="s">
        <v>6006</v>
      </c>
      <c r="C3081" s="33">
        <v>45860</v>
      </c>
      <c r="D3081" s="33">
        <v>45891</v>
      </c>
      <c r="E3081" s="21" t="s">
        <v>23</v>
      </c>
      <c r="F3081" s="34">
        <v>1080.56</v>
      </c>
      <c r="G3081" s="21" t="s">
        <v>24</v>
      </c>
      <c r="H3081" s="21" t="s">
        <v>2236</v>
      </c>
      <c r="I3081" s="22">
        <v>32190497000144</v>
      </c>
      <c r="J3081" s="22" t="s">
        <v>6008</v>
      </c>
      <c r="K3081" s="40">
        <v>101838247</v>
      </c>
      <c r="L3081" s="21" t="s">
        <v>26</v>
      </c>
      <c r="M3081" s="21">
        <v>145717</v>
      </c>
      <c r="N3081" s="21">
        <v>264197</v>
      </c>
      <c r="O3081" s="21">
        <v>1927</v>
      </c>
      <c r="P3081" s="21" t="s">
        <v>26</v>
      </c>
      <c r="Q3081" s="21" t="s">
        <v>26</v>
      </c>
      <c r="R3081" s="21" t="s">
        <v>31</v>
      </c>
      <c r="S3081" s="21" t="s">
        <v>5691</v>
      </c>
      <c r="T3081" s="21" t="s">
        <v>24</v>
      </c>
      <c r="U3081" s="21">
        <v>30</v>
      </c>
      <c r="V3081" s="33">
        <v>45899</v>
      </c>
      <c r="W3081" s="4">
        <f t="shared" si="144"/>
        <v>14</v>
      </c>
      <c r="X3081" s="14" t="str">
        <f t="shared" si="145"/>
        <v>CNPJ</v>
      </c>
      <c r="Y3081" s="13" t="str">
        <f t="shared" si="146"/>
        <v>32.190.497/0001-44</v>
      </c>
      <c r="Z3081" s="10" t="str">
        <f>VLOOKUP(Y3081,FORNECEDORES!$A$2:$G$9043,3,0)</f>
        <v>TRANSPORTES CRISTIANE LTDA</v>
      </c>
      <c r="AA3081" s="15" t="str">
        <f>VLOOKUP(Y3081,FORNECEDORES!$A$2:$G$9041,7,0)</f>
        <v>danilo.melo@transportescristiane.com.br;</v>
      </c>
    </row>
    <row r="3082" spans="1:27" x14ac:dyDescent="0.3">
      <c r="A3082" s="21" t="s">
        <v>7837</v>
      </c>
      <c r="B3082" s="32" t="s">
        <v>6006</v>
      </c>
      <c r="C3082" s="33">
        <v>45860</v>
      </c>
      <c r="D3082" s="33">
        <v>45894</v>
      </c>
      <c r="E3082" s="21" t="s">
        <v>23</v>
      </c>
      <c r="F3082" s="34">
        <v>1162</v>
      </c>
      <c r="G3082" s="21" t="s">
        <v>24</v>
      </c>
      <c r="H3082" s="21" t="s">
        <v>2236</v>
      </c>
      <c r="I3082" s="22">
        <v>32190497000144</v>
      </c>
      <c r="J3082" s="22" t="s">
        <v>6388</v>
      </c>
      <c r="K3082" s="21">
        <v>101839339</v>
      </c>
      <c r="L3082" s="21" t="s">
        <v>26</v>
      </c>
      <c r="M3082" s="21">
        <v>145720</v>
      </c>
      <c r="N3082" s="21">
        <v>264788</v>
      </c>
      <c r="O3082" s="21">
        <v>1928</v>
      </c>
      <c r="P3082" s="21" t="s">
        <v>26</v>
      </c>
      <c r="Q3082" s="21" t="s">
        <v>26</v>
      </c>
      <c r="R3082" s="21" t="s">
        <v>31</v>
      </c>
      <c r="S3082" s="21" t="s">
        <v>29</v>
      </c>
      <c r="T3082" s="21" t="s">
        <v>24</v>
      </c>
      <c r="U3082" s="21">
        <v>30</v>
      </c>
      <c r="V3082" s="33">
        <v>45899</v>
      </c>
      <c r="W3082" s="4">
        <f t="shared" si="144"/>
        <v>14</v>
      </c>
      <c r="X3082" s="14" t="str">
        <f t="shared" si="145"/>
        <v>CNPJ</v>
      </c>
      <c r="Y3082" s="13" t="str">
        <f t="shared" si="146"/>
        <v>32.190.497/0001-44</v>
      </c>
      <c r="Z3082" s="10" t="str">
        <f>VLOOKUP(Y3082,FORNECEDORES!$A$2:$G$9043,3,0)</f>
        <v>TRANSPORTES CRISTIANE LTDA</v>
      </c>
      <c r="AA3082" s="15" t="str">
        <f>VLOOKUP(Y3082,FORNECEDORES!$A$2:$G$9041,7,0)</f>
        <v>danilo.melo@transportescristiane.com.br;</v>
      </c>
    </row>
    <row r="3083" spans="1:27" x14ac:dyDescent="0.3">
      <c r="A3083" s="21" t="s">
        <v>7838</v>
      </c>
      <c r="B3083" s="32" t="s">
        <v>6006</v>
      </c>
      <c r="C3083" s="33">
        <v>45860</v>
      </c>
      <c r="D3083" s="33">
        <v>45891</v>
      </c>
      <c r="E3083" s="21" t="s">
        <v>23</v>
      </c>
      <c r="F3083" s="34">
        <v>1112</v>
      </c>
      <c r="G3083" s="21" t="s">
        <v>24</v>
      </c>
      <c r="H3083" s="21" t="s">
        <v>2236</v>
      </c>
      <c r="I3083" s="22">
        <v>32190497000144</v>
      </c>
      <c r="J3083" s="22" t="s">
        <v>6007</v>
      </c>
      <c r="K3083" s="40">
        <v>101840115</v>
      </c>
      <c r="L3083" s="21" t="s">
        <v>26</v>
      </c>
      <c r="M3083" s="21">
        <v>145722</v>
      </c>
      <c r="N3083" s="21">
        <v>264033</v>
      </c>
      <c r="O3083" s="21">
        <v>1929</v>
      </c>
      <c r="P3083" s="21" t="s">
        <v>26</v>
      </c>
      <c r="Q3083" s="21" t="s">
        <v>26</v>
      </c>
      <c r="R3083" s="21" t="s">
        <v>31</v>
      </c>
      <c r="S3083" s="21" t="s">
        <v>5691</v>
      </c>
      <c r="T3083" s="21" t="s">
        <v>24</v>
      </c>
      <c r="U3083" s="21">
        <v>30</v>
      </c>
      <c r="V3083" s="33">
        <v>45899</v>
      </c>
      <c r="W3083" s="4">
        <f t="shared" si="144"/>
        <v>14</v>
      </c>
      <c r="X3083" s="14" t="str">
        <f t="shared" si="145"/>
        <v>CNPJ</v>
      </c>
      <c r="Y3083" s="13" t="str">
        <f t="shared" si="146"/>
        <v>32.190.497/0001-44</v>
      </c>
      <c r="Z3083" s="10" t="str">
        <f>VLOOKUP(Y3083,FORNECEDORES!$A$2:$G$9043,3,0)</f>
        <v>TRANSPORTES CRISTIANE LTDA</v>
      </c>
      <c r="AA3083" s="15" t="str">
        <f>VLOOKUP(Y3083,FORNECEDORES!$A$2:$G$9041,7,0)</f>
        <v>danilo.melo@transportescristiane.com.br;</v>
      </c>
    </row>
    <row r="3084" spans="1:27" x14ac:dyDescent="0.3">
      <c r="A3084" s="21" t="s">
        <v>7839</v>
      </c>
      <c r="B3084" s="32" t="s">
        <v>6006</v>
      </c>
      <c r="C3084" s="33">
        <v>45860</v>
      </c>
      <c r="D3084" s="33">
        <v>45891</v>
      </c>
      <c r="E3084" s="21" t="s">
        <v>23</v>
      </c>
      <c r="F3084" s="34">
        <v>1112</v>
      </c>
      <c r="G3084" s="21" t="s">
        <v>24</v>
      </c>
      <c r="H3084" s="21" t="s">
        <v>2236</v>
      </c>
      <c r="I3084" s="22">
        <v>32190497000144</v>
      </c>
      <c r="J3084" s="22" t="s">
        <v>6483</v>
      </c>
      <c r="K3084" s="40">
        <v>101840229</v>
      </c>
      <c r="L3084" s="21" t="s">
        <v>26</v>
      </c>
      <c r="M3084" s="21">
        <v>145723</v>
      </c>
      <c r="N3084" s="21">
        <v>264032</v>
      </c>
      <c r="O3084" s="21">
        <v>1930</v>
      </c>
      <c r="P3084" s="21" t="s">
        <v>26</v>
      </c>
      <c r="Q3084" s="21" t="s">
        <v>26</v>
      </c>
      <c r="R3084" s="21" t="s">
        <v>31</v>
      </c>
      <c r="S3084" s="21" t="s">
        <v>5691</v>
      </c>
      <c r="T3084" s="21" t="s">
        <v>24</v>
      </c>
      <c r="U3084" s="21">
        <v>30</v>
      </c>
      <c r="V3084" s="33">
        <v>45899</v>
      </c>
      <c r="W3084" s="4">
        <f t="shared" si="144"/>
        <v>14</v>
      </c>
      <c r="X3084" s="14" t="str">
        <f t="shared" si="145"/>
        <v>CNPJ</v>
      </c>
      <c r="Y3084" s="13" t="str">
        <f t="shared" si="146"/>
        <v>32.190.497/0001-44</v>
      </c>
      <c r="Z3084" s="10" t="str">
        <f>VLOOKUP(Y3084,FORNECEDORES!$A$2:$G$9043,3,0)</f>
        <v>TRANSPORTES CRISTIANE LTDA</v>
      </c>
      <c r="AA3084" s="15" t="str">
        <f>VLOOKUP(Y3084,FORNECEDORES!$A$2:$G$9041,7,0)</f>
        <v>danilo.melo@transportescristiane.com.br;</v>
      </c>
    </row>
    <row r="3085" spans="1:27" x14ac:dyDescent="0.3">
      <c r="A3085" s="21" t="s">
        <v>7840</v>
      </c>
      <c r="B3085" s="32" t="s">
        <v>6447</v>
      </c>
      <c r="C3085" s="33">
        <v>45860</v>
      </c>
      <c r="D3085" s="33">
        <v>45861</v>
      </c>
      <c r="E3085" s="21" t="s">
        <v>5680</v>
      </c>
      <c r="F3085" s="34">
        <v>507.08</v>
      </c>
      <c r="G3085" s="21" t="s">
        <v>24</v>
      </c>
      <c r="H3085" s="21" t="s">
        <v>1146</v>
      </c>
      <c r="I3085" s="22">
        <v>14387593806</v>
      </c>
      <c r="J3085" s="22" t="s">
        <v>6448</v>
      </c>
      <c r="K3085" s="40">
        <v>101840551</v>
      </c>
      <c r="L3085" s="21" t="s">
        <v>26</v>
      </c>
      <c r="M3085" s="21">
        <v>145726</v>
      </c>
      <c r="N3085" s="21">
        <v>264346</v>
      </c>
      <c r="O3085" s="21">
        <v>1931</v>
      </c>
      <c r="P3085" s="21" t="s">
        <v>26</v>
      </c>
      <c r="Q3085" s="21" t="s">
        <v>26</v>
      </c>
      <c r="R3085" s="21" t="s">
        <v>31</v>
      </c>
      <c r="S3085" s="21" t="s">
        <v>5691</v>
      </c>
      <c r="T3085" s="21" t="e">
        <v>#N/A</v>
      </c>
      <c r="U3085" s="21" t="s">
        <v>30</v>
      </c>
      <c r="V3085" s="33" t="s">
        <v>30</v>
      </c>
      <c r="W3085" s="4">
        <f t="shared" si="144"/>
        <v>11</v>
      </c>
      <c r="X3085" s="14" t="str">
        <f t="shared" si="145"/>
        <v>CPF</v>
      </c>
      <c r="Y3085" s="13" t="str">
        <f t="shared" si="146"/>
        <v>143.875.938-06</v>
      </c>
      <c r="Z3085" s="10" t="str">
        <f>VLOOKUP(Y3085,FORNECEDORES!$A$2:$G$9043,3,0)</f>
        <v>CARLOS EDUARDO VALENCA DA SILVA</v>
      </c>
      <c r="AA3085" s="15" t="str">
        <f>VLOOKUP(Y3085,FORNECEDORES!$A$2:$G$9041,7,0)</f>
        <v>rubia_mbach@hotmail.com;</v>
      </c>
    </row>
    <row r="3086" spans="1:27" x14ac:dyDescent="0.3">
      <c r="A3086" s="21" t="s">
        <v>7840</v>
      </c>
      <c r="B3086" s="32" t="s">
        <v>6447</v>
      </c>
      <c r="C3086" s="33">
        <v>45860</v>
      </c>
      <c r="D3086" s="33">
        <v>45862</v>
      </c>
      <c r="E3086" s="21" t="s">
        <v>34</v>
      </c>
      <c r="F3086" s="34">
        <v>338.06</v>
      </c>
      <c r="G3086" s="21" t="s">
        <v>24</v>
      </c>
      <c r="H3086" s="21" t="s">
        <v>1146</v>
      </c>
      <c r="I3086" s="22">
        <v>14387593806</v>
      </c>
      <c r="J3086" s="22" t="s">
        <v>6448</v>
      </c>
      <c r="K3086" s="40">
        <v>101840551</v>
      </c>
      <c r="L3086" s="21" t="s">
        <v>26</v>
      </c>
      <c r="M3086" s="21">
        <v>145726</v>
      </c>
      <c r="N3086" s="21">
        <v>264346</v>
      </c>
      <c r="O3086" s="21">
        <v>1931</v>
      </c>
      <c r="P3086" s="21" t="s">
        <v>26</v>
      </c>
      <c r="Q3086" s="21" t="s">
        <v>26</v>
      </c>
      <c r="R3086" s="21" t="s">
        <v>31</v>
      </c>
      <c r="S3086" s="21" t="s">
        <v>5691</v>
      </c>
      <c r="T3086" s="21" t="e">
        <v>#N/A</v>
      </c>
      <c r="U3086" s="21" t="s">
        <v>30</v>
      </c>
      <c r="V3086" s="33" t="s">
        <v>30</v>
      </c>
      <c r="W3086" s="4">
        <f t="shared" si="144"/>
        <v>11</v>
      </c>
      <c r="X3086" s="14" t="str">
        <f t="shared" si="145"/>
        <v>CPF</v>
      </c>
      <c r="Y3086" s="13" t="str">
        <f t="shared" si="146"/>
        <v>143.875.938-06</v>
      </c>
      <c r="Z3086" s="10" t="str">
        <f>VLOOKUP(Y3086,FORNECEDORES!$A$2:$G$9043,3,0)</f>
        <v>CARLOS EDUARDO VALENCA DA SILVA</v>
      </c>
      <c r="AA3086" s="15" t="str">
        <f>VLOOKUP(Y3086,FORNECEDORES!$A$2:$G$9041,7,0)</f>
        <v>rubia_mbach@hotmail.com;</v>
      </c>
    </row>
    <row r="3087" spans="1:27" x14ac:dyDescent="0.3">
      <c r="A3087" s="21" t="s">
        <v>7841</v>
      </c>
      <c r="B3087" s="32" t="s">
        <v>6367</v>
      </c>
      <c r="C3087" s="33">
        <v>45861</v>
      </c>
      <c r="D3087" s="33">
        <v>45868</v>
      </c>
      <c r="E3087" s="21" t="s">
        <v>23</v>
      </c>
      <c r="F3087" s="34">
        <v>7500</v>
      </c>
      <c r="G3087" s="21" t="s">
        <v>24</v>
      </c>
      <c r="H3087" s="21" t="s">
        <v>2629</v>
      </c>
      <c r="I3087" s="22">
        <v>26683244000100</v>
      </c>
      <c r="J3087" s="22" t="s">
        <v>6392</v>
      </c>
      <c r="K3087" s="40">
        <v>101848834</v>
      </c>
      <c r="L3087" s="21" t="s">
        <v>26</v>
      </c>
      <c r="M3087" s="21">
        <v>144448</v>
      </c>
      <c r="N3087" s="21">
        <v>263266</v>
      </c>
      <c r="O3087" s="21" t="s">
        <v>7842</v>
      </c>
      <c r="P3087" s="21" t="s">
        <v>88</v>
      </c>
      <c r="Q3087" s="21" t="s">
        <v>77</v>
      </c>
      <c r="R3087" s="21" t="s">
        <v>31</v>
      </c>
      <c r="S3087" s="21" t="s">
        <v>29</v>
      </c>
      <c r="T3087" s="21" t="s">
        <v>24</v>
      </c>
      <c r="U3087" s="21">
        <v>30</v>
      </c>
      <c r="V3087" s="33">
        <v>45868</v>
      </c>
      <c r="W3087" s="4">
        <f t="shared" si="144"/>
        <v>14</v>
      </c>
      <c r="X3087" s="14" t="str">
        <f t="shared" si="145"/>
        <v>CNPJ</v>
      </c>
      <c r="Y3087" s="13" t="str">
        <f t="shared" si="146"/>
        <v>26.683.244/0001-00</v>
      </c>
      <c r="Z3087" s="10" t="str">
        <f>VLOOKUP(Y3087,FORNECEDORES!$A$2:$G$9043,3,0)</f>
        <v>F7 LOGISTICA E TRANSPORTE LTDA</v>
      </c>
      <c r="AA3087" s="15" t="str">
        <f>VLOOKUP(Y3087,FORNECEDORES!$A$2:$G$9041,7,0)</f>
        <v>controle1@f7log.com.br; controle3@f7log.com.br; cargas@f7log.com.br; financeiro@f7log.com.br;</v>
      </c>
    </row>
    <row r="3088" spans="1:27" x14ac:dyDescent="0.3">
      <c r="A3088" s="21" t="s">
        <v>7843</v>
      </c>
      <c r="B3088" s="32" t="s">
        <v>6367</v>
      </c>
      <c r="C3088" s="33">
        <v>45861</v>
      </c>
      <c r="D3088" s="33">
        <v>45877</v>
      </c>
      <c r="E3088" s="21" t="s">
        <v>23</v>
      </c>
      <c r="F3088" s="34">
        <v>5790</v>
      </c>
      <c r="G3088" s="21" t="s">
        <v>24</v>
      </c>
      <c r="H3088" s="21" t="s">
        <v>2629</v>
      </c>
      <c r="I3088" s="22">
        <v>26683244000100</v>
      </c>
      <c r="J3088" s="22" t="s">
        <v>6372</v>
      </c>
      <c r="K3088" s="40">
        <v>101849050</v>
      </c>
      <c r="L3088" s="21" t="s">
        <v>26</v>
      </c>
      <c r="M3088" s="21">
        <v>144997</v>
      </c>
      <c r="N3088" s="21">
        <v>264652</v>
      </c>
      <c r="O3088" s="21">
        <v>4600</v>
      </c>
      <c r="P3088" s="21" t="s">
        <v>88</v>
      </c>
      <c r="Q3088" s="21" t="s">
        <v>88</v>
      </c>
      <c r="R3088" s="21" t="s">
        <v>31</v>
      </c>
      <c r="S3088" s="21" t="s">
        <v>29</v>
      </c>
      <c r="T3088" s="21" t="s">
        <v>24</v>
      </c>
      <c r="U3088" s="21">
        <v>30</v>
      </c>
      <c r="V3088" s="33">
        <v>45879</v>
      </c>
      <c r="W3088" s="4">
        <f t="shared" si="144"/>
        <v>14</v>
      </c>
      <c r="X3088" s="14" t="str">
        <f t="shared" si="145"/>
        <v>CNPJ</v>
      </c>
      <c r="Y3088" s="13" t="str">
        <f t="shared" si="146"/>
        <v>26.683.244/0001-00</v>
      </c>
      <c r="Z3088" s="10" t="str">
        <f>VLOOKUP(Y3088,FORNECEDORES!$A$2:$G$9043,3,0)</f>
        <v>F7 LOGISTICA E TRANSPORTE LTDA</v>
      </c>
      <c r="AA3088" s="15" t="str">
        <f>VLOOKUP(Y3088,FORNECEDORES!$A$2:$G$9041,7,0)</f>
        <v>controle1@f7log.com.br; controle3@f7log.com.br; cargas@f7log.com.br; financeiro@f7log.com.br;</v>
      </c>
    </row>
    <row r="3089" spans="1:27" x14ac:dyDescent="0.3">
      <c r="A3089" s="21" t="s">
        <v>7844</v>
      </c>
      <c r="B3089" s="32" t="s">
        <v>6367</v>
      </c>
      <c r="C3089" s="33">
        <v>45861</v>
      </c>
      <c r="D3089" s="33">
        <v>45884</v>
      </c>
      <c r="E3089" s="21" t="s">
        <v>23</v>
      </c>
      <c r="F3089" s="34">
        <v>29000</v>
      </c>
      <c r="G3089" s="21" t="s">
        <v>24</v>
      </c>
      <c r="H3089" s="21" t="s">
        <v>2629</v>
      </c>
      <c r="I3089" s="22">
        <v>26683244000100</v>
      </c>
      <c r="J3089" s="22" t="s">
        <v>6445</v>
      </c>
      <c r="K3089" s="40">
        <v>101849216</v>
      </c>
      <c r="L3089" s="21" t="s">
        <v>26</v>
      </c>
      <c r="M3089" s="21">
        <v>145367</v>
      </c>
      <c r="N3089" s="21">
        <v>265415</v>
      </c>
      <c r="O3089" s="21">
        <v>2940</v>
      </c>
      <c r="P3089" s="21" t="s">
        <v>26</v>
      </c>
      <c r="Q3089" s="21" t="s">
        <v>89</v>
      </c>
      <c r="R3089" s="21" t="s">
        <v>31</v>
      </c>
      <c r="S3089" s="21" t="s">
        <v>29</v>
      </c>
      <c r="T3089" s="21" t="s">
        <v>24</v>
      </c>
      <c r="U3089" s="21">
        <v>30</v>
      </c>
      <c r="V3089" s="33">
        <v>45889</v>
      </c>
      <c r="W3089" s="4">
        <f t="shared" si="144"/>
        <v>14</v>
      </c>
      <c r="X3089" s="14" t="str">
        <f t="shared" si="145"/>
        <v>CNPJ</v>
      </c>
      <c r="Y3089" s="13" t="str">
        <f t="shared" si="146"/>
        <v>26.683.244/0001-00</v>
      </c>
      <c r="Z3089" s="10" t="str">
        <f>VLOOKUP(Y3089,FORNECEDORES!$A$2:$G$9043,3,0)</f>
        <v>F7 LOGISTICA E TRANSPORTE LTDA</v>
      </c>
      <c r="AA3089" s="15" t="str">
        <f>VLOOKUP(Y3089,FORNECEDORES!$A$2:$G$9041,7,0)</f>
        <v>controle1@f7log.com.br; controle3@f7log.com.br; cargas@f7log.com.br; financeiro@f7log.com.br;</v>
      </c>
    </row>
    <row r="3090" spans="1:27" x14ac:dyDescent="0.3">
      <c r="A3090" s="21" t="s">
        <v>7845</v>
      </c>
      <c r="B3090" s="32" t="s">
        <v>6390</v>
      </c>
      <c r="C3090" s="33">
        <v>45861</v>
      </c>
      <c r="D3090" s="33">
        <v>45861</v>
      </c>
      <c r="E3090" s="21" t="s">
        <v>23</v>
      </c>
      <c r="F3090" s="34">
        <v>1700</v>
      </c>
      <c r="G3090" s="21" t="s">
        <v>24</v>
      </c>
      <c r="H3090" s="21" t="s">
        <v>1153</v>
      </c>
      <c r="I3090" s="22">
        <v>54990665000119</v>
      </c>
      <c r="J3090" s="22" t="s">
        <v>6442</v>
      </c>
      <c r="K3090" s="40">
        <v>101850326</v>
      </c>
      <c r="L3090" s="21" t="s">
        <v>26</v>
      </c>
      <c r="M3090" s="21">
        <v>143864</v>
      </c>
      <c r="N3090" s="21">
        <v>262087</v>
      </c>
      <c r="O3090" s="21" t="s">
        <v>7846</v>
      </c>
      <c r="P3090" s="21" t="s">
        <v>26</v>
      </c>
      <c r="Q3090" s="21" t="s">
        <v>26</v>
      </c>
      <c r="R3090" s="21" t="s">
        <v>31</v>
      </c>
      <c r="S3090" s="21" t="s">
        <v>29</v>
      </c>
      <c r="T3090" s="21" t="s">
        <v>24</v>
      </c>
      <c r="U3090" s="21">
        <v>30</v>
      </c>
      <c r="V3090" s="33">
        <v>45858</v>
      </c>
      <c r="W3090" s="4">
        <f t="shared" si="144"/>
        <v>14</v>
      </c>
      <c r="X3090" s="14" t="str">
        <f t="shared" si="145"/>
        <v>CNPJ</v>
      </c>
      <c r="Y3090" s="13" t="str">
        <f t="shared" si="146"/>
        <v>54.990.665/0001-19</v>
      </c>
      <c r="Z3090" s="10" t="str">
        <f>VLOOKUP(Y3090,FORNECEDORES!$A$2:$G$9043,3,0)</f>
        <v>DIANA TOLEDO RODRIGUES</v>
      </c>
      <c r="AA3090" s="15" t="str">
        <f>VLOOKUP(Y3090,FORNECEDORES!$A$2:$G$9041,7,0)</f>
        <v>Leniltog@hotmail.com;</v>
      </c>
    </row>
    <row r="3091" spans="1:27" x14ac:dyDescent="0.3">
      <c r="A3091" s="21" t="s">
        <v>7847</v>
      </c>
      <c r="B3091" s="32" t="s">
        <v>6381</v>
      </c>
      <c r="C3091" s="33">
        <v>45861</v>
      </c>
      <c r="D3091" s="33">
        <v>45863</v>
      </c>
      <c r="E3091" s="21" t="s">
        <v>23</v>
      </c>
      <c r="F3091" s="34">
        <v>28100</v>
      </c>
      <c r="G3091" s="21" t="s">
        <v>24</v>
      </c>
      <c r="H3091" s="21" t="s">
        <v>10910</v>
      </c>
      <c r="I3091" s="22">
        <v>10673610000100</v>
      </c>
      <c r="J3091" s="22" t="s">
        <v>6500</v>
      </c>
      <c r="K3091" s="41">
        <v>101850524</v>
      </c>
      <c r="L3091" s="21" t="s">
        <v>26</v>
      </c>
      <c r="M3091" s="21">
        <v>143904</v>
      </c>
      <c r="N3091" s="21">
        <v>262173</v>
      </c>
      <c r="O3091" s="21" t="s">
        <v>7848</v>
      </c>
      <c r="P3091" s="21" t="s">
        <v>26</v>
      </c>
      <c r="Q3091" s="21" t="s">
        <v>88</v>
      </c>
      <c r="R3091" s="21" t="s">
        <v>31</v>
      </c>
      <c r="S3091" s="21" t="s">
        <v>29</v>
      </c>
      <c r="T3091" s="21" t="s">
        <v>24</v>
      </c>
      <c r="U3091" s="21">
        <v>30</v>
      </c>
      <c r="V3091" s="33">
        <v>45858</v>
      </c>
      <c r="W3091" s="4">
        <f t="shared" si="144"/>
        <v>14</v>
      </c>
      <c r="X3091" s="14" t="str">
        <f t="shared" si="145"/>
        <v>CNPJ</v>
      </c>
      <c r="Y3091" s="13" t="str">
        <f t="shared" si="146"/>
        <v>10.673.610/0001-00</v>
      </c>
      <c r="Z3091" s="10" t="str">
        <f>VLOOKUP(Y3091,FORNECEDORES!$A$2:$G$9043,3,0)</f>
        <v>BILECA TRANSPORTES LOGISTICA</v>
      </c>
      <c r="AA3091" s="15" t="str">
        <f>VLOOKUP(Y3091,FORNECEDORES!$A$2:$G$9041,7,0)</f>
        <v>michel@bilecatransportes.com.br;</v>
      </c>
    </row>
    <row r="3092" spans="1:27" x14ac:dyDescent="0.3">
      <c r="A3092" s="21" t="s">
        <v>7849</v>
      </c>
      <c r="B3092" s="32" t="s">
        <v>6390</v>
      </c>
      <c r="C3092" s="33">
        <v>45861</v>
      </c>
      <c r="D3092" s="33">
        <v>45861</v>
      </c>
      <c r="E3092" s="21" t="s">
        <v>23</v>
      </c>
      <c r="F3092" s="34">
        <v>1200</v>
      </c>
      <c r="G3092" s="21" t="s">
        <v>24</v>
      </c>
      <c r="H3092" s="21" t="s">
        <v>1153</v>
      </c>
      <c r="I3092" s="22">
        <v>54990665000119</v>
      </c>
      <c r="J3092" s="22" t="s">
        <v>6442</v>
      </c>
      <c r="K3092" s="40">
        <v>101850642</v>
      </c>
      <c r="L3092" s="21" t="s">
        <v>26</v>
      </c>
      <c r="M3092" s="21">
        <v>143930</v>
      </c>
      <c r="N3092" s="21">
        <v>262205</v>
      </c>
      <c r="O3092" s="21" t="s">
        <v>7850</v>
      </c>
      <c r="P3092" s="21" t="s">
        <v>26</v>
      </c>
      <c r="Q3092" s="21" t="s">
        <v>26</v>
      </c>
      <c r="R3092" s="21" t="s">
        <v>31</v>
      </c>
      <c r="S3092" s="21" t="s">
        <v>29</v>
      </c>
      <c r="T3092" s="21" t="s">
        <v>24</v>
      </c>
      <c r="U3092" s="21">
        <v>30</v>
      </c>
      <c r="V3092" s="33">
        <v>45858</v>
      </c>
      <c r="W3092" s="4">
        <f t="shared" si="144"/>
        <v>14</v>
      </c>
      <c r="X3092" s="14" t="str">
        <f t="shared" si="145"/>
        <v>CNPJ</v>
      </c>
      <c r="Y3092" s="13" t="str">
        <f t="shared" si="146"/>
        <v>54.990.665/0001-19</v>
      </c>
      <c r="Z3092" s="10" t="str">
        <f>VLOOKUP(Y3092,FORNECEDORES!$A$2:$G$9043,3,0)</f>
        <v>DIANA TOLEDO RODRIGUES</v>
      </c>
      <c r="AA3092" s="15" t="str">
        <f>VLOOKUP(Y3092,FORNECEDORES!$A$2:$G$9041,7,0)</f>
        <v>Leniltog@hotmail.com;</v>
      </c>
    </row>
    <row r="3093" spans="1:27" x14ac:dyDescent="0.3">
      <c r="A3093" s="21" t="s">
        <v>7851</v>
      </c>
      <c r="B3093" s="32" t="s">
        <v>6390</v>
      </c>
      <c r="C3093" s="33">
        <v>45861</v>
      </c>
      <c r="D3093" s="33">
        <v>45861</v>
      </c>
      <c r="E3093" s="21" t="s">
        <v>23</v>
      </c>
      <c r="F3093" s="34">
        <v>1200</v>
      </c>
      <c r="G3093" s="21" t="s">
        <v>24</v>
      </c>
      <c r="H3093" s="21" t="s">
        <v>1153</v>
      </c>
      <c r="I3093" s="22">
        <v>54990665000119</v>
      </c>
      <c r="J3093" s="22" t="s">
        <v>6442</v>
      </c>
      <c r="K3093" s="21">
        <v>101850755</v>
      </c>
      <c r="L3093" s="21" t="s">
        <v>26</v>
      </c>
      <c r="M3093" s="21">
        <v>144389</v>
      </c>
      <c r="N3093" s="21">
        <v>262205</v>
      </c>
      <c r="O3093" s="21" t="s">
        <v>7850</v>
      </c>
      <c r="P3093" s="21" t="s">
        <v>26</v>
      </c>
      <c r="Q3093" s="21" t="s">
        <v>26</v>
      </c>
      <c r="R3093" s="21" t="s">
        <v>31</v>
      </c>
      <c r="S3093" s="21" t="s">
        <v>29</v>
      </c>
      <c r="T3093" s="21" t="s">
        <v>24</v>
      </c>
      <c r="U3093" s="21">
        <v>30</v>
      </c>
      <c r="V3093" s="33">
        <v>45858</v>
      </c>
      <c r="W3093" s="4">
        <f t="shared" si="144"/>
        <v>14</v>
      </c>
      <c r="X3093" s="14" t="str">
        <f t="shared" si="145"/>
        <v>CNPJ</v>
      </c>
      <c r="Y3093" s="13" t="str">
        <f t="shared" si="146"/>
        <v>54.990.665/0001-19</v>
      </c>
      <c r="Z3093" s="10" t="str">
        <f>VLOOKUP(Y3093,FORNECEDORES!$A$2:$G$9043,3,0)</f>
        <v>DIANA TOLEDO RODRIGUES</v>
      </c>
      <c r="AA3093" s="15" t="str">
        <f>VLOOKUP(Y3093,FORNECEDORES!$A$2:$G$9041,7,0)</f>
        <v>Leniltog@hotmail.com;</v>
      </c>
    </row>
    <row r="3094" spans="1:27" x14ac:dyDescent="0.3">
      <c r="A3094" s="21" t="s">
        <v>7852</v>
      </c>
      <c r="B3094" s="32" t="s">
        <v>6381</v>
      </c>
      <c r="C3094" s="33">
        <v>45861</v>
      </c>
      <c r="D3094" s="33">
        <v>45861</v>
      </c>
      <c r="E3094" s="21" t="s">
        <v>23</v>
      </c>
      <c r="F3094" s="34">
        <v>4500</v>
      </c>
      <c r="G3094" s="21" t="s">
        <v>24</v>
      </c>
      <c r="H3094" s="21" t="s">
        <v>10910</v>
      </c>
      <c r="I3094" s="22">
        <v>10673610000100</v>
      </c>
      <c r="J3094" s="22" t="s">
        <v>6414</v>
      </c>
      <c r="K3094" s="21">
        <v>101850958</v>
      </c>
      <c r="L3094" s="21" t="s">
        <v>26</v>
      </c>
      <c r="M3094" s="21">
        <v>143970</v>
      </c>
      <c r="N3094" s="21">
        <v>262325</v>
      </c>
      <c r="O3094" s="21">
        <v>1485</v>
      </c>
      <c r="P3094" s="21" t="s">
        <v>26</v>
      </c>
      <c r="Q3094" s="21" t="s">
        <v>83</v>
      </c>
      <c r="R3094" s="21" t="s">
        <v>31</v>
      </c>
      <c r="S3094" s="21" t="s">
        <v>29</v>
      </c>
      <c r="T3094" s="21" t="s">
        <v>24</v>
      </c>
      <c r="U3094" s="21">
        <v>30</v>
      </c>
      <c r="V3094" s="33">
        <v>45858</v>
      </c>
      <c r="W3094" s="4">
        <f t="shared" si="144"/>
        <v>14</v>
      </c>
      <c r="X3094" s="14" t="str">
        <f t="shared" si="145"/>
        <v>CNPJ</v>
      </c>
      <c r="Y3094" s="13" t="str">
        <f t="shared" si="146"/>
        <v>10.673.610/0001-00</v>
      </c>
      <c r="Z3094" s="10" t="str">
        <f>VLOOKUP(Y3094,FORNECEDORES!$A$2:$G$9043,3,0)</f>
        <v>BILECA TRANSPORTES LOGISTICA</v>
      </c>
      <c r="AA3094" s="15" t="str">
        <f>VLOOKUP(Y3094,FORNECEDORES!$A$2:$G$9041,7,0)</f>
        <v>michel@bilecatransportes.com.br;</v>
      </c>
    </row>
    <row r="3095" spans="1:27" x14ac:dyDescent="0.3">
      <c r="A3095" s="21" t="s">
        <v>7853</v>
      </c>
      <c r="B3095" s="32" t="s">
        <v>6367</v>
      </c>
      <c r="C3095" s="33">
        <v>45861</v>
      </c>
      <c r="D3095" s="33">
        <v>45868</v>
      </c>
      <c r="E3095" s="21" t="s">
        <v>23</v>
      </c>
      <c r="F3095" s="34">
        <v>5790</v>
      </c>
      <c r="G3095" s="21" t="s">
        <v>24</v>
      </c>
      <c r="H3095" s="21" t="s">
        <v>2629</v>
      </c>
      <c r="I3095" s="22">
        <v>26683244000100</v>
      </c>
      <c r="J3095" s="22" t="s">
        <v>6529</v>
      </c>
      <c r="K3095" s="40">
        <v>101854511</v>
      </c>
      <c r="L3095" s="21" t="s">
        <v>26</v>
      </c>
      <c r="M3095" s="21">
        <v>144368</v>
      </c>
      <c r="N3095" s="21">
        <v>263140</v>
      </c>
      <c r="O3095" s="21">
        <v>1997</v>
      </c>
      <c r="P3095" s="21" t="s">
        <v>26</v>
      </c>
      <c r="Q3095" s="21" t="s">
        <v>88</v>
      </c>
      <c r="R3095" s="21" t="s">
        <v>31</v>
      </c>
      <c r="S3095" s="21" t="s">
        <v>29</v>
      </c>
      <c r="T3095" s="21" t="s">
        <v>24</v>
      </c>
      <c r="U3095" s="21">
        <v>30</v>
      </c>
      <c r="V3095" s="33">
        <v>45868</v>
      </c>
      <c r="W3095" s="4">
        <f t="shared" si="144"/>
        <v>14</v>
      </c>
      <c r="X3095" s="14" t="str">
        <f t="shared" si="145"/>
        <v>CNPJ</v>
      </c>
      <c r="Y3095" s="13" t="str">
        <f t="shared" si="146"/>
        <v>26.683.244/0001-00</v>
      </c>
      <c r="Z3095" s="10" t="str">
        <f>VLOOKUP(Y3095,FORNECEDORES!$A$2:$G$9043,3,0)</f>
        <v>F7 LOGISTICA E TRANSPORTE LTDA</v>
      </c>
      <c r="AA3095" s="15" t="str">
        <f>VLOOKUP(Y3095,FORNECEDORES!$A$2:$G$9041,7,0)</f>
        <v>controle1@f7log.com.br; controle3@f7log.com.br; cargas@f7log.com.br; financeiro@f7log.com.br;</v>
      </c>
    </row>
    <row r="3096" spans="1:27" x14ac:dyDescent="0.3">
      <c r="A3096" s="21" t="s">
        <v>7854</v>
      </c>
      <c r="B3096" s="32" t="s">
        <v>6367</v>
      </c>
      <c r="C3096" s="33">
        <v>45861</v>
      </c>
      <c r="D3096" s="33">
        <v>45868</v>
      </c>
      <c r="E3096" s="21" t="s">
        <v>23</v>
      </c>
      <c r="F3096" s="34">
        <v>5790</v>
      </c>
      <c r="G3096" s="21" t="s">
        <v>24</v>
      </c>
      <c r="H3096" s="21" t="s">
        <v>2629</v>
      </c>
      <c r="I3096" s="22">
        <v>26683244000100</v>
      </c>
      <c r="J3096" s="22" t="s">
        <v>6441</v>
      </c>
      <c r="K3096" s="40">
        <v>101854772</v>
      </c>
      <c r="L3096" s="21" t="s">
        <v>26</v>
      </c>
      <c r="M3096" s="21">
        <v>144390</v>
      </c>
      <c r="N3096" s="21">
        <v>263168</v>
      </c>
      <c r="O3096" s="21" t="s">
        <v>7855</v>
      </c>
      <c r="P3096" s="21" t="s">
        <v>88</v>
      </c>
      <c r="Q3096" s="21" t="s">
        <v>88</v>
      </c>
      <c r="R3096" s="21" t="s">
        <v>31</v>
      </c>
      <c r="S3096" s="21" t="s">
        <v>29</v>
      </c>
      <c r="T3096" s="21" t="s">
        <v>24</v>
      </c>
      <c r="U3096" s="21">
        <v>30</v>
      </c>
      <c r="V3096" s="33">
        <v>45868</v>
      </c>
      <c r="W3096" s="4">
        <f t="shared" si="144"/>
        <v>14</v>
      </c>
      <c r="X3096" s="14" t="str">
        <f t="shared" si="145"/>
        <v>CNPJ</v>
      </c>
      <c r="Y3096" s="13" t="str">
        <f t="shared" si="146"/>
        <v>26.683.244/0001-00</v>
      </c>
      <c r="Z3096" s="10" t="str">
        <f>VLOOKUP(Y3096,FORNECEDORES!$A$2:$G$9043,3,0)</f>
        <v>F7 LOGISTICA E TRANSPORTE LTDA</v>
      </c>
      <c r="AA3096" s="15" t="str">
        <f>VLOOKUP(Y3096,FORNECEDORES!$A$2:$G$9041,7,0)</f>
        <v>controle1@f7log.com.br; controle3@f7log.com.br; cargas@f7log.com.br; financeiro@f7log.com.br;</v>
      </c>
    </row>
    <row r="3097" spans="1:27" x14ac:dyDescent="0.3">
      <c r="A3097" s="21" t="s">
        <v>7856</v>
      </c>
      <c r="B3097" s="32" t="s">
        <v>7857</v>
      </c>
      <c r="C3097" s="33">
        <v>45861</v>
      </c>
      <c r="D3097" s="33">
        <v>45861</v>
      </c>
      <c r="E3097" s="21" t="s">
        <v>5680</v>
      </c>
      <c r="F3097" s="34">
        <v>4680</v>
      </c>
      <c r="G3097" s="21" t="s">
        <v>24</v>
      </c>
      <c r="H3097" s="21" t="s">
        <v>7858</v>
      </c>
      <c r="I3097" s="22">
        <v>24853649000113</v>
      </c>
      <c r="J3097" s="22" t="s">
        <v>7859</v>
      </c>
      <c r="K3097" s="40">
        <v>101855450</v>
      </c>
      <c r="L3097" s="21" t="s">
        <v>26</v>
      </c>
      <c r="M3097" s="21">
        <v>145575</v>
      </c>
      <c r="N3097" s="21">
        <v>265908</v>
      </c>
      <c r="O3097" s="21" t="s">
        <v>7860</v>
      </c>
      <c r="P3097" s="21" t="s">
        <v>26</v>
      </c>
      <c r="Q3097" s="21" t="s">
        <v>27</v>
      </c>
      <c r="R3097" s="21" t="s">
        <v>31</v>
      </c>
      <c r="S3097" s="21" t="s">
        <v>29</v>
      </c>
      <c r="T3097" s="21" t="e">
        <v>#N/A</v>
      </c>
      <c r="U3097" s="21" t="s">
        <v>30</v>
      </c>
      <c r="V3097" s="33" t="s">
        <v>30</v>
      </c>
      <c r="W3097" s="4">
        <f t="shared" si="144"/>
        <v>14</v>
      </c>
      <c r="X3097" s="14" t="str">
        <f t="shared" si="145"/>
        <v>CNPJ</v>
      </c>
      <c r="Y3097" s="13" t="str">
        <f t="shared" si="146"/>
        <v>24.853.649/0001-13</v>
      </c>
      <c r="Z3097" s="10" t="str">
        <f>VLOOKUP(Y3097,FORNECEDORES!$A$2:$G$9043,3,0)</f>
        <v>WB TRANSPORTE E LOGISTICA LTDA</v>
      </c>
      <c r="AA3097" s="15" t="str">
        <f>VLOOKUP(Y3097,FORNECEDORES!$A$2:$G$9041,7,0)</f>
        <v>william.basso.wb@gmail.com;</v>
      </c>
    </row>
    <row r="3098" spans="1:27" x14ac:dyDescent="0.3">
      <c r="A3098" s="21" t="s">
        <v>7856</v>
      </c>
      <c r="B3098" s="32" t="s">
        <v>7857</v>
      </c>
      <c r="C3098" s="33">
        <v>45861</v>
      </c>
      <c r="D3098" s="33">
        <v>45863</v>
      </c>
      <c r="E3098" s="21" t="s">
        <v>34</v>
      </c>
      <c r="F3098" s="34">
        <v>3120</v>
      </c>
      <c r="G3098" s="21" t="s">
        <v>24</v>
      </c>
      <c r="H3098" s="21" t="s">
        <v>7858</v>
      </c>
      <c r="I3098" s="22">
        <v>24853649000113</v>
      </c>
      <c r="J3098" s="22" t="s">
        <v>7859</v>
      </c>
      <c r="K3098" s="40">
        <v>101855450</v>
      </c>
      <c r="L3098" s="21" t="s">
        <v>26</v>
      </c>
      <c r="M3098" s="21">
        <v>145575</v>
      </c>
      <c r="N3098" s="21">
        <v>265908</v>
      </c>
      <c r="O3098" s="21" t="s">
        <v>7860</v>
      </c>
      <c r="P3098" s="21" t="s">
        <v>26</v>
      </c>
      <c r="Q3098" s="21" t="s">
        <v>27</v>
      </c>
      <c r="R3098" s="21" t="s">
        <v>31</v>
      </c>
      <c r="S3098" s="21" t="s">
        <v>29</v>
      </c>
      <c r="T3098" s="21" t="e">
        <v>#N/A</v>
      </c>
      <c r="U3098" s="21" t="s">
        <v>30</v>
      </c>
      <c r="V3098" s="33" t="s">
        <v>30</v>
      </c>
      <c r="W3098" s="4">
        <f t="shared" si="144"/>
        <v>14</v>
      </c>
      <c r="X3098" s="14" t="str">
        <f t="shared" si="145"/>
        <v>CNPJ</v>
      </c>
      <c r="Y3098" s="13" t="str">
        <f t="shared" si="146"/>
        <v>24.853.649/0001-13</v>
      </c>
      <c r="Z3098" s="10" t="str">
        <f>VLOOKUP(Y3098,FORNECEDORES!$A$2:$G$9043,3,0)</f>
        <v>WB TRANSPORTE E LOGISTICA LTDA</v>
      </c>
      <c r="AA3098" s="15" t="str">
        <f>VLOOKUP(Y3098,FORNECEDORES!$A$2:$G$9041,7,0)</f>
        <v>william.basso.wb@gmail.com;</v>
      </c>
    </row>
    <row r="3099" spans="1:27" x14ac:dyDescent="0.3">
      <c r="A3099" s="21" t="s">
        <v>7861</v>
      </c>
      <c r="B3099" s="32" t="s">
        <v>6329</v>
      </c>
      <c r="C3099" s="33">
        <v>45861</v>
      </c>
      <c r="D3099" s="33">
        <v>45861</v>
      </c>
      <c r="E3099" s="21" t="s">
        <v>5680</v>
      </c>
      <c r="F3099" s="34">
        <v>2247.63</v>
      </c>
      <c r="G3099" s="21" t="s">
        <v>24</v>
      </c>
      <c r="H3099" s="21" t="s">
        <v>6330</v>
      </c>
      <c r="I3099" s="22">
        <v>2481431405</v>
      </c>
      <c r="J3099" s="22" t="s">
        <v>6331</v>
      </c>
      <c r="K3099" s="40">
        <v>101856261</v>
      </c>
      <c r="L3099" s="21" t="s">
        <v>26</v>
      </c>
      <c r="M3099" s="21">
        <v>145710</v>
      </c>
      <c r="N3099" s="21">
        <v>266132</v>
      </c>
      <c r="O3099" s="21">
        <v>4674</v>
      </c>
      <c r="P3099" s="21" t="s">
        <v>88</v>
      </c>
      <c r="Q3099" s="21" t="s">
        <v>92</v>
      </c>
      <c r="R3099" s="21" t="s">
        <v>31</v>
      </c>
      <c r="S3099" s="21" t="s">
        <v>29</v>
      </c>
      <c r="T3099" s="21" t="e">
        <v>#N/A</v>
      </c>
      <c r="U3099" s="21" t="s">
        <v>30</v>
      </c>
      <c r="V3099" s="33" t="s">
        <v>30</v>
      </c>
      <c r="W3099" s="4">
        <f t="shared" si="144"/>
        <v>10</v>
      </c>
      <c r="X3099" s="14" t="str">
        <f t="shared" si="145"/>
        <v>CPF_Incompleto</v>
      </c>
      <c r="Y3099" s="13" t="str">
        <f t="shared" si="146"/>
        <v>024.814.314-05</v>
      </c>
      <c r="Z3099" s="10" t="str">
        <f>VLOOKUP(Y3099,FORNECEDORES!$A$2:$G$9043,3,0)</f>
        <v>MARCIO LIRA DE ARAUJO</v>
      </c>
      <c r="AA3099" s="15" t="str">
        <f>VLOOKUP(Y3099,FORNECEDORES!$A$2:$G$9041,7,0)</f>
        <v>marciolira185@gmail.com;</v>
      </c>
    </row>
    <row r="3100" spans="1:27" x14ac:dyDescent="0.3">
      <c r="A3100" s="21" t="s">
        <v>7861</v>
      </c>
      <c r="B3100" s="32" t="s">
        <v>6329</v>
      </c>
      <c r="C3100" s="33">
        <v>45861</v>
      </c>
      <c r="D3100" s="33">
        <v>45862</v>
      </c>
      <c r="E3100" s="21" t="s">
        <v>34</v>
      </c>
      <c r="F3100" s="34">
        <v>963.27</v>
      </c>
      <c r="G3100" s="21" t="s">
        <v>24</v>
      </c>
      <c r="H3100" s="21" t="s">
        <v>6330</v>
      </c>
      <c r="I3100" s="22">
        <v>2481431405</v>
      </c>
      <c r="J3100" s="22" t="s">
        <v>6331</v>
      </c>
      <c r="K3100" s="40">
        <v>101856261</v>
      </c>
      <c r="L3100" s="21" t="s">
        <v>26</v>
      </c>
      <c r="M3100" s="21">
        <v>145710</v>
      </c>
      <c r="N3100" s="21">
        <v>266132</v>
      </c>
      <c r="O3100" s="21">
        <v>4674</v>
      </c>
      <c r="P3100" s="21" t="s">
        <v>88</v>
      </c>
      <c r="Q3100" s="21" t="s">
        <v>92</v>
      </c>
      <c r="R3100" s="21" t="s">
        <v>31</v>
      </c>
      <c r="S3100" s="21" t="s">
        <v>29</v>
      </c>
      <c r="T3100" s="21" t="e">
        <v>#N/A</v>
      </c>
      <c r="U3100" s="21" t="s">
        <v>30</v>
      </c>
      <c r="V3100" s="33" t="s">
        <v>30</v>
      </c>
      <c r="W3100" s="4">
        <f t="shared" si="144"/>
        <v>10</v>
      </c>
      <c r="X3100" s="14" t="str">
        <f t="shared" si="145"/>
        <v>CPF_Incompleto</v>
      </c>
      <c r="Y3100" s="13" t="str">
        <f t="shared" si="146"/>
        <v>024.814.314-05</v>
      </c>
      <c r="Z3100" s="10" t="str">
        <f>VLOOKUP(Y3100,FORNECEDORES!$A$2:$G$9043,3,0)</f>
        <v>MARCIO LIRA DE ARAUJO</v>
      </c>
      <c r="AA3100" s="15" t="str">
        <f>VLOOKUP(Y3100,FORNECEDORES!$A$2:$G$9041,7,0)</f>
        <v>marciolira185@gmail.com;</v>
      </c>
    </row>
    <row r="3101" spans="1:27" x14ac:dyDescent="0.3">
      <c r="A3101" s="21" t="s">
        <v>7862</v>
      </c>
      <c r="B3101" s="32" t="s">
        <v>6037</v>
      </c>
      <c r="C3101" s="33">
        <v>45861</v>
      </c>
      <c r="D3101" s="33">
        <v>45861</v>
      </c>
      <c r="E3101" s="21" t="s">
        <v>5680</v>
      </c>
      <c r="F3101" s="34">
        <v>1693.02</v>
      </c>
      <c r="G3101" s="21" t="s">
        <v>24</v>
      </c>
      <c r="H3101" s="21" t="s">
        <v>1467</v>
      </c>
      <c r="I3101" s="22">
        <v>1378687078</v>
      </c>
      <c r="J3101" s="22" t="s">
        <v>6038</v>
      </c>
      <c r="K3101" s="40">
        <v>101856552</v>
      </c>
      <c r="L3101" s="21" t="s">
        <v>26</v>
      </c>
      <c r="M3101" s="21">
        <v>145618</v>
      </c>
      <c r="N3101" s="21">
        <v>266038</v>
      </c>
      <c r="O3101" s="21">
        <v>3558</v>
      </c>
      <c r="P3101" s="21" t="s">
        <v>27</v>
      </c>
      <c r="Q3101" s="21" t="s">
        <v>27</v>
      </c>
      <c r="R3101" s="21" t="s">
        <v>28</v>
      </c>
      <c r="S3101" s="21" t="s">
        <v>5691</v>
      </c>
      <c r="T3101" s="21" t="e">
        <v>#N/A</v>
      </c>
      <c r="U3101" s="21" t="s">
        <v>30</v>
      </c>
      <c r="V3101" s="33" t="s">
        <v>30</v>
      </c>
      <c r="W3101" s="4">
        <f t="shared" si="144"/>
        <v>10</v>
      </c>
      <c r="X3101" s="14" t="str">
        <f t="shared" si="145"/>
        <v>CPF_Incompleto</v>
      </c>
      <c r="Y3101" s="13" t="str">
        <f t="shared" si="146"/>
        <v>013.786.870-78</v>
      </c>
      <c r="Z3101" s="10" t="str">
        <f>VLOOKUP(Y3101,FORNECEDORES!$A$2:$G$9043,3,0)</f>
        <v>CRISTIAN DA SILVA MARINHO</v>
      </c>
      <c r="AA3101" s="15" t="str">
        <f>VLOOKUP(Y3101,FORNECEDORES!$A$2:$G$9041,7,0)</f>
        <v>transportezilico@hotmail.com;</v>
      </c>
    </row>
    <row r="3102" spans="1:27" x14ac:dyDescent="0.3">
      <c r="A3102" s="21" t="s">
        <v>7862</v>
      </c>
      <c r="B3102" s="32" t="s">
        <v>6037</v>
      </c>
      <c r="C3102" s="33">
        <v>45861</v>
      </c>
      <c r="D3102" s="33">
        <v>45862</v>
      </c>
      <c r="E3102" s="21" t="s">
        <v>34</v>
      </c>
      <c r="F3102" s="34">
        <v>1128.68</v>
      </c>
      <c r="G3102" s="21" t="s">
        <v>24</v>
      </c>
      <c r="H3102" s="21" t="s">
        <v>1467</v>
      </c>
      <c r="I3102" s="22">
        <v>1378687078</v>
      </c>
      <c r="J3102" s="22" t="s">
        <v>6038</v>
      </c>
      <c r="K3102" s="40">
        <v>101856552</v>
      </c>
      <c r="L3102" s="21" t="s">
        <v>26</v>
      </c>
      <c r="M3102" s="21">
        <v>145618</v>
      </c>
      <c r="N3102" s="21">
        <v>266038</v>
      </c>
      <c r="O3102" s="21">
        <v>3558</v>
      </c>
      <c r="P3102" s="21" t="s">
        <v>27</v>
      </c>
      <c r="Q3102" s="21" t="s">
        <v>27</v>
      </c>
      <c r="R3102" s="21" t="s">
        <v>28</v>
      </c>
      <c r="S3102" s="21" t="s">
        <v>5691</v>
      </c>
      <c r="T3102" s="21" t="e">
        <v>#N/A</v>
      </c>
      <c r="U3102" s="21" t="s">
        <v>30</v>
      </c>
      <c r="V3102" s="33" t="s">
        <v>30</v>
      </c>
      <c r="W3102" s="4">
        <f t="shared" si="144"/>
        <v>10</v>
      </c>
      <c r="X3102" s="14" t="str">
        <f t="shared" si="145"/>
        <v>CPF_Incompleto</v>
      </c>
      <c r="Y3102" s="13" t="str">
        <f t="shared" si="146"/>
        <v>013.786.870-78</v>
      </c>
      <c r="Z3102" s="10" t="str">
        <f>VLOOKUP(Y3102,FORNECEDORES!$A$2:$G$9043,3,0)</f>
        <v>CRISTIAN DA SILVA MARINHO</v>
      </c>
      <c r="AA3102" s="15" t="str">
        <f>VLOOKUP(Y3102,FORNECEDORES!$A$2:$G$9041,7,0)</f>
        <v>transportezilico@hotmail.com;</v>
      </c>
    </row>
    <row r="3103" spans="1:27" x14ac:dyDescent="0.3">
      <c r="A3103" s="21" t="s">
        <v>7863</v>
      </c>
      <c r="B3103" s="32" t="s">
        <v>6037</v>
      </c>
      <c r="C3103" s="33">
        <v>45861</v>
      </c>
      <c r="D3103" s="33">
        <v>45861</v>
      </c>
      <c r="E3103" s="21" t="s">
        <v>5680</v>
      </c>
      <c r="F3103" s="34">
        <v>1050.8399999999999</v>
      </c>
      <c r="G3103" s="21" t="s">
        <v>24</v>
      </c>
      <c r="H3103" s="21" t="s">
        <v>1467</v>
      </c>
      <c r="I3103" s="22">
        <v>1378687078</v>
      </c>
      <c r="J3103" s="22" t="s">
        <v>6039</v>
      </c>
      <c r="K3103" s="40">
        <v>101857235</v>
      </c>
      <c r="L3103" s="21" t="s">
        <v>26</v>
      </c>
      <c r="M3103" s="21">
        <v>145676</v>
      </c>
      <c r="N3103" s="21">
        <v>266097</v>
      </c>
      <c r="O3103" s="21">
        <v>3561</v>
      </c>
      <c r="P3103" s="21" t="s">
        <v>27</v>
      </c>
      <c r="Q3103" s="21" t="s">
        <v>27</v>
      </c>
      <c r="R3103" s="21" t="s">
        <v>28</v>
      </c>
      <c r="S3103" s="21" t="s">
        <v>5691</v>
      </c>
      <c r="T3103" s="21" t="e">
        <v>#N/A</v>
      </c>
      <c r="U3103" s="21" t="s">
        <v>30</v>
      </c>
      <c r="V3103" s="33" t="s">
        <v>30</v>
      </c>
      <c r="W3103" s="4">
        <f t="shared" si="144"/>
        <v>10</v>
      </c>
      <c r="X3103" s="14" t="str">
        <f t="shared" si="145"/>
        <v>CPF_Incompleto</v>
      </c>
      <c r="Y3103" s="13" t="str">
        <f t="shared" si="146"/>
        <v>013.786.870-78</v>
      </c>
      <c r="Z3103" s="10" t="str">
        <f>VLOOKUP(Y3103,FORNECEDORES!$A$2:$G$9043,3,0)</f>
        <v>CRISTIAN DA SILVA MARINHO</v>
      </c>
      <c r="AA3103" s="15" t="str">
        <f>VLOOKUP(Y3103,FORNECEDORES!$A$2:$G$9041,7,0)</f>
        <v>transportezilico@hotmail.com;</v>
      </c>
    </row>
    <row r="3104" spans="1:27" x14ac:dyDescent="0.3">
      <c r="A3104" s="21" t="s">
        <v>7863</v>
      </c>
      <c r="B3104" s="32" t="s">
        <v>6037</v>
      </c>
      <c r="C3104" s="33">
        <v>45861</v>
      </c>
      <c r="D3104" s="33">
        <v>45862</v>
      </c>
      <c r="E3104" s="21" t="s">
        <v>34</v>
      </c>
      <c r="F3104" s="34">
        <v>700.56</v>
      </c>
      <c r="G3104" s="21" t="s">
        <v>24</v>
      </c>
      <c r="H3104" s="21" t="s">
        <v>1467</v>
      </c>
      <c r="I3104" s="22">
        <v>1378687078</v>
      </c>
      <c r="J3104" s="22" t="s">
        <v>6039</v>
      </c>
      <c r="K3104" s="40">
        <v>101857235</v>
      </c>
      <c r="L3104" s="21" t="s">
        <v>26</v>
      </c>
      <c r="M3104" s="21">
        <v>145676</v>
      </c>
      <c r="N3104" s="21">
        <v>266097</v>
      </c>
      <c r="O3104" s="21">
        <v>3561</v>
      </c>
      <c r="P3104" s="21" t="s">
        <v>27</v>
      </c>
      <c r="Q3104" s="21" t="s">
        <v>27</v>
      </c>
      <c r="R3104" s="21" t="s">
        <v>28</v>
      </c>
      <c r="S3104" s="21" t="s">
        <v>5691</v>
      </c>
      <c r="T3104" s="21" t="e">
        <v>#N/A</v>
      </c>
      <c r="U3104" s="21" t="s">
        <v>30</v>
      </c>
      <c r="V3104" s="33" t="s">
        <v>30</v>
      </c>
      <c r="W3104" s="4">
        <f t="shared" si="144"/>
        <v>10</v>
      </c>
      <c r="X3104" s="14" t="str">
        <f t="shared" si="145"/>
        <v>CPF_Incompleto</v>
      </c>
      <c r="Y3104" s="13" t="str">
        <f t="shared" si="146"/>
        <v>013.786.870-78</v>
      </c>
      <c r="Z3104" s="10" t="str">
        <f>VLOOKUP(Y3104,FORNECEDORES!$A$2:$G$9043,3,0)</f>
        <v>CRISTIAN DA SILVA MARINHO</v>
      </c>
      <c r="AA3104" s="15" t="str">
        <f>VLOOKUP(Y3104,FORNECEDORES!$A$2:$G$9041,7,0)</f>
        <v>transportezilico@hotmail.com;</v>
      </c>
    </row>
    <row r="3105" spans="1:27" x14ac:dyDescent="0.3">
      <c r="A3105" s="21" t="s">
        <v>7864</v>
      </c>
      <c r="B3105" s="32" t="s">
        <v>6010</v>
      </c>
      <c r="C3105" s="33">
        <v>45861</v>
      </c>
      <c r="D3105" s="33">
        <v>45891</v>
      </c>
      <c r="E3105" s="21" t="s">
        <v>23</v>
      </c>
      <c r="F3105" s="34">
        <v>186.69</v>
      </c>
      <c r="G3105" s="21" t="s">
        <v>24</v>
      </c>
      <c r="H3105" s="21" t="s">
        <v>11642</v>
      </c>
      <c r="I3105" s="22">
        <v>3831403000170</v>
      </c>
      <c r="J3105" s="22" t="s">
        <v>6373</v>
      </c>
      <c r="K3105" s="21">
        <v>101858128</v>
      </c>
      <c r="L3105" s="21" t="s">
        <v>26</v>
      </c>
      <c r="M3105" s="21">
        <v>145744</v>
      </c>
      <c r="N3105" s="21">
        <v>263394</v>
      </c>
      <c r="O3105" s="21">
        <v>72257</v>
      </c>
      <c r="P3105" s="21" t="s">
        <v>26</v>
      </c>
      <c r="Q3105" s="21" t="s">
        <v>26</v>
      </c>
      <c r="R3105" s="21" t="s">
        <v>31</v>
      </c>
      <c r="S3105" s="21" t="s">
        <v>29</v>
      </c>
      <c r="T3105" s="21" t="s">
        <v>24</v>
      </c>
      <c r="U3105" s="21">
        <v>30</v>
      </c>
      <c r="V3105" s="33">
        <v>45899</v>
      </c>
      <c r="W3105" s="4">
        <f t="shared" si="144"/>
        <v>13</v>
      </c>
      <c r="X3105" s="14" t="str">
        <f t="shared" si="145"/>
        <v>CNPJ_INCOMPLETO_1</v>
      </c>
      <c r="Y3105" s="13" t="str">
        <f t="shared" si="146"/>
        <v>03.831.403/0001-70</v>
      </c>
      <c r="Z3105" s="10" t="str">
        <f>VLOOKUP(Y3105,FORNECEDORES!$A$2:$G$9043,3,0)</f>
        <v>TRANSMARONI TRANSPORTES BRASIL RODOVIARIOS LTDA</v>
      </c>
      <c r="AA3105" s="15" t="str">
        <f>VLOOKUP(Y3105,FORNECEDORES!$A$2:$G$9041,7,0)</f>
        <v>CASAROTTO@TRANSMARONI.COM.BR; jmendes@transmaroni.com.br; dluiz@transmaroni.com.br;</v>
      </c>
    </row>
    <row r="3106" spans="1:27" x14ac:dyDescent="0.3">
      <c r="A3106" s="21" t="s">
        <v>7865</v>
      </c>
      <c r="B3106" s="32" t="s">
        <v>6006</v>
      </c>
      <c r="C3106" s="33">
        <v>45861</v>
      </c>
      <c r="D3106" s="33">
        <v>45891</v>
      </c>
      <c r="E3106" s="21" t="s">
        <v>23</v>
      </c>
      <c r="F3106" s="34">
        <v>854</v>
      </c>
      <c r="G3106" s="21" t="s">
        <v>24</v>
      </c>
      <c r="H3106" s="21" t="s">
        <v>2236</v>
      </c>
      <c r="I3106" s="22">
        <v>32190497000144</v>
      </c>
      <c r="J3106" s="22" t="s">
        <v>6400</v>
      </c>
      <c r="K3106" s="40">
        <v>101858672</v>
      </c>
      <c r="L3106" s="21" t="s">
        <v>26</v>
      </c>
      <c r="M3106" s="21">
        <v>145546</v>
      </c>
      <c r="N3106" s="21">
        <v>263316</v>
      </c>
      <c r="O3106" s="21">
        <v>1896</v>
      </c>
      <c r="P3106" s="21" t="s">
        <v>26</v>
      </c>
      <c r="Q3106" s="21" t="s">
        <v>26</v>
      </c>
      <c r="R3106" s="21" t="s">
        <v>31</v>
      </c>
      <c r="S3106" s="21" t="s">
        <v>5691</v>
      </c>
      <c r="T3106" s="21" t="s">
        <v>24</v>
      </c>
      <c r="U3106" s="21">
        <v>30</v>
      </c>
      <c r="V3106" s="33">
        <v>45899</v>
      </c>
      <c r="W3106" s="4">
        <f t="shared" si="144"/>
        <v>14</v>
      </c>
      <c r="X3106" s="14" t="str">
        <f t="shared" si="145"/>
        <v>CNPJ</v>
      </c>
      <c r="Y3106" s="13" t="str">
        <f t="shared" si="146"/>
        <v>32.190.497/0001-44</v>
      </c>
      <c r="Z3106" s="10" t="str">
        <f>VLOOKUP(Y3106,FORNECEDORES!$A$2:$G$9043,3,0)</f>
        <v>TRANSPORTES CRISTIANE LTDA</v>
      </c>
      <c r="AA3106" s="15" t="str">
        <f>VLOOKUP(Y3106,FORNECEDORES!$A$2:$G$9041,7,0)</f>
        <v>danilo.melo@transportescristiane.com.br;</v>
      </c>
    </row>
    <row r="3107" spans="1:27" x14ac:dyDescent="0.3">
      <c r="A3107" s="21" t="s">
        <v>7866</v>
      </c>
      <c r="B3107" s="32" t="s">
        <v>6006</v>
      </c>
      <c r="C3107" s="33">
        <v>45861</v>
      </c>
      <c r="D3107" s="33">
        <v>45891</v>
      </c>
      <c r="E3107" s="21" t="s">
        <v>23</v>
      </c>
      <c r="F3107" s="34">
        <v>1063</v>
      </c>
      <c r="G3107" s="21" t="s">
        <v>24</v>
      </c>
      <c r="H3107" s="21" t="s">
        <v>2236</v>
      </c>
      <c r="I3107" s="22">
        <v>32190497000144</v>
      </c>
      <c r="J3107" s="22" t="s">
        <v>6008</v>
      </c>
      <c r="K3107" s="40">
        <v>101859946</v>
      </c>
      <c r="L3107" s="21" t="s">
        <v>26</v>
      </c>
      <c r="M3107" s="21">
        <v>145748</v>
      </c>
      <c r="N3107" s="21">
        <v>265932</v>
      </c>
      <c r="O3107" s="21">
        <v>1943</v>
      </c>
      <c r="P3107" s="21" t="s">
        <v>26</v>
      </c>
      <c r="Q3107" s="21" t="s">
        <v>26</v>
      </c>
      <c r="R3107" s="21" t="s">
        <v>31</v>
      </c>
      <c r="S3107" s="21" t="s">
        <v>5691</v>
      </c>
      <c r="T3107" s="21" t="s">
        <v>24</v>
      </c>
      <c r="U3107" s="21">
        <v>30</v>
      </c>
      <c r="V3107" s="33">
        <v>45899</v>
      </c>
      <c r="W3107" s="4">
        <f t="shared" si="144"/>
        <v>14</v>
      </c>
      <c r="X3107" s="14" t="str">
        <f t="shared" si="145"/>
        <v>CNPJ</v>
      </c>
      <c r="Y3107" s="13" t="str">
        <f t="shared" si="146"/>
        <v>32.190.497/0001-44</v>
      </c>
      <c r="Z3107" s="10" t="str">
        <f>VLOOKUP(Y3107,FORNECEDORES!$A$2:$G$9043,3,0)</f>
        <v>TRANSPORTES CRISTIANE LTDA</v>
      </c>
      <c r="AA3107" s="15" t="str">
        <f>VLOOKUP(Y3107,FORNECEDORES!$A$2:$G$9041,7,0)</f>
        <v>danilo.melo@transportescristiane.com.br;</v>
      </c>
    </row>
    <row r="3108" spans="1:27" x14ac:dyDescent="0.3">
      <c r="A3108" s="21" t="s">
        <v>7867</v>
      </c>
      <c r="B3108" s="32" t="s">
        <v>6406</v>
      </c>
      <c r="C3108" s="33">
        <v>45861</v>
      </c>
      <c r="D3108" s="33">
        <v>45876</v>
      </c>
      <c r="E3108" s="21" t="s">
        <v>23</v>
      </c>
      <c r="F3108" s="34">
        <v>950</v>
      </c>
      <c r="G3108" s="21" t="s">
        <v>24</v>
      </c>
      <c r="H3108" s="21" t="s">
        <v>11643</v>
      </c>
      <c r="I3108" s="22">
        <v>6998268000140</v>
      </c>
      <c r="J3108" s="22" t="s">
        <v>7800</v>
      </c>
      <c r="K3108" s="40">
        <v>101859951</v>
      </c>
      <c r="L3108" s="21" t="s">
        <v>26</v>
      </c>
      <c r="M3108" s="21">
        <v>145749</v>
      </c>
      <c r="N3108" s="21">
        <v>266206</v>
      </c>
      <c r="O3108" s="21" t="s">
        <v>7868</v>
      </c>
      <c r="P3108" s="21" t="s">
        <v>26</v>
      </c>
      <c r="Q3108" s="21" t="s">
        <v>26</v>
      </c>
      <c r="R3108" s="21" t="s">
        <v>31</v>
      </c>
      <c r="S3108" s="21" t="s">
        <v>29</v>
      </c>
      <c r="T3108" s="21" t="s">
        <v>24</v>
      </c>
      <c r="U3108" s="21">
        <v>15</v>
      </c>
      <c r="V3108" s="33">
        <v>45879</v>
      </c>
      <c r="W3108" s="4">
        <f t="shared" si="144"/>
        <v>13</v>
      </c>
      <c r="X3108" s="14" t="str">
        <f t="shared" si="145"/>
        <v>CNPJ_INCOMPLETO_1</v>
      </c>
      <c r="Y3108" s="13" t="str">
        <f t="shared" si="146"/>
        <v>06.998.268/0001-40</v>
      </c>
      <c r="Z3108" s="10" t="str">
        <f>VLOOKUP(Y3108,FORNECEDORES!$A$2:$G$9043,3,0)</f>
        <v>TRANSSUCESSO TRANPORTADORA LTDA</v>
      </c>
      <c r="AA3108" s="15" t="str">
        <f>VLOOKUP(Y3108,FORNECEDORES!$A$2:$G$9041,7,0)</f>
        <v>emerson@transnegrelli.com;  badu@transnegrelli.com;</v>
      </c>
    </row>
    <row r="3109" spans="1:27" x14ac:dyDescent="0.3">
      <c r="A3109" s="21" t="s">
        <v>7869</v>
      </c>
      <c r="B3109" s="32" t="s">
        <v>6006</v>
      </c>
      <c r="C3109" s="33">
        <v>45861</v>
      </c>
      <c r="D3109" s="33">
        <v>45891</v>
      </c>
      <c r="E3109" s="21" t="s">
        <v>23</v>
      </c>
      <c r="F3109" s="34">
        <v>1063</v>
      </c>
      <c r="G3109" s="21" t="s">
        <v>24</v>
      </c>
      <c r="H3109" s="21" t="s">
        <v>2236</v>
      </c>
      <c r="I3109" s="22">
        <v>32190497000144</v>
      </c>
      <c r="J3109" s="22" t="s">
        <v>6483</v>
      </c>
      <c r="K3109" s="40">
        <v>101860331</v>
      </c>
      <c r="L3109" s="21" t="s">
        <v>26</v>
      </c>
      <c r="M3109" s="21">
        <v>145747</v>
      </c>
      <c r="N3109" s="21">
        <v>265933</v>
      </c>
      <c r="O3109" s="21">
        <v>1942</v>
      </c>
      <c r="P3109" s="21" t="s">
        <v>26</v>
      </c>
      <c r="Q3109" s="21" t="s">
        <v>26</v>
      </c>
      <c r="R3109" s="21" t="s">
        <v>31</v>
      </c>
      <c r="S3109" s="21" t="s">
        <v>5691</v>
      </c>
      <c r="T3109" s="21" t="s">
        <v>24</v>
      </c>
      <c r="U3109" s="21">
        <v>30</v>
      </c>
      <c r="V3109" s="33">
        <v>45899</v>
      </c>
      <c r="W3109" s="4">
        <f t="shared" si="144"/>
        <v>14</v>
      </c>
      <c r="X3109" s="14" t="str">
        <f t="shared" si="145"/>
        <v>CNPJ</v>
      </c>
      <c r="Y3109" s="13" t="str">
        <f t="shared" si="146"/>
        <v>32.190.497/0001-44</v>
      </c>
      <c r="Z3109" s="10" t="str">
        <f>VLOOKUP(Y3109,FORNECEDORES!$A$2:$G$9043,3,0)</f>
        <v>TRANSPORTES CRISTIANE LTDA</v>
      </c>
      <c r="AA3109" s="15" t="str">
        <f>VLOOKUP(Y3109,FORNECEDORES!$A$2:$G$9041,7,0)</f>
        <v>danilo.melo@transportescristiane.com.br;</v>
      </c>
    </row>
    <row r="3110" spans="1:27" x14ac:dyDescent="0.3">
      <c r="A3110" s="21" t="s">
        <v>7870</v>
      </c>
      <c r="B3110" s="32" t="s">
        <v>7871</v>
      </c>
      <c r="C3110" s="33">
        <v>45861</v>
      </c>
      <c r="D3110" s="33">
        <v>45863</v>
      </c>
      <c r="E3110" s="21" t="s">
        <v>23</v>
      </c>
      <c r="F3110" s="34">
        <v>7300</v>
      </c>
      <c r="G3110" s="21" t="s">
        <v>24</v>
      </c>
      <c r="H3110" s="21" t="s">
        <v>10911</v>
      </c>
      <c r="I3110" s="22">
        <v>7633719000109</v>
      </c>
      <c r="J3110" s="22" t="s">
        <v>7872</v>
      </c>
      <c r="K3110" s="40">
        <v>101860619</v>
      </c>
      <c r="L3110" s="21" t="s">
        <v>26</v>
      </c>
      <c r="M3110" s="21">
        <v>141443</v>
      </c>
      <c r="N3110" s="21">
        <v>256638</v>
      </c>
      <c r="O3110" s="21">
        <v>26782</v>
      </c>
      <c r="P3110" s="21" t="s">
        <v>26</v>
      </c>
      <c r="Q3110" s="21" t="s">
        <v>79</v>
      </c>
      <c r="R3110" s="21" t="s">
        <v>31</v>
      </c>
      <c r="S3110" s="21" t="s">
        <v>29</v>
      </c>
      <c r="T3110" s="21" t="s">
        <v>24</v>
      </c>
      <c r="U3110" s="21">
        <v>30</v>
      </c>
      <c r="V3110" s="33">
        <v>45818</v>
      </c>
      <c r="W3110" s="4">
        <f t="shared" si="144"/>
        <v>13</v>
      </c>
      <c r="X3110" s="14" t="str">
        <f t="shared" si="145"/>
        <v>CNPJ_INCOMPLETO_1</v>
      </c>
      <c r="Y3110" s="13" t="str">
        <f t="shared" si="146"/>
        <v>07.633.719/0001-09</v>
      </c>
      <c r="Z3110" s="10" t="str">
        <f>VLOOKUP(Y3110,FORNECEDORES!$A$2:$G$9043,3,0)</f>
        <v>TRANS-SHIRLEY TRANSPORTES LTDA-EPP</v>
      </c>
      <c r="AA3110" s="15" t="str">
        <f>VLOOKUP(Y3110,FORNECEDORES!$A$2:$G$9041,7,0)</f>
        <v>fernando@transshirley.com.br;  fabiano.gomes@transshirley.com.br; junior@transshirley.com.br; erika@transshirley.com.br;</v>
      </c>
    </row>
    <row r="3111" spans="1:27" x14ac:dyDescent="0.3">
      <c r="A3111" s="21" t="s">
        <v>7873</v>
      </c>
      <c r="B3111" s="32" t="s">
        <v>6006</v>
      </c>
      <c r="C3111" s="33">
        <v>45861</v>
      </c>
      <c r="D3111" s="33">
        <v>45891</v>
      </c>
      <c r="E3111" s="21" t="s">
        <v>23</v>
      </c>
      <c r="F3111" s="34">
        <v>1641.13</v>
      </c>
      <c r="G3111" s="21" t="s">
        <v>24</v>
      </c>
      <c r="H3111" s="21" t="s">
        <v>2236</v>
      </c>
      <c r="I3111" s="22">
        <v>32190497000144</v>
      </c>
      <c r="J3111" s="22" t="s">
        <v>6008</v>
      </c>
      <c r="K3111" s="40">
        <v>101864680</v>
      </c>
      <c r="L3111" s="21" t="s">
        <v>26</v>
      </c>
      <c r="M3111" s="21">
        <v>145753</v>
      </c>
      <c r="N3111" s="21">
        <v>264329</v>
      </c>
      <c r="O3111" s="21">
        <v>72258</v>
      </c>
      <c r="P3111" s="21" t="s">
        <v>26</v>
      </c>
      <c r="Q3111" s="21" t="s">
        <v>26</v>
      </c>
      <c r="R3111" s="21" t="s">
        <v>31</v>
      </c>
      <c r="S3111" s="21" t="s">
        <v>5691</v>
      </c>
      <c r="T3111" s="21" t="s">
        <v>24</v>
      </c>
      <c r="U3111" s="21">
        <v>30</v>
      </c>
      <c r="V3111" s="33">
        <v>45899</v>
      </c>
      <c r="W3111" s="4">
        <f t="shared" si="144"/>
        <v>14</v>
      </c>
      <c r="X3111" s="14" t="str">
        <f t="shared" si="145"/>
        <v>CNPJ</v>
      </c>
      <c r="Y3111" s="13" t="str">
        <f t="shared" si="146"/>
        <v>32.190.497/0001-44</v>
      </c>
      <c r="Z3111" s="10" t="str">
        <f>VLOOKUP(Y3111,FORNECEDORES!$A$2:$G$9043,3,0)</f>
        <v>TRANSPORTES CRISTIANE LTDA</v>
      </c>
      <c r="AA3111" s="15" t="str">
        <f>VLOOKUP(Y3111,FORNECEDORES!$A$2:$G$9041,7,0)</f>
        <v>danilo.melo@transportescristiane.com.br;</v>
      </c>
    </row>
    <row r="3112" spans="1:27" x14ac:dyDescent="0.3">
      <c r="A3112" s="21" t="s">
        <v>7874</v>
      </c>
      <c r="B3112" s="32" t="s">
        <v>6006</v>
      </c>
      <c r="C3112" s="33">
        <v>45861</v>
      </c>
      <c r="D3112" s="33">
        <v>45891</v>
      </c>
      <c r="E3112" s="21" t="s">
        <v>23</v>
      </c>
      <c r="F3112" s="34">
        <v>1080.56</v>
      </c>
      <c r="G3112" s="21" t="s">
        <v>24</v>
      </c>
      <c r="H3112" s="21" t="s">
        <v>2236</v>
      </c>
      <c r="I3112" s="22">
        <v>32190497000144</v>
      </c>
      <c r="J3112" s="22" t="s">
        <v>6554</v>
      </c>
      <c r="K3112" s="40">
        <v>101865674</v>
      </c>
      <c r="L3112" s="21" t="s">
        <v>26</v>
      </c>
      <c r="M3112" s="21">
        <v>145754</v>
      </c>
      <c r="N3112" s="21">
        <v>264910</v>
      </c>
      <c r="O3112" s="21">
        <v>1944</v>
      </c>
      <c r="P3112" s="21" t="s">
        <v>26</v>
      </c>
      <c r="Q3112" s="21" t="s">
        <v>26</v>
      </c>
      <c r="R3112" s="21" t="s">
        <v>31</v>
      </c>
      <c r="S3112" s="21" t="s">
        <v>5691</v>
      </c>
      <c r="T3112" s="21" t="s">
        <v>24</v>
      </c>
      <c r="U3112" s="21">
        <v>30</v>
      </c>
      <c r="V3112" s="33">
        <v>45899</v>
      </c>
      <c r="W3112" s="4">
        <f t="shared" si="144"/>
        <v>14</v>
      </c>
      <c r="X3112" s="14" t="str">
        <f t="shared" si="145"/>
        <v>CNPJ</v>
      </c>
      <c r="Y3112" s="13" t="str">
        <f t="shared" si="146"/>
        <v>32.190.497/0001-44</v>
      </c>
      <c r="Z3112" s="10" t="str">
        <f>VLOOKUP(Y3112,FORNECEDORES!$A$2:$G$9043,3,0)</f>
        <v>TRANSPORTES CRISTIANE LTDA</v>
      </c>
      <c r="AA3112" s="15" t="str">
        <f>VLOOKUP(Y3112,FORNECEDORES!$A$2:$G$9041,7,0)</f>
        <v>danilo.melo@transportescristiane.com.br;</v>
      </c>
    </row>
    <row r="3113" spans="1:27" x14ac:dyDescent="0.3">
      <c r="A3113" s="21" t="s">
        <v>7875</v>
      </c>
      <c r="B3113" s="32" t="s">
        <v>6010</v>
      </c>
      <c r="C3113" s="33">
        <v>45861</v>
      </c>
      <c r="D3113" s="33">
        <v>45891</v>
      </c>
      <c r="E3113" s="21" t="s">
        <v>23</v>
      </c>
      <c r="F3113" s="34">
        <v>144.78</v>
      </c>
      <c r="G3113" s="21" t="s">
        <v>24</v>
      </c>
      <c r="H3113" s="21" t="s">
        <v>11642</v>
      </c>
      <c r="I3113" s="22">
        <v>3831403000170</v>
      </c>
      <c r="J3113" s="22" t="s">
        <v>6387</v>
      </c>
      <c r="K3113" s="40">
        <v>101866145</v>
      </c>
      <c r="L3113" s="21" t="s">
        <v>26</v>
      </c>
      <c r="M3113" s="21">
        <v>145755</v>
      </c>
      <c r="N3113" s="21">
        <v>263894</v>
      </c>
      <c r="O3113" s="21">
        <v>72259</v>
      </c>
      <c r="P3113" s="21" t="s">
        <v>26</v>
      </c>
      <c r="Q3113" s="21" t="s">
        <v>26</v>
      </c>
      <c r="R3113" s="21" t="s">
        <v>31</v>
      </c>
      <c r="S3113" s="21" t="s">
        <v>29</v>
      </c>
      <c r="T3113" s="21" t="s">
        <v>24</v>
      </c>
      <c r="U3113" s="21">
        <v>30</v>
      </c>
      <c r="V3113" s="33">
        <v>45899</v>
      </c>
      <c r="W3113" s="4">
        <f t="shared" si="144"/>
        <v>13</v>
      </c>
      <c r="X3113" s="14" t="str">
        <f t="shared" si="145"/>
        <v>CNPJ_INCOMPLETO_1</v>
      </c>
      <c r="Y3113" s="13" t="str">
        <f t="shared" si="146"/>
        <v>03.831.403/0001-70</v>
      </c>
      <c r="Z3113" s="10" t="str">
        <f>VLOOKUP(Y3113,FORNECEDORES!$A$2:$G$9043,3,0)</f>
        <v>TRANSMARONI TRANSPORTES BRASIL RODOVIARIOS LTDA</v>
      </c>
      <c r="AA3113" s="15" t="str">
        <f>VLOOKUP(Y3113,FORNECEDORES!$A$2:$G$9041,7,0)</f>
        <v>CASAROTTO@TRANSMARONI.COM.BR; jmendes@transmaroni.com.br; dluiz@transmaroni.com.br;</v>
      </c>
    </row>
    <row r="3114" spans="1:27" x14ac:dyDescent="0.3">
      <c r="A3114" s="21" t="s">
        <v>7878</v>
      </c>
      <c r="B3114" s="32" t="s">
        <v>6517</v>
      </c>
      <c r="C3114" s="33">
        <v>45861</v>
      </c>
      <c r="D3114" s="33">
        <v>45895</v>
      </c>
      <c r="E3114" s="21" t="s">
        <v>23</v>
      </c>
      <c r="F3114" s="34">
        <v>8800</v>
      </c>
      <c r="G3114" s="21" t="s">
        <v>24</v>
      </c>
      <c r="H3114" s="21" t="s">
        <v>565</v>
      </c>
      <c r="I3114" s="22">
        <v>49804103000101</v>
      </c>
      <c r="J3114" s="22" t="s">
        <v>7879</v>
      </c>
      <c r="K3114" s="40">
        <v>101866845</v>
      </c>
      <c r="L3114" s="21" t="s">
        <v>26</v>
      </c>
      <c r="M3114" s="21">
        <v>145746</v>
      </c>
      <c r="N3114" s="21">
        <v>263934</v>
      </c>
      <c r="O3114" s="21">
        <v>1945</v>
      </c>
      <c r="P3114" s="21" t="s">
        <v>26</v>
      </c>
      <c r="Q3114" s="21" t="s">
        <v>79</v>
      </c>
      <c r="R3114" s="21" t="s">
        <v>31</v>
      </c>
      <c r="S3114" s="21" t="s">
        <v>29</v>
      </c>
      <c r="T3114" s="21" t="s">
        <v>24</v>
      </c>
      <c r="U3114" s="21">
        <v>30</v>
      </c>
      <c r="V3114" s="33">
        <v>45899</v>
      </c>
      <c r="W3114" s="4">
        <f t="shared" si="144"/>
        <v>14</v>
      </c>
      <c r="X3114" s="14" t="str">
        <f t="shared" si="145"/>
        <v>CNPJ</v>
      </c>
      <c r="Y3114" s="13" t="str">
        <f t="shared" si="146"/>
        <v>49.804.103/0001-01</v>
      </c>
      <c r="Z3114" s="10" t="str">
        <f>VLOOKUP(Y3114,FORNECEDORES!$A$2:$G$9043,3,0)</f>
        <v>MVC EXPRESS SOLUCOES LOGISTICAS LTDA</v>
      </c>
      <c r="AA3114" s="15" t="str">
        <f>VLOOKUP(Y3114,FORNECEDORES!$A$2:$G$9041,7,0)</f>
        <v>marcelo.souza@mvcexpress.com.br;operacional@mvcexpress.com.br; comercial@mvcexpress.com.br;</v>
      </c>
    </row>
    <row r="3115" spans="1:27" x14ac:dyDescent="0.3">
      <c r="A3115" s="21" t="s">
        <v>7880</v>
      </c>
      <c r="B3115" s="32" t="s">
        <v>6418</v>
      </c>
      <c r="C3115" s="33">
        <v>45861</v>
      </c>
      <c r="D3115" s="33">
        <v>45910</v>
      </c>
      <c r="E3115" s="21" t="s">
        <v>23</v>
      </c>
      <c r="F3115" s="34">
        <v>1800</v>
      </c>
      <c r="G3115" s="21" t="s">
        <v>24</v>
      </c>
      <c r="H3115" s="21" t="s">
        <v>6419</v>
      </c>
      <c r="I3115" s="22">
        <v>18600753000101</v>
      </c>
      <c r="J3115" s="22" t="s">
        <v>6464</v>
      </c>
      <c r="K3115" s="40">
        <v>101867279</v>
      </c>
      <c r="L3115" s="21" t="s">
        <v>26</v>
      </c>
      <c r="M3115" s="21">
        <v>145756</v>
      </c>
      <c r="N3115" s="21">
        <v>264787</v>
      </c>
      <c r="O3115" s="21">
        <v>1946</v>
      </c>
      <c r="P3115" s="21" t="s">
        <v>26</v>
      </c>
      <c r="Q3115" s="21" t="s">
        <v>26</v>
      </c>
      <c r="R3115" s="21" t="s">
        <v>31</v>
      </c>
      <c r="S3115" s="21" t="s">
        <v>5691</v>
      </c>
      <c r="T3115" s="21" t="s">
        <v>24</v>
      </c>
      <c r="U3115" s="21">
        <v>45</v>
      </c>
      <c r="V3115" s="33">
        <v>45910</v>
      </c>
      <c r="W3115" s="4">
        <f t="shared" si="144"/>
        <v>14</v>
      </c>
      <c r="X3115" s="14" t="str">
        <f t="shared" si="145"/>
        <v>CNPJ</v>
      </c>
      <c r="Y3115" s="13" t="str">
        <f t="shared" si="146"/>
        <v>18.600.753/0001-01</v>
      </c>
      <c r="Z3115" s="10" t="str">
        <f>VLOOKUP(Y3115,FORNECEDORES!$A$2:$G$9043,3,0)</f>
        <v>TRANS-ROBERTO TRANSPORTADORA COMERCIAL LTDA</v>
      </c>
      <c r="AA3115" s="15" t="str">
        <f>VLOOKUP(Y3115,FORNECEDORES!$A$2:$G$9041,7,0)</f>
        <v>transroberto@transportesrastreados.com.br; rosa@transportesrastreados.com.br</v>
      </c>
    </row>
    <row r="3116" spans="1:27" x14ac:dyDescent="0.3">
      <c r="A3116" s="21" t="s">
        <v>7881</v>
      </c>
      <c r="B3116" s="32" t="s">
        <v>6176</v>
      </c>
      <c r="C3116" s="33">
        <v>45861</v>
      </c>
      <c r="D3116" s="33">
        <v>45861</v>
      </c>
      <c r="E3116" s="21" t="s">
        <v>5680</v>
      </c>
      <c r="F3116" s="34">
        <v>2247.63</v>
      </c>
      <c r="G3116" s="21" t="s">
        <v>24</v>
      </c>
      <c r="H3116" s="21" t="s">
        <v>6177</v>
      </c>
      <c r="I3116" s="22">
        <v>37309870468</v>
      </c>
      <c r="J3116" s="22" t="s">
        <v>6178</v>
      </c>
      <c r="K3116" s="40">
        <v>101867592</v>
      </c>
      <c r="L3116" s="21" t="s">
        <v>26</v>
      </c>
      <c r="M3116" s="21">
        <v>145757</v>
      </c>
      <c r="N3116" s="21">
        <v>266225</v>
      </c>
      <c r="O3116" s="21">
        <v>4676</v>
      </c>
      <c r="P3116" s="21" t="s">
        <v>88</v>
      </c>
      <c r="Q3116" s="21" t="s">
        <v>92</v>
      </c>
      <c r="R3116" s="21" t="s">
        <v>31</v>
      </c>
      <c r="S3116" s="21" t="s">
        <v>29</v>
      </c>
      <c r="T3116" s="21" t="e">
        <v>#N/A</v>
      </c>
      <c r="U3116" s="21" t="s">
        <v>30</v>
      </c>
      <c r="V3116" s="33" t="s">
        <v>30</v>
      </c>
      <c r="W3116" s="4">
        <f t="shared" si="144"/>
        <v>11</v>
      </c>
      <c r="X3116" s="14" t="str">
        <f t="shared" si="145"/>
        <v>CPF</v>
      </c>
      <c r="Y3116" s="13" t="str">
        <f t="shared" si="146"/>
        <v>373.098.704-68</v>
      </c>
      <c r="Z3116" s="10" t="str">
        <f>VLOOKUP(Y3116,FORNECEDORES!$A$2:$G$9043,3,0)</f>
        <v>ALDERICO JOSE RAMOS E SILVA</v>
      </c>
      <c r="AA3116" s="15" t="str">
        <f>VLOOKUP(Y3116,FORNECEDORES!$A$2:$G$9041,7,0)</f>
        <v>aldericoramos7@gmail.com;</v>
      </c>
    </row>
    <row r="3117" spans="1:27" x14ac:dyDescent="0.3">
      <c r="A3117" s="21" t="s">
        <v>7881</v>
      </c>
      <c r="B3117" s="32" t="s">
        <v>6176</v>
      </c>
      <c r="C3117" s="33">
        <v>45861</v>
      </c>
      <c r="D3117" s="33">
        <v>45862</v>
      </c>
      <c r="E3117" s="21" t="s">
        <v>34</v>
      </c>
      <c r="F3117" s="34">
        <v>963.27</v>
      </c>
      <c r="G3117" s="21" t="s">
        <v>24</v>
      </c>
      <c r="H3117" s="21" t="s">
        <v>6177</v>
      </c>
      <c r="I3117" s="22">
        <v>37309870468</v>
      </c>
      <c r="J3117" s="22" t="s">
        <v>6178</v>
      </c>
      <c r="K3117" s="21">
        <v>101867592</v>
      </c>
      <c r="L3117" s="21" t="s">
        <v>26</v>
      </c>
      <c r="M3117" s="21">
        <v>145757</v>
      </c>
      <c r="N3117" s="21">
        <v>266225</v>
      </c>
      <c r="O3117" s="21">
        <v>4676</v>
      </c>
      <c r="P3117" s="21" t="s">
        <v>88</v>
      </c>
      <c r="Q3117" s="21" t="s">
        <v>92</v>
      </c>
      <c r="R3117" s="21" t="s">
        <v>31</v>
      </c>
      <c r="S3117" s="21" t="s">
        <v>29</v>
      </c>
      <c r="T3117" s="21" t="e">
        <v>#N/A</v>
      </c>
      <c r="U3117" s="21" t="s">
        <v>30</v>
      </c>
      <c r="V3117" s="33" t="s">
        <v>30</v>
      </c>
      <c r="W3117" s="4">
        <f t="shared" si="144"/>
        <v>11</v>
      </c>
      <c r="X3117" s="14" t="str">
        <f t="shared" si="145"/>
        <v>CPF</v>
      </c>
      <c r="Y3117" s="13" t="str">
        <f t="shared" si="146"/>
        <v>373.098.704-68</v>
      </c>
      <c r="Z3117" s="10" t="str">
        <f>VLOOKUP(Y3117,FORNECEDORES!$A$2:$G$9043,3,0)</f>
        <v>ALDERICO JOSE RAMOS E SILVA</v>
      </c>
      <c r="AA3117" s="15" t="str">
        <f>VLOOKUP(Y3117,FORNECEDORES!$A$2:$G$9041,7,0)</f>
        <v>aldericoramos7@gmail.com;</v>
      </c>
    </row>
    <row r="3118" spans="1:27" x14ac:dyDescent="0.3">
      <c r="A3118" s="21" t="s">
        <v>8054</v>
      </c>
      <c r="B3118" s="32" t="s">
        <v>6140</v>
      </c>
      <c r="C3118" s="33">
        <v>45861</v>
      </c>
      <c r="D3118" s="33">
        <v>45919</v>
      </c>
      <c r="E3118" s="21" t="s">
        <v>23</v>
      </c>
      <c r="F3118" s="34">
        <v>94430.57</v>
      </c>
      <c r="G3118" s="21" t="s">
        <v>24</v>
      </c>
      <c r="H3118" s="21" t="s">
        <v>1939</v>
      </c>
      <c r="I3118" s="22">
        <v>10750264000116</v>
      </c>
      <c r="J3118" s="22" t="s">
        <v>6141</v>
      </c>
      <c r="K3118" s="40">
        <v>101869817</v>
      </c>
      <c r="L3118" s="21" t="s">
        <v>26</v>
      </c>
      <c r="M3118" s="21">
        <v>146186</v>
      </c>
      <c r="N3118" s="21">
        <v>266236</v>
      </c>
      <c r="O3118" s="21">
        <v>1948</v>
      </c>
      <c r="P3118" s="21" t="s">
        <v>26</v>
      </c>
      <c r="Q3118" s="21" t="s">
        <v>26</v>
      </c>
      <c r="R3118" s="21" t="s">
        <v>31</v>
      </c>
      <c r="S3118" s="21" t="s">
        <v>29</v>
      </c>
      <c r="T3118" s="21" t="s">
        <v>24</v>
      </c>
      <c r="U3118" s="21">
        <v>45</v>
      </c>
      <c r="V3118" s="33">
        <v>45920</v>
      </c>
      <c r="W3118" s="4">
        <f t="shared" si="144"/>
        <v>14</v>
      </c>
      <c r="X3118" s="14" t="str">
        <f t="shared" si="145"/>
        <v>CNPJ</v>
      </c>
      <c r="Y3118" s="13" t="str">
        <f t="shared" si="146"/>
        <v>10.750.264/0001-16</v>
      </c>
      <c r="Z3118" s="10" t="str">
        <f>VLOOKUP(Y3118,FORNECEDORES!$A$2:$G$9043,3,0)</f>
        <v>B R SAMOR LOGISTICA EXPRESS LTDA</v>
      </c>
      <c r="AA3118" s="15" t="str">
        <f>VLOOKUP(Y3118,FORNECEDORES!$A$2:$G$9041,7,0)</f>
        <v>antonio.martins@brsamor.com.br; karina.donato@brsamor.com.br;</v>
      </c>
    </row>
    <row r="3119" spans="1:27" x14ac:dyDescent="0.3">
      <c r="A3119" s="21" t="s">
        <v>7882</v>
      </c>
      <c r="B3119" s="32" t="s">
        <v>6006</v>
      </c>
      <c r="C3119" s="33">
        <v>45861</v>
      </c>
      <c r="D3119" s="33">
        <v>45891</v>
      </c>
      <c r="E3119" s="21" t="s">
        <v>23</v>
      </c>
      <c r="F3119" s="34">
        <v>1080.56</v>
      </c>
      <c r="G3119" s="21" t="s">
        <v>24</v>
      </c>
      <c r="H3119" s="21" t="s">
        <v>2236</v>
      </c>
      <c r="I3119" s="22">
        <v>32190497000144</v>
      </c>
      <c r="J3119" s="22" t="s">
        <v>6007</v>
      </c>
      <c r="K3119" s="40">
        <v>101869839</v>
      </c>
      <c r="L3119" s="21" t="s">
        <v>26</v>
      </c>
      <c r="M3119" s="21">
        <v>145761</v>
      </c>
      <c r="N3119" s="21">
        <v>264911</v>
      </c>
      <c r="O3119" s="21">
        <v>1947</v>
      </c>
      <c r="P3119" s="21" t="s">
        <v>26</v>
      </c>
      <c r="Q3119" s="21" t="s">
        <v>26</v>
      </c>
      <c r="R3119" s="21" t="s">
        <v>31</v>
      </c>
      <c r="S3119" s="21" t="s">
        <v>29</v>
      </c>
      <c r="T3119" s="21" t="s">
        <v>24</v>
      </c>
      <c r="U3119" s="21">
        <v>30</v>
      </c>
      <c r="V3119" s="33">
        <v>45899</v>
      </c>
      <c r="W3119" s="4">
        <f t="shared" si="144"/>
        <v>14</v>
      </c>
      <c r="X3119" s="14" t="str">
        <f t="shared" si="145"/>
        <v>CNPJ</v>
      </c>
      <c r="Y3119" s="13" t="str">
        <f t="shared" si="146"/>
        <v>32.190.497/0001-44</v>
      </c>
      <c r="Z3119" s="10" t="str">
        <f>VLOOKUP(Y3119,FORNECEDORES!$A$2:$G$9043,3,0)</f>
        <v>TRANSPORTES CRISTIANE LTDA</v>
      </c>
      <c r="AA3119" s="15" t="str">
        <f>VLOOKUP(Y3119,FORNECEDORES!$A$2:$G$9041,7,0)</f>
        <v>danilo.melo@transportescristiane.com.br;</v>
      </c>
    </row>
    <row r="3120" spans="1:27" x14ac:dyDescent="0.3">
      <c r="A3120" s="21" t="s">
        <v>7883</v>
      </c>
      <c r="B3120" s="32" t="s">
        <v>6406</v>
      </c>
      <c r="C3120" s="33">
        <v>45861</v>
      </c>
      <c r="D3120" s="33">
        <v>45876</v>
      </c>
      <c r="E3120" s="21" t="s">
        <v>23</v>
      </c>
      <c r="F3120" s="34">
        <v>2000</v>
      </c>
      <c r="G3120" s="21" t="s">
        <v>24</v>
      </c>
      <c r="H3120" s="21" t="s">
        <v>11643</v>
      </c>
      <c r="I3120" s="22">
        <v>6998268000140</v>
      </c>
      <c r="J3120" s="22" t="s">
        <v>6482</v>
      </c>
      <c r="K3120" s="40">
        <v>101870262</v>
      </c>
      <c r="L3120" s="21" t="s">
        <v>26</v>
      </c>
      <c r="M3120" s="21">
        <v>145764</v>
      </c>
      <c r="N3120" s="21">
        <v>265869</v>
      </c>
      <c r="O3120" s="21">
        <v>1949</v>
      </c>
      <c r="P3120" s="21" t="s">
        <v>26</v>
      </c>
      <c r="Q3120" s="21" t="s">
        <v>26</v>
      </c>
      <c r="R3120" s="21" t="s">
        <v>31</v>
      </c>
      <c r="S3120" s="21" t="s">
        <v>29</v>
      </c>
      <c r="T3120" s="21" t="s">
        <v>24</v>
      </c>
      <c r="U3120" s="21">
        <v>15</v>
      </c>
      <c r="V3120" s="33">
        <v>45879</v>
      </c>
      <c r="W3120" s="4">
        <f t="shared" si="144"/>
        <v>13</v>
      </c>
      <c r="X3120" s="14" t="str">
        <f t="shared" si="145"/>
        <v>CNPJ_INCOMPLETO_1</v>
      </c>
      <c r="Y3120" s="13" t="str">
        <f t="shared" si="146"/>
        <v>06.998.268/0001-40</v>
      </c>
      <c r="Z3120" s="10" t="str">
        <f>VLOOKUP(Y3120,FORNECEDORES!$A$2:$G$9043,3,0)</f>
        <v>TRANSSUCESSO TRANPORTADORA LTDA</v>
      </c>
      <c r="AA3120" s="15" t="str">
        <f>VLOOKUP(Y3120,FORNECEDORES!$A$2:$G$9041,7,0)</f>
        <v>emerson@transnegrelli.com;  badu@transnegrelli.com;</v>
      </c>
    </row>
    <row r="3121" spans="1:27" x14ac:dyDescent="0.3">
      <c r="A3121" s="21" t="s">
        <v>7884</v>
      </c>
      <c r="B3121" s="32" t="s">
        <v>6006</v>
      </c>
      <c r="C3121" s="33">
        <v>45861</v>
      </c>
      <c r="D3121" s="33">
        <v>45891</v>
      </c>
      <c r="E3121" s="21" t="s">
        <v>23</v>
      </c>
      <c r="F3121" s="34">
        <v>1470</v>
      </c>
      <c r="G3121" s="21" t="s">
        <v>24</v>
      </c>
      <c r="H3121" s="21" t="s">
        <v>2236</v>
      </c>
      <c r="I3121" s="22">
        <v>32190497000144</v>
      </c>
      <c r="J3121" s="22" t="s">
        <v>6483</v>
      </c>
      <c r="K3121" s="40">
        <v>101870312</v>
      </c>
      <c r="L3121" s="21" t="s">
        <v>26</v>
      </c>
      <c r="M3121" s="21">
        <v>145763</v>
      </c>
      <c r="N3121" s="21">
        <v>263404</v>
      </c>
      <c r="O3121" s="21">
        <v>1950</v>
      </c>
      <c r="P3121" s="21" t="s">
        <v>26</v>
      </c>
      <c r="Q3121" s="21" t="s">
        <v>26</v>
      </c>
      <c r="R3121" s="21" t="s">
        <v>31</v>
      </c>
      <c r="S3121" s="21" t="s">
        <v>5691</v>
      </c>
      <c r="T3121" s="21" t="s">
        <v>24</v>
      </c>
      <c r="U3121" s="21">
        <v>30</v>
      </c>
      <c r="V3121" s="33">
        <v>45899</v>
      </c>
      <c r="W3121" s="4">
        <f t="shared" si="144"/>
        <v>14</v>
      </c>
      <c r="X3121" s="14" t="str">
        <f t="shared" si="145"/>
        <v>CNPJ</v>
      </c>
      <c r="Y3121" s="13" t="str">
        <f t="shared" si="146"/>
        <v>32.190.497/0001-44</v>
      </c>
      <c r="Z3121" s="10" t="str">
        <f>VLOOKUP(Y3121,FORNECEDORES!$A$2:$G$9043,3,0)</f>
        <v>TRANSPORTES CRISTIANE LTDA</v>
      </c>
      <c r="AA3121" s="15" t="str">
        <f>VLOOKUP(Y3121,FORNECEDORES!$A$2:$G$9041,7,0)</f>
        <v>danilo.melo@transportescristiane.com.br;</v>
      </c>
    </row>
    <row r="3122" spans="1:27" x14ac:dyDescent="0.3">
      <c r="A3122" s="21" t="s">
        <v>8055</v>
      </c>
      <c r="B3122" s="32" t="s">
        <v>6140</v>
      </c>
      <c r="C3122" s="33">
        <v>45861</v>
      </c>
      <c r="D3122" s="33">
        <v>45919</v>
      </c>
      <c r="E3122" s="21" t="s">
        <v>23</v>
      </c>
      <c r="F3122" s="34">
        <v>28444.1</v>
      </c>
      <c r="G3122" s="21" t="s">
        <v>24</v>
      </c>
      <c r="H3122" s="21" t="s">
        <v>1939</v>
      </c>
      <c r="I3122" s="22">
        <v>10750264000116</v>
      </c>
      <c r="J3122" s="22" t="s">
        <v>6141</v>
      </c>
      <c r="K3122" s="40">
        <v>101870664</v>
      </c>
      <c r="L3122" s="21" t="s">
        <v>26</v>
      </c>
      <c r="M3122" s="21">
        <v>146189</v>
      </c>
      <c r="N3122" s="21">
        <v>266240</v>
      </c>
      <c r="O3122" s="21">
        <v>1951</v>
      </c>
      <c r="P3122" s="21" t="s">
        <v>26</v>
      </c>
      <c r="Q3122" s="21" t="s">
        <v>26</v>
      </c>
      <c r="R3122" s="21" t="s">
        <v>31</v>
      </c>
      <c r="S3122" s="21" t="s">
        <v>29</v>
      </c>
      <c r="T3122" s="21" t="s">
        <v>24</v>
      </c>
      <c r="U3122" s="21">
        <v>45</v>
      </c>
      <c r="V3122" s="33">
        <v>45920</v>
      </c>
      <c r="W3122" s="4">
        <f t="shared" si="144"/>
        <v>14</v>
      </c>
      <c r="X3122" s="14" t="str">
        <f t="shared" si="145"/>
        <v>CNPJ</v>
      </c>
      <c r="Y3122" s="13" t="str">
        <f t="shared" si="146"/>
        <v>10.750.264/0001-16</v>
      </c>
      <c r="Z3122" s="10" t="str">
        <f>VLOOKUP(Y3122,FORNECEDORES!$A$2:$G$9043,3,0)</f>
        <v>B R SAMOR LOGISTICA EXPRESS LTDA</v>
      </c>
      <c r="AA3122" s="15" t="str">
        <f>VLOOKUP(Y3122,FORNECEDORES!$A$2:$G$9041,7,0)</f>
        <v>antonio.martins@brsamor.com.br; karina.donato@brsamor.com.br;</v>
      </c>
    </row>
    <row r="3123" spans="1:27" x14ac:dyDescent="0.3">
      <c r="A3123" s="21" t="s">
        <v>7885</v>
      </c>
      <c r="B3123" s="32" t="s">
        <v>6332</v>
      </c>
      <c r="C3123" s="33">
        <v>45861</v>
      </c>
      <c r="D3123" s="33">
        <v>45862</v>
      </c>
      <c r="E3123" s="21" t="s">
        <v>5680</v>
      </c>
      <c r="F3123" s="34">
        <v>2310</v>
      </c>
      <c r="G3123" s="21" t="s">
        <v>24</v>
      </c>
      <c r="H3123" s="21" t="s">
        <v>6333</v>
      </c>
      <c r="I3123" s="22">
        <v>55525007000119</v>
      </c>
      <c r="J3123" s="22" t="s">
        <v>6334</v>
      </c>
      <c r="K3123" s="21">
        <v>101871786</v>
      </c>
      <c r="L3123" s="21" t="s">
        <v>26</v>
      </c>
      <c r="M3123" s="21">
        <v>145766</v>
      </c>
      <c r="N3123" s="21">
        <v>266242</v>
      </c>
      <c r="O3123" s="21">
        <v>4677</v>
      </c>
      <c r="P3123" s="21" t="s">
        <v>88</v>
      </c>
      <c r="Q3123" s="21" t="s">
        <v>92</v>
      </c>
      <c r="R3123" s="21" t="s">
        <v>31</v>
      </c>
      <c r="S3123" s="21" t="s">
        <v>29</v>
      </c>
      <c r="T3123" s="21" t="e">
        <v>#N/A</v>
      </c>
      <c r="U3123" s="21" t="s">
        <v>30</v>
      </c>
      <c r="V3123" s="33" t="s">
        <v>30</v>
      </c>
      <c r="W3123" s="4">
        <f t="shared" si="144"/>
        <v>14</v>
      </c>
      <c r="X3123" s="14" t="str">
        <f t="shared" si="145"/>
        <v>CNPJ</v>
      </c>
      <c r="Y3123" s="13" t="str">
        <f t="shared" si="146"/>
        <v>55.525.007/0001-19</v>
      </c>
      <c r="Z3123" s="10" t="str">
        <f>VLOOKUP(Y3123,FORNECEDORES!$A$2:$G$9043,3,0)</f>
        <v>ANSELMO FOSTER FELICIANO DA SILVA</v>
      </c>
      <c r="AA3123" s="15" t="str">
        <f>VLOOKUP(Y3123,FORNECEDORES!$A$2:$G$9041,7,0)</f>
        <v>mundialtecnicas@gmail.com;</v>
      </c>
    </row>
    <row r="3124" spans="1:27" x14ac:dyDescent="0.3">
      <c r="A3124" s="21" t="s">
        <v>7885</v>
      </c>
      <c r="B3124" s="32" t="s">
        <v>6332</v>
      </c>
      <c r="C3124" s="33">
        <v>45861</v>
      </c>
      <c r="D3124" s="33">
        <v>45863</v>
      </c>
      <c r="E3124" s="21" t="s">
        <v>34</v>
      </c>
      <c r="F3124" s="34">
        <v>990</v>
      </c>
      <c r="G3124" s="21" t="s">
        <v>24</v>
      </c>
      <c r="H3124" s="21" t="s">
        <v>6333</v>
      </c>
      <c r="I3124" s="22">
        <v>55525007000119</v>
      </c>
      <c r="J3124" s="22" t="s">
        <v>6334</v>
      </c>
      <c r="K3124" s="40">
        <v>101871786</v>
      </c>
      <c r="L3124" s="21" t="s">
        <v>26</v>
      </c>
      <c r="M3124" s="21">
        <v>145766</v>
      </c>
      <c r="N3124" s="21">
        <v>266242</v>
      </c>
      <c r="O3124" s="21">
        <v>4677</v>
      </c>
      <c r="P3124" s="21" t="s">
        <v>88</v>
      </c>
      <c r="Q3124" s="21" t="s">
        <v>92</v>
      </c>
      <c r="R3124" s="21" t="s">
        <v>31</v>
      </c>
      <c r="S3124" s="21" t="s">
        <v>29</v>
      </c>
      <c r="T3124" s="21" t="e">
        <v>#N/A</v>
      </c>
      <c r="U3124" s="21" t="s">
        <v>30</v>
      </c>
      <c r="V3124" s="33" t="s">
        <v>30</v>
      </c>
      <c r="W3124" s="4">
        <f t="shared" si="144"/>
        <v>14</v>
      </c>
      <c r="X3124" s="14" t="str">
        <f t="shared" si="145"/>
        <v>CNPJ</v>
      </c>
      <c r="Y3124" s="13" t="str">
        <f t="shared" si="146"/>
        <v>55.525.007/0001-19</v>
      </c>
      <c r="Z3124" s="10" t="str">
        <f>VLOOKUP(Y3124,FORNECEDORES!$A$2:$G$9043,3,0)</f>
        <v>ANSELMO FOSTER FELICIANO DA SILVA</v>
      </c>
      <c r="AA3124" s="15" t="str">
        <f>VLOOKUP(Y3124,FORNECEDORES!$A$2:$G$9041,7,0)</f>
        <v>mundialtecnicas@gmail.com;</v>
      </c>
    </row>
    <row r="3125" spans="1:27" x14ac:dyDescent="0.3">
      <c r="A3125" s="21" t="s">
        <v>7886</v>
      </c>
      <c r="B3125" s="32" t="s">
        <v>6006</v>
      </c>
      <c r="C3125" s="33">
        <v>45861</v>
      </c>
      <c r="D3125" s="33">
        <v>45891</v>
      </c>
      <c r="E3125" s="21" t="s">
        <v>23</v>
      </c>
      <c r="F3125" s="34">
        <v>1162</v>
      </c>
      <c r="G3125" s="21" t="s">
        <v>24</v>
      </c>
      <c r="H3125" s="21" t="s">
        <v>2236</v>
      </c>
      <c r="I3125" s="22">
        <v>32190497000144</v>
      </c>
      <c r="J3125" s="22" t="s">
        <v>6388</v>
      </c>
      <c r="K3125" s="40">
        <v>101872571</v>
      </c>
      <c r="L3125" s="21" t="s">
        <v>26</v>
      </c>
      <c r="M3125" s="21">
        <v>145767</v>
      </c>
      <c r="N3125" s="21">
        <v>265868</v>
      </c>
      <c r="O3125" s="21">
        <v>1952</v>
      </c>
      <c r="P3125" s="21" t="s">
        <v>26</v>
      </c>
      <c r="Q3125" s="21" t="s">
        <v>26</v>
      </c>
      <c r="R3125" s="21" t="s">
        <v>31</v>
      </c>
      <c r="S3125" s="21" t="s">
        <v>29</v>
      </c>
      <c r="T3125" s="21" t="s">
        <v>24</v>
      </c>
      <c r="U3125" s="21">
        <v>30</v>
      </c>
      <c r="V3125" s="33">
        <v>45899</v>
      </c>
      <c r="W3125" s="4">
        <f t="shared" si="144"/>
        <v>14</v>
      </c>
      <c r="X3125" s="14" t="str">
        <f t="shared" si="145"/>
        <v>CNPJ</v>
      </c>
      <c r="Y3125" s="13" t="str">
        <f t="shared" si="146"/>
        <v>32.190.497/0001-44</v>
      </c>
      <c r="Z3125" s="10" t="str">
        <f>VLOOKUP(Y3125,FORNECEDORES!$A$2:$G$9043,3,0)</f>
        <v>TRANSPORTES CRISTIANE LTDA</v>
      </c>
      <c r="AA3125" s="15" t="str">
        <f>VLOOKUP(Y3125,FORNECEDORES!$A$2:$G$9041,7,0)</f>
        <v>danilo.melo@transportescristiane.com.br;</v>
      </c>
    </row>
    <row r="3126" spans="1:27" x14ac:dyDescent="0.3">
      <c r="A3126" s="21" t="s">
        <v>7887</v>
      </c>
      <c r="B3126" s="32" t="s">
        <v>6010</v>
      </c>
      <c r="C3126" s="33">
        <v>45861</v>
      </c>
      <c r="D3126" s="33">
        <v>45891</v>
      </c>
      <c r="E3126" s="21" t="s">
        <v>23</v>
      </c>
      <c r="F3126" s="34">
        <v>426.72</v>
      </c>
      <c r="G3126" s="21" t="s">
        <v>24</v>
      </c>
      <c r="H3126" s="21" t="s">
        <v>11642</v>
      </c>
      <c r="I3126" s="22">
        <v>3831403000170</v>
      </c>
      <c r="J3126" s="22" t="s">
        <v>6427</v>
      </c>
      <c r="K3126" s="40">
        <v>101874636</v>
      </c>
      <c r="L3126" s="21" t="s">
        <v>26</v>
      </c>
      <c r="M3126" s="21">
        <v>145770</v>
      </c>
      <c r="N3126" s="21">
        <v>264749</v>
      </c>
      <c r="O3126" s="21">
        <v>1953</v>
      </c>
      <c r="P3126" s="21" t="s">
        <v>26</v>
      </c>
      <c r="Q3126" s="21" t="s">
        <v>26</v>
      </c>
      <c r="R3126" s="21" t="s">
        <v>31</v>
      </c>
      <c r="S3126" s="21" t="s">
        <v>5691</v>
      </c>
      <c r="T3126" s="21" t="s">
        <v>24</v>
      </c>
      <c r="U3126" s="21">
        <v>30</v>
      </c>
      <c r="V3126" s="33">
        <v>45899</v>
      </c>
      <c r="W3126" s="4">
        <f t="shared" si="144"/>
        <v>13</v>
      </c>
      <c r="X3126" s="14" t="str">
        <f t="shared" si="145"/>
        <v>CNPJ_INCOMPLETO_1</v>
      </c>
      <c r="Y3126" s="13" t="str">
        <f t="shared" si="146"/>
        <v>03.831.403/0001-70</v>
      </c>
      <c r="Z3126" s="10" t="str">
        <f>VLOOKUP(Y3126,FORNECEDORES!$A$2:$G$9043,3,0)</f>
        <v>TRANSMARONI TRANSPORTES BRASIL RODOVIARIOS LTDA</v>
      </c>
      <c r="AA3126" s="15" t="str">
        <f>VLOOKUP(Y3126,FORNECEDORES!$A$2:$G$9041,7,0)</f>
        <v>CASAROTTO@TRANSMARONI.COM.BR; jmendes@transmaroni.com.br; dluiz@transmaroni.com.br;</v>
      </c>
    </row>
    <row r="3127" spans="1:27" x14ac:dyDescent="0.3">
      <c r="A3127" s="21" t="s">
        <v>7888</v>
      </c>
      <c r="B3127" s="32" t="s">
        <v>6020</v>
      </c>
      <c r="C3127" s="33">
        <v>45861</v>
      </c>
      <c r="D3127" s="33">
        <v>45862</v>
      </c>
      <c r="E3127" s="21" t="s">
        <v>5680</v>
      </c>
      <c r="F3127" s="34">
        <v>15400</v>
      </c>
      <c r="G3127" s="21" t="s">
        <v>24</v>
      </c>
      <c r="H3127" s="21" t="s">
        <v>1573</v>
      </c>
      <c r="I3127" s="22">
        <v>17515372000153</v>
      </c>
      <c r="J3127" s="22" t="s">
        <v>6429</v>
      </c>
      <c r="K3127" s="40">
        <v>101874795</v>
      </c>
      <c r="L3127" s="21" t="s">
        <v>26</v>
      </c>
      <c r="M3127" s="21">
        <v>145624</v>
      </c>
      <c r="N3127" s="21">
        <v>266044</v>
      </c>
      <c r="O3127" s="21">
        <v>3156</v>
      </c>
      <c r="P3127" s="21" t="s">
        <v>26</v>
      </c>
      <c r="Q3127" s="21" t="s">
        <v>88</v>
      </c>
      <c r="R3127" s="21" t="s">
        <v>31</v>
      </c>
      <c r="S3127" s="21" t="s">
        <v>29</v>
      </c>
      <c r="T3127" s="21" t="e">
        <v>#N/A</v>
      </c>
      <c r="U3127" s="21">
        <v>15</v>
      </c>
      <c r="V3127" s="33">
        <v>45879</v>
      </c>
      <c r="W3127" s="4">
        <f t="shared" si="144"/>
        <v>14</v>
      </c>
      <c r="X3127" s="14" t="str">
        <f t="shared" si="145"/>
        <v>CNPJ</v>
      </c>
      <c r="Y3127" s="13" t="str">
        <f t="shared" si="146"/>
        <v>17.515.372/0001-53</v>
      </c>
      <c r="Z3127" s="10" t="str">
        <f>VLOOKUP(Y3127,FORNECEDORES!$A$2:$G$9043,3,0)</f>
        <v>TRANSPELLA TRANSPORTES LTDA</v>
      </c>
      <c r="AA3127" s="15" t="str">
        <f>VLOOKUP(Y3127,FORNECEDORES!$A$2:$G$9041,7,0)</f>
        <v>transpella@hotmail.com;</v>
      </c>
    </row>
    <row r="3128" spans="1:27" x14ac:dyDescent="0.3">
      <c r="A3128" s="21" t="s">
        <v>7888</v>
      </c>
      <c r="B3128" s="32" t="s">
        <v>6020</v>
      </c>
      <c r="C3128" s="33">
        <v>45861</v>
      </c>
      <c r="D3128" s="33">
        <v>45863</v>
      </c>
      <c r="E3128" s="21" t="s">
        <v>34</v>
      </c>
      <c r="F3128" s="34">
        <v>6600</v>
      </c>
      <c r="G3128" s="21" t="s">
        <v>24</v>
      </c>
      <c r="H3128" s="21" t="s">
        <v>1573</v>
      </c>
      <c r="I3128" s="22">
        <v>17515372000153</v>
      </c>
      <c r="J3128" s="22" t="s">
        <v>6429</v>
      </c>
      <c r="K3128" s="21">
        <v>101874795</v>
      </c>
      <c r="L3128" s="21" t="s">
        <v>26</v>
      </c>
      <c r="M3128" s="21">
        <v>145624</v>
      </c>
      <c r="N3128" s="21">
        <v>266044</v>
      </c>
      <c r="O3128" s="21">
        <v>3156</v>
      </c>
      <c r="P3128" s="21" t="s">
        <v>26</v>
      </c>
      <c r="Q3128" s="21" t="s">
        <v>88</v>
      </c>
      <c r="R3128" s="21" t="s">
        <v>31</v>
      </c>
      <c r="S3128" s="21" t="s">
        <v>29</v>
      </c>
      <c r="T3128" s="21" t="e">
        <v>#N/A</v>
      </c>
      <c r="U3128" s="21">
        <v>15</v>
      </c>
      <c r="V3128" s="33">
        <v>45879</v>
      </c>
      <c r="W3128" s="4">
        <f t="shared" si="144"/>
        <v>14</v>
      </c>
      <c r="X3128" s="14" t="str">
        <f t="shared" si="145"/>
        <v>CNPJ</v>
      </c>
      <c r="Y3128" s="13" t="str">
        <f t="shared" si="146"/>
        <v>17.515.372/0001-53</v>
      </c>
      <c r="Z3128" s="10" t="str">
        <f>VLOOKUP(Y3128,FORNECEDORES!$A$2:$G$9043,3,0)</f>
        <v>TRANSPELLA TRANSPORTES LTDA</v>
      </c>
      <c r="AA3128" s="15" t="str">
        <f>VLOOKUP(Y3128,FORNECEDORES!$A$2:$G$9041,7,0)</f>
        <v>transpella@hotmail.com;</v>
      </c>
    </row>
    <row r="3129" spans="1:27" x14ac:dyDescent="0.3">
      <c r="A3129" s="21" t="s">
        <v>7889</v>
      </c>
      <c r="B3129" s="32" t="s">
        <v>6023</v>
      </c>
      <c r="C3129" s="33">
        <v>45861</v>
      </c>
      <c r="D3129" s="33">
        <v>45862</v>
      </c>
      <c r="E3129" s="21" t="s">
        <v>5680</v>
      </c>
      <c r="F3129" s="34">
        <v>4670.3999999999996</v>
      </c>
      <c r="G3129" s="21" t="s">
        <v>24</v>
      </c>
      <c r="H3129" s="21" t="s">
        <v>2158</v>
      </c>
      <c r="I3129" s="22">
        <v>32489374168</v>
      </c>
      <c r="J3129" s="22" t="s">
        <v>6182</v>
      </c>
      <c r="K3129" s="40">
        <v>101875156</v>
      </c>
      <c r="L3129" s="21" t="s">
        <v>26</v>
      </c>
      <c r="M3129" s="21">
        <v>145665</v>
      </c>
      <c r="N3129" s="21">
        <v>266086</v>
      </c>
      <c r="O3129" s="21">
        <v>3215</v>
      </c>
      <c r="P3129" s="21" t="s">
        <v>26</v>
      </c>
      <c r="Q3129" s="21" t="s">
        <v>79</v>
      </c>
      <c r="R3129" s="21" t="s">
        <v>31</v>
      </c>
      <c r="S3129" s="21" t="s">
        <v>29</v>
      </c>
      <c r="T3129" s="21" t="s">
        <v>24</v>
      </c>
      <c r="U3129" s="21" t="s">
        <v>30</v>
      </c>
      <c r="V3129" s="33" t="s">
        <v>30</v>
      </c>
      <c r="W3129" s="4">
        <f t="shared" si="144"/>
        <v>11</v>
      </c>
      <c r="X3129" s="14" t="str">
        <f t="shared" si="145"/>
        <v>CPF</v>
      </c>
      <c r="Y3129" s="13" t="str">
        <f t="shared" si="146"/>
        <v>324.893.741-68</v>
      </c>
      <c r="Z3129" s="10" t="str">
        <f>VLOOKUP(Y3129,FORNECEDORES!$A$2:$G$9043,3,0)</f>
        <v>HELIO VALLADARES MACHADO JUNIOR</v>
      </c>
      <c r="AA3129" s="15" t="str">
        <f>VLOOKUP(Y3129,FORNECEDORES!$A$2:$G$9041,7,0)</f>
        <v>heliomachado.fh@gmail.com;</v>
      </c>
    </row>
    <row r="3130" spans="1:27" x14ac:dyDescent="0.3">
      <c r="A3130" s="21" t="s">
        <v>7889</v>
      </c>
      <c r="B3130" s="32" t="s">
        <v>6023</v>
      </c>
      <c r="C3130" s="33">
        <v>45861</v>
      </c>
      <c r="D3130" s="33">
        <v>45862</v>
      </c>
      <c r="E3130" s="21" t="s">
        <v>34</v>
      </c>
      <c r="F3130" s="34">
        <v>3113.6</v>
      </c>
      <c r="G3130" s="21" t="s">
        <v>24</v>
      </c>
      <c r="H3130" s="21" t="s">
        <v>2158</v>
      </c>
      <c r="I3130" s="22">
        <v>32489374168</v>
      </c>
      <c r="J3130" s="22" t="s">
        <v>6182</v>
      </c>
      <c r="K3130" s="40">
        <v>101875156</v>
      </c>
      <c r="L3130" s="21" t="s">
        <v>26</v>
      </c>
      <c r="M3130" s="21">
        <v>145665</v>
      </c>
      <c r="N3130" s="21">
        <v>266086</v>
      </c>
      <c r="O3130" s="21">
        <v>3215</v>
      </c>
      <c r="P3130" s="21" t="s">
        <v>26</v>
      </c>
      <c r="Q3130" s="21" t="s">
        <v>79</v>
      </c>
      <c r="R3130" s="21" t="s">
        <v>31</v>
      </c>
      <c r="S3130" s="21" t="s">
        <v>29</v>
      </c>
      <c r="T3130" s="21" t="s">
        <v>24</v>
      </c>
      <c r="U3130" s="21" t="s">
        <v>30</v>
      </c>
      <c r="V3130" s="33" t="s">
        <v>30</v>
      </c>
      <c r="W3130" s="4">
        <f t="shared" si="144"/>
        <v>11</v>
      </c>
      <c r="X3130" s="14" t="str">
        <f t="shared" si="145"/>
        <v>CPF</v>
      </c>
      <c r="Y3130" s="13" t="str">
        <f t="shared" si="146"/>
        <v>324.893.741-68</v>
      </c>
      <c r="Z3130" s="10" t="str">
        <f>VLOOKUP(Y3130,FORNECEDORES!$A$2:$G$9043,3,0)</f>
        <v>HELIO VALLADARES MACHADO JUNIOR</v>
      </c>
      <c r="AA3130" s="15" t="str">
        <f>VLOOKUP(Y3130,FORNECEDORES!$A$2:$G$9041,7,0)</f>
        <v>heliomachado.fh@gmail.com;</v>
      </c>
    </row>
    <row r="3131" spans="1:27" x14ac:dyDescent="0.3">
      <c r="A3131" s="21" t="s">
        <v>7890</v>
      </c>
      <c r="B3131" s="32" t="s">
        <v>6023</v>
      </c>
      <c r="C3131" s="33">
        <v>45861</v>
      </c>
      <c r="D3131" s="33">
        <v>45862</v>
      </c>
      <c r="E3131" s="21" t="s">
        <v>5680</v>
      </c>
      <c r="F3131" s="34">
        <v>4670.3999999999996</v>
      </c>
      <c r="G3131" s="21" t="s">
        <v>24</v>
      </c>
      <c r="H3131" s="21" t="s">
        <v>2158</v>
      </c>
      <c r="I3131" s="22">
        <v>32489374168</v>
      </c>
      <c r="J3131" s="22" t="s">
        <v>6108</v>
      </c>
      <c r="K3131" s="40">
        <v>101875458</v>
      </c>
      <c r="L3131" s="21" t="s">
        <v>26</v>
      </c>
      <c r="M3131" s="21">
        <v>145679</v>
      </c>
      <c r="N3131" s="21">
        <v>266100</v>
      </c>
      <c r="O3131" s="21">
        <v>3249</v>
      </c>
      <c r="P3131" s="21" t="s">
        <v>26</v>
      </c>
      <c r="Q3131" s="21" t="s">
        <v>79</v>
      </c>
      <c r="R3131" s="21" t="s">
        <v>31</v>
      </c>
      <c r="S3131" s="21" t="s">
        <v>29</v>
      </c>
      <c r="T3131" s="21" t="s">
        <v>24</v>
      </c>
      <c r="U3131" s="21" t="s">
        <v>30</v>
      </c>
      <c r="V3131" s="33" t="s">
        <v>30</v>
      </c>
      <c r="W3131" s="4">
        <f t="shared" si="144"/>
        <v>11</v>
      </c>
      <c r="X3131" s="14" t="str">
        <f t="shared" si="145"/>
        <v>CPF</v>
      </c>
      <c r="Y3131" s="13" t="str">
        <f t="shared" si="146"/>
        <v>324.893.741-68</v>
      </c>
      <c r="Z3131" s="10" t="str">
        <f>VLOOKUP(Y3131,FORNECEDORES!$A$2:$G$9043,3,0)</f>
        <v>HELIO VALLADARES MACHADO JUNIOR</v>
      </c>
      <c r="AA3131" s="15" t="str">
        <f>VLOOKUP(Y3131,FORNECEDORES!$A$2:$G$9041,7,0)</f>
        <v>heliomachado.fh@gmail.com;</v>
      </c>
    </row>
    <row r="3132" spans="1:27" x14ac:dyDescent="0.3">
      <c r="A3132" s="21" t="s">
        <v>7890</v>
      </c>
      <c r="B3132" s="32" t="s">
        <v>6023</v>
      </c>
      <c r="C3132" s="33">
        <v>45861</v>
      </c>
      <c r="D3132" s="33">
        <v>45862</v>
      </c>
      <c r="E3132" s="21" t="s">
        <v>34</v>
      </c>
      <c r="F3132" s="34">
        <v>3113.6</v>
      </c>
      <c r="G3132" s="21" t="s">
        <v>24</v>
      </c>
      <c r="H3132" s="21" t="s">
        <v>2158</v>
      </c>
      <c r="I3132" s="22">
        <v>32489374168</v>
      </c>
      <c r="J3132" s="22" t="s">
        <v>6108</v>
      </c>
      <c r="K3132" s="40">
        <v>101875458</v>
      </c>
      <c r="L3132" s="21" t="s">
        <v>26</v>
      </c>
      <c r="M3132" s="21">
        <v>145679</v>
      </c>
      <c r="N3132" s="21">
        <v>266100</v>
      </c>
      <c r="O3132" s="21">
        <v>3249</v>
      </c>
      <c r="P3132" s="21" t="s">
        <v>26</v>
      </c>
      <c r="Q3132" s="21" t="s">
        <v>79</v>
      </c>
      <c r="R3132" s="21" t="s">
        <v>31</v>
      </c>
      <c r="S3132" s="21" t="s">
        <v>29</v>
      </c>
      <c r="T3132" s="21" t="s">
        <v>24</v>
      </c>
      <c r="U3132" s="21" t="s">
        <v>30</v>
      </c>
      <c r="V3132" s="33" t="s">
        <v>30</v>
      </c>
      <c r="W3132" s="4">
        <f t="shared" si="144"/>
        <v>11</v>
      </c>
      <c r="X3132" s="14" t="str">
        <f t="shared" si="145"/>
        <v>CPF</v>
      </c>
      <c r="Y3132" s="13" t="str">
        <f t="shared" si="146"/>
        <v>324.893.741-68</v>
      </c>
      <c r="Z3132" s="10" t="str">
        <f>VLOOKUP(Y3132,FORNECEDORES!$A$2:$G$9043,3,0)</f>
        <v>HELIO VALLADARES MACHADO JUNIOR</v>
      </c>
      <c r="AA3132" s="15" t="str">
        <f>VLOOKUP(Y3132,FORNECEDORES!$A$2:$G$9041,7,0)</f>
        <v>heliomachado.fh@gmail.com;</v>
      </c>
    </row>
    <row r="3133" spans="1:27" x14ac:dyDescent="0.3">
      <c r="A3133" s="21" t="s">
        <v>7891</v>
      </c>
      <c r="B3133" s="32" t="s">
        <v>6023</v>
      </c>
      <c r="C3133" s="33">
        <v>45861</v>
      </c>
      <c r="D3133" s="33">
        <v>45862</v>
      </c>
      <c r="E3133" s="21" t="s">
        <v>5680</v>
      </c>
      <c r="F3133" s="34">
        <v>4670.3999999999996</v>
      </c>
      <c r="G3133" s="21" t="s">
        <v>24</v>
      </c>
      <c r="H3133" s="21" t="s">
        <v>2158</v>
      </c>
      <c r="I3133" s="22">
        <v>32489374168</v>
      </c>
      <c r="J3133" s="22" t="s">
        <v>6024</v>
      </c>
      <c r="K3133" s="40">
        <v>101875625</v>
      </c>
      <c r="L3133" s="21" t="s">
        <v>26</v>
      </c>
      <c r="M3133" s="21">
        <v>145716</v>
      </c>
      <c r="N3133" s="21">
        <v>266138</v>
      </c>
      <c r="O3133" s="21">
        <v>3300</v>
      </c>
      <c r="P3133" s="21" t="s">
        <v>26</v>
      </c>
      <c r="Q3133" s="21" t="s">
        <v>79</v>
      </c>
      <c r="R3133" s="21" t="s">
        <v>31</v>
      </c>
      <c r="S3133" s="21" t="s">
        <v>29</v>
      </c>
      <c r="T3133" s="21" t="s">
        <v>24</v>
      </c>
      <c r="U3133" s="21" t="s">
        <v>30</v>
      </c>
      <c r="V3133" s="33" t="s">
        <v>30</v>
      </c>
      <c r="W3133" s="4">
        <f t="shared" si="144"/>
        <v>11</v>
      </c>
      <c r="X3133" s="14" t="str">
        <f t="shared" si="145"/>
        <v>CPF</v>
      </c>
      <c r="Y3133" s="13" t="str">
        <f t="shared" si="146"/>
        <v>324.893.741-68</v>
      </c>
      <c r="Z3133" s="10" t="str">
        <f>VLOOKUP(Y3133,FORNECEDORES!$A$2:$G$9043,3,0)</f>
        <v>HELIO VALLADARES MACHADO JUNIOR</v>
      </c>
      <c r="AA3133" s="15" t="str">
        <f>VLOOKUP(Y3133,FORNECEDORES!$A$2:$G$9041,7,0)</f>
        <v>heliomachado.fh@gmail.com;</v>
      </c>
    </row>
    <row r="3134" spans="1:27" x14ac:dyDescent="0.3">
      <c r="A3134" s="21" t="s">
        <v>7891</v>
      </c>
      <c r="B3134" s="32" t="s">
        <v>6023</v>
      </c>
      <c r="C3134" s="33">
        <v>45861</v>
      </c>
      <c r="D3134" s="33">
        <v>45862</v>
      </c>
      <c r="E3134" s="21" t="s">
        <v>34</v>
      </c>
      <c r="F3134" s="34">
        <v>3113.6</v>
      </c>
      <c r="G3134" s="21" t="s">
        <v>24</v>
      </c>
      <c r="H3134" s="21" t="s">
        <v>2158</v>
      </c>
      <c r="I3134" s="22">
        <v>32489374168</v>
      </c>
      <c r="J3134" s="22" t="s">
        <v>6024</v>
      </c>
      <c r="K3134" s="40">
        <v>101875625</v>
      </c>
      <c r="L3134" s="21" t="s">
        <v>26</v>
      </c>
      <c r="M3134" s="21">
        <v>145716</v>
      </c>
      <c r="N3134" s="21">
        <v>266138</v>
      </c>
      <c r="O3134" s="21">
        <v>3300</v>
      </c>
      <c r="P3134" s="21" t="s">
        <v>26</v>
      </c>
      <c r="Q3134" s="21" t="s">
        <v>79</v>
      </c>
      <c r="R3134" s="21" t="s">
        <v>31</v>
      </c>
      <c r="S3134" s="21" t="s">
        <v>29</v>
      </c>
      <c r="T3134" s="21" t="s">
        <v>24</v>
      </c>
      <c r="U3134" s="21" t="s">
        <v>30</v>
      </c>
      <c r="V3134" s="33" t="s">
        <v>30</v>
      </c>
      <c r="W3134" s="4">
        <f t="shared" si="144"/>
        <v>11</v>
      </c>
      <c r="X3134" s="14" t="str">
        <f t="shared" si="145"/>
        <v>CPF</v>
      </c>
      <c r="Y3134" s="13" t="str">
        <f t="shared" si="146"/>
        <v>324.893.741-68</v>
      </c>
      <c r="Z3134" s="10" t="str">
        <f>VLOOKUP(Y3134,FORNECEDORES!$A$2:$G$9043,3,0)</f>
        <v>HELIO VALLADARES MACHADO JUNIOR</v>
      </c>
      <c r="AA3134" s="15" t="str">
        <f>VLOOKUP(Y3134,FORNECEDORES!$A$2:$G$9041,7,0)</f>
        <v>heliomachado.fh@gmail.com;</v>
      </c>
    </row>
    <row r="3135" spans="1:27" x14ac:dyDescent="0.3">
      <c r="A3135" s="21" t="s">
        <v>7892</v>
      </c>
      <c r="B3135" s="32" t="s">
        <v>6023</v>
      </c>
      <c r="C3135" s="33">
        <v>45861</v>
      </c>
      <c r="D3135" s="33">
        <v>45862</v>
      </c>
      <c r="E3135" s="21" t="s">
        <v>5680</v>
      </c>
      <c r="F3135" s="34">
        <v>4670.3999999999996</v>
      </c>
      <c r="G3135" s="21" t="s">
        <v>24</v>
      </c>
      <c r="H3135" s="21" t="s">
        <v>2158</v>
      </c>
      <c r="I3135" s="22">
        <v>32489374168</v>
      </c>
      <c r="J3135" s="22" t="s">
        <v>6115</v>
      </c>
      <c r="K3135" s="40">
        <v>101876107</v>
      </c>
      <c r="L3135" s="21" t="s">
        <v>26</v>
      </c>
      <c r="M3135" s="21">
        <v>145752</v>
      </c>
      <c r="N3135" s="21">
        <v>266219</v>
      </c>
      <c r="O3135" s="21">
        <v>3340</v>
      </c>
      <c r="P3135" s="21" t="s">
        <v>26</v>
      </c>
      <c r="Q3135" s="21" t="s">
        <v>79</v>
      </c>
      <c r="R3135" s="21" t="s">
        <v>31</v>
      </c>
      <c r="S3135" s="21" t="s">
        <v>29</v>
      </c>
      <c r="T3135" s="21" t="s">
        <v>24</v>
      </c>
      <c r="U3135" s="21" t="s">
        <v>30</v>
      </c>
      <c r="V3135" s="33" t="s">
        <v>30</v>
      </c>
      <c r="W3135" s="4">
        <f t="shared" ref="W3135:W3198" si="147">LEN(I3135)</f>
        <v>11</v>
      </c>
      <c r="X3135" s="14" t="str">
        <f t="shared" ref="X3135:X3198" si="148">IF(W3135=14,"CNPJ",IF(W3135=12,"CNPJ_INCOMPLETO_2",IF(W3135=13,"CNPJ_INCOMPLETO_1",IF(W3135=10,"CPF_Incompleto","CPF"))))</f>
        <v>CPF</v>
      </c>
      <c r="Y3135" s="13" t="str">
        <f t="shared" ref="Y3135:Y3198" si="149">IF(X3135="CNPJ_INCOMPLETO_1",("0"&amp;LEFT(I3135,1)&amp;"."&amp;MID(I3135,2,3)&amp;"."&amp;MID(I3135,5,3)&amp;"/"&amp;MID(I3135,8,4)&amp;"-"&amp;MID(I3135,12,2)),IF(X3135="CNPJ_INCOMPLETO_2",("00."&amp;LEFT(I3135,3)&amp;"."&amp;MID(I3135,4,3)&amp;"/"&amp;MID(I3135,7,4)&amp;"-"&amp;MID(I3135,11,2)),IF(X3135="CNPJ",(LEFT(I3135,2)&amp;"."&amp;MID(I3135,3,3)&amp;"."&amp;MID(I3135,6,3)&amp;"/"&amp;MID(I3135,9,4)&amp;"-"&amp;MID(I3135,13,2)),IF(X3135="CPF_Incompleto",("0"&amp;LEFT(I3135,2)&amp;"."&amp;MID(I3135,3,3)&amp;"."&amp;MID(I3135,6,3)&amp;"-"&amp;MID(I3135,9,2)),(LEFT(I3135,3)&amp;"."&amp;MID(I3135,4,3)&amp;"."&amp;MID(I3135,7,3)&amp;"-"&amp;MID(I3135,10,2))))))</f>
        <v>324.893.741-68</v>
      </c>
      <c r="Z3135" s="10" t="str">
        <f>VLOOKUP(Y3135,FORNECEDORES!$A$2:$G$9043,3,0)</f>
        <v>HELIO VALLADARES MACHADO JUNIOR</v>
      </c>
      <c r="AA3135" s="15" t="str">
        <f>VLOOKUP(Y3135,FORNECEDORES!$A$2:$G$9041,7,0)</f>
        <v>heliomachado.fh@gmail.com;</v>
      </c>
    </row>
    <row r="3136" spans="1:27" x14ac:dyDescent="0.3">
      <c r="A3136" s="21" t="s">
        <v>7892</v>
      </c>
      <c r="B3136" s="32" t="s">
        <v>6023</v>
      </c>
      <c r="C3136" s="33">
        <v>45861</v>
      </c>
      <c r="D3136" s="33">
        <v>45862</v>
      </c>
      <c r="E3136" s="21" t="s">
        <v>34</v>
      </c>
      <c r="F3136" s="34">
        <v>3113.6</v>
      </c>
      <c r="G3136" s="21" t="s">
        <v>24</v>
      </c>
      <c r="H3136" s="21" t="s">
        <v>2158</v>
      </c>
      <c r="I3136" s="22">
        <v>32489374168</v>
      </c>
      <c r="J3136" s="22" t="s">
        <v>6115</v>
      </c>
      <c r="K3136" s="21">
        <v>101876107</v>
      </c>
      <c r="L3136" s="21" t="s">
        <v>26</v>
      </c>
      <c r="M3136" s="21">
        <v>145752</v>
      </c>
      <c r="N3136" s="21">
        <v>266219</v>
      </c>
      <c r="O3136" s="21">
        <v>3340</v>
      </c>
      <c r="P3136" s="21" t="s">
        <v>26</v>
      </c>
      <c r="Q3136" s="21" t="s">
        <v>79</v>
      </c>
      <c r="R3136" s="21" t="s">
        <v>31</v>
      </c>
      <c r="S3136" s="21" t="s">
        <v>29</v>
      </c>
      <c r="T3136" s="21" t="s">
        <v>24</v>
      </c>
      <c r="U3136" s="21" t="s">
        <v>30</v>
      </c>
      <c r="V3136" s="33" t="s">
        <v>30</v>
      </c>
      <c r="W3136" s="4">
        <f t="shared" si="147"/>
        <v>11</v>
      </c>
      <c r="X3136" s="14" t="str">
        <f t="shared" si="148"/>
        <v>CPF</v>
      </c>
      <c r="Y3136" s="13" t="str">
        <f t="shared" si="149"/>
        <v>324.893.741-68</v>
      </c>
      <c r="Z3136" s="10" t="str">
        <f>VLOOKUP(Y3136,FORNECEDORES!$A$2:$G$9043,3,0)</f>
        <v>HELIO VALLADARES MACHADO JUNIOR</v>
      </c>
      <c r="AA3136" s="15" t="str">
        <f>VLOOKUP(Y3136,FORNECEDORES!$A$2:$G$9041,7,0)</f>
        <v>heliomachado.fh@gmail.com;</v>
      </c>
    </row>
    <row r="3137" spans="1:27" x14ac:dyDescent="0.3">
      <c r="A3137" s="21" t="s">
        <v>7893</v>
      </c>
      <c r="B3137" s="32" t="s">
        <v>5963</v>
      </c>
      <c r="C3137" s="33">
        <v>45861</v>
      </c>
      <c r="D3137" s="33">
        <v>45862</v>
      </c>
      <c r="E3137" s="21" t="s">
        <v>5680</v>
      </c>
      <c r="F3137" s="34">
        <v>14984.2</v>
      </c>
      <c r="G3137" s="21" t="s">
        <v>24</v>
      </c>
      <c r="H3137" s="21" t="s">
        <v>1360</v>
      </c>
      <c r="I3137" s="22">
        <v>6506525843</v>
      </c>
      <c r="J3137" s="22" t="s">
        <v>5964</v>
      </c>
      <c r="K3137" s="40">
        <v>101876676</v>
      </c>
      <c r="L3137" s="21" t="s">
        <v>26</v>
      </c>
      <c r="M3137" s="21">
        <v>145582</v>
      </c>
      <c r="N3137" s="21">
        <v>266002</v>
      </c>
      <c r="O3137" s="21">
        <v>3037</v>
      </c>
      <c r="P3137" s="21" t="s">
        <v>26</v>
      </c>
      <c r="Q3137" s="21" t="s">
        <v>88</v>
      </c>
      <c r="R3137" s="21" t="s">
        <v>31</v>
      </c>
      <c r="S3137" s="21" t="s">
        <v>29</v>
      </c>
      <c r="T3137" s="21" t="s">
        <v>24</v>
      </c>
      <c r="U3137" s="21" t="s">
        <v>30</v>
      </c>
      <c r="V3137" s="33" t="s">
        <v>30</v>
      </c>
      <c r="W3137" s="4">
        <f t="shared" si="147"/>
        <v>10</v>
      </c>
      <c r="X3137" s="14" t="str">
        <f t="shared" si="148"/>
        <v>CPF_Incompleto</v>
      </c>
      <c r="Y3137" s="13" t="str">
        <f t="shared" si="149"/>
        <v>065.065.258-43</v>
      </c>
      <c r="Z3137" s="10" t="str">
        <f>VLOOKUP(Y3137,FORNECEDORES!$A$2:$G$9043,3,0)</f>
        <v>Pedro da Silva</v>
      </c>
      <c r="AA3137" s="15" t="str">
        <f>VLOOKUP(Y3137,FORNECEDORES!$A$2:$G$9041,7,0)</f>
        <v>transpella@hotmail.com;</v>
      </c>
    </row>
    <row r="3138" spans="1:27" x14ac:dyDescent="0.3">
      <c r="A3138" s="21" t="s">
        <v>7893</v>
      </c>
      <c r="B3138" s="32" t="s">
        <v>5963</v>
      </c>
      <c r="C3138" s="33">
        <v>45861</v>
      </c>
      <c r="D3138" s="33">
        <v>45862</v>
      </c>
      <c r="E3138" s="21" t="s">
        <v>34</v>
      </c>
      <c r="F3138" s="34">
        <v>6421.8</v>
      </c>
      <c r="G3138" s="21" t="s">
        <v>24</v>
      </c>
      <c r="H3138" s="21" t="s">
        <v>1360</v>
      </c>
      <c r="I3138" s="22">
        <v>6506525843</v>
      </c>
      <c r="J3138" s="22" t="s">
        <v>5964</v>
      </c>
      <c r="K3138" s="40">
        <v>101876676</v>
      </c>
      <c r="L3138" s="21" t="s">
        <v>26</v>
      </c>
      <c r="M3138" s="21">
        <v>145582</v>
      </c>
      <c r="N3138" s="21">
        <v>266002</v>
      </c>
      <c r="O3138" s="21">
        <v>3037</v>
      </c>
      <c r="P3138" s="21" t="s">
        <v>26</v>
      </c>
      <c r="Q3138" s="21" t="s">
        <v>88</v>
      </c>
      <c r="R3138" s="21" t="s">
        <v>31</v>
      </c>
      <c r="S3138" s="21" t="s">
        <v>29</v>
      </c>
      <c r="T3138" s="21" t="s">
        <v>24</v>
      </c>
      <c r="U3138" s="21" t="s">
        <v>30</v>
      </c>
      <c r="V3138" s="33" t="s">
        <v>30</v>
      </c>
      <c r="W3138" s="4">
        <f t="shared" si="147"/>
        <v>10</v>
      </c>
      <c r="X3138" s="14" t="str">
        <f t="shared" si="148"/>
        <v>CPF_Incompleto</v>
      </c>
      <c r="Y3138" s="13" t="str">
        <f t="shared" si="149"/>
        <v>065.065.258-43</v>
      </c>
      <c r="Z3138" s="10" t="str">
        <f>VLOOKUP(Y3138,FORNECEDORES!$A$2:$G$9043,3,0)</f>
        <v>Pedro da Silva</v>
      </c>
      <c r="AA3138" s="15" t="str">
        <f>VLOOKUP(Y3138,FORNECEDORES!$A$2:$G$9041,7,0)</f>
        <v>transpella@hotmail.com;</v>
      </c>
    </row>
    <row r="3139" spans="1:27" x14ac:dyDescent="0.3">
      <c r="A3139" s="21" t="s">
        <v>7894</v>
      </c>
      <c r="B3139" s="32" t="s">
        <v>6006</v>
      </c>
      <c r="C3139" s="33">
        <v>45861</v>
      </c>
      <c r="D3139" s="33">
        <v>45891</v>
      </c>
      <c r="E3139" s="21" t="s">
        <v>23</v>
      </c>
      <c r="F3139" s="34">
        <v>775.43</v>
      </c>
      <c r="G3139" s="21" t="s">
        <v>24</v>
      </c>
      <c r="H3139" s="21" t="s">
        <v>2236</v>
      </c>
      <c r="I3139" s="22">
        <v>32190497000144</v>
      </c>
      <c r="J3139" s="22" t="s">
        <v>6388</v>
      </c>
      <c r="K3139" s="40">
        <v>101876679</v>
      </c>
      <c r="L3139" s="21" t="s">
        <v>26</v>
      </c>
      <c r="M3139" s="21">
        <v>145775</v>
      </c>
      <c r="N3139" s="21">
        <v>265867</v>
      </c>
      <c r="O3139" s="21">
        <v>1954</v>
      </c>
      <c r="P3139" s="21" t="s">
        <v>26</v>
      </c>
      <c r="Q3139" s="21" t="s">
        <v>26</v>
      </c>
      <c r="R3139" s="21" t="s">
        <v>31</v>
      </c>
      <c r="S3139" s="21" t="s">
        <v>29</v>
      </c>
      <c r="T3139" s="21" t="s">
        <v>24</v>
      </c>
      <c r="U3139" s="21">
        <v>30</v>
      </c>
      <c r="V3139" s="33">
        <v>45899</v>
      </c>
      <c r="W3139" s="4">
        <f t="shared" si="147"/>
        <v>14</v>
      </c>
      <c r="X3139" s="14" t="str">
        <f t="shared" si="148"/>
        <v>CNPJ</v>
      </c>
      <c r="Y3139" s="13" t="str">
        <f t="shared" si="149"/>
        <v>32.190.497/0001-44</v>
      </c>
      <c r="Z3139" s="10" t="str">
        <f>VLOOKUP(Y3139,FORNECEDORES!$A$2:$G$9043,3,0)</f>
        <v>TRANSPORTES CRISTIANE LTDA</v>
      </c>
      <c r="AA3139" s="15" t="str">
        <f>VLOOKUP(Y3139,FORNECEDORES!$A$2:$G$9041,7,0)</f>
        <v>danilo.melo@transportescristiane.com.br;</v>
      </c>
    </row>
    <row r="3140" spans="1:27" x14ac:dyDescent="0.3">
      <c r="A3140" s="21" t="s">
        <v>7895</v>
      </c>
      <c r="B3140" s="32" t="s">
        <v>6006</v>
      </c>
      <c r="C3140" s="33">
        <v>45861</v>
      </c>
      <c r="D3140" s="33">
        <v>45891</v>
      </c>
      <c r="E3140" s="21" t="s">
        <v>23</v>
      </c>
      <c r="F3140" s="34">
        <v>1162</v>
      </c>
      <c r="G3140" s="21" t="s">
        <v>24</v>
      </c>
      <c r="H3140" s="21" t="s">
        <v>2236</v>
      </c>
      <c r="I3140" s="22">
        <v>32190497000144</v>
      </c>
      <c r="J3140" s="22" t="s">
        <v>6388</v>
      </c>
      <c r="K3140" s="40">
        <v>101877188</v>
      </c>
      <c r="L3140" s="21" t="s">
        <v>26</v>
      </c>
      <c r="M3140" s="21">
        <v>145777</v>
      </c>
      <c r="N3140" s="21">
        <v>265357</v>
      </c>
      <c r="O3140" s="21">
        <v>72260</v>
      </c>
      <c r="P3140" s="21" t="s">
        <v>26</v>
      </c>
      <c r="Q3140" s="21" t="s">
        <v>26</v>
      </c>
      <c r="R3140" s="21" t="s">
        <v>31</v>
      </c>
      <c r="S3140" s="21" t="s">
        <v>29</v>
      </c>
      <c r="T3140" s="21" t="s">
        <v>24</v>
      </c>
      <c r="U3140" s="21">
        <v>30</v>
      </c>
      <c r="V3140" s="33">
        <v>45899</v>
      </c>
      <c r="W3140" s="4">
        <f t="shared" si="147"/>
        <v>14</v>
      </c>
      <c r="X3140" s="14" t="str">
        <f t="shared" si="148"/>
        <v>CNPJ</v>
      </c>
      <c r="Y3140" s="13" t="str">
        <f t="shared" si="149"/>
        <v>32.190.497/0001-44</v>
      </c>
      <c r="Z3140" s="10" t="str">
        <f>VLOOKUP(Y3140,FORNECEDORES!$A$2:$G$9043,3,0)</f>
        <v>TRANSPORTES CRISTIANE LTDA</v>
      </c>
      <c r="AA3140" s="15" t="str">
        <f>VLOOKUP(Y3140,FORNECEDORES!$A$2:$G$9041,7,0)</f>
        <v>danilo.melo@transportescristiane.com.br;</v>
      </c>
    </row>
    <row r="3141" spans="1:27" x14ac:dyDescent="0.3">
      <c r="A3141" s="21" t="s">
        <v>7896</v>
      </c>
      <c r="B3141" s="32" t="s">
        <v>6010</v>
      </c>
      <c r="C3141" s="33">
        <v>45861</v>
      </c>
      <c r="D3141" s="33">
        <v>45891</v>
      </c>
      <c r="E3141" s="21" t="s">
        <v>23</v>
      </c>
      <c r="F3141" s="34">
        <v>461.01</v>
      </c>
      <c r="G3141" s="21" t="s">
        <v>24</v>
      </c>
      <c r="H3141" s="21" t="s">
        <v>11642</v>
      </c>
      <c r="I3141" s="22">
        <v>3831403000170</v>
      </c>
      <c r="J3141" s="22" t="s">
        <v>6397</v>
      </c>
      <c r="K3141" s="40">
        <v>101877659</v>
      </c>
      <c r="L3141" s="21" t="s">
        <v>26</v>
      </c>
      <c r="M3141" s="21">
        <v>145779</v>
      </c>
      <c r="N3141" s="21">
        <v>263389</v>
      </c>
      <c r="O3141" s="21">
        <v>72261</v>
      </c>
      <c r="P3141" s="21" t="s">
        <v>26</v>
      </c>
      <c r="Q3141" s="21" t="s">
        <v>26</v>
      </c>
      <c r="R3141" s="21" t="s">
        <v>31</v>
      </c>
      <c r="S3141" s="21" t="s">
        <v>29</v>
      </c>
      <c r="T3141" s="21" t="s">
        <v>24</v>
      </c>
      <c r="U3141" s="21">
        <v>30</v>
      </c>
      <c r="V3141" s="33">
        <v>45899</v>
      </c>
      <c r="W3141" s="4">
        <f t="shared" si="147"/>
        <v>13</v>
      </c>
      <c r="X3141" s="14" t="str">
        <f t="shared" si="148"/>
        <v>CNPJ_INCOMPLETO_1</v>
      </c>
      <c r="Y3141" s="13" t="str">
        <f t="shared" si="149"/>
        <v>03.831.403/0001-70</v>
      </c>
      <c r="Z3141" s="10" t="str">
        <f>VLOOKUP(Y3141,FORNECEDORES!$A$2:$G$9043,3,0)</f>
        <v>TRANSMARONI TRANSPORTES BRASIL RODOVIARIOS LTDA</v>
      </c>
      <c r="AA3141" s="15" t="str">
        <f>VLOOKUP(Y3141,FORNECEDORES!$A$2:$G$9041,7,0)</f>
        <v>CASAROTTO@TRANSMARONI.COM.BR; jmendes@transmaroni.com.br; dluiz@transmaroni.com.br;</v>
      </c>
    </row>
    <row r="3142" spans="1:27" x14ac:dyDescent="0.3">
      <c r="A3142" s="21" t="s">
        <v>7897</v>
      </c>
      <c r="B3142" s="32" t="s">
        <v>6475</v>
      </c>
      <c r="C3142" s="33">
        <v>45861</v>
      </c>
      <c r="D3142" s="33">
        <v>45891</v>
      </c>
      <c r="E3142" s="21" t="s">
        <v>23</v>
      </c>
      <c r="F3142" s="34">
        <v>20129</v>
      </c>
      <c r="G3142" s="21" t="s">
        <v>24</v>
      </c>
      <c r="H3142" s="21" t="s">
        <v>1157</v>
      </c>
      <c r="I3142" s="22">
        <v>2359445000198</v>
      </c>
      <c r="J3142" s="22" t="s">
        <v>7898</v>
      </c>
      <c r="K3142" s="21">
        <v>101878099</v>
      </c>
      <c r="L3142" s="21" t="s">
        <v>26</v>
      </c>
      <c r="M3142" s="21">
        <v>145780</v>
      </c>
      <c r="N3142" s="21">
        <v>266139</v>
      </c>
      <c r="O3142" s="21" t="s">
        <v>7899</v>
      </c>
      <c r="P3142" s="21" t="s">
        <v>26</v>
      </c>
      <c r="Q3142" s="21" t="s">
        <v>75</v>
      </c>
      <c r="R3142" s="21" t="s">
        <v>31</v>
      </c>
      <c r="S3142" s="21" t="s">
        <v>29</v>
      </c>
      <c r="T3142" s="21" t="s">
        <v>24</v>
      </c>
      <c r="U3142" s="21">
        <v>30</v>
      </c>
      <c r="V3142" s="33">
        <v>45899</v>
      </c>
      <c r="W3142" s="4">
        <f t="shared" si="147"/>
        <v>13</v>
      </c>
      <c r="X3142" s="14" t="str">
        <f t="shared" si="148"/>
        <v>CNPJ_INCOMPLETO_1</v>
      </c>
      <c r="Y3142" s="13" t="str">
        <f t="shared" si="149"/>
        <v>02.359.445/0001-98</v>
      </c>
      <c r="Z3142" s="10" t="str">
        <f>VLOOKUP(Y3142,FORNECEDORES!$A$2:$G$9043,3,0)</f>
        <v>UNIAO MULTIMODAL OTM LTDA</v>
      </c>
      <c r="AA3142" s="15" t="str">
        <f>VLOOKUP(Y3142,FORNECEDORES!$A$2:$G$9041,7,0)</f>
        <v>julio@uniaomultimodal.com.br;</v>
      </c>
    </row>
    <row r="3143" spans="1:27" x14ac:dyDescent="0.3">
      <c r="A3143" s="21" t="s">
        <v>7900</v>
      </c>
      <c r="B3143" s="32" t="s">
        <v>6006</v>
      </c>
      <c r="C3143" s="33">
        <v>45861</v>
      </c>
      <c r="D3143" s="33">
        <v>45891</v>
      </c>
      <c r="E3143" s="21" t="s">
        <v>23</v>
      </c>
      <c r="F3143" s="34">
        <v>1162</v>
      </c>
      <c r="G3143" s="21" t="s">
        <v>24</v>
      </c>
      <c r="H3143" s="21" t="s">
        <v>2236</v>
      </c>
      <c r="I3143" s="22">
        <v>32190497000144</v>
      </c>
      <c r="J3143" s="22" t="s">
        <v>6400</v>
      </c>
      <c r="K3143" s="40">
        <v>101881483</v>
      </c>
      <c r="L3143" s="21" t="s">
        <v>26</v>
      </c>
      <c r="M3143" s="21">
        <v>145784</v>
      </c>
      <c r="N3143" s="21">
        <v>265362</v>
      </c>
      <c r="O3143" s="21">
        <v>72262</v>
      </c>
      <c r="P3143" s="21" t="s">
        <v>26</v>
      </c>
      <c r="Q3143" s="21" t="s">
        <v>26</v>
      </c>
      <c r="R3143" s="21" t="s">
        <v>31</v>
      </c>
      <c r="S3143" s="21" t="s">
        <v>29</v>
      </c>
      <c r="T3143" s="21" t="s">
        <v>24</v>
      </c>
      <c r="U3143" s="21">
        <v>30</v>
      </c>
      <c r="V3143" s="33">
        <v>45899</v>
      </c>
      <c r="W3143" s="4">
        <f t="shared" si="147"/>
        <v>14</v>
      </c>
      <c r="X3143" s="14" t="str">
        <f t="shared" si="148"/>
        <v>CNPJ</v>
      </c>
      <c r="Y3143" s="13" t="str">
        <f t="shared" si="149"/>
        <v>32.190.497/0001-44</v>
      </c>
      <c r="Z3143" s="10" t="str">
        <f>VLOOKUP(Y3143,FORNECEDORES!$A$2:$G$9043,3,0)</f>
        <v>TRANSPORTES CRISTIANE LTDA</v>
      </c>
      <c r="AA3143" s="15" t="str">
        <f>VLOOKUP(Y3143,FORNECEDORES!$A$2:$G$9041,7,0)</f>
        <v>danilo.melo@transportescristiane.com.br;</v>
      </c>
    </row>
    <row r="3144" spans="1:27" x14ac:dyDescent="0.3">
      <c r="A3144" s="21" t="s">
        <v>7901</v>
      </c>
      <c r="B3144" s="32" t="s">
        <v>6010</v>
      </c>
      <c r="C3144" s="33">
        <v>45861</v>
      </c>
      <c r="D3144" s="33">
        <v>45891</v>
      </c>
      <c r="E3144" s="21" t="s">
        <v>23</v>
      </c>
      <c r="F3144" s="34">
        <v>106.68</v>
      </c>
      <c r="G3144" s="21" t="s">
        <v>24</v>
      </c>
      <c r="H3144" s="21" t="s">
        <v>11642</v>
      </c>
      <c r="I3144" s="22">
        <v>3831403000170</v>
      </c>
      <c r="J3144" s="22" t="s">
        <v>6366</v>
      </c>
      <c r="K3144" s="40">
        <v>101881505</v>
      </c>
      <c r="L3144" s="21" t="s">
        <v>26</v>
      </c>
      <c r="M3144" s="21">
        <v>145786</v>
      </c>
      <c r="N3144" s="21">
        <v>264739</v>
      </c>
      <c r="O3144" s="21">
        <v>1955</v>
      </c>
      <c r="P3144" s="21" t="s">
        <v>26</v>
      </c>
      <c r="Q3144" s="21" t="s">
        <v>26</v>
      </c>
      <c r="R3144" s="21" t="s">
        <v>31</v>
      </c>
      <c r="S3144" s="21" t="s">
        <v>5691</v>
      </c>
      <c r="T3144" s="21" t="s">
        <v>24</v>
      </c>
      <c r="U3144" s="21">
        <v>30</v>
      </c>
      <c r="V3144" s="33">
        <v>45899</v>
      </c>
      <c r="W3144" s="4">
        <f t="shared" si="147"/>
        <v>13</v>
      </c>
      <c r="X3144" s="14" t="str">
        <f t="shared" si="148"/>
        <v>CNPJ_INCOMPLETO_1</v>
      </c>
      <c r="Y3144" s="13" t="str">
        <f t="shared" si="149"/>
        <v>03.831.403/0001-70</v>
      </c>
      <c r="Z3144" s="10" t="str">
        <f>VLOOKUP(Y3144,FORNECEDORES!$A$2:$G$9043,3,0)</f>
        <v>TRANSMARONI TRANSPORTES BRASIL RODOVIARIOS LTDA</v>
      </c>
      <c r="AA3144" s="15" t="str">
        <f>VLOOKUP(Y3144,FORNECEDORES!$A$2:$G$9041,7,0)</f>
        <v>CASAROTTO@TRANSMARONI.COM.BR; jmendes@transmaroni.com.br; dluiz@transmaroni.com.br;</v>
      </c>
    </row>
    <row r="3145" spans="1:27" x14ac:dyDescent="0.3">
      <c r="A3145" s="21" t="s">
        <v>7902</v>
      </c>
      <c r="B3145" s="32" t="s">
        <v>6006</v>
      </c>
      <c r="C3145" s="33">
        <v>45861</v>
      </c>
      <c r="D3145" s="33">
        <v>45891</v>
      </c>
      <c r="E3145" s="21" t="s">
        <v>23</v>
      </c>
      <c r="F3145" s="34">
        <v>1225</v>
      </c>
      <c r="G3145" s="21" t="s">
        <v>24</v>
      </c>
      <c r="H3145" s="21" t="s">
        <v>2236</v>
      </c>
      <c r="I3145" s="22">
        <v>32190497000144</v>
      </c>
      <c r="J3145" s="22" t="s">
        <v>6554</v>
      </c>
      <c r="K3145" s="21">
        <v>101881900</v>
      </c>
      <c r="L3145" s="21" t="s">
        <v>26</v>
      </c>
      <c r="M3145" s="21">
        <v>145785</v>
      </c>
      <c r="N3145" s="21">
        <v>265737</v>
      </c>
      <c r="O3145" s="21">
        <v>1956</v>
      </c>
      <c r="P3145" s="21" t="s">
        <v>26</v>
      </c>
      <c r="Q3145" s="21" t="s">
        <v>26</v>
      </c>
      <c r="R3145" s="21" t="s">
        <v>31</v>
      </c>
      <c r="S3145" s="21" t="s">
        <v>5691</v>
      </c>
      <c r="T3145" s="21" t="s">
        <v>24</v>
      </c>
      <c r="U3145" s="21">
        <v>30</v>
      </c>
      <c r="V3145" s="33">
        <v>45899</v>
      </c>
      <c r="W3145" s="4">
        <f t="shared" si="147"/>
        <v>14</v>
      </c>
      <c r="X3145" s="14" t="str">
        <f t="shared" si="148"/>
        <v>CNPJ</v>
      </c>
      <c r="Y3145" s="13" t="str">
        <f t="shared" si="149"/>
        <v>32.190.497/0001-44</v>
      </c>
      <c r="Z3145" s="10" t="str">
        <f>VLOOKUP(Y3145,FORNECEDORES!$A$2:$G$9043,3,0)</f>
        <v>TRANSPORTES CRISTIANE LTDA</v>
      </c>
      <c r="AA3145" s="15" t="str">
        <f>VLOOKUP(Y3145,FORNECEDORES!$A$2:$G$9041,7,0)</f>
        <v>danilo.melo@transportescristiane.com.br;</v>
      </c>
    </row>
    <row r="3146" spans="1:27" x14ac:dyDescent="0.3">
      <c r="A3146" s="21" t="s">
        <v>7903</v>
      </c>
      <c r="B3146" s="32" t="s">
        <v>6010</v>
      </c>
      <c r="C3146" s="33">
        <v>45861</v>
      </c>
      <c r="D3146" s="33">
        <v>45891</v>
      </c>
      <c r="E3146" s="21" t="s">
        <v>23</v>
      </c>
      <c r="F3146" s="34">
        <v>106.68</v>
      </c>
      <c r="G3146" s="21" t="s">
        <v>24</v>
      </c>
      <c r="H3146" s="21" t="s">
        <v>11642</v>
      </c>
      <c r="I3146" s="22">
        <v>3831403000170</v>
      </c>
      <c r="J3146" s="22" t="s">
        <v>6387</v>
      </c>
      <c r="K3146" s="40">
        <v>101882057</v>
      </c>
      <c r="L3146" s="21" t="s">
        <v>26</v>
      </c>
      <c r="M3146" s="21">
        <v>145788</v>
      </c>
      <c r="N3146" s="21">
        <v>264740</v>
      </c>
      <c r="O3146" s="21">
        <v>1957</v>
      </c>
      <c r="P3146" s="21" t="s">
        <v>26</v>
      </c>
      <c r="Q3146" s="21" t="s">
        <v>26</v>
      </c>
      <c r="R3146" s="21" t="s">
        <v>31</v>
      </c>
      <c r="S3146" s="21" t="s">
        <v>5691</v>
      </c>
      <c r="T3146" s="21" t="s">
        <v>24</v>
      </c>
      <c r="U3146" s="21">
        <v>30</v>
      </c>
      <c r="V3146" s="33">
        <v>45899</v>
      </c>
      <c r="W3146" s="4">
        <f t="shared" si="147"/>
        <v>13</v>
      </c>
      <c r="X3146" s="14" t="str">
        <f t="shared" si="148"/>
        <v>CNPJ_INCOMPLETO_1</v>
      </c>
      <c r="Y3146" s="13" t="str">
        <f t="shared" si="149"/>
        <v>03.831.403/0001-70</v>
      </c>
      <c r="Z3146" s="10" t="str">
        <f>VLOOKUP(Y3146,FORNECEDORES!$A$2:$G$9043,3,0)</f>
        <v>TRANSMARONI TRANSPORTES BRASIL RODOVIARIOS LTDA</v>
      </c>
      <c r="AA3146" s="15" t="str">
        <f>VLOOKUP(Y3146,FORNECEDORES!$A$2:$G$9041,7,0)</f>
        <v>CASAROTTO@TRANSMARONI.COM.BR; jmendes@transmaroni.com.br; dluiz@transmaroni.com.br;</v>
      </c>
    </row>
    <row r="3147" spans="1:27" x14ac:dyDescent="0.3">
      <c r="A3147" s="21" t="s">
        <v>7904</v>
      </c>
      <c r="B3147" s="32" t="s">
        <v>6006</v>
      </c>
      <c r="C3147" s="33">
        <v>45861</v>
      </c>
      <c r="D3147" s="33">
        <v>45891</v>
      </c>
      <c r="E3147" s="21" t="s">
        <v>23</v>
      </c>
      <c r="F3147" s="34">
        <v>1162</v>
      </c>
      <c r="G3147" s="21" t="s">
        <v>24</v>
      </c>
      <c r="H3147" s="21" t="s">
        <v>2236</v>
      </c>
      <c r="I3147" s="22">
        <v>32190497000144</v>
      </c>
      <c r="J3147" s="22" t="s">
        <v>6388</v>
      </c>
      <c r="K3147" s="40">
        <v>101882524</v>
      </c>
      <c r="L3147" s="21" t="s">
        <v>26</v>
      </c>
      <c r="M3147" s="21">
        <v>145790</v>
      </c>
      <c r="N3147" s="21">
        <v>265363</v>
      </c>
      <c r="O3147" s="21">
        <v>72263</v>
      </c>
      <c r="P3147" s="21" t="s">
        <v>26</v>
      </c>
      <c r="Q3147" s="21" t="s">
        <v>26</v>
      </c>
      <c r="R3147" s="21" t="s">
        <v>31</v>
      </c>
      <c r="S3147" s="21" t="s">
        <v>29</v>
      </c>
      <c r="T3147" s="21" t="s">
        <v>24</v>
      </c>
      <c r="U3147" s="21">
        <v>30</v>
      </c>
      <c r="V3147" s="33">
        <v>45899</v>
      </c>
      <c r="W3147" s="4">
        <f t="shared" si="147"/>
        <v>14</v>
      </c>
      <c r="X3147" s="14" t="str">
        <f t="shared" si="148"/>
        <v>CNPJ</v>
      </c>
      <c r="Y3147" s="13" t="str">
        <f t="shared" si="149"/>
        <v>32.190.497/0001-44</v>
      </c>
      <c r="Z3147" s="10" t="str">
        <f>VLOOKUP(Y3147,FORNECEDORES!$A$2:$G$9043,3,0)</f>
        <v>TRANSPORTES CRISTIANE LTDA</v>
      </c>
      <c r="AA3147" s="15" t="str">
        <f>VLOOKUP(Y3147,FORNECEDORES!$A$2:$G$9041,7,0)</f>
        <v>danilo.melo@transportescristiane.com.br;</v>
      </c>
    </row>
    <row r="3148" spans="1:27" x14ac:dyDescent="0.3">
      <c r="A3148" s="21" t="s">
        <v>8056</v>
      </c>
      <c r="B3148" s="32" t="s">
        <v>6651</v>
      </c>
      <c r="C3148" s="33">
        <v>45862</v>
      </c>
      <c r="D3148" s="33">
        <v>45862</v>
      </c>
      <c r="E3148" s="21" t="s">
        <v>5680</v>
      </c>
      <c r="F3148" s="34">
        <v>6811</v>
      </c>
      <c r="G3148" s="21" t="s">
        <v>24</v>
      </c>
      <c r="H3148" s="21" t="s">
        <v>6652</v>
      </c>
      <c r="I3148" s="22">
        <v>17796872810</v>
      </c>
      <c r="J3148" s="22" t="s">
        <v>6653</v>
      </c>
      <c r="K3148" s="40">
        <v>101893491</v>
      </c>
      <c r="L3148" s="21" t="s">
        <v>26</v>
      </c>
      <c r="M3148" s="21">
        <v>145642</v>
      </c>
      <c r="N3148" s="21">
        <v>266062</v>
      </c>
      <c r="O3148" s="21">
        <v>4653</v>
      </c>
      <c r="P3148" s="21" t="s">
        <v>88</v>
      </c>
      <c r="Q3148" s="21" t="s">
        <v>89</v>
      </c>
      <c r="R3148" s="21" t="s">
        <v>31</v>
      </c>
      <c r="S3148" s="21" t="s">
        <v>29</v>
      </c>
      <c r="T3148" s="21" t="e">
        <v>#N/A</v>
      </c>
      <c r="U3148" s="21" t="s">
        <v>30</v>
      </c>
      <c r="V3148" s="33" t="s">
        <v>30</v>
      </c>
      <c r="W3148" s="4">
        <f t="shared" si="147"/>
        <v>11</v>
      </c>
      <c r="X3148" s="14" t="str">
        <f t="shared" si="148"/>
        <v>CPF</v>
      </c>
      <c r="Y3148" s="13" t="str">
        <f t="shared" si="149"/>
        <v>177.968.728-10</v>
      </c>
      <c r="Z3148" s="10" t="str">
        <f>VLOOKUP(Y3148,FORNECEDORES!$A$2:$G$9043,3,0)</f>
        <v>ADAILTON DE NOVAES FERNANDES</v>
      </c>
      <c r="AA3148" s="15" t="str">
        <f>VLOOKUP(Y3148,FORNECEDORES!$A$2:$G$9041,7,0)</f>
        <v>adailtonnovaes@hotmail.com;</v>
      </c>
    </row>
    <row r="3149" spans="1:27" x14ac:dyDescent="0.3">
      <c r="A3149" s="21" t="s">
        <v>8056</v>
      </c>
      <c r="B3149" s="32" t="s">
        <v>6651</v>
      </c>
      <c r="C3149" s="33">
        <v>45862</v>
      </c>
      <c r="D3149" s="33">
        <v>45863</v>
      </c>
      <c r="E3149" s="21" t="s">
        <v>34</v>
      </c>
      <c r="F3149" s="34">
        <v>2919</v>
      </c>
      <c r="G3149" s="21" t="s">
        <v>24</v>
      </c>
      <c r="H3149" s="21" t="s">
        <v>6652</v>
      </c>
      <c r="I3149" s="22">
        <v>17796872810</v>
      </c>
      <c r="J3149" s="22" t="s">
        <v>6653</v>
      </c>
      <c r="K3149" s="40">
        <v>101893491</v>
      </c>
      <c r="L3149" s="21" t="s">
        <v>26</v>
      </c>
      <c r="M3149" s="21">
        <v>145642</v>
      </c>
      <c r="N3149" s="21">
        <v>266062</v>
      </c>
      <c r="O3149" s="21">
        <v>4653</v>
      </c>
      <c r="P3149" s="21" t="s">
        <v>88</v>
      </c>
      <c r="Q3149" s="21" t="s">
        <v>89</v>
      </c>
      <c r="R3149" s="21" t="s">
        <v>31</v>
      </c>
      <c r="S3149" s="21" t="s">
        <v>29</v>
      </c>
      <c r="T3149" s="21" t="e">
        <v>#N/A</v>
      </c>
      <c r="U3149" s="21" t="s">
        <v>30</v>
      </c>
      <c r="V3149" s="33" t="s">
        <v>30</v>
      </c>
      <c r="W3149" s="4">
        <f t="shared" si="147"/>
        <v>11</v>
      </c>
      <c r="X3149" s="14" t="str">
        <f t="shared" si="148"/>
        <v>CPF</v>
      </c>
      <c r="Y3149" s="13" t="str">
        <f t="shared" si="149"/>
        <v>177.968.728-10</v>
      </c>
      <c r="Z3149" s="10" t="str">
        <f>VLOOKUP(Y3149,FORNECEDORES!$A$2:$G$9043,3,0)</f>
        <v>ADAILTON DE NOVAES FERNANDES</v>
      </c>
      <c r="AA3149" s="15" t="str">
        <f>VLOOKUP(Y3149,FORNECEDORES!$A$2:$G$9041,7,0)</f>
        <v>adailtonnovaes@hotmail.com;</v>
      </c>
    </row>
    <row r="3150" spans="1:27" x14ac:dyDescent="0.3">
      <c r="A3150" s="21" t="s">
        <v>8057</v>
      </c>
      <c r="B3150" s="32" t="s">
        <v>6651</v>
      </c>
      <c r="C3150" s="33">
        <v>45862</v>
      </c>
      <c r="D3150" s="33">
        <v>45862</v>
      </c>
      <c r="E3150" s="21" t="s">
        <v>5680</v>
      </c>
      <c r="F3150" s="34">
        <v>4086.6</v>
      </c>
      <c r="G3150" s="21" t="s">
        <v>24</v>
      </c>
      <c r="H3150" s="21" t="s">
        <v>6652</v>
      </c>
      <c r="I3150" s="22">
        <v>17796872810</v>
      </c>
      <c r="J3150" s="22" t="s">
        <v>6653</v>
      </c>
      <c r="K3150" s="40">
        <v>101893708</v>
      </c>
      <c r="L3150" s="21" t="s">
        <v>26</v>
      </c>
      <c r="M3150" s="21">
        <v>145692</v>
      </c>
      <c r="N3150" s="21">
        <v>266114</v>
      </c>
      <c r="O3150" s="21">
        <v>4669</v>
      </c>
      <c r="P3150" s="21" t="s">
        <v>88</v>
      </c>
      <c r="Q3150" s="21" t="s">
        <v>88</v>
      </c>
      <c r="R3150" s="21" t="s">
        <v>31</v>
      </c>
      <c r="S3150" s="21" t="s">
        <v>29</v>
      </c>
      <c r="T3150" s="21" t="e">
        <v>#N/A</v>
      </c>
      <c r="U3150" s="21" t="s">
        <v>30</v>
      </c>
      <c r="V3150" s="33" t="s">
        <v>30</v>
      </c>
      <c r="W3150" s="4">
        <f t="shared" si="147"/>
        <v>11</v>
      </c>
      <c r="X3150" s="14" t="str">
        <f t="shared" si="148"/>
        <v>CPF</v>
      </c>
      <c r="Y3150" s="13" t="str">
        <f t="shared" si="149"/>
        <v>177.968.728-10</v>
      </c>
      <c r="Z3150" s="10" t="str">
        <f>VLOOKUP(Y3150,FORNECEDORES!$A$2:$G$9043,3,0)</f>
        <v>ADAILTON DE NOVAES FERNANDES</v>
      </c>
      <c r="AA3150" s="15" t="str">
        <f>VLOOKUP(Y3150,FORNECEDORES!$A$2:$G$9041,7,0)</f>
        <v>adailtonnovaes@hotmail.com;</v>
      </c>
    </row>
    <row r="3151" spans="1:27" x14ac:dyDescent="0.3">
      <c r="A3151" s="21" t="s">
        <v>8057</v>
      </c>
      <c r="B3151" s="32" t="s">
        <v>6651</v>
      </c>
      <c r="C3151" s="33">
        <v>45862</v>
      </c>
      <c r="D3151" s="33">
        <v>45863</v>
      </c>
      <c r="E3151" s="21" t="s">
        <v>34</v>
      </c>
      <c r="F3151" s="34">
        <v>1751.4</v>
      </c>
      <c r="G3151" s="21" t="s">
        <v>24</v>
      </c>
      <c r="H3151" s="21" t="s">
        <v>6652</v>
      </c>
      <c r="I3151" s="22">
        <v>17796872810</v>
      </c>
      <c r="J3151" s="22" t="s">
        <v>6653</v>
      </c>
      <c r="K3151" s="40">
        <v>101893708</v>
      </c>
      <c r="L3151" s="21" t="s">
        <v>26</v>
      </c>
      <c r="M3151" s="21">
        <v>145692</v>
      </c>
      <c r="N3151" s="21">
        <v>266114</v>
      </c>
      <c r="O3151" s="21">
        <v>4669</v>
      </c>
      <c r="P3151" s="21" t="s">
        <v>88</v>
      </c>
      <c r="Q3151" s="21" t="s">
        <v>88</v>
      </c>
      <c r="R3151" s="21" t="s">
        <v>31</v>
      </c>
      <c r="S3151" s="21" t="s">
        <v>29</v>
      </c>
      <c r="T3151" s="21" t="e">
        <v>#N/A</v>
      </c>
      <c r="U3151" s="21" t="s">
        <v>30</v>
      </c>
      <c r="V3151" s="33" t="s">
        <v>30</v>
      </c>
      <c r="W3151" s="4">
        <f t="shared" si="147"/>
        <v>11</v>
      </c>
      <c r="X3151" s="14" t="str">
        <f t="shared" si="148"/>
        <v>CPF</v>
      </c>
      <c r="Y3151" s="13" t="str">
        <f t="shared" si="149"/>
        <v>177.968.728-10</v>
      </c>
      <c r="Z3151" s="10" t="str">
        <f>VLOOKUP(Y3151,FORNECEDORES!$A$2:$G$9043,3,0)</f>
        <v>ADAILTON DE NOVAES FERNANDES</v>
      </c>
      <c r="AA3151" s="15" t="str">
        <f>VLOOKUP(Y3151,FORNECEDORES!$A$2:$G$9041,7,0)</f>
        <v>adailtonnovaes@hotmail.com;</v>
      </c>
    </row>
    <row r="3152" spans="1:27" x14ac:dyDescent="0.3">
      <c r="A3152" s="21" t="s">
        <v>8058</v>
      </c>
      <c r="B3152" s="32" t="s">
        <v>6332</v>
      </c>
      <c r="C3152" s="33">
        <v>45862</v>
      </c>
      <c r="D3152" s="33">
        <v>45862</v>
      </c>
      <c r="E3152" s="21" t="s">
        <v>5680</v>
      </c>
      <c r="F3152" s="34">
        <v>2310</v>
      </c>
      <c r="G3152" s="21" t="s">
        <v>24</v>
      </c>
      <c r="H3152" s="21" t="s">
        <v>6333</v>
      </c>
      <c r="I3152" s="22">
        <v>55525007000119</v>
      </c>
      <c r="J3152" s="22" t="s">
        <v>6335</v>
      </c>
      <c r="K3152" s="40">
        <v>101893832</v>
      </c>
      <c r="L3152" s="21" t="s">
        <v>26</v>
      </c>
      <c r="M3152" s="21">
        <v>145701</v>
      </c>
      <c r="N3152" s="21">
        <v>266123</v>
      </c>
      <c r="O3152" s="21">
        <v>4670</v>
      </c>
      <c r="P3152" s="21" t="s">
        <v>88</v>
      </c>
      <c r="Q3152" s="21" t="s">
        <v>92</v>
      </c>
      <c r="R3152" s="21" t="s">
        <v>31</v>
      </c>
      <c r="S3152" s="21" t="s">
        <v>29</v>
      </c>
      <c r="T3152" s="21" t="e">
        <v>#N/A</v>
      </c>
      <c r="U3152" s="21" t="s">
        <v>30</v>
      </c>
      <c r="V3152" s="33" t="s">
        <v>30</v>
      </c>
      <c r="W3152" s="4">
        <f t="shared" si="147"/>
        <v>14</v>
      </c>
      <c r="X3152" s="14" t="str">
        <f t="shared" si="148"/>
        <v>CNPJ</v>
      </c>
      <c r="Y3152" s="13" t="str">
        <f t="shared" si="149"/>
        <v>55.525.007/0001-19</v>
      </c>
      <c r="Z3152" s="10" t="str">
        <f>VLOOKUP(Y3152,FORNECEDORES!$A$2:$G$9043,3,0)</f>
        <v>ANSELMO FOSTER FELICIANO DA SILVA</v>
      </c>
      <c r="AA3152" s="15" t="str">
        <f>VLOOKUP(Y3152,FORNECEDORES!$A$2:$G$9041,7,0)</f>
        <v>mundialtecnicas@gmail.com;</v>
      </c>
    </row>
    <row r="3153" spans="1:27" x14ac:dyDescent="0.3">
      <c r="A3153" s="21" t="s">
        <v>8058</v>
      </c>
      <c r="B3153" s="32" t="s">
        <v>6332</v>
      </c>
      <c r="C3153" s="33">
        <v>45862</v>
      </c>
      <c r="D3153" s="33">
        <v>45863</v>
      </c>
      <c r="E3153" s="21" t="s">
        <v>34</v>
      </c>
      <c r="F3153" s="34">
        <v>990</v>
      </c>
      <c r="G3153" s="21" t="s">
        <v>24</v>
      </c>
      <c r="H3153" s="21" t="s">
        <v>6333</v>
      </c>
      <c r="I3153" s="22">
        <v>55525007000119</v>
      </c>
      <c r="J3153" s="22" t="s">
        <v>6335</v>
      </c>
      <c r="K3153" s="40">
        <v>101893832</v>
      </c>
      <c r="L3153" s="21" t="s">
        <v>26</v>
      </c>
      <c r="M3153" s="21">
        <v>145701</v>
      </c>
      <c r="N3153" s="21">
        <v>266123</v>
      </c>
      <c r="O3153" s="21">
        <v>4670</v>
      </c>
      <c r="P3153" s="21" t="s">
        <v>88</v>
      </c>
      <c r="Q3153" s="21" t="s">
        <v>92</v>
      </c>
      <c r="R3153" s="21" t="s">
        <v>31</v>
      </c>
      <c r="S3153" s="21" t="s">
        <v>29</v>
      </c>
      <c r="T3153" s="21" t="e">
        <v>#N/A</v>
      </c>
      <c r="U3153" s="21" t="s">
        <v>30</v>
      </c>
      <c r="V3153" s="33" t="s">
        <v>30</v>
      </c>
      <c r="W3153" s="4">
        <f t="shared" si="147"/>
        <v>14</v>
      </c>
      <c r="X3153" s="14" t="str">
        <f t="shared" si="148"/>
        <v>CNPJ</v>
      </c>
      <c r="Y3153" s="13" t="str">
        <f t="shared" si="149"/>
        <v>55.525.007/0001-19</v>
      </c>
      <c r="Z3153" s="10" t="str">
        <f>VLOOKUP(Y3153,FORNECEDORES!$A$2:$G$9043,3,0)</f>
        <v>ANSELMO FOSTER FELICIANO DA SILVA</v>
      </c>
      <c r="AA3153" s="15" t="str">
        <f>VLOOKUP(Y3153,FORNECEDORES!$A$2:$G$9041,7,0)</f>
        <v>mundialtecnicas@gmail.com;</v>
      </c>
    </row>
    <row r="3154" spans="1:27" x14ac:dyDescent="0.3">
      <c r="A3154" s="21" t="s">
        <v>8059</v>
      </c>
      <c r="B3154" s="32" t="s">
        <v>6345</v>
      </c>
      <c r="C3154" s="33">
        <v>45862</v>
      </c>
      <c r="D3154" s="33">
        <v>45862</v>
      </c>
      <c r="E3154" s="21" t="s">
        <v>5680</v>
      </c>
      <c r="F3154" s="34">
        <v>2247.63</v>
      </c>
      <c r="G3154" s="21" t="s">
        <v>24</v>
      </c>
      <c r="H3154" s="21" t="s">
        <v>1205</v>
      </c>
      <c r="I3154" s="22">
        <v>69800545468</v>
      </c>
      <c r="J3154" s="22" t="s">
        <v>6346</v>
      </c>
      <c r="K3154" s="40">
        <v>101893989</v>
      </c>
      <c r="L3154" s="21" t="s">
        <v>26</v>
      </c>
      <c r="M3154" s="21">
        <v>145664</v>
      </c>
      <c r="N3154" s="21">
        <v>266085</v>
      </c>
      <c r="O3154" s="21" t="s">
        <v>8060</v>
      </c>
      <c r="P3154" s="21" t="s">
        <v>88</v>
      </c>
      <c r="Q3154" s="21" t="s">
        <v>92</v>
      </c>
      <c r="R3154" s="21" t="s">
        <v>31</v>
      </c>
      <c r="S3154" s="21" t="s">
        <v>29</v>
      </c>
      <c r="T3154" s="21" t="e">
        <v>#N/A</v>
      </c>
      <c r="U3154" s="21" t="s">
        <v>30</v>
      </c>
      <c r="V3154" s="33" t="s">
        <v>30</v>
      </c>
      <c r="W3154" s="4">
        <f t="shared" si="147"/>
        <v>11</v>
      </c>
      <c r="X3154" s="14" t="str">
        <f t="shared" si="148"/>
        <v>CPF</v>
      </c>
      <c r="Y3154" s="13" t="str">
        <f t="shared" si="149"/>
        <v>698.005.454-68</v>
      </c>
      <c r="Z3154" s="10" t="str">
        <f>VLOOKUP(Y3154,FORNECEDORES!$A$2:$G$9043,3,0)</f>
        <v>FRED MARCIO FELICIANO DA SILVA</v>
      </c>
      <c r="AA3154" s="15" t="str">
        <f>VLOOKUP(Y3154,FORNECEDORES!$A$2:$G$9041,7,0)</f>
        <v>fredmarcio.mundial@gmail.com</v>
      </c>
    </row>
    <row r="3155" spans="1:27" x14ac:dyDescent="0.3">
      <c r="A3155" s="21" t="s">
        <v>8059</v>
      </c>
      <c r="B3155" s="32" t="s">
        <v>6345</v>
      </c>
      <c r="C3155" s="33">
        <v>45862</v>
      </c>
      <c r="D3155" s="33">
        <v>45863</v>
      </c>
      <c r="E3155" s="21" t="s">
        <v>34</v>
      </c>
      <c r="F3155" s="34">
        <v>963.27</v>
      </c>
      <c r="G3155" s="21" t="s">
        <v>24</v>
      </c>
      <c r="H3155" s="21" t="s">
        <v>1205</v>
      </c>
      <c r="I3155" s="22">
        <v>69800545468</v>
      </c>
      <c r="J3155" s="22" t="s">
        <v>6346</v>
      </c>
      <c r="K3155" s="40">
        <v>101893989</v>
      </c>
      <c r="L3155" s="21" t="s">
        <v>26</v>
      </c>
      <c r="M3155" s="21">
        <v>145664</v>
      </c>
      <c r="N3155" s="21">
        <v>266085</v>
      </c>
      <c r="O3155" s="21" t="s">
        <v>8060</v>
      </c>
      <c r="P3155" s="21" t="s">
        <v>88</v>
      </c>
      <c r="Q3155" s="21" t="s">
        <v>92</v>
      </c>
      <c r="R3155" s="21" t="s">
        <v>31</v>
      </c>
      <c r="S3155" s="21" t="s">
        <v>29</v>
      </c>
      <c r="T3155" s="21" t="e">
        <v>#N/A</v>
      </c>
      <c r="U3155" s="21" t="s">
        <v>30</v>
      </c>
      <c r="V3155" s="33" t="s">
        <v>30</v>
      </c>
      <c r="W3155" s="4">
        <f t="shared" si="147"/>
        <v>11</v>
      </c>
      <c r="X3155" s="14" t="str">
        <f t="shared" si="148"/>
        <v>CPF</v>
      </c>
      <c r="Y3155" s="13" t="str">
        <f t="shared" si="149"/>
        <v>698.005.454-68</v>
      </c>
      <c r="Z3155" s="10" t="str">
        <f>VLOOKUP(Y3155,FORNECEDORES!$A$2:$G$9043,3,0)</f>
        <v>FRED MARCIO FELICIANO DA SILVA</v>
      </c>
      <c r="AA3155" s="15" t="str">
        <f>VLOOKUP(Y3155,FORNECEDORES!$A$2:$G$9041,7,0)</f>
        <v>fredmarcio.mundial@gmail.com</v>
      </c>
    </row>
    <row r="3156" spans="1:27" x14ac:dyDescent="0.3">
      <c r="A3156" s="21" t="s">
        <v>8061</v>
      </c>
      <c r="B3156" s="32" t="s">
        <v>6006</v>
      </c>
      <c r="C3156" s="33">
        <v>45862</v>
      </c>
      <c r="D3156" s="33">
        <v>45891</v>
      </c>
      <c r="E3156" s="21" t="s">
        <v>23</v>
      </c>
      <c r="F3156" s="34">
        <v>697.2</v>
      </c>
      <c r="G3156" s="21" t="s">
        <v>24</v>
      </c>
      <c r="H3156" s="21" t="s">
        <v>2236</v>
      </c>
      <c r="I3156" s="22">
        <v>32190497000144</v>
      </c>
      <c r="J3156" s="22" t="s">
        <v>6388</v>
      </c>
      <c r="K3156" s="40">
        <v>101894082</v>
      </c>
      <c r="L3156" s="21" t="s">
        <v>26</v>
      </c>
      <c r="M3156" s="21">
        <v>145809</v>
      </c>
      <c r="N3156" s="21">
        <v>265272</v>
      </c>
      <c r="O3156" s="21">
        <v>1958</v>
      </c>
      <c r="P3156" s="21" t="s">
        <v>26</v>
      </c>
      <c r="Q3156" s="21" t="s">
        <v>26</v>
      </c>
      <c r="R3156" s="21" t="s">
        <v>31</v>
      </c>
      <c r="S3156" s="21" t="s">
        <v>5691</v>
      </c>
      <c r="T3156" s="21" t="s">
        <v>24</v>
      </c>
      <c r="U3156" s="21">
        <v>30</v>
      </c>
      <c r="V3156" s="33">
        <v>45899</v>
      </c>
      <c r="W3156" s="4">
        <f t="shared" si="147"/>
        <v>14</v>
      </c>
      <c r="X3156" s="14" t="str">
        <f t="shared" si="148"/>
        <v>CNPJ</v>
      </c>
      <c r="Y3156" s="13" t="str">
        <f t="shared" si="149"/>
        <v>32.190.497/0001-44</v>
      </c>
      <c r="Z3156" s="10" t="str">
        <f>VLOOKUP(Y3156,FORNECEDORES!$A$2:$G$9043,3,0)</f>
        <v>TRANSPORTES CRISTIANE LTDA</v>
      </c>
      <c r="AA3156" s="15" t="str">
        <f>VLOOKUP(Y3156,FORNECEDORES!$A$2:$G$9041,7,0)</f>
        <v>danilo.melo@transportescristiane.com.br;</v>
      </c>
    </row>
    <row r="3157" spans="1:27" x14ac:dyDescent="0.3">
      <c r="A3157" s="21" t="s">
        <v>8062</v>
      </c>
      <c r="B3157" s="32" t="s">
        <v>6345</v>
      </c>
      <c r="C3157" s="33">
        <v>45862</v>
      </c>
      <c r="D3157" s="33">
        <v>45862</v>
      </c>
      <c r="E3157" s="21" t="s">
        <v>5680</v>
      </c>
      <c r="F3157" s="34">
        <v>2247.63</v>
      </c>
      <c r="G3157" s="21" t="s">
        <v>24</v>
      </c>
      <c r="H3157" s="21" t="s">
        <v>1205</v>
      </c>
      <c r="I3157" s="22">
        <v>69800545468</v>
      </c>
      <c r="J3157" s="22" t="s">
        <v>6426</v>
      </c>
      <c r="K3157" s="40">
        <v>101894207</v>
      </c>
      <c r="L3157" s="21" t="s">
        <v>26</v>
      </c>
      <c r="M3157" s="21">
        <v>145672</v>
      </c>
      <c r="N3157" s="21">
        <v>266093</v>
      </c>
      <c r="O3157" s="21" t="s">
        <v>8063</v>
      </c>
      <c r="P3157" s="21" t="s">
        <v>88</v>
      </c>
      <c r="Q3157" s="21" t="s">
        <v>92</v>
      </c>
      <c r="R3157" s="21" t="s">
        <v>31</v>
      </c>
      <c r="S3157" s="21" t="s">
        <v>29</v>
      </c>
      <c r="T3157" s="21" t="e">
        <v>#N/A</v>
      </c>
      <c r="U3157" s="21" t="s">
        <v>30</v>
      </c>
      <c r="V3157" s="33" t="s">
        <v>30</v>
      </c>
      <c r="W3157" s="4">
        <f t="shared" si="147"/>
        <v>11</v>
      </c>
      <c r="X3157" s="14" t="str">
        <f t="shared" si="148"/>
        <v>CPF</v>
      </c>
      <c r="Y3157" s="13" t="str">
        <f t="shared" si="149"/>
        <v>698.005.454-68</v>
      </c>
      <c r="Z3157" s="10" t="str">
        <f>VLOOKUP(Y3157,FORNECEDORES!$A$2:$G$9043,3,0)</f>
        <v>FRED MARCIO FELICIANO DA SILVA</v>
      </c>
      <c r="AA3157" s="15" t="str">
        <f>VLOOKUP(Y3157,FORNECEDORES!$A$2:$G$9041,7,0)</f>
        <v>fredmarcio.mundial@gmail.com</v>
      </c>
    </row>
    <row r="3158" spans="1:27" x14ac:dyDescent="0.3">
      <c r="A3158" s="21" t="s">
        <v>8062</v>
      </c>
      <c r="B3158" s="32" t="s">
        <v>6345</v>
      </c>
      <c r="C3158" s="33">
        <v>45862</v>
      </c>
      <c r="D3158" s="33">
        <v>45863</v>
      </c>
      <c r="E3158" s="21" t="s">
        <v>34</v>
      </c>
      <c r="F3158" s="34">
        <v>963.27</v>
      </c>
      <c r="G3158" s="21" t="s">
        <v>24</v>
      </c>
      <c r="H3158" s="21" t="s">
        <v>1205</v>
      </c>
      <c r="I3158" s="22">
        <v>69800545468</v>
      </c>
      <c r="J3158" s="22" t="s">
        <v>6426</v>
      </c>
      <c r="K3158" s="40">
        <v>101894207</v>
      </c>
      <c r="L3158" s="21" t="s">
        <v>26</v>
      </c>
      <c r="M3158" s="21">
        <v>145672</v>
      </c>
      <c r="N3158" s="21">
        <v>266093</v>
      </c>
      <c r="O3158" s="21" t="s">
        <v>8063</v>
      </c>
      <c r="P3158" s="21" t="s">
        <v>88</v>
      </c>
      <c r="Q3158" s="21" t="s">
        <v>92</v>
      </c>
      <c r="R3158" s="21" t="s">
        <v>31</v>
      </c>
      <c r="S3158" s="21" t="s">
        <v>29</v>
      </c>
      <c r="T3158" s="21" t="e">
        <v>#N/A</v>
      </c>
      <c r="U3158" s="21" t="s">
        <v>30</v>
      </c>
      <c r="V3158" s="33" t="s">
        <v>30</v>
      </c>
      <c r="W3158" s="4">
        <f t="shared" si="147"/>
        <v>11</v>
      </c>
      <c r="X3158" s="14" t="str">
        <f t="shared" si="148"/>
        <v>CPF</v>
      </c>
      <c r="Y3158" s="13" t="str">
        <f t="shared" si="149"/>
        <v>698.005.454-68</v>
      </c>
      <c r="Z3158" s="10" t="str">
        <f>VLOOKUP(Y3158,FORNECEDORES!$A$2:$G$9043,3,0)</f>
        <v>FRED MARCIO FELICIANO DA SILVA</v>
      </c>
      <c r="AA3158" s="15" t="str">
        <f>VLOOKUP(Y3158,FORNECEDORES!$A$2:$G$9041,7,0)</f>
        <v>fredmarcio.mundial@gmail.com</v>
      </c>
    </row>
    <row r="3159" spans="1:27" x14ac:dyDescent="0.3">
      <c r="A3159" s="21" t="s">
        <v>8064</v>
      </c>
      <c r="B3159" s="32" t="s">
        <v>6394</v>
      </c>
      <c r="C3159" s="33">
        <v>45862</v>
      </c>
      <c r="D3159" s="33">
        <v>45862</v>
      </c>
      <c r="E3159" s="21" t="s">
        <v>5680</v>
      </c>
      <c r="F3159" s="34">
        <v>2247.63</v>
      </c>
      <c r="G3159" s="21" t="s">
        <v>24</v>
      </c>
      <c r="H3159" s="21" t="s">
        <v>6395</v>
      </c>
      <c r="I3159" s="22">
        <v>5359501448</v>
      </c>
      <c r="J3159" s="22" t="s">
        <v>6396</v>
      </c>
      <c r="K3159" s="21">
        <v>101894313</v>
      </c>
      <c r="L3159" s="21" t="s">
        <v>26</v>
      </c>
      <c r="M3159" s="21">
        <v>145586</v>
      </c>
      <c r="N3159" s="21">
        <v>266006</v>
      </c>
      <c r="O3159" s="21">
        <v>4635</v>
      </c>
      <c r="P3159" s="21" t="s">
        <v>88</v>
      </c>
      <c r="Q3159" s="21" t="s">
        <v>92</v>
      </c>
      <c r="R3159" s="21" t="s">
        <v>31</v>
      </c>
      <c r="S3159" s="21" t="s">
        <v>29</v>
      </c>
      <c r="T3159" s="21" t="e">
        <v>#N/A</v>
      </c>
      <c r="U3159" s="21" t="s">
        <v>30</v>
      </c>
      <c r="V3159" s="33" t="s">
        <v>30</v>
      </c>
      <c r="W3159" s="4">
        <f t="shared" si="147"/>
        <v>10</v>
      </c>
      <c r="X3159" s="14" t="str">
        <f t="shared" si="148"/>
        <v>CPF_Incompleto</v>
      </c>
      <c r="Y3159" s="13" t="str">
        <f t="shared" si="149"/>
        <v>053.595.014-48</v>
      </c>
      <c r="Z3159" s="10" t="str">
        <f>VLOOKUP(Y3159,FORNECEDORES!$A$2:$G$9043,3,0)</f>
        <v>GLEISON RICHELE DA SILVA RIBEIRO</v>
      </c>
      <c r="AA3159" s="15" t="str">
        <f>VLOOKUP(Y3159,FORNECEDORES!$A$2:$G$9041,7,0)</f>
        <v>gleisonrichele2@gmail.com;</v>
      </c>
    </row>
    <row r="3160" spans="1:27" x14ac:dyDescent="0.3">
      <c r="A3160" s="21" t="s">
        <v>8064</v>
      </c>
      <c r="B3160" s="32" t="s">
        <v>6394</v>
      </c>
      <c r="C3160" s="33">
        <v>45862</v>
      </c>
      <c r="D3160" s="33">
        <v>45863</v>
      </c>
      <c r="E3160" s="21" t="s">
        <v>34</v>
      </c>
      <c r="F3160" s="34">
        <v>963.27</v>
      </c>
      <c r="G3160" s="21" t="s">
        <v>24</v>
      </c>
      <c r="H3160" s="21" t="s">
        <v>6395</v>
      </c>
      <c r="I3160" s="22">
        <v>5359501448</v>
      </c>
      <c r="J3160" s="22" t="s">
        <v>6396</v>
      </c>
      <c r="K3160" s="40">
        <v>101894313</v>
      </c>
      <c r="L3160" s="21" t="s">
        <v>26</v>
      </c>
      <c r="M3160" s="21">
        <v>145586</v>
      </c>
      <c r="N3160" s="21">
        <v>266006</v>
      </c>
      <c r="O3160" s="21">
        <v>4635</v>
      </c>
      <c r="P3160" s="21" t="s">
        <v>88</v>
      </c>
      <c r="Q3160" s="21" t="s">
        <v>92</v>
      </c>
      <c r="R3160" s="21" t="s">
        <v>31</v>
      </c>
      <c r="S3160" s="21" t="s">
        <v>29</v>
      </c>
      <c r="T3160" s="21" t="e">
        <v>#N/A</v>
      </c>
      <c r="U3160" s="21" t="s">
        <v>30</v>
      </c>
      <c r="V3160" s="33" t="s">
        <v>30</v>
      </c>
      <c r="W3160" s="4">
        <f t="shared" si="147"/>
        <v>10</v>
      </c>
      <c r="X3160" s="14" t="str">
        <f t="shared" si="148"/>
        <v>CPF_Incompleto</v>
      </c>
      <c r="Y3160" s="13" t="str">
        <f t="shared" si="149"/>
        <v>053.595.014-48</v>
      </c>
      <c r="Z3160" s="10" t="str">
        <f>VLOOKUP(Y3160,FORNECEDORES!$A$2:$G$9043,3,0)</f>
        <v>GLEISON RICHELE DA SILVA RIBEIRO</v>
      </c>
      <c r="AA3160" s="15" t="str">
        <f>VLOOKUP(Y3160,FORNECEDORES!$A$2:$G$9041,7,0)</f>
        <v>gleisonrichele2@gmail.com;</v>
      </c>
    </row>
    <row r="3161" spans="1:27" x14ac:dyDescent="0.3">
      <c r="A3161" s="21" t="s">
        <v>8065</v>
      </c>
      <c r="B3161" s="32" t="s">
        <v>6348</v>
      </c>
      <c r="C3161" s="33">
        <v>45862</v>
      </c>
      <c r="D3161" s="33">
        <v>45862</v>
      </c>
      <c r="E3161" s="21" t="s">
        <v>5680</v>
      </c>
      <c r="F3161" s="34">
        <v>817.32</v>
      </c>
      <c r="G3161" s="21" t="s">
        <v>24</v>
      </c>
      <c r="H3161" s="21" t="s">
        <v>1167</v>
      </c>
      <c r="I3161" s="22">
        <v>8540589400</v>
      </c>
      <c r="J3161" s="22" t="s">
        <v>6349</v>
      </c>
      <c r="K3161" s="40">
        <v>101894409</v>
      </c>
      <c r="L3161" s="21" t="s">
        <v>26</v>
      </c>
      <c r="M3161" s="21">
        <v>145590</v>
      </c>
      <c r="N3161" s="21">
        <v>266010</v>
      </c>
      <c r="O3161" s="21">
        <v>4637</v>
      </c>
      <c r="P3161" s="21" t="s">
        <v>88</v>
      </c>
      <c r="Q3161" s="21" t="s">
        <v>88</v>
      </c>
      <c r="R3161" s="21" t="s">
        <v>31</v>
      </c>
      <c r="S3161" s="21" t="s">
        <v>29</v>
      </c>
      <c r="T3161" s="21" t="e">
        <v>#N/A</v>
      </c>
      <c r="U3161" s="21" t="s">
        <v>30</v>
      </c>
      <c r="V3161" s="33" t="s">
        <v>30</v>
      </c>
      <c r="W3161" s="4">
        <f t="shared" si="147"/>
        <v>10</v>
      </c>
      <c r="X3161" s="14" t="str">
        <f t="shared" si="148"/>
        <v>CPF_Incompleto</v>
      </c>
      <c r="Y3161" s="13" t="str">
        <f t="shared" si="149"/>
        <v>085.405.894-00</v>
      </c>
      <c r="Z3161" s="10" t="str">
        <f>VLOOKUP(Y3161,FORNECEDORES!$A$2:$G$9043,3,0)</f>
        <v>JOVADISSON DOS SANTOS ARAUJO</v>
      </c>
      <c r="AA3161" s="15" t="str">
        <f>VLOOKUP(Y3161,FORNECEDORES!$A$2:$G$9041,7,0)</f>
        <v>jovadisson@hotmail.com</v>
      </c>
    </row>
    <row r="3162" spans="1:27" x14ac:dyDescent="0.3">
      <c r="A3162" s="21" t="s">
        <v>8065</v>
      </c>
      <c r="B3162" s="32" t="s">
        <v>6348</v>
      </c>
      <c r="C3162" s="33">
        <v>45862</v>
      </c>
      <c r="D3162" s="33">
        <v>45863</v>
      </c>
      <c r="E3162" s="21" t="s">
        <v>34</v>
      </c>
      <c r="F3162" s="34">
        <v>350.28</v>
      </c>
      <c r="G3162" s="21" t="s">
        <v>24</v>
      </c>
      <c r="H3162" s="21" t="s">
        <v>1167</v>
      </c>
      <c r="I3162" s="22">
        <v>8540589400</v>
      </c>
      <c r="J3162" s="22" t="s">
        <v>6349</v>
      </c>
      <c r="K3162" s="21">
        <v>101894409</v>
      </c>
      <c r="L3162" s="21" t="s">
        <v>26</v>
      </c>
      <c r="M3162" s="21">
        <v>145590</v>
      </c>
      <c r="N3162" s="21">
        <v>266010</v>
      </c>
      <c r="O3162" s="21">
        <v>4637</v>
      </c>
      <c r="P3162" s="21" t="s">
        <v>88</v>
      </c>
      <c r="Q3162" s="21" t="s">
        <v>88</v>
      </c>
      <c r="R3162" s="21" t="s">
        <v>31</v>
      </c>
      <c r="S3162" s="21" t="s">
        <v>29</v>
      </c>
      <c r="T3162" s="21" t="e">
        <v>#N/A</v>
      </c>
      <c r="U3162" s="21" t="s">
        <v>30</v>
      </c>
      <c r="V3162" s="33" t="s">
        <v>30</v>
      </c>
      <c r="W3162" s="4">
        <f t="shared" si="147"/>
        <v>10</v>
      </c>
      <c r="X3162" s="14" t="str">
        <f t="shared" si="148"/>
        <v>CPF_Incompleto</v>
      </c>
      <c r="Y3162" s="13" t="str">
        <f t="shared" si="149"/>
        <v>085.405.894-00</v>
      </c>
      <c r="Z3162" s="10" t="str">
        <f>VLOOKUP(Y3162,FORNECEDORES!$A$2:$G$9043,3,0)</f>
        <v>JOVADISSON DOS SANTOS ARAUJO</v>
      </c>
      <c r="AA3162" s="15" t="str">
        <f>VLOOKUP(Y3162,FORNECEDORES!$A$2:$G$9041,7,0)</f>
        <v>jovadisson@hotmail.com</v>
      </c>
    </row>
    <row r="3163" spans="1:27" x14ac:dyDescent="0.3">
      <c r="A3163" s="21" t="s">
        <v>8066</v>
      </c>
      <c r="B3163" s="32" t="s">
        <v>6348</v>
      </c>
      <c r="C3163" s="33">
        <v>45862</v>
      </c>
      <c r="D3163" s="33">
        <v>45862</v>
      </c>
      <c r="E3163" s="21" t="s">
        <v>5680</v>
      </c>
      <c r="F3163" s="34">
        <v>2247.63</v>
      </c>
      <c r="G3163" s="21" t="s">
        <v>24</v>
      </c>
      <c r="H3163" s="21" t="s">
        <v>1167</v>
      </c>
      <c r="I3163" s="22">
        <v>8540589400</v>
      </c>
      <c r="J3163" s="22" t="s">
        <v>6349</v>
      </c>
      <c r="K3163" s="40">
        <v>101894533</v>
      </c>
      <c r="L3163" s="21" t="s">
        <v>26</v>
      </c>
      <c r="M3163" s="21">
        <v>145638</v>
      </c>
      <c r="N3163" s="21">
        <v>266058</v>
      </c>
      <c r="O3163" s="21">
        <v>4648</v>
      </c>
      <c r="P3163" s="21" t="s">
        <v>88</v>
      </c>
      <c r="Q3163" s="21" t="s">
        <v>74</v>
      </c>
      <c r="R3163" s="21" t="s">
        <v>31</v>
      </c>
      <c r="S3163" s="21" t="s">
        <v>29</v>
      </c>
      <c r="T3163" s="21" t="e">
        <v>#N/A</v>
      </c>
      <c r="U3163" s="21" t="s">
        <v>30</v>
      </c>
      <c r="V3163" s="33" t="s">
        <v>30</v>
      </c>
      <c r="W3163" s="4">
        <f t="shared" si="147"/>
        <v>10</v>
      </c>
      <c r="X3163" s="14" t="str">
        <f t="shared" si="148"/>
        <v>CPF_Incompleto</v>
      </c>
      <c r="Y3163" s="13" t="str">
        <f t="shared" si="149"/>
        <v>085.405.894-00</v>
      </c>
      <c r="Z3163" s="10" t="str">
        <f>VLOOKUP(Y3163,FORNECEDORES!$A$2:$G$9043,3,0)</f>
        <v>JOVADISSON DOS SANTOS ARAUJO</v>
      </c>
      <c r="AA3163" s="15" t="str">
        <f>VLOOKUP(Y3163,FORNECEDORES!$A$2:$G$9041,7,0)</f>
        <v>jovadisson@hotmail.com</v>
      </c>
    </row>
    <row r="3164" spans="1:27" x14ac:dyDescent="0.3">
      <c r="A3164" s="21" t="s">
        <v>8066</v>
      </c>
      <c r="B3164" s="32" t="s">
        <v>6348</v>
      </c>
      <c r="C3164" s="33">
        <v>45862</v>
      </c>
      <c r="D3164" s="33">
        <v>45863</v>
      </c>
      <c r="E3164" s="21" t="s">
        <v>34</v>
      </c>
      <c r="F3164" s="34">
        <v>963.27</v>
      </c>
      <c r="G3164" s="21" t="s">
        <v>24</v>
      </c>
      <c r="H3164" s="21" t="s">
        <v>1167</v>
      </c>
      <c r="I3164" s="22">
        <v>8540589400</v>
      </c>
      <c r="J3164" s="22" t="s">
        <v>6349</v>
      </c>
      <c r="K3164" s="40">
        <v>101894533</v>
      </c>
      <c r="L3164" s="21" t="s">
        <v>26</v>
      </c>
      <c r="M3164" s="21">
        <v>145638</v>
      </c>
      <c r="N3164" s="21">
        <v>266058</v>
      </c>
      <c r="O3164" s="21">
        <v>4648</v>
      </c>
      <c r="P3164" s="21" t="s">
        <v>88</v>
      </c>
      <c r="Q3164" s="21" t="s">
        <v>74</v>
      </c>
      <c r="R3164" s="21" t="s">
        <v>31</v>
      </c>
      <c r="S3164" s="21" t="s">
        <v>29</v>
      </c>
      <c r="T3164" s="21" t="e">
        <v>#N/A</v>
      </c>
      <c r="U3164" s="21" t="s">
        <v>30</v>
      </c>
      <c r="V3164" s="33" t="s">
        <v>30</v>
      </c>
      <c r="W3164" s="4">
        <f t="shared" si="147"/>
        <v>10</v>
      </c>
      <c r="X3164" s="14" t="str">
        <f t="shared" si="148"/>
        <v>CPF_Incompleto</v>
      </c>
      <c r="Y3164" s="13" t="str">
        <f t="shared" si="149"/>
        <v>085.405.894-00</v>
      </c>
      <c r="Z3164" s="10" t="str">
        <f>VLOOKUP(Y3164,FORNECEDORES!$A$2:$G$9043,3,0)</f>
        <v>JOVADISSON DOS SANTOS ARAUJO</v>
      </c>
      <c r="AA3164" s="15" t="str">
        <f>VLOOKUP(Y3164,FORNECEDORES!$A$2:$G$9041,7,0)</f>
        <v>jovadisson@hotmail.com</v>
      </c>
    </row>
    <row r="3165" spans="1:27" x14ac:dyDescent="0.3">
      <c r="A3165" s="21" t="s">
        <v>8067</v>
      </c>
      <c r="B3165" s="32" t="s">
        <v>6339</v>
      </c>
      <c r="C3165" s="33">
        <v>45862</v>
      </c>
      <c r="D3165" s="33">
        <v>45862</v>
      </c>
      <c r="E3165" s="21" t="s">
        <v>5680</v>
      </c>
      <c r="F3165" s="34">
        <v>2247.63</v>
      </c>
      <c r="G3165" s="21" t="s">
        <v>24</v>
      </c>
      <c r="H3165" s="21" t="s">
        <v>1435</v>
      </c>
      <c r="I3165" s="22">
        <v>2623339457</v>
      </c>
      <c r="J3165" s="22" t="s">
        <v>6340</v>
      </c>
      <c r="K3165" s="40">
        <v>101894726</v>
      </c>
      <c r="L3165" s="21" t="s">
        <v>26</v>
      </c>
      <c r="M3165" s="21">
        <v>145643</v>
      </c>
      <c r="N3165" s="21">
        <v>266063</v>
      </c>
      <c r="O3165" s="21">
        <v>4654</v>
      </c>
      <c r="P3165" s="21" t="s">
        <v>88</v>
      </c>
      <c r="Q3165" s="21" t="s">
        <v>92</v>
      </c>
      <c r="R3165" s="21" t="s">
        <v>31</v>
      </c>
      <c r="S3165" s="21" t="s">
        <v>29</v>
      </c>
      <c r="T3165" s="21" t="e">
        <v>#N/A</v>
      </c>
      <c r="U3165" s="21" t="s">
        <v>30</v>
      </c>
      <c r="V3165" s="33" t="s">
        <v>30</v>
      </c>
      <c r="W3165" s="4">
        <f t="shared" si="147"/>
        <v>10</v>
      </c>
      <c r="X3165" s="14" t="str">
        <f t="shared" si="148"/>
        <v>CPF_Incompleto</v>
      </c>
      <c r="Y3165" s="13" t="str">
        <f t="shared" si="149"/>
        <v>026.233.394-57</v>
      </c>
      <c r="Z3165" s="10" t="str">
        <f>VLOOKUP(Y3165,FORNECEDORES!$A$2:$G$9043,3,0)</f>
        <v>KILMA CRISTINA PEREIRA DA SILVA</v>
      </c>
      <c r="AA3165" s="15" t="str">
        <f>VLOOKUP(Y3165,FORNECEDORES!$A$2:$G$9041,7,0)</f>
        <v>kilmacristinapereira@gmail.com;</v>
      </c>
    </row>
    <row r="3166" spans="1:27" x14ac:dyDescent="0.3">
      <c r="A3166" s="21" t="s">
        <v>8067</v>
      </c>
      <c r="B3166" s="32" t="s">
        <v>6339</v>
      </c>
      <c r="C3166" s="33">
        <v>45862</v>
      </c>
      <c r="D3166" s="33">
        <v>45863</v>
      </c>
      <c r="E3166" s="21" t="s">
        <v>34</v>
      </c>
      <c r="F3166" s="34">
        <v>963.27</v>
      </c>
      <c r="G3166" s="21" t="s">
        <v>24</v>
      </c>
      <c r="H3166" s="21" t="s">
        <v>1435</v>
      </c>
      <c r="I3166" s="22">
        <v>2623339457</v>
      </c>
      <c r="J3166" s="22" t="s">
        <v>6340</v>
      </c>
      <c r="K3166" s="40">
        <v>101894726</v>
      </c>
      <c r="L3166" s="21" t="s">
        <v>26</v>
      </c>
      <c r="M3166" s="21">
        <v>145643</v>
      </c>
      <c r="N3166" s="21">
        <v>266063</v>
      </c>
      <c r="O3166" s="21">
        <v>4654</v>
      </c>
      <c r="P3166" s="21" t="s">
        <v>88</v>
      </c>
      <c r="Q3166" s="21" t="s">
        <v>92</v>
      </c>
      <c r="R3166" s="21" t="s">
        <v>31</v>
      </c>
      <c r="S3166" s="21" t="s">
        <v>29</v>
      </c>
      <c r="T3166" s="21" t="e">
        <v>#N/A</v>
      </c>
      <c r="U3166" s="21" t="s">
        <v>30</v>
      </c>
      <c r="V3166" s="33" t="s">
        <v>30</v>
      </c>
      <c r="W3166" s="4">
        <f t="shared" si="147"/>
        <v>10</v>
      </c>
      <c r="X3166" s="14" t="str">
        <f t="shared" si="148"/>
        <v>CPF_Incompleto</v>
      </c>
      <c r="Y3166" s="13" t="str">
        <f t="shared" si="149"/>
        <v>026.233.394-57</v>
      </c>
      <c r="Z3166" s="10" t="str">
        <f>VLOOKUP(Y3166,FORNECEDORES!$A$2:$G$9043,3,0)</f>
        <v>KILMA CRISTINA PEREIRA DA SILVA</v>
      </c>
      <c r="AA3166" s="15" t="str">
        <f>VLOOKUP(Y3166,FORNECEDORES!$A$2:$G$9041,7,0)</f>
        <v>kilmacristinapereira@gmail.com;</v>
      </c>
    </row>
    <row r="3167" spans="1:27" x14ac:dyDescent="0.3">
      <c r="A3167" s="21" t="s">
        <v>8068</v>
      </c>
      <c r="B3167" s="32" t="s">
        <v>6006</v>
      </c>
      <c r="C3167" s="33">
        <v>45862</v>
      </c>
      <c r="D3167" s="33">
        <v>45891</v>
      </c>
      <c r="E3167" s="21" t="s">
        <v>23</v>
      </c>
      <c r="F3167" s="34">
        <v>737.44</v>
      </c>
      <c r="G3167" s="21" t="s">
        <v>24</v>
      </c>
      <c r="H3167" s="21" t="s">
        <v>2236</v>
      </c>
      <c r="I3167" s="22">
        <v>32190497000144</v>
      </c>
      <c r="J3167" s="22" t="s">
        <v>6483</v>
      </c>
      <c r="K3167" s="41">
        <v>101894783</v>
      </c>
      <c r="L3167" s="21" t="s">
        <v>26</v>
      </c>
      <c r="M3167" s="21">
        <v>145811</v>
      </c>
      <c r="N3167" s="21">
        <v>264932</v>
      </c>
      <c r="O3167" s="21">
        <v>1959</v>
      </c>
      <c r="P3167" s="21" t="s">
        <v>26</v>
      </c>
      <c r="Q3167" s="21" t="s">
        <v>26</v>
      </c>
      <c r="R3167" s="21" t="s">
        <v>31</v>
      </c>
      <c r="S3167" s="21" t="s">
        <v>29</v>
      </c>
      <c r="T3167" s="21" t="s">
        <v>24</v>
      </c>
      <c r="U3167" s="21">
        <v>30</v>
      </c>
      <c r="V3167" s="33">
        <v>45899</v>
      </c>
      <c r="W3167" s="4">
        <f t="shared" si="147"/>
        <v>14</v>
      </c>
      <c r="X3167" s="14" t="str">
        <f t="shared" si="148"/>
        <v>CNPJ</v>
      </c>
      <c r="Y3167" s="13" t="str">
        <f t="shared" si="149"/>
        <v>32.190.497/0001-44</v>
      </c>
      <c r="Z3167" s="10" t="str">
        <f>VLOOKUP(Y3167,FORNECEDORES!$A$2:$G$9043,3,0)</f>
        <v>TRANSPORTES CRISTIANE LTDA</v>
      </c>
      <c r="AA3167" s="15" t="str">
        <f>VLOOKUP(Y3167,FORNECEDORES!$A$2:$G$9041,7,0)</f>
        <v>danilo.melo@transportescristiane.com.br;</v>
      </c>
    </row>
    <row r="3168" spans="1:27" x14ac:dyDescent="0.3">
      <c r="A3168" s="21" t="s">
        <v>8069</v>
      </c>
      <c r="B3168" s="32" t="s">
        <v>6329</v>
      </c>
      <c r="C3168" s="33">
        <v>45862</v>
      </c>
      <c r="D3168" s="33">
        <v>45862</v>
      </c>
      <c r="E3168" s="21" t="s">
        <v>5680</v>
      </c>
      <c r="F3168" s="34">
        <v>2247.63</v>
      </c>
      <c r="G3168" s="21" t="s">
        <v>24</v>
      </c>
      <c r="H3168" s="21" t="s">
        <v>6330</v>
      </c>
      <c r="I3168" s="22">
        <v>2481431405</v>
      </c>
      <c r="J3168" s="22" t="s">
        <v>6331</v>
      </c>
      <c r="K3168" s="40">
        <v>101894865</v>
      </c>
      <c r="L3168" s="21" t="s">
        <v>26</v>
      </c>
      <c r="M3168" s="21">
        <v>145595</v>
      </c>
      <c r="N3168" s="21">
        <v>266015</v>
      </c>
      <c r="O3168" s="21">
        <v>4642</v>
      </c>
      <c r="P3168" s="21" t="s">
        <v>88</v>
      </c>
      <c r="Q3168" s="21" t="s">
        <v>92</v>
      </c>
      <c r="R3168" s="21" t="s">
        <v>31</v>
      </c>
      <c r="S3168" s="21" t="s">
        <v>29</v>
      </c>
      <c r="T3168" s="21" t="e">
        <v>#N/A</v>
      </c>
      <c r="U3168" s="21" t="s">
        <v>30</v>
      </c>
      <c r="V3168" s="33" t="s">
        <v>30</v>
      </c>
      <c r="W3168" s="4">
        <f t="shared" si="147"/>
        <v>10</v>
      </c>
      <c r="X3168" s="14" t="str">
        <f t="shared" si="148"/>
        <v>CPF_Incompleto</v>
      </c>
      <c r="Y3168" s="13" t="str">
        <f t="shared" si="149"/>
        <v>024.814.314-05</v>
      </c>
      <c r="Z3168" s="10" t="str">
        <f>VLOOKUP(Y3168,FORNECEDORES!$A$2:$G$9043,3,0)</f>
        <v>MARCIO LIRA DE ARAUJO</v>
      </c>
      <c r="AA3168" s="15" t="str">
        <f>VLOOKUP(Y3168,FORNECEDORES!$A$2:$G$9041,7,0)</f>
        <v>marciolira185@gmail.com;</v>
      </c>
    </row>
    <row r="3169" spans="1:27" x14ac:dyDescent="0.3">
      <c r="A3169" s="21" t="s">
        <v>8069</v>
      </c>
      <c r="B3169" s="32" t="s">
        <v>6329</v>
      </c>
      <c r="C3169" s="33">
        <v>45862</v>
      </c>
      <c r="D3169" s="33">
        <v>45863</v>
      </c>
      <c r="E3169" s="21" t="s">
        <v>34</v>
      </c>
      <c r="F3169" s="34">
        <v>963.27</v>
      </c>
      <c r="G3169" s="21" t="s">
        <v>24</v>
      </c>
      <c r="H3169" s="21" t="s">
        <v>6330</v>
      </c>
      <c r="I3169" s="22">
        <v>2481431405</v>
      </c>
      <c r="J3169" s="22" t="s">
        <v>6331</v>
      </c>
      <c r="K3169" s="40">
        <v>101894865</v>
      </c>
      <c r="L3169" s="21" t="s">
        <v>26</v>
      </c>
      <c r="M3169" s="21">
        <v>145595</v>
      </c>
      <c r="N3169" s="21">
        <v>266015</v>
      </c>
      <c r="O3169" s="21">
        <v>4642</v>
      </c>
      <c r="P3169" s="21" t="s">
        <v>88</v>
      </c>
      <c r="Q3169" s="21" t="s">
        <v>92</v>
      </c>
      <c r="R3169" s="21" t="s">
        <v>31</v>
      </c>
      <c r="S3169" s="21" t="s">
        <v>29</v>
      </c>
      <c r="T3169" s="21" t="e">
        <v>#N/A</v>
      </c>
      <c r="U3169" s="21" t="s">
        <v>30</v>
      </c>
      <c r="V3169" s="33" t="s">
        <v>30</v>
      </c>
      <c r="W3169" s="4">
        <f t="shared" si="147"/>
        <v>10</v>
      </c>
      <c r="X3169" s="14" t="str">
        <f t="shared" si="148"/>
        <v>CPF_Incompleto</v>
      </c>
      <c r="Y3169" s="13" t="str">
        <f t="shared" si="149"/>
        <v>024.814.314-05</v>
      </c>
      <c r="Z3169" s="10" t="str">
        <f>VLOOKUP(Y3169,FORNECEDORES!$A$2:$G$9043,3,0)</f>
        <v>MARCIO LIRA DE ARAUJO</v>
      </c>
      <c r="AA3169" s="15" t="str">
        <f>VLOOKUP(Y3169,FORNECEDORES!$A$2:$G$9041,7,0)</f>
        <v>marciolira185@gmail.com;</v>
      </c>
    </row>
    <row r="3170" spans="1:27" x14ac:dyDescent="0.3">
      <c r="A3170" s="21" t="s">
        <v>8070</v>
      </c>
      <c r="B3170" s="32" t="s">
        <v>6533</v>
      </c>
      <c r="C3170" s="33">
        <v>45862</v>
      </c>
      <c r="D3170" s="33">
        <v>45862</v>
      </c>
      <c r="E3170" s="21" t="s">
        <v>5680</v>
      </c>
      <c r="F3170" s="34">
        <v>660</v>
      </c>
      <c r="G3170" s="21" t="s">
        <v>24</v>
      </c>
      <c r="H3170" s="21" t="s">
        <v>289</v>
      </c>
      <c r="I3170" s="22">
        <v>5454141000106</v>
      </c>
      <c r="J3170" s="22" t="s">
        <v>6568</v>
      </c>
      <c r="K3170" s="40">
        <v>101894976</v>
      </c>
      <c r="L3170" s="21" t="s">
        <v>26</v>
      </c>
      <c r="M3170" s="21">
        <v>145704</v>
      </c>
      <c r="N3170" s="21">
        <v>266126</v>
      </c>
      <c r="O3170" s="21" t="s">
        <v>8071</v>
      </c>
      <c r="P3170" s="21" t="s">
        <v>26</v>
      </c>
      <c r="Q3170" s="21" t="s">
        <v>26</v>
      </c>
      <c r="R3170" s="21" t="s">
        <v>31</v>
      </c>
      <c r="S3170" s="21" t="s">
        <v>29</v>
      </c>
      <c r="T3170" s="21" t="e">
        <v>#N/A</v>
      </c>
      <c r="U3170" s="21">
        <v>30</v>
      </c>
      <c r="V3170" s="33">
        <v>45899</v>
      </c>
      <c r="W3170" s="4">
        <f t="shared" si="147"/>
        <v>13</v>
      </c>
      <c r="X3170" s="14" t="str">
        <f t="shared" si="148"/>
        <v>CNPJ_INCOMPLETO_1</v>
      </c>
      <c r="Y3170" s="13" t="str">
        <f t="shared" si="149"/>
        <v>05.454.141/0001-06</v>
      </c>
      <c r="Z3170" s="10" t="str">
        <f>VLOOKUP(Y3170,FORNECEDORES!$A$2:$G$9043,3,0)</f>
        <v>SANDRO PEDROSO BIER</v>
      </c>
      <c r="AA3170" s="15" t="str">
        <f>VLOOKUP(Y3170,FORNECEDORES!$A$2:$G$9041,7,0)</f>
        <v>brendaschonarbie@gmail.com;</v>
      </c>
    </row>
    <row r="3171" spans="1:27" x14ac:dyDescent="0.3">
      <c r="A3171" s="21" t="s">
        <v>8070</v>
      </c>
      <c r="B3171" s="32" t="s">
        <v>6533</v>
      </c>
      <c r="C3171" s="33">
        <v>45862</v>
      </c>
      <c r="D3171" s="33">
        <v>45890</v>
      </c>
      <c r="E3171" s="21" t="s">
        <v>34</v>
      </c>
      <c r="F3171" s="34">
        <v>440</v>
      </c>
      <c r="G3171" s="21" t="s">
        <v>24</v>
      </c>
      <c r="H3171" s="21" t="s">
        <v>289</v>
      </c>
      <c r="I3171" s="22">
        <v>5454141000106</v>
      </c>
      <c r="J3171" s="22" t="s">
        <v>6568</v>
      </c>
      <c r="K3171" s="40">
        <v>101894976</v>
      </c>
      <c r="L3171" s="21" t="s">
        <v>26</v>
      </c>
      <c r="M3171" s="21">
        <v>145704</v>
      </c>
      <c r="N3171" s="21">
        <v>266126</v>
      </c>
      <c r="O3171" s="21" t="s">
        <v>8071</v>
      </c>
      <c r="P3171" s="21" t="s">
        <v>26</v>
      </c>
      <c r="Q3171" s="21" t="s">
        <v>26</v>
      </c>
      <c r="R3171" s="21" t="s">
        <v>31</v>
      </c>
      <c r="S3171" s="21" t="s">
        <v>29</v>
      </c>
      <c r="T3171" s="21" t="e">
        <v>#N/A</v>
      </c>
      <c r="U3171" s="21">
        <v>30</v>
      </c>
      <c r="V3171" s="33">
        <v>45899</v>
      </c>
      <c r="W3171" s="4">
        <f t="shared" si="147"/>
        <v>13</v>
      </c>
      <c r="X3171" s="14" t="str">
        <f t="shared" si="148"/>
        <v>CNPJ_INCOMPLETO_1</v>
      </c>
      <c r="Y3171" s="13" t="str">
        <f t="shared" si="149"/>
        <v>05.454.141/0001-06</v>
      </c>
      <c r="Z3171" s="10" t="str">
        <f>VLOOKUP(Y3171,FORNECEDORES!$A$2:$G$9043,3,0)</f>
        <v>SANDRO PEDROSO BIER</v>
      </c>
      <c r="AA3171" s="15" t="str">
        <f>VLOOKUP(Y3171,FORNECEDORES!$A$2:$G$9041,7,0)</f>
        <v>brendaschonarbie@gmail.com;</v>
      </c>
    </row>
    <row r="3172" spans="1:27" x14ac:dyDescent="0.3">
      <c r="A3172" s="21" t="s">
        <v>8072</v>
      </c>
      <c r="B3172" s="32" t="s">
        <v>5683</v>
      </c>
      <c r="C3172" s="33">
        <v>45862</v>
      </c>
      <c r="D3172" s="33">
        <v>45862</v>
      </c>
      <c r="E3172" s="21" t="s">
        <v>5680</v>
      </c>
      <c r="F3172" s="34">
        <v>1517.88</v>
      </c>
      <c r="G3172" s="21" t="s">
        <v>24</v>
      </c>
      <c r="H3172" s="21" t="s">
        <v>2187</v>
      </c>
      <c r="I3172" s="22">
        <v>17318972863</v>
      </c>
      <c r="J3172" s="22" t="s">
        <v>5684</v>
      </c>
      <c r="K3172" s="40">
        <v>101895090</v>
      </c>
      <c r="L3172" s="21" t="s">
        <v>26</v>
      </c>
      <c r="M3172" s="21">
        <v>145623</v>
      </c>
      <c r="N3172" s="21">
        <v>266043</v>
      </c>
      <c r="O3172" s="21" t="s">
        <v>8073</v>
      </c>
      <c r="P3172" s="21" t="s">
        <v>26</v>
      </c>
      <c r="Q3172" s="21" t="s">
        <v>26</v>
      </c>
      <c r="R3172" s="21" t="s">
        <v>31</v>
      </c>
      <c r="S3172" s="21" t="s">
        <v>29</v>
      </c>
      <c r="T3172" s="21" t="e">
        <v>#N/A</v>
      </c>
      <c r="U3172" s="21" t="s">
        <v>30</v>
      </c>
      <c r="V3172" s="33" t="s">
        <v>30</v>
      </c>
      <c r="W3172" s="4">
        <f t="shared" si="147"/>
        <v>11</v>
      </c>
      <c r="X3172" s="14" t="str">
        <f t="shared" si="148"/>
        <v>CPF</v>
      </c>
      <c r="Y3172" s="13" t="str">
        <f t="shared" si="149"/>
        <v>173.189.728-63</v>
      </c>
      <c r="Z3172" s="10" t="str">
        <f>VLOOKUP(Y3172,FORNECEDORES!$A$2:$G$9043,3,0)</f>
        <v>ALMIR SILVA FRANCA</v>
      </c>
      <c r="AA3172" s="15" t="str">
        <f>VLOOKUP(Y3172,FORNECEDORES!$A$2:$G$9041,7,0)</f>
        <v>almir.mf3027@gmail.com;</v>
      </c>
    </row>
    <row r="3173" spans="1:27" x14ac:dyDescent="0.3">
      <c r="A3173" s="21" t="s">
        <v>8072</v>
      </c>
      <c r="B3173" s="32" t="s">
        <v>5683</v>
      </c>
      <c r="C3173" s="33">
        <v>45862</v>
      </c>
      <c r="D3173" s="33">
        <v>45863</v>
      </c>
      <c r="E3173" s="21" t="s">
        <v>34</v>
      </c>
      <c r="F3173" s="34">
        <v>1011.92</v>
      </c>
      <c r="G3173" s="21" t="s">
        <v>24</v>
      </c>
      <c r="H3173" s="21" t="s">
        <v>2187</v>
      </c>
      <c r="I3173" s="22">
        <v>17318972863</v>
      </c>
      <c r="J3173" s="22" t="s">
        <v>5684</v>
      </c>
      <c r="K3173" s="40">
        <v>101895090</v>
      </c>
      <c r="L3173" s="21" t="s">
        <v>26</v>
      </c>
      <c r="M3173" s="21">
        <v>145623</v>
      </c>
      <c r="N3173" s="21">
        <v>266043</v>
      </c>
      <c r="O3173" s="21" t="s">
        <v>8073</v>
      </c>
      <c r="P3173" s="21" t="s">
        <v>26</v>
      </c>
      <c r="Q3173" s="21" t="s">
        <v>26</v>
      </c>
      <c r="R3173" s="21" t="s">
        <v>31</v>
      </c>
      <c r="S3173" s="21" t="s">
        <v>29</v>
      </c>
      <c r="T3173" s="21" t="e">
        <v>#N/A</v>
      </c>
      <c r="U3173" s="21" t="s">
        <v>30</v>
      </c>
      <c r="V3173" s="33" t="s">
        <v>30</v>
      </c>
      <c r="W3173" s="4">
        <f t="shared" si="147"/>
        <v>11</v>
      </c>
      <c r="X3173" s="14" t="str">
        <f t="shared" si="148"/>
        <v>CPF</v>
      </c>
      <c r="Y3173" s="13" t="str">
        <f t="shared" si="149"/>
        <v>173.189.728-63</v>
      </c>
      <c r="Z3173" s="10" t="str">
        <f>VLOOKUP(Y3173,FORNECEDORES!$A$2:$G$9043,3,0)</f>
        <v>ALMIR SILVA FRANCA</v>
      </c>
      <c r="AA3173" s="15" t="str">
        <f>VLOOKUP(Y3173,FORNECEDORES!$A$2:$G$9041,7,0)</f>
        <v>almir.mf3027@gmail.com;</v>
      </c>
    </row>
    <row r="3174" spans="1:27" x14ac:dyDescent="0.3">
      <c r="A3174" s="21" t="s">
        <v>8074</v>
      </c>
      <c r="B3174" s="32" t="s">
        <v>5683</v>
      </c>
      <c r="C3174" s="33">
        <v>45862</v>
      </c>
      <c r="D3174" s="33">
        <v>45862</v>
      </c>
      <c r="E3174" s="21" t="s">
        <v>5680</v>
      </c>
      <c r="F3174" s="34">
        <v>1517.88</v>
      </c>
      <c r="G3174" s="21" t="s">
        <v>24</v>
      </c>
      <c r="H3174" s="21" t="s">
        <v>2187</v>
      </c>
      <c r="I3174" s="22">
        <v>17318972863</v>
      </c>
      <c r="J3174" s="22" t="s">
        <v>5684</v>
      </c>
      <c r="K3174" s="40">
        <v>101895241</v>
      </c>
      <c r="L3174" s="21" t="s">
        <v>26</v>
      </c>
      <c r="M3174" s="21">
        <v>145682</v>
      </c>
      <c r="N3174" s="21">
        <v>266104</v>
      </c>
      <c r="O3174" s="21" t="s">
        <v>8075</v>
      </c>
      <c r="P3174" s="21" t="s">
        <v>26</v>
      </c>
      <c r="Q3174" s="21" t="s">
        <v>26</v>
      </c>
      <c r="R3174" s="21" t="s">
        <v>31</v>
      </c>
      <c r="S3174" s="21" t="s">
        <v>29</v>
      </c>
      <c r="T3174" s="21" t="e">
        <v>#N/A</v>
      </c>
      <c r="U3174" s="21" t="s">
        <v>30</v>
      </c>
      <c r="V3174" s="33" t="s">
        <v>30</v>
      </c>
      <c r="W3174" s="4">
        <f t="shared" si="147"/>
        <v>11</v>
      </c>
      <c r="X3174" s="14" t="str">
        <f t="shared" si="148"/>
        <v>CPF</v>
      </c>
      <c r="Y3174" s="13" t="str">
        <f t="shared" si="149"/>
        <v>173.189.728-63</v>
      </c>
      <c r="Z3174" s="10" t="str">
        <f>VLOOKUP(Y3174,FORNECEDORES!$A$2:$G$9043,3,0)</f>
        <v>ALMIR SILVA FRANCA</v>
      </c>
      <c r="AA3174" s="15" t="str">
        <f>VLOOKUP(Y3174,FORNECEDORES!$A$2:$G$9041,7,0)</f>
        <v>almir.mf3027@gmail.com;</v>
      </c>
    </row>
    <row r="3175" spans="1:27" x14ac:dyDescent="0.3">
      <c r="A3175" s="21" t="s">
        <v>8074</v>
      </c>
      <c r="B3175" s="32" t="s">
        <v>5683</v>
      </c>
      <c r="C3175" s="33">
        <v>45862</v>
      </c>
      <c r="D3175" s="33">
        <v>45863</v>
      </c>
      <c r="E3175" s="21" t="s">
        <v>34</v>
      </c>
      <c r="F3175" s="34">
        <v>1011.92</v>
      </c>
      <c r="G3175" s="21" t="s">
        <v>24</v>
      </c>
      <c r="H3175" s="21" t="s">
        <v>2187</v>
      </c>
      <c r="I3175" s="22">
        <v>17318972863</v>
      </c>
      <c r="J3175" s="22" t="s">
        <v>5684</v>
      </c>
      <c r="K3175" s="40">
        <v>101895241</v>
      </c>
      <c r="L3175" s="21" t="s">
        <v>26</v>
      </c>
      <c r="M3175" s="21">
        <v>145682</v>
      </c>
      <c r="N3175" s="21">
        <v>266104</v>
      </c>
      <c r="O3175" s="21" t="s">
        <v>8075</v>
      </c>
      <c r="P3175" s="21" t="s">
        <v>26</v>
      </c>
      <c r="Q3175" s="21" t="s">
        <v>26</v>
      </c>
      <c r="R3175" s="21" t="s">
        <v>31</v>
      </c>
      <c r="S3175" s="21" t="s">
        <v>29</v>
      </c>
      <c r="T3175" s="21" t="e">
        <v>#N/A</v>
      </c>
      <c r="U3175" s="21" t="s">
        <v>30</v>
      </c>
      <c r="V3175" s="33" t="s">
        <v>30</v>
      </c>
      <c r="W3175" s="4">
        <f t="shared" si="147"/>
        <v>11</v>
      </c>
      <c r="X3175" s="14" t="str">
        <f t="shared" si="148"/>
        <v>CPF</v>
      </c>
      <c r="Y3175" s="13" t="str">
        <f t="shared" si="149"/>
        <v>173.189.728-63</v>
      </c>
      <c r="Z3175" s="10" t="str">
        <f>VLOOKUP(Y3175,FORNECEDORES!$A$2:$G$9043,3,0)</f>
        <v>ALMIR SILVA FRANCA</v>
      </c>
      <c r="AA3175" s="15" t="str">
        <f>VLOOKUP(Y3175,FORNECEDORES!$A$2:$G$9041,7,0)</f>
        <v>almir.mf3027@gmail.com;</v>
      </c>
    </row>
    <row r="3176" spans="1:27" x14ac:dyDescent="0.3">
      <c r="A3176" s="21" t="s">
        <v>8076</v>
      </c>
      <c r="B3176" s="32" t="s">
        <v>5960</v>
      </c>
      <c r="C3176" s="33">
        <v>45862</v>
      </c>
      <c r="D3176" s="33">
        <v>45862</v>
      </c>
      <c r="E3176" s="21" t="s">
        <v>5680</v>
      </c>
      <c r="F3176" s="34">
        <v>875.7</v>
      </c>
      <c r="G3176" s="21" t="s">
        <v>24</v>
      </c>
      <c r="H3176" s="21" t="s">
        <v>1606</v>
      </c>
      <c r="I3176" s="22">
        <v>3270791852</v>
      </c>
      <c r="J3176" s="22" t="s">
        <v>5962</v>
      </c>
      <c r="K3176" s="40">
        <v>101895446</v>
      </c>
      <c r="L3176" s="21" t="s">
        <v>26</v>
      </c>
      <c r="M3176" s="21">
        <v>145591</v>
      </c>
      <c r="N3176" s="21">
        <v>266011</v>
      </c>
      <c r="O3176" s="21">
        <v>3070</v>
      </c>
      <c r="P3176" s="21" t="s">
        <v>26</v>
      </c>
      <c r="Q3176" s="21" t="s">
        <v>26</v>
      </c>
      <c r="R3176" s="21" t="s">
        <v>31</v>
      </c>
      <c r="S3176" s="21" t="s">
        <v>29</v>
      </c>
      <c r="T3176" s="21" t="s">
        <v>24</v>
      </c>
      <c r="U3176" s="21" t="s">
        <v>30</v>
      </c>
      <c r="V3176" s="33" t="s">
        <v>30</v>
      </c>
      <c r="W3176" s="4">
        <f t="shared" si="147"/>
        <v>10</v>
      </c>
      <c r="X3176" s="14" t="str">
        <f t="shared" si="148"/>
        <v>CPF_Incompleto</v>
      </c>
      <c r="Y3176" s="13" t="str">
        <f t="shared" si="149"/>
        <v>032.707.918-52</v>
      </c>
      <c r="Z3176" s="10" t="str">
        <f>VLOOKUP(Y3176,FORNECEDORES!$A$2:$G$9043,3,0)</f>
        <v>ANTONIO APARECIDO ALVES</v>
      </c>
      <c r="AA3176" s="15" t="str">
        <f>VLOOKUP(Y3176,FORNECEDORES!$A$2:$G$9041,7,0)</f>
        <v>logistica.onix@gmail.com;</v>
      </c>
    </row>
    <row r="3177" spans="1:27" x14ac:dyDescent="0.3">
      <c r="A3177" s="21" t="s">
        <v>8076</v>
      </c>
      <c r="B3177" s="32" t="s">
        <v>5960</v>
      </c>
      <c r="C3177" s="33">
        <v>45862</v>
      </c>
      <c r="D3177" s="33">
        <v>45863</v>
      </c>
      <c r="E3177" s="21" t="s">
        <v>34</v>
      </c>
      <c r="F3177" s="34">
        <v>583.79999999999995</v>
      </c>
      <c r="G3177" s="21" t="s">
        <v>24</v>
      </c>
      <c r="H3177" s="21" t="s">
        <v>1606</v>
      </c>
      <c r="I3177" s="22">
        <v>3270791852</v>
      </c>
      <c r="J3177" s="22" t="s">
        <v>5962</v>
      </c>
      <c r="K3177" s="40">
        <v>101895446</v>
      </c>
      <c r="L3177" s="21" t="s">
        <v>26</v>
      </c>
      <c r="M3177" s="21">
        <v>145591</v>
      </c>
      <c r="N3177" s="21">
        <v>266011</v>
      </c>
      <c r="O3177" s="21">
        <v>3070</v>
      </c>
      <c r="P3177" s="21" t="s">
        <v>26</v>
      </c>
      <c r="Q3177" s="21" t="s">
        <v>26</v>
      </c>
      <c r="R3177" s="21" t="s">
        <v>31</v>
      </c>
      <c r="S3177" s="21" t="s">
        <v>29</v>
      </c>
      <c r="T3177" s="21" t="s">
        <v>24</v>
      </c>
      <c r="U3177" s="21" t="s">
        <v>30</v>
      </c>
      <c r="V3177" s="33" t="s">
        <v>30</v>
      </c>
      <c r="W3177" s="4">
        <f t="shared" si="147"/>
        <v>10</v>
      </c>
      <c r="X3177" s="14" t="str">
        <f t="shared" si="148"/>
        <v>CPF_Incompleto</v>
      </c>
      <c r="Y3177" s="13" t="str">
        <f t="shared" si="149"/>
        <v>032.707.918-52</v>
      </c>
      <c r="Z3177" s="10" t="str">
        <f>VLOOKUP(Y3177,FORNECEDORES!$A$2:$G$9043,3,0)</f>
        <v>ANTONIO APARECIDO ALVES</v>
      </c>
      <c r="AA3177" s="15" t="str">
        <f>VLOOKUP(Y3177,FORNECEDORES!$A$2:$G$9041,7,0)</f>
        <v>logistica.onix@gmail.com;</v>
      </c>
    </row>
    <row r="3178" spans="1:27" x14ac:dyDescent="0.3">
      <c r="A3178" s="21" t="s">
        <v>8077</v>
      </c>
      <c r="B3178" s="32" t="s">
        <v>5960</v>
      </c>
      <c r="C3178" s="33">
        <v>45862</v>
      </c>
      <c r="D3178" s="33">
        <v>45862</v>
      </c>
      <c r="E3178" s="21" t="s">
        <v>5680</v>
      </c>
      <c r="F3178" s="34">
        <v>875.7</v>
      </c>
      <c r="G3178" s="21" t="s">
        <v>24</v>
      </c>
      <c r="H3178" s="21" t="s">
        <v>1606</v>
      </c>
      <c r="I3178" s="22">
        <v>3270791852</v>
      </c>
      <c r="J3178" s="22" t="s">
        <v>5962</v>
      </c>
      <c r="K3178" s="40">
        <v>101895655</v>
      </c>
      <c r="L3178" s="21" t="s">
        <v>26</v>
      </c>
      <c r="M3178" s="21">
        <v>145603</v>
      </c>
      <c r="N3178" s="21">
        <v>266023</v>
      </c>
      <c r="O3178" s="21">
        <v>3104</v>
      </c>
      <c r="P3178" s="21" t="s">
        <v>26</v>
      </c>
      <c r="Q3178" s="21" t="s">
        <v>26</v>
      </c>
      <c r="R3178" s="21" t="s">
        <v>31</v>
      </c>
      <c r="S3178" s="21" t="s">
        <v>29</v>
      </c>
      <c r="T3178" s="21" t="s">
        <v>24</v>
      </c>
      <c r="U3178" s="21" t="s">
        <v>30</v>
      </c>
      <c r="V3178" s="33" t="s">
        <v>30</v>
      </c>
      <c r="W3178" s="4">
        <f t="shared" si="147"/>
        <v>10</v>
      </c>
      <c r="X3178" s="14" t="str">
        <f t="shared" si="148"/>
        <v>CPF_Incompleto</v>
      </c>
      <c r="Y3178" s="13" t="str">
        <f t="shared" si="149"/>
        <v>032.707.918-52</v>
      </c>
      <c r="Z3178" s="10" t="str">
        <f>VLOOKUP(Y3178,FORNECEDORES!$A$2:$G$9043,3,0)</f>
        <v>ANTONIO APARECIDO ALVES</v>
      </c>
      <c r="AA3178" s="15" t="str">
        <f>VLOOKUP(Y3178,FORNECEDORES!$A$2:$G$9041,7,0)</f>
        <v>logistica.onix@gmail.com;</v>
      </c>
    </row>
    <row r="3179" spans="1:27" x14ac:dyDescent="0.3">
      <c r="A3179" s="21" t="s">
        <v>8077</v>
      </c>
      <c r="B3179" s="32" t="s">
        <v>5960</v>
      </c>
      <c r="C3179" s="33">
        <v>45862</v>
      </c>
      <c r="D3179" s="33">
        <v>45863</v>
      </c>
      <c r="E3179" s="21" t="s">
        <v>34</v>
      </c>
      <c r="F3179" s="34">
        <v>583.79999999999995</v>
      </c>
      <c r="G3179" s="21" t="s">
        <v>24</v>
      </c>
      <c r="H3179" s="21" t="s">
        <v>1606</v>
      </c>
      <c r="I3179" s="22">
        <v>3270791852</v>
      </c>
      <c r="J3179" s="22" t="s">
        <v>5962</v>
      </c>
      <c r="K3179" s="40">
        <v>101895655</v>
      </c>
      <c r="L3179" s="21" t="s">
        <v>26</v>
      </c>
      <c r="M3179" s="21">
        <v>145603</v>
      </c>
      <c r="N3179" s="21">
        <v>266023</v>
      </c>
      <c r="O3179" s="21">
        <v>3104</v>
      </c>
      <c r="P3179" s="21" t="s">
        <v>26</v>
      </c>
      <c r="Q3179" s="21" t="s">
        <v>26</v>
      </c>
      <c r="R3179" s="21" t="s">
        <v>31</v>
      </c>
      <c r="S3179" s="21" t="s">
        <v>29</v>
      </c>
      <c r="T3179" s="21" t="s">
        <v>24</v>
      </c>
      <c r="U3179" s="21" t="s">
        <v>30</v>
      </c>
      <c r="V3179" s="33" t="s">
        <v>30</v>
      </c>
      <c r="W3179" s="4">
        <f t="shared" si="147"/>
        <v>10</v>
      </c>
      <c r="X3179" s="14" t="str">
        <f t="shared" si="148"/>
        <v>CPF_Incompleto</v>
      </c>
      <c r="Y3179" s="13" t="str">
        <f t="shared" si="149"/>
        <v>032.707.918-52</v>
      </c>
      <c r="Z3179" s="10" t="str">
        <f>VLOOKUP(Y3179,FORNECEDORES!$A$2:$G$9043,3,0)</f>
        <v>ANTONIO APARECIDO ALVES</v>
      </c>
      <c r="AA3179" s="15" t="str">
        <f>VLOOKUP(Y3179,FORNECEDORES!$A$2:$G$9041,7,0)</f>
        <v>logistica.onix@gmail.com;</v>
      </c>
    </row>
    <row r="3180" spans="1:27" x14ac:dyDescent="0.3">
      <c r="A3180" s="21" t="s">
        <v>8078</v>
      </c>
      <c r="B3180" s="32" t="s">
        <v>5960</v>
      </c>
      <c r="C3180" s="33">
        <v>45862</v>
      </c>
      <c r="D3180" s="33">
        <v>45862</v>
      </c>
      <c r="E3180" s="21" t="s">
        <v>5680</v>
      </c>
      <c r="F3180" s="34">
        <v>875.7</v>
      </c>
      <c r="G3180" s="21" t="s">
        <v>24</v>
      </c>
      <c r="H3180" s="21" t="s">
        <v>1606</v>
      </c>
      <c r="I3180" s="22">
        <v>3270791852</v>
      </c>
      <c r="J3180" s="22" t="s">
        <v>5961</v>
      </c>
      <c r="K3180" s="40">
        <v>101895870</v>
      </c>
      <c r="L3180" s="21" t="s">
        <v>26</v>
      </c>
      <c r="M3180" s="21">
        <v>145605</v>
      </c>
      <c r="N3180" s="21">
        <v>266025</v>
      </c>
      <c r="O3180" s="21">
        <v>3106</v>
      </c>
      <c r="P3180" s="21" t="s">
        <v>26</v>
      </c>
      <c r="Q3180" s="21" t="s">
        <v>26</v>
      </c>
      <c r="R3180" s="21" t="s">
        <v>31</v>
      </c>
      <c r="S3180" s="21" t="s">
        <v>29</v>
      </c>
      <c r="T3180" s="21" t="s">
        <v>24</v>
      </c>
      <c r="U3180" s="21" t="s">
        <v>30</v>
      </c>
      <c r="V3180" s="33" t="s">
        <v>30</v>
      </c>
      <c r="W3180" s="4">
        <f t="shared" si="147"/>
        <v>10</v>
      </c>
      <c r="X3180" s="14" t="str">
        <f t="shared" si="148"/>
        <v>CPF_Incompleto</v>
      </c>
      <c r="Y3180" s="13" t="str">
        <f t="shared" si="149"/>
        <v>032.707.918-52</v>
      </c>
      <c r="Z3180" s="10" t="str">
        <f>VLOOKUP(Y3180,FORNECEDORES!$A$2:$G$9043,3,0)</f>
        <v>ANTONIO APARECIDO ALVES</v>
      </c>
      <c r="AA3180" s="15" t="str">
        <f>VLOOKUP(Y3180,FORNECEDORES!$A$2:$G$9041,7,0)</f>
        <v>logistica.onix@gmail.com;</v>
      </c>
    </row>
    <row r="3181" spans="1:27" x14ac:dyDescent="0.3">
      <c r="A3181" s="21" t="s">
        <v>8078</v>
      </c>
      <c r="B3181" s="32" t="s">
        <v>5960</v>
      </c>
      <c r="C3181" s="33">
        <v>45862</v>
      </c>
      <c r="D3181" s="33">
        <v>45863</v>
      </c>
      <c r="E3181" s="21" t="s">
        <v>34</v>
      </c>
      <c r="F3181" s="34">
        <v>583.79999999999995</v>
      </c>
      <c r="G3181" s="21" t="s">
        <v>24</v>
      </c>
      <c r="H3181" s="21" t="s">
        <v>1606</v>
      </c>
      <c r="I3181" s="22">
        <v>3270791852</v>
      </c>
      <c r="J3181" s="22" t="s">
        <v>5961</v>
      </c>
      <c r="K3181" s="40">
        <v>101895870</v>
      </c>
      <c r="L3181" s="21" t="s">
        <v>26</v>
      </c>
      <c r="M3181" s="21">
        <v>145605</v>
      </c>
      <c r="N3181" s="21">
        <v>266025</v>
      </c>
      <c r="O3181" s="21">
        <v>3106</v>
      </c>
      <c r="P3181" s="21" t="s">
        <v>26</v>
      </c>
      <c r="Q3181" s="21" t="s">
        <v>26</v>
      </c>
      <c r="R3181" s="21" t="s">
        <v>31</v>
      </c>
      <c r="S3181" s="21" t="s">
        <v>29</v>
      </c>
      <c r="T3181" s="21" t="s">
        <v>24</v>
      </c>
      <c r="U3181" s="21" t="s">
        <v>30</v>
      </c>
      <c r="V3181" s="33" t="s">
        <v>30</v>
      </c>
      <c r="W3181" s="4">
        <f t="shared" si="147"/>
        <v>10</v>
      </c>
      <c r="X3181" s="14" t="str">
        <f t="shared" si="148"/>
        <v>CPF_Incompleto</v>
      </c>
      <c r="Y3181" s="13" t="str">
        <f t="shared" si="149"/>
        <v>032.707.918-52</v>
      </c>
      <c r="Z3181" s="10" t="str">
        <f>VLOOKUP(Y3181,FORNECEDORES!$A$2:$G$9043,3,0)</f>
        <v>ANTONIO APARECIDO ALVES</v>
      </c>
      <c r="AA3181" s="15" t="str">
        <f>VLOOKUP(Y3181,FORNECEDORES!$A$2:$G$9041,7,0)</f>
        <v>logistica.onix@gmail.com;</v>
      </c>
    </row>
    <row r="3182" spans="1:27" x14ac:dyDescent="0.3">
      <c r="A3182" s="21" t="s">
        <v>8079</v>
      </c>
      <c r="B3182" s="32" t="s">
        <v>6374</v>
      </c>
      <c r="C3182" s="33">
        <v>45862</v>
      </c>
      <c r="D3182" s="33">
        <v>45863</v>
      </c>
      <c r="E3182" s="21" t="s">
        <v>23</v>
      </c>
      <c r="F3182" s="34">
        <v>5000</v>
      </c>
      <c r="G3182" s="21" t="s">
        <v>24</v>
      </c>
      <c r="H3182" s="21" t="s">
        <v>2112</v>
      </c>
      <c r="I3182" s="22">
        <v>3945518000196</v>
      </c>
      <c r="J3182" s="22" t="s">
        <v>8080</v>
      </c>
      <c r="K3182" s="40">
        <v>101895924</v>
      </c>
      <c r="L3182" s="21" t="s">
        <v>26</v>
      </c>
      <c r="M3182" s="21">
        <v>143908</v>
      </c>
      <c r="N3182" s="21">
        <v>262179</v>
      </c>
      <c r="O3182" s="21" t="s">
        <v>8081</v>
      </c>
      <c r="P3182" s="21" t="s">
        <v>26</v>
      </c>
      <c r="Q3182" s="21" t="s">
        <v>91</v>
      </c>
      <c r="R3182" s="21" t="s">
        <v>31</v>
      </c>
      <c r="S3182" s="21" t="s">
        <v>29</v>
      </c>
      <c r="T3182" s="21" t="s">
        <v>24</v>
      </c>
      <c r="U3182" s="21">
        <v>30</v>
      </c>
      <c r="V3182" s="33">
        <v>45858</v>
      </c>
      <c r="W3182" s="4">
        <f t="shared" si="147"/>
        <v>13</v>
      </c>
      <c r="X3182" s="14" t="str">
        <f t="shared" si="148"/>
        <v>CNPJ_INCOMPLETO_1</v>
      </c>
      <c r="Y3182" s="13" t="str">
        <f t="shared" si="149"/>
        <v>03.945.518/0001-96</v>
      </c>
      <c r="Z3182" s="10" t="str">
        <f>VLOOKUP(Y3182,FORNECEDORES!$A$2:$G$9043,3,0)</f>
        <v>ELITE EXPRESS LTDA</v>
      </c>
      <c r="AA3182" s="15" t="str">
        <f>VLOOKUP(Y3182,FORNECEDORES!$A$2:$G$9041,7,0)</f>
        <v>leonardo@mwmtransportes.com; wagner@mwmtransportes.com;</v>
      </c>
    </row>
    <row r="3183" spans="1:27" x14ac:dyDescent="0.3">
      <c r="A3183" s="21" t="s">
        <v>8082</v>
      </c>
      <c r="B3183" s="32" t="s">
        <v>5960</v>
      </c>
      <c r="C3183" s="33">
        <v>45862</v>
      </c>
      <c r="D3183" s="33">
        <v>45862</v>
      </c>
      <c r="E3183" s="21" t="s">
        <v>5680</v>
      </c>
      <c r="F3183" s="34">
        <v>875.7</v>
      </c>
      <c r="G3183" s="21" t="s">
        <v>24</v>
      </c>
      <c r="H3183" s="21" t="s">
        <v>1606</v>
      </c>
      <c r="I3183" s="22">
        <v>3270791852</v>
      </c>
      <c r="J3183" s="22" t="s">
        <v>5962</v>
      </c>
      <c r="K3183" s="40">
        <v>101896007</v>
      </c>
      <c r="L3183" s="21" t="s">
        <v>26</v>
      </c>
      <c r="M3183" s="21">
        <v>145616</v>
      </c>
      <c r="N3183" s="21">
        <v>266036</v>
      </c>
      <c r="O3183" s="21">
        <v>3142</v>
      </c>
      <c r="P3183" s="21" t="e">
        <v>#N/A</v>
      </c>
      <c r="Q3183" s="21" t="e">
        <v>#N/A</v>
      </c>
      <c r="R3183" s="21" t="e">
        <v>#N/A</v>
      </c>
      <c r="S3183" s="21" t="e">
        <v>#N/A</v>
      </c>
      <c r="T3183" s="21" t="s">
        <v>24</v>
      </c>
      <c r="U3183" s="21" t="s">
        <v>30</v>
      </c>
      <c r="V3183" s="33" t="s">
        <v>30</v>
      </c>
      <c r="W3183" s="4">
        <f t="shared" si="147"/>
        <v>10</v>
      </c>
      <c r="X3183" s="14" t="str">
        <f t="shared" si="148"/>
        <v>CPF_Incompleto</v>
      </c>
      <c r="Y3183" s="13" t="str">
        <f t="shared" si="149"/>
        <v>032.707.918-52</v>
      </c>
      <c r="Z3183" s="10" t="str">
        <f>VLOOKUP(Y3183,FORNECEDORES!$A$2:$G$9043,3,0)</f>
        <v>ANTONIO APARECIDO ALVES</v>
      </c>
      <c r="AA3183" s="15" t="str">
        <f>VLOOKUP(Y3183,FORNECEDORES!$A$2:$G$9041,7,0)</f>
        <v>logistica.onix@gmail.com;</v>
      </c>
    </row>
    <row r="3184" spans="1:27" x14ac:dyDescent="0.3">
      <c r="A3184" s="21" t="s">
        <v>8083</v>
      </c>
      <c r="B3184" s="32" t="s">
        <v>5960</v>
      </c>
      <c r="C3184" s="33">
        <v>45862</v>
      </c>
      <c r="D3184" s="33">
        <v>45862</v>
      </c>
      <c r="E3184" s="21" t="s">
        <v>5680</v>
      </c>
      <c r="F3184" s="34">
        <v>875.7</v>
      </c>
      <c r="G3184" s="21" t="s">
        <v>24</v>
      </c>
      <c r="H3184" s="21" t="s">
        <v>1606</v>
      </c>
      <c r="I3184" s="22">
        <v>3270791852</v>
      </c>
      <c r="J3184" s="22" t="s">
        <v>5962</v>
      </c>
      <c r="K3184" s="40">
        <v>101896307</v>
      </c>
      <c r="L3184" s="21" t="s">
        <v>26</v>
      </c>
      <c r="M3184" s="21">
        <v>145625</v>
      </c>
      <c r="N3184" s="21">
        <v>266045</v>
      </c>
      <c r="O3184" s="21">
        <v>3160</v>
      </c>
      <c r="P3184" s="21" t="s">
        <v>26</v>
      </c>
      <c r="Q3184" s="21" t="s">
        <v>26</v>
      </c>
      <c r="R3184" s="21" t="s">
        <v>31</v>
      </c>
      <c r="S3184" s="21" t="s">
        <v>29</v>
      </c>
      <c r="T3184" s="21" t="s">
        <v>24</v>
      </c>
      <c r="U3184" s="21" t="s">
        <v>30</v>
      </c>
      <c r="V3184" s="33" t="s">
        <v>30</v>
      </c>
      <c r="W3184" s="4">
        <f t="shared" si="147"/>
        <v>10</v>
      </c>
      <c r="X3184" s="14" t="str">
        <f t="shared" si="148"/>
        <v>CPF_Incompleto</v>
      </c>
      <c r="Y3184" s="13" t="str">
        <f t="shared" si="149"/>
        <v>032.707.918-52</v>
      </c>
      <c r="Z3184" s="10" t="str">
        <f>VLOOKUP(Y3184,FORNECEDORES!$A$2:$G$9043,3,0)</f>
        <v>ANTONIO APARECIDO ALVES</v>
      </c>
      <c r="AA3184" s="15" t="str">
        <f>VLOOKUP(Y3184,FORNECEDORES!$A$2:$G$9041,7,0)</f>
        <v>logistica.onix@gmail.com;</v>
      </c>
    </row>
    <row r="3185" spans="1:27" x14ac:dyDescent="0.3">
      <c r="A3185" s="21" t="s">
        <v>8083</v>
      </c>
      <c r="B3185" s="32" t="s">
        <v>5960</v>
      </c>
      <c r="C3185" s="33">
        <v>45862</v>
      </c>
      <c r="D3185" s="33">
        <v>45863</v>
      </c>
      <c r="E3185" s="21" t="s">
        <v>34</v>
      </c>
      <c r="F3185" s="34">
        <v>583.79999999999995</v>
      </c>
      <c r="G3185" s="21" t="s">
        <v>24</v>
      </c>
      <c r="H3185" s="21" t="s">
        <v>1606</v>
      </c>
      <c r="I3185" s="22">
        <v>3270791852</v>
      </c>
      <c r="J3185" s="22" t="s">
        <v>5962</v>
      </c>
      <c r="K3185" s="40">
        <v>101896307</v>
      </c>
      <c r="L3185" s="21" t="s">
        <v>26</v>
      </c>
      <c r="M3185" s="21">
        <v>145625</v>
      </c>
      <c r="N3185" s="21">
        <v>266045</v>
      </c>
      <c r="O3185" s="21">
        <v>3160</v>
      </c>
      <c r="P3185" s="21" t="s">
        <v>26</v>
      </c>
      <c r="Q3185" s="21" t="s">
        <v>26</v>
      </c>
      <c r="R3185" s="21" t="s">
        <v>31</v>
      </c>
      <c r="S3185" s="21" t="s">
        <v>29</v>
      </c>
      <c r="T3185" s="21" t="s">
        <v>24</v>
      </c>
      <c r="U3185" s="21" t="s">
        <v>30</v>
      </c>
      <c r="V3185" s="33" t="s">
        <v>30</v>
      </c>
      <c r="W3185" s="4">
        <f t="shared" si="147"/>
        <v>10</v>
      </c>
      <c r="X3185" s="14" t="str">
        <f t="shared" si="148"/>
        <v>CPF_Incompleto</v>
      </c>
      <c r="Y3185" s="13" t="str">
        <f t="shared" si="149"/>
        <v>032.707.918-52</v>
      </c>
      <c r="Z3185" s="10" t="str">
        <f>VLOOKUP(Y3185,FORNECEDORES!$A$2:$G$9043,3,0)</f>
        <v>ANTONIO APARECIDO ALVES</v>
      </c>
      <c r="AA3185" s="15" t="str">
        <f>VLOOKUP(Y3185,FORNECEDORES!$A$2:$G$9041,7,0)</f>
        <v>logistica.onix@gmail.com;</v>
      </c>
    </row>
    <row r="3186" spans="1:27" x14ac:dyDescent="0.3">
      <c r="A3186" s="21" t="s">
        <v>8084</v>
      </c>
      <c r="B3186" s="32" t="s">
        <v>5960</v>
      </c>
      <c r="C3186" s="33">
        <v>45862</v>
      </c>
      <c r="D3186" s="33">
        <v>45862</v>
      </c>
      <c r="E3186" s="21" t="s">
        <v>5680</v>
      </c>
      <c r="F3186" s="34">
        <v>875.7</v>
      </c>
      <c r="G3186" s="21" t="s">
        <v>24</v>
      </c>
      <c r="H3186" s="21" t="s">
        <v>1606</v>
      </c>
      <c r="I3186" s="22">
        <v>3270791852</v>
      </c>
      <c r="J3186" s="22" t="s">
        <v>5962</v>
      </c>
      <c r="K3186" s="40">
        <v>101896565</v>
      </c>
      <c r="L3186" s="21" t="s">
        <v>26</v>
      </c>
      <c r="M3186" s="21">
        <v>145636</v>
      </c>
      <c r="N3186" s="21">
        <v>266056</v>
      </c>
      <c r="O3186" s="21">
        <v>3188</v>
      </c>
      <c r="P3186" s="21" t="s">
        <v>26</v>
      </c>
      <c r="Q3186" s="21" t="s">
        <v>26</v>
      </c>
      <c r="R3186" s="21" t="s">
        <v>31</v>
      </c>
      <c r="S3186" s="21" t="s">
        <v>29</v>
      </c>
      <c r="T3186" s="21" t="s">
        <v>24</v>
      </c>
      <c r="U3186" s="21" t="s">
        <v>30</v>
      </c>
      <c r="V3186" s="33" t="s">
        <v>30</v>
      </c>
      <c r="W3186" s="4">
        <f t="shared" si="147"/>
        <v>10</v>
      </c>
      <c r="X3186" s="14" t="str">
        <f t="shared" si="148"/>
        <v>CPF_Incompleto</v>
      </c>
      <c r="Y3186" s="13" t="str">
        <f t="shared" si="149"/>
        <v>032.707.918-52</v>
      </c>
      <c r="Z3186" s="10" t="str">
        <f>VLOOKUP(Y3186,FORNECEDORES!$A$2:$G$9043,3,0)</f>
        <v>ANTONIO APARECIDO ALVES</v>
      </c>
      <c r="AA3186" s="15" t="str">
        <f>VLOOKUP(Y3186,FORNECEDORES!$A$2:$G$9041,7,0)</f>
        <v>logistica.onix@gmail.com;</v>
      </c>
    </row>
    <row r="3187" spans="1:27" x14ac:dyDescent="0.3">
      <c r="A3187" s="21" t="s">
        <v>8084</v>
      </c>
      <c r="B3187" s="32" t="s">
        <v>5960</v>
      </c>
      <c r="C3187" s="33">
        <v>45862</v>
      </c>
      <c r="D3187" s="33">
        <v>45863</v>
      </c>
      <c r="E3187" s="21" t="s">
        <v>34</v>
      </c>
      <c r="F3187" s="34">
        <v>583.79999999999995</v>
      </c>
      <c r="G3187" s="21" t="s">
        <v>24</v>
      </c>
      <c r="H3187" s="21" t="s">
        <v>1606</v>
      </c>
      <c r="I3187" s="22">
        <v>3270791852</v>
      </c>
      <c r="J3187" s="22" t="s">
        <v>5962</v>
      </c>
      <c r="K3187" s="40">
        <v>101896565</v>
      </c>
      <c r="L3187" s="21" t="s">
        <v>26</v>
      </c>
      <c r="M3187" s="21">
        <v>145636</v>
      </c>
      <c r="N3187" s="21">
        <v>266056</v>
      </c>
      <c r="O3187" s="21">
        <v>3188</v>
      </c>
      <c r="P3187" s="21" t="s">
        <v>26</v>
      </c>
      <c r="Q3187" s="21" t="s">
        <v>26</v>
      </c>
      <c r="R3187" s="21" t="s">
        <v>31</v>
      </c>
      <c r="S3187" s="21" t="s">
        <v>29</v>
      </c>
      <c r="T3187" s="21" t="s">
        <v>24</v>
      </c>
      <c r="U3187" s="21" t="s">
        <v>30</v>
      </c>
      <c r="V3187" s="33" t="s">
        <v>30</v>
      </c>
      <c r="W3187" s="4">
        <f t="shared" si="147"/>
        <v>10</v>
      </c>
      <c r="X3187" s="14" t="str">
        <f t="shared" si="148"/>
        <v>CPF_Incompleto</v>
      </c>
      <c r="Y3187" s="13" t="str">
        <f t="shared" si="149"/>
        <v>032.707.918-52</v>
      </c>
      <c r="Z3187" s="10" t="str">
        <f>VLOOKUP(Y3187,FORNECEDORES!$A$2:$G$9043,3,0)</f>
        <v>ANTONIO APARECIDO ALVES</v>
      </c>
      <c r="AA3187" s="15" t="str">
        <f>VLOOKUP(Y3187,FORNECEDORES!$A$2:$G$9041,7,0)</f>
        <v>logistica.onix@gmail.com;</v>
      </c>
    </row>
    <row r="3188" spans="1:27" x14ac:dyDescent="0.3">
      <c r="A3188" s="21" t="s">
        <v>8085</v>
      </c>
      <c r="B3188" s="32" t="s">
        <v>6374</v>
      </c>
      <c r="C3188" s="33">
        <v>45862</v>
      </c>
      <c r="D3188" s="33">
        <v>45863</v>
      </c>
      <c r="E3188" s="21" t="s">
        <v>23</v>
      </c>
      <c r="F3188" s="34">
        <v>7000</v>
      </c>
      <c r="G3188" s="21" t="s">
        <v>24</v>
      </c>
      <c r="H3188" s="21" t="s">
        <v>2112</v>
      </c>
      <c r="I3188" s="22">
        <v>3945518000196</v>
      </c>
      <c r="J3188" s="22" t="s">
        <v>6375</v>
      </c>
      <c r="K3188" s="40">
        <v>101896698</v>
      </c>
      <c r="L3188" s="21" t="s">
        <v>26</v>
      </c>
      <c r="M3188" s="21">
        <v>143973</v>
      </c>
      <c r="N3188" s="21">
        <v>262332</v>
      </c>
      <c r="O3188" s="21" t="s">
        <v>8086</v>
      </c>
      <c r="P3188" s="21" t="s">
        <v>26</v>
      </c>
      <c r="Q3188" s="21" t="s">
        <v>91</v>
      </c>
      <c r="R3188" s="21" t="s">
        <v>31</v>
      </c>
      <c r="S3188" s="21" t="s">
        <v>29</v>
      </c>
      <c r="T3188" s="21" t="s">
        <v>24</v>
      </c>
      <c r="U3188" s="21">
        <v>30</v>
      </c>
      <c r="V3188" s="33">
        <v>45858</v>
      </c>
      <c r="W3188" s="4">
        <f t="shared" si="147"/>
        <v>13</v>
      </c>
      <c r="X3188" s="14" t="str">
        <f t="shared" si="148"/>
        <v>CNPJ_INCOMPLETO_1</v>
      </c>
      <c r="Y3188" s="13" t="str">
        <f t="shared" si="149"/>
        <v>03.945.518/0001-96</v>
      </c>
      <c r="Z3188" s="10" t="str">
        <f>VLOOKUP(Y3188,FORNECEDORES!$A$2:$G$9043,3,0)</f>
        <v>ELITE EXPRESS LTDA</v>
      </c>
      <c r="AA3188" s="15" t="str">
        <f>VLOOKUP(Y3188,FORNECEDORES!$A$2:$G$9041,7,0)</f>
        <v>leonardo@mwmtransportes.com; wagner@mwmtransportes.com;</v>
      </c>
    </row>
    <row r="3189" spans="1:27" x14ac:dyDescent="0.3">
      <c r="A3189" s="21" t="s">
        <v>8087</v>
      </c>
      <c r="B3189" s="32" t="s">
        <v>5960</v>
      </c>
      <c r="C3189" s="33">
        <v>45862</v>
      </c>
      <c r="D3189" s="33">
        <v>45862</v>
      </c>
      <c r="E3189" s="21" t="s">
        <v>5680</v>
      </c>
      <c r="F3189" s="34">
        <v>875.7</v>
      </c>
      <c r="G3189" s="21" t="s">
        <v>24</v>
      </c>
      <c r="H3189" s="21" t="s">
        <v>1606</v>
      </c>
      <c r="I3189" s="22">
        <v>3270791852</v>
      </c>
      <c r="J3189" s="22" t="s">
        <v>5962</v>
      </c>
      <c r="K3189" s="40">
        <v>101896805</v>
      </c>
      <c r="L3189" s="21" t="s">
        <v>26</v>
      </c>
      <c r="M3189" s="21">
        <v>145656</v>
      </c>
      <c r="N3189" s="21">
        <v>266077</v>
      </c>
      <c r="O3189" s="21" t="s">
        <v>6453</v>
      </c>
      <c r="P3189" s="21" t="s">
        <v>26</v>
      </c>
      <c r="Q3189" s="21" t="s">
        <v>26</v>
      </c>
      <c r="R3189" s="21" t="s">
        <v>31</v>
      </c>
      <c r="S3189" s="21" t="s">
        <v>29</v>
      </c>
      <c r="T3189" s="21" t="s">
        <v>24</v>
      </c>
      <c r="U3189" s="21" t="s">
        <v>30</v>
      </c>
      <c r="V3189" s="33" t="s">
        <v>30</v>
      </c>
      <c r="W3189" s="4">
        <f t="shared" si="147"/>
        <v>10</v>
      </c>
      <c r="X3189" s="14" t="str">
        <f t="shared" si="148"/>
        <v>CPF_Incompleto</v>
      </c>
      <c r="Y3189" s="13" t="str">
        <f t="shared" si="149"/>
        <v>032.707.918-52</v>
      </c>
      <c r="Z3189" s="10" t="str">
        <f>VLOOKUP(Y3189,FORNECEDORES!$A$2:$G$9043,3,0)</f>
        <v>ANTONIO APARECIDO ALVES</v>
      </c>
      <c r="AA3189" s="15" t="str">
        <f>VLOOKUP(Y3189,FORNECEDORES!$A$2:$G$9041,7,0)</f>
        <v>logistica.onix@gmail.com;</v>
      </c>
    </row>
    <row r="3190" spans="1:27" x14ac:dyDescent="0.3">
      <c r="A3190" s="21" t="s">
        <v>8087</v>
      </c>
      <c r="B3190" s="32" t="s">
        <v>5960</v>
      </c>
      <c r="C3190" s="33">
        <v>45862</v>
      </c>
      <c r="D3190" s="33">
        <v>45863</v>
      </c>
      <c r="E3190" s="21" t="s">
        <v>34</v>
      </c>
      <c r="F3190" s="34">
        <v>583.79999999999995</v>
      </c>
      <c r="G3190" s="21" t="s">
        <v>24</v>
      </c>
      <c r="H3190" s="21" t="s">
        <v>1606</v>
      </c>
      <c r="I3190" s="22">
        <v>3270791852</v>
      </c>
      <c r="J3190" s="22" t="s">
        <v>5962</v>
      </c>
      <c r="K3190" s="40">
        <v>101896805</v>
      </c>
      <c r="L3190" s="21" t="s">
        <v>26</v>
      </c>
      <c r="M3190" s="21">
        <v>145656</v>
      </c>
      <c r="N3190" s="21">
        <v>266077</v>
      </c>
      <c r="O3190" s="21" t="s">
        <v>6453</v>
      </c>
      <c r="P3190" s="21" t="s">
        <v>26</v>
      </c>
      <c r="Q3190" s="21" t="s">
        <v>26</v>
      </c>
      <c r="R3190" s="21" t="s">
        <v>31</v>
      </c>
      <c r="S3190" s="21" t="s">
        <v>29</v>
      </c>
      <c r="T3190" s="21" t="s">
        <v>24</v>
      </c>
      <c r="U3190" s="21" t="s">
        <v>30</v>
      </c>
      <c r="V3190" s="33" t="s">
        <v>30</v>
      </c>
      <c r="W3190" s="4">
        <f t="shared" si="147"/>
        <v>10</v>
      </c>
      <c r="X3190" s="14" t="str">
        <f t="shared" si="148"/>
        <v>CPF_Incompleto</v>
      </c>
      <c r="Y3190" s="13" t="str">
        <f t="shared" si="149"/>
        <v>032.707.918-52</v>
      </c>
      <c r="Z3190" s="10" t="str">
        <f>VLOOKUP(Y3190,FORNECEDORES!$A$2:$G$9043,3,0)</f>
        <v>ANTONIO APARECIDO ALVES</v>
      </c>
      <c r="AA3190" s="15" t="str">
        <f>VLOOKUP(Y3190,FORNECEDORES!$A$2:$G$9041,7,0)</f>
        <v>logistica.onix@gmail.com;</v>
      </c>
    </row>
    <row r="3191" spans="1:27" x14ac:dyDescent="0.3">
      <c r="A3191" s="21" t="s">
        <v>8088</v>
      </c>
      <c r="B3191" s="32" t="s">
        <v>6488</v>
      </c>
      <c r="C3191" s="33">
        <v>45862</v>
      </c>
      <c r="D3191" s="33">
        <v>45863</v>
      </c>
      <c r="E3191" s="21" t="s">
        <v>23</v>
      </c>
      <c r="F3191" s="34">
        <v>1450</v>
      </c>
      <c r="G3191" s="21" t="s">
        <v>24</v>
      </c>
      <c r="H3191" s="21" t="s">
        <v>1391</v>
      </c>
      <c r="I3191" s="22">
        <v>5263749000145</v>
      </c>
      <c r="J3191" s="22" t="s">
        <v>6489</v>
      </c>
      <c r="K3191" s="40">
        <v>101897100</v>
      </c>
      <c r="L3191" s="21" t="s">
        <v>26</v>
      </c>
      <c r="M3191" s="21">
        <v>144260</v>
      </c>
      <c r="N3191" s="21">
        <v>262862</v>
      </c>
      <c r="O3191" s="21" t="s">
        <v>8089</v>
      </c>
      <c r="P3191" s="21" t="s">
        <v>26</v>
      </c>
      <c r="Q3191" s="21" t="s">
        <v>26</v>
      </c>
      <c r="R3191" s="21" t="s">
        <v>31</v>
      </c>
      <c r="S3191" s="21" t="s">
        <v>29</v>
      </c>
      <c r="T3191" s="21" t="s">
        <v>24</v>
      </c>
      <c r="U3191" s="21">
        <v>30</v>
      </c>
      <c r="V3191" s="33">
        <v>45868</v>
      </c>
      <c r="W3191" s="4">
        <f t="shared" si="147"/>
        <v>13</v>
      </c>
      <c r="X3191" s="14" t="str">
        <f t="shared" si="148"/>
        <v>CNPJ_INCOMPLETO_1</v>
      </c>
      <c r="Y3191" s="13" t="str">
        <f t="shared" si="149"/>
        <v>05.263.749/0001-45</v>
      </c>
      <c r="Z3191" s="10" t="str">
        <f>VLOOKUP(Y3191,FORNECEDORES!$A$2:$G$9043,3,0)</f>
        <v>AMPLO TRANSPORTES LTDA</v>
      </c>
      <c r="AA3191" s="15" t="str">
        <f>VLOOKUP(Y3191,FORNECEDORES!$A$2:$G$9041,7,0)</f>
        <v>jorge@amplotransportes.com.br</v>
      </c>
    </row>
    <row r="3192" spans="1:27" x14ac:dyDescent="0.3">
      <c r="A3192" s="21" t="s">
        <v>8090</v>
      </c>
      <c r="B3192" s="32" t="s">
        <v>5960</v>
      </c>
      <c r="C3192" s="33">
        <v>45862</v>
      </c>
      <c r="D3192" s="33">
        <v>45862</v>
      </c>
      <c r="E3192" s="21" t="s">
        <v>5680</v>
      </c>
      <c r="F3192" s="34">
        <v>875.7</v>
      </c>
      <c r="G3192" s="21" t="s">
        <v>24</v>
      </c>
      <c r="H3192" s="21" t="s">
        <v>1606</v>
      </c>
      <c r="I3192" s="22">
        <v>3270791852</v>
      </c>
      <c r="J3192" s="22" t="s">
        <v>5962</v>
      </c>
      <c r="K3192" s="40">
        <v>101897302</v>
      </c>
      <c r="L3192" s="21" t="s">
        <v>26</v>
      </c>
      <c r="M3192" s="21">
        <v>145678</v>
      </c>
      <c r="N3192" s="21">
        <v>266099</v>
      </c>
      <c r="O3192" s="21">
        <v>3248</v>
      </c>
      <c r="P3192" s="21" t="s">
        <v>26</v>
      </c>
      <c r="Q3192" s="21" t="s">
        <v>26</v>
      </c>
      <c r="R3192" s="21" t="s">
        <v>31</v>
      </c>
      <c r="S3192" s="21" t="s">
        <v>29</v>
      </c>
      <c r="T3192" s="21" t="s">
        <v>24</v>
      </c>
      <c r="U3192" s="21" t="s">
        <v>30</v>
      </c>
      <c r="V3192" s="33" t="s">
        <v>30</v>
      </c>
      <c r="W3192" s="4">
        <f t="shared" si="147"/>
        <v>10</v>
      </c>
      <c r="X3192" s="14" t="str">
        <f t="shared" si="148"/>
        <v>CPF_Incompleto</v>
      </c>
      <c r="Y3192" s="13" t="str">
        <f t="shared" si="149"/>
        <v>032.707.918-52</v>
      </c>
      <c r="Z3192" s="10" t="str">
        <f>VLOOKUP(Y3192,FORNECEDORES!$A$2:$G$9043,3,0)</f>
        <v>ANTONIO APARECIDO ALVES</v>
      </c>
      <c r="AA3192" s="15" t="str">
        <f>VLOOKUP(Y3192,FORNECEDORES!$A$2:$G$9041,7,0)</f>
        <v>logistica.onix@gmail.com;</v>
      </c>
    </row>
    <row r="3193" spans="1:27" x14ac:dyDescent="0.3">
      <c r="A3193" s="21" t="s">
        <v>8090</v>
      </c>
      <c r="B3193" s="32" t="s">
        <v>5960</v>
      </c>
      <c r="C3193" s="33">
        <v>45862</v>
      </c>
      <c r="D3193" s="33">
        <v>45863</v>
      </c>
      <c r="E3193" s="21" t="s">
        <v>34</v>
      </c>
      <c r="F3193" s="34">
        <v>583.79999999999995</v>
      </c>
      <c r="G3193" s="21" t="s">
        <v>24</v>
      </c>
      <c r="H3193" s="21" t="s">
        <v>1606</v>
      </c>
      <c r="I3193" s="22">
        <v>3270791852</v>
      </c>
      <c r="J3193" s="22" t="s">
        <v>5962</v>
      </c>
      <c r="K3193" s="40">
        <v>101897302</v>
      </c>
      <c r="L3193" s="21" t="s">
        <v>26</v>
      </c>
      <c r="M3193" s="21">
        <v>145678</v>
      </c>
      <c r="N3193" s="21">
        <v>266099</v>
      </c>
      <c r="O3193" s="21">
        <v>3248</v>
      </c>
      <c r="P3193" s="21" t="s">
        <v>26</v>
      </c>
      <c r="Q3193" s="21" t="s">
        <v>26</v>
      </c>
      <c r="R3193" s="21" t="s">
        <v>31</v>
      </c>
      <c r="S3193" s="21" t="s">
        <v>29</v>
      </c>
      <c r="T3193" s="21" t="s">
        <v>24</v>
      </c>
      <c r="U3193" s="21" t="s">
        <v>30</v>
      </c>
      <c r="V3193" s="33" t="s">
        <v>30</v>
      </c>
      <c r="W3193" s="4">
        <f t="shared" si="147"/>
        <v>10</v>
      </c>
      <c r="X3193" s="14" t="str">
        <f t="shared" si="148"/>
        <v>CPF_Incompleto</v>
      </c>
      <c r="Y3193" s="13" t="str">
        <f t="shared" si="149"/>
        <v>032.707.918-52</v>
      </c>
      <c r="Z3193" s="10" t="str">
        <f>VLOOKUP(Y3193,FORNECEDORES!$A$2:$G$9043,3,0)</f>
        <v>ANTONIO APARECIDO ALVES</v>
      </c>
      <c r="AA3193" s="15" t="str">
        <f>VLOOKUP(Y3193,FORNECEDORES!$A$2:$G$9041,7,0)</f>
        <v>logistica.onix@gmail.com;</v>
      </c>
    </row>
    <row r="3194" spans="1:27" x14ac:dyDescent="0.3">
      <c r="A3194" s="21" t="s">
        <v>8091</v>
      </c>
      <c r="B3194" s="32" t="s">
        <v>5960</v>
      </c>
      <c r="C3194" s="33">
        <v>45862</v>
      </c>
      <c r="D3194" s="33">
        <v>45862</v>
      </c>
      <c r="E3194" s="21" t="s">
        <v>5680</v>
      </c>
      <c r="F3194" s="34">
        <v>875.7</v>
      </c>
      <c r="G3194" s="21" t="s">
        <v>24</v>
      </c>
      <c r="H3194" s="21" t="s">
        <v>1606</v>
      </c>
      <c r="I3194" s="22">
        <v>3270791852</v>
      </c>
      <c r="J3194" s="22" t="s">
        <v>5962</v>
      </c>
      <c r="K3194" s="40">
        <v>101897431</v>
      </c>
      <c r="L3194" s="21" t="s">
        <v>26</v>
      </c>
      <c r="M3194" s="21">
        <v>145727</v>
      </c>
      <c r="N3194" s="21">
        <v>266162</v>
      </c>
      <c r="O3194" s="21">
        <v>3312</v>
      </c>
      <c r="P3194" s="21" t="s">
        <v>26</v>
      </c>
      <c r="Q3194" s="21" t="s">
        <v>26</v>
      </c>
      <c r="R3194" s="21" t="s">
        <v>31</v>
      </c>
      <c r="S3194" s="21" t="s">
        <v>29</v>
      </c>
      <c r="T3194" s="21" t="s">
        <v>24</v>
      </c>
      <c r="U3194" s="21" t="s">
        <v>30</v>
      </c>
      <c r="V3194" s="33" t="s">
        <v>30</v>
      </c>
      <c r="W3194" s="4">
        <f t="shared" si="147"/>
        <v>10</v>
      </c>
      <c r="X3194" s="14" t="str">
        <f t="shared" si="148"/>
        <v>CPF_Incompleto</v>
      </c>
      <c r="Y3194" s="13" t="str">
        <f t="shared" si="149"/>
        <v>032.707.918-52</v>
      </c>
      <c r="Z3194" s="10" t="str">
        <f>VLOOKUP(Y3194,FORNECEDORES!$A$2:$G$9043,3,0)</f>
        <v>ANTONIO APARECIDO ALVES</v>
      </c>
      <c r="AA3194" s="15" t="str">
        <f>VLOOKUP(Y3194,FORNECEDORES!$A$2:$G$9041,7,0)</f>
        <v>logistica.onix@gmail.com;</v>
      </c>
    </row>
    <row r="3195" spans="1:27" x14ac:dyDescent="0.3">
      <c r="A3195" s="21" t="s">
        <v>8091</v>
      </c>
      <c r="B3195" s="32" t="s">
        <v>5960</v>
      </c>
      <c r="C3195" s="33">
        <v>45862</v>
      </c>
      <c r="D3195" s="33">
        <v>45863</v>
      </c>
      <c r="E3195" s="21" t="s">
        <v>34</v>
      </c>
      <c r="F3195" s="34">
        <v>583.79999999999995</v>
      </c>
      <c r="G3195" s="21" t="s">
        <v>24</v>
      </c>
      <c r="H3195" s="21" t="s">
        <v>1606</v>
      </c>
      <c r="I3195" s="22">
        <v>3270791852</v>
      </c>
      <c r="J3195" s="22" t="s">
        <v>5962</v>
      </c>
      <c r="K3195" s="21">
        <v>101897431</v>
      </c>
      <c r="L3195" s="21" t="s">
        <v>26</v>
      </c>
      <c r="M3195" s="21">
        <v>145727</v>
      </c>
      <c r="N3195" s="21">
        <v>266162</v>
      </c>
      <c r="O3195" s="21">
        <v>3312</v>
      </c>
      <c r="P3195" s="21" t="s">
        <v>26</v>
      </c>
      <c r="Q3195" s="21" t="s">
        <v>26</v>
      </c>
      <c r="R3195" s="21" t="s">
        <v>31</v>
      </c>
      <c r="S3195" s="21" t="s">
        <v>29</v>
      </c>
      <c r="T3195" s="21" t="s">
        <v>24</v>
      </c>
      <c r="U3195" s="21" t="s">
        <v>30</v>
      </c>
      <c r="V3195" s="33" t="s">
        <v>30</v>
      </c>
      <c r="W3195" s="4">
        <f t="shared" si="147"/>
        <v>10</v>
      </c>
      <c r="X3195" s="14" t="str">
        <f t="shared" si="148"/>
        <v>CPF_Incompleto</v>
      </c>
      <c r="Y3195" s="13" t="str">
        <f t="shared" si="149"/>
        <v>032.707.918-52</v>
      </c>
      <c r="Z3195" s="10" t="str">
        <f>VLOOKUP(Y3195,FORNECEDORES!$A$2:$G$9043,3,0)</f>
        <v>ANTONIO APARECIDO ALVES</v>
      </c>
      <c r="AA3195" s="15" t="str">
        <f>VLOOKUP(Y3195,FORNECEDORES!$A$2:$G$9041,7,0)</f>
        <v>logistica.onix@gmail.com;</v>
      </c>
    </row>
    <row r="3196" spans="1:27" x14ac:dyDescent="0.3">
      <c r="A3196" s="21" t="s">
        <v>8092</v>
      </c>
      <c r="B3196" s="32" t="s">
        <v>6460</v>
      </c>
      <c r="C3196" s="33">
        <v>45862</v>
      </c>
      <c r="D3196" s="33">
        <v>45874</v>
      </c>
      <c r="E3196" s="21" t="s">
        <v>23</v>
      </c>
      <c r="F3196" s="34">
        <v>1500</v>
      </c>
      <c r="G3196" s="21" t="s">
        <v>24</v>
      </c>
      <c r="H3196" s="21" t="s">
        <v>6461</v>
      </c>
      <c r="I3196" s="22">
        <v>30017711000130</v>
      </c>
      <c r="J3196" s="22" t="s">
        <v>8093</v>
      </c>
      <c r="K3196" s="40">
        <v>101897483</v>
      </c>
      <c r="L3196" s="21" t="s">
        <v>26</v>
      </c>
      <c r="M3196" s="21">
        <v>144211</v>
      </c>
      <c r="N3196" s="21">
        <v>262744</v>
      </c>
      <c r="O3196" s="21" t="s">
        <v>8094</v>
      </c>
      <c r="P3196" s="21" t="s">
        <v>26</v>
      </c>
      <c r="Q3196" s="21" t="s">
        <v>26</v>
      </c>
      <c r="R3196" s="21" t="s">
        <v>31</v>
      </c>
      <c r="S3196" s="21" t="s">
        <v>29</v>
      </c>
      <c r="T3196" s="21" t="e">
        <v>#N/A</v>
      </c>
      <c r="U3196" s="21" t="s">
        <v>33</v>
      </c>
      <c r="V3196" s="33" t="s">
        <v>33</v>
      </c>
      <c r="W3196" s="4">
        <f t="shared" si="147"/>
        <v>14</v>
      </c>
      <c r="X3196" s="14" t="str">
        <f t="shared" si="148"/>
        <v>CNPJ</v>
      </c>
      <c r="Y3196" s="13" t="str">
        <f t="shared" si="149"/>
        <v>30.017.711/0001-30</v>
      </c>
      <c r="Z3196" s="10" t="str">
        <f>VLOOKUP(Y3196,FORNECEDORES!$A$2:$G$9043,3,0)</f>
        <v>JACIRENE PEREIRA DA CRUZ</v>
      </c>
      <c r="AA3196" s="15" t="str">
        <f>VLOOKUP(Y3196,FORNECEDORES!$A$2:$G$9041,7,0)</f>
        <v>wfexpress.finance@gmail.com;</v>
      </c>
    </row>
    <row r="3197" spans="1:27" x14ac:dyDescent="0.3">
      <c r="A3197" s="21" t="s">
        <v>8095</v>
      </c>
      <c r="B3197" s="32" t="s">
        <v>5960</v>
      </c>
      <c r="C3197" s="33">
        <v>45862</v>
      </c>
      <c r="D3197" s="33">
        <v>45862</v>
      </c>
      <c r="E3197" s="21" t="s">
        <v>5680</v>
      </c>
      <c r="F3197" s="34">
        <v>3210.9</v>
      </c>
      <c r="G3197" s="21" t="s">
        <v>24</v>
      </c>
      <c r="H3197" s="21" t="s">
        <v>1606</v>
      </c>
      <c r="I3197" s="22">
        <v>3270791852</v>
      </c>
      <c r="J3197" s="22" t="s">
        <v>5977</v>
      </c>
      <c r="K3197" s="21">
        <v>101897569</v>
      </c>
      <c r="L3197" s="21" t="s">
        <v>26</v>
      </c>
      <c r="M3197" s="21">
        <v>145728</v>
      </c>
      <c r="N3197" s="21">
        <v>266164</v>
      </c>
      <c r="O3197" s="21">
        <v>3313</v>
      </c>
      <c r="P3197" s="21" t="e">
        <v>#N/A</v>
      </c>
      <c r="Q3197" s="21" t="e">
        <v>#N/A</v>
      </c>
      <c r="R3197" s="21" t="e">
        <v>#N/A</v>
      </c>
      <c r="S3197" s="21" t="e">
        <v>#N/A</v>
      </c>
      <c r="T3197" s="21" t="s">
        <v>24</v>
      </c>
      <c r="U3197" s="21" t="s">
        <v>30</v>
      </c>
      <c r="V3197" s="33" t="s">
        <v>30</v>
      </c>
      <c r="W3197" s="4">
        <f t="shared" si="147"/>
        <v>10</v>
      </c>
      <c r="X3197" s="14" t="str">
        <f t="shared" si="148"/>
        <v>CPF_Incompleto</v>
      </c>
      <c r="Y3197" s="13" t="str">
        <f t="shared" si="149"/>
        <v>032.707.918-52</v>
      </c>
      <c r="Z3197" s="10" t="str">
        <f>VLOOKUP(Y3197,FORNECEDORES!$A$2:$G$9043,3,0)</f>
        <v>ANTONIO APARECIDO ALVES</v>
      </c>
      <c r="AA3197" s="15" t="str">
        <f>VLOOKUP(Y3197,FORNECEDORES!$A$2:$G$9041,7,0)</f>
        <v>logistica.onix@gmail.com;</v>
      </c>
    </row>
    <row r="3198" spans="1:27" x14ac:dyDescent="0.3">
      <c r="A3198" s="21" t="s">
        <v>8095</v>
      </c>
      <c r="B3198" s="32" t="s">
        <v>5960</v>
      </c>
      <c r="C3198" s="33">
        <v>45862</v>
      </c>
      <c r="D3198" s="33">
        <v>45863</v>
      </c>
      <c r="E3198" s="21" t="s">
        <v>34</v>
      </c>
      <c r="F3198" s="34">
        <v>2140.6</v>
      </c>
      <c r="G3198" s="21" t="s">
        <v>24</v>
      </c>
      <c r="H3198" s="21" t="s">
        <v>1606</v>
      </c>
      <c r="I3198" s="22">
        <v>3270791852</v>
      </c>
      <c r="J3198" s="22" t="s">
        <v>5977</v>
      </c>
      <c r="K3198" s="40">
        <v>101897569</v>
      </c>
      <c r="L3198" s="21" t="s">
        <v>26</v>
      </c>
      <c r="M3198" s="21">
        <v>145728</v>
      </c>
      <c r="N3198" s="21">
        <v>266164</v>
      </c>
      <c r="O3198" s="21">
        <v>3313</v>
      </c>
      <c r="P3198" s="21" t="e">
        <v>#N/A</v>
      </c>
      <c r="Q3198" s="21" t="e">
        <v>#N/A</v>
      </c>
      <c r="R3198" s="21" t="e">
        <v>#N/A</v>
      </c>
      <c r="S3198" s="21" t="e">
        <v>#N/A</v>
      </c>
      <c r="T3198" s="21" t="s">
        <v>24</v>
      </c>
      <c r="U3198" s="21" t="s">
        <v>30</v>
      </c>
      <c r="V3198" s="33" t="s">
        <v>30</v>
      </c>
      <c r="W3198" s="4">
        <f t="shared" si="147"/>
        <v>10</v>
      </c>
      <c r="X3198" s="14" t="str">
        <f t="shared" si="148"/>
        <v>CPF_Incompleto</v>
      </c>
      <c r="Y3198" s="13" t="str">
        <f t="shared" si="149"/>
        <v>032.707.918-52</v>
      </c>
      <c r="Z3198" s="10" t="str">
        <f>VLOOKUP(Y3198,FORNECEDORES!$A$2:$G$9043,3,0)</f>
        <v>ANTONIO APARECIDO ALVES</v>
      </c>
      <c r="AA3198" s="15" t="str">
        <f>VLOOKUP(Y3198,FORNECEDORES!$A$2:$G$9041,7,0)</f>
        <v>logistica.onix@gmail.com;</v>
      </c>
    </row>
    <row r="3199" spans="1:27" x14ac:dyDescent="0.3">
      <c r="A3199" s="21" t="s">
        <v>8096</v>
      </c>
      <c r="B3199" s="32" t="s">
        <v>5694</v>
      </c>
      <c r="C3199" s="33">
        <v>45862</v>
      </c>
      <c r="D3199" s="33">
        <v>45862</v>
      </c>
      <c r="E3199" s="21" t="s">
        <v>5680</v>
      </c>
      <c r="F3199" s="34">
        <v>3300</v>
      </c>
      <c r="G3199" s="21" t="s">
        <v>24</v>
      </c>
      <c r="H3199" s="21" t="s">
        <v>230</v>
      </c>
      <c r="I3199" s="22">
        <v>34009360810</v>
      </c>
      <c r="J3199" s="22" t="s">
        <v>5695</v>
      </c>
      <c r="K3199" s="21">
        <v>101897711</v>
      </c>
      <c r="L3199" s="21" t="s">
        <v>26</v>
      </c>
      <c r="M3199" s="21">
        <v>145463</v>
      </c>
      <c r="N3199" s="21">
        <v>265622</v>
      </c>
      <c r="O3199" s="21">
        <v>3040</v>
      </c>
      <c r="P3199" s="21" t="s">
        <v>26</v>
      </c>
      <c r="Q3199" s="21" t="s">
        <v>83</v>
      </c>
      <c r="R3199" s="21" t="s">
        <v>31</v>
      </c>
      <c r="S3199" s="21" t="s">
        <v>29</v>
      </c>
      <c r="T3199" s="21" t="s">
        <v>24</v>
      </c>
      <c r="U3199" s="21" t="s">
        <v>30</v>
      </c>
      <c r="V3199" s="33" t="s">
        <v>30</v>
      </c>
      <c r="W3199" s="4">
        <f t="shared" ref="W3199:W3262" si="150">LEN(I3199)</f>
        <v>11</v>
      </c>
      <c r="X3199" s="14" t="str">
        <f t="shared" ref="X3199:X3262" si="151">IF(W3199=14,"CNPJ",IF(W3199=12,"CNPJ_INCOMPLETO_2",IF(W3199=13,"CNPJ_INCOMPLETO_1",IF(W3199=10,"CPF_Incompleto","CPF"))))</f>
        <v>CPF</v>
      </c>
      <c r="Y3199" s="13" t="str">
        <f t="shared" ref="Y3199:Y3262" si="152">IF(X3199="CNPJ_INCOMPLETO_1",("0"&amp;LEFT(I3199,1)&amp;"."&amp;MID(I3199,2,3)&amp;"."&amp;MID(I3199,5,3)&amp;"/"&amp;MID(I3199,8,4)&amp;"-"&amp;MID(I3199,12,2)),IF(X3199="CNPJ_INCOMPLETO_2",("00."&amp;LEFT(I3199,3)&amp;"."&amp;MID(I3199,4,3)&amp;"/"&amp;MID(I3199,7,4)&amp;"-"&amp;MID(I3199,11,2)),IF(X3199="CNPJ",(LEFT(I3199,2)&amp;"."&amp;MID(I3199,3,3)&amp;"."&amp;MID(I3199,6,3)&amp;"/"&amp;MID(I3199,9,4)&amp;"-"&amp;MID(I3199,13,2)),IF(X3199="CPF_Incompleto",("0"&amp;LEFT(I3199,2)&amp;"."&amp;MID(I3199,3,3)&amp;"."&amp;MID(I3199,6,3)&amp;"-"&amp;MID(I3199,9,2)),(LEFT(I3199,3)&amp;"."&amp;MID(I3199,4,3)&amp;"."&amp;MID(I3199,7,3)&amp;"-"&amp;MID(I3199,10,2))))))</f>
        <v>340.093.608-10</v>
      </c>
      <c r="Z3199" s="10" t="str">
        <f>VLOOKUP(Y3199,FORNECEDORES!$A$2:$G$9043,3,0)</f>
        <v>ELITON CRISTIANO ALVES</v>
      </c>
      <c r="AA3199" s="15" t="str">
        <f>VLOOKUP(Y3199,FORNECEDORES!$A$2:$G$9041,7,0)</f>
        <v>logistica.onix@gmail.com; operacional.onixsolucoes@gmail.com;</v>
      </c>
    </row>
    <row r="3200" spans="1:27" x14ac:dyDescent="0.3">
      <c r="A3200" s="21" t="s">
        <v>8096</v>
      </c>
      <c r="B3200" s="32" t="s">
        <v>5694</v>
      </c>
      <c r="C3200" s="33">
        <v>45862</v>
      </c>
      <c r="D3200" s="33">
        <v>45863</v>
      </c>
      <c r="E3200" s="21" t="s">
        <v>34</v>
      </c>
      <c r="F3200" s="34">
        <v>2200</v>
      </c>
      <c r="G3200" s="21" t="s">
        <v>24</v>
      </c>
      <c r="H3200" s="21" t="s">
        <v>230</v>
      </c>
      <c r="I3200" s="22">
        <v>34009360810</v>
      </c>
      <c r="J3200" s="22" t="s">
        <v>5695</v>
      </c>
      <c r="K3200" s="40">
        <v>101897711</v>
      </c>
      <c r="L3200" s="21" t="s">
        <v>26</v>
      </c>
      <c r="M3200" s="21">
        <v>145463</v>
      </c>
      <c r="N3200" s="21">
        <v>265622</v>
      </c>
      <c r="O3200" s="21">
        <v>3040</v>
      </c>
      <c r="P3200" s="21" t="s">
        <v>26</v>
      </c>
      <c r="Q3200" s="21" t="s">
        <v>83</v>
      </c>
      <c r="R3200" s="21" t="s">
        <v>31</v>
      </c>
      <c r="S3200" s="21" t="s">
        <v>29</v>
      </c>
      <c r="T3200" s="21" t="s">
        <v>24</v>
      </c>
      <c r="U3200" s="21" t="s">
        <v>30</v>
      </c>
      <c r="V3200" s="33" t="s">
        <v>30</v>
      </c>
      <c r="W3200" s="4">
        <f t="shared" si="150"/>
        <v>11</v>
      </c>
      <c r="X3200" s="14" t="str">
        <f t="shared" si="151"/>
        <v>CPF</v>
      </c>
      <c r="Y3200" s="13" t="str">
        <f t="shared" si="152"/>
        <v>340.093.608-10</v>
      </c>
      <c r="Z3200" s="10" t="str">
        <f>VLOOKUP(Y3200,FORNECEDORES!$A$2:$G$9043,3,0)</f>
        <v>ELITON CRISTIANO ALVES</v>
      </c>
      <c r="AA3200" s="15" t="str">
        <f>VLOOKUP(Y3200,FORNECEDORES!$A$2:$G$9041,7,0)</f>
        <v>logistica.onix@gmail.com; operacional.onixsolucoes@gmail.com;</v>
      </c>
    </row>
    <row r="3201" spans="1:27" x14ac:dyDescent="0.3">
      <c r="A3201" s="21" t="s">
        <v>8097</v>
      </c>
      <c r="B3201" s="32" t="s">
        <v>6460</v>
      </c>
      <c r="C3201" s="33">
        <v>45862</v>
      </c>
      <c r="D3201" s="33">
        <v>45874</v>
      </c>
      <c r="E3201" s="21" t="s">
        <v>23</v>
      </c>
      <c r="F3201" s="34">
        <v>1500</v>
      </c>
      <c r="G3201" s="21" t="s">
        <v>24</v>
      </c>
      <c r="H3201" s="21" t="s">
        <v>6461</v>
      </c>
      <c r="I3201" s="22">
        <v>30017711000130</v>
      </c>
      <c r="J3201" s="22" t="s">
        <v>8098</v>
      </c>
      <c r="K3201" s="40">
        <v>101897777</v>
      </c>
      <c r="L3201" s="21" t="s">
        <v>26</v>
      </c>
      <c r="M3201" s="21">
        <v>144210</v>
      </c>
      <c r="N3201" s="21">
        <v>262743</v>
      </c>
      <c r="O3201" s="21" t="s">
        <v>8099</v>
      </c>
      <c r="P3201" s="21" t="s">
        <v>26</v>
      </c>
      <c r="Q3201" s="21" t="s">
        <v>26</v>
      </c>
      <c r="R3201" s="21" t="s">
        <v>31</v>
      </c>
      <c r="S3201" s="21" t="s">
        <v>29</v>
      </c>
      <c r="T3201" s="21" t="e">
        <v>#N/A</v>
      </c>
      <c r="U3201" s="21" t="s">
        <v>33</v>
      </c>
      <c r="V3201" s="33" t="s">
        <v>33</v>
      </c>
      <c r="W3201" s="4">
        <f t="shared" si="150"/>
        <v>14</v>
      </c>
      <c r="X3201" s="14" t="str">
        <f t="shared" si="151"/>
        <v>CNPJ</v>
      </c>
      <c r="Y3201" s="13" t="str">
        <f t="shared" si="152"/>
        <v>30.017.711/0001-30</v>
      </c>
      <c r="Z3201" s="10" t="str">
        <f>VLOOKUP(Y3201,FORNECEDORES!$A$2:$G$9043,3,0)</f>
        <v>JACIRENE PEREIRA DA CRUZ</v>
      </c>
      <c r="AA3201" s="15" t="str">
        <f>VLOOKUP(Y3201,FORNECEDORES!$A$2:$G$9041,7,0)</f>
        <v>wfexpress.finance@gmail.com;</v>
      </c>
    </row>
    <row r="3202" spans="1:27" x14ac:dyDescent="0.3">
      <c r="A3202" s="21" t="s">
        <v>8100</v>
      </c>
      <c r="B3202" s="32" t="s">
        <v>8101</v>
      </c>
      <c r="C3202" s="33">
        <v>45862</v>
      </c>
      <c r="D3202" s="33">
        <v>45862</v>
      </c>
      <c r="E3202" s="21" t="s">
        <v>5680</v>
      </c>
      <c r="F3202" s="34">
        <v>5838</v>
      </c>
      <c r="G3202" s="21" t="s">
        <v>24</v>
      </c>
      <c r="H3202" s="21" t="s">
        <v>8102</v>
      </c>
      <c r="I3202" s="22">
        <v>41232122807</v>
      </c>
      <c r="J3202" s="22" t="s">
        <v>8103</v>
      </c>
      <c r="K3202" s="40">
        <v>101897851</v>
      </c>
      <c r="L3202" s="21" t="s">
        <v>26</v>
      </c>
      <c r="M3202" s="21">
        <v>145572</v>
      </c>
      <c r="N3202" s="21">
        <v>265986</v>
      </c>
      <c r="O3202" s="21">
        <v>3143</v>
      </c>
      <c r="P3202" s="21" t="s">
        <v>26</v>
      </c>
      <c r="Q3202" s="21" t="s">
        <v>27</v>
      </c>
      <c r="R3202" s="21" t="s">
        <v>31</v>
      </c>
      <c r="S3202" s="21" t="s">
        <v>29</v>
      </c>
      <c r="T3202" s="21" t="s">
        <v>24</v>
      </c>
      <c r="U3202" s="21">
        <v>15</v>
      </c>
      <c r="V3202" s="33">
        <v>45879</v>
      </c>
      <c r="W3202" s="4">
        <f t="shared" si="150"/>
        <v>11</v>
      </c>
      <c r="X3202" s="14" t="str">
        <f t="shared" si="151"/>
        <v>CPF</v>
      </c>
      <c r="Y3202" s="13" t="str">
        <f t="shared" si="152"/>
        <v>412.321.228-07</v>
      </c>
      <c r="Z3202" s="10" t="str">
        <f>VLOOKUP(Y3202,FORNECEDORES!$A$2:$G$9043,3,0)</f>
        <v>GUSTAVO MARQUES DE AZEVEDO BARRIL</v>
      </c>
      <c r="AA3202" s="15" t="str">
        <f>VLOOKUP(Y3202,FORNECEDORES!$A$2:$G$9041,7,0)</f>
        <v>gustavo.pegasuslog@gmail.com;</v>
      </c>
    </row>
    <row r="3203" spans="1:27" x14ac:dyDescent="0.3">
      <c r="A3203" s="21" t="s">
        <v>8100</v>
      </c>
      <c r="B3203" s="32" t="s">
        <v>8101</v>
      </c>
      <c r="C3203" s="33">
        <v>45862</v>
      </c>
      <c r="D3203" s="33">
        <v>45875</v>
      </c>
      <c r="E3203" s="21" t="s">
        <v>34</v>
      </c>
      <c r="F3203" s="34">
        <v>3892</v>
      </c>
      <c r="G3203" s="21" t="s">
        <v>24</v>
      </c>
      <c r="H3203" s="21" t="s">
        <v>8102</v>
      </c>
      <c r="I3203" s="22">
        <v>41232122807</v>
      </c>
      <c r="J3203" s="22" t="s">
        <v>8103</v>
      </c>
      <c r="K3203" s="40">
        <v>101897851</v>
      </c>
      <c r="L3203" s="21" t="s">
        <v>26</v>
      </c>
      <c r="M3203" s="21">
        <v>145572</v>
      </c>
      <c r="N3203" s="21">
        <v>265986</v>
      </c>
      <c r="O3203" s="21">
        <v>3143</v>
      </c>
      <c r="P3203" s="21" t="s">
        <v>26</v>
      </c>
      <c r="Q3203" s="21" t="s">
        <v>27</v>
      </c>
      <c r="R3203" s="21" t="s">
        <v>31</v>
      </c>
      <c r="S3203" s="21" t="s">
        <v>29</v>
      </c>
      <c r="T3203" s="21" t="s">
        <v>24</v>
      </c>
      <c r="U3203" s="21">
        <v>15</v>
      </c>
      <c r="V3203" s="33">
        <v>45879</v>
      </c>
      <c r="W3203" s="4">
        <f t="shared" si="150"/>
        <v>11</v>
      </c>
      <c r="X3203" s="14" t="str">
        <f t="shared" si="151"/>
        <v>CPF</v>
      </c>
      <c r="Y3203" s="13" t="str">
        <f t="shared" si="152"/>
        <v>412.321.228-07</v>
      </c>
      <c r="Z3203" s="10" t="str">
        <f>VLOOKUP(Y3203,FORNECEDORES!$A$2:$G$9043,3,0)</f>
        <v>GUSTAVO MARQUES DE AZEVEDO BARRIL</v>
      </c>
      <c r="AA3203" s="15" t="str">
        <f>VLOOKUP(Y3203,FORNECEDORES!$A$2:$G$9041,7,0)</f>
        <v>gustavo.pegasuslog@gmail.com;</v>
      </c>
    </row>
    <row r="3204" spans="1:27" x14ac:dyDescent="0.3">
      <c r="A3204" s="21" t="s">
        <v>8104</v>
      </c>
      <c r="B3204" s="32" t="s">
        <v>6012</v>
      </c>
      <c r="C3204" s="33">
        <v>45862</v>
      </c>
      <c r="D3204" s="33">
        <v>45862</v>
      </c>
      <c r="E3204" s="21" t="s">
        <v>5680</v>
      </c>
      <c r="F3204" s="34">
        <v>4752</v>
      </c>
      <c r="G3204" s="21" t="s">
        <v>24</v>
      </c>
      <c r="H3204" s="21" t="s">
        <v>11644</v>
      </c>
      <c r="I3204" s="22">
        <v>75813923000161</v>
      </c>
      <c r="J3204" s="22" t="s">
        <v>8105</v>
      </c>
      <c r="K3204" s="21">
        <v>101897969</v>
      </c>
      <c r="L3204" s="21" t="s">
        <v>26</v>
      </c>
      <c r="M3204" s="21">
        <v>145526</v>
      </c>
      <c r="N3204" s="21">
        <v>265811</v>
      </c>
      <c r="O3204" s="21">
        <v>3145</v>
      </c>
      <c r="P3204" s="21" t="s">
        <v>26</v>
      </c>
      <c r="Q3204" s="21" t="s">
        <v>81</v>
      </c>
      <c r="R3204" s="21" t="s">
        <v>31</v>
      </c>
      <c r="S3204" s="21" t="s">
        <v>29</v>
      </c>
      <c r="T3204" s="21" t="s">
        <v>24</v>
      </c>
      <c r="U3204" s="21">
        <v>30</v>
      </c>
      <c r="V3204" s="33">
        <v>45899</v>
      </c>
      <c r="W3204" s="4">
        <f t="shared" si="150"/>
        <v>14</v>
      </c>
      <c r="X3204" s="14" t="str">
        <f t="shared" si="151"/>
        <v>CNPJ</v>
      </c>
      <c r="Y3204" s="13" t="str">
        <f t="shared" si="152"/>
        <v>75.813.923/0001-61</v>
      </c>
      <c r="Z3204" s="10" t="str">
        <f>VLOOKUP(Y3204,FORNECEDORES!$A$2:$G$9043,3,0)</f>
        <v>MAGNABOSCO COMERCIO E TRANSPORTES LTDA</v>
      </c>
      <c r="AA3204" s="15" t="str">
        <f>VLOOKUP(Y3204,FORNECEDORES!$A$2:$G$9041,7,0)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05" spans="1:27" x14ac:dyDescent="0.3">
      <c r="A3205" s="21" t="s">
        <v>8104</v>
      </c>
      <c r="B3205" s="32" t="s">
        <v>6012</v>
      </c>
      <c r="C3205" s="33">
        <v>45862</v>
      </c>
      <c r="D3205" s="33">
        <v>45890</v>
      </c>
      <c r="E3205" s="21" t="s">
        <v>34</v>
      </c>
      <c r="F3205" s="34">
        <v>3168</v>
      </c>
      <c r="G3205" s="21" t="s">
        <v>24</v>
      </c>
      <c r="H3205" s="21" t="s">
        <v>11644</v>
      </c>
      <c r="I3205" s="22">
        <v>75813923000161</v>
      </c>
      <c r="J3205" s="22" t="s">
        <v>8105</v>
      </c>
      <c r="K3205" s="40">
        <v>101897969</v>
      </c>
      <c r="L3205" s="21" t="s">
        <v>26</v>
      </c>
      <c r="M3205" s="21">
        <v>145526</v>
      </c>
      <c r="N3205" s="21">
        <v>265811</v>
      </c>
      <c r="O3205" s="21">
        <v>3145</v>
      </c>
      <c r="P3205" s="21" t="s">
        <v>26</v>
      </c>
      <c r="Q3205" s="21" t="s">
        <v>81</v>
      </c>
      <c r="R3205" s="21" t="s">
        <v>31</v>
      </c>
      <c r="S3205" s="21" t="s">
        <v>29</v>
      </c>
      <c r="T3205" s="21" t="s">
        <v>24</v>
      </c>
      <c r="U3205" s="21">
        <v>30</v>
      </c>
      <c r="V3205" s="33">
        <v>45899</v>
      </c>
      <c r="W3205" s="4">
        <f t="shared" si="150"/>
        <v>14</v>
      </c>
      <c r="X3205" s="14" t="str">
        <f t="shared" si="151"/>
        <v>CNPJ</v>
      </c>
      <c r="Y3205" s="13" t="str">
        <f t="shared" si="152"/>
        <v>75.813.923/0001-61</v>
      </c>
      <c r="Z3205" s="10" t="str">
        <f>VLOOKUP(Y3205,FORNECEDORES!$A$2:$G$9043,3,0)</f>
        <v>MAGNABOSCO COMERCIO E TRANSPORTES LTDA</v>
      </c>
      <c r="AA3205" s="15" t="str">
        <f>VLOOKUP(Y3205,FORNECEDORES!$A$2:$G$9041,7,0)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06" spans="1:27" x14ac:dyDescent="0.3">
      <c r="A3206" s="21" t="s">
        <v>8106</v>
      </c>
      <c r="B3206" s="32" t="s">
        <v>6460</v>
      </c>
      <c r="C3206" s="33">
        <v>45862</v>
      </c>
      <c r="D3206" s="33">
        <v>45874</v>
      </c>
      <c r="E3206" s="21" t="s">
        <v>23</v>
      </c>
      <c r="F3206" s="34">
        <v>1500</v>
      </c>
      <c r="G3206" s="21" t="s">
        <v>24</v>
      </c>
      <c r="H3206" s="21" t="s">
        <v>6461</v>
      </c>
      <c r="I3206" s="22">
        <v>30017711000130</v>
      </c>
      <c r="J3206" s="22" t="s">
        <v>8098</v>
      </c>
      <c r="K3206" s="21">
        <v>101898076</v>
      </c>
      <c r="L3206" s="21" t="s">
        <v>26</v>
      </c>
      <c r="M3206" s="21">
        <v>144257</v>
      </c>
      <c r="N3206" s="21">
        <v>262858</v>
      </c>
      <c r="O3206" s="21" t="s">
        <v>8107</v>
      </c>
      <c r="P3206" s="21" t="s">
        <v>26</v>
      </c>
      <c r="Q3206" s="21" t="s">
        <v>26</v>
      </c>
      <c r="R3206" s="21" t="s">
        <v>31</v>
      </c>
      <c r="S3206" s="21" t="s">
        <v>29</v>
      </c>
      <c r="T3206" s="21" t="e">
        <v>#N/A</v>
      </c>
      <c r="U3206" s="21" t="s">
        <v>33</v>
      </c>
      <c r="V3206" s="33" t="s">
        <v>33</v>
      </c>
      <c r="W3206" s="4">
        <f t="shared" si="150"/>
        <v>14</v>
      </c>
      <c r="X3206" s="14" t="str">
        <f t="shared" si="151"/>
        <v>CNPJ</v>
      </c>
      <c r="Y3206" s="13" t="str">
        <f t="shared" si="152"/>
        <v>30.017.711/0001-30</v>
      </c>
      <c r="Z3206" s="10" t="str">
        <f>VLOOKUP(Y3206,FORNECEDORES!$A$2:$G$9043,3,0)</f>
        <v>JACIRENE PEREIRA DA CRUZ</v>
      </c>
      <c r="AA3206" s="15" t="str">
        <f>VLOOKUP(Y3206,FORNECEDORES!$A$2:$G$9041,7,0)</f>
        <v>wfexpress.finance@gmail.com;</v>
      </c>
    </row>
    <row r="3207" spans="1:27" x14ac:dyDescent="0.3">
      <c r="A3207" s="21" t="s">
        <v>8108</v>
      </c>
      <c r="B3207" s="32" t="s">
        <v>6012</v>
      </c>
      <c r="C3207" s="33">
        <v>45862</v>
      </c>
      <c r="D3207" s="33">
        <v>45862</v>
      </c>
      <c r="E3207" s="21" t="s">
        <v>5680</v>
      </c>
      <c r="F3207" s="34">
        <v>4860</v>
      </c>
      <c r="G3207" s="21" t="s">
        <v>24</v>
      </c>
      <c r="H3207" s="21" t="s">
        <v>11644</v>
      </c>
      <c r="I3207" s="22">
        <v>75813923000161</v>
      </c>
      <c r="J3207" s="22" t="s">
        <v>7461</v>
      </c>
      <c r="K3207" s="40">
        <v>101898091</v>
      </c>
      <c r="L3207" s="21" t="s">
        <v>26</v>
      </c>
      <c r="M3207" s="21">
        <v>145684</v>
      </c>
      <c r="N3207" s="21">
        <v>266106</v>
      </c>
      <c r="O3207" s="21">
        <v>3261</v>
      </c>
      <c r="P3207" s="21" t="s">
        <v>26</v>
      </c>
      <c r="Q3207" s="21" t="s">
        <v>79</v>
      </c>
      <c r="R3207" s="21" t="s">
        <v>31</v>
      </c>
      <c r="S3207" s="21" t="s">
        <v>29</v>
      </c>
      <c r="T3207" s="21" t="s">
        <v>24</v>
      </c>
      <c r="U3207" s="21">
        <v>30</v>
      </c>
      <c r="V3207" s="33">
        <v>45899</v>
      </c>
      <c r="W3207" s="4">
        <f t="shared" si="150"/>
        <v>14</v>
      </c>
      <c r="X3207" s="14" t="str">
        <f t="shared" si="151"/>
        <v>CNPJ</v>
      </c>
      <c r="Y3207" s="13" t="str">
        <f t="shared" si="152"/>
        <v>75.813.923/0001-61</v>
      </c>
      <c r="Z3207" s="10" t="str">
        <f>VLOOKUP(Y3207,FORNECEDORES!$A$2:$G$9043,3,0)</f>
        <v>MAGNABOSCO COMERCIO E TRANSPORTES LTDA</v>
      </c>
      <c r="AA3207" s="15" t="str">
        <f>VLOOKUP(Y3207,FORNECEDORES!$A$2:$G$9041,7,0)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08" spans="1:27" x14ac:dyDescent="0.3">
      <c r="A3208" s="21" t="s">
        <v>8109</v>
      </c>
      <c r="B3208" s="32" t="s">
        <v>6012</v>
      </c>
      <c r="C3208" s="33">
        <v>45862</v>
      </c>
      <c r="D3208" s="33">
        <v>45862</v>
      </c>
      <c r="E3208" s="21" t="s">
        <v>5680</v>
      </c>
      <c r="F3208" s="34">
        <v>4752</v>
      </c>
      <c r="G3208" s="21" t="s">
        <v>24</v>
      </c>
      <c r="H3208" s="21" t="s">
        <v>11644</v>
      </c>
      <c r="I3208" s="22">
        <v>75813923000161</v>
      </c>
      <c r="J3208" s="22" t="s">
        <v>8110</v>
      </c>
      <c r="K3208" s="40">
        <v>101898257</v>
      </c>
      <c r="L3208" s="21" t="s">
        <v>26</v>
      </c>
      <c r="M3208" s="21">
        <v>145693</v>
      </c>
      <c r="N3208" s="21">
        <v>266115</v>
      </c>
      <c r="O3208" s="21">
        <v>3273</v>
      </c>
      <c r="P3208" s="21" t="s">
        <v>26</v>
      </c>
      <c r="Q3208" s="21" t="s">
        <v>81</v>
      </c>
      <c r="R3208" s="21" t="s">
        <v>31</v>
      </c>
      <c r="S3208" s="21" t="s">
        <v>29</v>
      </c>
      <c r="T3208" s="21" t="s">
        <v>24</v>
      </c>
      <c r="U3208" s="21">
        <v>30</v>
      </c>
      <c r="V3208" s="33">
        <v>45899</v>
      </c>
      <c r="W3208" s="4">
        <f t="shared" si="150"/>
        <v>14</v>
      </c>
      <c r="X3208" s="14" t="str">
        <f t="shared" si="151"/>
        <v>CNPJ</v>
      </c>
      <c r="Y3208" s="13" t="str">
        <f t="shared" si="152"/>
        <v>75.813.923/0001-61</v>
      </c>
      <c r="Z3208" s="10" t="str">
        <f>VLOOKUP(Y3208,FORNECEDORES!$A$2:$G$9043,3,0)</f>
        <v>MAGNABOSCO COMERCIO E TRANSPORTES LTDA</v>
      </c>
      <c r="AA3208" s="15" t="str">
        <f>VLOOKUP(Y3208,FORNECEDORES!$A$2:$G$9041,7,0)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09" spans="1:27" x14ac:dyDescent="0.3">
      <c r="A3209" s="21" t="s">
        <v>8109</v>
      </c>
      <c r="B3209" s="32" t="s">
        <v>6012</v>
      </c>
      <c r="C3209" s="33">
        <v>45862</v>
      </c>
      <c r="D3209" s="33">
        <v>45890</v>
      </c>
      <c r="E3209" s="21" t="s">
        <v>34</v>
      </c>
      <c r="F3209" s="34">
        <v>3168</v>
      </c>
      <c r="G3209" s="21" t="s">
        <v>24</v>
      </c>
      <c r="H3209" s="21" t="s">
        <v>11644</v>
      </c>
      <c r="I3209" s="22">
        <v>75813923000161</v>
      </c>
      <c r="J3209" s="22" t="s">
        <v>8110</v>
      </c>
      <c r="K3209" s="40">
        <v>101898257</v>
      </c>
      <c r="L3209" s="21" t="s">
        <v>26</v>
      </c>
      <c r="M3209" s="21">
        <v>145693</v>
      </c>
      <c r="N3209" s="21">
        <v>266115</v>
      </c>
      <c r="O3209" s="21">
        <v>3273</v>
      </c>
      <c r="P3209" s="21" t="s">
        <v>26</v>
      </c>
      <c r="Q3209" s="21" t="s">
        <v>81</v>
      </c>
      <c r="R3209" s="21" t="s">
        <v>31</v>
      </c>
      <c r="S3209" s="21" t="s">
        <v>29</v>
      </c>
      <c r="T3209" s="21" t="s">
        <v>24</v>
      </c>
      <c r="U3209" s="21">
        <v>30</v>
      </c>
      <c r="V3209" s="33">
        <v>45899</v>
      </c>
      <c r="W3209" s="4">
        <f t="shared" si="150"/>
        <v>14</v>
      </c>
      <c r="X3209" s="14" t="str">
        <f t="shared" si="151"/>
        <v>CNPJ</v>
      </c>
      <c r="Y3209" s="13" t="str">
        <f t="shared" si="152"/>
        <v>75.813.923/0001-61</v>
      </c>
      <c r="Z3209" s="10" t="str">
        <f>VLOOKUP(Y3209,FORNECEDORES!$A$2:$G$9043,3,0)</f>
        <v>MAGNABOSCO COMERCIO E TRANSPORTES LTDA</v>
      </c>
      <c r="AA3209" s="15" t="str">
        <f>VLOOKUP(Y3209,FORNECEDORES!$A$2:$G$9041,7,0)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10" spans="1:27" x14ac:dyDescent="0.3">
      <c r="A3210" s="21" t="s">
        <v>8111</v>
      </c>
      <c r="B3210" s="32" t="s">
        <v>6012</v>
      </c>
      <c r="C3210" s="33">
        <v>45862</v>
      </c>
      <c r="D3210" s="33">
        <v>45862</v>
      </c>
      <c r="E3210" s="21" t="s">
        <v>5680</v>
      </c>
      <c r="F3210" s="34">
        <v>4752</v>
      </c>
      <c r="G3210" s="21" t="s">
        <v>24</v>
      </c>
      <c r="H3210" s="21" t="s">
        <v>11644</v>
      </c>
      <c r="I3210" s="22">
        <v>75813923000161</v>
      </c>
      <c r="J3210" s="22" t="s">
        <v>8112</v>
      </c>
      <c r="K3210" s="40">
        <v>101898400</v>
      </c>
      <c r="L3210" s="21" t="s">
        <v>26</v>
      </c>
      <c r="M3210" s="21">
        <v>145724</v>
      </c>
      <c r="N3210" s="21">
        <v>266158</v>
      </c>
      <c r="O3210" s="21">
        <v>3310</v>
      </c>
      <c r="P3210" s="21" t="s">
        <v>26</v>
      </c>
      <c r="Q3210" s="21" t="s">
        <v>81</v>
      </c>
      <c r="R3210" s="21" t="s">
        <v>31</v>
      </c>
      <c r="S3210" s="21" t="s">
        <v>29</v>
      </c>
      <c r="T3210" s="21" t="s">
        <v>24</v>
      </c>
      <c r="U3210" s="21">
        <v>30</v>
      </c>
      <c r="V3210" s="33">
        <v>45899</v>
      </c>
      <c r="W3210" s="4">
        <f t="shared" si="150"/>
        <v>14</v>
      </c>
      <c r="X3210" s="14" t="str">
        <f t="shared" si="151"/>
        <v>CNPJ</v>
      </c>
      <c r="Y3210" s="13" t="str">
        <f t="shared" si="152"/>
        <v>75.813.923/0001-61</v>
      </c>
      <c r="Z3210" s="10" t="str">
        <f>VLOOKUP(Y3210,FORNECEDORES!$A$2:$G$9043,3,0)</f>
        <v>MAGNABOSCO COMERCIO E TRANSPORTES LTDA</v>
      </c>
      <c r="AA3210" s="15" t="str">
        <f>VLOOKUP(Y3210,FORNECEDORES!$A$2:$G$9041,7,0)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11" spans="1:27" x14ac:dyDescent="0.3">
      <c r="A3211" s="21" t="s">
        <v>8111</v>
      </c>
      <c r="B3211" s="32" t="s">
        <v>6012</v>
      </c>
      <c r="C3211" s="33">
        <v>45862</v>
      </c>
      <c r="D3211" s="33">
        <v>45890</v>
      </c>
      <c r="E3211" s="21" t="s">
        <v>34</v>
      </c>
      <c r="F3211" s="34">
        <v>3168</v>
      </c>
      <c r="G3211" s="21" t="s">
        <v>24</v>
      </c>
      <c r="H3211" s="21" t="s">
        <v>11644</v>
      </c>
      <c r="I3211" s="22">
        <v>75813923000161</v>
      </c>
      <c r="J3211" s="22" t="s">
        <v>8112</v>
      </c>
      <c r="K3211" s="40">
        <v>101898400</v>
      </c>
      <c r="L3211" s="21" t="s">
        <v>26</v>
      </c>
      <c r="M3211" s="21">
        <v>145724</v>
      </c>
      <c r="N3211" s="21">
        <v>266158</v>
      </c>
      <c r="O3211" s="21">
        <v>3310</v>
      </c>
      <c r="P3211" s="21" t="s">
        <v>26</v>
      </c>
      <c r="Q3211" s="21" t="s">
        <v>81</v>
      </c>
      <c r="R3211" s="21" t="s">
        <v>31</v>
      </c>
      <c r="S3211" s="21" t="s">
        <v>29</v>
      </c>
      <c r="T3211" s="21" t="s">
        <v>24</v>
      </c>
      <c r="U3211" s="21">
        <v>30</v>
      </c>
      <c r="V3211" s="33">
        <v>45899</v>
      </c>
      <c r="W3211" s="4">
        <f t="shared" si="150"/>
        <v>14</v>
      </c>
      <c r="X3211" s="14" t="str">
        <f t="shared" si="151"/>
        <v>CNPJ</v>
      </c>
      <c r="Y3211" s="13" t="str">
        <f t="shared" si="152"/>
        <v>75.813.923/0001-61</v>
      </c>
      <c r="Z3211" s="10" t="str">
        <f>VLOOKUP(Y3211,FORNECEDORES!$A$2:$G$9043,3,0)</f>
        <v>MAGNABOSCO COMERCIO E TRANSPORTES LTDA</v>
      </c>
      <c r="AA3211" s="15" t="str">
        <f>VLOOKUP(Y3211,FORNECEDORES!$A$2:$G$9041,7,0)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12" spans="1:27" x14ac:dyDescent="0.3">
      <c r="A3212" s="21" t="s">
        <v>8113</v>
      </c>
      <c r="B3212" s="32" t="s">
        <v>6012</v>
      </c>
      <c r="C3212" s="33">
        <v>45862</v>
      </c>
      <c r="D3212" s="33">
        <v>45862</v>
      </c>
      <c r="E3212" s="21" t="s">
        <v>5680</v>
      </c>
      <c r="F3212" s="34">
        <v>4752</v>
      </c>
      <c r="G3212" s="21" t="s">
        <v>24</v>
      </c>
      <c r="H3212" s="21" t="s">
        <v>11644</v>
      </c>
      <c r="I3212" s="22">
        <v>75813923000161</v>
      </c>
      <c r="J3212" s="22" t="s">
        <v>8114</v>
      </c>
      <c r="K3212" s="21">
        <v>101898513</v>
      </c>
      <c r="L3212" s="21" t="s">
        <v>26</v>
      </c>
      <c r="M3212" s="21">
        <v>145731</v>
      </c>
      <c r="N3212" s="21">
        <v>266167</v>
      </c>
      <c r="O3212" s="21">
        <v>3316</v>
      </c>
      <c r="P3212" s="21" t="s">
        <v>26</v>
      </c>
      <c r="Q3212" s="21" t="s">
        <v>81</v>
      </c>
      <c r="R3212" s="21" t="s">
        <v>31</v>
      </c>
      <c r="S3212" s="21" t="s">
        <v>29</v>
      </c>
      <c r="T3212" s="21" t="s">
        <v>24</v>
      </c>
      <c r="U3212" s="21">
        <v>30</v>
      </c>
      <c r="V3212" s="33">
        <v>45899</v>
      </c>
      <c r="W3212" s="4">
        <f t="shared" si="150"/>
        <v>14</v>
      </c>
      <c r="X3212" s="14" t="str">
        <f t="shared" si="151"/>
        <v>CNPJ</v>
      </c>
      <c r="Y3212" s="13" t="str">
        <f t="shared" si="152"/>
        <v>75.813.923/0001-61</v>
      </c>
      <c r="Z3212" s="10" t="str">
        <f>VLOOKUP(Y3212,FORNECEDORES!$A$2:$G$9043,3,0)</f>
        <v>MAGNABOSCO COMERCIO E TRANSPORTES LTDA</v>
      </c>
      <c r="AA3212" s="15" t="str">
        <f>VLOOKUP(Y3212,FORNECEDORES!$A$2:$G$9041,7,0)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13" spans="1:27" x14ac:dyDescent="0.3">
      <c r="A3213" s="21" t="s">
        <v>8113</v>
      </c>
      <c r="B3213" s="32" t="s">
        <v>6012</v>
      </c>
      <c r="C3213" s="33">
        <v>45862</v>
      </c>
      <c r="D3213" s="33">
        <v>45891</v>
      </c>
      <c r="E3213" s="21" t="s">
        <v>34</v>
      </c>
      <c r="F3213" s="34">
        <v>3168</v>
      </c>
      <c r="G3213" s="21" t="s">
        <v>24</v>
      </c>
      <c r="H3213" s="21" t="s">
        <v>11644</v>
      </c>
      <c r="I3213" s="22">
        <v>75813923000161</v>
      </c>
      <c r="J3213" s="22" t="s">
        <v>8114</v>
      </c>
      <c r="K3213" s="21">
        <v>101898513</v>
      </c>
      <c r="L3213" s="21" t="s">
        <v>26</v>
      </c>
      <c r="M3213" s="21">
        <v>145731</v>
      </c>
      <c r="N3213" s="21">
        <v>266167</v>
      </c>
      <c r="O3213" s="21">
        <v>3316</v>
      </c>
      <c r="P3213" s="21" t="s">
        <v>26</v>
      </c>
      <c r="Q3213" s="21" t="s">
        <v>81</v>
      </c>
      <c r="R3213" s="21" t="s">
        <v>31</v>
      </c>
      <c r="S3213" s="21" t="s">
        <v>29</v>
      </c>
      <c r="T3213" s="21" t="s">
        <v>24</v>
      </c>
      <c r="U3213" s="21">
        <v>30</v>
      </c>
      <c r="V3213" s="33">
        <v>45899</v>
      </c>
      <c r="W3213" s="4">
        <f t="shared" si="150"/>
        <v>14</v>
      </c>
      <c r="X3213" s="14" t="str">
        <f t="shared" si="151"/>
        <v>CNPJ</v>
      </c>
      <c r="Y3213" s="13" t="str">
        <f t="shared" si="152"/>
        <v>75.813.923/0001-61</v>
      </c>
      <c r="Z3213" s="10" t="str">
        <f>VLOOKUP(Y3213,FORNECEDORES!$A$2:$G$9043,3,0)</f>
        <v>MAGNABOSCO COMERCIO E TRANSPORTES LTDA</v>
      </c>
      <c r="AA3213" s="15" t="str">
        <f>VLOOKUP(Y3213,FORNECEDORES!$A$2:$G$9041,7,0)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14" spans="1:27" x14ac:dyDescent="0.3">
      <c r="A3214" s="21" t="s">
        <v>8115</v>
      </c>
      <c r="B3214" s="32" t="s">
        <v>6460</v>
      </c>
      <c r="C3214" s="33">
        <v>45862</v>
      </c>
      <c r="D3214" s="33">
        <v>45874</v>
      </c>
      <c r="E3214" s="21" t="s">
        <v>23</v>
      </c>
      <c r="F3214" s="34">
        <v>1200</v>
      </c>
      <c r="G3214" s="21" t="s">
        <v>24</v>
      </c>
      <c r="H3214" s="21" t="s">
        <v>6461</v>
      </c>
      <c r="I3214" s="22">
        <v>30017711000130</v>
      </c>
      <c r="J3214" s="22" t="s">
        <v>6462</v>
      </c>
      <c r="K3214" s="21">
        <v>101898514</v>
      </c>
      <c r="L3214" s="21" t="s">
        <v>26</v>
      </c>
      <c r="M3214" s="21">
        <v>144263</v>
      </c>
      <c r="N3214" s="21">
        <v>262868</v>
      </c>
      <c r="O3214" s="21" t="s">
        <v>8116</v>
      </c>
      <c r="P3214" s="21" t="s">
        <v>26</v>
      </c>
      <c r="Q3214" s="21" t="s">
        <v>26</v>
      </c>
      <c r="R3214" s="21" t="s">
        <v>31</v>
      </c>
      <c r="S3214" s="21" t="s">
        <v>29</v>
      </c>
      <c r="T3214" s="21" t="e">
        <v>#N/A</v>
      </c>
      <c r="U3214" s="21" t="s">
        <v>33</v>
      </c>
      <c r="V3214" s="33" t="s">
        <v>33</v>
      </c>
      <c r="W3214" s="4">
        <f t="shared" si="150"/>
        <v>14</v>
      </c>
      <c r="X3214" s="14" t="str">
        <f t="shared" si="151"/>
        <v>CNPJ</v>
      </c>
      <c r="Y3214" s="13" t="str">
        <f t="shared" si="152"/>
        <v>30.017.711/0001-30</v>
      </c>
      <c r="Z3214" s="10" t="str">
        <f>VLOOKUP(Y3214,FORNECEDORES!$A$2:$G$9043,3,0)</f>
        <v>JACIRENE PEREIRA DA CRUZ</v>
      </c>
      <c r="AA3214" s="15" t="str">
        <f>VLOOKUP(Y3214,FORNECEDORES!$A$2:$G$9041,7,0)</f>
        <v>wfexpress.finance@gmail.com;</v>
      </c>
    </row>
    <row r="3215" spans="1:27" x14ac:dyDescent="0.3">
      <c r="A3215" s="21" t="s">
        <v>8117</v>
      </c>
      <c r="B3215" s="32" t="s">
        <v>6348</v>
      </c>
      <c r="C3215" s="33">
        <v>45862</v>
      </c>
      <c r="D3215" s="33">
        <v>45862</v>
      </c>
      <c r="E3215" s="21" t="s">
        <v>5680</v>
      </c>
      <c r="F3215" s="34">
        <v>2247.63</v>
      </c>
      <c r="G3215" s="21" t="s">
        <v>24</v>
      </c>
      <c r="H3215" s="21" t="s">
        <v>1167</v>
      </c>
      <c r="I3215" s="22">
        <v>8540589400</v>
      </c>
      <c r="J3215" s="22" t="s">
        <v>6349</v>
      </c>
      <c r="K3215" s="40">
        <v>101898580</v>
      </c>
      <c r="L3215" s="21" t="s">
        <v>26</v>
      </c>
      <c r="M3215" s="21">
        <v>145774</v>
      </c>
      <c r="N3215" s="21">
        <v>266257</v>
      </c>
      <c r="O3215" s="21">
        <v>4679</v>
      </c>
      <c r="P3215" s="21" t="s">
        <v>88</v>
      </c>
      <c r="Q3215" s="21" t="s">
        <v>74</v>
      </c>
      <c r="R3215" s="21" t="s">
        <v>31</v>
      </c>
      <c r="S3215" s="21" t="s">
        <v>29</v>
      </c>
      <c r="T3215" s="21" t="e">
        <v>#N/A</v>
      </c>
      <c r="U3215" s="21" t="s">
        <v>30</v>
      </c>
      <c r="V3215" s="33" t="s">
        <v>30</v>
      </c>
      <c r="W3215" s="4">
        <f t="shared" si="150"/>
        <v>10</v>
      </c>
      <c r="X3215" s="14" t="str">
        <f t="shared" si="151"/>
        <v>CPF_Incompleto</v>
      </c>
      <c r="Y3215" s="13" t="str">
        <f t="shared" si="152"/>
        <v>085.405.894-00</v>
      </c>
      <c r="Z3215" s="10" t="str">
        <f>VLOOKUP(Y3215,FORNECEDORES!$A$2:$G$9043,3,0)</f>
        <v>JOVADISSON DOS SANTOS ARAUJO</v>
      </c>
      <c r="AA3215" s="15" t="str">
        <f>VLOOKUP(Y3215,FORNECEDORES!$A$2:$G$9041,7,0)</f>
        <v>jovadisson@hotmail.com</v>
      </c>
    </row>
    <row r="3216" spans="1:27" x14ac:dyDescent="0.3">
      <c r="A3216" s="21" t="s">
        <v>8117</v>
      </c>
      <c r="B3216" s="32" t="s">
        <v>6348</v>
      </c>
      <c r="C3216" s="33">
        <v>45862</v>
      </c>
      <c r="D3216" s="33">
        <v>45863</v>
      </c>
      <c r="E3216" s="21" t="s">
        <v>34</v>
      </c>
      <c r="F3216" s="34">
        <v>963.27</v>
      </c>
      <c r="G3216" s="21" t="s">
        <v>24</v>
      </c>
      <c r="H3216" s="21" t="s">
        <v>1167</v>
      </c>
      <c r="I3216" s="22">
        <v>8540589400</v>
      </c>
      <c r="J3216" s="22" t="s">
        <v>6349</v>
      </c>
      <c r="K3216" s="40">
        <v>101898580</v>
      </c>
      <c r="L3216" s="21" t="s">
        <v>26</v>
      </c>
      <c r="M3216" s="21">
        <v>145774</v>
      </c>
      <c r="N3216" s="21">
        <v>266257</v>
      </c>
      <c r="O3216" s="21">
        <v>4679</v>
      </c>
      <c r="P3216" s="21" t="s">
        <v>88</v>
      </c>
      <c r="Q3216" s="21" t="s">
        <v>74</v>
      </c>
      <c r="R3216" s="21" t="s">
        <v>31</v>
      </c>
      <c r="S3216" s="21" t="s">
        <v>29</v>
      </c>
      <c r="T3216" s="21" t="e">
        <v>#N/A</v>
      </c>
      <c r="U3216" s="21" t="s">
        <v>30</v>
      </c>
      <c r="V3216" s="33" t="s">
        <v>30</v>
      </c>
      <c r="W3216" s="4">
        <f t="shared" si="150"/>
        <v>10</v>
      </c>
      <c r="X3216" s="14" t="str">
        <f t="shared" si="151"/>
        <v>CPF_Incompleto</v>
      </c>
      <c r="Y3216" s="13" t="str">
        <f t="shared" si="152"/>
        <v>085.405.894-00</v>
      </c>
      <c r="Z3216" s="10" t="str">
        <f>VLOOKUP(Y3216,FORNECEDORES!$A$2:$G$9043,3,0)</f>
        <v>JOVADISSON DOS SANTOS ARAUJO</v>
      </c>
      <c r="AA3216" s="15" t="str">
        <f>VLOOKUP(Y3216,FORNECEDORES!$A$2:$G$9041,7,0)</f>
        <v>jovadisson@hotmail.com</v>
      </c>
    </row>
    <row r="3217" spans="1:27" x14ac:dyDescent="0.3">
      <c r="A3217" s="21" t="s">
        <v>8118</v>
      </c>
      <c r="B3217" s="32" t="s">
        <v>5969</v>
      </c>
      <c r="C3217" s="33">
        <v>45862</v>
      </c>
      <c r="D3217" s="33">
        <v>45862</v>
      </c>
      <c r="E3217" s="21" t="s">
        <v>5680</v>
      </c>
      <c r="F3217" s="34">
        <v>875.7</v>
      </c>
      <c r="G3217" s="21" t="s">
        <v>24</v>
      </c>
      <c r="H3217" s="21" t="s">
        <v>1220</v>
      </c>
      <c r="I3217" s="22">
        <v>42749994837</v>
      </c>
      <c r="J3217" s="22" t="s">
        <v>5982</v>
      </c>
      <c r="K3217" s="40">
        <v>101898626</v>
      </c>
      <c r="L3217" s="21" t="s">
        <v>26</v>
      </c>
      <c r="M3217" s="21">
        <v>145655</v>
      </c>
      <c r="N3217" s="21">
        <v>266076</v>
      </c>
      <c r="O3217" s="21">
        <v>3206</v>
      </c>
      <c r="P3217" s="21" t="s">
        <v>26</v>
      </c>
      <c r="Q3217" s="21" t="s">
        <v>26</v>
      </c>
      <c r="R3217" s="21" t="s">
        <v>31</v>
      </c>
      <c r="S3217" s="21" t="s">
        <v>29</v>
      </c>
      <c r="T3217" s="21" t="s">
        <v>24</v>
      </c>
      <c r="U3217" s="21" t="s">
        <v>30</v>
      </c>
      <c r="V3217" s="33" t="s">
        <v>30</v>
      </c>
      <c r="W3217" s="4">
        <f t="shared" si="150"/>
        <v>11</v>
      </c>
      <c r="X3217" s="14" t="str">
        <f t="shared" si="151"/>
        <v>CPF</v>
      </c>
      <c r="Y3217" s="13" t="str">
        <f t="shared" si="152"/>
        <v>427.499.948-37</v>
      </c>
      <c r="Z3217" s="10" t="str">
        <f>VLOOKUP(Y3217,FORNECEDORES!$A$2:$G$9043,3,0)</f>
        <v>RAFAEL TELES DE OLIVEIRA SILVA</v>
      </c>
      <c r="AA3217" s="15" t="str">
        <f>VLOOKUP(Y3217,FORNECEDORES!$A$2:$G$9041,7,0)</f>
        <v>logistica.onix@gmail.com;</v>
      </c>
    </row>
    <row r="3218" spans="1:27" x14ac:dyDescent="0.3">
      <c r="A3218" s="21" t="s">
        <v>8118</v>
      </c>
      <c r="B3218" s="32" t="s">
        <v>5969</v>
      </c>
      <c r="C3218" s="33">
        <v>45862</v>
      </c>
      <c r="D3218" s="33">
        <v>45863</v>
      </c>
      <c r="E3218" s="21" t="s">
        <v>34</v>
      </c>
      <c r="F3218" s="34">
        <v>583.79999999999995</v>
      </c>
      <c r="G3218" s="21" t="s">
        <v>24</v>
      </c>
      <c r="H3218" s="21" t="s">
        <v>1220</v>
      </c>
      <c r="I3218" s="22">
        <v>42749994837</v>
      </c>
      <c r="J3218" s="22" t="s">
        <v>5982</v>
      </c>
      <c r="K3218" s="40">
        <v>101898626</v>
      </c>
      <c r="L3218" s="21" t="s">
        <v>26</v>
      </c>
      <c r="M3218" s="21">
        <v>145655</v>
      </c>
      <c r="N3218" s="21">
        <v>266076</v>
      </c>
      <c r="O3218" s="21">
        <v>3206</v>
      </c>
      <c r="P3218" s="21" t="s">
        <v>26</v>
      </c>
      <c r="Q3218" s="21" t="s">
        <v>26</v>
      </c>
      <c r="R3218" s="21" t="s">
        <v>31</v>
      </c>
      <c r="S3218" s="21" t="s">
        <v>29</v>
      </c>
      <c r="T3218" s="21" t="s">
        <v>24</v>
      </c>
      <c r="U3218" s="21" t="s">
        <v>30</v>
      </c>
      <c r="V3218" s="33" t="s">
        <v>30</v>
      </c>
      <c r="W3218" s="4">
        <f t="shared" si="150"/>
        <v>11</v>
      </c>
      <c r="X3218" s="14" t="str">
        <f t="shared" si="151"/>
        <v>CPF</v>
      </c>
      <c r="Y3218" s="13" t="str">
        <f t="shared" si="152"/>
        <v>427.499.948-37</v>
      </c>
      <c r="Z3218" s="10" t="str">
        <f>VLOOKUP(Y3218,FORNECEDORES!$A$2:$G$9043,3,0)</f>
        <v>RAFAEL TELES DE OLIVEIRA SILVA</v>
      </c>
      <c r="AA3218" s="15" t="str">
        <f>VLOOKUP(Y3218,FORNECEDORES!$A$2:$G$9041,7,0)</f>
        <v>logistica.onix@gmail.com;</v>
      </c>
    </row>
    <row r="3219" spans="1:27" x14ac:dyDescent="0.3">
      <c r="A3219" s="21" t="s">
        <v>8119</v>
      </c>
      <c r="B3219" s="32" t="s">
        <v>6374</v>
      </c>
      <c r="C3219" s="33">
        <v>45862</v>
      </c>
      <c r="D3219" s="33">
        <v>45863</v>
      </c>
      <c r="E3219" s="21" t="s">
        <v>23</v>
      </c>
      <c r="F3219" s="34">
        <v>3333.33</v>
      </c>
      <c r="G3219" s="21" t="s">
        <v>24</v>
      </c>
      <c r="H3219" s="21" t="s">
        <v>2112</v>
      </c>
      <c r="I3219" s="22">
        <v>3945518000196</v>
      </c>
      <c r="J3219" s="22" t="s">
        <v>8120</v>
      </c>
      <c r="K3219" s="40">
        <v>101898790</v>
      </c>
      <c r="L3219" s="21" t="s">
        <v>26</v>
      </c>
      <c r="M3219" s="21">
        <v>144217</v>
      </c>
      <c r="N3219" s="21">
        <v>262798</v>
      </c>
      <c r="O3219" s="21">
        <v>1819</v>
      </c>
      <c r="P3219" s="21" t="s">
        <v>26</v>
      </c>
      <c r="Q3219" s="21" t="s">
        <v>91</v>
      </c>
      <c r="R3219" s="21" t="s">
        <v>31</v>
      </c>
      <c r="S3219" s="21" t="s">
        <v>29</v>
      </c>
      <c r="T3219" s="21" t="s">
        <v>24</v>
      </c>
      <c r="U3219" s="21">
        <v>30</v>
      </c>
      <c r="V3219" s="33">
        <v>45868</v>
      </c>
      <c r="W3219" s="4">
        <f t="shared" si="150"/>
        <v>13</v>
      </c>
      <c r="X3219" s="14" t="str">
        <f t="shared" si="151"/>
        <v>CNPJ_INCOMPLETO_1</v>
      </c>
      <c r="Y3219" s="13" t="str">
        <f t="shared" si="152"/>
        <v>03.945.518/0001-96</v>
      </c>
      <c r="Z3219" s="10" t="str">
        <f>VLOOKUP(Y3219,FORNECEDORES!$A$2:$G$9043,3,0)</f>
        <v>ELITE EXPRESS LTDA</v>
      </c>
      <c r="AA3219" s="15" t="str">
        <f>VLOOKUP(Y3219,FORNECEDORES!$A$2:$G$9041,7,0)</f>
        <v>leonardo@mwmtransportes.com; wagner@mwmtransportes.com;</v>
      </c>
    </row>
    <row r="3220" spans="1:27" x14ac:dyDescent="0.3">
      <c r="A3220" s="21" t="s">
        <v>8121</v>
      </c>
      <c r="B3220" s="32" t="s">
        <v>6339</v>
      </c>
      <c r="C3220" s="33">
        <v>45862</v>
      </c>
      <c r="D3220" s="33">
        <v>45862</v>
      </c>
      <c r="E3220" s="21" t="s">
        <v>5680</v>
      </c>
      <c r="F3220" s="34">
        <v>2247.63</v>
      </c>
      <c r="G3220" s="21" t="s">
        <v>24</v>
      </c>
      <c r="H3220" s="21" t="s">
        <v>1435</v>
      </c>
      <c r="I3220" s="22">
        <v>2623339457</v>
      </c>
      <c r="J3220" s="22" t="s">
        <v>6340</v>
      </c>
      <c r="K3220" s="40">
        <v>101898929</v>
      </c>
      <c r="L3220" s="21" t="s">
        <v>26</v>
      </c>
      <c r="M3220" s="21">
        <v>145782</v>
      </c>
      <c r="N3220" s="21">
        <v>266263</v>
      </c>
      <c r="O3220" s="21">
        <v>4680</v>
      </c>
      <c r="P3220" s="21" t="s">
        <v>88</v>
      </c>
      <c r="Q3220" s="21" t="s">
        <v>92</v>
      </c>
      <c r="R3220" s="21" t="s">
        <v>31</v>
      </c>
      <c r="S3220" s="21" t="s">
        <v>29</v>
      </c>
      <c r="T3220" s="21" t="e">
        <v>#N/A</v>
      </c>
      <c r="U3220" s="21" t="s">
        <v>30</v>
      </c>
      <c r="V3220" s="33" t="s">
        <v>30</v>
      </c>
      <c r="W3220" s="4">
        <f t="shared" si="150"/>
        <v>10</v>
      </c>
      <c r="X3220" s="14" t="str">
        <f t="shared" si="151"/>
        <v>CPF_Incompleto</v>
      </c>
      <c r="Y3220" s="13" t="str">
        <f t="shared" si="152"/>
        <v>026.233.394-57</v>
      </c>
      <c r="Z3220" s="10" t="str">
        <f>VLOOKUP(Y3220,FORNECEDORES!$A$2:$G$9043,3,0)</f>
        <v>KILMA CRISTINA PEREIRA DA SILVA</v>
      </c>
      <c r="AA3220" s="15" t="str">
        <f>VLOOKUP(Y3220,FORNECEDORES!$A$2:$G$9041,7,0)</f>
        <v>kilmacristinapereira@gmail.com;</v>
      </c>
    </row>
    <row r="3221" spans="1:27" x14ac:dyDescent="0.3">
      <c r="A3221" s="21" t="s">
        <v>8121</v>
      </c>
      <c r="B3221" s="32" t="s">
        <v>6339</v>
      </c>
      <c r="C3221" s="33">
        <v>45862</v>
      </c>
      <c r="D3221" s="33">
        <v>45863</v>
      </c>
      <c r="E3221" s="21" t="s">
        <v>34</v>
      </c>
      <c r="F3221" s="34">
        <v>963.27</v>
      </c>
      <c r="G3221" s="21" t="s">
        <v>24</v>
      </c>
      <c r="H3221" s="21" t="s">
        <v>1435</v>
      </c>
      <c r="I3221" s="22">
        <v>2623339457</v>
      </c>
      <c r="J3221" s="22" t="s">
        <v>6340</v>
      </c>
      <c r="K3221" s="21">
        <v>101898929</v>
      </c>
      <c r="L3221" s="21" t="s">
        <v>26</v>
      </c>
      <c r="M3221" s="21">
        <v>145782</v>
      </c>
      <c r="N3221" s="21">
        <v>266263</v>
      </c>
      <c r="O3221" s="21">
        <v>4680</v>
      </c>
      <c r="P3221" s="21" t="s">
        <v>88</v>
      </c>
      <c r="Q3221" s="21" t="s">
        <v>92</v>
      </c>
      <c r="R3221" s="21" t="s">
        <v>31</v>
      </c>
      <c r="S3221" s="21" t="s">
        <v>29</v>
      </c>
      <c r="T3221" s="21" t="e">
        <v>#N/A</v>
      </c>
      <c r="U3221" s="21" t="s">
        <v>30</v>
      </c>
      <c r="V3221" s="33" t="s">
        <v>30</v>
      </c>
      <c r="W3221" s="4">
        <f t="shared" si="150"/>
        <v>10</v>
      </c>
      <c r="X3221" s="14" t="str">
        <f t="shared" si="151"/>
        <v>CPF_Incompleto</v>
      </c>
      <c r="Y3221" s="13" t="str">
        <f t="shared" si="152"/>
        <v>026.233.394-57</v>
      </c>
      <c r="Z3221" s="10" t="str">
        <f>VLOOKUP(Y3221,FORNECEDORES!$A$2:$G$9043,3,0)</f>
        <v>KILMA CRISTINA PEREIRA DA SILVA</v>
      </c>
      <c r="AA3221" s="15" t="str">
        <f>VLOOKUP(Y3221,FORNECEDORES!$A$2:$G$9041,7,0)</f>
        <v>kilmacristinapereira@gmail.com;</v>
      </c>
    </row>
    <row r="3222" spans="1:27" x14ac:dyDescent="0.3">
      <c r="A3222" s="21" t="s">
        <v>8122</v>
      </c>
      <c r="B3222" s="32" t="s">
        <v>5969</v>
      </c>
      <c r="C3222" s="33">
        <v>45862</v>
      </c>
      <c r="D3222" s="33">
        <v>45862</v>
      </c>
      <c r="E3222" s="21" t="s">
        <v>5680</v>
      </c>
      <c r="F3222" s="34">
        <v>875.7</v>
      </c>
      <c r="G3222" s="21" t="s">
        <v>24</v>
      </c>
      <c r="H3222" s="21" t="s">
        <v>1220</v>
      </c>
      <c r="I3222" s="22">
        <v>42749994837</v>
      </c>
      <c r="J3222" s="22" t="s">
        <v>5982</v>
      </c>
      <c r="K3222" s="40">
        <v>101899006</v>
      </c>
      <c r="L3222" s="21" t="s">
        <v>26</v>
      </c>
      <c r="M3222" s="21">
        <v>145677</v>
      </c>
      <c r="N3222" s="21">
        <v>266098</v>
      </c>
      <c r="O3222" s="21">
        <v>3243</v>
      </c>
      <c r="P3222" s="21" t="s">
        <v>26</v>
      </c>
      <c r="Q3222" s="21" t="s">
        <v>26</v>
      </c>
      <c r="R3222" s="21" t="s">
        <v>31</v>
      </c>
      <c r="S3222" s="21" t="s">
        <v>29</v>
      </c>
      <c r="T3222" s="21" t="s">
        <v>24</v>
      </c>
      <c r="U3222" s="21" t="s">
        <v>30</v>
      </c>
      <c r="V3222" s="33" t="s">
        <v>30</v>
      </c>
      <c r="W3222" s="4">
        <f t="shared" si="150"/>
        <v>11</v>
      </c>
      <c r="X3222" s="14" t="str">
        <f t="shared" si="151"/>
        <v>CPF</v>
      </c>
      <c r="Y3222" s="13" t="str">
        <f t="shared" si="152"/>
        <v>427.499.948-37</v>
      </c>
      <c r="Z3222" s="10" t="str">
        <f>VLOOKUP(Y3222,FORNECEDORES!$A$2:$G$9043,3,0)</f>
        <v>RAFAEL TELES DE OLIVEIRA SILVA</v>
      </c>
      <c r="AA3222" s="15" t="str">
        <f>VLOOKUP(Y3222,FORNECEDORES!$A$2:$G$9041,7,0)</f>
        <v>logistica.onix@gmail.com;</v>
      </c>
    </row>
    <row r="3223" spans="1:27" x14ac:dyDescent="0.3">
      <c r="A3223" s="21" t="s">
        <v>8122</v>
      </c>
      <c r="B3223" s="32" t="s">
        <v>5969</v>
      </c>
      <c r="C3223" s="33">
        <v>45862</v>
      </c>
      <c r="D3223" s="33">
        <v>45863</v>
      </c>
      <c r="E3223" s="21" t="s">
        <v>34</v>
      </c>
      <c r="F3223" s="34">
        <v>583.79999999999995</v>
      </c>
      <c r="G3223" s="21" t="s">
        <v>24</v>
      </c>
      <c r="H3223" s="21" t="s">
        <v>1220</v>
      </c>
      <c r="I3223" s="22">
        <v>42749994837</v>
      </c>
      <c r="J3223" s="22" t="s">
        <v>5982</v>
      </c>
      <c r="K3223" s="21">
        <v>101899006</v>
      </c>
      <c r="L3223" s="21" t="s">
        <v>26</v>
      </c>
      <c r="M3223" s="21">
        <v>145677</v>
      </c>
      <c r="N3223" s="21">
        <v>266098</v>
      </c>
      <c r="O3223" s="21">
        <v>3243</v>
      </c>
      <c r="P3223" s="21" t="s">
        <v>26</v>
      </c>
      <c r="Q3223" s="21" t="s">
        <v>26</v>
      </c>
      <c r="R3223" s="21" t="s">
        <v>31</v>
      </c>
      <c r="S3223" s="21" t="s">
        <v>29</v>
      </c>
      <c r="T3223" s="21" t="s">
        <v>24</v>
      </c>
      <c r="U3223" s="21" t="s">
        <v>30</v>
      </c>
      <c r="V3223" s="33" t="s">
        <v>30</v>
      </c>
      <c r="W3223" s="4">
        <f t="shared" si="150"/>
        <v>11</v>
      </c>
      <c r="X3223" s="14" t="str">
        <f t="shared" si="151"/>
        <v>CPF</v>
      </c>
      <c r="Y3223" s="13" t="str">
        <f t="shared" si="152"/>
        <v>427.499.948-37</v>
      </c>
      <c r="Z3223" s="10" t="str">
        <f>VLOOKUP(Y3223,FORNECEDORES!$A$2:$G$9043,3,0)</f>
        <v>RAFAEL TELES DE OLIVEIRA SILVA</v>
      </c>
      <c r="AA3223" s="15" t="str">
        <f>VLOOKUP(Y3223,FORNECEDORES!$A$2:$G$9041,7,0)</f>
        <v>logistica.onix@gmail.com;</v>
      </c>
    </row>
    <row r="3224" spans="1:27" x14ac:dyDescent="0.3">
      <c r="A3224" s="21" t="s">
        <v>8123</v>
      </c>
      <c r="B3224" s="32" t="s">
        <v>5969</v>
      </c>
      <c r="C3224" s="33">
        <v>45862</v>
      </c>
      <c r="D3224" s="33">
        <v>45862</v>
      </c>
      <c r="E3224" s="21" t="s">
        <v>5680</v>
      </c>
      <c r="F3224" s="34">
        <v>875.7</v>
      </c>
      <c r="G3224" s="21" t="s">
        <v>24</v>
      </c>
      <c r="H3224" s="21" t="s">
        <v>1220</v>
      </c>
      <c r="I3224" s="22">
        <v>42749994837</v>
      </c>
      <c r="J3224" s="22" t="s">
        <v>5982</v>
      </c>
      <c r="K3224" s="40">
        <v>101899118</v>
      </c>
      <c r="L3224" s="21" t="s">
        <v>26</v>
      </c>
      <c r="M3224" s="21">
        <v>145690</v>
      </c>
      <c r="N3224" s="21">
        <v>266112</v>
      </c>
      <c r="O3224" s="21">
        <v>3270</v>
      </c>
      <c r="P3224" s="21" t="s">
        <v>26</v>
      </c>
      <c r="Q3224" s="21" t="s">
        <v>26</v>
      </c>
      <c r="R3224" s="21" t="s">
        <v>31</v>
      </c>
      <c r="S3224" s="21" t="s">
        <v>29</v>
      </c>
      <c r="T3224" s="21" t="s">
        <v>24</v>
      </c>
      <c r="U3224" s="21" t="s">
        <v>30</v>
      </c>
      <c r="V3224" s="33" t="s">
        <v>30</v>
      </c>
      <c r="W3224" s="4">
        <f t="shared" si="150"/>
        <v>11</v>
      </c>
      <c r="X3224" s="14" t="str">
        <f t="shared" si="151"/>
        <v>CPF</v>
      </c>
      <c r="Y3224" s="13" t="str">
        <f t="shared" si="152"/>
        <v>427.499.948-37</v>
      </c>
      <c r="Z3224" s="10" t="str">
        <f>VLOOKUP(Y3224,FORNECEDORES!$A$2:$G$9043,3,0)</f>
        <v>RAFAEL TELES DE OLIVEIRA SILVA</v>
      </c>
      <c r="AA3224" s="15" t="str">
        <f>VLOOKUP(Y3224,FORNECEDORES!$A$2:$G$9041,7,0)</f>
        <v>logistica.onix@gmail.com;</v>
      </c>
    </row>
    <row r="3225" spans="1:27" x14ac:dyDescent="0.3">
      <c r="A3225" s="21" t="s">
        <v>8123</v>
      </c>
      <c r="B3225" s="32" t="s">
        <v>5969</v>
      </c>
      <c r="C3225" s="33">
        <v>45862</v>
      </c>
      <c r="D3225" s="33">
        <v>45863</v>
      </c>
      <c r="E3225" s="21" t="s">
        <v>34</v>
      </c>
      <c r="F3225" s="34">
        <v>583.79999999999995</v>
      </c>
      <c r="G3225" s="21" t="s">
        <v>24</v>
      </c>
      <c r="H3225" s="21" t="s">
        <v>1220</v>
      </c>
      <c r="I3225" s="22">
        <v>42749994837</v>
      </c>
      <c r="J3225" s="22" t="s">
        <v>5982</v>
      </c>
      <c r="K3225" s="21">
        <v>101899118</v>
      </c>
      <c r="L3225" s="21" t="s">
        <v>26</v>
      </c>
      <c r="M3225" s="21">
        <v>145690</v>
      </c>
      <c r="N3225" s="21">
        <v>266112</v>
      </c>
      <c r="O3225" s="21">
        <v>3270</v>
      </c>
      <c r="P3225" s="21" t="s">
        <v>26</v>
      </c>
      <c r="Q3225" s="21" t="s">
        <v>26</v>
      </c>
      <c r="R3225" s="21" t="s">
        <v>31</v>
      </c>
      <c r="S3225" s="21" t="s">
        <v>29</v>
      </c>
      <c r="T3225" s="21" t="s">
        <v>24</v>
      </c>
      <c r="U3225" s="21" t="s">
        <v>30</v>
      </c>
      <c r="V3225" s="33" t="s">
        <v>30</v>
      </c>
      <c r="W3225" s="4">
        <f t="shared" si="150"/>
        <v>11</v>
      </c>
      <c r="X3225" s="14" t="str">
        <f t="shared" si="151"/>
        <v>CPF</v>
      </c>
      <c r="Y3225" s="13" t="str">
        <f t="shared" si="152"/>
        <v>427.499.948-37</v>
      </c>
      <c r="Z3225" s="10" t="str">
        <f>VLOOKUP(Y3225,FORNECEDORES!$A$2:$G$9043,3,0)</f>
        <v>RAFAEL TELES DE OLIVEIRA SILVA</v>
      </c>
      <c r="AA3225" s="15" t="str">
        <f>VLOOKUP(Y3225,FORNECEDORES!$A$2:$G$9041,7,0)</f>
        <v>logistica.onix@gmail.com;</v>
      </c>
    </row>
    <row r="3226" spans="1:27" x14ac:dyDescent="0.3">
      <c r="A3226" s="21" t="s">
        <v>8124</v>
      </c>
      <c r="B3226" s="32" t="s">
        <v>5969</v>
      </c>
      <c r="C3226" s="33">
        <v>45862</v>
      </c>
      <c r="D3226" s="33">
        <v>45862</v>
      </c>
      <c r="E3226" s="21" t="s">
        <v>5680</v>
      </c>
      <c r="F3226" s="34">
        <v>875.7</v>
      </c>
      <c r="G3226" s="21" t="s">
        <v>24</v>
      </c>
      <c r="H3226" s="21" t="s">
        <v>1220</v>
      </c>
      <c r="I3226" s="22">
        <v>42749994837</v>
      </c>
      <c r="J3226" s="22" t="s">
        <v>5991</v>
      </c>
      <c r="K3226" s="40">
        <v>101899237</v>
      </c>
      <c r="L3226" s="21" t="s">
        <v>26</v>
      </c>
      <c r="M3226" s="21">
        <v>145707</v>
      </c>
      <c r="N3226" s="21">
        <v>266129</v>
      </c>
      <c r="O3226" s="21">
        <v>3291</v>
      </c>
      <c r="P3226" s="21" t="s">
        <v>26</v>
      </c>
      <c r="Q3226" s="21" t="s">
        <v>26</v>
      </c>
      <c r="R3226" s="21" t="s">
        <v>31</v>
      </c>
      <c r="S3226" s="21" t="s">
        <v>29</v>
      </c>
      <c r="T3226" s="21" t="s">
        <v>24</v>
      </c>
      <c r="U3226" s="21" t="s">
        <v>30</v>
      </c>
      <c r="V3226" s="33" t="s">
        <v>30</v>
      </c>
      <c r="W3226" s="4">
        <f t="shared" si="150"/>
        <v>11</v>
      </c>
      <c r="X3226" s="14" t="str">
        <f t="shared" si="151"/>
        <v>CPF</v>
      </c>
      <c r="Y3226" s="13" t="str">
        <f t="shared" si="152"/>
        <v>427.499.948-37</v>
      </c>
      <c r="Z3226" s="10" t="str">
        <f>VLOOKUP(Y3226,FORNECEDORES!$A$2:$G$9043,3,0)</f>
        <v>RAFAEL TELES DE OLIVEIRA SILVA</v>
      </c>
      <c r="AA3226" s="15" t="str">
        <f>VLOOKUP(Y3226,FORNECEDORES!$A$2:$G$9041,7,0)</f>
        <v>logistica.onix@gmail.com;</v>
      </c>
    </row>
    <row r="3227" spans="1:27" x14ac:dyDescent="0.3">
      <c r="A3227" s="21" t="s">
        <v>8124</v>
      </c>
      <c r="B3227" s="32" t="s">
        <v>5969</v>
      </c>
      <c r="C3227" s="33">
        <v>45862</v>
      </c>
      <c r="D3227" s="33">
        <v>45863</v>
      </c>
      <c r="E3227" s="21" t="s">
        <v>34</v>
      </c>
      <c r="F3227" s="34">
        <v>583.79999999999995</v>
      </c>
      <c r="G3227" s="21" t="s">
        <v>24</v>
      </c>
      <c r="H3227" s="21" t="s">
        <v>1220</v>
      </c>
      <c r="I3227" s="22">
        <v>42749994837</v>
      </c>
      <c r="J3227" s="22" t="s">
        <v>5991</v>
      </c>
      <c r="K3227" s="40">
        <v>101899237</v>
      </c>
      <c r="L3227" s="21" t="s">
        <v>26</v>
      </c>
      <c r="M3227" s="21">
        <v>145707</v>
      </c>
      <c r="N3227" s="21">
        <v>266129</v>
      </c>
      <c r="O3227" s="21">
        <v>3291</v>
      </c>
      <c r="P3227" s="21" t="s">
        <v>26</v>
      </c>
      <c r="Q3227" s="21" t="s">
        <v>26</v>
      </c>
      <c r="R3227" s="21" t="s">
        <v>31</v>
      </c>
      <c r="S3227" s="21" t="s">
        <v>29</v>
      </c>
      <c r="T3227" s="21" t="s">
        <v>24</v>
      </c>
      <c r="U3227" s="21" t="s">
        <v>30</v>
      </c>
      <c r="V3227" s="33" t="s">
        <v>30</v>
      </c>
      <c r="W3227" s="4">
        <f t="shared" si="150"/>
        <v>11</v>
      </c>
      <c r="X3227" s="14" t="str">
        <f t="shared" si="151"/>
        <v>CPF</v>
      </c>
      <c r="Y3227" s="13" t="str">
        <f t="shared" si="152"/>
        <v>427.499.948-37</v>
      </c>
      <c r="Z3227" s="10" t="str">
        <f>VLOOKUP(Y3227,FORNECEDORES!$A$2:$G$9043,3,0)</f>
        <v>RAFAEL TELES DE OLIVEIRA SILVA</v>
      </c>
      <c r="AA3227" s="15" t="str">
        <f>VLOOKUP(Y3227,FORNECEDORES!$A$2:$G$9041,7,0)</f>
        <v>logistica.onix@gmail.com;</v>
      </c>
    </row>
    <row r="3228" spans="1:27" x14ac:dyDescent="0.3">
      <c r="A3228" s="21" t="s">
        <v>8125</v>
      </c>
      <c r="B3228" s="32" t="s">
        <v>5969</v>
      </c>
      <c r="C3228" s="33">
        <v>45862</v>
      </c>
      <c r="D3228" s="33">
        <v>45862</v>
      </c>
      <c r="E3228" s="21" t="s">
        <v>5680</v>
      </c>
      <c r="F3228" s="34">
        <v>875.7</v>
      </c>
      <c r="G3228" s="21" t="s">
        <v>24</v>
      </c>
      <c r="H3228" s="21" t="s">
        <v>1220</v>
      </c>
      <c r="I3228" s="22">
        <v>42749994837</v>
      </c>
      <c r="J3228" s="22" t="s">
        <v>5991</v>
      </c>
      <c r="K3228" s="40">
        <v>101899356</v>
      </c>
      <c r="L3228" s="21" t="s">
        <v>26</v>
      </c>
      <c r="M3228" s="21">
        <v>145735</v>
      </c>
      <c r="N3228" s="21">
        <v>266171</v>
      </c>
      <c r="O3228" s="21">
        <v>3328</v>
      </c>
      <c r="P3228" s="21" t="s">
        <v>26</v>
      </c>
      <c r="Q3228" s="21" t="s">
        <v>26</v>
      </c>
      <c r="R3228" s="21" t="s">
        <v>31</v>
      </c>
      <c r="S3228" s="21" t="s">
        <v>29</v>
      </c>
      <c r="T3228" s="21" t="s">
        <v>24</v>
      </c>
      <c r="U3228" s="21" t="s">
        <v>30</v>
      </c>
      <c r="V3228" s="33" t="s">
        <v>30</v>
      </c>
      <c r="W3228" s="4">
        <f t="shared" si="150"/>
        <v>11</v>
      </c>
      <c r="X3228" s="14" t="str">
        <f t="shared" si="151"/>
        <v>CPF</v>
      </c>
      <c r="Y3228" s="13" t="str">
        <f t="shared" si="152"/>
        <v>427.499.948-37</v>
      </c>
      <c r="Z3228" s="10" t="str">
        <f>VLOOKUP(Y3228,FORNECEDORES!$A$2:$G$9043,3,0)</f>
        <v>RAFAEL TELES DE OLIVEIRA SILVA</v>
      </c>
      <c r="AA3228" s="15" t="str">
        <f>VLOOKUP(Y3228,FORNECEDORES!$A$2:$G$9041,7,0)</f>
        <v>logistica.onix@gmail.com;</v>
      </c>
    </row>
    <row r="3229" spans="1:27" x14ac:dyDescent="0.3">
      <c r="A3229" s="21" t="s">
        <v>8125</v>
      </c>
      <c r="B3229" s="32" t="s">
        <v>5969</v>
      </c>
      <c r="C3229" s="33">
        <v>45862</v>
      </c>
      <c r="D3229" s="33">
        <v>45863</v>
      </c>
      <c r="E3229" s="21" t="s">
        <v>34</v>
      </c>
      <c r="F3229" s="34">
        <v>583.79999999999995</v>
      </c>
      <c r="G3229" s="21" t="s">
        <v>24</v>
      </c>
      <c r="H3229" s="21" t="s">
        <v>1220</v>
      </c>
      <c r="I3229" s="22">
        <v>42749994837</v>
      </c>
      <c r="J3229" s="22" t="s">
        <v>5991</v>
      </c>
      <c r="K3229" s="40">
        <v>101899356</v>
      </c>
      <c r="L3229" s="21" t="s">
        <v>26</v>
      </c>
      <c r="M3229" s="21">
        <v>145735</v>
      </c>
      <c r="N3229" s="21">
        <v>266171</v>
      </c>
      <c r="O3229" s="21">
        <v>3328</v>
      </c>
      <c r="P3229" s="21" t="s">
        <v>26</v>
      </c>
      <c r="Q3229" s="21" t="s">
        <v>26</v>
      </c>
      <c r="R3229" s="21" t="s">
        <v>31</v>
      </c>
      <c r="S3229" s="21" t="s">
        <v>29</v>
      </c>
      <c r="T3229" s="21" t="s">
        <v>24</v>
      </c>
      <c r="U3229" s="21" t="s">
        <v>30</v>
      </c>
      <c r="V3229" s="33" t="s">
        <v>30</v>
      </c>
      <c r="W3229" s="4">
        <f t="shared" si="150"/>
        <v>11</v>
      </c>
      <c r="X3229" s="14" t="str">
        <f t="shared" si="151"/>
        <v>CPF</v>
      </c>
      <c r="Y3229" s="13" t="str">
        <f t="shared" si="152"/>
        <v>427.499.948-37</v>
      </c>
      <c r="Z3229" s="10" t="str">
        <f>VLOOKUP(Y3229,FORNECEDORES!$A$2:$G$9043,3,0)</f>
        <v>RAFAEL TELES DE OLIVEIRA SILVA</v>
      </c>
      <c r="AA3229" s="15" t="str">
        <f>VLOOKUP(Y3229,FORNECEDORES!$A$2:$G$9041,7,0)</f>
        <v>logistica.onix@gmail.com;</v>
      </c>
    </row>
    <row r="3230" spans="1:27" x14ac:dyDescent="0.3">
      <c r="A3230" s="21" t="s">
        <v>8126</v>
      </c>
      <c r="B3230" s="32" t="s">
        <v>7669</v>
      </c>
      <c r="C3230" s="33">
        <v>45862</v>
      </c>
      <c r="D3230" s="33">
        <v>45862</v>
      </c>
      <c r="E3230" s="21" t="s">
        <v>5680</v>
      </c>
      <c r="F3230" s="34">
        <v>2072.4899999999998</v>
      </c>
      <c r="G3230" s="21" t="s">
        <v>24</v>
      </c>
      <c r="H3230" s="21" t="s">
        <v>7670</v>
      </c>
      <c r="I3230" s="22">
        <v>26453947870</v>
      </c>
      <c r="J3230" s="22" t="s">
        <v>7671</v>
      </c>
      <c r="K3230" s="40">
        <v>101899503</v>
      </c>
      <c r="L3230" s="21" t="s">
        <v>26</v>
      </c>
      <c r="M3230" s="21">
        <v>145571</v>
      </c>
      <c r="N3230" s="21">
        <v>265982</v>
      </c>
      <c r="O3230" s="21">
        <v>3179</v>
      </c>
      <c r="P3230" s="21" t="s">
        <v>26</v>
      </c>
      <c r="Q3230" s="21" t="s">
        <v>95</v>
      </c>
      <c r="R3230" s="21" t="s">
        <v>31</v>
      </c>
      <c r="S3230" s="21" t="s">
        <v>29</v>
      </c>
      <c r="T3230" s="21" t="s">
        <v>24</v>
      </c>
      <c r="U3230" s="21">
        <v>15</v>
      </c>
      <c r="V3230" s="33">
        <v>45879</v>
      </c>
      <c r="W3230" s="4">
        <f t="shared" si="150"/>
        <v>11</v>
      </c>
      <c r="X3230" s="14" t="str">
        <f t="shared" si="151"/>
        <v>CPF</v>
      </c>
      <c r="Y3230" s="13" t="str">
        <f t="shared" si="152"/>
        <v>264.539.478-70</v>
      </c>
      <c r="Z3230" s="10" t="str">
        <f>VLOOKUP(Y3230,FORNECEDORES!$A$2:$G$9043,3,0)</f>
        <v>WILLIAN ALVES MOREIRA</v>
      </c>
      <c r="AA3230" s="15" t="str">
        <f>VLOOKUP(Y3230,FORNECEDORES!$A$2:$G$9041,7,0)</f>
        <v>willian.panda@hotmail.com;</v>
      </c>
    </row>
    <row r="3231" spans="1:27" x14ac:dyDescent="0.3">
      <c r="A3231" s="21" t="s">
        <v>8126</v>
      </c>
      <c r="B3231" s="32" t="s">
        <v>7669</v>
      </c>
      <c r="C3231" s="33">
        <v>45862</v>
      </c>
      <c r="D3231" s="33">
        <v>45875</v>
      </c>
      <c r="E3231" s="21" t="s">
        <v>34</v>
      </c>
      <c r="F3231" s="34">
        <v>1381.66</v>
      </c>
      <c r="G3231" s="21" t="s">
        <v>24</v>
      </c>
      <c r="H3231" s="21" t="s">
        <v>7670</v>
      </c>
      <c r="I3231" s="22">
        <v>26453947870</v>
      </c>
      <c r="J3231" s="22" t="s">
        <v>7671</v>
      </c>
      <c r="K3231" s="40">
        <v>101899503</v>
      </c>
      <c r="L3231" s="21" t="s">
        <v>26</v>
      </c>
      <c r="M3231" s="21">
        <v>145571</v>
      </c>
      <c r="N3231" s="21">
        <v>265982</v>
      </c>
      <c r="O3231" s="21">
        <v>3179</v>
      </c>
      <c r="P3231" s="21" t="s">
        <v>26</v>
      </c>
      <c r="Q3231" s="21" t="s">
        <v>95</v>
      </c>
      <c r="R3231" s="21" t="s">
        <v>31</v>
      </c>
      <c r="S3231" s="21" t="s">
        <v>29</v>
      </c>
      <c r="T3231" s="21" t="s">
        <v>24</v>
      </c>
      <c r="U3231" s="21">
        <v>15</v>
      </c>
      <c r="V3231" s="33">
        <v>45879</v>
      </c>
      <c r="W3231" s="4">
        <f t="shared" si="150"/>
        <v>11</v>
      </c>
      <c r="X3231" s="14" t="str">
        <f t="shared" si="151"/>
        <v>CPF</v>
      </c>
      <c r="Y3231" s="13" t="str">
        <f t="shared" si="152"/>
        <v>264.539.478-70</v>
      </c>
      <c r="Z3231" s="10" t="str">
        <f>VLOOKUP(Y3231,FORNECEDORES!$A$2:$G$9043,3,0)</f>
        <v>WILLIAN ALVES MOREIRA</v>
      </c>
      <c r="AA3231" s="15" t="str">
        <f>VLOOKUP(Y3231,FORNECEDORES!$A$2:$G$9041,7,0)</f>
        <v>willian.panda@hotmail.com;</v>
      </c>
    </row>
    <row r="3232" spans="1:27" x14ac:dyDescent="0.3">
      <c r="A3232" s="21" t="s">
        <v>8127</v>
      </c>
      <c r="B3232" s="32" t="s">
        <v>6037</v>
      </c>
      <c r="C3232" s="33">
        <v>45862</v>
      </c>
      <c r="D3232" s="33">
        <v>45862</v>
      </c>
      <c r="E3232" s="21" t="s">
        <v>5680</v>
      </c>
      <c r="F3232" s="34">
        <v>106.83</v>
      </c>
      <c r="G3232" s="21" t="s">
        <v>24</v>
      </c>
      <c r="H3232" s="21" t="s">
        <v>1467</v>
      </c>
      <c r="I3232" s="22">
        <v>1378687078</v>
      </c>
      <c r="J3232" s="22" t="s">
        <v>6038</v>
      </c>
      <c r="K3232" s="40">
        <v>101899618</v>
      </c>
      <c r="L3232" s="21" t="s">
        <v>26</v>
      </c>
      <c r="M3232" s="21">
        <v>145814</v>
      </c>
      <c r="N3232" s="21">
        <v>266315</v>
      </c>
      <c r="O3232" s="21">
        <v>1689</v>
      </c>
      <c r="P3232" s="21" t="s">
        <v>27</v>
      </c>
      <c r="Q3232" s="21" t="s">
        <v>27</v>
      </c>
      <c r="R3232" s="21" t="s">
        <v>28</v>
      </c>
      <c r="S3232" s="21" t="s">
        <v>5691</v>
      </c>
      <c r="T3232" s="21" t="e">
        <v>#N/A</v>
      </c>
      <c r="U3232" s="21" t="s">
        <v>30</v>
      </c>
      <c r="V3232" s="33" t="s">
        <v>30</v>
      </c>
      <c r="W3232" s="4">
        <f t="shared" si="150"/>
        <v>10</v>
      </c>
      <c r="X3232" s="14" t="str">
        <f t="shared" si="151"/>
        <v>CPF_Incompleto</v>
      </c>
      <c r="Y3232" s="13" t="str">
        <f t="shared" si="152"/>
        <v>013.786.870-78</v>
      </c>
      <c r="Z3232" s="10" t="str">
        <f>VLOOKUP(Y3232,FORNECEDORES!$A$2:$G$9043,3,0)</f>
        <v>CRISTIAN DA SILVA MARINHO</v>
      </c>
      <c r="AA3232" s="15" t="str">
        <f>VLOOKUP(Y3232,FORNECEDORES!$A$2:$G$9041,7,0)</f>
        <v>transportezilico@hotmail.com;</v>
      </c>
    </row>
    <row r="3233" spans="1:27" x14ac:dyDescent="0.3">
      <c r="A3233" s="21" t="s">
        <v>8127</v>
      </c>
      <c r="B3233" s="32" t="s">
        <v>6037</v>
      </c>
      <c r="C3233" s="33">
        <v>45862</v>
      </c>
      <c r="D3233" s="33">
        <v>45863</v>
      </c>
      <c r="E3233" s="21" t="s">
        <v>34</v>
      </c>
      <c r="F3233" s="34">
        <v>71.22</v>
      </c>
      <c r="G3233" s="21" t="s">
        <v>24</v>
      </c>
      <c r="H3233" s="21" t="s">
        <v>1467</v>
      </c>
      <c r="I3233" s="22">
        <v>1378687078</v>
      </c>
      <c r="J3233" s="22" t="s">
        <v>6038</v>
      </c>
      <c r="K3233" s="21">
        <v>101899618</v>
      </c>
      <c r="L3233" s="21" t="s">
        <v>26</v>
      </c>
      <c r="M3233" s="21">
        <v>145814</v>
      </c>
      <c r="N3233" s="21">
        <v>266315</v>
      </c>
      <c r="O3233" s="21">
        <v>1689</v>
      </c>
      <c r="P3233" s="21" t="s">
        <v>27</v>
      </c>
      <c r="Q3233" s="21" t="s">
        <v>27</v>
      </c>
      <c r="R3233" s="21" t="s">
        <v>28</v>
      </c>
      <c r="S3233" s="21" t="s">
        <v>5691</v>
      </c>
      <c r="T3233" s="21" t="e">
        <v>#N/A</v>
      </c>
      <c r="U3233" s="21" t="s">
        <v>30</v>
      </c>
      <c r="V3233" s="33" t="s">
        <v>30</v>
      </c>
      <c r="W3233" s="4">
        <f t="shared" si="150"/>
        <v>10</v>
      </c>
      <c r="X3233" s="14" t="str">
        <f t="shared" si="151"/>
        <v>CPF_Incompleto</v>
      </c>
      <c r="Y3233" s="13" t="str">
        <f t="shared" si="152"/>
        <v>013.786.870-78</v>
      </c>
      <c r="Z3233" s="10" t="str">
        <f>VLOOKUP(Y3233,FORNECEDORES!$A$2:$G$9043,3,0)</f>
        <v>CRISTIAN DA SILVA MARINHO</v>
      </c>
      <c r="AA3233" s="15" t="str">
        <f>VLOOKUP(Y3233,FORNECEDORES!$A$2:$G$9041,7,0)</f>
        <v>transportezilico@hotmail.com;</v>
      </c>
    </row>
    <row r="3234" spans="1:27" x14ac:dyDescent="0.3">
      <c r="A3234" s="21" t="s">
        <v>8128</v>
      </c>
      <c r="B3234" s="32" t="s">
        <v>7669</v>
      </c>
      <c r="C3234" s="33">
        <v>45862</v>
      </c>
      <c r="D3234" s="33">
        <v>45862</v>
      </c>
      <c r="E3234" s="21" t="s">
        <v>5680</v>
      </c>
      <c r="F3234" s="34">
        <v>3327.66</v>
      </c>
      <c r="G3234" s="21" t="s">
        <v>24</v>
      </c>
      <c r="H3234" s="21" t="s">
        <v>7670</v>
      </c>
      <c r="I3234" s="22">
        <v>26453947870</v>
      </c>
      <c r="J3234" s="22" t="s">
        <v>7671</v>
      </c>
      <c r="K3234" s="40">
        <v>101899677</v>
      </c>
      <c r="L3234" s="21" t="s">
        <v>26</v>
      </c>
      <c r="M3234" s="21">
        <v>145573</v>
      </c>
      <c r="N3234" s="21">
        <v>265989</v>
      </c>
      <c r="O3234" s="21" t="s">
        <v>8129</v>
      </c>
      <c r="P3234" s="21" t="s">
        <v>26</v>
      </c>
      <c r="Q3234" s="21" t="s">
        <v>26</v>
      </c>
      <c r="R3234" s="21" t="s">
        <v>31</v>
      </c>
      <c r="S3234" s="21" t="s">
        <v>29</v>
      </c>
      <c r="T3234" s="21" t="s">
        <v>24</v>
      </c>
      <c r="U3234" s="21">
        <v>15</v>
      </c>
      <c r="V3234" s="33">
        <v>45879</v>
      </c>
      <c r="W3234" s="4">
        <f t="shared" si="150"/>
        <v>11</v>
      </c>
      <c r="X3234" s="14" t="str">
        <f t="shared" si="151"/>
        <v>CPF</v>
      </c>
      <c r="Y3234" s="13" t="str">
        <f t="shared" si="152"/>
        <v>264.539.478-70</v>
      </c>
      <c r="Z3234" s="10" t="str">
        <f>VLOOKUP(Y3234,FORNECEDORES!$A$2:$G$9043,3,0)</f>
        <v>WILLIAN ALVES MOREIRA</v>
      </c>
      <c r="AA3234" s="15" t="str">
        <f>VLOOKUP(Y3234,FORNECEDORES!$A$2:$G$9041,7,0)</f>
        <v>willian.panda@hotmail.com;</v>
      </c>
    </row>
    <row r="3235" spans="1:27" x14ac:dyDescent="0.3">
      <c r="A3235" s="21" t="s">
        <v>8128</v>
      </c>
      <c r="B3235" s="32" t="s">
        <v>7669</v>
      </c>
      <c r="C3235" s="33">
        <v>45862</v>
      </c>
      <c r="D3235" s="33">
        <v>45875</v>
      </c>
      <c r="E3235" s="21" t="s">
        <v>34</v>
      </c>
      <c r="F3235" s="34">
        <v>2218.44</v>
      </c>
      <c r="G3235" s="21" t="s">
        <v>24</v>
      </c>
      <c r="H3235" s="21" t="s">
        <v>7670</v>
      </c>
      <c r="I3235" s="22">
        <v>26453947870</v>
      </c>
      <c r="J3235" s="22" t="s">
        <v>7671</v>
      </c>
      <c r="K3235" s="40">
        <v>101899677</v>
      </c>
      <c r="L3235" s="21" t="s">
        <v>26</v>
      </c>
      <c r="M3235" s="21">
        <v>145573</v>
      </c>
      <c r="N3235" s="21">
        <v>265989</v>
      </c>
      <c r="O3235" s="21" t="s">
        <v>8129</v>
      </c>
      <c r="P3235" s="21" t="s">
        <v>26</v>
      </c>
      <c r="Q3235" s="21" t="s">
        <v>26</v>
      </c>
      <c r="R3235" s="21" t="s">
        <v>31</v>
      </c>
      <c r="S3235" s="21" t="s">
        <v>29</v>
      </c>
      <c r="T3235" s="21" t="s">
        <v>24</v>
      </c>
      <c r="U3235" s="21">
        <v>15</v>
      </c>
      <c r="V3235" s="33">
        <v>45879</v>
      </c>
      <c r="W3235" s="4">
        <f t="shared" si="150"/>
        <v>11</v>
      </c>
      <c r="X3235" s="14" t="str">
        <f t="shared" si="151"/>
        <v>CPF</v>
      </c>
      <c r="Y3235" s="13" t="str">
        <f t="shared" si="152"/>
        <v>264.539.478-70</v>
      </c>
      <c r="Z3235" s="10" t="str">
        <f>VLOOKUP(Y3235,FORNECEDORES!$A$2:$G$9043,3,0)</f>
        <v>WILLIAN ALVES MOREIRA</v>
      </c>
      <c r="AA3235" s="15" t="str">
        <f>VLOOKUP(Y3235,FORNECEDORES!$A$2:$G$9041,7,0)</f>
        <v>willian.panda@hotmail.com;</v>
      </c>
    </row>
    <row r="3236" spans="1:27" x14ac:dyDescent="0.3">
      <c r="A3236" s="21" t="s">
        <v>8130</v>
      </c>
      <c r="B3236" s="32" t="s">
        <v>6010</v>
      </c>
      <c r="C3236" s="33">
        <v>45862</v>
      </c>
      <c r="D3236" s="33">
        <v>45891</v>
      </c>
      <c r="E3236" s="21" t="s">
        <v>23</v>
      </c>
      <c r="F3236" s="34">
        <v>476.25</v>
      </c>
      <c r="G3236" s="21" t="s">
        <v>24</v>
      </c>
      <c r="H3236" s="21" t="s">
        <v>11642</v>
      </c>
      <c r="I3236" s="22">
        <v>3831403000170</v>
      </c>
      <c r="J3236" s="22" t="s">
        <v>6373</v>
      </c>
      <c r="K3236" s="40">
        <v>101899771</v>
      </c>
      <c r="L3236" s="21" t="s">
        <v>26</v>
      </c>
      <c r="M3236" s="21">
        <v>145816</v>
      </c>
      <c r="N3236" s="21">
        <v>266318</v>
      </c>
      <c r="O3236" s="21">
        <v>1968</v>
      </c>
      <c r="P3236" s="21" t="s">
        <v>26</v>
      </c>
      <c r="Q3236" s="21" t="s">
        <v>26</v>
      </c>
      <c r="R3236" s="21" t="s">
        <v>31</v>
      </c>
      <c r="S3236" s="21" t="s">
        <v>29</v>
      </c>
      <c r="T3236" s="21" t="s">
        <v>24</v>
      </c>
      <c r="U3236" s="21">
        <v>30</v>
      </c>
      <c r="V3236" s="33">
        <v>45899</v>
      </c>
      <c r="W3236" s="4">
        <f t="shared" si="150"/>
        <v>13</v>
      </c>
      <c r="X3236" s="14" t="str">
        <f t="shared" si="151"/>
        <v>CNPJ_INCOMPLETO_1</v>
      </c>
      <c r="Y3236" s="13" t="str">
        <f t="shared" si="152"/>
        <v>03.831.403/0001-70</v>
      </c>
      <c r="Z3236" s="10" t="str">
        <f>VLOOKUP(Y3236,FORNECEDORES!$A$2:$G$9043,3,0)</f>
        <v>TRANSMARONI TRANSPORTES BRASIL RODOVIARIOS LTDA</v>
      </c>
      <c r="AA3236" s="15" t="str">
        <f>VLOOKUP(Y3236,FORNECEDORES!$A$2:$G$9041,7,0)</f>
        <v>CASAROTTO@TRANSMARONI.COM.BR; jmendes@transmaroni.com.br; dluiz@transmaroni.com.br;</v>
      </c>
    </row>
    <row r="3237" spans="1:27" x14ac:dyDescent="0.3">
      <c r="A3237" s="21" t="s">
        <v>8131</v>
      </c>
      <c r="B3237" s="32" t="s">
        <v>6374</v>
      </c>
      <c r="C3237" s="33">
        <v>45862</v>
      </c>
      <c r="D3237" s="33">
        <v>45863</v>
      </c>
      <c r="E3237" s="21" t="s">
        <v>23</v>
      </c>
      <c r="F3237" s="34">
        <v>5000</v>
      </c>
      <c r="G3237" s="21" t="s">
        <v>24</v>
      </c>
      <c r="H3237" s="21" t="s">
        <v>2112</v>
      </c>
      <c r="I3237" s="22">
        <v>3945518000196</v>
      </c>
      <c r="J3237" s="22" t="s">
        <v>8132</v>
      </c>
      <c r="K3237" s="40">
        <v>101900505</v>
      </c>
      <c r="L3237" s="21" t="s">
        <v>26</v>
      </c>
      <c r="M3237" s="21">
        <v>144202</v>
      </c>
      <c r="N3237" s="21">
        <v>262720</v>
      </c>
      <c r="O3237" s="21">
        <v>622</v>
      </c>
      <c r="P3237" s="21" t="s">
        <v>26</v>
      </c>
      <c r="Q3237" s="21" t="s">
        <v>91</v>
      </c>
      <c r="R3237" s="21" t="s">
        <v>31</v>
      </c>
      <c r="S3237" s="21" t="s">
        <v>29</v>
      </c>
      <c r="T3237" s="21" t="s">
        <v>24</v>
      </c>
      <c r="U3237" s="21">
        <v>30</v>
      </c>
      <c r="V3237" s="33">
        <v>45868</v>
      </c>
      <c r="W3237" s="4">
        <f t="shared" si="150"/>
        <v>13</v>
      </c>
      <c r="X3237" s="14" t="str">
        <f t="shared" si="151"/>
        <v>CNPJ_INCOMPLETO_1</v>
      </c>
      <c r="Y3237" s="13" t="str">
        <f t="shared" si="152"/>
        <v>03.945.518/0001-96</v>
      </c>
      <c r="Z3237" s="10" t="str">
        <f>VLOOKUP(Y3237,FORNECEDORES!$A$2:$G$9043,3,0)</f>
        <v>ELITE EXPRESS LTDA</v>
      </c>
      <c r="AA3237" s="15" t="str">
        <f>VLOOKUP(Y3237,FORNECEDORES!$A$2:$G$9041,7,0)</f>
        <v>leonardo@mwmtransportes.com; wagner@mwmtransportes.com;</v>
      </c>
    </row>
    <row r="3238" spans="1:27" x14ac:dyDescent="0.3">
      <c r="A3238" s="21" t="s">
        <v>8133</v>
      </c>
      <c r="B3238" s="32" t="s">
        <v>6374</v>
      </c>
      <c r="C3238" s="33">
        <v>45862</v>
      </c>
      <c r="D3238" s="33">
        <v>45863</v>
      </c>
      <c r="E3238" s="21" t="s">
        <v>23</v>
      </c>
      <c r="F3238" s="34">
        <v>3333.33</v>
      </c>
      <c r="G3238" s="21" t="s">
        <v>24</v>
      </c>
      <c r="H3238" s="21" t="s">
        <v>2112</v>
      </c>
      <c r="I3238" s="22">
        <v>3945518000196</v>
      </c>
      <c r="J3238" s="22" t="s">
        <v>8132</v>
      </c>
      <c r="K3238" s="21">
        <v>101900692</v>
      </c>
      <c r="L3238" s="21" t="s">
        <v>26</v>
      </c>
      <c r="M3238" s="21">
        <v>144233</v>
      </c>
      <c r="N3238" s="21">
        <v>262833</v>
      </c>
      <c r="O3238" s="21">
        <v>1829</v>
      </c>
      <c r="P3238" s="21" t="s">
        <v>26</v>
      </c>
      <c r="Q3238" s="21" t="s">
        <v>91</v>
      </c>
      <c r="R3238" s="21" t="s">
        <v>31</v>
      </c>
      <c r="S3238" s="21" t="s">
        <v>29</v>
      </c>
      <c r="T3238" s="21" t="s">
        <v>24</v>
      </c>
      <c r="U3238" s="21">
        <v>30</v>
      </c>
      <c r="V3238" s="33">
        <v>45868</v>
      </c>
      <c r="W3238" s="4">
        <f t="shared" si="150"/>
        <v>13</v>
      </c>
      <c r="X3238" s="14" t="str">
        <f t="shared" si="151"/>
        <v>CNPJ_INCOMPLETO_1</v>
      </c>
      <c r="Y3238" s="13" t="str">
        <f t="shared" si="152"/>
        <v>03.945.518/0001-96</v>
      </c>
      <c r="Z3238" s="10" t="str">
        <f>VLOOKUP(Y3238,FORNECEDORES!$A$2:$G$9043,3,0)</f>
        <v>ELITE EXPRESS LTDA</v>
      </c>
      <c r="AA3238" s="15" t="str">
        <f>VLOOKUP(Y3238,FORNECEDORES!$A$2:$G$9041,7,0)</f>
        <v>leonardo@mwmtransportes.com; wagner@mwmtransportes.com;</v>
      </c>
    </row>
    <row r="3239" spans="1:27" x14ac:dyDescent="0.3">
      <c r="A3239" s="21" t="s">
        <v>8134</v>
      </c>
      <c r="B3239" s="32" t="s">
        <v>6374</v>
      </c>
      <c r="C3239" s="33">
        <v>45862</v>
      </c>
      <c r="D3239" s="33">
        <v>45863</v>
      </c>
      <c r="E3239" s="21" t="s">
        <v>23</v>
      </c>
      <c r="F3239" s="34">
        <v>3333.33</v>
      </c>
      <c r="G3239" s="21" t="s">
        <v>24</v>
      </c>
      <c r="H3239" s="21" t="s">
        <v>2112</v>
      </c>
      <c r="I3239" s="22">
        <v>3945518000196</v>
      </c>
      <c r="J3239" s="22" t="s">
        <v>8135</v>
      </c>
      <c r="K3239" s="40">
        <v>101900958</v>
      </c>
      <c r="L3239" s="21" t="s">
        <v>26</v>
      </c>
      <c r="M3239" s="21">
        <v>144245</v>
      </c>
      <c r="N3239" s="21">
        <v>262846</v>
      </c>
      <c r="O3239" s="21">
        <v>1842</v>
      </c>
      <c r="P3239" s="21" t="s">
        <v>26</v>
      </c>
      <c r="Q3239" s="21" t="s">
        <v>91</v>
      </c>
      <c r="R3239" s="21" t="s">
        <v>31</v>
      </c>
      <c r="S3239" s="21" t="s">
        <v>29</v>
      </c>
      <c r="T3239" s="21" t="s">
        <v>24</v>
      </c>
      <c r="U3239" s="21">
        <v>30</v>
      </c>
      <c r="V3239" s="33">
        <v>45868</v>
      </c>
      <c r="W3239" s="4">
        <f t="shared" si="150"/>
        <v>13</v>
      </c>
      <c r="X3239" s="14" t="str">
        <f t="shared" si="151"/>
        <v>CNPJ_INCOMPLETO_1</v>
      </c>
      <c r="Y3239" s="13" t="str">
        <f t="shared" si="152"/>
        <v>03.945.518/0001-96</v>
      </c>
      <c r="Z3239" s="10" t="str">
        <f>VLOOKUP(Y3239,FORNECEDORES!$A$2:$G$9043,3,0)</f>
        <v>ELITE EXPRESS LTDA</v>
      </c>
      <c r="AA3239" s="15" t="str">
        <f>VLOOKUP(Y3239,FORNECEDORES!$A$2:$G$9041,7,0)</f>
        <v>leonardo@mwmtransportes.com; wagner@mwmtransportes.com;</v>
      </c>
    </row>
    <row r="3240" spans="1:27" x14ac:dyDescent="0.3">
      <c r="A3240" s="21" t="s">
        <v>10297</v>
      </c>
      <c r="B3240" s="32" t="s">
        <v>10298</v>
      </c>
      <c r="C3240" s="33">
        <v>45862</v>
      </c>
      <c r="D3240" s="33">
        <v>45862</v>
      </c>
      <c r="E3240" s="21" t="s">
        <v>5680</v>
      </c>
      <c r="F3240" s="34">
        <v>10508.4</v>
      </c>
      <c r="G3240" s="21" t="s">
        <v>24</v>
      </c>
      <c r="H3240" s="21" t="s">
        <v>8732</v>
      </c>
      <c r="I3240" s="22">
        <v>47792863875</v>
      </c>
      <c r="J3240" s="22" t="s">
        <v>10299</v>
      </c>
      <c r="K3240" s="40">
        <v>101900976</v>
      </c>
      <c r="L3240" s="21" t="s">
        <v>26</v>
      </c>
      <c r="M3240" s="21">
        <v>145758</v>
      </c>
      <c r="N3240" s="21">
        <v>266226</v>
      </c>
      <c r="O3240" s="21">
        <v>3341</v>
      </c>
      <c r="P3240" s="21" t="s">
        <v>26</v>
      </c>
      <c r="Q3240" s="21" t="s">
        <v>77</v>
      </c>
      <c r="R3240" s="21" t="s">
        <v>31</v>
      </c>
      <c r="S3240" s="21" t="s">
        <v>29</v>
      </c>
      <c r="T3240" s="21" t="s">
        <v>24</v>
      </c>
      <c r="U3240" s="21">
        <v>15</v>
      </c>
      <c r="V3240" s="33">
        <v>45879</v>
      </c>
      <c r="W3240" s="4">
        <f t="shared" si="150"/>
        <v>11</v>
      </c>
      <c r="X3240" s="14" t="str">
        <f t="shared" si="151"/>
        <v>CPF</v>
      </c>
      <c r="Y3240" s="13" t="str">
        <f t="shared" si="152"/>
        <v>477.928.638-75</v>
      </c>
      <c r="Z3240" s="10" t="str">
        <f>VLOOKUP(Y3240,FORNECEDORES!$A$2:$G$9043,3,0)</f>
        <v>ANDRESSA BISPO RAMOS</v>
      </c>
      <c r="AA3240" s="15">
        <f>VLOOKUP(Y3240,FORNECEDORES!$A$2:$G$9041,7,0)</f>
        <v>0</v>
      </c>
    </row>
    <row r="3241" spans="1:27" x14ac:dyDescent="0.3">
      <c r="A3241" s="21" t="s">
        <v>10297</v>
      </c>
      <c r="B3241" s="32" t="s">
        <v>10298</v>
      </c>
      <c r="C3241" s="33">
        <v>45862</v>
      </c>
      <c r="D3241" s="33">
        <v>45869</v>
      </c>
      <c r="E3241" s="21" t="s">
        <v>34</v>
      </c>
      <c r="F3241" s="34">
        <v>7005.6</v>
      </c>
      <c r="G3241" s="21" t="s">
        <v>24</v>
      </c>
      <c r="H3241" s="21" t="s">
        <v>8732</v>
      </c>
      <c r="I3241" s="22">
        <v>47792863875</v>
      </c>
      <c r="J3241" s="22" t="s">
        <v>10299</v>
      </c>
      <c r="K3241" s="40">
        <v>101900976</v>
      </c>
      <c r="L3241" s="21" t="s">
        <v>26</v>
      </c>
      <c r="M3241" s="21">
        <v>145758</v>
      </c>
      <c r="N3241" s="21">
        <v>266226</v>
      </c>
      <c r="O3241" s="21">
        <v>3341</v>
      </c>
      <c r="P3241" s="21" t="s">
        <v>26</v>
      </c>
      <c r="Q3241" s="21" t="s">
        <v>77</v>
      </c>
      <c r="R3241" s="21" t="s">
        <v>31</v>
      </c>
      <c r="S3241" s="21" t="s">
        <v>29</v>
      </c>
      <c r="T3241" s="21" t="s">
        <v>24</v>
      </c>
      <c r="U3241" s="21">
        <v>15</v>
      </c>
      <c r="V3241" s="33">
        <v>45879</v>
      </c>
      <c r="W3241" s="4">
        <f t="shared" si="150"/>
        <v>11</v>
      </c>
      <c r="X3241" s="14" t="str">
        <f t="shared" si="151"/>
        <v>CPF</v>
      </c>
      <c r="Y3241" s="13" t="str">
        <f t="shared" si="152"/>
        <v>477.928.638-75</v>
      </c>
      <c r="Z3241" s="10" t="str">
        <f>VLOOKUP(Y3241,FORNECEDORES!$A$2:$G$9043,3,0)</f>
        <v>ANDRESSA BISPO RAMOS</v>
      </c>
      <c r="AA3241" s="15">
        <f>VLOOKUP(Y3241,FORNECEDORES!$A$2:$G$9041,7,0)</f>
        <v>0</v>
      </c>
    </row>
    <row r="3242" spans="1:27" x14ac:dyDescent="0.3">
      <c r="A3242" s="21" t="s">
        <v>8136</v>
      </c>
      <c r="B3242" s="32" t="s">
        <v>5960</v>
      </c>
      <c r="C3242" s="33">
        <v>45862</v>
      </c>
      <c r="D3242" s="33">
        <v>45862</v>
      </c>
      <c r="E3242" s="21" t="s">
        <v>5680</v>
      </c>
      <c r="F3242" s="34">
        <v>3210.9</v>
      </c>
      <c r="G3242" s="21" t="s">
        <v>24</v>
      </c>
      <c r="H3242" s="21" t="s">
        <v>1606</v>
      </c>
      <c r="I3242" s="22">
        <v>3270791852</v>
      </c>
      <c r="J3242" s="22" t="s">
        <v>5977</v>
      </c>
      <c r="K3242" s="40">
        <v>101901135</v>
      </c>
      <c r="L3242" s="21" t="s">
        <v>26</v>
      </c>
      <c r="M3242" s="21">
        <v>145783</v>
      </c>
      <c r="N3242" s="21">
        <v>266264</v>
      </c>
      <c r="O3242" s="21">
        <v>3351</v>
      </c>
      <c r="P3242" s="21" t="s">
        <v>26</v>
      </c>
      <c r="Q3242" s="21" t="s">
        <v>83</v>
      </c>
      <c r="R3242" s="21" t="s">
        <v>31</v>
      </c>
      <c r="S3242" s="21" t="s">
        <v>29</v>
      </c>
      <c r="T3242" s="21" t="s">
        <v>24</v>
      </c>
      <c r="U3242" s="21" t="s">
        <v>30</v>
      </c>
      <c r="V3242" s="33" t="s">
        <v>30</v>
      </c>
      <c r="W3242" s="4">
        <f t="shared" si="150"/>
        <v>10</v>
      </c>
      <c r="X3242" s="14" t="str">
        <f t="shared" si="151"/>
        <v>CPF_Incompleto</v>
      </c>
      <c r="Y3242" s="13" t="str">
        <f t="shared" si="152"/>
        <v>032.707.918-52</v>
      </c>
      <c r="Z3242" s="10" t="str">
        <f>VLOOKUP(Y3242,FORNECEDORES!$A$2:$G$9043,3,0)</f>
        <v>ANTONIO APARECIDO ALVES</v>
      </c>
      <c r="AA3242" s="15" t="str">
        <f>VLOOKUP(Y3242,FORNECEDORES!$A$2:$G$9041,7,0)</f>
        <v>logistica.onix@gmail.com;</v>
      </c>
    </row>
    <row r="3243" spans="1:27" x14ac:dyDescent="0.3">
      <c r="A3243" s="21" t="s">
        <v>8136</v>
      </c>
      <c r="B3243" s="32" t="s">
        <v>5960</v>
      </c>
      <c r="C3243" s="33">
        <v>45862</v>
      </c>
      <c r="D3243" s="33">
        <v>45863</v>
      </c>
      <c r="E3243" s="21" t="s">
        <v>34</v>
      </c>
      <c r="F3243" s="34">
        <v>2140.6</v>
      </c>
      <c r="G3243" s="21" t="s">
        <v>24</v>
      </c>
      <c r="H3243" s="21" t="s">
        <v>1606</v>
      </c>
      <c r="I3243" s="22">
        <v>3270791852</v>
      </c>
      <c r="J3243" s="22" t="s">
        <v>5977</v>
      </c>
      <c r="K3243" s="40">
        <v>101901135</v>
      </c>
      <c r="L3243" s="21" t="s">
        <v>26</v>
      </c>
      <c r="M3243" s="21">
        <v>145783</v>
      </c>
      <c r="N3243" s="21">
        <v>266264</v>
      </c>
      <c r="O3243" s="21">
        <v>3351</v>
      </c>
      <c r="P3243" s="21" t="s">
        <v>26</v>
      </c>
      <c r="Q3243" s="21" t="s">
        <v>83</v>
      </c>
      <c r="R3243" s="21" t="s">
        <v>31</v>
      </c>
      <c r="S3243" s="21" t="s">
        <v>29</v>
      </c>
      <c r="T3243" s="21" t="s">
        <v>24</v>
      </c>
      <c r="U3243" s="21" t="s">
        <v>30</v>
      </c>
      <c r="V3243" s="33" t="s">
        <v>30</v>
      </c>
      <c r="W3243" s="4">
        <f t="shared" si="150"/>
        <v>10</v>
      </c>
      <c r="X3243" s="14" t="str">
        <f t="shared" si="151"/>
        <v>CPF_Incompleto</v>
      </c>
      <c r="Y3243" s="13" t="str">
        <f t="shared" si="152"/>
        <v>032.707.918-52</v>
      </c>
      <c r="Z3243" s="10" t="str">
        <f>VLOOKUP(Y3243,FORNECEDORES!$A$2:$G$9043,3,0)</f>
        <v>ANTONIO APARECIDO ALVES</v>
      </c>
      <c r="AA3243" s="15" t="str">
        <f>VLOOKUP(Y3243,FORNECEDORES!$A$2:$G$9041,7,0)</f>
        <v>logistica.onix@gmail.com;</v>
      </c>
    </row>
    <row r="3244" spans="1:27" x14ac:dyDescent="0.3">
      <c r="A3244" s="21" t="s">
        <v>8137</v>
      </c>
      <c r="B3244" s="32" t="s">
        <v>6374</v>
      </c>
      <c r="C3244" s="33">
        <v>45862</v>
      </c>
      <c r="D3244" s="33">
        <v>45863</v>
      </c>
      <c r="E3244" s="21" t="s">
        <v>23</v>
      </c>
      <c r="F3244" s="34">
        <v>7000</v>
      </c>
      <c r="G3244" s="21" t="s">
        <v>24</v>
      </c>
      <c r="H3244" s="21" t="s">
        <v>2112</v>
      </c>
      <c r="I3244" s="22">
        <v>3945518000196</v>
      </c>
      <c r="J3244" s="22" t="s">
        <v>8138</v>
      </c>
      <c r="K3244" s="40">
        <v>101901236</v>
      </c>
      <c r="L3244" s="21" t="s">
        <v>26</v>
      </c>
      <c r="M3244" s="21">
        <v>144238</v>
      </c>
      <c r="N3244" s="21">
        <v>262838</v>
      </c>
      <c r="O3244" s="21">
        <v>1834</v>
      </c>
      <c r="P3244" s="21" t="s">
        <v>26</v>
      </c>
      <c r="Q3244" s="21" t="s">
        <v>91</v>
      </c>
      <c r="R3244" s="21" t="s">
        <v>31</v>
      </c>
      <c r="S3244" s="21" t="s">
        <v>29</v>
      </c>
      <c r="T3244" s="21" t="s">
        <v>24</v>
      </c>
      <c r="U3244" s="21">
        <v>30</v>
      </c>
      <c r="V3244" s="33">
        <v>45868</v>
      </c>
      <c r="W3244" s="4">
        <f t="shared" si="150"/>
        <v>13</v>
      </c>
      <c r="X3244" s="14" t="str">
        <f t="shared" si="151"/>
        <v>CNPJ_INCOMPLETO_1</v>
      </c>
      <c r="Y3244" s="13" t="str">
        <f t="shared" si="152"/>
        <v>03.945.518/0001-96</v>
      </c>
      <c r="Z3244" s="10" t="str">
        <f>VLOOKUP(Y3244,FORNECEDORES!$A$2:$G$9043,3,0)</f>
        <v>ELITE EXPRESS LTDA</v>
      </c>
      <c r="AA3244" s="15" t="str">
        <f>VLOOKUP(Y3244,FORNECEDORES!$A$2:$G$9041,7,0)</f>
        <v>leonardo@mwmtransportes.com; wagner@mwmtransportes.com;</v>
      </c>
    </row>
    <row r="3245" spans="1:27" x14ac:dyDescent="0.3">
      <c r="A3245" s="21" t="s">
        <v>8139</v>
      </c>
      <c r="B3245" s="32" t="s">
        <v>5960</v>
      </c>
      <c r="C3245" s="33">
        <v>45862</v>
      </c>
      <c r="D3245" s="33">
        <v>45862</v>
      </c>
      <c r="E3245" s="21" t="s">
        <v>5680</v>
      </c>
      <c r="F3245" s="34">
        <v>875.7</v>
      </c>
      <c r="G3245" s="21" t="s">
        <v>24</v>
      </c>
      <c r="H3245" s="21" t="s">
        <v>1606</v>
      </c>
      <c r="I3245" s="22">
        <v>3270791852</v>
      </c>
      <c r="J3245" s="22" t="s">
        <v>5962</v>
      </c>
      <c r="K3245" s="40">
        <v>101901397</v>
      </c>
      <c r="L3245" s="21" t="s">
        <v>26</v>
      </c>
      <c r="M3245" s="21">
        <v>145797</v>
      </c>
      <c r="N3245" s="21">
        <v>266282</v>
      </c>
      <c r="O3245" s="21">
        <v>3359</v>
      </c>
      <c r="P3245" s="21" t="s">
        <v>26</v>
      </c>
      <c r="Q3245" s="21" t="s">
        <v>26</v>
      </c>
      <c r="R3245" s="21" t="s">
        <v>31</v>
      </c>
      <c r="S3245" s="21" t="s">
        <v>29</v>
      </c>
      <c r="T3245" s="21" t="s">
        <v>24</v>
      </c>
      <c r="U3245" s="21" t="s">
        <v>30</v>
      </c>
      <c r="V3245" s="33" t="s">
        <v>30</v>
      </c>
      <c r="W3245" s="4">
        <f t="shared" si="150"/>
        <v>10</v>
      </c>
      <c r="X3245" s="14" t="str">
        <f t="shared" si="151"/>
        <v>CPF_Incompleto</v>
      </c>
      <c r="Y3245" s="13" t="str">
        <f t="shared" si="152"/>
        <v>032.707.918-52</v>
      </c>
      <c r="Z3245" s="10" t="str">
        <f>VLOOKUP(Y3245,FORNECEDORES!$A$2:$G$9043,3,0)</f>
        <v>ANTONIO APARECIDO ALVES</v>
      </c>
      <c r="AA3245" s="15" t="str">
        <f>VLOOKUP(Y3245,FORNECEDORES!$A$2:$G$9041,7,0)</f>
        <v>logistica.onix@gmail.com;</v>
      </c>
    </row>
    <row r="3246" spans="1:27" x14ac:dyDescent="0.3">
      <c r="A3246" s="21" t="s">
        <v>8139</v>
      </c>
      <c r="B3246" s="32" t="s">
        <v>5960</v>
      </c>
      <c r="C3246" s="33">
        <v>45862</v>
      </c>
      <c r="D3246" s="33">
        <v>45863</v>
      </c>
      <c r="E3246" s="21" t="s">
        <v>34</v>
      </c>
      <c r="F3246" s="34">
        <v>583.79999999999995</v>
      </c>
      <c r="G3246" s="21" t="s">
        <v>24</v>
      </c>
      <c r="H3246" s="21" t="s">
        <v>1606</v>
      </c>
      <c r="I3246" s="22">
        <v>3270791852</v>
      </c>
      <c r="J3246" s="22" t="s">
        <v>5962</v>
      </c>
      <c r="K3246" s="40">
        <v>101901397</v>
      </c>
      <c r="L3246" s="21" t="s">
        <v>26</v>
      </c>
      <c r="M3246" s="21">
        <v>145797</v>
      </c>
      <c r="N3246" s="21">
        <v>266282</v>
      </c>
      <c r="O3246" s="21">
        <v>3359</v>
      </c>
      <c r="P3246" s="21" t="s">
        <v>26</v>
      </c>
      <c r="Q3246" s="21" t="s">
        <v>26</v>
      </c>
      <c r="R3246" s="21" t="s">
        <v>31</v>
      </c>
      <c r="S3246" s="21" t="s">
        <v>29</v>
      </c>
      <c r="T3246" s="21" t="s">
        <v>24</v>
      </c>
      <c r="U3246" s="21" t="s">
        <v>30</v>
      </c>
      <c r="V3246" s="33" t="s">
        <v>30</v>
      </c>
      <c r="W3246" s="4">
        <f t="shared" si="150"/>
        <v>10</v>
      </c>
      <c r="X3246" s="14" t="str">
        <f t="shared" si="151"/>
        <v>CPF_Incompleto</v>
      </c>
      <c r="Y3246" s="13" t="str">
        <f t="shared" si="152"/>
        <v>032.707.918-52</v>
      </c>
      <c r="Z3246" s="10" t="str">
        <f>VLOOKUP(Y3246,FORNECEDORES!$A$2:$G$9043,3,0)</f>
        <v>ANTONIO APARECIDO ALVES</v>
      </c>
      <c r="AA3246" s="15" t="str">
        <f>VLOOKUP(Y3246,FORNECEDORES!$A$2:$G$9041,7,0)</f>
        <v>logistica.onix@gmail.com;</v>
      </c>
    </row>
    <row r="3247" spans="1:27" x14ac:dyDescent="0.3">
      <c r="A3247" s="21" t="s">
        <v>8140</v>
      </c>
      <c r="B3247" s="32" t="s">
        <v>5960</v>
      </c>
      <c r="C3247" s="33">
        <v>45862</v>
      </c>
      <c r="D3247" s="33">
        <v>45862</v>
      </c>
      <c r="E3247" s="21" t="s">
        <v>5680</v>
      </c>
      <c r="F3247" s="34">
        <v>875.7</v>
      </c>
      <c r="G3247" s="21" t="s">
        <v>24</v>
      </c>
      <c r="H3247" s="21" t="s">
        <v>1606</v>
      </c>
      <c r="I3247" s="22">
        <v>3270791852</v>
      </c>
      <c r="J3247" s="22" t="s">
        <v>5961</v>
      </c>
      <c r="K3247" s="40">
        <v>101901496</v>
      </c>
      <c r="L3247" s="21" t="s">
        <v>26</v>
      </c>
      <c r="M3247" s="21">
        <v>145798</v>
      </c>
      <c r="N3247" s="21">
        <v>266283</v>
      </c>
      <c r="O3247" s="21">
        <v>3360</v>
      </c>
      <c r="P3247" s="21" t="s">
        <v>26</v>
      </c>
      <c r="Q3247" s="21" t="s">
        <v>26</v>
      </c>
      <c r="R3247" s="21" t="s">
        <v>31</v>
      </c>
      <c r="S3247" s="21" t="s">
        <v>29</v>
      </c>
      <c r="T3247" s="21" t="s">
        <v>24</v>
      </c>
      <c r="U3247" s="21" t="s">
        <v>30</v>
      </c>
      <c r="V3247" s="33" t="s">
        <v>30</v>
      </c>
      <c r="W3247" s="4">
        <f t="shared" si="150"/>
        <v>10</v>
      </c>
      <c r="X3247" s="14" t="str">
        <f t="shared" si="151"/>
        <v>CPF_Incompleto</v>
      </c>
      <c r="Y3247" s="13" t="str">
        <f t="shared" si="152"/>
        <v>032.707.918-52</v>
      </c>
      <c r="Z3247" s="10" t="str">
        <f>VLOOKUP(Y3247,FORNECEDORES!$A$2:$G$9043,3,0)</f>
        <v>ANTONIO APARECIDO ALVES</v>
      </c>
      <c r="AA3247" s="15" t="str">
        <f>VLOOKUP(Y3247,FORNECEDORES!$A$2:$G$9041,7,0)</f>
        <v>logistica.onix@gmail.com;</v>
      </c>
    </row>
    <row r="3248" spans="1:27" x14ac:dyDescent="0.3">
      <c r="A3248" s="21" t="s">
        <v>8140</v>
      </c>
      <c r="B3248" s="32" t="s">
        <v>5960</v>
      </c>
      <c r="C3248" s="33">
        <v>45862</v>
      </c>
      <c r="D3248" s="33">
        <v>45863</v>
      </c>
      <c r="E3248" s="21" t="s">
        <v>34</v>
      </c>
      <c r="F3248" s="34">
        <v>583.79999999999995</v>
      </c>
      <c r="G3248" s="21" t="s">
        <v>24</v>
      </c>
      <c r="H3248" s="21" t="s">
        <v>1606</v>
      </c>
      <c r="I3248" s="22">
        <v>3270791852</v>
      </c>
      <c r="J3248" s="22" t="s">
        <v>5961</v>
      </c>
      <c r="K3248" s="40">
        <v>101901496</v>
      </c>
      <c r="L3248" s="21" t="s">
        <v>26</v>
      </c>
      <c r="M3248" s="21">
        <v>145798</v>
      </c>
      <c r="N3248" s="21">
        <v>266283</v>
      </c>
      <c r="O3248" s="21">
        <v>3360</v>
      </c>
      <c r="P3248" s="21" t="s">
        <v>26</v>
      </c>
      <c r="Q3248" s="21" t="s">
        <v>26</v>
      </c>
      <c r="R3248" s="21" t="s">
        <v>31</v>
      </c>
      <c r="S3248" s="21" t="s">
        <v>29</v>
      </c>
      <c r="T3248" s="21" t="s">
        <v>24</v>
      </c>
      <c r="U3248" s="21" t="s">
        <v>30</v>
      </c>
      <c r="V3248" s="33" t="s">
        <v>30</v>
      </c>
      <c r="W3248" s="4">
        <f t="shared" si="150"/>
        <v>10</v>
      </c>
      <c r="X3248" s="14" t="str">
        <f t="shared" si="151"/>
        <v>CPF_Incompleto</v>
      </c>
      <c r="Y3248" s="13" t="str">
        <f t="shared" si="152"/>
        <v>032.707.918-52</v>
      </c>
      <c r="Z3248" s="10" t="str">
        <f>VLOOKUP(Y3248,FORNECEDORES!$A$2:$G$9043,3,0)</f>
        <v>ANTONIO APARECIDO ALVES</v>
      </c>
      <c r="AA3248" s="15" t="str">
        <f>VLOOKUP(Y3248,FORNECEDORES!$A$2:$G$9041,7,0)</f>
        <v>logistica.onix@gmail.com;</v>
      </c>
    </row>
    <row r="3249" spans="1:27" x14ac:dyDescent="0.3">
      <c r="A3249" s="21" t="s">
        <v>8141</v>
      </c>
      <c r="B3249" s="32" t="s">
        <v>6374</v>
      </c>
      <c r="C3249" s="33">
        <v>45862</v>
      </c>
      <c r="D3249" s="33">
        <v>45863</v>
      </c>
      <c r="E3249" s="21" t="s">
        <v>23</v>
      </c>
      <c r="F3249" s="34">
        <v>1555.36</v>
      </c>
      <c r="G3249" s="21" t="s">
        <v>24</v>
      </c>
      <c r="H3249" s="21" t="s">
        <v>2112</v>
      </c>
      <c r="I3249" s="22">
        <v>3945518000196</v>
      </c>
      <c r="J3249" s="22" t="s">
        <v>8142</v>
      </c>
      <c r="K3249" s="40">
        <v>101901517</v>
      </c>
      <c r="L3249" s="21" t="s">
        <v>26</v>
      </c>
      <c r="M3249" s="21">
        <v>144265</v>
      </c>
      <c r="N3249" s="21">
        <v>262878</v>
      </c>
      <c r="O3249" s="21">
        <v>1898</v>
      </c>
      <c r="P3249" s="21" t="s">
        <v>26</v>
      </c>
      <c r="Q3249" s="21" t="s">
        <v>91</v>
      </c>
      <c r="R3249" s="21" t="s">
        <v>31</v>
      </c>
      <c r="S3249" s="21" t="s">
        <v>29</v>
      </c>
      <c r="T3249" s="21" t="s">
        <v>24</v>
      </c>
      <c r="U3249" s="21">
        <v>30</v>
      </c>
      <c r="V3249" s="33">
        <v>45868</v>
      </c>
      <c r="W3249" s="4">
        <f t="shared" si="150"/>
        <v>13</v>
      </c>
      <c r="X3249" s="14" t="str">
        <f t="shared" si="151"/>
        <v>CNPJ_INCOMPLETO_1</v>
      </c>
      <c r="Y3249" s="13" t="str">
        <f t="shared" si="152"/>
        <v>03.945.518/0001-96</v>
      </c>
      <c r="Z3249" s="10" t="str">
        <f>VLOOKUP(Y3249,FORNECEDORES!$A$2:$G$9043,3,0)</f>
        <v>ELITE EXPRESS LTDA</v>
      </c>
      <c r="AA3249" s="15" t="str">
        <f>VLOOKUP(Y3249,FORNECEDORES!$A$2:$G$9041,7,0)</f>
        <v>leonardo@mwmtransportes.com; wagner@mwmtransportes.com;</v>
      </c>
    </row>
    <row r="3250" spans="1:27" x14ac:dyDescent="0.3">
      <c r="A3250" s="21" t="s">
        <v>8143</v>
      </c>
      <c r="B3250" s="32" t="s">
        <v>5960</v>
      </c>
      <c r="C3250" s="33">
        <v>45862</v>
      </c>
      <c r="D3250" s="33">
        <v>45862</v>
      </c>
      <c r="E3250" s="21" t="s">
        <v>5680</v>
      </c>
      <c r="F3250" s="34">
        <v>875.7</v>
      </c>
      <c r="G3250" s="21" t="s">
        <v>24</v>
      </c>
      <c r="H3250" s="21" t="s">
        <v>1606</v>
      </c>
      <c r="I3250" s="22">
        <v>3270791852</v>
      </c>
      <c r="J3250" s="22" t="s">
        <v>5962</v>
      </c>
      <c r="K3250" s="40">
        <v>101901631</v>
      </c>
      <c r="L3250" s="21" t="s">
        <v>26</v>
      </c>
      <c r="M3250" s="21">
        <v>145807</v>
      </c>
      <c r="N3250" s="21">
        <v>266295</v>
      </c>
      <c r="O3250" s="21">
        <v>3374</v>
      </c>
      <c r="P3250" s="21" t="s">
        <v>26</v>
      </c>
      <c r="Q3250" s="21" t="s">
        <v>26</v>
      </c>
      <c r="R3250" s="21" t="s">
        <v>31</v>
      </c>
      <c r="S3250" s="21" t="s">
        <v>29</v>
      </c>
      <c r="T3250" s="21" t="s">
        <v>24</v>
      </c>
      <c r="U3250" s="21" t="s">
        <v>30</v>
      </c>
      <c r="V3250" s="33" t="s">
        <v>30</v>
      </c>
      <c r="W3250" s="4">
        <f t="shared" si="150"/>
        <v>10</v>
      </c>
      <c r="X3250" s="14" t="str">
        <f t="shared" si="151"/>
        <v>CPF_Incompleto</v>
      </c>
      <c r="Y3250" s="13" t="str">
        <f t="shared" si="152"/>
        <v>032.707.918-52</v>
      </c>
      <c r="Z3250" s="10" t="str">
        <f>VLOOKUP(Y3250,FORNECEDORES!$A$2:$G$9043,3,0)</f>
        <v>ANTONIO APARECIDO ALVES</v>
      </c>
      <c r="AA3250" s="15" t="str">
        <f>VLOOKUP(Y3250,FORNECEDORES!$A$2:$G$9041,7,0)</f>
        <v>logistica.onix@gmail.com;</v>
      </c>
    </row>
    <row r="3251" spans="1:27" x14ac:dyDescent="0.3">
      <c r="A3251" s="21" t="s">
        <v>8144</v>
      </c>
      <c r="B3251" s="32" t="s">
        <v>6374</v>
      </c>
      <c r="C3251" s="33">
        <v>45862</v>
      </c>
      <c r="D3251" s="33">
        <v>45863</v>
      </c>
      <c r="E3251" s="21" t="s">
        <v>23</v>
      </c>
      <c r="F3251" s="34">
        <v>3838.5</v>
      </c>
      <c r="G3251" s="21" t="s">
        <v>24</v>
      </c>
      <c r="H3251" s="21" t="s">
        <v>2112</v>
      </c>
      <c r="I3251" s="22">
        <v>3945518000196</v>
      </c>
      <c r="J3251" s="22" t="s">
        <v>8145</v>
      </c>
      <c r="K3251" s="40">
        <v>101901692</v>
      </c>
      <c r="L3251" s="21" t="s">
        <v>26</v>
      </c>
      <c r="M3251" s="21">
        <v>144270</v>
      </c>
      <c r="N3251" s="21">
        <v>262932</v>
      </c>
      <c r="O3251" s="21">
        <v>1899</v>
      </c>
      <c r="P3251" s="21" t="s">
        <v>26</v>
      </c>
      <c r="Q3251" s="21" t="s">
        <v>91</v>
      </c>
      <c r="R3251" s="21" t="s">
        <v>31</v>
      </c>
      <c r="S3251" s="21" t="s">
        <v>29</v>
      </c>
      <c r="T3251" s="21" t="s">
        <v>24</v>
      </c>
      <c r="U3251" s="21">
        <v>30</v>
      </c>
      <c r="V3251" s="33">
        <v>45868</v>
      </c>
      <c r="W3251" s="4">
        <f t="shared" si="150"/>
        <v>13</v>
      </c>
      <c r="X3251" s="14" t="str">
        <f t="shared" si="151"/>
        <v>CNPJ_INCOMPLETO_1</v>
      </c>
      <c r="Y3251" s="13" t="str">
        <f t="shared" si="152"/>
        <v>03.945.518/0001-96</v>
      </c>
      <c r="Z3251" s="10" t="str">
        <f>VLOOKUP(Y3251,FORNECEDORES!$A$2:$G$9043,3,0)</f>
        <v>ELITE EXPRESS LTDA</v>
      </c>
      <c r="AA3251" s="15" t="str">
        <f>VLOOKUP(Y3251,FORNECEDORES!$A$2:$G$9041,7,0)</f>
        <v>leonardo@mwmtransportes.com; wagner@mwmtransportes.com;</v>
      </c>
    </row>
    <row r="3252" spans="1:27" x14ac:dyDescent="0.3">
      <c r="A3252" s="21" t="s">
        <v>8146</v>
      </c>
      <c r="B3252" s="32" t="s">
        <v>5971</v>
      </c>
      <c r="C3252" s="33">
        <v>45862</v>
      </c>
      <c r="D3252" s="33">
        <v>45862</v>
      </c>
      <c r="E3252" s="21" t="s">
        <v>5680</v>
      </c>
      <c r="F3252" s="34">
        <v>4670.3999999999996</v>
      </c>
      <c r="G3252" s="21" t="s">
        <v>24</v>
      </c>
      <c r="H3252" s="21" t="s">
        <v>1593</v>
      </c>
      <c r="I3252" s="22">
        <v>8555853826</v>
      </c>
      <c r="J3252" s="22" t="s">
        <v>5972</v>
      </c>
      <c r="K3252" s="40">
        <v>101901726</v>
      </c>
      <c r="L3252" s="21" t="s">
        <v>26</v>
      </c>
      <c r="M3252" s="21">
        <v>145671</v>
      </c>
      <c r="N3252" s="21">
        <v>266092</v>
      </c>
      <c r="O3252" s="21" t="s">
        <v>8147</v>
      </c>
      <c r="P3252" s="21" t="s">
        <v>26</v>
      </c>
      <c r="Q3252" s="21" t="s">
        <v>27</v>
      </c>
      <c r="R3252" s="21" t="s">
        <v>28</v>
      </c>
      <c r="S3252" s="21" t="s">
        <v>29</v>
      </c>
      <c r="T3252" s="21" t="s">
        <v>24</v>
      </c>
      <c r="U3252" s="21" t="s">
        <v>33</v>
      </c>
      <c r="V3252" s="33" t="s">
        <v>33</v>
      </c>
      <c r="W3252" s="4">
        <f t="shared" si="150"/>
        <v>10</v>
      </c>
      <c r="X3252" s="14" t="str">
        <f t="shared" si="151"/>
        <v>CPF_Incompleto</v>
      </c>
      <c r="Y3252" s="13" t="str">
        <f t="shared" si="152"/>
        <v>085.558.538-26</v>
      </c>
      <c r="Z3252" s="10" t="str">
        <f>VLOOKUP(Y3252,FORNECEDORES!$A$2:$G$9043,3,0)</f>
        <v>APARECIDO VANDERLEI DA FONSECA</v>
      </c>
      <c r="AA3252" s="15" t="str">
        <f>VLOOKUP(Y3252,FORNECEDORES!$A$2:$G$9041,7,0)</f>
        <v>vander.fon@gmail.com;</v>
      </c>
    </row>
    <row r="3253" spans="1:27" x14ac:dyDescent="0.3">
      <c r="A3253" s="21" t="s">
        <v>8146</v>
      </c>
      <c r="B3253" s="32" t="s">
        <v>5971</v>
      </c>
      <c r="C3253" s="33">
        <v>45862</v>
      </c>
      <c r="D3253" s="33">
        <v>45869</v>
      </c>
      <c r="E3253" s="21" t="s">
        <v>34</v>
      </c>
      <c r="F3253" s="34">
        <v>84.07</v>
      </c>
      <c r="G3253" s="21" t="s">
        <v>24</v>
      </c>
      <c r="H3253" s="21" t="s">
        <v>1593</v>
      </c>
      <c r="I3253" s="22">
        <v>8555853826</v>
      </c>
      <c r="J3253" s="22" t="s">
        <v>5972</v>
      </c>
      <c r="K3253" s="40">
        <v>101901726</v>
      </c>
      <c r="L3253" s="21" t="s">
        <v>26</v>
      </c>
      <c r="M3253" s="21">
        <v>145671</v>
      </c>
      <c r="N3253" s="21">
        <v>266092</v>
      </c>
      <c r="O3253" s="21" t="s">
        <v>8147</v>
      </c>
      <c r="P3253" s="21" t="s">
        <v>26</v>
      </c>
      <c r="Q3253" s="21" t="s">
        <v>27</v>
      </c>
      <c r="R3253" s="21" t="s">
        <v>28</v>
      </c>
      <c r="S3253" s="21" t="s">
        <v>29</v>
      </c>
      <c r="T3253" s="21" t="s">
        <v>24</v>
      </c>
      <c r="U3253" s="21" t="s">
        <v>33</v>
      </c>
      <c r="V3253" s="33" t="s">
        <v>33</v>
      </c>
      <c r="W3253" s="4">
        <f t="shared" si="150"/>
        <v>10</v>
      </c>
      <c r="X3253" s="14" t="str">
        <f t="shared" si="151"/>
        <v>CPF_Incompleto</v>
      </c>
      <c r="Y3253" s="13" t="str">
        <f t="shared" si="152"/>
        <v>085.558.538-26</v>
      </c>
      <c r="Z3253" s="10" t="str">
        <f>VLOOKUP(Y3253,FORNECEDORES!$A$2:$G$9043,3,0)</f>
        <v>APARECIDO VANDERLEI DA FONSECA</v>
      </c>
      <c r="AA3253" s="15" t="str">
        <f>VLOOKUP(Y3253,FORNECEDORES!$A$2:$G$9041,7,0)</f>
        <v>vander.fon@gmail.com;</v>
      </c>
    </row>
    <row r="3254" spans="1:27" x14ac:dyDescent="0.3">
      <c r="A3254" s="21" t="s">
        <v>8148</v>
      </c>
      <c r="B3254" s="32" t="s">
        <v>6023</v>
      </c>
      <c r="C3254" s="33">
        <v>45862</v>
      </c>
      <c r="D3254" s="33">
        <v>45862</v>
      </c>
      <c r="E3254" s="21" t="s">
        <v>5680</v>
      </c>
      <c r="F3254" s="34">
        <v>4670.3999999999996</v>
      </c>
      <c r="G3254" s="21" t="s">
        <v>24</v>
      </c>
      <c r="H3254" s="21" t="s">
        <v>2158</v>
      </c>
      <c r="I3254" s="22">
        <v>32489374168</v>
      </c>
      <c r="J3254" s="22" t="s">
        <v>6182</v>
      </c>
      <c r="K3254" s="40">
        <v>101901923</v>
      </c>
      <c r="L3254" s="21" t="s">
        <v>26</v>
      </c>
      <c r="M3254" s="21">
        <v>145801</v>
      </c>
      <c r="N3254" s="21">
        <v>266286</v>
      </c>
      <c r="O3254" s="21">
        <v>3365</v>
      </c>
      <c r="P3254" s="21" t="s">
        <v>26</v>
      </c>
      <c r="Q3254" s="21" t="s">
        <v>79</v>
      </c>
      <c r="R3254" s="21" t="s">
        <v>31</v>
      </c>
      <c r="S3254" s="21" t="s">
        <v>29</v>
      </c>
      <c r="T3254" s="21" t="e">
        <v>#N/A</v>
      </c>
      <c r="U3254" s="21" t="s">
        <v>30</v>
      </c>
      <c r="V3254" s="33" t="s">
        <v>30</v>
      </c>
      <c r="W3254" s="4">
        <f t="shared" si="150"/>
        <v>11</v>
      </c>
      <c r="X3254" s="14" t="str">
        <f t="shared" si="151"/>
        <v>CPF</v>
      </c>
      <c r="Y3254" s="13" t="str">
        <f t="shared" si="152"/>
        <v>324.893.741-68</v>
      </c>
      <c r="Z3254" s="10" t="str">
        <f>VLOOKUP(Y3254,FORNECEDORES!$A$2:$G$9043,3,0)</f>
        <v>HELIO VALLADARES MACHADO JUNIOR</v>
      </c>
      <c r="AA3254" s="15" t="str">
        <f>VLOOKUP(Y3254,FORNECEDORES!$A$2:$G$9041,7,0)</f>
        <v>heliomachado.fh@gmail.com;</v>
      </c>
    </row>
    <row r="3255" spans="1:27" x14ac:dyDescent="0.3">
      <c r="A3255" s="21" t="s">
        <v>8148</v>
      </c>
      <c r="B3255" s="32" t="s">
        <v>6023</v>
      </c>
      <c r="C3255" s="33">
        <v>45862</v>
      </c>
      <c r="D3255" s="33">
        <v>45863</v>
      </c>
      <c r="E3255" s="21" t="s">
        <v>34</v>
      </c>
      <c r="F3255" s="34">
        <v>3113.6</v>
      </c>
      <c r="G3255" s="21" t="s">
        <v>24</v>
      </c>
      <c r="H3255" s="21" t="s">
        <v>2158</v>
      </c>
      <c r="I3255" s="22">
        <v>32489374168</v>
      </c>
      <c r="J3255" s="22" t="s">
        <v>6182</v>
      </c>
      <c r="K3255" s="40">
        <v>101901923</v>
      </c>
      <c r="L3255" s="21" t="s">
        <v>26</v>
      </c>
      <c r="M3255" s="21">
        <v>145801</v>
      </c>
      <c r="N3255" s="21">
        <v>266286</v>
      </c>
      <c r="O3255" s="21">
        <v>3365</v>
      </c>
      <c r="P3255" s="21" t="s">
        <v>26</v>
      </c>
      <c r="Q3255" s="21" t="s">
        <v>79</v>
      </c>
      <c r="R3255" s="21" t="s">
        <v>31</v>
      </c>
      <c r="S3255" s="21" t="s">
        <v>29</v>
      </c>
      <c r="T3255" s="21" t="e">
        <v>#N/A</v>
      </c>
      <c r="U3255" s="21" t="s">
        <v>30</v>
      </c>
      <c r="V3255" s="33" t="s">
        <v>30</v>
      </c>
      <c r="W3255" s="4">
        <f t="shared" si="150"/>
        <v>11</v>
      </c>
      <c r="X3255" s="14" t="str">
        <f t="shared" si="151"/>
        <v>CPF</v>
      </c>
      <c r="Y3255" s="13" t="str">
        <f t="shared" si="152"/>
        <v>324.893.741-68</v>
      </c>
      <c r="Z3255" s="10" t="str">
        <f>VLOOKUP(Y3255,FORNECEDORES!$A$2:$G$9043,3,0)</f>
        <v>HELIO VALLADARES MACHADO JUNIOR</v>
      </c>
      <c r="AA3255" s="15" t="str">
        <f>VLOOKUP(Y3255,FORNECEDORES!$A$2:$G$9041,7,0)</f>
        <v>heliomachado.fh@gmail.com;</v>
      </c>
    </row>
    <row r="3256" spans="1:27" x14ac:dyDescent="0.3">
      <c r="A3256" s="21" t="s">
        <v>8149</v>
      </c>
      <c r="B3256" s="32" t="s">
        <v>6494</v>
      </c>
      <c r="C3256" s="33">
        <v>45862</v>
      </c>
      <c r="D3256" s="33">
        <v>45862</v>
      </c>
      <c r="E3256" s="21" t="s">
        <v>5680</v>
      </c>
      <c r="F3256" s="34">
        <v>992.46</v>
      </c>
      <c r="G3256" s="21" t="s">
        <v>24</v>
      </c>
      <c r="H3256" s="21" t="s">
        <v>383</v>
      </c>
      <c r="I3256" s="22">
        <v>31584486880</v>
      </c>
      <c r="J3256" s="22" t="s">
        <v>6417</v>
      </c>
      <c r="K3256" s="40">
        <v>101902060</v>
      </c>
      <c r="L3256" s="21" t="s">
        <v>26</v>
      </c>
      <c r="M3256" s="21">
        <v>145698</v>
      </c>
      <c r="N3256" s="21">
        <v>266120</v>
      </c>
      <c r="O3256" s="21" t="s">
        <v>8150</v>
      </c>
      <c r="P3256" s="21" t="s">
        <v>26</v>
      </c>
      <c r="Q3256" s="21" t="s">
        <v>26</v>
      </c>
      <c r="R3256" s="21" t="s">
        <v>31</v>
      </c>
      <c r="S3256" s="21" t="s">
        <v>29</v>
      </c>
      <c r="T3256" s="21" t="e">
        <v>#N/A</v>
      </c>
      <c r="U3256" s="21" t="s">
        <v>30</v>
      </c>
      <c r="V3256" s="33" t="s">
        <v>30</v>
      </c>
      <c r="W3256" s="4">
        <f t="shared" si="150"/>
        <v>11</v>
      </c>
      <c r="X3256" s="14" t="str">
        <f t="shared" si="151"/>
        <v>CPF</v>
      </c>
      <c r="Y3256" s="13" t="str">
        <f t="shared" si="152"/>
        <v>315.844.868-80</v>
      </c>
      <c r="Z3256" s="10" t="str">
        <f>VLOOKUP(Y3256,FORNECEDORES!$A$2:$G$9043,3,0)</f>
        <v>JEFERSON LOPES CABRAL</v>
      </c>
      <c r="AA3256" s="15" t="str">
        <f>VLOOKUP(Y3256,FORNECEDORES!$A$2:$G$9041,7,0)</f>
        <v>JEK.CABRAL@YAHOO.COM.BR;</v>
      </c>
    </row>
    <row r="3257" spans="1:27" x14ac:dyDescent="0.3">
      <c r="A3257" s="21" t="s">
        <v>8149</v>
      </c>
      <c r="B3257" s="32" t="s">
        <v>6494</v>
      </c>
      <c r="C3257" s="33">
        <v>45862</v>
      </c>
      <c r="D3257" s="33">
        <v>45863</v>
      </c>
      <c r="E3257" s="21" t="s">
        <v>34</v>
      </c>
      <c r="F3257" s="34">
        <v>661.64</v>
      </c>
      <c r="G3257" s="21" t="s">
        <v>24</v>
      </c>
      <c r="H3257" s="21" t="s">
        <v>383</v>
      </c>
      <c r="I3257" s="22">
        <v>31584486880</v>
      </c>
      <c r="J3257" s="22" t="s">
        <v>6417</v>
      </c>
      <c r="K3257" s="40">
        <v>101902060</v>
      </c>
      <c r="L3257" s="21" t="s">
        <v>26</v>
      </c>
      <c r="M3257" s="21">
        <v>145698</v>
      </c>
      <c r="N3257" s="21">
        <v>266120</v>
      </c>
      <c r="O3257" s="21" t="s">
        <v>8150</v>
      </c>
      <c r="P3257" s="21" t="s">
        <v>26</v>
      </c>
      <c r="Q3257" s="21" t="s">
        <v>26</v>
      </c>
      <c r="R3257" s="21" t="s">
        <v>31</v>
      </c>
      <c r="S3257" s="21" t="s">
        <v>29</v>
      </c>
      <c r="T3257" s="21" t="e">
        <v>#N/A</v>
      </c>
      <c r="U3257" s="21" t="s">
        <v>30</v>
      </c>
      <c r="V3257" s="33" t="s">
        <v>30</v>
      </c>
      <c r="W3257" s="4">
        <f t="shared" si="150"/>
        <v>11</v>
      </c>
      <c r="X3257" s="14" t="str">
        <f t="shared" si="151"/>
        <v>CPF</v>
      </c>
      <c r="Y3257" s="13" t="str">
        <f t="shared" si="152"/>
        <v>315.844.868-80</v>
      </c>
      <c r="Z3257" s="10" t="str">
        <f>VLOOKUP(Y3257,FORNECEDORES!$A$2:$G$9043,3,0)</f>
        <v>JEFERSON LOPES CABRAL</v>
      </c>
      <c r="AA3257" s="15" t="str">
        <f>VLOOKUP(Y3257,FORNECEDORES!$A$2:$G$9041,7,0)</f>
        <v>JEK.CABRAL@YAHOO.COM.BR;</v>
      </c>
    </row>
    <row r="3258" spans="1:27" x14ac:dyDescent="0.3">
      <c r="A3258" s="21" t="s">
        <v>8887</v>
      </c>
      <c r="B3258" s="32" t="s">
        <v>5741</v>
      </c>
      <c r="C3258" s="33">
        <v>45862</v>
      </c>
      <c r="D3258" s="33">
        <v>45863</v>
      </c>
      <c r="E3258" s="21" t="s">
        <v>23</v>
      </c>
      <c r="F3258" s="34">
        <v>681.07</v>
      </c>
      <c r="G3258" s="21" t="s">
        <v>24</v>
      </c>
      <c r="H3258" s="21" t="s">
        <v>5742</v>
      </c>
      <c r="I3258" s="22">
        <v>4995902000166</v>
      </c>
      <c r="J3258" s="22" t="s">
        <v>5743</v>
      </c>
      <c r="K3258" s="40">
        <v>101902111</v>
      </c>
      <c r="L3258" s="21" t="s">
        <v>26</v>
      </c>
      <c r="M3258" s="21">
        <v>145818</v>
      </c>
      <c r="N3258" s="21">
        <v>266321</v>
      </c>
      <c r="O3258" s="21" t="s">
        <v>8888</v>
      </c>
      <c r="P3258" s="21" t="s">
        <v>26</v>
      </c>
      <c r="Q3258" s="21" t="s">
        <v>26</v>
      </c>
      <c r="R3258" s="21" t="s">
        <v>31</v>
      </c>
      <c r="S3258" s="21" t="s">
        <v>29</v>
      </c>
      <c r="T3258" s="21" t="s">
        <v>24</v>
      </c>
      <c r="U3258" s="21" t="s">
        <v>5744</v>
      </c>
      <c r="V3258" s="33" t="s">
        <v>5744</v>
      </c>
      <c r="W3258" s="4">
        <f t="shared" si="150"/>
        <v>13</v>
      </c>
      <c r="X3258" s="14" t="str">
        <f t="shared" si="151"/>
        <v>CNPJ_INCOMPLETO_1</v>
      </c>
      <c r="Y3258" s="13" t="str">
        <f t="shared" si="152"/>
        <v>04.995.902/0001-66</v>
      </c>
      <c r="Z3258" s="10" t="str">
        <f>VLOOKUP(Y3258,FORNECEDORES!$A$2:$G$9043,3,0)</f>
        <v>J.R LIMA PERFIS PLASTICOS E TERCEIRIZACAO DE TRANS</v>
      </c>
      <c r="AA3258" s="15" t="str">
        <f>VLOOKUP(Y3258,FORNECEDORES!$A$2:$G$9041,7,0)</f>
        <v>originaltransportes@terra.com.br;</v>
      </c>
    </row>
    <row r="3259" spans="1:27" x14ac:dyDescent="0.3">
      <c r="A3259" s="21" t="s">
        <v>8151</v>
      </c>
      <c r="B3259" s="32" t="s">
        <v>5969</v>
      </c>
      <c r="C3259" s="33">
        <v>45862</v>
      </c>
      <c r="D3259" s="33">
        <v>45862</v>
      </c>
      <c r="E3259" s="21" t="s">
        <v>5680</v>
      </c>
      <c r="F3259" s="34">
        <v>3210.9</v>
      </c>
      <c r="G3259" s="21" t="s">
        <v>24</v>
      </c>
      <c r="H3259" s="21" t="s">
        <v>1220</v>
      </c>
      <c r="I3259" s="22">
        <v>42749994837</v>
      </c>
      <c r="J3259" s="22" t="s">
        <v>5970</v>
      </c>
      <c r="K3259" s="40">
        <v>101902337</v>
      </c>
      <c r="L3259" s="21" t="s">
        <v>26</v>
      </c>
      <c r="M3259" s="21">
        <v>145729</v>
      </c>
      <c r="N3259" s="21">
        <v>266165</v>
      </c>
      <c r="O3259" s="21">
        <v>3314</v>
      </c>
      <c r="P3259" s="21" t="s">
        <v>26</v>
      </c>
      <c r="Q3259" s="21" t="s">
        <v>83</v>
      </c>
      <c r="R3259" s="21" t="s">
        <v>31</v>
      </c>
      <c r="S3259" s="21" t="s">
        <v>29</v>
      </c>
      <c r="T3259" s="21" t="s">
        <v>24</v>
      </c>
      <c r="U3259" s="21" t="s">
        <v>30</v>
      </c>
      <c r="V3259" s="33" t="s">
        <v>30</v>
      </c>
      <c r="W3259" s="4">
        <f t="shared" si="150"/>
        <v>11</v>
      </c>
      <c r="X3259" s="14" t="str">
        <f t="shared" si="151"/>
        <v>CPF</v>
      </c>
      <c r="Y3259" s="13" t="str">
        <f t="shared" si="152"/>
        <v>427.499.948-37</v>
      </c>
      <c r="Z3259" s="10" t="str">
        <f>VLOOKUP(Y3259,FORNECEDORES!$A$2:$G$9043,3,0)</f>
        <v>RAFAEL TELES DE OLIVEIRA SILVA</v>
      </c>
      <c r="AA3259" s="15" t="str">
        <f>VLOOKUP(Y3259,FORNECEDORES!$A$2:$G$9041,7,0)</f>
        <v>logistica.onix@gmail.com;</v>
      </c>
    </row>
    <row r="3260" spans="1:27" x14ac:dyDescent="0.3">
      <c r="A3260" s="21" t="s">
        <v>8151</v>
      </c>
      <c r="B3260" s="32" t="s">
        <v>5969</v>
      </c>
      <c r="C3260" s="33">
        <v>45862</v>
      </c>
      <c r="D3260" s="33">
        <v>45863</v>
      </c>
      <c r="E3260" s="21" t="s">
        <v>34</v>
      </c>
      <c r="F3260" s="34">
        <v>2140.6</v>
      </c>
      <c r="G3260" s="21" t="s">
        <v>24</v>
      </c>
      <c r="H3260" s="21" t="s">
        <v>1220</v>
      </c>
      <c r="I3260" s="22">
        <v>42749994837</v>
      </c>
      <c r="J3260" s="22" t="s">
        <v>5970</v>
      </c>
      <c r="K3260" s="40">
        <v>101902337</v>
      </c>
      <c r="L3260" s="21" t="s">
        <v>26</v>
      </c>
      <c r="M3260" s="21">
        <v>145729</v>
      </c>
      <c r="N3260" s="21">
        <v>266165</v>
      </c>
      <c r="O3260" s="21">
        <v>3314</v>
      </c>
      <c r="P3260" s="21" t="s">
        <v>26</v>
      </c>
      <c r="Q3260" s="21" t="s">
        <v>83</v>
      </c>
      <c r="R3260" s="21" t="s">
        <v>31</v>
      </c>
      <c r="S3260" s="21" t="s">
        <v>29</v>
      </c>
      <c r="T3260" s="21" t="s">
        <v>24</v>
      </c>
      <c r="U3260" s="21" t="s">
        <v>30</v>
      </c>
      <c r="V3260" s="33" t="s">
        <v>30</v>
      </c>
      <c r="W3260" s="4">
        <f t="shared" si="150"/>
        <v>11</v>
      </c>
      <c r="X3260" s="14" t="str">
        <f t="shared" si="151"/>
        <v>CPF</v>
      </c>
      <c r="Y3260" s="13" t="str">
        <f t="shared" si="152"/>
        <v>427.499.948-37</v>
      </c>
      <c r="Z3260" s="10" t="str">
        <f>VLOOKUP(Y3260,FORNECEDORES!$A$2:$G$9043,3,0)</f>
        <v>RAFAEL TELES DE OLIVEIRA SILVA</v>
      </c>
      <c r="AA3260" s="15" t="str">
        <f>VLOOKUP(Y3260,FORNECEDORES!$A$2:$G$9041,7,0)</f>
        <v>logistica.onix@gmail.com;</v>
      </c>
    </row>
    <row r="3261" spans="1:27" x14ac:dyDescent="0.3">
      <c r="A3261" s="21" t="s">
        <v>8152</v>
      </c>
      <c r="B3261" s="32" t="s">
        <v>6488</v>
      </c>
      <c r="C3261" s="33">
        <v>45862</v>
      </c>
      <c r="D3261" s="33">
        <v>45863</v>
      </c>
      <c r="E3261" s="21" t="s">
        <v>23</v>
      </c>
      <c r="F3261" s="34">
        <v>1450</v>
      </c>
      <c r="G3261" s="21" t="s">
        <v>24</v>
      </c>
      <c r="H3261" s="21" t="s">
        <v>1391</v>
      </c>
      <c r="I3261" s="22">
        <v>5263749000145</v>
      </c>
      <c r="J3261" s="22" t="s">
        <v>6489</v>
      </c>
      <c r="K3261" s="40">
        <v>101905011</v>
      </c>
      <c r="L3261" s="21" t="s">
        <v>26</v>
      </c>
      <c r="M3261" s="21">
        <v>144307</v>
      </c>
      <c r="N3261" s="21">
        <v>263008</v>
      </c>
      <c r="O3261" s="21">
        <v>1917</v>
      </c>
      <c r="P3261" s="21" t="s">
        <v>26</v>
      </c>
      <c r="Q3261" s="21" t="s">
        <v>26</v>
      </c>
      <c r="R3261" s="21" t="s">
        <v>31</v>
      </c>
      <c r="S3261" s="21" t="s">
        <v>29</v>
      </c>
      <c r="T3261" s="21" t="s">
        <v>24</v>
      </c>
      <c r="U3261" s="21">
        <v>30</v>
      </c>
      <c r="V3261" s="33">
        <v>45868</v>
      </c>
      <c r="W3261" s="4">
        <f t="shared" si="150"/>
        <v>13</v>
      </c>
      <c r="X3261" s="14" t="str">
        <f t="shared" si="151"/>
        <v>CNPJ_INCOMPLETO_1</v>
      </c>
      <c r="Y3261" s="13" t="str">
        <f t="shared" si="152"/>
        <v>05.263.749/0001-45</v>
      </c>
      <c r="Z3261" s="10" t="str">
        <f>VLOOKUP(Y3261,FORNECEDORES!$A$2:$G$9043,3,0)</f>
        <v>AMPLO TRANSPORTES LTDA</v>
      </c>
      <c r="AA3261" s="15" t="str">
        <f>VLOOKUP(Y3261,FORNECEDORES!$A$2:$G$9041,7,0)</f>
        <v>jorge@amplotransportes.com.br</v>
      </c>
    </row>
    <row r="3262" spans="1:27" x14ac:dyDescent="0.3">
      <c r="A3262" s="21" t="s">
        <v>8153</v>
      </c>
      <c r="B3262" s="32" t="s">
        <v>6170</v>
      </c>
      <c r="C3262" s="33">
        <v>45862</v>
      </c>
      <c r="D3262" s="33">
        <v>45863</v>
      </c>
      <c r="E3262" s="21" t="s">
        <v>23</v>
      </c>
      <c r="F3262" s="34">
        <v>8500</v>
      </c>
      <c r="G3262" s="21" t="s">
        <v>24</v>
      </c>
      <c r="H3262" s="21" t="s">
        <v>409</v>
      </c>
      <c r="I3262" s="22">
        <v>23612315000195</v>
      </c>
      <c r="J3262" s="22" t="s">
        <v>8154</v>
      </c>
      <c r="K3262" s="40">
        <v>101905069</v>
      </c>
      <c r="L3262" s="21" t="s">
        <v>26</v>
      </c>
      <c r="M3262" s="21">
        <v>144322</v>
      </c>
      <c r="N3262" s="21">
        <v>263027</v>
      </c>
      <c r="O3262" s="21">
        <v>1935</v>
      </c>
      <c r="P3262" s="21" t="s">
        <v>26</v>
      </c>
      <c r="Q3262" s="21" t="s">
        <v>79</v>
      </c>
      <c r="R3262" s="21" t="s">
        <v>31</v>
      </c>
      <c r="S3262" s="21" t="s">
        <v>29</v>
      </c>
      <c r="T3262" s="21" t="s">
        <v>24</v>
      </c>
      <c r="U3262" s="21">
        <v>30</v>
      </c>
      <c r="V3262" s="33">
        <v>45868</v>
      </c>
      <c r="W3262" s="4">
        <f t="shared" si="150"/>
        <v>14</v>
      </c>
      <c r="X3262" s="14" t="str">
        <f t="shared" si="151"/>
        <v>CNPJ</v>
      </c>
      <c r="Y3262" s="13" t="str">
        <f t="shared" si="152"/>
        <v>23.612.315/0001-95</v>
      </c>
      <c r="Z3262" s="10" t="str">
        <f>VLOOKUP(Y3262,FORNECEDORES!$A$2:$G$9043,3,0)</f>
        <v>GUERRA LOGISTICA LTDA</v>
      </c>
      <c r="AA3262" s="15" t="str">
        <f>VLOOKUP(Y3262,FORNECEDORES!$A$2:$G$9041,7,0)</f>
        <v>karina.carvalho@guerralogistica.com.br; diogo.parra@guerralogistica.com.br;</v>
      </c>
    </row>
    <row r="3263" spans="1:27" x14ac:dyDescent="0.3">
      <c r="A3263" s="21" t="s">
        <v>8155</v>
      </c>
      <c r="B3263" s="32" t="s">
        <v>6460</v>
      </c>
      <c r="C3263" s="33">
        <v>45862</v>
      </c>
      <c r="D3263" s="33">
        <v>45874</v>
      </c>
      <c r="E3263" s="21" t="s">
        <v>23</v>
      </c>
      <c r="F3263" s="34">
        <v>1500</v>
      </c>
      <c r="G3263" s="21" t="s">
        <v>24</v>
      </c>
      <c r="H3263" s="21" t="s">
        <v>6461</v>
      </c>
      <c r="I3263" s="22">
        <v>30017711000130</v>
      </c>
      <c r="J3263" s="22" t="s">
        <v>6846</v>
      </c>
      <c r="K3263" s="40">
        <v>101905180</v>
      </c>
      <c r="L3263" s="21" t="s">
        <v>26</v>
      </c>
      <c r="M3263" s="21">
        <v>144285</v>
      </c>
      <c r="N3263" s="21">
        <v>262967</v>
      </c>
      <c r="O3263" s="21" t="s">
        <v>8156</v>
      </c>
      <c r="P3263" s="21" t="s">
        <v>26</v>
      </c>
      <c r="Q3263" s="21" t="s">
        <v>26</v>
      </c>
      <c r="R3263" s="21" t="s">
        <v>31</v>
      </c>
      <c r="S3263" s="21" t="s">
        <v>29</v>
      </c>
      <c r="T3263" s="21" t="e">
        <v>#N/A</v>
      </c>
      <c r="U3263" s="21" t="s">
        <v>33</v>
      </c>
      <c r="V3263" s="33" t="s">
        <v>33</v>
      </c>
      <c r="W3263" s="4">
        <f t="shared" ref="W3263:W3326" si="153">LEN(I3263)</f>
        <v>14</v>
      </c>
      <c r="X3263" s="14" t="str">
        <f t="shared" ref="X3263:X3326" si="154">IF(W3263=14,"CNPJ",IF(W3263=12,"CNPJ_INCOMPLETO_2",IF(W3263=13,"CNPJ_INCOMPLETO_1",IF(W3263=10,"CPF_Incompleto","CPF"))))</f>
        <v>CNPJ</v>
      </c>
      <c r="Y3263" s="13" t="str">
        <f t="shared" ref="Y3263:Y3326" si="155">IF(X3263="CNPJ_INCOMPLETO_1",("0"&amp;LEFT(I3263,1)&amp;"."&amp;MID(I3263,2,3)&amp;"."&amp;MID(I3263,5,3)&amp;"/"&amp;MID(I3263,8,4)&amp;"-"&amp;MID(I3263,12,2)),IF(X3263="CNPJ_INCOMPLETO_2",("00."&amp;LEFT(I3263,3)&amp;"."&amp;MID(I3263,4,3)&amp;"/"&amp;MID(I3263,7,4)&amp;"-"&amp;MID(I3263,11,2)),IF(X3263="CNPJ",(LEFT(I3263,2)&amp;"."&amp;MID(I3263,3,3)&amp;"."&amp;MID(I3263,6,3)&amp;"/"&amp;MID(I3263,9,4)&amp;"-"&amp;MID(I3263,13,2)),IF(X3263="CPF_Incompleto",("0"&amp;LEFT(I3263,2)&amp;"."&amp;MID(I3263,3,3)&amp;"."&amp;MID(I3263,6,3)&amp;"-"&amp;MID(I3263,9,2)),(LEFT(I3263,3)&amp;"."&amp;MID(I3263,4,3)&amp;"."&amp;MID(I3263,7,3)&amp;"-"&amp;MID(I3263,10,2))))))</f>
        <v>30.017.711/0001-30</v>
      </c>
      <c r="Z3263" s="10" t="str">
        <f>VLOOKUP(Y3263,FORNECEDORES!$A$2:$G$9043,3,0)</f>
        <v>JACIRENE PEREIRA DA CRUZ</v>
      </c>
      <c r="AA3263" s="15" t="str">
        <f>VLOOKUP(Y3263,FORNECEDORES!$A$2:$G$9041,7,0)</f>
        <v>wfexpress.finance@gmail.com;</v>
      </c>
    </row>
    <row r="3264" spans="1:27" x14ac:dyDescent="0.3">
      <c r="A3264" s="21" t="s">
        <v>8157</v>
      </c>
      <c r="B3264" s="32" t="s">
        <v>6460</v>
      </c>
      <c r="C3264" s="33">
        <v>45862</v>
      </c>
      <c r="D3264" s="33">
        <v>45874</v>
      </c>
      <c r="E3264" s="21" t="s">
        <v>23</v>
      </c>
      <c r="F3264" s="34">
        <v>1200</v>
      </c>
      <c r="G3264" s="21" t="s">
        <v>24</v>
      </c>
      <c r="H3264" s="21" t="s">
        <v>6461</v>
      </c>
      <c r="I3264" s="22">
        <v>30017711000130</v>
      </c>
      <c r="J3264" s="22" t="s">
        <v>6462</v>
      </c>
      <c r="K3264" s="40">
        <v>101905231</v>
      </c>
      <c r="L3264" s="21" t="s">
        <v>26</v>
      </c>
      <c r="M3264" s="21">
        <v>144308</v>
      </c>
      <c r="N3264" s="21">
        <v>263009</v>
      </c>
      <c r="O3264" s="21">
        <v>1919</v>
      </c>
      <c r="P3264" s="21" t="s">
        <v>26</v>
      </c>
      <c r="Q3264" s="21" t="s">
        <v>26</v>
      </c>
      <c r="R3264" s="21" t="s">
        <v>31</v>
      </c>
      <c r="S3264" s="21" t="s">
        <v>29</v>
      </c>
      <c r="T3264" s="21" t="e">
        <v>#N/A</v>
      </c>
      <c r="U3264" s="21" t="s">
        <v>33</v>
      </c>
      <c r="V3264" s="33" t="s">
        <v>33</v>
      </c>
      <c r="W3264" s="4">
        <f t="shared" si="153"/>
        <v>14</v>
      </c>
      <c r="X3264" s="14" t="str">
        <f t="shared" si="154"/>
        <v>CNPJ</v>
      </c>
      <c r="Y3264" s="13" t="str">
        <f t="shared" si="155"/>
        <v>30.017.711/0001-30</v>
      </c>
      <c r="Z3264" s="10" t="str">
        <f>VLOOKUP(Y3264,FORNECEDORES!$A$2:$G$9043,3,0)</f>
        <v>JACIRENE PEREIRA DA CRUZ</v>
      </c>
      <c r="AA3264" s="15" t="str">
        <f>VLOOKUP(Y3264,FORNECEDORES!$A$2:$G$9041,7,0)</f>
        <v>wfexpress.finance@gmail.com;</v>
      </c>
    </row>
    <row r="3265" spans="1:27" x14ac:dyDescent="0.3">
      <c r="A3265" s="21" t="s">
        <v>8158</v>
      </c>
      <c r="B3265" s="32" t="s">
        <v>6170</v>
      </c>
      <c r="C3265" s="33">
        <v>45862</v>
      </c>
      <c r="D3265" s="33">
        <v>45868</v>
      </c>
      <c r="E3265" s="21" t="s">
        <v>23</v>
      </c>
      <c r="F3265" s="34">
        <v>28100</v>
      </c>
      <c r="G3265" s="21" t="s">
        <v>24</v>
      </c>
      <c r="H3265" s="21" t="s">
        <v>409</v>
      </c>
      <c r="I3265" s="22">
        <v>23612315000195</v>
      </c>
      <c r="J3265" s="22" t="s">
        <v>6543</v>
      </c>
      <c r="K3265" s="21">
        <v>101905302</v>
      </c>
      <c r="L3265" s="21" t="s">
        <v>26</v>
      </c>
      <c r="M3265" s="21">
        <v>144483</v>
      </c>
      <c r="N3265" s="21">
        <v>263302</v>
      </c>
      <c r="O3265" s="21" t="s">
        <v>8159</v>
      </c>
      <c r="P3265" s="21" t="s">
        <v>26</v>
      </c>
      <c r="Q3265" s="21" t="s">
        <v>88</v>
      </c>
      <c r="R3265" s="21" t="s">
        <v>31</v>
      </c>
      <c r="S3265" s="21" t="s">
        <v>29</v>
      </c>
      <c r="T3265" s="21" t="s">
        <v>24</v>
      </c>
      <c r="U3265" s="21">
        <v>30</v>
      </c>
      <c r="V3265" s="33">
        <v>45868</v>
      </c>
      <c r="W3265" s="4">
        <f t="shared" si="153"/>
        <v>14</v>
      </c>
      <c r="X3265" s="14" t="str">
        <f t="shared" si="154"/>
        <v>CNPJ</v>
      </c>
      <c r="Y3265" s="13" t="str">
        <f t="shared" si="155"/>
        <v>23.612.315/0001-95</v>
      </c>
      <c r="Z3265" s="10" t="str">
        <f>VLOOKUP(Y3265,FORNECEDORES!$A$2:$G$9043,3,0)</f>
        <v>GUERRA LOGISTICA LTDA</v>
      </c>
      <c r="AA3265" s="15" t="str">
        <f>VLOOKUP(Y3265,FORNECEDORES!$A$2:$G$9041,7,0)</f>
        <v>karina.carvalho@guerralogistica.com.br; diogo.parra@guerralogistica.com.br;</v>
      </c>
    </row>
    <row r="3266" spans="1:27" x14ac:dyDescent="0.3">
      <c r="A3266" s="21" t="s">
        <v>8160</v>
      </c>
      <c r="B3266" s="32" t="s">
        <v>6170</v>
      </c>
      <c r="C3266" s="33">
        <v>45862</v>
      </c>
      <c r="D3266" s="33">
        <v>45868</v>
      </c>
      <c r="E3266" s="21" t="s">
        <v>23</v>
      </c>
      <c r="F3266" s="34">
        <v>28100</v>
      </c>
      <c r="G3266" s="21" t="s">
        <v>24</v>
      </c>
      <c r="H3266" s="21" t="s">
        <v>409</v>
      </c>
      <c r="I3266" s="22">
        <v>23612315000195</v>
      </c>
      <c r="J3266" s="22" t="s">
        <v>6175</v>
      </c>
      <c r="K3266" s="40">
        <v>101905412</v>
      </c>
      <c r="L3266" s="21" t="s">
        <v>26</v>
      </c>
      <c r="M3266" s="21">
        <v>144427</v>
      </c>
      <c r="N3266" s="21">
        <v>263235</v>
      </c>
      <c r="O3266" s="21" t="s">
        <v>8161</v>
      </c>
      <c r="P3266" s="21" t="s">
        <v>26</v>
      </c>
      <c r="Q3266" s="21" t="s">
        <v>88</v>
      </c>
      <c r="R3266" s="21" t="s">
        <v>31</v>
      </c>
      <c r="S3266" s="21" t="s">
        <v>29</v>
      </c>
      <c r="T3266" s="21" t="s">
        <v>24</v>
      </c>
      <c r="U3266" s="21">
        <v>30</v>
      </c>
      <c r="V3266" s="33">
        <v>45868</v>
      </c>
      <c r="W3266" s="4">
        <f t="shared" si="153"/>
        <v>14</v>
      </c>
      <c r="X3266" s="14" t="str">
        <f t="shared" si="154"/>
        <v>CNPJ</v>
      </c>
      <c r="Y3266" s="13" t="str">
        <f t="shared" si="155"/>
        <v>23.612.315/0001-95</v>
      </c>
      <c r="Z3266" s="10" t="str">
        <f>VLOOKUP(Y3266,FORNECEDORES!$A$2:$G$9043,3,0)</f>
        <v>GUERRA LOGISTICA LTDA</v>
      </c>
      <c r="AA3266" s="15" t="str">
        <f>VLOOKUP(Y3266,FORNECEDORES!$A$2:$G$9041,7,0)</f>
        <v>karina.carvalho@guerralogistica.com.br; diogo.parra@guerralogistica.com.br;</v>
      </c>
    </row>
    <row r="3267" spans="1:27" x14ac:dyDescent="0.3">
      <c r="A3267" s="21" t="s">
        <v>8162</v>
      </c>
      <c r="B3267" s="32" t="s">
        <v>6374</v>
      </c>
      <c r="C3267" s="33">
        <v>45862</v>
      </c>
      <c r="D3267" s="33">
        <v>45868</v>
      </c>
      <c r="E3267" s="21" t="s">
        <v>23</v>
      </c>
      <c r="F3267" s="34">
        <v>7000</v>
      </c>
      <c r="G3267" s="21" t="s">
        <v>24</v>
      </c>
      <c r="H3267" s="21" t="s">
        <v>2112</v>
      </c>
      <c r="I3267" s="22">
        <v>3945518000196</v>
      </c>
      <c r="J3267" s="22" t="s">
        <v>8163</v>
      </c>
      <c r="K3267" s="40">
        <v>101905531</v>
      </c>
      <c r="L3267" s="21" t="s">
        <v>26</v>
      </c>
      <c r="M3267" s="21">
        <v>144381</v>
      </c>
      <c r="N3267" s="21">
        <v>263154</v>
      </c>
      <c r="O3267" s="21" t="s">
        <v>8164</v>
      </c>
      <c r="P3267" s="21" t="s">
        <v>26</v>
      </c>
      <c r="Q3267" s="21" t="s">
        <v>91</v>
      </c>
      <c r="R3267" s="21" t="s">
        <v>31</v>
      </c>
      <c r="S3267" s="21" t="s">
        <v>29</v>
      </c>
      <c r="T3267" s="21" t="s">
        <v>24</v>
      </c>
      <c r="U3267" s="21">
        <v>30</v>
      </c>
      <c r="V3267" s="33">
        <v>45868</v>
      </c>
      <c r="W3267" s="4">
        <f t="shared" si="153"/>
        <v>13</v>
      </c>
      <c r="X3267" s="14" t="str">
        <f t="shared" si="154"/>
        <v>CNPJ_INCOMPLETO_1</v>
      </c>
      <c r="Y3267" s="13" t="str">
        <f t="shared" si="155"/>
        <v>03.945.518/0001-96</v>
      </c>
      <c r="Z3267" s="10" t="str">
        <f>VLOOKUP(Y3267,FORNECEDORES!$A$2:$G$9043,3,0)</f>
        <v>ELITE EXPRESS LTDA</v>
      </c>
      <c r="AA3267" s="15" t="str">
        <f>VLOOKUP(Y3267,FORNECEDORES!$A$2:$G$9041,7,0)</f>
        <v>leonardo@mwmtransportes.com; wagner@mwmtransportes.com;</v>
      </c>
    </row>
    <row r="3268" spans="1:27" x14ac:dyDescent="0.3">
      <c r="A3268" s="21" t="s">
        <v>8165</v>
      </c>
      <c r="B3268" s="32" t="s">
        <v>6447</v>
      </c>
      <c r="C3268" s="33">
        <v>45862</v>
      </c>
      <c r="D3268" s="33">
        <v>45862</v>
      </c>
      <c r="E3268" s="21" t="s">
        <v>5680</v>
      </c>
      <c r="F3268" s="34">
        <v>351.61</v>
      </c>
      <c r="G3268" s="21" t="s">
        <v>24</v>
      </c>
      <c r="H3268" s="21" t="s">
        <v>1146</v>
      </c>
      <c r="I3268" s="22">
        <v>14387593806</v>
      </c>
      <c r="J3268" s="22" t="s">
        <v>6448</v>
      </c>
      <c r="K3268" s="40">
        <v>101913333</v>
      </c>
      <c r="L3268" s="21" t="s">
        <v>26</v>
      </c>
      <c r="M3268" s="21">
        <v>145831</v>
      </c>
      <c r="N3268" s="21">
        <v>265935</v>
      </c>
      <c r="O3268" s="21">
        <v>1972</v>
      </c>
      <c r="P3268" s="21" t="s">
        <v>26</v>
      </c>
      <c r="Q3268" s="21" t="s">
        <v>26</v>
      </c>
      <c r="R3268" s="21" t="s">
        <v>31</v>
      </c>
      <c r="S3268" s="21" t="s">
        <v>5691</v>
      </c>
      <c r="T3268" s="21" t="e">
        <v>#N/A</v>
      </c>
      <c r="U3268" s="21" t="s">
        <v>30</v>
      </c>
      <c r="V3268" s="33" t="s">
        <v>30</v>
      </c>
      <c r="W3268" s="4">
        <f t="shared" si="153"/>
        <v>11</v>
      </c>
      <c r="X3268" s="14" t="str">
        <f t="shared" si="154"/>
        <v>CPF</v>
      </c>
      <c r="Y3268" s="13" t="str">
        <f t="shared" si="155"/>
        <v>143.875.938-06</v>
      </c>
      <c r="Z3268" s="10" t="str">
        <f>VLOOKUP(Y3268,FORNECEDORES!$A$2:$G$9043,3,0)</f>
        <v>CARLOS EDUARDO VALENCA DA SILVA</v>
      </c>
      <c r="AA3268" s="15" t="str">
        <f>VLOOKUP(Y3268,FORNECEDORES!$A$2:$G$9041,7,0)</f>
        <v>rubia_mbach@hotmail.com;</v>
      </c>
    </row>
    <row r="3269" spans="1:27" x14ac:dyDescent="0.3">
      <c r="A3269" s="21" t="s">
        <v>8165</v>
      </c>
      <c r="B3269" s="32" t="s">
        <v>6447</v>
      </c>
      <c r="C3269" s="33">
        <v>45862</v>
      </c>
      <c r="D3269" s="33">
        <v>45869</v>
      </c>
      <c r="E3269" s="21" t="s">
        <v>34</v>
      </c>
      <c r="F3269" s="34">
        <v>234.41</v>
      </c>
      <c r="G3269" s="21" t="s">
        <v>24</v>
      </c>
      <c r="H3269" s="21" t="s">
        <v>1146</v>
      </c>
      <c r="I3269" s="22">
        <v>14387593806</v>
      </c>
      <c r="J3269" s="22" t="s">
        <v>6448</v>
      </c>
      <c r="K3269" s="40">
        <v>101913333</v>
      </c>
      <c r="L3269" s="21" t="s">
        <v>26</v>
      </c>
      <c r="M3269" s="21">
        <v>145831</v>
      </c>
      <c r="N3269" s="21">
        <v>265935</v>
      </c>
      <c r="O3269" s="21">
        <v>1972</v>
      </c>
      <c r="P3269" s="21" t="s">
        <v>26</v>
      </c>
      <c r="Q3269" s="21" t="s">
        <v>26</v>
      </c>
      <c r="R3269" s="21" t="s">
        <v>31</v>
      </c>
      <c r="S3269" s="21" t="s">
        <v>5691</v>
      </c>
      <c r="T3269" s="21" t="e">
        <v>#N/A</v>
      </c>
      <c r="U3269" s="21" t="s">
        <v>30</v>
      </c>
      <c r="V3269" s="33" t="s">
        <v>30</v>
      </c>
      <c r="W3269" s="4">
        <f t="shared" si="153"/>
        <v>11</v>
      </c>
      <c r="X3269" s="14" t="str">
        <f t="shared" si="154"/>
        <v>CPF</v>
      </c>
      <c r="Y3269" s="13" t="str">
        <f t="shared" si="155"/>
        <v>143.875.938-06</v>
      </c>
      <c r="Z3269" s="10" t="str">
        <f>VLOOKUP(Y3269,FORNECEDORES!$A$2:$G$9043,3,0)</f>
        <v>CARLOS EDUARDO VALENCA DA SILVA</v>
      </c>
      <c r="AA3269" s="15" t="str">
        <f>VLOOKUP(Y3269,FORNECEDORES!$A$2:$G$9041,7,0)</f>
        <v>rubia_mbach@hotmail.com;</v>
      </c>
    </row>
    <row r="3270" spans="1:27" x14ac:dyDescent="0.3">
      <c r="A3270" s="21" t="s">
        <v>8166</v>
      </c>
      <c r="B3270" s="32" t="s">
        <v>6447</v>
      </c>
      <c r="C3270" s="33">
        <v>45862</v>
      </c>
      <c r="D3270" s="33">
        <v>45862</v>
      </c>
      <c r="E3270" s="21" t="s">
        <v>5680</v>
      </c>
      <c r="F3270" s="34">
        <v>351.61</v>
      </c>
      <c r="G3270" s="21" t="s">
        <v>24</v>
      </c>
      <c r="H3270" s="21" t="s">
        <v>1146</v>
      </c>
      <c r="I3270" s="22">
        <v>14387593806</v>
      </c>
      <c r="J3270" s="22" t="s">
        <v>6448</v>
      </c>
      <c r="K3270" s="40">
        <v>101914454</v>
      </c>
      <c r="L3270" s="21" t="s">
        <v>26</v>
      </c>
      <c r="M3270" s="21">
        <v>145837</v>
      </c>
      <c r="N3270" s="21">
        <v>265930</v>
      </c>
      <c r="O3270" s="21">
        <v>1974</v>
      </c>
      <c r="P3270" s="21" t="s">
        <v>26</v>
      </c>
      <c r="Q3270" s="21" t="s">
        <v>26</v>
      </c>
      <c r="R3270" s="21" t="s">
        <v>31</v>
      </c>
      <c r="S3270" s="21" t="s">
        <v>5691</v>
      </c>
      <c r="T3270" s="21" t="e">
        <v>#N/A</v>
      </c>
      <c r="U3270" s="21" t="s">
        <v>30</v>
      </c>
      <c r="V3270" s="33" t="s">
        <v>30</v>
      </c>
      <c r="W3270" s="4">
        <f t="shared" si="153"/>
        <v>11</v>
      </c>
      <c r="X3270" s="14" t="str">
        <f t="shared" si="154"/>
        <v>CPF</v>
      </c>
      <c r="Y3270" s="13" t="str">
        <f t="shared" si="155"/>
        <v>143.875.938-06</v>
      </c>
      <c r="Z3270" s="10" t="str">
        <f>VLOOKUP(Y3270,FORNECEDORES!$A$2:$G$9043,3,0)</f>
        <v>CARLOS EDUARDO VALENCA DA SILVA</v>
      </c>
      <c r="AA3270" s="15" t="str">
        <f>VLOOKUP(Y3270,FORNECEDORES!$A$2:$G$9041,7,0)</f>
        <v>rubia_mbach@hotmail.com;</v>
      </c>
    </row>
    <row r="3271" spans="1:27" x14ac:dyDescent="0.3">
      <c r="A3271" s="21" t="s">
        <v>8166</v>
      </c>
      <c r="B3271" s="32" t="s">
        <v>6447</v>
      </c>
      <c r="C3271" s="33">
        <v>45862</v>
      </c>
      <c r="D3271" s="33">
        <v>45869</v>
      </c>
      <c r="E3271" s="21" t="s">
        <v>34</v>
      </c>
      <c r="F3271" s="36">
        <v>234.41</v>
      </c>
      <c r="G3271" s="21" t="s">
        <v>24</v>
      </c>
      <c r="H3271" s="21" t="s">
        <v>1146</v>
      </c>
      <c r="I3271" s="22">
        <v>14387593806</v>
      </c>
      <c r="J3271" s="22" t="s">
        <v>6448</v>
      </c>
      <c r="K3271" s="40">
        <v>101914454</v>
      </c>
      <c r="L3271" s="21" t="s">
        <v>26</v>
      </c>
      <c r="M3271" s="21">
        <v>145837</v>
      </c>
      <c r="N3271" s="21">
        <v>265930</v>
      </c>
      <c r="O3271" s="21">
        <v>1974</v>
      </c>
      <c r="P3271" s="21" t="s">
        <v>26</v>
      </c>
      <c r="Q3271" s="21" t="s">
        <v>26</v>
      </c>
      <c r="R3271" s="21" t="s">
        <v>31</v>
      </c>
      <c r="S3271" s="21" t="s">
        <v>5691</v>
      </c>
      <c r="T3271" s="21" t="e">
        <v>#N/A</v>
      </c>
      <c r="U3271" s="21" t="s">
        <v>30</v>
      </c>
      <c r="V3271" s="33" t="s">
        <v>30</v>
      </c>
      <c r="W3271" s="4">
        <f t="shared" si="153"/>
        <v>11</v>
      </c>
      <c r="X3271" s="14" t="str">
        <f t="shared" si="154"/>
        <v>CPF</v>
      </c>
      <c r="Y3271" s="13" t="str">
        <f t="shared" si="155"/>
        <v>143.875.938-06</v>
      </c>
      <c r="Z3271" s="10" t="str">
        <f>VLOOKUP(Y3271,FORNECEDORES!$A$2:$G$9043,3,0)</f>
        <v>CARLOS EDUARDO VALENCA DA SILVA</v>
      </c>
      <c r="AA3271" s="15" t="str">
        <f>VLOOKUP(Y3271,FORNECEDORES!$A$2:$G$9041,7,0)</f>
        <v>rubia_mbach@hotmail.com;</v>
      </c>
    </row>
    <row r="3272" spans="1:27" x14ac:dyDescent="0.3">
      <c r="A3272" s="21" t="s">
        <v>8167</v>
      </c>
      <c r="B3272" s="32" t="s">
        <v>6010</v>
      </c>
      <c r="C3272" s="33">
        <v>45862</v>
      </c>
      <c r="D3272" s="33">
        <v>45891</v>
      </c>
      <c r="E3272" s="21" t="s">
        <v>23</v>
      </c>
      <c r="F3272" s="34">
        <v>30.48</v>
      </c>
      <c r="G3272" s="21" t="s">
        <v>24</v>
      </c>
      <c r="H3272" s="21" t="s">
        <v>11642</v>
      </c>
      <c r="I3272" s="22">
        <v>3831403000170</v>
      </c>
      <c r="J3272" s="22" t="s">
        <v>6366</v>
      </c>
      <c r="K3272" s="40">
        <v>101915747</v>
      </c>
      <c r="L3272" s="21" t="s">
        <v>26</v>
      </c>
      <c r="M3272" s="21">
        <v>145840</v>
      </c>
      <c r="N3272" s="21">
        <v>266389</v>
      </c>
      <c r="O3272" s="21">
        <v>207</v>
      </c>
      <c r="P3272" s="21" t="s">
        <v>26</v>
      </c>
      <c r="Q3272" s="21" t="s">
        <v>26</v>
      </c>
      <c r="R3272" s="21" t="s">
        <v>31</v>
      </c>
      <c r="S3272" s="21" t="s">
        <v>29</v>
      </c>
      <c r="T3272" s="21" t="s">
        <v>24</v>
      </c>
      <c r="U3272" s="21">
        <v>30</v>
      </c>
      <c r="V3272" s="33">
        <v>45899</v>
      </c>
      <c r="W3272" s="4">
        <f t="shared" si="153"/>
        <v>13</v>
      </c>
      <c r="X3272" s="14" t="str">
        <f t="shared" si="154"/>
        <v>CNPJ_INCOMPLETO_1</v>
      </c>
      <c r="Y3272" s="13" t="str">
        <f t="shared" si="155"/>
        <v>03.831.403/0001-70</v>
      </c>
      <c r="Z3272" s="10" t="str">
        <f>VLOOKUP(Y3272,FORNECEDORES!$A$2:$G$9043,3,0)</f>
        <v>TRANSMARONI TRANSPORTES BRASIL RODOVIARIOS LTDA</v>
      </c>
      <c r="AA3272" s="15" t="str">
        <f>VLOOKUP(Y3272,FORNECEDORES!$A$2:$G$9041,7,0)</f>
        <v>CASAROTTO@TRANSMARONI.COM.BR; jmendes@transmaroni.com.br; dluiz@transmaroni.com.br;</v>
      </c>
    </row>
    <row r="3273" spans="1:27" x14ac:dyDescent="0.3">
      <c r="A3273" s="21" t="s">
        <v>8168</v>
      </c>
      <c r="B3273" s="32" t="s">
        <v>7857</v>
      </c>
      <c r="C3273" s="33">
        <v>45862</v>
      </c>
      <c r="D3273" s="33">
        <v>45862</v>
      </c>
      <c r="E3273" s="21" t="s">
        <v>5680</v>
      </c>
      <c r="F3273" s="34">
        <v>4680</v>
      </c>
      <c r="G3273" s="21" t="s">
        <v>24</v>
      </c>
      <c r="H3273" s="21" t="s">
        <v>7858</v>
      </c>
      <c r="I3273" s="22">
        <v>24853649000113</v>
      </c>
      <c r="J3273" s="22" t="s">
        <v>8169</v>
      </c>
      <c r="K3273" s="40">
        <v>101917172</v>
      </c>
      <c r="L3273" s="21" t="s">
        <v>26</v>
      </c>
      <c r="M3273" s="21">
        <v>145649</v>
      </c>
      <c r="N3273" s="21">
        <v>266069</v>
      </c>
      <c r="O3273" s="21">
        <v>3197</v>
      </c>
      <c r="P3273" s="21" t="s">
        <v>26</v>
      </c>
      <c r="Q3273" s="21" t="s">
        <v>27</v>
      </c>
      <c r="R3273" s="21" t="s">
        <v>31</v>
      </c>
      <c r="S3273" s="21" t="s">
        <v>29</v>
      </c>
      <c r="T3273" s="21" t="e">
        <v>#N/A</v>
      </c>
      <c r="U3273" s="21" t="s">
        <v>30</v>
      </c>
      <c r="V3273" s="33" t="s">
        <v>30</v>
      </c>
      <c r="W3273" s="4">
        <f t="shared" si="153"/>
        <v>14</v>
      </c>
      <c r="X3273" s="14" t="str">
        <f t="shared" si="154"/>
        <v>CNPJ</v>
      </c>
      <c r="Y3273" s="13" t="str">
        <f t="shared" si="155"/>
        <v>24.853.649/0001-13</v>
      </c>
      <c r="Z3273" s="10" t="str">
        <f>VLOOKUP(Y3273,FORNECEDORES!$A$2:$G$9043,3,0)</f>
        <v>WB TRANSPORTE E LOGISTICA LTDA</v>
      </c>
      <c r="AA3273" s="15" t="str">
        <f>VLOOKUP(Y3273,FORNECEDORES!$A$2:$G$9041,7,0)</f>
        <v>william.basso.wb@gmail.com;</v>
      </c>
    </row>
    <row r="3274" spans="1:27" x14ac:dyDescent="0.3">
      <c r="A3274" s="21" t="s">
        <v>8168</v>
      </c>
      <c r="B3274" s="32" t="s">
        <v>7857</v>
      </c>
      <c r="C3274" s="33">
        <v>45862</v>
      </c>
      <c r="D3274" s="33">
        <v>45869</v>
      </c>
      <c r="E3274" s="21" t="s">
        <v>34</v>
      </c>
      <c r="F3274" s="34">
        <v>3120</v>
      </c>
      <c r="G3274" s="21" t="s">
        <v>24</v>
      </c>
      <c r="H3274" s="21" t="s">
        <v>7858</v>
      </c>
      <c r="I3274" s="22">
        <v>24853649000113</v>
      </c>
      <c r="J3274" s="22" t="s">
        <v>8169</v>
      </c>
      <c r="K3274" s="40">
        <v>101917172</v>
      </c>
      <c r="L3274" s="21" t="s">
        <v>26</v>
      </c>
      <c r="M3274" s="21">
        <v>145649</v>
      </c>
      <c r="N3274" s="21">
        <v>266069</v>
      </c>
      <c r="O3274" s="21">
        <v>3197</v>
      </c>
      <c r="P3274" s="21" t="s">
        <v>26</v>
      </c>
      <c r="Q3274" s="21" t="s">
        <v>27</v>
      </c>
      <c r="R3274" s="21" t="s">
        <v>31</v>
      </c>
      <c r="S3274" s="21" t="s">
        <v>29</v>
      </c>
      <c r="T3274" s="21" t="e">
        <v>#N/A</v>
      </c>
      <c r="U3274" s="21" t="s">
        <v>30</v>
      </c>
      <c r="V3274" s="33" t="s">
        <v>30</v>
      </c>
      <c r="W3274" s="4">
        <f t="shared" si="153"/>
        <v>14</v>
      </c>
      <c r="X3274" s="14" t="str">
        <f t="shared" si="154"/>
        <v>CNPJ</v>
      </c>
      <c r="Y3274" s="13" t="str">
        <f t="shared" si="155"/>
        <v>24.853.649/0001-13</v>
      </c>
      <c r="Z3274" s="10" t="str">
        <f>VLOOKUP(Y3274,FORNECEDORES!$A$2:$G$9043,3,0)</f>
        <v>WB TRANSPORTE E LOGISTICA LTDA</v>
      </c>
      <c r="AA3274" s="15" t="str">
        <f>VLOOKUP(Y3274,FORNECEDORES!$A$2:$G$9041,7,0)</f>
        <v>william.basso.wb@gmail.com;</v>
      </c>
    </row>
    <row r="3275" spans="1:27" x14ac:dyDescent="0.3">
      <c r="A3275" s="21" t="s">
        <v>8170</v>
      </c>
      <c r="B3275" s="32" t="s">
        <v>6547</v>
      </c>
      <c r="C3275" s="33">
        <v>45862</v>
      </c>
      <c r="D3275" s="33">
        <v>45863</v>
      </c>
      <c r="E3275" s="21" t="s">
        <v>5680</v>
      </c>
      <c r="F3275" s="34">
        <v>3794.7</v>
      </c>
      <c r="G3275" s="21" t="s">
        <v>24</v>
      </c>
      <c r="H3275" s="21" t="s">
        <v>6548</v>
      </c>
      <c r="I3275" s="22">
        <v>26948176020</v>
      </c>
      <c r="J3275" s="22" t="s">
        <v>6549</v>
      </c>
      <c r="K3275" s="40">
        <v>101920330</v>
      </c>
      <c r="L3275" s="21" t="s">
        <v>26</v>
      </c>
      <c r="M3275" s="21">
        <v>145845</v>
      </c>
      <c r="N3275" s="21">
        <v>266404</v>
      </c>
      <c r="O3275" s="21" t="s">
        <v>8171</v>
      </c>
      <c r="P3275" s="21" t="s">
        <v>26</v>
      </c>
      <c r="Q3275" s="21" t="s">
        <v>27</v>
      </c>
      <c r="R3275" s="21" t="s">
        <v>31</v>
      </c>
      <c r="S3275" s="21" t="s">
        <v>29</v>
      </c>
      <c r="T3275" s="21" t="e">
        <v>#N/A</v>
      </c>
      <c r="U3275" s="21" t="s">
        <v>30</v>
      </c>
      <c r="V3275" s="33" t="s">
        <v>30</v>
      </c>
      <c r="W3275" s="4">
        <f t="shared" si="153"/>
        <v>11</v>
      </c>
      <c r="X3275" s="14" t="str">
        <f t="shared" si="154"/>
        <v>CPF</v>
      </c>
      <c r="Y3275" s="13" t="str">
        <f t="shared" si="155"/>
        <v>269.481.760-20</v>
      </c>
      <c r="Z3275" s="10" t="str">
        <f>VLOOKUP(Y3275,FORNECEDORES!$A$2:$G$9043,3,0)</f>
        <v>LUIS PAULO KINGESKI</v>
      </c>
      <c r="AA3275" s="15" t="str">
        <f>VLOOKUP(Y3275,FORNECEDORES!$A$2:$G$9041,7,0)</f>
        <v>Lpkingeski@gmail.com;</v>
      </c>
    </row>
    <row r="3276" spans="1:27" x14ac:dyDescent="0.3">
      <c r="A3276" s="21" t="s">
        <v>8170</v>
      </c>
      <c r="B3276" s="32" t="s">
        <v>6547</v>
      </c>
      <c r="C3276" s="33">
        <v>45862</v>
      </c>
      <c r="D3276" s="33">
        <v>45869</v>
      </c>
      <c r="E3276" s="21" t="s">
        <v>34</v>
      </c>
      <c r="F3276" s="34">
        <v>2529.8000000000002</v>
      </c>
      <c r="G3276" s="21" t="s">
        <v>24</v>
      </c>
      <c r="H3276" s="21" t="s">
        <v>6548</v>
      </c>
      <c r="I3276" s="22">
        <v>26948176020</v>
      </c>
      <c r="J3276" s="22" t="s">
        <v>6549</v>
      </c>
      <c r="K3276" s="40">
        <v>101920330</v>
      </c>
      <c r="L3276" s="21" t="s">
        <v>26</v>
      </c>
      <c r="M3276" s="21">
        <v>145845</v>
      </c>
      <c r="N3276" s="21">
        <v>266404</v>
      </c>
      <c r="O3276" s="21" t="s">
        <v>8171</v>
      </c>
      <c r="P3276" s="21" t="s">
        <v>26</v>
      </c>
      <c r="Q3276" s="21" t="s">
        <v>27</v>
      </c>
      <c r="R3276" s="21" t="s">
        <v>31</v>
      </c>
      <c r="S3276" s="21" t="s">
        <v>29</v>
      </c>
      <c r="T3276" s="21" t="e">
        <v>#N/A</v>
      </c>
      <c r="U3276" s="21" t="s">
        <v>30</v>
      </c>
      <c r="V3276" s="33" t="s">
        <v>30</v>
      </c>
      <c r="W3276" s="4">
        <f t="shared" si="153"/>
        <v>11</v>
      </c>
      <c r="X3276" s="14" t="str">
        <f t="shared" si="154"/>
        <v>CPF</v>
      </c>
      <c r="Y3276" s="13" t="str">
        <f t="shared" si="155"/>
        <v>269.481.760-20</v>
      </c>
      <c r="Z3276" s="10" t="str">
        <f>VLOOKUP(Y3276,FORNECEDORES!$A$2:$G$9043,3,0)</f>
        <v>LUIS PAULO KINGESKI</v>
      </c>
      <c r="AA3276" s="15" t="str">
        <f>VLOOKUP(Y3276,FORNECEDORES!$A$2:$G$9041,7,0)</f>
        <v>Lpkingeski@gmail.com;</v>
      </c>
    </row>
    <row r="3277" spans="1:27" x14ac:dyDescent="0.3">
      <c r="A3277" s="21" t="s">
        <v>8172</v>
      </c>
      <c r="B3277" s="32" t="s">
        <v>6010</v>
      </c>
      <c r="C3277" s="33">
        <v>45862</v>
      </c>
      <c r="D3277" s="33">
        <v>45890</v>
      </c>
      <c r="E3277" s="21" t="s">
        <v>23</v>
      </c>
      <c r="F3277" s="34">
        <v>106.68</v>
      </c>
      <c r="G3277" s="21" t="s">
        <v>24</v>
      </c>
      <c r="H3277" s="21" t="s">
        <v>11642</v>
      </c>
      <c r="I3277" s="22">
        <v>3831403000170</v>
      </c>
      <c r="J3277" s="22" t="s">
        <v>6382</v>
      </c>
      <c r="K3277" s="40">
        <v>101922942</v>
      </c>
      <c r="L3277" s="21" t="s">
        <v>26</v>
      </c>
      <c r="M3277" s="21">
        <v>145563</v>
      </c>
      <c r="N3277" s="21">
        <v>264737</v>
      </c>
      <c r="O3277" s="21">
        <v>1922</v>
      </c>
      <c r="P3277" s="21" t="s">
        <v>26</v>
      </c>
      <c r="Q3277" s="21" t="s">
        <v>26</v>
      </c>
      <c r="R3277" s="21" t="s">
        <v>31</v>
      </c>
      <c r="S3277" s="21" t="s">
        <v>5691</v>
      </c>
      <c r="T3277" s="21" t="s">
        <v>24</v>
      </c>
      <c r="U3277" s="21">
        <v>30</v>
      </c>
      <c r="V3277" s="33">
        <v>45899</v>
      </c>
      <c r="W3277" s="4">
        <f t="shared" si="153"/>
        <v>13</v>
      </c>
      <c r="X3277" s="14" t="str">
        <f t="shared" si="154"/>
        <v>CNPJ_INCOMPLETO_1</v>
      </c>
      <c r="Y3277" s="13" t="str">
        <f t="shared" si="155"/>
        <v>03.831.403/0001-70</v>
      </c>
      <c r="Z3277" s="10" t="str">
        <f>VLOOKUP(Y3277,FORNECEDORES!$A$2:$G$9043,3,0)</f>
        <v>TRANSMARONI TRANSPORTES BRASIL RODOVIARIOS LTDA</v>
      </c>
      <c r="AA3277" s="15" t="str">
        <f>VLOOKUP(Y3277,FORNECEDORES!$A$2:$G$9041,7,0)</f>
        <v>CASAROTTO@TRANSMARONI.COM.BR; jmendes@transmaroni.com.br; dluiz@transmaroni.com.br;</v>
      </c>
    </row>
    <row r="3278" spans="1:27" x14ac:dyDescent="0.3">
      <c r="A3278" s="21" t="s">
        <v>8173</v>
      </c>
      <c r="B3278" s="32" t="s">
        <v>6010</v>
      </c>
      <c r="C3278" s="33">
        <v>45862</v>
      </c>
      <c r="D3278" s="33">
        <v>45891</v>
      </c>
      <c r="E3278" s="21" t="s">
        <v>23</v>
      </c>
      <c r="F3278" s="34">
        <v>106.68</v>
      </c>
      <c r="G3278" s="21" t="s">
        <v>24</v>
      </c>
      <c r="H3278" s="21" t="s">
        <v>11642</v>
      </c>
      <c r="I3278" s="22">
        <v>3831403000170</v>
      </c>
      <c r="J3278" s="22" t="s">
        <v>6409</v>
      </c>
      <c r="K3278" s="21">
        <v>101923410</v>
      </c>
      <c r="L3278" s="21" t="s">
        <v>26</v>
      </c>
      <c r="M3278" s="21">
        <v>145852</v>
      </c>
      <c r="N3278" s="21">
        <v>266418</v>
      </c>
      <c r="O3278" s="21">
        <v>208</v>
      </c>
      <c r="P3278" s="21" t="s">
        <v>26</v>
      </c>
      <c r="Q3278" s="21" t="s">
        <v>26</v>
      </c>
      <c r="R3278" s="21" t="s">
        <v>31</v>
      </c>
      <c r="S3278" s="21" t="s">
        <v>29</v>
      </c>
      <c r="T3278" s="21" t="s">
        <v>24</v>
      </c>
      <c r="U3278" s="21">
        <v>30</v>
      </c>
      <c r="V3278" s="33">
        <v>45899</v>
      </c>
      <c r="W3278" s="4">
        <f t="shared" si="153"/>
        <v>13</v>
      </c>
      <c r="X3278" s="14" t="str">
        <f t="shared" si="154"/>
        <v>CNPJ_INCOMPLETO_1</v>
      </c>
      <c r="Y3278" s="13" t="str">
        <f t="shared" si="155"/>
        <v>03.831.403/0001-70</v>
      </c>
      <c r="Z3278" s="10" t="str">
        <f>VLOOKUP(Y3278,FORNECEDORES!$A$2:$G$9043,3,0)</f>
        <v>TRANSMARONI TRANSPORTES BRASIL RODOVIARIOS LTDA</v>
      </c>
      <c r="AA3278" s="15" t="str">
        <f>VLOOKUP(Y3278,FORNECEDORES!$A$2:$G$9041,7,0)</f>
        <v>CASAROTTO@TRANSMARONI.COM.BR; jmendes@transmaroni.com.br; dluiz@transmaroni.com.br;</v>
      </c>
    </row>
    <row r="3279" spans="1:27" x14ac:dyDescent="0.3">
      <c r="A3279" s="21" t="s">
        <v>8174</v>
      </c>
      <c r="B3279" s="32" t="s">
        <v>6014</v>
      </c>
      <c r="C3279" s="33">
        <v>45862</v>
      </c>
      <c r="D3279" s="33">
        <v>45891</v>
      </c>
      <c r="E3279" s="21" t="s">
        <v>23</v>
      </c>
      <c r="F3279" s="34">
        <v>13000</v>
      </c>
      <c r="G3279" s="21" t="s">
        <v>24</v>
      </c>
      <c r="H3279" s="21" t="s">
        <v>5698</v>
      </c>
      <c r="I3279" s="22">
        <v>55868378000101</v>
      </c>
      <c r="J3279" s="22" t="s">
        <v>6432</v>
      </c>
      <c r="K3279" s="40">
        <v>101924278</v>
      </c>
      <c r="L3279" s="21" t="s">
        <v>26</v>
      </c>
      <c r="M3279" s="21">
        <v>145855</v>
      </c>
      <c r="N3279" s="21">
        <v>265941</v>
      </c>
      <c r="O3279" s="21">
        <v>72</v>
      </c>
      <c r="P3279" s="21" t="s">
        <v>26</v>
      </c>
      <c r="Q3279" s="21" t="s">
        <v>77</v>
      </c>
      <c r="R3279" s="21" t="s">
        <v>31</v>
      </c>
      <c r="S3279" s="21" t="s">
        <v>5691</v>
      </c>
      <c r="T3279" s="21" t="s">
        <v>24</v>
      </c>
      <c r="U3279" s="21">
        <v>30</v>
      </c>
      <c r="V3279" s="33">
        <v>45899</v>
      </c>
      <c r="W3279" s="4">
        <f t="shared" si="153"/>
        <v>14</v>
      </c>
      <c r="X3279" s="14" t="str">
        <f t="shared" si="154"/>
        <v>CNPJ</v>
      </c>
      <c r="Y3279" s="13" t="str">
        <f t="shared" si="155"/>
        <v>55.868.378/0001-01</v>
      </c>
      <c r="Z3279" s="10" t="str">
        <f>VLOOKUP(Y3279,FORNECEDORES!$A$2:$G$9043,3,0)</f>
        <v>JATIM TRANSPORTES LTDA</v>
      </c>
      <c r="AA3279" s="15" t="str">
        <f>VLOOKUP(Y3279,FORNECEDORES!$A$2:$G$9041,7,0)</f>
        <v>ader@transbocayuva.com.br;</v>
      </c>
    </row>
    <row r="3280" spans="1:27" x14ac:dyDescent="0.3">
      <c r="A3280" s="21" t="s">
        <v>8175</v>
      </c>
      <c r="B3280" s="32" t="s">
        <v>6010</v>
      </c>
      <c r="C3280" s="33">
        <v>45862</v>
      </c>
      <c r="D3280" s="33">
        <v>45891</v>
      </c>
      <c r="E3280" s="21" t="s">
        <v>23</v>
      </c>
      <c r="F3280" s="34">
        <v>106.68</v>
      </c>
      <c r="G3280" s="21" t="s">
        <v>24</v>
      </c>
      <c r="H3280" s="21" t="s">
        <v>11642</v>
      </c>
      <c r="I3280" s="22">
        <v>3831403000170</v>
      </c>
      <c r="J3280" s="22" t="s">
        <v>6402</v>
      </c>
      <c r="K3280" s="40">
        <v>101925068</v>
      </c>
      <c r="L3280" s="21" t="s">
        <v>26</v>
      </c>
      <c r="M3280" s="21">
        <v>145859</v>
      </c>
      <c r="N3280" s="21">
        <v>264742</v>
      </c>
      <c r="O3280" s="21">
        <v>1978</v>
      </c>
      <c r="P3280" s="21" t="s">
        <v>26</v>
      </c>
      <c r="Q3280" s="21" t="s">
        <v>26</v>
      </c>
      <c r="R3280" s="21" t="s">
        <v>31</v>
      </c>
      <c r="S3280" s="21" t="s">
        <v>5691</v>
      </c>
      <c r="T3280" s="21" t="s">
        <v>24</v>
      </c>
      <c r="U3280" s="21">
        <v>30</v>
      </c>
      <c r="V3280" s="33">
        <v>45899</v>
      </c>
      <c r="W3280" s="4">
        <f t="shared" si="153"/>
        <v>13</v>
      </c>
      <c r="X3280" s="14" t="str">
        <f t="shared" si="154"/>
        <v>CNPJ_INCOMPLETO_1</v>
      </c>
      <c r="Y3280" s="13" t="str">
        <f t="shared" si="155"/>
        <v>03.831.403/0001-70</v>
      </c>
      <c r="Z3280" s="10" t="str">
        <f>VLOOKUP(Y3280,FORNECEDORES!$A$2:$G$9043,3,0)</f>
        <v>TRANSMARONI TRANSPORTES BRASIL RODOVIARIOS LTDA</v>
      </c>
      <c r="AA3280" s="15" t="str">
        <f>VLOOKUP(Y3280,FORNECEDORES!$A$2:$G$9041,7,0)</f>
        <v>CASAROTTO@TRANSMARONI.COM.BR; jmendes@transmaroni.com.br; dluiz@transmaroni.com.br;</v>
      </c>
    </row>
    <row r="3281" spans="1:27" x14ac:dyDescent="0.3">
      <c r="A3281" s="21" t="s">
        <v>8176</v>
      </c>
      <c r="B3281" s="32" t="s">
        <v>6502</v>
      </c>
      <c r="C3281" s="33">
        <v>45863</v>
      </c>
      <c r="D3281" s="33">
        <v>45863</v>
      </c>
      <c r="E3281" s="21" t="s">
        <v>5680</v>
      </c>
      <c r="F3281" s="34">
        <v>2247.63</v>
      </c>
      <c r="G3281" s="21" t="s">
        <v>24</v>
      </c>
      <c r="H3281" s="21" t="s">
        <v>1453</v>
      </c>
      <c r="I3281" s="22">
        <v>4370616476</v>
      </c>
      <c r="J3281" s="22" t="s">
        <v>6503</v>
      </c>
      <c r="K3281" s="40">
        <v>101930795</v>
      </c>
      <c r="L3281" s="21" t="s">
        <v>26</v>
      </c>
      <c r="M3281" s="21">
        <v>145848</v>
      </c>
      <c r="N3281" s="21">
        <v>266410</v>
      </c>
      <c r="O3281" s="21">
        <v>4687</v>
      </c>
      <c r="P3281" s="21" t="s">
        <v>88</v>
      </c>
      <c r="Q3281" s="21" t="s">
        <v>92</v>
      </c>
      <c r="R3281" s="21" t="s">
        <v>31</v>
      </c>
      <c r="S3281" s="21" t="s">
        <v>29</v>
      </c>
      <c r="T3281" s="21" t="e">
        <v>#N/A</v>
      </c>
      <c r="U3281" s="21" t="s">
        <v>30</v>
      </c>
      <c r="V3281" s="33" t="s">
        <v>30</v>
      </c>
      <c r="W3281" s="4">
        <f t="shared" si="153"/>
        <v>10</v>
      </c>
      <c r="X3281" s="14" t="str">
        <f t="shared" si="154"/>
        <v>CPF_Incompleto</v>
      </c>
      <c r="Y3281" s="13" t="str">
        <f t="shared" si="155"/>
        <v>043.706.164-76</v>
      </c>
      <c r="Z3281" s="10" t="str">
        <f>VLOOKUP(Y3281,FORNECEDORES!$A$2:$G$9043,3,0)</f>
        <v>JOSE EDVAN ALVES DA SILVA</v>
      </c>
      <c r="AA3281" s="15" t="str">
        <f>VLOOKUP(Y3281,FORNECEDORES!$A$2:$G$9041,7,0)</f>
        <v>adailtonnovaes@hotmail.com;</v>
      </c>
    </row>
    <row r="3282" spans="1:27" x14ac:dyDescent="0.3">
      <c r="A3282" s="21" t="s">
        <v>8177</v>
      </c>
      <c r="B3282" s="32" t="s">
        <v>6342</v>
      </c>
      <c r="C3282" s="33">
        <v>45863</v>
      </c>
      <c r="D3282" s="33">
        <v>45863</v>
      </c>
      <c r="E3282" s="21" t="s">
        <v>5680</v>
      </c>
      <c r="F3282" s="34">
        <v>4427.1499999999996</v>
      </c>
      <c r="G3282" s="21" t="s">
        <v>24</v>
      </c>
      <c r="H3282" s="21" t="s">
        <v>6343</v>
      </c>
      <c r="I3282" s="22">
        <v>4367434427</v>
      </c>
      <c r="J3282" s="22" t="s">
        <v>8178</v>
      </c>
      <c r="K3282" s="40">
        <v>101930923</v>
      </c>
      <c r="L3282" s="21" t="s">
        <v>26</v>
      </c>
      <c r="M3282" s="21">
        <v>145841</v>
      </c>
      <c r="N3282" s="21">
        <v>266390</v>
      </c>
      <c r="O3282" s="21">
        <v>4684</v>
      </c>
      <c r="P3282" s="21" t="s">
        <v>88</v>
      </c>
      <c r="Q3282" s="21" t="s">
        <v>78</v>
      </c>
      <c r="R3282" s="21" t="s">
        <v>31</v>
      </c>
      <c r="S3282" s="21" t="s">
        <v>29</v>
      </c>
      <c r="T3282" s="21" t="e">
        <v>#N/A</v>
      </c>
      <c r="U3282" s="21" t="s">
        <v>30</v>
      </c>
      <c r="V3282" s="33" t="s">
        <v>30</v>
      </c>
      <c r="W3282" s="4">
        <f t="shared" si="153"/>
        <v>10</v>
      </c>
      <c r="X3282" s="14" t="str">
        <f t="shared" si="154"/>
        <v>CPF_Incompleto</v>
      </c>
      <c r="Y3282" s="13" t="str">
        <f t="shared" si="155"/>
        <v>043.674.344-27</v>
      </c>
      <c r="Z3282" s="10" t="str">
        <f>VLOOKUP(Y3282,FORNECEDORES!$A$2:$G$9043,3,0)</f>
        <v>GILBERTO RICARDO LIMA</v>
      </c>
      <c r="AA3282" s="15" t="str">
        <f>VLOOKUP(Y3282,FORNECEDORES!$A$2:$G$9041,7,0)</f>
        <v>gricardolima@hotmail.com</v>
      </c>
    </row>
    <row r="3283" spans="1:27" x14ac:dyDescent="0.3">
      <c r="A3283" s="21" t="s">
        <v>8179</v>
      </c>
      <c r="B3283" s="32" t="s">
        <v>6345</v>
      </c>
      <c r="C3283" s="33">
        <v>45863</v>
      </c>
      <c r="D3283" s="33">
        <v>45863</v>
      </c>
      <c r="E3283" s="21" t="s">
        <v>5680</v>
      </c>
      <c r="F3283" s="34">
        <v>2247.63</v>
      </c>
      <c r="G3283" s="21" t="s">
        <v>24</v>
      </c>
      <c r="H3283" s="21" t="s">
        <v>1205</v>
      </c>
      <c r="I3283" s="22">
        <v>69800545468</v>
      </c>
      <c r="J3283" s="22" t="s">
        <v>6346</v>
      </c>
      <c r="K3283" s="40">
        <v>101931026</v>
      </c>
      <c r="L3283" s="21" t="s">
        <v>26</v>
      </c>
      <c r="M3283" s="21">
        <v>145834</v>
      </c>
      <c r="N3283" s="21">
        <v>266381</v>
      </c>
      <c r="O3283" s="21">
        <v>4683</v>
      </c>
      <c r="P3283" s="21" t="s">
        <v>88</v>
      </c>
      <c r="Q3283" s="21" t="s">
        <v>92</v>
      </c>
      <c r="R3283" s="21" t="s">
        <v>31</v>
      </c>
      <c r="S3283" s="21" t="s">
        <v>29</v>
      </c>
      <c r="T3283" s="21" t="e">
        <v>#N/A</v>
      </c>
      <c r="U3283" s="21" t="s">
        <v>30</v>
      </c>
      <c r="V3283" s="33" t="s">
        <v>30</v>
      </c>
      <c r="W3283" s="4">
        <f t="shared" si="153"/>
        <v>11</v>
      </c>
      <c r="X3283" s="14" t="str">
        <f t="shared" si="154"/>
        <v>CPF</v>
      </c>
      <c r="Y3283" s="13" t="str">
        <f t="shared" si="155"/>
        <v>698.005.454-68</v>
      </c>
      <c r="Z3283" s="10" t="str">
        <f>VLOOKUP(Y3283,FORNECEDORES!$A$2:$G$9043,3,0)</f>
        <v>FRED MARCIO FELICIANO DA SILVA</v>
      </c>
      <c r="AA3283" s="15" t="str">
        <f>VLOOKUP(Y3283,FORNECEDORES!$A$2:$G$9041,7,0)</f>
        <v>fredmarcio.mundial@gmail.com</v>
      </c>
    </row>
    <row r="3284" spans="1:27" x14ac:dyDescent="0.3">
      <c r="A3284" s="21" t="s">
        <v>8179</v>
      </c>
      <c r="B3284" s="32" t="s">
        <v>6345</v>
      </c>
      <c r="C3284" s="33">
        <v>45863</v>
      </c>
      <c r="D3284" s="33">
        <v>45869</v>
      </c>
      <c r="E3284" s="21" t="s">
        <v>34</v>
      </c>
      <c r="F3284" s="34">
        <v>963.27</v>
      </c>
      <c r="G3284" s="21" t="s">
        <v>24</v>
      </c>
      <c r="H3284" s="21" t="s">
        <v>1205</v>
      </c>
      <c r="I3284" s="22">
        <v>69800545468</v>
      </c>
      <c r="J3284" s="22" t="s">
        <v>6346</v>
      </c>
      <c r="K3284" s="40">
        <v>101931026</v>
      </c>
      <c r="L3284" s="21" t="s">
        <v>26</v>
      </c>
      <c r="M3284" s="21">
        <v>145834</v>
      </c>
      <c r="N3284" s="21">
        <v>266381</v>
      </c>
      <c r="O3284" s="21">
        <v>4683</v>
      </c>
      <c r="P3284" s="21" t="s">
        <v>88</v>
      </c>
      <c r="Q3284" s="21" t="s">
        <v>92</v>
      </c>
      <c r="R3284" s="21" t="s">
        <v>31</v>
      </c>
      <c r="S3284" s="21" t="s">
        <v>29</v>
      </c>
      <c r="T3284" s="21" t="e">
        <v>#N/A</v>
      </c>
      <c r="U3284" s="21" t="s">
        <v>30</v>
      </c>
      <c r="V3284" s="33" t="s">
        <v>30</v>
      </c>
      <c r="W3284" s="4">
        <f t="shared" si="153"/>
        <v>11</v>
      </c>
      <c r="X3284" s="14" t="str">
        <f t="shared" si="154"/>
        <v>CPF</v>
      </c>
      <c r="Y3284" s="13" t="str">
        <f t="shared" si="155"/>
        <v>698.005.454-68</v>
      </c>
      <c r="Z3284" s="10" t="str">
        <f>VLOOKUP(Y3284,FORNECEDORES!$A$2:$G$9043,3,0)</f>
        <v>FRED MARCIO FELICIANO DA SILVA</v>
      </c>
      <c r="AA3284" s="15" t="str">
        <f>VLOOKUP(Y3284,FORNECEDORES!$A$2:$G$9041,7,0)</f>
        <v>fredmarcio.mundial@gmail.com</v>
      </c>
    </row>
    <row r="3285" spans="1:27" x14ac:dyDescent="0.3">
      <c r="A3285" s="21" t="s">
        <v>8180</v>
      </c>
      <c r="B3285" s="32" t="s">
        <v>5960</v>
      </c>
      <c r="C3285" s="33">
        <v>45863</v>
      </c>
      <c r="D3285" s="33">
        <v>45863</v>
      </c>
      <c r="E3285" s="21" t="s">
        <v>5680</v>
      </c>
      <c r="F3285" s="34">
        <v>875.7</v>
      </c>
      <c r="G3285" s="21" t="s">
        <v>24</v>
      </c>
      <c r="H3285" s="21" t="s">
        <v>1606</v>
      </c>
      <c r="I3285" s="22">
        <v>3270791852</v>
      </c>
      <c r="J3285" s="22" t="s">
        <v>5961</v>
      </c>
      <c r="K3285" s="40">
        <v>101934225</v>
      </c>
      <c r="L3285" s="21" t="s">
        <v>26</v>
      </c>
      <c r="M3285" s="21">
        <v>145860</v>
      </c>
      <c r="N3285" s="21">
        <v>266430</v>
      </c>
      <c r="O3285" s="21">
        <v>3423</v>
      </c>
      <c r="P3285" s="21" t="s">
        <v>26</v>
      </c>
      <c r="Q3285" s="21" t="s">
        <v>26</v>
      </c>
      <c r="R3285" s="21" t="s">
        <v>31</v>
      </c>
      <c r="S3285" s="21" t="s">
        <v>29</v>
      </c>
      <c r="T3285" s="21" t="s">
        <v>24</v>
      </c>
      <c r="U3285" s="21" t="s">
        <v>30</v>
      </c>
      <c r="V3285" s="33" t="s">
        <v>30</v>
      </c>
      <c r="W3285" s="4">
        <f t="shared" si="153"/>
        <v>10</v>
      </c>
      <c r="X3285" s="14" t="str">
        <f t="shared" si="154"/>
        <v>CPF_Incompleto</v>
      </c>
      <c r="Y3285" s="13" t="str">
        <f t="shared" si="155"/>
        <v>032.707.918-52</v>
      </c>
      <c r="Z3285" s="10" t="str">
        <f>VLOOKUP(Y3285,FORNECEDORES!$A$2:$G$9043,3,0)</f>
        <v>ANTONIO APARECIDO ALVES</v>
      </c>
      <c r="AA3285" s="15" t="str">
        <f>VLOOKUP(Y3285,FORNECEDORES!$A$2:$G$9041,7,0)</f>
        <v>logistica.onix@gmail.com;</v>
      </c>
    </row>
    <row r="3286" spans="1:27" x14ac:dyDescent="0.3">
      <c r="A3286" s="21" t="s">
        <v>8180</v>
      </c>
      <c r="B3286" s="32" t="s">
        <v>5960</v>
      </c>
      <c r="C3286" s="33">
        <v>45863</v>
      </c>
      <c r="D3286" s="33">
        <v>45869</v>
      </c>
      <c r="E3286" s="21" t="s">
        <v>34</v>
      </c>
      <c r="F3286" s="34">
        <v>583.79999999999995</v>
      </c>
      <c r="G3286" s="21" t="s">
        <v>24</v>
      </c>
      <c r="H3286" s="21" t="s">
        <v>1606</v>
      </c>
      <c r="I3286" s="22">
        <v>3270791852</v>
      </c>
      <c r="J3286" s="22" t="s">
        <v>5961</v>
      </c>
      <c r="K3286" s="40">
        <v>101934225</v>
      </c>
      <c r="L3286" s="21" t="s">
        <v>26</v>
      </c>
      <c r="M3286" s="21">
        <v>145860</v>
      </c>
      <c r="N3286" s="21">
        <v>266430</v>
      </c>
      <c r="O3286" s="21">
        <v>3423</v>
      </c>
      <c r="P3286" s="21" t="s">
        <v>26</v>
      </c>
      <c r="Q3286" s="21" t="s">
        <v>26</v>
      </c>
      <c r="R3286" s="21" t="s">
        <v>31</v>
      </c>
      <c r="S3286" s="21" t="s">
        <v>29</v>
      </c>
      <c r="T3286" s="21" t="s">
        <v>24</v>
      </c>
      <c r="U3286" s="21" t="s">
        <v>30</v>
      </c>
      <c r="V3286" s="33" t="s">
        <v>30</v>
      </c>
      <c r="W3286" s="4">
        <f t="shared" si="153"/>
        <v>10</v>
      </c>
      <c r="X3286" s="14" t="str">
        <f t="shared" si="154"/>
        <v>CPF_Incompleto</v>
      </c>
      <c r="Y3286" s="13" t="str">
        <f t="shared" si="155"/>
        <v>032.707.918-52</v>
      </c>
      <c r="Z3286" s="10" t="str">
        <f>VLOOKUP(Y3286,FORNECEDORES!$A$2:$G$9043,3,0)</f>
        <v>ANTONIO APARECIDO ALVES</v>
      </c>
      <c r="AA3286" s="15" t="str">
        <f>VLOOKUP(Y3286,FORNECEDORES!$A$2:$G$9041,7,0)</f>
        <v>logistica.onix@gmail.com;</v>
      </c>
    </row>
    <row r="3287" spans="1:27" x14ac:dyDescent="0.3">
      <c r="A3287" s="21" t="s">
        <v>8181</v>
      </c>
      <c r="B3287" s="32" t="s">
        <v>5960</v>
      </c>
      <c r="C3287" s="33">
        <v>45863</v>
      </c>
      <c r="D3287" s="33">
        <v>45863</v>
      </c>
      <c r="E3287" s="21" t="s">
        <v>5680</v>
      </c>
      <c r="F3287" s="34">
        <v>1751.4</v>
      </c>
      <c r="G3287" s="21" t="s">
        <v>24</v>
      </c>
      <c r="H3287" s="21" t="s">
        <v>1606</v>
      </c>
      <c r="I3287" s="22">
        <v>3270791852</v>
      </c>
      <c r="J3287" s="22" t="s">
        <v>5962</v>
      </c>
      <c r="K3287" s="40">
        <v>101934343</v>
      </c>
      <c r="L3287" s="21" t="s">
        <v>26</v>
      </c>
      <c r="M3287" s="21">
        <v>145864</v>
      </c>
      <c r="N3287" s="21">
        <v>266434</v>
      </c>
      <c r="O3287" s="21">
        <v>3427</v>
      </c>
      <c r="P3287" s="21" t="s">
        <v>26</v>
      </c>
      <c r="Q3287" s="21" t="s">
        <v>26</v>
      </c>
      <c r="R3287" s="21" t="s">
        <v>31</v>
      </c>
      <c r="S3287" s="21" t="s">
        <v>29</v>
      </c>
      <c r="T3287" s="21" t="s">
        <v>24</v>
      </c>
      <c r="U3287" s="21" t="s">
        <v>30</v>
      </c>
      <c r="V3287" s="33" t="s">
        <v>30</v>
      </c>
      <c r="W3287" s="4">
        <f t="shared" si="153"/>
        <v>10</v>
      </c>
      <c r="X3287" s="14" t="str">
        <f t="shared" si="154"/>
        <v>CPF_Incompleto</v>
      </c>
      <c r="Y3287" s="13" t="str">
        <f t="shared" si="155"/>
        <v>032.707.918-52</v>
      </c>
      <c r="Z3287" s="10" t="str">
        <f>VLOOKUP(Y3287,FORNECEDORES!$A$2:$G$9043,3,0)</f>
        <v>ANTONIO APARECIDO ALVES</v>
      </c>
      <c r="AA3287" s="15" t="str">
        <f>VLOOKUP(Y3287,FORNECEDORES!$A$2:$G$9041,7,0)</f>
        <v>logistica.onix@gmail.com;</v>
      </c>
    </row>
    <row r="3288" spans="1:27" x14ac:dyDescent="0.3">
      <c r="A3288" s="21" t="s">
        <v>8181</v>
      </c>
      <c r="B3288" s="32" t="s">
        <v>5960</v>
      </c>
      <c r="C3288" s="33">
        <v>45863</v>
      </c>
      <c r="D3288" s="33">
        <v>45869</v>
      </c>
      <c r="E3288" s="21" t="s">
        <v>34</v>
      </c>
      <c r="F3288" s="34">
        <v>1167.5999999999999</v>
      </c>
      <c r="G3288" s="21" t="s">
        <v>24</v>
      </c>
      <c r="H3288" s="21" t="s">
        <v>1606</v>
      </c>
      <c r="I3288" s="22">
        <v>3270791852</v>
      </c>
      <c r="J3288" s="22" t="s">
        <v>5962</v>
      </c>
      <c r="K3288" s="21">
        <v>101934343</v>
      </c>
      <c r="L3288" s="21" t="s">
        <v>26</v>
      </c>
      <c r="M3288" s="21">
        <v>145864</v>
      </c>
      <c r="N3288" s="21">
        <v>266434</v>
      </c>
      <c r="O3288" s="21">
        <v>3427</v>
      </c>
      <c r="P3288" s="21" t="s">
        <v>26</v>
      </c>
      <c r="Q3288" s="21" t="s">
        <v>26</v>
      </c>
      <c r="R3288" s="21" t="s">
        <v>31</v>
      </c>
      <c r="S3288" s="21" t="s">
        <v>29</v>
      </c>
      <c r="T3288" s="21" t="s">
        <v>24</v>
      </c>
      <c r="U3288" s="21" t="s">
        <v>30</v>
      </c>
      <c r="V3288" s="33" t="s">
        <v>30</v>
      </c>
      <c r="W3288" s="4">
        <f t="shared" si="153"/>
        <v>10</v>
      </c>
      <c r="X3288" s="14" t="str">
        <f t="shared" si="154"/>
        <v>CPF_Incompleto</v>
      </c>
      <c r="Y3288" s="13" t="str">
        <f t="shared" si="155"/>
        <v>032.707.918-52</v>
      </c>
      <c r="Z3288" s="10" t="str">
        <f>VLOOKUP(Y3288,FORNECEDORES!$A$2:$G$9043,3,0)</f>
        <v>ANTONIO APARECIDO ALVES</v>
      </c>
      <c r="AA3288" s="15" t="str">
        <f>VLOOKUP(Y3288,FORNECEDORES!$A$2:$G$9041,7,0)</f>
        <v>logistica.onix@gmail.com;</v>
      </c>
    </row>
    <row r="3289" spans="1:27" x14ac:dyDescent="0.3">
      <c r="A3289" s="21" t="s">
        <v>8182</v>
      </c>
      <c r="B3289" s="32" t="s">
        <v>5960</v>
      </c>
      <c r="C3289" s="33">
        <v>45863</v>
      </c>
      <c r="D3289" s="33">
        <v>45863</v>
      </c>
      <c r="E3289" s="21" t="s">
        <v>5680</v>
      </c>
      <c r="F3289" s="34">
        <v>875.7</v>
      </c>
      <c r="G3289" s="21" t="s">
        <v>24</v>
      </c>
      <c r="H3289" s="21" t="s">
        <v>1606</v>
      </c>
      <c r="I3289" s="22">
        <v>3270791852</v>
      </c>
      <c r="J3289" s="22" t="s">
        <v>5961</v>
      </c>
      <c r="K3289" s="40">
        <v>101934439</v>
      </c>
      <c r="L3289" s="21" t="s">
        <v>26</v>
      </c>
      <c r="M3289" s="21">
        <v>145872</v>
      </c>
      <c r="N3289" s="21">
        <v>266442</v>
      </c>
      <c r="O3289" s="21">
        <v>3441</v>
      </c>
      <c r="P3289" s="21" t="s">
        <v>26</v>
      </c>
      <c r="Q3289" s="21" t="s">
        <v>26</v>
      </c>
      <c r="R3289" s="21" t="s">
        <v>31</v>
      </c>
      <c r="S3289" s="21" t="s">
        <v>29</v>
      </c>
      <c r="T3289" s="21" t="s">
        <v>24</v>
      </c>
      <c r="U3289" s="21" t="s">
        <v>30</v>
      </c>
      <c r="V3289" s="33" t="s">
        <v>30</v>
      </c>
      <c r="W3289" s="4">
        <f t="shared" si="153"/>
        <v>10</v>
      </c>
      <c r="X3289" s="14" t="str">
        <f t="shared" si="154"/>
        <v>CPF_Incompleto</v>
      </c>
      <c r="Y3289" s="13" t="str">
        <f t="shared" si="155"/>
        <v>032.707.918-52</v>
      </c>
      <c r="Z3289" s="10" t="str">
        <f>VLOOKUP(Y3289,FORNECEDORES!$A$2:$G$9043,3,0)</f>
        <v>ANTONIO APARECIDO ALVES</v>
      </c>
      <c r="AA3289" s="15" t="str">
        <f>VLOOKUP(Y3289,FORNECEDORES!$A$2:$G$9041,7,0)</f>
        <v>logistica.onix@gmail.com;</v>
      </c>
    </row>
    <row r="3290" spans="1:27" x14ac:dyDescent="0.3">
      <c r="A3290" s="21" t="s">
        <v>8182</v>
      </c>
      <c r="B3290" s="32" t="s">
        <v>5960</v>
      </c>
      <c r="C3290" s="33">
        <v>45863</v>
      </c>
      <c r="D3290" s="33">
        <v>45869</v>
      </c>
      <c r="E3290" s="21" t="s">
        <v>34</v>
      </c>
      <c r="F3290" s="34">
        <v>583.79999999999995</v>
      </c>
      <c r="G3290" s="21" t="s">
        <v>24</v>
      </c>
      <c r="H3290" s="21" t="s">
        <v>1606</v>
      </c>
      <c r="I3290" s="22">
        <v>3270791852</v>
      </c>
      <c r="J3290" s="22" t="s">
        <v>5961</v>
      </c>
      <c r="K3290" s="40">
        <v>101934439</v>
      </c>
      <c r="L3290" s="21" t="s">
        <v>26</v>
      </c>
      <c r="M3290" s="21">
        <v>145872</v>
      </c>
      <c r="N3290" s="21">
        <v>266442</v>
      </c>
      <c r="O3290" s="21">
        <v>3441</v>
      </c>
      <c r="P3290" s="21" t="s">
        <v>26</v>
      </c>
      <c r="Q3290" s="21" t="s">
        <v>26</v>
      </c>
      <c r="R3290" s="21" t="s">
        <v>31</v>
      </c>
      <c r="S3290" s="21" t="s">
        <v>29</v>
      </c>
      <c r="T3290" s="21" t="s">
        <v>24</v>
      </c>
      <c r="U3290" s="21" t="s">
        <v>30</v>
      </c>
      <c r="V3290" s="33" t="s">
        <v>30</v>
      </c>
      <c r="W3290" s="4">
        <f t="shared" si="153"/>
        <v>10</v>
      </c>
      <c r="X3290" s="14" t="str">
        <f t="shared" si="154"/>
        <v>CPF_Incompleto</v>
      </c>
      <c r="Y3290" s="13" t="str">
        <f t="shared" si="155"/>
        <v>032.707.918-52</v>
      </c>
      <c r="Z3290" s="10" t="str">
        <f>VLOOKUP(Y3290,FORNECEDORES!$A$2:$G$9043,3,0)</f>
        <v>ANTONIO APARECIDO ALVES</v>
      </c>
      <c r="AA3290" s="15" t="str">
        <f>VLOOKUP(Y3290,FORNECEDORES!$A$2:$G$9041,7,0)</f>
        <v>logistica.onix@gmail.com;</v>
      </c>
    </row>
    <row r="3291" spans="1:27" x14ac:dyDescent="0.3">
      <c r="A3291" s="21" t="s">
        <v>8183</v>
      </c>
      <c r="B3291" s="32" t="s">
        <v>5694</v>
      </c>
      <c r="C3291" s="33">
        <v>45863</v>
      </c>
      <c r="D3291" s="33">
        <v>45863</v>
      </c>
      <c r="E3291" s="21" t="s">
        <v>5680</v>
      </c>
      <c r="F3291" s="34">
        <v>2400</v>
      </c>
      <c r="G3291" s="21" t="s">
        <v>24</v>
      </c>
      <c r="H3291" s="21" t="s">
        <v>230</v>
      </c>
      <c r="I3291" s="22">
        <v>34009360810</v>
      </c>
      <c r="J3291" s="22" t="s">
        <v>5695</v>
      </c>
      <c r="K3291" s="40">
        <v>101934556</v>
      </c>
      <c r="L3291" s="21" t="s">
        <v>26</v>
      </c>
      <c r="M3291" s="21">
        <v>145789</v>
      </c>
      <c r="N3291" s="21">
        <v>266275</v>
      </c>
      <c r="O3291" s="21">
        <v>3355</v>
      </c>
      <c r="P3291" s="21" t="s">
        <v>26</v>
      </c>
      <c r="Q3291" s="21" t="s">
        <v>90</v>
      </c>
      <c r="R3291" s="21" t="s">
        <v>31</v>
      </c>
      <c r="S3291" s="21" t="s">
        <v>29</v>
      </c>
      <c r="T3291" s="21" t="s">
        <v>24</v>
      </c>
      <c r="U3291" s="21" t="s">
        <v>30</v>
      </c>
      <c r="V3291" s="33" t="s">
        <v>30</v>
      </c>
      <c r="W3291" s="4">
        <f t="shared" si="153"/>
        <v>11</v>
      </c>
      <c r="X3291" s="14" t="str">
        <f t="shared" si="154"/>
        <v>CPF</v>
      </c>
      <c r="Y3291" s="13" t="str">
        <f t="shared" si="155"/>
        <v>340.093.608-10</v>
      </c>
      <c r="Z3291" s="10" t="str">
        <f>VLOOKUP(Y3291,FORNECEDORES!$A$2:$G$9043,3,0)</f>
        <v>ELITON CRISTIANO ALVES</v>
      </c>
      <c r="AA3291" s="15" t="str">
        <f>VLOOKUP(Y3291,FORNECEDORES!$A$2:$G$9041,7,0)</f>
        <v>logistica.onix@gmail.com; operacional.onixsolucoes@gmail.com;</v>
      </c>
    </row>
    <row r="3292" spans="1:27" x14ac:dyDescent="0.3">
      <c r="A3292" s="21" t="s">
        <v>8183</v>
      </c>
      <c r="B3292" s="32" t="s">
        <v>5694</v>
      </c>
      <c r="C3292" s="33">
        <v>45863</v>
      </c>
      <c r="D3292" s="33">
        <v>45869</v>
      </c>
      <c r="E3292" s="21" t="s">
        <v>34</v>
      </c>
      <c r="F3292" s="34">
        <v>1600</v>
      </c>
      <c r="G3292" s="21" t="s">
        <v>24</v>
      </c>
      <c r="H3292" s="21" t="s">
        <v>230</v>
      </c>
      <c r="I3292" s="22">
        <v>34009360810</v>
      </c>
      <c r="J3292" s="22" t="s">
        <v>5695</v>
      </c>
      <c r="K3292" s="40">
        <v>101934556</v>
      </c>
      <c r="L3292" s="21" t="s">
        <v>26</v>
      </c>
      <c r="M3292" s="21">
        <v>145789</v>
      </c>
      <c r="N3292" s="21">
        <v>266275</v>
      </c>
      <c r="O3292" s="21">
        <v>3355</v>
      </c>
      <c r="P3292" s="21" t="s">
        <v>26</v>
      </c>
      <c r="Q3292" s="21" t="s">
        <v>90</v>
      </c>
      <c r="R3292" s="21" t="s">
        <v>31</v>
      </c>
      <c r="S3292" s="21" t="s">
        <v>29</v>
      </c>
      <c r="T3292" s="21" t="s">
        <v>24</v>
      </c>
      <c r="U3292" s="21" t="s">
        <v>30</v>
      </c>
      <c r="V3292" s="33" t="s">
        <v>30</v>
      </c>
      <c r="W3292" s="4">
        <f t="shared" si="153"/>
        <v>11</v>
      </c>
      <c r="X3292" s="14" t="str">
        <f t="shared" si="154"/>
        <v>CPF</v>
      </c>
      <c r="Y3292" s="13" t="str">
        <f t="shared" si="155"/>
        <v>340.093.608-10</v>
      </c>
      <c r="Z3292" s="10" t="str">
        <f>VLOOKUP(Y3292,FORNECEDORES!$A$2:$G$9043,3,0)</f>
        <v>ELITON CRISTIANO ALVES</v>
      </c>
      <c r="AA3292" s="15" t="str">
        <f>VLOOKUP(Y3292,FORNECEDORES!$A$2:$G$9041,7,0)</f>
        <v>logistica.onix@gmail.com; operacional.onixsolucoes@gmail.com;</v>
      </c>
    </row>
    <row r="3293" spans="1:27" x14ac:dyDescent="0.3">
      <c r="A3293" s="21" t="s">
        <v>8184</v>
      </c>
      <c r="B3293" s="32" t="s">
        <v>6023</v>
      </c>
      <c r="C3293" s="33">
        <v>45863</v>
      </c>
      <c r="D3293" s="33">
        <v>45863</v>
      </c>
      <c r="E3293" s="21" t="s">
        <v>5680</v>
      </c>
      <c r="F3293" s="34">
        <v>4670.3999999999996</v>
      </c>
      <c r="G3293" s="21" t="s">
        <v>24</v>
      </c>
      <c r="H3293" s="21" t="s">
        <v>2158</v>
      </c>
      <c r="I3293" s="22">
        <v>32489374168</v>
      </c>
      <c r="J3293" s="22" t="s">
        <v>6116</v>
      </c>
      <c r="K3293" s="40">
        <v>101934641</v>
      </c>
      <c r="L3293" s="21" t="s">
        <v>26</v>
      </c>
      <c r="M3293" s="21">
        <v>145847</v>
      </c>
      <c r="N3293" s="21">
        <v>266408</v>
      </c>
      <c r="O3293" s="21">
        <v>3407</v>
      </c>
      <c r="P3293" s="21" t="s">
        <v>26</v>
      </c>
      <c r="Q3293" s="21" t="s">
        <v>79</v>
      </c>
      <c r="R3293" s="21" t="s">
        <v>31</v>
      </c>
      <c r="S3293" s="21" t="s">
        <v>29</v>
      </c>
      <c r="T3293" s="21" t="e">
        <v>#N/A</v>
      </c>
      <c r="U3293" s="21" t="s">
        <v>30</v>
      </c>
      <c r="V3293" s="33" t="s">
        <v>30</v>
      </c>
      <c r="W3293" s="4">
        <f t="shared" si="153"/>
        <v>11</v>
      </c>
      <c r="X3293" s="14" t="str">
        <f t="shared" si="154"/>
        <v>CPF</v>
      </c>
      <c r="Y3293" s="13" t="str">
        <f t="shared" si="155"/>
        <v>324.893.741-68</v>
      </c>
      <c r="Z3293" s="10" t="str">
        <f>VLOOKUP(Y3293,FORNECEDORES!$A$2:$G$9043,3,0)</f>
        <v>HELIO VALLADARES MACHADO JUNIOR</v>
      </c>
      <c r="AA3293" s="15" t="str">
        <f>VLOOKUP(Y3293,FORNECEDORES!$A$2:$G$9041,7,0)</f>
        <v>heliomachado.fh@gmail.com;</v>
      </c>
    </row>
    <row r="3294" spans="1:27" x14ac:dyDescent="0.3">
      <c r="A3294" s="21" t="s">
        <v>8184</v>
      </c>
      <c r="B3294" s="32" t="s">
        <v>6023</v>
      </c>
      <c r="C3294" s="33">
        <v>45863</v>
      </c>
      <c r="D3294" s="33">
        <v>45869</v>
      </c>
      <c r="E3294" s="21" t="s">
        <v>34</v>
      </c>
      <c r="F3294" s="34">
        <v>3113.6</v>
      </c>
      <c r="G3294" s="21" t="s">
        <v>24</v>
      </c>
      <c r="H3294" s="21" t="s">
        <v>2158</v>
      </c>
      <c r="I3294" s="22">
        <v>32489374168</v>
      </c>
      <c r="J3294" s="22" t="s">
        <v>6116</v>
      </c>
      <c r="K3294" s="40">
        <v>101934641</v>
      </c>
      <c r="L3294" s="21" t="s">
        <v>26</v>
      </c>
      <c r="M3294" s="21">
        <v>145847</v>
      </c>
      <c r="N3294" s="21">
        <v>266408</v>
      </c>
      <c r="O3294" s="21">
        <v>3407</v>
      </c>
      <c r="P3294" s="21" t="s">
        <v>26</v>
      </c>
      <c r="Q3294" s="21" t="s">
        <v>79</v>
      </c>
      <c r="R3294" s="21" t="s">
        <v>31</v>
      </c>
      <c r="S3294" s="21" t="s">
        <v>29</v>
      </c>
      <c r="T3294" s="21" t="e">
        <v>#N/A</v>
      </c>
      <c r="U3294" s="21" t="s">
        <v>30</v>
      </c>
      <c r="V3294" s="33" t="s">
        <v>30</v>
      </c>
      <c r="W3294" s="4">
        <f t="shared" si="153"/>
        <v>11</v>
      </c>
      <c r="X3294" s="14" t="str">
        <f t="shared" si="154"/>
        <v>CPF</v>
      </c>
      <c r="Y3294" s="13" t="str">
        <f t="shared" si="155"/>
        <v>324.893.741-68</v>
      </c>
      <c r="Z3294" s="10" t="str">
        <f>VLOOKUP(Y3294,FORNECEDORES!$A$2:$G$9043,3,0)</f>
        <v>HELIO VALLADARES MACHADO JUNIOR</v>
      </c>
      <c r="AA3294" s="15" t="str">
        <f>VLOOKUP(Y3294,FORNECEDORES!$A$2:$G$9041,7,0)</f>
        <v>heliomachado.fh@gmail.com;</v>
      </c>
    </row>
    <row r="3295" spans="1:27" x14ac:dyDescent="0.3">
      <c r="A3295" s="21" t="s">
        <v>8185</v>
      </c>
      <c r="B3295" s="32" t="s">
        <v>6012</v>
      </c>
      <c r="C3295" s="33">
        <v>45863</v>
      </c>
      <c r="D3295" s="33">
        <v>45863</v>
      </c>
      <c r="E3295" s="21" t="s">
        <v>5680</v>
      </c>
      <c r="F3295" s="34">
        <v>4752</v>
      </c>
      <c r="G3295" s="21" t="s">
        <v>24</v>
      </c>
      <c r="H3295" s="21" t="s">
        <v>11644</v>
      </c>
      <c r="I3295" s="22">
        <v>75813923000161</v>
      </c>
      <c r="J3295" s="22" t="s">
        <v>8186</v>
      </c>
      <c r="K3295" s="40">
        <v>101934750</v>
      </c>
      <c r="L3295" s="21" t="s">
        <v>26</v>
      </c>
      <c r="M3295" s="21">
        <v>145856</v>
      </c>
      <c r="N3295" s="21">
        <v>266424</v>
      </c>
      <c r="O3295" s="21">
        <v>3422</v>
      </c>
      <c r="P3295" s="21" t="s">
        <v>26</v>
      </c>
      <c r="Q3295" s="21" t="s">
        <v>81</v>
      </c>
      <c r="R3295" s="21" t="s">
        <v>31</v>
      </c>
      <c r="S3295" s="21" t="s">
        <v>29</v>
      </c>
      <c r="T3295" s="21" t="s">
        <v>24</v>
      </c>
      <c r="U3295" s="21">
        <v>30</v>
      </c>
      <c r="V3295" s="33">
        <v>45899</v>
      </c>
      <c r="W3295" s="4">
        <f t="shared" si="153"/>
        <v>14</v>
      </c>
      <c r="X3295" s="14" t="str">
        <f t="shared" si="154"/>
        <v>CNPJ</v>
      </c>
      <c r="Y3295" s="13" t="str">
        <f t="shared" si="155"/>
        <v>75.813.923/0001-61</v>
      </c>
      <c r="Z3295" s="10" t="str">
        <f>VLOOKUP(Y3295,FORNECEDORES!$A$2:$G$9043,3,0)</f>
        <v>MAGNABOSCO COMERCIO E TRANSPORTES LTDA</v>
      </c>
      <c r="AA3295" s="15" t="str">
        <f>VLOOKUP(Y3295,FORNECEDORES!$A$2:$G$9041,7,0)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96" spans="1:27" x14ac:dyDescent="0.3">
      <c r="A3296" s="21" t="s">
        <v>8185</v>
      </c>
      <c r="B3296" s="32" t="s">
        <v>6012</v>
      </c>
      <c r="C3296" s="33">
        <v>45863</v>
      </c>
      <c r="D3296" s="33">
        <v>45891</v>
      </c>
      <c r="E3296" s="21" t="s">
        <v>34</v>
      </c>
      <c r="F3296" s="34">
        <v>3168</v>
      </c>
      <c r="G3296" s="21" t="s">
        <v>24</v>
      </c>
      <c r="H3296" s="21" t="s">
        <v>11644</v>
      </c>
      <c r="I3296" s="22">
        <v>75813923000161</v>
      </c>
      <c r="J3296" s="22" t="s">
        <v>8186</v>
      </c>
      <c r="K3296" s="40">
        <v>101934750</v>
      </c>
      <c r="L3296" s="21" t="s">
        <v>26</v>
      </c>
      <c r="M3296" s="21">
        <v>145856</v>
      </c>
      <c r="N3296" s="21">
        <v>266424</v>
      </c>
      <c r="O3296" s="21">
        <v>3422</v>
      </c>
      <c r="P3296" s="21" t="s">
        <v>26</v>
      </c>
      <c r="Q3296" s="21" t="s">
        <v>81</v>
      </c>
      <c r="R3296" s="21" t="s">
        <v>31</v>
      </c>
      <c r="S3296" s="21" t="s">
        <v>29</v>
      </c>
      <c r="T3296" s="21" t="s">
        <v>24</v>
      </c>
      <c r="U3296" s="21">
        <v>30</v>
      </c>
      <c r="V3296" s="33">
        <v>45899</v>
      </c>
      <c r="W3296" s="4">
        <f t="shared" si="153"/>
        <v>14</v>
      </c>
      <c r="X3296" s="14" t="str">
        <f t="shared" si="154"/>
        <v>CNPJ</v>
      </c>
      <c r="Y3296" s="13" t="str">
        <f t="shared" si="155"/>
        <v>75.813.923/0001-61</v>
      </c>
      <c r="Z3296" s="10" t="str">
        <f>VLOOKUP(Y3296,FORNECEDORES!$A$2:$G$9043,3,0)</f>
        <v>MAGNABOSCO COMERCIO E TRANSPORTES LTDA</v>
      </c>
      <c r="AA3296" s="15" t="str">
        <f>VLOOKUP(Y3296,FORNECEDORES!$A$2:$G$9041,7,0)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297" spans="1:27" x14ac:dyDescent="0.3">
      <c r="A3297" s="21" t="s">
        <v>10300</v>
      </c>
      <c r="B3297" s="32" t="s">
        <v>5746</v>
      </c>
      <c r="C3297" s="33">
        <v>45863</v>
      </c>
      <c r="D3297" s="33">
        <v>45863</v>
      </c>
      <c r="E3297" s="21" t="s">
        <v>5680</v>
      </c>
      <c r="F3297" s="34">
        <v>4670.3999999999996</v>
      </c>
      <c r="G3297" s="21" t="s">
        <v>24</v>
      </c>
      <c r="H3297" s="21" t="s">
        <v>1234</v>
      </c>
      <c r="I3297" s="22">
        <v>18425036852</v>
      </c>
      <c r="J3297" s="22" t="s">
        <v>5747</v>
      </c>
      <c r="K3297" s="21">
        <v>101934833</v>
      </c>
      <c r="L3297" s="21" t="s">
        <v>26</v>
      </c>
      <c r="M3297" s="21">
        <v>145828</v>
      </c>
      <c r="N3297" s="21">
        <v>266353</v>
      </c>
      <c r="O3297" s="21" t="s">
        <v>10301</v>
      </c>
      <c r="P3297" s="21" t="s">
        <v>26</v>
      </c>
      <c r="Q3297" s="21" t="s">
        <v>27</v>
      </c>
      <c r="R3297" s="21" t="s">
        <v>31</v>
      </c>
      <c r="S3297" s="21" t="s">
        <v>29</v>
      </c>
      <c r="T3297" s="21" t="s">
        <v>24</v>
      </c>
      <c r="U3297" s="21" t="s">
        <v>33</v>
      </c>
      <c r="V3297" s="33" t="s">
        <v>33</v>
      </c>
      <c r="W3297" s="4">
        <f t="shared" si="153"/>
        <v>11</v>
      </c>
      <c r="X3297" s="14" t="str">
        <f t="shared" si="154"/>
        <v>CPF</v>
      </c>
      <c r="Y3297" s="13" t="str">
        <f t="shared" si="155"/>
        <v>184.250.368-52</v>
      </c>
      <c r="Z3297" s="10" t="str">
        <f>VLOOKUP(Y3297,FORNECEDORES!$A$2:$G$9043,3,0)</f>
        <v>QUEILA DIANE ROMAGNOLI RODRIGUES</v>
      </c>
      <c r="AA3297" s="15">
        <f>VLOOKUP(Y3297,FORNECEDORES!$A$2:$G$9041,7,0)</f>
        <v>0</v>
      </c>
    </row>
    <row r="3298" spans="1:27" x14ac:dyDescent="0.3">
      <c r="A3298" s="21" t="s">
        <v>10300</v>
      </c>
      <c r="B3298" s="32" t="s">
        <v>5746</v>
      </c>
      <c r="C3298" s="33">
        <v>45863</v>
      </c>
      <c r="D3298" s="33">
        <v>45873</v>
      </c>
      <c r="E3298" s="21" t="s">
        <v>34</v>
      </c>
      <c r="F3298" s="34">
        <v>3113.6</v>
      </c>
      <c r="G3298" s="21" t="s">
        <v>24</v>
      </c>
      <c r="H3298" s="21" t="s">
        <v>1234</v>
      </c>
      <c r="I3298" s="22">
        <v>18425036852</v>
      </c>
      <c r="J3298" s="22" t="s">
        <v>5747</v>
      </c>
      <c r="K3298" s="40">
        <v>101934833</v>
      </c>
      <c r="L3298" s="21" t="s">
        <v>26</v>
      </c>
      <c r="M3298" s="21">
        <v>145828</v>
      </c>
      <c r="N3298" s="21">
        <v>266353</v>
      </c>
      <c r="O3298" s="21" t="s">
        <v>10301</v>
      </c>
      <c r="P3298" s="21" t="s">
        <v>26</v>
      </c>
      <c r="Q3298" s="21" t="s">
        <v>27</v>
      </c>
      <c r="R3298" s="21" t="s">
        <v>31</v>
      </c>
      <c r="S3298" s="21" t="s">
        <v>29</v>
      </c>
      <c r="T3298" s="21" t="s">
        <v>24</v>
      </c>
      <c r="U3298" s="21" t="s">
        <v>33</v>
      </c>
      <c r="V3298" s="33" t="s">
        <v>33</v>
      </c>
      <c r="W3298" s="4">
        <f t="shared" si="153"/>
        <v>11</v>
      </c>
      <c r="X3298" s="14" t="str">
        <f t="shared" si="154"/>
        <v>CPF</v>
      </c>
      <c r="Y3298" s="13" t="str">
        <f t="shared" si="155"/>
        <v>184.250.368-52</v>
      </c>
      <c r="Z3298" s="10" t="str">
        <f>VLOOKUP(Y3298,FORNECEDORES!$A$2:$G$9043,3,0)</f>
        <v>QUEILA DIANE ROMAGNOLI RODRIGUES</v>
      </c>
      <c r="AA3298" s="15">
        <f>VLOOKUP(Y3298,FORNECEDORES!$A$2:$G$9041,7,0)</f>
        <v>0</v>
      </c>
    </row>
    <row r="3299" spans="1:27" x14ac:dyDescent="0.3">
      <c r="A3299" s="21" t="s">
        <v>8187</v>
      </c>
      <c r="B3299" s="32" t="s">
        <v>5969</v>
      </c>
      <c r="C3299" s="33">
        <v>45863</v>
      </c>
      <c r="D3299" s="33">
        <v>45863</v>
      </c>
      <c r="E3299" s="21" t="s">
        <v>5680</v>
      </c>
      <c r="F3299" s="34">
        <v>875.7</v>
      </c>
      <c r="G3299" s="21" t="s">
        <v>24</v>
      </c>
      <c r="H3299" s="21" t="s">
        <v>1220</v>
      </c>
      <c r="I3299" s="22">
        <v>42749994837</v>
      </c>
      <c r="J3299" s="22" t="s">
        <v>5982</v>
      </c>
      <c r="K3299" s="40">
        <v>101934922</v>
      </c>
      <c r="L3299" s="21" t="s">
        <v>26</v>
      </c>
      <c r="M3299" s="21">
        <v>145833</v>
      </c>
      <c r="N3299" s="21">
        <v>266378</v>
      </c>
      <c r="O3299" s="21">
        <v>3397</v>
      </c>
      <c r="P3299" s="21" t="s">
        <v>26</v>
      </c>
      <c r="Q3299" s="21" t="s">
        <v>26</v>
      </c>
      <c r="R3299" s="21" t="s">
        <v>31</v>
      </c>
      <c r="S3299" s="21" t="s">
        <v>29</v>
      </c>
      <c r="T3299" s="21" t="s">
        <v>24</v>
      </c>
      <c r="U3299" s="21" t="s">
        <v>30</v>
      </c>
      <c r="V3299" s="33" t="s">
        <v>30</v>
      </c>
      <c r="W3299" s="4">
        <f t="shared" si="153"/>
        <v>11</v>
      </c>
      <c r="X3299" s="14" t="str">
        <f t="shared" si="154"/>
        <v>CPF</v>
      </c>
      <c r="Y3299" s="13" t="str">
        <f t="shared" si="155"/>
        <v>427.499.948-37</v>
      </c>
      <c r="Z3299" s="10" t="str">
        <f>VLOOKUP(Y3299,FORNECEDORES!$A$2:$G$9043,3,0)</f>
        <v>RAFAEL TELES DE OLIVEIRA SILVA</v>
      </c>
      <c r="AA3299" s="15" t="str">
        <f>VLOOKUP(Y3299,FORNECEDORES!$A$2:$G$9041,7,0)</f>
        <v>logistica.onix@gmail.com;</v>
      </c>
    </row>
    <row r="3300" spans="1:27" x14ac:dyDescent="0.3">
      <c r="A3300" s="21" t="s">
        <v>8187</v>
      </c>
      <c r="B3300" s="32" t="s">
        <v>5969</v>
      </c>
      <c r="C3300" s="33">
        <v>45863</v>
      </c>
      <c r="D3300" s="33">
        <v>45869</v>
      </c>
      <c r="E3300" s="21" t="s">
        <v>34</v>
      </c>
      <c r="F3300" s="34">
        <v>583.79999999999995</v>
      </c>
      <c r="G3300" s="21" t="s">
        <v>24</v>
      </c>
      <c r="H3300" s="21" t="s">
        <v>1220</v>
      </c>
      <c r="I3300" s="22">
        <v>42749994837</v>
      </c>
      <c r="J3300" s="22" t="s">
        <v>5982</v>
      </c>
      <c r="K3300" s="40">
        <v>101934922</v>
      </c>
      <c r="L3300" s="21" t="s">
        <v>26</v>
      </c>
      <c r="M3300" s="21">
        <v>145833</v>
      </c>
      <c r="N3300" s="21">
        <v>266378</v>
      </c>
      <c r="O3300" s="21">
        <v>3397</v>
      </c>
      <c r="P3300" s="21" t="s">
        <v>26</v>
      </c>
      <c r="Q3300" s="21" t="s">
        <v>26</v>
      </c>
      <c r="R3300" s="21" t="s">
        <v>31</v>
      </c>
      <c r="S3300" s="21" t="s">
        <v>29</v>
      </c>
      <c r="T3300" s="21" t="s">
        <v>24</v>
      </c>
      <c r="U3300" s="21" t="s">
        <v>30</v>
      </c>
      <c r="V3300" s="33" t="s">
        <v>30</v>
      </c>
      <c r="W3300" s="4">
        <f t="shared" si="153"/>
        <v>11</v>
      </c>
      <c r="X3300" s="14" t="str">
        <f t="shared" si="154"/>
        <v>CPF</v>
      </c>
      <c r="Y3300" s="13" t="str">
        <f t="shared" si="155"/>
        <v>427.499.948-37</v>
      </c>
      <c r="Z3300" s="10" t="str">
        <f>VLOOKUP(Y3300,FORNECEDORES!$A$2:$G$9043,3,0)</f>
        <v>RAFAEL TELES DE OLIVEIRA SILVA</v>
      </c>
      <c r="AA3300" s="15" t="str">
        <f>VLOOKUP(Y3300,FORNECEDORES!$A$2:$G$9041,7,0)</f>
        <v>logistica.onix@gmail.com;</v>
      </c>
    </row>
    <row r="3301" spans="1:27" x14ac:dyDescent="0.3">
      <c r="A3301" s="21" t="s">
        <v>8188</v>
      </c>
      <c r="B3301" s="32" t="s">
        <v>5969</v>
      </c>
      <c r="C3301" s="33">
        <v>45863</v>
      </c>
      <c r="D3301" s="33">
        <v>45863</v>
      </c>
      <c r="E3301" s="21" t="s">
        <v>5680</v>
      </c>
      <c r="F3301" s="34">
        <v>3210.9</v>
      </c>
      <c r="G3301" s="21" t="s">
        <v>24</v>
      </c>
      <c r="H3301" s="21" t="s">
        <v>1220</v>
      </c>
      <c r="I3301" s="22">
        <v>42749994837</v>
      </c>
      <c r="J3301" s="22" t="s">
        <v>5982</v>
      </c>
      <c r="K3301" s="40">
        <v>101935019</v>
      </c>
      <c r="L3301" s="21" t="s">
        <v>26</v>
      </c>
      <c r="M3301" s="21">
        <v>145300</v>
      </c>
      <c r="N3301" s="21">
        <v>265263</v>
      </c>
      <c r="O3301" s="21">
        <v>2882</v>
      </c>
      <c r="P3301" s="21" t="s">
        <v>26</v>
      </c>
      <c r="Q3301" s="21" t="s">
        <v>83</v>
      </c>
      <c r="R3301" s="21" t="s">
        <v>31</v>
      </c>
      <c r="S3301" s="21" t="s">
        <v>29</v>
      </c>
      <c r="T3301" s="21" t="s">
        <v>24</v>
      </c>
      <c r="U3301" s="21" t="s">
        <v>30</v>
      </c>
      <c r="V3301" s="33" t="s">
        <v>30</v>
      </c>
      <c r="W3301" s="4">
        <f t="shared" si="153"/>
        <v>11</v>
      </c>
      <c r="X3301" s="14" t="str">
        <f t="shared" si="154"/>
        <v>CPF</v>
      </c>
      <c r="Y3301" s="13" t="str">
        <f t="shared" si="155"/>
        <v>427.499.948-37</v>
      </c>
      <c r="Z3301" s="10" t="str">
        <f>VLOOKUP(Y3301,FORNECEDORES!$A$2:$G$9043,3,0)</f>
        <v>RAFAEL TELES DE OLIVEIRA SILVA</v>
      </c>
      <c r="AA3301" s="15" t="str">
        <f>VLOOKUP(Y3301,FORNECEDORES!$A$2:$G$9041,7,0)</f>
        <v>logistica.onix@gmail.com;</v>
      </c>
    </row>
    <row r="3302" spans="1:27" x14ac:dyDescent="0.3">
      <c r="A3302" s="21" t="s">
        <v>8188</v>
      </c>
      <c r="B3302" s="32" t="s">
        <v>5969</v>
      </c>
      <c r="C3302" s="33">
        <v>45863</v>
      </c>
      <c r="D3302" s="33">
        <v>45869</v>
      </c>
      <c r="E3302" s="21" t="s">
        <v>34</v>
      </c>
      <c r="F3302" s="34">
        <v>2140.6</v>
      </c>
      <c r="G3302" s="21" t="s">
        <v>24</v>
      </c>
      <c r="H3302" s="21" t="s">
        <v>1220</v>
      </c>
      <c r="I3302" s="22">
        <v>42749994837</v>
      </c>
      <c r="J3302" s="22" t="s">
        <v>5982</v>
      </c>
      <c r="K3302" s="21">
        <v>101935019</v>
      </c>
      <c r="L3302" s="21" t="s">
        <v>26</v>
      </c>
      <c r="M3302" s="21">
        <v>145300</v>
      </c>
      <c r="N3302" s="21">
        <v>265263</v>
      </c>
      <c r="O3302" s="21">
        <v>2882</v>
      </c>
      <c r="P3302" s="21" t="s">
        <v>26</v>
      </c>
      <c r="Q3302" s="21" t="s">
        <v>83</v>
      </c>
      <c r="R3302" s="21" t="s">
        <v>31</v>
      </c>
      <c r="S3302" s="21" t="s">
        <v>29</v>
      </c>
      <c r="T3302" s="21" t="s">
        <v>24</v>
      </c>
      <c r="U3302" s="21" t="s">
        <v>30</v>
      </c>
      <c r="V3302" s="33" t="s">
        <v>30</v>
      </c>
      <c r="W3302" s="4">
        <f t="shared" si="153"/>
        <v>11</v>
      </c>
      <c r="X3302" s="14" t="str">
        <f t="shared" si="154"/>
        <v>CPF</v>
      </c>
      <c r="Y3302" s="13" t="str">
        <f t="shared" si="155"/>
        <v>427.499.948-37</v>
      </c>
      <c r="Z3302" s="10" t="str">
        <f>VLOOKUP(Y3302,FORNECEDORES!$A$2:$G$9043,3,0)</f>
        <v>RAFAEL TELES DE OLIVEIRA SILVA</v>
      </c>
      <c r="AA3302" s="15" t="str">
        <f>VLOOKUP(Y3302,FORNECEDORES!$A$2:$G$9041,7,0)</f>
        <v>logistica.onix@gmail.com;</v>
      </c>
    </row>
    <row r="3303" spans="1:27" x14ac:dyDescent="0.3">
      <c r="A3303" s="21" t="s">
        <v>8189</v>
      </c>
      <c r="B3303" s="32" t="s">
        <v>5969</v>
      </c>
      <c r="C3303" s="33">
        <v>45863</v>
      </c>
      <c r="D3303" s="33">
        <v>45863</v>
      </c>
      <c r="E3303" s="21" t="s">
        <v>5680</v>
      </c>
      <c r="F3303" s="34">
        <v>875.7</v>
      </c>
      <c r="G3303" s="21" t="s">
        <v>24</v>
      </c>
      <c r="H3303" s="21" t="s">
        <v>1220</v>
      </c>
      <c r="I3303" s="22">
        <v>42749994837</v>
      </c>
      <c r="J3303" s="22" t="s">
        <v>5991</v>
      </c>
      <c r="K3303" s="21">
        <v>101935130</v>
      </c>
      <c r="L3303" s="21" t="s">
        <v>26</v>
      </c>
      <c r="M3303" s="21">
        <v>145863</v>
      </c>
      <c r="N3303" s="21">
        <v>266433</v>
      </c>
      <c r="O3303" s="21">
        <v>3426</v>
      </c>
      <c r="P3303" s="21" t="s">
        <v>26</v>
      </c>
      <c r="Q3303" s="21" t="s">
        <v>26</v>
      </c>
      <c r="R3303" s="21" t="s">
        <v>31</v>
      </c>
      <c r="S3303" s="21" t="s">
        <v>29</v>
      </c>
      <c r="T3303" s="21" t="s">
        <v>24</v>
      </c>
      <c r="U3303" s="21" t="s">
        <v>30</v>
      </c>
      <c r="V3303" s="33" t="s">
        <v>30</v>
      </c>
      <c r="W3303" s="4">
        <f t="shared" si="153"/>
        <v>11</v>
      </c>
      <c r="X3303" s="14" t="str">
        <f t="shared" si="154"/>
        <v>CPF</v>
      </c>
      <c r="Y3303" s="13" t="str">
        <f t="shared" si="155"/>
        <v>427.499.948-37</v>
      </c>
      <c r="Z3303" s="10" t="str">
        <f>VLOOKUP(Y3303,FORNECEDORES!$A$2:$G$9043,3,0)</f>
        <v>RAFAEL TELES DE OLIVEIRA SILVA</v>
      </c>
      <c r="AA3303" s="15" t="str">
        <f>VLOOKUP(Y3303,FORNECEDORES!$A$2:$G$9041,7,0)</f>
        <v>logistica.onix@gmail.com;</v>
      </c>
    </row>
    <row r="3304" spans="1:27" x14ac:dyDescent="0.3">
      <c r="A3304" s="21" t="s">
        <v>8189</v>
      </c>
      <c r="B3304" s="32" t="s">
        <v>5969</v>
      </c>
      <c r="C3304" s="33">
        <v>45863</v>
      </c>
      <c r="D3304" s="33">
        <v>45869</v>
      </c>
      <c r="E3304" s="21" t="s">
        <v>34</v>
      </c>
      <c r="F3304" s="34">
        <v>583.79999999999995</v>
      </c>
      <c r="G3304" s="21" t="s">
        <v>24</v>
      </c>
      <c r="H3304" s="21" t="s">
        <v>1220</v>
      </c>
      <c r="I3304" s="22">
        <v>42749994837</v>
      </c>
      <c r="J3304" s="22" t="s">
        <v>5991</v>
      </c>
      <c r="K3304" s="40">
        <v>101935130</v>
      </c>
      <c r="L3304" s="21" t="s">
        <v>26</v>
      </c>
      <c r="M3304" s="21">
        <v>145863</v>
      </c>
      <c r="N3304" s="21">
        <v>266433</v>
      </c>
      <c r="O3304" s="21">
        <v>3426</v>
      </c>
      <c r="P3304" s="21" t="s">
        <v>26</v>
      </c>
      <c r="Q3304" s="21" t="s">
        <v>26</v>
      </c>
      <c r="R3304" s="21" t="s">
        <v>31</v>
      </c>
      <c r="S3304" s="21" t="s">
        <v>29</v>
      </c>
      <c r="T3304" s="21" t="s">
        <v>24</v>
      </c>
      <c r="U3304" s="21" t="s">
        <v>30</v>
      </c>
      <c r="V3304" s="33" t="s">
        <v>30</v>
      </c>
      <c r="W3304" s="4">
        <f t="shared" si="153"/>
        <v>11</v>
      </c>
      <c r="X3304" s="14" t="str">
        <f t="shared" si="154"/>
        <v>CPF</v>
      </c>
      <c r="Y3304" s="13" t="str">
        <f t="shared" si="155"/>
        <v>427.499.948-37</v>
      </c>
      <c r="Z3304" s="10" t="str">
        <f>VLOOKUP(Y3304,FORNECEDORES!$A$2:$G$9043,3,0)</f>
        <v>RAFAEL TELES DE OLIVEIRA SILVA</v>
      </c>
      <c r="AA3304" s="15" t="str">
        <f>VLOOKUP(Y3304,FORNECEDORES!$A$2:$G$9041,7,0)</f>
        <v>logistica.onix@gmail.com;</v>
      </c>
    </row>
    <row r="3305" spans="1:27" x14ac:dyDescent="0.3">
      <c r="A3305" s="21" t="s">
        <v>8190</v>
      </c>
      <c r="B3305" s="32" t="s">
        <v>6651</v>
      </c>
      <c r="C3305" s="33">
        <v>45863</v>
      </c>
      <c r="D3305" s="33">
        <v>45863</v>
      </c>
      <c r="E3305" s="21" t="s">
        <v>5680</v>
      </c>
      <c r="F3305" s="34">
        <v>1348.58</v>
      </c>
      <c r="G3305" s="21" t="s">
        <v>24</v>
      </c>
      <c r="H3305" s="21" t="s">
        <v>6652</v>
      </c>
      <c r="I3305" s="22">
        <v>17796872810</v>
      </c>
      <c r="J3305" s="22" t="s">
        <v>6653</v>
      </c>
      <c r="K3305" s="40">
        <v>101935401</v>
      </c>
      <c r="L3305" s="21" t="s">
        <v>26</v>
      </c>
      <c r="M3305" s="21">
        <v>145187</v>
      </c>
      <c r="N3305" s="21">
        <v>265014</v>
      </c>
      <c r="O3305" s="21">
        <v>4611</v>
      </c>
      <c r="P3305" s="21" t="s">
        <v>88</v>
      </c>
      <c r="Q3305" s="21" t="s">
        <v>88</v>
      </c>
      <c r="R3305" s="21" t="s">
        <v>31</v>
      </c>
      <c r="S3305" s="21" t="s">
        <v>29</v>
      </c>
      <c r="T3305" s="21" t="e">
        <v>#N/A</v>
      </c>
      <c r="U3305" s="21" t="s">
        <v>30</v>
      </c>
      <c r="V3305" s="33" t="s">
        <v>30</v>
      </c>
      <c r="W3305" s="4">
        <f t="shared" si="153"/>
        <v>11</v>
      </c>
      <c r="X3305" s="14" t="str">
        <f t="shared" si="154"/>
        <v>CPF</v>
      </c>
      <c r="Y3305" s="13" t="str">
        <f t="shared" si="155"/>
        <v>177.968.728-10</v>
      </c>
      <c r="Z3305" s="10" t="str">
        <f>VLOOKUP(Y3305,FORNECEDORES!$A$2:$G$9043,3,0)</f>
        <v>ADAILTON DE NOVAES FERNANDES</v>
      </c>
      <c r="AA3305" s="15" t="str">
        <f>VLOOKUP(Y3305,FORNECEDORES!$A$2:$G$9041,7,0)</f>
        <v>adailtonnovaes@hotmail.com;</v>
      </c>
    </row>
    <row r="3306" spans="1:27" x14ac:dyDescent="0.3">
      <c r="A3306" s="21" t="s">
        <v>8190</v>
      </c>
      <c r="B3306" s="32" t="s">
        <v>6651</v>
      </c>
      <c r="C3306" s="33">
        <v>45863</v>
      </c>
      <c r="D3306" s="33">
        <v>45869</v>
      </c>
      <c r="E3306" s="21" t="s">
        <v>34</v>
      </c>
      <c r="F3306" s="34">
        <v>577.96</v>
      </c>
      <c r="G3306" s="21" t="s">
        <v>24</v>
      </c>
      <c r="H3306" s="21" t="s">
        <v>6652</v>
      </c>
      <c r="I3306" s="22">
        <v>17796872810</v>
      </c>
      <c r="J3306" s="22" t="s">
        <v>6653</v>
      </c>
      <c r="K3306" s="40">
        <v>101935401</v>
      </c>
      <c r="L3306" s="21" t="s">
        <v>26</v>
      </c>
      <c r="M3306" s="21">
        <v>145187</v>
      </c>
      <c r="N3306" s="21">
        <v>265014</v>
      </c>
      <c r="O3306" s="21">
        <v>4611</v>
      </c>
      <c r="P3306" s="21" t="s">
        <v>88</v>
      </c>
      <c r="Q3306" s="21" t="s">
        <v>88</v>
      </c>
      <c r="R3306" s="21" t="s">
        <v>31</v>
      </c>
      <c r="S3306" s="21" t="s">
        <v>29</v>
      </c>
      <c r="T3306" s="21" t="e">
        <v>#N/A</v>
      </c>
      <c r="U3306" s="21" t="s">
        <v>30</v>
      </c>
      <c r="V3306" s="33" t="s">
        <v>30</v>
      </c>
      <c r="W3306" s="4">
        <f t="shared" si="153"/>
        <v>11</v>
      </c>
      <c r="X3306" s="14" t="str">
        <f t="shared" si="154"/>
        <v>CPF</v>
      </c>
      <c r="Y3306" s="13" t="str">
        <f t="shared" si="155"/>
        <v>177.968.728-10</v>
      </c>
      <c r="Z3306" s="10" t="str">
        <f>VLOOKUP(Y3306,FORNECEDORES!$A$2:$G$9043,3,0)</f>
        <v>ADAILTON DE NOVAES FERNANDES</v>
      </c>
      <c r="AA3306" s="15" t="str">
        <f>VLOOKUP(Y3306,FORNECEDORES!$A$2:$G$9041,7,0)</f>
        <v>adailtonnovaes@hotmail.com;</v>
      </c>
    </row>
    <row r="3307" spans="1:27" x14ac:dyDescent="0.3">
      <c r="A3307" s="21" t="s">
        <v>8191</v>
      </c>
      <c r="B3307" s="32" t="s">
        <v>6176</v>
      </c>
      <c r="C3307" s="33">
        <v>45863</v>
      </c>
      <c r="D3307" s="33">
        <v>45863</v>
      </c>
      <c r="E3307" s="21" t="s">
        <v>5680</v>
      </c>
      <c r="F3307" s="34">
        <v>3746.05</v>
      </c>
      <c r="G3307" s="21" t="s">
        <v>24</v>
      </c>
      <c r="H3307" s="21" t="s">
        <v>6177</v>
      </c>
      <c r="I3307" s="22">
        <v>37309870468</v>
      </c>
      <c r="J3307" s="22" t="s">
        <v>6178</v>
      </c>
      <c r="K3307" s="40">
        <v>101935568</v>
      </c>
      <c r="L3307" s="21" t="s">
        <v>26</v>
      </c>
      <c r="M3307" s="21">
        <v>145593</v>
      </c>
      <c r="N3307" s="21">
        <v>266013</v>
      </c>
      <c r="O3307" s="21" t="s">
        <v>8192</v>
      </c>
      <c r="P3307" s="21" t="s">
        <v>88</v>
      </c>
      <c r="Q3307" s="21" t="s">
        <v>92</v>
      </c>
      <c r="R3307" s="21" t="s">
        <v>31</v>
      </c>
      <c r="S3307" s="21" t="s">
        <v>29</v>
      </c>
      <c r="T3307" s="21" t="e">
        <v>#N/A</v>
      </c>
      <c r="U3307" s="21" t="s">
        <v>30</v>
      </c>
      <c r="V3307" s="33" t="s">
        <v>30</v>
      </c>
      <c r="W3307" s="4">
        <f t="shared" si="153"/>
        <v>11</v>
      </c>
      <c r="X3307" s="14" t="str">
        <f t="shared" si="154"/>
        <v>CPF</v>
      </c>
      <c r="Y3307" s="13" t="str">
        <f t="shared" si="155"/>
        <v>373.098.704-68</v>
      </c>
      <c r="Z3307" s="10" t="str">
        <f>VLOOKUP(Y3307,FORNECEDORES!$A$2:$G$9043,3,0)</f>
        <v>ALDERICO JOSE RAMOS E SILVA</v>
      </c>
      <c r="AA3307" s="15" t="str">
        <f>VLOOKUP(Y3307,FORNECEDORES!$A$2:$G$9041,7,0)</f>
        <v>aldericoramos7@gmail.com;</v>
      </c>
    </row>
    <row r="3308" spans="1:27" x14ac:dyDescent="0.3">
      <c r="A3308" s="21" t="s">
        <v>8191</v>
      </c>
      <c r="B3308" s="32" t="s">
        <v>6176</v>
      </c>
      <c r="C3308" s="33">
        <v>45863</v>
      </c>
      <c r="D3308" s="33">
        <v>45869</v>
      </c>
      <c r="E3308" s="21" t="s">
        <v>34</v>
      </c>
      <c r="F3308" s="34">
        <v>1605.45</v>
      </c>
      <c r="G3308" s="21" t="s">
        <v>24</v>
      </c>
      <c r="H3308" s="21" t="s">
        <v>6177</v>
      </c>
      <c r="I3308" s="22">
        <v>37309870468</v>
      </c>
      <c r="J3308" s="22" t="s">
        <v>6178</v>
      </c>
      <c r="K3308" s="21">
        <v>101935568</v>
      </c>
      <c r="L3308" s="21" t="s">
        <v>26</v>
      </c>
      <c r="M3308" s="21">
        <v>145593</v>
      </c>
      <c r="N3308" s="21">
        <v>266013</v>
      </c>
      <c r="O3308" s="21" t="s">
        <v>8192</v>
      </c>
      <c r="P3308" s="21" t="s">
        <v>88</v>
      </c>
      <c r="Q3308" s="21" t="s">
        <v>92</v>
      </c>
      <c r="R3308" s="21" t="s">
        <v>31</v>
      </c>
      <c r="S3308" s="21" t="s">
        <v>29</v>
      </c>
      <c r="T3308" s="21" t="e">
        <v>#N/A</v>
      </c>
      <c r="U3308" s="21" t="s">
        <v>30</v>
      </c>
      <c r="V3308" s="33" t="s">
        <v>30</v>
      </c>
      <c r="W3308" s="4">
        <f t="shared" si="153"/>
        <v>11</v>
      </c>
      <c r="X3308" s="14" t="str">
        <f t="shared" si="154"/>
        <v>CPF</v>
      </c>
      <c r="Y3308" s="13" t="str">
        <f t="shared" si="155"/>
        <v>373.098.704-68</v>
      </c>
      <c r="Z3308" s="10" t="str">
        <f>VLOOKUP(Y3308,FORNECEDORES!$A$2:$G$9043,3,0)</f>
        <v>ALDERICO JOSE RAMOS E SILVA</v>
      </c>
      <c r="AA3308" s="15" t="str">
        <f>VLOOKUP(Y3308,FORNECEDORES!$A$2:$G$9041,7,0)</f>
        <v>aldericoramos7@gmail.com;</v>
      </c>
    </row>
    <row r="3309" spans="1:27" x14ac:dyDescent="0.3">
      <c r="A3309" s="21" t="s">
        <v>8193</v>
      </c>
      <c r="B3309" s="32" t="s">
        <v>6332</v>
      </c>
      <c r="C3309" s="33">
        <v>45863</v>
      </c>
      <c r="D3309" s="33">
        <v>45863</v>
      </c>
      <c r="E3309" s="21" t="s">
        <v>5680</v>
      </c>
      <c r="F3309" s="34">
        <v>1386</v>
      </c>
      <c r="G3309" s="21" t="s">
        <v>24</v>
      </c>
      <c r="H3309" s="21" t="s">
        <v>6333</v>
      </c>
      <c r="I3309" s="22">
        <v>55525007000119</v>
      </c>
      <c r="J3309" s="22" t="s">
        <v>6335</v>
      </c>
      <c r="K3309" s="40">
        <v>101935690</v>
      </c>
      <c r="L3309" s="21" t="s">
        <v>26</v>
      </c>
      <c r="M3309" s="21">
        <v>145743</v>
      </c>
      <c r="N3309" s="21">
        <v>266189</v>
      </c>
      <c r="O3309" s="21">
        <v>4675</v>
      </c>
      <c r="P3309" s="21" t="s">
        <v>88</v>
      </c>
      <c r="Q3309" s="21" t="s">
        <v>88</v>
      </c>
      <c r="R3309" s="21" t="s">
        <v>31</v>
      </c>
      <c r="S3309" s="21" t="s">
        <v>29</v>
      </c>
      <c r="T3309" s="21" t="e">
        <v>#N/A</v>
      </c>
      <c r="U3309" s="21" t="s">
        <v>30</v>
      </c>
      <c r="V3309" s="33" t="s">
        <v>30</v>
      </c>
      <c r="W3309" s="4">
        <f t="shared" si="153"/>
        <v>14</v>
      </c>
      <c r="X3309" s="14" t="str">
        <f t="shared" si="154"/>
        <v>CNPJ</v>
      </c>
      <c r="Y3309" s="13" t="str">
        <f t="shared" si="155"/>
        <v>55.525.007/0001-19</v>
      </c>
      <c r="Z3309" s="10" t="str">
        <f>VLOOKUP(Y3309,FORNECEDORES!$A$2:$G$9043,3,0)</f>
        <v>ANSELMO FOSTER FELICIANO DA SILVA</v>
      </c>
      <c r="AA3309" s="15" t="str">
        <f>VLOOKUP(Y3309,FORNECEDORES!$A$2:$G$9041,7,0)</f>
        <v>mundialtecnicas@gmail.com;</v>
      </c>
    </row>
    <row r="3310" spans="1:27" x14ac:dyDescent="0.3">
      <c r="A3310" s="21" t="s">
        <v>8193</v>
      </c>
      <c r="B3310" s="32" t="s">
        <v>6332</v>
      </c>
      <c r="C3310" s="33">
        <v>45863</v>
      </c>
      <c r="D3310" s="33">
        <v>45869</v>
      </c>
      <c r="E3310" s="21" t="s">
        <v>34</v>
      </c>
      <c r="F3310" s="34">
        <v>594</v>
      </c>
      <c r="G3310" s="21" t="s">
        <v>24</v>
      </c>
      <c r="H3310" s="21" t="s">
        <v>6333</v>
      </c>
      <c r="I3310" s="22">
        <v>55525007000119</v>
      </c>
      <c r="J3310" s="22" t="s">
        <v>6335</v>
      </c>
      <c r="K3310" s="40">
        <v>101935690</v>
      </c>
      <c r="L3310" s="21" t="s">
        <v>26</v>
      </c>
      <c r="M3310" s="21">
        <v>145743</v>
      </c>
      <c r="N3310" s="21">
        <v>266189</v>
      </c>
      <c r="O3310" s="21">
        <v>4675</v>
      </c>
      <c r="P3310" s="21" t="s">
        <v>88</v>
      </c>
      <c r="Q3310" s="21" t="s">
        <v>88</v>
      </c>
      <c r="R3310" s="21" t="s">
        <v>31</v>
      </c>
      <c r="S3310" s="21" t="s">
        <v>29</v>
      </c>
      <c r="T3310" s="21" t="e">
        <v>#N/A</v>
      </c>
      <c r="U3310" s="21" t="s">
        <v>30</v>
      </c>
      <c r="V3310" s="33" t="s">
        <v>30</v>
      </c>
      <c r="W3310" s="4">
        <f t="shared" si="153"/>
        <v>14</v>
      </c>
      <c r="X3310" s="14" t="str">
        <f t="shared" si="154"/>
        <v>CNPJ</v>
      </c>
      <c r="Y3310" s="13" t="str">
        <f t="shared" si="155"/>
        <v>55.525.007/0001-19</v>
      </c>
      <c r="Z3310" s="10" t="str">
        <f>VLOOKUP(Y3310,FORNECEDORES!$A$2:$G$9043,3,0)</f>
        <v>ANSELMO FOSTER FELICIANO DA SILVA</v>
      </c>
      <c r="AA3310" s="15" t="str">
        <f>VLOOKUP(Y3310,FORNECEDORES!$A$2:$G$9041,7,0)</f>
        <v>mundialtecnicas@gmail.com;</v>
      </c>
    </row>
    <row r="3311" spans="1:27" x14ac:dyDescent="0.3">
      <c r="A3311" s="21" t="s">
        <v>8194</v>
      </c>
      <c r="B3311" s="32" t="s">
        <v>6332</v>
      </c>
      <c r="C3311" s="33">
        <v>45863</v>
      </c>
      <c r="D3311" s="33">
        <v>45863</v>
      </c>
      <c r="E3311" s="21" t="s">
        <v>5680</v>
      </c>
      <c r="F3311" s="34">
        <v>4053</v>
      </c>
      <c r="G3311" s="21" t="s">
        <v>24</v>
      </c>
      <c r="H3311" s="21" t="s">
        <v>6333</v>
      </c>
      <c r="I3311" s="22">
        <v>55525007000119</v>
      </c>
      <c r="J3311" s="22" t="s">
        <v>6334</v>
      </c>
      <c r="K3311" s="40">
        <v>101935834</v>
      </c>
      <c r="L3311" s="21" t="s">
        <v>26</v>
      </c>
      <c r="M3311" s="21">
        <v>145323</v>
      </c>
      <c r="N3311" s="21">
        <v>265350</v>
      </c>
      <c r="O3311" s="21">
        <v>4619</v>
      </c>
      <c r="P3311" s="21" t="s">
        <v>88</v>
      </c>
      <c r="Q3311" s="21" t="s">
        <v>88</v>
      </c>
      <c r="R3311" s="21" t="s">
        <v>31</v>
      </c>
      <c r="S3311" s="21" t="s">
        <v>29</v>
      </c>
      <c r="T3311" s="21" t="e">
        <v>#N/A</v>
      </c>
      <c r="U3311" s="21" t="s">
        <v>30</v>
      </c>
      <c r="V3311" s="33" t="s">
        <v>30</v>
      </c>
      <c r="W3311" s="4">
        <f t="shared" si="153"/>
        <v>14</v>
      </c>
      <c r="X3311" s="14" t="str">
        <f t="shared" si="154"/>
        <v>CNPJ</v>
      </c>
      <c r="Y3311" s="13" t="str">
        <f t="shared" si="155"/>
        <v>55.525.007/0001-19</v>
      </c>
      <c r="Z3311" s="10" t="str">
        <f>VLOOKUP(Y3311,FORNECEDORES!$A$2:$G$9043,3,0)</f>
        <v>ANSELMO FOSTER FELICIANO DA SILVA</v>
      </c>
      <c r="AA3311" s="15" t="str">
        <f>VLOOKUP(Y3311,FORNECEDORES!$A$2:$G$9041,7,0)</f>
        <v>mundialtecnicas@gmail.com;</v>
      </c>
    </row>
    <row r="3312" spans="1:27" x14ac:dyDescent="0.3">
      <c r="A3312" s="21" t="s">
        <v>8194</v>
      </c>
      <c r="B3312" s="32" t="s">
        <v>6332</v>
      </c>
      <c r="C3312" s="33">
        <v>45863</v>
      </c>
      <c r="D3312" s="33">
        <v>45869</v>
      </c>
      <c r="E3312" s="21" t="s">
        <v>34</v>
      </c>
      <c r="F3312" s="34">
        <v>1737</v>
      </c>
      <c r="G3312" s="21" t="s">
        <v>24</v>
      </c>
      <c r="H3312" s="21" t="s">
        <v>6333</v>
      </c>
      <c r="I3312" s="22">
        <v>55525007000119</v>
      </c>
      <c r="J3312" s="22" t="s">
        <v>6334</v>
      </c>
      <c r="K3312" s="40">
        <v>101935834</v>
      </c>
      <c r="L3312" s="21" t="s">
        <v>26</v>
      </c>
      <c r="M3312" s="21">
        <v>145323</v>
      </c>
      <c r="N3312" s="21">
        <v>265350</v>
      </c>
      <c r="O3312" s="21">
        <v>4619</v>
      </c>
      <c r="P3312" s="21" t="s">
        <v>88</v>
      </c>
      <c r="Q3312" s="21" t="s">
        <v>88</v>
      </c>
      <c r="R3312" s="21" t="s">
        <v>31</v>
      </c>
      <c r="S3312" s="21" t="s">
        <v>29</v>
      </c>
      <c r="T3312" s="21" t="e">
        <v>#N/A</v>
      </c>
      <c r="U3312" s="21" t="s">
        <v>30</v>
      </c>
      <c r="V3312" s="33" t="s">
        <v>30</v>
      </c>
      <c r="W3312" s="4">
        <f t="shared" si="153"/>
        <v>14</v>
      </c>
      <c r="X3312" s="14" t="str">
        <f t="shared" si="154"/>
        <v>CNPJ</v>
      </c>
      <c r="Y3312" s="13" t="str">
        <f t="shared" si="155"/>
        <v>55.525.007/0001-19</v>
      </c>
      <c r="Z3312" s="10" t="str">
        <f>VLOOKUP(Y3312,FORNECEDORES!$A$2:$G$9043,3,0)</f>
        <v>ANSELMO FOSTER FELICIANO DA SILVA</v>
      </c>
      <c r="AA3312" s="15" t="str">
        <f>VLOOKUP(Y3312,FORNECEDORES!$A$2:$G$9041,7,0)</f>
        <v>mundialtecnicas@gmail.com;</v>
      </c>
    </row>
    <row r="3313" spans="1:27" x14ac:dyDescent="0.3">
      <c r="A3313" s="21" t="s">
        <v>8195</v>
      </c>
      <c r="B3313" s="32" t="s">
        <v>6332</v>
      </c>
      <c r="C3313" s="33">
        <v>45863</v>
      </c>
      <c r="D3313" s="33">
        <v>45863</v>
      </c>
      <c r="E3313" s="21" t="s">
        <v>5680</v>
      </c>
      <c r="F3313" s="34">
        <v>1398.6</v>
      </c>
      <c r="G3313" s="21" t="s">
        <v>24</v>
      </c>
      <c r="H3313" s="21" t="s">
        <v>6333</v>
      </c>
      <c r="I3313" s="22">
        <v>55525007000119</v>
      </c>
      <c r="J3313" s="22" t="s">
        <v>6334</v>
      </c>
      <c r="K3313" s="40">
        <v>101935939</v>
      </c>
      <c r="L3313" s="21" t="s">
        <v>26</v>
      </c>
      <c r="M3313" s="21">
        <v>145832</v>
      </c>
      <c r="N3313" s="21">
        <v>266377</v>
      </c>
      <c r="O3313" s="21">
        <v>4682</v>
      </c>
      <c r="P3313" s="21" t="s">
        <v>88</v>
      </c>
      <c r="Q3313" s="21" t="s">
        <v>88</v>
      </c>
      <c r="R3313" s="21" t="s">
        <v>31</v>
      </c>
      <c r="S3313" s="21" t="s">
        <v>29</v>
      </c>
      <c r="T3313" s="21" t="e">
        <v>#N/A</v>
      </c>
      <c r="U3313" s="21" t="s">
        <v>30</v>
      </c>
      <c r="V3313" s="33" t="s">
        <v>30</v>
      </c>
      <c r="W3313" s="4">
        <f t="shared" si="153"/>
        <v>14</v>
      </c>
      <c r="X3313" s="14" t="str">
        <f t="shared" si="154"/>
        <v>CNPJ</v>
      </c>
      <c r="Y3313" s="13" t="str">
        <f t="shared" si="155"/>
        <v>55.525.007/0001-19</v>
      </c>
      <c r="Z3313" s="10" t="str">
        <f>VLOOKUP(Y3313,FORNECEDORES!$A$2:$G$9043,3,0)</f>
        <v>ANSELMO FOSTER FELICIANO DA SILVA</v>
      </c>
      <c r="AA3313" s="15" t="str">
        <f>VLOOKUP(Y3313,FORNECEDORES!$A$2:$G$9041,7,0)</f>
        <v>mundialtecnicas@gmail.com;</v>
      </c>
    </row>
    <row r="3314" spans="1:27" x14ac:dyDescent="0.3">
      <c r="A3314" s="21" t="s">
        <v>8195</v>
      </c>
      <c r="B3314" s="32" t="s">
        <v>6332</v>
      </c>
      <c r="C3314" s="33">
        <v>45863</v>
      </c>
      <c r="D3314" s="33">
        <v>45869</v>
      </c>
      <c r="E3314" s="21" t="s">
        <v>34</v>
      </c>
      <c r="F3314" s="34">
        <v>599.4</v>
      </c>
      <c r="G3314" s="21" t="s">
        <v>24</v>
      </c>
      <c r="H3314" s="21" t="s">
        <v>6333</v>
      </c>
      <c r="I3314" s="22">
        <v>55525007000119</v>
      </c>
      <c r="J3314" s="22" t="s">
        <v>6334</v>
      </c>
      <c r="K3314" s="40">
        <v>101935939</v>
      </c>
      <c r="L3314" s="21" t="s">
        <v>26</v>
      </c>
      <c r="M3314" s="21">
        <v>145832</v>
      </c>
      <c r="N3314" s="21">
        <v>266377</v>
      </c>
      <c r="O3314" s="21">
        <v>4682</v>
      </c>
      <c r="P3314" s="21" t="s">
        <v>88</v>
      </c>
      <c r="Q3314" s="21" t="s">
        <v>88</v>
      </c>
      <c r="R3314" s="21" t="s">
        <v>31</v>
      </c>
      <c r="S3314" s="21" t="s">
        <v>29</v>
      </c>
      <c r="T3314" s="21" t="e">
        <v>#N/A</v>
      </c>
      <c r="U3314" s="21" t="s">
        <v>30</v>
      </c>
      <c r="V3314" s="33" t="s">
        <v>30</v>
      </c>
      <c r="W3314" s="4">
        <f t="shared" si="153"/>
        <v>14</v>
      </c>
      <c r="X3314" s="14" t="str">
        <f t="shared" si="154"/>
        <v>CNPJ</v>
      </c>
      <c r="Y3314" s="13" t="str">
        <f t="shared" si="155"/>
        <v>55.525.007/0001-19</v>
      </c>
      <c r="Z3314" s="10" t="str">
        <f>VLOOKUP(Y3314,FORNECEDORES!$A$2:$G$9043,3,0)</f>
        <v>ANSELMO FOSTER FELICIANO DA SILVA</v>
      </c>
      <c r="AA3314" s="15" t="str">
        <f>VLOOKUP(Y3314,FORNECEDORES!$A$2:$G$9041,7,0)</f>
        <v>mundialtecnicas@gmail.com;</v>
      </c>
    </row>
    <row r="3315" spans="1:27" x14ac:dyDescent="0.3">
      <c r="A3315" s="21" t="s">
        <v>8196</v>
      </c>
      <c r="B3315" s="32" t="s">
        <v>6538</v>
      </c>
      <c r="C3315" s="33">
        <v>45863</v>
      </c>
      <c r="D3315" s="33">
        <v>45863</v>
      </c>
      <c r="E3315" s="21" t="s">
        <v>5680</v>
      </c>
      <c r="F3315" s="34">
        <v>4495.26</v>
      </c>
      <c r="G3315" s="21" t="s">
        <v>24</v>
      </c>
      <c r="H3315" s="21" t="s">
        <v>5751</v>
      </c>
      <c r="I3315" s="22">
        <v>93190980420</v>
      </c>
      <c r="J3315" s="22" t="s">
        <v>6539</v>
      </c>
      <c r="K3315" s="21">
        <v>101936042</v>
      </c>
      <c r="L3315" s="21" t="s">
        <v>26</v>
      </c>
      <c r="M3315" s="21">
        <v>145408</v>
      </c>
      <c r="N3315" s="21">
        <v>265549</v>
      </c>
      <c r="O3315" s="21">
        <v>4632</v>
      </c>
      <c r="P3315" s="21" t="s">
        <v>88</v>
      </c>
      <c r="Q3315" s="21" t="s">
        <v>78</v>
      </c>
      <c r="R3315" s="21" t="s">
        <v>31</v>
      </c>
      <c r="S3315" s="21" t="s">
        <v>29</v>
      </c>
      <c r="T3315" s="21" t="s">
        <v>24</v>
      </c>
      <c r="U3315" s="21">
        <v>15</v>
      </c>
      <c r="V3315" s="33">
        <v>45879</v>
      </c>
      <c r="W3315" s="4">
        <f t="shared" si="153"/>
        <v>11</v>
      </c>
      <c r="X3315" s="14" t="str">
        <f t="shared" si="154"/>
        <v>CPF</v>
      </c>
      <c r="Y3315" s="13" t="str">
        <f t="shared" si="155"/>
        <v>931.909.804-20</v>
      </c>
      <c r="Z3315" s="10" t="str">
        <f>VLOOKUP(Y3315,FORNECEDORES!$A$2:$G$9043,3,0)</f>
        <v>FERNANDES JOSE PIMENTA</v>
      </c>
      <c r="AA3315" s="15" t="str">
        <f>VLOOKUP(Y3315,FORNECEDORES!$A$2:$G$9041,7,0)</f>
        <v>fernandespimenta2010@gmail.com;</v>
      </c>
    </row>
    <row r="3316" spans="1:27" x14ac:dyDescent="0.3">
      <c r="A3316" s="21" t="s">
        <v>8196</v>
      </c>
      <c r="B3316" s="32" t="s">
        <v>6538</v>
      </c>
      <c r="C3316" s="33">
        <v>45863</v>
      </c>
      <c r="D3316" s="33">
        <v>45877</v>
      </c>
      <c r="E3316" s="21" t="s">
        <v>34</v>
      </c>
      <c r="F3316" s="34">
        <v>2996.84</v>
      </c>
      <c r="G3316" s="37" t="s">
        <v>24</v>
      </c>
      <c r="H3316" s="21" t="s">
        <v>5751</v>
      </c>
      <c r="I3316" s="22">
        <v>93190980420</v>
      </c>
      <c r="J3316" s="22" t="s">
        <v>6539</v>
      </c>
      <c r="K3316" s="40">
        <v>101936042</v>
      </c>
      <c r="L3316" s="21" t="s">
        <v>26</v>
      </c>
      <c r="M3316" s="21">
        <v>145408</v>
      </c>
      <c r="N3316" s="21">
        <v>265549</v>
      </c>
      <c r="O3316" s="21">
        <v>4632</v>
      </c>
      <c r="P3316" s="21" t="s">
        <v>88</v>
      </c>
      <c r="Q3316" s="21" t="s">
        <v>78</v>
      </c>
      <c r="R3316" s="21" t="s">
        <v>31</v>
      </c>
      <c r="S3316" s="21" t="s">
        <v>29</v>
      </c>
      <c r="T3316" s="21" t="s">
        <v>24</v>
      </c>
      <c r="U3316" s="21">
        <v>15</v>
      </c>
      <c r="V3316" s="33">
        <v>45879</v>
      </c>
      <c r="W3316" s="4">
        <f t="shared" si="153"/>
        <v>11</v>
      </c>
      <c r="X3316" s="14" t="str">
        <f t="shared" si="154"/>
        <v>CPF</v>
      </c>
      <c r="Y3316" s="13" t="str">
        <f t="shared" si="155"/>
        <v>931.909.804-20</v>
      </c>
      <c r="Z3316" s="10" t="str">
        <f>VLOOKUP(Y3316,FORNECEDORES!$A$2:$G$9043,3,0)</f>
        <v>FERNANDES JOSE PIMENTA</v>
      </c>
      <c r="AA3316" s="15" t="str">
        <f>VLOOKUP(Y3316,FORNECEDORES!$A$2:$G$9041,7,0)</f>
        <v>fernandespimenta2010@gmail.com;</v>
      </c>
    </row>
    <row r="3317" spans="1:27" x14ac:dyDescent="0.3">
      <c r="A3317" s="21" t="s">
        <v>8197</v>
      </c>
      <c r="B3317" s="32" t="s">
        <v>6538</v>
      </c>
      <c r="C3317" s="33">
        <v>45863</v>
      </c>
      <c r="D3317" s="33">
        <v>45863</v>
      </c>
      <c r="E3317" s="21" t="s">
        <v>5680</v>
      </c>
      <c r="F3317" s="34">
        <v>1998</v>
      </c>
      <c r="G3317" s="21" t="s">
        <v>24</v>
      </c>
      <c r="H3317" s="21" t="s">
        <v>5751</v>
      </c>
      <c r="I3317" s="22">
        <v>93190980420</v>
      </c>
      <c r="J3317" s="22" t="s">
        <v>6539</v>
      </c>
      <c r="K3317" s="40">
        <v>101936174</v>
      </c>
      <c r="L3317" s="21" t="s">
        <v>26</v>
      </c>
      <c r="M3317" s="21">
        <v>145703</v>
      </c>
      <c r="N3317" s="21">
        <v>266125</v>
      </c>
      <c r="O3317" s="21">
        <v>4672</v>
      </c>
      <c r="P3317" s="21" t="s">
        <v>88</v>
      </c>
      <c r="Q3317" s="21" t="s">
        <v>92</v>
      </c>
      <c r="R3317" s="21" t="s">
        <v>31</v>
      </c>
      <c r="S3317" s="21" t="s">
        <v>29</v>
      </c>
      <c r="T3317" s="21" t="s">
        <v>24</v>
      </c>
      <c r="U3317" s="21">
        <v>15</v>
      </c>
      <c r="V3317" s="33">
        <v>45879</v>
      </c>
      <c r="W3317" s="4">
        <f t="shared" si="153"/>
        <v>11</v>
      </c>
      <c r="X3317" s="14" t="str">
        <f t="shared" si="154"/>
        <v>CPF</v>
      </c>
      <c r="Y3317" s="13" t="str">
        <f t="shared" si="155"/>
        <v>931.909.804-20</v>
      </c>
      <c r="Z3317" s="10" t="str">
        <f>VLOOKUP(Y3317,FORNECEDORES!$A$2:$G$9043,3,0)</f>
        <v>FERNANDES JOSE PIMENTA</v>
      </c>
      <c r="AA3317" s="15" t="str">
        <f>VLOOKUP(Y3317,FORNECEDORES!$A$2:$G$9041,7,0)</f>
        <v>fernandespimenta2010@gmail.com;</v>
      </c>
    </row>
    <row r="3318" spans="1:27" x14ac:dyDescent="0.3">
      <c r="A3318" s="21" t="s">
        <v>8197</v>
      </c>
      <c r="B3318" s="32" t="s">
        <v>6538</v>
      </c>
      <c r="C3318" s="33">
        <v>45863</v>
      </c>
      <c r="D3318" s="33">
        <v>45877</v>
      </c>
      <c r="E3318" s="21" t="s">
        <v>34</v>
      </c>
      <c r="F3318" s="34">
        <v>1332</v>
      </c>
      <c r="G3318" s="21" t="s">
        <v>24</v>
      </c>
      <c r="H3318" s="21" t="s">
        <v>5751</v>
      </c>
      <c r="I3318" s="22">
        <v>93190980420</v>
      </c>
      <c r="J3318" s="22" t="s">
        <v>6539</v>
      </c>
      <c r="K3318" s="40">
        <v>101936174</v>
      </c>
      <c r="L3318" s="21" t="s">
        <v>26</v>
      </c>
      <c r="M3318" s="21">
        <v>145703</v>
      </c>
      <c r="N3318" s="21">
        <v>266125</v>
      </c>
      <c r="O3318" s="21">
        <v>4672</v>
      </c>
      <c r="P3318" s="21" t="s">
        <v>88</v>
      </c>
      <c r="Q3318" s="21" t="s">
        <v>92</v>
      </c>
      <c r="R3318" s="21" t="s">
        <v>31</v>
      </c>
      <c r="S3318" s="21" t="s">
        <v>29</v>
      </c>
      <c r="T3318" s="21" t="s">
        <v>24</v>
      </c>
      <c r="U3318" s="21">
        <v>15</v>
      </c>
      <c r="V3318" s="33">
        <v>45879</v>
      </c>
      <c r="W3318" s="4">
        <f t="shared" si="153"/>
        <v>11</v>
      </c>
      <c r="X3318" s="14" t="str">
        <f t="shared" si="154"/>
        <v>CPF</v>
      </c>
      <c r="Y3318" s="13" t="str">
        <f t="shared" si="155"/>
        <v>931.909.804-20</v>
      </c>
      <c r="Z3318" s="10" t="str">
        <f>VLOOKUP(Y3318,FORNECEDORES!$A$2:$G$9043,3,0)</f>
        <v>FERNANDES JOSE PIMENTA</v>
      </c>
      <c r="AA3318" s="15" t="str">
        <f>VLOOKUP(Y3318,FORNECEDORES!$A$2:$G$9041,7,0)</f>
        <v>fernandespimenta2010@gmail.com;</v>
      </c>
    </row>
    <row r="3319" spans="1:27" x14ac:dyDescent="0.3">
      <c r="A3319" s="21" t="s">
        <v>8198</v>
      </c>
      <c r="B3319" s="32" t="s">
        <v>6345</v>
      </c>
      <c r="C3319" s="33">
        <v>45863</v>
      </c>
      <c r="D3319" s="33">
        <v>45863</v>
      </c>
      <c r="E3319" s="21" t="s">
        <v>5680</v>
      </c>
      <c r="F3319" s="34">
        <v>3943.57</v>
      </c>
      <c r="G3319" s="21" t="s">
        <v>24</v>
      </c>
      <c r="H3319" s="21" t="s">
        <v>1205</v>
      </c>
      <c r="I3319" s="22">
        <v>69800545468</v>
      </c>
      <c r="J3319" s="22" t="s">
        <v>6426</v>
      </c>
      <c r="K3319" s="21">
        <v>101936289</v>
      </c>
      <c r="L3319" s="21" t="s">
        <v>26</v>
      </c>
      <c r="M3319" s="21">
        <v>145469</v>
      </c>
      <c r="N3319" s="21">
        <v>265631</v>
      </c>
      <c r="O3319" s="21">
        <v>4634</v>
      </c>
      <c r="P3319" s="21" t="s">
        <v>88</v>
      </c>
      <c r="Q3319" s="21" t="s">
        <v>88</v>
      </c>
      <c r="R3319" s="21" t="s">
        <v>31</v>
      </c>
      <c r="S3319" s="21" t="s">
        <v>29</v>
      </c>
      <c r="T3319" s="21" t="e">
        <v>#N/A</v>
      </c>
      <c r="U3319" s="21" t="s">
        <v>30</v>
      </c>
      <c r="V3319" s="33" t="s">
        <v>30</v>
      </c>
      <c r="W3319" s="4">
        <f t="shared" si="153"/>
        <v>11</v>
      </c>
      <c r="X3319" s="14" t="str">
        <f t="shared" si="154"/>
        <v>CPF</v>
      </c>
      <c r="Y3319" s="13" t="str">
        <f t="shared" si="155"/>
        <v>698.005.454-68</v>
      </c>
      <c r="Z3319" s="10" t="str">
        <f>VLOOKUP(Y3319,FORNECEDORES!$A$2:$G$9043,3,0)</f>
        <v>FRED MARCIO FELICIANO DA SILVA</v>
      </c>
      <c r="AA3319" s="15" t="str">
        <f>VLOOKUP(Y3319,FORNECEDORES!$A$2:$G$9041,7,0)</f>
        <v>fredmarcio.mundial@gmail.com</v>
      </c>
    </row>
    <row r="3320" spans="1:27" x14ac:dyDescent="0.3">
      <c r="A3320" s="21" t="s">
        <v>8198</v>
      </c>
      <c r="B3320" s="32" t="s">
        <v>6345</v>
      </c>
      <c r="C3320" s="33">
        <v>45863</v>
      </c>
      <c r="D3320" s="33">
        <v>45869</v>
      </c>
      <c r="E3320" s="21" t="s">
        <v>34</v>
      </c>
      <c r="F3320" s="34">
        <v>1690.1</v>
      </c>
      <c r="G3320" s="21" t="s">
        <v>24</v>
      </c>
      <c r="H3320" s="21" t="s">
        <v>1205</v>
      </c>
      <c r="I3320" s="22">
        <v>69800545468</v>
      </c>
      <c r="J3320" s="22" t="s">
        <v>6426</v>
      </c>
      <c r="K3320" s="40">
        <v>101936289</v>
      </c>
      <c r="L3320" s="21" t="s">
        <v>26</v>
      </c>
      <c r="M3320" s="21">
        <v>145469</v>
      </c>
      <c r="N3320" s="21">
        <v>265631</v>
      </c>
      <c r="O3320" s="21">
        <v>4634</v>
      </c>
      <c r="P3320" s="21" t="s">
        <v>88</v>
      </c>
      <c r="Q3320" s="21" t="s">
        <v>88</v>
      </c>
      <c r="R3320" s="21" t="s">
        <v>31</v>
      </c>
      <c r="S3320" s="21" t="s">
        <v>29</v>
      </c>
      <c r="T3320" s="21" t="e">
        <v>#N/A</v>
      </c>
      <c r="U3320" s="21" t="s">
        <v>30</v>
      </c>
      <c r="V3320" s="33" t="s">
        <v>30</v>
      </c>
      <c r="W3320" s="4">
        <f t="shared" si="153"/>
        <v>11</v>
      </c>
      <c r="X3320" s="14" t="str">
        <f t="shared" si="154"/>
        <v>CPF</v>
      </c>
      <c r="Y3320" s="13" t="str">
        <f t="shared" si="155"/>
        <v>698.005.454-68</v>
      </c>
      <c r="Z3320" s="10" t="str">
        <f>VLOOKUP(Y3320,FORNECEDORES!$A$2:$G$9043,3,0)</f>
        <v>FRED MARCIO FELICIANO DA SILVA</v>
      </c>
      <c r="AA3320" s="15" t="str">
        <f>VLOOKUP(Y3320,FORNECEDORES!$A$2:$G$9041,7,0)</f>
        <v>fredmarcio.mundial@gmail.com</v>
      </c>
    </row>
    <row r="3321" spans="1:27" x14ac:dyDescent="0.3">
      <c r="A3321" s="21" t="s">
        <v>8199</v>
      </c>
      <c r="B3321" s="32" t="s">
        <v>6502</v>
      </c>
      <c r="C3321" s="33">
        <v>45863</v>
      </c>
      <c r="D3321" s="33">
        <v>45863</v>
      </c>
      <c r="E3321" s="21" t="s">
        <v>5680</v>
      </c>
      <c r="F3321" s="34">
        <v>5244.47</v>
      </c>
      <c r="G3321" s="21" t="s">
        <v>24</v>
      </c>
      <c r="H3321" s="21" t="s">
        <v>1453</v>
      </c>
      <c r="I3321" s="22">
        <v>4370616476</v>
      </c>
      <c r="J3321" s="22" t="s">
        <v>6503</v>
      </c>
      <c r="K3321" s="40">
        <v>101936448</v>
      </c>
      <c r="L3321" s="21" t="s">
        <v>26</v>
      </c>
      <c r="M3321" s="21">
        <v>145647</v>
      </c>
      <c r="N3321" s="21">
        <v>266067</v>
      </c>
      <c r="O3321" s="21" t="s">
        <v>8200</v>
      </c>
      <c r="P3321" s="21" t="s">
        <v>88</v>
      </c>
      <c r="Q3321" s="21" t="s">
        <v>78</v>
      </c>
      <c r="R3321" s="21" t="s">
        <v>31</v>
      </c>
      <c r="S3321" s="21" t="s">
        <v>29</v>
      </c>
      <c r="T3321" s="21" t="e">
        <v>#N/A</v>
      </c>
      <c r="U3321" s="21" t="s">
        <v>30</v>
      </c>
      <c r="V3321" s="33" t="s">
        <v>30</v>
      </c>
      <c r="W3321" s="4">
        <f t="shared" si="153"/>
        <v>10</v>
      </c>
      <c r="X3321" s="14" t="str">
        <f t="shared" si="154"/>
        <v>CPF_Incompleto</v>
      </c>
      <c r="Y3321" s="13" t="str">
        <f t="shared" si="155"/>
        <v>043.706.164-76</v>
      </c>
      <c r="Z3321" s="10" t="str">
        <f>VLOOKUP(Y3321,FORNECEDORES!$A$2:$G$9043,3,0)</f>
        <v>JOSE EDVAN ALVES DA SILVA</v>
      </c>
      <c r="AA3321" s="15" t="str">
        <f>VLOOKUP(Y3321,FORNECEDORES!$A$2:$G$9041,7,0)</f>
        <v>adailtonnovaes@hotmail.com;</v>
      </c>
    </row>
    <row r="3322" spans="1:27" x14ac:dyDescent="0.3">
      <c r="A3322" s="21" t="s">
        <v>8199</v>
      </c>
      <c r="B3322" s="32" t="s">
        <v>6502</v>
      </c>
      <c r="C3322" s="33">
        <v>45863</v>
      </c>
      <c r="D3322" s="33">
        <v>45869</v>
      </c>
      <c r="E3322" s="21" t="s">
        <v>34</v>
      </c>
      <c r="F3322" s="34">
        <v>2247.63</v>
      </c>
      <c r="G3322" s="21" t="s">
        <v>24</v>
      </c>
      <c r="H3322" s="21" t="s">
        <v>1453</v>
      </c>
      <c r="I3322" s="22">
        <v>4370616476</v>
      </c>
      <c r="J3322" s="22" t="s">
        <v>6503</v>
      </c>
      <c r="K3322" s="40">
        <v>101936448</v>
      </c>
      <c r="L3322" s="21" t="s">
        <v>26</v>
      </c>
      <c r="M3322" s="21">
        <v>145647</v>
      </c>
      <c r="N3322" s="21">
        <v>266067</v>
      </c>
      <c r="O3322" s="21" t="s">
        <v>8200</v>
      </c>
      <c r="P3322" s="21" t="s">
        <v>88</v>
      </c>
      <c r="Q3322" s="21" t="s">
        <v>78</v>
      </c>
      <c r="R3322" s="21" t="s">
        <v>31</v>
      </c>
      <c r="S3322" s="21" t="s">
        <v>29</v>
      </c>
      <c r="T3322" s="21" t="e">
        <v>#N/A</v>
      </c>
      <c r="U3322" s="21" t="s">
        <v>30</v>
      </c>
      <c r="V3322" s="33" t="s">
        <v>30</v>
      </c>
      <c r="W3322" s="4">
        <f t="shared" si="153"/>
        <v>10</v>
      </c>
      <c r="X3322" s="14" t="str">
        <f t="shared" si="154"/>
        <v>CPF_Incompleto</v>
      </c>
      <c r="Y3322" s="13" t="str">
        <f t="shared" si="155"/>
        <v>043.706.164-76</v>
      </c>
      <c r="Z3322" s="10" t="str">
        <f>VLOOKUP(Y3322,FORNECEDORES!$A$2:$G$9043,3,0)</f>
        <v>JOSE EDVAN ALVES DA SILVA</v>
      </c>
      <c r="AA3322" s="15" t="str">
        <f>VLOOKUP(Y3322,FORNECEDORES!$A$2:$G$9041,7,0)</f>
        <v>adailtonnovaes@hotmail.com;</v>
      </c>
    </row>
    <row r="3323" spans="1:27" x14ac:dyDescent="0.3">
      <c r="A3323" s="21" t="s">
        <v>8201</v>
      </c>
      <c r="B3323" s="32" t="s">
        <v>6502</v>
      </c>
      <c r="C3323" s="33">
        <v>45863</v>
      </c>
      <c r="D3323" s="33">
        <v>45863</v>
      </c>
      <c r="E3323" s="21" t="s">
        <v>5680</v>
      </c>
      <c r="F3323" s="34">
        <v>3146.68</v>
      </c>
      <c r="G3323" s="21" t="s">
        <v>24</v>
      </c>
      <c r="H3323" s="21" t="s">
        <v>1453</v>
      </c>
      <c r="I3323" s="22">
        <v>4370616476</v>
      </c>
      <c r="J3323" s="22" t="s">
        <v>6503</v>
      </c>
      <c r="K3323" s="40">
        <v>101936569</v>
      </c>
      <c r="L3323" s="21" t="s">
        <v>26</v>
      </c>
      <c r="M3323" s="21">
        <v>145709</v>
      </c>
      <c r="N3323" s="21">
        <v>266131</v>
      </c>
      <c r="O3323" s="21">
        <v>4673</v>
      </c>
      <c r="P3323" s="21" t="s">
        <v>88</v>
      </c>
      <c r="Q3323" s="21" t="s">
        <v>88</v>
      </c>
      <c r="R3323" s="21" t="s">
        <v>31</v>
      </c>
      <c r="S3323" s="21" t="s">
        <v>29</v>
      </c>
      <c r="T3323" s="21" t="e">
        <v>#N/A</v>
      </c>
      <c r="U3323" s="21" t="s">
        <v>30</v>
      </c>
      <c r="V3323" s="33" t="s">
        <v>30</v>
      </c>
      <c r="W3323" s="4">
        <f t="shared" si="153"/>
        <v>10</v>
      </c>
      <c r="X3323" s="14" t="str">
        <f t="shared" si="154"/>
        <v>CPF_Incompleto</v>
      </c>
      <c r="Y3323" s="13" t="str">
        <f t="shared" si="155"/>
        <v>043.706.164-76</v>
      </c>
      <c r="Z3323" s="10" t="str">
        <f>VLOOKUP(Y3323,FORNECEDORES!$A$2:$G$9043,3,0)</f>
        <v>JOSE EDVAN ALVES DA SILVA</v>
      </c>
      <c r="AA3323" s="15" t="str">
        <f>VLOOKUP(Y3323,FORNECEDORES!$A$2:$G$9041,7,0)</f>
        <v>adailtonnovaes@hotmail.com;</v>
      </c>
    </row>
    <row r="3324" spans="1:27" x14ac:dyDescent="0.3">
      <c r="A3324" s="21" t="s">
        <v>8201</v>
      </c>
      <c r="B3324" s="32" t="s">
        <v>6502</v>
      </c>
      <c r="C3324" s="33">
        <v>45863</v>
      </c>
      <c r="D3324" s="33">
        <v>45869</v>
      </c>
      <c r="E3324" s="21" t="s">
        <v>34</v>
      </c>
      <c r="F3324" s="34">
        <v>1348.58</v>
      </c>
      <c r="G3324" s="21" t="s">
        <v>24</v>
      </c>
      <c r="H3324" s="21" t="s">
        <v>1453</v>
      </c>
      <c r="I3324" s="22">
        <v>4370616476</v>
      </c>
      <c r="J3324" s="22" t="s">
        <v>6503</v>
      </c>
      <c r="K3324" s="40">
        <v>101936569</v>
      </c>
      <c r="L3324" s="21" t="s">
        <v>26</v>
      </c>
      <c r="M3324" s="21">
        <v>145709</v>
      </c>
      <c r="N3324" s="21">
        <v>266131</v>
      </c>
      <c r="O3324" s="21">
        <v>4673</v>
      </c>
      <c r="P3324" s="21" t="s">
        <v>88</v>
      </c>
      <c r="Q3324" s="21" t="s">
        <v>88</v>
      </c>
      <c r="R3324" s="21" t="s">
        <v>31</v>
      </c>
      <c r="S3324" s="21" t="s">
        <v>29</v>
      </c>
      <c r="T3324" s="21" t="e">
        <v>#N/A</v>
      </c>
      <c r="U3324" s="21" t="s">
        <v>30</v>
      </c>
      <c r="V3324" s="33" t="s">
        <v>30</v>
      </c>
      <c r="W3324" s="4">
        <f t="shared" si="153"/>
        <v>10</v>
      </c>
      <c r="X3324" s="14" t="str">
        <f t="shared" si="154"/>
        <v>CPF_Incompleto</v>
      </c>
      <c r="Y3324" s="13" t="str">
        <f t="shared" si="155"/>
        <v>043.706.164-76</v>
      </c>
      <c r="Z3324" s="10" t="str">
        <f>VLOOKUP(Y3324,FORNECEDORES!$A$2:$G$9043,3,0)</f>
        <v>JOSE EDVAN ALVES DA SILVA</v>
      </c>
      <c r="AA3324" s="15" t="str">
        <f>VLOOKUP(Y3324,FORNECEDORES!$A$2:$G$9041,7,0)</f>
        <v>adailtonnovaes@hotmail.com;</v>
      </c>
    </row>
    <row r="3325" spans="1:27" x14ac:dyDescent="0.3">
      <c r="A3325" s="21" t="s">
        <v>8162</v>
      </c>
      <c r="B3325" s="32" t="s">
        <v>6374</v>
      </c>
      <c r="C3325" s="33">
        <v>45863</v>
      </c>
      <c r="D3325" s="33">
        <v>45868</v>
      </c>
      <c r="E3325" s="21" t="s">
        <v>23</v>
      </c>
      <c r="F3325" s="34">
        <v>7000</v>
      </c>
      <c r="G3325" s="21" t="s">
        <v>24</v>
      </c>
      <c r="H3325" s="21" t="s">
        <v>2112</v>
      </c>
      <c r="I3325" s="22">
        <v>3945518000196</v>
      </c>
      <c r="J3325" s="22" t="s">
        <v>8163</v>
      </c>
      <c r="K3325" s="40">
        <v>101937075</v>
      </c>
      <c r="L3325" s="21" t="s">
        <v>26</v>
      </c>
      <c r="M3325" s="21">
        <v>144381</v>
      </c>
      <c r="N3325" s="21">
        <v>263154</v>
      </c>
      <c r="O3325" s="21" t="s">
        <v>8164</v>
      </c>
      <c r="P3325" s="21" t="s">
        <v>26</v>
      </c>
      <c r="Q3325" s="21" t="s">
        <v>91</v>
      </c>
      <c r="R3325" s="21" t="s">
        <v>31</v>
      </c>
      <c r="S3325" s="21" t="s">
        <v>29</v>
      </c>
      <c r="T3325" s="21" t="s">
        <v>24</v>
      </c>
      <c r="U3325" s="21">
        <v>30</v>
      </c>
      <c r="V3325" s="33">
        <v>45868</v>
      </c>
      <c r="W3325" s="4">
        <f t="shared" si="153"/>
        <v>13</v>
      </c>
      <c r="X3325" s="14" t="str">
        <f t="shared" si="154"/>
        <v>CNPJ_INCOMPLETO_1</v>
      </c>
      <c r="Y3325" s="13" t="str">
        <f t="shared" si="155"/>
        <v>03.945.518/0001-96</v>
      </c>
      <c r="Z3325" s="10" t="str">
        <f>VLOOKUP(Y3325,FORNECEDORES!$A$2:$G$9043,3,0)</f>
        <v>ELITE EXPRESS LTDA</v>
      </c>
      <c r="AA3325" s="15" t="str">
        <f>VLOOKUP(Y3325,FORNECEDORES!$A$2:$G$9041,7,0)</f>
        <v>leonardo@mwmtransportes.com; wagner@mwmtransportes.com;</v>
      </c>
    </row>
    <row r="3326" spans="1:27" x14ac:dyDescent="0.3">
      <c r="A3326" s="21" t="s">
        <v>8202</v>
      </c>
      <c r="B3326" s="32" t="s">
        <v>6374</v>
      </c>
      <c r="C3326" s="33">
        <v>45863</v>
      </c>
      <c r="D3326" s="33">
        <v>45868</v>
      </c>
      <c r="E3326" s="21" t="s">
        <v>23</v>
      </c>
      <c r="F3326" s="34">
        <v>5000</v>
      </c>
      <c r="G3326" s="21" t="s">
        <v>24</v>
      </c>
      <c r="H3326" s="21" t="s">
        <v>2112</v>
      </c>
      <c r="I3326" s="22">
        <v>3945518000196</v>
      </c>
      <c r="J3326" s="22" t="s">
        <v>8203</v>
      </c>
      <c r="K3326" s="40">
        <v>101937175</v>
      </c>
      <c r="L3326" s="21" t="s">
        <v>26</v>
      </c>
      <c r="M3326" s="21">
        <v>144388</v>
      </c>
      <c r="N3326" s="21">
        <v>263162</v>
      </c>
      <c r="O3326" s="21" t="s">
        <v>8204</v>
      </c>
      <c r="P3326" s="21" t="s">
        <v>26</v>
      </c>
      <c r="Q3326" s="21" t="s">
        <v>91</v>
      </c>
      <c r="R3326" s="21" t="s">
        <v>31</v>
      </c>
      <c r="S3326" s="21" t="s">
        <v>29</v>
      </c>
      <c r="T3326" s="21" t="s">
        <v>24</v>
      </c>
      <c r="U3326" s="21">
        <v>30</v>
      </c>
      <c r="V3326" s="33">
        <v>45868</v>
      </c>
      <c r="W3326" s="4">
        <f t="shared" si="153"/>
        <v>13</v>
      </c>
      <c r="X3326" s="14" t="str">
        <f t="shared" si="154"/>
        <v>CNPJ_INCOMPLETO_1</v>
      </c>
      <c r="Y3326" s="13" t="str">
        <f t="shared" si="155"/>
        <v>03.945.518/0001-96</v>
      </c>
      <c r="Z3326" s="10" t="str">
        <f>VLOOKUP(Y3326,FORNECEDORES!$A$2:$G$9043,3,0)</f>
        <v>ELITE EXPRESS LTDA</v>
      </c>
      <c r="AA3326" s="15" t="str">
        <f>VLOOKUP(Y3326,FORNECEDORES!$A$2:$G$9041,7,0)</f>
        <v>leonardo@mwmtransportes.com; wagner@mwmtransportes.com;</v>
      </c>
    </row>
    <row r="3327" spans="1:27" x14ac:dyDescent="0.3">
      <c r="A3327" s="21" t="s">
        <v>8205</v>
      </c>
      <c r="B3327" s="32" t="s">
        <v>5995</v>
      </c>
      <c r="C3327" s="33">
        <v>45863</v>
      </c>
      <c r="D3327" s="33">
        <v>45874</v>
      </c>
      <c r="E3327" s="21" t="s">
        <v>23</v>
      </c>
      <c r="F3327" s="34">
        <v>1100</v>
      </c>
      <c r="G3327" s="21" t="s">
        <v>24</v>
      </c>
      <c r="H3327" s="21" t="s">
        <v>25</v>
      </c>
      <c r="I3327" s="22">
        <v>37131387000125</v>
      </c>
      <c r="J3327" s="22" t="s">
        <v>5996</v>
      </c>
      <c r="K3327" s="40">
        <v>101937450</v>
      </c>
      <c r="L3327" s="21" t="s">
        <v>26</v>
      </c>
      <c r="M3327" s="21">
        <v>144532</v>
      </c>
      <c r="N3327" s="21">
        <v>263445</v>
      </c>
      <c r="O3327" s="21">
        <v>2142</v>
      </c>
      <c r="P3327" s="21" t="s">
        <v>26</v>
      </c>
      <c r="Q3327" s="21" t="s">
        <v>26</v>
      </c>
      <c r="R3327" s="21" t="s">
        <v>31</v>
      </c>
      <c r="S3327" s="21" t="s">
        <v>29</v>
      </c>
      <c r="T3327" s="21" t="e">
        <v>#N/A</v>
      </c>
      <c r="U3327" s="21" t="s">
        <v>5997</v>
      </c>
      <c r="V3327" s="33" t="s">
        <v>5997</v>
      </c>
      <c r="W3327" s="4">
        <f t="shared" ref="W3327:W3390" si="156">LEN(I3327)</f>
        <v>14</v>
      </c>
      <c r="X3327" s="14" t="str">
        <f t="shared" ref="X3327:X3390" si="157">IF(W3327=14,"CNPJ",IF(W3327=12,"CNPJ_INCOMPLETO_2",IF(W3327=13,"CNPJ_INCOMPLETO_1",IF(W3327=10,"CPF_Incompleto","CPF"))))</f>
        <v>CNPJ</v>
      </c>
      <c r="Y3327" s="13" t="str">
        <f t="shared" ref="Y3327:Y3390" si="158">IF(X3327="CNPJ_INCOMPLETO_1",("0"&amp;LEFT(I3327,1)&amp;"."&amp;MID(I3327,2,3)&amp;"."&amp;MID(I3327,5,3)&amp;"/"&amp;MID(I3327,8,4)&amp;"-"&amp;MID(I3327,12,2)),IF(X3327="CNPJ_INCOMPLETO_2",("00."&amp;LEFT(I3327,3)&amp;"."&amp;MID(I3327,4,3)&amp;"/"&amp;MID(I3327,7,4)&amp;"-"&amp;MID(I3327,11,2)),IF(X3327="CNPJ",(LEFT(I3327,2)&amp;"."&amp;MID(I3327,3,3)&amp;"."&amp;MID(I3327,6,3)&amp;"/"&amp;MID(I3327,9,4)&amp;"-"&amp;MID(I3327,13,2)),IF(X3327="CPF_Incompleto",("0"&amp;LEFT(I3327,2)&amp;"."&amp;MID(I3327,3,3)&amp;"."&amp;MID(I3327,6,3)&amp;"-"&amp;MID(I3327,9,2)),(LEFT(I3327,3)&amp;"."&amp;MID(I3327,4,3)&amp;"."&amp;MID(I3327,7,3)&amp;"-"&amp;MID(I3327,10,2))))))</f>
        <v>37.131.387/0001-25</v>
      </c>
      <c r="Z3327" s="10" t="str">
        <f>VLOOKUP(Y3327,FORNECEDORES!$A$2:$G$9043,3,0)</f>
        <v>GOIS TRANSPORTES LTDA</v>
      </c>
      <c r="AA3327" s="15" t="str">
        <f>VLOOKUP(Y3327,FORNECEDORES!$A$2:$G$9041,7,0)</f>
        <v>goistransportesbr@gmail.com; goisalesilva0710@gmail.com;</v>
      </c>
    </row>
    <row r="3328" spans="1:27" x14ac:dyDescent="0.3">
      <c r="A3328" s="21" t="s">
        <v>8206</v>
      </c>
      <c r="B3328" s="32" t="s">
        <v>6170</v>
      </c>
      <c r="C3328" s="33">
        <v>45863</v>
      </c>
      <c r="D3328" s="33">
        <v>45869</v>
      </c>
      <c r="E3328" s="21" t="s">
        <v>23</v>
      </c>
      <c r="F3328" s="34">
        <v>8500</v>
      </c>
      <c r="G3328" s="21" t="s">
        <v>24</v>
      </c>
      <c r="H3328" s="21" t="s">
        <v>409</v>
      </c>
      <c r="I3328" s="22">
        <v>23612315000195</v>
      </c>
      <c r="J3328" s="22" t="s">
        <v>6513</v>
      </c>
      <c r="K3328" s="40">
        <v>101937517</v>
      </c>
      <c r="L3328" s="21" t="s">
        <v>26</v>
      </c>
      <c r="M3328" s="21">
        <v>144564</v>
      </c>
      <c r="N3328" s="21">
        <v>263565</v>
      </c>
      <c r="O3328" s="21">
        <v>2179</v>
      </c>
      <c r="P3328" s="21" t="s">
        <v>26</v>
      </c>
      <c r="Q3328" s="21" t="s">
        <v>79</v>
      </c>
      <c r="R3328" s="21" t="s">
        <v>31</v>
      </c>
      <c r="S3328" s="21" t="s">
        <v>29</v>
      </c>
      <c r="T3328" s="21" t="s">
        <v>24</v>
      </c>
      <c r="U3328" s="21">
        <v>30</v>
      </c>
      <c r="V3328" s="33">
        <v>45868</v>
      </c>
      <c r="W3328" s="4">
        <f t="shared" si="156"/>
        <v>14</v>
      </c>
      <c r="X3328" s="14" t="str">
        <f t="shared" si="157"/>
        <v>CNPJ</v>
      </c>
      <c r="Y3328" s="13" t="str">
        <f t="shared" si="158"/>
        <v>23.612.315/0001-95</v>
      </c>
      <c r="Z3328" s="10" t="str">
        <f>VLOOKUP(Y3328,FORNECEDORES!$A$2:$G$9043,3,0)</f>
        <v>GUERRA LOGISTICA LTDA</v>
      </c>
      <c r="AA3328" s="15" t="str">
        <f>VLOOKUP(Y3328,FORNECEDORES!$A$2:$G$9041,7,0)</f>
        <v>karina.carvalho@guerralogistica.com.br; diogo.parra@guerralogistica.com.br;</v>
      </c>
    </row>
    <row r="3329" spans="1:27" x14ac:dyDescent="0.3">
      <c r="A3329" s="21" t="s">
        <v>8207</v>
      </c>
      <c r="B3329" s="32" t="s">
        <v>8208</v>
      </c>
      <c r="C3329" s="33">
        <v>45863</v>
      </c>
      <c r="D3329" s="33">
        <v>45869</v>
      </c>
      <c r="E3329" s="21" t="s">
        <v>23</v>
      </c>
      <c r="F3329" s="34">
        <v>3600</v>
      </c>
      <c r="G3329" s="21" t="s">
        <v>24</v>
      </c>
      <c r="H3329" s="21" t="s">
        <v>1254</v>
      </c>
      <c r="I3329" s="22">
        <v>51588270000104</v>
      </c>
      <c r="J3329" s="22" t="s">
        <v>8209</v>
      </c>
      <c r="K3329" s="40">
        <v>101937596</v>
      </c>
      <c r="L3329" s="21" t="s">
        <v>26</v>
      </c>
      <c r="M3329" s="21">
        <v>144543</v>
      </c>
      <c r="N3329" s="21">
        <v>263456</v>
      </c>
      <c r="O3329" s="21">
        <v>2168</v>
      </c>
      <c r="P3329" s="21" t="s">
        <v>26</v>
      </c>
      <c r="Q3329" s="21" t="s">
        <v>26</v>
      </c>
      <c r="R3329" s="21" t="s">
        <v>31</v>
      </c>
      <c r="S3329" s="21" t="s">
        <v>29</v>
      </c>
      <c r="T3329" s="21" t="s">
        <v>24</v>
      </c>
      <c r="U3329" s="21">
        <v>30</v>
      </c>
      <c r="V3329" s="33">
        <v>45868</v>
      </c>
      <c r="W3329" s="4">
        <f t="shared" si="156"/>
        <v>14</v>
      </c>
      <c r="X3329" s="14" t="str">
        <f t="shared" si="157"/>
        <v>CNPJ</v>
      </c>
      <c r="Y3329" s="13" t="str">
        <f t="shared" si="158"/>
        <v>51.588.270/0001-04</v>
      </c>
      <c r="Z3329" s="10" t="str">
        <f>VLOOKUP(Y3329,FORNECEDORES!$A$2:$G$9043,3,0)</f>
        <v>TACLOG TRANSPORTES LTDA</v>
      </c>
      <c r="AA3329" s="15" t="str">
        <f>VLOOKUP(Y3329,FORNECEDORES!$A$2:$G$9041,7,0)</f>
        <v>Tac_transportes@hotmail.com.br</v>
      </c>
    </row>
    <row r="3330" spans="1:27" x14ac:dyDescent="0.3">
      <c r="A3330" s="21" t="s">
        <v>8210</v>
      </c>
      <c r="B3330" s="32" t="s">
        <v>5995</v>
      </c>
      <c r="C3330" s="33">
        <v>45863</v>
      </c>
      <c r="D3330" s="33">
        <v>45874</v>
      </c>
      <c r="E3330" s="21" t="s">
        <v>23</v>
      </c>
      <c r="F3330" s="34">
        <v>1100</v>
      </c>
      <c r="G3330" s="21" t="s">
        <v>24</v>
      </c>
      <c r="H3330" s="21" t="s">
        <v>25</v>
      </c>
      <c r="I3330" s="22">
        <v>37131387000125</v>
      </c>
      <c r="J3330" s="22" t="s">
        <v>6002</v>
      </c>
      <c r="K3330" s="40">
        <v>101937681</v>
      </c>
      <c r="L3330" s="21" t="s">
        <v>26</v>
      </c>
      <c r="M3330" s="21">
        <v>144565</v>
      </c>
      <c r="N3330" s="21">
        <v>263568</v>
      </c>
      <c r="O3330" s="21">
        <v>2181</v>
      </c>
      <c r="P3330" s="21" t="s">
        <v>26</v>
      </c>
      <c r="Q3330" s="21" t="s">
        <v>26</v>
      </c>
      <c r="R3330" s="21" t="s">
        <v>31</v>
      </c>
      <c r="S3330" s="21" t="s">
        <v>29</v>
      </c>
      <c r="T3330" s="21" t="e">
        <v>#N/A</v>
      </c>
      <c r="U3330" s="21" t="s">
        <v>5997</v>
      </c>
      <c r="V3330" s="33" t="s">
        <v>5997</v>
      </c>
      <c r="W3330" s="4">
        <f t="shared" si="156"/>
        <v>14</v>
      </c>
      <c r="X3330" s="14" t="str">
        <f t="shared" si="157"/>
        <v>CNPJ</v>
      </c>
      <c r="Y3330" s="13" t="str">
        <f t="shared" si="158"/>
        <v>37.131.387/0001-25</v>
      </c>
      <c r="Z3330" s="10" t="str">
        <f>VLOOKUP(Y3330,FORNECEDORES!$A$2:$G$9043,3,0)</f>
        <v>GOIS TRANSPORTES LTDA</v>
      </c>
      <c r="AA3330" s="15" t="str">
        <f>VLOOKUP(Y3330,FORNECEDORES!$A$2:$G$9041,7,0)</f>
        <v>goistransportesbr@gmail.com; goisalesilva0710@gmail.com;</v>
      </c>
    </row>
    <row r="3331" spans="1:27" x14ac:dyDescent="0.3">
      <c r="A3331" s="21" t="s">
        <v>8211</v>
      </c>
      <c r="B3331" s="32" t="s">
        <v>6488</v>
      </c>
      <c r="C3331" s="33">
        <v>45863</v>
      </c>
      <c r="D3331" s="33">
        <v>45870</v>
      </c>
      <c r="E3331" s="21" t="s">
        <v>23</v>
      </c>
      <c r="F3331" s="34">
        <v>1450</v>
      </c>
      <c r="G3331" s="21" t="s">
        <v>24</v>
      </c>
      <c r="H3331" s="21" t="s">
        <v>1391</v>
      </c>
      <c r="I3331" s="22">
        <v>5263749000145</v>
      </c>
      <c r="J3331" s="22" t="s">
        <v>6511</v>
      </c>
      <c r="K3331" s="40">
        <v>101937856</v>
      </c>
      <c r="L3331" s="21" t="s">
        <v>26</v>
      </c>
      <c r="M3331" s="21">
        <v>144586</v>
      </c>
      <c r="N3331" s="21">
        <v>260310</v>
      </c>
      <c r="O3331" s="21">
        <v>603</v>
      </c>
      <c r="P3331" s="21" t="s">
        <v>26</v>
      </c>
      <c r="Q3331" s="21" t="s">
        <v>26</v>
      </c>
      <c r="R3331" s="21" t="s">
        <v>31</v>
      </c>
      <c r="S3331" s="21" t="s">
        <v>29</v>
      </c>
      <c r="T3331" s="21" t="s">
        <v>24</v>
      </c>
      <c r="U3331" s="21">
        <v>30</v>
      </c>
      <c r="V3331" s="33">
        <v>45879</v>
      </c>
      <c r="W3331" s="4">
        <f t="shared" si="156"/>
        <v>13</v>
      </c>
      <c r="X3331" s="14" t="str">
        <f t="shared" si="157"/>
        <v>CNPJ_INCOMPLETO_1</v>
      </c>
      <c r="Y3331" s="13" t="str">
        <f t="shared" si="158"/>
        <v>05.263.749/0001-45</v>
      </c>
      <c r="Z3331" s="10" t="str">
        <f>VLOOKUP(Y3331,FORNECEDORES!$A$2:$G$9043,3,0)</f>
        <v>AMPLO TRANSPORTES LTDA</v>
      </c>
      <c r="AA3331" s="15" t="str">
        <f>VLOOKUP(Y3331,FORNECEDORES!$A$2:$G$9041,7,0)</f>
        <v>jorge@amplotransportes.com.br</v>
      </c>
    </row>
    <row r="3332" spans="1:27" x14ac:dyDescent="0.3">
      <c r="A3332" s="21" t="s">
        <v>8212</v>
      </c>
      <c r="B3332" s="32" t="s">
        <v>6374</v>
      </c>
      <c r="C3332" s="33">
        <v>45863</v>
      </c>
      <c r="D3332" s="33">
        <v>45870</v>
      </c>
      <c r="E3332" s="21" t="s">
        <v>23</v>
      </c>
      <c r="F3332" s="34">
        <v>3333.33</v>
      </c>
      <c r="G3332" s="21" t="s">
        <v>24</v>
      </c>
      <c r="H3332" s="21" t="s">
        <v>2112</v>
      </c>
      <c r="I3332" s="22">
        <v>3945518000196</v>
      </c>
      <c r="J3332" s="22" t="s">
        <v>6444</v>
      </c>
      <c r="K3332" s="40">
        <v>101937941</v>
      </c>
      <c r="L3332" s="21" t="s">
        <v>26</v>
      </c>
      <c r="M3332" s="21">
        <v>144712</v>
      </c>
      <c r="N3332" s="21">
        <v>263879</v>
      </c>
      <c r="O3332" s="21" t="s">
        <v>8213</v>
      </c>
      <c r="P3332" s="21" t="s">
        <v>26</v>
      </c>
      <c r="Q3332" s="21" t="s">
        <v>91</v>
      </c>
      <c r="R3332" s="21" t="s">
        <v>31</v>
      </c>
      <c r="S3332" s="21" t="s">
        <v>29</v>
      </c>
      <c r="T3332" s="21" t="s">
        <v>24</v>
      </c>
      <c r="U3332" s="21">
        <v>30</v>
      </c>
      <c r="V3332" s="33">
        <v>45879</v>
      </c>
      <c r="W3332" s="4">
        <f t="shared" si="156"/>
        <v>13</v>
      </c>
      <c r="X3332" s="14" t="str">
        <f t="shared" si="157"/>
        <v>CNPJ_INCOMPLETO_1</v>
      </c>
      <c r="Y3332" s="13" t="str">
        <f t="shared" si="158"/>
        <v>03.945.518/0001-96</v>
      </c>
      <c r="Z3332" s="10" t="str">
        <f>VLOOKUP(Y3332,FORNECEDORES!$A$2:$G$9043,3,0)</f>
        <v>ELITE EXPRESS LTDA</v>
      </c>
      <c r="AA3332" s="15" t="str">
        <f>VLOOKUP(Y3332,FORNECEDORES!$A$2:$G$9041,7,0)</f>
        <v>leonardo@mwmtransportes.com; wagner@mwmtransportes.com;</v>
      </c>
    </row>
    <row r="3333" spans="1:27" x14ac:dyDescent="0.3">
      <c r="A3333" s="21" t="s">
        <v>8214</v>
      </c>
      <c r="B3333" s="32" t="s">
        <v>6170</v>
      </c>
      <c r="C3333" s="33">
        <v>45863</v>
      </c>
      <c r="D3333" s="33">
        <v>45870</v>
      </c>
      <c r="E3333" s="21" t="s">
        <v>23</v>
      </c>
      <c r="F3333" s="34">
        <v>8700</v>
      </c>
      <c r="G3333" s="21" t="s">
        <v>24</v>
      </c>
      <c r="H3333" s="21" t="s">
        <v>409</v>
      </c>
      <c r="I3333" s="22">
        <v>23612315000195</v>
      </c>
      <c r="J3333" s="22"/>
      <c r="K3333" s="40">
        <v>101938048</v>
      </c>
      <c r="L3333" s="21" t="s">
        <v>26</v>
      </c>
      <c r="M3333" s="21">
        <v>144723</v>
      </c>
      <c r="N3333" s="21">
        <v>263906</v>
      </c>
      <c r="O3333" s="21">
        <v>2329</v>
      </c>
      <c r="P3333" s="21" t="s">
        <v>26</v>
      </c>
      <c r="Q3333" s="21" t="s">
        <v>81</v>
      </c>
      <c r="R3333" s="21" t="s">
        <v>31</v>
      </c>
      <c r="S3333" s="21" t="s">
        <v>29</v>
      </c>
      <c r="T3333" s="21" t="s">
        <v>24</v>
      </c>
      <c r="U3333" s="21">
        <v>30</v>
      </c>
      <c r="V3333" s="33">
        <v>45879</v>
      </c>
      <c r="W3333" s="4">
        <f t="shared" si="156"/>
        <v>14</v>
      </c>
      <c r="X3333" s="14" t="str">
        <f t="shared" si="157"/>
        <v>CNPJ</v>
      </c>
      <c r="Y3333" s="13" t="str">
        <f t="shared" si="158"/>
        <v>23.612.315/0001-95</v>
      </c>
      <c r="Z3333" s="10" t="str">
        <f>VLOOKUP(Y3333,FORNECEDORES!$A$2:$G$9043,3,0)</f>
        <v>GUERRA LOGISTICA LTDA</v>
      </c>
      <c r="AA3333" s="15" t="str">
        <f>VLOOKUP(Y3333,FORNECEDORES!$A$2:$G$9041,7,0)</f>
        <v>karina.carvalho@guerralogistica.com.br; diogo.parra@guerralogistica.com.br;</v>
      </c>
    </row>
    <row r="3334" spans="1:27" x14ac:dyDescent="0.3">
      <c r="A3334" s="21" t="s">
        <v>8215</v>
      </c>
      <c r="B3334" s="32" t="s">
        <v>6037</v>
      </c>
      <c r="C3334" s="33">
        <v>45863</v>
      </c>
      <c r="D3334" s="33">
        <v>45863</v>
      </c>
      <c r="E3334" s="21" t="s">
        <v>5680</v>
      </c>
      <c r="F3334" s="34">
        <v>1050.8399999999999</v>
      </c>
      <c r="G3334" s="21" t="s">
        <v>24</v>
      </c>
      <c r="H3334" s="21" t="s">
        <v>1467</v>
      </c>
      <c r="I3334" s="22">
        <v>1378687078</v>
      </c>
      <c r="J3334" s="22" t="s">
        <v>6038</v>
      </c>
      <c r="K3334" s="40">
        <v>101938167</v>
      </c>
      <c r="L3334" s="21" t="s">
        <v>26</v>
      </c>
      <c r="M3334" s="21">
        <v>145812</v>
      </c>
      <c r="N3334" s="21">
        <v>266313</v>
      </c>
      <c r="O3334" s="21" t="s">
        <v>8216</v>
      </c>
      <c r="P3334" s="21" t="s">
        <v>27</v>
      </c>
      <c r="Q3334" s="21" t="s">
        <v>27</v>
      </c>
      <c r="R3334" s="21" t="s">
        <v>28</v>
      </c>
      <c r="S3334" s="21" t="s">
        <v>5691</v>
      </c>
      <c r="T3334" s="21" t="e">
        <v>#N/A</v>
      </c>
      <c r="U3334" s="21" t="s">
        <v>30</v>
      </c>
      <c r="V3334" s="33" t="s">
        <v>30</v>
      </c>
      <c r="W3334" s="4">
        <f t="shared" si="156"/>
        <v>10</v>
      </c>
      <c r="X3334" s="14" t="str">
        <f t="shared" si="157"/>
        <v>CPF_Incompleto</v>
      </c>
      <c r="Y3334" s="13" t="str">
        <f t="shared" si="158"/>
        <v>013.786.870-78</v>
      </c>
      <c r="Z3334" s="10" t="str">
        <f>VLOOKUP(Y3334,FORNECEDORES!$A$2:$G$9043,3,0)</f>
        <v>CRISTIAN DA SILVA MARINHO</v>
      </c>
      <c r="AA3334" s="15" t="str">
        <f>VLOOKUP(Y3334,FORNECEDORES!$A$2:$G$9041,7,0)</f>
        <v>transportezilico@hotmail.com;</v>
      </c>
    </row>
    <row r="3335" spans="1:27" x14ac:dyDescent="0.3">
      <c r="A3335" s="21" t="s">
        <v>8215</v>
      </c>
      <c r="B3335" s="32" t="s">
        <v>6037</v>
      </c>
      <c r="C3335" s="33">
        <v>45863</v>
      </c>
      <c r="D3335" s="33">
        <v>45869</v>
      </c>
      <c r="E3335" s="21" t="s">
        <v>34</v>
      </c>
      <c r="F3335" s="34">
        <v>700.56</v>
      </c>
      <c r="G3335" s="21" t="s">
        <v>24</v>
      </c>
      <c r="H3335" s="21" t="s">
        <v>1467</v>
      </c>
      <c r="I3335" s="22">
        <v>1378687078</v>
      </c>
      <c r="J3335" s="22" t="s">
        <v>6038</v>
      </c>
      <c r="K3335" s="40">
        <v>101938167</v>
      </c>
      <c r="L3335" s="21" t="s">
        <v>26</v>
      </c>
      <c r="M3335" s="21">
        <v>145812</v>
      </c>
      <c r="N3335" s="21">
        <v>266313</v>
      </c>
      <c r="O3335" s="21" t="s">
        <v>8216</v>
      </c>
      <c r="P3335" s="21" t="s">
        <v>27</v>
      </c>
      <c r="Q3335" s="21" t="s">
        <v>27</v>
      </c>
      <c r="R3335" s="21" t="s">
        <v>28</v>
      </c>
      <c r="S3335" s="21" t="s">
        <v>5691</v>
      </c>
      <c r="T3335" s="21" t="e">
        <v>#N/A</v>
      </c>
      <c r="U3335" s="21" t="s">
        <v>30</v>
      </c>
      <c r="V3335" s="33" t="s">
        <v>30</v>
      </c>
      <c r="W3335" s="4">
        <f t="shared" si="156"/>
        <v>10</v>
      </c>
      <c r="X3335" s="14" t="str">
        <f t="shared" si="157"/>
        <v>CPF_Incompleto</v>
      </c>
      <c r="Y3335" s="13" t="str">
        <f t="shared" si="158"/>
        <v>013.786.870-78</v>
      </c>
      <c r="Z3335" s="10" t="str">
        <f>VLOOKUP(Y3335,FORNECEDORES!$A$2:$G$9043,3,0)</f>
        <v>CRISTIAN DA SILVA MARINHO</v>
      </c>
      <c r="AA3335" s="15" t="str">
        <f>VLOOKUP(Y3335,FORNECEDORES!$A$2:$G$9041,7,0)</f>
        <v>transportezilico@hotmail.com;</v>
      </c>
    </row>
    <row r="3336" spans="1:27" x14ac:dyDescent="0.3">
      <c r="A3336" s="21" t="s">
        <v>8217</v>
      </c>
      <c r="B3336" s="32" t="s">
        <v>6170</v>
      </c>
      <c r="C3336" s="33">
        <v>45863</v>
      </c>
      <c r="D3336" s="33">
        <v>45870</v>
      </c>
      <c r="E3336" s="21" t="s">
        <v>23</v>
      </c>
      <c r="F3336" s="34">
        <v>17000</v>
      </c>
      <c r="G3336" s="21" t="s">
        <v>24</v>
      </c>
      <c r="H3336" s="21" t="s">
        <v>409</v>
      </c>
      <c r="I3336" s="22">
        <v>23612315000195</v>
      </c>
      <c r="J3336" s="22" t="s">
        <v>8218</v>
      </c>
      <c r="K3336" s="40">
        <v>101938178</v>
      </c>
      <c r="L3336" s="21" t="s">
        <v>26</v>
      </c>
      <c r="M3336" s="21">
        <v>144724</v>
      </c>
      <c r="N3336" s="21">
        <v>263907</v>
      </c>
      <c r="O3336" s="21">
        <v>2327</v>
      </c>
      <c r="P3336" s="21" t="s">
        <v>26</v>
      </c>
      <c r="Q3336" s="21" t="s">
        <v>77</v>
      </c>
      <c r="R3336" s="21" t="s">
        <v>31</v>
      </c>
      <c r="S3336" s="21" t="s">
        <v>29</v>
      </c>
      <c r="T3336" s="21" t="s">
        <v>24</v>
      </c>
      <c r="U3336" s="21">
        <v>30</v>
      </c>
      <c r="V3336" s="33">
        <v>45879</v>
      </c>
      <c r="W3336" s="4">
        <f t="shared" si="156"/>
        <v>14</v>
      </c>
      <c r="X3336" s="14" t="str">
        <f t="shared" si="157"/>
        <v>CNPJ</v>
      </c>
      <c r="Y3336" s="13" t="str">
        <f t="shared" si="158"/>
        <v>23.612.315/0001-95</v>
      </c>
      <c r="Z3336" s="10" t="str">
        <f>VLOOKUP(Y3336,FORNECEDORES!$A$2:$G$9043,3,0)</f>
        <v>GUERRA LOGISTICA LTDA</v>
      </c>
      <c r="AA3336" s="15" t="str">
        <f>VLOOKUP(Y3336,FORNECEDORES!$A$2:$G$9041,7,0)</f>
        <v>karina.carvalho@guerralogistica.com.br; diogo.parra@guerralogistica.com.br;</v>
      </c>
    </row>
    <row r="3337" spans="1:27" x14ac:dyDescent="0.3">
      <c r="A3337" s="21" t="s">
        <v>7640</v>
      </c>
      <c r="B3337" s="32" t="s">
        <v>6367</v>
      </c>
      <c r="C3337" s="33">
        <v>45863</v>
      </c>
      <c r="D3337" s="33">
        <v>45874</v>
      </c>
      <c r="E3337" s="21" t="s">
        <v>23</v>
      </c>
      <c r="F3337" s="34">
        <v>19000</v>
      </c>
      <c r="G3337" s="21" t="s">
        <v>24</v>
      </c>
      <c r="H3337" s="21" t="s">
        <v>2629</v>
      </c>
      <c r="I3337" s="22">
        <v>26683244000100</v>
      </c>
      <c r="J3337" s="22" t="s">
        <v>6369</v>
      </c>
      <c r="K3337" s="40">
        <v>101938354</v>
      </c>
      <c r="L3337" s="21" t="s">
        <v>26</v>
      </c>
      <c r="M3337" s="21">
        <v>144621</v>
      </c>
      <c r="N3337" s="21">
        <v>263658</v>
      </c>
      <c r="O3337" s="21" t="s">
        <v>7641</v>
      </c>
      <c r="P3337" s="21" t="s">
        <v>26</v>
      </c>
      <c r="Q3337" s="21" t="s">
        <v>77</v>
      </c>
      <c r="R3337" s="21" t="s">
        <v>31</v>
      </c>
      <c r="S3337" s="21" t="s">
        <v>29</v>
      </c>
      <c r="T3337" s="21" t="s">
        <v>24</v>
      </c>
      <c r="U3337" s="21">
        <v>30</v>
      </c>
      <c r="V3337" s="33">
        <v>45879</v>
      </c>
      <c r="W3337" s="4">
        <f t="shared" si="156"/>
        <v>14</v>
      </c>
      <c r="X3337" s="14" t="str">
        <f t="shared" si="157"/>
        <v>CNPJ</v>
      </c>
      <c r="Y3337" s="13" t="str">
        <f t="shared" si="158"/>
        <v>26.683.244/0001-00</v>
      </c>
      <c r="Z3337" s="10" t="str">
        <f>VLOOKUP(Y3337,FORNECEDORES!$A$2:$G$9043,3,0)</f>
        <v>F7 LOGISTICA E TRANSPORTE LTDA</v>
      </c>
      <c r="AA3337" s="15" t="str">
        <f>VLOOKUP(Y3337,FORNECEDORES!$A$2:$G$9041,7,0)</f>
        <v>controle1@f7log.com.br; controle3@f7log.com.br; cargas@f7log.com.br; financeiro@f7log.com.br;</v>
      </c>
    </row>
    <row r="3338" spans="1:27" x14ac:dyDescent="0.3">
      <c r="A3338" s="21" t="s">
        <v>8219</v>
      </c>
      <c r="B3338" s="32" t="s">
        <v>5995</v>
      </c>
      <c r="C3338" s="33">
        <v>45863</v>
      </c>
      <c r="D3338" s="33">
        <v>45874</v>
      </c>
      <c r="E3338" s="21" t="s">
        <v>23</v>
      </c>
      <c r="F3338" s="34">
        <v>1100</v>
      </c>
      <c r="G3338" s="21" t="s">
        <v>24</v>
      </c>
      <c r="H3338" s="21" t="s">
        <v>25</v>
      </c>
      <c r="I3338" s="22">
        <v>37131387000125</v>
      </c>
      <c r="J3338" s="22" t="s">
        <v>6002</v>
      </c>
      <c r="K3338" s="40">
        <v>101938488</v>
      </c>
      <c r="L3338" s="21" t="s">
        <v>26</v>
      </c>
      <c r="M3338" s="21">
        <v>144612</v>
      </c>
      <c r="N3338" s="21">
        <v>263649</v>
      </c>
      <c r="O3338" s="21" t="s">
        <v>8220</v>
      </c>
      <c r="P3338" s="21" t="s">
        <v>26</v>
      </c>
      <c r="Q3338" s="21" t="s">
        <v>26</v>
      </c>
      <c r="R3338" s="21" t="s">
        <v>31</v>
      </c>
      <c r="S3338" s="21" t="s">
        <v>29</v>
      </c>
      <c r="T3338" s="21" t="e">
        <v>#N/A</v>
      </c>
      <c r="U3338" s="21" t="s">
        <v>5997</v>
      </c>
      <c r="V3338" s="33" t="s">
        <v>5997</v>
      </c>
      <c r="W3338" s="4">
        <f t="shared" si="156"/>
        <v>14</v>
      </c>
      <c r="X3338" s="14" t="str">
        <f t="shared" si="157"/>
        <v>CNPJ</v>
      </c>
      <c r="Y3338" s="13" t="str">
        <f t="shared" si="158"/>
        <v>37.131.387/0001-25</v>
      </c>
      <c r="Z3338" s="10" t="str">
        <f>VLOOKUP(Y3338,FORNECEDORES!$A$2:$G$9043,3,0)</f>
        <v>GOIS TRANSPORTES LTDA</v>
      </c>
      <c r="AA3338" s="15" t="str">
        <f>VLOOKUP(Y3338,FORNECEDORES!$A$2:$G$9041,7,0)</f>
        <v>goistransportesbr@gmail.com; goisalesilva0710@gmail.com;</v>
      </c>
    </row>
    <row r="3339" spans="1:27" x14ac:dyDescent="0.3">
      <c r="A3339" s="21" t="s">
        <v>8221</v>
      </c>
      <c r="B3339" s="32" t="s">
        <v>6534</v>
      </c>
      <c r="C3339" s="33">
        <v>45863</v>
      </c>
      <c r="D3339" s="33">
        <v>45863</v>
      </c>
      <c r="E3339" s="21" t="s">
        <v>5680</v>
      </c>
      <c r="F3339" s="34">
        <v>226.61</v>
      </c>
      <c r="G3339" s="21" t="s">
        <v>24</v>
      </c>
      <c r="H3339" s="21" t="s">
        <v>6535</v>
      </c>
      <c r="I3339" s="22">
        <v>29861561854</v>
      </c>
      <c r="J3339" s="22" t="s">
        <v>6536</v>
      </c>
      <c r="K3339" s="40">
        <v>101938558</v>
      </c>
      <c r="L3339" s="21" t="s">
        <v>26</v>
      </c>
      <c r="M3339" s="21">
        <v>145876</v>
      </c>
      <c r="N3339" s="21">
        <v>266465</v>
      </c>
      <c r="O3339" s="21">
        <v>12</v>
      </c>
      <c r="P3339" s="21" t="s">
        <v>26</v>
      </c>
      <c r="Q3339" s="21" t="s">
        <v>26</v>
      </c>
      <c r="R3339" s="21" t="s">
        <v>31</v>
      </c>
      <c r="S3339" s="21" t="s">
        <v>29</v>
      </c>
      <c r="T3339" s="21" t="e">
        <v>#N/A</v>
      </c>
      <c r="U3339" s="21" t="s">
        <v>30</v>
      </c>
      <c r="V3339" s="33" t="s">
        <v>30</v>
      </c>
      <c r="W3339" s="4">
        <f t="shared" si="156"/>
        <v>11</v>
      </c>
      <c r="X3339" s="14" t="str">
        <f t="shared" si="157"/>
        <v>CPF</v>
      </c>
      <c r="Y3339" s="13" t="str">
        <f t="shared" si="158"/>
        <v>298.615.618-54</v>
      </c>
      <c r="Z3339" s="10" t="str">
        <f>VLOOKUP(Y3339,FORNECEDORES!$A$2:$G$9043,3,0)</f>
        <v>EDILENE ALMEIDA  DE LUCENA</v>
      </c>
      <c r="AA3339" s="15" t="str">
        <f>VLOOKUP(Y3339,FORNECEDORES!$A$2:$G$9041,7,0)</f>
        <v>edilenealmeidadelucena@gmail.com;</v>
      </c>
    </row>
    <row r="3340" spans="1:27" x14ac:dyDescent="0.3">
      <c r="A3340" s="21" t="s">
        <v>8221</v>
      </c>
      <c r="B3340" s="32" t="s">
        <v>6534</v>
      </c>
      <c r="C3340" s="33">
        <v>45863</v>
      </c>
      <c r="D3340" s="33">
        <v>45869</v>
      </c>
      <c r="E3340" s="21" t="s">
        <v>34</v>
      </c>
      <c r="F3340" s="34">
        <v>226.61</v>
      </c>
      <c r="G3340" s="21" t="s">
        <v>24</v>
      </c>
      <c r="H3340" s="21" t="s">
        <v>6535</v>
      </c>
      <c r="I3340" s="22">
        <v>29861561854</v>
      </c>
      <c r="J3340" s="22" t="s">
        <v>6536</v>
      </c>
      <c r="K3340" s="40">
        <v>101938558</v>
      </c>
      <c r="L3340" s="21" t="s">
        <v>26</v>
      </c>
      <c r="M3340" s="21">
        <v>145876</v>
      </c>
      <c r="N3340" s="21">
        <v>266465</v>
      </c>
      <c r="O3340" s="21">
        <v>12</v>
      </c>
      <c r="P3340" s="21" t="s">
        <v>26</v>
      </c>
      <c r="Q3340" s="21" t="s">
        <v>26</v>
      </c>
      <c r="R3340" s="21" t="s">
        <v>31</v>
      </c>
      <c r="S3340" s="21" t="s">
        <v>29</v>
      </c>
      <c r="T3340" s="21" t="e">
        <v>#N/A</v>
      </c>
      <c r="U3340" s="21" t="s">
        <v>30</v>
      </c>
      <c r="V3340" s="33" t="s">
        <v>30</v>
      </c>
      <c r="W3340" s="4">
        <f t="shared" si="156"/>
        <v>11</v>
      </c>
      <c r="X3340" s="14" t="str">
        <f t="shared" si="157"/>
        <v>CPF</v>
      </c>
      <c r="Y3340" s="13" t="str">
        <f t="shared" si="158"/>
        <v>298.615.618-54</v>
      </c>
      <c r="Z3340" s="10" t="str">
        <f>VLOOKUP(Y3340,FORNECEDORES!$A$2:$G$9043,3,0)</f>
        <v>EDILENE ALMEIDA  DE LUCENA</v>
      </c>
      <c r="AA3340" s="15" t="str">
        <f>VLOOKUP(Y3340,FORNECEDORES!$A$2:$G$9041,7,0)</f>
        <v>edilenealmeidadelucena@gmail.com;</v>
      </c>
    </row>
    <row r="3341" spans="1:27" x14ac:dyDescent="0.3">
      <c r="A3341" s="21" t="s">
        <v>8222</v>
      </c>
      <c r="B3341" s="32" t="s">
        <v>5995</v>
      </c>
      <c r="C3341" s="33">
        <v>45863</v>
      </c>
      <c r="D3341" s="33">
        <v>45874</v>
      </c>
      <c r="E3341" s="21" t="s">
        <v>23</v>
      </c>
      <c r="F3341" s="34">
        <v>1100</v>
      </c>
      <c r="G3341" s="21" t="s">
        <v>24</v>
      </c>
      <c r="H3341" s="21" t="s">
        <v>25</v>
      </c>
      <c r="I3341" s="22">
        <v>37131387000125</v>
      </c>
      <c r="J3341" s="22" t="s">
        <v>6002</v>
      </c>
      <c r="K3341" s="40">
        <v>101938690</v>
      </c>
      <c r="L3341" s="21" t="s">
        <v>26</v>
      </c>
      <c r="M3341" s="21">
        <v>144771</v>
      </c>
      <c r="N3341" s="21">
        <v>263993</v>
      </c>
      <c r="O3341" s="21" t="s">
        <v>8223</v>
      </c>
      <c r="P3341" s="21" t="s">
        <v>26</v>
      </c>
      <c r="Q3341" s="21" t="s">
        <v>26</v>
      </c>
      <c r="R3341" s="21" t="s">
        <v>31</v>
      </c>
      <c r="S3341" s="21" t="s">
        <v>29</v>
      </c>
      <c r="T3341" s="21" t="e">
        <v>#N/A</v>
      </c>
      <c r="U3341" s="21" t="s">
        <v>5997</v>
      </c>
      <c r="V3341" s="33" t="s">
        <v>5997</v>
      </c>
      <c r="W3341" s="4">
        <f t="shared" si="156"/>
        <v>14</v>
      </c>
      <c r="X3341" s="14" t="str">
        <f t="shared" si="157"/>
        <v>CNPJ</v>
      </c>
      <c r="Y3341" s="13" t="str">
        <f t="shared" si="158"/>
        <v>37.131.387/0001-25</v>
      </c>
      <c r="Z3341" s="10" t="str">
        <f>VLOOKUP(Y3341,FORNECEDORES!$A$2:$G$9043,3,0)</f>
        <v>GOIS TRANSPORTES LTDA</v>
      </c>
      <c r="AA3341" s="15" t="str">
        <f>VLOOKUP(Y3341,FORNECEDORES!$A$2:$G$9041,7,0)</f>
        <v>goistransportesbr@gmail.com; goisalesilva0710@gmail.com;</v>
      </c>
    </row>
    <row r="3342" spans="1:27" x14ac:dyDescent="0.3">
      <c r="A3342" s="21" t="s">
        <v>8224</v>
      </c>
      <c r="B3342" s="32" t="s">
        <v>5995</v>
      </c>
      <c r="C3342" s="33">
        <v>45863</v>
      </c>
      <c r="D3342" s="33">
        <v>45874</v>
      </c>
      <c r="E3342" s="21" t="s">
        <v>23</v>
      </c>
      <c r="F3342" s="34">
        <v>1100</v>
      </c>
      <c r="G3342" s="21" t="s">
        <v>24</v>
      </c>
      <c r="H3342" s="21" t="s">
        <v>25</v>
      </c>
      <c r="I3342" s="22">
        <v>37131387000125</v>
      </c>
      <c r="J3342" s="22" t="s">
        <v>5996</v>
      </c>
      <c r="K3342" s="40">
        <v>101938838</v>
      </c>
      <c r="L3342" s="21" t="s">
        <v>26</v>
      </c>
      <c r="M3342" s="21">
        <v>144770</v>
      </c>
      <c r="N3342" s="21">
        <v>263992</v>
      </c>
      <c r="O3342" s="21" t="s">
        <v>8225</v>
      </c>
      <c r="P3342" s="21" t="s">
        <v>26</v>
      </c>
      <c r="Q3342" s="21" t="s">
        <v>26</v>
      </c>
      <c r="R3342" s="21" t="s">
        <v>31</v>
      </c>
      <c r="S3342" s="21" t="s">
        <v>29</v>
      </c>
      <c r="T3342" s="21" t="e">
        <v>#N/A</v>
      </c>
      <c r="U3342" s="21" t="s">
        <v>5997</v>
      </c>
      <c r="V3342" s="33" t="s">
        <v>5997</v>
      </c>
      <c r="W3342" s="4">
        <f t="shared" si="156"/>
        <v>14</v>
      </c>
      <c r="X3342" s="14" t="str">
        <f t="shared" si="157"/>
        <v>CNPJ</v>
      </c>
      <c r="Y3342" s="13" t="str">
        <f t="shared" si="158"/>
        <v>37.131.387/0001-25</v>
      </c>
      <c r="Z3342" s="10" t="str">
        <f>VLOOKUP(Y3342,FORNECEDORES!$A$2:$G$9043,3,0)</f>
        <v>GOIS TRANSPORTES LTDA</v>
      </c>
      <c r="AA3342" s="15" t="str">
        <f>VLOOKUP(Y3342,FORNECEDORES!$A$2:$G$9041,7,0)</f>
        <v>goistransportesbr@gmail.com; goisalesilva0710@gmail.com;</v>
      </c>
    </row>
    <row r="3343" spans="1:27" x14ac:dyDescent="0.3">
      <c r="A3343" s="21" t="s">
        <v>8226</v>
      </c>
      <c r="B3343" s="32" t="s">
        <v>6374</v>
      </c>
      <c r="C3343" s="33">
        <v>45863</v>
      </c>
      <c r="D3343" s="33">
        <v>45873</v>
      </c>
      <c r="E3343" s="21" t="s">
        <v>23</v>
      </c>
      <c r="F3343" s="34">
        <v>5000</v>
      </c>
      <c r="G3343" s="21" t="s">
        <v>24</v>
      </c>
      <c r="H3343" s="21" t="s">
        <v>2112</v>
      </c>
      <c r="I3343" s="22">
        <v>3945518000196</v>
      </c>
      <c r="J3343" s="22" t="s">
        <v>8080</v>
      </c>
      <c r="K3343" s="40">
        <v>101939389</v>
      </c>
      <c r="L3343" s="21" t="s">
        <v>26</v>
      </c>
      <c r="M3343" s="21">
        <v>144611</v>
      </c>
      <c r="N3343" s="21">
        <v>263648</v>
      </c>
      <c r="O3343" s="21" t="s">
        <v>8227</v>
      </c>
      <c r="P3343" s="21" t="s">
        <v>26</v>
      </c>
      <c r="Q3343" s="21" t="s">
        <v>91</v>
      </c>
      <c r="R3343" s="21" t="s">
        <v>31</v>
      </c>
      <c r="S3343" s="21" t="s">
        <v>29</v>
      </c>
      <c r="T3343" s="21" t="s">
        <v>24</v>
      </c>
      <c r="U3343" s="21">
        <v>30</v>
      </c>
      <c r="V3343" s="33">
        <v>45879</v>
      </c>
      <c r="W3343" s="4">
        <f t="shared" si="156"/>
        <v>13</v>
      </c>
      <c r="X3343" s="14" t="str">
        <f t="shared" si="157"/>
        <v>CNPJ_INCOMPLETO_1</v>
      </c>
      <c r="Y3343" s="13" t="str">
        <f t="shared" si="158"/>
        <v>03.945.518/0001-96</v>
      </c>
      <c r="Z3343" s="10" t="str">
        <f>VLOOKUP(Y3343,FORNECEDORES!$A$2:$G$9043,3,0)</f>
        <v>ELITE EXPRESS LTDA</v>
      </c>
      <c r="AA3343" s="15" t="str">
        <f>VLOOKUP(Y3343,FORNECEDORES!$A$2:$G$9041,7,0)</f>
        <v>leonardo@mwmtransportes.com; wagner@mwmtransportes.com;</v>
      </c>
    </row>
    <row r="3344" spans="1:27" x14ac:dyDescent="0.3">
      <c r="A3344" s="21" t="s">
        <v>8228</v>
      </c>
      <c r="B3344" s="32" t="s">
        <v>6374</v>
      </c>
      <c r="C3344" s="33">
        <v>45863</v>
      </c>
      <c r="D3344" s="33">
        <v>45873</v>
      </c>
      <c r="E3344" s="21" t="s">
        <v>23</v>
      </c>
      <c r="F3344" s="34">
        <v>5000</v>
      </c>
      <c r="G3344" s="21" t="s">
        <v>24</v>
      </c>
      <c r="H3344" s="21" t="s">
        <v>2112</v>
      </c>
      <c r="I3344" s="22">
        <v>3945518000196</v>
      </c>
      <c r="J3344" s="22" t="s">
        <v>8229</v>
      </c>
      <c r="K3344" s="40">
        <v>101939486</v>
      </c>
      <c r="L3344" s="21" t="s">
        <v>26</v>
      </c>
      <c r="M3344" s="21">
        <v>144750</v>
      </c>
      <c r="N3344" s="21">
        <v>263961</v>
      </c>
      <c r="O3344" s="21" t="s">
        <v>8230</v>
      </c>
      <c r="P3344" s="21" t="s">
        <v>26</v>
      </c>
      <c r="Q3344" s="21" t="s">
        <v>91</v>
      </c>
      <c r="R3344" s="21" t="s">
        <v>31</v>
      </c>
      <c r="S3344" s="21" t="s">
        <v>29</v>
      </c>
      <c r="T3344" s="21" t="s">
        <v>24</v>
      </c>
      <c r="U3344" s="21">
        <v>30</v>
      </c>
      <c r="V3344" s="33">
        <v>45879</v>
      </c>
      <c r="W3344" s="4">
        <f t="shared" si="156"/>
        <v>13</v>
      </c>
      <c r="X3344" s="14" t="str">
        <f t="shared" si="157"/>
        <v>CNPJ_INCOMPLETO_1</v>
      </c>
      <c r="Y3344" s="13" t="str">
        <f t="shared" si="158"/>
        <v>03.945.518/0001-96</v>
      </c>
      <c r="Z3344" s="10" t="str">
        <f>VLOOKUP(Y3344,FORNECEDORES!$A$2:$G$9043,3,0)</f>
        <v>ELITE EXPRESS LTDA</v>
      </c>
      <c r="AA3344" s="15" t="str">
        <f>VLOOKUP(Y3344,FORNECEDORES!$A$2:$G$9041,7,0)</f>
        <v>leonardo@mwmtransportes.com; wagner@mwmtransportes.com;</v>
      </c>
    </row>
    <row r="3345" spans="1:27" x14ac:dyDescent="0.3">
      <c r="A3345" s="21" t="s">
        <v>8231</v>
      </c>
      <c r="B3345" s="32" t="s">
        <v>6374</v>
      </c>
      <c r="C3345" s="33">
        <v>45863</v>
      </c>
      <c r="D3345" s="33">
        <v>45873</v>
      </c>
      <c r="E3345" s="21" t="s">
        <v>23</v>
      </c>
      <c r="F3345" s="34">
        <v>5000</v>
      </c>
      <c r="G3345" s="21" t="s">
        <v>24</v>
      </c>
      <c r="H3345" s="21" t="s">
        <v>2112</v>
      </c>
      <c r="I3345" s="22">
        <v>3945518000196</v>
      </c>
      <c r="J3345" s="22" t="s">
        <v>8232</v>
      </c>
      <c r="K3345" s="40">
        <v>101939602</v>
      </c>
      <c r="L3345" s="21" t="s">
        <v>26</v>
      </c>
      <c r="M3345" s="21">
        <v>144613</v>
      </c>
      <c r="N3345" s="21">
        <v>263650</v>
      </c>
      <c r="O3345" s="21" t="s">
        <v>8233</v>
      </c>
      <c r="P3345" s="21" t="s">
        <v>26</v>
      </c>
      <c r="Q3345" s="21" t="s">
        <v>91</v>
      </c>
      <c r="R3345" s="21" t="s">
        <v>31</v>
      </c>
      <c r="S3345" s="21" t="s">
        <v>29</v>
      </c>
      <c r="T3345" s="21" t="s">
        <v>24</v>
      </c>
      <c r="U3345" s="21">
        <v>30</v>
      </c>
      <c r="V3345" s="33">
        <v>45879</v>
      </c>
      <c r="W3345" s="4">
        <f t="shared" si="156"/>
        <v>13</v>
      </c>
      <c r="X3345" s="14" t="str">
        <f t="shared" si="157"/>
        <v>CNPJ_INCOMPLETO_1</v>
      </c>
      <c r="Y3345" s="13" t="str">
        <f t="shared" si="158"/>
        <v>03.945.518/0001-96</v>
      </c>
      <c r="Z3345" s="10" t="str">
        <f>VLOOKUP(Y3345,FORNECEDORES!$A$2:$G$9043,3,0)</f>
        <v>ELITE EXPRESS LTDA</v>
      </c>
      <c r="AA3345" s="15" t="str">
        <f>VLOOKUP(Y3345,FORNECEDORES!$A$2:$G$9041,7,0)</f>
        <v>leonardo@mwmtransportes.com; wagner@mwmtransportes.com;</v>
      </c>
    </row>
    <row r="3346" spans="1:27" x14ac:dyDescent="0.3">
      <c r="A3346" s="21" t="s">
        <v>8234</v>
      </c>
      <c r="B3346" s="32" t="s">
        <v>6381</v>
      </c>
      <c r="C3346" s="33">
        <v>45863</v>
      </c>
      <c r="D3346" s="33">
        <v>45873</v>
      </c>
      <c r="E3346" s="21" t="s">
        <v>23</v>
      </c>
      <c r="F3346" s="34">
        <v>28100</v>
      </c>
      <c r="G3346" s="21" t="s">
        <v>24</v>
      </c>
      <c r="H3346" s="21" t="s">
        <v>10910</v>
      </c>
      <c r="I3346" s="22">
        <v>10673610000100</v>
      </c>
      <c r="J3346" s="22" t="s">
        <v>6423</v>
      </c>
      <c r="K3346" s="40">
        <v>101939808</v>
      </c>
      <c r="L3346" s="21" t="s">
        <v>26</v>
      </c>
      <c r="M3346" s="21">
        <v>144780</v>
      </c>
      <c r="N3346" s="21">
        <v>264054</v>
      </c>
      <c r="O3346" s="21" t="s">
        <v>8235</v>
      </c>
      <c r="P3346" s="21" t="s">
        <v>26</v>
      </c>
      <c r="Q3346" s="21" t="s">
        <v>88</v>
      </c>
      <c r="R3346" s="21" t="s">
        <v>31</v>
      </c>
      <c r="S3346" s="21" t="s">
        <v>29</v>
      </c>
      <c r="T3346" s="21" t="s">
        <v>24</v>
      </c>
      <c r="U3346" s="21">
        <v>30</v>
      </c>
      <c r="V3346" s="33">
        <v>45879</v>
      </c>
      <c r="W3346" s="4">
        <f t="shared" si="156"/>
        <v>14</v>
      </c>
      <c r="X3346" s="14" t="str">
        <f t="shared" si="157"/>
        <v>CNPJ</v>
      </c>
      <c r="Y3346" s="13" t="str">
        <f t="shared" si="158"/>
        <v>10.673.610/0001-00</v>
      </c>
      <c r="Z3346" s="10" t="str">
        <f>VLOOKUP(Y3346,FORNECEDORES!$A$2:$G$9043,3,0)</f>
        <v>BILECA TRANSPORTES LOGISTICA</v>
      </c>
      <c r="AA3346" s="15" t="str">
        <f>VLOOKUP(Y3346,FORNECEDORES!$A$2:$G$9041,7,0)</f>
        <v>michel@bilecatransportes.com.br;</v>
      </c>
    </row>
    <row r="3347" spans="1:27" x14ac:dyDescent="0.3">
      <c r="A3347" s="21" t="s">
        <v>8236</v>
      </c>
      <c r="B3347" s="32" t="s">
        <v>6170</v>
      </c>
      <c r="C3347" s="33">
        <v>45863</v>
      </c>
      <c r="D3347" s="33">
        <v>45873</v>
      </c>
      <c r="E3347" s="21" t="s">
        <v>23</v>
      </c>
      <c r="F3347" s="34">
        <v>8500</v>
      </c>
      <c r="G3347" s="21" t="s">
        <v>24</v>
      </c>
      <c r="H3347" s="21" t="s">
        <v>409</v>
      </c>
      <c r="I3347" s="22">
        <v>23612315000195</v>
      </c>
      <c r="J3347" s="22" t="s">
        <v>8237</v>
      </c>
      <c r="K3347" s="40">
        <v>101939922</v>
      </c>
      <c r="L3347" s="21" t="s">
        <v>26</v>
      </c>
      <c r="M3347" s="21">
        <v>144810</v>
      </c>
      <c r="N3347" s="21">
        <v>264104</v>
      </c>
      <c r="O3347" s="21">
        <v>2418</v>
      </c>
      <c r="P3347" s="21" t="s">
        <v>26</v>
      </c>
      <c r="Q3347" s="21" t="s">
        <v>79</v>
      </c>
      <c r="R3347" s="21" t="s">
        <v>31</v>
      </c>
      <c r="S3347" s="21" t="s">
        <v>29</v>
      </c>
      <c r="T3347" s="21" t="s">
        <v>24</v>
      </c>
      <c r="U3347" s="21">
        <v>30</v>
      </c>
      <c r="V3347" s="33">
        <v>45879</v>
      </c>
      <c r="W3347" s="4">
        <f t="shared" si="156"/>
        <v>14</v>
      </c>
      <c r="X3347" s="14" t="str">
        <f t="shared" si="157"/>
        <v>CNPJ</v>
      </c>
      <c r="Y3347" s="13" t="str">
        <f t="shared" si="158"/>
        <v>23.612.315/0001-95</v>
      </c>
      <c r="Z3347" s="10" t="str">
        <f>VLOOKUP(Y3347,FORNECEDORES!$A$2:$G$9043,3,0)</f>
        <v>GUERRA LOGISTICA LTDA</v>
      </c>
      <c r="AA3347" s="15" t="str">
        <f>VLOOKUP(Y3347,FORNECEDORES!$A$2:$G$9041,7,0)</f>
        <v>karina.carvalho@guerralogistica.com.br; diogo.parra@guerralogistica.com.br;</v>
      </c>
    </row>
    <row r="3348" spans="1:27" x14ac:dyDescent="0.3">
      <c r="A3348" s="21" t="s">
        <v>8238</v>
      </c>
      <c r="B3348" s="32" t="s">
        <v>6488</v>
      </c>
      <c r="C3348" s="33">
        <v>45863</v>
      </c>
      <c r="D3348" s="33">
        <v>45876</v>
      </c>
      <c r="E3348" s="21" t="s">
        <v>23</v>
      </c>
      <c r="F3348" s="34">
        <v>1450</v>
      </c>
      <c r="G3348" s="21" t="s">
        <v>24</v>
      </c>
      <c r="H3348" s="21" t="s">
        <v>1391</v>
      </c>
      <c r="I3348" s="22">
        <v>5263749000145</v>
      </c>
      <c r="J3348" s="22" t="s">
        <v>6489</v>
      </c>
      <c r="K3348" s="40">
        <v>101940037</v>
      </c>
      <c r="L3348" s="21" t="s">
        <v>26</v>
      </c>
      <c r="M3348" s="21">
        <v>144906</v>
      </c>
      <c r="N3348" s="21">
        <v>264362</v>
      </c>
      <c r="O3348" s="21">
        <v>2525</v>
      </c>
      <c r="P3348" s="21" t="s">
        <v>26</v>
      </c>
      <c r="Q3348" s="21" t="s">
        <v>26</v>
      </c>
      <c r="R3348" s="21" t="s">
        <v>31</v>
      </c>
      <c r="S3348" s="21" t="s">
        <v>29</v>
      </c>
      <c r="T3348" s="21" t="s">
        <v>24</v>
      </c>
      <c r="U3348" s="21">
        <v>30</v>
      </c>
      <c r="V3348" s="33">
        <v>45879</v>
      </c>
      <c r="W3348" s="4">
        <f t="shared" si="156"/>
        <v>13</v>
      </c>
      <c r="X3348" s="14" t="str">
        <f t="shared" si="157"/>
        <v>CNPJ_INCOMPLETO_1</v>
      </c>
      <c r="Y3348" s="13" t="str">
        <f t="shared" si="158"/>
        <v>05.263.749/0001-45</v>
      </c>
      <c r="Z3348" s="10" t="str">
        <f>VLOOKUP(Y3348,FORNECEDORES!$A$2:$G$9043,3,0)</f>
        <v>AMPLO TRANSPORTES LTDA</v>
      </c>
      <c r="AA3348" s="15" t="str">
        <f>VLOOKUP(Y3348,FORNECEDORES!$A$2:$G$9041,7,0)</f>
        <v>jorge@amplotransportes.com.br</v>
      </c>
    </row>
    <row r="3349" spans="1:27" x14ac:dyDescent="0.3">
      <c r="A3349" s="21" t="s">
        <v>8239</v>
      </c>
      <c r="B3349" s="32" t="s">
        <v>6390</v>
      </c>
      <c r="C3349" s="33">
        <v>45863</v>
      </c>
      <c r="D3349" s="33">
        <v>45876</v>
      </c>
      <c r="E3349" s="21" t="s">
        <v>23</v>
      </c>
      <c r="F3349" s="34">
        <v>1700</v>
      </c>
      <c r="G3349" s="21" t="s">
        <v>24</v>
      </c>
      <c r="H3349" s="21" t="s">
        <v>1153</v>
      </c>
      <c r="I3349" s="22">
        <v>54990665000119</v>
      </c>
      <c r="J3349" s="22" t="s">
        <v>6442</v>
      </c>
      <c r="K3349" s="40">
        <v>101940128</v>
      </c>
      <c r="L3349" s="21" t="s">
        <v>26</v>
      </c>
      <c r="M3349" s="21">
        <v>144631</v>
      </c>
      <c r="N3349" s="21">
        <v>263675</v>
      </c>
      <c r="O3349" s="21" t="s">
        <v>8240</v>
      </c>
      <c r="P3349" s="21" t="s">
        <v>26</v>
      </c>
      <c r="Q3349" s="21" t="s">
        <v>26</v>
      </c>
      <c r="R3349" s="21" t="s">
        <v>31</v>
      </c>
      <c r="S3349" s="21" t="s">
        <v>29</v>
      </c>
      <c r="T3349" s="21" t="s">
        <v>24</v>
      </c>
      <c r="U3349" s="21">
        <v>30</v>
      </c>
      <c r="V3349" s="33">
        <v>45879</v>
      </c>
      <c r="W3349" s="4">
        <f t="shared" si="156"/>
        <v>14</v>
      </c>
      <c r="X3349" s="14" t="str">
        <f t="shared" si="157"/>
        <v>CNPJ</v>
      </c>
      <c r="Y3349" s="13" t="str">
        <f t="shared" si="158"/>
        <v>54.990.665/0001-19</v>
      </c>
      <c r="Z3349" s="10" t="str">
        <f>VLOOKUP(Y3349,FORNECEDORES!$A$2:$G$9043,3,0)</f>
        <v>DIANA TOLEDO RODRIGUES</v>
      </c>
      <c r="AA3349" s="15" t="str">
        <f>VLOOKUP(Y3349,FORNECEDORES!$A$2:$G$9041,7,0)</f>
        <v>Leniltog@hotmail.com;</v>
      </c>
    </row>
    <row r="3350" spans="1:27" x14ac:dyDescent="0.3">
      <c r="A3350" s="21" t="s">
        <v>7642</v>
      </c>
      <c r="B3350" s="32" t="s">
        <v>6367</v>
      </c>
      <c r="C3350" s="33">
        <v>45863</v>
      </c>
      <c r="D3350" s="33">
        <v>45877</v>
      </c>
      <c r="E3350" s="21" t="s">
        <v>23</v>
      </c>
      <c r="F3350" s="34">
        <v>19000</v>
      </c>
      <c r="G3350" s="21" t="s">
        <v>24</v>
      </c>
      <c r="H3350" s="21" t="s">
        <v>2629</v>
      </c>
      <c r="I3350" s="22">
        <v>26683244000100</v>
      </c>
      <c r="J3350" s="22" t="s">
        <v>6376</v>
      </c>
      <c r="K3350" s="40">
        <v>101940295</v>
      </c>
      <c r="L3350" s="21" t="s">
        <v>26</v>
      </c>
      <c r="M3350" s="21">
        <v>144797</v>
      </c>
      <c r="N3350" s="21">
        <v>264087</v>
      </c>
      <c r="O3350" s="21" t="s">
        <v>7643</v>
      </c>
      <c r="P3350" s="21" t="s">
        <v>26</v>
      </c>
      <c r="Q3350" s="21" t="s">
        <v>77</v>
      </c>
      <c r="R3350" s="21" t="s">
        <v>31</v>
      </c>
      <c r="S3350" s="21" t="s">
        <v>29</v>
      </c>
      <c r="T3350" s="21" t="s">
        <v>24</v>
      </c>
      <c r="U3350" s="21">
        <v>30</v>
      </c>
      <c r="V3350" s="33">
        <v>45879</v>
      </c>
      <c r="W3350" s="4">
        <f t="shared" si="156"/>
        <v>14</v>
      </c>
      <c r="X3350" s="14" t="str">
        <f t="shared" si="157"/>
        <v>CNPJ</v>
      </c>
      <c r="Y3350" s="13" t="str">
        <f t="shared" si="158"/>
        <v>26.683.244/0001-00</v>
      </c>
      <c r="Z3350" s="10" t="str">
        <f>VLOOKUP(Y3350,FORNECEDORES!$A$2:$G$9043,3,0)</f>
        <v>F7 LOGISTICA E TRANSPORTE LTDA</v>
      </c>
      <c r="AA3350" s="15" t="str">
        <f>VLOOKUP(Y3350,FORNECEDORES!$A$2:$G$9041,7,0)</f>
        <v>controle1@f7log.com.br; controle3@f7log.com.br; cargas@f7log.com.br; financeiro@f7log.com.br;</v>
      </c>
    </row>
    <row r="3351" spans="1:27" x14ac:dyDescent="0.3">
      <c r="A3351" s="21" t="s">
        <v>7644</v>
      </c>
      <c r="B3351" s="32" t="s">
        <v>6367</v>
      </c>
      <c r="C3351" s="33">
        <v>45863</v>
      </c>
      <c r="D3351" s="33">
        <v>45877</v>
      </c>
      <c r="E3351" s="21" t="s">
        <v>23</v>
      </c>
      <c r="F3351" s="34">
        <v>29000</v>
      </c>
      <c r="G3351" s="21" t="s">
        <v>24</v>
      </c>
      <c r="H3351" s="21" t="s">
        <v>2629</v>
      </c>
      <c r="I3351" s="22">
        <v>26683244000100</v>
      </c>
      <c r="J3351" s="22" t="s">
        <v>6528</v>
      </c>
      <c r="K3351" s="40">
        <v>101940412</v>
      </c>
      <c r="L3351" s="21" t="s">
        <v>26</v>
      </c>
      <c r="M3351" s="21">
        <v>144799</v>
      </c>
      <c r="N3351" s="21">
        <v>264089</v>
      </c>
      <c r="O3351" s="21" t="s">
        <v>7645</v>
      </c>
      <c r="P3351" s="21" t="s">
        <v>26</v>
      </c>
      <c r="Q3351" s="21" t="s">
        <v>92</v>
      </c>
      <c r="R3351" s="21" t="s">
        <v>31</v>
      </c>
      <c r="S3351" s="21" t="s">
        <v>29</v>
      </c>
      <c r="T3351" s="21" t="s">
        <v>24</v>
      </c>
      <c r="U3351" s="21">
        <v>30</v>
      </c>
      <c r="V3351" s="33">
        <v>45879</v>
      </c>
      <c r="W3351" s="4">
        <f t="shared" si="156"/>
        <v>14</v>
      </c>
      <c r="X3351" s="14" t="str">
        <f t="shared" si="157"/>
        <v>CNPJ</v>
      </c>
      <c r="Y3351" s="13" t="str">
        <f t="shared" si="158"/>
        <v>26.683.244/0001-00</v>
      </c>
      <c r="Z3351" s="10" t="str">
        <f>VLOOKUP(Y3351,FORNECEDORES!$A$2:$G$9043,3,0)</f>
        <v>F7 LOGISTICA E TRANSPORTE LTDA</v>
      </c>
      <c r="AA3351" s="15" t="str">
        <f>VLOOKUP(Y3351,FORNECEDORES!$A$2:$G$9041,7,0)</f>
        <v>controle1@f7log.com.br; controle3@f7log.com.br; cargas@f7log.com.br; financeiro@f7log.com.br;</v>
      </c>
    </row>
    <row r="3352" spans="1:27" x14ac:dyDescent="0.3">
      <c r="A3352" s="21" t="s">
        <v>8241</v>
      </c>
      <c r="B3352" s="32" t="s">
        <v>5995</v>
      </c>
      <c r="C3352" s="33">
        <v>45863</v>
      </c>
      <c r="D3352" s="33">
        <v>45874</v>
      </c>
      <c r="E3352" s="21" t="s">
        <v>23</v>
      </c>
      <c r="F3352" s="34">
        <v>1700</v>
      </c>
      <c r="G3352" s="21" t="s">
        <v>24</v>
      </c>
      <c r="H3352" s="21" t="s">
        <v>25</v>
      </c>
      <c r="I3352" s="22">
        <v>37131387000125</v>
      </c>
      <c r="J3352" s="22" t="s">
        <v>6389</v>
      </c>
      <c r="K3352" s="40">
        <v>101940562</v>
      </c>
      <c r="L3352" s="21" t="s">
        <v>26</v>
      </c>
      <c r="M3352" s="21">
        <v>144887</v>
      </c>
      <c r="N3352" s="21">
        <v>264275</v>
      </c>
      <c r="O3352" s="21" t="s">
        <v>8242</v>
      </c>
      <c r="P3352" s="21" t="s">
        <v>26</v>
      </c>
      <c r="Q3352" s="21" t="s">
        <v>26</v>
      </c>
      <c r="R3352" s="21" t="s">
        <v>31</v>
      </c>
      <c r="S3352" s="21" t="s">
        <v>29</v>
      </c>
      <c r="T3352" s="21" t="e">
        <v>#N/A</v>
      </c>
      <c r="U3352" s="21" t="s">
        <v>5997</v>
      </c>
      <c r="V3352" s="33" t="s">
        <v>5997</v>
      </c>
      <c r="W3352" s="4">
        <f t="shared" si="156"/>
        <v>14</v>
      </c>
      <c r="X3352" s="14" t="str">
        <f t="shared" si="157"/>
        <v>CNPJ</v>
      </c>
      <c r="Y3352" s="13" t="str">
        <f t="shared" si="158"/>
        <v>37.131.387/0001-25</v>
      </c>
      <c r="Z3352" s="10" t="str">
        <f>VLOOKUP(Y3352,FORNECEDORES!$A$2:$G$9043,3,0)</f>
        <v>GOIS TRANSPORTES LTDA</v>
      </c>
      <c r="AA3352" s="15" t="str">
        <f>VLOOKUP(Y3352,FORNECEDORES!$A$2:$G$9041,7,0)</f>
        <v>goistransportesbr@gmail.com; goisalesilva0710@gmail.com;</v>
      </c>
    </row>
    <row r="3353" spans="1:27" x14ac:dyDescent="0.3">
      <c r="A3353" s="21" t="s">
        <v>8243</v>
      </c>
      <c r="B3353" s="32" t="s">
        <v>5995</v>
      </c>
      <c r="C3353" s="33">
        <v>45863</v>
      </c>
      <c r="D3353" s="33">
        <v>45874</v>
      </c>
      <c r="E3353" s="21" t="s">
        <v>23</v>
      </c>
      <c r="F3353" s="34">
        <v>1100</v>
      </c>
      <c r="G3353" s="21" t="s">
        <v>24</v>
      </c>
      <c r="H3353" s="21" t="s">
        <v>25</v>
      </c>
      <c r="I3353" s="22">
        <v>37131387000125</v>
      </c>
      <c r="J3353" s="22" t="s">
        <v>6002</v>
      </c>
      <c r="K3353" s="40">
        <v>101940767</v>
      </c>
      <c r="L3353" s="21" t="s">
        <v>26</v>
      </c>
      <c r="M3353" s="21">
        <v>144795</v>
      </c>
      <c r="N3353" s="21">
        <v>264085</v>
      </c>
      <c r="O3353" s="21" t="s">
        <v>8244</v>
      </c>
      <c r="P3353" s="21" t="s">
        <v>26</v>
      </c>
      <c r="Q3353" s="21" t="s">
        <v>26</v>
      </c>
      <c r="R3353" s="21" t="s">
        <v>31</v>
      </c>
      <c r="S3353" s="21" t="s">
        <v>29</v>
      </c>
      <c r="T3353" s="21" t="e">
        <v>#N/A</v>
      </c>
      <c r="U3353" s="21" t="s">
        <v>5997</v>
      </c>
      <c r="V3353" s="33" t="s">
        <v>5997</v>
      </c>
      <c r="W3353" s="4">
        <f t="shared" si="156"/>
        <v>14</v>
      </c>
      <c r="X3353" s="14" t="str">
        <f t="shared" si="157"/>
        <v>CNPJ</v>
      </c>
      <c r="Y3353" s="13" t="str">
        <f t="shared" si="158"/>
        <v>37.131.387/0001-25</v>
      </c>
      <c r="Z3353" s="10" t="str">
        <f>VLOOKUP(Y3353,FORNECEDORES!$A$2:$G$9043,3,0)</f>
        <v>GOIS TRANSPORTES LTDA</v>
      </c>
      <c r="AA3353" s="15" t="str">
        <f>VLOOKUP(Y3353,FORNECEDORES!$A$2:$G$9041,7,0)</f>
        <v>goistransportesbr@gmail.com; goisalesilva0710@gmail.com;</v>
      </c>
    </row>
    <row r="3354" spans="1:27" x14ac:dyDescent="0.3">
      <c r="A3354" s="21" t="s">
        <v>8245</v>
      </c>
      <c r="B3354" s="32" t="s">
        <v>5995</v>
      </c>
      <c r="C3354" s="33">
        <v>45863</v>
      </c>
      <c r="D3354" s="33">
        <v>45874</v>
      </c>
      <c r="E3354" s="21" t="s">
        <v>23</v>
      </c>
      <c r="F3354" s="34">
        <v>1100</v>
      </c>
      <c r="G3354" s="21" t="s">
        <v>24</v>
      </c>
      <c r="H3354" s="21" t="s">
        <v>25</v>
      </c>
      <c r="I3354" s="22">
        <v>37131387000125</v>
      </c>
      <c r="J3354" s="22" t="s">
        <v>6002</v>
      </c>
      <c r="K3354" s="40">
        <v>101940959</v>
      </c>
      <c r="L3354" s="21" t="s">
        <v>26</v>
      </c>
      <c r="M3354" s="21">
        <v>144642</v>
      </c>
      <c r="N3354" s="21">
        <v>263699</v>
      </c>
      <c r="O3354" s="21" t="s">
        <v>8246</v>
      </c>
      <c r="P3354" s="21" t="s">
        <v>26</v>
      </c>
      <c r="Q3354" s="21" t="s">
        <v>26</v>
      </c>
      <c r="R3354" s="21" t="s">
        <v>31</v>
      </c>
      <c r="S3354" s="21" t="s">
        <v>29</v>
      </c>
      <c r="T3354" s="21" t="e">
        <v>#N/A</v>
      </c>
      <c r="U3354" s="21" t="s">
        <v>5997</v>
      </c>
      <c r="V3354" s="33" t="s">
        <v>5997</v>
      </c>
      <c r="W3354" s="4">
        <f t="shared" si="156"/>
        <v>14</v>
      </c>
      <c r="X3354" s="14" t="str">
        <f t="shared" si="157"/>
        <v>CNPJ</v>
      </c>
      <c r="Y3354" s="13" t="str">
        <f t="shared" si="158"/>
        <v>37.131.387/0001-25</v>
      </c>
      <c r="Z3354" s="10" t="str">
        <f>VLOOKUP(Y3354,FORNECEDORES!$A$2:$G$9043,3,0)</f>
        <v>GOIS TRANSPORTES LTDA</v>
      </c>
      <c r="AA3354" s="15" t="str">
        <f>VLOOKUP(Y3354,FORNECEDORES!$A$2:$G$9041,7,0)</f>
        <v>goistransportesbr@gmail.com; goisalesilva0710@gmail.com;</v>
      </c>
    </row>
    <row r="3355" spans="1:27" x14ac:dyDescent="0.3">
      <c r="A3355" s="21" t="s">
        <v>8247</v>
      </c>
      <c r="B3355" s="32" t="s">
        <v>5995</v>
      </c>
      <c r="C3355" s="33">
        <v>45863</v>
      </c>
      <c r="D3355" s="33">
        <v>45874</v>
      </c>
      <c r="E3355" s="21" t="s">
        <v>23</v>
      </c>
      <c r="F3355" s="34">
        <v>1100</v>
      </c>
      <c r="G3355" s="21" t="s">
        <v>24</v>
      </c>
      <c r="H3355" s="21" t="s">
        <v>25</v>
      </c>
      <c r="I3355" s="22">
        <v>37131387000125</v>
      </c>
      <c r="J3355" s="22" t="s">
        <v>6002</v>
      </c>
      <c r="K3355" s="40">
        <v>101941088</v>
      </c>
      <c r="L3355" s="21" t="s">
        <v>26</v>
      </c>
      <c r="M3355" s="21">
        <v>144681</v>
      </c>
      <c r="N3355" s="21">
        <v>263781</v>
      </c>
      <c r="O3355" s="21" t="s">
        <v>8248</v>
      </c>
      <c r="P3355" s="21" t="s">
        <v>26</v>
      </c>
      <c r="Q3355" s="21" t="s">
        <v>26</v>
      </c>
      <c r="R3355" s="21" t="s">
        <v>31</v>
      </c>
      <c r="S3355" s="21" t="s">
        <v>29</v>
      </c>
      <c r="T3355" s="21" t="e">
        <v>#N/A</v>
      </c>
      <c r="U3355" s="21" t="s">
        <v>5997</v>
      </c>
      <c r="V3355" s="33" t="s">
        <v>5997</v>
      </c>
      <c r="W3355" s="4">
        <f t="shared" si="156"/>
        <v>14</v>
      </c>
      <c r="X3355" s="14" t="str">
        <f t="shared" si="157"/>
        <v>CNPJ</v>
      </c>
      <c r="Y3355" s="13" t="str">
        <f t="shared" si="158"/>
        <v>37.131.387/0001-25</v>
      </c>
      <c r="Z3355" s="10" t="str">
        <f>VLOOKUP(Y3355,FORNECEDORES!$A$2:$G$9043,3,0)</f>
        <v>GOIS TRANSPORTES LTDA</v>
      </c>
      <c r="AA3355" s="15" t="str">
        <f>VLOOKUP(Y3355,FORNECEDORES!$A$2:$G$9041,7,0)</f>
        <v>goistransportesbr@gmail.com; goisalesilva0710@gmail.com;</v>
      </c>
    </row>
    <row r="3356" spans="1:27" x14ac:dyDescent="0.3">
      <c r="A3356" s="21" t="s">
        <v>8249</v>
      </c>
      <c r="B3356" s="32" t="s">
        <v>5995</v>
      </c>
      <c r="C3356" s="33">
        <v>45863</v>
      </c>
      <c r="D3356" s="33">
        <v>45874</v>
      </c>
      <c r="E3356" s="21" t="s">
        <v>23</v>
      </c>
      <c r="F3356" s="34">
        <v>1100</v>
      </c>
      <c r="G3356" s="21" t="s">
        <v>24</v>
      </c>
      <c r="H3356" s="21" t="s">
        <v>25</v>
      </c>
      <c r="I3356" s="22">
        <v>37131387000125</v>
      </c>
      <c r="J3356" s="22" t="s">
        <v>5996</v>
      </c>
      <c r="K3356" s="40">
        <v>101941248</v>
      </c>
      <c r="L3356" s="21" t="s">
        <v>26</v>
      </c>
      <c r="M3356" s="21">
        <v>144615</v>
      </c>
      <c r="N3356" s="21">
        <v>263652</v>
      </c>
      <c r="O3356" s="21">
        <v>2231</v>
      </c>
      <c r="P3356" s="21" t="s">
        <v>26</v>
      </c>
      <c r="Q3356" s="21" t="s">
        <v>26</v>
      </c>
      <c r="R3356" s="21" t="s">
        <v>31</v>
      </c>
      <c r="S3356" s="21" t="s">
        <v>29</v>
      </c>
      <c r="T3356" s="21" t="e">
        <v>#N/A</v>
      </c>
      <c r="U3356" s="21" t="s">
        <v>5997</v>
      </c>
      <c r="V3356" s="33" t="s">
        <v>5997</v>
      </c>
      <c r="W3356" s="4">
        <f t="shared" si="156"/>
        <v>14</v>
      </c>
      <c r="X3356" s="14" t="str">
        <f t="shared" si="157"/>
        <v>CNPJ</v>
      </c>
      <c r="Y3356" s="13" t="str">
        <f t="shared" si="158"/>
        <v>37.131.387/0001-25</v>
      </c>
      <c r="Z3356" s="10" t="str">
        <f>VLOOKUP(Y3356,FORNECEDORES!$A$2:$G$9043,3,0)</f>
        <v>GOIS TRANSPORTES LTDA</v>
      </c>
      <c r="AA3356" s="15" t="str">
        <f>VLOOKUP(Y3356,FORNECEDORES!$A$2:$G$9041,7,0)</f>
        <v>goistransportesbr@gmail.com; goisalesilva0710@gmail.com;</v>
      </c>
    </row>
    <row r="3357" spans="1:27" x14ac:dyDescent="0.3">
      <c r="A3357" s="21" t="s">
        <v>8250</v>
      </c>
      <c r="B3357" s="32" t="s">
        <v>5995</v>
      </c>
      <c r="C3357" s="33">
        <v>45863</v>
      </c>
      <c r="D3357" s="33">
        <v>45874</v>
      </c>
      <c r="E3357" s="21" t="s">
        <v>23</v>
      </c>
      <c r="F3357" s="34">
        <v>1100</v>
      </c>
      <c r="G3357" s="21" t="s">
        <v>24</v>
      </c>
      <c r="H3357" s="21" t="s">
        <v>25</v>
      </c>
      <c r="I3357" s="22">
        <v>37131387000125</v>
      </c>
      <c r="J3357" s="22" t="s">
        <v>5996</v>
      </c>
      <c r="K3357" s="21">
        <v>101941374</v>
      </c>
      <c r="L3357" s="21" t="s">
        <v>26</v>
      </c>
      <c r="M3357" s="21">
        <v>144686</v>
      </c>
      <c r="N3357" s="21">
        <v>263786</v>
      </c>
      <c r="O3357" s="21">
        <v>2292</v>
      </c>
      <c r="P3357" s="21" t="s">
        <v>26</v>
      </c>
      <c r="Q3357" s="21" t="s">
        <v>26</v>
      </c>
      <c r="R3357" s="21" t="s">
        <v>31</v>
      </c>
      <c r="S3357" s="21" t="s">
        <v>29</v>
      </c>
      <c r="T3357" s="21" t="e">
        <v>#N/A</v>
      </c>
      <c r="U3357" s="21" t="s">
        <v>5997</v>
      </c>
      <c r="V3357" s="33" t="s">
        <v>5997</v>
      </c>
      <c r="W3357" s="4">
        <f t="shared" si="156"/>
        <v>14</v>
      </c>
      <c r="X3357" s="14" t="str">
        <f t="shared" si="157"/>
        <v>CNPJ</v>
      </c>
      <c r="Y3357" s="13" t="str">
        <f t="shared" si="158"/>
        <v>37.131.387/0001-25</v>
      </c>
      <c r="Z3357" s="10" t="str">
        <f>VLOOKUP(Y3357,FORNECEDORES!$A$2:$G$9043,3,0)</f>
        <v>GOIS TRANSPORTES LTDA</v>
      </c>
      <c r="AA3357" s="15" t="str">
        <f>VLOOKUP(Y3357,FORNECEDORES!$A$2:$G$9041,7,0)</f>
        <v>goistransportesbr@gmail.com; goisalesilva0710@gmail.com;</v>
      </c>
    </row>
    <row r="3358" spans="1:27" x14ac:dyDescent="0.3">
      <c r="A3358" s="21" t="s">
        <v>8251</v>
      </c>
      <c r="B3358" s="32" t="s">
        <v>5995</v>
      </c>
      <c r="C3358" s="33">
        <v>45863</v>
      </c>
      <c r="D3358" s="33">
        <v>45874</v>
      </c>
      <c r="E3358" s="21" t="s">
        <v>23</v>
      </c>
      <c r="F3358" s="34">
        <v>1700</v>
      </c>
      <c r="G3358" s="21" t="s">
        <v>24</v>
      </c>
      <c r="H3358" s="21" t="s">
        <v>25</v>
      </c>
      <c r="I3358" s="22">
        <v>37131387000125</v>
      </c>
      <c r="J3358" s="22" t="s">
        <v>6389</v>
      </c>
      <c r="K3358" s="21">
        <v>101941467</v>
      </c>
      <c r="L3358" s="21" t="s">
        <v>26</v>
      </c>
      <c r="M3358" s="21">
        <v>144815</v>
      </c>
      <c r="N3358" s="21">
        <v>264113</v>
      </c>
      <c r="O3358" s="21" t="s">
        <v>8252</v>
      </c>
      <c r="P3358" s="21" t="s">
        <v>26</v>
      </c>
      <c r="Q3358" s="21" t="s">
        <v>26</v>
      </c>
      <c r="R3358" s="21" t="s">
        <v>31</v>
      </c>
      <c r="S3358" s="21" t="s">
        <v>29</v>
      </c>
      <c r="T3358" s="21" t="e">
        <v>#N/A</v>
      </c>
      <c r="U3358" s="21" t="s">
        <v>5997</v>
      </c>
      <c r="V3358" s="33" t="s">
        <v>5997</v>
      </c>
      <c r="W3358" s="4">
        <f t="shared" si="156"/>
        <v>14</v>
      </c>
      <c r="X3358" s="14" t="str">
        <f t="shared" si="157"/>
        <v>CNPJ</v>
      </c>
      <c r="Y3358" s="13" t="str">
        <f t="shared" si="158"/>
        <v>37.131.387/0001-25</v>
      </c>
      <c r="Z3358" s="10" t="str">
        <f>VLOOKUP(Y3358,FORNECEDORES!$A$2:$G$9043,3,0)</f>
        <v>GOIS TRANSPORTES LTDA</v>
      </c>
      <c r="AA3358" s="15" t="str">
        <f>VLOOKUP(Y3358,FORNECEDORES!$A$2:$G$9041,7,0)</f>
        <v>goistransportesbr@gmail.com; goisalesilva0710@gmail.com;</v>
      </c>
    </row>
    <row r="3359" spans="1:27" x14ac:dyDescent="0.3">
      <c r="A3359" s="21" t="s">
        <v>8253</v>
      </c>
      <c r="B3359" s="32" t="s">
        <v>5995</v>
      </c>
      <c r="C3359" s="33">
        <v>45863</v>
      </c>
      <c r="D3359" s="33">
        <v>45874</v>
      </c>
      <c r="E3359" s="21" t="s">
        <v>23</v>
      </c>
      <c r="F3359" s="34">
        <v>1100</v>
      </c>
      <c r="G3359" s="21" t="s">
        <v>24</v>
      </c>
      <c r="H3359" s="21" t="s">
        <v>25</v>
      </c>
      <c r="I3359" s="22">
        <v>37131387000125</v>
      </c>
      <c r="J3359" s="22" t="s">
        <v>5996</v>
      </c>
      <c r="K3359" s="40">
        <v>101941584</v>
      </c>
      <c r="L3359" s="21" t="s">
        <v>26</v>
      </c>
      <c r="M3359" s="21">
        <v>144801</v>
      </c>
      <c r="N3359" s="21">
        <v>264091</v>
      </c>
      <c r="O3359" s="21">
        <v>2405</v>
      </c>
      <c r="P3359" s="21" t="s">
        <v>26</v>
      </c>
      <c r="Q3359" s="21" t="s">
        <v>26</v>
      </c>
      <c r="R3359" s="21" t="s">
        <v>31</v>
      </c>
      <c r="S3359" s="21" t="s">
        <v>29</v>
      </c>
      <c r="T3359" s="21" t="e">
        <v>#N/A</v>
      </c>
      <c r="U3359" s="21" t="s">
        <v>5997</v>
      </c>
      <c r="V3359" s="33" t="s">
        <v>5997</v>
      </c>
      <c r="W3359" s="4">
        <f t="shared" si="156"/>
        <v>14</v>
      </c>
      <c r="X3359" s="14" t="str">
        <f t="shared" si="157"/>
        <v>CNPJ</v>
      </c>
      <c r="Y3359" s="13" t="str">
        <f t="shared" si="158"/>
        <v>37.131.387/0001-25</v>
      </c>
      <c r="Z3359" s="10" t="str">
        <f>VLOOKUP(Y3359,FORNECEDORES!$A$2:$G$9043,3,0)</f>
        <v>GOIS TRANSPORTES LTDA</v>
      </c>
      <c r="AA3359" s="15" t="str">
        <f>VLOOKUP(Y3359,FORNECEDORES!$A$2:$G$9041,7,0)</f>
        <v>goistransportesbr@gmail.com; goisalesilva0710@gmail.com;</v>
      </c>
    </row>
    <row r="3360" spans="1:27" x14ac:dyDescent="0.3">
      <c r="A3360" s="21" t="s">
        <v>8254</v>
      </c>
      <c r="B3360" s="32" t="s">
        <v>5995</v>
      </c>
      <c r="C3360" s="33">
        <v>45863</v>
      </c>
      <c r="D3360" s="33">
        <v>45874</v>
      </c>
      <c r="E3360" s="21" t="s">
        <v>23</v>
      </c>
      <c r="F3360" s="34">
        <v>1700</v>
      </c>
      <c r="G3360" s="21" t="s">
        <v>24</v>
      </c>
      <c r="H3360" s="21" t="s">
        <v>25</v>
      </c>
      <c r="I3360" s="22">
        <v>37131387000125</v>
      </c>
      <c r="J3360" s="22" t="s">
        <v>6389</v>
      </c>
      <c r="K3360" s="40">
        <v>101941704</v>
      </c>
      <c r="L3360" s="21" t="s">
        <v>26</v>
      </c>
      <c r="M3360" s="21">
        <v>144798</v>
      </c>
      <c r="N3360" s="21">
        <v>264088</v>
      </c>
      <c r="O3360" s="21">
        <v>2401</v>
      </c>
      <c r="P3360" s="21" t="s">
        <v>26</v>
      </c>
      <c r="Q3360" s="21" t="s">
        <v>26</v>
      </c>
      <c r="R3360" s="21" t="s">
        <v>31</v>
      </c>
      <c r="S3360" s="21" t="s">
        <v>29</v>
      </c>
      <c r="T3360" s="21" t="e">
        <v>#N/A</v>
      </c>
      <c r="U3360" s="21" t="s">
        <v>5997</v>
      </c>
      <c r="V3360" s="33" t="s">
        <v>5997</v>
      </c>
      <c r="W3360" s="4">
        <f t="shared" si="156"/>
        <v>14</v>
      </c>
      <c r="X3360" s="14" t="str">
        <f t="shared" si="157"/>
        <v>CNPJ</v>
      </c>
      <c r="Y3360" s="13" t="str">
        <f t="shared" si="158"/>
        <v>37.131.387/0001-25</v>
      </c>
      <c r="Z3360" s="10" t="str">
        <f>VLOOKUP(Y3360,FORNECEDORES!$A$2:$G$9043,3,0)</f>
        <v>GOIS TRANSPORTES LTDA</v>
      </c>
      <c r="AA3360" s="15" t="str">
        <f>VLOOKUP(Y3360,FORNECEDORES!$A$2:$G$9041,7,0)</f>
        <v>goistransportesbr@gmail.com; goisalesilva0710@gmail.com;</v>
      </c>
    </row>
    <row r="3361" spans="1:27" x14ac:dyDescent="0.3">
      <c r="A3361" s="21" t="s">
        <v>8255</v>
      </c>
      <c r="B3361" s="32" t="s">
        <v>5995</v>
      </c>
      <c r="C3361" s="33">
        <v>45863</v>
      </c>
      <c r="D3361" s="33">
        <v>45874</v>
      </c>
      <c r="E3361" s="21" t="s">
        <v>23</v>
      </c>
      <c r="F3361" s="34">
        <v>1700</v>
      </c>
      <c r="G3361" s="21" t="s">
        <v>24</v>
      </c>
      <c r="H3361" s="21" t="s">
        <v>25</v>
      </c>
      <c r="I3361" s="22">
        <v>37131387000125</v>
      </c>
      <c r="J3361" s="22" t="s">
        <v>6389</v>
      </c>
      <c r="K3361" s="40">
        <v>101941786</v>
      </c>
      <c r="L3361" s="21" t="s">
        <v>26</v>
      </c>
      <c r="M3361" s="21">
        <v>144762</v>
      </c>
      <c r="N3361" s="21">
        <v>263974</v>
      </c>
      <c r="O3361" s="21">
        <v>2368</v>
      </c>
      <c r="P3361" s="21" t="s">
        <v>26</v>
      </c>
      <c r="Q3361" s="21" t="s">
        <v>26</v>
      </c>
      <c r="R3361" s="21" t="s">
        <v>31</v>
      </c>
      <c r="S3361" s="21" t="s">
        <v>29</v>
      </c>
      <c r="T3361" s="21" t="e">
        <v>#N/A</v>
      </c>
      <c r="U3361" s="21" t="s">
        <v>5997</v>
      </c>
      <c r="V3361" s="33" t="s">
        <v>5997</v>
      </c>
      <c r="W3361" s="4">
        <f t="shared" si="156"/>
        <v>14</v>
      </c>
      <c r="X3361" s="14" t="str">
        <f t="shared" si="157"/>
        <v>CNPJ</v>
      </c>
      <c r="Y3361" s="13" t="str">
        <f t="shared" si="158"/>
        <v>37.131.387/0001-25</v>
      </c>
      <c r="Z3361" s="10" t="str">
        <f>VLOOKUP(Y3361,FORNECEDORES!$A$2:$G$9043,3,0)</f>
        <v>GOIS TRANSPORTES LTDA</v>
      </c>
      <c r="AA3361" s="15" t="str">
        <f>VLOOKUP(Y3361,FORNECEDORES!$A$2:$G$9041,7,0)</f>
        <v>goistransportesbr@gmail.com; goisalesilva0710@gmail.com;</v>
      </c>
    </row>
    <row r="3362" spans="1:27" x14ac:dyDescent="0.3">
      <c r="A3362" s="21" t="s">
        <v>8256</v>
      </c>
      <c r="B3362" s="32" t="s">
        <v>6170</v>
      </c>
      <c r="C3362" s="33">
        <v>45863</v>
      </c>
      <c r="D3362" s="33">
        <v>45876</v>
      </c>
      <c r="E3362" s="21" t="s">
        <v>23</v>
      </c>
      <c r="F3362" s="34">
        <v>28100</v>
      </c>
      <c r="G3362" s="21" t="s">
        <v>24</v>
      </c>
      <c r="H3362" s="21" t="s">
        <v>409</v>
      </c>
      <c r="I3362" s="22">
        <v>23612315000195</v>
      </c>
      <c r="J3362" s="22" t="s">
        <v>6172</v>
      </c>
      <c r="K3362" s="40">
        <v>101941871</v>
      </c>
      <c r="L3362" s="21" t="s">
        <v>26</v>
      </c>
      <c r="M3362" s="21">
        <v>144812</v>
      </c>
      <c r="N3362" s="21">
        <v>264108</v>
      </c>
      <c r="O3362" s="21" t="s">
        <v>8257</v>
      </c>
      <c r="P3362" s="21" t="s">
        <v>26</v>
      </c>
      <c r="Q3362" s="21" t="s">
        <v>88</v>
      </c>
      <c r="R3362" s="21" t="s">
        <v>31</v>
      </c>
      <c r="S3362" s="21" t="s">
        <v>29</v>
      </c>
      <c r="T3362" s="21" t="s">
        <v>24</v>
      </c>
      <c r="U3362" s="21">
        <v>30</v>
      </c>
      <c r="V3362" s="33">
        <v>45879</v>
      </c>
      <c r="W3362" s="4">
        <f t="shared" si="156"/>
        <v>14</v>
      </c>
      <c r="X3362" s="14" t="str">
        <f t="shared" si="157"/>
        <v>CNPJ</v>
      </c>
      <c r="Y3362" s="13" t="str">
        <f t="shared" si="158"/>
        <v>23.612.315/0001-95</v>
      </c>
      <c r="Z3362" s="10" t="str">
        <f>VLOOKUP(Y3362,FORNECEDORES!$A$2:$G$9043,3,0)</f>
        <v>GUERRA LOGISTICA LTDA</v>
      </c>
      <c r="AA3362" s="15" t="str">
        <f>VLOOKUP(Y3362,FORNECEDORES!$A$2:$G$9041,7,0)</f>
        <v>karina.carvalho@guerralogistica.com.br; diogo.parra@guerralogistica.com.br;</v>
      </c>
    </row>
    <row r="3363" spans="1:27" x14ac:dyDescent="0.3">
      <c r="A3363" s="21" t="s">
        <v>8258</v>
      </c>
      <c r="B3363" s="32" t="s">
        <v>6374</v>
      </c>
      <c r="C3363" s="33">
        <v>45863</v>
      </c>
      <c r="D3363" s="33">
        <v>45876</v>
      </c>
      <c r="E3363" s="21" t="s">
        <v>23</v>
      </c>
      <c r="F3363" s="34">
        <v>5170</v>
      </c>
      <c r="G3363" s="21" t="s">
        <v>24</v>
      </c>
      <c r="H3363" s="21" t="s">
        <v>2112</v>
      </c>
      <c r="I3363" s="22">
        <v>3945518000196</v>
      </c>
      <c r="J3363" s="22" t="s">
        <v>6375</v>
      </c>
      <c r="K3363" s="40">
        <v>101941988</v>
      </c>
      <c r="L3363" s="21" t="s">
        <v>26</v>
      </c>
      <c r="M3363" s="21">
        <v>144889</v>
      </c>
      <c r="N3363" s="21">
        <v>264293</v>
      </c>
      <c r="O3363" s="21" t="s">
        <v>8259</v>
      </c>
      <c r="P3363" s="21" t="s">
        <v>26</v>
      </c>
      <c r="Q3363" s="21" t="s">
        <v>91</v>
      </c>
      <c r="R3363" s="21" t="s">
        <v>31</v>
      </c>
      <c r="S3363" s="21" t="s">
        <v>29</v>
      </c>
      <c r="T3363" s="21" t="s">
        <v>24</v>
      </c>
      <c r="U3363" s="21">
        <v>30</v>
      </c>
      <c r="V3363" s="33">
        <v>45879</v>
      </c>
      <c r="W3363" s="4">
        <f t="shared" si="156"/>
        <v>13</v>
      </c>
      <c r="X3363" s="14" t="str">
        <f t="shared" si="157"/>
        <v>CNPJ_INCOMPLETO_1</v>
      </c>
      <c r="Y3363" s="13" t="str">
        <f t="shared" si="158"/>
        <v>03.945.518/0001-96</v>
      </c>
      <c r="Z3363" s="10" t="str">
        <f>VLOOKUP(Y3363,FORNECEDORES!$A$2:$G$9043,3,0)</f>
        <v>ELITE EXPRESS LTDA</v>
      </c>
      <c r="AA3363" s="15" t="str">
        <f>VLOOKUP(Y3363,FORNECEDORES!$A$2:$G$9041,7,0)</f>
        <v>leonardo@mwmtransportes.com; wagner@mwmtransportes.com;</v>
      </c>
    </row>
    <row r="3364" spans="1:27" x14ac:dyDescent="0.3">
      <c r="A3364" s="21" t="s">
        <v>8260</v>
      </c>
      <c r="B3364" s="32" t="s">
        <v>6367</v>
      </c>
      <c r="C3364" s="33">
        <v>45863</v>
      </c>
      <c r="D3364" s="33">
        <v>45876</v>
      </c>
      <c r="E3364" s="21" t="s">
        <v>23</v>
      </c>
      <c r="F3364" s="34">
        <v>5790</v>
      </c>
      <c r="G3364" s="21" t="s">
        <v>24</v>
      </c>
      <c r="H3364" s="21" t="s">
        <v>2629</v>
      </c>
      <c r="I3364" s="22">
        <v>26683244000100</v>
      </c>
      <c r="J3364" s="22" t="s">
        <v>6457</v>
      </c>
      <c r="K3364" s="40">
        <v>101942108</v>
      </c>
      <c r="L3364" s="21" t="s">
        <v>26</v>
      </c>
      <c r="M3364" s="21">
        <v>144902</v>
      </c>
      <c r="N3364" s="21">
        <v>264351</v>
      </c>
      <c r="O3364" s="21">
        <v>4587</v>
      </c>
      <c r="P3364" s="21" t="s">
        <v>88</v>
      </c>
      <c r="Q3364" s="21" t="s">
        <v>88</v>
      </c>
      <c r="R3364" s="21" t="s">
        <v>31</v>
      </c>
      <c r="S3364" s="21" t="s">
        <v>29</v>
      </c>
      <c r="T3364" s="21" t="s">
        <v>24</v>
      </c>
      <c r="U3364" s="21">
        <v>30</v>
      </c>
      <c r="V3364" s="33">
        <v>45879</v>
      </c>
      <c r="W3364" s="4">
        <f t="shared" si="156"/>
        <v>14</v>
      </c>
      <c r="X3364" s="14" t="str">
        <f t="shared" si="157"/>
        <v>CNPJ</v>
      </c>
      <c r="Y3364" s="13" t="str">
        <f t="shared" si="158"/>
        <v>26.683.244/0001-00</v>
      </c>
      <c r="Z3364" s="10" t="str">
        <f>VLOOKUP(Y3364,FORNECEDORES!$A$2:$G$9043,3,0)</f>
        <v>F7 LOGISTICA E TRANSPORTE LTDA</v>
      </c>
      <c r="AA3364" s="15" t="str">
        <f>VLOOKUP(Y3364,FORNECEDORES!$A$2:$G$9041,7,0)</f>
        <v>controle1@f7log.com.br; controle3@f7log.com.br; cargas@f7log.com.br; financeiro@f7log.com.br;</v>
      </c>
    </row>
    <row r="3365" spans="1:27" x14ac:dyDescent="0.3">
      <c r="A3365" s="21" t="s">
        <v>8261</v>
      </c>
      <c r="B3365" s="32" t="s">
        <v>6430</v>
      </c>
      <c r="C3365" s="33">
        <v>45863</v>
      </c>
      <c r="D3365" s="33">
        <v>45866</v>
      </c>
      <c r="E3365" s="21" t="s">
        <v>23</v>
      </c>
      <c r="F3365" s="34">
        <v>610</v>
      </c>
      <c r="G3365" s="21" t="s">
        <v>24</v>
      </c>
      <c r="H3365" s="21" t="s">
        <v>1534</v>
      </c>
      <c r="I3365" s="22">
        <v>18515034000184</v>
      </c>
      <c r="J3365" s="22" t="s">
        <v>6437</v>
      </c>
      <c r="K3365" s="40">
        <v>101942257</v>
      </c>
      <c r="L3365" s="21" t="s">
        <v>26</v>
      </c>
      <c r="M3365" s="21">
        <v>144920</v>
      </c>
      <c r="N3365" s="21">
        <v>264414</v>
      </c>
      <c r="O3365" s="21">
        <v>4589</v>
      </c>
      <c r="P3365" s="21" t="s">
        <v>88</v>
      </c>
      <c r="Q3365" s="21" t="s">
        <v>88</v>
      </c>
      <c r="R3365" s="21" t="s">
        <v>31</v>
      </c>
      <c r="S3365" s="21" t="s">
        <v>29</v>
      </c>
      <c r="T3365" s="21" t="s">
        <v>24</v>
      </c>
      <c r="U3365" s="21">
        <v>15</v>
      </c>
      <c r="V3365" s="33">
        <v>45868</v>
      </c>
      <c r="W3365" s="4">
        <f t="shared" si="156"/>
        <v>14</v>
      </c>
      <c r="X3365" s="14" t="str">
        <f t="shared" si="157"/>
        <v>CNPJ</v>
      </c>
      <c r="Y3365" s="13" t="str">
        <f t="shared" si="158"/>
        <v>18.515.034/0001-84</v>
      </c>
      <c r="Z3365" s="10" t="str">
        <f>VLOOKUP(Y3365,FORNECEDORES!$A$2:$G$9043,3,0)</f>
        <v>VASCONCELOS &amp; FREITAS TRANSPORTES LTDA</v>
      </c>
      <c r="AA3365" s="15" t="str">
        <f>VLOOKUP(Y3365,FORNECEDORES!$A$2:$G$9041,7,0)</f>
        <v>valmirvasconcelos@hotmail.com;</v>
      </c>
    </row>
    <row r="3366" spans="1:27" x14ac:dyDescent="0.3">
      <c r="A3366" s="21" t="s">
        <v>8262</v>
      </c>
      <c r="B3366" s="32" t="s">
        <v>5995</v>
      </c>
      <c r="C3366" s="33">
        <v>45863</v>
      </c>
      <c r="D3366" s="33">
        <v>45874</v>
      </c>
      <c r="E3366" s="21" t="s">
        <v>23</v>
      </c>
      <c r="F3366" s="34">
        <v>1100</v>
      </c>
      <c r="G3366" s="21" t="s">
        <v>24</v>
      </c>
      <c r="H3366" s="21" t="s">
        <v>25</v>
      </c>
      <c r="I3366" s="22">
        <v>37131387000125</v>
      </c>
      <c r="J3366" s="22" t="s">
        <v>6002</v>
      </c>
      <c r="K3366" s="40">
        <v>101942360</v>
      </c>
      <c r="L3366" s="21" t="s">
        <v>26</v>
      </c>
      <c r="M3366" s="21">
        <v>144749</v>
      </c>
      <c r="N3366" s="21">
        <v>263960</v>
      </c>
      <c r="O3366" s="21">
        <v>2348</v>
      </c>
      <c r="P3366" s="21" t="s">
        <v>26</v>
      </c>
      <c r="Q3366" s="21" t="s">
        <v>26</v>
      </c>
      <c r="R3366" s="21" t="s">
        <v>31</v>
      </c>
      <c r="S3366" s="21" t="s">
        <v>29</v>
      </c>
      <c r="T3366" s="21" t="e">
        <v>#N/A</v>
      </c>
      <c r="U3366" s="21" t="s">
        <v>5997</v>
      </c>
      <c r="V3366" s="33" t="s">
        <v>5997</v>
      </c>
      <c r="W3366" s="4">
        <f t="shared" si="156"/>
        <v>14</v>
      </c>
      <c r="X3366" s="14" t="str">
        <f t="shared" si="157"/>
        <v>CNPJ</v>
      </c>
      <c r="Y3366" s="13" t="str">
        <f t="shared" si="158"/>
        <v>37.131.387/0001-25</v>
      </c>
      <c r="Z3366" s="10" t="str">
        <f>VLOOKUP(Y3366,FORNECEDORES!$A$2:$G$9043,3,0)</f>
        <v>GOIS TRANSPORTES LTDA</v>
      </c>
      <c r="AA3366" s="15" t="str">
        <f>VLOOKUP(Y3366,FORNECEDORES!$A$2:$G$9041,7,0)</f>
        <v>goistransportesbr@gmail.com; goisalesilva0710@gmail.com;</v>
      </c>
    </row>
    <row r="3367" spans="1:27" x14ac:dyDescent="0.3">
      <c r="A3367" s="21" t="s">
        <v>8263</v>
      </c>
      <c r="B3367" s="32" t="s">
        <v>5995</v>
      </c>
      <c r="C3367" s="33">
        <v>45863</v>
      </c>
      <c r="D3367" s="33">
        <v>45874</v>
      </c>
      <c r="E3367" s="21" t="s">
        <v>23</v>
      </c>
      <c r="F3367" s="34">
        <v>1100</v>
      </c>
      <c r="G3367" s="21" t="s">
        <v>24</v>
      </c>
      <c r="H3367" s="21" t="s">
        <v>25</v>
      </c>
      <c r="I3367" s="22">
        <v>37131387000125</v>
      </c>
      <c r="J3367" s="22"/>
      <c r="K3367" s="21">
        <v>101945183</v>
      </c>
      <c r="L3367" s="21" t="s">
        <v>26</v>
      </c>
      <c r="M3367" s="21">
        <v>144821</v>
      </c>
      <c r="N3367" s="21">
        <v>264126</v>
      </c>
      <c r="O3367" s="21">
        <v>2427</v>
      </c>
      <c r="P3367" s="21" t="s">
        <v>26</v>
      </c>
      <c r="Q3367" s="21" t="s">
        <v>26</v>
      </c>
      <c r="R3367" s="21" t="s">
        <v>31</v>
      </c>
      <c r="S3367" s="21" t="s">
        <v>29</v>
      </c>
      <c r="T3367" s="21" t="e">
        <v>#N/A</v>
      </c>
      <c r="U3367" s="21" t="s">
        <v>5997</v>
      </c>
      <c r="V3367" s="33" t="s">
        <v>5997</v>
      </c>
      <c r="W3367" s="4">
        <f t="shared" si="156"/>
        <v>14</v>
      </c>
      <c r="X3367" s="14" t="str">
        <f t="shared" si="157"/>
        <v>CNPJ</v>
      </c>
      <c r="Y3367" s="13" t="str">
        <f t="shared" si="158"/>
        <v>37.131.387/0001-25</v>
      </c>
      <c r="Z3367" s="10" t="str">
        <f>VLOOKUP(Y3367,FORNECEDORES!$A$2:$G$9043,3,0)</f>
        <v>GOIS TRANSPORTES LTDA</v>
      </c>
      <c r="AA3367" s="15" t="str">
        <f>VLOOKUP(Y3367,FORNECEDORES!$A$2:$G$9041,7,0)</f>
        <v>goistransportesbr@gmail.com; goisalesilva0710@gmail.com;</v>
      </c>
    </row>
    <row r="3368" spans="1:27" x14ac:dyDescent="0.3">
      <c r="A3368" s="21" t="s">
        <v>8264</v>
      </c>
      <c r="B3368" s="32" t="s">
        <v>5995</v>
      </c>
      <c r="C3368" s="33">
        <v>45863</v>
      </c>
      <c r="D3368" s="33">
        <v>45874</v>
      </c>
      <c r="E3368" s="21" t="s">
        <v>23</v>
      </c>
      <c r="F3368" s="34">
        <v>1100</v>
      </c>
      <c r="G3368" s="21" t="s">
        <v>24</v>
      </c>
      <c r="H3368" s="21" t="s">
        <v>25</v>
      </c>
      <c r="I3368" s="22">
        <v>37131387000125</v>
      </c>
      <c r="J3368" s="22" t="s">
        <v>5996</v>
      </c>
      <c r="K3368" s="40">
        <v>101945279</v>
      </c>
      <c r="L3368" s="21" t="s">
        <v>26</v>
      </c>
      <c r="M3368" s="21">
        <v>144752</v>
      </c>
      <c r="N3368" s="21">
        <v>263963</v>
      </c>
      <c r="O3368" s="21">
        <v>2352</v>
      </c>
      <c r="P3368" s="21" t="s">
        <v>26</v>
      </c>
      <c r="Q3368" s="21" t="s">
        <v>26</v>
      </c>
      <c r="R3368" s="21" t="s">
        <v>31</v>
      </c>
      <c r="S3368" s="21" t="s">
        <v>29</v>
      </c>
      <c r="T3368" s="21" t="e">
        <v>#N/A</v>
      </c>
      <c r="U3368" s="21" t="s">
        <v>5997</v>
      </c>
      <c r="V3368" s="33" t="s">
        <v>5997</v>
      </c>
      <c r="W3368" s="4">
        <f t="shared" si="156"/>
        <v>14</v>
      </c>
      <c r="X3368" s="14" t="str">
        <f t="shared" si="157"/>
        <v>CNPJ</v>
      </c>
      <c r="Y3368" s="13" t="str">
        <f t="shared" si="158"/>
        <v>37.131.387/0001-25</v>
      </c>
      <c r="Z3368" s="10" t="str">
        <f>VLOOKUP(Y3368,FORNECEDORES!$A$2:$G$9043,3,0)</f>
        <v>GOIS TRANSPORTES LTDA</v>
      </c>
      <c r="AA3368" s="15" t="str">
        <f>VLOOKUP(Y3368,FORNECEDORES!$A$2:$G$9041,7,0)</f>
        <v>goistransportesbr@gmail.com; goisalesilva0710@gmail.com;</v>
      </c>
    </row>
    <row r="3369" spans="1:27" x14ac:dyDescent="0.3">
      <c r="A3369" s="21" t="s">
        <v>8265</v>
      </c>
      <c r="B3369" s="32" t="s">
        <v>5995</v>
      </c>
      <c r="C3369" s="33">
        <v>45863</v>
      </c>
      <c r="D3369" s="33">
        <v>45874</v>
      </c>
      <c r="E3369" s="21" t="s">
        <v>23</v>
      </c>
      <c r="F3369" s="34">
        <v>1700</v>
      </c>
      <c r="G3369" s="21" t="s">
        <v>24</v>
      </c>
      <c r="H3369" s="21" t="s">
        <v>25</v>
      </c>
      <c r="I3369" s="22">
        <v>37131387000125</v>
      </c>
      <c r="J3369" s="22" t="s">
        <v>6389</v>
      </c>
      <c r="K3369" s="21">
        <v>101945342</v>
      </c>
      <c r="L3369" s="21" t="s">
        <v>26</v>
      </c>
      <c r="M3369" s="21">
        <v>144744</v>
      </c>
      <c r="N3369" s="21">
        <v>263955</v>
      </c>
      <c r="O3369" s="21">
        <v>2346</v>
      </c>
      <c r="P3369" s="21" t="s">
        <v>26</v>
      </c>
      <c r="Q3369" s="21" t="s">
        <v>26</v>
      </c>
      <c r="R3369" s="21" t="s">
        <v>31</v>
      </c>
      <c r="S3369" s="21" t="s">
        <v>29</v>
      </c>
      <c r="T3369" s="21" t="e">
        <v>#N/A</v>
      </c>
      <c r="U3369" s="21" t="s">
        <v>5997</v>
      </c>
      <c r="V3369" s="33" t="s">
        <v>5997</v>
      </c>
      <c r="W3369" s="4">
        <f t="shared" si="156"/>
        <v>14</v>
      </c>
      <c r="X3369" s="14" t="str">
        <f t="shared" si="157"/>
        <v>CNPJ</v>
      </c>
      <c r="Y3369" s="13" t="str">
        <f t="shared" si="158"/>
        <v>37.131.387/0001-25</v>
      </c>
      <c r="Z3369" s="10" t="str">
        <f>VLOOKUP(Y3369,FORNECEDORES!$A$2:$G$9043,3,0)</f>
        <v>GOIS TRANSPORTES LTDA</v>
      </c>
      <c r="AA3369" s="15" t="str">
        <f>VLOOKUP(Y3369,FORNECEDORES!$A$2:$G$9041,7,0)</f>
        <v>goistransportesbr@gmail.com; goisalesilva0710@gmail.com;</v>
      </c>
    </row>
    <row r="3370" spans="1:27" x14ac:dyDescent="0.3">
      <c r="A3370" s="21" t="s">
        <v>8266</v>
      </c>
      <c r="B3370" s="32" t="s">
        <v>5995</v>
      </c>
      <c r="C3370" s="33">
        <v>45863</v>
      </c>
      <c r="D3370" s="33">
        <v>45874</v>
      </c>
      <c r="E3370" s="21" t="s">
        <v>23</v>
      </c>
      <c r="F3370" s="34">
        <v>1700</v>
      </c>
      <c r="G3370" s="21" t="s">
        <v>24</v>
      </c>
      <c r="H3370" s="21" t="s">
        <v>25</v>
      </c>
      <c r="I3370" s="22">
        <v>37131387000125</v>
      </c>
      <c r="J3370" s="22" t="s">
        <v>6389</v>
      </c>
      <c r="K3370" s="40">
        <v>101945424</v>
      </c>
      <c r="L3370" s="21" t="s">
        <v>26</v>
      </c>
      <c r="M3370" s="21">
        <v>144981</v>
      </c>
      <c r="N3370" s="21">
        <v>264612</v>
      </c>
      <c r="O3370" s="21">
        <v>2570</v>
      </c>
      <c r="P3370" s="21" t="s">
        <v>26</v>
      </c>
      <c r="Q3370" s="21" t="s">
        <v>26</v>
      </c>
      <c r="R3370" s="21" t="s">
        <v>31</v>
      </c>
      <c r="S3370" s="21" t="s">
        <v>29</v>
      </c>
      <c r="T3370" s="21" t="e">
        <v>#N/A</v>
      </c>
      <c r="U3370" s="21" t="s">
        <v>5997</v>
      </c>
      <c r="V3370" s="33" t="s">
        <v>5997</v>
      </c>
      <c r="W3370" s="4">
        <f t="shared" si="156"/>
        <v>14</v>
      </c>
      <c r="X3370" s="14" t="str">
        <f t="shared" si="157"/>
        <v>CNPJ</v>
      </c>
      <c r="Y3370" s="13" t="str">
        <f t="shared" si="158"/>
        <v>37.131.387/0001-25</v>
      </c>
      <c r="Z3370" s="10" t="str">
        <f>VLOOKUP(Y3370,FORNECEDORES!$A$2:$G$9043,3,0)</f>
        <v>GOIS TRANSPORTES LTDA</v>
      </c>
      <c r="AA3370" s="15" t="str">
        <f>VLOOKUP(Y3370,FORNECEDORES!$A$2:$G$9041,7,0)</f>
        <v>goistransportesbr@gmail.com; goisalesilva0710@gmail.com;</v>
      </c>
    </row>
    <row r="3371" spans="1:27" x14ac:dyDescent="0.3">
      <c r="A3371" s="21" t="s">
        <v>8267</v>
      </c>
      <c r="B3371" s="32" t="s">
        <v>5995</v>
      </c>
      <c r="C3371" s="33">
        <v>45863</v>
      </c>
      <c r="D3371" s="33">
        <v>45874</v>
      </c>
      <c r="E3371" s="21" t="s">
        <v>23</v>
      </c>
      <c r="F3371" s="34">
        <v>1700</v>
      </c>
      <c r="G3371" s="21" t="s">
        <v>24</v>
      </c>
      <c r="H3371" s="21" t="s">
        <v>25</v>
      </c>
      <c r="I3371" s="22">
        <v>37131387000125</v>
      </c>
      <c r="J3371" s="22" t="s">
        <v>6389</v>
      </c>
      <c r="K3371" s="21">
        <v>101945475</v>
      </c>
      <c r="L3371" s="21" t="s">
        <v>26</v>
      </c>
      <c r="M3371" s="21">
        <v>144945</v>
      </c>
      <c r="N3371" s="21">
        <v>264519</v>
      </c>
      <c r="O3371" s="21">
        <v>2551</v>
      </c>
      <c r="P3371" s="21" t="s">
        <v>26</v>
      </c>
      <c r="Q3371" s="21" t="s">
        <v>26</v>
      </c>
      <c r="R3371" s="21" t="s">
        <v>31</v>
      </c>
      <c r="S3371" s="21" t="s">
        <v>29</v>
      </c>
      <c r="T3371" s="21" t="e">
        <v>#N/A</v>
      </c>
      <c r="U3371" s="21" t="s">
        <v>5997</v>
      </c>
      <c r="V3371" s="33" t="s">
        <v>5997</v>
      </c>
      <c r="W3371" s="4">
        <f t="shared" si="156"/>
        <v>14</v>
      </c>
      <c r="X3371" s="14" t="str">
        <f t="shared" si="157"/>
        <v>CNPJ</v>
      </c>
      <c r="Y3371" s="13" t="str">
        <f t="shared" si="158"/>
        <v>37.131.387/0001-25</v>
      </c>
      <c r="Z3371" s="10" t="str">
        <f>VLOOKUP(Y3371,FORNECEDORES!$A$2:$G$9043,3,0)</f>
        <v>GOIS TRANSPORTES LTDA</v>
      </c>
      <c r="AA3371" s="15" t="str">
        <f>VLOOKUP(Y3371,FORNECEDORES!$A$2:$G$9041,7,0)</f>
        <v>goistransportesbr@gmail.com; goisalesilva0710@gmail.com;</v>
      </c>
    </row>
    <row r="3372" spans="1:27" x14ac:dyDescent="0.3">
      <c r="A3372" s="21" t="s">
        <v>8268</v>
      </c>
      <c r="B3372" s="32" t="s">
        <v>6460</v>
      </c>
      <c r="C3372" s="33">
        <v>45863</v>
      </c>
      <c r="D3372" s="33">
        <v>45874</v>
      </c>
      <c r="E3372" s="21" t="s">
        <v>23</v>
      </c>
      <c r="F3372" s="34">
        <v>1500</v>
      </c>
      <c r="G3372" s="21" t="s">
        <v>24</v>
      </c>
      <c r="H3372" s="21" t="s">
        <v>6461</v>
      </c>
      <c r="I3372" s="22">
        <v>30017711000130</v>
      </c>
      <c r="J3372" s="22" t="s">
        <v>6462</v>
      </c>
      <c r="K3372" s="40">
        <v>101945651</v>
      </c>
      <c r="L3372" s="21" t="s">
        <v>26</v>
      </c>
      <c r="M3372" s="21">
        <v>144946</v>
      </c>
      <c r="N3372" s="21">
        <v>264520</v>
      </c>
      <c r="O3372" s="21">
        <v>2552</v>
      </c>
      <c r="P3372" s="21" t="s">
        <v>26</v>
      </c>
      <c r="Q3372" s="21" t="s">
        <v>26</v>
      </c>
      <c r="R3372" s="21" t="s">
        <v>31</v>
      </c>
      <c r="S3372" s="21" t="s">
        <v>29</v>
      </c>
      <c r="T3372" s="21" t="e">
        <v>#N/A</v>
      </c>
      <c r="U3372" s="21" t="s">
        <v>33</v>
      </c>
      <c r="V3372" s="33" t="s">
        <v>33</v>
      </c>
      <c r="W3372" s="4">
        <f t="shared" si="156"/>
        <v>14</v>
      </c>
      <c r="X3372" s="14" t="str">
        <f t="shared" si="157"/>
        <v>CNPJ</v>
      </c>
      <c r="Y3372" s="13" t="str">
        <f t="shared" si="158"/>
        <v>30.017.711/0001-30</v>
      </c>
      <c r="Z3372" s="10" t="str">
        <f>VLOOKUP(Y3372,FORNECEDORES!$A$2:$G$9043,3,0)</f>
        <v>JACIRENE PEREIRA DA CRUZ</v>
      </c>
      <c r="AA3372" s="15" t="str">
        <f>VLOOKUP(Y3372,FORNECEDORES!$A$2:$G$9041,7,0)</f>
        <v>wfexpress.finance@gmail.com;</v>
      </c>
    </row>
    <row r="3373" spans="1:27" x14ac:dyDescent="0.3">
      <c r="A3373" s="21" t="s">
        <v>8269</v>
      </c>
      <c r="B3373" s="32" t="s">
        <v>6374</v>
      </c>
      <c r="C3373" s="33">
        <v>45863</v>
      </c>
      <c r="D3373" s="33">
        <v>45877</v>
      </c>
      <c r="E3373" s="21" t="s">
        <v>23</v>
      </c>
      <c r="F3373" s="34">
        <v>9200</v>
      </c>
      <c r="G3373" s="21" t="s">
        <v>24</v>
      </c>
      <c r="H3373" s="21" t="s">
        <v>2112</v>
      </c>
      <c r="I3373" s="22">
        <v>3945518000196</v>
      </c>
      <c r="J3373" s="22" t="s">
        <v>6449</v>
      </c>
      <c r="K3373" s="40">
        <v>101945723</v>
      </c>
      <c r="L3373" s="21" t="s">
        <v>26</v>
      </c>
      <c r="M3373" s="21">
        <v>144992</v>
      </c>
      <c r="N3373" s="21">
        <v>264647</v>
      </c>
      <c r="O3373" s="21" t="s">
        <v>8270</v>
      </c>
      <c r="P3373" s="21" t="s">
        <v>26</v>
      </c>
      <c r="Q3373" s="21" t="s">
        <v>91</v>
      </c>
      <c r="R3373" s="21" t="s">
        <v>31</v>
      </c>
      <c r="S3373" s="21" t="s">
        <v>29</v>
      </c>
      <c r="T3373" s="21" t="s">
        <v>24</v>
      </c>
      <c r="U3373" s="21">
        <v>30</v>
      </c>
      <c r="V3373" s="33">
        <v>45879</v>
      </c>
      <c r="W3373" s="4">
        <f t="shared" si="156"/>
        <v>13</v>
      </c>
      <c r="X3373" s="14" t="str">
        <f t="shared" si="157"/>
        <v>CNPJ_INCOMPLETO_1</v>
      </c>
      <c r="Y3373" s="13" t="str">
        <f t="shared" si="158"/>
        <v>03.945.518/0001-96</v>
      </c>
      <c r="Z3373" s="10" t="str">
        <f>VLOOKUP(Y3373,FORNECEDORES!$A$2:$G$9043,3,0)</f>
        <v>ELITE EXPRESS LTDA</v>
      </c>
      <c r="AA3373" s="15" t="str">
        <f>VLOOKUP(Y3373,FORNECEDORES!$A$2:$G$9041,7,0)</f>
        <v>leonardo@mwmtransportes.com; wagner@mwmtransportes.com;</v>
      </c>
    </row>
    <row r="3374" spans="1:27" x14ac:dyDescent="0.3">
      <c r="A3374" s="21" t="s">
        <v>8271</v>
      </c>
      <c r="B3374" s="32" t="s">
        <v>6014</v>
      </c>
      <c r="C3374" s="33">
        <v>45863</v>
      </c>
      <c r="D3374" s="33">
        <v>45894</v>
      </c>
      <c r="E3374" s="21" t="s">
        <v>23</v>
      </c>
      <c r="F3374" s="34">
        <v>20000</v>
      </c>
      <c r="G3374" s="21" t="s">
        <v>24</v>
      </c>
      <c r="H3374" s="21" t="s">
        <v>5698</v>
      </c>
      <c r="I3374" s="22">
        <v>55868378000101</v>
      </c>
      <c r="J3374" s="22" t="s">
        <v>6477</v>
      </c>
      <c r="K3374" s="21">
        <v>101952152</v>
      </c>
      <c r="L3374" s="21" t="s">
        <v>26</v>
      </c>
      <c r="M3374" s="21">
        <v>145885</v>
      </c>
      <c r="N3374" s="21">
        <v>265943</v>
      </c>
      <c r="O3374" s="21">
        <v>73</v>
      </c>
      <c r="P3374" s="21" t="s">
        <v>26</v>
      </c>
      <c r="Q3374" s="21" t="s">
        <v>88</v>
      </c>
      <c r="R3374" s="21" t="s">
        <v>31</v>
      </c>
      <c r="S3374" s="21" t="s">
        <v>29</v>
      </c>
      <c r="T3374" s="21" t="s">
        <v>24</v>
      </c>
      <c r="U3374" s="21">
        <v>30</v>
      </c>
      <c r="V3374" s="33">
        <v>45899</v>
      </c>
      <c r="W3374" s="4">
        <f t="shared" si="156"/>
        <v>14</v>
      </c>
      <c r="X3374" s="14" t="str">
        <f t="shared" si="157"/>
        <v>CNPJ</v>
      </c>
      <c r="Y3374" s="13" t="str">
        <f t="shared" si="158"/>
        <v>55.868.378/0001-01</v>
      </c>
      <c r="Z3374" s="10" t="str">
        <f>VLOOKUP(Y3374,FORNECEDORES!$A$2:$G$9043,3,0)</f>
        <v>JATIM TRANSPORTES LTDA</v>
      </c>
      <c r="AA3374" s="15" t="str">
        <f>VLOOKUP(Y3374,FORNECEDORES!$A$2:$G$9041,7,0)</f>
        <v>ader@transbocayuva.com.br;</v>
      </c>
    </row>
    <row r="3375" spans="1:27" x14ac:dyDescent="0.3">
      <c r="A3375" s="21" t="s">
        <v>8272</v>
      </c>
      <c r="B3375" s="32" t="s">
        <v>6170</v>
      </c>
      <c r="C3375" s="33">
        <v>45863</v>
      </c>
      <c r="D3375" s="33">
        <v>45876</v>
      </c>
      <c r="E3375" s="21" t="s">
        <v>23</v>
      </c>
      <c r="F3375" s="34">
        <v>28100</v>
      </c>
      <c r="G3375" s="21" t="s">
        <v>24</v>
      </c>
      <c r="H3375" s="21" t="s">
        <v>409</v>
      </c>
      <c r="I3375" s="22">
        <v>23612315000195</v>
      </c>
      <c r="J3375" s="22" t="s">
        <v>6545</v>
      </c>
      <c r="K3375" s="40">
        <v>101953571</v>
      </c>
      <c r="L3375" s="21" t="s">
        <v>26</v>
      </c>
      <c r="M3375" s="21">
        <v>144925</v>
      </c>
      <c r="N3375" s="21">
        <v>264422</v>
      </c>
      <c r="O3375" s="21" t="s">
        <v>8273</v>
      </c>
      <c r="P3375" s="21" t="s">
        <v>26</v>
      </c>
      <c r="Q3375" s="21" t="s">
        <v>88</v>
      </c>
      <c r="R3375" s="21" t="s">
        <v>31</v>
      </c>
      <c r="S3375" s="21" t="s">
        <v>29</v>
      </c>
      <c r="T3375" s="21" t="s">
        <v>24</v>
      </c>
      <c r="U3375" s="21">
        <v>30</v>
      </c>
      <c r="V3375" s="33">
        <v>45879</v>
      </c>
      <c r="W3375" s="4">
        <f t="shared" si="156"/>
        <v>14</v>
      </c>
      <c r="X3375" s="14" t="str">
        <f t="shared" si="157"/>
        <v>CNPJ</v>
      </c>
      <c r="Y3375" s="13" t="str">
        <f t="shared" si="158"/>
        <v>23.612.315/0001-95</v>
      </c>
      <c r="Z3375" s="10" t="str">
        <f>VLOOKUP(Y3375,FORNECEDORES!$A$2:$G$9043,3,0)</f>
        <v>GUERRA LOGISTICA LTDA</v>
      </c>
      <c r="AA3375" s="15" t="str">
        <f>VLOOKUP(Y3375,FORNECEDORES!$A$2:$G$9041,7,0)</f>
        <v>karina.carvalho@guerralogistica.com.br; diogo.parra@guerralogistica.com.br;</v>
      </c>
    </row>
    <row r="3376" spans="1:27" x14ac:dyDescent="0.3">
      <c r="A3376" s="21" t="s">
        <v>8274</v>
      </c>
      <c r="B3376" s="32" t="s">
        <v>6460</v>
      </c>
      <c r="C3376" s="33">
        <v>45863</v>
      </c>
      <c r="D3376" s="33">
        <v>45874</v>
      </c>
      <c r="E3376" s="21" t="s">
        <v>23</v>
      </c>
      <c r="F3376" s="34">
        <v>1500</v>
      </c>
      <c r="G3376" s="21" t="s">
        <v>24</v>
      </c>
      <c r="H3376" s="21" t="s">
        <v>6461</v>
      </c>
      <c r="I3376" s="22">
        <v>30017711000130</v>
      </c>
      <c r="J3376" s="22" t="s">
        <v>6562</v>
      </c>
      <c r="K3376" s="40">
        <v>101954003</v>
      </c>
      <c r="L3376" s="21" t="s">
        <v>26</v>
      </c>
      <c r="M3376" s="21">
        <v>144910</v>
      </c>
      <c r="N3376" s="21">
        <v>264386</v>
      </c>
      <c r="O3376" s="21" t="s">
        <v>8275</v>
      </c>
      <c r="P3376" s="21" t="s">
        <v>26</v>
      </c>
      <c r="Q3376" s="21" t="s">
        <v>26</v>
      </c>
      <c r="R3376" s="21" t="s">
        <v>31</v>
      </c>
      <c r="S3376" s="21" t="s">
        <v>29</v>
      </c>
      <c r="T3376" s="21" t="e">
        <v>#N/A</v>
      </c>
      <c r="U3376" s="21" t="s">
        <v>33</v>
      </c>
      <c r="V3376" s="33" t="s">
        <v>33</v>
      </c>
      <c r="W3376" s="4">
        <f t="shared" si="156"/>
        <v>14</v>
      </c>
      <c r="X3376" s="14" t="str">
        <f t="shared" si="157"/>
        <v>CNPJ</v>
      </c>
      <c r="Y3376" s="13" t="str">
        <f t="shared" si="158"/>
        <v>30.017.711/0001-30</v>
      </c>
      <c r="Z3376" s="10" t="str">
        <f>VLOOKUP(Y3376,FORNECEDORES!$A$2:$G$9043,3,0)</f>
        <v>JACIRENE PEREIRA DA CRUZ</v>
      </c>
      <c r="AA3376" s="15" t="str">
        <f>VLOOKUP(Y3376,FORNECEDORES!$A$2:$G$9041,7,0)</f>
        <v>wfexpress.finance@gmail.com;</v>
      </c>
    </row>
    <row r="3377" spans="1:27" x14ac:dyDescent="0.3">
      <c r="A3377" s="21" t="s">
        <v>8276</v>
      </c>
      <c r="B3377" s="32" t="s">
        <v>6450</v>
      </c>
      <c r="C3377" s="33">
        <v>45863</v>
      </c>
      <c r="D3377" s="33">
        <v>45863</v>
      </c>
      <c r="E3377" s="21" t="s">
        <v>5680</v>
      </c>
      <c r="F3377" s="34">
        <v>4800</v>
      </c>
      <c r="G3377" s="21" t="s">
        <v>24</v>
      </c>
      <c r="H3377" s="21" t="s">
        <v>6451</v>
      </c>
      <c r="I3377" s="22">
        <v>21508200000120</v>
      </c>
      <c r="J3377" s="22" t="s">
        <v>6452</v>
      </c>
      <c r="K3377" s="40">
        <v>101954742</v>
      </c>
      <c r="L3377" s="21" t="s">
        <v>26</v>
      </c>
      <c r="M3377" s="21">
        <v>145846</v>
      </c>
      <c r="N3377" s="21">
        <v>266407</v>
      </c>
      <c r="O3377" s="21" t="s">
        <v>8277</v>
      </c>
      <c r="P3377" s="21" t="s">
        <v>26</v>
      </c>
      <c r="Q3377" s="21" t="s">
        <v>27</v>
      </c>
      <c r="R3377" s="21" t="s">
        <v>31</v>
      </c>
      <c r="S3377" s="21" t="s">
        <v>29</v>
      </c>
      <c r="T3377" s="21" t="s">
        <v>24</v>
      </c>
      <c r="U3377" s="21" t="s">
        <v>33</v>
      </c>
      <c r="V3377" s="33" t="s">
        <v>33</v>
      </c>
      <c r="W3377" s="4">
        <f t="shared" si="156"/>
        <v>14</v>
      </c>
      <c r="X3377" s="14" t="str">
        <f t="shared" si="157"/>
        <v>CNPJ</v>
      </c>
      <c r="Y3377" s="13" t="str">
        <f t="shared" si="158"/>
        <v>21.508.200/0001-20</v>
      </c>
      <c r="Z3377" s="10" t="str">
        <f>VLOOKUP(Y3377,FORNECEDORES!$A$2:$G$9043,3,0)</f>
        <v>TND TRANSPORTE LTDA</v>
      </c>
      <c r="AA3377" s="15" t="str">
        <f>VLOOKUP(Y3377,FORNECEDORES!$A$2:$G$9041,7,0)</f>
        <v>daniel@tnd.net.br;</v>
      </c>
    </row>
    <row r="3378" spans="1:27" x14ac:dyDescent="0.3">
      <c r="A3378" s="21" t="s">
        <v>8276</v>
      </c>
      <c r="B3378" s="32" t="s">
        <v>6450</v>
      </c>
      <c r="C3378" s="33">
        <v>45863</v>
      </c>
      <c r="D3378" s="33">
        <v>45874</v>
      </c>
      <c r="E3378" s="21" t="s">
        <v>34</v>
      </c>
      <c r="F3378" s="34">
        <v>3200</v>
      </c>
      <c r="G3378" s="21" t="s">
        <v>24</v>
      </c>
      <c r="H3378" s="21" t="s">
        <v>6451</v>
      </c>
      <c r="I3378" s="22">
        <v>21508200000120</v>
      </c>
      <c r="J3378" s="22" t="s">
        <v>6452</v>
      </c>
      <c r="K3378" s="40">
        <v>101954742</v>
      </c>
      <c r="L3378" s="21" t="s">
        <v>26</v>
      </c>
      <c r="M3378" s="21">
        <v>145846</v>
      </c>
      <c r="N3378" s="21">
        <v>266407</v>
      </c>
      <c r="O3378" s="21" t="s">
        <v>8277</v>
      </c>
      <c r="P3378" s="21" t="s">
        <v>26</v>
      </c>
      <c r="Q3378" s="21" t="s">
        <v>27</v>
      </c>
      <c r="R3378" s="21" t="s">
        <v>31</v>
      </c>
      <c r="S3378" s="21" t="s">
        <v>29</v>
      </c>
      <c r="T3378" s="21" t="s">
        <v>24</v>
      </c>
      <c r="U3378" s="21" t="s">
        <v>33</v>
      </c>
      <c r="V3378" s="33" t="s">
        <v>33</v>
      </c>
      <c r="W3378" s="4">
        <f t="shared" si="156"/>
        <v>14</v>
      </c>
      <c r="X3378" s="14" t="str">
        <f t="shared" si="157"/>
        <v>CNPJ</v>
      </c>
      <c r="Y3378" s="13" t="str">
        <f t="shared" si="158"/>
        <v>21.508.200/0001-20</v>
      </c>
      <c r="Z3378" s="10" t="str">
        <f>VLOOKUP(Y3378,FORNECEDORES!$A$2:$G$9043,3,0)</f>
        <v>TND TRANSPORTE LTDA</v>
      </c>
      <c r="AA3378" s="15" t="str">
        <f>VLOOKUP(Y3378,FORNECEDORES!$A$2:$G$9041,7,0)</f>
        <v>daniel@tnd.net.br;</v>
      </c>
    </row>
    <row r="3379" spans="1:27" x14ac:dyDescent="0.3">
      <c r="A3379" s="21" t="s">
        <v>10302</v>
      </c>
      <c r="B3379" s="32" t="s">
        <v>10298</v>
      </c>
      <c r="C3379" s="33">
        <v>45863</v>
      </c>
      <c r="D3379" s="33">
        <v>45863</v>
      </c>
      <c r="E3379" s="21" t="s">
        <v>5680</v>
      </c>
      <c r="F3379" s="34">
        <v>12259.8</v>
      </c>
      <c r="G3379" s="21" t="s">
        <v>24</v>
      </c>
      <c r="H3379" s="21" t="s">
        <v>8732</v>
      </c>
      <c r="I3379" s="22">
        <v>47792863875</v>
      </c>
      <c r="J3379" s="22" t="s">
        <v>10303</v>
      </c>
      <c r="K3379" s="40">
        <v>101954880</v>
      </c>
      <c r="L3379" s="21" t="s">
        <v>26</v>
      </c>
      <c r="M3379" s="21">
        <v>145854</v>
      </c>
      <c r="N3379" s="21">
        <v>266421</v>
      </c>
      <c r="O3379" s="21" t="s">
        <v>10304</v>
      </c>
      <c r="P3379" s="21" t="s">
        <v>26</v>
      </c>
      <c r="Q3379" s="21" t="s">
        <v>88</v>
      </c>
      <c r="R3379" s="21" t="s">
        <v>31</v>
      </c>
      <c r="S3379" s="21" t="s">
        <v>29</v>
      </c>
      <c r="T3379" s="21" t="s">
        <v>24</v>
      </c>
      <c r="U3379" s="21">
        <v>15</v>
      </c>
      <c r="V3379" s="33">
        <v>45879</v>
      </c>
      <c r="W3379" s="4">
        <f t="shared" si="156"/>
        <v>11</v>
      </c>
      <c r="X3379" s="14" t="str">
        <f t="shared" si="157"/>
        <v>CPF</v>
      </c>
      <c r="Y3379" s="13" t="str">
        <f t="shared" si="158"/>
        <v>477.928.638-75</v>
      </c>
      <c r="Z3379" s="10" t="str">
        <f>VLOOKUP(Y3379,FORNECEDORES!$A$2:$G$9043,3,0)</f>
        <v>ANDRESSA BISPO RAMOS</v>
      </c>
      <c r="AA3379" s="15">
        <f>VLOOKUP(Y3379,FORNECEDORES!$A$2:$G$9041,7,0)</f>
        <v>0</v>
      </c>
    </row>
    <row r="3380" spans="1:27" x14ac:dyDescent="0.3">
      <c r="A3380" s="21" t="s">
        <v>10302</v>
      </c>
      <c r="B3380" s="32" t="s">
        <v>10298</v>
      </c>
      <c r="C3380" s="33">
        <v>45863</v>
      </c>
      <c r="D3380" s="33">
        <v>45869</v>
      </c>
      <c r="E3380" s="21" t="s">
        <v>34</v>
      </c>
      <c r="F3380" s="34">
        <v>8173.2</v>
      </c>
      <c r="G3380" s="21" t="s">
        <v>24</v>
      </c>
      <c r="H3380" s="21" t="s">
        <v>8732</v>
      </c>
      <c r="I3380" s="22">
        <v>47792863875</v>
      </c>
      <c r="J3380" s="22" t="s">
        <v>10303</v>
      </c>
      <c r="K3380" s="40">
        <v>101954880</v>
      </c>
      <c r="L3380" s="21" t="s">
        <v>26</v>
      </c>
      <c r="M3380" s="21">
        <v>145854</v>
      </c>
      <c r="N3380" s="21">
        <v>266421</v>
      </c>
      <c r="O3380" s="21" t="s">
        <v>10304</v>
      </c>
      <c r="P3380" s="21" t="s">
        <v>26</v>
      </c>
      <c r="Q3380" s="21" t="s">
        <v>88</v>
      </c>
      <c r="R3380" s="21" t="s">
        <v>31</v>
      </c>
      <c r="S3380" s="21" t="s">
        <v>29</v>
      </c>
      <c r="T3380" s="21" t="s">
        <v>24</v>
      </c>
      <c r="U3380" s="21">
        <v>15</v>
      </c>
      <c r="V3380" s="33">
        <v>45879</v>
      </c>
      <c r="W3380" s="4">
        <f t="shared" si="156"/>
        <v>11</v>
      </c>
      <c r="X3380" s="14" t="str">
        <f t="shared" si="157"/>
        <v>CPF</v>
      </c>
      <c r="Y3380" s="13" t="str">
        <f t="shared" si="158"/>
        <v>477.928.638-75</v>
      </c>
      <c r="Z3380" s="10" t="str">
        <f>VLOOKUP(Y3380,FORNECEDORES!$A$2:$G$9043,3,0)</f>
        <v>ANDRESSA BISPO RAMOS</v>
      </c>
      <c r="AA3380" s="15">
        <f>VLOOKUP(Y3380,FORNECEDORES!$A$2:$G$9041,7,0)</f>
        <v>0</v>
      </c>
    </row>
    <row r="3381" spans="1:27" x14ac:dyDescent="0.3">
      <c r="A3381" s="21" t="s">
        <v>8278</v>
      </c>
      <c r="B3381" s="32" t="s">
        <v>5971</v>
      </c>
      <c r="C3381" s="33">
        <v>45863</v>
      </c>
      <c r="D3381" s="33">
        <v>45863</v>
      </c>
      <c r="E3381" s="21" t="s">
        <v>5680</v>
      </c>
      <c r="F3381" s="34">
        <v>93.8</v>
      </c>
      <c r="G3381" s="21" t="s">
        <v>24</v>
      </c>
      <c r="H3381" s="21" t="s">
        <v>1593</v>
      </c>
      <c r="I3381" s="22">
        <v>8555853826</v>
      </c>
      <c r="J3381" s="22" t="s">
        <v>5979</v>
      </c>
      <c r="K3381" s="40">
        <v>101954976</v>
      </c>
      <c r="L3381" s="21" t="s">
        <v>26</v>
      </c>
      <c r="M3381" s="21">
        <v>145850</v>
      </c>
      <c r="N3381" s="21">
        <v>266414</v>
      </c>
      <c r="O3381" s="21" t="s">
        <v>8279</v>
      </c>
      <c r="P3381" s="21" t="s">
        <v>26</v>
      </c>
      <c r="Q3381" s="21" t="s">
        <v>26</v>
      </c>
      <c r="R3381" s="21" t="s">
        <v>31</v>
      </c>
      <c r="S3381" s="21" t="s">
        <v>29</v>
      </c>
      <c r="T3381" s="21" t="s">
        <v>24</v>
      </c>
      <c r="U3381" s="21" t="s">
        <v>33</v>
      </c>
      <c r="V3381" s="33" t="s">
        <v>33</v>
      </c>
      <c r="W3381" s="4">
        <f t="shared" si="156"/>
        <v>10</v>
      </c>
      <c r="X3381" s="14" t="str">
        <f t="shared" si="157"/>
        <v>CPF_Incompleto</v>
      </c>
      <c r="Y3381" s="13" t="str">
        <f t="shared" si="158"/>
        <v>085.558.538-26</v>
      </c>
      <c r="Z3381" s="10" t="str">
        <f>VLOOKUP(Y3381,FORNECEDORES!$A$2:$G$9043,3,0)</f>
        <v>APARECIDO VANDERLEI DA FONSECA</v>
      </c>
      <c r="AA3381" s="15" t="str">
        <f>VLOOKUP(Y3381,FORNECEDORES!$A$2:$G$9041,7,0)</f>
        <v>vander.fon@gmail.com;</v>
      </c>
    </row>
    <row r="3382" spans="1:27" x14ac:dyDescent="0.3">
      <c r="A3382" s="21" t="s">
        <v>8278</v>
      </c>
      <c r="B3382" s="32" t="s">
        <v>5971</v>
      </c>
      <c r="C3382" s="33">
        <v>45863</v>
      </c>
      <c r="D3382" s="33">
        <v>45874</v>
      </c>
      <c r="E3382" s="21" t="s">
        <v>34</v>
      </c>
      <c r="F3382" s="34">
        <v>62.54</v>
      </c>
      <c r="G3382" s="21" t="s">
        <v>24</v>
      </c>
      <c r="H3382" s="21" t="s">
        <v>1593</v>
      </c>
      <c r="I3382" s="22">
        <v>8555853826</v>
      </c>
      <c r="J3382" s="22" t="s">
        <v>5979</v>
      </c>
      <c r="K3382" s="40">
        <v>101954976</v>
      </c>
      <c r="L3382" s="21" t="s">
        <v>26</v>
      </c>
      <c r="M3382" s="21">
        <v>145850</v>
      </c>
      <c r="N3382" s="21">
        <v>266414</v>
      </c>
      <c r="O3382" s="21" t="s">
        <v>8279</v>
      </c>
      <c r="P3382" s="21" t="s">
        <v>26</v>
      </c>
      <c r="Q3382" s="21" t="s">
        <v>26</v>
      </c>
      <c r="R3382" s="21" t="s">
        <v>31</v>
      </c>
      <c r="S3382" s="21" t="s">
        <v>29</v>
      </c>
      <c r="T3382" s="21" t="s">
        <v>24</v>
      </c>
      <c r="U3382" s="21" t="s">
        <v>33</v>
      </c>
      <c r="V3382" s="33" t="s">
        <v>33</v>
      </c>
      <c r="W3382" s="4">
        <f t="shared" si="156"/>
        <v>10</v>
      </c>
      <c r="X3382" s="14" t="str">
        <f t="shared" si="157"/>
        <v>CPF_Incompleto</v>
      </c>
      <c r="Y3382" s="13" t="str">
        <f t="shared" si="158"/>
        <v>085.558.538-26</v>
      </c>
      <c r="Z3382" s="10" t="str">
        <f>VLOOKUP(Y3382,FORNECEDORES!$A$2:$G$9043,3,0)</f>
        <v>APARECIDO VANDERLEI DA FONSECA</v>
      </c>
      <c r="AA3382" s="15" t="str">
        <f>VLOOKUP(Y3382,FORNECEDORES!$A$2:$G$9041,7,0)</f>
        <v>vander.fon@gmail.com;</v>
      </c>
    </row>
    <row r="3383" spans="1:27" x14ac:dyDescent="0.3">
      <c r="A3383" s="21" t="s">
        <v>8280</v>
      </c>
      <c r="B3383" s="32" t="s">
        <v>5971</v>
      </c>
      <c r="C3383" s="33">
        <v>45863</v>
      </c>
      <c r="D3383" s="33">
        <v>45863</v>
      </c>
      <c r="E3383" s="21" t="s">
        <v>5680</v>
      </c>
      <c r="F3383" s="34">
        <v>66.55</v>
      </c>
      <c r="G3383" s="21" t="s">
        <v>24</v>
      </c>
      <c r="H3383" s="21" t="s">
        <v>1593</v>
      </c>
      <c r="I3383" s="22">
        <v>8555853826</v>
      </c>
      <c r="J3383" s="22" t="s">
        <v>5979</v>
      </c>
      <c r="K3383" s="40">
        <v>101955082</v>
      </c>
      <c r="L3383" s="21" t="s">
        <v>26</v>
      </c>
      <c r="M3383" s="21">
        <v>145825</v>
      </c>
      <c r="N3383" s="21">
        <v>266343</v>
      </c>
      <c r="O3383" s="21">
        <v>3385</v>
      </c>
      <c r="P3383" s="21" t="s">
        <v>26</v>
      </c>
      <c r="Q3383" s="21" t="s">
        <v>26</v>
      </c>
      <c r="R3383" s="21" t="s">
        <v>31</v>
      </c>
      <c r="S3383" s="21" t="s">
        <v>29</v>
      </c>
      <c r="T3383" s="21" t="s">
        <v>24</v>
      </c>
      <c r="U3383" s="21" t="s">
        <v>33</v>
      </c>
      <c r="V3383" s="33" t="s">
        <v>33</v>
      </c>
      <c r="W3383" s="4">
        <f t="shared" si="156"/>
        <v>10</v>
      </c>
      <c r="X3383" s="14" t="str">
        <f t="shared" si="157"/>
        <v>CPF_Incompleto</v>
      </c>
      <c r="Y3383" s="13" t="str">
        <f t="shared" si="158"/>
        <v>085.558.538-26</v>
      </c>
      <c r="Z3383" s="10" t="str">
        <f>VLOOKUP(Y3383,FORNECEDORES!$A$2:$G$9043,3,0)</f>
        <v>APARECIDO VANDERLEI DA FONSECA</v>
      </c>
      <c r="AA3383" s="15" t="str">
        <f>VLOOKUP(Y3383,FORNECEDORES!$A$2:$G$9041,7,0)</f>
        <v>vander.fon@gmail.com;</v>
      </c>
    </row>
    <row r="3384" spans="1:27" x14ac:dyDescent="0.3">
      <c r="A3384" s="21" t="s">
        <v>8280</v>
      </c>
      <c r="B3384" s="32" t="s">
        <v>5971</v>
      </c>
      <c r="C3384" s="33">
        <v>45863</v>
      </c>
      <c r="D3384" s="33">
        <v>45874</v>
      </c>
      <c r="E3384" s="21" t="s">
        <v>34</v>
      </c>
      <c r="F3384" s="34">
        <v>44.37</v>
      </c>
      <c r="G3384" s="21" t="s">
        <v>24</v>
      </c>
      <c r="H3384" s="21" t="s">
        <v>1593</v>
      </c>
      <c r="I3384" s="22">
        <v>8555853826</v>
      </c>
      <c r="J3384" s="22" t="s">
        <v>5979</v>
      </c>
      <c r="K3384" s="40">
        <v>101955082</v>
      </c>
      <c r="L3384" s="21" t="s">
        <v>26</v>
      </c>
      <c r="M3384" s="21">
        <v>145825</v>
      </c>
      <c r="N3384" s="21">
        <v>266343</v>
      </c>
      <c r="O3384" s="21">
        <v>3385</v>
      </c>
      <c r="P3384" s="21" t="s">
        <v>26</v>
      </c>
      <c r="Q3384" s="21" t="s">
        <v>26</v>
      </c>
      <c r="R3384" s="21" t="s">
        <v>31</v>
      </c>
      <c r="S3384" s="21" t="s">
        <v>29</v>
      </c>
      <c r="T3384" s="21" t="s">
        <v>24</v>
      </c>
      <c r="U3384" s="21" t="s">
        <v>33</v>
      </c>
      <c r="V3384" s="33" t="s">
        <v>33</v>
      </c>
      <c r="W3384" s="4">
        <f t="shared" si="156"/>
        <v>10</v>
      </c>
      <c r="X3384" s="14" t="str">
        <f t="shared" si="157"/>
        <v>CPF_Incompleto</v>
      </c>
      <c r="Y3384" s="13" t="str">
        <f t="shared" si="158"/>
        <v>085.558.538-26</v>
      </c>
      <c r="Z3384" s="10" t="str">
        <f>VLOOKUP(Y3384,FORNECEDORES!$A$2:$G$9043,3,0)</f>
        <v>APARECIDO VANDERLEI DA FONSECA</v>
      </c>
      <c r="AA3384" s="15" t="str">
        <f>VLOOKUP(Y3384,FORNECEDORES!$A$2:$G$9041,7,0)</f>
        <v>vander.fon@gmail.com;</v>
      </c>
    </row>
    <row r="3385" spans="1:27" x14ac:dyDescent="0.3">
      <c r="A3385" s="21" t="s">
        <v>8281</v>
      </c>
      <c r="B3385" s="32" t="s">
        <v>5971</v>
      </c>
      <c r="C3385" s="33">
        <v>45863</v>
      </c>
      <c r="D3385" s="33">
        <v>45863</v>
      </c>
      <c r="E3385" s="21" t="s">
        <v>5680</v>
      </c>
      <c r="F3385" s="34">
        <v>114.19</v>
      </c>
      <c r="G3385" s="21" t="s">
        <v>24</v>
      </c>
      <c r="H3385" s="21" t="s">
        <v>1593</v>
      </c>
      <c r="I3385" s="22">
        <v>8555853826</v>
      </c>
      <c r="J3385" s="22" t="s">
        <v>5979</v>
      </c>
      <c r="K3385" s="40">
        <v>101955386</v>
      </c>
      <c r="L3385" s="21" t="s">
        <v>26</v>
      </c>
      <c r="M3385" s="21">
        <v>145675</v>
      </c>
      <c r="N3385" s="21">
        <v>266096</v>
      </c>
      <c r="O3385" s="21" t="s">
        <v>8282</v>
      </c>
      <c r="P3385" s="21" t="s">
        <v>26</v>
      </c>
      <c r="Q3385" s="21" t="s">
        <v>26</v>
      </c>
      <c r="R3385" s="21" t="s">
        <v>31</v>
      </c>
      <c r="S3385" s="21" t="s">
        <v>29</v>
      </c>
      <c r="T3385" s="21" t="s">
        <v>24</v>
      </c>
      <c r="U3385" s="21" t="s">
        <v>33</v>
      </c>
      <c r="V3385" s="33" t="s">
        <v>33</v>
      </c>
      <c r="W3385" s="4">
        <f t="shared" si="156"/>
        <v>10</v>
      </c>
      <c r="X3385" s="14" t="str">
        <f t="shared" si="157"/>
        <v>CPF_Incompleto</v>
      </c>
      <c r="Y3385" s="13" t="str">
        <f t="shared" si="158"/>
        <v>085.558.538-26</v>
      </c>
      <c r="Z3385" s="10" t="str">
        <f>VLOOKUP(Y3385,FORNECEDORES!$A$2:$G$9043,3,0)</f>
        <v>APARECIDO VANDERLEI DA FONSECA</v>
      </c>
      <c r="AA3385" s="15" t="str">
        <f>VLOOKUP(Y3385,FORNECEDORES!$A$2:$G$9041,7,0)</f>
        <v>vander.fon@gmail.com;</v>
      </c>
    </row>
    <row r="3386" spans="1:27" x14ac:dyDescent="0.3">
      <c r="A3386" s="21" t="s">
        <v>8281</v>
      </c>
      <c r="B3386" s="32" t="s">
        <v>5971</v>
      </c>
      <c r="C3386" s="33">
        <v>45863</v>
      </c>
      <c r="D3386" s="33">
        <v>45874</v>
      </c>
      <c r="E3386" s="21" t="s">
        <v>34</v>
      </c>
      <c r="F3386" s="34">
        <v>76.13</v>
      </c>
      <c r="G3386" s="21" t="s">
        <v>24</v>
      </c>
      <c r="H3386" s="21" t="s">
        <v>1593</v>
      </c>
      <c r="I3386" s="22">
        <v>8555853826</v>
      </c>
      <c r="J3386" s="22" t="s">
        <v>5979</v>
      </c>
      <c r="K3386" s="40">
        <v>101955386</v>
      </c>
      <c r="L3386" s="21" t="s">
        <v>26</v>
      </c>
      <c r="M3386" s="21">
        <v>145675</v>
      </c>
      <c r="N3386" s="21">
        <v>266096</v>
      </c>
      <c r="O3386" s="21" t="s">
        <v>8282</v>
      </c>
      <c r="P3386" s="21" t="s">
        <v>26</v>
      </c>
      <c r="Q3386" s="21" t="s">
        <v>26</v>
      </c>
      <c r="R3386" s="21" t="s">
        <v>31</v>
      </c>
      <c r="S3386" s="21" t="s">
        <v>29</v>
      </c>
      <c r="T3386" s="21" t="s">
        <v>24</v>
      </c>
      <c r="U3386" s="21" t="s">
        <v>33</v>
      </c>
      <c r="V3386" s="33" t="s">
        <v>33</v>
      </c>
      <c r="W3386" s="4">
        <f t="shared" si="156"/>
        <v>10</v>
      </c>
      <c r="X3386" s="14" t="str">
        <f t="shared" si="157"/>
        <v>CPF_Incompleto</v>
      </c>
      <c r="Y3386" s="13" t="str">
        <f t="shared" si="158"/>
        <v>085.558.538-26</v>
      </c>
      <c r="Z3386" s="10" t="str">
        <f>VLOOKUP(Y3386,FORNECEDORES!$A$2:$G$9043,3,0)</f>
        <v>APARECIDO VANDERLEI DA FONSECA</v>
      </c>
      <c r="AA3386" s="15" t="str">
        <f>VLOOKUP(Y3386,FORNECEDORES!$A$2:$G$9041,7,0)</f>
        <v>vander.fon@gmail.com;</v>
      </c>
    </row>
    <row r="3387" spans="1:27" x14ac:dyDescent="0.3">
      <c r="A3387" s="21" t="s">
        <v>8283</v>
      </c>
      <c r="B3387" s="32" t="s">
        <v>5971</v>
      </c>
      <c r="C3387" s="33">
        <v>45863</v>
      </c>
      <c r="D3387" s="33">
        <v>45863</v>
      </c>
      <c r="E3387" s="21" t="s">
        <v>5680</v>
      </c>
      <c r="F3387" s="34">
        <v>1926.54</v>
      </c>
      <c r="G3387" s="21" t="s">
        <v>24</v>
      </c>
      <c r="H3387" s="21" t="s">
        <v>1593</v>
      </c>
      <c r="I3387" s="22">
        <v>8555853826</v>
      </c>
      <c r="J3387" s="22" t="s">
        <v>5972</v>
      </c>
      <c r="K3387" s="40">
        <v>101955471</v>
      </c>
      <c r="L3387" s="21" t="s">
        <v>26</v>
      </c>
      <c r="M3387" s="21">
        <v>145865</v>
      </c>
      <c r="N3387" s="21">
        <v>266435</v>
      </c>
      <c r="O3387" s="21" t="s">
        <v>8284</v>
      </c>
      <c r="P3387" s="21" t="s">
        <v>26</v>
      </c>
      <c r="Q3387" s="21" t="s">
        <v>90</v>
      </c>
      <c r="R3387" s="21" t="s">
        <v>31</v>
      </c>
      <c r="S3387" s="21" t="s">
        <v>29</v>
      </c>
      <c r="T3387" s="21" t="s">
        <v>24</v>
      </c>
      <c r="U3387" s="21" t="s">
        <v>33</v>
      </c>
      <c r="V3387" s="33" t="s">
        <v>33</v>
      </c>
      <c r="W3387" s="4">
        <f t="shared" si="156"/>
        <v>10</v>
      </c>
      <c r="X3387" s="14" t="str">
        <f t="shared" si="157"/>
        <v>CPF_Incompleto</v>
      </c>
      <c r="Y3387" s="13" t="str">
        <f t="shared" si="158"/>
        <v>085.558.538-26</v>
      </c>
      <c r="Z3387" s="10" t="str">
        <f>VLOOKUP(Y3387,FORNECEDORES!$A$2:$G$9043,3,0)</f>
        <v>APARECIDO VANDERLEI DA FONSECA</v>
      </c>
      <c r="AA3387" s="15" t="str">
        <f>VLOOKUP(Y3387,FORNECEDORES!$A$2:$G$9041,7,0)</f>
        <v>vander.fon@gmail.com;</v>
      </c>
    </row>
    <row r="3388" spans="1:27" x14ac:dyDescent="0.3">
      <c r="A3388" s="21" t="s">
        <v>8283</v>
      </c>
      <c r="B3388" s="32" t="s">
        <v>5971</v>
      </c>
      <c r="C3388" s="33">
        <v>45863</v>
      </c>
      <c r="D3388" s="33">
        <v>45874</v>
      </c>
      <c r="E3388" s="21" t="s">
        <v>34</v>
      </c>
      <c r="F3388" s="34">
        <v>1284.3599999999999</v>
      </c>
      <c r="G3388" s="21" t="s">
        <v>24</v>
      </c>
      <c r="H3388" s="21" t="s">
        <v>1593</v>
      </c>
      <c r="I3388" s="22">
        <v>8555853826</v>
      </c>
      <c r="J3388" s="22" t="s">
        <v>5972</v>
      </c>
      <c r="K3388" s="40">
        <v>101955471</v>
      </c>
      <c r="L3388" s="21" t="s">
        <v>26</v>
      </c>
      <c r="M3388" s="21">
        <v>145865</v>
      </c>
      <c r="N3388" s="21">
        <v>266435</v>
      </c>
      <c r="O3388" s="21" t="s">
        <v>8284</v>
      </c>
      <c r="P3388" s="21" t="s">
        <v>26</v>
      </c>
      <c r="Q3388" s="21" t="s">
        <v>90</v>
      </c>
      <c r="R3388" s="21" t="s">
        <v>31</v>
      </c>
      <c r="S3388" s="21" t="s">
        <v>29</v>
      </c>
      <c r="T3388" s="21" t="s">
        <v>24</v>
      </c>
      <c r="U3388" s="21" t="s">
        <v>33</v>
      </c>
      <c r="V3388" s="33" t="s">
        <v>33</v>
      </c>
      <c r="W3388" s="4">
        <f t="shared" si="156"/>
        <v>10</v>
      </c>
      <c r="X3388" s="14" t="str">
        <f t="shared" si="157"/>
        <v>CPF_Incompleto</v>
      </c>
      <c r="Y3388" s="13" t="str">
        <f t="shared" si="158"/>
        <v>085.558.538-26</v>
      </c>
      <c r="Z3388" s="10" t="str">
        <f>VLOOKUP(Y3388,FORNECEDORES!$A$2:$G$9043,3,0)</f>
        <v>APARECIDO VANDERLEI DA FONSECA</v>
      </c>
      <c r="AA3388" s="15" t="str">
        <f>VLOOKUP(Y3388,FORNECEDORES!$A$2:$G$9041,7,0)</f>
        <v>vander.fon@gmail.com;</v>
      </c>
    </row>
    <row r="3389" spans="1:27" x14ac:dyDescent="0.3">
      <c r="A3389" s="21" t="s">
        <v>8285</v>
      </c>
      <c r="B3389" s="32" t="s">
        <v>6165</v>
      </c>
      <c r="C3389" s="33">
        <v>45863</v>
      </c>
      <c r="D3389" s="33">
        <v>45863</v>
      </c>
      <c r="E3389" s="21" t="s">
        <v>5680</v>
      </c>
      <c r="F3389" s="34">
        <v>10800</v>
      </c>
      <c r="G3389" s="21" t="s">
        <v>24</v>
      </c>
      <c r="H3389" s="21" t="s">
        <v>481</v>
      </c>
      <c r="I3389" s="22">
        <v>9437290000100</v>
      </c>
      <c r="J3389" s="22" t="s">
        <v>6166</v>
      </c>
      <c r="K3389" s="40">
        <v>101955599</v>
      </c>
      <c r="L3389" s="21" t="s">
        <v>26</v>
      </c>
      <c r="M3389" s="21">
        <v>145883</v>
      </c>
      <c r="N3389" s="21">
        <v>266567</v>
      </c>
      <c r="O3389" s="21">
        <v>3452</v>
      </c>
      <c r="P3389" s="21" t="s">
        <v>26</v>
      </c>
      <c r="Q3389" s="21" t="s">
        <v>88</v>
      </c>
      <c r="R3389" s="21" t="s">
        <v>31</v>
      </c>
      <c r="S3389" s="21" t="s">
        <v>29</v>
      </c>
      <c r="T3389" s="21" t="e">
        <v>#N/A</v>
      </c>
      <c r="U3389" s="21">
        <v>30</v>
      </c>
      <c r="V3389" s="33">
        <v>45899</v>
      </c>
      <c r="W3389" s="4">
        <f t="shared" si="156"/>
        <v>13</v>
      </c>
      <c r="X3389" s="14" t="str">
        <f t="shared" si="157"/>
        <v>CNPJ_INCOMPLETO_1</v>
      </c>
      <c r="Y3389" s="13" t="str">
        <f t="shared" si="158"/>
        <v>09.437.290/0001-00</v>
      </c>
      <c r="Z3389" s="10" t="str">
        <f>VLOOKUP(Y3389,FORNECEDORES!$A$2:$G$9043,3,0)</f>
        <v>ELISSANDRA OLIVEIRA BISPO TRANSPORTES LTDA</v>
      </c>
      <c r="AA3389" s="15" t="str">
        <f>VLOOKUP(Y3389,FORNECEDORES!$A$2:$G$9041,7,0)</f>
        <v>ZACARIASBISPO@HOTMAIL.COM;</v>
      </c>
    </row>
    <row r="3390" spans="1:27" x14ac:dyDescent="0.3">
      <c r="A3390" s="21" t="s">
        <v>8285</v>
      </c>
      <c r="B3390" s="32" t="s">
        <v>6165</v>
      </c>
      <c r="C3390" s="33">
        <v>45863</v>
      </c>
      <c r="D3390" s="33">
        <v>45894</v>
      </c>
      <c r="E3390" s="21" t="s">
        <v>34</v>
      </c>
      <c r="F3390" s="34">
        <v>7200</v>
      </c>
      <c r="G3390" s="37" t="s">
        <v>24</v>
      </c>
      <c r="H3390" s="21" t="s">
        <v>481</v>
      </c>
      <c r="I3390" s="22">
        <v>9437290000100</v>
      </c>
      <c r="J3390" s="22" t="s">
        <v>6166</v>
      </c>
      <c r="K3390" s="40">
        <v>101955599</v>
      </c>
      <c r="L3390" s="21" t="s">
        <v>26</v>
      </c>
      <c r="M3390" s="21">
        <v>145883</v>
      </c>
      <c r="N3390" s="21">
        <v>266567</v>
      </c>
      <c r="O3390" s="21">
        <v>3452</v>
      </c>
      <c r="P3390" s="21" t="s">
        <v>26</v>
      </c>
      <c r="Q3390" s="21" t="s">
        <v>88</v>
      </c>
      <c r="R3390" s="21" t="s">
        <v>31</v>
      </c>
      <c r="S3390" s="21" t="s">
        <v>29</v>
      </c>
      <c r="T3390" s="21" t="e">
        <v>#N/A</v>
      </c>
      <c r="U3390" s="21">
        <v>30</v>
      </c>
      <c r="V3390" s="33">
        <v>45899</v>
      </c>
      <c r="W3390" s="4">
        <f t="shared" si="156"/>
        <v>13</v>
      </c>
      <c r="X3390" s="14" t="str">
        <f t="shared" si="157"/>
        <v>CNPJ_INCOMPLETO_1</v>
      </c>
      <c r="Y3390" s="13" t="str">
        <f t="shared" si="158"/>
        <v>09.437.290/0001-00</v>
      </c>
      <c r="Z3390" s="10" t="str">
        <f>VLOOKUP(Y3390,FORNECEDORES!$A$2:$G$9043,3,0)</f>
        <v>ELISSANDRA OLIVEIRA BISPO TRANSPORTES LTDA</v>
      </c>
      <c r="AA3390" s="15" t="str">
        <f>VLOOKUP(Y3390,FORNECEDORES!$A$2:$G$9041,7,0)</f>
        <v>ZACARIASBISPO@HOTMAIL.COM;</v>
      </c>
    </row>
    <row r="3391" spans="1:27" x14ac:dyDescent="0.3">
      <c r="A3391" s="21" t="s">
        <v>8067</v>
      </c>
      <c r="B3391" s="32" t="s">
        <v>6339</v>
      </c>
      <c r="C3391" s="33">
        <v>45863</v>
      </c>
      <c r="D3391" s="33">
        <v>45863</v>
      </c>
      <c r="E3391" s="21" t="s">
        <v>5680</v>
      </c>
      <c r="F3391" s="34">
        <v>2247.63</v>
      </c>
      <c r="G3391" s="21" t="s">
        <v>24</v>
      </c>
      <c r="H3391" s="21" t="s">
        <v>1435</v>
      </c>
      <c r="I3391" s="22">
        <v>2623339457</v>
      </c>
      <c r="J3391" s="22" t="s">
        <v>6340</v>
      </c>
      <c r="K3391" s="40">
        <v>101955781</v>
      </c>
      <c r="L3391" s="21" t="s">
        <v>26</v>
      </c>
      <c r="M3391" s="21">
        <v>145643</v>
      </c>
      <c r="N3391" s="21">
        <v>266063</v>
      </c>
      <c r="O3391" s="21">
        <v>4654</v>
      </c>
      <c r="P3391" s="21" t="s">
        <v>88</v>
      </c>
      <c r="Q3391" s="21" t="s">
        <v>92</v>
      </c>
      <c r="R3391" s="21" t="s">
        <v>31</v>
      </c>
      <c r="S3391" s="21" t="s">
        <v>29</v>
      </c>
      <c r="T3391" s="21" t="e">
        <v>#N/A</v>
      </c>
      <c r="U3391" s="21" t="s">
        <v>30</v>
      </c>
      <c r="V3391" s="33" t="s">
        <v>30</v>
      </c>
      <c r="W3391" s="4">
        <f t="shared" ref="W3391:W3454" si="159">LEN(I3391)</f>
        <v>10</v>
      </c>
      <c r="X3391" s="14" t="str">
        <f t="shared" ref="X3391:X3454" si="160">IF(W3391=14,"CNPJ",IF(W3391=12,"CNPJ_INCOMPLETO_2",IF(W3391=13,"CNPJ_INCOMPLETO_1",IF(W3391=10,"CPF_Incompleto","CPF"))))</f>
        <v>CPF_Incompleto</v>
      </c>
      <c r="Y3391" s="13" t="str">
        <f t="shared" ref="Y3391:Y3454" si="161">IF(X3391="CNPJ_INCOMPLETO_1",("0"&amp;LEFT(I3391,1)&amp;"."&amp;MID(I3391,2,3)&amp;"."&amp;MID(I3391,5,3)&amp;"/"&amp;MID(I3391,8,4)&amp;"-"&amp;MID(I3391,12,2)),IF(X3391="CNPJ_INCOMPLETO_2",("00."&amp;LEFT(I3391,3)&amp;"."&amp;MID(I3391,4,3)&amp;"/"&amp;MID(I3391,7,4)&amp;"-"&amp;MID(I3391,11,2)),IF(X3391="CNPJ",(LEFT(I3391,2)&amp;"."&amp;MID(I3391,3,3)&amp;"."&amp;MID(I3391,6,3)&amp;"/"&amp;MID(I3391,9,4)&amp;"-"&amp;MID(I3391,13,2)),IF(X3391="CPF_Incompleto",("0"&amp;LEFT(I3391,2)&amp;"."&amp;MID(I3391,3,3)&amp;"."&amp;MID(I3391,6,3)&amp;"-"&amp;MID(I3391,9,2)),(LEFT(I3391,3)&amp;"."&amp;MID(I3391,4,3)&amp;"."&amp;MID(I3391,7,3)&amp;"-"&amp;MID(I3391,10,2))))))</f>
        <v>026.233.394-57</v>
      </c>
      <c r="Z3391" s="10" t="str">
        <f>VLOOKUP(Y3391,FORNECEDORES!$A$2:$G$9043,3,0)</f>
        <v>KILMA CRISTINA PEREIRA DA SILVA</v>
      </c>
      <c r="AA3391" s="15" t="str">
        <f>VLOOKUP(Y3391,FORNECEDORES!$A$2:$G$9041,7,0)</f>
        <v>kilmacristinapereira@gmail.com;</v>
      </c>
    </row>
    <row r="3392" spans="1:27" x14ac:dyDescent="0.3">
      <c r="A3392" s="21" t="s">
        <v>8286</v>
      </c>
      <c r="B3392" s="32" t="s">
        <v>5694</v>
      </c>
      <c r="C3392" s="33">
        <v>45863</v>
      </c>
      <c r="D3392" s="33">
        <v>45863</v>
      </c>
      <c r="E3392" s="21" t="s">
        <v>5680</v>
      </c>
      <c r="F3392" s="34">
        <v>3120.9</v>
      </c>
      <c r="G3392" s="21" t="s">
        <v>24</v>
      </c>
      <c r="H3392" s="21" t="s">
        <v>230</v>
      </c>
      <c r="I3392" s="22">
        <v>34009360810</v>
      </c>
      <c r="J3392" s="22" t="s">
        <v>5696</v>
      </c>
      <c r="K3392" s="40">
        <v>101956017</v>
      </c>
      <c r="L3392" s="21" t="s">
        <v>26</v>
      </c>
      <c r="M3392" s="21">
        <v>145683</v>
      </c>
      <c r="N3392" s="21">
        <v>266105</v>
      </c>
      <c r="O3392" s="21">
        <v>3260</v>
      </c>
      <c r="P3392" s="21" t="s">
        <v>26</v>
      </c>
      <c r="Q3392" s="21" t="s">
        <v>83</v>
      </c>
      <c r="R3392" s="21" t="s">
        <v>31</v>
      </c>
      <c r="S3392" s="21" t="s">
        <v>29</v>
      </c>
      <c r="T3392" s="21" t="s">
        <v>24</v>
      </c>
      <c r="U3392" s="21" t="s">
        <v>30</v>
      </c>
      <c r="V3392" s="33" t="s">
        <v>30</v>
      </c>
      <c r="W3392" s="4">
        <f t="shared" si="159"/>
        <v>11</v>
      </c>
      <c r="X3392" s="14" t="str">
        <f t="shared" si="160"/>
        <v>CPF</v>
      </c>
      <c r="Y3392" s="13" t="str">
        <f t="shared" si="161"/>
        <v>340.093.608-10</v>
      </c>
      <c r="Z3392" s="10" t="str">
        <f>VLOOKUP(Y3392,FORNECEDORES!$A$2:$G$9043,3,0)</f>
        <v>ELITON CRISTIANO ALVES</v>
      </c>
      <c r="AA3392" s="15" t="str">
        <f>VLOOKUP(Y3392,FORNECEDORES!$A$2:$G$9041,7,0)</f>
        <v>logistica.onix@gmail.com; operacional.onixsolucoes@gmail.com;</v>
      </c>
    </row>
    <row r="3393" spans="1:27" x14ac:dyDescent="0.3">
      <c r="A3393" s="21" t="s">
        <v>8286</v>
      </c>
      <c r="B3393" s="32" t="s">
        <v>5694</v>
      </c>
      <c r="C3393" s="33">
        <v>45863</v>
      </c>
      <c r="D3393" s="33">
        <v>45869</v>
      </c>
      <c r="E3393" s="21" t="s">
        <v>34</v>
      </c>
      <c r="F3393" s="34">
        <v>2140.6</v>
      </c>
      <c r="G3393" s="21" t="s">
        <v>24</v>
      </c>
      <c r="H3393" s="21" t="s">
        <v>230</v>
      </c>
      <c r="I3393" s="22">
        <v>34009360810</v>
      </c>
      <c r="J3393" s="22" t="s">
        <v>5696</v>
      </c>
      <c r="K3393" s="40">
        <v>101956017</v>
      </c>
      <c r="L3393" s="21" t="s">
        <v>26</v>
      </c>
      <c r="M3393" s="21">
        <v>145683</v>
      </c>
      <c r="N3393" s="21">
        <v>266105</v>
      </c>
      <c r="O3393" s="21">
        <v>3260</v>
      </c>
      <c r="P3393" s="21" t="s">
        <v>26</v>
      </c>
      <c r="Q3393" s="21" t="s">
        <v>83</v>
      </c>
      <c r="R3393" s="21" t="s">
        <v>31</v>
      </c>
      <c r="S3393" s="21" t="s">
        <v>29</v>
      </c>
      <c r="T3393" s="21" t="s">
        <v>24</v>
      </c>
      <c r="U3393" s="21" t="s">
        <v>30</v>
      </c>
      <c r="V3393" s="33" t="s">
        <v>30</v>
      </c>
      <c r="W3393" s="4">
        <f t="shared" si="159"/>
        <v>11</v>
      </c>
      <c r="X3393" s="14" t="str">
        <f t="shared" si="160"/>
        <v>CPF</v>
      </c>
      <c r="Y3393" s="13" t="str">
        <f t="shared" si="161"/>
        <v>340.093.608-10</v>
      </c>
      <c r="Z3393" s="10" t="str">
        <f>VLOOKUP(Y3393,FORNECEDORES!$A$2:$G$9043,3,0)</f>
        <v>ELITON CRISTIANO ALVES</v>
      </c>
      <c r="AA3393" s="15" t="str">
        <f>VLOOKUP(Y3393,FORNECEDORES!$A$2:$G$9041,7,0)</f>
        <v>logistica.onix@gmail.com; operacional.onixsolucoes@gmail.com;</v>
      </c>
    </row>
    <row r="3394" spans="1:27" x14ac:dyDescent="0.3">
      <c r="A3394" s="21" t="s">
        <v>8287</v>
      </c>
      <c r="B3394" s="32" t="s">
        <v>5694</v>
      </c>
      <c r="C3394" s="33">
        <v>45863</v>
      </c>
      <c r="D3394" s="33">
        <v>45863</v>
      </c>
      <c r="E3394" s="21" t="s">
        <v>5680</v>
      </c>
      <c r="F3394" s="34">
        <v>1751.4</v>
      </c>
      <c r="G3394" s="21" t="s">
        <v>24</v>
      </c>
      <c r="H3394" s="21" t="s">
        <v>230</v>
      </c>
      <c r="I3394" s="22">
        <v>34009360810</v>
      </c>
      <c r="J3394" s="22" t="s">
        <v>5696</v>
      </c>
      <c r="K3394" s="40">
        <v>101956083</v>
      </c>
      <c r="L3394" s="21" t="s">
        <v>26</v>
      </c>
      <c r="M3394" s="21">
        <v>145131</v>
      </c>
      <c r="N3394" s="21">
        <v>264925</v>
      </c>
      <c r="O3394" s="21">
        <v>2729</v>
      </c>
      <c r="P3394" s="21" t="s">
        <v>26</v>
      </c>
      <c r="Q3394" s="21" t="s">
        <v>26</v>
      </c>
      <c r="R3394" s="21" t="s">
        <v>31</v>
      </c>
      <c r="S3394" s="21" t="s">
        <v>29</v>
      </c>
      <c r="T3394" s="21" t="s">
        <v>24</v>
      </c>
      <c r="U3394" s="21" t="s">
        <v>30</v>
      </c>
      <c r="V3394" s="33" t="s">
        <v>30</v>
      </c>
      <c r="W3394" s="4">
        <f t="shared" si="159"/>
        <v>11</v>
      </c>
      <c r="X3394" s="14" t="str">
        <f t="shared" si="160"/>
        <v>CPF</v>
      </c>
      <c r="Y3394" s="13" t="str">
        <f t="shared" si="161"/>
        <v>340.093.608-10</v>
      </c>
      <c r="Z3394" s="10" t="str">
        <f>VLOOKUP(Y3394,FORNECEDORES!$A$2:$G$9043,3,0)</f>
        <v>ELITON CRISTIANO ALVES</v>
      </c>
      <c r="AA3394" s="15" t="str">
        <f>VLOOKUP(Y3394,FORNECEDORES!$A$2:$G$9041,7,0)</f>
        <v>logistica.onix@gmail.com; operacional.onixsolucoes@gmail.com;</v>
      </c>
    </row>
    <row r="3395" spans="1:27" x14ac:dyDescent="0.3">
      <c r="A3395" s="21" t="s">
        <v>8287</v>
      </c>
      <c r="B3395" s="32" t="s">
        <v>5694</v>
      </c>
      <c r="C3395" s="33">
        <v>45863</v>
      </c>
      <c r="D3395" s="33">
        <v>45869</v>
      </c>
      <c r="E3395" s="21" t="s">
        <v>34</v>
      </c>
      <c r="F3395" s="34">
        <v>1167.5999999999999</v>
      </c>
      <c r="G3395" s="21" t="s">
        <v>24</v>
      </c>
      <c r="H3395" s="21" t="s">
        <v>230</v>
      </c>
      <c r="I3395" s="22">
        <v>34009360810</v>
      </c>
      <c r="J3395" s="22" t="s">
        <v>5696</v>
      </c>
      <c r="K3395" s="40">
        <v>101956083</v>
      </c>
      <c r="L3395" s="21" t="s">
        <v>26</v>
      </c>
      <c r="M3395" s="21">
        <v>145131</v>
      </c>
      <c r="N3395" s="21">
        <v>264925</v>
      </c>
      <c r="O3395" s="21">
        <v>2729</v>
      </c>
      <c r="P3395" s="21" t="s">
        <v>26</v>
      </c>
      <c r="Q3395" s="21" t="s">
        <v>26</v>
      </c>
      <c r="R3395" s="21" t="s">
        <v>31</v>
      </c>
      <c r="S3395" s="21" t="s">
        <v>29</v>
      </c>
      <c r="T3395" s="21" t="s">
        <v>24</v>
      </c>
      <c r="U3395" s="21" t="s">
        <v>30</v>
      </c>
      <c r="V3395" s="33" t="s">
        <v>30</v>
      </c>
      <c r="W3395" s="4">
        <f t="shared" si="159"/>
        <v>11</v>
      </c>
      <c r="X3395" s="14" t="str">
        <f t="shared" si="160"/>
        <v>CPF</v>
      </c>
      <c r="Y3395" s="13" t="str">
        <f t="shared" si="161"/>
        <v>340.093.608-10</v>
      </c>
      <c r="Z3395" s="10" t="str">
        <f>VLOOKUP(Y3395,FORNECEDORES!$A$2:$G$9043,3,0)</f>
        <v>ELITON CRISTIANO ALVES</v>
      </c>
      <c r="AA3395" s="15" t="str">
        <f>VLOOKUP(Y3395,FORNECEDORES!$A$2:$G$9041,7,0)</f>
        <v>logistica.onix@gmail.com; operacional.onixsolucoes@gmail.com;</v>
      </c>
    </row>
    <row r="3396" spans="1:27" x14ac:dyDescent="0.3">
      <c r="A3396" s="21" t="s">
        <v>8288</v>
      </c>
      <c r="B3396" s="32" t="s">
        <v>5694</v>
      </c>
      <c r="C3396" s="33">
        <v>45863</v>
      </c>
      <c r="D3396" s="33">
        <v>45863</v>
      </c>
      <c r="E3396" s="21" t="s">
        <v>5680</v>
      </c>
      <c r="F3396" s="34">
        <v>3210.9</v>
      </c>
      <c r="G3396" s="21" t="s">
        <v>24</v>
      </c>
      <c r="H3396" s="21" t="s">
        <v>230</v>
      </c>
      <c r="I3396" s="22">
        <v>34009360810</v>
      </c>
      <c r="J3396" s="22" t="s">
        <v>5696</v>
      </c>
      <c r="K3396" s="40">
        <v>101956264</v>
      </c>
      <c r="L3396" s="21" t="s">
        <v>26</v>
      </c>
      <c r="M3396" s="21">
        <v>145221</v>
      </c>
      <c r="N3396" s="21">
        <v>265030</v>
      </c>
      <c r="O3396" s="21">
        <v>2793</v>
      </c>
      <c r="P3396" s="21" t="s">
        <v>26</v>
      </c>
      <c r="Q3396" s="21" t="s">
        <v>83</v>
      </c>
      <c r="R3396" s="21" t="s">
        <v>31</v>
      </c>
      <c r="S3396" s="21" t="s">
        <v>29</v>
      </c>
      <c r="T3396" s="21" t="s">
        <v>24</v>
      </c>
      <c r="U3396" s="21" t="s">
        <v>30</v>
      </c>
      <c r="V3396" s="33" t="s">
        <v>30</v>
      </c>
      <c r="W3396" s="4">
        <f t="shared" si="159"/>
        <v>11</v>
      </c>
      <c r="X3396" s="14" t="str">
        <f t="shared" si="160"/>
        <v>CPF</v>
      </c>
      <c r="Y3396" s="13" t="str">
        <f t="shared" si="161"/>
        <v>340.093.608-10</v>
      </c>
      <c r="Z3396" s="10" t="str">
        <f>VLOOKUP(Y3396,FORNECEDORES!$A$2:$G$9043,3,0)</f>
        <v>ELITON CRISTIANO ALVES</v>
      </c>
      <c r="AA3396" s="15" t="str">
        <f>VLOOKUP(Y3396,FORNECEDORES!$A$2:$G$9041,7,0)</f>
        <v>logistica.onix@gmail.com; operacional.onixsolucoes@gmail.com;</v>
      </c>
    </row>
    <row r="3397" spans="1:27" x14ac:dyDescent="0.3">
      <c r="A3397" s="21" t="s">
        <v>8288</v>
      </c>
      <c r="B3397" s="32" t="s">
        <v>5694</v>
      </c>
      <c r="C3397" s="33">
        <v>45863</v>
      </c>
      <c r="D3397" s="33">
        <v>45869</v>
      </c>
      <c r="E3397" s="21" t="s">
        <v>34</v>
      </c>
      <c r="F3397" s="34">
        <v>2140.6</v>
      </c>
      <c r="G3397" s="21" t="s">
        <v>24</v>
      </c>
      <c r="H3397" s="21" t="s">
        <v>230</v>
      </c>
      <c r="I3397" s="22">
        <v>34009360810</v>
      </c>
      <c r="J3397" s="22" t="s">
        <v>5696</v>
      </c>
      <c r="K3397" s="40">
        <v>101956264</v>
      </c>
      <c r="L3397" s="21" t="s">
        <v>26</v>
      </c>
      <c r="M3397" s="21">
        <v>145221</v>
      </c>
      <c r="N3397" s="21">
        <v>265030</v>
      </c>
      <c r="O3397" s="21">
        <v>2793</v>
      </c>
      <c r="P3397" s="21" t="s">
        <v>26</v>
      </c>
      <c r="Q3397" s="21" t="s">
        <v>83</v>
      </c>
      <c r="R3397" s="21" t="s">
        <v>31</v>
      </c>
      <c r="S3397" s="21" t="s">
        <v>29</v>
      </c>
      <c r="T3397" s="21" t="s">
        <v>24</v>
      </c>
      <c r="U3397" s="21" t="s">
        <v>30</v>
      </c>
      <c r="V3397" s="33" t="s">
        <v>30</v>
      </c>
      <c r="W3397" s="4">
        <f t="shared" si="159"/>
        <v>11</v>
      </c>
      <c r="X3397" s="14" t="str">
        <f t="shared" si="160"/>
        <v>CPF</v>
      </c>
      <c r="Y3397" s="13" t="str">
        <f t="shared" si="161"/>
        <v>340.093.608-10</v>
      </c>
      <c r="Z3397" s="10" t="str">
        <f>VLOOKUP(Y3397,FORNECEDORES!$A$2:$G$9043,3,0)</f>
        <v>ELITON CRISTIANO ALVES</v>
      </c>
      <c r="AA3397" s="15" t="str">
        <f>VLOOKUP(Y3397,FORNECEDORES!$A$2:$G$9041,7,0)</f>
        <v>logistica.onix@gmail.com; operacional.onixsolucoes@gmail.com;</v>
      </c>
    </row>
    <row r="3398" spans="1:27" x14ac:dyDescent="0.3">
      <c r="A3398" s="21" t="s">
        <v>8289</v>
      </c>
      <c r="B3398" s="32" t="s">
        <v>6332</v>
      </c>
      <c r="C3398" s="33">
        <v>45863</v>
      </c>
      <c r="D3398" s="33">
        <v>45863</v>
      </c>
      <c r="E3398" s="21" t="s">
        <v>5680</v>
      </c>
      <c r="F3398" s="34">
        <v>3782.1</v>
      </c>
      <c r="G3398" s="21" t="s">
        <v>24</v>
      </c>
      <c r="H3398" s="21" t="s">
        <v>6333</v>
      </c>
      <c r="I3398" s="22">
        <v>55525007000119</v>
      </c>
      <c r="J3398" s="22" t="s">
        <v>6335</v>
      </c>
      <c r="K3398" s="40">
        <v>101956419</v>
      </c>
      <c r="L3398" s="21" t="s">
        <v>26</v>
      </c>
      <c r="M3398" s="21">
        <v>145596</v>
      </c>
      <c r="N3398" s="21">
        <v>266016</v>
      </c>
      <c r="O3398" s="21">
        <v>4643</v>
      </c>
      <c r="P3398" s="21" t="s">
        <v>88</v>
      </c>
      <c r="Q3398" s="21" t="s">
        <v>92</v>
      </c>
      <c r="R3398" s="21" t="s">
        <v>31</v>
      </c>
      <c r="S3398" s="21" t="s">
        <v>29</v>
      </c>
      <c r="T3398" s="21" t="e">
        <v>#N/A</v>
      </c>
      <c r="U3398" s="21" t="s">
        <v>30</v>
      </c>
      <c r="V3398" s="33" t="s">
        <v>30</v>
      </c>
      <c r="W3398" s="4">
        <f t="shared" si="159"/>
        <v>14</v>
      </c>
      <c r="X3398" s="14" t="str">
        <f t="shared" si="160"/>
        <v>CNPJ</v>
      </c>
      <c r="Y3398" s="13" t="str">
        <f t="shared" si="161"/>
        <v>55.525.007/0001-19</v>
      </c>
      <c r="Z3398" s="10" t="str">
        <f>VLOOKUP(Y3398,FORNECEDORES!$A$2:$G$9043,3,0)</f>
        <v>ANSELMO FOSTER FELICIANO DA SILVA</v>
      </c>
      <c r="AA3398" s="15" t="str">
        <f>VLOOKUP(Y3398,FORNECEDORES!$A$2:$G$9041,7,0)</f>
        <v>mundialtecnicas@gmail.com;</v>
      </c>
    </row>
    <row r="3399" spans="1:27" x14ac:dyDescent="0.3">
      <c r="A3399" s="21" t="s">
        <v>8289</v>
      </c>
      <c r="B3399" s="32" t="s">
        <v>6332</v>
      </c>
      <c r="C3399" s="33">
        <v>45863</v>
      </c>
      <c r="D3399" s="33">
        <v>45869</v>
      </c>
      <c r="E3399" s="21" t="s">
        <v>34</v>
      </c>
      <c r="F3399" s="34">
        <v>1620.9</v>
      </c>
      <c r="G3399" s="21" t="s">
        <v>24</v>
      </c>
      <c r="H3399" s="21" t="s">
        <v>6333</v>
      </c>
      <c r="I3399" s="22">
        <v>55525007000119</v>
      </c>
      <c r="J3399" s="22" t="s">
        <v>6335</v>
      </c>
      <c r="K3399" s="40">
        <v>101956419</v>
      </c>
      <c r="L3399" s="21" t="s">
        <v>26</v>
      </c>
      <c r="M3399" s="21">
        <v>145596</v>
      </c>
      <c r="N3399" s="21">
        <v>266016</v>
      </c>
      <c r="O3399" s="21">
        <v>4643</v>
      </c>
      <c r="P3399" s="21" t="s">
        <v>88</v>
      </c>
      <c r="Q3399" s="21" t="s">
        <v>92</v>
      </c>
      <c r="R3399" s="21" t="s">
        <v>31</v>
      </c>
      <c r="S3399" s="21" t="s">
        <v>29</v>
      </c>
      <c r="T3399" s="21" t="e">
        <v>#N/A</v>
      </c>
      <c r="U3399" s="21" t="s">
        <v>30</v>
      </c>
      <c r="V3399" s="33" t="s">
        <v>30</v>
      </c>
      <c r="W3399" s="4">
        <f t="shared" si="159"/>
        <v>14</v>
      </c>
      <c r="X3399" s="14" t="str">
        <f t="shared" si="160"/>
        <v>CNPJ</v>
      </c>
      <c r="Y3399" s="13" t="str">
        <f t="shared" si="161"/>
        <v>55.525.007/0001-19</v>
      </c>
      <c r="Z3399" s="10" t="str">
        <f>VLOOKUP(Y3399,FORNECEDORES!$A$2:$G$9043,3,0)</f>
        <v>ANSELMO FOSTER FELICIANO DA SILVA</v>
      </c>
      <c r="AA3399" s="15" t="str">
        <f>VLOOKUP(Y3399,FORNECEDORES!$A$2:$G$9041,7,0)</f>
        <v>mundialtecnicas@gmail.com;</v>
      </c>
    </row>
    <row r="3400" spans="1:27" x14ac:dyDescent="0.3">
      <c r="A3400" s="21" t="s">
        <v>8290</v>
      </c>
      <c r="B3400" s="32" t="s">
        <v>6447</v>
      </c>
      <c r="C3400" s="33">
        <v>45863</v>
      </c>
      <c r="D3400" s="33">
        <v>45869</v>
      </c>
      <c r="E3400" s="21" t="s">
        <v>23</v>
      </c>
      <c r="F3400" s="34">
        <v>602.28</v>
      </c>
      <c r="G3400" s="21" t="s">
        <v>24</v>
      </c>
      <c r="H3400" s="21" t="s">
        <v>1146</v>
      </c>
      <c r="I3400" s="22">
        <v>14387593806</v>
      </c>
      <c r="J3400" s="22" t="s">
        <v>6448</v>
      </c>
      <c r="K3400" s="40">
        <v>101957000</v>
      </c>
      <c r="L3400" s="21" t="s">
        <v>26</v>
      </c>
      <c r="M3400" s="21">
        <v>145891</v>
      </c>
      <c r="N3400" s="21">
        <v>265968</v>
      </c>
      <c r="O3400" s="21">
        <v>1979</v>
      </c>
      <c r="P3400" s="21" t="s">
        <v>26</v>
      </c>
      <c r="Q3400" s="21" t="s">
        <v>26</v>
      </c>
      <c r="R3400" s="21" t="s">
        <v>31</v>
      </c>
      <c r="S3400" s="21" t="s">
        <v>29</v>
      </c>
      <c r="T3400" s="21" t="s">
        <v>24</v>
      </c>
      <c r="U3400" s="21" t="s">
        <v>30</v>
      </c>
      <c r="V3400" s="33" t="s">
        <v>30</v>
      </c>
      <c r="W3400" s="4">
        <f t="shared" si="159"/>
        <v>11</v>
      </c>
      <c r="X3400" s="14" t="str">
        <f t="shared" si="160"/>
        <v>CPF</v>
      </c>
      <c r="Y3400" s="13" t="str">
        <f t="shared" si="161"/>
        <v>143.875.938-06</v>
      </c>
      <c r="Z3400" s="10" t="str">
        <f>VLOOKUP(Y3400,FORNECEDORES!$A$2:$G$9043,3,0)</f>
        <v>CARLOS EDUARDO VALENCA DA SILVA</v>
      </c>
      <c r="AA3400" s="15" t="str">
        <f>VLOOKUP(Y3400,FORNECEDORES!$A$2:$G$9041,7,0)</f>
        <v>rubia_mbach@hotmail.com;</v>
      </c>
    </row>
    <row r="3401" spans="1:27" x14ac:dyDescent="0.3">
      <c r="A3401" s="21" t="s">
        <v>8291</v>
      </c>
      <c r="B3401" s="32" t="s">
        <v>6345</v>
      </c>
      <c r="C3401" s="33">
        <v>45863</v>
      </c>
      <c r="D3401" s="33">
        <v>45863</v>
      </c>
      <c r="E3401" s="21" t="s">
        <v>5680</v>
      </c>
      <c r="F3401" s="34">
        <v>1362.2</v>
      </c>
      <c r="G3401" s="21" t="s">
        <v>24</v>
      </c>
      <c r="H3401" s="21" t="s">
        <v>1205</v>
      </c>
      <c r="I3401" s="22">
        <v>69800545468</v>
      </c>
      <c r="J3401" s="22" t="s">
        <v>6426</v>
      </c>
      <c r="K3401" s="21">
        <v>101957386</v>
      </c>
      <c r="L3401" s="21" t="s">
        <v>26</v>
      </c>
      <c r="M3401" s="21">
        <v>145640</v>
      </c>
      <c r="N3401" s="21">
        <v>266060</v>
      </c>
      <c r="O3401" s="21">
        <v>4650</v>
      </c>
      <c r="P3401" s="21" t="s">
        <v>88</v>
      </c>
      <c r="Q3401" s="21" t="s">
        <v>88</v>
      </c>
      <c r="R3401" s="21" t="s">
        <v>31</v>
      </c>
      <c r="S3401" s="21" t="s">
        <v>29</v>
      </c>
      <c r="T3401" s="21" t="e">
        <v>#N/A</v>
      </c>
      <c r="U3401" s="21" t="s">
        <v>30</v>
      </c>
      <c r="V3401" s="33" t="s">
        <v>30</v>
      </c>
      <c r="W3401" s="4">
        <f t="shared" si="159"/>
        <v>11</v>
      </c>
      <c r="X3401" s="14" t="str">
        <f t="shared" si="160"/>
        <v>CPF</v>
      </c>
      <c r="Y3401" s="13" t="str">
        <f t="shared" si="161"/>
        <v>698.005.454-68</v>
      </c>
      <c r="Z3401" s="10" t="str">
        <f>VLOOKUP(Y3401,FORNECEDORES!$A$2:$G$9043,3,0)</f>
        <v>FRED MARCIO FELICIANO DA SILVA</v>
      </c>
      <c r="AA3401" s="15" t="str">
        <f>VLOOKUP(Y3401,FORNECEDORES!$A$2:$G$9041,7,0)</f>
        <v>fredmarcio.mundial@gmail.com</v>
      </c>
    </row>
    <row r="3402" spans="1:27" x14ac:dyDescent="0.3">
      <c r="A3402" s="21" t="s">
        <v>8291</v>
      </c>
      <c r="B3402" s="32" t="s">
        <v>6345</v>
      </c>
      <c r="C3402" s="33">
        <v>45863</v>
      </c>
      <c r="D3402" s="33">
        <v>45869</v>
      </c>
      <c r="E3402" s="21" t="s">
        <v>34</v>
      </c>
      <c r="F3402" s="34">
        <v>583.79999999999995</v>
      </c>
      <c r="G3402" s="21" t="s">
        <v>24</v>
      </c>
      <c r="H3402" s="21" t="s">
        <v>1205</v>
      </c>
      <c r="I3402" s="22">
        <v>69800545468</v>
      </c>
      <c r="J3402" s="22" t="s">
        <v>6426</v>
      </c>
      <c r="K3402" s="40">
        <v>101957386</v>
      </c>
      <c r="L3402" s="21" t="s">
        <v>26</v>
      </c>
      <c r="M3402" s="21">
        <v>145640</v>
      </c>
      <c r="N3402" s="21">
        <v>266060</v>
      </c>
      <c r="O3402" s="21">
        <v>4650</v>
      </c>
      <c r="P3402" s="21" t="s">
        <v>88</v>
      </c>
      <c r="Q3402" s="21" t="s">
        <v>88</v>
      </c>
      <c r="R3402" s="21" t="s">
        <v>31</v>
      </c>
      <c r="S3402" s="21" t="s">
        <v>29</v>
      </c>
      <c r="T3402" s="21" t="e">
        <v>#N/A</v>
      </c>
      <c r="U3402" s="21" t="s">
        <v>30</v>
      </c>
      <c r="V3402" s="33" t="s">
        <v>30</v>
      </c>
      <c r="W3402" s="4">
        <f t="shared" si="159"/>
        <v>11</v>
      </c>
      <c r="X3402" s="14" t="str">
        <f t="shared" si="160"/>
        <v>CPF</v>
      </c>
      <c r="Y3402" s="13" t="str">
        <f t="shared" si="161"/>
        <v>698.005.454-68</v>
      </c>
      <c r="Z3402" s="10" t="str">
        <f>VLOOKUP(Y3402,FORNECEDORES!$A$2:$G$9043,3,0)</f>
        <v>FRED MARCIO FELICIANO DA SILVA</v>
      </c>
      <c r="AA3402" s="15" t="str">
        <f>VLOOKUP(Y3402,FORNECEDORES!$A$2:$G$9041,7,0)</f>
        <v>fredmarcio.mundial@gmail.com</v>
      </c>
    </row>
    <row r="3403" spans="1:27" x14ac:dyDescent="0.3">
      <c r="A3403" s="21" t="s">
        <v>8292</v>
      </c>
      <c r="B3403" s="32" t="s">
        <v>6329</v>
      </c>
      <c r="C3403" s="33">
        <v>45863</v>
      </c>
      <c r="D3403" s="33">
        <v>45863</v>
      </c>
      <c r="E3403" s="21" t="s">
        <v>5680</v>
      </c>
      <c r="F3403" s="34">
        <v>1348.58</v>
      </c>
      <c r="G3403" s="21" t="s">
        <v>24</v>
      </c>
      <c r="H3403" s="21" t="s">
        <v>6330</v>
      </c>
      <c r="I3403" s="22">
        <v>2481431405</v>
      </c>
      <c r="J3403" s="22" t="s">
        <v>6331</v>
      </c>
      <c r="K3403" s="40">
        <v>101957602</v>
      </c>
      <c r="L3403" s="21" t="s">
        <v>26</v>
      </c>
      <c r="M3403" s="21">
        <v>145844</v>
      </c>
      <c r="N3403" s="21">
        <v>266393</v>
      </c>
      <c r="O3403" s="21">
        <v>4685</v>
      </c>
      <c r="P3403" s="21" t="s">
        <v>88</v>
      </c>
      <c r="Q3403" s="21" t="s">
        <v>88</v>
      </c>
      <c r="R3403" s="21" t="s">
        <v>31</v>
      </c>
      <c r="S3403" s="21" t="s">
        <v>29</v>
      </c>
      <c r="T3403" s="21" t="e">
        <v>#N/A</v>
      </c>
      <c r="U3403" s="21" t="s">
        <v>30</v>
      </c>
      <c r="V3403" s="33" t="s">
        <v>30</v>
      </c>
      <c r="W3403" s="4">
        <f t="shared" si="159"/>
        <v>10</v>
      </c>
      <c r="X3403" s="14" t="str">
        <f t="shared" si="160"/>
        <v>CPF_Incompleto</v>
      </c>
      <c r="Y3403" s="13" t="str">
        <f t="shared" si="161"/>
        <v>024.814.314-05</v>
      </c>
      <c r="Z3403" s="10" t="str">
        <f>VLOOKUP(Y3403,FORNECEDORES!$A$2:$G$9043,3,0)</f>
        <v>MARCIO LIRA DE ARAUJO</v>
      </c>
      <c r="AA3403" s="15" t="str">
        <f>VLOOKUP(Y3403,FORNECEDORES!$A$2:$G$9041,7,0)</f>
        <v>marciolira185@gmail.com;</v>
      </c>
    </row>
    <row r="3404" spans="1:27" x14ac:dyDescent="0.3">
      <c r="A3404" s="21" t="s">
        <v>8292</v>
      </c>
      <c r="B3404" s="32" t="s">
        <v>6329</v>
      </c>
      <c r="C3404" s="33">
        <v>45863</v>
      </c>
      <c r="D3404" s="33">
        <v>45869</v>
      </c>
      <c r="E3404" s="21" t="s">
        <v>34</v>
      </c>
      <c r="F3404" s="34">
        <v>577.96</v>
      </c>
      <c r="G3404" s="21" t="s">
        <v>24</v>
      </c>
      <c r="H3404" s="21" t="s">
        <v>6330</v>
      </c>
      <c r="I3404" s="22">
        <v>2481431405</v>
      </c>
      <c r="J3404" s="22" t="s">
        <v>6331</v>
      </c>
      <c r="K3404" s="40">
        <v>101957602</v>
      </c>
      <c r="L3404" s="21" t="s">
        <v>26</v>
      </c>
      <c r="M3404" s="21">
        <v>145844</v>
      </c>
      <c r="N3404" s="21">
        <v>266393</v>
      </c>
      <c r="O3404" s="21">
        <v>4685</v>
      </c>
      <c r="P3404" s="21" t="s">
        <v>88</v>
      </c>
      <c r="Q3404" s="21" t="s">
        <v>88</v>
      </c>
      <c r="R3404" s="21" t="s">
        <v>31</v>
      </c>
      <c r="S3404" s="21" t="s">
        <v>29</v>
      </c>
      <c r="T3404" s="21" t="e">
        <v>#N/A</v>
      </c>
      <c r="U3404" s="21" t="s">
        <v>30</v>
      </c>
      <c r="V3404" s="33" t="s">
        <v>30</v>
      </c>
      <c r="W3404" s="4">
        <f t="shared" si="159"/>
        <v>10</v>
      </c>
      <c r="X3404" s="14" t="str">
        <f t="shared" si="160"/>
        <v>CPF_Incompleto</v>
      </c>
      <c r="Y3404" s="13" t="str">
        <f t="shared" si="161"/>
        <v>024.814.314-05</v>
      </c>
      <c r="Z3404" s="10" t="str">
        <f>VLOOKUP(Y3404,FORNECEDORES!$A$2:$G$9043,3,0)</f>
        <v>MARCIO LIRA DE ARAUJO</v>
      </c>
      <c r="AA3404" s="15" t="str">
        <f>VLOOKUP(Y3404,FORNECEDORES!$A$2:$G$9041,7,0)</f>
        <v>marciolira185@gmail.com;</v>
      </c>
    </row>
    <row r="3405" spans="1:27" x14ac:dyDescent="0.3">
      <c r="A3405" s="21" t="s">
        <v>8293</v>
      </c>
      <c r="B3405" s="32" t="s">
        <v>6176</v>
      </c>
      <c r="C3405" s="33">
        <v>45863</v>
      </c>
      <c r="D3405" s="33">
        <v>45863</v>
      </c>
      <c r="E3405" s="21" t="s">
        <v>5680</v>
      </c>
      <c r="F3405" s="34">
        <v>3746.05</v>
      </c>
      <c r="G3405" s="21" t="s">
        <v>24</v>
      </c>
      <c r="H3405" s="21" t="s">
        <v>6177</v>
      </c>
      <c r="I3405" s="22">
        <v>37309870468</v>
      </c>
      <c r="J3405" s="22" t="s">
        <v>6178</v>
      </c>
      <c r="K3405" s="40">
        <v>101957911</v>
      </c>
      <c r="L3405" s="21" t="s">
        <v>26</v>
      </c>
      <c r="M3405" s="21">
        <v>145851</v>
      </c>
      <c r="N3405" s="21">
        <v>266417</v>
      </c>
      <c r="O3405" s="21" t="s">
        <v>8294</v>
      </c>
      <c r="P3405" s="21" t="s">
        <v>88</v>
      </c>
      <c r="Q3405" s="21" t="s">
        <v>92</v>
      </c>
      <c r="R3405" s="21" t="s">
        <v>31</v>
      </c>
      <c r="S3405" s="21" t="s">
        <v>29</v>
      </c>
      <c r="T3405" s="21" t="e">
        <v>#N/A</v>
      </c>
      <c r="U3405" s="21" t="s">
        <v>30</v>
      </c>
      <c r="V3405" s="33" t="s">
        <v>30</v>
      </c>
      <c r="W3405" s="4">
        <f t="shared" si="159"/>
        <v>11</v>
      </c>
      <c r="X3405" s="14" t="str">
        <f t="shared" si="160"/>
        <v>CPF</v>
      </c>
      <c r="Y3405" s="13" t="str">
        <f t="shared" si="161"/>
        <v>373.098.704-68</v>
      </c>
      <c r="Z3405" s="10" t="str">
        <f>VLOOKUP(Y3405,FORNECEDORES!$A$2:$G$9043,3,0)</f>
        <v>ALDERICO JOSE RAMOS E SILVA</v>
      </c>
      <c r="AA3405" s="15" t="str">
        <f>VLOOKUP(Y3405,FORNECEDORES!$A$2:$G$9041,7,0)</f>
        <v>aldericoramos7@gmail.com;</v>
      </c>
    </row>
    <row r="3406" spans="1:27" x14ac:dyDescent="0.3">
      <c r="A3406" s="21" t="s">
        <v>8293</v>
      </c>
      <c r="B3406" s="32" t="s">
        <v>6176</v>
      </c>
      <c r="C3406" s="33">
        <v>45863</v>
      </c>
      <c r="D3406" s="33">
        <v>45869</v>
      </c>
      <c r="E3406" s="21" t="s">
        <v>34</v>
      </c>
      <c r="F3406" s="34">
        <v>1605.45</v>
      </c>
      <c r="G3406" s="21" t="s">
        <v>24</v>
      </c>
      <c r="H3406" s="21" t="s">
        <v>6177</v>
      </c>
      <c r="I3406" s="22">
        <v>37309870468</v>
      </c>
      <c r="J3406" s="22" t="s">
        <v>6178</v>
      </c>
      <c r="K3406" s="40">
        <v>101957911</v>
      </c>
      <c r="L3406" s="21" t="s">
        <v>26</v>
      </c>
      <c r="M3406" s="21">
        <v>145851</v>
      </c>
      <c r="N3406" s="21">
        <v>266417</v>
      </c>
      <c r="O3406" s="21" t="s">
        <v>8294</v>
      </c>
      <c r="P3406" s="21" t="s">
        <v>88</v>
      </c>
      <c r="Q3406" s="21" t="s">
        <v>92</v>
      </c>
      <c r="R3406" s="21" t="s">
        <v>31</v>
      </c>
      <c r="S3406" s="21" t="s">
        <v>29</v>
      </c>
      <c r="T3406" s="21" t="e">
        <v>#N/A</v>
      </c>
      <c r="U3406" s="21" t="s">
        <v>30</v>
      </c>
      <c r="V3406" s="33" t="s">
        <v>30</v>
      </c>
      <c r="W3406" s="4">
        <f t="shared" si="159"/>
        <v>11</v>
      </c>
      <c r="X3406" s="14" t="str">
        <f t="shared" si="160"/>
        <v>CPF</v>
      </c>
      <c r="Y3406" s="13" t="str">
        <f t="shared" si="161"/>
        <v>373.098.704-68</v>
      </c>
      <c r="Z3406" s="10" t="str">
        <f>VLOOKUP(Y3406,FORNECEDORES!$A$2:$G$9043,3,0)</f>
        <v>ALDERICO JOSE RAMOS E SILVA</v>
      </c>
      <c r="AA3406" s="15" t="str">
        <f>VLOOKUP(Y3406,FORNECEDORES!$A$2:$G$9041,7,0)</f>
        <v>aldericoramos7@gmail.com;</v>
      </c>
    </row>
    <row r="3407" spans="1:27" x14ac:dyDescent="0.3">
      <c r="A3407" s="21" t="s">
        <v>8295</v>
      </c>
      <c r="B3407" s="32" t="s">
        <v>6345</v>
      </c>
      <c r="C3407" s="33">
        <v>45863</v>
      </c>
      <c r="D3407" s="33">
        <v>45863</v>
      </c>
      <c r="E3407" s="21" t="s">
        <v>5680</v>
      </c>
      <c r="F3407" s="34">
        <v>3943.57</v>
      </c>
      <c r="G3407" s="21" t="s">
        <v>24</v>
      </c>
      <c r="H3407" s="21" t="s">
        <v>1205</v>
      </c>
      <c r="I3407" s="22">
        <v>69800545468</v>
      </c>
      <c r="J3407" s="22" t="s">
        <v>6346</v>
      </c>
      <c r="K3407" s="40">
        <v>101958037</v>
      </c>
      <c r="L3407" s="21" t="s">
        <v>26</v>
      </c>
      <c r="M3407" s="21">
        <v>145592</v>
      </c>
      <c r="N3407" s="21">
        <v>266012</v>
      </c>
      <c r="O3407" s="21">
        <v>4638</v>
      </c>
      <c r="P3407" s="21" t="s">
        <v>88</v>
      </c>
      <c r="Q3407" s="21" t="s">
        <v>88</v>
      </c>
      <c r="R3407" s="21" t="s">
        <v>31</v>
      </c>
      <c r="S3407" s="21" t="s">
        <v>29</v>
      </c>
      <c r="T3407" s="21" t="e">
        <v>#N/A</v>
      </c>
      <c r="U3407" s="21" t="s">
        <v>30</v>
      </c>
      <c r="V3407" s="33" t="s">
        <v>30</v>
      </c>
      <c r="W3407" s="4">
        <f t="shared" si="159"/>
        <v>11</v>
      </c>
      <c r="X3407" s="14" t="str">
        <f t="shared" si="160"/>
        <v>CPF</v>
      </c>
      <c r="Y3407" s="13" t="str">
        <f t="shared" si="161"/>
        <v>698.005.454-68</v>
      </c>
      <c r="Z3407" s="10" t="str">
        <f>VLOOKUP(Y3407,FORNECEDORES!$A$2:$G$9043,3,0)</f>
        <v>FRED MARCIO FELICIANO DA SILVA</v>
      </c>
      <c r="AA3407" s="15" t="str">
        <f>VLOOKUP(Y3407,FORNECEDORES!$A$2:$G$9041,7,0)</f>
        <v>fredmarcio.mundial@gmail.com</v>
      </c>
    </row>
    <row r="3408" spans="1:27" x14ac:dyDescent="0.3">
      <c r="A3408" s="21" t="s">
        <v>8295</v>
      </c>
      <c r="B3408" s="32" t="s">
        <v>6345</v>
      </c>
      <c r="C3408" s="33">
        <v>45863</v>
      </c>
      <c r="D3408" s="33">
        <v>45869</v>
      </c>
      <c r="E3408" s="21" t="s">
        <v>34</v>
      </c>
      <c r="F3408" s="34">
        <v>1690.1</v>
      </c>
      <c r="G3408" s="21" t="s">
        <v>24</v>
      </c>
      <c r="H3408" s="21" t="s">
        <v>1205</v>
      </c>
      <c r="I3408" s="22">
        <v>69800545468</v>
      </c>
      <c r="J3408" s="22" t="s">
        <v>6346</v>
      </c>
      <c r="K3408" s="40">
        <v>101958037</v>
      </c>
      <c r="L3408" s="21" t="s">
        <v>26</v>
      </c>
      <c r="M3408" s="21">
        <v>145592</v>
      </c>
      <c r="N3408" s="21">
        <v>266012</v>
      </c>
      <c r="O3408" s="21">
        <v>4638</v>
      </c>
      <c r="P3408" s="21" t="s">
        <v>88</v>
      </c>
      <c r="Q3408" s="21" t="s">
        <v>88</v>
      </c>
      <c r="R3408" s="21" t="s">
        <v>31</v>
      </c>
      <c r="S3408" s="21" t="s">
        <v>29</v>
      </c>
      <c r="T3408" s="21" t="e">
        <v>#N/A</v>
      </c>
      <c r="U3408" s="21" t="s">
        <v>30</v>
      </c>
      <c r="V3408" s="33" t="s">
        <v>30</v>
      </c>
      <c r="W3408" s="4">
        <f t="shared" si="159"/>
        <v>11</v>
      </c>
      <c r="X3408" s="14" t="str">
        <f t="shared" si="160"/>
        <v>CPF</v>
      </c>
      <c r="Y3408" s="13" t="str">
        <f t="shared" si="161"/>
        <v>698.005.454-68</v>
      </c>
      <c r="Z3408" s="10" t="str">
        <f>VLOOKUP(Y3408,FORNECEDORES!$A$2:$G$9043,3,0)</f>
        <v>FRED MARCIO FELICIANO DA SILVA</v>
      </c>
      <c r="AA3408" s="15" t="str">
        <f>VLOOKUP(Y3408,FORNECEDORES!$A$2:$G$9041,7,0)</f>
        <v>fredmarcio.mundial@gmail.com</v>
      </c>
    </row>
    <row r="3409" spans="1:27" x14ac:dyDescent="0.3">
      <c r="A3409" s="21" t="s">
        <v>8296</v>
      </c>
      <c r="B3409" s="32" t="s">
        <v>6037</v>
      </c>
      <c r="C3409" s="33">
        <v>45864</v>
      </c>
      <c r="D3409" s="33">
        <v>45866</v>
      </c>
      <c r="E3409" s="21" t="s">
        <v>5680</v>
      </c>
      <c r="F3409" s="34">
        <v>1693.02</v>
      </c>
      <c r="G3409" s="21" t="s">
        <v>24</v>
      </c>
      <c r="H3409" s="21" t="s">
        <v>1467</v>
      </c>
      <c r="I3409" s="22">
        <v>1378687078</v>
      </c>
      <c r="J3409" s="22" t="s">
        <v>6039</v>
      </c>
      <c r="K3409" s="40">
        <v>101974990</v>
      </c>
      <c r="L3409" s="21" t="s">
        <v>26</v>
      </c>
      <c r="M3409" s="21">
        <v>145879</v>
      </c>
      <c r="N3409" s="21">
        <v>266483</v>
      </c>
      <c r="O3409" s="21">
        <v>3568</v>
      </c>
      <c r="P3409" s="21" t="s">
        <v>27</v>
      </c>
      <c r="Q3409" s="21" t="s">
        <v>27</v>
      </c>
      <c r="R3409" s="21" t="s">
        <v>28</v>
      </c>
      <c r="S3409" s="21" t="s">
        <v>5691</v>
      </c>
      <c r="T3409" s="21" t="e">
        <v>#N/A</v>
      </c>
      <c r="U3409" s="21" t="s">
        <v>30</v>
      </c>
      <c r="V3409" s="33" t="s">
        <v>30</v>
      </c>
      <c r="W3409" s="4">
        <f t="shared" si="159"/>
        <v>10</v>
      </c>
      <c r="X3409" s="14" t="str">
        <f t="shared" si="160"/>
        <v>CPF_Incompleto</v>
      </c>
      <c r="Y3409" s="13" t="str">
        <f t="shared" si="161"/>
        <v>013.786.870-78</v>
      </c>
      <c r="Z3409" s="10" t="str">
        <f>VLOOKUP(Y3409,FORNECEDORES!$A$2:$G$9043,3,0)</f>
        <v>CRISTIAN DA SILVA MARINHO</v>
      </c>
      <c r="AA3409" s="15" t="str">
        <f>VLOOKUP(Y3409,FORNECEDORES!$A$2:$G$9041,7,0)</f>
        <v>transportezilico@hotmail.com;</v>
      </c>
    </row>
    <row r="3410" spans="1:27" x14ac:dyDescent="0.3">
      <c r="A3410" s="21" t="s">
        <v>8296</v>
      </c>
      <c r="B3410" s="32" t="s">
        <v>6037</v>
      </c>
      <c r="C3410" s="33">
        <v>45864</v>
      </c>
      <c r="D3410" s="33">
        <v>45869</v>
      </c>
      <c r="E3410" s="21" t="s">
        <v>34</v>
      </c>
      <c r="F3410" s="34">
        <v>1128.68</v>
      </c>
      <c r="G3410" s="21" t="s">
        <v>24</v>
      </c>
      <c r="H3410" s="21" t="s">
        <v>1467</v>
      </c>
      <c r="I3410" s="22">
        <v>1378687078</v>
      </c>
      <c r="J3410" s="22" t="s">
        <v>6039</v>
      </c>
      <c r="K3410" s="40">
        <v>101974990</v>
      </c>
      <c r="L3410" s="21" t="s">
        <v>26</v>
      </c>
      <c r="M3410" s="21">
        <v>145879</v>
      </c>
      <c r="N3410" s="21">
        <v>266483</v>
      </c>
      <c r="O3410" s="21">
        <v>3568</v>
      </c>
      <c r="P3410" s="21" t="s">
        <v>27</v>
      </c>
      <c r="Q3410" s="21" t="s">
        <v>27</v>
      </c>
      <c r="R3410" s="21" t="s">
        <v>28</v>
      </c>
      <c r="S3410" s="21" t="s">
        <v>5691</v>
      </c>
      <c r="T3410" s="21" t="e">
        <v>#N/A</v>
      </c>
      <c r="U3410" s="21" t="s">
        <v>30</v>
      </c>
      <c r="V3410" s="33" t="s">
        <v>30</v>
      </c>
      <c r="W3410" s="4">
        <f t="shared" si="159"/>
        <v>10</v>
      </c>
      <c r="X3410" s="14" t="str">
        <f t="shared" si="160"/>
        <v>CPF_Incompleto</v>
      </c>
      <c r="Y3410" s="13" t="str">
        <f t="shared" si="161"/>
        <v>013.786.870-78</v>
      </c>
      <c r="Z3410" s="10" t="str">
        <f>VLOOKUP(Y3410,FORNECEDORES!$A$2:$G$9043,3,0)</f>
        <v>CRISTIAN DA SILVA MARINHO</v>
      </c>
      <c r="AA3410" s="15" t="str">
        <f>VLOOKUP(Y3410,FORNECEDORES!$A$2:$G$9041,7,0)</f>
        <v>transportezilico@hotmail.com;</v>
      </c>
    </row>
    <row r="3411" spans="1:27" x14ac:dyDescent="0.3">
      <c r="A3411" s="21" t="s">
        <v>8297</v>
      </c>
      <c r="B3411" s="32" t="s">
        <v>6006</v>
      </c>
      <c r="C3411" s="33">
        <v>45864</v>
      </c>
      <c r="D3411" s="33">
        <v>45894</v>
      </c>
      <c r="E3411" s="21" t="s">
        <v>23</v>
      </c>
      <c r="F3411" s="34">
        <v>1063</v>
      </c>
      <c r="G3411" s="21" t="s">
        <v>24</v>
      </c>
      <c r="H3411" s="21" t="s">
        <v>2236</v>
      </c>
      <c r="I3411" s="22">
        <v>32190497000144</v>
      </c>
      <c r="J3411" s="22" t="s">
        <v>6008</v>
      </c>
      <c r="K3411" s="40">
        <v>101983097</v>
      </c>
      <c r="L3411" s="21" t="s">
        <v>26</v>
      </c>
      <c r="M3411" s="21">
        <v>145926</v>
      </c>
      <c r="N3411" s="21">
        <v>265934</v>
      </c>
      <c r="O3411" s="21">
        <v>212</v>
      </c>
      <c r="P3411" s="21" t="s">
        <v>26</v>
      </c>
      <c r="Q3411" s="21" t="s">
        <v>26</v>
      </c>
      <c r="R3411" s="21" t="s">
        <v>31</v>
      </c>
      <c r="S3411" s="21" t="s">
        <v>29</v>
      </c>
      <c r="T3411" s="21" t="s">
        <v>24</v>
      </c>
      <c r="U3411" s="21">
        <v>30</v>
      </c>
      <c r="V3411" s="33">
        <v>45899</v>
      </c>
      <c r="W3411" s="4">
        <f t="shared" si="159"/>
        <v>14</v>
      </c>
      <c r="X3411" s="14" t="str">
        <f t="shared" si="160"/>
        <v>CNPJ</v>
      </c>
      <c r="Y3411" s="13" t="str">
        <f t="shared" si="161"/>
        <v>32.190.497/0001-44</v>
      </c>
      <c r="Z3411" s="10" t="str">
        <f>VLOOKUP(Y3411,FORNECEDORES!$A$2:$G$9043,3,0)</f>
        <v>TRANSPORTES CRISTIANE LTDA</v>
      </c>
      <c r="AA3411" s="15" t="str">
        <f>VLOOKUP(Y3411,FORNECEDORES!$A$2:$G$9041,7,0)</f>
        <v>danilo.melo@transportescristiane.com.br;</v>
      </c>
    </row>
    <row r="3412" spans="1:27" x14ac:dyDescent="0.3">
      <c r="A3412" s="21" t="s">
        <v>8298</v>
      </c>
      <c r="B3412" s="32" t="s">
        <v>6010</v>
      </c>
      <c r="C3412" s="33">
        <v>45864</v>
      </c>
      <c r="D3412" s="33">
        <v>45894</v>
      </c>
      <c r="E3412" s="21" t="s">
        <v>23</v>
      </c>
      <c r="F3412" s="34">
        <v>106.68</v>
      </c>
      <c r="G3412" s="21" t="s">
        <v>24</v>
      </c>
      <c r="H3412" s="21" t="s">
        <v>11642</v>
      </c>
      <c r="I3412" s="22">
        <v>3831403000170</v>
      </c>
      <c r="J3412" s="22" t="s">
        <v>6373</v>
      </c>
      <c r="K3412" s="40">
        <v>101983308</v>
      </c>
      <c r="L3412" s="21" t="s">
        <v>26</v>
      </c>
      <c r="M3412" s="21">
        <v>145928</v>
      </c>
      <c r="N3412" s="21">
        <v>265877</v>
      </c>
      <c r="O3412" s="21">
        <v>1997</v>
      </c>
      <c r="P3412" s="21" t="s">
        <v>26</v>
      </c>
      <c r="Q3412" s="21" t="s">
        <v>26</v>
      </c>
      <c r="R3412" s="21" t="s">
        <v>31</v>
      </c>
      <c r="S3412" s="21" t="s">
        <v>5691</v>
      </c>
      <c r="T3412" s="21" t="s">
        <v>24</v>
      </c>
      <c r="U3412" s="21">
        <v>30</v>
      </c>
      <c r="V3412" s="33">
        <v>45899</v>
      </c>
      <c r="W3412" s="4">
        <f t="shared" si="159"/>
        <v>13</v>
      </c>
      <c r="X3412" s="14" t="str">
        <f t="shared" si="160"/>
        <v>CNPJ_INCOMPLETO_1</v>
      </c>
      <c r="Y3412" s="13" t="str">
        <f t="shared" si="161"/>
        <v>03.831.403/0001-70</v>
      </c>
      <c r="Z3412" s="10" t="str">
        <f>VLOOKUP(Y3412,FORNECEDORES!$A$2:$G$9043,3,0)</f>
        <v>TRANSMARONI TRANSPORTES BRASIL RODOVIARIOS LTDA</v>
      </c>
      <c r="AA3412" s="15" t="str">
        <f>VLOOKUP(Y3412,FORNECEDORES!$A$2:$G$9041,7,0)</f>
        <v>CASAROTTO@TRANSMARONI.COM.BR; jmendes@transmaroni.com.br; dluiz@transmaroni.com.br;</v>
      </c>
    </row>
    <row r="3413" spans="1:27" x14ac:dyDescent="0.3">
      <c r="A3413" s="21" t="s">
        <v>8299</v>
      </c>
      <c r="B3413" s="32" t="s">
        <v>6010</v>
      </c>
      <c r="C3413" s="33">
        <v>45864</v>
      </c>
      <c r="D3413" s="33">
        <v>45894</v>
      </c>
      <c r="E3413" s="21" t="s">
        <v>23</v>
      </c>
      <c r="F3413" s="34">
        <v>106.68</v>
      </c>
      <c r="G3413" s="21" t="s">
        <v>24</v>
      </c>
      <c r="H3413" s="21" t="s">
        <v>11642</v>
      </c>
      <c r="I3413" s="22">
        <v>3831403000170</v>
      </c>
      <c r="J3413" s="22" t="s">
        <v>6382</v>
      </c>
      <c r="K3413" s="40">
        <v>101983635</v>
      </c>
      <c r="L3413" s="21" t="s">
        <v>26</v>
      </c>
      <c r="M3413" s="21">
        <v>145929</v>
      </c>
      <c r="N3413" s="21">
        <v>265876</v>
      </c>
      <c r="O3413" s="21">
        <v>1998</v>
      </c>
      <c r="P3413" s="21" t="s">
        <v>26</v>
      </c>
      <c r="Q3413" s="21" t="s">
        <v>26</v>
      </c>
      <c r="R3413" s="21" t="s">
        <v>31</v>
      </c>
      <c r="S3413" s="21" t="s">
        <v>5691</v>
      </c>
      <c r="T3413" s="21" t="s">
        <v>24</v>
      </c>
      <c r="U3413" s="21">
        <v>30</v>
      </c>
      <c r="V3413" s="33">
        <v>45899</v>
      </c>
      <c r="W3413" s="4">
        <f t="shared" si="159"/>
        <v>13</v>
      </c>
      <c r="X3413" s="14" t="str">
        <f t="shared" si="160"/>
        <v>CNPJ_INCOMPLETO_1</v>
      </c>
      <c r="Y3413" s="13" t="str">
        <f t="shared" si="161"/>
        <v>03.831.403/0001-70</v>
      </c>
      <c r="Z3413" s="10" t="str">
        <f>VLOOKUP(Y3413,FORNECEDORES!$A$2:$G$9043,3,0)</f>
        <v>TRANSMARONI TRANSPORTES BRASIL RODOVIARIOS LTDA</v>
      </c>
      <c r="AA3413" s="15" t="str">
        <f>VLOOKUP(Y3413,FORNECEDORES!$A$2:$G$9041,7,0)</f>
        <v>CASAROTTO@TRANSMARONI.COM.BR; jmendes@transmaroni.com.br; dluiz@transmaroni.com.br;</v>
      </c>
    </row>
    <row r="3414" spans="1:27" x14ac:dyDescent="0.3">
      <c r="A3414" s="21" t="s">
        <v>8300</v>
      </c>
      <c r="B3414" s="32" t="s">
        <v>6010</v>
      </c>
      <c r="C3414" s="33">
        <v>45864</v>
      </c>
      <c r="D3414" s="33">
        <v>45894</v>
      </c>
      <c r="E3414" s="21" t="s">
        <v>23</v>
      </c>
      <c r="F3414" s="34">
        <v>106.68</v>
      </c>
      <c r="G3414" s="21" t="s">
        <v>24</v>
      </c>
      <c r="H3414" s="21" t="s">
        <v>11642</v>
      </c>
      <c r="I3414" s="22">
        <v>3831403000170</v>
      </c>
      <c r="J3414" s="22" t="s">
        <v>6433</v>
      </c>
      <c r="K3414" s="40">
        <v>101983970</v>
      </c>
      <c r="L3414" s="21" t="s">
        <v>26</v>
      </c>
      <c r="M3414" s="21">
        <v>145930</v>
      </c>
      <c r="N3414" s="21">
        <v>266678</v>
      </c>
      <c r="O3414" s="21">
        <v>213</v>
      </c>
      <c r="P3414" s="21" t="s">
        <v>26</v>
      </c>
      <c r="Q3414" s="21" t="s">
        <v>26</v>
      </c>
      <c r="R3414" s="21" t="s">
        <v>31</v>
      </c>
      <c r="S3414" s="21" t="s">
        <v>29</v>
      </c>
      <c r="T3414" s="21" t="s">
        <v>24</v>
      </c>
      <c r="U3414" s="21">
        <v>30</v>
      </c>
      <c r="V3414" s="33">
        <v>45899</v>
      </c>
      <c r="W3414" s="4">
        <f t="shared" si="159"/>
        <v>13</v>
      </c>
      <c r="X3414" s="14" t="str">
        <f t="shared" si="160"/>
        <v>CNPJ_INCOMPLETO_1</v>
      </c>
      <c r="Y3414" s="13" t="str">
        <f t="shared" si="161"/>
        <v>03.831.403/0001-70</v>
      </c>
      <c r="Z3414" s="10" t="str">
        <f>VLOOKUP(Y3414,FORNECEDORES!$A$2:$G$9043,3,0)</f>
        <v>TRANSMARONI TRANSPORTES BRASIL RODOVIARIOS LTDA</v>
      </c>
      <c r="AA3414" s="15" t="str">
        <f>VLOOKUP(Y3414,FORNECEDORES!$A$2:$G$9041,7,0)</f>
        <v>CASAROTTO@TRANSMARONI.COM.BR; jmendes@transmaroni.com.br; dluiz@transmaroni.com.br;</v>
      </c>
    </row>
    <row r="3415" spans="1:27" x14ac:dyDescent="0.3">
      <c r="A3415" s="21" t="s">
        <v>8301</v>
      </c>
      <c r="B3415" s="32" t="s">
        <v>6010</v>
      </c>
      <c r="C3415" s="33">
        <v>45864</v>
      </c>
      <c r="D3415" s="33">
        <v>45894</v>
      </c>
      <c r="E3415" s="21" t="s">
        <v>23</v>
      </c>
      <c r="F3415" s="34">
        <v>30.48</v>
      </c>
      <c r="G3415" s="21" t="s">
        <v>24</v>
      </c>
      <c r="H3415" s="21" t="s">
        <v>11642</v>
      </c>
      <c r="I3415" s="22">
        <v>3831403000170</v>
      </c>
      <c r="J3415" s="22" t="s">
        <v>6402</v>
      </c>
      <c r="K3415" s="40">
        <v>101984871</v>
      </c>
      <c r="L3415" s="21" t="s">
        <v>26</v>
      </c>
      <c r="M3415" s="21">
        <v>145938</v>
      </c>
      <c r="N3415" s="21">
        <v>266686</v>
      </c>
      <c r="O3415" s="21">
        <v>214</v>
      </c>
      <c r="P3415" s="21" t="s">
        <v>26</v>
      </c>
      <c r="Q3415" s="21" t="s">
        <v>26</v>
      </c>
      <c r="R3415" s="21" t="s">
        <v>31</v>
      </c>
      <c r="S3415" s="21" t="s">
        <v>29</v>
      </c>
      <c r="T3415" s="21" t="s">
        <v>24</v>
      </c>
      <c r="U3415" s="21">
        <v>30</v>
      </c>
      <c r="V3415" s="33">
        <v>45899</v>
      </c>
      <c r="W3415" s="4">
        <f t="shared" si="159"/>
        <v>13</v>
      </c>
      <c r="X3415" s="14" t="str">
        <f t="shared" si="160"/>
        <v>CNPJ_INCOMPLETO_1</v>
      </c>
      <c r="Y3415" s="13" t="str">
        <f t="shared" si="161"/>
        <v>03.831.403/0001-70</v>
      </c>
      <c r="Z3415" s="10" t="str">
        <f>VLOOKUP(Y3415,FORNECEDORES!$A$2:$G$9043,3,0)</f>
        <v>TRANSMARONI TRANSPORTES BRASIL RODOVIARIOS LTDA</v>
      </c>
      <c r="AA3415" s="15" t="str">
        <f>VLOOKUP(Y3415,FORNECEDORES!$A$2:$G$9041,7,0)</f>
        <v>CASAROTTO@TRANSMARONI.COM.BR; jmendes@transmaroni.com.br; dluiz@transmaroni.com.br;</v>
      </c>
    </row>
    <row r="3416" spans="1:27" x14ac:dyDescent="0.3">
      <c r="A3416" s="21" t="s">
        <v>8302</v>
      </c>
      <c r="B3416" s="32" t="s">
        <v>6006</v>
      </c>
      <c r="C3416" s="33">
        <v>45864</v>
      </c>
      <c r="D3416" s="33">
        <v>45894</v>
      </c>
      <c r="E3416" s="21" t="s">
        <v>23</v>
      </c>
      <c r="F3416" s="34">
        <v>1053.56</v>
      </c>
      <c r="G3416" s="21" t="s">
        <v>24</v>
      </c>
      <c r="H3416" s="21" t="s">
        <v>2236</v>
      </c>
      <c r="I3416" s="22">
        <v>32190497000144</v>
      </c>
      <c r="J3416" s="22" t="s">
        <v>6483</v>
      </c>
      <c r="K3416" s="21">
        <v>101985484</v>
      </c>
      <c r="L3416" s="21" t="s">
        <v>26</v>
      </c>
      <c r="M3416" s="21">
        <v>145941</v>
      </c>
      <c r="N3416" s="21">
        <v>265383</v>
      </c>
      <c r="O3416" s="21">
        <v>1999</v>
      </c>
      <c r="P3416" s="21" t="s">
        <v>26</v>
      </c>
      <c r="Q3416" s="21" t="s">
        <v>26</v>
      </c>
      <c r="R3416" s="21" t="s">
        <v>31</v>
      </c>
      <c r="S3416" s="21" t="s">
        <v>5691</v>
      </c>
      <c r="T3416" s="21" t="s">
        <v>24</v>
      </c>
      <c r="U3416" s="21">
        <v>30</v>
      </c>
      <c r="V3416" s="33">
        <v>45899</v>
      </c>
      <c r="W3416" s="4">
        <f t="shared" si="159"/>
        <v>14</v>
      </c>
      <c r="X3416" s="14" t="str">
        <f t="shared" si="160"/>
        <v>CNPJ</v>
      </c>
      <c r="Y3416" s="13" t="str">
        <f t="shared" si="161"/>
        <v>32.190.497/0001-44</v>
      </c>
      <c r="Z3416" s="10" t="str">
        <f>VLOOKUP(Y3416,FORNECEDORES!$A$2:$G$9043,3,0)</f>
        <v>TRANSPORTES CRISTIANE LTDA</v>
      </c>
      <c r="AA3416" s="15" t="str">
        <f>VLOOKUP(Y3416,FORNECEDORES!$A$2:$G$9041,7,0)</f>
        <v>danilo.melo@transportescristiane.com.br;</v>
      </c>
    </row>
    <row r="3417" spans="1:27" x14ac:dyDescent="0.3">
      <c r="A3417" s="21" t="s">
        <v>8303</v>
      </c>
      <c r="B3417" s="32" t="s">
        <v>6411</v>
      </c>
      <c r="C3417" s="33">
        <v>45864</v>
      </c>
      <c r="D3417" s="33">
        <v>45894</v>
      </c>
      <c r="E3417" s="21" t="s">
        <v>23</v>
      </c>
      <c r="F3417" s="34">
        <v>6776.5</v>
      </c>
      <c r="G3417" s="21" t="s">
        <v>24</v>
      </c>
      <c r="H3417" s="21" t="s">
        <v>6412</v>
      </c>
      <c r="I3417" s="22">
        <v>30484404000169</v>
      </c>
      <c r="J3417" s="22" t="s">
        <v>8304</v>
      </c>
      <c r="K3417" s="21">
        <v>101985526</v>
      </c>
      <c r="L3417" s="21" t="s">
        <v>26</v>
      </c>
      <c r="M3417" s="21">
        <v>145944</v>
      </c>
      <c r="N3417" s="21">
        <v>266651</v>
      </c>
      <c r="O3417" s="21" t="s">
        <v>8305</v>
      </c>
      <c r="P3417" s="21" t="s">
        <v>26</v>
      </c>
      <c r="Q3417" s="21" t="s">
        <v>91</v>
      </c>
      <c r="R3417" s="21" t="s">
        <v>31</v>
      </c>
      <c r="S3417" s="21" t="s">
        <v>29</v>
      </c>
      <c r="T3417" s="21" t="s">
        <v>24</v>
      </c>
      <c r="U3417" s="21">
        <v>30</v>
      </c>
      <c r="V3417" s="33">
        <v>45899</v>
      </c>
      <c r="W3417" s="4">
        <f t="shared" si="159"/>
        <v>14</v>
      </c>
      <c r="X3417" s="14" t="str">
        <f t="shared" si="160"/>
        <v>CNPJ</v>
      </c>
      <c r="Y3417" s="13" t="str">
        <f t="shared" si="161"/>
        <v>30.484.404/0001-69</v>
      </c>
      <c r="Z3417" s="10" t="str">
        <f>VLOOKUP(Y3417,FORNECEDORES!$A$2:$G$9043,3,0)</f>
        <v>ANTONIO E ERIKA TRANSPORTE DE CARGA E DESCARGA LTD</v>
      </c>
      <c r="AA3417" s="15" t="str">
        <f>VLOOKUP(Y3417,FORNECEDORES!$A$2:$G$9041,7,0)</f>
        <v>transportesdecargasar@gmail.com;</v>
      </c>
    </row>
    <row r="3418" spans="1:27" x14ac:dyDescent="0.3">
      <c r="A3418" s="21" t="s">
        <v>8306</v>
      </c>
      <c r="B3418" s="32" t="s">
        <v>6006</v>
      </c>
      <c r="C3418" s="33">
        <v>45864</v>
      </c>
      <c r="D3418" s="33">
        <v>45894</v>
      </c>
      <c r="E3418" s="21" t="s">
        <v>23</v>
      </c>
      <c r="F3418" s="34">
        <v>1145.2</v>
      </c>
      <c r="G3418" s="21" t="s">
        <v>24</v>
      </c>
      <c r="H3418" s="21" t="s">
        <v>2236</v>
      </c>
      <c r="I3418" s="22">
        <v>32190497000144</v>
      </c>
      <c r="J3418" s="22" t="s">
        <v>6008</v>
      </c>
      <c r="K3418" s="40">
        <v>101985769</v>
      </c>
      <c r="L3418" s="21" t="s">
        <v>26</v>
      </c>
      <c r="M3418" s="21">
        <v>145946</v>
      </c>
      <c r="N3418" s="21">
        <v>264741</v>
      </c>
      <c r="O3418" s="21">
        <v>2000</v>
      </c>
      <c r="P3418" s="21" t="s">
        <v>26</v>
      </c>
      <c r="Q3418" s="21" t="s">
        <v>26</v>
      </c>
      <c r="R3418" s="21" t="s">
        <v>31</v>
      </c>
      <c r="S3418" s="21" t="s">
        <v>5691</v>
      </c>
      <c r="T3418" s="21" t="s">
        <v>24</v>
      </c>
      <c r="U3418" s="21">
        <v>30</v>
      </c>
      <c r="V3418" s="33">
        <v>45899</v>
      </c>
      <c r="W3418" s="4">
        <f t="shared" si="159"/>
        <v>14</v>
      </c>
      <c r="X3418" s="14" t="str">
        <f t="shared" si="160"/>
        <v>CNPJ</v>
      </c>
      <c r="Y3418" s="13" t="str">
        <f t="shared" si="161"/>
        <v>32.190.497/0001-44</v>
      </c>
      <c r="Z3418" s="10" t="str">
        <f>VLOOKUP(Y3418,FORNECEDORES!$A$2:$G$9043,3,0)</f>
        <v>TRANSPORTES CRISTIANE LTDA</v>
      </c>
      <c r="AA3418" s="15" t="str">
        <f>VLOOKUP(Y3418,FORNECEDORES!$A$2:$G$9041,7,0)</f>
        <v>danilo.melo@transportescristiane.com.br;</v>
      </c>
    </row>
    <row r="3419" spans="1:27" x14ac:dyDescent="0.3">
      <c r="A3419" s="21" t="s">
        <v>8307</v>
      </c>
      <c r="B3419" s="32" t="s">
        <v>6006</v>
      </c>
      <c r="C3419" s="33">
        <v>45864</v>
      </c>
      <c r="D3419" s="33">
        <v>45894</v>
      </c>
      <c r="E3419" s="21" t="s">
        <v>23</v>
      </c>
      <c r="F3419" s="34">
        <v>1050</v>
      </c>
      <c r="G3419" s="21" t="s">
        <v>24</v>
      </c>
      <c r="H3419" s="21" t="s">
        <v>2236</v>
      </c>
      <c r="I3419" s="22">
        <v>32190497000144</v>
      </c>
      <c r="J3419" s="22" t="s">
        <v>6008</v>
      </c>
      <c r="K3419" s="40">
        <v>101985936</v>
      </c>
      <c r="L3419" s="21" t="s">
        <v>26</v>
      </c>
      <c r="M3419" s="21">
        <v>145947</v>
      </c>
      <c r="N3419" s="21">
        <v>265131</v>
      </c>
      <c r="O3419" s="21">
        <v>2001</v>
      </c>
      <c r="P3419" s="21" t="s">
        <v>26</v>
      </c>
      <c r="Q3419" s="21" t="s">
        <v>26</v>
      </c>
      <c r="R3419" s="21" t="s">
        <v>31</v>
      </c>
      <c r="S3419" s="21" t="s">
        <v>5691</v>
      </c>
      <c r="T3419" s="21" t="s">
        <v>24</v>
      </c>
      <c r="U3419" s="21">
        <v>30</v>
      </c>
      <c r="V3419" s="33">
        <v>45899</v>
      </c>
      <c r="W3419" s="4">
        <f t="shared" si="159"/>
        <v>14</v>
      </c>
      <c r="X3419" s="14" t="str">
        <f t="shared" si="160"/>
        <v>CNPJ</v>
      </c>
      <c r="Y3419" s="13" t="str">
        <f t="shared" si="161"/>
        <v>32.190.497/0001-44</v>
      </c>
      <c r="Z3419" s="10" t="str">
        <f>VLOOKUP(Y3419,FORNECEDORES!$A$2:$G$9043,3,0)</f>
        <v>TRANSPORTES CRISTIANE LTDA</v>
      </c>
      <c r="AA3419" s="15" t="str">
        <f>VLOOKUP(Y3419,FORNECEDORES!$A$2:$G$9041,7,0)</f>
        <v>danilo.melo@transportescristiane.com.br;</v>
      </c>
    </row>
    <row r="3420" spans="1:27" x14ac:dyDescent="0.3">
      <c r="A3420" s="21" t="s">
        <v>8308</v>
      </c>
      <c r="B3420" s="32" t="s">
        <v>6406</v>
      </c>
      <c r="C3420" s="33">
        <v>45866</v>
      </c>
      <c r="D3420" s="33">
        <v>45881</v>
      </c>
      <c r="E3420" s="21" t="s">
        <v>23</v>
      </c>
      <c r="F3420" s="34">
        <v>950</v>
      </c>
      <c r="G3420" s="21" t="s">
        <v>24</v>
      </c>
      <c r="H3420" s="21" t="s">
        <v>11643</v>
      </c>
      <c r="I3420" s="22">
        <v>6998268000140</v>
      </c>
      <c r="J3420" s="22" t="s">
        <v>7800</v>
      </c>
      <c r="K3420" s="40">
        <v>102006634</v>
      </c>
      <c r="L3420" s="21" t="s">
        <v>26</v>
      </c>
      <c r="M3420" s="21">
        <v>145959</v>
      </c>
      <c r="N3420" s="21">
        <v>266744</v>
      </c>
      <c r="O3420" s="21">
        <v>2002</v>
      </c>
      <c r="P3420" s="21" t="s">
        <v>26</v>
      </c>
      <c r="Q3420" s="21" t="s">
        <v>26</v>
      </c>
      <c r="R3420" s="21" t="s">
        <v>31</v>
      </c>
      <c r="S3420" s="21" t="s">
        <v>29</v>
      </c>
      <c r="T3420" s="21" t="s">
        <v>24</v>
      </c>
      <c r="U3420" s="21">
        <v>15</v>
      </c>
      <c r="V3420" s="33">
        <v>45889</v>
      </c>
      <c r="W3420" s="4">
        <f t="shared" si="159"/>
        <v>13</v>
      </c>
      <c r="X3420" s="14" t="str">
        <f t="shared" si="160"/>
        <v>CNPJ_INCOMPLETO_1</v>
      </c>
      <c r="Y3420" s="13" t="str">
        <f t="shared" si="161"/>
        <v>06.998.268/0001-40</v>
      </c>
      <c r="Z3420" s="10" t="str">
        <f>VLOOKUP(Y3420,FORNECEDORES!$A$2:$G$9043,3,0)</f>
        <v>TRANSSUCESSO TRANPORTADORA LTDA</v>
      </c>
      <c r="AA3420" s="15" t="str">
        <f>VLOOKUP(Y3420,FORNECEDORES!$A$2:$G$9041,7,0)</f>
        <v>emerson@transnegrelli.com;  badu@transnegrelli.com;</v>
      </c>
    </row>
    <row r="3421" spans="1:27" x14ac:dyDescent="0.3">
      <c r="A3421" s="21" t="s">
        <v>8309</v>
      </c>
      <c r="B3421" s="32" t="s">
        <v>6475</v>
      </c>
      <c r="C3421" s="33">
        <v>45866</v>
      </c>
      <c r="D3421" s="33">
        <v>45896</v>
      </c>
      <c r="E3421" s="21" t="s">
        <v>23</v>
      </c>
      <c r="F3421" s="34">
        <v>20129</v>
      </c>
      <c r="G3421" s="21" t="s">
        <v>24</v>
      </c>
      <c r="H3421" s="21" t="s">
        <v>1157</v>
      </c>
      <c r="I3421" s="22">
        <v>2359445000198</v>
      </c>
      <c r="J3421" s="22" t="s">
        <v>6476</v>
      </c>
      <c r="K3421" s="40">
        <v>102007156</v>
      </c>
      <c r="L3421" s="21" t="s">
        <v>26</v>
      </c>
      <c r="M3421" s="21">
        <v>145956</v>
      </c>
      <c r="N3421" s="21">
        <v>266737</v>
      </c>
      <c r="O3421" s="21" t="s">
        <v>8310</v>
      </c>
      <c r="P3421" s="21" t="s">
        <v>26</v>
      </c>
      <c r="Q3421" s="21" t="s">
        <v>75</v>
      </c>
      <c r="R3421" s="21" t="s">
        <v>31</v>
      </c>
      <c r="S3421" s="21" t="s">
        <v>29</v>
      </c>
      <c r="T3421" s="21" t="s">
        <v>24</v>
      </c>
      <c r="U3421" s="21">
        <v>30</v>
      </c>
      <c r="V3421" s="33">
        <v>45899</v>
      </c>
      <c r="W3421" s="4">
        <f t="shared" si="159"/>
        <v>13</v>
      </c>
      <c r="X3421" s="14" t="str">
        <f t="shared" si="160"/>
        <v>CNPJ_INCOMPLETO_1</v>
      </c>
      <c r="Y3421" s="13" t="str">
        <f t="shared" si="161"/>
        <v>02.359.445/0001-98</v>
      </c>
      <c r="Z3421" s="10" t="str">
        <f>VLOOKUP(Y3421,FORNECEDORES!$A$2:$G$9043,3,0)</f>
        <v>UNIAO MULTIMODAL OTM LTDA</v>
      </c>
      <c r="AA3421" s="15" t="str">
        <f>VLOOKUP(Y3421,FORNECEDORES!$A$2:$G$9041,7,0)</f>
        <v>julio@uniaomultimodal.com.br;</v>
      </c>
    </row>
    <row r="3422" spans="1:27" x14ac:dyDescent="0.3">
      <c r="A3422" s="21" t="s">
        <v>8311</v>
      </c>
      <c r="B3422" s="32" t="s">
        <v>6010</v>
      </c>
      <c r="C3422" s="33">
        <v>45866</v>
      </c>
      <c r="D3422" s="33">
        <v>45896</v>
      </c>
      <c r="E3422" s="21" t="s">
        <v>23</v>
      </c>
      <c r="F3422" s="34">
        <v>213.36</v>
      </c>
      <c r="G3422" s="21" t="s">
        <v>24</v>
      </c>
      <c r="H3422" s="21" t="s">
        <v>11642</v>
      </c>
      <c r="I3422" s="22">
        <v>3831403000170</v>
      </c>
      <c r="J3422" s="22" t="s">
        <v>6433</v>
      </c>
      <c r="K3422" s="40">
        <v>102014400</v>
      </c>
      <c r="L3422" s="21" t="s">
        <v>26</v>
      </c>
      <c r="M3422" s="21">
        <v>145975</v>
      </c>
      <c r="N3422" s="21">
        <v>265979</v>
      </c>
      <c r="O3422" s="21">
        <v>2004</v>
      </c>
      <c r="P3422" s="21" t="s">
        <v>26</v>
      </c>
      <c r="Q3422" s="21" t="s">
        <v>26</v>
      </c>
      <c r="R3422" s="21" t="s">
        <v>31</v>
      </c>
      <c r="S3422" s="21" t="s">
        <v>29</v>
      </c>
      <c r="T3422" s="21" t="s">
        <v>24</v>
      </c>
      <c r="U3422" s="21">
        <v>30</v>
      </c>
      <c r="V3422" s="33">
        <v>45899</v>
      </c>
      <c r="W3422" s="4">
        <f t="shared" si="159"/>
        <v>13</v>
      </c>
      <c r="X3422" s="14" t="str">
        <f t="shared" si="160"/>
        <v>CNPJ_INCOMPLETO_1</v>
      </c>
      <c r="Y3422" s="13" t="str">
        <f t="shared" si="161"/>
        <v>03.831.403/0001-70</v>
      </c>
      <c r="Z3422" s="10" t="str">
        <f>VLOOKUP(Y3422,FORNECEDORES!$A$2:$G$9043,3,0)</f>
        <v>TRANSMARONI TRANSPORTES BRASIL RODOVIARIOS LTDA</v>
      </c>
      <c r="AA3422" s="15" t="str">
        <f>VLOOKUP(Y3422,FORNECEDORES!$A$2:$G$9041,7,0)</f>
        <v>CASAROTTO@TRANSMARONI.COM.BR; jmendes@transmaroni.com.br; dluiz@transmaroni.com.br;</v>
      </c>
    </row>
    <row r="3423" spans="1:27" x14ac:dyDescent="0.3">
      <c r="A3423" s="21" t="s">
        <v>8312</v>
      </c>
      <c r="B3423" s="32" t="s">
        <v>6010</v>
      </c>
      <c r="C3423" s="33">
        <v>45866</v>
      </c>
      <c r="D3423" s="33">
        <v>45896</v>
      </c>
      <c r="E3423" s="21" t="s">
        <v>23</v>
      </c>
      <c r="F3423" s="34">
        <v>213.36</v>
      </c>
      <c r="G3423" s="21" t="s">
        <v>24</v>
      </c>
      <c r="H3423" s="21" t="s">
        <v>11642</v>
      </c>
      <c r="I3423" s="22">
        <v>3831403000170</v>
      </c>
      <c r="J3423" s="22" t="s">
        <v>6382</v>
      </c>
      <c r="K3423" s="40">
        <v>102016295</v>
      </c>
      <c r="L3423" s="21" t="s">
        <v>26</v>
      </c>
      <c r="M3423" s="21">
        <v>145982</v>
      </c>
      <c r="N3423" s="21">
        <v>265978</v>
      </c>
      <c r="O3423" s="21">
        <v>2014</v>
      </c>
      <c r="P3423" s="21" t="s">
        <v>26</v>
      </c>
      <c r="Q3423" s="21" t="s">
        <v>26</v>
      </c>
      <c r="R3423" s="21" t="s">
        <v>31</v>
      </c>
      <c r="S3423" s="21" t="s">
        <v>29</v>
      </c>
      <c r="T3423" s="21" t="s">
        <v>24</v>
      </c>
      <c r="U3423" s="21">
        <v>30</v>
      </c>
      <c r="V3423" s="33">
        <v>45899</v>
      </c>
      <c r="W3423" s="4">
        <f t="shared" si="159"/>
        <v>13</v>
      </c>
      <c r="X3423" s="14" t="str">
        <f t="shared" si="160"/>
        <v>CNPJ_INCOMPLETO_1</v>
      </c>
      <c r="Y3423" s="13" t="str">
        <f t="shared" si="161"/>
        <v>03.831.403/0001-70</v>
      </c>
      <c r="Z3423" s="10" t="str">
        <f>VLOOKUP(Y3423,FORNECEDORES!$A$2:$G$9043,3,0)</f>
        <v>TRANSMARONI TRANSPORTES BRASIL RODOVIARIOS LTDA</v>
      </c>
      <c r="AA3423" s="15" t="str">
        <f>VLOOKUP(Y3423,FORNECEDORES!$A$2:$G$9041,7,0)</f>
        <v>CASAROTTO@TRANSMARONI.COM.BR; jmendes@transmaroni.com.br; dluiz@transmaroni.com.br;</v>
      </c>
    </row>
    <row r="3424" spans="1:27" x14ac:dyDescent="0.3">
      <c r="A3424" s="21" t="s">
        <v>8313</v>
      </c>
      <c r="B3424" s="32" t="s">
        <v>6165</v>
      </c>
      <c r="C3424" s="33">
        <v>45866</v>
      </c>
      <c r="D3424" s="33">
        <v>45866</v>
      </c>
      <c r="E3424" s="21" t="s">
        <v>5680</v>
      </c>
      <c r="F3424" s="34">
        <v>10800</v>
      </c>
      <c r="G3424" s="21" t="s">
        <v>24</v>
      </c>
      <c r="H3424" s="21" t="s">
        <v>481</v>
      </c>
      <c r="I3424" s="22">
        <v>9437290000100</v>
      </c>
      <c r="J3424" s="22" t="s">
        <v>6532</v>
      </c>
      <c r="K3424" s="40">
        <v>102017521</v>
      </c>
      <c r="L3424" s="21" t="s">
        <v>26</v>
      </c>
      <c r="M3424" s="21">
        <v>145888</v>
      </c>
      <c r="N3424" s="21">
        <v>266603</v>
      </c>
      <c r="O3424" s="21">
        <v>3455</v>
      </c>
      <c r="P3424" s="21" t="s">
        <v>26</v>
      </c>
      <c r="Q3424" s="21" t="s">
        <v>88</v>
      </c>
      <c r="R3424" s="21" t="s">
        <v>31</v>
      </c>
      <c r="S3424" s="21" t="s">
        <v>29</v>
      </c>
      <c r="T3424" s="21" t="e">
        <v>#N/A</v>
      </c>
      <c r="U3424" s="21">
        <v>30</v>
      </c>
      <c r="V3424" s="33">
        <v>45899</v>
      </c>
      <c r="W3424" s="4">
        <f t="shared" si="159"/>
        <v>13</v>
      </c>
      <c r="X3424" s="14" t="str">
        <f t="shared" si="160"/>
        <v>CNPJ_INCOMPLETO_1</v>
      </c>
      <c r="Y3424" s="13" t="str">
        <f t="shared" si="161"/>
        <v>09.437.290/0001-00</v>
      </c>
      <c r="Z3424" s="10" t="str">
        <f>VLOOKUP(Y3424,FORNECEDORES!$A$2:$G$9043,3,0)</f>
        <v>ELISSANDRA OLIVEIRA BISPO TRANSPORTES LTDA</v>
      </c>
      <c r="AA3424" s="15" t="str">
        <f>VLOOKUP(Y3424,FORNECEDORES!$A$2:$G$9041,7,0)</f>
        <v>ZACARIASBISPO@HOTMAIL.COM;</v>
      </c>
    </row>
    <row r="3425" spans="1:27" x14ac:dyDescent="0.3">
      <c r="A3425" s="21" t="s">
        <v>8313</v>
      </c>
      <c r="B3425" s="32" t="s">
        <v>6165</v>
      </c>
      <c r="C3425" s="33">
        <v>45866</v>
      </c>
      <c r="D3425" s="33">
        <v>45896</v>
      </c>
      <c r="E3425" s="21" t="s">
        <v>34</v>
      </c>
      <c r="F3425" s="34">
        <v>7200</v>
      </c>
      <c r="G3425" s="21" t="s">
        <v>24</v>
      </c>
      <c r="H3425" s="21" t="s">
        <v>481</v>
      </c>
      <c r="I3425" s="22">
        <v>9437290000100</v>
      </c>
      <c r="J3425" s="22" t="s">
        <v>6532</v>
      </c>
      <c r="K3425" s="40">
        <v>102017521</v>
      </c>
      <c r="L3425" s="21" t="s">
        <v>26</v>
      </c>
      <c r="M3425" s="21">
        <v>145888</v>
      </c>
      <c r="N3425" s="21">
        <v>266603</v>
      </c>
      <c r="O3425" s="21">
        <v>3455</v>
      </c>
      <c r="P3425" s="21" t="s">
        <v>26</v>
      </c>
      <c r="Q3425" s="21" t="s">
        <v>88</v>
      </c>
      <c r="R3425" s="21" t="s">
        <v>31</v>
      </c>
      <c r="S3425" s="21" t="s">
        <v>29</v>
      </c>
      <c r="T3425" s="21" t="e">
        <v>#N/A</v>
      </c>
      <c r="U3425" s="21">
        <v>30</v>
      </c>
      <c r="V3425" s="33">
        <v>45899</v>
      </c>
      <c r="W3425" s="4">
        <f t="shared" si="159"/>
        <v>13</v>
      </c>
      <c r="X3425" s="14" t="str">
        <f t="shared" si="160"/>
        <v>CNPJ_INCOMPLETO_1</v>
      </c>
      <c r="Y3425" s="13" t="str">
        <f t="shared" si="161"/>
        <v>09.437.290/0001-00</v>
      </c>
      <c r="Z3425" s="10" t="str">
        <f>VLOOKUP(Y3425,FORNECEDORES!$A$2:$G$9043,3,0)</f>
        <v>ELISSANDRA OLIVEIRA BISPO TRANSPORTES LTDA</v>
      </c>
      <c r="AA3425" s="15" t="str">
        <f>VLOOKUP(Y3425,FORNECEDORES!$A$2:$G$9041,7,0)</f>
        <v>ZACARIASBISPO@HOTMAIL.COM;</v>
      </c>
    </row>
    <row r="3426" spans="1:27" x14ac:dyDescent="0.3">
      <c r="A3426" s="21" t="s">
        <v>8314</v>
      </c>
      <c r="B3426" s="32" t="s">
        <v>6404</v>
      </c>
      <c r="C3426" s="33">
        <v>45866</v>
      </c>
      <c r="D3426" s="33">
        <v>45891</v>
      </c>
      <c r="E3426" s="21" t="s">
        <v>23</v>
      </c>
      <c r="F3426" s="34">
        <v>18000</v>
      </c>
      <c r="G3426" s="21" t="s">
        <v>24</v>
      </c>
      <c r="H3426" s="21" t="s">
        <v>959</v>
      </c>
      <c r="I3426" s="22">
        <v>31022966000153</v>
      </c>
      <c r="J3426" s="22" t="s">
        <v>6491</v>
      </c>
      <c r="K3426" s="40">
        <v>102018013</v>
      </c>
      <c r="L3426" s="21" t="s">
        <v>26</v>
      </c>
      <c r="M3426" s="21">
        <v>145725</v>
      </c>
      <c r="N3426" s="21">
        <v>266159</v>
      </c>
      <c r="O3426" s="21">
        <v>3311</v>
      </c>
      <c r="P3426" s="21" t="s">
        <v>26</v>
      </c>
      <c r="Q3426" s="21" t="s">
        <v>77</v>
      </c>
      <c r="R3426" s="21" t="s">
        <v>31</v>
      </c>
      <c r="S3426" s="21" t="s">
        <v>29</v>
      </c>
      <c r="T3426" s="21" t="s">
        <v>24</v>
      </c>
      <c r="U3426" s="21">
        <v>30</v>
      </c>
      <c r="V3426" s="33">
        <v>45899</v>
      </c>
      <c r="W3426" s="4">
        <f t="shared" si="159"/>
        <v>14</v>
      </c>
      <c r="X3426" s="14" t="str">
        <f t="shared" si="160"/>
        <v>CNPJ</v>
      </c>
      <c r="Y3426" s="13" t="str">
        <f t="shared" si="161"/>
        <v>31.022.966/0001-53</v>
      </c>
      <c r="Z3426" s="10" t="str">
        <f>VLOOKUP(Y3426,FORNECEDORES!$A$2:$G$9043,3,0)</f>
        <v>ENGELUCAS SERVICOS ADMINISTRATIVOS LTDA</v>
      </c>
      <c r="AA3426" s="15" t="str">
        <f>VLOOKUP(Y3426,FORNECEDORES!$A$2:$G$9041,7,0)</f>
        <v>ZACARIASBISPO@HOTMAIL.COM;</v>
      </c>
    </row>
    <row r="3427" spans="1:27" x14ac:dyDescent="0.3">
      <c r="A3427" s="21" t="s">
        <v>8315</v>
      </c>
      <c r="B3427" s="32" t="s">
        <v>6176</v>
      </c>
      <c r="C3427" s="33">
        <v>45866</v>
      </c>
      <c r="D3427" s="33">
        <v>45866</v>
      </c>
      <c r="E3427" s="21" t="s">
        <v>5680</v>
      </c>
      <c r="F3427" s="34">
        <v>5244.47</v>
      </c>
      <c r="G3427" s="21" t="s">
        <v>24</v>
      </c>
      <c r="H3427" s="21" t="s">
        <v>6177</v>
      </c>
      <c r="I3427" s="22">
        <v>37309870468</v>
      </c>
      <c r="J3427" s="22" t="s">
        <v>6178</v>
      </c>
      <c r="K3427" s="40">
        <v>102018247</v>
      </c>
      <c r="L3427" s="21" t="s">
        <v>26</v>
      </c>
      <c r="M3427" s="21">
        <v>145939</v>
      </c>
      <c r="N3427" s="21">
        <v>266687</v>
      </c>
      <c r="O3427" s="21">
        <v>4705</v>
      </c>
      <c r="P3427" s="21" t="s">
        <v>88</v>
      </c>
      <c r="Q3427" s="21" t="s">
        <v>78</v>
      </c>
      <c r="R3427" s="21" t="s">
        <v>31</v>
      </c>
      <c r="S3427" s="21" t="s">
        <v>29</v>
      </c>
      <c r="T3427" s="21" t="e">
        <v>#N/A</v>
      </c>
      <c r="U3427" s="21" t="s">
        <v>30</v>
      </c>
      <c r="V3427" s="33" t="s">
        <v>30</v>
      </c>
      <c r="W3427" s="4">
        <f t="shared" si="159"/>
        <v>11</v>
      </c>
      <c r="X3427" s="14" t="str">
        <f t="shared" si="160"/>
        <v>CPF</v>
      </c>
      <c r="Y3427" s="13" t="str">
        <f t="shared" si="161"/>
        <v>373.098.704-68</v>
      </c>
      <c r="Z3427" s="10" t="str">
        <f>VLOOKUP(Y3427,FORNECEDORES!$A$2:$G$9043,3,0)</f>
        <v>ALDERICO JOSE RAMOS E SILVA</v>
      </c>
      <c r="AA3427" s="15" t="str">
        <f>VLOOKUP(Y3427,FORNECEDORES!$A$2:$G$9041,7,0)</f>
        <v>aldericoramos7@gmail.com;</v>
      </c>
    </row>
    <row r="3428" spans="1:27" x14ac:dyDescent="0.3">
      <c r="A3428" s="21" t="s">
        <v>8315</v>
      </c>
      <c r="B3428" s="32" t="s">
        <v>6176</v>
      </c>
      <c r="C3428" s="33">
        <v>45866</v>
      </c>
      <c r="D3428" s="33">
        <v>45869</v>
      </c>
      <c r="E3428" s="21" t="s">
        <v>34</v>
      </c>
      <c r="F3428" s="34">
        <v>2247.63</v>
      </c>
      <c r="G3428" s="21" t="s">
        <v>24</v>
      </c>
      <c r="H3428" s="21" t="s">
        <v>6177</v>
      </c>
      <c r="I3428" s="22">
        <v>37309870468</v>
      </c>
      <c r="J3428" s="22" t="s">
        <v>6178</v>
      </c>
      <c r="K3428" s="40">
        <v>102018247</v>
      </c>
      <c r="L3428" s="21" t="s">
        <v>26</v>
      </c>
      <c r="M3428" s="21">
        <v>145939</v>
      </c>
      <c r="N3428" s="21">
        <v>266687</v>
      </c>
      <c r="O3428" s="21">
        <v>4705</v>
      </c>
      <c r="P3428" s="21" t="s">
        <v>88</v>
      </c>
      <c r="Q3428" s="21" t="s">
        <v>78</v>
      </c>
      <c r="R3428" s="21" t="s">
        <v>31</v>
      </c>
      <c r="S3428" s="21" t="s">
        <v>29</v>
      </c>
      <c r="T3428" s="21" t="e">
        <v>#N/A</v>
      </c>
      <c r="U3428" s="21" t="s">
        <v>30</v>
      </c>
      <c r="V3428" s="33" t="s">
        <v>30</v>
      </c>
      <c r="W3428" s="4">
        <f t="shared" si="159"/>
        <v>11</v>
      </c>
      <c r="X3428" s="14" t="str">
        <f t="shared" si="160"/>
        <v>CPF</v>
      </c>
      <c r="Y3428" s="13" t="str">
        <f t="shared" si="161"/>
        <v>373.098.704-68</v>
      </c>
      <c r="Z3428" s="10" t="str">
        <f>VLOOKUP(Y3428,FORNECEDORES!$A$2:$G$9043,3,0)</f>
        <v>ALDERICO JOSE RAMOS E SILVA</v>
      </c>
      <c r="AA3428" s="15" t="str">
        <f>VLOOKUP(Y3428,FORNECEDORES!$A$2:$G$9041,7,0)</f>
        <v>aldericoramos7@gmail.com;</v>
      </c>
    </row>
    <row r="3429" spans="1:27" x14ac:dyDescent="0.3">
      <c r="A3429" s="21" t="s">
        <v>8316</v>
      </c>
      <c r="B3429" s="32" t="s">
        <v>6010</v>
      </c>
      <c r="C3429" s="33">
        <v>45866</v>
      </c>
      <c r="D3429" s="33">
        <v>45896</v>
      </c>
      <c r="E3429" s="21" t="s">
        <v>23</v>
      </c>
      <c r="F3429" s="34">
        <v>213.36</v>
      </c>
      <c r="G3429" s="21" t="s">
        <v>24</v>
      </c>
      <c r="H3429" s="21" t="s">
        <v>11642</v>
      </c>
      <c r="I3429" s="22">
        <v>3831403000170</v>
      </c>
      <c r="J3429" s="22" t="s">
        <v>6402</v>
      </c>
      <c r="K3429" s="40">
        <v>102019427</v>
      </c>
      <c r="L3429" s="21" t="s">
        <v>26</v>
      </c>
      <c r="M3429" s="21">
        <v>145990</v>
      </c>
      <c r="N3429" s="21">
        <v>266575</v>
      </c>
      <c r="O3429" s="21">
        <v>2028</v>
      </c>
      <c r="P3429" s="21" t="s">
        <v>26</v>
      </c>
      <c r="Q3429" s="21" t="s">
        <v>26</v>
      </c>
      <c r="R3429" s="21" t="s">
        <v>31</v>
      </c>
      <c r="S3429" s="21" t="s">
        <v>29</v>
      </c>
      <c r="T3429" s="21" t="s">
        <v>24</v>
      </c>
      <c r="U3429" s="21">
        <v>30</v>
      </c>
      <c r="V3429" s="33">
        <v>45899</v>
      </c>
      <c r="W3429" s="4">
        <f t="shared" si="159"/>
        <v>13</v>
      </c>
      <c r="X3429" s="14" t="str">
        <f t="shared" si="160"/>
        <v>CNPJ_INCOMPLETO_1</v>
      </c>
      <c r="Y3429" s="13" t="str">
        <f t="shared" si="161"/>
        <v>03.831.403/0001-70</v>
      </c>
      <c r="Z3429" s="10" t="str">
        <f>VLOOKUP(Y3429,FORNECEDORES!$A$2:$G$9043,3,0)</f>
        <v>TRANSMARONI TRANSPORTES BRASIL RODOVIARIOS LTDA</v>
      </c>
      <c r="AA3429" s="15" t="str">
        <f>VLOOKUP(Y3429,FORNECEDORES!$A$2:$G$9041,7,0)</f>
        <v>CASAROTTO@TRANSMARONI.COM.BR; jmendes@transmaroni.com.br; dluiz@transmaroni.com.br;</v>
      </c>
    </row>
    <row r="3430" spans="1:27" x14ac:dyDescent="0.3">
      <c r="A3430" s="21" t="s">
        <v>10305</v>
      </c>
      <c r="B3430" s="32" t="s">
        <v>5746</v>
      </c>
      <c r="C3430" s="33">
        <v>45866</v>
      </c>
      <c r="D3430" s="33">
        <v>45867</v>
      </c>
      <c r="E3430" s="21" t="s">
        <v>5680</v>
      </c>
      <c r="F3430" s="34">
        <v>4670.3999999999996</v>
      </c>
      <c r="G3430" s="21" t="s">
        <v>24</v>
      </c>
      <c r="H3430" s="21" t="s">
        <v>1234</v>
      </c>
      <c r="I3430" s="22">
        <v>18425036852</v>
      </c>
      <c r="J3430" s="22" t="s">
        <v>5747</v>
      </c>
      <c r="K3430" s="40">
        <v>102020718</v>
      </c>
      <c r="L3430" s="21" t="s">
        <v>26</v>
      </c>
      <c r="M3430" s="21">
        <v>145963</v>
      </c>
      <c r="N3430" s="21">
        <v>266762</v>
      </c>
      <c r="O3430" s="21" t="s">
        <v>10306</v>
      </c>
      <c r="P3430" s="21" t="s">
        <v>26</v>
      </c>
      <c r="Q3430" s="21" t="s">
        <v>27</v>
      </c>
      <c r="R3430" s="21" t="s">
        <v>31</v>
      </c>
      <c r="S3430" s="21" t="s">
        <v>29</v>
      </c>
      <c r="T3430" s="21" t="s">
        <v>24</v>
      </c>
      <c r="U3430" s="21" t="s">
        <v>33</v>
      </c>
      <c r="V3430" s="33" t="s">
        <v>33</v>
      </c>
      <c r="W3430" s="4">
        <f t="shared" si="159"/>
        <v>11</v>
      </c>
      <c r="X3430" s="14" t="str">
        <f t="shared" si="160"/>
        <v>CPF</v>
      </c>
      <c r="Y3430" s="13" t="str">
        <f t="shared" si="161"/>
        <v>184.250.368-52</v>
      </c>
      <c r="Z3430" s="10" t="str">
        <f>VLOOKUP(Y3430,FORNECEDORES!$A$2:$G$9043,3,0)</f>
        <v>QUEILA DIANE ROMAGNOLI RODRIGUES</v>
      </c>
      <c r="AA3430" s="15">
        <f>VLOOKUP(Y3430,FORNECEDORES!$A$2:$G$9041,7,0)</f>
        <v>0</v>
      </c>
    </row>
    <row r="3431" spans="1:27" x14ac:dyDescent="0.3">
      <c r="A3431" s="21" t="s">
        <v>10305</v>
      </c>
      <c r="B3431" s="32" t="s">
        <v>5746</v>
      </c>
      <c r="C3431" s="33">
        <v>45866</v>
      </c>
      <c r="D3431" s="33">
        <v>45873</v>
      </c>
      <c r="E3431" s="21" t="s">
        <v>34</v>
      </c>
      <c r="F3431" s="34">
        <v>3113.6</v>
      </c>
      <c r="G3431" s="21" t="s">
        <v>24</v>
      </c>
      <c r="H3431" s="21" t="s">
        <v>1234</v>
      </c>
      <c r="I3431" s="22">
        <v>18425036852</v>
      </c>
      <c r="J3431" s="22" t="s">
        <v>5747</v>
      </c>
      <c r="K3431" s="40">
        <v>102020718</v>
      </c>
      <c r="L3431" s="21" t="s">
        <v>26</v>
      </c>
      <c r="M3431" s="21">
        <v>145963</v>
      </c>
      <c r="N3431" s="21">
        <v>266762</v>
      </c>
      <c r="O3431" s="21" t="s">
        <v>10306</v>
      </c>
      <c r="P3431" s="21" t="s">
        <v>26</v>
      </c>
      <c r="Q3431" s="21" t="s">
        <v>27</v>
      </c>
      <c r="R3431" s="21" t="s">
        <v>31</v>
      </c>
      <c r="S3431" s="21" t="s">
        <v>29</v>
      </c>
      <c r="T3431" s="21" t="s">
        <v>24</v>
      </c>
      <c r="U3431" s="21" t="s">
        <v>33</v>
      </c>
      <c r="V3431" s="33" t="s">
        <v>33</v>
      </c>
      <c r="W3431" s="4">
        <f t="shared" si="159"/>
        <v>11</v>
      </c>
      <c r="X3431" s="14" t="str">
        <f t="shared" si="160"/>
        <v>CPF</v>
      </c>
      <c r="Y3431" s="13" t="str">
        <f t="shared" si="161"/>
        <v>184.250.368-52</v>
      </c>
      <c r="Z3431" s="10" t="str">
        <f>VLOOKUP(Y3431,FORNECEDORES!$A$2:$G$9043,3,0)</f>
        <v>QUEILA DIANE ROMAGNOLI RODRIGUES</v>
      </c>
      <c r="AA3431" s="15">
        <f>VLOOKUP(Y3431,FORNECEDORES!$A$2:$G$9041,7,0)</f>
        <v>0</v>
      </c>
    </row>
    <row r="3432" spans="1:27" x14ac:dyDescent="0.3">
      <c r="A3432" s="21" t="s">
        <v>8317</v>
      </c>
      <c r="B3432" s="32" t="s">
        <v>6345</v>
      </c>
      <c r="C3432" s="33">
        <v>45866</v>
      </c>
      <c r="D3432" s="33">
        <v>45866</v>
      </c>
      <c r="E3432" s="21" t="s">
        <v>5680</v>
      </c>
      <c r="F3432" s="34">
        <v>2247.63</v>
      </c>
      <c r="G3432" s="21" t="s">
        <v>24</v>
      </c>
      <c r="H3432" s="21" t="s">
        <v>1205</v>
      </c>
      <c r="I3432" s="22">
        <v>69800545468</v>
      </c>
      <c r="J3432" s="22" t="s">
        <v>6346</v>
      </c>
      <c r="K3432" s="40">
        <v>102021616</v>
      </c>
      <c r="L3432" s="21" t="s">
        <v>26</v>
      </c>
      <c r="M3432" s="21">
        <v>145991</v>
      </c>
      <c r="N3432" s="21">
        <v>266816</v>
      </c>
      <c r="O3432" s="21" t="s">
        <v>8318</v>
      </c>
      <c r="P3432" s="21" t="s">
        <v>88</v>
      </c>
      <c r="Q3432" s="21" t="s">
        <v>92</v>
      </c>
      <c r="R3432" s="21" t="s">
        <v>31</v>
      </c>
      <c r="S3432" s="21" t="s">
        <v>29</v>
      </c>
      <c r="T3432" s="21" t="e">
        <v>#N/A</v>
      </c>
      <c r="U3432" s="21" t="s">
        <v>30</v>
      </c>
      <c r="V3432" s="33" t="s">
        <v>30</v>
      </c>
      <c r="W3432" s="4">
        <f t="shared" si="159"/>
        <v>11</v>
      </c>
      <c r="X3432" s="14" t="str">
        <f t="shared" si="160"/>
        <v>CPF</v>
      </c>
      <c r="Y3432" s="13" t="str">
        <f t="shared" si="161"/>
        <v>698.005.454-68</v>
      </c>
      <c r="Z3432" s="10" t="str">
        <f>VLOOKUP(Y3432,FORNECEDORES!$A$2:$G$9043,3,0)</f>
        <v>FRED MARCIO FELICIANO DA SILVA</v>
      </c>
      <c r="AA3432" s="15" t="str">
        <f>VLOOKUP(Y3432,FORNECEDORES!$A$2:$G$9041,7,0)</f>
        <v>fredmarcio.mundial@gmail.com</v>
      </c>
    </row>
    <row r="3433" spans="1:27" x14ac:dyDescent="0.3">
      <c r="A3433" s="21" t="s">
        <v>8319</v>
      </c>
      <c r="B3433" s="32" t="s">
        <v>5971</v>
      </c>
      <c r="C3433" s="33">
        <v>45866</v>
      </c>
      <c r="D3433" s="33">
        <v>45867</v>
      </c>
      <c r="E3433" s="21" t="s">
        <v>5680</v>
      </c>
      <c r="F3433" s="34">
        <v>4670.3999999999996</v>
      </c>
      <c r="G3433" s="21" t="s">
        <v>24</v>
      </c>
      <c r="H3433" s="21" t="s">
        <v>1593</v>
      </c>
      <c r="I3433" s="22">
        <v>8555853826</v>
      </c>
      <c r="J3433" s="22" t="s">
        <v>5972</v>
      </c>
      <c r="K3433" s="40">
        <v>102021748</v>
      </c>
      <c r="L3433" s="21" t="s">
        <v>26</v>
      </c>
      <c r="M3433" s="21">
        <v>145961</v>
      </c>
      <c r="N3433" s="21">
        <v>266751</v>
      </c>
      <c r="O3433" s="21" t="s">
        <v>8320</v>
      </c>
      <c r="P3433" s="21" t="s">
        <v>26</v>
      </c>
      <c r="Q3433" s="21" t="s">
        <v>27</v>
      </c>
      <c r="R3433" s="21" t="s">
        <v>31</v>
      </c>
      <c r="S3433" s="21" t="s">
        <v>29</v>
      </c>
      <c r="T3433" s="21" t="s">
        <v>24</v>
      </c>
      <c r="U3433" s="21" t="s">
        <v>33</v>
      </c>
      <c r="V3433" s="33" t="s">
        <v>33</v>
      </c>
      <c r="W3433" s="4">
        <f t="shared" si="159"/>
        <v>10</v>
      </c>
      <c r="X3433" s="14" t="str">
        <f t="shared" si="160"/>
        <v>CPF_Incompleto</v>
      </c>
      <c r="Y3433" s="13" t="str">
        <f t="shared" si="161"/>
        <v>085.558.538-26</v>
      </c>
      <c r="Z3433" s="10" t="str">
        <f>VLOOKUP(Y3433,FORNECEDORES!$A$2:$G$9043,3,0)</f>
        <v>APARECIDO VANDERLEI DA FONSECA</v>
      </c>
      <c r="AA3433" s="15" t="str">
        <f>VLOOKUP(Y3433,FORNECEDORES!$A$2:$G$9041,7,0)</f>
        <v>vander.fon@gmail.com;</v>
      </c>
    </row>
    <row r="3434" spans="1:27" x14ac:dyDescent="0.3">
      <c r="A3434" s="21" t="s">
        <v>8319</v>
      </c>
      <c r="B3434" s="32" t="s">
        <v>5971</v>
      </c>
      <c r="C3434" s="33">
        <v>45866</v>
      </c>
      <c r="D3434" s="33">
        <v>45874</v>
      </c>
      <c r="E3434" s="21" t="s">
        <v>34</v>
      </c>
      <c r="F3434" s="34">
        <v>3113.6</v>
      </c>
      <c r="G3434" s="21" t="s">
        <v>24</v>
      </c>
      <c r="H3434" s="21" t="s">
        <v>1593</v>
      </c>
      <c r="I3434" s="22">
        <v>8555853826</v>
      </c>
      <c r="J3434" s="22" t="s">
        <v>5972</v>
      </c>
      <c r="K3434" s="40">
        <v>102021748</v>
      </c>
      <c r="L3434" s="21" t="s">
        <v>26</v>
      </c>
      <c r="M3434" s="21">
        <v>145961</v>
      </c>
      <c r="N3434" s="21">
        <v>266751</v>
      </c>
      <c r="O3434" s="21" t="s">
        <v>8320</v>
      </c>
      <c r="P3434" s="21" t="s">
        <v>26</v>
      </c>
      <c r="Q3434" s="21" t="s">
        <v>27</v>
      </c>
      <c r="R3434" s="21" t="s">
        <v>31</v>
      </c>
      <c r="S3434" s="21" t="s">
        <v>29</v>
      </c>
      <c r="T3434" s="21" t="s">
        <v>24</v>
      </c>
      <c r="U3434" s="21" t="s">
        <v>33</v>
      </c>
      <c r="V3434" s="33" t="s">
        <v>33</v>
      </c>
      <c r="W3434" s="4">
        <f t="shared" si="159"/>
        <v>10</v>
      </c>
      <c r="X3434" s="14" t="str">
        <f t="shared" si="160"/>
        <v>CPF_Incompleto</v>
      </c>
      <c r="Y3434" s="13" t="str">
        <f t="shared" si="161"/>
        <v>085.558.538-26</v>
      </c>
      <c r="Z3434" s="10" t="str">
        <f>VLOOKUP(Y3434,FORNECEDORES!$A$2:$G$9043,3,0)</f>
        <v>APARECIDO VANDERLEI DA FONSECA</v>
      </c>
      <c r="AA3434" s="15" t="str">
        <f>VLOOKUP(Y3434,FORNECEDORES!$A$2:$G$9041,7,0)</f>
        <v>vander.fon@gmail.com;</v>
      </c>
    </row>
    <row r="3435" spans="1:27" x14ac:dyDescent="0.3">
      <c r="A3435" s="21" t="s">
        <v>8321</v>
      </c>
      <c r="B3435" s="32" t="s">
        <v>6023</v>
      </c>
      <c r="C3435" s="33">
        <v>45866</v>
      </c>
      <c r="D3435" s="33">
        <v>45867</v>
      </c>
      <c r="E3435" s="21" t="s">
        <v>5680</v>
      </c>
      <c r="F3435" s="34">
        <v>4670.3999999999996</v>
      </c>
      <c r="G3435" s="21" t="s">
        <v>24</v>
      </c>
      <c r="H3435" s="21" t="s">
        <v>2158</v>
      </c>
      <c r="I3435" s="22">
        <v>32489374168</v>
      </c>
      <c r="J3435" s="22" t="s">
        <v>6108</v>
      </c>
      <c r="K3435" s="40">
        <v>102021844</v>
      </c>
      <c r="L3435" s="21" t="s">
        <v>26</v>
      </c>
      <c r="M3435" s="21">
        <v>145897</v>
      </c>
      <c r="N3435" s="21">
        <v>266640</v>
      </c>
      <c r="O3435" s="21">
        <v>3459</v>
      </c>
      <c r="P3435" s="21" t="s">
        <v>26</v>
      </c>
      <c r="Q3435" s="21" t="s">
        <v>79</v>
      </c>
      <c r="R3435" s="21" t="s">
        <v>31</v>
      </c>
      <c r="S3435" s="21" t="s">
        <v>29</v>
      </c>
      <c r="T3435" s="21" t="e">
        <v>#N/A</v>
      </c>
      <c r="U3435" s="21" t="s">
        <v>30</v>
      </c>
      <c r="V3435" s="33" t="s">
        <v>30</v>
      </c>
      <c r="W3435" s="4">
        <f t="shared" si="159"/>
        <v>11</v>
      </c>
      <c r="X3435" s="14" t="str">
        <f t="shared" si="160"/>
        <v>CPF</v>
      </c>
      <c r="Y3435" s="13" t="str">
        <f t="shared" si="161"/>
        <v>324.893.741-68</v>
      </c>
      <c r="Z3435" s="10" t="str">
        <f>VLOOKUP(Y3435,FORNECEDORES!$A$2:$G$9043,3,0)</f>
        <v>HELIO VALLADARES MACHADO JUNIOR</v>
      </c>
      <c r="AA3435" s="15" t="str">
        <f>VLOOKUP(Y3435,FORNECEDORES!$A$2:$G$9041,7,0)</f>
        <v>heliomachado.fh@gmail.com;</v>
      </c>
    </row>
    <row r="3436" spans="1:27" x14ac:dyDescent="0.3">
      <c r="A3436" s="21" t="s">
        <v>8321</v>
      </c>
      <c r="B3436" s="32" t="s">
        <v>6023</v>
      </c>
      <c r="C3436" s="33">
        <v>45866</v>
      </c>
      <c r="D3436" s="33">
        <v>45869</v>
      </c>
      <c r="E3436" s="21" t="s">
        <v>34</v>
      </c>
      <c r="F3436" s="34">
        <v>3113.6</v>
      </c>
      <c r="G3436" s="21" t="s">
        <v>24</v>
      </c>
      <c r="H3436" s="21" t="s">
        <v>2158</v>
      </c>
      <c r="I3436" s="22">
        <v>32489374168</v>
      </c>
      <c r="J3436" s="22" t="s">
        <v>6108</v>
      </c>
      <c r="K3436" s="40">
        <v>102021844</v>
      </c>
      <c r="L3436" s="21" t="s">
        <v>26</v>
      </c>
      <c r="M3436" s="21">
        <v>145897</v>
      </c>
      <c r="N3436" s="21">
        <v>266640</v>
      </c>
      <c r="O3436" s="21">
        <v>3459</v>
      </c>
      <c r="P3436" s="21" t="s">
        <v>26</v>
      </c>
      <c r="Q3436" s="21" t="s">
        <v>79</v>
      </c>
      <c r="R3436" s="21" t="s">
        <v>31</v>
      </c>
      <c r="S3436" s="21" t="s">
        <v>29</v>
      </c>
      <c r="T3436" s="21" t="e">
        <v>#N/A</v>
      </c>
      <c r="U3436" s="21" t="s">
        <v>30</v>
      </c>
      <c r="V3436" s="33" t="s">
        <v>30</v>
      </c>
      <c r="W3436" s="4">
        <f t="shared" si="159"/>
        <v>11</v>
      </c>
      <c r="X3436" s="14" t="str">
        <f t="shared" si="160"/>
        <v>CPF</v>
      </c>
      <c r="Y3436" s="13" t="str">
        <f t="shared" si="161"/>
        <v>324.893.741-68</v>
      </c>
      <c r="Z3436" s="10" t="str">
        <f>VLOOKUP(Y3436,FORNECEDORES!$A$2:$G$9043,3,0)</f>
        <v>HELIO VALLADARES MACHADO JUNIOR</v>
      </c>
      <c r="AA3436" s="15" t="str">
        <f>VLOOKUP(Y3436,FORNECEDORES!$A$2:$G$9041,7,0)</f>
        <v>heliomachado.fh@gmail.com;</v>
      </c>
    </row>
    <row r="3437" spans="1:27" x14ac:dyDescent="0.3">
      <c r="A3437" s="21" t="s">
        <v>8322</v>
      </c>
      <c r="B3437" s="32" t="s">
        <v>6023</v>
      </c>
      <c r="C3437" s="33">
        <v>45866</v>
      </c>
      <c r="D3437" s="33">
        <v>45867</v>
      </c>
      <c r="E3437" s="21" t="s">
        <v>5680</v>
      </c>
      <c r="F3437" s="34">
        <v>4670.3999999999996</v>
      </c>
      <c r="G3437" s="21" t="s">
        <v>24</v>
      </c>
      <c r="H3437" s="21" t="s">
        <v>2158</v>
      </c>
      <c r="I3437" s="22">
        <v>32489374168</v>
      </c>
      <c r="J3437" s="22" t="s">
        <v>6024</v>
      </c>
      <c r="K3437" s="40">
        <v>102022074</v>
      </c>
      <c r="L3437" s="21" t="s">
        <v>26</v>
      </c>
      <c r="M3437" s="21">
        <v>145966</v>
      </c>
      <c r="N3437" s="21">
        <v>266770</v>
      </c>
      <c r="O3437" s="21">
        <v>3535</v>
      </c>
      <c r="P3437" s="21" t="s">
        <v>26</v>
      </c>
      <c r="Q3437" s="21" t="s">
        <v>79</v>
      </c>
      <c r="R3437" s="21" t="s">
        <v>31</v>
      </c>
      <c r="S3437" s="21" t="s">
        <v>29</v>
      </c>
      <c r="T3437" s="21" t="e">
        <v>#N/A</v>
      </c>
      <c r="U3437" s="21" t="s">
        <v>30</v>
      </c>
      <c r="V3437" s="33" t="s">
        <v>30</v>
      </c>
      <c r="W3437" s="4">
        <f t="shared" si="159"/>
        <v>11</v>
      </c>
      <c r="X3437" s="14" t="str">
        <f t="shared" si="160"/>
        <v>CPF</v>
      </c>
      <c r="Y3437" s="13" t="str">
        <f t="shared" si="161"/>
        <v>324.893.741-68</v>
      </c>
      <c r="Z3437" s="10" t="str">
        <f>VLOOKUP(Y3437,FORNECEDORES!$A$2:$G$9043,3,0)</f>
        <v>HELIO VALLADARES MACHADO JUNIOR</v>
      </c>
      <c r="AA3437" s="15" t="str">
        <f>VLOOKUP(Y3437,FORNECEDORES!$A$2:$G$9041,7,0)</f>
        <v>heliomachado.fh@gmail.com;</v>
      </c>
    </row>
    <row r="3438" spans="1:27" x14ac:dyDescent="0.3">
      <c r="A3438" s="21" t="s">
        <v>8322</v>
      </c>
      <c r="B3438" s="32" t="s">
        <v>6023</v>
      </c>
      <c r="C3438" s="33">
        <v>45866</v>
      </c>
      <c r="D3438" s="33">
        <v>45869</v>
      </c>
      <c r="E3438" s="21" t="s">
        <v>34</v>
      </c>
      <c r="F3438" s="34">
        <v>3113.6</v>
      </c>
      <c r="G3438" s="21" t="s">
        <v>24</v>
      </c>
      <c r="H3438" s="21" t="s">
        <v>2158</v>
      </c>
      <c r="I3438" s="22">
        <v>32489374168</v>
      </c>
      <c r="J3438" s="22" t="s">
        <v>6024</v>
      </c>
      <c r="K3438" s="40">
        <v>102022074</v>
      </c>
      <c r="L3438" s="21" t="s">
        <v>26</v>
      </c>
      <c r="M3438" s="21">
        <v>145966</v>
      </c>
      <c r="N3438" s="21">
        <v>266770</v>
      </c>
      <c r="O3438" s="21">
        <v>3535</v>
      </c>
      <c r="P3438" s="21" t="s">
        <v>26</v>
      </c>
      <c r="Q3438" s="21" t="s">
        <v>79</v>
      </c>
      <c r="R3438" s="21" t="s">
        <v>31</v>
      </c>
      <c r="S3438" s="21" t="s">
        <v>29</v>
      </c>
      <c r="T3438" s="21" t="e">
        <v>#N/A</v>
      </c>
      <c r="U3438" s="21" t="s">
        <v>30</v>
      </c>
      <c r="V3438" s="33" t="s">
        <v>30</v>
      </c>
      <c r="W3438" s="4">
        <f t="shared" si="159"/>
        <v>11</v>
      </c>
      <c r="X3438" s="14" t="str">
        <f t="shared" si="160"/>
        <v>CPF</v>
      </c>
      <c r="Y3438" s="13" t="str">
        <f t="shared" si="161"/>
        <v>324.893.741-68</v>
      </c>
      <c r="Z3438" s="10" t="str">
        <f>VLOOKUP(Y3438,FORNECEDORES!$A$2:$G$9043,3,0)</f>
        <v>HELIO VALLADARES MACHADO JUNIOR</v>
      </c>
      <c r="AA3438" s="15" t="str">
        <f>VLOOKUP(Y3438,FORNECEDORES!$A$2:$G$9041,7,0)</f>
        <v>heliomachado.fh@gmail.com;</v>
      </c>
    </row>
    <row r="3439" spans="1:27" x14ac:dyDescent="0.3">
      <c r="A3439" s="21" t="s">
        <v>8323</v>
      </c>
      <c r="B3439" s="32" t="s">
        <v>6012</v>
      </c>
      <c r="C3439" s="33">
        <v>45866</v>
      </c>
      <c r="D3439" s="33">
        <v>45867</v>
      </c>
      <c r="E3439" s="21" t="s">
        <v>5680</v>
      </c>
      <c r="F3439" s="34">
        <v>4752</v>
      </c>
      <c r="G3439" s="21" t="s">
        <v>24</v>
      </c>
      <c r="H3439" s="21" t="s">
        <v>11644</v>
      </c>
      <c r="I3439" s="22">
        <v>75813923000161</v>
      </c>
      <c r="J3439" s="22" t="s">
        <v>8324</v>
      </c>
      <c r="K3439" s="40">
        <v>102022173</v>
      </c>
      <c r="L3439" s="21" t="s">
        <v>26</v>
      </c>
      <c r="M3439" s="21">
        <v>145968</v>
      </c>
      <c r="N3439" s="21">
        <v>266772</v>
      </c>
      <c r="O3439" s="21">
        <v>3263</v>
      </c>
      <c r="P3439" s="21" t="s">
        <v>26</v>
      </c>
      <c r="Q3439" s="21" t="s">
        <v>81</v>
      </c>
      <c r="R3439" s="21" t="s">
        <v>31</v>
      </c>
      <c r="S3439" s="21" t="s">
        <v>29</v>
      </c>
      <c r="T3439" s="21" t="s">
        <v>24</v>
      </c>
      <c r="U3439" s="21">
        <v>30</v>
      </c>
      <c r="V3439" s="33">
        <v>45899</v>
      </c>
      <c r="W3439" s="4">
        <f t="shared" si="159"/>
        <v>14</v>
      </c>
      <c r="X3439" s="14" t="str">
        <f t="shared" si="160"/>
        <v>CNPJ</v>
      </c>
      <c r="Y3439" s="13" t="str">
        <f t="shared" si="161"/>
        <v>75.813.923/0001-61</v>
      </c>
      <c r="Z3439" s="10" t="str">
        <f>VLOOKUP(Y3439,FORNECEDORES!$A$2:$G$9043,3,0)</f>
        <v>MAGNABOSCO COMERCIO E TRANSPORTES LTDA</v>
      </c>
      <c r="AA3439" s="15" t="str">
        <f>VLOOKUP(Y3439,FORNECEDORES!$A$2:$G$9041,7,0)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440" spans="1:27" x14ac:dyDescent="0.3">
      <c r="A3440" s="21" t="s">
        <v>8323</v>
      </c>
      <c r="B3440" s="32" t="s">
        <v>6012</v>
      </c>
      <c r="C3440" s="33">
        <v>45866</v>
      </c>
      <c r="D3440" s="33">
        <v>45896</v>
      </c>
      <c r="E3440" s="21" t="s">
        <v>34</v>
      </c>
      <c r="F3440" s="34">
        <v>3168</v>
      </c>
      <c r="G3440" s="21" t="s">
        <v>24</v>
      </c>
      <c r="H3440" s="21" t="s">
        <v>11644</v>
      </c>
      <c r="I3440" s="22">
        <v>75813923000161</v>
      </c>
      <c r="J3440" s="22" t="s">
        <v>8324</v>
      </c>
      <c r="K3440" s="40">
        <v>102022173</v>
      </c>
      <c r="L3440" s="21" t="s">
        <v>26</v>
      </c>
      <c r="M3440" s="21">
        <v>145968</v>
      </c>
      <c r="N3440" s="21">
        <v>266772</v>
      </c>
      <c r="O3440" s="21">
        <v>3263</v>
      </c>
      <c r="P3440" s="21" t="s">
        <v>26</v>
      </c>
      <c r="Q3440" s="21" t="s">
        <v>81</v>
      </c>
      <c r="R3440" s="21" t="s">
        <v>31</v>
      </c>
      <c r="S3440" s="21" t="s">
        <v>29</v>
      </c>
      <c r="T3440" s="21" t="s">
        <v>24</v>
      </c>
      <c r="U3440" s="21">
        <v>30</v>
      </c>
      <c r="V3440" s="33">
        <v>45899</v>
      </c>
      <c r="W3440" s="4">
        <f t="shared" si="159"/>
        <v>14</v>
      </c>
      <c r="X3440" s="14" t="str">
        <f t="shared" si="160"/>
        <v>CNPJ</v>
      </c>
      <c r="Y3440" s="13" t="str">
        <f t="shared" si="161"/>
        <v>75.813.923/0001-61</v>
      </c>
      <c r="Z3440" s="10" t="str">
        <f>VLOOKUP(Y3440,FORNECEDORES!$A$2:$G$9043,3,0)</f>
        <v>MAGNABOSCO COMERCIO E TRANSPORTES LTDA</v>
      </c>
      <c r="AA3440" s="15" t="str">
        <f>VLOOKUP(Y3440,FORNECEDORES!$A$2:$G$9041,7,0)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441" spans="1:27" x14ac:dyDescent="0.3">
      <c r="A3441" s="21" t="s">
        <v>8325</v>
      </c>
      <c r="B3441" s="32" t="s">
        <v>6012</v>
      </c>
      <c r="C3441" s="33">
        <v>45866</v>
      </c>
      <c r="D3441" s="33">
        <v>45867</v>
      </c>
      <c r="E3441" s="21" t="s">
        <v>5680</v>
      </c>
      <c r="F3441" s="34">
        <v>4752</v>
      </c>
      <c r="G3441" s="21" t="s">
        <v>24</v>
      </c>
      <c r="H3441" s="21" t="s">
        <v>11644</v>
      </c>
      <c r="I3441" s="22">
        <v>75813923000161</v>
      </c>
      <c r="J3441" s="22" t="s">
        <v>6401</v>
      </c>
      <c r="K3441" s="40">
        <v>102022280</v>
      </c>
      <c r="L3441" s="21" t="s">
        <v>26</v>
      </c>
      <c r="M3441" s="21">
        <v>145970</v>
      </c>
      <c r="N3441" s="21">
        <v>266783</v>
      </c>
      <c r="O3441" s="21">
        <v>3020</v>
      </c>
      <c r="P3441" s="21" t="s">
        <v>26</v>
      </c>
      <c r="Q3441" s="21" t="s">
        <v>81</v>
      </c>
      <c r="R3441" s="21" t="s">
        <v>31</v>
      </c>
      <c r="S3441" s="21" t="s">
        <v>29</v>
      </c>
      <c r="T3441" s="21" t="s">
        <v>24</v>
      </c>
      <c r="U3441" s="21">
        <v>30</v>
      </c>
      <c r="V3441" s="33">
        <v>45899</v>
      </c>
      <c r="W3441" s="4">
        <f t="shared" si="159"/>
        <v>14</v>
      </c>
      <c r="X3441" s="14" t="str">
        <f t="shared" si="160"/>
        <v>CNPJ</v>
      </c>
      <c r="Y3441" s="13" t="str">
        <f t="shared" si="161"/>
        <v>75.813.923/0001-61</v>
      </c>
      <c r="Z3441" s="10" t="str">
        <f>VLOOKUP(Y3441,FORNECEDORES!$A$2:$G$9043,3,0)</f>
        <v>MAGNABOSCO COMERCIO E TRANSPORTES LTDA</v>
      </c>
      <c r="AA3441" s="15" t="str">
        <f>VLOOKUP(Y3441,FORNECEDORES!$A$2:$G$9041,7,0)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442" spans="1:27" x14ac:dyDescent="0.3">
      <c r="A3442" s="21" t="s">
        <v>8325</v>
      </c>
      <c r="B3442" s="32" t="s">
        <v>6012</v>
      </c>
      <c r="C3442" s="33">
        <v>45866</v>
      </c>
      <c r="D3442" s="33">
        <v>45896</v>
      </c>
      <c r="E3442" s="21" t="s">
        <v>34</v>
      </c>
      <c r="F3442" s="34">
        <v>3168</v>
      </c>
      <c r="G3442" s="21" t="s">
        <v>24</v>
      </c>
      <c r="H3442" s="21" t="s">
        <v>11644</v>
      </c>
      <c r="I3442" s="22">
        <v>75813923000161</v>
      </c>
      <c r="J3442" s="22" t="s">
        <v>6401</v>
      </c>
      <c r="K3442" s="40">
        <v>102022280</v>
      </c>
      <c r="L3442" s="21" t="s">
        <v>26</v>
      </c>
      <c r="M3442" s="21">
        <v>145970</v>
      </c>
      <c r="N3442" s="21">
        <v>266783</v>
      </c>
      <c r="O3442" s="21">
        <v>3020</v>
      </c>
      <c r="P3442" s="21" t="s">
        <v>26</v>
      </c>
      <c r="Q3442" s="21" t="s">
        <v>81</v>
      </c>
      <c r="R3442" s="21" t="s">
        <v>31</v>
      </c>
      <c r="S3442" s="21" t="s">
        <v>29</v>
      </c>
      <c r="T3442" s="21" t="s">
        <v>24</v>
      </c>
      <c r="U3442" s="21">
        <v>30</v>
      </c>
      <c r="V3442" s="33">
        <v>45899</v>
      </c>
      <c r="W3442" s="4">
        <f t="shared" si="159"/>
        <v>14</v>
      </c>
      <c r="X3442" s="14" t="str">
        <f t="shared" si="160"/>
        <v>CNPJ</v>
      </c>
      <c r="Y3442" s="13" t="str">
        <f t="shared" si="161"/>
        <v>75.813.923/0001-61</v>
      </c>
      <c r="Z3442" s="10" t="str">
        <f>VLOOKUP(Y3442,FORNECEDORES!$A$2:$G$9043,3,0)</f>
        <v>MAGNABOSCO COMERCIO E TRANSPORTES LTDA</v>
      </c>
      <c r="AA3442" s="15" t="str">
        <f>VLOOKUP(Y3442,FORNECEDORES!$A$2:$G$9041,7,0)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443" spans="1:27" x14ac:dyDescent="0.3">
      <c r="A3443" s="21" t="s">
        <v>8326</v>
      </c>
      <c r="B3443" s="32" t="s">
        <v>5969</v>
      </c>
      <c r="C3443" s="33">
        <v>45866</v>
      </c>
      <c r="D3443" s="33">
        <v>45867</v>
      </c>
      <c r="E3443" s="21" t="s">
        <v>5680</v>
      </c>
      <c r="F3443" s="34">
        <v>875.7</v>
      </c>
      <c r="G3443" s="21" t="s">
        <v>24</v>
      </c>
      <c r="H3443" s="21" t="s">
        <v>1220</v>
      </c>
      <c r="I3443" s="22">
        <v>42749994837</v>
      </c>
      <c r="J3443" s="22" t="s">
        <v>5991</v>
      </c>
      <c r="K3443" s="40">
        <v>102022382</v>
      </c>
      <c r="L3443" s="21" t="s">
        <v>26</v>
      </c>
      <c r="M3443" s="21">
        <v>145890</v>
      </c>
      <c r="N3443" s="21">
        <v>266606</v>
      </c>
      <c r="O3443" s="21">
        <v>3457</v>
      </c>
      <c r="P3443" s="21" t="s">
        <v>26</v>
      </c>
      <c r="Q3443" s="21" t="s">
        <v>26</v>
      </c>
      <c r="R3443" s="21" t="s">
        <v>31</v>
      </c>
      <c r="S3443" s="21" t="s">
        <v>29</v>
      </c>
      <c r="T3443" s="21" t="s">
        <v>24</v>
      </c>
      <c r="U3443" s="21" t="s">
        <v>30</v>
      </c>
      <c r="V3443" s="33" t="s">
        <v>30</v>
      </c>
      <c r="W3443" s="4">
        <f t="shared" si="159"/>
        <v>11</v>
      </c>
      <c r="X3443" s="14" t="str">
        <f t="shared" si="160"/>
        <v>CPF</v>
      </c>
      <c r="Y3443" s="13" t="str">
        <f t="shared" si="161"/>
        <v>427.499.948-37</v>
      </c>
      <c r="Z3443" s="10" t="str">
        <f>VLOOKUP(Y3443,FORNECEDORES!$A$2:$G$9043,3,0)</f>
        <v>RAFAEL TELES DE OLIVEIRA SILVA</v>
      </c>
      <c r="AA3443" s="15" t="str">
        <f>VLOOKUP(Y3443,FORNECEDORES!$A$2:$G$9041,7,0)</f>
        <v>logistica.onix@gmail.com;</v>
      </c>
    </row>
    <row r="3444" spans="1:27" x14ac:dyDescent="0.3">
      <c r="A3444" s="21" t="s">
        <v>8326</v>
      </c>
      <c r="B3444" s="32" t="s">
        <v>5969</v>
      </c>
      <c r="C3444" s="33">
        <v>45866</v>
      </c>
      <c r="D3444" s="33">
        <v>45869</v>
      </c>
      <c r="E3444" s="21" t="s">
        <v>34</v>
      </c>
      <c r="F3444" s="34">
        <v>583.79999999999995</v>
      </c>
      <c r="G3444" s="21" t="s">
        <v>24</v>
      </c>
      <c r="H3444" s="21" t="s">
        <v>1220</v>
      </c>
      <c r="I3444" s="22">
        <v>42749994837</v>
      </c>
      <c r="J3444" s="22" t="s">
        <v>5991</v>
      </c>
      <c r="K3444" s="40">
        <v>102022382</v>
      </c>
      <c r="L3444" s="21" t="s">
        <v>26</v>
      </c>
      <c r="M3444" s="21">
        <v>145890</v>
      </c>
      <c r="N3444" s="21">
        <v>266606</v>
      </c>
      <c r="O3444" s="21">
        <v>3457</v>
      </c>
      <c r="P3444" s="21" t="s">
        <v>26</v>
      </c>
      <c r="Q3444" s="21" t="s">
        <v>26</v>
      </c>
      <c r="R3444" s="21" t="s">
        <v>31</v>
      </c>
      <c r="S3444" s="21" t="s">
        <v>29</v>
      </c>
      <c r="T3444" s="21" t="s">
        <v>24</v>
      </c>
      <c r="U3444" s="21" t="s">
        <v>30</v>
      </c>
      <c r="V3444" s="33" t="s">
        <v>30</v>
      </c>
      <c r="W3444" s="4">
        <f t="shared" si="159"/>
        <v>11</v>
      </c>
      <c r="X3444" s="14" t="str">
        <f t="shared" si="160"/>
        <v>CPF</v>
      </c>
      <c r="Y3444" s="13" t="str">
        <f t="shared" si="161"/>
        <v>427.499.948-37</v>
      </c>
      <c r="Z3444" s="10" t="str">
        <f>VLOOKUP(Y3444,FORNECEDORES!$A$2:$G$9043,3,0)</f>
        <v>RAFAEL TELES DE OLIVEIRA SILVA</v>
      </c>
      <c r="AA3444" s="15" t="str">
        <f>VLOOKUP(Y3444,FORNECEDORES!$A$2:$G$9041,7,0)</f>
        <v>logistica.onix@gmail.com;</v>
      </c>
    </row>
    <row r="3445" spans="1:27" x14ac:dyDescent="0.3">
      <c r="A3445" s="21" t="s">
        <v>8327</v>
      </c>
      <c r="B3445" s="32" t="s">
        <v>8328</v>
      </c>
      <c r="C3445" s="33">
        <v>45866</v>
      </c>
      <c r="D3445" s="33">
        <v>45896</v>
      </c>
      <c r="E3445" s="21" t="s">
        <v>23</v>
      </c>
      <c r="F3445" s="34">
        <v>1500</v>
      </c>
      <c r="G3445" s="21" t="s">
        <v>24</v>
      </c>
      <c r="H3445" s="21" t="s">
        <v>8329</v>
      </c>
      <c r="I3445" s="22">
        <v>22854432000100</v>
      </c>
      <c r="J3445" s="22" t="s">
        <v>8330</v>
      </c>
      <c r="K3445" s="40">
        <v>102022467</v>
      </c>
      <c r="L3445" s="21" t="s">
        <v>26</v>
      </c>
      <c r="M3445" s="21">
        <v>145969</v>
      </c>
      <c r="N3445" s="21">
        <v>266779</v>
      </c>
      <c r="O3445" s="21" t="s">
        <v>8331</v>
      </c>
      <c r="P3445" s="21" t="s">
        <v>26</v>
      </c>
      <c r="Q3445" s="21" t="s">
        <v>26</v>
      </c>
      <c r="R3445" s="21" t="s">
        <v>31</v>
      </c>
      <c r="S3445" s="21" t="s">
        <v>29</v>
      </c>
      <c r="T3445" s="21" t="s">
        <v>24</v>
      </c>
      <c r="U3445" s="21">
        <v>30</v>
      </c>
      <c r="V3445" s="33">
        <v>45899</v>
      </c>
      <c r="W3445" s="4">
        <f t="shared" si="159"/>
        <v>14</v>
      </c>
      <c r="X3445" s="14" t="str">
        <f t="shared" si="160"/>
        <v>CNPJ</v>
      </c>
      <c r="Y3445" s="13" t="str">
        <f t="shared" si="161"/>
        <v>22.854.432/0001-00</v>
      </c>
      <c r="Z3445" s="10" t="str">
        <f>VLOOKUP(Y3445,FORNECEDORES!$A$2:$G$9043,3,0)</f>
        <v>TATIANE LOPES DIODATO DE LIMA - TRANSPORTES</v>
      </c>
      <c r="AA3445" s="15" t="str">
        <f>VLOOKUP(Y3445,FORNECEDORES!$A$2:$G$9041,7,0)</f>
        <v>lima.vildomar@gmail.com;</v>
      </c>
    </row>
    <row r="3446" spans="1:27" x14ac:dyDescent="0.3">
      <c r="A3446" s="21" t="s">
        <v>8332</v>
      </c>
      <c r="B3446" s="32" t="s">
        <v>6010</v>
      </c>
      <c r="C3446" s="33">
        <v>45866</v>
      </c>
      <c r="D3446" s="33">
        <v>45896</v>
      </c>
      <c r="E3446" s="21" t="s">
        <v>23</v>
      </c>
      <c r="F3446" s="34">
        <v>106.68</v>
      </c>
      <c r="G3446" s="21" t="s">
        <v>24</v>
      </c>
      <c r="H3446" s="21" t="s">
        <v>11642</v>
      </c>
      <c r="I3446" s="22">
        <v>3831403000170</v>
      </c>
      <c r="J3446" s="22" t="s">
        <v>6366</v>
      </c>
      <c r="K3446" s="40">
        <v>102022588</v>
      </c>
      <c r="L3446" s="21" t="s">
        <v>26</v>
      </c>
      <c r="M3446" s="21">
        <v>145993</v>
      </c>
      <c r="N3446" s="21">
        <v>265878</v>
      </c>
      <c r="O3446" s="21">
        <v>2032</v>
      </c>
      <c r="P3446" s="21" t="s">
        <v>26</v>
      </c>
      <c r="Q3446" s="21" t="s">
        <v>26</v>
      </c>
      <c r="R3446" s="21" t="s">
        <v>31</v>
      </c>
      <c r="S3446" s="21" t="s">
        <v>5691</v>
      </c>
      <c r="T3446" s="21" t="s">
        <v>24</v>
      </c>
      <c r="U3446" s="21">
        <v>30</v>
      </c>
      <c r="V3446" s="33">
        <v>45899</v>
      </c>
      <c r="W3446" s="4">
        <f t="shared" si="159"/>
        <v>13</v>
      </c>
      <c r="X3446" s="14" t="str">
        <f t="shared" si="160"/>
        <v>CNPJ_INCOMPLETO_1</v>
      </c>
      <c r="Y3446" s="13" t="str">
        <f t="shared" si="161"/>
        <v>03.831.403/0001-70</v>
      </c>
      <c r="Z3446" s="10" t="str">
        <f>VLOOKUP(Y3446,FORNECEDORES!$A$2:$G$9043,3,0)</f>
        <v>TRANSMARONI TRANSPORTES BRASIL RODOVIARIOS LTDA</v>
      </c>
      <c r="AA3446" s="15" t="str">
        <f>VLOOKUP(Y3446,FORNECEDORES!$A$2:$G$9041,7,0)</f>
        <v>CASAROTTO@TRANSMARONI.COM.BR; jmendes@transmaroni.com.br; dluiz@transmaroni.com.br;</v>
      </c>
    </row>
    <row r="3447" spans="1:27" x14ac:dyDescent="0.3">
      <c r="A3447" s="21" t="s">
        <v>8333</v>
      </c>
      <c r="B3447" s="32" t="s">
        <v>6526</v>
      </c>
      <c r="C3447" s="33">
        <v>45866</v>
      </c>
      <c r="D3447" s="33">
        <v>45896</v>
      </c>
      <c r="E3447" s="21" t="s">
        <v>23</v>
      </c>
      <c r="F3447" s="34">
        <v>6500</v>
      </c>
      <c r="G3447" s="21" t="s">
        <v>24</v>
      </c>
      <c r="H3447" s="21" t="s">
        <v>1880</v>
      </c>
      <c r="I3447" s="22">
        <v>41599032000132</v>
      </c>
      <c r="J3447" s="22" t="s">
        <v>6514</v>
      </c>
      <c r="K3447" s="40">
        <v>102023592</v>
      </c>
      <c r="L3447" s="21" t="s">
        <v>26</v>
      </c>
      <c r="M3447" s="21">
        <v>145989</v>
      </c>
      <c r="N3447" s="21">
        <v>266810</v>
      </c>
      <c r="O3447" s="21">
        <v>3543</v>
      </c>
      <c r="P3447" s="21" t="s">
        <v>26</v>
      </c>
      <c r="Q3447" s="21" t="s">
        <v>26</v>
      </c>
      <c r="R3447" s="21" t="s">
        <v>31</v>
      </c>
      <c r="S3447" s="21" t="s">
        <v>29</v>
      </c>
      <c r="T3447" s="21" t="s">
        <v>24</v>
      </c>
      <c r="U3447" s="21">
        <v>30</v>
      </c>
      <c r="V3447" s="33">
        <v>45899</v>
      </c>
      <c r="W3447" s="4">
        <f t="shared" si="159"/>
        <v>14</v>
      </c>
      <c r="X3447" s="14" t="str">
        <f t="shared" si="160"/>
        <v>CNPJ</v>
      </c>
      <c r="Y3447" s="13" t="str">
        <f t="shared" si="161"/>
        <v>41.599.032/0001-32</v>
      </c>
      <c r="Z3447" s="10" t="str">
        <f>VLOOKUP(Y3447,FORNECEDORES!$A$2:$G$9043,3,0)</f>
        <v>TDS TRANSPORTES</v>
      </c>
      <c r="AA3447" s="15" t="str">
        <f>VLOOKUP(Y3447,FORNECEDORES!$A$2:$G$9041,7,0)</f>
        <v>ricardo@tdstransportadora.com.br;</v>
      </c>
    </row>
    <row r="3448" spans="1:27" x14ac:dyDescent="0.3">
      <c r="A3448" s="21" t="s">
        <v>8334</v>
      </c>
      <c r="B3448" s="32" t="s">
        <v>5960</v>
      </c>
      <c r="C3448" s="33">
        <v>45866</v>
      </c>
      <c r="D3448" s="33">
        <v>45867</v>
      </c>
      <c r="E3448" s="21" t="s">
        <v>5680</v>
      </c>
      <c r="F3448" s="34">
        <v>875.7</v>
      </c>
      <c r="G3448" s="21" t="s">
        <v>24</v>
      </c>
      <c r="H3448" s="21" t="s">
        <v>1606</v>
      </c>
      <c r="I3448" s="22">
        <v>3270791852</v>
      </c>
      <c r="J3448" s="22" t="s">
        <v>5961</v>
      </c>
      <c r="K3448" s="40">
        <v>102023777</v>
      </c>
      <c r="L3448" s="21" t="s">
        <v>26</v>
      </c>
      <c r="M3448" s="21">
        <v>145992</v>
      </c>
      <c r="N3448" s="21">
        <v>266817</v>
      </c>
      <c r="O3448" s="21">
        <v>3544</v>
      </c>
      <c r="P3448" s="21" t="s">
        <v>26</v>
      </c>
      <c r="Q3448" s="21" t="s">
        <v>26</v>
      </c>
      <c r="R3448" s="21" t="s">
        <v>31</v>
      </c>
      <c r="S3448" s="21" t="s">
        <v>29</v>
      </c>
      <c r="T3448" s="21" t="s">
        <v>24</v>
      </c>
      <c r="U3448" s="21" t="s">
        <v>30</v>
      </c>
      <c r="V3448" s="33" t="s">
        <v>30</v>
      </c>
      <c r="W3448" s="4">
        <f t="shared" si="159"/>
        <v>10</v>
      </c>
      <c r="X3448" s="14" t="str">
        <f t="shared" si="160"/>
        <v>CPF_Incompleto</v>
      </c>
      <c r="Y3448" s="13" t="str">
        <f t="shared" si="161"/>
        <v>032.707.918-52</v>
      </c>
      <c r="Z3448" s="10" t="str">
        <f>VLOOKUP(Y3448,FORNECEDORES!$A$2:$G$9043,3,0)</f>
        <v>ANTONIO APARECIDO ALVES</v>
      </c>
      <c r="AA3448" s="15" t="str">
        <f>VLOOKUP(Y3448,FORNECEDORES!$A$2:$G$9041,7,0)</f>
        <v>logistica.onix@gmail.com;</v>
      </c>
    </row>
    <row r="3449" spans="1:27" x14ac:dyDescent="0.3">
      <c r="A3449" s="21" t="s">
        <v>8334</v>
      </c>
      <c r="B3449" s="32" t="s">
        <v>5960</v>
      </c>
      <c r="C3449" s="33">
        <v>45866</v>
      </c>
      <c r="D3449" s="33">
        <v>45869</v>
      </c>
      <c r="E3449" s="21" t="s">
        <v>34</v>
      </c>
      <c r="F3449" s="34">
        <v>583.79999999999995</v>
      </c>
      <c r="G3449" s="21" t="s">
        <v>24</v>
      </c>
      <c r="H3449" s="21" t="s">
        <v>1606</v>
      </c>
      <c r="I3449" s="22">
        <v>3270791852</v>
      </c>
      <c r="J3449" s="22" t="s">
        <v>5961</v>
      </c>
      <c r="K3449" s="40">
        <v>102023777</v>
      </c>
      <c r="L3449" s="21" t="s">
        <v>26</v>
      </c>
      <c r="M3449" s="21">
        <v>145992</v>
      </c>
      <c r="N3449" s="21">
        <v>266817</v>
      </c>
      <c r="O3449" s="21">
        <v>3544</v>
      </c>
      <c r="P3449" s="21" t="s">
        <v>26</v>
      </c>
      <c r="Q3449" s="21" t="s">
        <v>26</v>
      </c>
      <c r="R3449" s="21" t="s">
        <v>31</v>
      </c>
      <c r="S3449" s="21" t="s">
        <v>29</v>
      </c>
      <c r="T3449" s="21" t="s">
        <v>24</v>
      </c>
      <c r="U3449" s="21" t="s">
        <v>30</v>
      </c>
      <c r="V3449" s="33" t="s">
        <v>30</v>
      </c>
      <c r="W3449" s="4">
        <f t="shared" si="159"/>
        <v>10</v>
      </c>
      <c r="X3449" s="14" t="str">
        <f t="shared" si="160"/>
        <v>CPF_Incompleto</v>
      </c>
      <c r="Y3449" s="13" t="str">
        <f t="shared" si="161"/>
        <v>032.707.918-52</v>
      </c>
      <c r="Z3449" s="10" t="str">
        <f>VLOOKUP(Y3449,FORNECEDORES!$A$2:$G$9043,3,0)</f>
        <v>ANTONIO APARECIDO ALVES</v>
      </c>
      <c r="AA3449" s="15" t="str">
        <f>VLOOKUP(Y3449,FORNECEDORES!$A$2:$G$9041,7,0)</f>
        <v>logistica.onix@gmail.com;</v>
      </c>
    </row>
    <row r="3450" spans="1:27" x14ac:dyDescent="0.3">
      <c r="A3450" s="21" t="s">
        <v>8335</v>
      </c>
      <c r="B3450" s="32" t="s">
        <v>5969</v>
      </c>
      <c r="C3450" s="33">
        <v>45866</v>
      </c>
      <c r="D3450" s="33">
        <v>45867</v>
      </c>
      <c r="E3450" s="21" t="s">
        <v>5680</v>
      </c>
      <c r="F3450" s="34">
        <v>2335.1999999999998</v>
      </c>
      <c r="G3450" s="21" t="s">
        <v>24</v>
      </c>
      <c r="H3450" s="21" t="s">
        <v>1220</v>
      </c>
      <c r="I3450" s="22">
        <v>42749994837</v>
      </c>
      <c r="J3450" s="22" t="s">
        <v>5982</v>
      </c>
      <c r="K3450" s="40">
        <v>102024012</v>
      </c>
      <c r="L3450" s="21" t="s">
        <v>26</v>
      </c>
      <c r="M3450" s="21">
        <v>145948</v>
      </c>
      <c r="N3450" s="21">
        <v>266691</v>
      </c>
      <c r="O3450" s="21">
        <v>3512</v>
      </c>
      <c r="P3450" s="21" t="s">
        <v>26</v>
      </c>
      <c r="Q3450" s="21" t="s">
        <v>90</v>
      </c>
      <c r="R3450" s="21" t="s">
        <v>31</v>
      </c>
      <c r="S3450" s="21" t="s">
        <v>29</v>
      </c>
      <c r="T3450" s="21" t="s">
        <v>24</v>
      </c>
      <c r="U3450" s="21" t="s">
        <v>30</v>
      </c>
      <c r="V3450" s="33" t="s">
        <v>30</v>
      </c>
      <c r="W3450" s="4">
        <f t="shared" si="159"/>
        <v>11</v>
      </c>
      <c r="X3450" s="14" t="str">
        <f t="shared" si="160"/>
        <v>CPF</v>
      </c>
      <c r="Y3450" s="13" t="str">
        <f t="shared" si="161"/>
        <v>427.499.948-37</v>
      </c>
      <c r="Z3450" s="10" t="str">
        <f>VLOOKUP(Y3450,FORNECEDORES!$A$2:$G$9043,3,0)</f>
        <v>RAFAEL TELES DE OLIVEIRA SILVA</v>
      </c>
      <c r="AA3450" s="15" t="str">
        <f>VLOOKUP(Y3450,FORNECEDORES!$A$2:$G$9041,7,0)</f>
        <v>logistica.onix@gmail.com;</v>
      </c>
    </row>
    <row r="3451" spans="1:27" x14ac:dyDescent="0.3">
      <c r="A3451" s="21" t="s">
        <v>8335</v>
      </c>
      <c r="B3451" s="32" t="s">
        <v>5969</v>
      </c>
      <c r="C3451" s="33">
        <v>45866</v>
      </c>
      <c r="D3451" s="33">
        <v>45869</v>
      </c>
      <c r="E3451" s="21" t="s">
        <v>34</v>
      </c>
      <c r="F3451" s="34">
        <v>1556.8</v>
      </c>
      <c r="G3451" s="21" t="s">
        <v>24</v>
      </c>
      <c r="H3451" s="21" t="s">
        <v>1220</v>
      </c>
      <c r="I3451" s="22">
        <v>42749994837</v>
      </c>
      <c r="J3451" s="22" t="s">
        <v>5982</v>
      </c>
      <c r="K3451" s="40">
        <v>102024012</v>
      </c>
      <c r="L3451" s="21" t="s">
        <v>26</v>
      </c>
      <c r="M3451" s="21">
        <v>145948</v>
      </c>
      <c r="N3451" s="21">
        <v>266691</v>
      </c>
      <c r="O3451" s="21">
        <v>3512</v>
      </c>
      <c r="P3451" s="21" t="s">
        <v>26</v>
      </c>
      <c r="Q3451" s="21" t="s">
        <v>90</v>
      </c>
      <c r="R3451" s="21" t="s">
        <v>31</v>
      </c>
      <c r="S3451" s="21" t="s">
        <v>29</v>
      </c>
      <c r="T3451" s="21" t="s">
        <v>24</v>
      </c>
      <c r="U3451" s="21" t="s">
        <v>30</v>
      </c>
      <c r="V3451" s="33" t="s">
        <v>30</v>
      </c>
      <c r="W3451" s="4">
        <f t="shared" si="159"/>
        <v>11</v>
      </c>
      <c r="X3451" s="14" t="str">
        <f t="shared" si="160"/>
        <v>CPF</v>
      </c>
      <c r="Y3451" s="13" t="str">
        <f t="shared" si="161"/>
        <v>427.499.948-37</v>
      </c>
      <c r="Z3451" s="10" t="str">
        <f>VLOOKUP(Y3451,FORNECEDORES!$A$2:$G$9043,3,0)</f>
        <v>RAFAEL TELES DE OLIVEIRA SILVA</v>
      </c>
      <c r="AA3451" s="15" t="str">
        <f>VLOOKUP(Y3451,FORNECEDORES!$A$2:$G$9041,7,0)</f>
        <v>logistica.onix@gmail.com;</v>
      </c>
    </row>
    <row r="3452" spans="1:27" x14ac:dyDescent="0.3">
      <c r="A3452" s="21" t="s">
        <v>8336</v>
      </c>
      <c r="B3452" s="32" t="s">
        <v>6411</v>
      </c>
      <c r="C3452" s="33">
        <v>45866</v>
      </c>
      <c r="D3452" s="33">
        <v>45896</v>
      </c>
      <c r="E3452" s="21" t="s">
        <v>23</v>
      </c>
      <c r="F3452" s="34">
        <v>1500</v>
      </c>
      <c r="G3452" s="21" t="s">
        <v>24</v>
      </c>
      <c r="H3452" s="21" t="s">
        <v>6412</v>
      </c>
      <c r="I3452" s="22">
        <v>30484404000169</v>
      </c>
      <c r="J3452" s="22" t="s">
        <v>6413</v>
      </c>
      <c r="K3452" s="40">
        <v>102024049</v>
      </c>
      <c r="L3452" s="21" t="s">
        <v>26</v>
      </c>
      <c r="M3452" s="21">
        <v>145997</v>
      </c>
      <c r="N3452" s="21">
        <v>266488</v>
      </c>
      <c r="O3452" s="21">
        <v>2034</v>
      </c>
      <c r="P3452" s="21" t="s">
        <v>26</v>
      </c>
      <c r="Q3452" s="21" t="s">
        <v>26</v>
      </c>
      <c r="R3452" s="21" t="s">
        <v>31</v>
      </c>
      <c r="S3452" s="21" t="s">
        <v>29</v>
      </c>
      <c r="T3452" s="21" t="s">
        <v>24</v>
      </c>
      <c r="U3452" s="21">
        <v>30</v>
      </c>
      <c r="V3452" s="33">
        <v>45899</v>
      </c>
      <c r="W3452" s="4">
        <f t="shared" si="159"/>
        <v>14</v>
      </c>
      <c r="X3452" s="14" t="str">
        <f t="shared" si="160"/>
        <v>CNPJ</v>
      </c>
      <c r="Y3452" s="13" t="str">
        <f t="shared" si="161"/>
        <v>30.484.404/0001-69</v>
      </c>
      <c r="Z3452" s="10" t="str">
        <f>VLOOKUP(Y3452,FORNECEDORES!$A$2:$G$9043,3,0)</f>
        <v>ANTONIO E ERIKA TRANSPORTE DE CARGA E DESCARGA LTD</v>
      </c>
      <c r="AA3452" s="15" t="str">
        <f>VLOOKUP(Y3452,FORNECEDORES!$A$2:$G$9041,7,0)</f>
        <v>transportesdecargasar@gmail.com;</v>
      </c>
    </row>
    <row r="3453" spans="1:27" x14ac:dyDescent="0.3">
      <c r="A3453" s="21" t="s">
        <v>8337</v>
      </c>
      <c r="B3453" s="32" t="s">
        <v>6411</v>
      </c>
      <c r="C3453" s="33">
        <v>45866</v>
      </c>
      <c r="D3453" s="33">
        <v>45896</v>
      </c>
      <c r="E3453" s="21" t="s">
        <v>23</v>
      </c>
      <c r="F3453" s="34">
        <v>1500</v>
      </c>
      <c r="G3453" s="21" t="s">
        <v>24</v>
      </c>
      <c r="H3453" s="21" t="s">
        <v>6412</v>
      </c>
      <c r="I3453" s="22">
        <v>30484404000169</v>
      </c>
      <c r="J3453" s="22" t="s">
        <v>8338</v>
      </c>
      <c r="K3453" s="40">
        <v>102025453</v>
      </c>
      <c r="L3453" s="21" t="s">
        <v>26</v>
      </c>
      <c r="M3453" s="21">
        <v>146006</v>
      </c>
      <c r="N3453" s="21">
        <v>266489</v>
      </c>
      <c r="O3453" s="21">
        <v>2035</v>
      </c>
      <c r="P3453" s="21" t="s">
        <v>26</v>
      </c>
      <c r="Q3453" s="21" t="s">
        <v>26</v>
      </c>
      <c r="R3453" s="21" t="s">
        <v>31</v>
      </c>
      <c r="S3453" s="21" t="s">
        <v>29</v>
      </c>
      <c r="T3453" s="21" t="s">
        <v>24</v>
      </c>
      <c r="U3453" s="21">
        <v>30</v>
      </c>
      <c r="V3453" s="33">
        <v>45899</v>
      </c>
      <c r="W3453" s="4">
        <f t="shared" si="159"/>
        <v>14</v>
      </c>
      <c r="X3453" s="14" t="str">
        <f t="shared" si="160"/>
        <v>CNPJ</v>
      </c>
      <c r="Y3453" s="13" t="str">
        <f t="shared" si="161"/>
        <v>30.484.404/0001-69</v>
      </c>
      <c r="Z3453" s="10" t="str">
        <f>VLOOKUP(Y3453,FORNECEDORES!$A$2:$G$9043,3,0)</f>
        <v>ANTONIO E ERIKA TRANSPORTE DE CARGA E DESCARGA LTD</v>
      </c>
      <c r="AA3453" s="15" t="str">
        <f>VLOOKUP(Y3453,FORNECEDORES!$A$2:$G$9041,7,0)</f>
        <v>transportesdecargasar@gmail.com;</v>
      </c>
    </row>
    <row r="3454" spans="1:27" x14ac:dyDescent="0.3">
      <c r="A3454" s="21" t="s">
        <v>8339</v>
      </c>
      <c r="B3454" s="32" t="s">
        <v>5949</v>
      </c>
      <c r="C3454" s="33">
        <v>45866</v>
      </c>
      <c r="D3454" s="33">
        <v>45867</v>
      </c>
      <c r="E3454" s="21" t="s">
        <v>5680</v>
      </c>
      <c r="F3454" s="34">
        <v>486.5</v>
      </c>
      <c r="G3454" s="21" t="s">
        <v>24</v>
      </c>
      <c r="H3454" s="21" t="s">
        <v>5950</v>
      </c>
      <c r="I3454" s="22">
        <v>30521520843</v>
      </c>
      <c r="J3454" s="22" t="s">
        <v>5951</v>
      </c>
      <c r="K3454" s="21">
        <v>102026252</v>
      </c>
      <c r="L3454" s="21" t="s">
        <v>26</v>
      </c>
      <c r="M3454" s="21">
        <v>146012</v>
      </c>
      <c r="N3454" s="21">
        <v>266840</v>
      </c>
      <c r="O3454" s="21" t="s">
        <v>8340</v>
      </c>
      <c r="P3454" s="21" t="s">
        <v>26</v>
      </c>
      <c r="Q3454" s="21" t="s">
        <v>26</v>
      </c>
      <c r="R3454" s="21" t="s">
        <v>31</v>
      </c>
      <c r="S3454" s="21" t="s">
        <v>29</v>
      </c>
      <c r="T3454" s="21" t="e">
        <v>#N/A</v>
      </c>
      <c r="U3454" s="21" t="s">
        <v>30</v>
      </c>
      <c r="V3454" s="33" t="s">
        <v>30</v>
      </c>
      <c r="W3454" s="4">
        <f t="shared" si="159"/>
        <v>11</v>
      </c>
      <c r="X3454" s="14" t="str">
        <f t="shared" si="160"/>
        <v>CPF</v>
      </c>
      <c r="Y3454" s="13" t="str">
        <f t="shared" si="161"/>
        <v>305.215.208-43</v>
      </c>
      <c r="Z3454" s="10" t="str">
        <f>VLOOKUP(Y3454,FORNECEDORES!$A$2:$G$9043,3,0)</f>
        <v>AVELINO JOSÉ PATRÍCIO FERREIRA</v>
      </c>
      <c r="AA3454" s="15" t="str">
        <f>VLOOKUP(Y3454,FORNECEDORES!$A$2:$G$9041,7,0)</f>
        <v>fernandatigrao4@gmail.com;</v>
      </c>
    </row>
    <row r="3455" spans="1:27" x14ac:dyDescent="0.3">
      <c r="A3455" s="21" t="s">
        <v>8339</v>
      </c>
      <c r="B3455" s="32" t="s">
        <v>5949</v>
      </c>
      <c r="C3455" s="33">
        <v>45866</v>
      </c>
      <c r="D3455" s="33">
        <v>45869</v>
      </c>
      <c r="E3455" s="21" t="s">
        <v>34</v>
      </c>
      <c r="F3455" s="34">
        <v>486.5</v>
      </c>
      <c r="G3455" s="21" t="s">
        <v>24</v>
      </c>
      <c r="H3455" s="21" t="s">
        <v>5950</v>
      </c>
      <c r="I3455" s="22">
        <v>30521520843</v>
      </c>
      <c r="J3455" s="22" t="s">
        <v>5951</v>
      </c>
      <c r="K3455" s="40">
        <v>102026252</v>
      </c>
      <c r="L3455" s="21" t="s">
        <v>26</v>
      </c>
      <c r="M3455" s="21">
        <v>146012</v>
      </c>
      <c r="N3455" s="21">
        <v>266840</v>
      </c>
      <c r="O3455" s="21" t="s">
        <v>8340</v>
      </c>
      <c r="P3455" s="21" t="s">
        <v>26</v>
      </c>
      <c r="Q3455" s="21" t="s">
        <v>26</v>
      </c>
      <c r="R3455" s="21" t="s">
        <v>31</v>
      </c>
      <c r="S3455" s="21" t="s">
        <v>29</v>
      </c>
      <c r="T3455" s="21" t="e">
        <v>#N/A</v>
      </c>
      <c r="U3455" s="21" t="s">
        <v>30</v>
      </c>
      <c r="V3455" s="33" t="s">
        <v>30</v>
      </c>
      <c r="W3455" s="4">
        <f t="shared" ref="W3455:W3518" si="162">LEN(I3455)</f>
        <v>11</v>
      </c>
      <c r="X3455" s="14" t="str">
        <f t="shared" ref="X3455:X3518" si="163">IF(W3455=14,"CNPJ",IF(W3455=12,"CNPJ_INCOMPLETO_2",IF(W3455=13,"CNPJ_INCOMPLETO_1",IF(W3455=10,"CPF_Incompleto","CPF"))))</f>
        <v>CPF</v>
      </c>
      <c r="Y3455" s="13" t="str">
        <f t="shared" ref="Y3455:Y3518" si="164">IF(X3455="CNPJ_INCOMPLETO_1",("0"&amp;LEFT(I3455,1)&amp;"."&amp;MID(I3455,2,3)&amp;"."&amp;MID(I3455,5,3)&amp;"/"&amp;MID(I3455,8,4)&amp;"-"&amp;MID(I3455,12,2)),IF(X3455="CNPJ_INCOMPLETO_2",("00."&amp;LEFT(I3455,3)&amp;"."&amp;MID(I3455,4,3)&amp;"/"&amp;MID(I3455,7,4)&amp;"-"&amp;MID(I3455,11,2)),IF(X3455="CNPJ",(LEFT(I3455,2)&amp;"."&amp;MID(I3455,3,3)&amp;"."&amp;MID(I3455,6,3)&amp;"/"&amp;MID(I3455,9,4)&amp;"-"&amp;MID(I3455,13,2)),IF(X3455="CPF_Incompleto",("0"&amp;LEFT(I3455,2)&amp;"."&amp;MID(I3455,3,3)&amp;"."&amp;MID(I3455,6,3)&amp;"-"&amp;MID(I3455,9,2)),(LEFT(I3455,3)&amp;"."&amp;MID(I3455,4,3)&amp;"."&amp;MID(I3455,7,3)&amp;"-"&amp;MID(I3455,10,2))))))</f>
        <v>305.215.208-43</v>
      </c>
      <c r="Z3455" s="10" t="str">
        <f>VLOOKUP(Y3455,FORNECEDORES!$A$2:$G$9043,3,0)</f>
        <v>AVELINO JOSÉ PATRÍCIO FERREIRA</v>
      </c>
      <c r="AA3455" s="15" t="str">
        <f>VLOOKUP(Y3455,FORNECEDORES!$A$2:$G$9041,7,0)</f>
        <v>fernandatigrao4@gmail.com;</v>
      </c>
    </row>
    <row r="3456" spans="1:27" x14ac:dyDescent="0.3">
      <c r="A3456" s="21" t="s">
        <v>8341</v>
      </c>
      <c r="B3456" s="32" t="s">
        <v>6406</v>
      </c>
      <c r="C3456" s="33">
        <v>45866</v>
      </c>
      <c r="D3456" s="33">
        <v>45881</v>
      </c>
      <c r="E3456" s="21" t="s">
        <v>23</v>
      </c>
      <c r="F3456" s="34">
        <v>1000</v>
      </c>
      <c r="G3456" s="21" t="s">
        <v>24</v>
      </c>
      <c r="H3456" s="21" t="s">
        <v>11643</v>
      </c>
      <c r="I3456" s="22">
        <v>6998268000140</v>
      </c>
      <c r="J3456" s="22" t="s">
        <v>6512</v>
      </c>
      <c r="K3456" s="40">
        <v>102026407</v>
      </c>
      <c r="L3456" s="21" t="s">
        <v>26</v>
      </c>
      <c r="M3456" s="21">
        <v>146011</v>
      </c>
      <c r="N3456" s="21">
        <v>265971</v>
      </c>
      <c r="O3456" s="21">
        <v>2036</v>
      </c>
      <c r="P3456" s="21" t="s">
        <v>26</v>
      </c>
      <c r="Q3456" s="21" t="s">
        <v>26</v>
      </c>
      <c r="R3456" s="21" t="s">
        <v>31</v>
      </c>
      <c r="S3456" s="21" t="s">
        <v>29</v>
      </c>
      <c r="T3456" s="21" t="s">
        <v>24</v>
      </c>
      <c r="U3456" s="21">
        <v>15</v>
      </c>
      <c r="V3456" s="33">
        <v>45889</v>
      </c>
      <c r="W3456" s="4">
        <f t="shared" si="162"/>
        <v>13</v>
      </c>
      <c r="X3456" s="14" t="str">
        <f t="shared" si="163"/>
        <v>CNPJ_INCOMPLETO_1</v>
      </c>
      <c r="Y3456" s="13" t="str">
        <f t="shared" si="164"/>
        <v>06.998.268/0001-40</v>
      </c>
      <c r="Z3456" s="10" t="str">
        <f>VLOOKUP(Y3456,FORNECEDORES!$A$2:$G$9043,3,0)</f>
        <v>TRANSSUCESSO TRANPORTADORA LTDA</v>
      </c>
      <c r="AA3456" s="15" t="str">
        <f>VLOOKUP(Y3456,FORNECEDORES!$A$2:$G$9041,7,0)</f>
        <v>emerson@transnegrelli.com;  badu@transnegrelli.com;</v>
      </c>
    </row>
    <row r="3457" spans="1:27" x14ac:dyDescent="0.3">
      <c r="A3457" s="21" t="s">
        <v>8342</v>
      </c>
      <c r="B3457" s="32" t="s">
        <v>6006</v>
      </c>
      <c r="C3457" s="33">
        <v>45866</v>
      </c>
      <c r="D3457" s="33">
        <v>45896</v>
      </c>
      <c r="E3457" s="21" t="s">
        <v>23</v>
      </c>
      <c r="F3457" s="34">
        <v>1080.56</v>
      </c>
      <c r="G3457" s="21" t="s">
        <v>24</v>
      </c>
      <c r="H3457" s="21" t="s">
        <v>2236</v>
      </c>
      <c r="I3457" s="22">
        <v>32190497000144</v>
      </c>
      <c r="J3457" s="22" t="s">
        <v>6483</v>
      </c>
      <c r="K3457" s="40">
        <v>102029312</v>
      </c>
      <c r="L3457" s="21" t="s">
        <v>26</v>
      </c>
      <c r="M3457" s="21">
        <v>146016</v>
      </c>
      <c r="N3457" s="21">
        <v>266482</v>
      </c>
      <c r="O3457" s="21">
        <v>2037</v>
      </c>
      <c r="P3457" s="21" t="s">
        <v>26</v>
      </c>
      <c r="Q3457" s="21" t="s">
        <v>26</v>
      </c>
      <c r="R3457" s="21" t="s">
        <v>31</v>
      </c>
      <c r="S3457" s="21" t="s">
        <v>29</v>
      </c>
      <c r="T3457" s="21" t="s">
        <v>24</v>
      </c>
      <c r="U3457" s="21">
        <v>30</v>
      </c>
      <c r="V3457" s="33">
        <v>45899</v>
      </c>
      <c r="W3457" s="4">
        <f t="shared" si="162"/>
        <v>14</v>
      </c>
      <c r="X3457" s="14" t="str">
        <f t="shared" si="163"/>
        <v>CNPJ</v>
      </c>
      <c r="Y3457" s="13" t="str">
        <f t="shared" si="164"/>
        <v>32.190.497/0001-44</v>
      </c>
      <c r="Z3457" s="10" t="str">
        <f>VLOOKUP(Y3457,FORNECEDORES!$A$2:$G$9043,3,0)</f>
        <v>TRANSPORTES CRISTIANE LTDA</v>
      </c>
      <c r="AA3457" s="15" t="str">
        <f>VLOOKUP(Y3457,FORNECEDORES!$A$2:$G$9041,7,0)</f>
        <v>danilo.melo@transportescristiane.com.br;</v>
      </c>
    </row>
    <row r="3458" spans="1:27" x14ac:dyDescent="0.3">
      <c r="A3458" s="21" t="s">
        <v>8343</v>
      </c>
      <c r="B3458" s="32" t="s">
        <v>6006</v>
      </c>
      <c r="C3458" s="33">
        <v>45866</v>
      </c>
      <c r="D3458" s="33">
        <v>45896</v>
      </c>
      <c r="E3458" s="21" t="s">
        <v>23</v>
      </c>
      <c r="F3458" s="34">
        <v>1080.56</v>
      </c>
      <c r="G3458" s="21" t="s">
        <v>24</v>
      </c>
      <c r="H3458" s="21" t="s">
        <v>2236</v>
      </c>
      <c r="I3458" s="22">
        <v>32190497000144</v>
      </c>
      <c r="J3458" s="22" t="s">
        <v>6483</v>
      </c>
      <c r="K3458" s="40">
        <v>102029802</v>
      </c>
      <c r="L3458" s="21" t="s">
        <v>26</v>
      </c>
      <c r="M3458" s="21">
        <v>146018</v>
      </c>
      <c r="N3458" s="21">
        <v>266484</v>
      </c>
      <c r="O3458" s="21">
        <v>2038</v>
      </c>
      <c r="P3458" s="21" t="s">
        <v>26</v>
      </c>
      <c r="Q3458" s="21" t="s">
        <v>26</v>
      </c>
      <c r="R3458" s="21" t="s">
        <v>31</v>
      </c>
      <c r="S3458" s="21" t="s">
        <v>5691</v>
      </c>
      <c r="T3458" s="21" t="s">
        <v>24</v>
      </c>
      <c r="U3458" s="21">
        <v>30</v>
      </c>
      <c r="V3458" s="33">
        <v>45899</v>
      </c>
      <c r="W3458" s="4">
        <f t="shared" si="162"/>
        <v>14</v>
      </c>
      <c r="X3458" s="14" t="str">
        <f t="shared" si="163"/>
        <v>CNPJ</v>
      </c>
      <c r="Y3458" s="13" t="str">
        <f t="shared" si="164"/>
        <v>32.190.497/0001-44</v>
      </c>
      <c r="Z3458" s="10" t="str">
        <f>VLOOKUP(Y3458,FORNECEDORES!$A$2:$G$9043,3,0)</f>
        <v>TRANSPORTES CRISTIANE LTDA</v>
      </c>
      <c r="AA3458" s="15" t="str">
        <f>VLOOKUP(Y3458,FORNECEDORES!$A$2:$G$9041,7,0)</f>
        <v>danilo.melo@transportescristiane.com.br;</v>
      </c>
    </row>
    <row r="3459" spans="1:27" x14ac:dyDescent="0.3">
      <c r="A3459" s="21" t="s">
        <v>8344</v>
      </c>
      <c r="B3459" s="32" t="s">
        <v>6006</v>
      </c>
      <c r="C3459" s="33">
        <v>45866</v>
      </c>
      <c r="D3459" s="33">
        <v>45896</v>
      </c>
      <c r="E3459" s="21" t="s">
        <v>23</v>
      </c>
      <c r="F3459" s="34">
        <v>1080.56</v>
      </c>
      <c r="G3459" s="21" t="s">
        <v>24</v>
      </c>
      <c r="H3459" s="21" t="s">
        <v>2236</v>
      </c>
      <c r="I3459" s="22">
        <v>32190497000144</v>
      </c>
      <c r="J3459" s="22" t="s">
        <v>6008</v>
      </c>
      <c r="K3459" s="40">
        <v>102030323</v>
      </c>
      <c r="L3459" s="21" t="s">
        <v>26</v>
      </c>
      <c r="M3459" s="21">
        <v>146019</v>
      </c>
      <c r="N3459" s="21">
        <v>266487</v>
      </c>
      <c r="O3459" s="21">
        <v>2039</v>
      </c>
      <c r="P3459" s="21" t="s">
        <v>26</v>
      </c>
      <c r="Q3459" s="21" t="s">
        <v>26</v>
      </c>
      <c r="R3459" s="21" t="s">
        <v>31</v>
      </c>
      <c r="S3459" s="21" t="s">
        <v>29</v>
      </c>
      <c r="T3459" s="21" t="s">
        <v>24</v>
      </c>
      <c r="U3459" s="21">
        <v>30</v>
      </c>
      <c r="V3459" s="33">
        <v>45899</v>
      </c>
      <c r="W3459" s="4">
        <f t="shared" si="162"/>
        <v>14</v>
      </c>
      <c r="X3459" s="14" t="str">
        <f t="shared" si="163"/>
        <v>CNPJ</v>
      </c>
      <c r="Y3459" s="13" t="str">
        <f t="shared" si="164"/>
        <v>32.190.497/0001-44</v>
      </c>
      <c r="Z3459" s="10" t="str">
        <f>VLOOKUP(Y3459,FORNECEDORES!$A$2:$G$9043,3,0)</f>
        <v>TRANSPORTES CRISTIANE LTDA</v>
      </c>
      <c r="AA3459" s="15" t="str">
        <f>VLOOKUP(Y3459,FORNECEDORES!$A$2:$G$9041,7,0)</f>
        <v>danilo.melo@transportescristiane.com.br;</v>
      </c>
    </row>
    <row r="3460" spans="1:27" x14ac:dyDescent="0.3">
      <c r="A3460" s="21" t="s">
        <v>8345</v>
      </c>
      <c r="B3460" s="32" t="s">
        <v>6447</v>
      </c>
      <c r="C3460" s="33">
        <v>45866</v>
      </c>
      <c r="D3460" s="33">
        <v>45867</v>
      </c>
      <c r="E3460" s="21" t="s">
        <v>5680</v>
      </c>
      <c r="F3460" s="34">
        <v>482.22</v>
      </c>
      <c r="G3460" s="21" t="s">
        <v>24</v>
      </c>
      <c r="H3460" s="21" t="s">
        <v>1146</v>
      </c>
      <c r="I3460" s="22">
        <v>14387593806</v>
      </c>
      <c r="J3460" s="22" t="s">
        <v>6448</v>
      </c>
      <c r="K3460" s="40">
        <v>102032249</v>
      </c>
      <c r="L3460" s="21" t="s">
        <v>26</v>
      </c>
      <c r="M3460" s="21">
        <v>146020</v>
      </c>
      <c r="N3460" s="21">
        <v>266454</v>
      </c>
      <c r="O3460" s="21">
        <v>2040</v>
      </c>
      <c r="P3460" s="21" t="s">
        <v>26</v>
      </c>
      <c r="Q3460" s="21" t="s">
        <v>26</v>
      </c>
      <c r="R3460" s="21" t="s">
        <v>31</v>
      </c>
      <c r="S3460" s="21" t="s">
        <v>5691</v>
      </c>
      <c r="T3460" s="21" t="e">
        <v>#N/A</v>
      </c>
      <c r="U3460" s="21" t="s">
        <v>30</v>
      </c>
      <c r="V3460" s="33" t="s">
        <v>30</v>
      </c>
      <c r="W3460" s="4">
        <f t="shared" si="162"/>
        <v>11</v>
      </c>
      <c r="X3460" s="14" t="str">
        <f t="shared" si="163"/>
        <v>CPF</v>
      </c>
      <c r="Y3460" s="13" t="str">
        <f t="shared" si="164"/>
        <v>143.875.938-06</v>
      </c>
      <c r="Z3460" s="10" t="str">
        <f>VLOOKUP(Y3460,FORNECEDORES!$A$2:$G$9043,3,0)</f>
        <v>CARLOS EDUARDO VALENCA DA SILVA</v>
      </c>
      <c r="AA3460" s="15" t="str">
        <f>VLOOKUP(Y3460,FORNECEDORES!$A$2:$G$9041,7,0)</f>
        <v>rubia_mbach@hotmail.com;</v>
      </c>
    </row>
    <row r="3461" spans="1:27" x14ac:dyDescent="0.3">
      <c r="A3461" s="21" t="s">
        <v>8345</v>
      </c>
      <c r="B3461" s="32" t="s">
        <v>6447</v>
      </c>
      <c r="C3461" s="33">
        <v>45866</v>
      </c>
      <c r="D3461" s="33">
        <v>45869</v>
      </c>
      <c r="E3461" s="21" t="s">
        <v>34</v>
      </c>
      <c r="F3461" s="34">
        <v>321.48</v>
      </c>
      <c r="G3461" s="21" t="s">
        <v>24</v>
      </c>
      <c r="H3461" s="21" t="s">
        <v>1146</v>
      </c>
      <c r="I3461" s="22">
        <v>14387593806</v>
      </c>
      <c r="J3461" s="22" t="s">
        <v>6448</v>
      </c>
      <c r="K3461" s="40">
        <v>102032249</v>
      </c>
      <c r="L3461" s="21" t="s">
        <v>26</v>
      </c>
      <c r="M3461" s="21">
        <v>146020</v>
      </c>
      <c r="N3461" s="21">
        <v>266454</v>
      </c>
      <c r="O3461" s="21">
        <v>2040</v>
      </c>
      <c r="P3461" s="21" t="s">
        <v>26</v>
      </c>
      <c r="Q3461" s="21" t="s">
        <v>26</v>
      </c>
      <c r="R3461" s="21" t="s">
        <v>31</v>
      </c>
      <c r="S3461" s="21" t="s">
        <v>5691</v>
      </c>
      <c r="T3461" s="21" t="e">
        <v>#N/A</v>
      </c>
      <c r="U3461" s="21" t="s">
        <v>30</v>
      </c>
      <c r="V3461" s="33" t="s">
        <v>30</v>
      </c>
      <c r="W3461" s="4">
        <f t="shared" si="162"/>
        <v>11</v>
      </c>
      <c r="X3461" s="14" t="str">
        <f t="shared" si="163"/>
        <v>CPF</v>
      </c>
      <c r="Y3461" s="13" t="str">
        <f t="shared" si="164"/>
        <v>143.875.938-06</v>
      </c>
      <c r="Z3461" s="10" t="str">
        <f>VLOOKUP(Y3461,FORNECEDORES!$A$2:$G$9043,3,0)</f>
        <v>CARLOS EDUARDO VALENCA DA SILVA</v>
      </c>
      <c r="AA3461" s="15" t="str">
        <f>VLOOKUP(Y3461,FORNECEDORES!$A$2:$G$9041,7,0)</f>
        <v>rubia_mbach@hotmail.com;</v>
      </c>
    </row>
    <row r="3462" spans="1:27" x14ac:dyDescent="0.3">
      <c r="A3462" s="21" t="s">
        <v>8346</v>
      </c>
      <c r="B3462" s="32" t="s">
        <v>6374</v>
      </c>
      <c r="C3462" s="33">
        <v>45867</v>
      </c>
      <c r="D3462" s="33">
        <v>45877</v>
      </c>
      <c r="E3462" s="21" t="s">
        <v>23</v>
      </c>
      <c r="F3462" s="34">
        <v>5000</v>
      </c>
      <c r="G3462" s="21" t="s">
        <v>24</v>
      </c>
      <c r="H3462" s="21" t="s">
        <v>2112</v>
      </c>
      <c r="I3462" s="22">
        <v>3945518000196</v>
      </c>
      <c r="J3462" s="22" t="s">
        <v>8347</v>
      </c>
      <c r="K3462" s="40">
        <v>102041459</v>
      </c>
      <c r="L3462" s="21" t="s">
        <v>26</v>
      </c>
      <c r="M3462" s="21">
        <v>144754</v>
      </c>
      <c r="N3462" s="21">
        <v>263965</v>
      </c>
      <c r="O3462" s="21" t="s">
        <v>8348</v>
      </c>
      <c r="P3462" s="21" t="s">
        <v>26</v>
      </c>
      <c r="Q3462" s="21" t="s">
        <v>91</v>
      </c>
      <c r="R3462" s="21" t="s">
        <v>31</v>
      </c>
      <c r="S3462" s="21" t="s">
        <v>29</v>
      </c>
      <c r="T3462" s="21" t="s">
        <v>24</v>
      </c>
      <c r="U3462" s="21">
        <v>30</v>
      </c>
      <c r="V3462" s="33">
        <v>45879</v>
      </c>
      <c r="W3462" s="4">
        <f t="shared" si="162"/>
        <v>13</v>
      </c>
      <c r="X3462" s="14" t="str">
        <f t="shared" si="163"/>
        <v>CNPJ_INCOMPLETO_1</v>
      </c>
      <c r="Y3462" s="13" t="str">
        <f t="shared" si="164"/>
        <v>03.945.518/0001-96</v>
      </c>
      <c r="Z3462" s="10" t="str">
        <f>VLOOKUP(Y3462,FORNECEDORES!$A$2:$G$9043,3,0)</f>
        <v>ELITE EXPRESS LTDA</v>
      </c>
      <c r="AA3462" s="15" t="str">
        <f>VLOOKUP(Y3462,FORNECEDORES!$A$2:$G$9041,7,0)</f>
        <v>leonardo@mwmtransportes.com; wagner@mwmtransportes.com;</v>
      </c>
    </row>
    <row r="3463" spans="1:27" x14ac:dyDescent="0.3">
      <c r="A3463" s="21" t="s">
        <v>8349</v>
      </c>
      <c r="B3463" s="32" t="s">
        <v>6374</v>
      </c>
      <c r="C3463" s="33">
        <v>45867</v>
      </c>
      <c r="D3463" s="33">
        <v>45877</v>
      </c>
      <c r="E3463" s="21" t="s">
        <v>23</v>
      </c>
      <c r="F3463" s="34">
        <v>5000</v>
      </c>
      <c r="G3463" s="21" t="s">
        <v>24</v>
      </c>
      <c r="H3463" s="21" t="s">
        <v>2112</v>
      </c>
      <c r="I3463" s="22">
        <v>3945518000196</v>
      </c>
      <c r="J3463" s="22" t="s">
        <v>8350</v>
      </c>
      <c r="K3463" s="40">
        <v>102041600</v>
      </c>
      <c r="L3463" s="21" t="s">
        <v>26</v>
      </c>
      <c r="M3463" s="21">
        <v>144961</v>
      </c>
      <c r="N3463" s="21">
        <v>264543</v>
      </c>
      <c r="O3463" s="21" t="s">
        <v>8351</v>
      </c>
      <c r="P3463" s="21" t="s">
        <v>26</v>
      </c>
      <c r="Q3463" s="21" t="s">
        <v>91</v>
      </c>
      <c r="R3463" s="21" t="s">
        <v>31</v>
      </c>
      <c r="S3463" s="21" t="s">
        <v>29</v>
      </c>
      <c r="T3463" s="21" t="s">
        <v>24</v>
      </c>
      <c r="U3463" s="21">
        <v>30</v>
      </c>
      <c r="V3463" s="33">
        <v>45879</v>
      </c>
      <c r="W3463" s="4">
        <f t="shared" si="162"/>
        <v>13</v>
      </c>
      <c r="X3463" s="14" t="str">
        <f t="shared" si="163"/>
        <v>CNPJ_INCOMPLETO_1</v>
      </c>
      <c r="Y3463" s="13" t="str">
        <f t="shared" si="164"/>
        <v>03.945.518/0001-96</v>
      </c>
      <c r="Z3463" s="10" t="str">
        <f>VLOOKUP(Y3463,FORNECEDORES!$A$2:$G$9043,3,0)</f>
        <v>ELITE EXPRESS LTDA</v>
      </c>
      <c r="AA3463" s="15" t="str">
        <f>VLOOKUP(Y3463,FORNECEDORES!$A$2:$G$9041,7,0)</f>
        <v>leonardo@mwmtransportes.com; wagner@mwmtransportes.com;</v>
      </c>
    </row>
    <row r="3464" spans="1:27" x14ac:dyDescent="0.3">
      <c r="A3464" s="21" t="s">
        <v>7270</v>
      </c>
      <c r="B3464" s="32" t="s">
        <v>6022</v>
      </c>
      <c r="C3464" s="33">
        <v>45867</v>
      </c>
      <c r="D3464" s="33">
        <v>45877</v>
      </c>
      <c r="E3464" s="21" t="s">
        <v>23</v>
      </c>
      <c r="F3464" s="34">
        <v>1200</v>
      </c>
      <c r="G3464" s="21" t="s">
        <v>24</v>
      </c>
      <c r="H3464" s="21" t="s">
        <v>2563</v>
      </c>
      <c r="I3464" s="22">
        <v>15595943000181</v>
      </c>
      <c r="J3464" s="22" t="s">
        <v>7271</v>
      </c>
      <c r="K3464" s="40">
        <v>102041736</v>
      </c>
      <c r="L3464" s="21" t="s">
        <v>26</v>
      </c>
      <c r="M3464" s="21">
        <v>144929</v>
      </c>
      <c r="N3464" s="21">
        <v>264438</v>
      </c>
      <c r="O3464" s="21">
        <v>2544</v>
      </c>
      <c r="P3464" s="21" t="s">
        <v>26</v>
      </c>
      <c r="Q3464" s="21" t="s">
        <v>26</v>
      </c>
      <c r="R3464" s="21" t="s">
        <v>31</v>
      </c>
      <c r="S3464" s="21" t="s">
        <v>29</v>
      </c>
      <c r="T3464" s="21" t="s">
        <v>24</v>
      </c>
      <c r="U3464" s="21">
        <v>30</v>
      </c>
      <c r="V3464" s="33">
        <v>45879</v>
      </c>
      <c r="W3464" s="4">
        <f t="shared" si="162"/>
        <v>14</v>
      </c>
      <c r="X3464" s="14" t="str">
        <f t="shared" si="163"/>
        <v>CNPJ</v>
      </c>
      <c r="Y3464" s="13" t="str">
        <f t="shared" si="164"/>
        <v>15.595.943/0001-81</v>
      </c>
      <c r="Z3464" s="10" t="str">
        <f>VLOOKUP(Y3464,FORNECEDORES!$A$2:$G$9043,3,0)</f>
        <v>TRANSBOCAYUVA TRANSPORTES LTDA</v>
      </c>
      <c r="AA3464" s="15" t="str">
        <f>VLOOKUP(Y3464,FORNECEDORES!$A$2:$G$9041,7,0)</f>
        <v>ader@transbocayuva.com.br;</v>
      </c>
    </row>
    <row r="3465" spans="1:27" x14ac:dyDescent="0.3">
      <c r="A3465" s="21" t="s">
        <v>8352</v>
      </c>
      <c r="B3465" s="32" t="s">
        <v>6374</v>
      </c>
      <c r="C3465" s="33">
        <v>45867</v>
      </c>
      <c r="D3465" s="33">
        <v>45877</v>
      </c>
      <c r="E3465" s="21" t="s">
        <v>23</v>
      </c>
      <c r="F3465" s="34">
        <v>3838.5</v>
      </c>
      <c r="G3465" s="21" t="s">
        <v>24</v>
      </c>
      <c r="H3465" s="21" t="s">
        <v>2112</v>
      </c>
      <c r="I3465" s="22">
        <v>3945518000196</v>
      </c>
      <c r="J3465" s="22" t="s">
        <v>8353</v>
      </c>
      <c r="K3465" s="40">
        <v>102041869</v>
      </c>
      <c r="L3465" s="21" t="s">
        <v>26</v>
      </c>
      <c r="M3465" s="21">
        <v>145056</v>
      </c>
      <c r="N3465" s="21">
        <v>264797</v>
      </c>
      <c r="O3465" s="21">
        <v>2637</v>
      </c>
      <c r="P3465" s="21" t="s">
        <v>26</v>
      </c>
      <c r="Q3465" s="21" t="s">
        <v>91</v>
      </c>
      <c r="R3465" s="21" t="s">
        <v>31</v>
      </c>
      <c r="S3465" s="21" t="s">
        <v>29</v>
      </c>
      <c r="T3465" s="21" t="s">
        <v>24</v>
      </c>
      <c r="U3465" s="21">
        <v>30</v>
      </c>
      <c r="V3465" s="33">
        <v>45879</v>
      </c>
      <c r="W3465" s="4">
        <f t="shared" si="162"/>
        <v>13</v>
      </c>
      <c r="X3465" s="14" t="str">
        <f t="shared" si="163"/>
        <v>CNPJ_INCOMPLETO_1</v>
      </c>
      <c r="Y3465" s="13" t="str">
        <f t="shared" si="164"/>
        <v>03.945.518/0001-96</v>
      </c>
      <c r="Z3465" s="10" t="str">
        <f>VLOOKUP(Y3465,FORNECEDORES!$A$2:$G$9043,3,0)</f>
        <v>ELITE EXPRESS LTDA</v>
      </c>
      <c r="AA3465" s="15" t="str">
        <f>VLOOKUP(Y3465,FORNECEDORES!$A$2:$G$9041,7,0)</f>
        <v>leonardo@mwmtransportes.com; wagner@mwmtransportes.com;</v>
      </c>
    </row>
    <row r="3466" spans="1:27" x14ac:dyDescent="0.3">
      <c r="A3466" s="21" t="s">
        <v>8354</v>
      </c>
      <c r="B3466" s="32" t="s">
        <v>6374</v>
      </c>
      <c r="C3466" s="33">
        <v>45867</v>
      </c>
      <c r="D3466" s="33">
        <v>45877</v>
      </c>
      <c r="E3466" s="21" t="s">
        <v>23</v>
      </c>
      <c r="F3466" s="34">
        <v>3333.33</v>
      </c>
      <c r="G3466" s="21" t="s">
        <v>24</v>
      </c>
      <c r="H3466" s="21" t="s">
        <v>2112</v>
      </c>
      <c r="I3466" s="22">
        <v>3945518000196</v>
      </c>
      <c r="J3466" s="22" t="s">
        <v>8355</v>
      </c>
      <c r="K3466" s="40">
        <v>102042025</v>
      </c>
      <c r="L3466" s="21" t="s">
        <v>26</v>
      </c>
      <c r="M3466" s="21">
        <v>145082</v>
      </c>
      <c r="N3466" s="21">
        <v>264827</v>
      </c>
      <c r="O3466" s="21" t="s">
        <v>8356</v>
      </c>
      <c r="P3466" s="21" t="s">
        <v>26</v>
      </c>
      <c r="Q3466" s="21" t="s">
        <v>91</v>
      </c>
      <c r="R3466" s="21" t="s">
        <v>31</v>
      </c>
      <c r="S3466" s="21" t="s">
        <v>29</v>
      </c>
      <c r="T3466" s="21" t="s">
        <v>24</v>
      </c>
      <c r="U3466" s="21">
        <v>30</v>
      </c>
      <c r="V3466" s="33">
        <v>45879</v>
      </c>
      <c r="W3466" s="4">
        <f t="shared" si="162"/>
        <v>13</v>
      </c>
      <c r="X3466" s="14" t="str">
        <f t="shared" si="163"/>
        <v>CNPJ_INCOMPLETO_1</v>
      </c>
      <c r="Y3466" s="13" t="str">
        <f t="shared" si="164"/>
        <v>03.945.518/0001-96</v>
      </c>
      <c r="Z3466" s="10" t="str">
        <f>VLOOKUP(Y3466,FORNECEDORES!$A$2:$G$9043,3,0)</f>
        <v>ELITE EXPRESS LTDA</v>
      </c>
      <c r="AA3466" s="15" t="str">
        <f>VLOOKUP(Y3466,FORNECEDORES!$A$2:$G$9041,7,0)</f>
        <v>leonardo@mwmtransportes.com; wagner@mwmtransportes.com;</v>
      </c>
    </row>
    <row r="3467" spans="1:27" x14ac:dyDescent="0.3">
      <c r="A3467" s="21" t="s">
        <v>8357</v>
      </c>
      <c r="B3467" s="32" t="s">
        <v>6374</v>
      </c>
      <c r="C3467" s="33">
        <v>45867</v>
      </c>
      <c r="D3467" s="33">
        <v>45877</v>
      </c>
      <c r="E3467" s="21" t="s">
        <v>23</v>
      </c>
      <c r="F3467" s="34">
        <v>3333.33</v>
      </c>
      <c r="G3467" s="21" t="s">
        <v>24</v>
      </c>
      <c r="H3467" s="21" t="s">
        <v>2112</v>
      </c>
      <c r="I3467" s="22">
        <v>3945518000196</v>
      </c>
      <c r="J3467" s="22" t="s">
        <v>8142</v>
      </c>
      <c r="K3467" s="40">
        <v>102042159</v>
      </c>
      <c r="L3467" s="21" t="s">
        <v>26</v>
      </c>
      <c r="M3467" s="21">
        <v>145084</v>
      </c>
      <c r="N3467" s="21">
        <v>264829</v>
      </c>
      <c r="O3467" s="21">
        <v>2656</v>
      </c>
      <c r="P3467" s="21" t="s">
        <v>26</v>
      </c>
      <c r="Q3467" s="21" t="s">
        <v>91</v>
      </c>
      <c r="R3467" s="21" t="s">
        <v>31</v>
      </c>
      <c r="S3467" s="21" t="s">
        <v>29</v>
      </c>
      <c r="T3467" s="21" t="s">
        <v>24</v>
      </c>
      <c r="U3467" s="21">
        <v>30</v>
      </c>
      <c r="V3467" s="33">
        <v>45879</v>
      </c>
      <c r="W3467" s="4">
        <f t="shared" si="162"/>
        <v>13</v>
      </c>
      <c r="X3467" s="14" t="str">
        <f t="shared" si="163"/>
        <v>CNPJ_INCOMPLETO_1</v>
      </c>
      <c r="Y3467" s="13" t="str">
        <f t="shared" si="164"/>
        <v>03.945.518/0001-96</v>
      </c>
      <c r="Z3467" s="10" t="str">
        <f>VLOOKUP(Y3467,FORNECEDORES!$A$2:$G$9043,3,0)</f>
        <v>ELITE EXPRESS LTDA</v>
      </c>
      <c r="AA3467" s="15" t="str">
        <f>VLOOKUP(Y3467,FORNECEDORES!$A$2:$G$9041,7,0)</f>
        <v>leonardo@mwmtransportes.com; wagner@mwmtransportes.com;</v>
      </c>
    </row>
    <row r="3468" spans="1:27" x14ac:dyDescent="0.3">
      <c r="A3468" s="21" t="s">
        <v>8358</v>
      </c>
      <c r="B3468" s="32" t="s">
        <v>6526</v>
      </c>
      <c r="C3468" s="33">
        <v>45867</v>
      </c>
      <c r="D3468" s="33">
        <v>45877</v>
      </c>
      <c r="E3468" s="21" t="s">
        <v>23</v>
      </c>
      <c r="F3468" s="34">
        <v>8000</v>
      </c>
      <c r="G3468" s="21" t="s">
        <v>24</v>
      </c>
      <c r="H3468" s="21" t="s">
        <v>1880</v>
      </c>
      <c r="I3468" s="22">
        <v>41599032000132</v>
      </c>
      <c r="J3468" s="22" t="s">
        <v>6515</v>
      </c>
      <c r="K3468" s="40">
        <v>102042280</v>
      </c>
      <c r="L3468" s="21" t="s">
        <v>26</v>
      </c>
      <c r="M3468" s="21">
        <v>145059</v>
      </c>
      <c r="N3468" s="21">
        <v>264802</v>
      </c>
      <c r="O3468" s="21" t="s">
        <v>8359</v>
      </c>
      <c r="P3468" s="21" t="s">
        <v>26</v>
      </c>
      <c r="Q3468" s="21" t="s">
        <v>26</v>
      </c>
      <c r="R3468" s="21" t="s">
        <v>31</v>
      </c>
      <c r="S3468" s="21" t="s">
        <v>29</v>
      </c>
      <c r="T3468" s="21" t="s">
        <v>24</v>
      </c>
      <c r="U3468" s="21">
        <v>30</v>
      </c>
      <c r="V3468" s="33">
        <v>45879</v>
      </c>
      <c r="W3468" s="4">
        <f t="shared" si="162"/>
        <v>14</v>
      </c>
      <c r="X3468" s="14" t="str">
        <f t="shared" si="163"/>
        <v>CNPJ</v>
      </c>
      <c r="Y3468" s="13" t="str">
        <f t="shared" si="164"/>
        <v>41.599.032/0001-32</v>
      </c>
      <c r="Z3468" s="10" t="str">
        <f>VLOOKUP(Y3468,FORNECEDORES!$A$2:$G$9043,3,0)</f>
        <v>TDS TRANSPORTES</v>
      </c>
      <c r="AA3468" s="15" t="str">
        <f>VLOOKUP(Y3468,FORNECEDORES!$A$2:$G$9041,7,0)</f>
        <v>ricardo@tdstransportadora.com.br;</v>
      </c>
    </row>
    <row r="3469" spans="1:27" x14ac:dyDescent="0.3">
      <c r="A3469" s="21" t="s">
        <v>8360</v>
      </c>
      <c r="B3469" s="32" t="s">
        <v>6380</v>
      </c>
      <c r="C3469" s="33">
        <v>45867</v>
      </c>
      <c r="D3469" s="33">
        <v>45880</v>
      </c>
      <c r="E3469" s="21" t="s">
        <v>23</v>
      </c>
      <c r="F3469" s="34">
        <v>5000</v>
      </c>
      <c r="G3469" s="21" t="s">
        <v>24</v>
      </c>
      <c r="H3469" s="21" t="s">
        <v>689</v>
      </c>
      <c r="I3469" s="22">
        <v>5594946000147</v>
      </c>
      <c r="J3469" s="22" t="s">
        <v>8361</v>
      </c>
      <c r="K3469" s="40">
        <v>102042372</v>
      </c>
      <c r="L3469" s="21" t="s">
        <v>26</v>
      </c>
      <c r="M3469" s="21">
        <v>145134</v>
      </c>
      <c r="N3469" s="21">
        <v>264930</v>
      </c>
      <c r="O3469" s="21">
        <v>2730</v>
      </c>
      <c r="P3469" s="21" t="s">
        <v>26</v>
      </c>
      <c r="Q3469" s="21" t="s">
        <v>26</v>
      </c>
      <c r="R3469" s="21" t="s">
        <v>31</v>
      </c>
      <c r="S3469" s="21" t="s">
        <v>29</v>
      </c>
      <c r="T3469" s="21" t="s">
        <v>24</v>
      </c>
      <c r="U3469" s="21">
        <v>30</v>
      </c>
      <c r="V3469" s="33">
        <v>45879</v>
      </c>
      <c r="W3469" s="4">
        <f t="shared" si="162"/>
        <v>13</v>
      </c>
      <c r="X3469" s="14" t="str">
        <f t="shared" si="163"/>
        <v>CNPJ_INCOMPLETO_1</v>
      </c>
      <c r="Y3469" s="13" t="str">
        <f t="shared" si="164"/>
        <v>05.594.946/0001-47</v>
      </c>
      <c r="Z3469" s="10" t="str">
        <f>VLOOKUP(Y3469,FORNECEDORES!$A$2:$G$9043,3,0)</f>
        <v>GVM LOGISTICA LTDA</v>
      </c>
      <c r="AA3469" s="15" t="str">
        <f>VLOOKUP(Y3469,FORNECEDORES!$A$2:$G$9041,7,0)</f>
        <v>felipe.medeiros@gvmbr.com; afc@gvmbr.com; adm@gvmbr.com; gfc@gvmbr.com;</v>
      </c>
    </row>
    <row r="3470" spans="1:27" x14ac:dyDescent="0.3">
      <c r="A3470" s="21" t="s">
        <v>8362</v>
      </c>
      <c r="B3470" s="32" t="s">
        <v>6488</v>
      </c>
      <c r="C3470" s="33">
        <v>45867</v>
      </c>
      <c r="D3470" s="33">
        <v>45880</v>
      </c>
      <c r="E3470" s="21" t="s">
        <v>23</v>
      </c>
      <c r="F3470" s="34">
        <v>1450</v>
      </c>
      <c r="G3470" s="21" t="s">
        <v>24</v>
      </c>
      <c r="H3470" s="21" t="s">
        <v>1391</v>
      </c>
      <c r="I3470" s="22">
        <v>5263749000145</v>
      </c>
      <c r="J3470" s="22" t="s">
        <v>6489</v>
      </c>
      <c r="K3470" s="40">
        <v>102042449</v>
      </c>
      <c r="L3470" s="21" t="s">
        <v>26</v>
      </c>
      <c r="M3470" s="21">
        <v>145165</v>
      </c>
      <c r="N3470" s="21">
        <v>264991</v>
      </c>
      <c r="O3470" s="21">
        <v>2748</v>
      </c>
      <c r="P3470" s="21" t="s">
        <v>26</v>
      </c>
      <c r="Q3470" s="21" t="s">
        <v>26</v>
      </c>
      <c r="R3470" s="21" t="s">
        <v>31</v>
      </c>
      <c r="S3470" s="21" t="s">
        <v>29</v>
      </c>
      <c r="T3470" s="21" t="s">
        <v>24</v>
      </c>
      <c r="U3470" s="21">
        <v>30</v>
      </c>
      <c r="V3470" s="33">
        <v>45879</v>
      </c>
      <c r="W3470" s="4">
        <f t="shared" si="162"/>
        <v>13</v>
      </c>
      <c r="X3470" s="14" t="str">
        <f t="shared" si="163"/>
        <v>CNPJ_INCOMPLETO_1</v>
      </c>
      <c r="Y3470" s="13" t="str">
        <f t="shared" si="164"/>
        <v>05.263.749/0001-45</v>
      </c>
      <c r="Z3470" s="10" t="str">
        <f>VLOOKUP(Y3470,FORNECEDORES!$A$2:$G$9043,3,0)</f>
        <v>AMPLO TRANSPORTES LTDA</v>
      </c>
      <c r="AA3470" s="15" t="str">
        <f>VLOOKUP(Y3470,FORNECEDORES!$A$2:$G$9041,7,0)</f>
        <v>jorge@amplotransportes.com.br</v>
      </c>
    </row>
    <row r="3471" spans="1:27" x14ac:dyDescent="0.3">
      <c r="A3471" s="21" t="s">
        <v>8363</v>
      </c>
      <c r="B3471" s="32" t="s">
        <v>6488</v>
      </c>
      <c r="C3471" s="33">
        <v>45867</v>
      </c>
      <c r="D3471" s="33">
        <v>45880</v>
      </c>
      <c r="E3471" s="21" t="s">
        <v>23</v>
      </c>
      <c r="F3471" s="34">
        <v>1450</v>
      </c>
      <c r="G3471" s="21" t="s">
        <v>24</v>
      </c>
      <c r="H3471" s="21" t="s">
        <v>1391</v>
      </c>
      <c r="I3471" s="22">
        <v>5263749000145</v>
      </c>
      <c r="J3471" s="22" t="s">
        <v>6489</v>
      </c>
      <c r="K3471" s="40">
        <v>102042539</v>
      </c>
      <c r="L3471" s="21" t="s">
        <v>26</v>
      </c>
      <c r="M3471" s="21">
        <v>145183</v>
      </c>
      <c r="N3471" s="21">
        <v>265009</v>
      </c>
      <c r="O3471" s="21" t="s">
        <v>8364</v>
      </c>
      <c r="P3471" s="21" t="s">
        <v>26</v>
      </c>
      <c r="Q3471" s="21" t="s">
        <v>26</v>
      </c>
      <c r="R3471" s="21" t="s">
        <v>31</v>
      </c>
      <c r="S3471" s="21" t="s">
        <v>29</v>
      </c>
      <c r="T3471" s="21" t="s">
        <v>24</v>
      </c>
      <c r="U3471" s="21">
        <v>30</v>
      </c>
      <c r="V3471" s="33">
        <v>45889</v>
      </c>
      <c r="W3471" s="4">
        <f t="shared" si="162"/>
        <v>13</v>
      </c>
      <c r="X3471" s="14" t="str">
        <f t="shared" si="163"/>
        <v>CNPJ_INCOMPLETO_1</v>
      </c>
      <c r="Y3471" s="13" t="str">
        <f t="shared" si="164"/>
        <v>05.263.749/0001-45</v>
      </c>
      <c r="Z3471" s="10" t="str">
        <f>VLOOKUP(Y3471,FORNECEDORES!$A$2:$G$9043,3,0)</f>
        <v>AMPLO TRANSPORTES LTDA</v>
      </c>
      <c r="AA3471" s="15" t="str">
        <f>VLOOKUP(Y3471,FORNECEDORES!$A$2:$G$9041,7,0)</f>
        <v>jorge@amplotransportes.com.br</v>
      </c>
    </row>
    <row r="3472" spans="1:27" x14ac:dyDescent="0.3">
      <c r="A3472" s="21" t="s">
        <v>8365</v>
      </c>
      <c r="B3472" s="32" t="s">
        <v>6488</v>
      </c>
      <c r="C3472" s="33">
        <v>45867</v>
      </c>
      <c r="D3472" s="33">
        <v>45880</v>
      </c>
      <c r="E3472" s="21" t="s">
        <v>23</v>
      </c>
      <c r="F3472" s="34">
        <v>1450</v>
      </c>
      <c r="G3472" s="21" t="s">
        <v>24</v>
      </c>
      <c r="H3472" s="21" t="s">
        <v>1391</v>
      </c>
      <c r="I3472" s="22">
        <v>5263749000145</v>
      </c>
      <c r="J3472" s="22" t="s">
        <v>6489</v>
      </c>
      <c r="K3472" s="40">
        <v>102042608</v>
      </c>
      <c r="L3472" s="21" t="s">
        <v>26</v>
      </c>
      <c r="M3472" s="21">
        <v>145208</v>
      </c>
      <c r="N3472" s="21">
        <v>265024</v>
      </c>
      <c r="O3472" s="21">
        <v>2785</v>
      </c>
      <c r="P3472" s="21" t="s">
        <v>26</v>
      </c>
      <c r="Q3472" s="21" t="s">
        <v>26</v>
      </c>
      <c r="R3472" s="21" t="s">
        <v>31</v>
      </c>
      <c r="S3472" s="21" t="s">
        <v>29</v>
      </c>
      <c r="T3472" s="21" t="s">
        <v>24</v>
      </c>
      <c r="U3472" s="21">
        <v>30</v>
      </c>
      <c r="V3472" s="33">
        <v>45889</v>
      </c>
      <c r="W3472" s="4">
        <f t="shared" si="162"/>
        <v>13</v>
      </c>
      <c r="X3472" s="14" t="str">
        <f t="shared" si="163"/>
        <v>CNPJ_INCOMPLETO_1</v>
      </c>
      <c r="Y3472" s="13" t="str">
        <f t="shared" si="164"/>
        <v>05.263.749/0001-45</v>
      </c>
      <c r="Z3472" s="10" t="str">
        <f>VLOOKUP(Y3472,FORNECEDORES!$A$2:$G$9043,3,0)</f>
        <v>AMPLO TRANSPORTES LTDA</v>
      </c>
      <c r="AA3472" s="15" t="str">
        <f>VLOOKUP(Y3472,FORNECEDORES!$A$2:$G$9041,7,0)</f>
        <v>jorge@amplotransportes.com.br</v>
      </c>
    </row>
    <row r="3473" spans="1:27" x14ac:dyDescent="0.3">
      <c r="A3473" s="21" t="s">
        <v>8366</v>
      </c>
      <c r="B3473" s="32" t="s">
        <v>6488</v>
      </c>
      <c r="C3473" s="33">
        <v>45867</v>
      </c>
      <c r="D3473" s="33">
        <v>45882</v>
      </c>
      <c r="E3473" s="21" t="s">
        <v>23</v>
      </c>
      <c r="F3473" s="34">
        <v>1450</v>
      </c>
      <c r="G3473" s="21" t="s">
        <v>24</v>
      </c>
      <c r="H3473" s="21" t="s">
        <v>1391</v>
      </c>
      <c r="I3473" s="22">
        <v>5263749000145</v>
      </c>
      <c r="J3473" s="22" t="s">
        <v>6489</v>
      </c>
      <c r="K3473" s="40">
        <v>102042660</v>
      </c>
      <c r="L3473" s="21" t="s">
        <v>26</v>
      </c>
      <c r="M3473" s="21">
        <v>145236</v>
      </c>
      <c r="N3473" s="21">
        <v>265098</v>
      </c>
      <c r="O3473" s="21" t="s">
        <v>8367</v>
      </c>
      <c r="P3473" s="21" t="s">
        <v>26</v>
      </c>
      <c r="Q3473" s="21" t="s">
        <v>26</v>
      </c>
      <c r="R3473" s="21" t="s">
        <v>31</v>
      </c>
      <c r="S3473" s="21" t="s">
        <v>29</v>
      </c>
      <c r="T3473" s="21" t="s">
        <v>24</v>
      </c>
      <c r="U3473" s="21">
        <v>30</v>
      </c>
      <c r="V3473" s="33">
        <v>45889</v>
      </c>
      <c r="W3473" s="4">
        <f t="shared" si="162"/>
        <v>13</v>
      </c>
      <c r="X3473" s="14" t="str">
        <f t="shared" si="163"/>
        <v>CNPJ_INCOMPLETO_1</v>
      </c>
      <c r="Y3473" s="13" t="str">
        <f t="shared" si="164"/>
        <v>05.263.749/0001-45</v>
      </c>
      <c r="Z3473" s="10" t="str">
        <f>VLOOKUP(Y3473,FORNECEDORES!$A$2:$G$9043,3,0)</f>
        <v>AMPLO TRANSPORTES LTDA</v>
      </c>
      <c r="AA3473" s="15" t="str">
        <f>VLOOKUP(Y3473,FORNECEDORES!$A$2:$G$9041,7,0)</f>
        <v>jorge@amplotransportes.com.br</v>
      </c>
    </row>
    <row r="3474" spans="1:27" x14ac:dyDescent="0.3">
      <c r="A3474" s="21" t="s">
        <v>8368</v>
      </c>
      <c r="B3474" s="32" t="s">
        <v>6381</v>
      </c>
      <c r="C3474" s="33">
        <v>45867</v>
      </c>
      <c r="D3474" s="33">
        <v>45880</v>
      </c>
      <c r="E3474" s="21" t="s">
        <v>23</v>
      </c>
      <c r="F3474" s="34">
        <v>28100</v>
      </c>
      <c r="G3474" s="21" t="s">
        <v>24</v>
      </c>
      <c r="H3474" s="21" t="s">
        <v>10910</v>
      </c>
      <c r="I3474" s="22">
        <v>10673610000100</v>
      </c>
      <c r="J3474" s="22" t="s">
        <v>6527</v>
      </c>
      <c r="K3474" s="40">
        <v>102042703</v>
      </c>
      <c r="L3474" s="21" t="s">
        <v>26</v>
      </c>
      <c r="M3474" s="21">
        <v>145157</v>
      </c>
      <c r="N3474" s="21">
        <v>264977</v>
      </c>
      <c r="O3474" s="21" t="s">
        <v>8369</v>
      </c>
      <c r="P3474" s="21" t="s">
        <v>26</v>
      </c>
      <c r="Q3474" s="21" t="s">
        <v>88</v>
      </c>
      <c r="R3474" s="21" t="s">
        <v>31</v>
      </c>
      <c r="S3474" s="21" t="s">
        <v>29</v>
      </c>
      <c r="T3474" s="21" t="s">
        <v>24</v>
      </c>
      <c r="U3474" s="21">
        <v>30</v>
      </c>
      <c r="V3474" s="33">
        <v>45879</v>
      </c>
      <c r="W3474" s="4">
        <f t="shared" si="162"/>
        <v>14</v>
      </c>
      <c r="X3474" s="14" t="str">
        <f t="shared" si="163"/>
        <v>CNPJ</v>
      </c>
      <c r="Y3474" s="13" t="str">
        <f t="shared" si="164"/>
        <v>10.673.610/0001-00</v>
      </c>
      <c r="Z3474" s="10" t="str">
        <f>VLOOKUP(Y3474,FORNECEDORES!$A$2:$G$9043,3,0)</f>
        <v>BILECA TRANSPORTES LOGISTICA</v>
      </c>
      <c r="AA3474" s="15" t="str">
        <f>VLOOKUP(Y3474,FORNECEDORES!$A$2:$G$9041,7,0)</f>
        <v>michel@bilecatransportes.com.br;</v>
      </c>
    </row>
    <row r="3475" spans="1:27" x14ac:dyDescent="0.3">
      <c r="A3475" s="21" t="s">
        <v>8370</v>
      </c>
      <c r="B3475" s="32" t="s">
        <v>6381</v>
      </c>
      <c r="C3475" s="33">
        <v>45867</v>
      </c>
      <c r="D3475" s="33">
        <v>45880</v>
      </c>
      <c r="E3475" s="21" t="s">
        <v>23</v>
      </c>
      <c r="F3475" s="34">
        <v>28100</v>
      </c>
      <c r="G3475" s="21" t="s">
        <v>24</v>
      </c>
      <c r="H3475" s="21" t="s">
        <v>10910</v>
      </c>
      <c r="I3475" s="22">
        <v>10673610000100</v>
      </c>
      <c r="J3475" s="22" t="s">
        <v>6456</v>
      </c>
      <c r="K3475" s="40">
        <v>102042779</v>
      </c>
      <c r="L3475" s="21" t="s">
        <v>26</v>
      </c>
      <c r="M3475" s="21">
        <v>145160</v>
      </c>
      <c r="N3475" s="21">
        <v>264978</v>
      </c>
      <c r="O3475" s="21" t="s">
        <v>8371</v>
      </c>
      <c r="P3475" s="21" t="s">
        <v>26</v>
      </c>
      <c r="Q3475" s="21" t="s">
        <v>88</v>
      </c>
      <c r="R3475" s="21" t="s">
        <v>31</v>
      </c>
      <c r="S3475" s="21" t="s">
        <v>29</v>
      </c>
      <c r="T3475" s="21" t="s">
        <v>24</v>
      </c>
      <c r="U3475" s="21">
        <v>30</v>
      </c>
      <c r="V3475" s="33">
        <v>45879</v>
      </c>
      <c r="W3475" s="4">
        <f t="shared" si="162"/>
        <v>14</v>
      </c>
      <c r="X3475" s="14" t="str">
        <f t="shared" si="163"/>
        <v>CNPJ</v>
      </c>
      <c r="Y3475" s="13" t="str">
        <f t="shared" si="164"/>
        <v>10.673.610/0001-00</v>
      </c>
      <c r="Z3475" s="10" t="str">
        <f>VLOOKUP(Y3475,FORNECEDORES!$A$2:$G$9043,3,0)</f>
        <v>BILECA TRANSPORTES LOGISTICA</v>
      </c>
      <c r="AA3475" s="15" t="str">
        <f>VLOOKUP(Y3475,FORNECEDORES!$A$2:$G$9041,7,0)</f>
        <v>michel@bilecatransportes.com.br;</v>
      </c>
    </row>
    <row r="3476" spans="1:27" x14ac:dyDescent="0.3">
      <c r="A3476" s="21" t="s">
        <v>8372</v>
      </c>
      <c r="B3476" s="32" t="s">
        <v>6460</v>
      </c>
      <c r="C3476" s="33">
        <v>45867</v>
      </c>
      <c r="D3476" s="33">
        <v>45874</v>
      </c>
      <c r="E3476" s="21" t="s">
        <v>23</v>
      </c>
      <c r="F3476" s="34">
        <v>1500</v>
      </c>
      <c r="G3476" s="21" t="s">
        <v>24</v>
      </c>
      <c r="H3476" s="21" t="s">
        <v>6461</v>
      </c>
      <c r="I3476" s="22">
        <v>30017711000130</v>
      </c>
      <c r="J3476" s="22" t="s">
        <v>6562</v>
      </c>
      <c r="K3476" s="40">
        <v>102042819</v>
      </c>
      <c r="L3476" s="21" t="s">
        <v>26</v>
      </c>
      <c r="M3476" s="21">
        <v>145114</v>
      </c>
      <c r="N3476" s="21">
        <v>264857</v>
      </c>
      <c r="O3476" s="21" t="s">
        <v>8373</v>
      </c>
      <c r="P3476" s="21" t="s">
        <v>26</v>
      </c>
      <c r="Q3476" s="21" t="s">
        <v>26</v>
      </c>
      <c r="R3476" s="21" t="s">
        <v>31</v>
      </c>
      <c r="S3476" s="21" t="s">
        <v>29</v>
      </c>
      <c r="T3476" s="21" t="e">
        <v>#N/A</v>
      </c>
      <c r="U3476" s="21" t="s">
        <v>33</v>
      </c>
      <c r="V3476" s="33" t="s">
        <v>33</v>
      </c>
      <c r="W3476" s="4">
        <f t="shared" si="162"/>
        <v>14</v>
      </c>
      <c r="X3476" s="14" t="str">
        <f t="shared" si="163"/>
        <v>CNPJ</v>
      </c>
      <c r="Y3476" s="13" t="str">
        <f t="shared" si="164"/>
        <v>30.017.711/0001-30</v>
      </c>
      <c r="Z3476" s="10" t="str">
        <f>VLOOKUP(Y3476,FORNECEDORES!$A$2:$G$9043,3,0)</f>
        <v>JACIRENE PEREIRA DA CRUZ</v>
      </c>
      <c r="AA3476" s="15" t="str">
        <f>VLOOKUP(Y3476,FORNECEDORES!$A$2:$G$9041,7,0)</f>
        <v>wfexpress.finance@gmail.com;</v>
      </c>
    </row>
    <row r="3477" spans="1:27" x14ac:dyDescent="0.3">
      <c r="A3477" s="21" t="s">
        <v>8374</v>
      </c>
      <c r="B3477" s="32" t="s">
        <v>6381</v>
      </c>
      <c r="C3477" s="33">
        <v>45867</v>
      </c>
      <c r="D3477" s="33">
        <v>45883</v>
      </c>
      <c r="E3477" s="21" t="s">
        <v>23</v>
      </c>
      <c r="F3477" s="34">
        <v>28100</v>
      </c>
      <c r="G3477" s="21" t="s">
        <v>24</v>
      </c>
      <c r="H3477" s="21" t="s">
        <v>10910</v>
      </c>
      <c r="I3477" s="22">
        <v>10673610000100</v>
      </c>
      <c r="J3477" s="22" t="s">
        <v>6500</v>
      </c>
      <c r="K3477" s="40">
        <v>102042887</v>
      </c>
      <c r="L3477" s="21" t="s">
        <v>26</v>
      </c>
      <c r="M3477" s="21">
        <v>145317</v>
      </c>
      <c r="N3477" s="21">
        <v>265329</v>
      </c>
      <c r="O3477" s="21" t="s">
        <v>8375</v>
      </c>
      <c r="P3477" s="21" t="s">
        <v>26</v>
      </c>
      <c r="Q3477" s="21" t="s">
        <v>88</v>
      </c>
      <c r="R3477" s="21" t="s">
        <v>31</v>
      </c>
      <c r="S3477" s="21" t="s">
        <v>29</v>
      </c>
      <c r="T3477" s="21" t="s">
        <v>24</v>
      </c>
      <c r="U3477" s="21">
        <v>30</v>
      </c>
      <c r="V3477" s="33">
        <v>45889</v>
      </c>
      <c r="W3477" s="4">
        <f t="shared" si="162"/>
        <v>14</v>
      </c>
      <c r="X3477" s="14" t="str">
        <f t="shared" si="163"/>
        <v>CNPJ</v>
      </c>
      <c r="Y3477" s="13" t="str">
        <f t="shared" si="164"/>
        <v>10.673.610/0001-00</v>
      </c>
      <c r="Z3477" s="10" t="str">
        <f>VLOOKUP(Y3477,FORNECEDORES!$A$2:$G$9043,3,0)</f>
        <v>BILECA TRANSPORTES LOGISTICA</v>
      </c>
      <c r="AA3477" s="15" t="str">
        <f>VLOOKUP(Y3477,FORNECEDORES!$A$2:$G$9041,7,0)</f>
        <v>michel@bilecatransportes.com.br;</v>
      </c>
    </row>
    <row r="3478" spans="1:27" x14ac:dyDescent="0.3">
      <c r="A3478" s="21" t="s">
        <v>8376</v>
      </c>
      <c r="B3478" s="32" t="s">
        <v>6381</v>
      </c>
      <c r="C3478" s="33">
        <v>45867</v>
      </c>
      <c r="D3478" s="33">
        <v>45883</v>
      </c>
      <c r="E3478" s="21" t="s">
        <v>23</v>
      </c>
      <c r="F3478" s="34">
        <v>5500</v>
      </c>
      <c r="G3478" s="21" t="s">
        <v>24</v>
      </c>
      <c r="H3478" s="21" t="s">
        <v>10910</v>
      </c>
      <c r="I3478" s="22">
        <v>10673610000100</v>
      </c>
      <c r="J3478" s="22" t="s">
        <v>6414</v>
      </c>
      <c r="K3478" s="40">
        <v>102042983</v>
      </c>
      <c r="L3478" s="21" t="s">
        <v>26</v>
      </c>
      <c r="M3478" s="21">
        <v>145178</v>
      </c>
      <c r="N3478" s="21">
        <v>265004</v>
      </c>
      <c r="O3478" s="21">
        <v>2769</v>
      </c>
      <c r="P3478" s="21" t="s">
        <v>26</v>
      </c>
      <c r="Q3478" s="21" t="s">
        <v>83</v>
      </c>
      <c r="R3478" s="21" t="s">
        <v>31</v>
      </c>
      <c r="S3478" s="21" t="s">
        <v>29</v>
      </c>
      <c r="T3478" s="21" t="s">
        <v>24</v>
      </c>
      <c r="U3478" s="21">
        <v>30</v>
      </c>
      <c r="V3478" s="33">
        <v>45889</v>
      </c>
      <c r="W3478" s="4">
        <f t="shared" si="162"/>
        <v>14</v>
      </c>
      <c r="X3478" s="14" t="str">
        <f t="shared" si="163"/>
        <v>CNPJ</v>
      </c>
      <c r="Y3478" s="13" t="str">
        <f t="shared" si="164"/>
        <v>10.673.610/0001-00</v>
      </c>
      <c r="Z3478" s="10" t="str">
        <f>VLOOKUP(Y3478,FORNECEDORES!$A$2:$G$9043,3,0)</f>
        <v>BILECA TRANSPORTES LOGISTICA</v>
      </c>
      <c r="AA3478" s="15" t="str">
        <f>VLOOKUP(Y3478,FORNECEDORES!$A$2:$G$9041,7,0)</f>
        <v>michel@bilecatransportes.com.br;</v>
      </c>
    </row>
    <row r="3479" spans="1:27" x14ac:dyDescent="0.3">
      <c r="A3479" s="21" t="s">
        <v>8377</v>
      </c>
      <c r="B3479" s="32" t="s">
        <v>6390</v>
      </c>
      <c r="C3479" s="33">
        <v>45867</v>
      </c>
      <c r="D3479" s="33">
        <v>45883</v>
      </c>
      <c r="E3479" s="21" t="s">
        <v>23</v>
      </c>
      <c r="F3479" s="34">
        <v>1700</v>
      </c>
      <c r="G3479" s="21" t="s">
        <v>24</v>
      </c>
      <c r="H3479" s="21" t="s">
        <v>1153</v>
      </c>
      <c r="I3479" s="22">
        <v>54990665000119</v>
      </c>
      <c r="J3479" s="22" t="s">
        <v>6442</v>
      </c>
      <c r="K3479" s="40">
        <v>102043180</v>
      </c>
      <c r="L3479" s="21" t="s">
        <v>26</v>
      </c>
      <c r="M3479" s="21">
        <v>145304</v>
      </c>
      <c r="N3479" s="21">
        <v>265269</v>
      </c>
      <c r="O3479" s="21" t="s">
        <v>8378</v>
      </c>
      <c r="P3479" s="21" t="s">
        <v>26</v>
      </c>
      <c r="Q3479" s="21" t="s">
        <v>26</v>
      </c>
      <c r="R3479" s="21" t="s">
        <v>31</v>
      </c>
      <c r="S3479" s="21" t="s">
        <v>29</v>
      </c>
      <c r="T3479" s="21" t="s">
        <v>24</v>
      </c>
      <c r="U3479" s="21">
        <v>30</v>
      </c>
      <c r="V3479" s="33">
        <v>45889</v>
      </c>
      <c r="W3479" s="4">
        <f t="shared" si="162"/>
        <v>14</v>
      </c>
      <c r="X3479" s="14" t="str">
        <f t="shared" si="163"/>
        <v>CNPJ</v>
      </c>
      <c r="Y3479" s="13" t="str">
        <f t="shared" si="164"/>
        <v>54.990.665/0001-19</v>
      </c>
      <c r="Z3479" s="10" t="str">
        <f>VLOOKUP(Y3479,FORNECEDORES!$A$2:$G$9043,3,0)</f>
        <v>DIANA TOLEDO RODRIGUES</v>
      </c>
      <c r="AA3479" s="15" t="str">
        <f>VLOOKUP(Y3479,FORNECEDORES!$A$2:$G$9041,7,0)</f>
        <v>Leniltog@hotmail.com;</v>
      </c>
    </row>
    <row r="3480" spans="1:27" x14ac:dyDescent="0.3">
      <c r="A3480" s="21" t="s">
        <v>8379</v>
      </c>
      <c r="B3480" s="32" t="s">
        <v>6380</v>
      </c>
      <c r="C3480" s="33">
        <v>45867</v>
      </c>
      <c r="D3480" s="33">
        <v>45883</v>
      </c>
      <c r="E3480" s="21" t="s">
        <v>23</v>
      </c>
      <c r="F3480" s="34">
        <v>3550</v>
      </c>
      <c r="G3480" s="21" t="s">
        <v>24</v>
      </c>
      <c r="H3480" s="21" t="s">
        <v>689</v>
      </c>
      <c r="I3480" s="22">
        <v>5594946000147</v>
      </c>
      <c r="J3480" s="22" t="s">
        <v>6563</v>
      </c>
      <c r="K3480" s="40">
        <v>102043363</v>
      </c>
      <c r="L3480" s="21" t="s">
        <v>26</v>
      </c>
      <c r="M3480" s="21">
        <v>145185</v>
      </c>
      <c r="N3480" s="21">
        <v>265011</v>
      </c>
      <c r="O3480" s="21">
        <v>2777</v>
      </c>
      <c r="P3480" s="21" t="s">
        <v>26</v>
      </c>
      <c r="Q3480" s="21" t="s">
        <v>90</v>
      </c>
      <c r="R3480" s="21" t="s">
        <v>31</v>
      </c>
      <c r="S3480" s="21" t="s">
        <v>29</v>
      </c>
      <c r="T3480" s="21" t="s">
        <v>24</v>
      </c>
      <c r="U3480" s="21">
        <v>30</v>
      </c>
      <c r="V3480" s="33">
        <v>45889</v>
      </c>
      <c r="W3480" s="4">
        <f t="shared" si="162"/>
        <v>13</v>
      </c>
      <c r="X3480" s="14" t="str">
        <f t="shared" si="163"/>
        <v>CNPJ_INCOMPLETO_1</v>
      </c>
      <c r="Y3480" s="13" t="str">
        <f t="shared" si="164"/>
        <v>05.594.946/0001-47</v>
      </c>
      <c r="Z3480" s="10" t="str">
        <f>VLOOKUP(Y3480,FORNECEDORES!$A$2:$G$9043,3,0)</f>
        <v>GVM LOGISTICA LTDA</v>
      </c>
      <c r="AA3480" s="15" t="str">
        <f>VLOOKUP(Y3480,FORNECEDORES!$A$2:$G$9041,7,0)</f>
        <v>felipe.medeiros@gvmbr.com; afc@gvmbr.com; adm@gvmbr.com; gfc@gvmbr.com;</v>
      </c>
    </row>
    <row r="3481" spans="1:27" x14ac:dyDescent="0.3">
      <c r="A3481" s="21" t="s">
        <v>8380</v>
      </c>
      <c r="B3481" s="32" t="s">
        <v>6459</v>
      </c>
      <c r="C3481" s="33">
        <v>45867</v>
      </c>
      <c r="D3481" s="33">
        <v>45867</v>
      </c>
      <c r="E3481" s="21" t="s">
        <v>23</v>
      </c>
      <c r="F3481" s="34">
        <v>973</v>
      </c>
      <c r="G3481" s="21" t="s">
        <v>24</v>
      </c>
      <c r="H3481" s="21" t="s">
        <v>375</v>
      </c>
      <c r="I3481" s="22">
        <v>36796265840</v>
      </c>
      <c r="J3481" s="22"/>
      <c r="K3481" s="40">
        <v>102043609</v>
      </c>
      <c r="L3481" s="21" t="s">
        <v>26</v>
      </c>
      <c r="M3481" s="21">
        <v>146046</v>
      </c>
      <c r="N3481" s="21">
        <v>266876</v>
      </c>
      <c r="O3481" s="21">
        <v>2047</v>
      </c>
      <c r="P3481" s="21" t="s">
        <v>26</v>
      </c>
      <c r="Q3481" s="21" t="s">
        <v>26</v>
      </c>
      <c r="R3481" s="21" t="s">
        <v>31</v>
      </c>
      <c r="S3481" s="21" t="s">
        <v>29</v>
      </c>
      <c r="T3481" s="21" t="e">
        <v>#N/A</v>
      </c>
      <c r="U3481" s="21" t="s">
        <v>30</v>
      </c>
      <c r="V3481" s="33" t="s">
        <v>30</v>
      </c>
      <c r="W3481" s="4">
        <f t="shared" si="162"/>
        <v>11</v>
      </c>
      <c r="X3481" s="14" t="str">
        <f t="shared" si="163"/>
        <v>CPF</v>
      </c>
      <c r="Y3481" s="13" t="str">
        <f t="shared" si="164"/>
        <v>367.962.658-40</v>
      </c>
      <c r="Z3481" s="10" t="str">
        <f>VLOOKUP(Y3481,FORNECEDORES!$A$2:$G$9043,3,0)</f>
        <v>WELLINGTON CARLOS DE OLIVEIRA NASCIMENTO</v>
      </c>
      <c r="AA3481" s="15" t="str">
        <f>VLOOKUP(Y3481,FORNECEDORES!$A$2:$G$9041,7,0)</f>
        <v>cwellington885@gmail.com;</v>
      </c>
    </row>
    <row r="3482" spans="1:27" x14ac:dyDescent="0.3">
      <c r="A3482" s="21" t="s">
        <v>8381</v>
      </c>
      <c r="B3482" s="32" t="s">
        <v>6460</v>
      </c>
      <c r="C3482" s="33">
        <v>45867</v>
      </c>
      <c r="D3482" s="33">
        <v>45874</v>
      </c>
      <c r="E3482" s="21" t="s">
        <v>23</v>
      </c>
      <c r="F3482" s="34">
        <v>1500</v>
      </c>
      <c r="G3482" s="21" t="s">
        <v>24</v>
      </c>
      <c r="H3482" s="21" t="s">
        <v>6461</v>
      </c>
      <c r="I3482" s="22">
        <v>30017711000130</v>
      </c>
      <c r="J3482" s="22" t="s">
        <v>6562</v>
      </c>
      <c r="K3482" s="40">
        <v>102043482</v>
      </c>
      <c r="L3482" s="21" t="s">
        <v>26</v>
      </c>
      <c r="M3482" s="21">
        <v>145240</v>
      </c>
      <c r="N3482" s="21">
        <v>265103</v>
      </c>
      <c r="O3482" s="21" t="s">
        <v>8382</v>
      </c>
      <c r="P3482" s="21" t="s">
        <v>26</v>
      </c>
      <c r="Q3482" s="21" t="s">
        <v>26</v>
      </c>
      <c r="R3482" s="21" t="s">
        <v>31</v>
      </c>
      <c r="S3482" s="21" t="s">
        <v>29</v>
      </c>
      <c r="T3482" s="21" t="e">
        <v>#N/A</v>
      </c>
      <c r="U3482" s="21" t="s">
        <v>33</v>
      </c>
      <c r="V3482" s="33" t="s">
        <v>33</v>
      </c>
      <c r="W3482" s="4">
        <f t="shared" si="162"/>
        <v>14</v>
      </c>
      <c r="X3482" s="14" t="str">
        <f t="shared" si="163"/>
        <v>CNPJ</v>
      </c>
      <c r="Y3482" s="13" t="str">
        <f t="shared" si="164"/>
        <v>30.017.711/0001-30</v>
      </c>
      <c r="Z3482" s="10" t="str">
        <f>VLOOKUP(Y3482,FORNECEDORES!$A$2:$G$9043,3,0)</f>
        <v>JACIRENE PEREIRA DA CRUZ</v>
      </c>
      <c r="AA3482" s="15" t="str">
        <f>VLOOKUP(Y3482,FORNECEDORES!$A$2:$G$9041,7,0)</f>
        <v>wfexpress.finance@gmail.com;</v>
      </c>
    </row>
    <row r="3483" spans="1:27" x14ac:dyDescent="0.3">
      <c r="A3483" s="21" t="s">
        <v>8380</v>
      </c>
      <c r="B3483" s="32" t="s">
        <v>6851</v>
      </c>
      <c r="C3483" s="33">
        <v>45867</v>
      </c>
      <c r="D3483" s="33">
        <v>45867</v>
      </c>
      <c r="E3483" s="21" t="s">
        <v>23</v>
      </c>
      <c r="F3483" s="34">
        <v>598.39</v>
      </c>
      <c r="G3483" s="21" t="s">
        <v>24</v>
      </c>
      <c r="H3483" s="21" t="s">
        <v>6852</v>
      </c>
      <c r="I3483" s="22">
        <v>29583498882</v>
      </c>
      <c r="J3483" s="22"/>
      <c r="K3483" s="40">
        <v>102043867</v>
      </c>
      <c r="L3483" s="21" t="s">
        <v>26</v>
      </c>
      <c r="M3483" s="21">
        <v>146045</v>
      </c>
      <c r="N3483" s="21">
        <v>266875</v>
      </c>
      <c r="O3483" s="21">
        <v>2046</v>
      </c>
      <c r="P3483" s="21" t="s">
        <v>26</v>
      </c>
      <c r="Q3483" s="21" t="s">
        <v>26</v>
      </c>
      <c r="R3483" s="21" t="s">
        <v>31</v>
      </c>
      <c r="S3483" s="21" t="s">
        <v>29</v>
      </c>
      <c r="T3483" s="21" t="s">
        <v>24</v>
      </c>
      <c r="U3483" s="21">
        <v>15</v>
      </c>
      <c r="V3483" s="33">
        <v>45889</v>
      </c>
      <c r="W3483" s="4">
        <f t="shared" si="162"/>
        <v>11</v>
      </c>
      <c r="X3483" s="14" t="str">
        <f t="shared" si="163"/>
        <v>CPF</v>
      </c>
      <c r="Y3483" s="13" t="str">
        <f t="shared" si="164"/>
        <v>295.834.988-82</v>
      </c>
      <c r="Z3483" s="10" t="str">
        <f>VLOOKUP(Y3483,FORNECEDORES!$A$2:$G$9043,3,0)</f>
        <v>VAGNER MARTINS CARDOSO</v>
      </c>
      <c r="AA3483" s="15" t="str">
        <f>VLOOKUP(Y3483,FORNECEDORES!$A$2:$G$9041,7,0)</f>
        <v>vagnermcardoso81@gmail.com;</v>
      </c>
    </row>
    <row r="3484" spans="1:27" x14ac:dyDescent="0.3">
      <c r="A3484" s="21" t="s">
        <v>8383</v>
      </c>
      <c r="B3484" s="32" t="s">
        <v>6374</v>
      </c>
      <c r="C3484" s="33">
        <v>45867</v>
      </c>
      <c r="D3484" s="33">
        <v>45883</v>
      </c>
      <c r="E3484" s="21" t="s">
        <v>23</v>
      </c>
      <c r="F3484" s="34">
        <v>3838.5</v>
      </c>
      <c r="G3484" s="21" t="s">
        <v>24</v>
      </c>
      <c r="H3484" s="21" t="s">
        <v>2112</v>
      </c>
      <c r="I3484" s="22">
        <v>3945518000196</v>
      </c>
      <c r="J3484" s="22" t="s">
        <v>6501</v>
      </c>
      <c r="K3484" s="40">
        <v>102043656</v>
      </c>
      <c r="L3484" s="21" t="s">
        <v>26</v>
      </c>
      <c r="M3484" s="21">
        <v>145313</v>
      </c>
      <c r="N3484" s="21">
        <v>265326</v>
      </c>
      <c r="O3484" s="21">
        <v>2904</v>
      </c>
      <c r="P3484" s="21" t="s">
        <v>26</v>
      </c>
      <c r="Q3484" s="21" t="s">
        <v>91</v>
      </c>
      <c r="R3484" s="21" t="s">
        <v>31</v>
      </c>
      <c r="S3484" s="21" t="s">
        <v>29</v>
      </c>
      <c r="T3484" s="21" t="s">
        <v>24</v>
      </c>
      <c r="U3484" s="21">
        <v>30</v>
      </c>
      <c r="V3484" s="33">
        <v>45889</v>
      </c>
      <c r="W3484" s="4">
        <f t="shared" si="162"/>
        <v>13</v>
      </c>
      <c r="X3484" s="14" t="str">
        <f t="shared" si="163"/>
        <v>CNPJ_INCOMPLETO_1</v>
      </c>
      <c r="Y3484" s="13" t="str">
        <f t="shared" si="164"/>
        <v>03.945.518/0001-96</v>
      </c>
      <c r="Z3484" s="10" t="str">
        <f>VLOOKUP(Y3484,FORNECEDORES!$A$2:$G$9043,3,0)</f>
        <v>ELITE EXPRESS LTDA</v>
      </c>
      <c r="AA3484" s="15" t="str">
        <f>VLOOKUP(Y3484,FORNECEDORES!$A$2:$G$9041,7,0)</f>
        <v>leonardo@mwmtransportes.com; wagner@mwmtransportes.com;</v>
      </c>
    </row>
    <row r="3485" spans="1:27" x14ac:dyDescent="0.3">
      <c r="A3485" s="21" t="s">
        <v>8384</v>
      </c>
      <c r="B3485" s="32" t="s">
        <v>6374</v>
      </c>
      <c r="C3485" s="33">
        <v>45867</v>
      </c>
      <c r="D3485" s="33">
        <v>45883</v>
      </c>
      <c r="E3485" s="21" t="s">
        <v>23</v>
      </c>
      <c r="F3485" s="34">
        <v>5000</v>
      </c>
      <c r="G3485" s="21" t="s">
        <v>24</v>
      </c>
      <c r="H3485" s="21" t="s">
        <v>2112</v>
      </c>
      <c r="I3485" s="22">
        <v>3945518000196</v>
      </c>
      <c r="J3485" s="22" t="s">
        <v>8385</v>
      </c>
      <c r="K3485" s="40">
        <v>102043755</v>
      </c>
      <c r="L3485" s="21" t="s">
        <v>26</v>
      </c>
      <c r="M3485" s="21">
        <v>145107</v>
      </c>
      <c r="N3485" s="21">
        <v>264849</v>
      </c>
      <c r="O3485" s="21" t="s">
        <v>8386</v>
      </c>
      <c r="P3485" s="21" t="s">
        <v>26</v>
      </c>
      <c r="Q3485" s="21" t="s">
        <v>91</v>
      </c>
      <c r="R3485" s="21" t="s">
        <v>31</v>
      </c>
      <c r="S3485" s="21" t="s">
        <v>29</v>
      </c>
      <c r="T3485" s="21" t="s">
        <v>24</v>
      </c>
      <c r="U3485" s="21">
        <v>30</v>
      </c>
      <c r="V3485" s="33">
        <v>45889</v>
      </c>
      <c r="W3485" s="4">
        <f t="shared" si="162"/>
        <v>13</v>
      </c>
      <c r="X3485" s="14" t="str">
        <f t="shared" si="163"/>
        <v>CNPJ_INCOMPLETO_1</v>
      </c>
      <c r="Y3485" s="13" t="str">
        <f t="shared" si="164"/>
        <v>03.945.518/0001-96</v>
      </c>
      <c r="Z3485" s="10" t="str">
        <f>VLOOKUP(Y3485,FORNECEDORES!$A$2:$G$9043,3,0)</f>
        <v>ELITE EXPRESS LTDA</v>
      </c>
      <c r="AA3485" s="15" t="str">
        <f>VLOOKUP(Y3485,FORNECEDORES!$A$2:$G$9041,7,0)</f>
        <v>leonardo@mwmtransportes.com; wagner@mwmtransportes.com;</v>
      </c>
    </row>
    <row r="3486" spans="1:27" x14ac:dyDescent="0.3">
      <c r="A3486" s="21" t="s">
        <v>8387</v>
      </c>
      <c r="B3486" s="32" t="s">
        <v>6374</v>
      </c>
      <c r="C3486" s="33">
        <v>45867</v>
      </c>
      <c r="D3486" s="33">
        <v>45883</v>
      </c>
      <c r="E3486" s="21" t="s">
        <v>23</v>
      </c>
      <c r="F3486" s="34">
        <v>3333.33</v>
      </c>
      <c r="G3486" s="21" t="s">
        <v>24</v>
      </c>
      <c r="H3486" s="21" t="s">
        <v>2112</v>
      </c>
      <c r="I3486" s="22">
        <v>3945518000196</v>
      </c>
      <c r="J3486" s="22" t="s">
        <v>8142</v>
      </c>
      <c r="K3486" s="40">
        <v>102043821</v>
      </c>
      <c r="L3486" s="21" t="s">
        <v>26</v>
      </c>
      <c r="M3486" s="21">
        <v>145319</v>
      </c>
      <c r="N3486" s="21">
        <v>265332</v>
      </c>
      <c r="O3486" s="21" t="s">
        <v>8388</v>
      </c>
      <c r="P3486" s="21" t="s">
        <v>26</v>
      </c>
      <c r="Q3486" s="21" t="s">
        <v>91</v>
      </c>
      <c r="R3486" s="21" t="s">
        <v>31</v>
      </c>
      <c r="S3486" s="21" t="s">
        <v>29</v>
      </c>
      <c r="T3486" s="21" t="s">
        <v>24</v>
      </c>
      <c r="U3486" s="21">
        <v>30</v>
      </c>
      <c r="V3486" s="33">
        <v>45889</v>
      </c>
      <c r="W3486" s="4">
        <f t="shared" si="162"/>
        <v>13</v>
      </c>
      <c r="X3486" s="14" t="str">
        <f t="shared" si="163"/>
        <v>CNPJ_INCOMPLETO_1</v>
      </c>
      <c r="Y3486" s="13" t="str">
        <f t="shared" si="164"/>
        <v>03.945.518/0001-96</v>
      </c>
      <c r="Z3486" s="10" t="str">
        <f>VLOOKUP(Y3486,FORNECEDORES!$A$2:$G$9043,3,0)</f>
        <v>ELITE EXPRESS LTDA</v>
      </c>
      <c r="AA3486" s="15" t="str">
        <f>VLOOKUP(Y3486,FORNECEDORES!$A$2:$G$9041,7,0)</f>
        <v>leonardo@mwmtransportes.com; wagner@mwmtransportes.com;</v>
      </c>
    </row>
    <row r="3487" spans="1:27" x14ac:dyDescent="0.3">
      <c r="A3487" s="21" t="s">
        <v>8380</v>
      </c>
      <c r="B3487" s="32" t="s">
        <v>6564</v>
      </c>
      <c r="C3487" s="33">
        <v>45867</v>
      </c>
      <c r="D3487" s="33">
        <v>45867</v>
      </c>
      <c r="E3487" s="21" t="s">
        <v>23</v>
      </c>
      <c r="F3487" s="34">
        <v>1167.5999999999999</v>
      </c>
      <c r="G3487" s="21" t="s">
        <v>24</v>
      </c>
      <c r="H3487" s="21" t="s">
        <v>6565</v>
      </c>
      <c r="I3487" s="22">
        <v>38536656832</v>
      </c>
      <c r="J3487" s="22"/>
      <c r="K3487" s="21">
        <v>102043921</v>
      </c>
      <c r="L3487" s="21" t="s">
        <v>26</v>
      </c>
      <c r="M3487" s="21">
        <v>146044</v>
      </c>
      <c r="N3487" s="21">
        <v>266874</v>
      </c>
      <c r="O3487" s="21">
        <v>2045</v>
      </c>
      <c r="P3487" s="21" t="s">
        <v>26</v>
      </c>
      <c r="Q3487" s="21" t="s">
        <v>26</v>
      </c>
      <c r="R3487" s="21" t="s">
        <v>31</v>
      </c>
      <c r="S3487" s="21" t="s">
        <v>29</v>
      </c>
      <c r="T3487" s="21" t="e">
        <v>#N/A</v>
      </c>
      <c r="U3487" s="21">
        <v>15</v>
      </c>
      <c r="V3487" s="33">
        <v>45889</v>
      </c>
      <c r="W3487" s="4">
        <f t="shared" si="162"/>
        <v>11</v>
      </c>
      <c r="X3487" s="14" t="str">
        <f t="shared" si="163"/>
        <v>CPF</v>
      </c>
      <c r="Y3487" s="13" t="str">
        <f t="shared" si="164"/>
        <v>385.366.568-32</v>
      </c>
      <c r="Z3487" s="10" t="str">
        <f>VLOOKUP(Y3487,FORNECEDORES!$A$2:$G$9043,3,0)</f>
        <v>LUARA FERNANDES GOMES</v>
      </c>
      <c r="AA3487" s="15" t="str">
        <f>VLOOKUP(Y3487,FORNECEDORES!$A$2:$G$9041,7,0)</f>
        <v>luara.fernandesb@gmail.com;</v>
      </c>
    </row>
    <row r="3488" spans="1:27" x14ac:dyDescent="0.3">
      <c r="A3488" s="21" t="s">
        <v>8389</v>
      </c>
      <c r="B3488" s="32" t="s">
        <v>6488</v>
      </c>
      <c r="C3488" s="33">
        <v>45867</v>
      </c>
      <c r="D3488" s="33">
        <v>45883</v>
      </c>
      <c r="E3488" s="21" t="s">
        <v>23</v>
      </c>
      <c r="F3488" s="34">
        <v>1450</v>
      </c>
      <c r="G3488" s="21" t="s">
        <v>24</v>
      </c>
      <c r="H3488" s="21" t="s">
        <v>1391</v>
      </c>
      <c r="I3488" s="22">
        <v>5263749000145</v>
      </c>
      <c r="J3488" s="22" t="s">
        <v>6489</v>
      </c>
      <c r="K3488" s="40">
        <v>102043899</v>
      </c>
      <c r="L3488" s="21" t="s">
        <v>26</v>
      </c>
      <c r="M3488" s="21">
        <v>145353</v>
      </c>
      <c r="N3488" s="21">
        <v>265399</v>
      </c>
      <c r="O3488" s="21">
        <v>2931</v>
      </c>
      <c r="P3488" s="21" t="s">
        <v>26</v>
      </c>
      <c r="Q3488" s="21" t="s">
        <v>26</v>
      </c>
      <c r="R3488" s="21" t="s">
        <v>31</v>
      </c>
      <c r="S3488" s="21" t="s">
        <v>29</v>
      </c>
      <c r="T3488" s="21" t="s">
        <v>24</v>
      </c>
      <c r="U3488" s="21">
        <v>30</v>
      </c>
      <c r="V3488" s="33">
        <v>45889</v>
      </c>
      <c r="W3488" s="4">
        <f t="shared" si="162"/>
        <v>13</v>
      </c>
      <c r="X3488" s="14" t="str">
        <f t="shared" si="163"/>
        <v>CNPJ_INCOMPLETO_1</v>
      </c>
      <c r="Y3488" s="13" t="str">
        <f t="shared" si="164"/>
        <v>05.263.749/0001-45</v>
      </c>
      <c r="Z3488" s="10" t="str">
        <f>VLOOKUP(Y3488,FORNECEDORES!$A$2:$G$9043,3,0)</f>
        <v>AMPLO TRANSPORTES LTDA</v>
      </c>
      <c r="AA3488" s="15" t="str">
        <f>VLOOKUP(Y3488,FORNECEDORES!$A$2:$G$9041,7,0)</f>
        <v>jorge@amplotransportes.com.br</v>
      </c>
    </row>
    <row r="3489" spans="1:27" x14ac:dyDescent="0.3">
      <c r="A3489" s="21" t="s">
        <v>8380</v>
      </c>
      <c r="B3489" s="32" t="s">
        <v>5745</v>
      </c>
      <c r="C3489" s="33">
        <v>45867</v>
      </c>
      <c r="D3489" s="33">
        <v>45867</v>
      </c>
      <c r="E3489" s="21" t="s">
        <v>23</v>
      </c>
      <c r="F3489" s="34">
        <v>1167.5999999999999</v>
      </c>
      <c r="G3489" s="21" t="s">
        <v>24</v>
      </c>
      <c r="H3489" s="21" t="s">
        <v>359</v>
      </c>
      <c r="I3489" s="22">
        <v>21540745880</v>
      </c>
      <c r="J3489" s="22"/>
      <c r="K3489" s="21">
        <v>102043948</v>
      </c>
      <c r="L3489" s="21" t="s">
        <v>26</v>
      </c>
      <c r="M3489" s="21">
        <v>146042</v>
      </c>
      <c r="N3489" s="21">
        <v>266872</v>
      </c>
      <c r="O3489" s="21">
        <v>2044</v>
      </c>
      <c r="P3489" s="21" t="s">
        <v>26</v>
      </c>
      <c r="Q3489" s="21" t="s">
        <v>26</v>
      </c>
      <c r="R3489" s="21" t="s">
        <v>31</v>
      </c>
      <c r="S3489" s="21" t="s">
        <v>29</v>
      </c>
      <c r="T3489" s="21" t="s">
        <v>24</v>
      </c>
      <c r="U3489" s="21" t="s">
        <v>30</v>
      </c>
      <c r="V3489" s="33" t="s">
        <v>30</v>
      </c>
      <c r="W3489" s="4">
        <f t="shared" si="162"/>
        <v>11</v>
      </c>
      <c r="X3489" s="14" t="str">
        <f t="shared" si="163"/>
        <v>CPF</v>
      </c>
      <c r="Y3489" s="13" t="str">
        <f t="shared" si="164"/>
        <v>215.407.458-80</v>
      </c>
      <c r="Z3489" s="10" t="str">
        <f>VLOOKUP(Y3489,FORNECEDORES!$A$2:$G$9043,3,0)</f>
        <v>CINTIA ANTUNES NASCIMENTO</v>
      </c>
      <c r="AA3489" s="15">
        <f>VLOOKUP(Y3489,FORNECEDORES!$A$2:$G$9041,7,0)</f>
        <v>0</v>
      </c>
    </row>
    <row r="3490" spans="1:27" x14ac:dyDescent="0.3">
      <c r="A3490" s="21" t="s">
        <v>8380</v>
      </c>
      <c r="B3490" s="32" t="s">
        <v>5748</v>
      </c>
      <c r="C3490" s="33">
        <v>45867</v>
      </c>
      <c r="D3490" s="33">
        <v>45867</v>
      </c>
      <c r="E3490" s="21" t="s">
        <v>23</v>
      </c>
      <c r="F3490" s="34">
        <v>973</v>
      </c>
      <c r="G3490" s="21" t="s">
        <v>24</v>
      </c>
      <c r="H3490" s="21" t="s">
        <v>5749</v>
      </c>
      <c r="I3490" s="22">
        <v>33414341867</v>
      </c>
      <c r="J3490" s="22"/>
      <c r="K3490" s="40">
        <v>102044053</v>
      </c>
      <c r="L3490" s="21" t="s">
        <v>26</v>
      </c>
      <c r="M3490" s="21">
        <v>146039</v>
      </c>
      <c r="N3490" s="21">
        <v>266871</v>
      </c>
      <c r="O3490" s="21">
        <v>2043</v>
      </c>
      <c r="P3490" s="21" t="s">
        <v>26</v>
      </c>
      <c r="Q3490" s="21" t="s">
        <v>26</v>
      </c>
      <c r="R3490" s="21" t="s">
        <v>31</v>
      </c>
      <c r="S3490" s="21" t="s">
        <v>29</v>
      </c>
      <c r="T3490" s="21" t="e">
        <v>#N/A</v>
      </c>
      <c r="U3490" s="21" t="s">
        <v>30</v>
      </c>
      <c r="V3490" s="33" t="s">
        <v>30</v>
      </c>
      <c r="W3490" s="4">
        <f t="shared" si="162"/>
        <v>11</v>
      </c>
      <c r="X3490" s="14" t="str">
        <f t="shared" si="163"/>
        <v>CPF</v>
      </c>
      <c r="Y3490" s="13" t="str">
        <f t="shared" si="164"/>
        <v>334.143.418-67</v>
      </c>
      <c r="Z3490" s="10" t="str">
        <f>VLOOKUP(Y3490,FORNECEDORES!$A$2:$G$9043,3,0)</f>
        <v>IDALECIO FIRMINO DE OLIVEIRA</v>
      </c>
      <c r="AA3490" s="15">
        <f>VLOOKUP(Y3490,FORNECEDORES!$A$2:$G$9041,7,0)</f>
        <v>0</v>
      </c>
    </row>
    <row r="3491" spans="1:27" x14ac:dyDescent="0.3">
      <c r="A3491" s="21" t="s">
        <v>8390</v>
      </c>
      <c r="B3491" s="32" t="s">
        <v>6488</v>
      </c>
      <c r="C3491" s="33">
        <v>45867</v>
      </c>
      <c r="D3491" s="33">
        <v>45884</v>
      </c>
      <c r="E3491" s="21" t="s">
        <v>23</v>
      </c>
      <c r="F3491" s="34">
        <v>1450</v>
      </c>
      <c r="G3491" s="21" t="s">
        <v>24</v>
      </c>
      <c r="H3491" s="21" t="s">
        <v>1391</v>
      </c>
      <c r="I3491" s="22">
        <v>5263749000145</v>
      </c>
      <c r="J3491" s="22" t="s">
        <v>6511</v>
      </c>
      <c r="K3491" s="40">
        <v>102044005</v>
      </c>
      <c r="L3491" s="21" t="s">
        <v>26</v>
      </c>
      <c r="M3491" s="21">
        <v>145415</v>
      </c>
      <c r="N3491" s="21">
        <v>265560</v>
      </c>
      <c r="O3491" s="21">
        <v>3010</v>
      </c>
      <c r="P3491" s="21" t="s">
        <v>26</v>
      </c>
      <c r="Q3491" s="21" t="s">
        <v>26</v>
      </c>
      <c r="R3491" s="21" t="s">
        <v>31</v>
      </c>
      <c r="S3491" s="21" t="s">
        <v>29</v>
      </c>
      <c r="T3491" s="21" t="s">
        <v>24</v>
      </c>
      <c r="U3491" s="21">
        <v>30</v>
      </c>
      <c r="V3491" s="33">
        <v>45889</v>
      </c>
      <c r="W3491" s="4">
        <f t="shared" si="162"/>
        <v>13</v>
      </c>
      <c r="X3491" s="14" t="str">
        <f t="shared" si="163"/>
        <v>CNPJ_INCOMPLETO_1</v>
      </c>
      <c r="Y3491" s="13" t="str">
        <f t="shared" si="164"/>
        <v>05.263.749/0001-45</v>
      </c>
      <c r="Z3491" s="10" t="str">
        <f>VLOOKUP(Y3491,FORNECEDORES!$A$2:$G$9043,3,0)</f>
        <v>AMPLO TRANSPORTES LTDA</v>
      </c>
      <c r="AA3491" s="15" t="str">
        <f>VLOOKUP(Y3491,FORNECEDORES!$A$2:$G$9041,7,0)</f>
        <v>jorge@amplotransportes.com.br</v>
      </c>
    </row>
    <row r="3492" spans="1:27" x14ac:dyDescent="0.3">
      <c r="A3492" s="21" t="s">
        <v>8391</v>
      </c>
      <c r="B3492" s="32" t="s">
        <v>6488</v>
      </c>
      <c r="C3492" s="33">
        <v>45867</v>
      </c>
      <c r="D3492" s="33">
        <v>45884</v>
      </c>
      <c r="E3492" s="21" t="s">
        <v>23</v>
      </c>
      <c r="F3492" s="34">
        <v>1450</v>
      </c>
      <c r="G3492" s="21" t="s">
        <v>24</v>
      </c>
      <c r="H3492" s="21" t="s">
        <v>1391</v>
      </c>
      <c r="I3492" s="22">
        <v>5263749000145</v>
      </c>
      <c r="J3492" s="22" t="s">
        <v>6489</v>
      </c>
      <c r="K3492" s="40">
        <v>102044167</v>
      </c>
      <c r="L3492" s="21" t="s">
        <v>26</v>
      </c>
      <c r="M3492" s="21">
        <v>145416</v>
      </c>
      <c r="N3492" s="21">
        <v>265561</v>
      </c>
      <c r="O3492" s="21" t="s">
        <v>8392</v>
      </c>
      <c r="P3492" s="21" t="s">
        <v>26</v>
      </c>
      <c r="Q3492" s="21" t="s">
        <v>26</v>
      </c>
      <c r="R3492" s="21" t="s">
        <v>31</v>
      </c>
      <c r="S3492" s="21" t="s">
        <v>29</v>
      </c>
      <c r="T3492" s="21" t="s">
        <v>24</v>
      </c>
      <c r="U3492" s="21">
        <v>30</v>
      </c>
      <c r="V3492" s="33">
        <v>45889</v>
      </c>
      <c r="W3492" s="4">
        <f t="shared" si="162"/>
        <v>13</v>
      </c>
      <c r="X3492" s="14" t="str">
        <f t="shared" si="163"/>
        <v>CNPJ_INCOMPLETO_1</v>
      </c>
      <c r="Y3492" s="13" t="str">
        <f t="shared" si="164"/>
        <v>05.263.749/0001-45</v>
      </c>
      <c r="Z3492" s="10" t="str">
        <f>VLOOKUP(Y3492,FORNECEDORES!$A$2:$G$9043,3,0)</f>
        <v>AMPLO TRANSPORTES LTDA</v>
      </c>
      <c r="AA3492" s="15" t="str">
        <f>VLOOKUP(Y3492,FORNECEDORES!$A$2:$G$9041,7,0)</f>
        <v>jorge@amplotransportes.com.br</v>
      </c>
    </row>
    <row r="3493" spans="1:27" x14ac:dyDescent="0.3">
      <c r="A3493" s="21" t="s">
        <v>8393</v>
      </c>
      <c r="B3493" s="32" t="s">
        <v>6381</v>
      </c>
      <c r="C3493" s="33">
        <v>45867</v>
      </c>
      <c r="D3493" s="33">
        <v>45884</v>
      </c>
      <c r="E3493" s="21" t="s">
        <v>23</v>
      </c>
      <c r="F3493" s="34">
        <v>28100</v>
      </c>
      <c r="G3493" s="21" t="s">
        <v>24</v>
      </c>
      <c r="H3493" s="21" t="s">
        <v>10910</v>
      </c>
      <c r="I3493" s="22">
        <v>10673610000100</v>
      </c>
      <c r="J3493" s="22" t="s">
        <v>6384</v>
      </c>
      <c r="K3493" s="40">
        <v>102044645</v>
      </c>
      <c r="L3493" s="21" t="s">
        <v>26</v>
      </c>
      <c r="M3493" s="21">
        <v>145390</v>
      </c>
      <c r="N3493" s="21">
        <v>265492</v>
      </c>
      <c r="O3493" s="21" t="s">
        <v>8394</v>
      </c>
      <c r="P3493" s="21" t="s">
        <v>26</v>
      </c>
      <c r="Q3493" s="21" t="s">
        <v>88</v>
      </c>
      <c r="R3493" s="21" t="s">
        <v>31</v>
      </c>
      <c r="S3493" s="21" t="s">
        <v>29</v>
      </c>
      <c r="T3493" s="21" t="e">
        <v>#N/A</v>
      </c>
      <c r="U3493" s="21">
        <v>30</v>
      </c>
      <c r="V3493" s="33">
        <v>45889</v>
      </c>
      <c r="W3493" s="4">
        <f t="shared" si="162"/>
        <v>14</v>
      </c>
      <c r="X3493" s="14" t="str">
        <f t="shared" si="163"/>
        <v>CNPJ</v>
      </c>
      <c r="Y3493" s="13" t="str">
        <f t="shared" si="164"/>
        <v>10.673.610/0001-00</v>
      </c>
      <c r="Z3493" s="10" t="str">
        <f>VLOOKUP(Y3493,FORNECEDORES!$A$2:$G$9043,3,0)</f>
        <v>BILECA TRANSPORTES LOGISTICA</v>
      </c>
      <c r="AA3493" s="15" t="str">
        <f>VLOOKUP(Y3493,FORNECEDORES!$A$2:$G$9041,7,0)</f>
        <v>michel@bilecatransportes.com.br;</v>
      </c>
    </row>
    <row r="3494" spans="1:27" x14ac:dyDescent="0.3">
      <c r="A3494" s="21" t="s">
        <v>8395</v>
      </c>
      <c r="B3494" s="32" t="s">
        <v>6390</v>
      </c>
      <c r="C3494" s="33">
        <v>45867</v>
      </c>
      <c r="D3494" s="33">
        <v>45884</v>
      </c>
      <c r="E3494" s="21" t="s">
        <v>23</v>
      </c>
      <c r="F3494" s="34">
        <v>1100</v>
      </c>
      <c r="G3494" s="21" t="s">
        <v>24</v>
      </c>
      <c r="H3494" s="21" t="s">
        <v>1153</v>
      </c>
      <c r="I3494" s="22">
        <v>54990665000119</v>
      </c>
      <c r="J3494" s="22" t="s">
        <v>6442</v>
      </c>
      <c r="K3494" s="40">
        <v>102044810</v>
      </c>
      <c r="L3494" s="21" t="s">
        <v>26</v>
      </c>
      <c r="M3494" s="21">
        <v>145378</v>
      </c>
      <c r="N3494" s="21">
        <v>265455</v>
      </c>
      <c r="O3494" s="21" t="s">
        <v>8396</v>
      </c>
      <c r="P3494" s="21" t="s">
        <v>26</v>
      </c>
      <c r="Q3494" s="21" t="s">
        <v>26</v>
      </c>
      <c r="R3494" s="21" t="s">
        <v>31</v>
      </c>
      <c r="S3494" s="21" t="s">
        <v>29</v>
      </c>
      <c r="T3494" s="21" t="e">
        <v>#N/A</v>
      </c>
      <c r="U3494" s="21">
        <v>30</v>
      </c>
      <c r="V3494" s="33">
        <v>45889</v>
      </c>
      <c r="W3494" s="4">
        <f t="shared" si="162"/>
        <v>14</v>
      </c>
      <c r="X3494" s="14" t="str">
        <f t="shared" si="163"/>
        <v>CNPJ</v>
      </c>
      <c r="Y3494" s="13" t="str">
        <f t="shared" si="164"/>
        <v>54.990.665/0001-19</v>
      </c>
      <c r="Z3494" s="10" t="str">
        <f>VLOOKUP(Y3494,FORNECEDORES!$A$2:$G$9043,3,0)</f>
        <v>DIANA TOLEDO RODRIGUES</v>
      </c>
      <c r="AA3494" s="15" t="str">
        <f>VLOOKUP(Y3494,FORNECEDORES!$A$2:$G$9041,7,0)</f>
        <v>Leniltog@hotmail.com;</v>
      </c>
    </row>
    <row r="3495" spans="1:27" x14ac:dyDescent="0.3">
      <c r="A3495" s="21" t="s">
        <v>8397</v>
      </c>
      <c r="B3495" s="32" t="s">
        <v>6390</v>
      </c>
      <c r="C3495" s="33">
        <v>45867</v>
      </c>
      <c r="D3495" s="33">
        <v>45887</v>
      </c>
      <c r="E3495" s="21" t="s">
        <v>23</v>
      </c>
      <c r="F3495" s="34">
        <v>1100</v>
      </c>
      <c r="G3495" s="21" t="s">
        <v>24</v>
      </c>
      <c r="H3495" s="21" t="s">
        <v>1153</v>
      </c>
      <c r="I3495" s="22">
        <v>54990665000119</v>
      </c>
      <c r="J3495" s="22" t="s">
        <v>6442</v>
      </c>
      <c r="K3495" s="40">
        <v>102044953</v>
      </c>
      <c r="L3495" s="21" t="s">
        <v>26</v>
      </c>
      <c r="M3495" s="21">
        <v>145527</v>
      </c>
      <c r="N3495" s="21">
        <v>265812</v>
      </c>
      <c r="O3495" s="21" t="s">
        <v>8398</v>
      </c>
      <c r="P3495" s="21" t="s">
        <v>26</v>
      </c>
      <c r="Q3495" s="21" t="s">
        <v>26</v>
      </c>
      <c r="R3495" s="21" t="s">
        <v>31</v>
      </c>
      <c r="S3495" s="21" t="s">
        <v>29</v>
      </c>
      <c r="T3495" s="21" t="s">
        <v>24</v>
      </c>
      <c r="U3495" s="21">
        <v>30</v>
      </c>
      <c r="V3495" s="33">
        <v>45889</v>
      </c>
      <c r="W3495" s="4">
        <f t="shared" si="162"/>
        <v>14</v>
      </c>
      <c r="X3495" s="14" t="str">
        <f t="shared" si="163"/>
        <v>CNPJ</v>
      </c>
      <c r="Y3495" s="13" t="str">
        <f t="shared" si="164"/>
        <v>54.990.665/0001-19</v>
      </c>
      <c r="Z3495" s="10" t="str">
        <f>VLOOKUP(Y3495,FORNECEDORES!$A$2:$G$9043,3,0)</f>
        <v>DIANA TOLEDO RODRIGUES</v>
      </c>
      <c r="AA3495" s="15" t="str">
        <f>VLOOKUP(Y3495,FORNECEDORES!$A$2:$G$9041,7,0)</f>
        <v>Leniltog@hotmail.com;</v>
      </c>
    </row>
    <row r="3496" spans="1:27" x14ac:dyDescent="0.3">
      <c r="A3496" s="21" t="s">
        <v>8399</v>
      </c>
      <c r="B3496" s="32" t="s">
        <v>6374</v>
      </c>
      <c r="C3496" s="33">
        <v>45867</v>
      </c>
      <c r="D3496" s="33">
        <v>45883</v>
      </c>
      <c r="E3496" s="21" t="s">
        <v>23</v>
      </c>
      <c r="F3496" s="34">
        <v>3333.33</v>
      </c>
      <c r="G3496" s="21" t="s">
        <v>24</v>
      </c>
      <c r="H3496" s="21" t="s">
        <v>2112</v>
      </c>
      <c r="I3496" s="22">
        <v>3945518000196</v>
      </c>
      <c r="J3496" s="22" t="s">
        <v>8400</v>
      </c>
      <c r="K3496" s="40">
        <v>102045037</v>
      </c>
      <c r="L3496" s="21" t="s">
        <v>26</v>
      </c>
      <c r="M3496" s="21">
        <v>145356</v>
      </c>
      <c r="N3496" s="21">
        <v>265403</v>
      </c>
      <c r="O3496" s="21" t="s">
        <v>8401</v>
      </c>
      <c r="P3496" s="21" t="s">
        <v>26</v>
      </c>
      <c r="Q3496" s="21" t="s">
        <v>91</v>
      </c>
      <c r="R3496" s="21" t="s">
        <v>31</v>
      </c>
      <c r="S3496" s="21" t="s">
        <v>29</v>
      </c>
      <c r="T3496" s="21" t="s">
        <v>24</v>
      </c>
      <c r="U3496" s="21">
        <v>30</v>
      </c>
      <c r="V3496" s="33">
        <v>45889</v>
      </c>
      <c r="W3496" s="4">
        <f t="shared" si="162"/>
        <v>13</v>
      </c>
      <c r="X3496" s="14" t="str">
        <f t="shared" si="163"/>
        <v>CNPJ_INCOMPLETO_1</v>
      </c>
      <c r="Y3496" s="13" t="str">
        <f t="shared" si="164"/>
        <v>03.945.518/0001-96</v>
      </c>
      <c r="Z3496" s="10" t="str">
        <f>VLOOKUP(Y3496,FORNECEDORES!$A$2:$G$9043,3,0)</f>
        <v>ELITE EXPRESS LTDA</v>
      </c>
      <c r="AA3496" s="15" t="str">
        <f>VLOOKUP(Y3496,FORNECEDORES!$A$2:$G$9041,7,0)</f>
        <v>leonardo@mwmtransportes.com; wagner@mwmtransportes.com;</v>
      </c>
    </row>
    <row r="3497" spans="1:27" x14ac:dyDescent="0.3">
      <c r="A3497" s="21" t="s">
        <v>8402</v>
      </c>
      <c r="B3497" s="32" t="s">
        <v>6381</v>
      </c>
      <c r="C3497" s="33">
        <v>45867</v>
      </c>
      <c r="D3497" s="33">
        <v>45890</v>
      </c>
      <c r="E3497" s="21" t="s">
        <v>23</v>
      </c>
      <c r="F3497" s="34">
        <v>28100</v>
      </c>
      <c r="G3497" s="21" t="s">
        <v>24</v>
      </c>
      <c r="H3497" s="21" t="s">
        <v>10910</v>
      </c>
      <c r="I3497" s="22">
        <v>10673610000100</v>
      </c>
      <c r="J3497" s="22" t="s">
        <v>6423</v>
      </c>
      <c r="K3497" s="40">
        <v>102045168</v>
      </c>
      <c r="L3497" s="21" t="s">
        <v>26</v>
      </c>
      <c r="M3497" s="21">
        <v>145648</v>
      </c>
      <c r="N3497" s="21">
        <v>266068</v>
      </c>
      <c r="O3497" s="21" t="s">
        <v>8403</v>
      </c>
      <c r="P3497" s="21" t="s">
        <v>26</v>
      </c>
      <c r="Q3497" s="21" t="s">
        <v>88</v>
      </c>
      <c r="R3497" s="21" t="s">
        <v>31</v>
      </c>
      <c r="S3497" s="21" t="s">
        <v>29</v>
      </c>
      <c r="T3497" s="21" t="s">
        <v>24</v>
      </c>
      <c r="U3497" s="21">
        <v>30</v>
      </c>
      <c r="V3497" s="33">
        <v>45899</v>
      </c>
      <c r="W3497" s="4">
        <f t="shared" si="162"/>
        <v>14</v>
      </c>
      <c r="X3497" s="14" t="str">
        <f t="shared" si="163"/>
        <v>CNPJ</v>
      </c>
      <c r="Y3497" s="13" t="str">
        <f t="shared" si="164"/>
        <v>10.673.610/0001-00</v>
      </c>
      <c r="Z3497" s="10" t="str">
        <f>VLOOKUP(Y3497,FORNECEDORES!$A$2:$G$9043,3,0)</f>
        <v>BILECA TRANSPORTES LOGISTICA</v>
      </c>
      <c r="AA3497" s="15" t="str">
        <f>VLOOKUP(Y3497,FORNECEDORES!$A$2:$G$9041,7,0)</f>
        <v>michel@bilecatransportes.com.br;</v>
      </c>
    </row>
    <row r="3498" spans="1:27" x14ac:dyDescent="0.3">
      <c r="A3498" s="21" t="s">
        <v>8404</v>
      </c>
      <c r="B3498" s="32" t="s">
        <v>6381</v>
      </c>
      <c r="C3498" s="33">
        <v>45867</v>
      </c>
      <c r="D3498" s="33">
        <v>45890</v>
      </c>
      <c r="E3498" s="21" t="s">
        <v>23</v>
      </c>
      <c r="F3498" s="34">
        <v>28100</v>
      </c>
      <c r="G3498" s="21" t="s">
        <v>24</v>
      </c>
      <c r="H3498" s="21" t="s">
        <v>10910</v>
      </c>
      <c r="I3498" s="22">
        <v>10673610000100</v>
      </c>
      <c r="J3498" s="22" t="s">
        <v>6423</v>
      </c>
      <c r="K3498" s="21">
        <v>102045429</v>
      </c>
      <c r="L3498" s="21" t="s">
        <v>26</v>
      </c>
      <c r="M3498" s="21">
        <v>145711</v>
      </c>
      <c r="N3498" s="21">
        <v>266133</v>
      </c>
      <c r="O3498" s="21" t="s">
        <v>8405</v>
      </c>
      <c r="P3498" s="21" t="s">
        <v>26</v>
      </c>
      <c r="Q3498" s="21" t="s">
        <v>88</v>
      </c>
      <c r="R3498" s="21" t="s">
        <v>31</v>
      </c>
      <c r="S3498" s="21" t="s">
        <v>29</v>
      </c>
      <c r="T3498" s="21" t="s">
        <v>24</v>
      </c>
      <c r="U3498" s="21">
        <v>30</v>
      </c>
      <c r="V3498" s="33">
        <v>45899</v>
      </c>
      <c r="W3498" s="4">
        <f t="shared" si="162"/>
        <v>14</v>
      </c>
      <c r="X3498" s="14" t="str">
        <f t="shared" si="163"/>
        <v>CNPJ</v>
      </c>
      <c r="Y3498" s="13" t="str">
        <f t="shared" si="164"/>
        <v>10.673.610/0001-00</v>
      </c>
      <c r="Z3498" s="10" t="str">
        <f>VLOOKUP(Y3498,FORNECEDORES!$A$2:$G$9043,3,0)</f>
        <v>BILECA TRANSPORTES LOGISTICA</v>
      </c>
      <c r="AA3498" s="15" t="str">
        <f>VLOOKUP(Y3498,FORNECEDORES!$A$2:$G$9041,7,0)</f>
        <v>michel@bilecatransportes.com.br;</v>
      </c>
    </row>
    <row r="3499" spans="1:27" x14ac:dyDescent="0.3">
      <c r="A3499" s="21" t="s">
        <v>8406</v>
      </c>
      <c r="B3499" s="32" t="s">
        <v>6367</v>
      </c>
      <c r="C3499" s="33">
        <v>45867</v>
      </c>
      <c r="D3499" s="33">
        <v>45890</v>
      </c>
      <c r="E3499" s="21" t="s">
        <v>23</v>
      </c>
      <c r="F3499" s="34">
        <v>24800</v>
      </c>
      <c r="G3499" s="21" t="s">
        <v>24</v>
      </c>
      <c r="H3499" s="21" t="s">
        <v>2629</v>
      </c>
      <c r="I3499" s="22">
        <v>26683244000100</v>
      </c>
      <c r="J3499" s="22" t="s">
        <v>6372</v>
      </c>
      <c r="K3499" s="40">
        <v>102045546</v>
      </c>
      <c r="L3499" s="21" t="s">
        <v>26</v>
      </c>
      <c r="M3499" s="21">
        <v>145607</v>
      </c>
      <c r="N3499" s="21">
        <v>266027</v>
      </c>
      <c r="O3499" s="21" t="s">
        <v>8407</v>
      </c>
      <c r="P3499" s="21" t="s">
        <v>26</v>
      </c>
      <c r="Q3499" s="21" t="s">
        <v>74</v>
      </c>
      <c r="R3499" s="21" t="s">
        <v>31</v>
      </c>
      <c r="S3499" s="21" t="s">
        <v>29</v>
      </c>
      <c r="T3499" s="21" t="s">
        <v>24</v>
      </c>
      <c r="U3499" s="21">
        <v>30</v>
      </c>
      <c r="V3499" s="33">
        <v>45899</v>
      </c>
      <c r="W3499" s="4">
        <f t="shared" si="162"/>
        <v>14</v>
      </c>
      <c r="X3499" s="14" t="str">
        <f t="shared" si="163"/>
        <v>CNPJ</v>
      </c>
      <c r="Y3499" s="13" t="str">
        <f t="shared" si="164"/>
        <v>26.683.244/0001-00</v>
      </c>
      <c r="Z3499" s="10" t="str">
        <f>VLOOKUP(Y3499,FORNECEDORES!$A$2:$G$9043,3,0)</f>
        <v>F7 LOGISTICA E TRANSPORTE LTDA</v>
      </c>
      <c r="AA3499" s="15" t="str">
        <f>VLOOKUP(Y3499,FORNECEDORES!$A$2:$G$9041,7,0)</f>
        <v>controle1@f7log.com.br; controle3@f7log.com.br; cargas@f7log.com.br; financeiro@f7log.com.br;</v>
      </c>
    </row>
    <row r="3500" spans="1:27" x14ac:dyDescent="0.3">
      <c r="A3500" s="21" t="s">
        <v>8408</v>
      </c>
      <c r="B3500" s="32" t="s">
        <v>6367</v>
      </c>
      <c r="C3500" s="33">
        <v>45867</v>
      </c>
      <c r="D3500" s="33">
        <v>45890</v>
      </c>
      <c r="E3500" s="21" t="s">
        <v>23</v>
      </c>
      <c r="F3500" s="34">
        <v>19000</v>
      </c>
      <c r="G3500" s="21" t="s">
        <v>24</v>
      </c>
      <c r="H3500" s="21" t="s">
        <v>2629</v>
      </c>
      <c r="I3500" s="22">
        <v>26683244000100</v>
      </c>
      <c r="J3500" s="22" t="s">
        <v>6371</v>
      </c>
      <c r="K3500" s="40">
        <v>102045692</v>
      </c>
      <c r="L3500" s="21" t="s">
        <v>26</v>
      </c>
      <c r="M3500" s="21">
        <v>145627</v>
      </c>
      <c r="N3500" s="21">
        <v>266047</v>
      </c>
      <c r="O3500" s="21" t="s">
        <v>8409</v>
      </c>
      <c r="P3500" s="21" t="s">
        <v>26</v>
      </c>
      <c r="Q3500" s="21" t="s">
        <v>77</v>
      </c>
      <c r="R3500" s="21" t="s">
        <v>31</v>
      </c>
      <c r="S3500" s="21" t="s">
        <v>29</v>
      </c>
      <c r="T3500" s="21" t="s">
        <v>24</v>
      </c>
      <c r="U3500" s="21">
        <v>30</v>
      </c>
      <c r="V3500" s="33">
        <v>45899</v>
      </c>
      <c r="W3500" s="4">
        <f t="shared" si="162"/>
        <v>14</v>
      </c>
      <c r="X3500" s="14" t="str">
        <f t="shared" si="163"/>
        <v>CNPJ</v>
      </c>
      <c r="Y3500" s="13" t="str">
        <f t="shared" si="164"/>
        <v>26.683.244/0001-00</v>
      </c>
      <c r="Z3500" s="10" t="str">
        <f>VLOOKUP(Y3500,FORNECEDORES!$A$2:$G$9043,3,0)</f>
        <v>F7 LOGISTICA E TRANSPORTE LTDA</v>
      </c>
      <c r="AA3500" s="15" t="str">
        <f>VLOOKUP(Y3500,FORNECEDORES!$A$2:$G$9041,7,0)</f>
        <v>controle1@f7log.com.br; controle3@f7log.com.br; cargas@f7log.com.br; financeiro@f7log.com.br;</v>
      </c>
    </row>
    <row r="3501" spans="1:27" x14ac:dyDescent="0.3">
      <c r="A3501" s="21" t="s">
        <v>8410</v>
      </c>
      <c r="B3501" s="32" t="s">
        <v>6367</v>
      </c>
      <c r="C3501" s="33">
        <v>45867</v>
      </c>
      <c r="D3501" s="33">
        <v>45890</v>
      </c>
      <c r="E3501" s="21" t="s">
        <v>23</v>
      </c>
      <c r="F3501" s="34">
        <v>32000</v>
      </c>
      <c r="G3501" s="21" t="s">
        <v>24</v>
      </c>
      <c r="H3501" s="21" t="s">
        <v>2629</v>
      </c>
      <c r="I3501" s="22">
        <v>26683244000100</v>
      </c>
      <c r="J3501" s="22" t="s">
        <v>6368</v>
      </c>
      <c r="K3501" s="40">
        <v>102045828</v>
      </c>
      <c r="L3501" s="21" t="s">
        <v>26</v>
      </c>
      <c r="M3501" s="21">
        <v>145628</v>
      </c>
      <c r="N3501" s="21">
        <v>266048</v>
      </c>
      <c r="O3501" s="21" t="s">
        <v>8411</v>
      </c>
      <c r="P3501" s="21" t="s">
        <v>26</v>
      </c>
      <c r="Q3501" s="21" t="s">
        <v>92</v>
      </c>
      <c r="R3501" s="21" t="s">
        <v>31</v>
      </c>
      <c r="S3501" s="21" t="s">
        <v>29</v>
      </c>
      <c r="T3501" s="21" t="s">
        <v>24</v>
      </c>
      <c r="U3501" s="21">
        <v>30</v>
      </c>
      <c r="V3501" s="33">
        <v>45899</v>
      </c>
      <c r="W3501" s="4">
        <f t="shared" si="162"/>
        <v>14</v>
      </c>
      <c r="X3501" s="14" t="str">
        <f t="shared" si="163"/>
        <v>CNPJ</v>
      </c>
      <c r="Y3501" s="13" t="str">
        <f t="shared" si="164"/>
        <v>26.683.244/0001-00</v>
      </c>
      <c r="Z3501" s="10" t="str">
        <f>VLOOKUP(Y3501,FORNECEDORES!$A$2:$G$9043,3,0)</f>
        <v>F7 LOGISTICA E TRANSPORTE LTDA</v>
      </c>
      <c r="AA3501" s="15" t="str">
        <f>VLOOKUP(Y3501,FORNECEDORES!$A$2:$G$9041,7,0)</f>
        <v>controle1@f7log.com.br; controle3@f7log.com.br; cargas@f7log.com.br; financeiro@f7log.com.br;</v>
      </c>
    </row>
    <row r="3502" spans="1:27" x14ac:dyDescent="0.3">
      <c r="A3502" s="21" t="s">
        <v>8412</v>
      </c>
      <c r="B3502" s="32" t="s">
        <v>6367</v>
      </c>
      <c r="C3502" s="33">
        <v>45867</v>
      </c>
      <c r="D3502" s="33">
        <v>45890</v>
      </c>
      <c r="E3502" s="21" t="s">
        <v>23</v>
      </c>
      <c r="F3502" s="34">
        <v>29000</v>
      </c>
      <c r="G3502" s="21" t="s">
        <v>24</v>
      </c>
      <c r="H3502" s="21" t="s">
        <v>2629</v>
      </c>
      <c r="I3502" s="22">
        <v>26683244000100</v>
      </c>
      <c r="J3502" s="22" t="s">
        <v>6393</v>
      </c>
      <c r="K3502" s="40">
        <v>102046006</v>
      </c>
      <c r="L3502" s="21" t="s">
        <v>26</v>
      </c>
      <c r="M3502" s="21">
        <v>145631</v>
      </c>
      <c r="N3502" s="21">
        <v>266051</v>
      </c>
      <c r="O3502" s="21" t="s">
        <v>8413</v>
      </c>
      <c r="P3502" s="21" t="s">
        <v>26</v>
      </c>
      <c r="Q3502" s="21" t="s">
        <v>88</v>
      </c>
      <c r="R3502" s="21" t="s">
        <v>31</v>
      </c>
      <c r="S3502" s="21" t="s">
        <v>29</v>
      </c>
      <c r="T3502" s="21" t="s">
        <v>24</v>
      </c>
      <c r="U3502" s="21">
        <v>30</v>
      </c>
      <c r="V3502" s="33">
        <v>45899</v>
      </c>
      <c r="W3502" s="4">
        <f t="shared" si="162"/>
        <v>14</v>
      </c>
      <c r="X3502" s="14" t="str">
        <f t="shared" si="163"/>
        <v>CNPJ</v>
      </c>
      <c r="Y3502" s="13" t="str">
        <f t="shared" si="164"/>
        <v>26.683.244/0001-00</v>
      </c>
      <c r="Z3502" s="10" t="str">
        <f>VLOOKUP(Y3502,FORNECEDORES!$A$2:$G$9043,3,0)</f>
        <v>F7 LOGISTICA E TRANSPORTE LTDA</v>
      </c>
      <c r="AA3502" s="15" t="str">
        <f>VLOOKUP(Y3502,FORNECEDORES!$A$2:$G$9041,7,0)</f>
        <v>controle1@f7log.com.br; controle3@f7log.com.br; cargas@f7log.com.br; financeiro@f7log.com.br;</v>
      </c>
    </row>
    <row r="3503" spans="1:27" x14ac:dyDescent="0.3">
      <c r="A3503" s="21" t="s">
        <v>8414</v>
      </c>
      <c r="B3503" s="32" t="s">
        <v>6367</v>
      </c>
      <c r="C3503" s="33">
        <v>45867</v>
      </c>
      <c r="D3503" s="33">
        <v>45890</v>
      </c>
      <c r="E3503" s="21" t="s">
        <v>23</v>
      </c>
      <c r="F3503" s="34">
        <v>24800</v>
      </c>
      <c r="G3503" s="21" t="s">
        <v>24</v>
      </c>
      <c r="H3503" s="21" t="s">
        <v>2629</v>
      </c>
      <c r="I3503" s="22">
        <v>26683244000100</v>
      </c>
      <c r="J3503" s="22" t="s">
        <v>6376</v>
      </c>
      <c r="K3503" s="40">
        <v>102046188</v>
      </c>
      <c r="L3503" s="21" t="s">
        <v>26</v>
      </c>
      <c r="M3503" s="21">
        <v>145634</v>
      </c>
      <c r="N3503" s="21">
        <v>266054</v>
      </c>
      <c r="O3503" s="21" t="s">
        <v>8415</v>
      </c>
      <c r="P3503" s="21" t="s">
        <v>26</v>
      </c>
      <c r="Q3503" s="21" t="s">
        <v>96</v>
      </c>
      <c r="R3503" s="21" t="s">
        <v>31</v>
      </c>
      <c r="S3503" s="21" t="s">
        <v>29</v>
      </c>
      <c r="T3503" s="21" t="s">
        <v>24</v>
      </c>
      <c r="U3503" s="21">
        <v>30</v>
      </c>
      <c r="V3503" s="33">
        <v>45899</v>
      </c>
      <c r="W3503" s="4">
        <f t="shared" si="162"/>
        <v>14</v>
      </c>
      <c r="X3503" s="14" t="str">
        <f t="shared" si="163"/>
        <v>CNPJ</v>
      </c>
      <c r="Y3503" s="13" t="str">
        <f t="shared" si="164"/>
        <v>26.683.244/0001-00</v>
      </c>
      <c r="Z3503" s="10" t="str">
        <f>VLOOKUP(Y3503,FORNECEDORES!$A$2:$G$9043,3,0)</f>
        <v>F7 LOGISTICA E TRANSPORTE LTDA</v>
      </c>
      <c r="AA3503" s="15" t="str">
        <f>VLOOKUP(Y3503,FORNECEDORES!$A$2:$G$9041,7,0)</f>
        <v>controle1@f7log.com.br; controle3@f7log.com.br; cargas@f7log.com.br; financeiro@f7log.com.br;</v>
      </c>
    </row>
    <row r="3504" spans="1:27" x14ac:dyDescent="0.3">
      <c r="A3504" s="21" t="s">
        <v>8416</v>
      </c>
      <c r="B3504" s="32" t="s">
        <v>6367</v>
      </c>
      <c r="C3504" s="33">
        <v>45867</v>
      </c>
      <c r="D3504" s="33">
        <v>45891</v>
      </c>
      <c r="E3504" s="21" t="s">
        <v>23</v>
      </c>
      <c r="F3504" s="34">
        <v>29000</v>
      </c>
      <c r="G3504" s="21" t="s">
        <v>24</v>
      </c>
      <c r="H3504" s="21" t="s">
        <v>2629</v>
      </c>
      <c r="I3504" s="22">
        <v>26683244000100</v>
      </c>
      <c r="J3504" s="22" t="s">
        <v>6391</v>
      </c>
      <c r="K3504" s="21">
        <v>102046307</v>
      </c>
      <c r="L3504" s="21" t="s">
        <v>26</v>
      </c>
      <c r="M3504" s="21">
        <v>145732</v>
      </c>
      <c r="N3504" s="21">
        <v>266168</v>
      </c>
      <c r="O3504" s="21" t="s">
        <v>8417</v>
      </c>
      <c r="P3504" s="21" t="s">
        <v>26</v>
      </c>
      <c r="Q3504" s="21" t="s">
        <v>78</v>
      </c>
      <c r="R3504" s="21" t="s">
        <v>31</v>
      </c>
      <c r="S3504" s="21" t="s">
        <v>29</v>
      </c>
      <c r="T3504" s="21" t="s">
        <v>24</v>
      </c>
      <c r="U3504" s="21">
        <v>30</v>
      </c>
      <c r="V3504" s="33">
        <v>45899</v>
      </c>
      <c r="W3504" s="4">
        <f t="shared" si="162"/>
        <v>14</v>
      </c>
      <c r="X3504" s="14" t="str">
        <f t="shared" si="163"/>
        <v>CNPJ</v>
      </c>
      <c r="Y3504" s="13" t="str">
        <f t="shared" si="164"/>
        <v>26.683.244/0001-00</v>
      </c>
      <c r="Z3504" s="10" t="str">
        <f>VLOOKUP(Y3504,FORNECEDORES!$A$2:$G$9043,3,0)</f>
        <v>F7 LOGISTICA E TRANSPORTE LTDA</v>
      </c>
      <c r="AA3504" s="15" t="str">
        <f>VLOOKUP(Y3504,FORNECEDORES!$A$2:$G$9041,7,0)</f>
        <v>controle1@f7log.com.br; controle3@f7log.com.br; cargas@f7log.com.br; financeiro@f7log.com.br;</v>
      </c>
    </row>
    <row r="3505" spans="1:27" x14ac:dyDescent="0.3">
      <c r="A3505" s="21" t="s">
        <v>7876</v>
      </c>
      <c r="B3505" s="32" t="s">
        <v>6367</v>
      </c>
      <c r="C3505" s="33">
        <v>45867</v>
      </c>
      <c r="D3505" s="33">
        <v>45894</v>
      </c>
      <c r="E3505" s="21" t="s">
        <v>23</v>
      </c>
      <c r="F3505" s="34">
        <v>29000</v>
      </c>
      <c r="G3505" s="21" t="s">
        <v>24</v>
      </c>
      <c r="H3505" s="21" t="s">
        <v>2629</v>
      </c>
      <c r="I3505" s="22">
        <v>26683244000100</v>
      </c>
      <c r="J3505" s="22" t="s">
        <v>6458</v>
      </c>
      <c r="K3505" s="40">
        <v>102046456</v>
      </c>
      <c r="L3505" s="21" t="s">
        <v>26</v>
      </c>
      <c r="M3505" s="21">
        <v>145171</v>
      </c>
      <c r="N3505" s="21">
        <v>264997</v>
      </c>
      <c r="O3505" s="21" t="s">
        <v>7877</v>
      </c>
      <c r="P3505" s="21" t="s">
        <v>26</v>
      </c>
      <c r="Q3505" s="21" t="s">
        <v>92</v>
      </c>
      <c r="R3505" s="21" t="s">
        <v>31</v>
      </c>
      <c r="S3505" s="21" t="s">
        <v>29</v>
      </c>
      <c r="T3505" s="21" t="s">
        <v>24</v>
      </c>
      <c r="U3505" s="21">
        <v>30</v>
      </c>
      <c r="V3505" s="33">
        <v>45899</v>
      </c>
      <c r="W3505" s="4">
        <f t="shared" si="162"/>
        <v>14</v>
      </c>
      <c r="X3505" s="14" t="str">
        <f t="shared" si="163"/>
        <v>CNPJ</v>
      </c>
      <c r="Y3505" s="13" t="str">
        <f t="shared" si="164"/>
        <v>26.683.244/0001-00</v>
      </c>
      <c r="Z3505" s="10" t="str">
        <f>VLOOKUP(Y3505,FORNECEDORES!$A$2:$G$9043,3,0)</f>
        <v>F7 LOGISTICA E TRANSPORTE LTDA</v>
      </c>
      <c r="AA3505" s="15" t="str">
        <f>VLOOKUP(Y3505,FORNECEDORES!$A$2:$G$9041,7,0)</f>
        <v>controle1@f7log.com.br; controle3@f7log.com.br; cargas@f7log.com.br; financeiro@f7log.com.br;</v>
      </c>
    </row>
    <row r="3506" spans="1:27" x14ac:dyDescent="0.3">
      <c r="A3506" s="21" t="s">
        <v>8418</v>
      </c>
      <c r="B3506" s="32" t="s">
        <v>6170</v>
      </c>
      <c r="C3506" s="33">
        <v>45867</v>
      </c>
      <c r="D3506" s="33">
        <v>45890</v>
      </c>
      <c r="E3506" s="21" t="s">
        <v>23</v>
      </c>
      <c r="F3506" s="34">
        <v>8500</v>
      </c>
      <c r="G3506" s="21" t="s">
        <v>24</v>
      </c>
      <c r="H3506" s="21" t="s">
        <v>409</v>
      </c>
      <c r="I3506" s="22">
        <v>23612315000195</v>
      </c>
      <c r="J3506" s="22" t="s">
        <v>8419</v>
      </c>
      <c r="K3506" s="41">
        <v>102046583</v>
      </c>
      <c r="L3506" s="21" t="s">
        <v>26</v>
      </c>
      <c r="M3506" s="21">
        <v>145581</v>
      </c>
      <c r="N3506" s="21">
        <v>266001</v>
      </c>
      <c r="O3506" s="21">
        <v>2872</v>
      </c>
      <c r="P3506" s="21" t="s">
        <v>26</v>
      </c>
      <c r="Q3506" s="21" t="s">
        <v>79</v>
      </c>
      <c r="R3506" s="21" t="s">
        <v>31</v>
      </c>
      <c r="S3506" s="21" t="s">
        <v>29</v>
      </c>
      <c r="T3506" s="21" t="s">
        <v>24</v>
      </c>
      <c r="U3506" s="21">
        <v>30</v>
      </c>
      <c r="V3506" s="33">
        <v>45899</v>
      </c>
      <c r="W3506" s="4">
        <f t="shared" si="162"/>
        <v>14</v>
      </c>
      <c r="X3506" s="14" t="str">
        <f t="shared" si="163"/>
        <v>CNPJ</v>
      </c>
      <c r="Y3506" s="13" t="str">
        <f t="shared" si="164"/>
        <v>23.612.315/0001-95</v>
      </c>
      <c r="Z3506" s="10" t="str">
        <f>VLOOKUP(Y3506,FORNECEDORES!$A$2:$G$9043,3,0)</f>
        <v>GUERRA LOGISTICA LTDA</v>
      </c>
      <c r="AA3506" s="15" t="str">
        <f>VLOOKUP(Y3506,FORNECEDORES!$A$2:$G$9041,7,0)</f>
        <v>karina.carvalho@guerralogistica.com.br; diogo.parra@guerralogistica.com.br;</v>
      </c>
    </row>
    <row r="3507" spans="1:27" x14ac:dyDescent="0.3">
      <c r="A3507" s="21" t="s">
        <v>8420</v>
      </c>
      <c r="B3507" s="32" t="s">
        <v>5992</v>
      </c>
      <c r="C3507" s="33">
        <v>45867</v>
      </c>
      <c r="D3507" s="33">
        <v>45874</v>
      </c>
      <c r="E3507" s="21" t="s">
        <v>23</v>
      </c>
      <c r="F3507" s="34">
        <v>1100</v>
      </c>
      <c r="G3507" s="21" t="s">
        <v>24</v>
      </c>
      <c r="H3507" s="21" t="s">
        <v>5993</v>
      </c>
      <c r="I3507" s="22">
        <v>48511466000188</v>
      </c>
      <c r="J3507" s="22" t="s">
        <v>5994</v>
      </c>
      <c r="K3507" s="40">
        <v>102046716</v>
      </c>
      <c r="L3507" s="21" t="s">
        <v>26</v>
      </c>
      <c r="M3507" s="21">
        <v>145588</v>
      </c>
      <c r="N3507" s="21">
        <v>266008</v>
      </c>
      <c r="O3507" s="21">
        <v>3064</v>
      </c>
      <c r="P3507" s="21" t="s">
        <v>26</v>
      </c>
      <c r="Q3507" s="21" t="s">
        <v>26</v>
      </c>
      <c r="R3507" s="21" t="s">
        <v>31</v>
      </c>
      <c r="S3507" s="21" t="s">
        <v>29</v>
      </c>
      <c r="T3507" s="21" t="s">
        <v>24</v>
      </c>
      <c r="U3507" s="21" t="s">
        <v>33</v>
      </c>
      <c r="V3507" s="33" t="s">
        <v>33</v>
      </c>
      <c r="W3507" s="4">
        <f t="shared" si="162"/>
        <v>14</v>
      </c>
      <c r="X3507" s="14" t="str">
        <f t="shared" si="163"/>
        <v>CNPJ</v>
      </c>
      <c r="Y3507" s="13" t="str">
        <f t="shared" si="164"/>
        <v>48.511.466/0001-88</v>
      </c>
      <c r="Z3507" s="10" t="str">
        <f>VLOOKUP(Y3507,FORNECEDORES!$A$2:$G$9043,3,0)</f>
        <v>JAQUELINE DE FATIMA LEMES BRITO 22790781800</v>
      </c>
      <c r="AA3507" s="15" t="str">
        <f>VLOOKUP(Y3507,FORNECEDORES!$A$2:$G$9041,7,0)</f>
        <v>jaquelinelemesbrito12@gmail.com;</v>
      </c>
    </row>
    <row r="3508" spans="1:27" x14ac:dyDescent="0.3">
      <c r="A3508" s="21" t="s">
        <v>8421</v>
      </c>
      <c r="B3508" s="32" t="s">
        <v>6339</v>
      </c>
      <c r="C3508" s="33">
        <v>45867</v>
      </c>
      <c r="D3508" s="33">
        <v>45868</v>
      </c>
      <c r="E3508" s="21" t="s">
        <v>5680</v>
      </c>
      <c r="F3508" s="34">
        <v>1225.98</v>
      </c>
      <c r="G3508" s="21" t="s">
        <v>24</v>
      </c>
      <c r="H3508" s="21" t="s">
        <v>1435</v>
      </c>
      <c r="I3508" s="22">
        <v>2623339457</v>
      </c>
      <c r="J3508" s="22" t="s">
        <v>6340</v>
      </c>
      <c r="K3508" s="40">
        <v>102046810</v>
      </c>
      <c r="L3508" s="21" t="s">
        <v>26</v>
      </c>
      <c r="M3508" s="21">
        <v>146047</v>
      </c>
      <c r="N3508" s="21">
        <v>266879</v>
      </c>
      <c r="O3508" s="21">
        <v>4711</v>
      </c>
      <c r="P3508" s="21" t="s">
        <v>88</v>
      </c>
      <c r="Q3508" s="21" t="s">
        <v>88</v>
      </c>
      <c r="R3508" s="21" t="s">
        <v>31</v>
      </c>
      <c r="S3508" s="21" t="s">
        <v>29</v>
      </c>
      <c r="T3508" s="21" t="e">
        <v>#N/A</v>
      </c>
      <c r="U3508" s="21" t="s">
        <v>30</v>
      </c>
      <c r="V3508" s="33" t="s">
        <v>30</v>
      </c>
      <c r="W3508" s="4">
        <f t="shared" si="162"/>
        <v>10</v>
      </c>
      <c r="X3508" s="14" t="str">
        <f t="shared" si="163"/>
        <v>CPF_Incompleto</v>
      </c>
      <c r="Y3508" s="13" t="str">
        <f t="shared" si="164"/>
        <v>026.233.394-57</v>
      </c>
      <c r="Z3508" s="10" t="str">
        <f>VLOOKUP(Y3508,FORNECEDORES!$A$2:$G$9043,3,0)</f>
        <v>KILMA CRISTINA PEREIRA DA SILVA</v>
      </c>
      <c r="AA3508" s="15" t="str">
        <f>VLOOKUP(Y3508,FORNECEDORES!$A$2:$G$9041,7,0)</f>
        <v>kilmacristinapereira@gmail.com;</v>
      </c>
    </row>
    <row r="3509" spans="1:27" x14ac:dyDescent="0.3">
      <c r="A3509" s="21" t="s">
        <v>8421</v>
      </c>
      <c r="B3509" s="32" t="s">
        <v>6339</v>
      </c>
      <c r="C3509" s="33">
        <v>45867</v>
      </c>
      <c r="D3509" s="33">
        <v>45869</v>
      </c>
      <c r="E3509" s="21" t="s">
        <v>34</v>
      </c>
      <c r="F3509" s="34">
        <v>525.41999999999996</v>
      </c>
      <c r="G3509" s="21" t="s">
        <v>24</v>
      </c>
      <c r="H3509" s="21" t="s">
        <v>1435</v>
      </c>
      <c r="I3509" s="22">
        <v>2623339457</v>
      </c>
      <c r="J3509" s="22" t="s">
        <v>6340</v>
      </c>
      <c r="K3509" s="40">
        <v>102046810</v>
      </c>
      <c r="L3509" s="21" t="s">
        <v>26</v>
      </c>
      <c r="M3509" s="21">
        <v>146047</v>
      </c>
      <c r="N3509" s="21">
        <v>266879</v>
      </c>
      <c r="O3509" s="21">
        <v>4711</v>
      </c>
      <c r="P3509" s="21" t="s">
        <v>88</v>
      </c>
      <c r="Q3509" s="21" t="s">
        <v>88</v>
      </c>
      <c r="R3509" s="21" t="s">
        <v>31</v>
      </c>
      <c r="S3509" s="21" t="s">
        <v>29</v>
      </c>
      <c r="T3509" s="21" t="e">
        <v>#N/A</v>
      </c>
      <c r="U3509" s="21" t="s">
        <v>30</v>
      </c>
      <c r="V3509" s="33" t="s">
        <v>30</v>
      </c>
      <c r="W3509" s="4">
        <f t="shared" si="162"/>
        <v>10</v>
      </c>
      <c r="X3509" s="14" t="str">
        <f t="shared" si="163"/>
        <v>CPF_Incompleto</v>
      </c>
      <c r="Y3509" s="13" t="str">
        <f t="shared" si="164"/>
        <v>026.233.394-57</v>
      </c>
      <c r="Z3509" s="10" t="str">
        <f>VLOOKUP(Y3509,FORNECEDORES!$A$2:$G$9043,3,0)</f>
        <v>KILMA CRISTINA PEREIRA DA SILVA</v>
      </c>
      <c r="AA3509" s="15" t="str">
        <f>VLOOKUP(Y3509,FORNECEDORES!$A$2:$G$9041,7,0)</f>
        <v>kilmacristinapereira@gmail.com;</v>
      </c>
    </row>
    <row r="3510" spans="1:27" x14ac:dyDescent="0.3">
      <c r="A3510" s="21" t="s">
        <v>8422</v>
      </c>
      <c r="B3510" s="32" t="s">
        <v>5992</v>
      </c>
      <c r="C3510" s="33">
        <v>45867</v>
      </c>
      <c r="D3510" s="33">
        <v>45874</v>
      </c>
      <c r="E3510" s="21" t="s">
        <v>23</v>
      </c>
      <c r="F3510" s="34">
        <v>1100</v>
      </c>
      <c r="G3510" s="21" t="s">
        <v>24</v>
      </c>
      <c r="H3510" s="21" t="s">
        <v>5993</v>
      </c>
      <c r="I3510" s="22">
        <v>48511466000188</v>
      </c>
      <c r="J3510" s="22" t="s">
        <v>6530</v>
      </c>
      <c r="K3510" s="40">
        <v>102046864</v>
      </c>
      <c r="L3510" s="21" t="s">
        <v>26</v>
      </c>
      <c r="M3510" s="21">
        <v>145651</v>
      </c>
      <c r="N3510" s="21">
        <v>266072</v>
      </c>
      <c r="O3510" s="21">
        <v>3203</v>
      </c>
      <c r="P3510" s="21" t="s">
        <v>26</v>
      </c>
      <c r="Q3510" s="21" t="s">
        <v>26</v>
      </c>
      <c r="R3510" s="21" t="s">
        <v>31</v>
      </c>
      <c r="S3510" s="21" t="s">
        <v>29</v>
      </c>
      <c r="T3510" s="21" t="s">
        <v>24</v>
      </c>
      <c r="U3510" s="21" t="s">
        <v>33</v>
      </c>
      <c r="V3510" s="33" t="s">
        <v>33</v>
      </c>
      <c r="W3510" s="4">
        <f t="shared" si="162"/>
        <v>14</v>
      </c>
      <c r="X3510" s="14" t="str">
        <f t="shared" si="163"/>
        <v>CNPJ</v>
      </c>
      <c r="Y3510" s="13" t="str">
        <f t="shared" si="164"/>
        <v>48.511.466/0001-88</v>
      </c>
      <c r="Z3510" s="10" t="str">
        <f>VLOOKUP(Y3510,FORNECEDORES!$A$2:$G$9043,3,0)</f>
        <v>JAQUELINE DE FATIMA LEMES BRITO 22790781800</v>
      </c>
      <c r="AA3510" s="15" t="str">
        <f>VLOOKUP(Y3510,FORNECEDORES!$A$2:$G$9041,7,0)</f>
        <v>jaquelinelemesbrito12@gmail.com;</v>
      </c>
    </row>
    <row r="3511" spans="1:27" x14ac:dyDescent="0.3">
      <c r="A3511" s="21" t="s">
        <v>8423</v>
      </c>
      <c r="B3511" s="32" t="s">
        <v>6538</v>
      </c>
      <c r="C3511" s="33">
        <v>45867</v>
      </c>
      <c r="D3511" s="33">
        <v>45868</v>
      </c>
      <c r="E3511" s="21" t="s">
        <v>5680</v>
      </c>
      <c r="F3511" s="34">
        <v>2084.4</v>
      </c>
      <c r="G3511" s="21" t="s">
        <v>24</v>
      </c>
      <c r="H3511" s="21" t="s">
        <v>5751</v>
      </c>
      <c r="I3511" s="22">
        <v>93190980420</v>
      </c>
      <c r="J3511" s="22" t="s">
        <v>6539</v>
      </c>
      <c r="K3511" s="40">
        <v>102046905</v>
      </c>
      <c r="L3511" s="21" t="s">
        <v>26</v>
      </c>
      <c r="M3511" s="21">
        <v>145994</v>
      </c>
      <c r="N3511" s="21">
        <v>266826</v>
      </c>
      <c r="O3511" s="21">
        <v>4710</v>
      </c>
      <c r="P3511" s="21" t="s">
        <v>88</v>
      </c>
      <c r="Q3511" s="21" t="s">
        <v>88</v>
      </c>
      <c r="R3511" s="21" t="s">
        <v>31</v>
      </c>
      <c r="S3511" s="21" t="s">
        <v>29</v>
      </c>
      <c r="T3511" s="21" t="e">
        <v>#N/A</v>
      </c>
      <c r="U3511" s="21">
        <v>15</v>
      </c>
      <c r="V3511" s="33">
        <v>45889</v>
      </c>
      <c r="W3511" s="4">
        <f t="shared" si="162"/>
        <v>11</v>
      </c>
      <c r="X3511" s="14" t="str">
        <f t="shared" si="163"/>
        <v>CPF</v>
      </c>
      <c r="Y3511" s="13" t="str">
        <f t="shared" si="164"/>
        <v>931.909.804-20</v>
      </c>
      <c r="Z3511" s="10" t="str">
        <f>VLOOKUP(Y3511,FORNECEDORES!$A$2:$G$9043,3,0)</f>
        <v>FERNANDES JOSE PIMENTA</v>
      </c>
      <c r="AA3511" s="15" t="str">
        <f>VLOOKUP(Y3511,FORNECEDORES!$A$2:$G$9041,7,0)</f>
        <v>fernandespimenta2010@gmail.com;</v>
      </c>
    </row>
    <row r="3512" spans="1:27" x14ac:dyDescent="0.3">
      <c r="A3512" s="21" t="s">
        <v>8423</v>
      </c>
      <c r="B3512" s="32" t="s">
        <v>6538</v>
      </c>
      <c r="C3512" s="33">
        <v>45867</v>
      </c>
      <c r="D3512" s="33">
        <v>45881</v>
      </c>
      <c r="E3512" s="21" t="s">
        <v>34</v>
      </c>
      <c r="F3512" s="34">
        <v>1389.6</v>
      </c>
      <c r="G3512" s="21" t="s">
        <v>24</v>
      </c>
      <c r="H3512" s="21" t="s">
        <v>5751</v>
      </c>
      <c r="I3512" s="22">
        <v>93190980420</v>
      </c>
      <c r="J3512" s="22" t="s">
        <v>6539</v>
      </c>
      <c r="K3512" s="21">
        <v>102046905</v>
      </c>
      <c r="L3512" s="21" t="s">
        <v>26</v>
      </c>
      <c r="M3512" s="21">
        <v>145994</v>
      </c>
      <c r="N3512" s="21">
        <v>266826</v>
      </c>
      <c r="O3512" s="21">
        <v>4710</v>
      </c>
      <c r="P3512" s="21" t="s">
        <v>88</v>
      </c>
      <c r="Q3512" s="21" t="s">
        <v>88</v>
      </c>
      <c r="R3512" s="21" t="s">
        <v>31</v>
      </c>
      <c r="S3512" s="21" t="s">
        <v>29</v>
      </c>
      <c r="T3512" s="21" t="e">
        <v>#N/A</v>
      </c>
      <c r="U3512" s="21">
        <v>15</v>
      </c>
      <c r="V3512" s="33">
        <v>45889</v>
      </c>
      <c r="W3512" s="4">
        <f t="shared" si="162"/>
        <v>11</v>
      </c>
      <c r="X3512" s="14" t="str">
        <f t="shared" si="163"/>
        <v>CPF</v>
      </c>
      <c r="Y3512" s="13" t="str">
        <f t="shared" si="164"/>
        <v>931.909.804-20</v>
      </c>
      <c r="Z3512" s="10" t="str">
        <f>VLOOKUP(Y3512,FORNECEDORES!$A$2:$G$9043,3,0)</f>
        <v>FERNANDES JOSE PIMENTA</v>
      </c>
      <c r="AA3512" s="15" t="str">
        <f>VLOOKUP(Y3512,FORNECEDORES!$A$2:$G$9041,7,0)</f>
        <v>fernandespimenta2010@gmail.com;</v>
      </c>
    </row>
    <row r="3513" spans="1:27" x14ac:dyDescent="0.3">
      <c r="A3513" s="21" t="s">
        <v>8424</v>
      </c>
      <c r="B3513" s="32" t="s">
        <v>6012</v>
      </c>
      <c r="C3513" s="33">
        <v>45867</v>
      </c>
      <c r="D3513" s="33">
        <v>45868</v>
      </c>
      <c r="E3513" s="21" t="s">
        <v>5680</v>
      </c>
      <c r="F3513" s="34">
        <v>4752</v>
      </c>
      <c r="G3513" s="21" t="s">
        <v>24</v>
      </c>
      <c r="H3513" s="21" t="s">
        <v>11644</v>
      </c>
      <c r="I3513" s="22">
        <v>75813923000161</v>
      </c>
      <c r="J3513" s="22" t="s">
        <v>8425</v>
      </c>
      <c r="K3513" s="40">
        <v>102046999</v>
      </c>
      <c r="L3513" s="21" t="s">
        <v>26</v>
      </c>
      <c r="M3513" s="21">
        <v>146021</v>
      </c>
      <c r="N3513" s="21">
        <v>266852</v>
      </c>
      <c r="O3513" s="21">
        <v>3560</v>
      </c>
      <c r="P3513" s="21" t="s">
        <v>26</v>
      </c>
      <c r="Q3513" s="21" t="s">
        <v>81</v>
      </c>
      <c r="R3513" s="21" t="s">
        <v>31</v>
      </c>
      <c r="S3513" s="21" t="s">
        <v>29</v>
      </c>
      <c r="T3513" s="21" t="s">
        <v>24</v>
      </c>
      <c r="U3513" s="21">
        <v>30</v>
      </c>
      <c r="V3513" s="33">
        <v>45899</v>
      </c>
      <c r="W3513" s="4">
        <f t="shared" si="162"/>
        <v>14</v>
      </c>
      <c r="X3513" s="14" t="str">
        <f t="shared" si="163"/>
        <v>CNPJ</v>
      </c>
      <c r="Y3513" s="13" t="str">
        <f t="shared" si="164"/>
        <v>75.813.923/0001-61</v>
      </c>
      <c r="Z3513" s="10" t="str">
        <f>VLOOKUP(Y3513,FORNECEDORES!$A$2:$G$9043,3,0)</f>
        <v>MAGNABOSCO COMERCIO E TRANSPORTES LTDA</v>
      </c>
      <c r="AA3513" s="15" t="str">
        <f>VLOOKUP(Y3513,FORNECEDORES!$A$2:$G$9041,7,0)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514" spans="1:27" x14ac:dyDescent="0.3">
      <c r="A3514" s="21" t="s">
        <v>8424</v>
      </c>
      <c r="B3514" s="32" t="s">
        <v>6012</v>
      </c>
      <c r="C3514" s="33">
        <v>45867</v>
      </c>
      <c r="D3514" s="33">
        <v>45896</v>
      </c>
      <c r="E3514" s="21" t="s">
        <v>34</v>
      </c>
      <c r="F3514" s="34">
        <v>3168</v>
      </c>
      <c r="G3514" s="21" t="s">
        <v>24</v>
      </c>
      <c r="H3514" s="21" t="s">
        <v>11644</v>
      </c>
      <c r="I3514" s="22">
        <v>75813923000161</v>
      </c>
      <c r="J3514" s="22" t="s">
        <v>8425</v>
      </c>
      <c r="K3514" s="21">
        <v>102046999</v>
      </c>
      <c r="L3514" s="21" t="s">
        <v>26</v>
      </c>
      <c r="M3514" s="21">
        <v>146021</v>
      </c>
      <c r="N3514" s="21">
        <v>266852</v>
      </c>
      <c r="O3514" s="21">
        <v>3560</v>
      </c>
      <c r="P3514" s="21" t="s">
        <v>26</v>
      </c>
      <c r="Q3514" s="21" t="s">
        <v>81</v>
      </c>
      <c r="R3514" s="21" t="s">
        <v>31</v>
      </c>
      <c r="S3514" s="21" t="s">
        <v>29</v>
      </c>
      <c r="T3514" s="21" t="s">
        <v>24</v>
      </c>
      <c r="U3514" s="21">
        <v>30</v>
      </c>
      <c r="V3514" s="33">
        <v>45899</v>
      </c>
      <c r="W3514" s="4">
        <f t="shared" si="162"/>
        <v>14</v>
      </c>
      <c r="X3514" s="14" t="str">
        <f t="shared" si="163"/>
        <v>CNPJ</v>
      </c>
      <c r="Y3514" s="13" t="str">
        <f t="shared" si="164"/>
        <v>75.813.923/0001-61</v>
      </c>
      <c r="Z3514" s="10" t="str">
        <f>VLOOKUP(Y3514,FORNECEDORES!$A$2:$G$9043,3,0)</f>
        <v>MAGNABOSCO COMERCIO E TRANSPORTES LTDA</v>
      </c>
      <c r="AA3514" s="15" t="str">
        <f>VLOOKUP(Y3514,FORNECEDORES!$A$2:$G$9041,7,0)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515" spans="1:27" x14ac:dyDescent="0.3">
      <c r="A3515" s="21" t="s">
        <v>8426</v>
      </c>
      <c r="B3515" s="32" t="s">
        <v>5992</v>
      </c>
      <c r="C3515" s="33">
        <v>45867</v>
      </c>
      <c r="D3515" s="33">
        <v>45874</v>
      </c>
      <c r="E3515" s="21" t="s">
        <v>23</v>
      </c>
      <c r="F3515" s="34">
        <v>1100</v>
      </c>
      <c r="G3515" s="21" t="s">
        <v>24</v>
      </c>
      <c r="H3515" s="21" t="s">
        <v>5993</v>
      </c>
      <c r="I3515" s="22">
        <v>48511466000188</v>
      </c>
      <c r="J3515" s="22" t="s">
        <v>6001</v>
      </c>
      <c r="K3515" s="40">
        <v>102047000</v>
      </c>
      <c r="L3515" s="21" t="s">
        <v>26</v>
      </c>
      <c r="M3515" s="21">
        <v>145652</v>
      </c>
      <c r="N3515" s="21">
        <v>266073</v>
      </c>
      <c r="O3515" s="21">
        <v>3202</v>
      </c>
      <c r="P3515" s="21" t="s">
        <v>26</v>
      </c>
      <c r="Q3515" s="21" t="s">
        <v>26</v>
      </c>
      <c r="R3515" s="21" t="s">
        <v>31</v>
      </c>
      <c r="S3515" s="21" t="s">
        <v>29</v>
      </c>
      <c r="T3515" s="21" t="s">
        <v>24</v>
      </c>
      <c r="U3515" s="21" t="s">
        <v>33</v>
      </c>
      <c r="V3515" s="33" t="s">
        <v>33</v>
      </c>
      <c r="W3515" s="4">
        <f t="shared" si="162"/>
        <v>14</v>
      </c>
      <c r="X3515" s="14" t="str">
        <f t="shared" si="163"/>
        <v>CNPJ</v>
      </c>
      <c r="Y3515" s="13" t="str">
        <f t="shared" si="164"/>
        <v>48.511.466/0001-88</v>
      </c>
      <c r="Z3515" s="10" t="str">
        <f>VLOOKUP(Y3515,FORNECEDORES!$A$2:$G$9043,3,0)</f>
        <v>JAQUELINE DE FATIMA LEMES BRITO 22790781800</v>
      </c>
      <c r="AA3515" s="15" t="str">
        <f>VLOOKUP(Y3515,FORNECEDORES!$A$2:$G$9041,7,0)</f>
        <v>jaquelinelemesbrito12@gmail.com;</v>
      </c>
    </row>
    <row r="3516" spans="1:27" x14ac:dyDescent="0.3">
      <c r="A3516" s="21" t="s">
        <v>8427</v>
      </c>
      <c r="B3516" s="32" t="s">
        <v>5992</v>
      </c>
      <c r="C3516" s="33">
        <v>45867</v>
      </c>
      <c r="D3516" s="33">
        <v>45874</v>
      </c>
      <c r="E3516" s="21" t="s">
        <v>23</v>
      </c>
      <c r="F3516" s="34">
        <v>1100</v>
      </c>
      <c r="G3516" s="21" t="s">
        <v>24</v>
      </c>
      <c r="H3516" s="21" t="s">
        <v>5993</v>
      </c>
      <c r="I3516" s="22">
        <v>48511466000188</v>
      </c>
      <c r="J3516" s="22" t="s">
        <v>6530</v>
      </c>
      <c r="K3516" s="40">
        <v>102047089</v>
      </c>
      <c r="L3516" s="21" t="s">
        <v>26</v>
      </c>
      <c r="M3516" s="21">
        <v>145666</v>
      </c>
      <c r="N3516" s="21">
        <v>266087</v>
      </c>
      <c r="O3516" s="21">
        <v>3216</v>
      </c>
      <c r="P3516" s="21" t="s">
        <v>26</v>
      </c>
      <c r="Q3516" s="21" t="s">
        <v>26</v>
      </c>
      <c r="R3516" s="21" t="s">
        <v>31</v>
      </c>
      <c r="S3516" s="21" t="s">
        <v>29</v>
      </c>
      <c r="T3516" s="21" t="s">
        <v>24</v>
      </c>
      <c r="U3516" s="21" t="s">
        <v>33</v>
      </c>
      <c r="V3516" s="33" t="s">
        <v>33</v>
      </c>
      <c r="W3516" s="4">
        <f t="shared" si="162"/>
        <v>14</v>
      </c>
      <c r="X3516" s="14" t="str">
        <f t="shared" si="163"/>
        <v>CNPJ</v>
      </c>
      <c r="Y3516" s="13" t="str">
        <f t="shared" si="164"/>
        <v>48.511.466/0001-88</v>
      </c>
      <c r="Z3516" s="10" t="str">
        <f>VLOOKUP(Y3516,FORNECEDORES!$A$2:$G$9043,3,0)</f>
        <v>JAQUELINE DE FATIMA LEMES BRITO 22790781800</v>
      </c>
      <c r="AA3516" s="15" t="str">
        <f>VLOOKUP(Y3516,FORNECEDORES!$A$2:$G$9041,7,0)</f>
        <v>jaquelinelemesbrito12@gmail.com;</v>
      </c>
    </row>
    <row r="3517" spans="1:27" x14ac:dyDescent="0.3">
      <c r="A3517" s="21" t="s">
        <v>8428</v>
      </c>
      <c r="B3517" s="32" t="s">
        <v>5960</v>
      </c>
      <c r="C3517" s="33">
        <v>45867</v>
      </c>
      <c r="D3517" s="33">
        <v>45868</v>
      </c>
      <c r="E3517" s="21" t="s">
        <v>5680</v>
      </c>
      <c r="F3517" s="34">
        <v>3210.9</v>
      </c>
      <c r="G3517" s="21" t="s">
        <v>24</v>
      </c>
      <c r="H3517" s="21" t="s">
        <v>1606</v>
      </c>
      <c r="I3517" s="22">
        <v>3270791852</v>
      </c>
      <c r="J3517" s="22" t="s">
        <v>5977</v>
      </c>
      <c r="K3517" s="40">
        <v>102047183</v>
      </c>
      <c r="L3517" s="21" t="s">
        <v>26</v>
      </c>
      <c r="M3517" s="21">
        <v>146048</v>
      </c>
      <c r="N3517" s="21">
        <v>266880</v>
      </c>
      <c r="O3517" s="21">
        <v>3588</v>
      </c>
      <c r="P3517" s="21" t="s">
        <v>26</v>
      </c>
      <c r="Q3517" s="21" t="s">
        <v>83</v>
      </c>
      <c r="R3517" s="21" t="s">
        <v>31</v>
      </c>
      <c r="S3517" s="21" t="s">
        <v>29</v>
      </c>
      <c r="T3517" s="21" t="s">
        <v>24</v>
      </c>
      <c r="U3517" s="21" t="s">
        <v>30</v>
      </c>
      <c r="V3517" s="33" t="s">
        <v>30</v>
      </c>
      <c r="W3517" s="4">
        <f t="shared" si="162"/>
        <v>10</v>
      </c>
      <c r="X3517" s="14" t="str">
        <f t="shared" si="163"/>
        <v>CPF_Incompleto</v>
      </c>
      <c r="Y3517" s="13" t="str">
        <f t="shared" si="164"/>
        <v>032.707.918-52</v>
      </c>
      <c r="Z3517" s="10" t="str">
        <f>VLOOKUP(Y3517,FORNECEDORES!$A$2:$G$9043,3,0)</f>
        <v>ANTONIO APARECIDO ALVES</v>
      </c>
      <c r="AA3517" s="15" t="str">
        <f>VLOOKUP(Y3517,FORNECEDORES!$A$2:$G$9041,7,0)</f>
        <v>logistica.onix@gmail.com;</v>
      </c>
    </row>
    <row r="3518" spans="1:27" x14ac:dyDescent="0.3">
      <c r="A3518" s="21" t="s">
        <v>8428</v>
      </c>
      <c r="B3518" s="32" t="s">
        <v>5960</v>
      </c>
      <c r="C3518" s="33">
        <v>45867</v>
      </c>
      <c r="D3518" s="33">
        <v>45869</v>
      </c>
      <c r="E3518" s="21" t="s">
        <v>34</v>
      </c>
      <c r="F3518" s="34">
        <v>2140.6</v>
      </c>
      <c r="G3518" s="21" t="s">
        <v>24</v>
      </c>
      <c r="H3518" s="21" t="s">
        <v>1606</v>
      </c>
      <c r="I3518" s="22">
        <v>3270791852</v>
      </c>
      <c r="J3518" s="22" t="s">
        <v>5977</v>
      </c>
      <c r="K3518" s="40">
        <v>102047183</v>
      </c>
      <c r="L3518" s="21" t="s">
        <v>26</v>
      </c>
      <c r="M3518" s="21">
        <v>146048</v>
      </c>
      <c r="N3518" s="21">
        <v>266880</v>
      </c>
      <c r="O3518" s="21">
        <v>3588</v>
      </c>
      <c r="P3518" s="21" t="s">
        <v>26</v>
      </c>
      <c r="Q3518" s="21" t="s">
        <v>83</v>
      </c>
      <c r="R3518" s="21" t="s">
        <v>31</v>
      </c>
      <c r="S3518" s="21" t="s">
        <v>29</v>
      </c>
      <c r="T3518" s="21" t="s">
        <v>24</v>
      </c>
      <c r="U3518" s="21" t="s">
        <v>30</v>
      </c>
      <c r="V3518" s="33" t="s">
        <v>30</v>
      </c>
      <c r="W3518" s="4">
        <f t="shared" si="162"/>
        <v>10</v>
      </c>
      <c r="X3518" s="14" t="str">
        <f t="shared" si="163"/>
        <v>CPF_Incompleto</v>
      </c>
      <c r="Y3518" s="13" t="str">
        <f t="shared" si="164"/>
        <v>032.707.918-52</v>
      </c>
      <c r="Z3518" s="10" t="str">
        <f>VLOOKUP(Y3518,FORNECEDORES!$A$2:$G$9043,3,0)</f>
        <v>ANTONIO APARECIDO ALVES</v>
      </c>
      <c r="AA3518" s="15" t="str">
        <f>VLOOKUP(Y3518,FORNECEDORES!$A$2:$G$9041,7,0)</f>
        <v>logistica.onix@gmail.com;</v>
      </c>
    </row>
    <row r="3519" spans="1:27" x14ac:dyDescent="0.3">
      <c r="A3519" s="21" t="s">
        <v>8429</v>
      </c>
      <c r="B3519" s="32" t="s">
        <v>5992</v>
      </c>
      <c r="C3519" s="33">
        <v>45867</v>
      </c>
      <c r="D3519" s="33">
        <v>45874</v>
      </c>
      <c r="E3519" s="21" t="s">
        <v>23</v>
      </c>
      <c r="F3519" s="34">
        <v>1100</v>
      </c>
      <c r="G3519" s="21" t="s">
        <v>24</v>
      </c>
      <c r="H3519" s="21" t="s">
        <v>5993</v>
      </c>
      <c r="I3519" s="22">
        <v>48511466000188</v>
      </c>
      <c r="J3519" s="22" t="s">
        <v>5994</v>
      </c>
      <c r="K3519" s="22">
        <v>102047198</v>
      </c>
      <c r="L3519" s="21" t="s">
        <v>26</v>
      </c>
      <c r="M3519" s="21">
        <v>145669</v>
      </c>
      <c r="N3519" s="21">
        <v>266090</v>
      </c>
      <c r="O3519" s="21">
        <v>3227</v>
      </c>
      <c r="P3519" s="21" t="s">
        <v>26</v>
      </c>
      <c r="Q3519" s="21" t="s">
        <v>26</v>
      </c>
      <c r="R3519" s="21" t="s">
        <v>31</v>
      </c>
      <c r="S3519" s="21" t="s">
        <v>29</v>
      </c>
      <c r="T3519" s="21" t="s">
        <v>24</v>
      </c>
      <c r="U3519" s="21" t="s">
        <v>33</v>
      </c>
      <c r="V3519" s="33" t="s">
        <v>33</v>
      </c>
      <c r="W3519" s="4">
        <f t="shared" ref="W3519:W3582" si="165">LEN(I3519)</f>
        <v>14</v>
      </c>
      <c r="X3519" s="14" t="str">
        <f t="shared" ref="X3519:X3582" si="166">IF(W3519=14,"CNPJ",IF(W3519=12,"CNPJ_INCOMPLETO_2",IF(W3519=13,"CNPJ_INCOMPLETO_1",IF(W3519=10,"CPF_Incompleto","CPF"))))</f>
        <v>CNPJ</v>
      </c>
      <c r="Y3519" s="13" t="str">
        <f t="shared" ref="Y3519:Y3582" si="167">IF(X3519="CNPJ_INCOMPLETO_1",("0"&amp;LEFT(I3519,1)&amp;"."&amp;MID(I3519,2,3)&amp;"."&amp;MID(I3519,5,3)&amp;"/"&amp;MID(I3519,8,4)&amp;"-"&amp;MID(I3519,12,2)),IF(X3519="CNPJ_INCOMPLETO_2",("00."&amp;LEFT(I3519,3)&amp;"."&amp;MID(I3519,4,3)&amp;"/"&amp;MID(I3519,7,4)&amp;"-"&amp;MID(I3519,11,2)),IF(X3519="CNPJ",(LEFT(I3519,2)&amp;"."&amp;MID(I3519,3,3)&amp;"."&amp;MID(I3519,6,3)&amp;"/"&amp;MID(I3519,9,4)&amp;"-"&amp;MID(I3519,13,2)),IF(X3519="CPF_Incompleto",("0"&amp;LEFT(I3519,2)&amp;"."&amp;MID(I3519,3,3)&amp;"."&amp;MID(I3519,6,3)&amp;"-"&amp;MID(I3519,9,2)),(LEFT(I3519,3)&amp;"."&amp;MID(I3519,4,3)&amp;"."&amp;MID(I3519,7,3)&amp;"-"&amp;MID(I3519,10,2))))))</f>
        <v>48.511.466/0001-88</v>
      </c>
      <c r="Z3519" s="10" t="str">
        <f>VLOOKUP(Y3519,FORNECEDORES!$A$2:$G$9043,3,0)</f>
        <v>JAQUELINE DE FATIMA LEMES BRITO 22790781800</v>
      </c>
      <c r="AA3519" s="15" t="str">
        <f>VLOOKUP(Y3519,FORNECEDORES!$A$2:$G$9041,7,0)</f>
        <v>jaquelinelemesbrito12@gmail.com;</v>
      </c>
    </row>
    <row r="3520" spans="1:27" x14ac:dyDescent="0.3">
      <c r="A3520" s="21" t="s">
        <v>8430</v>
      </c>
      <c r="B3520" s="32" t="s">
        <v>5992</v>
      </c>
      <c r="C3520" s="33">
        <v>45867</v>
      </c>
      <c r="D3520" s="33">
        <v>45874</v>
      </c>
      <c r="E3520" s="21" t="s">
        <v>23</v>
      </c>
      <c r="F3520" s="34">
        <v>1100</v>
      </c>
      <c r="G3520" s="21" t="s">
        <v>24</v>
      </c>
      <c r="H3520" s="21" t="s">
        <v>5993</v>
      </c>
      <c r="I3520" s="22">
        <v>48511466000188</v>
      </c>
      <c r="J3520" s="22" t="s">
        <v>5994</v>
      </c>
      <c r="K3520" s="40">
        <v>102047386</v>
      </c>
      <c r="L3520" s="21" t="s">
        <v>26</v>
      </c>
      <c r="M3520" s="21">
        <v>145686</v>
      </c>
      <c r="N3520" s="21">
        <v>266108</v>
      </c>
      <c r="O3520" s="21">
        <v>3262</v>
      </c>
      <c r="P3520" s="21" t="s">
        <v>26</v>
      </c>
      <c r="Q3520" s="21" t="s">
        <v>26</v>
      </c>
      <c r="R3520" s="21" t="s">
        <v>31</v>
      </c>
      <c r="S3520" s="21" t="s">
        <v>29</v>
      </c>
      <c r="T3520" s="21" t="s">
        <v>24</v>
      </c>
      <c r="U3520" s="21" t="s">
        <v>33</v>
      </c>
      <c r="V3520" s="33" t="s">
        <v>33</v>
      </c>
      <c r="W3520" s="4">
        <f t="shared" si="165"/>
        <v>14</v>
      </c>
      <c r="X3520" s="14" t="str">
        <f t="shared" si="166"/>
        <v>CNPJ</v>
      </c>
      <c r="Y3520" s="13" t="str">
        <f t="shared" si="167"/>
        <v>48.511.466/0001-88</v>
      </c>
      <c r="Z3520" s="10" t="str">
        <f>VLOOKUP(Y3520,FORNECEDORES!$A$2:$G$9043,3,0)</f>
        <v>JAQUELINE DE FATIMA LEMES BRITO 22790781800</v>
      </c>
      <c r="AA3520" s="15" t="str">
        <f>VLOOKUP(Y3520,FORNECEDORES!$A$2:$G$9041,7,0)</f>
        <v>jaquelinelemesbrito12@gmail.com;</v>
      </c>
    </row>
    <row r="3521" spans="1:27" x14ac:dyDescent="0.3">
      <c r="A3521" s="21" t="s">
        <v>8431</v>
      </c>
      <c r="B3521" s="32" t="s">
        <v>5992</v>
      </c>
      <c r="C3521" s="33">
        <v>45867</v>
      </c>
      <c r="D3521" s="33">
        <v>45874</v>
      </c>
      <c r="E3521" s="21" t="s">
        <v>23</v>
      </c>
      <c r="F3521" s="34">
        <v>1100</v>
      </c>
      <c r="G3521" s="21" t="s">
        <v>24</v>
      </c>
      <c r="H3521" s="21" t="s">
        <v>5993</v>
      </c>
      <c r="I3521" s="22">
        <v>48511466000188</v>
      </c>
      <c r="J3521" s="22" t="s">
        <v>6530</v>
      </c>
      <c r="K3521" s="40">
        <v>102047594</v>
      </c>
      <c r="L3521" s="21" t="s">
        <v>26</v>
      </c>
      <c r="M3521" s="21">
        <v>145694</v>
      </c>
      <c r="N3521" s="21">
        <v>266116</v>
      </c>
      <c r="O3521" s="21">
        <v>3274</v>
      </c>
      <c r="P3521" s="21" t="s">
        <v>26</v>
      </c>
      <c r="Q3521" s="21" t="s">
        <v>26</v>
      </c>
      <c r="R3521" s="21" t="s">
        <v>31</v>
      </c>
      <c r="S3521" s="21" t="s">
        <v>29</v>
      </c>
      <c r="T3521" s="21" t="s">
        <v>24</v>
      </c>
      <c r="U3521" s="21" t="s">
        <v>33</v>
      </c>
      <c r="V3521" s="33" t="s">
        <v>33</v>
      </c>
      <c r="W3521" s="4">
        <f t="shared" si="165"/>
        <v>14</v>
      </c>
      <c r="X3521" s="14" t="str">
        <f t="shared" si="166"/>
        <v>CNPJ</v>
      </c>
      <c r="Y3521" s="13" t="str">
        <f t="shared" si="167"/>
        <v>48.511.466/0001-88</v>
      </c>
      <c r="Z3521" s="10" t="str">
        <f>VLOOKUP(Y3521,FORNECEDORES!$A$2:$G$9043,3,0)</f>
        <v>JAQUELINE DE FATIMA LEMES BRITO 22790781800</v>
      </c>
      <c r="AA3521" s="15" t="str">
        <f>VLOOKUP(Y3521,FORNECEDORES!$A$2:$G$9041,7,0)</f>
        <v>jaquelinelemesbrito12@gmail.com;</v>
      </c>
    </row>
    <row r="3522" spans="1:27" x14ac:dyDescent="0.3">
      <c r="A3522" s="21" t="s">
        <v>8432</v>
      </c>
      <c r="B3522" s="32" t="s">
        <v>5992</v>
      </c>
      <c r="C3522" s="33">
        <v>45867</v>
      </c>
      <c r="D3522" s="33">
        <v>45874</v>
      </c>
      <c r="E3522" s="21" t="s">
        <v>23</v>
      </c>
      <c r="F3522" s="34">
        <v>1100</v>
      </c>
      <c r="G3522" s="21" t="s">
        <v>24</v>
      </c>
      <c r="H3522" s="21" t="s">
        <v>5993</v>
      </c>
      <c r="I3522" s="22">
        <v>48511466000188</v>
      </c>
      <c r="J3522" s="22" t="s">
        <v>5994</v>
      </c>
      <c r="K3522" s="40">
        <v>102047787</v>
      </c>
      <c r="L3522" s="21" t="s">
        <v>26</v>
      </c>
      <c r="M3522" s="21">
        <v>145706</v>
      </c>
      <c r="N3522" s="21">
        <v>266128</v>
      </c>
      <c r="O3522" s="21">
        <v>3289</v>
      </c>
      <c r="P3522" s="21" t="s">
        <v>26</v>
      </c>
      <c r="Q3522" s="21" t="s">
        <v>26</v>
      </c>
      <c r="R3522" s="21" t="s">
        <v>31</v>
      </c>
      <c r="S3522" s="21" t="s">
        <v>29</v>
      </c>
      <c r="T3522" s="21" t="s">
        <v>24</v>
      </c>
      <c r="U3522" s="21" t="s">
        <v>33</v>
      </c>
      <c r="V3522" s="33" t="s">
        <v>33</v>
      </c>
      <c r="W3522" s="4">
        <f t="shared" si="165"/>
        <v>14</v>
      </c>
      <c r="X3522" s="14" t="str">
        <f t="shared" si="166"/>
        <v>CNPJ</v>
      </c>
      <c r="Y3522" s="13" t="str">
        <f t="shared" si="167"/>
        <v>48.511.466/0001-88</v>
      </c>
      <c r="Z3522" s="10" t="str">
        <f>VLOOKUP(Y3522,FORNECEDORES!$A$2:$G$9043,3,0)</f>
        <v>JAQUELINE DE FATIMA LEMES BRITO 22790781800</v>
      </c>
      <c r="AA3522" s="15" t="str">
        <f>VLOOKUP(Y3522,FORNECEDORES!$A$2:$G$9041,7,0)</f>
        <v>jaquelinelemesbrito12@gmail.com;</v>
      </c>
    </row>
    <row r="3523" spans="1:27" x14ac:dyDescent="0.3">
      <c r="A3523" s="21" t="s">
        <v>8433</v>
      </c>
      <c r="B3523" s="32" t="s">
        <v>5992</v>
      </c>
      <c r="C3523" s="33">
        <v>45867</v>
      </c>
      <c r="D3523" s="33">
        <v>45874</v>
      </c>
      <c r="E3523" s="21" t="s">
        <v>23</v>
      </c>
      <c r="F3523" s="34">
        <v>1100</v>
      </c>
      <c r="G3523" s="21" t="s">
        <v>24</v>
      </c>
      <c r="H3523" s="21" t="s">
        <v>5993</v>
      </c>
      <c r="I3523" s="22">
        <v>48511466000188</v>
      </c>
      <c r="J3523" s="22" t="s">
        <v>6530</v>
      </c>
      <c r="K3523" s="40">
        <v>102048052</v>
      </c>
      <c r="L3523" s="21" t="s">
        <v>26</v>
      </c>
      <c r="M3523" s="21">
        <v>145713</v>
      </c>
      <c r="N3523" s="21">
        <v>266135</v>
      </c>
      <c r="O3523" s="21">
        <v>3297</v>
      </c>
      <c r="P3523" s="21" t="s">
        <v>26</v>
      </c>
      <c r="Q3523" s="21" t="s">
        <v>26</v>
      </c>
      <c r="R3523" s="21" t="s">
        <v>31</v>
      </c>
      <c r="S3523" s="21" t="s">
        <v>29</v>
      </c>
      <c r="T3523" s="21" t="s">
        <v>24</v>
      </c>
      <c r="U3523" s="21" t="s">
        <v>33</v>
      </c>
      <c r="V3523" s="33" t="s">
        <v>33</v>
      </c>
      <c r="W3523" s="4">
        <f t="shared" si="165"/>
        <v>14</v>
      </c>
      <c r="X3523" s="14" t="str">
        <f t="shared" si="166"/>
        <v>CNPJ</v>
      </c>
      <c r="Y3523" s="13" t="str">
        <f t="shared" si="167"/>
        <v>48.511.466/0001-88</v>
      </c>
      <c r="Z3523" s="10" t="str">
        <f>VLOOKUP(Y3523,FORNECEDORES!$A$2:$G$9043,3,0)</f>
        <v>JAQUELINE DE FATIMA LEMES BRITO 22790781800</v>
      </c>
      <c r="AA3523" s="15" t="str">
        <f>VLOOKUP(Y3523,FORNECEDORES!$A$2:$G$9041,7,0)</f>
        <v>jaquelinelemesbrito12@gmail.com;</v>
      </c>
    </row>
    <row r="3524" spans="1:27" x14ac:dyDescent="0.3">
      <c r="A3524" s="21" t="s">
        <v>8434</v>
      </c>
      <c r="B3524" s="32" t="s">
        <v>5992</v>
      </c>
      <c r="C3524" s="33">
        <v>45867</v>
      </c>
      <c r="D3524" s="33">
        <v>45874</v>
      </c>
      <c r="E3524" s="21" t="s">
        <v>23</v>
      </c>
      <c r="F3524" s="34">
        <v>1100</v>
      </c>
      <c r="G3524" s="21" t="s">
        <v>24</v>
      </c>
      <c r="H3524" s="21" t="s">
        <v>5993</v>
      </c>
      <c r="I3524" s="22">
        <v>48511466000188</v>
      </c>
      <c r="J3524" s="22" t="s">
        <v>5994</v>
      </c>
      <c r="K3524" s="40">
        <v>102048244</v>
      </c>
      <c r="L3524" s="21" t="s">
        <v>26</v>
      </c>
      <c r="M3524" s="21">
        <v>145730</v>
      </c>
      <c r="N3524" s="21">
        <v>266166</v>
      </c>
      <c r="O3524" s="21">
        <v>3315</v>
      </c>
      <c r="P3524" s="21" t="s">
        <v>26</v>
      </c>
      <c r="Q3524" s="21" t="s">
        <v>26</v>
      </c>
      <c r="R3524" s="21" t="s">
        <v>31</v>
      </c>
      <c r="S3524" s="21" t="s">
        <v>29</v>
      </c>
      <c r="T3524" s="21" t="s">
        <v>24</v>
      </c>
      <c r="U3524" s="21" t="s">
        <v>33</v>
      </c>
      <c r="V3524" s="33" t="s">
        <v>33</v>
      </c>
      <c r="W3524" s="4">
        <f t="shared" si="165"/>
        <v>14</v>
      </c>
      <c r="X3524" s="14" t="str">
        <f t="shared" si="166"/>
        <v>CNPJ</v>
      </c>
      <c r="Y3524" s="13" t="str">
        <f t="shared" si="167"/>
        <v>48.511.466/0001-88</v>
      </c>
      <c r="Z3524" s="10" t="str">
        <f>VLOOKUP(Y3524,FORNECEDORES!$A$2:$G$9043,3,0)</f>
        <v>JAQUELINE DE FATIMA LEMES BRITO 22790781800</v>
      </c>
      <c r="AA3524" s="15" t="str">
        <f>VLOOKUP(Y3524,FORNECEDORES!$A$2:$G$9041,7,0)</f>
        <v>jaquelinelemesbrito12@gmail.com;</v>
      </c>
    </row>
    <row r="3525" spans="1:27" x14ac:dyDescent="0.3">
      <c r="A3525" s="21" t="s">
        <v>8435</v>
      </c>
      <c r="B3525" s="32" t="s">
        <v>5992</v>
      </c>
      <c r="C3525" s="33">
        <v>45867</v>
      </c>
      <c r="D3525" s="33">
        <v>45874</v>
      </c>
      <c r="E3525" s="21" t="s">
        <v>23</v>
      </c>
      <c r="F3525" s="34">
        <v>1100</v>
      </c>
      <c r="G3525" s="21" t="s">
        <v>24</v>
      </c>
      <c r="H3525" s="21" t="s">
        <v>5993</v>
      </c>
      <c r="I3525" s="22">
        <v>48511466000188</v>
      </c>
      <c r="J3525" s="22" t="s">
        <v>6530</v>
      </c>
      <c r="K3525" s="40">
        <v>102048399</v>
      </c>
      <c r="L3525" s="21" t="s">
        <v>26</v>
      </c>
      <c r="M3525" s="21">
        <v>145734</v>
      </c>
      <c r="N3525" s="21">
        <v>266170</v>
      </c>
      <c r="O3525" s="21">
        <v>3321</v>
      </c>
      <c r="P3525" s="21" t="s">
        <v>26</v>
      </c>
      <c r="Q3525" s="21" t="s">
        <v>26</v>
      </c>
      <c r="R3525" s="21" t="s">
        <v>31</v>
      </c>
      <c r="S3525" s="21" t="s">
        <v>29</v>
      </c>
      <c r="T3525" s="21" t="s">
        <v>24</v>
      </c>
      <c r="U3525" s="21" t="s">
        <v>33</v>
      </c>
      <c r="V3525" s="33" t="s">
        <v>33</v>
      </c>
      <c r="W3525" s="4">
        <f t="shared" si="165"/>
        <v>14</v>
      </c>
      <c r="X3525" s="14" t="str">
        <f t="shared" si="166"/>
        <v>CNPJ</v>
      </c>
      <c r="Y3525" s="13" t="str">
        <f t="shared" si="167"/>
        <v>48.511.466/0001-88</v>
      </c>
      <c r="Z3525" s="10" t="str">
        <f>VLOOKUP(Y3525,FORNECEDORES!$A$2:$G$9043,3,0)</f>
        <v>JAQUELINE DE FATIMA LEMES BRITO 22790781800</v>
      </c>
      <c r="AA3525" s="15" t="str">
        <f>VLOOKUP(Y3525,FORNECEDORES!$A$2:$G$9041,7,0)</f>
        <v>jaquelinelemesbrito12@gmail.com;</v>
      </c>
    </row>
    <row r="3526" spans="1:27" x14ac:dyDescent="0.3">
      <c r="A3526" s="21" t="s">
        <v>8436</v>
      </c>
      <c r="B3526" s="32" t="s">
        <v>6014</v>
      </c>
      <c r="C3526" s="33">
        <v>45867</v>
      </c>
      <c r="D3526" s="33">
        <v>45890</v>
      </c>
      <c r="E3526" s="21" t="s">
        <v>23</v>
      </c>
      <c r="F3526" s="34">
        <v>8550</v>
      </c>
      <c r="G3526" s="21" t="s">
        <v>24</v>
      </c>
      <c r="H3526" s="51" t="s">
        <v>5698</v>
      </c>
      <c r="I3526" s="22">
        <v>55868378000101</v>
      </c>
      <c r="J3526" s="22" t="s">
        <v>6477</v>
      </c>
      <c r="K3526" s="40">
        <v>102048520</v>
      </c>
      <c r="L3526" s="21" t="s">
        <v>26</v>
      </c>
      <c r="M3526" s="21">
        <v>145662</v>
      </c>
      <c r="N3526" s="21">
        <v>266083</v>
      </c>
      <c r="O3526" s="21">
        <v>3213</v>
      </c>
      <c r="P3526" s="21" t="s">
        <v>26</v>
      </c>
      <c r="Q3526" s="21" t="s">
        <v>80</v>
      </c>
      <c r="R3526" s="21" t="s">
        <v>31</v>
      </c>
      <c r="S3526" s="21" t="s">
        <v>29</v>
      </c>
      <c r="T3526" s="21" t="s">
        <v>24</v>
      </c>
      <c r="U3526" s="21">
        <v>30</v>
      </c>
      <c r="V3526" s="33">
        <v>45899</v>
      </c>
      <c r="W3526" s="4">
        <f t="shared" si="165"/>
        <v>14</v>
      </c>
      <c r="X3526" s="14" t="str">
        <f t="shared" si="166"/>
        <v>CNPJ</v>
      </c>
      <c r="Y3526" s="13" t="str">
        <f t="shared" si="167"/>
        <v>55.868.378/0001-01</v>
      </c>
      <c r="Z3526" s="10" t="str">
        <f>VLOOKUP(Y3526,FORNECEDORES!$A$2:$G$9043,3,0)</f>
        <v>JATIM TRANSPORTES LTDA</v>
      </c>
      <c r="AA3526" s="15" t="str">
        <f>VLOOKUP(Y3526,FORNECEDORES!$A$2:$G$9041,7,0)</f>
        <v>ader@transbocayuva.com.br;</v>
      </c>
    </row>
    <row r="3527" spans="1:27" x14ac:dyDescent="0.3">
      <c r="A3527" s="21" t="s">
        <v>8437</v>
      </c>
      <c r="B3527" s="32" t="s">
        <v>6517</v>
      </c>
      <c r="C3527" s="33">
        <v>45867</v>
      </c>
      <c r="D3527" s="33">
        <v>45895</v>
      </c>
      <c r="E3527" s="21" t="s">
        <v>23</v>
      </c>
      <c r="F3527" s="34">
        <v>6900</v>
      </c>
      <c r="G3527" s="21" t="s">
        <v>24</v>
      </c>
      <c r="H3527" s="21" t="s">
        <v>565</v>
      </c>
      <c r="I3527" s="22">
        <v>49804103000101</v>
      </c>
      <c r="J3527" s="22" t="s">
        <v>6552</v>
      </c>
      <c r="K3527" s="40">
        <v>102048647</v>
      </c>
      <c r="L3527" s="21" t="s">
        <v>26</v>
      </c>
      <c r="M3527" s="21">
        <v>145737</v>
      </c>
      <c r="N3527" s="21">
        <v>266173</v>
      </c>
      <c r="O3527" s="21">
        <v>3322</v>
      </c>
      <c r="P3527" s="21" t="s">
        <v>26</v>
      </c>
      <c r="Q3527" s="21" t="s">
        <v>27</v>
      </c>
      <c r="R3527" s="21" t="s">
        <v>31</v>
      </c>
      <c r="S3527" s="21" t="s">
        <v>29</v>
      </c>
      <c r="T3527" s="21" t="s">
        <v>24</v>
      </c>
      <c r="U3527" s="21">
        <v>30</v>
      </c>
      <c r="V3527" s="33">
        <v>45899</v>
      </c>
      <c r="W3527" s="4">
        <f t="shared" si="165"/>
        <v>14</v>
      </c>
      <c r="X3527" s="14" t="str">
        <f t="shared" si="166"/>
        <v>CNPJ</v>
      </c>
      <c r="Y3527" s="13" t="str">
        <f t="shared" si="167"/>
        <v>49.804.103/0001-01</v>
      </c>
      <c r="Z3527" s="10" t="str">
        <f>VLOOKUP(Y3527,FORNECEDORES!$A$2:$G$9043,3,0)</f>
        <v>MVC EXPRESS SOLUCOES LOGISTICAS LTDA</v>
      </c>
      <c r="AA3527" s="15" t="str">
        <f>VLOOKUP(Y3527,FORNECEDORES!$A$2:$G$9041,7,0)</f>
        <v>marcelo.souza@mvcexpress.com.br;operacional@mvcexpress.com.br; comercial@mvcexpress.com.br;</v>
      </c>
    </row>
    <row r="3528" spans="1:27" x14ac:dyDescent="0.3">
      <c r="A3528" s="21" t="s">
        <v>8438</v>
      </c>
      <c r="B3528" s="32" t="s">
        <v>5960</v>
      </c>
      <c r="C3528" s="33">
        <v>45867</v>
      </c>
      <c r="D3528" s="33">
        <v>45868</v>
      </c>
      <c r="E3528" s="21" t="s">
        <v>5680</v>
      </c>
      <c r="F3528" s="34">
        <v>875.7</v>
      </c>
      <c r="G3528" s="21" t="s">
        <v>24</v>
      </c>
      <c r="H3528" s="21" t="s">
        <v>1606</v>
      </c>
      <c r="I3528" s="22">
        <v>3270791852</v>
      </c>
      <c r="J3528" s="22" t="s">
        <v>5961</v>
      </c>
      <c r="K3528" s="21">
        <v>102048759</v>
      </c>
      <c r="L3528" s="21" t="s">
        <v>26</v>
      </c>
      <c r="M3528" s="21">
        <v>146032</v>
      </c>
      <c r="N3528" s="21">
        <v>266864</v>
      </c>
      <c r="O3528" s="21">
        <v>3572</v>
      </c>
      <c r="P3528" s="21" t="s">
        <v>26</v>
      </c>
      <c r="Q3528" s="21" t="s">
        <v>26</v>
      </c>
      <c r="R3528" s="21" t="s">
        <v>31</v>
      </c>
      <c r="S3528" s="21" t="s">
        <v>29</v>
      </c>
      <c r="T3528" s="21" t="s">
        <v>24</v>
      </c>
      <c r="U3528" s="21" t="s">
        <v>30</v>
      </c>
      <c r="V3528" s="33" t="s">
        <v>30</v>
      </c>
      <c r="W3528" s="4">
        <f t="shared" si="165"/>
        <v>10</v>
      </c>
      <c r="X3528" s="14" t="str">
        <f t="shared" si="166"/>
        <v>CPF_Incompleto</v>
      </c>
      <c r="Y3528" s="13" t="str">
        <f t="shared" si="167"/>
        <v>032.707.918-52</v>
      </c>
      <c r="Z3528" s="10" t="str">
        <f>VLOOKUP(Y3528,FORNECEDORES!$A$2:$G$9043,3,0)</f>
        <v>ANTONIO APARECIDO ALVES</v>
      </c>
      <c r="AA3528" s="15" t="str">
        <f>VLOOKUP(Y3528,FORNECEDORES!$A$2:$G$9041,7,0)</f>
        <v>logistica.onix@gmail.com;</v>
      </c>
    </row>
    <row r="3529" spans="1:27" x14ac:dyDescent="0.3">
      <c r="A3529" s="21" t="s">
        <v>8438</v>
      </c>
      <c r="B3529" s="32" t="s">
        <v>5960</v>
      </c>
      <c r="C3529" s="33">
        <v>45867</v>
      </c>
      <c r="D3529" s="33">
        <v>45869</v>
      </c>
      <c r="E3529" s="21" t="s">
        <v>34</v>
      </c>
      <c r="F3529" s="34">
        <v>583.79999999999995</v>
      </c>
      <c r="G3529" s="21" t="s">
        <v>24</v>
      </c>
      <c r="H3529" s="21" t="s">
        <v>1606</v>
      </c>
      <c r="I3529" s="22">
        <v>3270791852</v>
      </c>
      <c r="J3529" s="22" t="s">
        <v>5961</v>
      </c>
      <c r="K3529" s="40">
        <v>102048759</v>
      </c>
      <c r="L3529" s="21" t="s">
        <v>26</v>
      </c>
      <c r="M3529" s="21">
        <v>146032</v>
      </c>
      <c r="N3529" s="21">
        <v>266864</v>
      </c>
      <c r="O3529" s="21">
        <v>3572</v>
      </c>
      <c r="P3529" s="21" t="s">
        <v>26</v>
      </c>
      <c r="Q3529" s="21" t="s">
        <v>26</v>
      </c>
      <c r="R3529" s="21" t="s">
        <v>31</v>
      </c>
      <c r="S3529" s="21" t="s">
        <v>29</v>
      </c>
      <c r="T3529" s="21" t="s">
        <v>24</v>
      </c>
      <c r="U3529" s="21" t="s">
        <v>30</v>
      </c>
      <c r="V3529" s="33" t="s">
        <v>30</v>
      </c>
      <c r="W3529" s="4">
        <f t="shared" si="165"/>
        <v>10</v>
      </c>
      <c r="X3529" s="14" t="str">
        <f t="shared" si="166"/>
        <v>CPF_Incompleto</v>
      </c>
      <c r="Y3529" s="13" t="str">
        <f t="shared" si="167"/>
        <v>032.707.918-52</v>
      </c>
      <c r="Z3529" s="10" t="str">
        <f>VLOOKUP(Y3529,FORNECEDORES!$A$2:$G$9043,3,0)</f>
        <v>ANTONIO APARECIDO ALVES</v>
      </c>
      <c r="AA3529" s="15" t="str">
        <f>VLOOKUP(Y3529,FORNECEDORES!$A$2:$G$9041,7,0)</f>
        <v>logistica.onix@gmail.com;</v>
      </c>
    </row>
    <row r="3530" spans="1:27" x14ac:dyDescent="0.3">
      <c r="A3530" s="21" t="s">
        <v>8439</v>
      </c>
      <c r="B3530" s="32" t="s">
        <v>6367</v>
      </c>
      <c r="C3530" s="33">
        <v>45867</v>
      </c>
      <c r="D3530" s="33">
        <v>45891</v>
      </c>
      <c r="E3530" s="21" t="s">
        <v>23</v>
      </c>
      <c r="F3530" s="34">
        <v>26100</v>
      </c>
      <c r="G3530" s="21" t="s">
        <v>24</v>
      </c>
      <c r="H3530" s="21" t="s">
        <v>2629</v>
      </c>
      <c r="I3530" s="22">
        <v>26683244000100</v>
      </c>
      <c r="J3530" s="22" t="s">
        <v>6528</v>
      </c>
      <c r="K3530" s="40">
        <v>102048785</v>
      </c>
      <c r="L3530" s="21" t="s">
        <v>26</v>
      </c>
      <c r="M3530" s="21">
        <v>145733</v>
      </c>
      <c r="N3530" s="21">
        <v>266169</v>
      </c>
      <c r="O3530" s="21">
        <v>3320</v>
      </c>
      <c r="P3530" s="21" t="s">
        <v>26</v>
      </c>
      <c r="Q3530" s="21" t="s">
        <v>88</v>
      </c>
      <c r="R3530" s="21" t="s">
        <v>31</v>
      </c>
      <c r="S3530" s="21" t="s">
        <v>29</v>
      </c>
      <c r="T3530" s="21" t="s">
        <v>24</v>
      </c>
      <c r="U3530" s="21">
        <v>30</v>
      </c>
      <c r="V3530" s="33">
        <v>45899</v>
      </c>
      <c r="W3530" s="4">
        <f t="shared" si="165"/>
        <v>14</v>
      </c>
      <c r="X3530" s="14" t="str">
        <f t="shared" si="166"/>
        <v>CNPJ</v>
      </c>
      <c r="Y3530" s="13" t="str">
        <f t="shared" si="167"/>
        <v>26.683.244/0001-00</v>
      </c>
      <c r="Z3530" s="10" t="str">
        <f>VLOOKUP(Y3530,FORNECEDORES!$A$2:$G$9043,3,0)</f>
        <v>F7 LOGISTICA E TRANSPORTE LTDA</v>
      </c>
      <c r="AA3530" s="15" t="str">
        <f>VLOOKUP(Y3530,FORNECEDORES!$A$2:$G$9041,7,0)</f>
        <v>controle1@f7log.com.br; controle3@f7log.com.br; cargas@f7log.com.br; financeiro@f7log.com.br;</v>
      </c>
    </row>
    <row r="3531" spans="1:27" x14ac:dyDescent="0.3">
      <c r="A3531" s="21" t="s">
        <v>8440</v>
      </c>
      <c r="B3531" s="32" t="s">
        <v>5960</v>
      </c>
      <c r="C3531" s="33">
        <v>45867</v>
      </c>
      <c r="D3531" s="33">
        <v>45868</v>
      </c>
      <c r="E3531" s="21" t="s">
        <v>5680</v>
      </c>
      <c r="F3531" s="34">
        <v>2043.3</v>
      </c>
      <c r="G3531" s="21" t="s">
        <v>24</v>
      </c>
      <c r="H3531" s="21" t="s">
        <v>1606</v>
      </c>
      <c r="I3531" s="22">
        <v>3270791852</v>
      </c>
      <c r="J3531" s="22" t="s">
        <v>5962</v>
      </c>
      <c r="K3531" s="40">
        <v>102048835</v>
      </c>
      <c r="L3531" s="21" t="s">
        <v>26</v>
      </c>
      <c r="M3531" s="21">
        <v>146035</v>
      </c>
      <c r="N3531" s="21">
        <v>266867</v>
      </c>
      <c r="O3531" s="21">
        <v>3575</v>
      </c>
      <c r="P3531" s="21" t="s">
        <v>26</v>
      </c>
      <c r="Q3531" s="21" t="s">
        <v>26</v>
      </c>
      <c r="R3531" s="21" t="s">
        <v>31</v>
      </c>
      <c r="S3531" s="21" t="s">
        <v>29</v>
      </c>
      <c r="T3531" s="21" t="s">
        <v>24</v>
      </c>
      <c r="U3531" s="21" t="s">
        <v>30</v>
      </c>
      <c r="V3531" s="33" t="s">
        <v>30</v>
      </c>
      <c r="W3531" s="4">
        <f t="shared" si="165"/>
        <v>10</v>
      </c>
      <c r="X3531" s="14" t="str">
        <f t="shared" si="166"/>
        <v>CPF_Incompleto</v>
      </c>
      <c r="Y3531" s="13" t="str">
        <f t="shared" si="167"/>
        <v>032.707.918-52</v>
      </c>
      <c r="Z3531" s="10" t="str">
        <f>VLOOKUP(Y3531,FORNECEDORES!$A$2:$G$9043,3,0)</f>
        <v>ANTONIO APARECIDO ALVES</v>
      </c>
      <c r="AA3531" s="15" t="str">
        <f>VLOOKUP(Y3531,FORNECEDORES!$A$2:$G$9041,7,0)</f>
        <v>logistica.onix@gmail.com;</v>
      </c>
    </row>
    <row r="3532" spans="1:27" x14ac:dyDescent="0.3">
      <c r="A3532" s="21" t="s">
        <v>8440</v>
      </c>
      <c r="B3532" s="32" t="s">
        <v>5960</v>
      </c>
      <c r="C3532" s="33">
        <v>45867</v>
      </c>
      <c r="D3532" s="33">
        <v>45869</v>
      </c>
      <c r="E3532" s="21" t="s">
        <v>34</v>
      </c>
      <c r="F3532" s="34">
        <v>1362.2</v>
      </c>
      <c r="G3532" s="21" t="s">
        <v>24</v>
      </c>
      <c r="H3532" s="21" t="s">
        <v>1606</v>
      </c>
      <c r="I3532" s="22">
        <v>3270791852</v>
      </c>
      <c r="J3532" s="22" t="s">
        <v>5962</v>
      </c>
      <c r="K3532" s="40">
        <v>102048835</v>
      </c>
      <c r="L3532" s="21" t="s">
        <v>26</v>
      </c>
      <c r="M3532" s="21">
        <v>146035</v>
      </c>
      <c r="N3532" s="21">
        <v>266867</v>
      </c>
      <c r="O3532" s="21">
        <v>3575</v>
      </c>
      <c r="P3532" s="21" t="s">
        <v>26</v>
      </c>
      <c r="Q3532" s="21" t="s">
        <v>26</v>
      </c>
      <c r="R3532" s="21" t="s">
        <v>31</v>
      </c>
      <c r="S3532" s="21" t="s">
        <v>29</v>
      </c>
      <c r="T3532" s="21" t="s">
        <v>24</v>
      </c>
      <c r="U3532" s="21" t="s">
        <v>30</v>
      </c>
      <c r="V3532" s="33" t="s">
        <v>30</v>
      </c>
      <c r="W3532" s="4">
        <f t="shared" si="165"/>
        <v>10</v>
      </c>
      <c r="X3532" s="14" t="str">
        <f t="shared" si="166"/>
        <v>CPF_Incompleto</v>
      </c>
      <c r="Y3532" s="13" t="str">
        <f t="shared" si="167"/>
        <v>032.707.918-52</v>
      </c>
      <c r="Z3532" s="10" t="str">
        <f>VLOOKUP(Y3532,FORNECEDORES!$A$2:$G$9043,3,0)</f>
        <v>ANTONIO APARECIDO ALVES</v>
      </c>
      <c r="AA3532" s="15" t="str">
        <f>VLOOKUP(Y3532,FORNECEDORES!$A$2:$G$9041,7,0)</f>
        <v>logistica.onix@gmail.com;</v>
      </c>
    </row>
    <row r="3533" spans="1:27" x14ac:dyDescent="0.3">
      <c r="A3533" s="21" t="s">
        <v>8441</v>
      </c>
      <c r="B3533" s="32" t="s">
        <v>6170</v>
      </c>
      <c r="C3533" s="33">
        <v>45867</v>
      </c>
      <c r="D3533" s="33">
        <v>45891</v>
      </c>
      <c r="E3533" s="21" t="s">
        <v>23</v>
      </c>
      <c r="F3533" s="34">
        <v>28100</v>
      </c>
      <c r="G3533" s="21" t="s">
        <v>24</v>
      </c>
      <c r="H3533" s="21" t="s">
        <v>409</v>
      </c>
      <c r="I3533" s="22">
        <v>23612315000195</v>
      </c>
      <c r="J3533" s="22" t="s">
        <v>6172</v>
      </c>
      <c r="K3533" s="40">
        <v>102048875</v>
      </c>
      <c r="L3533" s="21" t="s">
        <v>26</v>
      </c>
      <c r="M3533" s="21">
        <v>145712</v>
      </c>
      <c r="N3533" s="21">
        <v>266134</v>
      </c>
      <c r="O3533" s="21" t="s">
        <v>8442</v>
      </c>
      <c r="P3533" s="21" t="s">
        <v>26</v>
      </c>
      <c r="Q3533" s="21" t="s">
        <v>88</v>
      </c>
      <c r="R3533" s="21" t="s">
        <v>31</v>
      </c>
      <c r="S3533" s="21" t="s">
        <v>29</v>
      </c>
      <c r="T3533" s="21" t="s">
        <v>24</v>
      </c>
      <c r="U3533" s="21">
        <v>30</v>
      </c>
      <c r="V3533" s="33">
        <v>45899</v>
      </c>
      <c r="W3533" s="4">
        <f t="shared" si="165"/>
        <v>14</v>
      </c>
      <c r="X3533" s="14" t="str">
        <f t="shared" si="166"/>
        <v>CNPJ</v>
      </c>
      <c r="Y3533" s="13" t="str">
        <f t="shared" si="167"/>
        <v>23.612.315/0001-95</v>
      </c>
      <c r="Z3533" s="10" t="str">
        <f>VLOOKUP(Y3533,FORNECEDORES!$A$2:$G$9043,3,0)</f>
        <v>GUERRA LOGISTICA LTDA</v>
      </c>
      <c r="AA3533" s="15" t="str">
        <f>VLOOKUP(Y3533,FORNECEDORES!$A$2:$G$9041,7,0)</f>
        <v>karina.carvalho@guerralogistica.com.br; diogo.parra@guerralogistica.com.br;</v>
      </c>
    </row>
    <row r="3534" spans="1:27" x14ac:dyDescent="0.3">
      <c r="A3534" s="21" t="s">
        <v>8443</v>
      </c>
      <c r="B3534" s="32" t="s">
        <v>6430</v>
      </c>
      <c r="C3534" s="33">
        <v>45867</v>
      </c>
      <c r="D3534" s="33">
        <v>45877</v>
      </c>
      <c r="E3534" s="21" t="s">
        <v>23</v>
      </c>
      <c r="F3534" s="34">
        <v>610</v>
      </c>
      <c r="G3534" s="21" t="s">
        <v>24</v>
      </c>
      <c r="H3534" s="21" t="s">
        <v>1534</v>
      </c>
      <c r="I3534" s="22">
        <v>18515034000184</v>
      </c>
      <c r="J3534" s="22" t="s">
        <v>8444</v>
      </c>
      <c r="K3534" s="40">
        <v>102048943</v>
      </c>
      <c r="L3534" s="21" t="s">
        <v>26</v>
      </c>
      <c r="M3534" s="21">
        <v>145908</v>
      </c>
      <c r="N3534" s="21">
        <v>266655</v>
      </c>
      <c r="O3534" s="21">
        <v>4698</v>
      </c>
      <c r="P3534" s="21" t="s">
        <v>88</v>
      </c>
      <c r="Q3534" s="21" t="s">
        <v>88</v>
      </c>
      <c r="R3534" s="21" t="s">
        <v>31</v>
      </c>
      <c r="S3534" s="21" t="s">
        <v>29</v>
      </c>
      <c r="T3534" s="21" t="s">
        <v>24</v>
      </c>
      <c r="U3534" s="21">
        <v>15</v>
      </c>
      <c r="V3534" s="33">
        <v>45879</v>
      </c>
      <c r="W3534" s="4">
        <f t="shared" si="165"/>
        <v>14</v>
      </c>
      <c r="X3534" s="14" t="str">
        <f t="shared" si="166"/>
        <v>CNPJ</v>
      </c>
      <c r="Y3534" s="13" t="str">
        <f t="shared" si="167"/>
        <v>18.515.034/0001-84</v>
      </c>
      <c r="Z3534" s="10" t="str">
        <f>VLOOKUP(Y3534,FORNECEDORES!$A$2:$G$9043,3,0)</f>
        <v>VASCONCELOS &amp; FREITAS TRANSPORTES LTDA</v>
      </c>
      <c r="AA3534" s="15" t="str">
        <f>VLOOKUP(Y3534,FORNECEDORES!$A$2:$G$9041,7,0)</f>
        <v>valmirvasconcelos@hotmail.com;</v>
      </c>
    </row>
    <row r="3535" spans="1:27" x14ac:dyDescent="0.3">
      <c r="A3535" s="21" t="s">
        <v>8445</v>
      </c>
      <c r="B3535" s="32" t="s">
        <v>6170</v>
      </c>
      <c r="C3535" s="33">
        <v>45867</v>
      </c>
      <c r="D3535" s="33">
        <v>45891</v>
      </c>
      <c r="E3535" s="21" t="s">
        <v>23</v>
      </c>
      <c r="F3535" s="34">
        <v>8500</v>
      </c>
      <c r="G3535" s="21" t="s">
        <v>24</v>
      </c>
      <c r="H3535" s="21" t="s">
        <v>409</v>
      </c>
      <c r="I3535" s="22">
        <v>23612315000195</v>
      </c>
      <c r="J3535" s="22" t="s">
        <v>8446</v>
      </c>
      <c r="K3535" s="40">
        <v>102048968</v>
      </c>
      <c r="L3535" s="21" t="s">
        <v>26</v>
      </c>
      <c r="M3535" s="21">
        <v>145768</v>
      </c>
      <c r="N3535" s="21">
        <v>266244</v>
      </c>
      <c r="O3535" s="21">
        <v>3345</v>
      </c>
      <c r="P3535" s="21" t="s">
        <v>26</v>
      </c>
      <c r="Q3535" s="21" t="s">
        <v>79</v>
      </c>
      <c r="R3535" s="21" t="s">
        <v>31</v>
      </c>
      <c r="S3535" s="21" t="s">
        <v>29</v>
      </c>
      <c r="T3535" s="21" t="s">
        <v>24</v>
      </c>
      <c r="U3535" s="21">
        <v>30</v>
      </c>
      <c r="V3535" s="33">
        <v>45899</v>
      </c>
      <c r="W3535" s="4">
        <f t="shared" si="165"/>
        <v>14</v>
      </c>
      <c r="X3535" s="14" t="str">
        <f t="shared" si="166"/>
        <v>CNPJ</v>
      </c>
      <c r="Y3535" s="13" t="str">
        <f t="shared" si="167"/>
        <v>23.612.315/0001-95</v>
      </c>
      <c r="Z3535" s="10" t="str">
        <f>VLOOKUP(Y3535,FORNECEDORES!$A$2:$G$9043,3,0)</f>
        <v>GUERRA LOGISTICA LTDA</v>
      </c>
      <c r="AA3535" s="15" t="str">
        <f>VLOOKUP(Y3535,FORNECEDORES!$A$2:$G$9041,7,0)</f>
        <v>karina.carvalho@guerralogistica.com.br; diogo.parra@guerralogistica.com.br;</v>
      </c>
    </row>
    <row r="3536" spans="1:27" x14ac:dyDescent="0.3">
      <c r="A3536" s="21" t="s">
        <v>8447</v>
      </c>
      <c r="B3536" s="32" t="s">
        <v>5960</v>
      </c>
      <c r="C3536" s="33">
        <v>45867</v>
      </c>
      <c r="D3536" s="33">
        <v>45868</v>
      </c>
      <c r="E3536" s="21" t="s">
        <v>5680</v>
      </c>
      <c r="F3536" s="34">
        <v>1926.54</v>
      </c>
      <c r="G3536" s="21" t="s">
        <v>24</v>
      </c>
      <c r="H3536" s="21" t="s">
        <v>1606</v>
      </c>
      <c r="I3536" s="22">
        <v>3270791852</v>
      </c>
      <c r="J3536" s="22" t="s">
        <v>5977</v>
      </c>
      <c r="K3536" s="40">
        <v>102049029</v>
      </c>
      <c r="L3536" s="21" t="s">
        <v>26</v>
      </c>
      <c r="M3536" s="21">
        <v>145348</v>
      </c>
      <c r="N3536" s="21">
        <v>265395</v>
      </c>
      <c r="O3536" s="21">
        <v>2926</v>
      </c>
      <c r="P3536" s="21" t="s">
        <v>26</v>
      </c>
      <c r="Q3536" s="21" t="s">
        <v>26</v>
      </c>
      <c r="R3536" s="21" t="s">
        <v>31</v>
      </c>
      <c r="S3536" s="21" t="s">
        <v>29</v>
      </c>
      <c r="T3536" s="21" t="s">
        <v>24</v>
      </c>
      <c r="U3536" s="21" t="s">
        <v>30</v>
      </c>
      <c r="V3536" s="33" t="s">
        <v>30</v>
      </c>
      <c r="W3536" s="4">
        <f t="shared" si="165"/>
        <v>10</v>
      </c>
      <c r="X3536" s="14" t="str">
        <f t="shared" si="166"/>
        <v>CPF_Incompleto</v>
      </c>
      <c r="Y3536" s="13" t="str">
        <f t="shared" si="167"/>
        <v>032.707.918-52</v>
      </c>
      <c r="Z3536" s="10" t="str">
        <f>VLOOKUP(Y3536,FORNECEDORES!$A$2:$G$9043,3,0)</f>
        <v>ANTONIO APARECIDO ALVES</v>
      </c>
      <c r="AA3536" s="15" t="str">
        <f>VLOOKUP(Y3536,FORNECEDORES!$A$2:$G$9041,7,0)</f>
        <v>logistica.onix@gmail.com;</v>
      </c>
    </row>
    <row r="3537" spans="1:27" x14ac:dyDescent="0.3">
      <c r="A3537" s="21" t="s">
        <v>8447</v>
      </c>
      <c r="B3537" s="32" t="s">
        <v>5960</v>
      </c>
      <c r="C3537" s="33">
        <v>45867</v>
      </c>
      <c r="D3537" s="33">
        <v>45880</v>
      </c>
      <c r="E3537" s="21" t="s">
        <v>34</v>
      </c>
      <c r="F3537" s="34">
        <v>1284.3599999999999</v>
      </c>
      <c r="G3537" s="21" t="s">
        <v>24</v>
      </c>
      <c r="H3537" s="21" t="s">
        <v>1606</v>
      </c>
      <c r="I3537" s="22">
        <v>3270791852</v>
      </c>
      <c r="J3537" s="22" t="s">
        <v>5977</v>
      </c>
      <c r="K3537" s="40">
        <v>102049029</v>
      </c>
      <c r="L3537" s="21" t="s">
        <v>26</v>
      </c>
      <c r="M3537" s="21">
        <v>145348</v>
      </c>
      <c r="N3537" s="21">
        <v>265395</v>
      </c>
      <c r="O3537" s="21">
        <v>2926</v>
      </c>
      <c r="P3537" s="21" t="s">
        <v>26</v>
      </c>
      <c r="Q3537" s="21" t="s">
        <v>26</v>
      </c>
      <c r="R3537" s="21" t="s">
        <v>31</v>
      </c>
      <c r="S3537" s="21" t="s">
        <v>29</v>
      </c>
      <c r="T3537" s="21" t="s">
        <v>24</v>
      </c>
      <c r="U3537" s="21" t="s">
        <v>30</v>
      </c>
      <c r="V3537" s="33" t="s">
        <v>30</v>
      </c>
      <c r="W3537" s="4">
        <f t="shared" si="165"/>
        <v>10</v>
      </c>
      <c r="X3537" s="14" t="str">
        <f t="shared" si="166"/>
        <v>CPF_Incompleto</v>
      </c>
      <c r="Y3537" s="13" t="str">
        <f t="shared" si="167"/>
        <v>032.707.918-52</v>
      </c>
      <c r="Z3537" s="10" t="str">
        <f>VLOOKUP(Y3537,FORNECEDORES!$A$2:$G$9043,3,0)</f>
        <v>ANTONIO APARECIDO ALVES</v>
      </c>
      <c r="AA3537" s="15" t="str">
        <f>VLOOKUP(Y3537,FORNECEDORES!$A$2:$G$9041,7,0)</f>
        <v>logistica.onix@gmail.com;</v>
      </c>
    </row>
    <row r="3538" spans="1:27" x14ac:dyDescent="0.3">
      <c r="A3538" s="21" t="s">
        <v>8448</v>
      </c>
      <c r="B3538" s="32" t="s">
        <v>6460</v>
      </c>
      <c r="C3538" s="33">
        <v>45867</v>
      </c>
      <c r="D3538" s="33">
        <v>45874</v>
      </c>
      <c r="E3538" s="21" t="s">
        <v>23</v>
      </c>
      <c r="F3538" s="34">
        <v>1100</v>
      </c>
      <c r="G3538" s="21" t="s">
        <v>24</v>
      </c>
      <c r="H3538" s="21" t="s">
        <v>6461</v>
      </c>
      <c r="I3538" s="22">
        <v>30017711000130</v>
      </c>
      <c r="J3538" s="22" t="s">
        <v>6518</v>
      </c>
      <c r="K3538" s="40">
        <v>102049109</v>
      </c>
      <c r="L3538" s="21" t="s">
        <v>26</v>
      </c>
      <c r="M3538" s="21">
        <v>145740</v>
      </c>
      <c r="N3538" s="21">
        <v>266176</v>
      </c>
      <c r="O3538" s="21">
        <v>3330</v>
      </c>
      <c r="P3538" s="21" t="s">
        <v>26</v>
      </c>
      <c r="Q3538" s="21" t="s">
        <v>26</v>
      </c>
      <c r="R3538" s="21" t="s">
        <v>31</v>
      </c>
      <c r="S3538" s="21" t="s">
        <v>29</v>
      </c>
      <c r="T3538" s="21" t="e">
        <v>#N/A</v>
      </c>
      <c r="U3538" s="21" t="s">
        <v>33</v>
      </c>
      <c r="V3538" s="33" t="s">
        <v>33</v>
      </c>
      <c r="W3538" s="4">
        <f t="shared" si="165"/>
        <v>14</v>
      </c>
      <c r="X3538" s="14" t="str">
        <f t="shared" si="166"/>
        <v>CNPJ</v>
      </c>
      <c r="Y3538" s="13" t="str">
        <f t="shared" si="167"/>
        <v>30.017.711/0001-30</v>
      </c>
      <c r="Z3538" s="10" t="str">
        <f>VLOOKUP(Y3538,FORNECEDORES!$A$2:$G$9043,3,0)</f>
        <v>JACIRENE PEREIRA DA CRUZ</v>
      </c>
      <c r="AA3538" s="15" t="str">
        <f>VLOOKUP(Y3538,FORNECEDORES!$A$2:$G$9041,7,0)</f>
        <v>wfexpress.finance@gmail.com;</v>
      </c>
    </row>
    <row r="3539" spans="1:27" x14ac:dyDescent="0.3">
      <c r="A3539" s="21" t="s">
        <v>8449</v>
      </c>
      <c r="B3539" s="32" t="s">
        <v>5960</v>
      </c>
      <c r="C3539" s="33">
        <v>45867</v>
      </c>
      <c r="D3539" s="33">
        <v>45868</v>
      </c>
      <c r="E3539" s="21" t="s">
        <v>5680</v>
      </c>
      <c r="F3539" s="34">
        <v>875.7</v>
      </c>
      <c r="G3539" s="21" t="s">
        <v>24</v>
      </c>
      <c r="H3539" s="21" t="s">
        <v>1606</v>
      </c>
      <c r="I3539" s="22">
        <v>3270791852</v>
      </c>
      <c r="J3539" s="22" t="s">
        <v>5961</v>
      </c>
      <c r="K3539" s="40">
        <v>102049116</v>
      </c>
      <c r="L3539" s="21" t="s">
        <v>26</v>
      </c>
      <c r="M3539" s="21">
        <v>145911</v>
      </c>
      <c r="N3539" s="21">
        <v>266658</v>
      </c>
      <c r="O3539" s="21">
        <v>3471</v>
      </c>
      <c r="P3539" s="21" t="s">
        <v>26</v>
      </c>
      <c r="Q3539" s="21" t="s">
        <v>26</v>
      </c>
      <c r="R3539" s="21" t="s">
        <v>31</v>
      </c>
      <c r="S3539" s="21" t="s">
        <v>29</v>
      </c>
      <c r="T3539" s="21" t="s">
        <v>24</v>
      </c>
      <c r="U3539" s="21" t="s">
        <v>30</v>
      </c>
      <c r="V3539" s="33" t="s">
        <v>30</v>
      </c>
      <c r="W3539" s="4">
        <f t="shared" si="165"/>
        <v>10</v>
      </c>
      <c r="X3539" s="14" t="str">
        <f t="shared" si="166"/>
        <v>CPF_Incompleto</v>
      </c>
      <c r="Y3539" s="13" t="str">
        <f t="shared" si="167"/>
        <v>032.707.918-52</v>
      </c>
      <c r="Z3539" s="10" t="str">
        <f>VLOOKUP(Y3539,FORNECEDORES!$A$2:$G$9043,3,0)</f>
        <v>ANTONIO APARECIDO ALVES</v>
      </c>
      <c r="AA3539" s="15" t="str">
        <f>VLOOKUP(Y3539,FORNECEDORES!$A$2:$G$9041,7,0)</f>
        <v>logistica.onix@gmail.com;</v>
      </c>
    </row>
    <row r="3540" spans="1:27" x14ac:dyDescent="0.3">
      <c r="A3540" s="21" t="s">
        <v>8449</v>
      </c>
      <c r="B3540" s="32" t="s">
        <v>5960</v>
      </c>
      <c r="C3540" s="33">
        <v>45867</v>
      </c>
      <c r="D3540" s="33">
        <v>45869</v>
      </c>
      <c r="E3540" s="21" t="s">
        <v>34</v>
      </c>
      <c r="F3540" s="34">
        <v>583.79999999999995</v>
      </c>
      <c r="G3540" s="21" t="s">
        <v>24</v>
      </c>
      <c r="H3540" s="21" t="s">
        <v>1606</v>
      </c>
      <c r="I3540" s="22">
        <v>3270791852</v>
      </c>
      <c r="J3540" s="22" t="s">
        <v>5961</v>
      </c>
      <c r="K3540" s="40">
        <v>102049116</v>
      </c>
      <c r="L3540" s="21" t="s">
        <v>26</v>
      </c>
      <c r="M3540" s="21">
        <v>145911</v>
      </c>
      <c r="N3540" s="21">
        <v>266658</v>
      </c>
      <c r="O3540" s="21">
        <v>3471</v>
      </c>
      <c r="P3540" s="21" t="s">
        <v>26</v>
      </c>
      <c r="Q3540" s="21" t="s">
        <v>26</v>
      </c>
      <c r="R3540" s="21" t="s">
        <v>31</v>
      </c>
      <c r="S3540" s="21" t="s">
        <v>29</v>
      </c>
      <c r="T3540" s="21" t="s">
        <v>24</v>
      </c>
      <c r="U3540" s="21" t="s">
        <v>30</v>
      </c>
      <c r="V3540" s="33" t="s">
        <v>30</v>
      </c>
      <c r="W3540" s="4">
        <f t="shared" si="165"/>
        <v>10</v>
      </c>
      <c r="X3540" s="14" t="str">
        <f t="shared" si="166"/>
        <v>CPF_Incompleto</v>
      </c>
      <c r="Y3540" s="13" t="str">
        <f t="shared" si="167"/>
        <v>032.707.918-52</v>
      </c>
      <c r="Z3540" s="10" t="str">
        <f>VLOOKUP(Y3540,FORNECEDORES!$A$2:$G$9043,3,0)</f>
        <v>ANTONIO APARECIDO ALVES</v>
      </c>
      <c r="AA3540" s="15" t="str">
        <f>VLOOKUP(Y3540,FORNECEDORES!$A$2:$G$9041,7,0)</f>
        <v>logistica.onix@gmail.com;</v>
      </c>
    </row>
    <row r="3541" spans="1:27" x14ac:dyDescent="0.3">
      <c r="A3541" s="21" t="s">
        <v>8450</v>
      </c>
      <c r="B3541" s="32" t="s">
        <v>5960</v>
      </c>
      <c r="C3541" s="33">
        <v>45867</v>
      </c>
      <c r="D3541" s="33">
        <v>45868</v>
      </c>
      <c r="E3541" s="21" t="s">
        <v>5680</v>
      </c>
      <c r="F3541" s="34">
        <v>875.7</v>
      </c>
      <c r="G3541" s="21" t="s">
        <v>24</v>
      </c>
      <c r="H3541" s="21" t="s">
        <v>1606</v>
      </c>
      <c r="I3541" s="22">
        <v>3270791852</v>
      </c>
      <c r="J3541" s="22" t="s">
        <v>5961</v>
      </c>
      <c r="K3541" s="40">
        <v>102049202</v>
      </c>
      <c r="L3541" s="21" t="s">
        <v>26</v>
      </c>
      <c r="M3541" s="21">
        <v>145950</v>
      </c>
      <c r="N3541" s="21">
        <v>266693</v>
      </c>
      <c r="O3541" s="21" t="s">
        <v>8451</v>
      </c>
      <c r="P3541" s="21" t="s">
        <v>26</v>
      </c>
      <c r="Q3541" s="21" t="s">
        <v>26</v>
      </c>
      <c r="R3541" s="21" t="s">
        <v>31</v>
      </c>
      <c r="S3541" s="21" t="s">
        <v>29</v>
      </c>
      <c r="T3541" s="21" t="s">
        <v>24</v>
      </c>
      <c r="U3541" s="21" t="s">
        <v>30</v>
      </c>
      <c r="V3541" s="33" t="s">
        <v>30</v>
      </c>
      <c r="W3541" s="4">
        <f t="shared" si="165"/>
        <v>10</v>
      </c>
      <c r="X3541" s="14" t="str">
        <f t="shared" si="166"/>
        <v>CPF_Incompleto</v>
      </c>
      <c r="Y3541" s="13" t="str">
        <f t="shared" si="167"/>
        <v>032.707.918-52</v>
      </c>
      <c r="Z3541" s="10" t="str">
        <f>VLOOKUP(Y3541,FORNECEDORES!$A$2:$G$9043,3,0)</f>
        <v>ANTONIO APARECIDO ALVES</v>
      </c>
      <c r="AA3541" s="15" t="str">
        <f>VLOOKUP(Y3541,FORNECEDORES!$A$2:$G$9041,7,0)</f>
        <v>logistica.onix@gmail.com;</v>
      </c>
    </row>
    <row r="3542" spans="1:27" x14ac:dyDescent="0.3">
      <c r="A3542" s="21" t="s">
        <v>8450</v>
      </c>
      <c r="B3542" s="32" t="s">
        <v>5960</v>
      </c>
      <c r="C3542" s="33">
        <v>45867</v>
      </c>
      <c r="D3542" s="33">
        <v>45869</v>
      </c>
      <c r="E3542" s="21" t="s">
        <v>34</v>
      </c>
      <c r="F3542" s="34">
        <v>583.79999999999995</v>
      </c>
      <c r="G3542" s="21" t="s">
        <v>24</v>
      </c>
      <c r="H3542" s="21" t="s">
        <v>1606</v>
      </c>
      <c r="I3542" s="22">
        <v>3270791852</v>
      </c>
      <c r="J3542" s="22" t="s">
        <v>5961</v>
      </c>
      <c r="K3542" s="40">
        <v>102049202</v>
      </c>
      <c r="L3542" s="21" t="s">
        <v>26</v>
      </c>
      <c r="M3542" s="21">
        <v>145950</v>
      </c>
      <c r="N3542" s="21">
        <v>266693</v>
      </c>
      <c r="O3542" s="21" t="s">
        <v>8451</v>
      </c>
      <c r="P3542" s="21" t="s">
        <v>26</v>
      </c>
      <c r="Q3542" s="21" t="s">
        <v>26</v>
      </c>
      <c r="R3542" s="21" t="s">
        <v>31</v>
      </c>
      <c r="S3542" s="21" t="s">
        <v>29</v>
      </c>
      <c r="T3542" s="21" t="s">
        <v>24</v>
      </c>
      <c r="U3542" s="21" t="s">
        <v>30</v>
      </c>
      <c r="V3542" s="33" t="s">
        <v>30</v>
      </c>
      <c r="W3542" s="4">
        <f t="shared" si="165"/>
        <v>10</v>
      </c>
      <c r="X3542" s="14" t="str">
        <f t="shared" si="166"/>
        <v>CPF_Incompleto</v>
      </c>
      <c r="Y3542" s="13" t="str">
        <f t="shared" si="167"/>
        <v>032.707.918-52</v>
      </c>
      <c r="Z3542" s="10" t="str">
        <f>VLOOKUP(Y3542,FORNECEDORES!$A$2:$G$9043,3,0)</f>
        <v>ANTONIO APARECIDO ALVES</v>
      </c>
      <c r="AA3542" s="15" t="str">
        <f>VLOOKUP(Y3542,FORNECEDORES!$A$2:$G$9041,7,0)</f>
        <v>logistica.onix@gmail.com;</v>
      </c>
    </row>
    <row r="3543" spans="1:27" x14ac:dyDescent="0.3">
      <c r="A3543" s="21" t="s">
        <v>8452</v>
      </c>
      <c r="B3543" s="32" t="s">
        <v>5992</v>
      </c>
      <c r="C3543" s="33">
        <v>45867</v>
      </c>
      <c r="D3543" s="33">
        <v>45874</v>
      </c>
      <c r="E3543" s="21" t="s">
        <v>23</v>
      </c>
      <c r="F3543" s="34">
        <v>1100</v>
      </c>
      <c r="G3543" s="21" t="s">
        <v>24</v>
      </c>
      <c r="H3543" s="21" t="s">
        <v>5993</v>
      </c>
      <c r="I3543" s="22">
        <v>48511466000188</v>
      </c>
      <c r="J3543" s="22" t="s">
        <v>6530</v>
      </c>
      <c r="K3543" s="41">
        <v>102049231</v>
      </c>
      <c r="L3543" s="21" t="s">
        <v>26</v>
      </c>
      <c r="M3543" s="21">
        <v>145760</v>
      </c>
      <c r="N3543" s="21">
        <v>266235</v>
      </c>
      <c r="O3543" s="21" t="s">
        <v>8453</v>
      </c>
      <c r="P3543" s="21" t="s">
        <v>26</v>
      </c>
      <c r="Q3543" s="21" t="s">
        <v>26</v>
      </c>
      <c r="R3543" s="21" t="s">
        <v>31</v>
      </c>
      <c r="S3543" s="21" t="s">
        <v>29</v>
      </c>
      <c r="T3543" s="21" t="s">
        <v>24</v>
      </c>
      <c r="U3543" s="21" t="s">
        <v>33</v>
      </c>
      <c r="V3543" s="33" t="s">
        <v>33</v>
      </c>
      <c r="W3543" s="4">
        <f t="shared" si="165"/>
        <v>14</v>
      </c>
      <c r="X3543" s="14" t="str">
        <f t="shared" si="166"/>
        <v>CNPJ</v>
      </c>
      <c r="Y3543" s="13" t="str">
        <f t="shared" si="167"/>
        <v>48.511.466/0001-88</v>
      </c>
      <c r="Z3543" s="10" t="str">
        <f>VLOOKUP(Y3543,FORNECEDORES!$A$2:$G$9043,3,0)</f>
        <v>JAQUELINE DE FATIMA LEMES BRITO 22790781800</v>
      </c>
      <c r="AA3543" s="15" t="str">
        <f>VLOOKUP(Y3543,FORNECEDORES!$A$2:$G$9041,7,0)</f>
        <v>jaquelinelemesbrito12@gmail.com;</v>
      </c>
    </row>
    <row r="3544" spans="1:27" x14ac:dyDescent="0.3">
      <c r="A3544" s="21" t="s">
        <v>8454</v>
      </c>
      <c r="B3544" s="32" t="s">
        <v>5971</v>
      </c>
      <c r="C3544" s="33">
        <v>45867</v>
      </c>
      <c r="D3544" s="33"/>
      <c r="E3544" s="21" t="s">
        <v>5680</v>
      </c>
      <c r="F3544" s="34">
        <v>26.62</v>
      </c>
      <c r="G3544" s="21" t="s">
        <v>35</v>
      </c>
      <c r="H3544" s="21" t="s">
        <v>1593</v>
      </c>
      <c r="I3544" s="22">
        <v>8555853826</v>
      </c>
      <c r="J3544" s="22" t="s">
        <v>5979</v>
      </c>
      <c r="K3544" s="40">
        <v>102049300</v>
      </c>
      <c r="L3544" s="21" t="s">
        <v>26</v>
      </c>
      <c r="M3544" s="21">
        <v>145334</v>
      </c>
      <c r="N3544" s="21">
        <v>265370</v>
      </c>
      <c r="O3544" s="21">
        <v>2919</v>
      </c>
      <c r="P3544" s="21" t="s">
        <v>26</v>
      </c>
      <c r="Q3544" s="21" t="s">
        <v>26</v>
      </c>
      <c r="R3544" s="21" t="s">
        <v>28</v>
      </c>
      <c r="S3544" s="21" t="s">
        <v>29</v>
      </c>
      <c r="T3544" s="21" t="e">
        <v>#N/A</v>
      </c>
      <c r="U3544" s="21" t="s">
        <v>33</v>
      </c>
      <c r="V3544" s="33" t="s">
        <v>33</v>
      </c>
      <c r="W3544" s="4">
        <f t="shared" si="165"/>
        <v>10</v>
      </c>
      <c r="X3544" s="14" t="str">
        <f t="shared" si="166"/>
        <v>CPF_Incompleto</v>
      </c>
      <c r="Y3544" s="13" t="str">
        <f t="shared" si="167"/>
        <v>085.558.538-26</v>
      </c>
      <c r="Z3544" s="10" t="str">
        <f>VLOOKUP(Y3544,FORNECEDORES!$A$2:$G$9043,3,0)</f>
        <v>APARECIDO VANDERLEI DA FONSECA</v>
      </c>
      <c r="AA3544" s="15" t="str">
        <f>VLOOKUP(Y3544,FORNECEDORES!$A$2:$G$9041,7,0)</f>
        <v>vander.fon@gmail.com;</v>
      </c>
    </row>
    <row r="3545" spans="1:27" x14ac:dyDescent="0.3">
      <c r="A3545" s="21" t="s">
        <v>8454</v>
      </c>
      <c r="B3545" s="32" t="s">
        <v>5971</v>
      </c>
      <c r="C3545" s="33">
        <v>45867</v>
      </c>
      <c r="D3545" s="33"/>
      <c r="E3545" s="21" t="s">
        <v>34</v>
      </c>
      <c r="F3545" s="34">
        <v>17.75</v>
      </c>
      <c r="G3545" s="21" t="s">
        <v>35</v>
      </c>
      <c r="H3545" s="21" t="s">
        <v>1593</v>
      </c>
      <c r="I3545" s="22">
        <v>8555853826</v>
      </c>
      <c r="J3545" s="22" t="s">
        <v>5979</v>
      </c>
      <c r="K3545" s="40">
        <v>102049300</v>
      </c>
      <c r="L3545" s="21" t="s">
        <v>26</v>
      </c>
      <c r="M3545" s="21">
        <v>145334</v>
      </c>
      <c r="N3545" s="21">
        <v>265370</v>
      </c>
      <c r="O3545" s="21">
        <v>2919</v>
      </c>
      <c r="P3545" s="21" t="s">
        <v>26</v>
      </c>
      <c r="Q3545" s="21" t="s">
        <v>26</v>
      </c>
      <c r="R3545" s="21" t="s">
        <v>28</v>
      </c>
      <c r="S3545" s="21" t="s">
        <v>29</v>
      </c>
      <c r="T3545" s="21" t="e">
        <v>#N/A</v>
      </c>
      <c r="U3545" s="21" t="s">
        <v>33</v>
      </c>
      <c r="V3545" s="33" t="s">
        <v>33</v>
      </c>
      <c r="W3545" s="4">
        <f t="shared" si="165"/>
        <v>10</v>
      </c>
      <c r="X3545" s="14" t="str">
        <f t="shared" si="166"/>
        <v>CPF_Incompleto</v>
      </c>
      <c r="Y3545" s="13" t="str">
        <f t="shared" si="167"/>
        <v>085.558.538-26</v>
      </c>
      <c r="Z3545" s="10" t="str">
        <f>VLOOKUP(Y3545,FORNECEDORES!$A$2:$G$9043,3,0)</f>
        <v>APARECIDO VANDERLEI DA FONSECA</v>
      </c>
      <c r="AA3545" s="15" t="str">
        <f>VLOOKUP(Y3545,FORNECEDORES!$A$2:$G$9041,7,0)</f>
        <v>vander.fon@gmail.com;</v>
      </c>
    </row>
    <row r="3546" spans="1:27" x14ac:dyDescent="0.3">
      <c r="A3546" s="21" t="s">
        <v>8455</v>
      </c>
      <c r="B3546" s="32" t="s">
        <v>5992</v>
      </c>
      <c r="C3546" s="33">
        <v>45867</v>
      </c>
      <c r="D3546" s="33">
        <v>45874</v>
      </c>
      <c r="E3546" s="21" t="s">
        <v>23</v>
      </c>
      <c r="F3546" s="34">
        <v>1100</v>
      </c>
      <c r="G3546" s="21" t="s">
        <v>24</v>
      </c>
      <c r="H3546" s="21" t="s">
        <v>5993</v>
      </c>
      <c r="I3546" s="22">
        <v>48511466000188</v>
      </c>
      <c r="J3546" s="22" t="s">
        <v>6530</v>
      </c>
      <c r="K3546" s="40">
        <v>102049312</v>
      </c>
      <c r="L3546" s="21" t="s">
        <v>26</v>
      </c>
      <c r="M3546" s="21">
        <v>145689</v>
      </c>
      <c r="N3546" s="21">
        <v>266111</v>
      </c>
      <c r="O3546" s="21">
        <v>3269</v>
      </c>
      <c r="P3546" s="21" t="s">
        <v>26</v>
      </c>
      <c r="Q3546" s="21" t="s">
        <v>26</v>
      </c>
      <c r="R3546" s="21" t="s">
        <v>31</v>
      </c>
      <c r="S3546" s="21" t="s">
        <v>29</v>
      </c>
      <c r="T3546" s="21" t="s">
        <v>24</v>
      </c>
      <c r="U3546" s="21" t="s">
        <v>33</v>
      </c>
      <c r="V3546" s="33" t="s">
        <v>33</v>
      </c>
      <c r="W3546" s="4">
        <f t="shared" si="165"/>
        <v>14</v>
      </c>
      <c r="X3546" s="14" t="str">
        <f t="shared" si="166"/>
        <v>CNPJ</v>
      </c>
      <c r="Y3546" s="13" t="str">
        <f t="shared" si="167"/>
        <v>48.511.466/0001-88</v>
      </c>
      <c r="Z3546" s="10" t="str">
        <f>VLOOKUP(Y3546,FORNECEDORES!$A$2:$G$9043,3,0)</f>
        <v>JAQUELINE DE FATIMA LEMES BRITO 22790781800</v>
      </c>
      <c r="AA3546" s="15" t="str">
        <f>VLOOKUP(Y3546,FORNECEDORES!$A$2:$G$9041,7,0)</f>
        <v>jaquelinelemesbrito12@gmail.com;</v>
      </c>
    </row>
    <row r="3547" spans="1:27" x14ac:dyDescent="0.3">
      <c r="A3547" s="21" t="s">
        <v>8456</v>
      </c>
      <c r="B3547" s="32" t="s">
        <v>6517</v>
      </c>
      <c r="C3547" s="33">
        <v>45867</v>
      </c>
      <c r="D3547" s="33">
        <v>45895</v>
      </c>
      <c r="E3547" s="21" t="s">
        <v>23</v>
      </c>
      <c r="F3547" s="34">
        <v>8800</v>
      </c>
      <c r="G3547" s="21" t="s">
        <v>24</v>
      </c>
      <c r="H3547" s="21" t="s">
        <v>565</v>
      </c>
      <c r="I3547" s="22">
        <v>49804103000101</v>
      </c>
      <c r="J3547" s="22" t="s">
        <v>8457</v>
      </c>
      <c r="K3547" s="40">
        <v>102049436</v>
      </c>
      <c r="L3547" s="21" t="s">
        <v>26</v>
      </c>
      <c r="M3547" s="21">
        <v>145721</v>
      </c>
      <c r="N3547" s="21">
        <v>266156</v>
      </c>
      <c r="O3547" s="21" t="s">
        <v>8458</v>
      </c>
      <c r="P3547" s="21" t="s">
        <v>26</v>
      </c>
      <c r="Q3547" s="21" t="s">
        <v>79</v>
      </c>
      <c r="R3547" s="21" t="s">
        <v>31</v>
      </c>
      <c r="S3547" s="21" t="s">
        <v>29</v>
      </c>
      <c r="T3547" s="21" t="s">
        <v>24</v>
      </c>
      <c r="U3547" s="21">
        <v>30</v>
      </c>
      <c r="V3547" s="33">
        <v>45899</v>
      </c>
      <c r="W3547" s="4">
        <f t="shared" si="165"/>
        <v>14</v>
      </c>
      <c r="X3547" s="14" t="str">
        <f t="shared" si="166"/>
        <v>CNPJ</v>
      </c>
      <c r="Y3547" s="13" t="str">
        <f t="shared" si="167"/>
        <v>49.804.103/0001-01</v>
      </c>
      <c r="Z3547" s="10" t="str">
        <f>VLOOKUP(Y3547,FORNECEDORES!$A$2:$G$9043,3,0)</f>
        <v>MVC EXPRESS SOLUCOES LOGISTICAS LTDA</v>
      </c>
      <c r="AA3547" s="15" t="str">
        <f>VLOOKUP(Y3547,FORNECEDORES!$A$2:$G$9041,7,0)</f>
        <v>marcelo.souza@mvcexpress.com.br;operacional@mvcexpress.com.br; comercial@mvcexpress.com.br;</v>
      </c>
    </row>
    <row r="3548" spans="1:27" x14ac:dyDescent="0.3">
      <c r="A3548" s="21" t="s">
        <v>8459</v>
      </c>
      <c r="B3548" s="32" t="s">
        <v>5971</v>
      </c>
      <c r="C3548" s="33">
        <v>45867</v>
      </c>
      <c r="D3548" s="33"/>
      <c r="E3548" s="21" t="s">
        <v>5680</v>
      </c>
      <c r="F3548" s="34">
        <v>68.650000000000006</v>
      </c>
      <c r="G3548" s="21" t="s">
        <v>35</v>
      </c>
      <c r="H3548" s="21" t="s">
        <v>1593</v>
      </c>
      <c r="I3548" s="22">
        <v>8555853826</v>
      </c>
      <c r="J3548" s="22" t="s">
        <v>5979</v>
      </c>
      <c r="K3548" s="21">
        <v>102049469</v>
      </c>
      <c r="L3548" s="21" t="s">
        <v>26</v>
      </c>
      <c r="M3548" s="21">
        <v>145464</v>
      </c>
      <c r="N3548" s="21">
        <v>265628</v>
      </c>
      <c r="O3548" s="21" t="s">
        <v>8460</v>
      </c>
      <c r="P3548" s="21" t="s">
        <v>26</v>
      </c>
      <c r="Q3548" s="21" t="s">
        <v>26</v>
      </c>
      <c r="R3548" s="21" t="s">
        <v>28</v>
      </c>
      <c r="S3548" s="21" t="s">
        <v>29</v>
      </c>
      <c r="T3548" s="21" t="e">
        <v>#N/A</v>
      </c>
      <c r="U3548" s="21" t="s">
        <v>33</v>
      </c>
      <c r="V3548" s="33" t="s">
        <v>33</v>
      </c>
      <c r="W3548" s="4">
        <f t="shared" si="165"/>
        <v>10</v>
      </c>
      <c r="X3548" s="14" t="str">
        <f t="shared" si="166"/>
        <v>CPF_Incompleto</v>
      </c>
      <c r="Y3548" s="13" t="str">
        <f t="shared" si="167"/>
        <v>085.558.538-26</v>
      </c>
      <c r="Z3548" s="10" t="str">
        <f>VLOOKUP(Y3548,FORNECEDORES!$A$2:$G$9043,3,0)</f>
        <v>APARECIDO VANDERLEI DA FONSECA</v>
      </c>
      <c r="AA3548" s="15" t="str">
        <f>VLOOKUP(Y3548,FORNECEDORES!$A$2:$G$9041,7,0)</f>
        <v>vander.fon@gmail.com;</v>
      </c>
    </row>
    <row r="3549" spans="1:27" x14ac:dyDescent="0.3">
      <c r="A3549" s="21" t="s">
        <v>8459</v>
      </c>
      <c r="B3549" s="32" t="s">
        <v>5971</v>
      </c>
      <c r="C3549" s="33">
        <v>45867</v>
      </c>
      <c r="D3549" s="33"/>
      <c r="E3549" s="21" t="s">
        <v>34</v>
      </c>
      <c r="F3549" s="34">
        <v>45.77</v>
      </c>
      <c r="G3549" s="21" t="s">
        <v>35</v>
      </c>
      <c r="H3549" s="21" t="s">
        <v>1593</v>
      </c>
      <c r="I3549" s="22">
        <v>8555853826</v>
      </c>
      <c r="J3549" s="22" t="s">
        <v>5979</v>
      </c>
      <c r="K3549" s="40">
        <v>102049469</v>
      </c>
      <c r="L3549" s="21" t="s">
        <v>26</v>
      </c>
      <c r="M3549" s="21">
        <v>145464</v>
      </c>
      <c r="N3549" s="21">
        <v>265628</v>
      </c>
      <c r="O3549" s="21" t="s">
        <v>8460</v>
      </c>
      <c r="P3549" s="21" t="s">
        <v>26</v>
      </c>
      <c r="Q3549" s="21" t="s">
        <v>26</v>
      </c>
      <c r="R3549" s="21" t="s">
        <v>28</v>
      </c>
      <c r="S3549" s="21" t="s">
        <v>29</v>
      </c>
      <c r="T3549" s="21" t="e">
        <v>#N/A</v>
      </c>
      <c r="U3549" s="21" t="s">
        <v>33</v>
      </c>
      <c r="V3549" s="33" t="s">
        <v>33</v>
      </c>
      <c r="W3549" s="4">
        <f t="shared" si="165"/>
        <v>10</v>
      </c>
      <c r="X3549" s="14" t="str">
        <f t="shared" si="166"/>
        <v>CPF_Incompleto</v>
      </c>
      <c r="Y3549" s="13" t="str">
        <f t="shared" si="167"/>
        <v>085.558.538-26</v>
      </c>
      <c r="Z3549" s="10" t="str">
        <f>VLOOKUP(Y3549,FORNECEDORES!$A$2:$G$9043,3,0)</f>
        <v>APARECIDO VANDERLEI DA FONSECA</v>
      </c>
      <c r="AA3549" s="15" t="str">
        <f>VLOOKUP(Y3549,FORNECEDORES!$A$2:$G$9041,7,0)</f>
        <v>vander.fon@gmail.com;</v>
      </c>
    </row>
    <row r="3550" spans="1:27" x14ac:dyDescent="0.3">
      <c r="A3550" s="21" t="s">
        <v>8461</v>
      </c>
      <c r="B3550" s="32" t="s">
        <v>5694</v>
      </c>
      <c r="C3550" s="33">
        <v>45867</v>
      </c>
      <c r="D3550" s="33">
        <v>45868</v>
      </c>
      <c r="E3550" s="21" t="s">
        <v>5680</v>
      </c>
      <c r="F3550" s="34">
        <v>3210.9</v>
      </c>
      <c r="G3550" s="21" t="s">
        <v>24</v>
      </c>
      <c r="H3550" s="21" t="s">
        <v>230</v>
      </c>
      <c r="I3550" s="22">
        <v>34009360810</v>
      </c>
      <c r="J3550" s="22" t="s">
        <v>5695</v>
      </c>
      <c r="K3550" s="40">
        <v>102049657</v>
      </c>
      <c r="L3550" s="21" t="s">
        <v>26</v>
      </c>
      <c r="M3550" s="21">
        <v>145915</v>
      </c>
      <c r="N3550" s="21">
        <v>266662</v>
      </c>
      <c r="O3550" s="21">
        <v>3477</v>
      </c>
      <c r="P3550" s="21" t="s">
        <v>26</v>
      </c>
      <c r="Q3550" s="21" t="s">
        <v>83</v>
      </c>
      <c r="R3550" s="21" t="s">
        <v>31</v>
      </c>
      <c r="S3550" s="21" t="s">
        <v>29</v>
      </c>
      <c r="T3550" s="21" t="s">
        <v>24</v>
      </c>
      <c r="U3550" s="21" t="s">
        <v>30</v>
      </c>
      <c r="V3550" s="33" t="s">
        <v>30</v>
      </c>
      <c r="W3550" s="4">
        <f t="shared" si="165"/>
        <v>11</v>
      </c>
      <c r="X3550" s="14" t="str">
        <f t="shared" si="166"/>
        <v>CPF</v>
      </c>
      <c r="Y3550" s="13" t="str">
        <f t="shared" si="167"/>
        <v>340.093.608-10</v>
      </c>
      <c r="Z3550" s="10" t="str">
        <f>VLOOKUP(Y3550,FORNECEDORES!$A$2:$G$9043,3,0)</f>
        <v>ELITON CRISTIANO ALVES</v>
      </c>
      <c r="AA3550" s="15" t="str">
        <f>VLOOKUP(Y3550,FORNECEDORES!$A$2:$G$9041,7,0)</f>
        <v>logistica.onix@gmail.com; operacional.onixsolucoes@gmail.com;</v>
      </c>
    </row>
    <row r="3551" spans="1:27" x14ac:dyDescent="0.3">
      <c r="A3551" s="21" t="s">
        <v>8461</v>
      </c>
      <c r="B3551" s="32" t="s">
        <v>5694</v>
      </c>
      <c r="C3551" s="33">
        <v>45867</v>
      </c>
      <c r="D3551" s="33">
        <v>45869</v>
      </c>
      <c r="E3551" s="21" t="s">
        <v>34</v>
      </c>
      <c r="F3551" s="34">
        <v>2140.6</v>
      </c>
      <c r="G3551" s="21" t="s">
        <v>24</v>
      </c>
      <c r="H3551" s="21" t="s">
        <v>230</v>
      </c>
      <c r="I3551" s="22">
        <v>34009360810</v>
      </c>
      <c r="J3551" s="22" t="s">
        <v>5695</v>
      </c>
      <c r="K3551" s="40">
        <v>102049657</v>
      </c>
      <c r="L3551" s="21" t="s">
        <v>26</v>
      </c>
      <c r="M3551" s="21">
        <v>145915</v>
      </c>
      <c r="N3551" s="21">
        <v>266662</v>
      </c>
      <c r="O3551" s="21">
        <v>3477</v>
      </c>
      <c r="P3551" s="21" t="s">
        <v>26</v>
      </c>
      <c r="Q3551" s="21" t="s">
        <v>83</v>
      </c>
      <c r="R3551" s="21" t="s">
        <v>31</v>
      </c>
      <c r="S3551" s="21" t="s">
        <v>29</v>
      </c>
      <c r="T3551" s="21" t="s">
        <v>24</v>
      </c>
      <c r="U3551" s="21" t="s">
        <v>30</v>
      </c>
      <c r="V3551" s="33" t="s">
        <v>30</v>
      </c>
      <c r="W3551" s="4">
        <f t="shared" si="165"/>
        <v>11</v>
      </c>
      <c r="X3551" s="14" t="str">
        <f t="shared" si="166"/>
        <v>CPF</v>
      </c>
      <c r="Y3551" s="13" t="str">
        <f t="shared" si="167"/>
        <v>340.093.608-10</v>
      </c>
      <c r="Z3551" s="10" t="str">
        <f>VLOOKUP(Y3551,FORNECEDORES!$A$2:$G$9043,3,0)</f>
        <v>ELITON CRISTIANO ALVES</v>
      </c>
      <c r="AA3551" s="15" t="str">
        <f>VLOOKUP(Y3551,FORNECEDORES!$A$2:$G$9041,7,0)</f>
        <v>logistica.onix@gmail.com; operacional.onixsolucoes@gmail.com;</v>
      </c>
    </row>
    <row r="3552" spans="1:27" x14ac:dyDescent="0.3">
      <c r="A3552" s="21" t="s">
        <v>8462</v>
      </c>
      <c r="B3552" s="32" t="s">
        <v>5971</v>
      </c>
      <c r="C3552" s="33">
        <v>45867</v>
      </c>
      <c r="D3552" s="33"/>
      <c r="E3552" s="21" t="s">
        <v>5680</v>
      </c>
      <c r="F3552" s="34">
        <v>93.17</v>
      </c>
      <c r="G3552" s="21" t="s">
        <v>35</v>
      </c>
      <c r="H3552" s="21" t="s">
        <v>1593</v>
      </c>
      <c r="I3552" s="22">
        <v>8555853826</v>
      </c>
      <c r="J3552" s="22" t="s">
        <v>5979</v>
      </c>
      <c r="K3552" s="40">
        <v>102049824</v>
      </c>
      <c r="L3552" s="21" t="s">
        <v>26</v>
      </c>
      <c r="M3552" s="21">
        <v>145972</v>
      </c>
      <c r="N3552" s="21">
        <v>266785</v>
      </c>
      <c r="O3552" s="21" t="s">
        <v>8463</v>
      </c>
      <c r="P3552" s="21" t="s">
        <v>26</v>
      </c>
      <c r="Q3552" s="21" t="s">
        <v>26</v>
      </c>
      <c r="R3552" s="21" t="s">
        <v>28</v>
      </c>
      <c r="S3552" s="21" t="s">
        <v>29</v>
      </c>
      <c r="T3552" s="21" t="e">
        <v>#N/A</v>
      </c>
      <c r="U3552" s="21" t="s">
        <v>33</v>
      </c>
      <c r="V3552" s="33" t="s">
        <v>33</v>
      </c>
      <c r="W3552" s="4">
        <f t="shared" si="165"/>
        <v>10</v>
      </c>
      <c r="X3552" s="14" t="str">
        <f t="shared" si="166"/>
        <v>CPF_Incompleto</v>
      </c>
      <c r="Y3552" s="13" t="str">
        <f t="shared" si="167"/>
        <v>085.558.538-26</v>
      </c>
      <c r="Z3552" s="10" t="str">
        <f>VLOOKUP(Y3552,FORNECEDORES!$A$2:$G$9043,3,0)</f>
        <v>APARECIDO VANDERLEI DA FONSECA</v>
      </c>
      <c r="AA3552" s="15" t="str">
        <f>VLOOKUP(Y3552,FORNECEDORES!$A$2:$G$9041,7,0)</f>
        <v>vander.fon@gmail.com;</v>
      </c>
    </row>
    <row r="3553" spans="1:27" x14ac:dyDescent="0.3">
      <c r="A3553" s="21" t="s">
        <v>8462</v>
      </c>
      <c r="B3553" s="32" t="s">
        <v>5971</v>
      </c>
      <c r="C3553" s="33">
        <v>45867</v>
      </c>
      <c r="D3553" s="33"/>
      <c r="E3553" s="21" t="s">
        <v>34</v>
      </c>
      <c r="F3553" s="34">
        <v>62.12</v>
      </c>
      <c r="G3553" s="21" t="s">
        <v>35</v>
      </c>
      <c r="H3553" s="21" t="s">
        <v>1593</v>
      </c>
      <c r="I3553" s="22">
        <v>8555853826</v>
      </c>
      <c r="J3553" s="22" t="s">
        <v>5979</v>
      </c>
      <c r="K3553" s="40">
        <v>102049824</v>
      </c>
      <c r="L3553" s="21" t="s">
        <v>26</v>
      </c>
      <c r="M3553" s="21">
        <v>145972</v>
      </c>
      <c r="N3553" s="21">
        <v>266785</v>
      </c>
      <c r="O3553" s="21" t="s">
        <v>8463</v>
      </c>
      <c r="P3553" s="21" t="s">
        <v>26</v>
      </c>
      <c r="Q3553" s="21" t="s">
        <v>26</v>
      </c>
      <c r="R3553" s="21" t="s">
        <v>28</v>
      </c>
      <c r="S3553" s="21" t="s">
        <v>29</v>
      </c>
      <c r="T3553" s="21" t="e">
        <v>#N/A</v>
      </c>
      <c r="U3553" s="21" t="s">
        <v>33</v>
      </c>
      <c r="V3553" s="33" t="s">
        <v>33</v>
      </c>
      <c r="W3553" s="4">
        <f t="shared" si="165"/>
        <v>10</v>
      </c>
      <c r="X3553" s="14" t="str">
        <f t="shared" si="166"/>
        <v>CPF_Incompleto</v>
      </c>
      <c r="Y3553" s="13" t="str">
        <f t="shared" si="167"/>
        <v>085.558.538-26</v>
      </c>
      <c r="Z3553" s="10" t="str">
        <f>VLOOKUP(Y3553,FORNECEDORES!$A$2:$G$9043,3,0)</f>
        <v>APARECIDO VANDERLEI DA FONSECA</v>
      </c>
      <c r="AA3553" s="15" t="str">
        <f>VLOOKUP(Y3553,FORNECEDORES!$A$2:$G$9041,7,0)</f>
        <v>vander.fon@gmail.com;</v>
      </c>
    </row>
    <row r="3554" spans="1:27" x14ac:dyDescent="0.3">
      <c r="A3554" s="21" t="s">
        <v>8464</v>
      </c>
      <c r="B3554" s="32" t="s">
        <v>6517</v>
      </c>
      <c r="C3554" s="33">
        <v>45867</v>
      </c>
      <c r="D3554" s="33">
        <v>45895</v>
      </c>
      <c r="E3554" s="21" t="s">
        <v>23</v>
      </c>
      <c r="F3554" s="34">
        <v>8800</v>
      </c>
      <c r="G3554" s="21" t="s">
        <v>24</v>
      </c>
      <c r="H3554" s="21" t="s">
        <v>565</v>
      </c>
      <c r="I3554" s="22">
        <v>49804103000101</v>
      </c>
      <c r="J3554" s="22" t="s">
        <v>8465</v>
      </c>
      <c r="K3554" s="40">
        <v>102049830</v>
      </c>
      <c r="L3554" s="21" t="s">
        <v>26</v>
      </c>
      <c r="M3554" s="21">
        <v>145691</v>
      </c>
      <c r="N3554" s="21">
        <v>266113</v>
      </c>
      <c r="O3554" s="21">
        <v>3271</v>
      </c>
      <c r="P3554" s="21" t="s">
        <v>26</v>
      </c>
      <c r="Q3554" s="21" t="s">
        <v>79</v>
      </c>
      <c r="R3554" s="21" t="s">
        <v>31</v>
      </c>
      <c r="S3554" s="21" t="s">
        <v>29</v>
      </c>
      <c r="T3554" s="21" t="s">
        <v>24</v>
      </c>
      <c r="U3554" s="21">
        <v>30</v>
      </c>
      <c r="V3554" s="33">
        <v>45899</v>
      </c>
      <c r="W3554" s="4">
        <f t="shared" si="165"/>
        <v>14</v>
      </c>
      <c r="X3554" s="14" t="str">
        <f t="shared" si="166"/>
        <v>CNPJ</v>
      </c>
      <c r="Y3554" s="13" t="str">
        <f t="shared" si="167"/>
        <v>49.804.103/0001-01</v>
      </c>
      <c r="Z3554" s="10" t="str">
        <f>VLOOKUP(Y3554,FORNECEDORES!$A$2:$G$9043,3,0)</f>
        <v>MVC EXPRESS SOLUCOES LOGISTICAS LTDA</v>
      </c>
      <c r="AA3554" s="15" t="str">
        <f>VLOOKUP(Y3554,FORNECEDORES!$A$2:$G$9041,7,0)</f>
        <v>marcelo.souza@mvcexpress.com.br;operacional@mvcexpress.com.br; comercial@mvcexpress.com.br;</v>
      </c>
    </row>
    <row r="3555" spans="1:27" x14ac:dyDescent="0.3">
      <c r="A3555" s="21" t="s">
        <v>8466</v>
      </c>
      <c r="B3555" s="32" t="s">
        <v>6374</v>
      </c>
      <c r="C3555" s="33">
        <v>45867</v>
      </c>
      <c r="D3555" s="33">
        <v>45891</v>
      </c>
      <c r="E3555" s="21" t="s">
        <v>23</v>
      </c>
      <c r="F3555" s="34">
        <v>5500</v>
      </c>
      <c r="G3555" s="21" t="s">
        <v>24</v>
      </c>
      <c r="H3555" s="21" t="s">
        <v>2112</v>
      </c>
      <c r="I3555" s="22">
        <v>3945518000196</v>
      </c>
      <c r="J3555" s="22" t="s">
        <v>8353</v>
      </c>
      <c r="K3555" s="40">
        <v>102049930</v>
      </c>
      <c r="L3555" s="21" t="s">
        <v>26</v>
      </c>
      <c r="M3555" s="21">
        <v>145799</v>
      </c>
      <c r="N3555" s="21">
        <v>266284</v>
      </c>
      <c r="O3555" s="21" t="s">
        <v>8467</v>
      </c>
      <c r="P3555" s="21" t="s">
        <v>26</v>
      </c>
      <c r="Q3555" s="21" t="s">
        <v>91</v>
      </c>
      <c r="R3555" s="21" t="s">
        <v>31</v>
      </c>
      <c r="S3555" s="21" t="s">
        <v>29</v>
      </c>
      <c r="T3555" s="21" t="s">
        <v>24</v>
      </c>
      <c r="U3555" s="21">
        <v>30</v>
      </c>
      <c r="V3555" s="33">
        <v>45899</v>
      </c>
      <c r="W3555" s="4">
        <f t="shared" si="165"/>
        <v>13</v>
      </c>
      <c r="X3555" s="14" t="str">
        <f t="shared" si="166"/>
        <v>CNPJ_INCOMPLETO_1</v>
      </c>
      <c r="Y3555" s="13" t="str">
        <f t="shared" si="167"/>
        <v>03.945.518/0001-96</v>
      </c>
      <c r="Z3555" s="10" t="str">
        <f>VLOOKUP(Y3555,FORNECEDORES!$A$2:$G$9043,3,0)</f>
        <v>ELITE EXPRESS LTDA</v>
      </c>
      <c r="AA3555" s="15" t="str">
        <f>VLOOKUP(Y3555,FORNECEDORES!$A$2:$G$9041,7,0)</f>
        <v>leonardo@mwmtransportes.com; wagner@mwmtransportes.com;</v>
      </c>
    </row>
    <row r="3556" spans="1:27" x14ac:dyDescent="0.3">
      <c r="A3556" s="21" t="s">
        <v>8468</v>
      </c>
      <c r="B3556" s="32" t="s">
        <v>6404</v>
      </c>
      <c r="C3556" s="33">
        <v>45867</v>
      </c>
      <c r="D3556" s="33">
        <v>45891</v>
      </c>
      <c r="E3556" s="21" t="s">
        <v>23</v>
      </c>
      <c r="F3556" s="34">
        <v>22000</v>
      </c>
      <c r="G3556" s="21" t="s">
        <v>24</v>
      </c>
      <c r="H3556" s="21" t="s">
        <v>959</v>
      </c>
      <c r="I3556" s="22">
        <v>31022966000153</v>
      </c>
      <c r="J3556" s="22" t="s">
        <v>6405</v>
      </c>
      <c r="K3556" s="40">
        <v>102049941</v>
      </c>
      <c r="L3556" s="21" t="s">
        <v>26</v>
      </c>
      <c r="M3556" s="21">
        <v>145612</v>
      </c>
      <c r="N3556" s="21">
        <v>266032</v>
      </c>
      <c r="O3556" s="21">
        <v>3134</v>
      </c>
      <c r="P3556" s="21" t="s">
        <v>26</v>
      </c>
      <c r="Q3556" s="21" t="s">
        <v>88</v>
      </c>
      <c r="R3556" s="21" t="s">
        <v>31</v>
      </c>
      <c r="S3556" s="21" t="s">
        <v>29</v>
      </c>
      <c r="T3556" s="21" t="s">
        <v>24</v>
      </c>
      <c r="U3556" s="21">
        <v>30</v>
      </c>
      <c r="V3556" s="33">
        <v>45899</v>
      </c>
      <c r="W3556" s="4">
        <f t="shared" si="165"/>
        <v>14</v>
      </c>
      <c r="X3556" s="14" t="str">
        <f t="shared" si="166"/>
        <v>CNPJ</v>
      </c>
      <c r="Y3556" s="13" t="str">
        <f t="shared" si="167"/>
        <v>31.022.966/0001-53</v>
      </c>
      <c r="Z3556" s="10" t="str">
        <f>VLOOKUP(Y3556,FORNECEDORES!$A$2:$G$9043,3,0)</f>
        <v>ENGELUCAS SERVICOS ADMINISTRATIVOS LTDA</v>
      </c>
      <c r="AA3556" s="15" t="str">
        <f>VLOOKUP(Y3556,FORNECEDORES!$A$2:$G$9041,7,0)</f>
        <v>ZACARIASBISPO@HOTMAIL.COM;</v>
      </c>
    </row>
    <row r="3557" spans="1:27" x14ac:dyDescent="0.3">
      <c r="A3557" s="21" t="s">
        <v>8469</v>
      </c>
      <c r="B3557" s="32" t="s">
        <v>6381</v>
      </c>
      <c r="C3557" s="33">
        <v>45867</v>
      </c>
      <c r="D3557" s="33">
        <v>45894</v>
      </c>
      <c r="E3557" s="21" t="s">
        <v>23</v>
      </c>
      <c r="F3557" s="34">
        <v>28100</v>
      </c>
      <c r="G3557" s="21" t="s">
        <v>24</v>
      </c>
      <c r="H3557" s="21" t="s">
        <v>10910</v>
      </c>
      <c r="I3557" s="22">
        <v>10673610000100</v>
      </c>
      <c r="J3557" s="22" t="s">
        <v>6443</v>
      </c>
      <c r="K3557" s="40">
        <v>102050027</v>
      </c>
      <c r="L3557" s="21" t="s">
        <v>26</v>
      </c>
      <c r="M3557" s="21">
        <v>145871</v>
      </c>
      <c r="N3557" s="21">
        <v>266441</v>
      </c>
      <c r="O3557" s="21" t="s">
        <v>6058</v>
      </c>
      <c r="P3557" s="21" t="s">
        <v>26</v>
      </c>
      <c r="Q3557" s="21" t="s">
        <v>88</v>
      </c>
      <c r="R3557" s="21" t="s">
        <v>31</v>
      </c>
      <c r="S3557" s="21" t="s">
        <v>29</v>
      </c>
      <c r="T3557" s="21" t="s">
        <v>24</v>
      </c>
      <c r="U3557" s="21">
        <v>30</v>
      </c>
      <c r="V3557" s="33">
        <v>45899</v>
      </c>
      <c r="W3557" s="4">
        <f t="shared" si="165"/>
        <v>14</v>
      </c>
      <c r="X3557" s="14" t="str">
        <f t="shared" si="166"/>
        <v>CNPJ</v>
      </c>
      <c r="Y3557" s="13" t="str">
        <f t="shared" si="167"/>
        <v>10.673.610/0001-00</v>
      </c>
      <c r="Z3557" s="10" t="str">
        <f>VLOOKUP(Y3557,FORNECEDORES!$A$2:$G$9043,3,0)</f>
        <v>BILECA TRANSPORTES LOGISTICA</v>
      </c>
      <c r="AA3557" s="15" t="str">
        <f>VLOOKUP(Y3557,FORNECEDORES!$A$2:$G$9041,7,0)</f>
        <v>michel@bilecatransportes.com.br;</v>
      </c>
    </row>
    <row r="3558" spans="1:27" x14ac:dyDescent="0.3">
      <c r="A3558" s="21" t="s">
        <v>8470</v>
      </c>
      <c r="B3558" s="32" t="s">
        <v>5969</v>
      </c>
      <c r="C3558" s="33">
        <v>45867</v>
      </c>
      <c r="D3558" s="33">
        <v>45868</v>
      </c>
      <c r="E3558" s="21" t="s">
        <v>5680</v>
      </c>
      <c r="F3558" s="34">
        <v>1926.54</v>
      </c>
      <c r="G3558" s="21" t="s">
        <v>24</v>
      </c>
      <c r="H3558" s="21" t="s">
        <v>1220</v>
      </c>
      <c r="I3558" s="22">
        <v>42749994837</v>
      </c>
      <c r="J3558" s="22" t="s">
        <v>5991</v>
      </c>
      <c r="K3558" s="40">
        <v>102050091</v>
      </c>
      <c r="L3558" s="21" t="s">
        <v>26</v>
      </c>
      <c r="M3558" s="21">
        <v>145326</v>
      </c>
      <c r="N3558" s="21">
        <v>265355</v>
      </c>
      <c r="O3558" s="21">
        <v>2914</v>
      </c>
      <c r="P3558" s="21" t="s">
        <v>26</v>
      </c>
      <c r="Q3558" s="21" t="s">
        <v>26</v>
      </c>
      <c r="R3558" s="21" t="s">
        <v>31</v>
      </c>
      <c r="S3558" s="21" t="s">
        <v>29</v>
      </c>
      <c r="T3558" s="21" t="s">
        <v>24</v>
      </c>
      <c r="U3558" s="21" t="s">
        <v>30</v>
      </c>
      <c r="V3558" s="33" t="s">
        <v>30</v>
      </c>
      <c r="W3558" s="4">
        <f t="shared" si="165"/>
        <v>11</v>
      </c>
      <c r="X3558" s="14" t="str">
        <f t="shared" si="166"/>
        <v>CPF</v>
      </c>
      <c r="Y3558" s="13" t="str">
        <f t="shared" si="167"/>
        <v>427.499.948-37</v>
      </c>
      <c r="Z3558" s="10" t="str">
        <f>VLOOKUP(Y3558,FORNECEDORES!$A$2:$G$9043,3,0)</f>
        <v>RAFAEL TELES DE OLIVEIRA SILVA</v>
      </c>
      <c r="AA3558" s="15" t="str">
        <f>VLOOKUP(Y3558,FORNECEDORES!$A$2:$G$9041,7,0)</f>
        <v>logistica.onix@gmail.com;</v>
      </c>
    </row>
    <row r="3559" spans="1:27" x14ac:dyDescent="0.3">
      <c r="A3559" s="21" t="s">
        <v>8470</v>
      </c>
      <c r="B3559" s="32" t="s">
        <v>5969</v>
      </c>
      <c r="C3559" s="33">
        <v>45867</v>
      </c>
      <c r="D3559" s="33">
        <v>45869</v>
      </c>
      <c r="E3559" s="21" t="s">
        <v>34</v>
      </c>
      <c r="F3559" s="34">
        <v>1284.3599999999999</v>
      </c>
      <c r="G3559" s="21" t="s">
        <v>24</v>
      </c>
      <c r="H3559" s="21" t="s">
        <v>1220</v>
      </c>
      <c r="I3559" s="22">
        <v>42749994837</v>
      </c>
      <c r="J3559" s="22" t="s">
        <v>5991</v>
      </c>
      <c r="K3559" s="40">
        <v>102050091</v>
      </c>
      <c r="L3559" s="21" t="s">
        <v>26</v>
      </c>
      <c r="M3559" s="21">
        <v>145326</v>
      </c>
      <c r="N3559" s="21">
        <v>265355</v>
      </c>
      <c r="O3559" s="21">
        <v>2914</v>
      </c>
      <c r="P3559" s="21" t="s">
        <v>26</v>
      </c>
      <c r="Q3559" s="21" t="s">
        <v>26</v>
      </c>
      <c r="R3559" s="21" t="s">
        <v>31</v>
      </c>
      <c r="S3559" s="21" t="s">
        <v>29</v>
      </c>
      <c r="T3559" s="21" t="s">
        <v>24</v>
      </c>
      <c r="U3559" s="21" t="s">
        <v>30</v>
      </c>
      <c r="V3559" s="33" t="s">
        <v>30</v>
      </c>
      <c r="W3559" s="4">
        <f t="shared" si="165"/>
        <v>11</v>
      </c>
      <c r="X3559" s="14" t="str">
        <f t="shared" si="166"/>
        <v>CPF</v>
      </c>
      <c r="Y3559" s="13" t="str">
        <f t="shared" si="167"/>
        <v>427.499.948-37</v>
      </c>
      <c r="Z3559" s="10" t="str">
        <f>VLOOKUP(Y3559,FORNECEDORES!$A$2:$G$9043,3,0)</f>
        <v>RAFAEL TELES DE OLIVEIRA SILVA</v>
      </c>
      <c r="AA3559" s="15" t="str">
        <f>VLOOKUP(Y3559,FORNECEDORES!$A$2:$G$9041,7,0)</f>
        <v>logistica.onix@gmail.com;</v>
      </c>
    </row>
    <row r="3560" spans="1:27" x14ac:dyDescent="0.3">
      <c r="A3560" s="21" t="s">
        <v>8471</v>
      </c>
      <c r="B3560" s="32" t="s">
        <v>6367</v>
      </c>
      <c r="C3560" s="33">
        <v>45867</v>
      </c>
      <c r="D3560" s="33">
        <v>45891</v>
      </c>
      <c r="E3560" s="21" t="s">
        <v>23</v>
      </c>
      <c r="F3560" s="34">
        <v>19000</v>
      </c>
      <c r="G3560" s="21" t="s">
        <v>24</v>
      </c>
      <c r="H3560" s="21" t="s">
        <v>2629</v>
      </c>
      <c r="I3560" s="22">
        <v>26683244000100</v>
      </c>
      <c r="J3560" s="22" t="s">
        <v>6457</v>
      </c>
      <c r="K3560" s="40">
        <v>102050114</v>
      </c>
      <c r="L3560" s="21" t="s">
        <v>26</v>
      </c>
      <c r="M3560" s="21">
        <v>145371</v>
      </c>
      <c r="N3560" s="21">
        <v>265419</v>
      </c>
      <c r="O3560" s="21" t="s">
        <v>8472</v>
      </c>
      <c r="P3560" s="21" t="s">
        <v>26</v>
      </c>
      <c r="Q3560" s="21" t="s">
        <v>77</v>
      </c>
      <c r="R3560" s="21" t="s">
        <v>31</v>
      </c>
      <c r="S3560" s="21" t="s">
        <v>29</v>
      </c>
      <c r="T3560" s="21" t="s">
        <v>24</v>
      </c>
      <c r="U3560" s="21">
        <v>30</v>
      </c>
      <c r="V3560" s="33">
        <v>45899</v>
      </c>
      <c r="W3560" s="4">
        <f t="shared" si="165"/>
        <v>14</v>
      </c>
      <c r="X3560" s="14" t="str">
        <f t="shared" si="166"/>
        <v>CNPJ</v>
      </c>
      <c r="Y3560" s="13" t="str">
        <f t="shared" si="167"/>
        <v>26.683.244/0001-00</v>
      </c>
      <c r="Z3560" s="10" t="str">
        <f>VLOOKUP(Y3560,FORNECEDORES!$A$2:$G$9043,3,0)</f>
        <v>F7 LOGISTICA E TRANSPORTE LTDA</v>
      </c>
      <c r="AA3560" s="15" t="str">
        <f>VLOOKUP(Y3560,FORNECEDORES!$A$2:$G$9041,7,0)</f>
        <v>controle1@f7log.com.br; controle3@f7log.com.br; cargas@f7log.com.br; financeiro@f7log.com.br;</v>
      </c>
    </row>
    <row r="3561" spans="1:27" x14ac:dyDescent="0.3">
      <c r="A3561" s="21" t="s">
        <v>8473</v>
      </c>
      <c r="B3561" s="32" t="s">
        <v>5969</v>
      </c>
      <c r="C3561" s="33">
        <v>45867</v>
      </c>
      <c r="D3561" s="33">
        <v>45868</v>
      </c>
      <c r="E3561" s="21" t="s">
        <v>5680</v>
      </c>
      <c r="F3561" s="34">
        <v>875.7</v>
      </c>
      <c r="G3561" s="21" t="s">
        <v>24</v>
      </c>
      <c r="H3561" s="21" t="s">
        <v>1220</v>
      </c>
      <c r="I3561" s="22">
        <v>42749994837</v>
      </c>
      <c r="J3561" s="22" t="s">
        <v>5991</v>
      </c>
      <c r="K3561" s="40">
        <v>102050152</v>
      </c>
      <c r="L3561" s="21" t="s">
        <v>26</v>
      </c>
      <c r="M3561" s="21">
        <v>145918</v>
      </c>
      <c r="N3561" s="21">
        <v>266665</v>
      </c>
      <c r="O3561" s="21" t="s">
        <v>8474</v>
      </c>
      <c r="P3561" s="21" t="s">
        <v>26</v>
      </c>
      <c r="Q3561" s="21" t="s">
        <v>26</v>
      </c>
      <c r="R3561" s="21" t="s">
        <v>31</v>
      </c>
      <c r="S3561" s="21" t="s">
        <v>29</v>
      </c>
      <c r="T3561" s="21" t="s">
        <v>24</v>
      </c>
      <c r="U3561" s="21" t="s">
        <v>30</v>
      </c>
      <c r="V3561" s="33" t="s">
        <v>30</v>
      </c>
      <c r="W3561" s="4">
        <f t="shared" si="165"/>
        <v>11</v>
      </c>
      <c r="X3561" s="14" t="str">
        <f t="shared" si="166"/>
        <v>CPF</v>
      </c>
      <c r="Y3561" s="13" t="str">
        <f t="shared" si="167"/>
        <v>427.499.948-37</v>
      </c>
      <c r="Z3561" s="10" t="str">
        <f>VLOOKUP(Y3561,FORNECEDORES!$A$2:$G$9043,3,0)</f>
        <v>RAFAEL TELES DE OLIVEIRA SILVA</v>
      </c>
      <c r="AA3561" s="15" t="str">
        <f>VLOOKUP(Y3561,FORNECEDORES!$A$2:$G$9041,7,0)</f>
        <v>logistica.onix@gmail.com;</v>
      </c>
    </row>
    <row r="3562" spans="1:27" x14ac:dyDescent="0.3">
      <c r="A3562" s="21" t="s">
        <v>8473</v>
      </c>
      <c r="B3562" s="32" t="s">
        <v>5969</v>
      </c>
      <c r="C3562" s="33">
        <v>45867</v>
      </c>
      <c r="D3562" s="33">
        <v>45869</v>
      </c>
      <c r="E3562" s="21" t="s">
        <v>34</v>
      </c>
      <c r="F3562" s="34">
        <v>583.79999999999995</v>
      </c>
      <c r="G3562" s="21" t="s">
        <v>24</v>
      </c>
      <c r="H3562" s="21" t="s">
        <v>1220</v>
      </c>
      <c r="I3562" s="22">
        <v>42749994837</v>
      </c>
      <c r="J3562" s="22" t="s">
        <v>5991</v>
      </c>
      <c r="K3562" s="40">
        <v>102050152</v>
      </c>
      <c r="L3562" s="21" t="s">
        <v>26</v>
      </c>
      <c r="M3562" s="21">
        <v>145918</v>
      </c>
      <c r="N3562" s="21">
        <v>266665</v>
      </c>
      <c r="O3562" s="21" t="s">
        <v>8474</v>
      </c>
      <c r="P3562" s="21" t="s">
        <v>26</v>
      </c>
      <c r="Q3562" s="21" t="s">
        <v>26</v>
      </c>
      <c r="R3562" s="21" t="s">
        <v>31</v>
      </c>
      <c r="S3562" s="21" t="s">
        <v>29</v>
      </c>
      <c r="T3562" s="21" t="s">
        <v>24</v>
      </c>
      <c r="U3562" s="21" t="s">
        <v>30</v>
      </c>
      <c r="V3562" s="33" t="s">
        <v>30</v>
      </c>
      <c r="W3562" s="4">
        <f t="shared" si="165"/>
        <v>11</v>
      </c>
      <c r="X3562" s="14" t="str">
        <f t="shared" si="166"/>
        <v>CPF</v>
      </c>
      <c r="Y3562" s="13" t="str">
        <f t="shared" si="167"/>
        <v>427.499.948-37</v>
      </c>
      <c r="Z3562" s="10" t="str">
        <f>VLOOKUP(Y3562,FORNECEDORES!$A$2:$G$9043,3,0)</f>
        <v>RAFAEL TELES DE OLIVEIRA SILVA</v>
      </c>
      <c r="AA3562" s="15" t="str">
        <f>VLOOKUP(Y3562,FORNECEDORES!$A$2:$G$9041,7,0)</f>
        <v>logistica.onix@gmail.com;</v>
      </c>
    </row>
    <row r="3563" spans="1:27" x14ac:dyDescent="0.3">
      <c r="A3563" s="21" t="s">
        <v>8475</v>
      </c>
      <c r="B3563" s="32" t="s">
        <v>5969</v>
      </c>
      <c r="C3563" s="33">
        <v>45867</v>
      </c>
      <c r="D3563" s="33">
        <v>45868</v>
      </c>
      <c r="E3563" s="21" t="s">
        <v>5680</v>
      </c>
      <c r="F3563" s="34">
        <v>120.73</v>
      </c>
      <c r="G3563" s="21" t="s">
        <v>24</v>
      </c>
      <c r="H3563" s="21" t="s">
        <v>1220</v>
      </c>
      <c r="I3563" s="22">
        <v>42749994837</v>
      </c>
      <c r="J3563" s="22" t="s">
        <v>5991</v>
      </c>
      <c r="K3563" s="40">
        <v>102050285</v>
      </c>
      <c r="L3563" s="21" t="s">
        <v>26</v>
      </c>
      <c r="M3563" s="21">
        <v>145951</v>
      </c>
      <c r="N3563" s="21">
        <v>266694</v>
      </c>
      <c r="O3563" s="21">
        <v>3519</v>
      </c>
      <c r="P3563" s="21" t="s">
        <v>26</v>
      </c>
      <c r="Q3563" s="21" t="s">
        <v>26</v>
      </c>
      <c r="R3563" s="21" t="s">
        <v>31</v>
      </c>
      <c r="S3563" s="21" t="s">
        <v>29</v>
      </c>
      <c r="T3563" s="21" t="s">
        <v>24</v>
      </c>
      <c r="U3563" s="21" t="s">
        <v>30</v>
      </c>
      <c r="V3563" s="33" t="s">
        <v>30</v>
      </c>
      <c r="W3563" s="4">
        <f t="shared" si="165"/>
        <v>11</v>
      </c>
      <c r="X3563" s="14" t="str">
        <f t="shared" si="166"/>
        <v>CPF</v>
      </c>
      <c r="Y3563" s="13" t="str">
        <f t="shared" si="167"/>
        <v>427.499.948-37</v>
      </c>
      <c r="Z3563" s="10" t="str">
        <f>VLOOKUP(Y3563,FORNECEDORES!$A$2:$G$9043,3,0)</f>
        <v>RAFAEL TELES DE OLIVEIRA SILVA</v>
      </c>
      <c r="AA3563" s="15" t="str">
        <f>VLOOKUP(Y3563,FORNECEDORES!$A$2:$G$9041,7,0)</f>
        <v>logistica.onix@gmail.com;</v>
      </c>
    </row>
    <row r="3564" spans="1:27" x14ac:dyDescent="0.3">
      <c r="A3564" s="21" t="s">
        <v>8475</v>
      </c>
      <c r="B3564" s="32" t="s">
        <v>5969</v>
      </c>
      <c r="C3564" s="33">
        <v>45867</v>
      </c>
      <c r="D3564" s="33">
        <v>45869</v>
      </c>
      <c r="E3564" s="21" t="s">
        <v>34</v>
      </c>
      <c r="F3564" s="34">
        <v>80.489999999999995</v>
      </c>
      <c r="G3564" s="21" t="s">
        <v>24</v>
      </c>
      <c r="H3564" s="21" t="s">
        <v>1220</v>
      </c>
      <c r="I3564" s="22">
        <v>42749994837</v>
      </c>
      <c r="J3564" s="22" t="s">
        <v>5991</v>
      </c>
      <c r="K3564" s="40">
        <v>102050285</v>
      </c>
      <c r="L3564" s="21" t="s">
        <v>26</v>
      </c>
      <c r="M3564" s="21">
        <v>145951</v>
      </c>
      <c r="N3564" s="21">
        <v>266694</v>
      </c>
      <c r="O3564" s="21">
        <v>3519</v>
      </c>
      <c r="P3564" s="21" t="s">
        <v>26</v>
      </c>
      <c r="Q3564" s="21" t="s">
        <v>26</v>
      </c>
      <c r="R3564" s="21" t="s">
        <v>31</v>
      </c>
      <c r="S3564" s="21" t="s">
        <v>29</v>
      </c>
      <c r="T3564" s="21" t="s">
        <v>24</v>
      </c>
      <c r="U3564" s="21" t="s">
        <v>30</v>
      </c>
      <c r="V3564" s="33" t="s">
        <v>30</v>
      </c>
      <c r="W3564" s="4">
        <f t="shared" si="165"/>
        <v>11</v>
      </c>
      <c r="X3564" s="14" t="str">
        <f t="shared" si="166"/>
        <v>CPF</v>
      </c>
      <c r="Y3564" s="13" t="str">
        <f t="shared" si="167"/>
        <v>427.499.948-37</v>
      </c>
      <c r="Z3564" s="10" t="str">
        <f>VLOOKUP(Y3564,FORNECEDORES!$A$2:$G$9043,3,0)</f>
        <v>RAFAEL TELES DE OLIVEIRA SILVA</v>
      </c>
      <c r="AA3564" s="15" t="str">
        <f>VLOOKUP(Y3564,FORNECEDORES!$A$2:$G$9041,7,0)</f>
        <v>logistica.onix@gmail.com;</v>
      </c>
    </row>
    <row r="3565" spans="1:27" x14ac:dyDescent="0.3">
      <c r="A3565" s="21" t="s">
        <v>8476</v>
      </c>
      <c r="B3565" s="32" t="s">
        <v>5992</v>
      </c>
      <c r="C3565" s="33">
        <v>45867</v>
      </c>
      <c r="D3565" s="33">
        <v>45874</v>
      </c>
      <c r="E3565" s="21" t="s">
        <v>23</v>
      </c>
      <c r="F3565" s="34">
        <v>1100</v>
      </c>
      <c r="G3565" s="21" t="s">
        <v>24</v>
      </c>
      <c r="H3565" s="21" t="s">
        <v>5993</v>
      </c>
      <c r="I3565" s="22">
        <v>48511466000188</v>
      </c>
      <c r="J3565" s="22" t="s">
        <v>5994</v>
      </c>
      <c r="K3565" s="40">
        <v>102050313</v>
      </c>
      <c r="L3565" s="21" t="s">
        <v>26</v>
      </c>
      <c r="M3565" s="21">
        <v>145867</v>
      </c>
      <c r="N3565" s="21">
        <v>266437</v>
      </c>
      <c r="O3565" s="21">
        <v>3433</v>
      </c>
      <c r="P3565" s="21" t="s">
        <v>26</v>
      </c>
      <c r="Q3565" s="21" t="s">
        <v>26</v>
      </c>
      <c r="R3565" s="21" t="s">
        <v>31</v>
      </c>
      <c r="S3565" s="21" t="s">
        <v>29</v>
      </c>
      <c r="T3565" s="21" t="s">
        <v>24</v>
      </c>
      <c r="U3565" s="21" t="s">
        <v>33</v>
      </c>
      <c r="V3565" s="33" t="s">
        <v>33</v>
      </c>
      <c r="W3565" s="4">
        <f t="shared" si="165"/>
        <v>14</v>
      </c>
      <c r="X3565" s="14" t="str">
        <f t="shared" si="166"/>
        <v>CNPJ</v>
      </c>
      <c r="Y3565" s="13" t="str">
        <f t="shared" si="167"/>
        <v>48.511.466/0001-88</v>
      </c>
      <c r="Z3565" s="10" t="str">
        <f>VLOOKUP(Y3565,FORNECEDORES!$A$2:$G$9043,3,0)</f>
        <v>JAQUELINE DE FATIMA LEMES BRITO 22790781800</v>
      </c>
      <c r="AA3565" s="15" t="str">
        <f>VLOOKUP(Y3565,FORNECEDORES!$A$2:$G$9041,7,0)</f>
        <v>jaquelinelemesbrito12@gmail.com;</v>
      </c>
    </row>
    <row r="3566" spans="1:27" x14ac:dyDescent="0.3">
      <c r="A3566" s="21" t="s">
        <v>8477</v>
      </c>
      <c r="B3566" s="32" t="s">
        <v>6374</v>
      </c>
      <c r="C3566" s="33">
        <v>45867</v>
      </c>
      <c r="D3566" s="33">
        <v>45891</v>
      </c>
      <c r="E3566" s="21" t="s">
        <v>23</v>
      </c>
      <c r="F3566" s="34">
        <v>3333.33</v>
      </c>
      <c r="G3566" s="21" t="s">
        <v>24</v>
      </c>
      <c r="H3566" s="21" t="s">
        <v>2112</v>
      </c>
      <c r="I3566" s="22">
        <v>3945518000196</v>
      </c>
      <c r="J3566" s="22" t="s">
        <v>8478</v>
      </c>
      <c r="K3566" s="40">
        <v>102050386</v>
      </c>
      <c r="L3566" s="21" t="s">
        <v>26</v>
      </c>
      <c r="M3566" s="21">
        <v>145839</v>
      </c>
      <c r="N3566" s="21">
        <v>266387</v>
      </c>
      <c r="O3566" s="21">
        <v>3399</v>
      </c>
      <c r="P3566" s="21" t="s">
        <v>26</v>
      </c>
      <c r="Q3566" s="21" t="s">
        <v>91</v>
      </c>
      <c r="R3566" s="21" t="s">
        <v>31</v>
      </c>
      <c r="S3566" s="21" t="s">
        <v>29</v>
      </c>
      <c r="T3566" s="21" t="s">
        <v>24</v>
      </c>
      <c r="U3566" s="21">
        <v>30</v>
      </c>
      <c r="V3566" s="33">
        <v>45899</v>
      </c>
      <c r="W3566" s="4">
        <f t="shared" si="165"/>
        <v>13</v>
      </c>
      <c r="X3566" s="14" t="str">
        <f t="shared" si="166"/>
        <v>CNPJ_INCOMPLETO_1</v>
      </c>
      <c r="Y3566" s="13" t="str">
        <f t="shared" si="167"/>
        <v>03.945.518/0001-96</v>
      </c>
      <c r="Z3566" s="10" t="str">
        <f>VLOOKUP(Y3566,FORNECEDORES!$A$2:$G$9043,3,0)</f>
        <v>ELITE EXPRESS LTDA</v>
      </c>
      <c r="AA3566" s="15" t="str">
        <f>VLOOKUP(Y3566,FORNECEDORES!$A$2:$G$9041,7,0)</f>
        <v>leonardo@mwmtransportes.com; wagner@mwmtransportes.com;</v>
      </c>
    </row>
    <row r="3567" spans="1:27" x14ac:dyDescent="0.3">
      <c r="A3567" s="21" t="s">
        <v>8479</v>
      </c>
      <c r="B3567" s="32" t="s">
        <v>6367</v>
      </c>
      <c r="C3567" s="33">
        <v>45867</v>
      </c>
      <c r="D3567" s="33">
        <v>45891</v>
      </c>
      <c r="E3567" s="21" t="s">
        <v>23</v>
      </c>
      <c r="F3567" s="34">
        <v>5790</v>
      </c>
      <c r="G3567" s="21" t="s">
        <v>24</v>
      </c>
      <c r="H3567" s="21" t="s">
        <v>2629</v>
      </c>
      <c r="I3567" s="22">
        <v>26683244000100</v>
      </c>
      <c r="J3567" s="22" t="s">
        <v>6529</v>
      </c>
      <c r="K3567" s="40">
        <v>102050597</v>
      </c>
      <c r="L3567" s="21" t="s">
        <v>26</v>
      </c>
      <c r="M3567" s="21">
        <v>145644</v>
      </c>
      <c r="N3567" s="21">
        <v>266064</v>
      </c>
      <c r="O3567" s="21" t="s">
        <v>8480</v>
      </c>
      <c r="P3567" s="21" t="s">
        <v>88</v>
      </c>
      <c r="Q3567" s="21" t="s">
        <v>88</v>
      </c>
      <c r="R3567" s="21" t="s">
        <v>31</v>
      </c>
      <c r="S3567" s="21" t="s">
        <v>29</v>
      </c>
      <c r="T3567" s="21" t="s">
        <v>24</v>
      </c>
      <c r="U3567" s="21">
        <v>30</v>
      </c>
      <c r="V3567" s="33">
        <v>45899</v>
      </c>
      <c r="W3567" s="4">
        <f t="shared" si="165"/>
        <v>14</v>
      </c>
      <c r="X3567" s="14" t="str">
        <f t="shared" si="166"/>
        <v>CNPJ</v>
      </c>
      <c r="Y3567" s="13" t="str">
        <f t="shared" si="167"/>
        <v>26.683.244/0001-00</v>
      </c>
      <c r="Z3567" s="10" t="str">
        <f>VLOOKUP(Y3567,FORNECEDORES!$A$2:$G$9043,3,0)</f>
        <v>F7 LOGISTICA E TRANSPORTE LTDA</v>
      </c>
      <c r="AA3567" s="15" t="str">
        <f>VLOOKUP(Y3567,FORNECEDORES!$A$2:$G$9041,7,0)</f>
        <v>controle1@f7log.com.br; controle3@f7log.com.br; cargas@f7log.com.br; financeiro@f7log.com.br;</v>
      </c>
    </row>
    <row r="3568" spans="1:27" x14ac:dyDescent="0.3">
      <c r="A3568" s="21" t="s">
        <v>8481</v>
      </c>
      <c r="B3568" s="32" t="s">
        <v>6367</v>
      </c>
      <c r="C3568" s="33">
        <v>45867</v>
      </c>
      <c r="D3568" s="33">
        <v>45891</v>
      </c>
      <c r="E3568" s="21" t="s">
        <v>23</v>
      </c>
      <c r="F3568" s="34">
        <v>5790</v>
      </c>
      <c r="G3568" s="21" t="s">
        <v>24</v>
      </c>
      <c r="H3568" s="21" t="s">
        <v>2629</v>
      </c>
      <c r="I3568" s="22">
        <v>26683244000100</v>
      </c>
      <c r="J3568" s="22" t="s">
        <v>6372</v>
      </c>
      <c r="K3568" s="21">
        <v>102050839</v>
      </c>
      <c r="L3568" s="21" t="s">
        <v>26</v>
      </c>
      <c r="M3568" s="21">
        <v>145772</v>
      </c>
      <c r="N3568" s="21">
        <v>266256</v>
      </c>
      <c r="O3568" s="21">
        <v>4678</v>
      </c>
      <c r="P3568" s="21" t="s">
        <v>88</v>
      </c>
      <c r="Q3568" s="21" t="s">
        <v>88</v>
      </c>
      <c r="R3568" s="21" t="s">
        <v>31</v>
      </c>
      <c r="S3568" s="21" t="s">
        <v>29</v>
      </c>
      <c r="T3568" s="21" t="s">
        <v>24</v>
      </c>
      <c r="U3568" s="21">
        <v>30</v>
      </c>
      <c r="V3568" s="33">
        <v>45899</v>
      </c>
      <c r="W3568" s="4">
        <f t="shared" si="165"/>
        <v>14</v>
      </c>
      <c r="X3568" s="14" t="str">
        <f t="shared" si="166"/>
        <v>CNPJ</v>
      </c>
      <c r="Y3568" s="13" t="str">
        <f t="shared" si="167"/>
        <v>26.683.244/0001-00</v>
      </c>
      <c r="Z3568" s="10" t="str">
        <f>VLOOKUP(Y3568,FORNECEDORES!$A$2:$G$9043,3,0)</f>
        <v>F7 LOGISTICA E TRANSPORTE LTDA</v>
      </c>
      <c r="AA3568" s="15" t="str">
        <f>VLOOKUP(Y3568,FORNECEDORES!$A$2:$G$9041,7,0)</f>
        <v>controle1@f7log.com.br; controle3@f7log.com.br; cargas@f7log.com.br; financeiro@f7log.com.br;</v>
      </c>
    </row>
    <row r="3569" spans="1:27" x14ac:dyDescent="0.3">
      <c r="A3569" s="21" t="s">
        <v>8482</v>
      </c>
      <c r="B3569" s="32" t="s">
        <v>6430</v>
      </c>
      <c r="C3569" s="33">
        <v>45867</v>
      </c>
      <c r="D3569" s="33">
        <v>45877</v>
      </c>
      <c r="E3569" s="21" t="s">
        <v>23</v>
      </c>
      <c r="F3569" s="34">
        <v>2500</v>
      </c>
      <c r="G3569" s="21" t="s">
        <v>24</v>
      </c>
      <c r="H3569" s="21" t="s">
        <v>1534</v>
      </c>
      <c r="I3569" s="22">
        <v>18515034000184</v>
      </c>
      <c r="J3569" s="22" t="s">
        <v>6437</v>
      </c>
      <c r="K3569" s="40">
        <v>102051035</v>
      </c>
      <c r="L3569" s="21" t="s">
        <v>26</v>
      </c>
      <c r="M3569" s="21">
        <v>145600</v>
      </c>
      <c r="N3569" s="21">
        <v>266020</v>
      </c>
      <c r="O3569" s="21" t="s">
        <v>8483</v>
      </c>
      <c r="P3569" s="21" t="s">
        <v>88</v>
      </c>
      <c r="Q3569" s="21" t="s">
        <v>92</v>
      </c>
      <c r="R3569" s="21" t="s">
        <v>31</v>
      </c>
      <c r="S3569" s="21" t="s">
        <v>29</v>
      </c>
      <c r="T3569" s="21" t="s">
        <v>24</v>
      </c>
      <c r="U3569" s="21">
        <v>15</v>
      </c>
      <c r="V3569" s="33">
        <v>45879</v>
      </c>
      <c r="W3569" s="4">
        <f t="shared" si="165"/>
        <v>14</v>
      </c>
      <c r="X3569" s="14" t="str">
        <f t="shared" si="166"/>
        <v>CNPJ</v>
      </c>
      <c r="Y3569" s="13" t="str">
        <f t="shared" si="167"/>
        <v>18.515.034/0001-84</v>
      </c>
      <c r="Z3569" s="10" t="str">
        <f>VLOOKUP(Y3569,FORNECEDORES!$A$2:$G$9043,3,0)</f>
        <v>VASCONCELOS &amp; FREITAS TRANSPORTES LTDA</v>
      </c>
      <c r="AA3569" s="15" t="str">
        <f>VLOOKUP(Y3569,FORNECEDORES!$A$2:$G$9041,7,0)</f>
        <v>valmirvasconcelos@hotmail.com;</v>
      </c>
    </row>
    <row r="3570" spans="1:27" x14ac:dyDescent="0.3">
      <c r="A3570" s="21" t="s">
        <v>8484</v>
      </c>
      <c r="B3570" s="32" t="s">
        <v>6430</v>
      </c>
      <c r="C3570" s="33">
        <v>45867</v>
      </c>
      <c r="D3570" s="33">
        <v>45877</v>
      </c>
      <c r="E3570" s="21" t="s">
        <v>23</v>
      </c>
      <c r="F3570" s="34">
        <v>2200</v>
      </c>
      <c r="G3570" s="21" t="s">
        <v>24</v>
      </c>
      <c r="H3570" s="21" t="s">
        <v>1534</v>
      </c>
      <c r="I3570" s="22">
        <v>18515034000184</v>
      </c>
      <c r="J3570" s="22" t="s">
        <v>6437</v>
      </c>
      <c r="K3570" s="40">
        <v>102051151</v>
      </c>
      <c r="L3570" s="21" t="s">
        <v>26</v>
      </c>
      <c r="M3570" s="21">
        <v>145858</v>
      </c>
      <c r="N3570" s="21">
        <v>266427</v>
      </c>
      <c r="O3570" s="21" t="s">
        <v>8485</v>
      </c>
      <c r="P3570" s="21" t="s">
        <v>88</v>
      </c>
      <c r="Q3570" s="21" t="s">
        <v>74</v>
      </c>
      <c r="R3570" s="21" t="s">
        <v>31</v>
      </c>
      <c r="S3570" s="21" t="s">
        <v>29</v>
      </c>
      <c r="T3570" s="21" t="s">
        <v>24</v>
      </c>
      <c r="U3570" s="21">
        <v>15</v>
      </c>
      <c r="V3570" s="33">
        <v>45879</v>
      </c>
      <c r="W3570" s="4">
        <f t="shared" si="165"/>
        <v>14</v>
      </c>
      <c r="X3570" s="14" t="str">
        <f t="shared" si="166"/>
        <v>CNPJ</v>
      </c>
      <c r="Y3570" s="13" t="str">
        <f t="shared" si="167"/>
        <v>18.515.034/0001-84</v>
      </c>
      <c r="Z3570" s="10" t="str">
        <f>VLOOKUP(Y3570,FORNECEDORES!$A$2:$G$9043,3,0)</f>
        <v>VASCONCELOS &amp; FREITAS TRANSPORTES LTDA</v>
      </c>
      <c r="AA3570" s="15" t="str">
        <f>VLOOKUP(Y3570,FORNECEDORES!$A$2:$G$9041,7,0)</f>
        <v>valmirvasconcelos@hotmail.com;</v>
      </c>
    </row>
    <row r="3571" spans="1:27" x14ac:dyDescent="0.3">
      <c r="A3571" s="21" t="s">
        <v>8486</v>
      </c>
      <c r="B3571" s="32" t="s">
        <v>5944</v>
      </c>
      <c r="C3571" s="33">
        <v>45867</v>
      </c>
      <c r="D3571" s="33">
        <v>45868</v>
      </c>
      <c r="E3571" s="21" t="s">
        <v>5680</v>
      </c>
      <c r="F3571" s="34">
        <v>12259.8</v>
      </c>
      <c r="G3571" s="21" t="s">
        <v>24</v>
      </c>
      <c r="H3571" s="21" t="s">
        <v>985</v>
      </c>
      <c r="I3571" s="22">
        <v>8739487695</v>
      </c>
      <c r="J3571" s="22" t="s">
        <v>5945</v>
      </c>
      <c r="K3571" s="40">
        <v>102051693</v>
      </c>
      <c r="L3571" s="21" t="s">
        <v>26</v>
      </c>
      <c r="M3571" s="21">
        <v>146040</v>
      </c>
      <c r="N3571" s="21">
        <v>266877</v>
      </c>
      <c r="O3571" s="21">
        <v>3565</v>
      </c>
      <c r="P3571" s="21" t="s">
        <v>26</v>
      </c>
      <c r="Q3571" s="21" t="s">
        <v>88</v>
      </c>
      <c r="R3571" s="21" t="s">
        <v>31</v>
      </c>
      <c r="S3571" s="21" t="s">
        <v>29</v>
      </c>
      <c r="T3571" s="21" t="e">
        <v>#N/A</v>
      </c>
      <c r="U3571" s="21" t="s">
        <v>30</v>
      </c>
      <c r="V3571" s="33" t="s">
        <v>30</v>
      </c>
      <c r="W3571" s="4">
        <f t="shared" si="165"/>
        <v>10</v>
      </c>
      <c r="X3571" s="14" t="str">
        <f t="shared" si="166"/>
        <v>CPF_Incompleto</v>
      </c>
      <c r="Y3571" s="13" t="str">
        <f t="shared" si="167"/>
        <v>087.394.876-95</v>
      </c>
      <c r="Z3571" s="10" t="str">
        <f>VLOOKUP(Y3571,FORNECEDORES!$A$2:$G$9043,3,0)</f>
        <v>FABIO LUIZ RODRIGUES DA SILVA</v>
      </c>
      <c r="AA3571" s="15" t="str">
        <f>VLOOKUP(Y3571,FORNECEDORES!$A$2:$G$9041,7,0)</f>
        <v>claudinei.ld.moreira@outlook.com;</v>
      </c>
    </row>
    <row r="3572" spans="1:27" x14ac:dyDescent="0.3">
      <c r="A3572" s="21" t="s">
        <v>8486</v>
      </c>
      <c r="B3572" s="32" t="s">
        <v>5944</v>
      </c>
      <c r="C3572" s="33">
        <v>45867</v>
      </c>
      <c r="D3572" s="33">
        <v>45869</v>
      </c>
      <c r="E3572" s="21" t="s">
        <v>34</v>
      </c>
      <c r="F3572" s="34">
        <v>8173.2</v>
      </c>
      <c r="G3572" s="21" t="s">
        <v>24</v>
      </c>
      <c r="H3572" s="21" t="s">
        <v>985</v>
      </c>
      <c r="I3572" s="22">
        <v>8739487695</v>
      </c>
      <c r="J3572" s="22" t="s">
        <v>5945</v>
      </c>
      <c r="K3572" s="40">
        <v>102051693</v>
      </c>
      <c r="L3572" s="21" t="s">
        <v>26</v>
      </c>
      <c r="M3572" s="21">
        <v>146040</v>
      </c>
      <c r="N3572" s="21">
        <v>266877</v>
      </c>
      <c r="O3572" s="21">
        <v>3565</v>
      </c>
      <c r="P3572" s="21" t="s">
        <v>26</v>
      </c>
      <c r="Q3572" s="21" t="s">
        <v>88</v>
      </c>
      <c r="R3572" s="21" t="s">
        <v>31</v>
      </c>
      <c r="S3572" s="21" t="s">
        <v>29</v>
      </c>
      <c r="T3572" s="21" t="e">
        <v>#N/A</v>
      </c>
      <c r="U3572" s="21" t="s">
        <v>30</v>
      </c>
      <c r="V3572" s="33" t="s">
        <v>30</v>
      </c>
      <c r="W3572" s="4">
        <f t="shared" si="165"/>
        <v>10</v>
      </c>
      <c r="X3572" s="14" t="str">
        <f t="shared" si="166"/>
        <v>CPF_Incompleto</v>
      </c>
      <c r="Y3572" s="13" t="str">
        <f t="shared" si="167"/>
        <v>087.394.876-95</v>
      </c>
      <c r="Z3572" s="10" t="str">
        <f>VLOOKUP(Y3572,FORNECEDORES!$A$2:$G$9043,3,0)</f>
        <v>FABIO LUIZ RODRIGUES DA SILVA</v>
      </c>
      <c r="AA3572" s="15" t="str">
        <f>VLOOKUP(Y3572,FORNECEDORES!$A$2:$G$9041,7,0)</f>
        <v>claudinei.ld.moreira@outlook.com;</v>
      </c>
    </row>
    <row r="3573" spans="1:27" x14ac:dyDescent="0.3">
      <c r="A3573" s="21" t="s">
        <v>8487</v>
      </c>
      <c r="B3573" s="32" t="s">
        <v>5694</v>
      </c>
      <c r="C3573" s="33">
        <v>45867</v>
      </c>
      <c r="D3573" s="33">
        <v>45868</v>
      </c>
      <c r="E3573" s="21" t="s">
        <v>5680</v>
      </c>
      <c r="F3573" s="34">
        <v>2335.1999999999998</v>
      </c>
      <c r="G3573" s="21" t="s">
        <v>24</v>
      </c>
      <c r="H3573" s="21" t="s">
        <v>230</v>
      </c>
      <c r="I3573" s="22">
        <v>34009360810</v>
      </c>
      <c r="J3573" s="22" t="s">
        <v>5696</v>
      </c>
      <c r="K3573" s="40">
        <v>102051746</v>
      </c>
      <c r="L3573" s="21" t="s">
        <v>26</v>
      </c>
      <c r="M3573" s="21">
        <v>146027</v>
      </c>
      <c r="N3573" s="21">
        <v>266859</v>
      </c>
      <c r="O3573" s="21">
        <v>3567</v>
      </c>
      <c r="P3573" s="21" t="s">
        <v>26</v>
      </c>
      <c r="Q3573" s="21" t="s">
        <v>90</v>
      </c>
      <c r="R3573" s="21" t="s">
        <v>31</v>
      </c>
      <c r="S3573" s="21" t="s">
        <v>29</v>
      </c>
      <c r="T3573" s="21" t="s">
        <v>24</v>
      </c>
      <c r="U3573" s="21" t="s">
        <v>30</v>
      </c>
      <c r="V3573" s="33" t="s">
        <v>30</v>
      </c>
      <c r="W3573" s="4">
        <f t="shared" si="165"/>
        <v>11</v>
      </c>
      <c r="X3573" s="14" t="str">
        <f t="shared" si="166"/>
        <v>CPF</v>
      </c>
      <c r="Y3573" s="13" t="str">
        <f t="shared" si="167"/>
        <v>340.093.608-10</v>
      </c>
      <c r="Z3573" s="10" t="str">
        <f>VLOOKUP(Y3573,FORNECEDORES!$A$2:$G$9043,3,0)</f>
        <v>ELITON CRISTIANO ALVES</v>
      </c>
      <c r="AA3573" s="15" t="str">
        <f>VLOOKUP(Y3573,FORNECEDORES!$A$2:$G$9041,7,0)</f>
        <v>logistica.onix@gmail.com; operacional.onixsolucoes@gmail.com;</v>
      </c>
    </row>
    <row r="3574" spans="1:27" x14ac:dyDescent="0.3">
      <c r="A3574" s="21" t="s">
        <v>8487</v>
      </c>
      <c r="B3574" s="32" t="s">
        <v>5694</v>
      </c>
      <c r="C3574" s="33">
        <v>45867</v>
      </c>
      <c r="D3574" s="33">
        <v>45869</v>
      </c>
      <c r="E3574" s="21" t="s">
        <v>34</v>
      </c>
      <c r="F3574" s="34">
        <v>1556.8</v>
      </c>
      <c r="G3574" s="21" t="s">
        <v>24</v>
      </c>
      <c r="H3574" s="21" t="s">
        <v>230</v>
      </c>
      <c r="I3574" s="22">
        <v>34009360810</v>
      </c>
      <c r="J3574" s="22" t="s">
        <v>5696</v>
      </c>
      <c r="K3574" s="40">
        <v>102051746</v>
      </c>
      <c r="L3574" s="21" t="s">
        <v>26</v>
      </c>
      <c r="M3574" s="21">
        <v>146027</v>
      </c>
      <c r="N3574" s="21">
        <v>266859</v>
      </c>
      <c r="O3574" s="21">
        <v>3567</v>
      </c>
      <c r="P3574" s="21" t="s">
        <v>26</v>
      </c>
      <c r="Q3574" s="21" t="s">
        <v>90</v>
      </c>
      <c r="R3574" s="21" t="s">
        <v>31</v>
      </c>
      <c r="S3574" s="21" t="s">
        <v>29</v>
      </c>
      <c r="T3574" s="21" t="s">
        <v>24</v>
      </c>
      <c r="U3574" s="21" t="s">
        <v>30</v>
      </c>
      <c r="V3574" s="33" t="s">
        <v>30</v>
      </c>
      <c r="W3574" s="4">
        <f t="shared" si="165"/>
        <v>11</v>
      </c>
      <c r="X3574" s="14" t="str">
        <f t="shared" si="166"/>
        <v>CPF</v>
      </c>
      <c r="Y3574" s="13" t="str">
        <f t="shared" si="167"/>
        <v>340.093.608-10</v>
      </c>
      <c r="Z3574" s="10" t="str">
        <f>VLOOKUP(Y3574,FORNECEDORES!$A$2:$G$9043,3,0)</f>
        <v>ELITON CRISTIANO ALVES</v>
      </c>
      <c r="AA3574" s="15" t="str">
        <f>VLOOKUP(Y3574,FORNECEDORES!$A$2:$G$9041,7,0)</f>
        <v>logistica.onix@gmail.com; operacional.onixsolucoes@gmail.com;</v>
      </c>
    </row>
    <row r="3575" spans="1:27" x14ac:dyDescent="0.3">
      <c r="A3575" s="21" t="s">
        <v>8889</v>
      </c>
      <c r="B3575" s="32" t="s">
        <v>5689</v>
      </c>
      <c r="C3575" s="33">
        <v>45867</v>
      </c>
      <c r="D3575" s="33">
        <v>45894</v>
      </c>
      <c r="E3575" s="21" t="s">
        <v>5680</v>
      </c>
      <c r="F3575" s="34">
        <v>70</v>
      </c>
      <c r="G3575" s="21" t="s">
        <v>24</v>
      </c>
      <c r="H3575" s="21" t="s">
        <v>224</v>
      </c>
      <c r="I3575" s="22">
        <v>36946640845</v>
      </c>
      <c r="J3575" s="22" t="s">
        <v>5690</v>
      </c>
      <c r="K3575" s="40">
        <v>102051776</v>
      </c>
      <c r="L3575" s="21" t="s">
        <v>26</v>
      </c>
      <c r="M3575" s="21">
        <v>146030</v>
      </c>
      <c r="N3575" s="21">
        <v>266862</v>
      </c>
      <c r="O3575" s="21">
        <v>3570</v>
      </c>
      <c r="P3575" s="21" t="s">
        <v>26</v>
      </c>
      <c r="Q3575" s="21" t="s">
        <v>26</v>
      </c>
      <c r="R3575" s="21" t="s">
        <v>31</v>
      </c>
      <c r="S3575" s="21" t="s">
        <v>29</v>
      </c>
      <c r="T3575" s="21" t="e">
        <v>#N/A</v>
      </c>
      <c r="U3575" s="21" t="s">
        <v>30</v>
      </c>
      <c r="V3575" s="33" t="s">
        <v>30</v>
      </c>
      <c r="W3575" s="4">
        <f t="shared" si="165"/>
        <v>11</v>
      </c>
      <c r="X3575" s="14" t="str">
        <f t="shared" si="166"/>
        <v>CPF</v>
      </c>
      <c r="Y3575" s="13" t="str">
        <f t="shared" si="167"/>
        <v>369.466.408-45</v>
      </c>
      <c r="Z3575" s="10" t="str">
        <f>VLOOKUP(Y3575,FORNECEDORES!$A$2:$G$9043,3,0)</f>
        <v>ANDRESSA LOPES CABRAL LIMA</v>
      </c>
      <c r="AA3575" s="15" t="str">
        <f>VLOOKUP(Y3575,FORNECEDORES!$A$2:$G$9041,7,0)</f>
        <v>Dessa.lcabrall@gmail.com;</v>
      </c>
    </row>
    <row r="3576" spans="1:27" x14ac:dyDescent="0.3">
      <c r="A3576" s="21" t="s">
        <v>8889</v>
      </c>
      <c r="B3576" s="32" t="s">
        <v>5689</v>
      </c>
      <c r="C3576" s="33">
        <v>45867</v>
      </c>
      <c r="D3576" s="33">
        <v>45868</v>
      </c>
      <c r="E3576" s="21" t="s">
        <v>5680</v>
      </c>
      <c r="F3576" s="34">
        <v>922.46</v>
      </c>
      <c r="G3576" s="21" t="s">
        <v>24</v>
      </c>
      <c r="H3576" s="21" t="s">
        <v>224</v>
      </c>
      <c r="I3576" s="22">
        <v>36946640845</v>
      </c>
      <c r="J3576" s="22" t="s">
        <v>5690</v>
      </c>
      <c r="K3576" s="40">
        <v>102051776</v>
      </c>
      <c r="L3576" s="21" t="s">
        <v>26</v>
      </c>
      <c r="M3576" s="21">
        <v>146030</v>
      </c>
      <c r="N3576" s="21">
        <v>266862</v>
      </c>
      <c r="O3576" s="21">
        <v>3570</v>
      </c>
      <c r="P3576" s="21" t="s">
        <v>26</v>
      </c>
      <c r="Q3576" s="21" t="s">
        <v>26</v>
      </c>
      <c r="R3576" s="21" t="s">
        <v>31</v>
      </c>
      <c r="S3576" s="21" t="s">
        <v>29</v>
      </c>
      <c r="T3576" s="21" t="e">
        <v>#N/A</v>
      </c>
      <c r="U3576" s="21" t="s">
        <v>30</v>
      </c>
      <c r="V3576" s="33" t="s">
        <v>30</v>
      </c>
      <c r="W3576" s="4">
        <f t="shared" si="165"/>
        <v>11</v>
      </c>
      <c r="X3576" s="14" t="str">
        <f t="shared" si="166"/>
        <v>CPF</v>
      </c>
      <c r="Y3576" s="13" t="str">
        <f t="shared" si="167"/>
        <v>369.466.408-45</v>
      </c>
      <c r="Z3576" s="10" t="str">
        <f>VLOOKUP(Y3576,FORNECEDORES!$A$2:$G$9043,3,0)</f>
        <v>ANDRESSA LOPES CABRAL LIMA</v>
      </c>
      <c r="AA3576" s="15" t="str">
        <f>VLOOKUP(Y3576,FORNECEDORES!$A$2:$G$9041,7,0)</f>
        <v>Dessa.lcabrall@gmail.com;</v>
      </c>
    </row>
    <row r="3577" spans="1:27" x14ac:dyDescent="0.3">
      <c r="A3577" s="21" t="s">
        <v>8889</v>
      </c>
      <c r="B3577" s="32" t="s">
        <v>5689</v>
      </c>
      <c r="C3577" s="33">
        <v>45867</v>
      </c>
      <c r="D3577" s="33">
        <v>45869</v>
      </c>
      <c r="E3577" s="21" t="s">
        <v>34</v>
      </c>
      <c r="F3577" s="34">
        <v>661.64</v>
      </c>
      <c r="G3577" s="21" t="s">
        <v>24</v>
      </c>
      <c r="H3577" s="21" t="s">
        <v>224</v>
      </c>
      <c r="I3577" s="22">
        <v>36946640845</v>
      </c>
      <c r="J3577" s="22" t="s">
        <v>5690</v>
      </c>
      <c r="K3577" s="40">
        <v>102051776</v>
      </c>
      <c r="L3577" s="21" t="s">
        <v>26</v>
      </c>
      <c r="M3577" s="21">
        <v>146030</v>
      </c>
      <c r="N3577" s="21">
        <v>266862</v>
      </c>
      <c r="O3577" s="21">
        <v>3570</v>
      </c>
      <c r="P3577" s="21" t="s">
        <v>26</v>
      </c>
      <c r="Q3577" s="21" t="s">
        <v>26</v>
      </c>
      <c r="R3577" s="21" t="s">
        <v>31</v>
      </c>
      <c r="S3577" s="21" t="s">
        <v>29</v>
      </c>
      <c r="T3577" s="21" t="e">
        <v>#N/A</v>
      </c>
      <c r="U3577" s="21" t="s">
        <v>30</v>
      </c>
      <c r="V3577" s="33" t="s">
        <v>30</v>
      </c>
      <c r="W3577" s="4">
        <f t="shared" si="165"/>
        <v>11</v>
      </c>
      <c r="X3577" s="14" t="str">
        <f t="shared" si="166"/>
        <v>CPF</v>
      </c>
      <c r="Y3577" s="13" t="str">
        <f t="shared" si="167"/>
        <v>369.466.408-45</v>
      </c>
      <c r="Z3577" s="10" t="str">
        <f>VLOOKUP(Y3577,FORNECEDORES!$A$2:$G$9043,3,0)</f>
        <v>ANDRESSA LOPES CABRAL LIMA</v>
      </c>
      <c r="AA3577" s="15" t="str">
        <f>VLOOKUP(Y3577,FORNECEDORES!$A$2:$G$9041,7,0)</f>
        <v>Dessa.lcabrall@gmail.com;</v>
      </c>
    </row>
    <row r="3578" spans="1:27" x14ac:dyDescent="0.3">
      <c r="A3578" s="21" t="s">
        <v>8488</v>
      </c>
      <c r="B3578" s="32" t="s">
        <v>6170</v>
      </c>
      <c r="C3578" s="33">
        <v>45867</v>
      </c>
      <c r="D3578" s="33">
        <v>45894</v>
      </c>
      <c r="E3578" s="21" t="s">
        <v>23</v>
      </c>
      <c r="F3578" s="34">
        <v>28100</v>
      </c>
      <c r="G3578" s="21" t="s">
        <v>24</v>
      </c>
      <c r="H3578" s="21" t="s">
        <v>409</v>
      </c>
      <c r="I3578" s="22">
        <v>23612315000195</v>
      </c>
      <c r="J3578" s="22" t="s">
        <v>6175</v>
      </c>
      <c r="K3578" s="40">
        <v>102052582</v>
      </c>
      <c r="L3578" s="21" t="s">
        <v>26</v>
      </c>
      <c r="M3578" s="21">
        <v>145635</v>
      </c>
      <c r="N3578" s="21">
        <v>266055</v>
      </c>
      <c r="O3578" s="21" t="s">
        <v>8489</v>
      </c>
      <c r="P3578" s="21" t="s">
        <v>26</v>
      </c>
      <c r="Q3578" s="21" t="s">
        <v>88</v>
      </c>
      <c r="R3578" s="21" t="s">
        <v>31</v>
      </c>
      <c r="S3578" s="21" t="s">
        <v>29</v>
      </c>
      <c r="T3578" s="21" t="s">
        <v>24</v>
      </c>
      <c r="U3578" s="21">
        <v>30</v>
      </c>
      <c r="V3578" s="33">
        <v>45899</v>
      </c>
      <c r="W3578" s="4">
        <f t="shared" si="165"/>
        <v>14</v>
      </c>
      <c r="X3578" s="14" t="str">
        <f t="shared" si="166"/>
        <v>CNPJ</v>
      </c>
      <c r="Y3578" s="13" t="str">
        <f t="shared" si="167"/>
        <v>23.612.315/0001-95</v>
      </c>
      <c r="Z3578" s="10" t="str">
        <f>VLOOKUP(Y3578,FORNECEDORES!$A$2:$G$9043,3,0)</f>
        <v>GUERRA LOGISTICA LTDA</v>
      </c>
      <c r="AA3578" s="15" t="str">
        <f>VLOOKUP(Y3578,FORNECEDORES!$A$2:$G$9041,7,0)</f>
        <v>karina.carvalho@guerralogistica.com.br; diogo.parra@guerralogistica.com.br;</v>
      </c>
    </row>
    <row r="3579" spans="1:27" x14ac:dyDescent="0.3">
      <c r="A3579" s="21" t="s">
        <v>8490</v>
      </c>
      <c r="B3579" s="32" t="s">
        <v>6460</v>
      </c>
      <c r="C3579" s="33">
        <v>45867</v>
      </c>
      <c r="D3579" s="33">
        <v>45874</v>
      </c>
      <c r="E3579" s="21" t="s">
        <v>23</v>
      </c>
      <c r="F3579" s="34">
        <v>1100</v>
      </c>
      <c r="G3579" s="21" t="s">
        <v>24</v>
      </c>
      <c r="H3579" s="21" t="s">
        <v>6461</v>
      </c>
      <c r="I3579" s="22">
        <v>30017711000130</v>
      </c>
      <c r="J3579" s="22" t="s">
        <v>6518</v>
      </c>
      <c r="K3579" s="40">
        <v>102052666</v>
      </c>
      <c r="L3579" s="21" t="s">
        <v>26</v>
      </c>
      <c r="M3579" s="21">
        <v>145861</v>
      </c>
      <c r="N3579" s="21">
        <v>266431</v>
      </c>
      <c r="O3579" s="21">
        <v>3424</v>
      </c>
      <c r="P3579" s="21" t="s">
        <v>26</v>
      </c>
      <c r="Q3579" s="21" t="s">
        <v>26</v>
      </c>
      <c r="R3579" s="21" t="s">
        <v>31</v>
      </c>
      <c r="S3579" s="21" t="s">
        <v>29</v>
      </c>
      <c r="T3579" s="21" t="e">
        <v>#N/A</v>
      </c>
      <c r="U3579" s="21" t="s">
        <v>33</v>
      </c>
      <c r="V3579" s="33" t="s">
        <v>33</v>
      </c>
      <c r="W3579" s="4">
        <f t="shared" si="165"/>
        <v>14</v>
      </c>
      <c r="X3579" s="14" t="str">
        <f t="shared" si="166"/>
        <v>CNPJ</v>
      </c>
      <c r="Y3579" s="13" t="str">
        <f t="shared" si="167"/>
        <v>30.017.711/0001-30</v>
      </c>
      <c r="Z3579" s="10" t="str">
        <f>VLOOKUP(Y3579,FORNECEDORES!$A$2:$G$9043,3,0)</f>
        <v>JACIRENE PEREIRA DA CRUZ</v>
      </c>
      <c r="AA3579" s="15" t="str">
        <f>VLOOKUP(Y3579,FORNECEDORES!$A$2:$G$9041,7,0)</f>
        <v>wfexpress.finance@gmail.com;</v>
      </c>
    </row>
    <row r="3580" spans="1:27" x14ac:dyDescent="0.3">
      <c r="A3580" s="21" t="s">
        <v>8491</v>
      </c>
      <c r="B3580" s="32" t="s">
        <v>6460</v>
      </c>
      <c r="C3580" s="33">
        <v>45867</v>
      </c>
      <c r="D3580" s="33">
        <v>45874</v>
      </c>
      <c r="E3580" s="21" t="s">
        <v>23</v>
      </c>
      <c r="F3580" s="34">
        <v>1100</v>
      </c>
      <c r="G3580" s="21" t="s">
        <v>24</v>
      </c>
      <c r="H3580" s="21" t="s">
        <v>6461</v>
      </c>
      <c r="I3580" s="22">
        <v>30017711000130</v>
      </c>
      <c r="J3580" s="22" t="s">
        <v>6518</v>
      </c>
      <c r="K3580" s="40">
        <v>102052773</v>
      </c>
      <c r="L3580" s="21" t="s">
        <v>26</v>
      </c>
      <c r="M3580" s="21">
        <v>145795</v>
      </c>
      <c r="N3580" s="21">
        <v>266280</v>
      </c>
      <c r="O3580" s="21">
        <v>3358</v>
      </c>
      <c r="P3580" s="21" t="s">
        <v>26</v>
      </c>
      <c r="Q3580" s="21" t="s">
        <v>26</v>
      </c>
      <c r="R3580" s="21" t="s">
        <v>31</v>
      </c>
      <c r="S3580" s="21" t="s">
        <v>29</v>
      </c>
      <c r="T3580" s="21" t="e">
        <v>#N/A</v>
      </c>
      <c r="U3580" s="21" t="s">
        <v>33</v>
      </c>
      <c r="V3580" s="33" t="s">
        <v>33</v>
      </c>
      <c r="W3580" s="4">
        <f t="shared" si="165"/>
        <v>14</v>
      </c>
      <c r="X3580" s="14" t="str">
        <f t="shared" si="166"/>
        <v>CNPJ</v>
      </c>
      <c r="Y3580" s="13" t="str">
        <f t="shared" si="167"/>
        <v>30.017.711/0001-30</v>
      </c>
      <c r="Z3580" s="10" t="str">
        <f>VLOOKUP(Y3580,FORNECEDORES!$A$2:$G$9043,3,0)</f>
        <v>JACIRENE PEREIRA DA CRUZ</v>
      </c>
      <c r="AA3580" s="15" t="str">
        <f>VLOOKUP(Y3580,FORNECEDORES!$A$2:$G$9041,7,0)</f>
        <v>wfexpress.finance@gmail.com;</v>
      </c>
    </row>
    <row r="3581" spans="1:27" x14ac:dyDescent="0.3">
      <c r="A3581" s="21" t="s">
        <v>8492</v>
      </c>
      <c r="B3581" s="32" t="s">
        <v>6460</v>
      </c>
      <c r="C3581" s="33">
        <v>45867</v>
      </c>
      <c r="D3581" s="33">
        <v>45874</v>
      </c>
      <c r="E3581" s="21" t="s">
        <v>23</v>
      </c>
      <c r="F3581" s="34">
        <v>1500</v>
      </c>
      <c r="G3581" s="21" t="s">
        <v>24</v>
      </c>
      <c r="H3581" s="21" t="s">
        <v>6461</v>
      </c>
      <c r="I3581" s="22">
        <v>30017711000130</v>
      </c>
      <c r="J3581" s="22" t="s">
        <v>6562</v>
      </c>
      <c r="K3581" s="40">
        <v>102052880</v>
      </c>
      <c r="L3581" s="21" t="s">
        <v>26</v>
      </c>
      <c r="M3581" s="21">
        <v>145681</v>
      </c>
      <c r="N3581" s="21">
        <v>266102</v>
      </c>
      <c r="O3581" s="21">
        <v>3256</v>
      </c>
      <c r="P3581" s="21" t="s">
        <v>26</v>
      </c>
      <c r="Q3581" s="21" t="s">
        <v>26</v>
      </c>
      <c r="R3581" s="21" t="s">
        <v>31</v>
      </c>
      <c r="S3581" s="21" t="s">
        <v>29</v>
      </c>
      <c r="T3581" s="21" t="e">
        <v>#N/A</v>
      </c>
      <c r="U3581" s="21" t="s">
        <v>33</v>
      </c>
      <c r="V3581" s="33" t="s">
        <v>33</v>
      </c>
      <c r="W3581" s="4">
        <f t="shared" si="165"/>
        <v>14</v>
      </c>
      <c r="X3581" s="14" t="str">
        <f t="shared" si="166"/>
        <v>CNPJ</v>
      </c>
      <c r="Y3581" s="13" t="str">
        <f t="shared" si="167"/>
        <v>30.017.711/0001-30</v>
      </c>
      <c r="Z3581" s="10" t="str">
        <f>VLOOKUP(Y3581,FORNECEDORES!$A$2:$G$9043,3,0)</f>
        <v>JACIRENE PEREIRA DA CRUZ</v>
      </c>
      <c r="AA3581" s="15" t="str">
        <f>VLOOKUP(Y3581,FORNECEDORES!$A$2:$G$9041,7,0)</f>
        <v>wfexpress.finance@gmail.com;</v>
      </c>
    </row>
    <row r="3582" spans="1:27" x14ac:dyDescent="0.3">
      <c r="A3582" s="21" t="s">
        <v>8493</v>
      </c>
      <c r="B3582" s="32" t="s">
        <v>6460</v>
      </c>
      <c r="C3582" s="33">
        <v>45867</v>
      </c>
      <c r="D3582" s="33">
        <v>45874</v>
      </c>
      <c r="E3582" s="21" t="s">
        <v>23</v>
      </c>
      <c r="F3582" s="34">
        <v>1100</v>
      </c>
      <c r="G3582" s="21" t="s">
        <v>24</v>
      </c>
      <c r="H3582" s="21" t="s">
        <v>6461</v>
      </c>
      <c r="I3582" s="22">
        <v>30017711000130</v>
      </c>
      <c r="J3582" s="22" t="s">
        <v>6518</v>
      </c>
      <c r="K3582" s="40">
        <v>102052934</v>
      </c>
      <c r="L3582" s="21" t="s">
        <v>26</v>
      </c>
      <c r="M3582" s="21">
        <v>145688</v>
      </c>
      <c r="N3582" s="21">
        <v>266110</v>
      </c>
      <c r="O3582" s="21" t="s">
        <v>8494</v>
      </c>
      <c r="P3582" s="21" t="s">
        <v>26</v>
      </c>
      <c r="Q3582" s="21" t="s">
        <v>26</v>
      </c>
      <c r="R3582" s="21" t="s">
        <v>31</v>
      </c>
      <c r="S3582" s="21" t="s">
        <v>29</v>
      </c>
      <c r="T3582" s="21" t="e">
        <v>#N/A</v>
      </c>
      <c r="U3582" s="21" t="s">
        <v>33</v>
      </c>
      <c r="V3582" s="33" t="s">
        <v>33</v>
      </c>
      <c r="W3582" s="4">
        <f t="shared" si="165"/>
        <v>14</v>
      </c>
      <c r="X3582" s="14" t="str">
        <f t="shared" si="166"/>
        <v>CNPJ</v>
      </c>
      <c r="Y3582" s="13" t="str">
        <f t="shared" si="167"/>
        <v>30.017.711/0001-30</v>
      </c>
      <c r="Z3582" s="10" t="str">
        <f>VLOOKUP(Y3582,FORNECEDORES!$A$2:$G$9043,3,0)</f>
        <v>JACIRENE PEREIRA DA CRUZ</v>
      </c>
      <c r="AA3582" s="15" t="str">
        <f>VLOOKUP(Y3582,FORNECEDORES!$A$2:$G$9041,7,0)</f>
        <v>wfexpress.finance@gmail.com;</v>
      </c>
    </row>
    <row r="3583" spans="1:27" x14ac:dyDescent="0.3">
      <c r="A3583" s="21" t="s">
        <v>8495</v>
      </c>
      <c r="B3583" s="32" t="s">
        <v>5992</v>
      </c>
      <c r="C3583" s="33">
        <v>45867</v>
      </c>
      <c r="D3583" s="33">
        <v>45874</v>
      </c>
      <c r="E3583" s="21" t="s">
        <v>23</v>
      </c>
      <c r="F3583" s="34">
        <v>1100</v>
      </c>
      <c r="G3583" s="21" t="s">
        <v>24</v>
      </c>
      <c r="H3583" s="21" t="s">
        <v>5993</v>
      </c>
      <c r="I3583" s="22">
        <v>48511466000188</v>
      </c>
      <c r="J3583" s="22" t="s">
        <v>6000</v>
      </c>
      <c r="K3583" s="40">
        <v>102053062</v>
      </c>
      <c r="L3583" s="21" t="s">
        <v>26</v>
      </c>
      <c r="M3583" s="21">
        <v>145869</v>
      </c>
      <c r="N3583" s="21">
        <v>266439</v>
      </c>
      <c r="O3583" s="21">
        <v>3435</v>
      </c>
      <c r="P3583" s="21" t="s">
        <v>26</v>
      </c>
      <c r="Q3583" s="21" t="s">
        <v>26</v>
      </c>
      <c r="R3583" s="21" t="s">
        <v>31</v>
      </c>
      <c r="S3583" s="21" t="s">
        <v>29</v>
      </c>
      <c r="T3583" s="21" t="s">
        <v>24</v>
      </c>
      <c r="U3583" s="21" t="s">
        <v>33</v>
      </c>
      <c r="V3583" s="33" t="s">
        <v>33</v>
      </c>
      <c r="W3583" s="4">
        <f t="shared" ref="W3583:W3646" si="168">LEN(I3583)</f>
        <v>14</v>
      </c>
      <c r="X3583" s="14" t="str">
        <f t="shared" ref="X3583:X3646" si="169">IF(W3583=14,"CNPJ",IF(W3583=12,"CNPJ_INCOMPLETO_2",IF(W3583=13,"CNPJ_INCOMPLETO_1",IF(W3583=10,"CPF_Incompleto","CPF"))))</f>
        <v>CNPJ</v>
      </c>
      <c r="Y3583" s="13" t="str">
        <f t="shared" ref="Y3583:Y3646" si="170">IF(X3583="CNPJ_INCOMPLETO_1",("0"&amp;LEFT(I3583,1)&amp;"."&amp;MID(I3583,2,3)&amp;"."&amp;MID(I3583,5,3)&amp;"/"&amp;MID(I3583,8,4)&amp;"-"&amp;MID(I3583,12,2)),IF(X3583="CNPJ_INCOMPLETO_2",("00."&amp;LEFT(I3583,3)&amp;"."&amp;MID(I3583,4,3)&amp;"/"&amp;MID(I3583,7,4)&amp;"-"&amp;MID(I3583,11,2)),IF(X3583="CNPJ",(LEFT(I3583,2)&amp;"."&amp;MID(I3583,3,3)&amp;"."&amp;MID(I3583,6,3)&amp;"/"&amp;MID(I3583,9,4)&amp;"-"&amp;MID(I3583,13,2)),IF(X3583="CPF_Incompleto",("0"&amp;LEFT(I3583,2)&amp;"."&amp;MID(I3583,3,3)&amp;"."&amp;MID(I3583,6,3)&amp;"-"&amp;MID(I3583,9,2)),(LEFT(I3583,3)&amp;"."&amp;MID(I3583,4,3)&amp;"."&amp;MID(I3583,7,3)&amp;"-"&amp;MID(I3583,10,2))))))</f>
        <v>48.511.466/0001-88</v>
      </c>
      <c r="Z3583" s="10" t="str">
        <f>VLOOKUP(Y3583,FORNECEDORES!$A$2:$G$9043,3,0)</f>
        <v>JAQUELINE DE FATIMA LEMES BRITO 22790781800</v>
      </c>
      <c r="AA3583" s="15" t="str">
        <f>VLOOKUP(Y3583,FORNECEDORES!$A$2:$G$9041,7,0)</f>
        <v>jaquelinelemesbrito12@gmail.com;</v>
      </c>
    </row>
    <row r="3584" spans="1:27" x14ac:dyDescent="0.3">
      <c r="A3584" s="21" t="s">
        <v>8496</v>
      </c>
      <c r="B3584" s="32" t="s">
        <v>5992</v>
      </c>
      <c r="C3584" s="33">
        <v>45867</v>
      </c>
      <c r="D3584" s="33">
        <v>45874</v>
      </c>
      <c r="E3584" s="21" t="s">
        <v>23</v>
      </c>
      <c r="F3584" s="34">
        <v>1100</v>
      </c>
      <c r="G3584" s="21" t="s">
        <v>24</v>
      </c>
      <c r="H3584" s="21" t="s">
        <v>5993</v>
      </c>
      <c r="I3584" s="22">
        <v>48511466000188</v>
      </c>
      <c r="J3584" s="22" t="s">
        <v>6530</v>
      </c>
      <c r="K3584" s="40">
        <v>102053121</v>
      </c>
      <c r="L3584" s="21" t="s">
        <v>26</v>
      </c>
      <c r="M3584" s="21">
        <v>145866</v>
      </c>
      <c r="N3584" s="21">
        <v>266436</v>
      </c>
      <c r="O3584" s="21">
        <v>3432</v>
      </c>
      <c r="P3584" s="21" t="s">
        <v>26</v>
      </c>
      <c r="Q3584" s="21" t="s">
        <v>26</v>
      </c>
      <c r="R3584" s="21" t="s">
        <v>31</v>
      </c>
      <c r="S3584" s="21" t="s">
        <v>29</v>
      </c>
      <c r="T3584" s="21" t="s">
        <v>24</v>
      </c>
      <c r="U3584" s="21" t="s">
        <v>33</v>
      </c>
      <c r="V3584" s="33" t="s">
        <v>33</v>
      </c>
      <c r="W3584" s="4">
        <f t="shared" si="168"/>
        <v>14</v>
      </c>
      <c r="X3584" s="14" t="str">
        <f t="shared" si="169"/>
        <v>CNPJ</v>
      </c>
      <c r="Y3584" s="13" t="str">
        <f t="shared" si="170"/>
        <v>48.511.466/0001-88</v>
      </c>
      <c r="Z3584" s="10" t="str">
        <f>VLOOKUP(Y3584,FORNECEDORES!$A$2:$G$9043,3,0)</f>
        <v>JAQUELINE DE FATIMA LEMES BRITO 22790781800</v>
      </c>
      <c r="AA3584" s="15" t="str">
        <f>VLOOKUP(Y3584,FORNECEDORES!$A$2:$G$9041,7,0)</f>
        <v>jaquelinelemesbrito12@gmail.com;</v>
      </c>
    </row>
    <row r="3585" spans="1:27" x14ac:dyDescent="0.3">
      <c r="A3585" s="21" t="s">
        <v>8497</v>
      </c>
      <c r="B3585" s="32" t="s">
        <v>5992</v>
      </c>
      <c r="C3585" s="33">
        <v>45867</v>
      </c>
      <c r="D3585" s="33">
        <v>45874</v>
      </c>
      <c r="E3585" s="21" t="s">
        <v>23</v>
      </c>
      <c r="F3585" s="34">
        <v>1100</v>
      </c>
      <c r="G3585" s="21" t="s">
        <v>24</v>
      </c>
      <c r="H3585" s="21" t="s">
        <v>5993</v>
      </c>
      <c r="I3585" s="22">
        <v>48511466000188</v>
      </c>
      <c r="J3585" s="22" t="s">
        <v>5994</v>
      </c>
      <c r="K3585" s="41">
        <v>102053233</v>
      </c>
      <c r="L3585" s="21" t="s">
        <v>26</v>
      </c>
      <c r="M3585" s="21">
        <v>145804</v>
      </c>
      <c r="N3585" s="21">
        <v>266289</v>
      </c>
      <c r="O3585" s="21" t="s">
        <v>8498</v>
      </c>
      <c r="P3585" s="21" t="s">
        <v>26</v>
      </c>
      <c r="Q3585" s="21" t="s">
        <v>26</v>
      </c>
      <c r="R3585" s="21" t="s">
        <v>31</v>
      </c>
      <c r="S3585" s="21" t="s">
        <v>29</v>
      </c>
      <c r="T3585" s="21" t="s">
        <v>24</v>
      </c>
      <c r="U3585" s="21" t="s">
        <v>33</v>
      </c>
      <c r="V3585" s="33" t="s">
        <v>33</v>
      </c>
      <c r="W3585" s="4">
        <f t="shared" si="168"/>
        <v>14</v>
      </c>
      <c r="X3585" s="14" t="str">
        <f t="shared" si="169"/>
        <v>CNPJ</v>
      </c>
      <c r="Y3585" s="13" t="str">
        <f t="shared" si="170"/>
        <v>48.511.466/0001-88</v>
      </c>
      <c r="Z3585" s="10" t="str">
        <f>VLOOKUP(Y3585,FORNECEDORES!$A$2:$G$9043,3,0)</f>
        <v>JAQUELINE DE FATIMA LEMES BRITO 22790781800</v>
      </c>
      <c r="AA3585" s="15" t="str">
        <f>VLOOKUP(Y3585,FORNECEDORES!$A$2:$G$9041,7,0)</f>
        <v>jaquelinelemesbrito12@gmail.com;</v>
      </c>
    </row>
    <row r="3586" spans="1:27" x14ac:dyDescent="0.3">
      <c r="A3586" s="21" t="s">
        <v>8499</v>
      </c>
      <c r="B3586" s="32" t="s">
        <v>5992</v>
      </c>
      <c r="C3586" s="33">
        <v>45867</v>
      </c>
      <c r="D3586" s="33">
        <v>45874</v>
      </c>
      <c r="E3586" s="21" t="s">
        <v>23</v>
      </c>
      <c r="F3586" s="34">
        <v>1100</v>
      </c>
      <c r="G3586" s="21" t="s">
        <v>24</v>
      </c>
      <c r="H3586" s="21" t="s">
        <v>5993</v>
      </c>
      <c r="I3586" s="22">
        <v>48511466000188</v>
      </c>
      <c r="J3586" s="22" t="s">
        <v>6530</v>
      </c>
      <c r="K3586" s="40">
        <v>102053287</v>
      </c>
      <c r="L3586" s="21" t="s">
        <v>26</v>
      </c>
      <c r="M3586" s="21">
        <v>145803</v>
      </c>
      <c r="N3586" s="21">
        <v>266288</v>
      </c>
      <c r="O3586" s="21">
        <v>3366</v>
      </c>
      <c r="P3586" s="21" t="s">
        <v>26</v>
      </c>
      <c r="Q3586" s="21" t="s">
        <v>26</v>
      </c>
      <c r="R3586" s="21" t="s">
        <v>31</v>
      </c>
      <c r="S3586" s="21" t="s">
        <v>29</v>
      </c>
      <c r="T3586" s="21" t="s">
        <v>24</v>
      </c>
      <c r="U3586" s="21" t="s">
        <v>33</v>
      </c>
      <c r="V3586" s="33" t="s">
        <v>33</v>
      </c>
      <c r="W3586" s="4">
        <f t="shared" si="168"/>
        <v>14</v>
      </c>
      <c r="X3586" s="14" t="str">
        <f t="shared" si="169"/>
        <v>CNPJ</v>
      </c>
      <c r="Y3586" s="13" t="str">
        <f t="shared" si="170"/>
        <v>48.511.466/0001-88</v>
      </c>
      <c r="Z3586" s="10" t="str">
        <f>VLOOKUP(Y3586,FORNECEDORES!$A$2:$G$9043,3,0)</f>
        <v>JAQUELINE DE FATIMA LEMES BRITO 22790781800</v>
      </c>
      <c r="AA3586" s="15" t="str">
        <f>VLOOKUP(Y3586,FORNECEDORES!$A$2:$G$9041,7,0)</f>
        <v>jaquelinelemesbrito12@gmail.com;</v>
      </c>
    </row>
    <row r="3587" spans="1:27" x14ac:dyDescent="0.3">
      <c r="A3587" s="21" t="s">
        <v>8500</v>
      </c>
      <c r="B3587" s="32" t="s">
        <v>5992</v>
      </c>
      <c r="C3587" s="33">
        <v>45867</v>
      </c>
      <c r="D3587" s="33">
        <v>45874</v>
      </c>
      <c r="E3587" s="21" t="s">
        <v>23</v>
      </c>
      <c r="F3587" s="34">
        <v>1100</v>
      </c>
      <c r="G3587" s="21" t="s">
        <v>24</v>
      </c>
      <c r="H3587" s="21" t="s">
        <v>5993</v>
      </c>
      <c r="I3587" s="22">
        <v>48511466000188</v>
      </c>
      <c r="J3587" s="22" t="s">
        <v>5994</v>
      </c>
      <c r="K3587" s="40">
        <v>102053342</v>
      </c>
      <c r="L3587" s="21" t="s">
        <v>26</v>
      </c>
      <c r="M3587" s="21">
        <v>145759</v>
      </c>
      <c r="N3587" s="21">
        <v>266231</v>
      </c>
      <c r="O3587" s="21">
        <v>3342</v>
      </c>
      <c r="P3587" s="21" t="s">
        <v>26</v>
      </c>
      <c r="Q3587" s="21" t="s">
        <v>26</v>
      </c>
      <c r="R3587" s="21" t="s">
        <v>31</v>
      </c>
      <c r="S3587" s="21" t="s">
        <v>29</v>
      </c>
      <c r="T3587" s="21" t="s">
        <v>24</v>
      </c>
      <c r="U3587" s="21" t="s">
        <v>33</v>
      </c>
      <c r="V3587" s="33" t="s">
        <v>33</v>
      </c>
      <c r="W3587" s="4">
        <f t="shared" si="168"/>
        <v>14</v>
      </c>
      <c r="X3587" s="14" t="str">
        <f t="shared" si="169"/>
        <v>CNPJ</v>
      </c>
      <c r="Y3587" s="13" t="str">
        <f t="shared" si="170"/>
        <v>48.511.466/0001-88</v>
      </c>
      <c r="Z3587" s="10" t="str">
        <f>VLOOKUP(Y3587,FORNECEDORES!$A$2:$G$9043,3,0)</f>
        <v>JAQUELINE DE FATIMA LEMES BRITO 22790781800</v>
      </c>
      <c r="AA3587" s="15" t="str">
        <f>VLOOKUP(Y3587,FORNECEDORES!$A$2:$G$9041,7,0)</f>
        <v>jaquelinelemesbrito12@gmail.com;</v>
      </c>
    </row>
    <row r="3588" spans="1:27" x14ac:dyDescent="0.3">
      <c r="A3588" s="21" t="s">
        <v>8501</v>
      </c>
      <c r="B3588" s="32" t="s">
        <v>5992</v>
      </c>
      <c r="C3588" s="33">
        <v>45867</v>
      </c>
      <c r="D3588" s="33">
        <v>45874</v>
      </c>
      <c r="E3588" s="21" t="s">
        <v>23</v>
      </c>
      <c r="F3588" s="34">
        <v>1100</v>
      </c>
      <c r="G3588" s="21" t="s">
        <v>24</v>
      </c>
      <c r="H3588" s="21" t="s">
        <v>5993</v>
      </c>
      <c r="I3588" s="22">
        <v>48511466000188</v>
      </c>
      <c r="J3588" s="22" t="s">
        <v>5994</v>
      </c>
      <c r="K3588" s="40">
        <v>102053455</v>
      </c>
      <c r="L3588" s="21" t="s">
        <v>26</v>
      </c>
      <c r="M3588" s="21">
        <v>145653</v>
      </c>
      <c r="N3588" s="21">
        <v>266074</v>
      </c>
      <c r="O3588" s="21">
        <v>3201</v>
      </c>
      <c r="P3588" s="21" t="s">
        <v>26</v>
      </c>
      <c r="Q3588" s="21" t="s">
        <v>26</v>
      </c>
      <c r="R3588" s="21" t="s">
        <v>31</v>
      </c>
      <c r="S3588" s="21" t="s">
        <v>29</v>
      </c>
      <c r="T3588" s="21" t="s">
        <v>24</v>
      </c>
      <c r="U3588" s="21" t="s">
        <v>33</v>
      </c>
      <c r="V3588" s="33" t="s">
        <v>33</v>
      </c>
      <c r="W3588" s="4">
        <f t="shared" si="168"/>
        <v>14</v>
      </c>
      <c r="X3588" s="14" t="str">
        <f t="shared" si="169"/>
        <v>CNPJ</v>
      </c>
      <c r="Y3588" s="13" t="str">
        <f t="shared" si="170"/>
        <v>48.511.466/0001-88</v>
      </c>
      <c r="Z3588" s="10" t="str">
        <f>VLOOKUP(Y3588,FORNECEDORES!$A$2:$G$9043,3,0)</f>
        <v>JAQUELINE DE FATIMA LEMES BRITO 22790781800</v>
      </c>
      <c r="AA3588" s="15" t="str">
        <f>VLOOKUP(Y3588,FORNECEDORES!$A$2:$G$9041,7,0)</f>
        <v>jaquelinelemesbrito12@gmail.com;</v>
      </c>
    </row>
    <row r="3589" spans="1:27" x14ac:dyDescent="0.3">
      <c r="A3589" s="21" t="s">
        <v>8502</v>
      </c>
      <c r="B3589" s="32" t="s">
        <v>6517</v>
      </c>
      <c r="C3589" s="33">
        <v>45867</v>
      </c>
      <c r="D3589" s="33">
        <v>45895</v>
      </c>
      <c r="E3589" s="21" t="s">
        <v>23</v>
      </c>
      <c r="F3589" s="34">
        <v>8800</v>
      </c>
      <c r="G3589" s="21" t="s">
        <v>24</v>
      </c>
      <c r="H3589" s="21" t="s">
        <v>565</v>
      </c>
      <c r="I3589" s="22">
        <v>49804103000101</v>
      </c>
      <c r="J3589" s="22" t="s">
        <v>7334</v>
      </c>
      <c r="K3589" s="40">
        <v>102053523</v>
      </c>
      <c r="L3589" s="21" t="s">
        <v>26</v>
      </c>
      <c r="M3589" s="21">
        <v>145853</v>
      </c>
      <c r="N3589" s="21">
        <v>266420</v>
      </c>
      <c r="O3589" s="21">
        <v>3420</v>
      </c>
      <c r="P3589" s="21" t="s">
        <v>26</v>
      </c>
      <c r="Q3589" s="21" t="s">
        <v>79</v>
      </c>
      <c r="R3589" s="21" t="s">
        <v>31</v>
      </c>
      <c r="S3589" s="21" t="s">
        <v>29</v>
      </c>
      <c r="T3589" s="21" t="s">
        <v>24</v>
      </c>
      <c r="U3589" s="21">
        <v>30</v>
      </c>
      <c r="V3589" s="33">
        <v>45899</v>
      </c>
      <c r="W3589" s="4">
        <f t="shared" si="168"/>
        <v>14</v>
      </c>
      <c r="X3589" s="14" t="str">
        <f t="shared" si="169"/>
        <v>CNPJ</v>
      </c>
      <c r="Y3589" s="13" t="str">
        <f t="shared" si="170"/>
        <v>49.804.103/0001-01</v>
      </c>
      <c r="Z3589" s="10" t="str">
        <f>VLOOKUP(Y3589,FORNECEDORES!$A$2:$G$9043,3,0)</f>
        <v>MVC EXPRESS SOLUCOES LOGISTICAS LTDA</v>
      </c>
      <c r="AA3589" s="15" t="str">
        <f>VLOOKUP(Y3589,FORNECEDORES!$A$2:$G$9041,7,0)</f>
        <v>marcelo.souza@mvcexpress.com.br;operacional@mvcexpress.com.br; comercial@mvcexpress.com.br;</v>
      </c>
    </row>
    <row r="3590" spans="1:27" x14ac:dyDescent="0.3">
      <c r="A3590" s="21" t="s">
        <v>8503</v>
      </c>
      <c r="B3590" s="32" t="s">
        <v>6517</v>
      </c>
      <c r="C3590" s="33">
        <v>45867</v>
      </c>
      <c r="D3590" s="33">
        <v>45895</v>
      </c>
      <c r="E3590" s="21" t="s">
        <v>23</v>
      </c>
      <c r="F3590" s="34">
        <v>8800</v>
      </c>
      <c r="G3590" s="21" t="s">
        <v>24</v>
      </c>
      <c r="H3590" s="21" t="s">
        <v>565</v>
      </c>
      <c r="I3590" s="22">
        <v>49804103000101</v>
      </c>
      <c r="J3590" s="22" t="s">
        <v>7879</v>
      </c>
      <c r="K3590" s="40">
        <v>102053574</v>
      </c>
      <c r="L3590" s="21" t="s">
        <v>26</v>
      </c>
      <c r="M3590" s="21">
        <v>145637</v>
      </c>
      <c r="N3590" s="21">
        <v>266057</v>
      </c>
      <c r="O3590" s="21">
        <v>3189</v>
      </c>
      <c r="P3590" s="21" t="s">
        <v>26</v>
      </c>
      <c r="Q3590" s="21" t="s">
        <v>79</v>
      </c>
      <c r="R3590" s="21" t="s">
        <v>31</v>
      </c>
      <c r="S3590" s="21" t="s">
        <v>29</v>
      </c>
      <c r="T3590" s="21" t="s">
        <v>24</v>
      </c>
      <c r="U3590" s="21">
        <v>30</v>
      </c>
      <c r="V3590" s="33">
        <v>45899</v>
      </c>
      <c r="W3590" s="4">
        <f t="shared" si="168"/>
        <v>14</v>
      </c>
      <c r="X3590" s="14" t="str">
        <f t="shared" si="169"/>
        <v>CNPJ</v>
      </c>
      <c r="Y3590" s="13" t="str">
        <f t="shared" si="170"/>
        <v>49.804.103/0001-01</v>
      </c>
      <c r="Z3590" s="10" t="str">
        <f>VLOOKUP(Y3590,FORNECEDORES!$A$2:$G$9043,3,0)</f>
        <v>MVC EXPRESS SOLUCOES LOGISTICAS LTDA</v>
      </c>
      <c r="AA3590" s="15" t="str">
        <f>VLOOKUP(Y3590,FORNECEDORES!$A$2:$G$9041,7,0)</f>
        <v>marcelo.souza@mvcexpress.com.br;operacional@mvcexpress.com.br; comercial@mvcexpress.com.br;</v>
      </c>
    </row>
    <row r="3591" spans="1:27" x14ac:dyDescent="0.3">
      <c r="A3591" s="21" t="s">
        <v>8504</v>
      </c>
      <c r="B3591" s="32" t="s">
        <v>6517</v>
      </c>
      <c r="C3591" s="33">
        <v>45867</v>
      </c>
      <c r="D3591" s="33">
        <v>45895</v>
      </c>
      <c r="E3591" s="21" t="s">
        <v>23</v>
      </c>
      <c r="F3591" s="34">
        <v>8800</v>
      </c>
      <c r="G3591" s="21" t="s">
        <v>24</v>
      </c>
      <c r="H3591" s="21" t="s">
        <v>565</v>
      </c>
      <c r="I3591" s="22">
        <v>49804103000101</v>
      </c>
      <c r="J3591" s="22" t="s">
        <v>6492</v>
      </c>
      <c r="K3591" s="40">
        <v>102053658</v>
      </c>
      <c r="L3591" s="21" t="s">
        <v>26</v>
      </c>
      <c r="M3591" s="21">
        <v>145176</v>
      </c>
      <c r="N3591" s="21">
        <v>265002</v>
      </c>
      <c r="O3591" s="21">
        <v>2767</v>
      </c>
      <c r="P3591" s="21" t="s">
        <v>26</v>
      </c>
      <c r="Q3591" s="21" t="s">
        <v>79</v>
      </c>
      <c r="R3591" s="21" t="s">
        <v>31</v>
      </c>
      <c r="S3591" s="21" t="s">
        <v>29</v>
      </c>
      <c r="T3591" s="21" t="s">
        <v>24</v>
      </c>
      <c r="U3591" s="21">
        <v>30</v>
      </c>
      <c r="V3591" s="33">
        <v>45899</v>
      </c>
      <c r="W3591" s="4">
        <f t="shared" si="168"/>
        <v>14</v>
      </c>
      <c r="X3591" s="14" t="str">
        <f t="shared" si="169"/>
        <v>CNPJ</v>
      </c>
      <c r="Y3591" s="13" t="str">
        <f t="shared" si="170"/>
        <v>49.804.103/0001-01</v>
      </c>
      <c r="Z3591" s="10" t="str">
        <f>VLOOKUP(Y3591,FORNECEDORES!$A$2:$G$9043,3,0)</f>
        <v>MVC EXPRESS SOLUCOES LOGISTICAS LTDA</v>
      </c>
      <c r="AA3591" s="15" t="str">
        <f>VLOOKUP(Y3591,FORNECEDORES!$A$2:$G$9041,7,0)</f>
        <v>marcelo.souza@mvcexpress.com.br;operacional@mvcexpress.com.br; comercial@mvcexpress.com.br;</v>
      </c>
    </row>
    <row r="3592" spans="1:27" x14ac:dyDescent="0.3">
      <c r="A3592" s="21" t="s">
        <v>8505</v>
      </c>
      <c r="B3592" s="32" t="s">
        <v>6374</v>
      </c>
      <c r="C3592" s="33">
        <v>45867</v>
      </c>
      <c r="D3592" s="33">
        <v>45894</v>
      </c>
      <c r="E3592" s="21" t="s">
        <v>23</v>
      </c>
      <c r="F3592" s="34">
        <v>5000</v>
      </c>
      <c r="G3592" s="21" t="s">
        <v>24</v>
      </c>
      <c r="H3592" s="21" t="s">
        <v>2112</v>
      </c>
      <c r="I3592" s="22">
        <v>3945518000196</v>
      </c>
      <c r="J3592" s="22" t="s">
        <v>8132</v>
      </c>
      <c r="K3592" s="40">
        <v>102053707</v>
      </c>
      <c r="L3592" s="21" t="s">
        <v>26</v>
      </c>
      <c r="M3592" s="21">
        <v>145598</v>
      </c>
      <c r="N3592" s="21">
        <v>266018</v>
      </c>
      <c r="O3592" s="21" t="s">
        <v>8506</v>
      </c>
      <c r="P3592" s="21" t="s">
        <v>26</v>
      </c>
      <c r="Q3592" s="21" t="s">
        <v>91</v>
      </c>
      <c r="R3592" s="21" t="s">
        <v>31</v>
      </c>
      <c r="S3592" s="21" t="s">
        <v>29</v>
      </c>
      <c r="T3592" s="21" t="s">
        <v>24</v>
      </c>
      <c r="U3592" s="21">
        <v>30</v>
      </c>
      <c r="V3592" s="33">
        <v>45899</v>
      </c>
      <c r="W3592" s="4">
        <f t="shared" si="168"/>
        <v>13</v>
      </c>
      <c r="X3592" s="14" t="str">
        <f t="shared" si="169"/>
        <v>CNPJ_INCOMPLETO_1</v>
      </c>
      <c r="Y3592" s="13" t="str">
        <f t="shared" si="170"/>
        <v>03.945.518/0001-96</v>
      </c>
      <c r="Z3592" s="10" t="str">
        <f>VLOOKUP(Y3592,FORNECEDORES!$A$2:$G$9043,3,0)</f>
        <v>ELITE EXPRESS LTDA</v>
      </c>
      <c r="AA3592" s="15" t="str">
        <f>VLOOKUP(Y3592,FORNECEDORES!$A$2:$G$9041,7,0)</f>
        <v>leonardo@mwmtransportes.com; wagner@mwmtransportes.com;</v>
      </c>
    </row>
    <row r="3593" spans="1:27" x14ac:dyDescent="0.3">
      <c r="A3593" s="21" t="s">
        <v>8380</v>
      </c>
      <c r="B3593" s="32" t="s">
        <v>6851</v>
      </c>
      <c r="C3593" s="33">
        <v>45867</v>
      </c>
      <c r="D3593" s="33">
        <v>45867</v>
      </c>
      <c r="E3593" s="21" t="s">
        <v>23</v>
      </c>
      <c r="F3593" s="34">
        <v>200</v>
      </c>
      <c r="G3593" s="21" t="s">
        <v>24</v>
      </c>
      <c r="H3593" s="21" t="s">
        <v>6852</v>
      </c>
      <c r="I3593" s="22">
        <v>29583498882</v>
      </c>
      <c r="J3593" s="22"/>
      <c r="K3593" s="40">
        <v>102053871</v>
      </c>
      <c r="L3593" s="21" t="s">
        <v>26</v>
      </c>
      <c r="M3593" s="21">
        <v>146054</v>
      </c>
      <c r="N3593" s="21">
        <v>266915</v>
      </c>
      <c r="O3593" s="21">
        <v>2061</v>
      </c>
      <c r="P3593" s="21" t="s">
        <v>26</v>
      </c>
      <c r="Q3593" s="21" t="s">
        <v>26</v>
      </c>
      <c r="R3593" s="21" t="s">
        <v>31</v>
      </c>
      <c r="S3593" s="21" t="s">
        <v>29</v>
      </c>
      <c r="T3593" s="21" t="s">
        <v>24</v>
      </c>
      <c r="U3593" s="21">
        <v>15</v>
      </c>
      <c r="V3593" s="33">
        <v>45889</v>
      </c>
      <c r="W3593" s="4">
        <f t="shared" si="168"/>
        <v>11</v>
      </c>
      <c r="X3593" s="14" t="str">
        <f t="shared" si="169"/>
        <v>CPF</v>
      </c>
      <c r="Y3593" s="13" t="str">
        <f t="shared" si="170"/>
        <v>295.834.988-82</v>
      </c>
      <c r="Z3593" s="10" t="str">
        <f>VLOOKUP(Y3593,FORNECEDORES!$A$2:$G$9043,3,0)</f>
        <v>VAGNER MARTINS CARDOSO</v>
      </c>
      <c r="AA3593" s="15" t="str">
        <f>VLOOKUP(Y3593,FORNECEDORES!$A$2:$G$9041,7,0)</f>
        <v>vagnermcardoso81@gmail.com;</v>
      </c>
    </row>
    <row r="3594" spans="1:27" x14ac:dyDescent="0.3">
      <c r="A3594" s="21" t="s">
        <v>8507</v>
      </c>
      <c r="B3594" s="32" t="s">
        <v>8328</v>
      </c>
      <c r="C3594" s="33">
        <v>45867</v>
      </c>
      <c r="D3594" s="33">
        <v>45896</v>
      </c>
      <c r="E3594" s="21" t="s">
        <v>23</v>
      </c>
      <c r="F3594" s="34">
        <v>1500</v>
      </c>
      <c r="G3594" s="21" t="s">
        <v>24</v>
      </c>
      <c r="H3594" s="21" t="s">
        <v>8329</v>
      </c>
      <c r="I3594" s="22">
        <v>22854432000100</v>
      </c>
      <c r="J3594" s="22" t="s">
        <v>8508</v>
      </c>
      <c r="K3594" s="40">
        <v>102054128</v>
      </c>
      <c r="L3594" s="21" t="s">
        <v>26</v>
      </c>
      <c r="M3594" s="21">
        <v>145980</v>
      </c>
      <c r="N3594" s="21">
        <v>266781</v>
      </c>
      <c r="O3594" s="21" t="s">
        <v>8509</v>
      </c>
      <c r="P3594" s="21" t="s">
        <v>26</v>
      </c>
      <c r="Q3594" s="21" t="s">
        <v>26</v>
      </c>
      <c r="R3594" s="21" t="s">
        <v>31</v>
      </c>
      <c r="S3594" s="21" t="s">
        <v>29</v>
      </c>
      <c r="T3594" s="21" t="s">
        <v>24</v>
      </c>
      <c r="U3594" s="21">
        <v>30</v>
      </c>
      <c r="V3594" s="33">
        <v>45899</v>
      </c>
      <c r="W3594" s="4">
        <f t="shared" si="168"/>
        <v>14</v>
      </c>
      <c r="X3594" s="14" t="str">
        <f t="shared" si="169"/>
        <v>CNPJ</v>
      </c>
      <c r="Y3594" s="13" t="str">
        <f t="shared" si="170"/>
        <v>22.854.432/0001-00</v>
      </c>
      <c r="Z3594" s="10" t="str">
        <f>VLOOKUP(Y3594,FORNECEDORES!$A$2:$G$9043,3,0)</f>
        <v>TATIANE LOPES DIODATO DE LIMA - TRANSPORTES</v>
      </c>
      <c r="AA3594" s="15" t="str">
        <f>VLOOKUP(Y3594,FORNECEDORES!$A$2:$G$9041,7,0)</f>
        <v>lima.vildomar@gmail.com;</v>
      </c>
    </row>
    <row r="3595" spans="1:27" x14ac:dyDescent="0.3">
      <c r="A3595" s="21" t="s">
        <v>8510</v>
      </c>
      <c r="B3595" s="32" t="s">
        <v>6651</v>
      </c>
      <c r="C3595" s="33">
        <v>45867</v>
      </c>
      <c r="D3595" s="33">
        <v>45868</v>
      </c>
      <c r="E3595" s="21" t="s">
        <v>5680</v>
      </c>
      <c r="F3595" s="34">
        <v>2247.63</v>
      </c>
      <c r="G3595" s="21" t="s">
        <v>24</v>
      </c>
      <c r="H3595" s="21" t="s">
        <v>6652</v>
      </c>
      <c r="I3595" s="22">
        <v>17796872810</v>
      </c>
      <c r="J3595" s="22" t="s">
        <v>6653</v>
      </c>
      <c r="K3595" s="40">
        <v>102054169</v>
      </c>
      <c r="L3595" s="21" t="s">
        <v>26</v>
      </c>
      <c r="M3595" s="21">
        <v>145892</v>
      </c>
      <c r="N3595" s="21">
        <v>266618</v>
      </c>
      <c r="O3595" s="21">
        <v>4695</v>
      </c>
      <c r="P3595" s="21" t="s">
        <v>88</v>
      </c>
      <c r="Q3595" s="21" t="s">
        <v>92</v>
      </c>
      <c r="R3595" s="21" t="s">
        <v>31</v>
      </c>
      <c r="S3595" s="21" t="s">
        <v>29</v>
      </c>
      <c r="T3595" s="21" t="e">
        <v>#N/A</v>
      </c>
      <c r="U3595" s="21" t="s">
        <v>30</v>
      </c>
      <c r="V3595" s="33" t="s">
        <v>30</v>
      </c>
      <c r="W3595" s="4">
        <f t="shared" si="168"/>
        <v>11</v>
      </c>
      <c r="X3595" s="14" t="str">
        <f t="shared" si="169"/>
        <v>CPF</v>
      </c>
      <c r="Y3595" s="13" t="str">
        <f t="shared" si="170"/>
        <v>177.968.728-10</v>
      </c>
      <c r="Z3595" s="10" t="str">
        <f>VLOOKUP(Y3595,FORNECEDORES!$A$2:$G$9043,3,0)</f>
        <v>ADAILTON DE NOVAES FERNANDES</v>
      </c>
      <c r="AA3595" s="15" t="str">
        <f>VLOOKUP(Y3595,FORNECEDORES!$A$2:$G$9041,7,0)</f>
        <v>adailtonnovaes@hotmail.com;</v>
      </c>
    </row>
    <row r="3596" spans="1:27" x14ac:dyDescent="0.3">
      <c r="A3596" s="21" t="s">
        <v>8510</v>
      </c>
      <c r="B3596" s="32" t="s">
        <v>6651</v>
      </c>
      <c r="C3596" s="33">
        <v>45867</v>
      </c>
      <c r="D3596" s="33">
        <v>45869</v>
      </c>
      <c r="E3596" s="21" t="s">
        <v>34</v>
      </c>
      <c r="F3596" s="34">
        <v>963.27</v>
      </c>
      <c r="G3596" s="21" t="s">
        <v>24</v>
      </c>
      <c r="H3596" s="21" t="s">
        <v>6652</v>
      </c>
      <c r="I3596" s="22">
        <v>17796872810</v>
      </c>
      <c r="J3596" s="22" t="s">
        <v>6653</v>
      </c>
      <c r="K3596" s="40">
        <v>102054169</v>
      </c>
      <c r="L3596" s="21" t="s">
        <v>26</v>
      </c>
      <c r="M3596" s="21">
        <v>145892</v>
      </c>
      <c r="N3596" s="21">
        <v>266618</v>
      </c>
      <c r="O3596" s="21">
        <v>4695</v>
      </c>
      <c r="P3596" s="21" t="s">
        <v>88</v>
      </c>
      <c r="Q3596" s="21" t="s">
        <v>92</v>
      </c>
      <c r="R3596" s="21" t="s">
        <v>31</v>
      </c>
      <c r="S3596" s="21" t="s">
        <v>29</v>
      </c>
      <c r="T3596" s="21" t="e">
        <v>#N/A</v>
      </c>
      <c r="U3596" s="21" t="s">
        <v>30</v>
      </c>
      <c r="V3596" s="33" t="s">
        <v>30</v>
      </c>
      <c r="W3596" s="4">
        <f t="shared" si="168"/>
        <v>11</v>
      </c>
      <c r="X3596" s="14" t="str">
        <f t="shared" si="169"/>
        <v>CPF</v>
      </c>
      <c r="Y3596" s="13" t="str">
        <f t="shared" si="170"/>
        <v>177.968.728-10</v>
      </c>
      <c r="Z3596" s="10" t="str">
        <f>VLOOKUP(Y3596,FORNECEDORES!$A$2:$G$9043,3,0)</f>
        <v>ADAILTON DE NOVAES FERNANDES</v>
      </c>
      <c r="AA3596" s="15" t="str">
        <f>VLOOKUP(Y3596,FORNECEDORES!$A$2:$G$9041,7,0)</f>
        <v>adailtonnovaes@hotmail.com;</v>
      </c>
    </row>
    <row r="3597" spans="1:27" x14ac:dyDescent="0.3">
      <c r="A3597" s="21" t="s">
        <v>8511</v>
      </c>
      <c r="B3597" s="32" t="s">
        <v>6332</v>
      </c>
      <c r="C3597" s="33">
        <v>45867</v>
      </c>
      <c r="D3597" s="33">
        <v>45868</v>
      </c>
      <c r="E3597" s="21" t="s">
        <v>5680</v>
      </c>
      <c r="F3597" s="34">
        <v>4053</v>
      </c>
      <c r="G3597" s="21" t="s">
        <v>24</v>
      </c>
      <c r="H3597" s="21" t="s">
        <v>6333</v>
      </c>
      <c r="I3597" s="22">
        <v>55525007000119</v>
      </c>
      <c r="J3597" s="22" t="s">
        <v>6334</v>
      </c>
      <c r="K3597" s="40">
        <v>102054205</v>
      </c>
      <c r="L3597" s="21" t="s">
        <v>26</v>
      </c>
      <c r="M3597" s="21">
        <v>145936</v>
      </c>
      <c r="N3597" s="21">
        <v>266684</v>
      </c>
      <c r="O3597" s="21">
        <v>4703</v>
      </c>
      <c r="P3597" s="21" t="s">
        <v>88</v>
      </c>
      <c r="Q3597" s="21" t="s">
        <v>88</v>
      </c>
      <c r="R3597" s="21" t="s">
        <v>31</v>
      </c>
      <c r="S3597" s="21" t="s">
        <v>29</v>
      </c>
      <c r="T3597" s="21" t="e">
        <v>#N/A</v>
      </c>
      <c r="U3597" s="21" t="s">
        <v>30</v>
      </c>
      <c r="V3597" s="33" t="s">
        <v>30</v>
      </c>
      <c r="W3597" s="4">
        <f t="shared" si="168"/>
        <v>14</v>
      </c>
      <c r="X3597" s="14" t="str">
        <f t="shared" si="169"/>
        <v>CNPJ</v>
      </c>
      <c r="Y3597" s="13" t="str">
        <f t="shared" si="170"/>
        <v>55.525.007/0001-19</v>
      </c>
      <c r="Z3597" s="10" t="str">
        <f>VLOOKUP(Y3597,FORNECEDORES!$A$2:$G$9043,3,0)</f>
        <v>ANSELMO FOSTER FELICIANO DA SILVA</v>
      </c>
      <c r="AA3597" s="15" t="str">
        <f>VLOOKUP(Y3597,FORNECEDORES!$A$2:$G$9041,7,0)</f>
        <v>mundialtecnicas@gmail.com;</v>
      </c>
    </row>
    <row r="3598" spans="1:27" x14ac:dyDescent="0.3">
      <c r="A3598" s="21" t="s">
        <v>8511</v>
      </c>
      <c r="B3598" s="32" t="s">
        <v>6332</v>
      </c>
      <c r="C3598" s="33">
        <v>45867</v>
      </c>
      <c r="D3598" s="33">
        <v>45869</v>
      </c>
      <c r="E3598" s="21" t="s">
        <v>34</v>
      </c>
      <c r="F3598" s="34">
        <v>1737</v>
      </c>
      <c r="G3598" s="21" t="s">
        <v>24</v>
      </c>
      <c r="H3598" s="21" t="s">
        <v>6333</v>
      </c>
      <c r="I3598" s="22">
        <v>55525007000119</v>
      </c>
      <c r="J3598" s="22" t="s">
        <v>6334</v>
      </c>
      <c r="K3598" s="40">
        <v>102054205</v>
      </c>
      <c r="L3598" s="21" t="s">
        <v>26</v>
      </c>
      <c r="M3598" s="21">
        <v>145936</v>
      </c>
      <c r="N3598" s="21">
        <v>266684</v>
      </c>
      <c r="O3598" s="21">
        <v>4703</v>
      </c>
      <c r="P3598" s="21" t="s">
        <v>88</v>
      </c>
      <c r="Q3598" s="21" t="s">
        <v>88</v>
      </c>
      <c r="R3598" s="21" t="s">
        <v>31</v>
      </c>
      <c r="S3598" s="21" t="s">
        <v>29</v>
      </c>
      <c r="T3598" s="21" t="e">
        <v>#N/A</v>
      </c>
      <c r="U3598" s="21" t="s">
        <v>30</v>
      </c>
      <c r="V3598" s="33" t="s">
        <v>30</v>
      </c>
      <c r="W3598" s="4">
        <f t="shared" si="168"/>
        <v>14</v>
      </c>
      <c r="X3598" s="14" t="str">
        <f t="shared" si="169"/>
        <v>CNPJ</v>
      </c>
      <c r="Y3598" s="13" t="str">
        <f t="shared" si="170"/>
        <v>55.525.007/0001-19</v>
      </c>
      <c r="Z3598" s="10" t="str">
        <f>VLOOKUP(Y3598,FORNECEDORES!$A$2:$G$9043,3,0)</f>
        <v>ANSELMO FOSTER FELICIANO DA SILVA</v>
      </c>
      <c r="AA3598" s="15" t="str">
        <f>VLOOKUP(Y3598,FORNECEDORES!$A$2:$G$9041,7,0)</f>
        <v>mundialtecnicas@gmail.com;</v>
      </c>
    </row>
    <row r="3599" spans="1:27" x14ac:dyDescent="0.3">
      <c r="A3599" s="21" t="s">
        <v>8512</v>
      </c>
      <c r="B3599" s="32" t="s">
        <v>6538</v>
      </c>
      <c r="C3599" s="33">
        <v>45867</v>
      </c>
      <c r="D3599" s="33">
        <v>45868</v>
      </c>
      <c r="E3599" s="21" t="s">
        <v>5680</v>
      </c>
      <c r="F3599" s="34">
        <v>3474</v>
      </c>
      <c r="G3599" s="21" t="s">
        <v>24</v>
      </c>
      <c r="H3599" s="21" t="s">
        <v>5751</v>
      </c>
      <c r="I3599" s="22">
        <v>93190980420</v>
      </c>
      <c r="J3599" s="22" t="s">
        <v>6539</v>
      </c>
      <c r="K3599" s="21">
        <v>102054262</v>
      </c>
      <c r="L3599" s="21" t="s">
        <v>26</v>
      </c>
      <c r="M3599" s="21">
        <v>145898</v>
      </c>
      <c r="N3599" s="21">
        <v>266641</v>
      </c>
      <c r="O3599" s="21">
        <v>4696</v>
      </c>
      <c r="P3599" s="21" t="s">
        <v>88</v>
      </c>
      <c r="Q3599" s="21" t="s">
        <v>88</v>
      </c>
      <c r="R3599" s="21" t="s">
        <v>31</v>
      </c>
      <c r="S3599" s="21" t="s">
        <v>29</v>
      </c>
      <c r="T3599" s="21" t="s">
        <v>24</v>
      </c>
      <c r="U3599" s="21">
        <v>15</v>
      </c>
      <c r="V3599" s="33">
        <v>45879</v>
      </c>
      <c r="W3599" s="4">
        <f t="shared" si="168"/>
        <v>11</v>
      </c>
      <c r="X3599" s="14" t="str">
        <f t="shared" si="169"/>
        <v>CPF</v>
      </c>
      <c r="Y3599" s="13" t="str">
        <f t="shared" si="170"/>
        <v>931.909.804-20</v>
      </c>
      <c r="Z3599" s="10" t="str">
        <f>VLOOKUP(Y3599,FORNECEDORES!$A$2:$G$9043,3,0)</f>
        <v>FERNANDES JOSE PIMENTA</v>
      </c>
      <c r="AA3599" s="15" t="str">
        <f>VLOOKUP(Y3599,FORNECEDORES!$A$2:$G$9041,7,0)</f>
        <v>fernandespimenta2010@gmail.com;</v>
      </c>
    </row>
    <row r="3600" spans="1:27" x14ac:dyDescent="0.3">
      <c r="A3600" s="21" t="s">
        <v>8512</v>
      </c>
      <c r="B3600" s="32" t="s">
        <v>6538</v>
      </c>
      <c r="C3600" s="33">
        <v>45867</v>
      </c>
      <c r="D3600" s="33">
        <v>45877</v>
      </c>
      <c r="E3600" s="21" t="s">
        <v>34</v>
      </c>
      <c r="F3600" s="34">
        <v>2316</v>
      </c>
      <c r="G3600" s="21" t="s">
        <v>24</v>
      </c>
      <c r="H3600" s="21" t="s">
        <v>5751</v>
      </c>
      <c r="I3600" s="22">
        <v>93190980420</v>
      </c>
      <c r="J3600" s="22" t="s">
        <v>6539</v>
      </c>
      <c r="K3600" s="40">
        <v>102054262</v>
      </c>
      <c r="L3600" s="21" t="s">
        <v>26</v>
      </c>
      <c r="M3600" s="21">
        <v>145898</v>
      </c>
      <c r="N3600" s="21">
        <v>266641</v>
      </c>
      <c r="O3600" s="21">
        <v>4696</v>
      </c>
      <c r="P3600" s="21" t="s">
        <v>88</v>
      </c>
      <c r="Q3600" s="21" t="s">
        <v>88</v>
      </c>
      <c r="R3600" s="21" t="s">
        <v>31</v>
      </c>
      <c r="S3600" s="21" t="s">
        <v>29</v>
      </c>
      <c r="T3600" s="21" t="s">
        <v>24</v>
      </c>
      <c r="U3600" s="21">
        <v>15</v>
      </c>
      <c r="V3600" s="33">
        <v>45879</v>
      </c>
      <c r="W3600" s="4">
        <f t="shared" si="168"/>
        <v>11</v>
      </c>
      <c r="X3600" s="14" t="str">
        <f t="shared" si="169"/>
        <v>CPF</v>
      </c>
      <c r="Y3600" s="13" t="str">
        <f t="shared" si="170"/>
        <v>931.909.804-20</v>
      </c>
      <c r="Z3600" s="10" t="str">
        <f>VLOOKUP(Y3600,FORNECEDORES!$A$2:$G$9043,3,0)</f>
        <v>FERNANDES JOSE PIMENTA</v>
      </c>
      <c r="AA3600" s="15" t="str">
        <f>VLOOKUP(Y3600,FORNECEDORES!$A$2:$G$9041,7,0)</f>
        <v>fernandespimenta2010@gmail.com;</v>
      </c>
    </row>
    <row r="3601" spans="1:27" x14ac:dyDescent="0.3">
      <c r="A3601" s="21" t="s">
        <v>8513</v>
      </c>
      <c r="B3601" s="32" t="s">
        <v>6345</v>
      </c>
      <c r="C3601" s="33">
        <v>45867</v>
      </c>
      <c r="D3601" s="33">
        <v>45868</v>
      </c>
      <c r="E3601" s="21" t="s">
        <v>5680</v>
      </c>
      <c r="F3601" s="34">
        <v>2247.63</v>
      </c>
      <c r="G3601" s="21" t="s">
        <v>24</v>
      </c>
      <c r="H3601" s="21" t="s">
        <v>1205</v>
      </c>
      <c r="I3601" s="22">
        <v>69800545468</v>
      </c>
      <c r="J3601" s="22" t="s">
        <v>6426</v>
      </c>
      <c r="K3601" s="40">
        <v>102054330</v>
      </c>
      <c r="L3601" s="21" t="s">
        <v>26</v>
      </c>
      <c r="M3601" s="21">
        <v>145935</v>
      </c>
      <c r="N3601" s="21">
        <v>266683</v>
      </c>
      <c r="O3601" s="21">
        <v>4704</v>
      </c>
      <c r="P3601" s="21" t="s">
        <v>88</v>
      </c>
      <c r="Q3601" s="21" t="s">
        <v>92</v>
      </c>
      <c r="R3601" s="21" t="s">
        <v>31</v>
      </c>
      <c r="S3601" s="21" t="s">
        <v>29</v>
      </c>
      <c r="T3601" s="21" t="e">
        <v>#N/A</v>
      </c>
      <c r="U3601" s="21" t="s">
        <v>30</v>
      </c>
      <c r="V3601" s="33" t="s">
        <v>30</v>
      </c>
      <c r="W3601" s="4">
        <f t="shared" si="168"/>
        <v>11</v>
      </c>
      <c r="X3601" s="14" t="str">
        <f t="shared" si="169"/>
        <v>CPF</v>
      </c>
      <c r="Y3601" s="13" t="str">
        <f t="shared" si="170"/>
        <v>698.005.454-68</v>
      </c>
      <c r="Z3601" s="10" t="str">
        <f>VLOOKUP(Y3601,FORNECEDORES!$A$2:$G$9043,3,0)</f>
        <v>FRED MARCIO FELICIANO DA SILVA</v>
      </c>
      <c r="AA3601" s="15" t="str">
        <f>VLOOKUP(Y3601,FORNECEDORES!$A$2:$G$9041,7,0)</f>
        <v>fredmarcio.mundial@gmail.com</v>
      </c>
    </row>
    <row r="3602" spans="1:27" x14ac:dyDescent="0.3">
      <c r="A3602" s="21" t="s">
        <v>8513</v>
      </c>
      <c r="B3602" s="32" t="s">
        <v>6345</v>
      </c>
      <c r="C3602" s="33">
        <v>45867</v>
      </c>
      <c r="D3602" s="33">
        <v>45869</v>
      </c>
      <c r="E3602" s="21" t="s">
        <v>34</v>
      </c>
      <c r="F3602" s="34">
        <v>963.27</v>
      </c>
      <c r="G3602" s="21" t="s">
        <v>24</v>
      </c>
      <c r="H3602" s="21" t="s">
        <v>1205</v>
      </c>
      <c r="I3602" s="22">
        <v>69800545468</v>
      </c>
      <c r="J3602" s="22" t="s">
        <v>6426</v>
      </c>
      <c r="K3602" s="40">
        <v>102054330</v>
      </c>
      <c r="L3602" s="21" t="s">
        <v>26</v>
      </c>
      <c r="M3602" s="21">
        <v>145935</v>
      </c>
      <c r="N3602" s="21">
        <v>266683</v>
      </c>
      <c r="O3602" s="21">
        <v>4704</v>
      </c>
      <c r="P3602" s="21" t="s">
        <v>88</v>
      </c>
      <c r="Q3602" s="21" t="s">
        <v>92</v>
      </c>
      <c r="R3602" s="21" t="s">
        <v>31</v>
      </c>
      <c r="S3602" s="21" t="s">
        <v>29</v>
      </c>
      <c r="T3602" s="21" t="e">
        <v>#N/A</v>
      </c>
      <c r="U3602" s="21" t="s">
        <v>30</v>
      </c>
      <c r="V3602" s="33" t="s">
        <v>30</v>
      </c>
      <c r="W3602" s="4">
        <f t="shared" si="168"/>
        <v>11</v>
      </c>
      <c r="X3602" s="14" t="str">
        <f t="shared" si="169"/>
        <v>CPF</v>
      </c>
      <c r="Y3602" s="13" t="str">
        <f t="shared" si="170"/>
        <v>698.005.454-68</v>
      </c>
      <c r="Z3602" s="10" t="str">
        <f>VLOOKUP(Y3602,FORNECEDORES!$A$2:$G$9043,3,0)</f>
        <v>FRED MARCIO FELICIANO DA SILVA</v>
      </c>
      <c r="AA3602" s="15" t="str">
        <f>VLOOKUP(Y3602,FORNECEDORES!$A$2:$G$9041,7,0)</f>
        <v>fredmarcio.mundial@gmail.com</v>
      </c>
    </row>
    <row r="3603" spans="1:27" x14ac:dyDescent="0.3">
      <c r="A3603" s="21" t="s">
        <v>8514</v>
      </c>
      <c r="B3603" s="32" t="s">
        <v>6345</v>
      </c>
      <c r="C3603" s="33">
        <v>45867</v>
      </c>
      <c r="D3603" s="33">
        <v>45868</v>
      </c>
      <c r="E3603" s="21" t="s">
        <v>5680</v>
      </c>
      <c r="F3603" s="34">
        <v>2247.63</v>
      </c>
      <c r="G3603" s="21" t="s">
        <v>24</v>
      </c>
      <c r="H3603" s="21" t="s">
        <v>1205</v>
      </c>
      <c r="I3603" s="22">
        <v>69800545468</v>
      </c>
      <c r="J3603" s="22" t="s">
        <v>6346</v>
      </c>
      <c r="K3603" s="40">
        <v>102054373</v>
      </c>
      <c r="L3603" s="21" t="s">
        <v>26</v>
      </c>
      <c r="M3603" s="21">
        <v>145991</v>
      </c>
      <c r="N3603" s="21">
        <v>266816</v>
      </c>
      <c r="O3603" s="21" t="s">
        <v>8318</v>
      </c>
      <c r="P3603" s="21" t="s">
        <v>88</v>
      </c>
      <c r="Q3603" s="21" t="s">
        <v>92</v>
      </c>
      <c r="R3603" s="21" t="s">
        <v>31</v>
      </c>
      <c r="S3603" s="21" t="s">
        <v>29</v>
      </c>
      <c r="T3603" s="21" t="e">
        <v>#N/A</v>
      </c>
      <c r="U3603" s="21" t="s">
        <v>30</v>
      </c>
      <c r="V3603" s="33" t="s">
        <v>30</v>
      </c>
      <c r="W3603" s="4">
        <f t="shared" si="168"/>
        <v>11</v>
      </c>
      <c r="X3603" s="14" t="str">
        <f t="shared" si="169"/>
        <v>CPF</v>
      </c>
      <c r="Y3603" s="13" t="str">
        <f t="shared" si="170"/>
        <v>698.005.454-68</v>
      </c>
      <c r="Z3603" s="10" t="str">
        <f>VLOOKUP(Y3603,FORNECEDORES!$A$2:$G$9043,3,0)</f>
        <v>FRED MARCIO FELICIANO DA SILVA</v>
      </c>
      <c r="AA3603" s="15" t="str">
        <f>VLOOKUP(Y3603,FORNECEDORES!$A$2:$G$9041,7,0)</f>
        <v>fredmarcio.mundial@gmail.com</v>
      </c>
    </row>
    <row r="3604" spans="1:27" x14ac:dyDescent="0.3">
      <c r="A3604" s="21" t="s">
        <v>8515</v>
      </c>
      <c r="B3604" s="32" t="s">
        <v>6348</v>
      </c>
      <c r="C3604" s="33">
        <v>45867</v>
      </c>
      <c r="D3604" s="33">
        <v>45868</v>
      </c>
      <c r="E3604" s="21" t="s">
        <v>5680</v>
      </c>
      <c r="F3604" s="34">
        <v>2247.63</v>
      </c>
      <c r="G3604" s="21" t="s">
        <v>24</v>
      </c>
      <c r="H3604" s="21" t="s">
        <v>1167</v>
      </c>
      <c r="I3604" s="22">
        <v>8540589400</v>
      </c>
      <c r="J3604" s="22" t="s">
        <v>6349</v>
      </c>
      <c r="K3604" s="40">
        <v>102054447</v>
      </c>
      <c r="L3604" s="21" t="s">
        <v>26</v>
      </c>
      <c r="M3604" s="21">
        <v>145924</v>
      </c>
      <c r="N3604" s="21">
        <v>266673</v>
      </c>
      <c r="O3604" s="21">
        <v>4699</v>
      </c>
      <c r="P3604" s="21" t="s">
        <v>88</v>
      </c>
      <c r="Q3604" s="21" t="s">
        <v>74</v>
      </c>
      <c r="R3604" s="21" t="s">
        <v>31</v>
      </c>
      <c r="S3604" s="21" t="s">
        <v>29</v>
      </c>
      <c r="T3604" s="21" t="e">
        <v>#N/A</v>
      </c>
      <c r="U3604" s="21" t="s">
        <v>30</v>
      </c>
      <c r="V3604" s="33" t="s">
        <v>30</v>
      </c>
      <c r="W3604" s="4">
        <f t="shared" si="168"/>
        <v>10</v>
      </c>
      <c r="X3604" s="14" t="str">
        <f t="shared" si="169"/>
        <v>CPF_Incompleto</v>
      </c>
      <c r="Y3604" s="13" t="str">
        <f t="shared" si="170"/>
        <v>085.405.894-00</v>
      </c>
      <c r="Z3604" s="10" t="str">
        <f>VLOOKUP(Y3604,FORNECEDORES!$A$2:$G$9043,3,0)</f>
        <v>JOVADISSON DOS SANTOS ARAUJO</v>
      </c>
      <c r="AA3604" s="15" t="str">
        <f>VLOOKUP(Y3604,FORNECEDORES!$A$2:$G$9041,7,0)</f>
        <v>jovadisson@hotmail.com</v>
      </c>
    </row>
    <row r="3605" spans="1:27" x14ac:dyDescent="0.3">
      <c r="A3605" s="21" t="s">
        <v>8515</v>
      </c>
      <c r="B3605" s="32" t="s">
        <v>6348</v>
      </c>
      <c r="C3605" s="33">
        <v>45867</v>
      </c>
      <c r="D3605" s="33">
        <v>45869</v>
      </c>
      <c r="E3605" s="21" t="s">
        <v>34</v>
      </c>
      <c r="F3605" s="34">
        <v>963.27</v>
      </c>
      <c r="G3605" s="21" t="s">
        <v>24</v>
      </c>
      <c r="H3605" s="21" t="s">
        <v>1167</v>
      </c>
      <c r="I3605" s="22">
        <v>8540589400</v>
      </c>
      <c r="J3605" s="22" t="s">
        <v>6349</v>
      </c>
      <c r="K3605" s="40">
        <v>102054447</v>
      </c>
      <c r="L3605" s="21" t="s">
        <v>26</v>
      </c>
      <c r="M3605" s="21">
        <v>145924</v>
      </c>
      <c r="N3605" s="21">
        <v>266673</v>
      </c>
      <c r="O3605" s="21">
        <v>4699</v>
      </c>
      <c r="P3605" s="21" t="s">
        <v>88</v>
      </c>
      <c r="Q3605" s="21" t="s">
        <v>74</v>
      </c>
      <c r="R3605" s="21" t="s">
        <v>31</v>
      </c>
      <c r="S3605" s="21" t="s">
        <v>29</v>
      </c>
      <c r="T3605" s="21" t="e">
        <v>#N/A</v>
      </c>
      <c r="U3605" s="21" t="s">
        <v>30</v>
      </c>
      <c r="V3605" s="33" t="s">
        <v>30</v>
      </c>
      <c r="W3605" s="4">
        <f t="shared" si="168"/>
        <v>10</v>
      </c>
      <c r="X3605" s="14" t="str">
        <f t="shared" si="169"/>
        <v>CPF_Incompleto</v>
      </c>
      <c r="Y3605" s="13" t="str">
        <f t="shared" si="170"/>
        <v>085.405.894-00</v>
      </c>
      <c r="Z3605" s="10" t="str">
        <f>VLOOKUP(Y3605,FORNECEDORES!$A$2:$G$9043,3,0)</f>
        <v>JOVADISSON DOS SANTOS ARAUJO</v>
      </c>
      <c r="AA3605" s="15" t="str">
        <f>VLOOKUP(Y3605,FORNECEDORES!$A$2:$G$9041,7,0)</f>
        <v>jovadisson@hotmail.com</v>
      </c>
    </row>
    <row r="3606" spans="1:27" x14ac:dyDescent="0.3">
      <c r="A3606" s="21" t="s">
        <v>8516</v>
      </c>
      <c r="B3606" s="32" t="s">
        <v>6348</v>
      </c>
      <c r="C3606" s="33">
        <v>45867</v>
      </c>
      <c r="D3606" s="33">
        <v>45868</v>
      </c>
      <c r="E3606" s="21" t="s">
        <v>5680</v>
      </c>
      <c r="F3606" s="34">
        <v>817.32</v>
      </c>
      <c r="G3606" s="21" t="s">
        <v>24</v>
      </c>
      <c r="H3606" s="21" t="s">
        <v>1167</v>
      </c>
      <c r="I3606" s="22">
        <v>8540589400</v>
      </c>
      <c r="J3606" s="22" t="s">
        <v>6349</v>
      </c>
      <c r="K3606" s="40">
        <v>102054608</v>
      </c>
      <c r="L3606" s="21" t="s">
        <v>26</v>
      </c>
      <c r="M3606" s="21">
        <v>145958</v>
      </c>
      <c r="N3606" s="21">
        <v>266742</v>
      </c>
      <c r="O3606" s="21">
        <v>4707</v>
      </c>
      <c r="P3606" s="21" t="s">
        <v>88</v>
      </c>
      <c r="Q3606" s="21" t="s">
        <v>88</v>
      </c>
      <c r="R3606" s="21" t="s">
        <v>31</v>
      </c>
      <c r="S3606" s="21" t="s">
        <v>29</v>
      </c>
      <c r="T3606" s="21" t="e">
        <v>#N/A</v>
      </c>
      <c r="U3606" s="21" t="s">
        <v>30</v>
      </c>
      <c r="V3606" s="33" t="s">
        <v>30</v>
      </c>
      <c r="W3606" s="4">
        <f t="shared" si="168"/>
        <v>10</v>
      </c>
      <c r="X3606" s="14" t="str">
        <f t="shared" si="169"/>
        <v>CPF_Incompleto</v>
      </c>
      <c r="Y3606" s="13" t="str">
        <f t="shared" si="170"/>
        <v>085.405.894-00</v>
      </c>
      <c r="Z3606" s="10" t="str">
        <f>VLOOKUP(Y3606,FORNECEDORES!$A$2:$G$9043,3,0)</f>
        <v>JOVADISSON DOS SANTOS ARAUJO</v>
      </c>
      <c r="AA3606" s="15" t="str">
        <f>VLOOKUP(Y3606,FORNECEDORES!$A$2:$G$9041,7,0)</f>
        <v>jovadisson@hotmail.com</v>
      </c>
    </row>
    <row r="3607" spans="1:27" x14ac:dyDescent="0.3">
      <c r="A3607" s="21" t="s">
        <v>8516</v>
      </c>
      <c r="B3607" s="32" t="s">
        <v>6348</v>
      </c>
      <c r="C3607" s="33">
        <v>45867</v>
      </c>
      <c r="D3607" s="33">
        <v>45869</v>
      </c>
      <c r="E3607" s="21" t="s">
        <v>34</v>
      </c>
      <c r="F3607" s="34">
        <v>350.28</v>
      </c>
      <c r="G3607" s="21" t="s">
        <v>24</v>
      </c>
      <c r="H3607" s="21" t="s">
        <v>1167</v>
      </c>
      <c r="I3607" s="22">
        <v>8540589400</v>
      </c>
      <c r="J3607" s="22" t="s">
        <v>6349</v>
      </c>
      <c r="K3607" s="40">
        <v>102054608</v>
      </c>
      <c r="L3607" s="21" t="s">
        <v>26</v>
      </c>
      <c r="M3607" s="21">
        <v>145958</v>
      </c>
      <c r="N3607" s="21">
        <v>266742</v>
      </c>
      <c r="O3607" s="21">
        <v>4707</v>
      </c>
      <c r="P3607" s="21" t="s">
        <v>88</v>
      </c>
      <c r="Q3607" s="21" t="s">
        <v>88</v>
      </c>
      <c r="R3607" s="21" t="s">
        <v>31</v>
      </c>
      <c r="S3607" s="21" t="s">
        <v>29</v>
      </c>
      <c r="T3607" s="21" t="e">
        <v>#N/A</v>
      </c>
      <c r="U3607" s="21" t="s">
        <v>30</v>
      </c>
      <c r="V3607" s="33" t="s">
        <v>30</v>
      </c>
      <c r="W3607" s="4">
        <f t="shared" si="168"/>
        <v>10</v>
      </c>
      <c r="X3607" s="14" t="str">
        <f t="shared" si="169"/>
        <v>CPF_Incompleto</v>
      </c>
      <c r="Y3607" s="13" t="str">
        <f t="shared" si="170"/>
        <v>085.405.894-00</v>
      </c>
      <c r="Z3607" s="10" t="str">
        <f>VLOOKUP(Y3607,FORNECEDORES!$A$2:$G$9043,3,0)</f>
        <v>JOVADISSON DOS SANTOS ARAUJO</v>
      </c>
      <c r="AA3607" s="15" t="str">
        <f>VLOOKUP(Y3607,FORNECEDORES!$A$2:$G$9041,7,0)</f>
        <v>jovadisson@hotmail.com</v>
      </c>
    </row>
    <row r="3608" spans="1:27" x14ac:dyDescent="0.3">
      <c r="A3608" s="21" t="s">
        <v>8517</v>
      </c>
      <c r="B3608" s="32" t="s">
        <v>6339</v>
      </c>
      <c r="C3608" s="33">
        <v>45867</v>
      </c>
      <c r="D3608" s="33">
        <v>45868</v>
      </c>
      <c r="E3608" s="21" t="s">
        <v>5680</v>
      </c>
      <c r="F3608" s="34">
        <v>2247.63</v>
      </c>
      <c r="G3608" s="21" t="s">
        <v>24</v>
      </c>
      <c r="H3608" s="21" t="s">
        <v>1435</v>
      </c>
      <c r="I3608" s="22">
        <v>2623339457</v>
      </c>
      <c r="J3608" s="22" t="s">
        <v>6340</v>
      </c>
      <c r="K3608" s="40">
        <v>102054657</v>
      </c>
      <c r="L3608" s="21" t="s">
        <v>26</v>
      </c>
      <c r="M3608" s="21">
        <v>145934</v>
      </c>
      <c r="N3608" s="21">
        <v>266682</v>
      </c>
      <c r="O3608" s="21">
        <v>4702</v>
      </c>
      <c r="P3608" s="21" t="s">
        <v>88</v>
      </c>
      <c r="Q3608" s="21" t="s">
        <v>92</v>
      </c>
      <c r="R3608" s="21" t="s">
        <v>31</v>
      </c>
      <c r="S3608" s="21" t="s">
        <v>29</v>
      </c>
      <c r="T3608" s="21" t="e">
        <v>#N/A</v>
      </c>
      <c r="U3608" s="21" t="s">
        <v>30</v>
      </c>
      <c r="V3608" s="33" t="s">
        <v>30</v>
      </c>
      <c r="W3608" s="4">
        <f t="shared" si="168"/>
        <v>10</v>
      </c>
      <c r="X3608" s="14" t="str">
        <f t="shared" si="169"/>
        <v>CPF_Incompleto</v>
      </c>
      <c r="Y3608" s="13" t="str">
        <f t="shared" si="170"/>
        <v>026.233.394-57</v>
      </c>
      <c r="Z3608" s="10" t="str">
        <f>VLOOKUP(Y3608,FORNECEDORES!$A$2:$G$9043,3,0)</f>
        <v>KILMA CRISTINA PEREIRA DA SILVA</v>
      </c>
      <c r="AA3608" s="15" t="str">
        <f>VLOOKUP(Y3608,FORNECEDORES!$A$2:$G$9041,7,0)</f>
        <v>kilmacristinapereira@gmail.com;</v>
      </c>
    </row>
    <row r="3609" spans="1:27" x14ac:dyDescent="0.3">
      <c r="A3609" s="21" t="s">
        <v>8517</v>
      </c>
      <c r="B3609" s="32" t="s">
        <v>6339</v>
      </c>
      <c r="C3609" s="33">
        <v>45867</v>
      </c>
      <c r="D3609" s="33">
        <v>45869</v>
      </c>
      <c r="E3609" s="21" t="s">
        <v>34</v>
      </c>
      <c r="F3609" s="34">
        <v>963.27</v>
      </c>
      <c r="G3609" s="21" t="s">
        <v>24</v>
      </c>
      <c r="H3609" s="21" t="s">
        <v>1435</v>
      </c>
      <c r="I3609" s="22">
        <v>2623339457</v>
      </c>
      <c r="J3609" s="22" t="s">
        <v>6340</v>
      </c>
      <c r="K3609" s="40">
        <v>102054657</v>
      </c>
      <c r="L3609" s="21" t="s">
        <v>26</v>
      </c>
      <c r="M3609" s="21">
        <v>145934</v>
      </c>
      <c r="N3609" s="21">
        <v>266682</v>
      </c>
      <c r="O3609" s="21">
        <v>4702</v>
      </c>
      <c r="P3609" s="21" t="s">
        <v>88</v>
      </c>
      <c r="Q3609" s="21" t="s">
        <v>92</v>
      </c>
      <c r="R3609" s="21" t="s">
        <v>31</v>
      </c>
      <c r="S3609" s="21" t="s">
        <v>29</v>
      </c>
      <c r="T3609" s="21" t="e">
        <v>#N/A</v>
      </c>
      <c r="U3609" s="21" t="s">
        <v>30</v>
      </c>
      <c r="V3609" s="33" t="s">
        <v>30</v>
      </c>
      <c r="W3609" s="4">
        <f t="shared" si="168"/>
        <v>10</v>
      </c>
      <c r="X3609" s="14" t="str">
        <f t="shared" si="169"/>
        <v>CPF_Incompleto</v>
      </c>
      <c r="Y3609" s="13" t="str">
        <f t="shared" si="170"/>
        <v>026.233.394-57</v>
      </c>
      <c r="Z3609" s="10" t="str">
        <f>VLOOKUP(Y3609,FORNECEDORES!$A$2:$G$9043,3,0)</f>
        <v>KILMA CRISTINA PEREIRA DA SILVA</v>
      </c>
      <c r="AA3609" s="15" t="str">
        <f>VLOOKUP(Y3609,FORNECEDORES!$A$2:$G$9041,7,0)</f>
        <v>kilmacristinapereira@gmail.com;</v>
      </c>
    </row>
    <row r="3610" spans="1:27" x14ac:dyDescent="0.3">
      <c r="A3610" s="21" t="s">
        <v>8518</v>
      </c>
      <c r="B3610" s="32" t="s">
        <v>6329</v>
      </c>
      <c r="C3610" s="33">
        <v>45867</v>
      </c>
      <c r="D3610" s="33">
        <v>45868</v>
      </c>
      <c r="E3610" s="21" t="s">
        <v>5680</v>
      </c>
      <c r="F3610" s="34">
        <v>2247.63</v>
      </c>
      <c r="G3610" s="21" t="s">
        <v>24</v>
      </c>
      <c r="H3610" s="21" t="s">
        <v>6330</v>
      </c>
      <c r="I3610" s="22">
        <v>2481431405</v>
      </c>
      <c r="J3610" s="22" t="s">
        <v>6331</v>
      </c>
      <c r="K3610" s="40">
        <v>102054709</v>
      </c>
      <c r="L3610" s="21" t="s">
        <v>26</v>
      </c>
      <c r="M3610" s="21">
        <v>145925</v>
      </c>
      <c r="N3610" s="21">
        <v>266675</v>
      </c>
      <c r="O3610" s="21">
        <v>4700</v>
      </c>
      <c r="P3610" s="21" t="s">
        <v>88</v>
      </c>
      <c r="Q3610" s="21" t="s">
        <v>92</v>
      </c>
      <c r="R3610" s="21" t="s">
        <v>31</v>
      </c>
      <c r="S3610" s="21" t="s">
        <v>29</v>
      </c>
      <c r="T3610" s="21" t="e">
        <v>#N/A</v>
      </c>
      <c r="U3610" s="21" t="s">
        <v>30</v>
      </c>
      <c r="V3610" s="33" t="s">
        <v>30</v>
      </c>
      <c r="W3610" s="4">
        <f t="shared" si="168"/>
        <v>10</v>
      </c>
      <c r="X3610" s="14" t="str">
        <f t="shared" si="169"/>
        <v>CPF_Incompleto</v>
      </c>
      <c r="Y3610" s="13" t="str">
        <f t="shared" si="170"/>
        <v>024.814.314-05</v>
      </c>
      <c r="Z3610" s="10" t="str">
        <f>VLOOKUP(Y3610,FORNECEDORES!$A$2:$G$9043,3,0)</f>
        <v>MARCIO LIRA DE ARAUJO</v>
      </c>
      <c r="AA3610" s="15" t="str">
        <f>VLOOKUP(Y3610,FORNECEDORES!$A$2:$G$9041,7,0)</f>
        <v>marciolira185@gmail.com;</v>
      </c>
    </row>
    <row r="3611" spans="1:27" x14ac:dyDescent="0.3">
      <c r="A3611" s="21" t="s">
        <v>8518</v>
      </c>
      <c r="B3611" s="32" t="s">
        <v>6329</v>
      </c>
      <c r="C3611" s="33">
        <v>45867</v>
      </c>
      <c r="D3611" s="33">
        <v>45869</v>
      </c>
      <c r="E3611" s="21" t="s">
        <v>34</v>
      </c>
      <c r="F3611" s="34">
        <v>963.27</v>
      </c>
      <c r="G3611" s="21" t="s">
        <v>24</v>
      </c>
      <c r="H3611" s="21" t="s">
        <v>6330</v>
      </c>
      <c r="I3611" s="22">
        <v>2481431405</v>
      </c>
      <c r="J3611" s="22" t="s">
        <v>6331</v>
      </c>
      <c r="K3611" s="40">
        <v>102054709</v>
      </c>
      <c r="L3611" s="21" t="s">
        <v>26</v>
      </c>
      <c r="M3611" s="21">
        <v>145925</v>
      </c>
      <c r="N3611" s="21">
        <v>266675</v>
      </c>
      <c r="O3611" s="21">
        <v>4700</v>
      </c>
      <c r="P3611" s="21" t="s">
        <v>88</v>
      </c>
      <c r="Q3611" s="21" t="s">
        <v>92</v>
      </c>
      <c r="R3611" s="21" t="s">
        <v>31</v>
      </c>
      <c r="S3611" s="21" t="s">
        <v>29</v>
      </c>
      <c r="T3611" s="21" t="e">
        <v>#N/A</v>
      </c>
      <c r="U3611" s="21" t="s">
        <v>30</v>
      </c>
      <c r="V3611" s="33" t="s">
        <v>30</v>
      </c>
      <c r="W3611" s="4">
        <f t="shared" si="168"/>
        <v>10</v>
      </c>
      <c r="X3611" s="14" t="str">
        <f t="shared" si="169"/>
        <v>CPF_Incompleto</v>
      </c>
      <c r="Y3611" s="13" t="str">
        <f t="shared" si="170"/>
        <v>024.814.314-05</v>
      </c>
      <c r="Z3611" s="10" t="str">
        <f>VLOOKUP(Y3611,FORNECEDORES!$A$2:$G$9043,3,0)</f>
        <v>MARCIO LIRA DE ARAUJO</v>
      </c>
      <c r="AA3611" s="15" t="str">
        <f>VLOOKUP(Y3611,FORNECEDORES!$A$2:$G$9041,7,0)</f>
        <v>marciolira185@gmail.com;</v>
      </c>
    </row>
    <row r="3612" spans="1:27" x14ac:dyDescent="0.3">
      <c r="A3612" s="21" t="s">
        <v>8519</v>
      </c>
      <c r="B3612" s="32" t="s">
        <v>6025</v>
      </c>
      <c r="C3612" s="33">
        <v>45867</v>
      </c>
      <c r="D3612" s="33">
        <v>45868</v>
      </c>
      <c r="E3612" s="21" t="s">
        <v>5680</v>
      </c>
      <c r="F3612" s="34">
        <v>1225.98</v>
      </c>
      <c r="G3612" s="21" t="s">
        <v>24</v>
      </c>
      <c r="H3612" s="21" t="s">
        <v>1459</v>
      </c>
      <c r="I3612" s="22">
        <v>58751050030</v>
      </c>
      <c r="J3612" s="22" t="s">
        <v>6026</v>
      </c>
      <c r="K3612" s="40">
        <v>102057054</v>
      </c>
      <c r="L3612" s="21" t="s">
        <v>26</v>
      </c>
      <c r="M3612" s="21">
        <v>146051</v>
      </c>
      <c r="N3612" s="21">
        <v>266888</v>
      </c>
      <c r="O3612" s="21">
        <v>3576</v>
      </c>
      <c r="P3612" s="21" t="s">
        <v>27</v>
      </c>
      <c r="Q3612" s="21" t="s">
        <v>27</v>
      </c>
      <c r="R3612" s="21" t="s">
        <v>28</v>
      </c>
      <c r="S3612" s="21" t="s">
        <v>5691</v>
      </c>
      <c r="T3612" s="21" t="e">
        <v>#N/A</v>
      </c>
      <c r="U3612" s="21" t="s">
        <v>30</v>
      </c>
      <c r="V3612" s="33" t="s">
        <v>30</v>
      </c>
      <c r="W3612" s="4">
        <f t="shared" si="168"/>
        <v>11</v>
      </c>
      <c r="X3612" s="14" t="str">
        <f t="shared" si="169"/>
        <v>CPF</v>
      </c>
      <c r="Y3612" s="13" t="str">
        <f t="shared" si="170"/>
        <v>587.510.500-30</v>
      </c>
      <c r="Z3612" s="10" t="str">
        <f>VLOOKUP(Y3612,FORNECEDORES!$A$2:$G$9043,3,0)</f>
        <v>VANDERLI DASSOLER</v>
      </c>
      <c r="AA3612" s="15" t="str">
        <f>VLOOKUP(Y3612,FORNECEDORES!$A$2:$G$9041,7,0)</f>
        <v>vanderliegv@gmail.com;</v>
      </c>
    </row>
    <row r="3613" spans="1:27" x14ac:dyDescent="0.3">
      <c r="A3613" s="21" t="s">
        <v>8519</v>
      </c>
      <c r="B3613" s="32" t="s">
        <v>6025</v>
      </c>
      <c r="C3613" s="33">
        <v>45867</v>
      </c>
      <c r="D3613" s="33">
        <v>45869</v>
      </c>
      <c r="E3613" s="21" t="s">
        <v>34</v>
      </c>
      <c r="F3613" s="34">
        <v>817.32</v>
      </c>
      <c r="G3613" s="21" t="s">
        <v>24</v>
      </c>
      <c r="H3613" s="21" t="s">
        <v>1459</v>
      </c>
      <c r="I3613" s="22">
        <v>58751050030</v>
      </c>
      <c r="J3613" s="22" t="s">
        <v>6026</v>
      </c>
      <c r="K3613" s="40">
        <v>102057054</v>
      </c>
      <c r="L3613" s="21" t="s">
        <v>26</v>
      </c>
      <c r="M3613" s="21">
        <v>146051</v>
      </c>
      <c r="N3613" s="21">
        <v>266888</v>
      </c>
      <c r="O3613" s="21">
        <v>3576</v>
      </c>
      <c r="P3613" s="21" t="s">
        <v>27</v>
      </c>
      <c r="Q3613" s="21" t="s">
        <v>27</v>
      </c>
      <c r="R3613" s="21" t="s">
        <v>28</v>
      </c>
      <c r="S3613" s="21" t="s">
        <v>5691</v>
      </c>
      <c r="T3613" s="21" t="e">
        <v>#N/A</v>
      </c>
      <c r="U3613" s="21" t="s">
        <v>30</v>
      </c>
      <c r="V3613" s="33" t="s">
        <v>30</v>
      </c>
      <c r="W3613" s="4">
        <f t="shared" si="168"/>
        <v>11</v>
      </c>
      <c r="X3613" s="14" t="str">
        <f t="shared" si="169"/>
        <v>CPF</v>
      </c>
      <c r="Y3613" s="13" t="str">
        <f t="shared" si="170"/>
        <v>587.510.500-30</v>
      </c>
      <c r="Z3613" s="10" t="str">
        <f>VLOOKUP(Y3613,FORNECEDORES!$A$2:$G$9043,3,0)</f>
        <v>VANDERLI DASSOLER</v>
      </c>
      <c r="AA3613" s="15" t="str">
        <f>VLOOKUP(Y3613,FORNECEDORES!$A$2:$G$9041,7,0)</f>
        <v>vanderliegv@gmail.com;</v>
      </c>
    </row>
    <row r="3614" spans="1:27" x14ac:dyDescent="0.3">
      <c r="A3614" s="21" t="s">
        <v>8520</v>
      </c>
      <c r="B3614" s="32" t="s">
        <v>6037</v>
      </c>
      <c r="C3614" s="33">
        <v>45867</v>
      </c>
      <c r="D3614" s="33">
        <v>45868</v>
      </c>
      <c r="E3614" s="21" t="s">
        <v>5680</v>
      </c>
      <c r="F3614" s="34">
        <v>1517.88</v>
      </c>
      <c r="G3614" s="21" t="s">
        <v>24</v>
      </c>
      <c r="H3614" s="21" t="s">
        <v>1467</v>
      </c>
      <c r="I3614" s="22">
        <v>1378687078</v>
      </c>
      <c r="J3614" s="22" t="s">
        <v>6039</v>
      </c>
      <c r="K3614" s="40">
        <v>102057456</v>
      </c>
      <c r="L3614" s="21" t="s">
        <v>26</v>
      </c>
      <c r="M3614" s="21">
        <v>146038</v>
      </c>
      <c r="N3614" s="21">
        <v>266870</v>
      </c>
      <c r="O3614" s="21">
        <v>3575</v>
      </c>
      <c r="P3614" s="21" t="s">
        <v>27</v>
      </c>
      <c r="Q3614" s="21" t="s">
        <v>27</v>
      </c>
      <c r="R3614" s="21" t="s">
        <v>28</v>
      </c>
      <c r="S3614" s="21" t="s">
        <v>5691</v>
      </c>
      <c r="T3614" s="21" t="e">
        <v>#N/A</v>
      </c>
      <c r="U3614" s="21" t="s">
        <v>30</v>
      </c>
      <c r="V3614" s="33" t="s">
        <v>30</v>
      </c>
      <c r="W3614" s="4">
        <f t="shared" si="168"/>
        <v>10</v>
      </c>
      <c r="X3614" s="14" t="str">
        <f t="shared" si="169"/>
        <v>CPF_Incompleto</v>
      </c>
      <c r="Y3614" s="13" t="str">
        <f t="shared" si="170"/>
        <v>013.786.870-78</v>
      </c>
      <c r="Z3614" s="10" t="str">
        <f>VLOOKUP(Y3614,FORNECEDORES!$A$2:$G$9043,3,0)</f>
        <v>CRISTIAN DA SILVA MARINHO</v>
      </c>
      <c r="AA3614" s="15" t="str">
        <f>VLOOKUP(Y3614,FORNECEDORES!$A$2:$G$9041,7,0)</f>
        <v>transportezilico@hotmail.com;</v>
      </c>
    </row>
    <row r="3615" spans="1:27" x14ac:dyDescent="0.3">
      <c r="A3615" s="21" t="s">
        <v>8520</v>
      </c>
      <c r="B3615" s="32" t="s">
        <v>6037</v>
      </c>
      <c r="C3615" s="33">
        <v>45867</v>
      </c>
      <c r="D3615" s="33">
        <v>45869</v>
      </c>
      <c r="E3615" s="21" t="s">
        <v>34</v>
      </c>
      <c r="F3615" s="34">
        <v>1011.92</v>
      </c>
      <c r="G3615" s="21" t="s">
        <v>24</v>
      </c>
      <c r="H3615" s="21" t="s">
        <v>1467</v>
      </c>
      <c r="I3615" s="22">
        <v>1378687078</v>
      </c>
      <c r="J3615" s="22" t="s">
        <v>6039</v>
      </c>
      <c r="K3615" s="21">
        <v>102057456</v>
      </c>
      <c r="L3615" s="21" t="s">
        <v>26</v>
      </c>
      <c r="M3615" s="21">
        <v>146038</v>
      </c>
      <c r="N3615" s="21">
        <v>266870</v>
      </c>
      <c r="O3615" s="21">
        <v>3575</v>
      </c>
      <c r="P3615" s="21" t="s">
        <v>27</v>
      </c>
      <c r="Q3615" s="21" t="s">
        <v>27</v>
      </c>
      <c r="R3615" s="21" t="s">
        <v>28</v>
      </c>
      <c r="S3615" s="21" t="s">
        <v>5691</v>
      </c>
      <c r="T3615" s="21" t="e">
        <v>#N/A</v>
      </c>
      <c r="U3615" s="21" t="s">
        <v>30</v>
      </c>
      <c r="V3615" s="33" t="s">
        <v>30</v>
      </c>
      <c r="W3615" s="4">
        <f t="shared" si="168"/>
        <v>10</v>
      </c>
      <c r="X3615" s="14" t="str">
        <f t="shared" si="169"/>
        <v>CPF_Incompleto</v>
      </c>
      <c r="Y3615" s="13" t="str">
        <f t="shared" si="170"/>
        <v>013.786.870-78</v>
      </c>
      <c r="Z3615" s="10" t="str">
        <f>VLOOKUP(Y3615,FORNECEDORES!$A$2:$G$9043,3,0)</f>
        <v>CRISTIAN DA SILVA MARINHO</v>
      </c>
      <c r="AA3615" s="15" t="str">
        <f>VLOOKUP(Y3615,FORNECEDORES!$A$2:$G$9041,7,0)</f>
        <v>transportezilico@hotmail.com;</v>
      </c>
    </row>
    <row r="3616" spans="1:27" x14ac:dyDescent="0.3">
      <c r="A3616" s="21" t="s">
        <v>8521</v>
      </c>
      <c r="B3616" s="32" t="s">
        <v>6416</v>
      </c>
      <c r="C3616" s="33">
        <v>45867</v>
      </c>
      <c r="D3616" s="33">
        <v>45897</v>
      </c>
      <c r="E3616" s="21" t="s">
        <v>23</v>
      </c>
      <c r="F3616" s="34">
        <v>1400</v>
      </c>
      <c r="G3616" s="21" t="s">
        <v>24</v>
      </c>
      <c r="H3616" s="21" t="s">
        <v>544</v>
      </c>
      <c r="I3616" s="22">
        <v>12985357000155</v>
      </c>
      <c r="J3616" s="22" t="s">
        <v>8522</v>
      </c>
      <c r="K3616" s="40">
        <v>102058987</v>
      </c>
      <c r="L3616" s="21" t="s">
        <v>26</v>
      </c>
      <c r="M3616" s="21">
        <v>146050</v>
      </c>
      <c r="N3616" s="21">
        <v>266883</v>
      </c>
      <c r="O3616" s="21">
        <v>1690</v>
      </c>
      <c r="P3616" s="21" t="s">
        <v>27</v>
      </c>
      <c r="Q3616" s="21" t="s">
        <v>27</v>
      </c>
      <c r="R3616" s="21" t="s">
        <v>28</v>
      </c>
      <c r="S3616" s="21" t="s">
        <v>5691</v>
      </c>
      <c r="T3616" s="21" t="s">
        <v>24</v>
      </c>
      <c r="U3616" s="21">
        <v>30</v>
      </c>
      <c r="V3616" s="33">
        <v>45899</v>
      </c>
      <c r="W3616" s="4">
        <f t="shared" si="168"/>
        <v>14</v>
      </c>
      <c r="X3616" s="14" t="str">
        <f t="shared" si="169"/>
        <v>CNPJ</v>
      </c>
      <c r="Y3616" s="13" t="str">
        <f t="shared" si="170"/>
        <v>12.985.357/0001-55</v>
      </c>
      <c r="Z3616" s="10" t="str">
        <f>VLOOKUP(Y3616,FORNECEDORES!$A$2:$G$9043,3,0)</f>
        <v>AVANTI LOGISTICA E TRANSPORTES LTDA</v>
      </c>
      <c r="AA3616" s="15" t="str">
        <f>VLOOKUP(Y3616,FORNECEDORES!$A$2:$G$9041,7,0)</f>
        <v>gerentedeoperacoes@avantilogistica.com.br; gilberto@avantilogistica.com.br; jorge.veiga@avantilogistica.com.br; operacoes@avantilogistica.com.br;</v>
      </c>
    </row>
    <row r="3617" spans="1:27" x14ac:dyDescent="0.3">
      <c r="A3617" s="21" t="s">
        <v>8523</v>
      </c>
      <c r="B3617" s="32" t="s">
        <v>6010</v>
      </c>
      <c r="C3617" s="33">
        <v>45867</v>
      </c>
      <c r="D3617" s="33">
        <v>45897</v>
      </c>
      <c r="E3617" s="21" t="s">
        <v>23</v>
      </c>
      <c r="F3617" s="34">
        <v>213.36</v>
      </c>
      <c r="G3617" s="21" t="s">
        <v>24</v>
      </c>
      <c r="H3617" s="21" t="s">
        <v>11642</v>
      </c>
      <c r="I3617" s="22">
        <v>3831403000170</v>
      </c>
      <c r="J3617" s="22" t="s">
        <v>6387</v>
      </c>
      <c r="K3617" s="40">
        <v>102061224</v>
      </c>
      <c r="L3617" s="21" t="s">
        <v>26</v>
      </c>
      <c r="M3617" s="21">
        <v>146057</v>
      </c>
      <c r="N3617" s="21">
        <v>266578</v>
      </c>
      <c r="O3617" s="21">
        <v>2062</v>
      </c>
      <c r="P3617" s="21" t="s">
        <v>26</v>
      </c>
      <c r="Q3617" s="21" t="s">
        <v>26</v>
      </c>
      <c r="R3617" s="21" t="s">
        <v>31</v>
      </c>
      <c r="S3617" s="21" t="s">
        <v>5691</v>
      </c>
      <c r="T3617" s="21" t="s">
        <v>24</v>
      </c>
      <c r="U3617" s="21">
        <v>30</v>
      </c>
      <c r="V3617" s="33">
        <v>45899</v>
      </c>
      <c r="W3617" s="4">
        <f t="shared" si="168"/>
        <v>13</v>
      </c>
      <c r="X3617" s="14" t="str">
        <f t="shared" si="169"/>
        <v>CNPJ_INCOMPLETO_1</v>
      </c>
      <c r="Y3617" s="13" t="str">
        <f t="shared" si="170"/>
        <v>03.831.403/0001-70</v>
      </c>
      <c r="Z3617" s="10" t="str">
        <f>VLOOKUP(Y3617,FORNECEDORES!$A$2:$G$9043,3,0)</f>
        <v>TRANSMARONI TRANSPORTES BRASIL RODOVIARIOS LTDA</v>
      </c>
      <c r="AA3617" s="15" t="str">
        <f>VLOOKUP(Y3617,FORNECEDORES!$A$2:$G$9041,7,0)</f>
        <v>CASAROTTO@TRANSMARONI.COM.BR; jmendes@transmaroni.com.br; dluiz@transmaroni.com.br;</v>
      </c>
    </row>
    <row r="3618" spans="1:27" x14ac:dyDescent="0.3">
      <c r="A3618" s="21" t="s">
        <v>8524</v>
      </c>
      <c r="B3618" s="32" t="s">
        <v>6010</v>
      </c>
      <c r="C3618" s="33">
        <v>45867</v>
      </c>
      <c r="D3618" s="33">
        <v>45897</v>
      </c>
      <c r="E3618" s="21" t="s">
        <v>23</v>
      </c>
      <c r="F3618" s="34">
        <v>213.36</v>
      </c>
      <c r="G3618" s="21" t="s">
        <v>24</v>
      </c>
      <c r="H3618" s="21" t="s">
        <v>11642</v>
      </c>
      <c r="I3618" s="22">
        <v>3831403000170</v>
      </c>
      <c r="J3618" s="22" t="s">
        <v>6373</v>
      </c>
      <c r="K3618" s="40">
        <v>102062243</v>
      </c>
      <c r="L3618" s="21" t="s">
        <v>26</v>
      </c>
      <c r="M3618" s="21">
        <v>146058</v>
      </c>
      <c r="N3618" s="21">
        <v>265985</v>
      </c>
      <c r="O3618" s="21">
        <v>2063</v>
      </c>
      <c r="P3618" s="21" t="s">
        <v>26</v>
      </c>
      <c r="Q3618" s="21" t="s">
        <v>26</v>
      </c>
      <c r="R3618" s="21" t="s">
        <v>31</v>
      </c>
      <c r="S3618" s="21" t="s">
        <v>29</v>
      </c>
      <c r="T3618" s="21" t="s">
        <v>24</v>
      </c>
      <c r="U3618" s="21">
        <v>30</v>
      </c>
      <c r="V3618" s="33">
        <v>45899</v>
      </c>
      <c r="W3618" s="4">
        <f t="shared" si="168"/>
        <v>13</v>
      </c>
      <c r="X3618" s="14" t="str">
        <f t="shared" si="169"/>
        <v>CNPJ_INCOMPLETO_1</v>
      </c>
      <c r="Y3618" s="13" t="str">
        <f t="shared" si="170"/>
        <v>03.831.403/0001-70</v>
      </c>
      <c r="Z3618" s="10" t="str">
        <f>VLOOKUP(Y3618,FORNECEDORES!$A$2:$G$9043,3,0)</f>
        <v>TRANSMARONI TRANSPORTES BRASIL RODOVIARIOS LTDA</v>
      </c>
      <c r="AA3618" s="15" t="str">
        <f>VLOOKUP(Y3618,FORNECEDORES!$A$2:$G$9041,7,0)</f>
        <v>CASAROTTO@TRANSMARONI.COM.BR; jmendes@transmaroni.com.br; dluiz@transmaroni.com.br;</v>
      </c>
    </row>
    <row r="3619" spans="1:27" x14ac:dyDescent="0.3">
      <c r="A3619" s="21" t="s">
        <v>8525</v>
      </c>
      <c r="B3619" s="32" t="s">
        <v>5971</v>
      </c>
      <c r="C3619" s="33">
        <v>45867</v>
      </c>
      <c r="D3619" s="33">
        <v>45867</v>
      </c>
      <c r="E3619" s="21" t="s">
        <v>5680</v>
      </c>
      <c r="F3619" s="34">
        <v>0.01</v>
      </c>
      <c r="G3619" s="21" t="s">
        <v>24</v>
      </c>
      <c r="H3619" s="21" t="s">
        <v>1593</v>
      </c>
      <c r="I3619" s="22">
        <v>8555853826</v>
      </c>
      <c r="J3619" s="22" t="s">
        <v>5979</v>
      </c>
      <c r="K3619" s="40">
        <v>102065367</v>
      </c>
      <c r="L3619" s="21" t="s">
        <v>26</v>
      </c>
      <c r="M3619" s="21">
        <v>145397</v>
      </c>
      <c r="N3619" s="21">
        <v>265523</v>
      </c>
      <c r="O3619" s="21">
        <v>1769</v>
      </c>
      <c r="P3619" s="21" t="s">
        <v>26</v>
      </c>
      <c r="Q3619" s="21" t="s">
        <v>26</v>
      </c>
      <c r="R3619" s="21" t="s">
        <v>28</v>
      </c>
      <c r="S3619" s="21" t="s">
        <v>29</v>
      </c>
      <c r="T3619" s="21" t="s">
        <v>24</v>
      </c>
      <c r="U3619" s="21" t="s">
        <v>33</v>
      </c>
      <c r="V3619" s="33" t="s">
        <v>33</v>
      </c>
      <c r="W3619" s="4">
        <f t="shared" si="168"/>
        <v>10</v>
      </c>
      <c r="X3619" s="14" t="str">
        <f t="shared" si="169"/>
        <v>CPF_Incompleto</v>
      </c>
      <c r="Y3619" s="13" t="str">
        <f t="shared" si="170"/>
        <v>085.558.538-26</v>
      </c>
      <c r="Z3619" s="10" t="str">
        <f>VLOOKUP(Y3619,FORNECEDORES!$A$2:$G$9043,3,0)</f>
        <v>APARECIDO VANDERLEI DA FONSECA</v>
      </c>
      <c r="AA3619" s="15" t="str">
        <f>VLOOKUP(Y3619,FORNECEDORES!$A$2:$G$9041,7,0)</f>
        <v>vander.fon@gmail.com;</v>
      </c>
    </row>
    <row r="3620" spans="1:27" x14ac:dyDescent="0.3">
      <c r="A3620" s="21" t="s">
        <v>8526</v>
      </c>
      <c r="B3620" s="32" t="s">
        <v>7980</v>
      </c>
      <c r="C3620" s="33">
        <v>45867</v>
      </c>
      <c r="D3620" s="33"/>
      <c r="E3620" s="21" t="s">
        <v>23</v>
      </c>
      <c r="F3620" s="34">
        <v>2500</v>
      </c>
      <c r="G3620" s="21" t="s">
        <v>5692</v>
      </c>
      <c r="H3620" s="21" t="s">
        <v>134</v>
      </c>
      <c r="I3620" s="22">
        <v>9215178000124</v>
      </c>
      <c r="J3620" s="22" t="s">
        <v>8527</v>
      </c>
      <c r="K3620" s="40">
        <v>102065518</v>
      </c>
      <c r="L3620" s="21" t="s">
        <v>26</v>
      </c>
      <c r="M3620" s="21">
        <v>146061</v>
      </c>
      <c r="N3620" s="21">
        <v>265850</v>
      </c>
      <c r="O3620" s="21">
        <v>2065</v>
      </c>
      <c r="P3620" s="21" t="s">
        <v>26</v>
      </c>
      <c r="Q3620" s="21" t="s">
        <v>26</v>
      </c>
      <c r="R3620" s="21" t="s">
        <v>31</v>
      </c>
      <c r="S3620" s="21" t="s">
        <v>29</v>
      </c>
      <c r="T3620" s="21" t="s">
        <v>10307</v>
      </c>
      <c r="U3620" s="21">
        <v>30</v>
      </c>
      <c r="V3620" s="33">
        <v>45899</v>
      </c>
      <c r="W3620" s="4">
        <f t="shared" si="168"/>
        <v>13</v>
      </c>
      <c r="X3620" s="14" t="str">
        <f t="shared" si="169"/>
        <v>CNPJ_INCOMPLETO_1</v>
      </c>
      <c r="Y3620" s="13" t="str">
        <f t="shared" si="170"/>
        <v>09.215.178/0001-24</v>
      </c>
      <c r="Z3620" s="10" t="str">
        <f>VLOOKUP(Y3620,FORNECEDORES!$A$2:$G$9043,3,0)</f>
        <v>NDS TRANSPORTES E LOGISTICA LTDA</v>
      </c>
      <c r="AA3620" s="15" t="str">
        <f>VLOOKUP(Y3620,FORNECEDORES!$A$2:$G$9041,7,0)</f>
        <v>operacionalsp@ndstransportes.com.br; negledson@ndstransportes.com.br; NEULI.AGILIDADE@YAHOO.COM.BR;  jcesar@dunestransportes.com.br; operacional@dunestransportes.com.br; manutencao@ndstransportes.com.br;</v>
      </c>
    </row>
    <row r="3621" spans="1:27" x14ac:dyDescent="0.3">
      <c r="A3621" s="21" t="s">
        <v>8528</v>
      </c>
      <c r="B3621" s="32" t="s">
        <v>6010</v>
      </c>
      <c r="C3621" s="33">
        <v>45867</v>
      </c>
      <c r="D3621" s="33">
        <v>45897</v>
      </c>
      <c r="E3621" s="21" t="s">
        <v>23</v>
      </c>
      <c r="F3621" s="34">
        <v>213.36</v>
      </c>
      <c r="G3621" s="21" t="s">
        <v>24</v>
      </c>
      <c r="H3621" s="21" t="s">
        <v>11642</v>
      </c>
      <c r="I3621" s="22">
        <v>3831403000170</v>
      </c>
      <c r="J3621" s="22" t="s">
        <v>6402</v>
      </c>
      <c r="K3621" s="40">
        <v>102066305</v>
      </c>
      <c r="L3621" s="21" t="s">
        <v>26</v>
      </c>
      <c r="M3621" s="21">
        <v>146062</v>
      </c>
      <c r="N3621" s="21">
        <v>266577</v>
      </c>
      <c r="O3621" s="21">
        <v>2066</v>
      </c>
      <c r="P3621" s="21" t="s">
        <v>26</v>
      </c>
      <c r="Q3621" s="21" t="s">
        <v>26</v>
      </c>
      <c r="R3621" s="21" t="s">
        <v>31</v>
      </c>
      <c r="S3621" s="21" t="s">
        <v>5691</v>
      </c>
      <c r="T3621" s="21" t="s">
        <v>24</v>
      </c>
      <c r="U3621" s="21">
        <v>30</v>
      </c>
      <c r="V3621" s="33">
        <v>45899</v>
      </c>
      <c r="W3621" s="4">
        <f t="shared" si="168"/>
        <v>13</v>
      </c>
      <c r="X3621" s="14" t="str">
        <f t="shared" si="169"/>
        <v>CNPJ_INCOMPLETO_1</v>
      </c>
      <c r="Y3621" s="13" t="str">
        <f t="shared" si="170"/>
        <v>03.831.403/0001-70</v>
      </c>
      <c r="Z3621" s="10" t="str">
        <f>VLOOKUP(Y3621,FORNECEDORES!$A$2:$G$9043,3,0)</f>
        <v>TRANSMARONI TRANSPORTES BRASIL RODOVIARIOS LTDA</v>
      </c>
      <c r="AA3621" s="15" t="str">
        <f>VLOOKUP(Y3621,FORNECEDORES!$A$2:$G$9041,7,0)</f>
        <v>CASAROTTO@TRANSMARONI.COM.BR; jmendes@transmaroni.com.br; dluiz@transmaroni.com.br;</v>
      </c>
    </row>
    <row r="3622" spans="1:27" x14ac:dyDescent="0.3">
      <c r="A3622" s="21" t="s">
        <v>8529</v>
      </c>
      <c r="B3622" s="32" t="s">
        <v>6010</v>
      </c>
      <c r="C3622" s="33">
        <v>45867</v>
      </c>
      <c r="D3622" s="33">
        <v>45897</v>
      </c>
      <c r="E3622" s="21" t="s">
        <v>23</v>
      </c>
      <c r="F3622" s="34">
        <v>106.68</v>
      </c>
      <c r="G3622" s="21" t="s">
        <v>24</v>
      </c>
      <c r="H3622" s="21" t="s">
        <v>11642</v>
      </c>
      <c r="I3622" s="22">
        <v>3831403000170</v>
      </c>
      <c r="J3622" s="22" t="s">
        <v>6382</v>
      </c>
      <c r="K3622" s="40">
        <v>102067608</v>
      </c>
      <c r="L3622" s="21" t="s">
        <v>26</v>
      </c>
      <c r="M3622" s="21">
        <v>146063</v>
      </c>
      <c r="N3622" s="21">
        <v>265883</v>
      </c>
      <c r="O3622" s="21">
        <v>2067</v>
      </c>
      <c r="P3622" s="21" t="s">
        <v>26</v>
      </c>
      <c r="Q3622" s="21" t="s">
        <v>26</v>
      </c>
      <c r="R3622" s="21" t="s">
        <v>31</v>
      </c>
      <c r="S3622" s="21" t="s">
        <v>5691</v>
      </c>
      <c r="T3622" s="21" t="s">
        <v>24</v>
      </c>
      <c r="U3622" s="21">
        <v>30</v>
      </c>
      <c r="V3622" s="33">
        <v>45899</v>
      </c>
      <c r="W3622" s="4">
        <f t="shared" si="168"/>
        <v>13</v>
      </c>
      <c r="X3622" s="14" t="str">
        <f t="shared" si="169"/>
        <v>CNPJ_INCOMPLETO_1</v>
      </c>
      <c r="Y3622" s="13" t="str">
        <f t="shared" si="170"/>
        <v>03.831.403/0001-70</v>
      </c>
      <c r="Z3622" s="10" t="str">
        <f>VLOOKUP(Y3622,FORNECEDORES!$A$2:$G$9043,3,0)</f>
        <v>TRANSMARONI TRANSPORTES BRASIL RODOVIARIOS LTDA</v>
      </c>
      <c r="AA3622" s="15" t="str">
        <f>VLOOKUP(Y3622,FORNECEDORES!$A$2:$G$9041,7,0)</f>
        <v>CASAROTTO@TRANSMARONI.COM.BR; jmendes@transmaroni.com.br; dluiz@transmaroni.com.br;</v>
      </c>
    </row>
    <row r="3623" spans="1:27" x14ac:dyDescent="0.3">
      <c r="A3623" s="21" t="s">
        <v>8530</v>
      </c>
      <c r="B3623" s="32" t="s">
        <v>6406</v>
      </c>
      <c r="C3623" s="33">
        <v>45867</v>
      </c>
      <c r="D3623" s="33">
        <v>45882</v>
      </c>
      <c r="E3623" s="21" t="s">
        <v>23</v>
      </c>
      <c r="F3623" s="34">
        <v>1000</v>
      </c>
      <c r="G3623" s="21" t="s">
        <v>24</v>
      </c>
      <c r="H3623" s="21" t="s">
        <v>11643</v>
      </c>
      <c r="I3623" s="22">
        <v>6998268000140</v>
      </c>
      <c r="J3623" s="22" t="s">
        <v>6512</v>
      </c>
      <c r="K3623" s="40">
        <v>102067736</v>
      </c>
      <c r="L3623" s="21" t="s">
        <v>26</v>
      </c>
      <c r="M3623" s="21">
        <v>146064</v>
      </c>
      <c r="N3623" s="21">
        <v>265980</v>
      </c>
      <c r="O3623" s="21">
        <v>2068</v>
      </c>
      <c r="P3623" s="21" t="s">
        <v>26</v>
      </c>
      <c r="Q3623" s="21" t="s">
        <v>26</v>
      </c>
      <c r="R3623" s="21" t="s">
        <v>31</v>
      </c>
      <c r="S3623" s="21" t="s">
        <v>29</v>
      </c>
      <c r="T3623" s="21" t="s">
        <v>24</v>
      </c>
      <c r="U3623" s="21">
        <v>15</v>
      </c>
      <c r="V3623" s="33">
        <v>45889</v>
      </c>
      <c r="W3623" s="4">
        <f t="shared" si="168"/>
        <v>13</v>
      </c>
      <c r="X3623" s="14" t="str">
        <f t="shared" si="169"/>
        <v>CNPJ_INCOMPLETO_1</v>
      </c>
      <c r="Y3623" s="13" t="str">
        <f t="shared" si="170"/>
        <v>06.998.268/0001-40</v>
      </c>
      <c r="Z3623" s="10" t="str">
        <f>VLOOKUP(Y3623,FORNECEDORES!$A$2:$G$9043,3,0)</f>
        <v>TRANSSUCESSO TRANPORTADORA LTDA</v>
      </c>
      <c r="AA3623" s="15" t="str">
        <f>VLOOKUP(Y3623,FORNECEDORES!$A$2:$G$9041,7,0)</f>
        <v>emerson@transnegrelli.com;  badu@transnegrelli.com;</v>
      </c>
    </row>
    <row r="3624" spans="1:27" x14ac:dyDescent="0.3">
      <c r="A3624" s="21" t="s">
        <v>8531</v>
      </c>
      <c r="B3624" s="32" t="s">
        <v>6406</v>
      </c>
      <c r="C3624" s="33">
        <v>45867</v>
      </c>
      <c r="D3624" s="33">
        <v>45882</v>
      </c>
      <c r="E3624" s="21" t="s">
        <v>23</v>
      </c>
      <c r="F3624" s="34">
        <v>1000</v>
      </c>
      <c r="G3624" s="21" t="s">
        <v>24</v>
      </c>
      <c r="H3624" s="21" t="s">
        <v>11643</v>
      </c>
      <c r="I3624" s="22">
        <v>6998268000140</v>
      </c>
      <c r="J3624" s="22" t="s">
        <v>7800</v>
      </c>
      <c r="K3624" s="40">
        <v>102068273</v>
      </c>
      <c r="L3624" s="21" t="s">
        <v>26</v>
      </c>
      <c r="M3624" s="21">
        <v>146066</v>
      </c>
      <c r="N3624" s="21">
        <v>265981</v>
      </c>
      <c r="O3624" s="21">
        <v>2069</v>
      </c>
      <c r="P3624" s="21" t="s">
        <v>26</v>
      </c>
      <c r="Q3624" s="21" t="s">
        <v>26</v>
      </c>
      <c r="R3624" s="21" t="s">
        <v>31</v>
      </c>
      <c r="S3624" s="21" t="s">
        <v>29</v>
      </c>
      <c r="T3624" s="21" t="s">
        <v>24</v>
      </c>
      <c r="U3624" s="21">
        <v>15</v>
      </c>
      <c r="V3624" s="33">
        <v>45889</v>
      </c>
      <c r="W3624" s="4">
        <f t="shared" si="168"/>
        <v>13</v>
      </c>
      <c r="X3624" s="14" t="str">
        <f t="shared" si="169"/>
        <v>CNPJ_INCOMPLETO_1</v>
      </c>
      <c r="Y3624" s="13" t="str">
        <f t="shared" si="170"/>
        <v>06.998.268/0001-40</v>
      </c>
      <c r="Z3624" s="10" t="str">
        <f>VLOOKUP(Y3624,FORNECEDORES!$A$2:$G$9043,3,0)</f>
        <v>TRANSSUCESSO TRANPORTADORA LTDA</v>
      </c>
      <c r="AA3624" s="15" t="str">
        <f>VLOOKUP(Y3624,FORNECEDORES!$A$2:$G$9041,7,0)</f>
        <v>emerson@transnegrelli.com;  badu@transnegrelli.com;</v>
      </c>
    </row>
    <row r="3625" spans="1:27" x14ac:dyDescent="0.3">
      <c r="A3625" s="21" t="s">
        <v>8532</v>
      </c>
      <c r="B3625" s="32" t="s">
        <v>6447</v>
      </c>
      <c r="C3625" s="33">
        <v>45867</v>
      </c>
      <c r="D3625" s="33">
        <v>45868</v>
      </c>
      <c r="E3625" s="21" t="s">
        <v>5680</v>
      </c>
      <c r="F3625" s="34">
        <v>408.66</v>
      </c>
      <c r="G3625" s="21" t="s">
        <v>24</v>
      </c>
      <c r="H3625" s="21" t="s">
        <v>1146</v>
      </c>
      <c r="I3625" s="22">
        <v>14387593806</v>
      </c>
      <c r="J3625" s="22" t="s">
        <v>6448</v>
      </c>
      <c r="K3625" s="40">
        <v>102072833</v>
      </c>
      <c r="L3625" s="21" t="s">
        <v>26</v>
      </c>
      <c r="M3625" s="21">
        <v>146074</v>
      </c>
      <c r="N3625" s="21">
        <v>264901</v>
      </c>
      <c r="O3625" s="21">
        <v>2071</v>
      </c>
      <c r="P3625" s="21" t="s">
        <v>26</v>
      </c>
      <c r="Q3625" s="21" t="s">
        <v>26</v>
      </c>
      <c r="R3625" s="21" t="s">
        <v>31</v>
      </c>
      <c r="S3625" s="21" t="s">
        <v>5691</v>
      </c>
      <c r="T3625" s="21" t="e">
        <v>#N/A</v>
      </c>
      <c r="U3625" s="21" t="s">
        <v>30</v>
      </c>
      <c r="V3625" s="33" t="s">
        <v>30</v>
      </c>
      <c r="W3625" s="4">
        <f t="shared" si="168"/>
        <v>11</v>
      </c>
      <c r="X3625" s="14" t="str">
        <f t="shared" si="169"/>
        <v>CPF</v>
      </c>
      <c r="Y3625" s="13" t="str">
        <f t="shared" si="170"/>
        <v>143.875.938-06</v>
      </c>
      <c r="Z3625" s="10" t="str">
        <f>VLOOKUP(Y3625,FORNECEDORES!$A$2:$G$9043,3,0)</f>
        <v>CARLOS EDUARDO VALENCA DA SILVA</v>
      </c>
      <c r="AA3625" s="15" t="str">
        <f>VLOOKUP(Y3625,FORNECEDORES!$A$2:$G$9041,7,0)</f>
        <v>rubia_mbach@hotmail.com;</v>
      </c>
    </row>
    <row r="3626" spans="1:27" x14ac:dyDescent="0.3">
      <c r="A3626" s="21" t="s">
        <v>8532</v>
      </c>
      <c r="B3626" s="32" t="s">
        <v>6447</v>
      </c>
      <c r="C3626" s="33">
        <v>45867</v>
      </c>
      <c r="D3626" s="33">
        <v>45869</v>
      </c>
      <c r="E3626" s="21" t="s">
        <v>34</v>
      </c>
      <c r="F3626" s="34">
        <v>272.44</v>
      </c>
      <c r="G3626" s="21" t="s">
        <v>24</v>
      </c>
      <c r="H3626" s="21" t="s">
        <v>1146</v>
      </c>
      <c r="I3626" s="22">
        <v>14387593806</v>
      </c>
      <c r="J3626" s="22" t="s">
        <v>6448</v>
      </c>
      <c r="K3626" s="40">
        <v>102072833</v>
      </c>
      <c r="L3626" s="21" t="s">
        <v>26</v>
      </c>
      <c r="M3626" s="21">
        <v>146074</v>
      </c>
      <c r="N3626" s="21">
        <v>264901</v>
      </c>
      <c r="O3626" s="21">
        <v>2071</v>
      </c>
      <c r="P3626" s="21" t="s">
        <v>26</v>
      </c>
      <c r="Q3626" s="21" t="s">
        <v>26</v>
      </c>
      <c r="R3626" s="21" t="s">
        <v>31</v>
      </c>
      <c r="S3626" s="21" t="s">
        <v>5691</v>
      </c>
      <c r="T3626" s="21" t="e">
        <v>#N/A</v>
      </c>
      <c r="U3626" s="21" t="s">
        <v>30</v>
      </c>
      <c r="V3626" s="33" t="s">
        <v>30</v>
      </c>
      <c r="W3626" s="4">
        <f t="shared" si="168"/>
        <v>11</v>
      </c>
      <c r="X3626" s="14" t="str">
        <f t="shared" si="169"/>
        <v>CPF</v>
      </c>
      <c r="Y3626" s="13" t="str">
        <f t="shared" si="170"/>
        <v>143.875.938-06</v>
      </c>
      <c r="Z3626" s="10" t="str">
        <f>VLOOKUP(Y3626,FORNECEDORES!$A$2:$G$9043,3,0)</f>
        <v>CARLOS EDUARDO VALENCA DA SILVA</v>
      </c>
      <c r="AA3626" s="15" t="str">
        <f>VLOOKUP(Y3626,FORNECEDORES!$A$2:$G$9041,7,0)</f>
        <v>rubia_mbach@hotmail.com;</v>
      </c>
    </row>
    <row r="3627" spans="1:27" x14ac:dyDescent="0.3">
      <c r="A3627" s="21" t="s">
        <v>8533</v>
      </c>
      <c r="B3627" s="32" t="s">
        <v>6447</v>
      </c>
      <c r="C3627" s="33">
        <v>45867</v>
      </c>
      <c r="D3627" s="33">
        <v>45868</v>
      </c>
      <c r="E3627" s="21" t="s">
        <v>5680</v>
      </c>
      <c r="F3627" s="34">
        <v>408.66</v>
      </c>
      <c r="G3627" s="21" t="s">
        <v>24</v>
      </c>
      <c r="H3627" s="21" t="s">
        <v>1146</v>
      </c>
      <c r="I3627" s="22">
        <v>14387593806</v>
      </c>
      <c r="J3627" s="22" t="s">
        <v>6448</v>
      </c>
      <c r="K3627" s="21">
        <v>102074433</v>
      </c>
      <c r="L3627" s="21" t="s">
        <v>26</v>
      </c>
      <c r="M3627" s="21">
        <v>146077</v>
      </c>
      <c r="N3627" s="21">
        <v>266802</v>
      </c>
      <c r="O3627" s="21">
        <v>2072</v>
      </c>
      <c r="P3627" s="21" t="s">
        <v>26</v>
      </c>
      <c r="Q3627" s="21" t="s">
        <v>26</v>
      </c>
      <c r="R3627" s="21" t="s">
        <v>31</v>
      </c>
      <c r="S3627" s="21" t="s">
        <v>5691</v>
      </c>
      <c r="T3627" s="21" t="e">
        <v>#N/A</v>
      </c>
      <c r="U3627" s="21" t="s">
        <v>30</v>
      </c>
      <c r="V3627" s="33" t="s">
        <v>30</v>
      </c>
      <c r="W3627" s="4">
        <f t="shared" si="168"/>
        <v>11</v>
      </c>
      <c r="X3627" s="14" t="str">
        <f t="shared" si="169"/>
        <v>CPF</v>
      </c>
      <c r="Y3627" s="13" t="str">
        <f t="shared" si="170"/>
        <v>143.875.938-06</v>
      </c>
      <c r="Z3627" s="10" t="str">
        <f>VLOOKUP(Y3627,FORNECEDORES!$A$2:$G$9043,3,0)</f>
        <v>CARLOS EDUARDO VALENCA DA SILVA</v>
      </c>
      <c r="AA3627" s="15" t="str">
        <f>VLOOKUP(Y3627,FORNECEDORES!$A$2:$G$9041,7,0)</f>
        <v>rubia_mbach@hotmail.com;</v>
      </c>
    </row>
    <row r="3628" spans="1:27" x14ac:dyDescent="0.3">
      <c r="A3628" s="21" t="s">
        <v>8533</v>
      </c>
      <c r="B3628" s="32" t="s">
        <v>6447</v>
      </c>
      <c r="C3628" s="33">
        <v>45867</v>
      </c>
      <c r="D3628" s="33">
        <v>45869</v>
      </c>
      <c r="E3628" s="21" t="s">
        <v>34</v>
      </c>
      <c r="F3628" s="34">
        <v>272.44</v>
      </c>
      <c r="G3628" s="21" t="s">
        <v>24</v>
      </c>
      <c r="H3628" s="21" t="s">
        <v>1146</v>
      </c>
      <c r="I3628" s="22">
        <v>14387593806</v>
      </c>
      <c r="J3628" s="22" t="s">
        <v>6448</v>
      </c>
      <c r="K3628" s="40">
        <v>102074433</v>
      </c>
      <c r="L3628" s="21" t="s">
        <v>26</v>
      </c>
      <c r="M3628" s="21">
        <v>146077</v>
      </c>
      <c r="N3628" s="21">
        <v>266802</v>
      </c>
      <c r="O3628" s="21">
        <v>2072</v>
      </c>
      <c r="P3628" s="21" t="s">
        <v>26</v>
      </c>
      <c r="Q3628" s="21" t="s">
        <v>26</v>
      </c>
      <c r="R3628" s="21" t="s">
        <v>31</v>
      </c>
      <c r="S3628" s="21" t="s">
        <v>5691</v>
      </c>
      <c r="T3628" s="21" t="e">
        <v>#N/A</v>
      </c>
      <c r="U3628" s="21" t="s">
        <v>30</v>
      </c>
      <c r="V3628" s="33" t="s">
        <v>30</v>
      </c>
      <c r="W3628" s="4">
        <f t="shared" si="168"/>
        <v>11</v>
      </c>
      <c r="X3628" s="14" t="str">
        <f t="shared" si="169"/>
        <v>CPF</v>
      </c>
      <c r="Y3628" s="13" t="str">
        <f t="shared" si="170"/>
        <v>143.875.938-06</v>
      </c>
      <c r="Z3628" s="10" t="str">
        <f>VLOOKUP(Y3628,FORNECEDORES!$A$2:$G$9043,3,0)</f>
        <v>CARLOS EDUARDO VALENCA DA SILVA</v>
      </c>
      <c r="AA3628" s="15" t="str">
        <f>VLOOKUP(Y3628,FORNECEDORES!$A$2:$G$9041,7,0)</f>
        <v>rubia_mbach@hotmail.com;</v>
      </c>
    </row>
    <row r="3629" spans="1:27" x14ac:dyDescent="0.3">
      <c r="A3629" s="21" t="s">
        <v>8534</v>
      </c>
      <c r="B3629" s="32" t="s">
        <v>6447</v>
      </c>
      <c r="C3629" s="33">
        <v>45867</v>
      </c>
      <c r="D3629" s="33">
        <v>45868</v>
      </c>
      <c r="E3629" s="21" t="s">
        <v>5680</v>
      </c>
      <c r="F3629" s="34">
        <v>615.07000000000005</v>
      </c>
      <c r="G3629" s="21" t="s">
        <v>24</v>
      </c>
      <c r="H3629" s="21" t="s">
        <v>1146</v>
      </c>
      <c r="I3629" s="22">
        <v>14387593806</v>
      </c>
      <c r="J3629" s="22" t="s">
        <v>6448</v>
      </c>
      <c r="K3629" s="40">
        <v>102074917</v>
      </c>
      <c r="L3629" s="21" t="s">
        <v>26</v>
      </c>
      <c r="M3629" s="21">
        <v>146080</v>
      </c>
      <c r="N3629" s="21">
        <v>266502</v>
      </c>
      <c r="O3629" s="21">
        <v>2073</v>
      </c>
      <c r="P3629" s="21" t="s">
        <v>26</v>
      </c>
      <c r="Q3629" s="21" t="s">
        <v>26</v>
      </c>
      <c r="R3629" s="21" t="s">
        <v>31</v>
      </c>
      <c r="S3629" s="21" t="s">
        <v>29</v>
      </c>
      <c r="T3629" s="21" t="e">
        <v>#N/A</v>
      </c>
      <c r="U3629" s="21" t="s">
        <v>30</v>
      </c>
      <c r="V3629" s="33" t="s">
        <v>30</v>
      </c>
      <c r="W3629" s="4">
        <f t="shared" si="168"/>
        <v>11</v>
      </c>
      <c r="X3629" s="14" t="str">
        <f t="shared" si="169"/>
        <v>CPF</v>
      </c>
      <c r="Y3629" s="13" t="str">
        <f t="shared" si="170"/>
        <v>143.875.938-06</v>
      </c>
      <c r="Z3629" s="10" t="str">
        <f>VLOOKUP(Y3629,FORNECEDORES!$A$2:$G$9043,3,0)</f>
        <v>CARLOS EDUARDO VALENCA DA SILVA</v>
      </c>
      <c r="AA3629" s="15" t="str">
        <f>VLOOKUP(Y3629,FORNECEDORES!$A$2:$G$9041,7,0)</f>
        <v>rubia_mbach@hotmail.com;</v>
      </c>
    </row>
    <row r="3630" spans="1:27" x14ac:dyDescent="0.3">
      <c r="A3630" s="21" t="s">
        <v>8534</v>
      </c>
      <c r="B3630" s="32" t="s">
        <v>6447</v>
      </c>
      <c r="C3630" s="33">
        <v>45867</v>
      </c>
      <c r="D3630" s="33">
        <v>45869</v>
      </c>
      <c r="E3630" s="21" t="s">
        <v>34</v>
      </c>
      <c r="F3630" s="34">
        <v>410.04</v>
      </c>
      <c r="G3630" s="21" t="s">
        <v>24</v>
      </c>
      <c r="H3630" s="21" t="s">
        <v>1146</v>
      </c>
      <c r="I3630" s="22">
        <v>14387593806</v>
      </c>
      <c r="J3630" s="22" t="s">
        <v>6448</v>
      </c>
      <c r="K3630" s="40">
        <v>102074917</v>
      </c>
      <c r="L3630" s="21" t="s">
        <v>26</v>
      </c>
      <c r="M3630" s="21">
        <v>146080</v>
      </c>
      <c r="N3630" s="21">
        <v>266502</v>
      </c>
      <c r="O3630" s="21">
        <v>2073</v>
      </c>
      <c r="P3630" s="21" t="s">
        <v>26</v>
      </c>
      <c r="Q3630" s="21" t="s">
        <v>26</v>
      </c>
      <c r="R3630" s="21" t="s">
        <v>31</v>
      </c>
      <c r="S3630" s="21" t="s">
        <v>29</v>
      </c>
      <c r="T3630" s="21" t="e">
        <v>#N/A</v>
      </c>
      <c r="U3630" s="21" t="s">
        <v>30</v>
      </c>
      <c r="V3630" s="33" t="s">
        <v>30</v>
      </c>
      <c r="W3630" s="4">
        <f t="shared" si="168"/>
        <v>11</v>
      </c>
      <c r="X3630" s="14" t="str">
        <f t="shared" si="169"/>
        <v>CPF</v>
      </c>
      <c r="Y3630" s="13" t="str">
        <f t="shared" si="170"/>
        <v>143.875.938-06</v>
      </c>
      <c r="Z3630" s="10" t="str">
        <f>VLOOKUP(Y3630,FORNECEDORES!$A$2:$G$9043,3,0)</f>
        <v>CARLOS EDUARDO VALENCA DA SILVA</v>
      </c>
      <c r="AA3630" s="15" t="str">
        <f>VLOOKUP(Y3630,FORNECEDORES!$A$2:$G$9041,7,0)</f>
        <v>rubia_mbach@hotmail.com;</v>
      </c>
    </row>
    <row r="3631" spans="1:27" x14ac:dyDescent="0.3">
      <c r="A3631" s="21" t="s">
        <v>8535</v>
      </c>
      <c r="B3631" s="32" t="s">
        <v>6010</v>
      </c>
      <c r="C3631" s="33">
        <v>45867</v>
      </c>
      <c r="D3631" s="33">
        <v>45897</v>
      </c>
      <c r="E3631" s="21" t="s">
        <v>23</v>
      </c>
      <c r="F3631" s="34">
        <v>106.68</v>
      </c>
      <c r="G3631" s="21" t="s">
        <v>24</v>
      </c>
      <c r="H3631" s="21" t="s">
        <v>11642</v>
      </c>
      <c r="I3631" s="22">
        <v>3831403000170</v>
      </c>
      <c r="J3631" s="22" t="s">
        <v>6382</v>
      </c>
      <c r="K3631" s="40">
        <v>102075272</v>
      </c>
      <c r="L3631" s="21" t="s">
        <v>26</v>
      </c>
      <c r="M3631" s="21">
        <v>146082</v>
      </c>
      <c r="N3631" s="21">
        <v>266966</v>
      </c>
      <c r="O3631" s="21">
        <v>225</v>
      </c>
      <c r="P3631" s="21" t="s">
        <v>26</v>
      </c>
      <c r="Q3631" s="21" t="s">
        <v>26</v>
      </c>
      <c r="R3631" s="21" t="s">
        <v>31</v>
      </c>
      <c r="S3631" s="21" t="s">
        <v>29</v>
      </c>
      <c r="T3631" s="21" t="s">
        <v>24</v>
      </c>
      <c r="U3631" s="21">
        <v>30</v>
      </c>
      <c r="V3631" s="33">
        <v>45899</v>
      </c>
      <c r="W3631" s="4">
        <f t="shared" si="168"/>
        <v>13</v>
      </c>
      <c r="X3631" s="14" t="str">
        <f t="shared" si="169"/>
        <v>CNPJ_INCOMPLETO_1</v>
      </c>
      <c r="Y3631" s="13" t="str">
        <f t="shared" si="170"/>
        <v>03.831.403/0001-70</v>
      </c>
      <c r="Z3631" s="10" t="str">
        <f>VLOOKUP(Y3631,FORNECEDORES!$A$2:$G$9043,3,0)</f>
        <v>TRANSMARONI TRANSPORTES BRASIL RODOVIARIOS LTDA</v>
      </c>
      <c r="AA3631" s="15" t="str">
        <f>VLOOKUP(Y3631,FORNECEDORES!$A$2:$G$9041,7,0)</f>
        <v>CASAROTTO@TRANSMARONI.COM.BR; jmendes@transmaroni.com.br; dluiz@transmaroni.com.br;</v>
      </c>
    </row>
    <row r="3632" spans="1:27" x14ac:dyDescent="0.3">
      <c r="A3632" s="21" t="s">
        <v>8536</v>
      </c>
      <c r="B3632" s="32" t="s">
        <v>6526</v>
      </c>
      <c r="C3632" s="33">
        <v>45868</v>
      </c>
      <c r="D3632" s="33">
        <v>45894</v>
      </c>
      <c r="E3632" s="21" t="s">
        <v>23</v>
      </c>
      <c r="F3632" s="34">
        <v>5500</v>
      </c>
      <c r="G3632" s="21" t="s">
        <v>24</v>
      </c>
      <c r="H3632" s="21" t="s">
        <v>1880</v>
      </c>
      <c r="I3632" s="22">
        <v>41599032000132</v>
      </c>
      <c r="J3632" s="22" t="s">
        <v>8537</v>
      </c>
      <c r="K3632" s="40">
        <v>102084126</v>
      </c>
      <c r="L3632" s="21" t="s">
        <v>26</v>
      </c>
      <c r="M3632" s="21">
        <v>145787</v>
      </c>
      <c r="N3632" s="21">
        <v>266265</v>
      </c>
      <c r="O3632" s="21" t="s">
        <v>8538</v>
      </c>
      <c r="P3632" s="21" t="s">
        <v>26</v>
      </c>
      <c r="Q3632" s="21" t="s">
        <v>90</v>
      </c>
      <c r="R3632" s="21" t="s">
        <v>31</v>
      </c>
      <c r="S3632" s="21" t="s">
        <v>29</v>
      </c>
      <c r="T3632" s="21" t="s">
        <v>24</v>
      </c>
      <c r="U3632" s="21">
        <v>30</v>
      </c>
      <c r="V3632" s="33">
        <v>45899</v>
      </c>
      <c r="W3632" s="4">
        <f t="shared" si="168"/>
        <v>14</v>
      </c>
      <c r="X3632" s="14" t="str">
        <f t="shared" si="169"/>
        <v>CNPJ</v>
      </c>
      <c r="Y3632" s="13" t="str">
        <f t="shared" si="170"/>
        <v>41.599.032/0001-32</v>
      </c>
      <c r="Z3632" s="10" t="str">
        <f>VLOOKUP(Y3632,FORNECEDORES!$A$2:$G$9043,3,0)</f>
        <v>TDS TRANSPORTES</v>
      </c>
      <c r="AA3632" s="15" t="str">
        <f>VLOOKUP(Y3632,FORNECEDORES!$A$2:$G$9041,7,0)</f>
        <v>ricardo@tdstransportadora.com.br;</v>
      </c>
    </row>
    <row r="3633" spans="1:27" x14ac:dyDescent="0.3">
      <c r="A3633" s="21" t="s">
        <v>8539</v>
      </c>
      <c r="B3633" s="32" t="s">
        <v>6367</v>
      </c>
      <c r="C3633" s="33">
        <v>45868</v>
      </c>
      <c r="D3633" s="33">
        <v>45894</v>
      </c>
      <c r="E3633" s="21" t="s">
        <v>23</v>
      </c>
      <c r="F3633" s="34">
        <v>29000</v>
      </c>
      <c r="G3633" s="21" t="s">
        <v>24</v>
      </c>
      <c r="H3633" s="21" t="s">
        <v>2629</v>
      </c>
      <c r="I3633" s="22">
        <v>26683244000100</v>
      </c>
      <c r="J3633" s="22" t="s">
        <v>6392</v>
      </c>
      <c r="K3633" s="21">
        <v>102084199</v>
      </c>
      <c r="L3633" s="21" t="s">
        <v>26</v>
      </c>
      <c r="M3633" s="21">
        <v>145368</v>
      </c>
      <c r="N3633" s="21">
        <v>265416</v>
      </c>
      <c r="O3633" s="21" t="s">
        <v>8540</v>
      </c>
      <c r="P3633" s="21" t="s">
        <v>26</v>
      </c>
      <c r="Q3633" s="21" t="s">
        <v>88</v>
      </c>
      <c r="R3633" s="21" t="s">
        <v>31</v>
      </c>
      <c r="S3633" s="21" t="s">
        <v>29</v>
      </c>
      <c r="T3633" s="21" t="s">
        <v>24</v>
      </c>
      <c r="U3633" s="21">
        <v>30</v>
      </c>
      <c r="V3633" s="33">
        <v>45899</v>
      </c>
      <c r="W3633" s="4">
        <f t="shared" si="168"/>
        <v>14</v>
      </c>
      <c r="X3633" s="14" t="str">
        <f t="shared" si="169"/>
        <v>CNPJ</v>
      </c>
      <c r="Y3633" s="13" t="str">
        <f t="shared" si="170"/>
        <v>26.683.244/0001-00</v>
      </c>
      <c r="Z3633" s="10" t="str">
        <f>VLOOKUP(Y3633,FORNECEDORES!$A$2:$G$9043,3,0)</f>
        <v>F7 LOGISTICA E TRANSPORTE LTDA</v>
      </c>
      <c r="AA3633" s="15" t="str">
        <f>VLOOKUP(Y3633,FORNECEDORES!$A$2:$G$9041,7,0)</f>
        <v>controle1@f7log.com.br; controle3@f7log.com.br; cargas@f7log.com.br; financeiro@f7log.com.br;</v>
      </c>
    </row>
    <row r="3634" spans="1:27" x14ac:dyDescent="0.3">
      <c r="A3634" s="21" t="s">
        <v>8541</v>
      </c>
      <c r="B3634" s="32" t="s">
        <v>6170</v>
      </c>
      <c r="C3634" s="33">
        <v>45868</v>
      </c>
      <c r="D3634" s="33">
        <v>45894</v>
      </c>
      <c r="E3634" s="21" t="s">
        <v>23</v>
      </c>
      <c r="F3634" s="34">
        <v>28100</v>
      </c>
      <c r="G3634" s="21" t="s">
        <v>24</v>
      </c>
      <c r="H3634" s="21" t="s">
        <v>409</v>
      </c>
      <c r="I3634" s="22">
        <v>23612315000195</v>
      </c>
      <c r="J3634" s="22" t="s">
        <v>6543</v>
      </c>
      <c r="K3634" s="40">
        <v>102084355</v>
      </c>
      <c r="L3634" s="21" t="s">
        <v>26</v>
      </c>
      <c r="M3634" s="21">
        <v>145622</v>
      </c>
      <c r="N3634" s="21">
        <v>266042</v>
      </c>
      <c r="O3634" s="21" t="s">
        <v>8542</v>
      </c>
      <c r="P3634" s="21" t="s">
        <v>26</v>
      </c>
      <c r="Q3634" s="21" t="s">
        <v>88</v>
      </c>
      <c r="R3634" s="21" t="s">
        <v>31</v>
      </c>
      <c r="S3634" s="21" t="s">
        <v>29</v>
      </c>
      <c r="T3634" s="21" t="s">
        <v>24</v>
      </c>
      <c r="U3634" s="21">
        <v>30</v>
      </c>
      <c r="V3634" s="33">
        <v>45899</v>
      </c>
      <c r="W3634" s="4">
        <f t="shared" si="168"/>
        <v>14</v>
      </c>
      <c r="X3634" s="14" t="str">
        <f t="shared" si="169"/>
        <v>CNPJ</v>
      </c>
      <c r="Y3634" s="13" t="str">
        <f t="shared" si="170"/>
        <v>23.612.315/0001-95</v>
      </c>
      <c r="Z3634" s="10" t="str">
        <f>VLOOKUP(Y3634,FORNECEDORES!$A$2:$G$9043,3,0)</f>
        <v>GUERRA LOGISTICA LTDA</v>
      </c>
      <c r="AA3634" s="15" t="str">
        <f>VLOOKUP(Y3634,FORNECEDORES!$A$2:$G$9041,7,0)</f>
        <v>karina.carvalho@guerralogistica.com.br; diogo.parra@guerralogistica.com.br;</v>
      </c>
    </row>
    <row r="3635" spans="1:27" x14ac:dyDescent="0.3">
      <c r="A3635" s="21" t="s">
        <v>8543</v>
      </c>
      <c r="B3635" s="32" t="s">
        <v>6460</v>
      </c>
      <c r="C3635" s="33">
        <v>45868</v>
      </c>
      <c r="D3635" s="33">
        <v>45874</v>
      </c>
      <c r="E3635" s="21" t="s">
        <v>23</v>
      </c>
      <c r="F3635" s="34">
        <v>1500</v>
      </c>
      <c r="G3635" s="21" t="s">
        <v>24</v>
      </c>
      <c r="H3635" s="21" t="s">
        <v>6461</v>
      </c>
      <c r="I3635" s="22">
        <v>30017711000130</v>
      </c>
      <c r="J3635" s="22" t="s">
        <v>6562</v>
      </c>
      <c r="K3635" s="21">
        <v>102084484</v>
      </c>
      <c r="L3635" s="21" t="s">
        <v>26</v>
      </c>
      <c r="M3635" s="21">
        <v>145621</v>
      </c>
      <c r="N3635" s="21">
        <v>266041</v>
      </c>
      <c r="O3635" s="21" t="s">
        <v>8544</v>
      </c>
      <c r="P3635" s="21" t="s">
        <v>26</v>
      </c>
      <c r="Q3635" s="21" t="s">
        <v>26</v>
      </c>
      <c r="R3635" s="21" t="s">
        <v>31</v>
      </c>
      <c r="S3635" s="21" t="s">
        <v>29</v>
      </c>
      <c r="T3635" s="21" t="e">
        <v>#N/A</v>
      </c>
      <c r="U3635" s="21" t="s">
        <v>33</v>
      </c>
      <c r="V3635" s="33" t="s">
        <v>33</v>
      </c>
      <c r="W3635" s="4">
        <f t="shared" si="168"/>
        <v>14</v>
      </c>
      <c r="X3635" s="14" t="str">
        <f t="shared" si="169"/>
        <v>CNPJ</v>
      </c>
      <c r="Y3635" s="13" t="str">
        <f t="shared" si="170"/>
        <v>30.017.711/0001-30</v>
      </c>
      <c r="Z3635" s="10" t="str">
        <f>VLOOKUP(Y3635,FORNECEDORES!$A$2:$G$9043,3,0)</f>
        <v>JACIRENE PEREIRA DA CRUZ</v>
      </c>
      <c r="AA3635" s="15" t="str">
        <f>VLOOKUP(Y3635,FORNECEDORES!$A$2:$G$9041,7,0)</f>
        <v>wfexpress.finance@gmail.com;</v>
      </c>
    </row>
    <row r="3636" spans="1:27" x14ac:dyDescent="0.3">
      <c r="A3636" s="21" t="s">
        <v>8545</v>
      </c>
      <c r="B3636" s="32" t="s">
        <v>6460</v>
      </c>
      <c r="C3636" s="33">
        <v>45868</v>
      </c>
      <c r="D3636" s="33">
        <v>45874</v>
      </c>
      <c r="E3636" s="21" t="s">
        <v>23</v>
      </c>
      <c r="F3636" s="34">
        <v>1500</v>
      </c>
      <c r="G3636" s="21" t="s">
        <v>24</v>
      </c>
      <c r="H3636" s="21" t="s">
        <v>6461</v>
      </c>
      <c r="I3636" s="22">
        <v>30017711000130</v>
      </c>
      <c r="J3636" s="22" t="s">
        <v>6462</v>
      </c>
      <c r="K3636" s="21">
        <v>102084573</v>
      </c>
      <c r="L3636" s="21" t="s">
        <v>26</v>
      </c>
      <c r="M3636" s="21">
        <v>145620</v>
      </c>
      <c r="N3636" s="21">
        <v>266040</v>
      </c>
      <c r="O3636" s="21" t="s">
        <v>8546</v>
      </c>
      <c r="P3636" s="21" t="s">
        <v>26</v>
      </c>
      <c r="Q3636" s="21" t="s">
        <v>26</v>
      </c>
      <c r="R3636" s="21" t="s">
        <v>31</v>
      </c>
      <c r="S3636" s="21" t="s">
        <v>29</v>
      </c>
      <c r="T3636" s="21" t="e">
        <v>#N/A</v>
      </c>
      <c r="U3636" s="21" t="s">
        <v>33</v>
      </c>
      <c r="V3636" s="33" t="s">
        <v>33</v>
      </c>
      <c r="W3636" s="4">
        <f t="shared" si="168"/>
        <v>14</v>
      </c>
      <c r="X3636" s="14" t="str">
        <f t="shared" si="169"/>
        <v>CNPJ</v>
      </c>
      <c r="Y3636" s="13" t="str">
        <f t="shared" si="170"/>
        <v>30.017.711/0001-30</v>
      </c>
      <c r="Z3636" s="10" t="str">
        <f>VLOOKUP(Y3636,FORNECEDORES!$A$2:$G$9043,3,0)</f>
        <v>JACIRENE PEREIRA DA CRUZ</v>
      </c>
      <c r="AA3636" s="15" t="str">
        <f>VLOOKUP(Y3636,FORNECEDORES!$A$2:$G$9041,7,0)</f>
        <v>wfexpress.finance@gmail.com;</v>
      </c>
    </row>
    <row r="3637" spans="1:27" x14ac:dyDescent="0.3">
      <c r="A3637" s="21" t="s">
        <v>8547</v>
      </c>
      <c r="B3637" s="32" t="s">
        <v>5992</v>
      </c>
      <c r="C3637" s="33">
        <v>45868</v>
      </c>
      <c r="D3637" s="33">
        <v>45874</v>
      </c>
      <c r="E3637" s="21" t="s">
        <v>23</v>
      </c>
      <c r="F3637" s="34">
        <v>1100</v>
      </c>
      <c r="G3637" s="21" t="s">
        <v>24</v>
      </c>
      <c r="H3637" s="21" t="s">
        <v>5993</v>
      </c>
      <c r="I3637" s="22">
        <v>48511466000188</v>
      </c>
      <c r="J3637" s="22" t="s">
        <v>6001</v>
      </c>
      <c r="K3637" s="40">
        <v>102084653</v>
      </c>
      <c r="L3637" s="21" t="s">
        <v>26</v>
      </c>
      <c r="M3637" s="21">
        <v>145467</v>
      </c>
      <c r="N3637" s="21">
        <v>265630</v>
      </c>
      <c r="O3637" s="21">
        <v>3043</v>
      </c>
      <c r="P3637" s="21" t="s">
        <v>26</v>
      </c>
      <c r="Q3637" s="21" t="s">
        <v>26</v>
      </c>
      <c r="R3637" s="21" t="s">
        <v>31</v>
      </c>
      <c r="S3637" s="21" t="s">
        <v>29</v>
      </c>
      <c r="T3637" s="21" t="s">
        <v>24</v>
      </c>
      <c r="U3637" s="21" t="s">
        <v>33</v>
      </c>
      <c r="V3637" s="33" t="s">
        <v>33</v>
      </c>
      <c r="W3637" s="4">
        <f t="shared" si="168"/>
        <v>14</v>
      </c>
      <c r="X3637" s="14" t="str">
        <f t="shared" si="169"/>
        <v>CNPJ</v>
      </c>
      <c r="Y3637" s="13" t="str">
        <f t="shared" si="170"/>
        <v>48.511.466/0001-88</v>
      </c>
      <c r="Z3637" s="10" t="str">
        <f>VLOOKUP(Y3637,FORNECEDORES!$A$2:$G$9043,3,0)</f>
        <v>JAQUELINE DE FATIMA LEMES BRITO 22790781800</v>
      </c>
      <c r="AA3637" s="15" t="str">
        <f>VLOOKUP(Y3637,FORNECEDORES!$A$2:$G$9041,7,0)</f>
        <v>jaquelinelemesbrito12@gmail.com;</v>
      </c>
    </row>
    <row r="3638" spans="1:27" x14ac:dyDescent="0.3">
      <c r="A3638" s="21" t="s">
        <v>8548</v>
      </c>
      <c r="B3638" s="32" t="s">
        <v>6367</v>
      </c>
      <c r="C3638" s="33">
        <v>45868</v>
      </c>
      <c r="D3638" s="33">
        <v>45894</v>
      </c>
      <c r="E3638" s="21" t="s">
        <v>23</v>
      </c>
      <c r="F3638" s="34">
        <v>19000</v>
      </c>
      <c r="G3638" s="21" t="s">
        <v>24</v>
      </c>
      <c r="H3638" s="21" t="s">
        <v>2629</v>
      </c>
      <c r="I3638" s="22">
        <v>26683244000100</v>
      </c>
      <c r="J3638" s="22" t="s">
        <v>6438</v>
      </c>
      <c r="K3638" s="40">
        <v>102084736</v>
      </c>
      <c r="L3638" s="21" t="s">
        <v>26</v>
      </c>
      <c r="M3638" s="21">
        <v>145626</v>
      </c>
      <c r="N3638" s="21">
        <v>266046</v>
      </c>
      <c r="O3638" s="21" t="s">
        <v>8549</v>
      </c>
      <c r="P3638" s="21" t="s">
        <v>26</v>
      </c>
      <c r="Q3638" s="21" t="s">
        <v>77</v>
      </c>
      <c r="R3638" s="21" t="s">
        <v>31</v>
      </c>
      <c r="S3638" s="21" t="s">
        <v>29</v>
      </c>
      <c r="T3638" s="21" t="s">
        <v>24</v>
      </c>
      <c r="U3638" s="21">
        <v>30</v>
      </c>
      <c r="V3638" s="33">
        <v>45899</v>
      </c>
      <c r="W3638" s="4">
        <f t="shared" si="168"/>
        <v>14</v>
      </c>
      <c r="X3638" s="14" t="str">
        <f t="shared" si="169"/>
        <v>CNPJ</v>
      </c>
      <c r="Y3638" s="13" t="str">
        <f t="shared" si="170"/>
        <v>26.683.244/0001-00</v>
      </c>
      <c r="Z3638" s="10" t="str">
        <f>VLOOKUP(Y3638,FORNECEDORES!$A$2:$G$9043,3,0)</f>
        <v>F7 LOGISTICA E TRANSPORTE LTDA</v>
      </c>
      <c r="AA3638" s="15" t="str">
        <f>VLOOKUP(Y3638,FORNECEDORES!$A$2:$G$9041,7,0)</f>
        <v>controle1@f7log.com.br; controle3@f7log.com.br; cargas@f7log.com.br; financeiro@f7log.com.br;</v>
      </c>
    </row>
    <row r="3639" spans="1:27" x14ac:dyDescent="0.3">
      <c r="A3639" s="21" t="s">
        <v>8550</v>
      </c>
      <c r="B3639" s="32" t="s">
        <v>6460</v>
      </c>
      <c r="C3639" s="33">
        <v>45868</v>
      </c>
      <c r="D3639" s="33">
        <v>45874</v>
      </c>
      <c r="E3639" s="21" t="s">
        <v>23</v>
      </c>
      <c r="F3639" s="34">
        <v>1500</v>
      </c>
      <c r="G3639" s="21" t="s">
        <v>24</v>
      </c>
      <c r="H3639" s="21" t="s">
        <v>6461</v>
      </c>
      <c r="I3639" s="22">
        <v>30017711000130</v>
      </c>
      <c r="J3639" s="22" t="s">
        <v>6562</v>
      </c>
      <c r="K3639" s="21">
        <v>102084883</v>
      </c>
      <c r="L3639" s="21" t="s">
        <v>26</v>
      </c>
      <c r="M3639" s="21">
        <v>145604</v>
      </c>
      <c r="N3639" s="21">
        <v>266024</v>
      </c>
      <c r="O3639" s="21">
        <v>3108</v>
      </c>
      <c r="P3639" s="21" t="s">
        <v>26</v>
      </c>
      <c r="Q3639" s="21" t="s">
        <v>26</v>
      </c>
      <c r="R3639" s="21" t="s">
        <v>31</v>
      </c>
      <c r="S3639" s="21" t="s">
        <v>29</v>
      </c>
      <c r="T3639" s="21" t="e">
        <v>#N/A</v>
      </c>
      <c r="U3639" s="21" t="s">
        <v>33</v>
      </c>
      <c r="V3639" s="33" t="s">
        <v>33</v>
      </c>
      <c r="W3639" s="4">
        <f t="shared" si="168"/>
        <v>14</v>
      </c>
      <c r="X3639" s="14" t="str">
        <f t="shared" si="169"/>
        <v>CNPJ</v>
      </c>
      <c r="Y3639" s="13" t="str">
        <f t="shared" si="170"/>
        <v>30.017.711/0001-30</v>
      </c>
      <c r="Z3639" s="10" t="str">
        <f>VLOOKUP(Y3639,FORNECEDORES!$A$2:$G$9043,3,0)</f>
        <v>JACIRENE PEREIRA DA CRUZ</v>
      </c>
      <c r="AA3639" s="15" t="str">
        <f>VLOOKUP(Y3639,FORNECEDORES!$A$2:$G$9041,7,0)</f>
        <v>wfexpress.finance@gmail.com;</v>
      </c>
    </row>
    <row r="3640" spans="1:27" x14ac:dyDescent="0.3">
      <c r="A3640" s="21" t="s">
        <v>8551</v>
      </c>
      <c r="B3640" s="32" t="s">
        <v>5992</v>
      </c>
      <c r="C3640" s="33">
        <v>45868</v>
      </c>
      <c r="D3640" s="33">
        <v>45874</v>
      </c>
      <c r="E3640" s="21" t="s">
        <v>23</v>
      </c>
      <c r="F3640" s="34">
        <v>1100</v>
      </c>
      <c r="G3640" s="21" t="s">
        <v>24</v>
      </c>
      <c r="H3640" s="21" t="s">
        <v>5993</v>
      </c>
      <c r="I3640" s="22">
        <v>48511466000188</v>
      </c>
      <c r="J3640" s="22" t="s">
        <v>6000</v>
      </c>
      <c r="K3640" s="40">
        <v>102085094</v>
      </c>
      <c r="L3640" s="21" t="s">
        <v>26</v>
      </c>
      <c r="M3640" s="21">
        <v>145585</v>
      </c>
      <c r="N3640" s="21">
        <v>266005</v>
      </c>
      <c r="O3640" s="21">
        <v>3063</v>
      </c>
      <c r="P3640" s="21" t="s">
        <v>26</v>
      </c>
      <c r="Q3640" s="21" t="s">
        <v>26</v>
      </c>
      <c r="R3640" s="21" t="s">
        <v>31</v>
      </c>
      <c r="S3640" s="21" t="s">
        <v>29</v>
      </c>
      <c r="T3640" s="21" t="s">
        <v>24</v>
      </c>
      <c r="U3640" s="21" t="s">
        <v>33</v>
      </c>
      <c r="V3640" s="33" t="s">
        <v>33</v>
      </c>
      <c r="W3640" s="4">
        <f t="shared" si="168"/>
        <v>14</v>
      </c>
      <c r="X3640" s="14" t="str">
        <f t="shared" si="169"/>
        <v>CNPJ</v>
      </c>
      <c r="Y3640" s="13" t="str">
        <f t="shared" si="170"/>
        <v>48.511.466/0001-88</v>
      </c>
      <c r="Z3640" s="10" t="str">
        <f>VLOOKUP(Y3640,FORNECEDORES!$A$2:$G$9043,3,0)</f>
        <v>JAQUELINE DE FATIMA LEMES BRITO 22790781800</v>
      </c>
      <c r="AA3640" s="15" t="str">
        <f>VLOOKUP(Y3640,FORNECEDORES!$A$2:$G$9041,7,0)</f>
        <v>jaquelinelemesbrito12@gmail.com;</v>
      </c>
    </row>
    <row r="3641" spans="1:27" x14ac:dyDescent="0.3">
      <c r="A3641" s="21" t="s">
        <v>8552</v>
      </c>
      <c r="B3641" s="32" t="s">
        <v>6517</v>
      </c>
      <c r="C3641" s="33">
        <v>45868</v>
      </c>
      <c r="D3641" s="33">
        <v>45895</v>
      </c>
      <c r="E3641" s="21" t="s">
        <v>23</v>
      </c>
      <c r="F3641" s="34">
        <v>8800</v>
      </c>
      <c r="G3641" s="21" t="s">
        <v>24</v>
      </c>
      <c r="H3641" s="21" t="s">
        <v>565</v>
      </c>
      <c r="I3641" s="22">
        <v>49804103000101</v>
      </c>
      <c r="J3641" s="22" t="s">
        <v>8553</v>
      </c>
      <c r="K3641" s="40">
        <v>102085235</v>
      </c>
      <c r="L3641" s="21" t="s">
        <v>26</v>
      </c>
      <c r="M3641" s="21">
        <v>145615</v>
      </c>
      <c r="N3641" s="21">
        <v>266035</v>
      </c>
      <c r="O3641" s="21">
        <v>3140</v>
      </c>
      <c r="P3641" s="21" t="s">
        <v>26</v>
      </c>
      <c r="Q3641" s="21" t="s">
        <v>79</v>
      </c>
      <c r="R3641" s="21" t="s">
        <v>31</v>
      </c>
      <c r="S3641" s="21" t="s">
        <v>29</v>
      </c>
      <c r="T3641" s="21" t="s">
        <v>24</v>
      </c>
      <c r="U3641" s="21">
        <v>30</v>
      </c>
      <c r="V3641" s="33">
        <v>45899</v>
      </c>
      <c r="W3641" s="4">
        <f t="shared" si="168"/>
        <v>14</v>
      </c>
      <c r="X3641" s="14" t="str">
        <f t="shared" si="169"/>
        <v>CNPJ</v>
      </c>
      <c r="Y3641" s="13" t="str">
        <f t="shared" si="170"/>
        <v>49.804.103/0001-01</v>
      </c>
      <c r="Z3641" s="10" t="str">
        <f>VLOOKUP(Y3641,FORNECEDORES!$A$2:$G$9043,3,0)</f>
        <v>MVC EXPRESS SOLUCOES LOGISTICAS LTDA</v>
      </c>
      <c r="AA3641" s="15" t="str">
        <f>VLOOKUP(Y3641,FORNECEDORES!$A$2:$G$9041,7,0)</f>
        <v>marcelo.souza@mvcexpress.com.br;operacional@mvcexpress.com.br; comercial@mvcexpress.com.br;</v>
      </c>
    </row>
    <row r="3642" spans="1:27" x14ac:dyDescent="0.3">
      <c r="A3642" s="21" t="s">
        <v>8554</v>
      </c>
      <c r="B3642" s="32" t="s">
        <v>6367</v>
      </c>
      <c r="C3642" s="33">
        <v>45868</v>
      </c>
      <c r="D3642" s="33">
        <v>45894</v>
      </c>
      <c r="E3642" s="21" t="s">
        <v>23</v>
      </c>
      <c r="F3642" s="34">
        <v>19000</v>
      </c>
      <c r="G3642" s="21" t="s">
        <v>24</v>
      </c>
      <c r="H3642" s="21" t="s">
        <v>2629</v>
      </c>
      <c r="I3642" s="22">
        <v>26683244000100</v>
      </c>
      <c r="J3642" s="22" t="s">
        <v>6369</v>
      </c>
      <c r="K3642" s="40">
        <v>102085310</v>
      </c>
      <c r="L3642" s="21" t="s">
        <v>26</v>
      </c>
      <c r="M3642" s="21">
        <v>145370</v>
      </c>
      <c r="N3642" s="21">
        <v>265418</v>
      </c>
      <c r="O3642" s="21" t="s">
        <v>8555</v>
      </c>
      <c r="P3642" s="21" t="s">
        <v>26</v>
      </c>
      <c r="Q3642" s="21" t="s">
        <v>77</v>
      </c>
      <c r="R3642" s="21" t="s">
        <v>31</v>
      </c>
      <c r="S3642" s="21" t="s">
        <v>29</v>
      </c>
      <c r="T3642" s="21" t="s">
        <v>24</v>
      </c>
      <c r="U3642" s="21">
        <v>30</v>
      </c>
      <c r="V3642" s="33">
        <v>45899</v>
      </c>
      <c r="W3642" s="4">
        <f t="shared" si="168"/>
        <v>14</v>
      </c>
      <c r="X3642" s="14" t="str">
        <f t="shared" si="169"/>
        <v>CNPJ</v>
      </c>
      <c r="Y3642" s="13" t="str">
        <f t="shared" si="170"/>
        <v>26.683.244/0001-00</v>
      </c>
      <c r="Z3642" s="10" t="str">
        <f>VLOOKUP(Y3642,FORNECEDORES!$A$2:$G$9043,3,0)</f>
        <v>F7 LOGISTICA E TRANSPORTE LTDA</v>
      </c>
      <c r="AA3642" s="15" t="str">
        <f>VLOOKUP(Y3642,FORNECEDORES!$A$2:$G$9041,7,0)</f>
        <v>controle1@f7log.com.br; controle3@f7log.com.br; cargas@f7log.com.br; financeiro@f7log.com.br;</v>
      </c>
    </row>
    <row r="3643" spans="1:27" x14ac:dyDescent="0.3">
      <c r="A3643" s="21" t="s">
        <v>8556</v>
      </c>
      <c r="B3643" s="32" t="s">
        <v>6460</v>
      </c>
      <c r="C3643" s="33">
        <v>45868</v>
      </c>
      <c r="D3643" s="33">
        <v>45874</v>
      </c>
      <c r="E3643" s="21" t="s">
        <v>23</v>
      </c>
      <c r="F3643" s="34">
        <v>1500</v>
      </c>
      <c r="G3643" s="21" t="s">
        <v>24</v>
      </c>
      <c r="H3643" s="21" t="s">
        <v>6461</v>
      </c>
      <c r="I3643" s="22">
        <v>30017711000130</v>
      </c>
      <c r="J3643" s="22" t="s">
        <v>6462</v>
      </c>
      <c r="K3643" s="40">
        <v>102085374</v>
      </c>
      <c r="L3643" s="21" t="s">
        <v>26</v>
      </c>
      <c r="M3643" s="21">
        <v>145177</v>
      </c>
      <c r="N3643" s="21">
        <v>265003</v>
      </c>
      <c r="O3643" s="21">
        <v>2768</v>
      </c>
      <c r="P3643" s="21" t="s">
        <v>26</v>
      </c>
      <c r="Q3643" s="21" t="s">
        <v>26</v>
      </c>
      <c r="R3643" s="21" t="s">
        <v>31</v>
      </c>
      <c r="S3643" s="21" t="s">
        <v>29</v>
      </c>
      <c r="T3643" s="21" t="e">
        <v>#N/A</v>
      </c>
      <c r="U3643" s="21" t="s">
        <v>33</v>
      </c>
      <c r="V3643" s="33" t="s">
        <v>33</v>
      </c>
      <c r="W3643" s="4">
        <f t="shared" si="168"/>
        <v>14</v>
      </c>
      <c r="X3643" s="14" t="str">
        <f t="shared" si="169"/>
        <v>CNPJ</v>
      </c>
      <c r="Y3643" s="13" t="str">
        <f t="shared" si="170"/>
        <v>30.017.711/0001-30</v>
      </c>
      <c r="Z3643" s="10" t="str">
        <f>VLOOKUP(Y3643,FORNECEDORES!$A$2:$G$9043,3,0)</f>
        <v>JACIRENE PEREIRA DA CRUZ</v>
      </c>
      <c r="AA3643" s="15" t="str">
        <f>VLOOKUP(Y3643,FORNECEDORES!$A$2:$G$9041,7,0)</f>
        <v>wfexpress.finance@gmail.com;</v>
      </c>
    </row>
    <row r="3644" spans="1:27" x14ac:dyDescent="0.3">
      <c r="A3644" s="21" t="s">
        <v>8557</v>
      </c>
      <c r="B3644" s="32" t="s">
        <v>6460</v>
      </c>
      <c r="C3644" s="33">
        <v>45868</v>
      </c>
      <c r="D3644" s="33">
        <v>45874</v>
      </c>
      <c r="E3644" s="21" t="s">
        <v>23</v>
      </c>
      <c r="F3644" s="34">
        <v>1500</v>
      </c>
      <c r="G3644" s="21" t="s">
        <v>24</v>
      </c>
      <c r="H3644" s="21" t="s">
        <v>6461</v>
      </c>
      <c r="I3644" s="22">
        <v>30017711000130</v>
      </c>
      <c r="J3644" s="22" t="s">
        <v>6562</v>
      </c>
      <c r="K3644" s="40">
        <v>102085444</v>
      </c>
      <c r="L3644" s="21" t="s">
        <v>26</v>
      </c>
      <c r="M3644" s="21">
        <v>145288</v>
      </c>
      <c r="N3644" s="21">
        <v>265244</v>
      </c>
      <c r="O3644" s="21">
        <v>2870</v>
      </c>
      <c r="P3644" s="21" t="s">
        <v>26</v>
      </c>
      <c r="Q3644" s="21" t="s">
        <v>26</v>
      </c>
      <c r="R3644" s="21" t="s">
        <v>31</v>
      </c>
      <c r="S3644" s="21" t="s">
        <v>29</v>
      </c>
      <c r="T3644" s="21" t="e">
        <v>#N/A</v>
      </c>
      <c r="U3644" s="21" t="s">
        <v>33</v>
      </c>
      <c r="V3644" s="33" t="s">
        <v>33</v>
      </c>
      <c r="W3644" s="4">
        <f t="shared" si="168"/>
        <v>14</v>
      </c>
      <c r="X3644" s="14" t="str">
        <f t="shared" si="169"/>
        <v>CNPJ</v>
      </c>
      <c r="Y3644" s="13" t="str">
        <f t="shared" si="170"/>
        <v>30.017.711/0001-30</v>
      </c>
      <c r="Z3644" s="10" t="str">
        <f>VLOOKUP(Y3644,FORNECEDORES!$A$2:$G$9043,3,0)</f>
        <v>JACIRENE PEREIRA DA CRUZ</v>
      </c>
      <c r="AA3644" s="15" t="str">
        <f>VLOOKUP(Y3644,FORNECEDORES!$A$2:$G$9041,7,0)</f>
        <v>wfexpress.finance@gmail.com;</v>
      </c>
    </row>
    <row r="3645" spans="1:27" x14ac:dyDescent="0.3">
      <c r="A3645" s="21" t="s">
        <v>8558</v>
      </c>
      <c r="B3645" s="32" t="s">
        <v>6517</v>
      </c>
      <c r="C3645" s="33">
        <v>45868</v>
      </c>
      <c r="D3645" s="33">
        <v>45895</v>
      </c>
      <c r="E3645" s="21" t="s">
        <v>23</v>
      </c>
      <c r="F3645" s="34">
        <v>8800</v>
      </c>
      <c r="G3645" s="21" t="s">
        <v>24</v>
      </c>
      <c r="H3645" s="21" t="s">
        <v>565</v>
      </c>
      <c r="I3645" s="22">
        <v>49804103000101</v>
      </c>
      <c r="J3645" s="22" t="s">
        <v>7334</v>
      </c>
      <c r="K3645" s="40">
        <v>102085557</v>
      </c>
      <c r="L3645" s="21" t="s">
        <v>26</v>
      </c>
      <c r="M3645" s="21">
        <v>145253</v>
      </c>
      <c r="N3645" s="21">
        <v>265128</v>
      </c>
      <c r="O3645" s="21">
        <v>2838</v>
      </c>
      <c r="P3645" s="21" t="s">
        <v>26</v>
      </c>
      <c r="Q3645" s="21" t="s">
        <v>26</v>
      </c>
      <c r="R3645" s="21" t="s">
        <v>31</v>
      </c>
      <c r="S3645" s="21" t="s">
        <v>29</v>
      </c>
      <c r="T3645" s="21" t="s">
        <v>24</v>
      </c>
      <c r="U3645" s="21">
        <v>30</v>
      </c>
      <c r="V3645" s="33">
        <v>45899</v>
      </c>
      <c r="W3645" s="4">
        <f t="shared" si="168"/>
        <v>14</v>
      </c>
      <c r="X3645" s="14" t="str">
        <f t="shared" si="169"/>
        <v>CNPJ</v>
      </c>
      <c r="Y3645" s="13" t="str">
        <f t="shared" si="170"/>
        <v>49.804.103/0001-01</v>
      </c>
      <c r="Z3645" s="10" t="str">
        <f>VLOOKUP(Y3645,FORNECEDORES!$A$2:$G$9043,3,0)</f>
        <v>MVC EXPRESS SOLUCOES LOGISTICAS LTDA</v>
      </c>
      <c r="AA3645" s="15" t="str">
        <f>VLOOKUP(Y3645,FORNECEDORES!$A$2:$G$9041,7,0)</f>
        <v>marcelo.souza@mvcexpress.com.br;operacional@mvcexpress.com.br; comercial@mvcexpress.com.br;</v>
      </c>
    </row>
    <row r="3646" spans="1:27" x14ac:dyDescent="0.3">
      <c r="A3646" s="21" t="s">
        <v>8559</v>
      </c>
      <c r="B3646" s="32" t="s">
        <v>6374</v>
      </c>
      <c r="C3646" s="33">
        <v>45868</v>
      </c>
      <c r="D3646" s="33">
        <v>45894</v>
      </c>
      <c r="E3646" s="21" t="s">
        <v>23</v>
      </c>
      <c r="F3646" s="34">
        <v>5000</v>
      </c>
      <c r="G3646" s="21" t="s">
        <v>24</v>
      </c>
      <c r="H3646" s="21" t="s">
        <v>2112</v>
      </c>
      <c r="I3646" s="22">
        <v>3945518000196</v>
      </c>
      <c r="J3646" s="22" t="s">
        <v>8120</v>
      </c>
      <c r="K3646" s="40">
        <v>102085723</v>
      </c>
      <c r="L3646" s="21" t="s">
        <v>26</v>
      </c>
      <c r="M3646" s="21">
        <v>145318</v>
      </c>
      <c r="N3646" s="21">
        <v>265330</v>
      </c>
      <c r="O3646" s="21" t="s">
        <v>8560</v>
      </c>
      <c r="P3646" s="21" t="s">
        <v>26</v>
      </c>
      <c r="Q3646" s="21" t="s">
        <v>91</v>
      </c>
      <c r="R3646" s="21" t="s">
        <v>31</v>
      </c>
      <c r="S3646" s="21" t="s">
        <v>29</v>
      </c>
      <c r="T3646" s="21" t="s">
        <v>24</v>
      </c>
      <c r="U3646" s="21">
        <v>30</v>
      </c>
      <c r="V3646" s="33">
        <v>45899</v>
      </c>
      <c r="W3646" s="4">
        <f t="shared" si="168"/>
        <v>13</v>
      </c>
      <c r="X3646" s="14" t="str">
        <f t="shared" si="169"/>
        <v>CNPJ_INCOMPLETO_1</v>
      </c>
      <c r="Y3646" s="13" t="str">
        <f t="shared" si="170"/>
        <v>03.945.518/0001-96</v>
      </c>
      <c r="Z3646" s="10" t="str">
        <f>VLOOKUP(Y3646,FORNECEDORES!$A$2:$G$9043,3,0)</f>
        <v>ELITE EXPRESS LTDA</v>
      </c>
      <c r="AA3646" s="15" t="str">
        <f>VLOOKUP(Y3646,FORNECEDORES!$A$2:$G$9041,7,0)</f>
        <v>leonardo@mwmtransportes.com; wagner@mwmtransportes.com;</v>
      </c>
    </row>
    <row r="3647" spans="1:27" x14ac:dyDescent="0.3">
      <c r="A3647" s="21" t="s">
        <v>8561</v>
      </c>
      <c r="B3647" s="32" t="s">
        <v>6003</v>
      </c>
      <c r="C3647" s="33">
        <v>45868</v>
      </c>
      <c r="D3647" s="33">
        <v>45881</v>
      </c>
      <c r="E3647" s="21" t="s">
        <v>23</v>
      </c>
      <c r="F3647" s="34">
        <v>3550</v>
      </c>
      <c r="G3647" s="21" t="s">
        <v>24</v>
      </c>
      <c r="H3647" s="21" t="s">
        <v>1912</v>
      </c>
      <c r="I3647" s="22">
        <v>634601000156</v>
      </c>
      <c r="J3647" s="22" t="s">
        <v>8562</v>
      </c>
      <c r="K3647" s="21">
        <v>102085833</v>
      </c>
      <c r="L3647" s="21" t="s">
        <v>26</v>
      </c>
      <c r="M3647" s="21">
        <v>145974</v>
      </c>
      <c r="N3647" s="21">
        <v>266787</v>
      </c>
      <c r="O3647" s="21">
        <v>2553</v>
      </c>
      <c r="P3647" s="21" t="s">
        <v>26</v>
      </c>
      <c r="Q3647" s="21" t="s">
        <v>90</v>
      </c>
      <c r="R3647" s="21" t="s">
        <v>31</v>
      </c>
      <c r="S3647" s="21" t="s">
        <v>29</v>
      </c>
      <c r="T3647" s="21" t="s">
        <v>24</v>
      </c>
      <c r="U3647" s="21">
        <v>15</v>
      </c>
      <c r="V3647" s="33">
        <v>45889</v>
      </c>
      <c r="W3647" s="4">
        <f t="shared" ref="W3647:W3710" si="171">LEN(I3647)</f>
        <v>12</v>
      </c>
      <c r="X3647" s="14" t="str">
        <f t="shared" ref="X3647:X3710" si="172">IF(W3647=14,"CNPJ",IF(W3647=12,"CNPJ_INCOMPLETO_2",IF(W3647=13,"CNPJ_INCOMPLETO_1",IF(W3647=10,"CPF_Incompleto","CPF"))))</f>
        <v>CNPJ_INCOMPLETO_2</v>
      </c>
      <c r="Y3647" s="13" t="str">
        <f t="shared" ref="Y3647:Y3710" si="173">IF(X3647="CNPJ_INCOMPLETO_1",("0"&amp;LEFT(I3647,1)&amp;"."&amp;MID(I3647,2,3)&amp;"."&amp;MID(I3647,5,3)&amp;"/"&amp;MID(I3647,8,4)&amp;"-"&amp;MID(I3647,12,2)),IF(X3647="CNPJ_INCOMPLETO_2",("00."&amp;LEFT(I3647,3)&amp;"."&amp;MID(I3647,4,3)&amp;"/"&amp;MID(I3647,7,4)&amp;"-"&amp;MID(I3647,11,2)),IF(X3647="CNPJ",(LEFT(I3647,2)&amp;"."&amp;MID(I3647,3,3)&amp;"."&amp;MID(I3647,6,3)&amp;"/"&amp;MID(I3647,9,4)&amp;"-"&amp;MID(I3647,13,2)),IF(X3647="CPF_Incompleto",("0"&amp;LEFT(I3647,2)&amp;"."&amp;MID(I3647,3,3)&amp;"."&amp;MID(I3647,6,3)&amp;"-"&amp;MID(I3647,9,2)),(LEFT(I3647,3)&amp;"."&amp;MID(I3647,4,3)&amp;"."&amp;MID(I3647,7,3)&amp;"-"&amp;MID(I3647,10,2))))))</f>
        <v>00.634.601/0001-56</v>
      </c>
      <c r="Z3647" s="10" t="str">
        <f>VLOOKUP(Y3647,FORNECEDORES!$A$2:$G$9043,3,0)</f>
        <v>A FILHO E N FILHO LTDA</v>
      </c>
      <c r="AA3647" s="15" t="str">
        <f>VLOOKUP(Y3647,FORNECEDORES!$A$2:$G$9041,7,0)</f>
        <v>AFILHOTRANSPORTES@GMAIL.COM;</v>
      </c>
    </row>
    <row r="3648" spans="1:27" x14ac:dyDescent="0.3">
      <c r="A3648" s="21" t="s">
        <v>8890</v>
      </c>
      <c r="B3648" s="32" t="s">
        <v>6488</v>
      </c>
      <c r="C3648" s="33">
        <v>45868</v>
      </c>
      <c r="D3648" s="33">
        <v>45896</v>
      </c>
      <c r="E3648" s="21" t="s">
        <v>23</v>
      </c>
      <c r="F3648" s="34">
        <v>1450</v>
      </c>
      <c r="G3648" s="21" t="s">
        <v>24</v>
      </c>
      <c r="H3648" s="21" t="s">
        <v>1391</v>
      </c>
      <c r="I3648" s="22">
        <v>5263749000145</v>
      </c>
      <c r="J3648" s="22" t="s">
        <v>8564</v>
      </c>
      <c r="K3648" s="40">
        <v>102085909</v>
      </c>
      <c r="L3648" s="21" t="s">
        <v>26</v>
      </c>
      <c r="M3648" s="21">
        <v>145978</v>
      </c>
      <c r="N3648" s="21">
        <v>266774</v>
      </c>
      <c r="O3648" s="21">
        <v>3157</v>
      </c>
      <c r="P3648" s="21" t="s">
        <v>26</v>
      </c>
      <c r="Q3648" s="21" t="s">
        <v>26</v>
      </c>
      <c r="R3648" s="21" t="s">
        <v>31</v>
      </c>
      <c r="S3648" s="21" t="s">
        <v>29</v>
      </c>
      <c r="T3648" s="21" t="s">
        <v>24</v>
      </c>
      <c r="U3648" s="21">
        <v>30</v>
      </c>
      <c r="V3648" s="33">
        <v>45899</v>
      </c>
      <c r="W3648" s="4">
        <f t="shared" si="171"/>
        <v>13</v>
      </c>
      <c r="X3648" s="14" t="str">
        <f t="shared" si="172"/>
        <v>CNPJ_INCOMPLETO_1</v>
      </c>
      <c r="Y3648" s="13" t="str">
        <f t="shared" si="173"/>
        <v>05.263.749/0001-45</v>
      </c>
      <c r="Z3648" s="10" t="str">
        <f>VLOOKUP(Y3648,FORNECEDORES!$A$2:$G$9043,3,0)</f>
        <v>AMPLO TRANSPORTES LTDA</v>
      </c>
      <c r="AA3648" s="15" t="str">
        <f>VLOOKUP(Y3648,FORNECEDORES!$A$2:$G$9041,7,0)</f>
        <v>jorge@amplotransportes.com.br</v>
      </c>
    </row>
    <row r="3649" spans="1:27" x14ac:dyDescent="0.3">
      <c r="A3649" s="21" t="s">
        <v>8563</v>
      </c>
      <c r="B3649" s="32" t="s">
        <v>6488</v>
      </c>
      <c r="C3649" s="33">
        <v>45868</v>
      </c>
      <c r="D3649" s="33">
        <v>45896</v>
      </c>
      <c r="E3649" s="21" t="s">
        <v>23</v>
      </c>
      <c r="F3649" s="34">
        <v>1450</v>
      </c>
      <c r="G3649" s="21" t="s">
        <v>24</v>
      </c>
      <c r="H3649" s="21" t="s">
        <v>1391</v>
      </c>
      <c r="I3649" s="22">
        <v>5263749000145</v>
      </c>
      <c r="J3649" s="22" t="s">
        <v>8564</v>
      </c>
      <c r="K3649" s="40">
        <v>102085989</v>
      </c>
      <c r="L3649" s="21" t="s">
        <v>26</v>
      </c>
      <c r="M3649" s="21">
        <v>145979</v>
      </c>
      <c r="N3649" s="21">
        <v>266775</v>
      </c>
      <c r="O3649" s="21">
        <v>3157</v>
      </c>
      <c r="P3649" s="21" t="s">
        <v>26</v>
      </c>
      <c r="Q3649" s="21" t="s">
        <v>26</v>
      </c>
      <c r="R3649" s="21" t="s">
        <v>31</v>
      </c>
      <c r="S3649" s="21" t="s">
        <v>29</v>
      </c>
      <c r="T3649" s="21" t="s">
        <v>24</v>
      </c>
      <c r="U3649" s="21">
        <v>30</v>
      </c>
      <c r="V3649" s="33">
        <v>45899</v>
      </c>
      <c r="W3649" s="4">
        <f t="shared" si="171"/>
        <v>13</v>
      </c>
      <c r="X3649" s="14" t="str">
        <f t="shared" si="172"/>
        <v>CNPJ_INCOMPLETO_1</v>
      </c>
      <c r="Y3649" s="13" t="str">
        <f t="shared" si="173"/>
        <v>05.263.749/0001-45</v>
      </c>
      <c r="Z3649" s="10" t="str">
        <f>VLOOKUP(Y3649,FORNECEDORES!$A$2:$G$9043,3,0)</f>
        <v>AMPLO TRANSPORTES LTDA</v>
      </c>
      <c r="AA3649" s="15" t="str">
        <f>VLOOKUP(Y3649,FORNECEDORES!$A$2:$G$9041,7,0)</f>
        <v>jorge@amplotransportes.com.br</v>
      </c>
    </row>
    <row r="3650" spans="1:27" x14ac:dyDescent="0.3">
      <c r="A3650" s="21" t="s">
        <v>8565</v>
      </c>
      <c r="B3650" s="32" t="s">
        <v>6411</v>
      </c>
      <c r="C3650" s="33">
        <v>45868</v>
      </c>
      <c r="D3650" s="33">
        <v>45896</v>
      </c>
      <c r="E3650" s="21" t="s">
        <v>23</v>
      </c>
      <c r="F3650" s="34">
        <v>6776.5</v>
      </c>
      <c r="G3650" s="21" t="s">
        <v>24</v>
      </c>
      <c r="H3650" s="21" t="s">
        <v>6412</v>
      </c>
      <c r="I3650" s="22">
        <v>30484404000169</v>
      </c>
      <c r="J3650" s="22" t="s">
        <v>8566</v>
      </c>
      <c r="K3650" s="40">
        <v>102086132</v>
      </c>
      <c r="L3650" s="21" t="s">
        <v>26</v>
      </c>
      <c r="M3650" s="21">
        <v>145977</v>
      </c>
      <c r="N3650" s="21">
        <v>266778</v>
      </c>
      <c r="O3650" s="21">
        <v>3141</v>
      </c>
      <c r="P3650" s="21" t="s">
        <v>26</v>
      </c>
      <c r="Q3650" s="21" t="s">
        <v>91</v>
      </c>
      <c r="R3650" s="21" t="s">
        <v>31</v>
      </c>
      <c r="S3650" s="21" t="s">
        <v>29</v>
      </c>
      <c r="T3650" s="21" t="s">
        <v>24</v>
      </c>
      <c r="U3650" s="21">
        <v>30</v>
      </c>
      <c r="V3650" s="33">
        <v>45899</v>
      </c>
      <c r="W3650" s="4">
        <f t="shared" si="171"/>
        <v>14</v>
      </c>
      <c r="X3650" s="14" t="str">
        <f t="shared" si="172"/>
        <v>CNPJ</v>
      </c>
      <c r="Y3650" s="13" t="str">
        <f t="shared" si="173"/>
        <v>30.484.404/0001-69</v>
      </c>
      <c r="Z3650" s="10" t="str">
        <f>VLOOKUP(Y3650,FORNECEDORES!$A$2:$G$9043,3,0)</f>
        <v>ANTONIO E ERIKA TRANSPORTE DE CARGA E DESCARGA LTD</v>
      </c>
      <c r="AA3650" s="15" t="str">
        <f>VLOOKUP(Y3650,FORNECEDORES!$A$2:$G$9041,7,0)</f>
        <v>transportesdecargasar@gmail.com;</v>
      </c>
    </row>
    <row r="3651" spans="1:27" x14ac:dyDescent="0.3">
      <c r="A3651" s="21" t="s">
        <v>8567</v>
      </c>
      <c r="B3651" s="32" t="s">
        <v>6381</v>
      </c>
      <c r="C3651" s="33">
        <v>45868</v>
      </c>
      <c r="D3651" s="33">
        <v>45896</v>
      </c>
      <c r="E3651" s="21" t="s">
        <v>23</v>
      </c>
      <c r="F3651" s="34">
        <v>4500</v>
      </c>
      <c r="G3651" s="21" t="s">
        <v>24</v>
      </c>
      <c r="H3651" s="21" t="s">
        <v>10910</v>
      </c>
      <c r="I3651" s="22">
        <v>10673610000100</v>
      </c>
      <c r="J3651" s="22" t="s">
        <v>6415</v>
      </c>
      <c r="K3651" s="40">
        <v>102086226</v>
      </c>
      <c r="L3651" s="21" t="s">
        <v>26</v>
      </c>
      <c r="M3651" s="21">
        <v>145976</v>
      </c>
      <c r="N3651" s="21">
        <v>266788</v>
      </c>
      <c r="O3651" s="21">
        <v>3542</v>
      </c>
      <c r="P3651" s="21" t="s">
        <v>26</v>
      </c>
      <c r="Q3651" s="21" t="s">
        <v>83</v>
      </c>
      <c r="R3651" s="21" t="s">
        <v>31</v>
      </c>
      <c r="S3651" s="21" t="s">
        <v>29</v>
      </c>
      <c r="T3651" s="21" t="s">
        <v>24</v>
      </c>
      <c r="U3651" s="21">
        <v>30</v>
      </c>
      <c r="V3651" s="33">
        <v>45899</v>
      </c>
      <c r="W3651" s="4">
        <f t="shared" si="171"/>
        <v>14</v>
      </c>
      <c r="X3651" s="14" t="str">
        <f t="shared" si="172"/>
        <v>CNPJ</v>
      </c>
      <c r="Y3651" s="13" t="str">
        <f t="shared" si="173"/>
        <v>10.673.610/0001-00</v>
      </c>
      <c r="Z3651" s="10" t="str">
        <f>VLOOKUP(Y3651,FORNECEDORES!$A$2:$G$9043,3,0)</f>
        <v>BILECA TRANSPORTES LOGISTICA</v>
      </c>
      <c r="AA3651" s="15" t="str">
        <f>VLOOKUP(Y3651,FORNECEDORES!$A$2:$G$9041,7,0)</f>
        <v>michel@bilecatransportes.com.br;</v>
      </c>
    </row>
    <row r="3652" spans="1:27" x14ac:dyDescent="0.3">
      <c r="A3652" s="21" t="s">
        <v>8568</v>
      </c>
      <c r="B3652" s="32" t="s">
        <v>6367</v>
      </c>
      <c r="C3652" s="33">
        <v>45868</v>
      </c>
      <c r="D3652" s="33">
        <v>45894</v>
      </c>
      <c r="E3652" s="21" t="s">
        <v>23</v>
      </c>
      <c r="F3652" s="34">
        <v>24300</v>
      </c>
      <c r="G3652" s="21" t="s">
        <v>24</v>
      </c>
      <c r="H3652" s="21" t="s">
        <v>2629</v>
      </c>
      <c r="I3652" s="22">
        <v>26683244000100</v>
      </c>
      <c r="J3652" s="22" t="s">
        <v>6458</v>
      </c>
      <c r="K3652" s="40">
        <v>102086344</v>
      </c>
      <c r="L3652" s="21" t="s">
        <v>26</v>
      </c>
      <c r="M3652" s="21">
        <v>145916</v>
      </c>
      <c r="N3652" s="21">
        <v>266663</v>
      </c>
      <c r="O3652" s="21" t="s">
        <v>8569</v>
      </c>
      <c r="P3652" s="21" t="s">
        <v>26</v>
      </c>
      <c r="Q3652" s="21" t="s">
        <v>77</v>
      </c>
      <c r="R3652" s="21" t="s">
        <v>31</v>
      </c>
      <c r="S3652" s="21" t="s">
        <v>29</v>
      </c>
      <c r="T3652" s="21" t="s">
        <v>24</v>
      </c>
      <c r="U3652" s="21">
        <v>30</v>
      </c>
      <c r="V3652" s="33">
        <v>45899</v>
      </c>
      <c r="W3652" s="4">
        <f t="shared" si="171"/>
        <v>14</v>
      </c>
      <c r="X3652" s="14" t="str">
        <f t="shared" si="172"/>
        <v>CNPJ</v>
      </c>
      <c r="Y3652" s="13" t="str">
        <f t="shared" si="173"/>
        <v>26.683.244/0001-00</v>
      </c>
      <c r="Z3652" s="10" t="str">
        <f>VLOOKUP(Y3652,FORNECEDORES!$A$2:$G$9043,3,0)</f>
        <v>F7 LOGISTICA E TRANSPORTE LTDA</v>
      </c>
      <c r="AA3652" s="15" t="str">
        <f>VLOOKUP(Y3652,FORNECEDORES!$A$2:$G$9041,7,0)</f>
        <v>controle1@f7log.com.br; controle3@f7log.com.br; cargas@f7log.com.br; financeiro@f7log.com.br;</v>
      </c>
    </row>
    <row r="3653" spans="1:27" x14ac:dyDescent="0.3">
      <c r="A3653" s="21" t="s">
        <v>8570</v>
      </c>
      <c r="B3653" s="32" t="s">
        <v>6367</v>
      </c>
      <c r="C3653" s="33">
        <v>45868</v>
      </c>
      <c r="D3653" s="33">
        <v>45894</v>
      </c>
      <c r="E3653" s="21" t="s">
        <v>23</v>
      </c>
      <c r="F3653" s="34">
        <v>29000</v>
      </c>
      <c r="G3653" s="21" t="s">
        <v>24</v>
      </c>
      <c r="H3653" s="21" t="s">
        <v>2629</v>
      </c>
      <c r="I3653" s="22">
        <v>26683244000100</v>
      </c>
      <c r="J3653" s="22" t="s">
        <v>6370</v>
      </c>
      <c r="K3653" s="21">
        <v>102086470</v>
      </c>
      <c r="L3653" s="21" t="s">
        <v>26</v>
      </c>
      <c r="M3653" s="21">
        <v>145920</v>
      </c>
      <c r="N3653" s="21">
        <v>266667</v>
      </c>
      <c r="O3653" s="21" t="s">
        <v>8571</v>
      </c>
      <c r="P3653" s="21" t="s">
        <v>26</v>
      </c>
      <c r="Q3653" s="21" t="s">
        <v>78</v>
      </c>
      <c r="R3653" s="21" t="s">
        <v>31</v>
      </c>
      <c r="S3653" s="21" t="s">
        <v>29</v>
      </c>
      <c r="T3653" s="21" t="s">
        <v>24</v>
      </c>
      <c r="U3653" s="21">
        <v>30</v>
      </c>
      <c r="V3653" s="33">
        <v>45899</v>
      </c>
      <c r="W3653" s="4">
        <f t="shared" si="171"/>
        <v>14</v>
      </c>
      <c r="X3653" s="14" t="str">
        <f t="shared" si="172"/>
        <v>CNPJ</v>
      </c>
      <c r="Y3653" s="13" t="str">
        <f t="shared" si="173"/>
        <v>26.683.244/0001-00</v>
      </c>
      <c r="Z3653" s="10" t="str">
        <f>VLOOKUP(Y3653,FORNECEDORES!$A$2:$G$9043,3,0)</f>
        <v>F7 LOGISTICA E TRANSPORTE LTDA</v>
      </c>
      <c r="AA3653" s="15" t="str">
        <f>VLOOKUP(Y3653,FORNECEDORES!$A$2:$G$9041,7,0)</f>
        <v>controle1@f7log.com.br; controle3@f7log.com.br; cargas@f7log.com.br; financeiro@f7log.com.br;</v>
      </c>
    </row>
    <row r="3654" spans="1:27" x14ac:dyDescent="0.3">
      <c r="A3654" s="21" t="s">
        <v>8572</v>
      </c>
      <c r="B3654" s="32" t="s">
        <v>6367</v>
      </c>
      <c r="C3654" s="33">
        <v>45868</v>
      </c>
      <c r="D3654" s="33">
        <v>45896</v>
      </c>
      <c r="E3654" s="21" t="s">
        <v>23</v>
      </c>
      <c r="F3654" s="34">
        <v>19000</v>
      </c>
      <c r="G3654" s="21" t="s">
        <v>24</v>
      </c>
      <c r="H3654" s="21" t="s">
        <v>2629</v>
      </c>
      <c r="I3654" s="22">
        <v>26683244000100</v>
      </c>
      <c r="J3654" s="22" t="s">
        <v>6529</v>
      </c>
      <c r="K3654" s="40">
        <v>102086594</v>
      </c>
      <c r="L3654" s="21" t="s">
        <v>26</v>
      </c>
      <c r="M3654" s="21">
        <v>145919</v>
      </c>
      <c r="N3654" s="21">
        <v>266666</v>
      </c>
      <c r="O3654" s="21" t="s">
        <v>8573</v>
      </c>
      <c r="P3654" s="21" t="s">
        <v>26</v>
      </c>
      <c r="Q3654" s="21" t="s">
        <v>77</v>
      </c>
      <c r="R3654" s="21" t="s">
        <v>31</v>
      </c>
      <c r="S3654" s="21" t="s">
        <v>29</v>
      </c>
      <c r="T3654" s="21" t="s">
        <v>24</v>
      </c>
      <c r="U3654" s="21">
        <v>30</v>
      </c>
      <c r="V3654" s="33">
        <v>45899</v>
      </c>
      <c r="W3654" s="4">
        <f t="shared" si="171"/>
        <v>14</v>
      </c>
      <c r="X3654" s="14" t="str">
        <f t="shared" si="172"/>
        <v>CNPJ</v>
      </c>
      <c r="Y3654" s="13" t="str">
        <f t="shared" si="173"/>
        <v>26.683.244/0001-00</v>
      </c>
      <c r="Z3654" s="10" t="str">
        <f>VLOOKUP(Y3654,FORNECEDORES!$A$2:$G$9043,3,0)</f>
        <v>F7 LOGISTICA E TRANSPORTE LTDA</v>
      </c>
      <c r="AA3654" s="15" t="str">
        <f>VLOOKUP(Y3654,FORNECEDORES!$A$2:$G$9041,7,0)</f>
        <v>controle1@f7log.com.br; controle3@f7log.com.br; cargas@f7log.com.br; financeiro@f7log.com.br;</v>
      </c>
    </row>
    <row r="3655" spans="1:27" x14ac:dyDescent="0.3">
      <c r="A3655" s="21" t="s">
        <v>8574</v>
      </c>
      <c r="B3655" s="32" t="s">
        <v>6367</v>
      </c>
      <c r="C3655" s="33">
        <v>45868</v>
      </c>
      <c r="D3655" s="33">
        <v>45896</v>
      </c>
      <c r="E3655" s="21" t="s">
        <v>23</v>
      </c>
      <c r="F3655" s="34">
        <v>26100</v>
      </c>
      <c r="G3655" s="21" t="s">
        <v>24</v>
      </c>
      <c r="H3655" s="21" t="s">
        <v>2629</v>
      </c>
      <c r="I3655" s="22">
        <v>26683244000100</v>
      </c>
      <c r="J3655" s="22" t="s">
        <v>8575</v>
      </c>
      <c r="K3655" s="40">
        <v>102086724</v>
      </c>
      <c r="L3655" s="21" t="s">
        <v>26</v>
      </c>
      <c r="M3655" s="21">
        <v>145917</v>
      </c>
      <c r="N3655" s="21">
        <v>266664</v>
      </c>
      <c r="O3655" s="21" t="s">
        <v>8576</v>
      </c>
      <c r="P3655" s="21" t="s">
        <v>26</v>
      </c>
      <c r="Q3655" s="21" t="s">
        <v>77</v>
      </c>
      <c r="R3655" s="21" t="s">
        <v>31</v>
      </c>
      <c r="S3655" s="21" t="s">
        <v>29</v>
      </c>
      <c r="T3655" s="21" t="s">
        <v>24</v>
      </c>
      <c r="U3655" s="21">
        <v>30</v>
      </c>
      <c r="V3655" s="33">
        <v>45899</v>
      </c>
      <c r="W3655" s="4">
        <f t="shared" si="171"/>
        <v>14</v>
      </c>
      <c r="X3655" s="14" t="str">
        <f t="shared" si="172"/>
        <v>CNPJ</v>
      </c>
      <c r="Y3655" s="13" t="str">
        <f t="shared" si="173"/>
        <v>26.683.244/0001-00</v>
      </c>
      <c r="Z3655" s="10" t="str">
        <f>VLOOKUP(Y3655,FORNECEDORES!$A$2:$G$9043,3,0)</f>
        <v>F7 LOGISTICA E TRANSPORTE LTDA</v>
      </c>
      <c r="AA3655" s="15" t="str">
        <f>VLOOKUP(Y3655,FORNECEDORES!$A$2:$G$9041,7,0)</f>
        <v>controle1@f7log.com.br; controle3@f7log.com.br; cargas@f7log.com.br; financeiro@f7log.com.br;</v>
      </c>
    </row>
    <row r="3656" spans="1:27" x14ac:dyDescent="0.3">
      <c r="A3656" s="21" t="s">
        <v>8577</v>
      </c>
      <c r="B3656" s="32" t="s">
        <v>6367</v>
      </c>
      <c r="C3656" s="33">
        <v>45868</v>
      </c>
      <c r="D3656" s="33">
        <v>45896</v>
      </c>
      <c r="E3656" s="21" t="s">
        <v>23</v>
      </c>
      <c r="F3656" s="34">
        <v>29000</v>
      </c>
      <c r="G3656" s="21" t="s">
        <v>24</v>
      </c>
      <c r="H3656" s="21" t="s">
        <v>2629</v>
      </c>
      <c r="I3656" s="22">
        <v>26683244000100</v>
      </c>
      <c r="J3656" s="22" t="s">
        <v>6440</v>
      </c>
      <c r="K3656" s="40">
        <v>102086895</v>
      </c>
      <c r="L3656" s="21" t="s">
        <v>26</v>
      </c>
      <c r="M3656" s="21">
        <v>145914</v>
      </c>
      <c r="N3656" s="21">
        <v>266661</v>
      </c>
      <c r="O3656" s="21" t="s">
        <v>8578</v>
      </c>
      <c r="P3656" s="21" t="s">
        <v>26</v>
      </c>
      <c r="Q3656" s="21" t="s">
        <v>92</v>
      </c>
      <c r="R3656" s="21" t="s">
        <v>31</v>
      </c>
      <c r="S3656" s="21" t="s">
        <v>29</v>
      </c>
      <c r="T3656" s="21" t="s">
        <v>24</v>
      </c>
      <c r="U3656" s="21">
        <v>30</v>
      </c>
      <c r="V3656" s="33">
        <v>45899</v>
      </c>
      <c r="W3656" s="4">
        <f t="shared" si="171"/>
        <v>14</v>
      </c>
      <c r="X3656" s="14" t="str">
        <f t="shared" si="172"/>
        <v>CNPJ</v>
      </c>
      <c r="Y3656" s="13" t="str">
        <f t="shared" si="173"/>
        <v>26.683.244/0001-00</v>
      </c>
      <c r="Z3656" s="10" t="str">
        <f>VLOOKUP(Y3656,FORNECEDORES!$A$2:$G$9043,3,0)</f>
        <v>F7 LOGISTICA E TRANSPORTE LTDA</v>
      </c>
      <c r="AA3656" s="15" t="str">
        <f>VLOOKUP(Y3656,FORNECEDORES!$A$2:$G$9041,7,0)</f>
        <v>controle1@f7log.com.br; controle3@f7log.com.br; cargas@f7log.com.br; financeiro@f7log.com.br;</v>
      </c>
    </row>
    <row r="3657" spans="1:27" x14ac:dyDescent="0.3">
      <c r="A3657" s="21" t="s">
        <v>8579</v>
      </c>
      <c r="B3657" s="32" t="s">
        <v>6037</v>
      </c>
      <c r="C3657" s="33">
        <v>45868</v>
      </c>
      <c r="D3657" s="33">
        <v>45869</v>
      </c>
      <c r="E3657" s="21" t="s">
        <v>5680</v>
      </c>
      <c r="F3657" s="34">
        <v>1050.8399999999999</v>
      </c>
      <c r="G3657" s="21" t="s">
        <v>24</v>
      </c>
      <c r="H3657" s="21" t="s">
        <v>1467</v>
      </c>
      <c r="I3657" s="22">
        <v>1378687078</v>
      </c>
      <c r="J3657" s="22" t="s">
        <v>6038</v>
      </c>
      <c r="K3657" s="40">
        <v>102086967</v>
      </c>
      <c r="L3657" s="21" t="s">
        <v>26</v>
      </c>
      <c r="M3657" s="21">
        <v>146055</v>
      </c>
      <c r="N3657" s="21">
        <v>266917</v>
      </c>
      <c r="O3657" s="21">
        <v>3578</v>
      </c>
      <c r="P3657" s="21" t="s">
        <v>27</v>
      </c>
      <c r="Q3657" s="21" t="s">
        <v>27</v>
      </c>
      <c r="R3657" s="21" t="s">
        <v>28</v>
      </c>
      <c r="S3657" s="21" t="s">
        <v>5691</v>
      </c>
      <c r="T3657" s="21" t="s">
        <v>24</v>
      </c>
      <c r="U3657" s="21" t="s">
        <v>30</v>
      </c>
      <c r="V3657" s="33" t="s">
        <v>30</v>
      </c>
      <c r="W3657" s="4">
        <f t="shared" si="171"/>
        <v>10</v>
      </c>
      <c r="X3657" s="14" t="str">
        <f t="shared" si="172"/>
        <v>CPF_Incompleto</v>
      </c>
      <c r="Y3657" s="13" t="str">
        <f t="shared" si="173"/>
        <v>013.786.870-78</v>
      </c>
      <c r="Z3657" s="10" t="str">
        <f>VLOOKUP(Y3657,FORNECEDORES!$A$2:$G$9043,3,0)</f>
        <v>CRISTIAN DA SILVA MARINHO</v>
      </c>
      <c r="AA3657" s="15" t="str">
        <f>VLOOKUP(Y3657,FORNECEDORES!$A$2:$G$9041,7,0)</f>
        <v>transportezilico@hotmail.com;</v>
      </c>
    </row>
    <row r="3658" spans="1:27" x14ac:dyDescent="0.3">
      <c r="A3658" s="21" t="s">
        <v>8579</v>
      </c>
      <c r="B3658" s="32" t="s">
        <v>6037</v>
      </c>
      <c r="C3658" s="33">
        <v>45868</v>
      </c>
      <c r="D3658" s="33">
        <v>45869</v>
      </c>
      <c r="E3658" s="21" t="s">
        <v>34</v>
      </c>
      <c r="F3658" s="34">
        <v>700.56</v>
      </c>
      <c r="G3658" s="21" t="s">
        <v>24</v>
      </c>
      <c r="H3658" s="21" t="s">
        <v>1467</v>
      </c>
      <c r="I3658" s="22">
        <v>1378687078</v>
      </c>
      <c r="J3658" s="22" t="s">
        <v>6038</v>
      </c>
      <c r="K3658" s="40">
        <v>102086967</v>
      </c>
      <c r="L3658" s="21" t="s">
        <v>26</v>
      </c>
      <c r="M3658" s="21">
        <v>146055</v>
      </c>
      <c r="N3658" s="21">
        <v>266917</v>
      </c>
      <c r="O3658" s="21">
        <v>3578</v>
      </c>
      <c r="P3658" s="21" t="s">
        <v>27</v>
      </c>
      <c r="Q3658" s="21" t="s">
        <v>27</v>
      </c>
      <c r="R3658" s="21" t="s">
        <v>28</v>
      </c>
      <c r="S3658" s="21" t="s">
        <v>5691</v>
      </c>
      <c r="T3658" s="21" t="s">
        <v>24</v>
      </c>
      <c r="U3658" s="21" t="s">
        <v>30</v>
      </c>
      <c r="V3658" s="33" t="s">
        <v>30</v>
      </c>
      <c r="W3658" s="4">
        <f t="shared" si="171"/>
        <v>10</v>
      </c>
      <c r="X3658" s="14" t="str">
        <f t="shared" si="172"/>
        <v>CPF_Incompleto</v>
      </c>
      <c r="Y3658" s="13" t="str">
        <f t="shared" si="173"/>
        <v>013.786.870-78</v>
      </c>
      <c r="Z3658" s="10" t="str">
        <f>VLOOKUP(Y3658,FORNECEDORES!$A$2:$G$9043,3,0)</f>
        <v>CRISTIAN DA SILVA MARINHO</v>
      </c>
      <c r="AA3658" s="15" t="str">
        <f>VLOOKUP(Y3658,FORNECEDORES!$A$2:$G$9041,7,0)</f>
        <v>transportezilico@hotmail.com;</v>
      </c>
    </row>
    <row r="3659" spans="1:27" x14ac:dyDescent="0.3">
      <c r="A3659" s="21" t="s">
        <v>8580</v>
      </c>
      <c r="B3659" s="32" t="s">
        <v>5995</v>
      </c>
      <c r="C3659" s="33">
        <v>45868</v>
      </c>
      <c r="D3659" s="33">
        <v>45874</v>
      </c>
      <c r="E3659" s="21" t="s">
        <v>23</v>
      </c>
      <c r="F3659" s="34">
        <v>1700</v>
      </c>
      <c r="G3659" s="21" t="s">
        <v>24</v>
      </c>
      <c r="H3659" s="21" t="s">
        <v>25</v>
      </c>
      <c r="I3659" s="22">
        <v>37131387000125</v>
      </c>
      <c r="J3659" s="22" t="s">
        <v>6389</v>
      </c>
      <c r="K3659" s="40">
        <v>102087158</v>
      </c>
      <c r="L3659" s="21" t="s">
        <v>26</v>
      </c>
      <c r="M3659" s="21">
        <v>145369</v>
      </c>
      <c r="N3659" s="21">
        <v>265417</v>
      </c>
      <c r="O3659" s="21" t="s">
        <v>8581</v>
      </c>
      <c r="P3659" s="21" t="s">
        <v>26</v>
      </c>
      <c r="Q3659" s="21" t="s">
        <v>26</v>
      </c>
      <c r="R3659" s="21" t="s">
        <v>31</v>
      </c>
      <c r="S3659" s="21" t="s">
        <v>29</v>
      </c>
      <c r="T3659" s="21" t="e">
        <v>#N/A</v>
      </c>
      <c r="U3659" s="21" t="s">
        <v>5997</v>
      </c>
      <c r="V3659" s="33" t="s">
        <v>5997</v>
      </c>
      <c r="W3659" s="4">
        <f t="shared" si="171"/>
        <v>14</v>
      </c>
      <c r="X3659" s="14" t="str">
        <f t="shared" si="172"/>
        <v>CNPJ</v>
      </c>
      <c r="Y3659" s="13" t="str">
        <f t="shared" si="173"/>
        <v>37.131.387/0001-25</v>
      </c>
      <c r="Z3659" s="10" t="str">
        <f>VLOOKUP(Y3659,FORNECEDORES!$A$2:$G$9043,3,0)</f>
        <v>GOIS TRANSPORTES LTDA</v>
      </c>
      <c r="AA3659" s="15" t="str">
        <f>VLOOKUP(Y3659,FORNECEDORES!$A$2:$G$9041,7,0)</f>
        <v>goistransportesbr@gmail.com; goisalesilva0710@gmail.com;</v>
      </c>
    </row>
    <row r="3660" spans="1:27" x14ac:dyDescent="0.3">
      <c r="A3660" s="21" t="s">
        <v>8582</v>
      </c>
      <c r="B3660" s="32" t="s">
        <v>5995</v>
      </c>
      <c r="C3660" s="33">
        <v>45868</v>
      </c>
      <c r="D3660" s="33">
        <v>45874</v>
      </c>
      <c r="E3660" s="21" t="s">
        <v>23</v>
      </c>
      <c r="F3660" s="34">
        <v>1700</v>
      </c>
      <c r="G3660" s="21" t="s">
        <v>24</v>
      </c>
      <c r="H3660" s="21" t="s">
        <v>25</v>
      </c>
      <c r="I3660" s="22">
        <v>37131387000125</v>
      </c>
      <c r="J3660" s="22" t="s">
        <v>6389</v>
      </c>
      <c r="K3660" s="40">
        <v>102087406</v>
      </c>
      <c r="L3660" s="21" t="s">
        <v>26</v>
      </c>
      <c r="M3660" s="21">
        <v>145428</v>
      </c>
      <c r="N3660" s="21">
        <v>265573</v>
      </c>
      <c r="O3660" s="21">
        <v>3024</v>
      </c>
      <c r="P3660" s="21" t="s">
        <v>26</v>
      </c>
      <c r="Q3660" s="21" t="s">
        <v>26</v>
      </c>
      <c r="R3660" s="21" t="s">
        <v>31</v>
      </c>
      <c r="S3660" s="21" t="s">
        <v>29</v>
      </c>
      <c r="T3660" s="21" t="e">
        <v>#N/A</v>
      </c>
      <c r="U3660" s="21" t="s">
        <v>5997</v>
      </c>
      <c r="V3660" s="33" t="s">
        <v>5997</v>
      </c>
      <c r="W3660" s="4">
        <f t="shared" si="171"/>
        <v>14</v>
      </c>
      <c r="X3660" s="14" t="str">
        <f t="shared" si="172"/>
        <v>CNPJ</v>
      </c>
      <c r="Y3660" s="13" t="str">
        <f t="shared" si="173"/>
        <v>37.131.387/0001-25</v>
      </c>
      <c r="Z3660" s="10" t="str">
        <f>VLOOKUP(Y3660,FORNECEDORES!$A$2:$G$9043,3,0)</f>
        <v>GOIS TRANSPORTES LTDA</v>
      </c>
      <c r="AA3660" s="15" t="str">
        <f>VLOOKUP(Y3660,FORNECEDORES!$A$2:$G$9041,7,0)</f>
        <v>goistransportesbr@gmail.com; goisalesilva0710@gmail.com;</v>
      </c>
    </row>
    <row r="3661" spans="1:27" x14ac:dyDescent="0.3">
      <c r="A3661" s="21" t="s">
        <v>8583</v>
      </c>
      <c r="B3661" s="32" t="s">
        <v>6170</v>
      </c>
      <c r="C3661" s="33">
        <v>45868</v>
      </c>
      <c r="D3661" s="33">
        <v>45894</v>
      </c>
      <c r="E3661" s="21" t="s">
        <v>23</v>
      </c>
      <c r="F3661" s="34">
        <v>8500</v>
      </c>
      <c r="G3661" s="21" t="s">
        <v>24</v>
      </c>
      <c r="H3661" s="21" t="s">
        <v>409</v>
      </c>
      <c r="I3661" s="22">
        <v>23612315000195</v>
      </c>
      <c r="J3661" s="22" t="s">
        <v>8584</v>
      </c>
      <c r="K3661" s="40">
        <v>102087523</v>
      </c>
      <c r="L3661" s="21" t="s">
        <v>26</v>
      </c>
      <c r="M3661" s="21">
        <v>145899</v>
      </c>
      <c r="N3661" s="21">
        <v>266642</v>
      </c>
      <c r="O3661" s="21">
        <v>3463</v>
      </c>
      <c r="P3661" s="21" t="s">
        <v>26</v>
      </c>
      <c r="Q3661" s="21" t="s">
        <v>79</v>
      </c>
      <c r="R3661" s="21" t="s">
        <v>31</v>
      </c>
      <c r="S3661" s="21" t="s">
        <v>29</v>
      </c>
      <c r="T3661" s="21" t="s">
        <v>24</v>
      </c>
      <c r="U3661" s="21">
        <v>30</v>
      </c>
      <c r="V3661" s="33">
        <v>45899</v>
      </c>
      <c r="W3661" s="4">
        <f t="shared" si="171"/>
        <v>14</v>
      </c>
      <c r="X3661" s="14" t="str">
        <f t="shared" si="172"/>
        <v>CNPJ</v>
      </c>
      <c r="Y3661" s="13" t="str">
        <f t="shared" si="173"/>
        <v>23.612.315/0001-95</v>
      </c>
      <c r="Z3661" s="10" t="str">
        <f>VLOOKUP(Y3661,FORNECEDORES!$A$2:$G$9043,3,0)</f>
        <v>GUERRA LOGISTICA LTDA</v>
      </c>
      <c r="AA3661" s="15" t="str">
        <f>VLOOKUP(Y3661,FORNECEDORES!$A$2:$G$9041,7,0)</f>
        <v>karina.carvalho@guerralogistica.com.br; diogo.parra@guerralogistica.com.br;</v>
      </c>
    </row>
    <row r="3662" spans="1:27" x14ac:dyDescent="0.3">
      <c r="A3662" s="21" t="s">
        <v>8585</v>
      </c>
      <c r="B3662" s="32" t="s">
        <v>6170</v>
      </c>
      <c r="C3662" s="33">
        <v>45868</v>
      </c>
      <c r="D3662" s="33">
        <v>45896</v>
      </c>
      <c r="E3662" s="21" t="s">
        <v>23</v>
      </c>
      <c r="F3662" s="34">
        <v>28100</v>
      </c>
      <c r="G3662" s="21" t="s">
        <v>24</v>
      </c>
      <c r="H3662" s="21" t="s">
        <v>409</v>
      </c>
      <c r="I3662" s="22">
        <v>23612315000195</v>
      </c>
      <c r="J3662" s="22" t="s">
        <v>6545</v>
      </c>
      <c r="K3662" s="40">
        <v>102087625</v>
      </c>
      <c r="L3662" s="21" t="s">
        <v>26</v>
      </c>
      <c r="M3662" s="21">
        <v>145922</v>
      </c>
      <c r="N3662" s="21">
        <v>266669</v>
      </c>
      <c r="O3662" s="21" t="s">
        <v>8586</v>
      </c>
      <c r="P3662" s="21" t="s">
        <v>26</v>
      </c>
      <c r="Q3662" s="21" t="s">
        <v>88</v>
      </c>
      <c r="R3662" s="21" t="s">
        <v>31</v>
      </c>
      <c r="S3662" s="21" t="s">
        <v>29</v>
      </c>
      <c r="T3662" s="21" t="s">
        <v>24</v>
      </c>
      <c r="U3662" s="21">
        <v>30</v>
      </c>
      <c r="V3662" s="33">
        <v>45899</v>
      </c>
      <c r="W3662" s="4">
        <f t="shared" si="171"/>
        <v>14</v>
      </c>
      <c r="X3662" s="14" t="str">
        <f t="shared" si="172"/>
        <v>CNPJ</v>
      </c>
      <c r="Y3662" s="13" t="str">
        <f t="shared" si="173"/>
        <v>23.612.315/0001-95</v>
      </c>
      <c r="Z3662" s="10" t="str">
        <f>VLOOKUP(Y3662,FORNECEDORES!$A$2:$G$9043,3,0)</f>
        <v>GUERRA LOGISTICA LTDA</v>
      </c>
      <c r="AA3662" s="15" t="str">
        <f>VLOOKUP(Y3662,FORNECEDORES!$A$2:$G$9041,7,0)</f>
        <v>karina.carvalho@guerralogistica.com.br; diogo.parra@guerralogistica.com.br;</v>
      </c>
    </row>
    <row r="3663" spans="1:27" x14ac:dyDescent="0.3">
      <c r="A3663" s="21" t="s">
        <v>8587</v>
      </c>
      <c r="B3663" s="32" t="s">
        <v>6380</v>
      </c>
      <c r="C3663" s="33">
        <v>45868</v>
      </c>
      <c r="D3663" s="33">
        <v>45896</v>
      </c>
      <c r="E3663" s="21" t="s">
        <v>23</v>
      </c>
      <c r="F3663" s="34">
        <v>3400</v>
      </c>
      <c r="G3663" s="21" t="s">
        <v>24</v>
      </c>
      <c r="H3663" s="21" t="s">
        <v>689</v>
      </c>
      <c r="I3663" s="22">
        <v>5594946000147</v>
      </c>
      <c r="J3663" s="22" t="s">
        <v>8588</v>
      </c>
      <c r="K3663" s="40">
        <v>102087718</v>
      </c>
      <c r="L3663" s="21" t="s">
        <v>26</v>
      </c>
      <c r="M3663" s="21">
        <v>145986</v>
      </c>
      <c r="N3663" s="21">
        <v>266803</v>
      </c>
      <c r="O3663" s="21">
        <v>1420</v>
      </c>
      <c r="P3663" s="21" t="s">
        <v>26</v>
      </c>
      <c r="Q3663" s="21" t="s">
        <v>90</v>
      </c>
      <c r="R3663" s="21" t="s">
        <v>31</v>
      </c>
      <c r="S3663" s="21" t="s">
        <v>29</v>
      </c>
      <c r="T3663" s="21" t="s">
        <v>24</v>
      </c>
      <c r="U3663" s="21">
        <v>30</v>
      </c>
      <c r="V3663" s="33">
        <v>45899</v>
      </c>
      <c r="W3663" s="4">
        <f t="shared" si="171"/>
        <v>13</v>
      </c>
      <c r="X3663" s="14" t="str">
        <f t="shared" si="172"/>
        <v>CNPJ_INCOMPLETO_1</v>
      </c>
      <c r="Y3663" s="13" t="str">
        <f t="shared" si="173"/>
        <v>05.594.946/0001-47</v>
      </c>
      <c r="Z3663" s="10" t="str">
        <f>VLOOKUP(Y3663,FORNECEDORES!$A$2:$G$9043,3,0)</f>
        <v>GVM LOGISTICA LTDA</v>
      </c>
      <c r="AA3663" s="15" t="str">
        <f>VLOOKUP(Y3663,FORNECEDORES!$A$2:$G$9041,7,0)</f>
        <v>felipe.medeiros@gvmbr.com; afc@gvmbr.com; adm@gvmbr.com; gfc@gvmbr.com;</v>
      </c>
    </row>
    <row r="3664" spans="1:27" x14ac:dyDescent="0.3">
      <c r="A3664" s="21" t="s">
        <v>8589</v>
      </c>
      <c r="B3664" s="32" t="s">
        <v>6380</v>
      </c>
      <c r="C3664" s="33">
        <v>45868</v>
      </c>
      <c r="D3664" s="33">
        <v>45896</v>
      </c>
      <c r="E3664" s="21" t="s">
        <v>23</v>
      </c>
      <c r="F3664" s="34">
        <v>3400</v>
      </c>
      <c r="G3664" s="21" t="s">
        <v>24</v>
      </c>
      <c r="H3664" s="21" t="s">
        <v>689</v>
      </c>
      <c r="I3664" s="22">
        <v>5594946000147</v>
      </c>
      <c r="J3664" s="22" t="s">
        <v>8588</v>
      </c>
      <c r="K3664" s="40">
        <v>102087822</v>
      </c>
      <c r="L3664" s="21" t="s">
        <v>26</v>
      </c>
      <c r="M3664" s="21">
        <v>145985</v>
      </c>
      <c r="N3664" s="21">
        <v>266795</v>
      </c>
      <c r="O3664" s="21">
        <v>2922</v>
      </c>
      <c r="P3664" s="21" t="s">
        <v>26</v>
      </c>
      <c r="Q3664" s="21" t="s">
        <v>90</v>
      </c>
      <c r="R3664" s="21" t="s">
        <v>31</v>
      </c>
      <c r="S3664" s="21" t="s">
        <v>29</v>
      </c>
      <c r="T3664" s="21" t="s">
        <v>24</v>
      </c>
      <c r="U3664" s="21">
        <v>30</v>
      </c>
      <c r="V3664" s="33">
        <v>45899</v>
      </c>
      <c r="W3664" s="4">
        <f t="shared" si="171"/>
        <v>13</v>
      </c>
      <c r="X3664" s="14" t="str">
        <f t="shared" si="172"/>
        <v>CNPJ_INCOMPLETO_1</v>
      </c>
      <c r="Y3664" s="13" t="str">
        <f t="shared" si="173"/>
        <v>05.594.946/0001-47</v>
      </c>
      <c r="Z3664" s="10" t="str">
        <f>VLOOKUP(Y3664,FORNECEDORES!$A$2:$G$9043,3,0)</f>
        <v>GVM LOGISTICA LTDA</v>
      </c>
      <c r="AA3664" s="15" t="str">
        <f>VLOOKUP(Y3664,FORNECEDORES!$A$2:$G$9041,7,0)</f>
        <v>felipe.medeiros@gvmbr.com; afc@gvmbr.com; adm@gvmbr.com; gfc@gvmbr.com;</v>
      </c>
    </row>
    <row r="3665" spans="1:27" x14ac:dyDescent="0.3">
      <c r="A3665" s="21" t="s">
        <v>8590</v>
      </c>
      <c r="B3665" s="32" t="s">
        <v>6460</v>
      </c>
      <c r="C3665" s="33">
        <v>45868</v>
      </c>
      <c r="D3665" s="33">
        <v>45874</v>
      </c>
      <c r="E3665" s="21" t="s">
        <v>23</v>
      </c>
      <c r="F3665" s="34">
        <v>1500</v>
      </c>
      <c r="G3665" s="21" t="s">
        <v>24</v>
      </c>
      <c r="H3665" s="21" t="s">
        <v>6461</v>
      </c>
      <c r="I3665" s="22">
        <v>30017711000130</v>
      </c>
      <c r="J3665" s="22" t="s">
        <v>6462</v>
      </c>
      <c r="K3665" s="21">
        <v>102087932</v>
      </c>
      <c r="L3665" s="21" t="s">
        <v>26</v>
      </c>
      <c r="M3665" s="21">
        <v>145404</v>
      </c>
      <c r="N3665" s="21">
        <v>265545</v>
      </c>
      <c r="O3665" s="21">
        <v>3002</v>
      </c>
      <c r="P3665" s="21" t="s">
        <v>26</v>
      </c>
      <c r="Q3665" s="21" t="s">
        <v>26</v>
      </c>
      <c r="R3665" s="21" t="s">
        <v>31</v>
      </c>
      <c r="S3665" s="21" t="s">
        <v>29</v>
      </c>
      <c r="T3665" s="21" t="e">
        <v>#N/A</v>
      </c>
      <c r="U3665" s="21" t="s">
        <v>33</v>
      </c>
      <c r="V3665" s="33" t="s">
        <v>33</v>
      </c>
      <c r="W3665" s="4">
        <f t="shared" si="171"/>
        <v>14</v>
      </c>
      <c r="X3665" s="14" t="str">
        <f t="shared" si="172"/>
        <v>CNPJ</v>
      </c>
      <c r="Y3665" s="13" t="str">
        <f t="shared" si="173"/>
        <v>30.017.711/0001-30</v>
      </c>
      <c r="Z3665" s="10" t="str">
        <f>VLOOKUP(Y3665,FORNECEDORES!$A$2:$G$9043,3,0)</f>
        <v>JACIRENE PEREIRA DA CRUZ</v>
      </c>
      <c r="AA3665" s="15" t="str">
        <f>VLOOKUP(Y3665,FORNECEDORES!$A$2:$G$9041,7,0)</f>
        <v>wfexpress.finance@gmail.com;</v>
      </c>
    </row>
    <row r="3666" spans="1:27" x14ac:dyDescent="0.3">
      <c r="A3666" s="21" t="s">
        <v>8591</v>
      </c>
      <c r="B3666" s="32" t="s">
        <v>6460</v>
      </c>
      <c r="C3666" s="33">
        <v>45868</v>
      </c>
      <c r="D3666" s="33">
        <v>45874</v>
      </c>
      <c r="E3666" s="21" t="s">
        <v>23</v>
      </c>
      <c r="F3666" s="34">
        <v>1500</v>
      </c>
      <c r="G3666" s="21" t="s">
        <v>24</v>
      </c>
      <c r="H3666" s="21" t="s">
        <v>6461</v>
      </c>
      <c r="I3666" s="22">
        <v>30017711000130</v>
      </c>
      <c r="J3666" s="22" t="s">
        <v>6562</v>
      </c>
      <c r="K3666" s="40">
        <v>102088007</v>
      </c>
      <c r="L3666" s="21" t="s">
        <v>26</v>
      </c>
      <c r="M3666" s="21">
        <v>145413</v>
      </c>
      <c r="N3666" s="21">
        <v>265554</v>
      </c>
      <c r="O3666" s="21">
        <v>3009</v>
      </c>
      <c r="P3666" s="21" t="s">
        <v>26</v>
      </c>
      <c r="Q3666" s="21" t="s">
        <v>26</v>
      </c>
      <c r="R3666" s="21" t="s">
        <v>31</v>
      </c>
      <c r="S3666" s="21" t="s">
        <v>29</v>
      </c>
      <c r="T3666" s="21" t="e">
        <v>#N/A</v>
      </c>
      <c r="U3666" s="21" t="s">
        <v>33</v>
      </c>
      <c r="V3666" s="33" t="s">
        <v>33</v>
      </c>
      <c r="W3666" s="4">
        <f t="shared" si="171"/>
        <v>14</v>
      </c>
      <c r="X3666" s="14" t="str">
        <f t="shared" si="172"/>
        <v>CNPJ</v>
      </c>
      <c r="Y3666" s="13" t="str">
        <f t="shared" si="173"/>
        <v>30.017.711/0001-30</v>
      </c>
      <c r="Z3666" s="10" t="str">
        <f>VLOOKUP(Y3666,FORNECEDORES!$A$2:$G$9043,3,0)</f>
        <v>JACIRENE PEREIRA DA CRUZ</v>
      </c>
      <c r="AA3666" s="15" t="str">
        <f>VLOOKUP(Y3666,FORNECEDORES!$A$2:$G$9041,7,0)</f>
        <v>wfexpress.finance@gmail.com;</v>
      </c>
    </row>
    <row r="3667" spans="1:27" x14ac:dyDescent="0.3">
      <c r="A3667" s="21" t="s">
        <v>8592</v>
      </c>
      <c r="B3667" s="32" t="s">
        <v>6460</v>
      </c>
      <c r="C3667" s="33">
        <v>45868</v>
      </c>
      <c r="D3667" s="33">
        <v>45874</v>
      </c>
      <c r="E3667" s="21" t="s">
        <v>23</v>
      </c>
      <c r="F3667" s="34">
        <v>1500</v>
      </c>
      <c r="G3667" s="21" t="s">
        <v>24</v>
      </c>
      <c r="H3667" s="21" t="s">
        <v>6461</v>
      </c>
      <c r="I3667" s="22">
        <v>30017711000130</v>
      </c>
      <c r="J3667" s="22" t="s">
        <v>6490</v>
      </c>
      <c r="K3667" s="40">
        <v>102088125</v>
      </c>
      <c r="L3667" s="21" t="s">
        <v>26</v>
      </c>
      <c r="M3667" s="21">
        <v>145422</v>
      </c>
      <c r="N3667" s="21">
        <v>265567</v>
      </c>
      <c r="O3667" s="21">
        <v>3016</v>
      </c>
      <c r="P3667" s="21" t="s">
        <v>26</v>
      </c>
      <c r="Q3667" s="21" t="s">
        <v>26</v>
      </c>
      <c r="R3667" s="21" t="s">
        <v>31</v>
      </c>
      <c r="S3667" s="21" t="s">
        <v>29</v>
      </c>
      <c r="T3667" s="21" t="e">
        <v>#N/A</v>
      </c>
      <c r="U3667" s="21" t="s">
        <v>33</v>
      </c>
      <c r="V3667" s="33" t="s">
        <v>33</v>
      </c>
      <c r="W3667" s="4">
        <f t="shared" si="171"/>
        <v>14</v>
      </c>
      <c r="X3667" s="14" t="str">
        <f t="shared" si="172"/>
        <v>CNPJ</v>
      </c>
      <c r="Y3667" s="13" t="str">
        <f t="shared" si="173"/>
        <v>30.017.711/0001-30</v>
      </c>
      <c r="Z3667" s="10" t="str">
        <f>VLOOKUP(Y3667,FORNECEDORES!$A$2:$G$9043,3,0)</f>
        <v>JACIRENE PEREIRA DA CRUZ</v>
      </c>
      <c r="AA3667" s="15" t="str">
        <f>VLOOKUP(Y3667,FORNECEDORES!$A$2:$G$9041,7,0)</f>
        <v>wfexpress.finance@gmail.com;</v>
      </c>
    </row>
    <row r="3668" spans="1:27" x14ac:dyDescent="0.3">
      <c r="A3668" s="21" t="s">
        <v>8593</v>
      </c>
      <c r="B3668" s="32" t="s">
        <v>5992</v>
      </c>
      <c r="C3668" s="33">
        <v>45868</v>
      </c>
      <c r="D3668" s="33">
        <v>45874</v>
      </c>
      <c r="E3668" s="21" t="s">
        <v>23</v>
      </c>
      <c r="F3668" s="34">
        <v>1100</v>
      </c>
      <c r="G3668" s="21" t="s">
        <v>24</v>
      </c>
      <c r="H3668" s="21" t="s">
        <v>5993</v>
      </c>
      <c r="I3668" s="22">
        <v>48511466000188</v>
      </c>
      <c r="J3668" s="22" t="s">
        <v>5994</v>
      </c>
      <c r="K3668" s="40">
        <v>102088249</v>
      </c>
      <c r="L3668" s="21" t="s">
        <v>26</v>
      </c>
      <c r="M3668" s="21">
        <v>145889</v>
      </c>
      <c r="N3668" s="21">
        <v>266604</v>
      </c>
      <c r="O3668" s="21">
        <v>3456</v>
      </c>
      <c r="P3668" s="21" t="s">
        <v>26</v>
      </c>
      <c r="Q3668" s="21" t="s">
        <v>26</v>
      </c>
      <c r="R3668" s="21" t="s">
        <v>31</v>
      </c>
      <c r="S3668" s="21" t="s">
        <v>29</v>
      </c>
      <c r="T3668" s="21" t="s">
        <v>24</v>
      </c>
      <c r="U3668" s="21" t="s">
        <v>33</v>
      </c>
      <c r="V3668" s="33" t="s">
        <v>33</v>
      </c>
      <c r="W3668" s="4">
        <f t="shared" si="171"/>
        <v>14</v>
      </c>
      <c r="X3668" s="14" t="str">
        <f t="shared" si="172"/>
        <v>CNPJ</v>
      </c>
      <c r="Y3668" s="13" t="str">
        <f t="shared" si="173"/>
        <v>48.511.466/0001-88</v>
      </c>
      <c r="Z3668" s="10" t="str">
        <f>VLOOKUP(Y3668,FORNECEDORES!$A$2:$G$9043,3,0)</f>
        <v>JAQUELINE DE FATIMA LEMES BRITO 22790781800</v>
      </c>
      <c r="AA3668" s="15" t="str">
        <f>VLOOKUP(Y3668,FORNECEDORES!$A$2:$G$9041,7,0)</f>
        <v>jaquelinelemesbrito12@gmail.com;</v>
      </c>
    </row>
    <row r="3669" spans="1:27" x14ac:dyDescent="0.3">
      <c r="A3669" s="21" t="s">
        <v>8594</v>
      </c>
      <c r="B3669" s="32" t="s">
        <v>5992</v>
      </c>
      <c r="C3669" s="33">
        <v>45868</v>
      </c>
      <c r="D3669" s="33">
        <v>45874</v>
      </c>
      <c r="E3669" s="21" t="s">
        <v>23</v>
      </c>
      <c r="F3669" s="34">
        <v>1100</v>
      </c>
      <c r="G3669" s="21" t="s">
        <v>24</v>
      </c>
      <c r="H3669" s="21" t="s">
        <v>5993</v>
      </c>
      <c r="I3669" s="22">
        <v>48511466000188</v>
      </c>
      <c r="J3669" s="22" t="s">
        <v>6000</v>
      </c>
      <c r="K3669" s="40">
        <v>102088377</v>
      </c>
      <c r="L3669" s="21" t="s">
        <v>26</v>
      </c>
      <c r="M3669" s="21">
        <v>145400</v>
      </c>
      <c r="N3669" s="21">
        <v>265531</v>
      </c>
      <c r="O3669" s="21" t="s">
        <v>8595</v>
      </c>
      <c r="P3669" s="21" t="s">
        <v>26</v>
      </c>
      <c r="Q3669" s="21" t="s">
        <v>26</v>
      </c>
      <c r="R3669" s="21" t="s">
        <v>31</v>
      </c>
      <c r="S3669" s="21" t="s">
        <v>29</v>
      </c>
      <c r="T3669" s="21" t="s">
        <v>24</v>
      </c>
      <c r="U3669" s="21" t="s">
        <v>33</v>
      </c>
      <c r="V3669" s="33" t="s">
        <v>33</v>
      </c>
      <c r="W3669" s="4">
        <f t="shared" si="171"/>
        <v>14</v>
      </c>
      <c r="X3669" s="14" t="str">
        <f t="shared" si="172"/>
        <v>CNPJ</v>
      </c>
      <c r="Y3669" s="13" t="str">
        <f t="shared" si="173"/>
        <v>48.511.466/0001-88</v>
      </c>
      <c r="Z3669" s="10" t="str">
        <f>VLOOKUP(Y3669,FORNECEDORES!$A$2:$G$9043,3,0)</f>
        <v>JAQUELINE DE FATIMA LEMES BRITO 22790781800</v>
      </c>
      <c r="AA3669" s="15" t="str">
        <f>VLOOKUP(Y3669,FORNECEDORES!$A$2:$G$9041,7,0)</f>
        <v>jaquelinelemesbrito12@gmail.com;</v>
      </c>
    </row>
    <row r="3670" spans="1:27" x14ac:dyDescent="0.3">
      <c r="A3670" s="21" t="s">
        <v>8596</v>
      </c>
      <c r="B3670" s="32" t="s">
        <v>5992</v>
      </c>
      <c r="C3670" s="33">
        <v>45868</v>
      </c>
      <c r="D3670" s="33">
        <v>45874</v>
      </c>
      <c r="E3670" s="21" t="s">
        <v>23</v>
      </c>
      <c r="F3670" s="34">
        <v>1100</v>
      </c>
      <c r="G3670" s="21" t="s">
        <v>24</v>
      </c>
      <c r="H3670" s="21" t="s">
        <v>5993</v>
      </c>
      <c r="I3670" s="22">
        <v>48511466000188</v>
      </c>
      <c r="J3670" s="22" t="s">
        <v>6001</v>
      </c>
      <c r="K3670" s="21">
        <v>102088491</v>
      </c>
      <c r="L3670" s="21" t="s">
        <v>26</v>
      </c>
      <c r="M3670" s="21">
        <v>145392</v>
      </c>
      <c r="N3670" s="21">
        <v>265502</v>
      </c>
      <c r="O3670" s="21" t="s">
        <v>8597</v>
      </c>
      <c r="P3670" s="21" t="s">
        <v>26</v>
      </c>
      <c r="Q3670" s="21" t="s">
        <v>26</v>
      </c>
      <c r="R3670" s="21" t="s">
        <v>31</v>
      </c>
      <c r="S3670" s="21" t="s">
        <v>29</v>
      </c>
      <c r="T3670" s="21" t="s">
        <v>24</v>
      </c>
      <c r="U3670" s="21" t="s">
        <v>33</v>
      </c>
      <c r="V3670" s="33" t="s">
        <v>33</v>
      </c>
      <c r="W3670" s="4">
        <f t="shared" si="171"/>
        <v>14</v>
      </c>
      <c r="X3670" s="14" t="str">
        <f t="shared" si="172"/>
        <v>CNPJ</v>
      </c>
      <c r="Y3670" s="13" t="str">
        <f t="shared" si="173"/>
        <v>48.511.466/0001-88</v>
      </c>
      <c r="Z3670" s="10" t="str">
        <f>VLOOKUP(Y3670,FORNECEDORES!$A$2:$G$9043,3,0)</f>
        <v>JAQUELINE DE FATIMA LEMES BRITO 22790781800</v>
      </c>
      <c r="AA3670" s="15" t="str">
        <f>VLOOKUP(Y3670,FORNECEDORES!$A$2:$G$9041,7,0)</f>
        <v>jaquelinelemesbrito12@gmail.com;</v>
      </c>
    </row>
    <row r="3671" spans="1:27" x14ac:dyDescent="0.3">
      <c r="A3671" s="21" t="s">
        <v>8598</v>
      </c>
      <c r="B3671" s="32" t="s">
        <v>6651</v>
      </c>
      <c r="C3671" s="33">
        <v>45868</v>
      </c>
      <c r="D3671" s="33">
        <v>45869</v>
      </c>
      <c r="E3671" s="21" t="s">
        <v>5680</v>
      </c>
      <c r="F3671" s="34">
        <v>3746.05</v>
      </c>
      <c r="G3671" s="21" t="s">
        <v>24</v>
      </c>
      <c r="H3671" s="21" t="s">
        <v>6652</v>
      </c>
      <c r="I3671" s="22">
        <v>17796872810</v>
      </c>
      <c r="J3671" s="22" t="s">
        <v>6653</v>
      </c>
      <c r="K3671" s="40">
        <v>102088571</v>
      </c>
      <c r="L3671" s="21" t="s">
        <v>26</v>
      </c>
      <c r="M3671" s="21">
        <v>146060</v>
      </c>
      <c r="N3671" s="21">
        <v>266934</v>
      </c>
      <c r="O3671" s="21">
        <v>4712</v>
      </c>
      <c r="P3671" s="21" t="s">
        <v>88</v>
      </c>
      <c r="Q3671" s="21" t="s">
        <v>88</v>
      </c>
      <c r="R3671" s="21" t="s">
        <v>31</v>
      </c>
      <c r="S3671" s="21" t="s">
        <v>29</v>
      </c>
      <c r="T3671" s="21" t="s">
        <v>24</v>
      </c>
      <c r="U3671" s="21" t="s">
        <v>30</v>
      </c>
      <c r="V3671" s="33" t="s">
        <v>30</v>
      </c>
      <c r="W3671" s="4">
        <f t="shared" si="171"/>
        <v>11</v>
      </c>
      <c r="X3671" s="14" t="str">
        <f t="shared" si="172"/>
        <v>CPF</v>
      </c>
      <c r="Y3671" s="13" t="str">
        <f t="shared" si="173"/>
        <v>177.968.728-10</v>
      </c>
      <c r="Z3671" s="10" t="str">
        <f>VLOOKUP(Y3671,FORNECEDORES!$A$2:$G$9043,3,0)</f>
        <v>ADAILTON DE NOVAES FERNANDES</v>
      </c>
      <c r="AA3671" s="15" t="str">
        <f>VLOOKUP(Y3671,FORNECEDORES!$A$2:$G$9041,7,0)</f>
        <v>adailtonnovaes@hotmail.com;</v>
      </c>
    </row>
    <row r="3672" spans="1:27" x14ac:dyDescent="0.3">
      <c r="A3672" s="21" t="s">
        <v>8598</v>
      </c>
      <c r="B3672" s="32" t="s">
        <v>6651</v>
      </c>
      <c r="C3672" s="33">
        <v>45868</v>
      </c>
      <c r="D3672" s="33">
        <v>45869</v>
      </c>
      <c r="E3672" s="21" t="s">
        <v>34</v>
      </c>
      <c r="F3672" s="34">
        <v>1605.45</v>
      </c>
      <c r="G3672" s="21" t="s">
        <v>24</v>
      </c>
      <c r="H3672" s="21" t="s">
        <v>6652</v>
      </c>
      <c r="I3672" s="22">
        <v>17796872810</v>
      </c>
      <c r="J3672" s="22" t="s">
        <v>6653</v>
      </c>
      <c r="K3672" s="40">
        <v>102088571</v>
      </c>
      <c r="L3672" s="21" t="s">
        <v>26</v>
      </c>
      <c r="M3672" s="21">
        <v>146060</v>
      </c>
      <c r="N3672" s="21">
        <v>266934</v>
      </c>
      <c r="O3672" s="21">
        <v>4712</v>
      </c>
      <c r="P3672" s="21" t="s">
        <v>88</v>
      </c>
      <c r="Q3672" s="21" t="s">
        <v>88</v>
      </c>
      <c r="R3672" s="21" t="s">
        <v>31</v>
      </c>
      <c r="S3672" s="21" t="s">
        <v>29</v>
      </c>
      <c r="T3672" s="21" t="s">
        <v>24</v>
      </c>
      <c r="U3672" s="21" t="s">
        <v>30</v>
      </c>
      <c r="V3672" s="33" t="s">
        <v>30</v>
      </c>
      <c r="W3672" s="4">
        <f t="shared" si="171"/>
        <v>11</v>
      </c>
      <c r="X3672" s="14" t="str">
        <f t="shared" si="172"/>
        <v>CPF</v>
      </c>
      <c r="Y3672" s="13" t="str">
        <f t="shared" si="173"/>
        <v>177.968.728-10</v>
      </c>
      <c r="Z3672" s="10" t="str">
        <f>VLOOKUP(Y3672,FORNECEDORES!$A$2:$G$9043,3,0)</f>
        <v>ADAILTON DE NOVAES FERNANDES</v>
      </c>
      <c r="AA3672" s="15" t="str">
        <f>VLOOKUP(Y3672,FORNECEDORES!$A$2:$G$9041,7,0)</f>
        <v>adailtonnovaes@hotmail.com;</v>
      </c>
    </row>
    <row r="3673" spans="1:27" x14ac:dyDescent="0.3">
      <c r="A3673" s="21" t="s">
        <v>8599</v>
      </c>
      <c r="B3673" s="32" t="s">
        <v>5992</v>
      </c>
      <c r="C3673" s="33">
        <v>45868</v>
      </c>
      <c r="D3673" s="33">
        <v>45874</v>
      </c>
      <c r="E3673" s="21" t="s">
        <v>23</v>
      </c>
      <c r="F3673" s="34">
        <v>1100</v>
      </c>
      <c r="G3673" s="21" t="s">
        <v>24</v>
      </c>
      <c r="H3673" s="21" t="s">
        <v>5993</v>
      </c>
      <c r="I3673" s="22">
        <v>48511466000188</v>
      </c>
      <c r="J3673" s="22" t="s">
        <v>6530</v>
      </c>
      <c r="K3673" s="40">
        <v>102088612</v>
      </c>
      <c r="L3673" s="21" t="s">
        <v>26</v>
      </c>
      <c r="M3673" s="21">
        <v>145366</v>
      </c>
      <c r="N3673" s="21">
        <v>265414</v>
      </c>
      <c r="O3673" s="21">
        <v>2942</v>
      </c>
      <c r="P3673" s="21" t="s">
        <v>26</v>
      </c>
      <c r="Q3673" s="21" t="s">
        <v>26</v>
      </c>
      <c r="R3673" s="21" t="s">
        <v>31</v>
      </c>
      <c r="S3673" s="21" t="s">
        <v>29</v>
      </c>
      <c r="T3673" s="21" t="s">
        <v>24</v>
      </c>
      <c r="U3673" s="21" t="s">
        <v>33</v>
      </c>
      <c r="V3673" s="33" t="s">
        <v>33</v>
      </c>
      <c r="W3673" s="4">
        <f t="shared" si="171"/>
        <v>14</v>
      </c>
      <c r="X3673" s="14" t="str">
        <f t="shared" si="172"/>
        <v>CNPJ</v>
      </c>
      <c r="Y3673" s="13" t="str">
        <f t="shared" si="173"/>
        <v>48.511.466/0001-88</v>
      </c>
      <c r="Z3673" s="10" t="str">
        <f>VLOOKUP(Y3673,FORNECEDORES!$A$2:$G$9043,3,0)</f>
        <v>JAQUELINE DE FATIMA LEMES BRITO 22790781800</v>
      </c>
      <c r="AA3673" s="15" t="str">
        <f>VLOOKUP(Y3673,FORNECEDORES!$A$2:$G$9041,7,0)</f>
        <v>jaquelinelemesbrito12@gmail.com;</v>
      </c>
    </row>
    <row r="3674" spans="1:27" x14ac:dyDescent="0.3">
      <c r="A3674" s="21" t="s">
        <v>8600</v>
      </c>
      <c r="B3674" s="32" t="s">
        <v>5992</v>
      </c>
      <c r="C3674" s="33">
        <v>45868</v>
      </c>
      <c r="D3674" s="33">
        <v>45874</v>
      </c>
      <c r="E3674" s="21" t="s">
        <v>23</v>
      </c>
      <c r="F3674" s="34">
        <v>1100</v>
      </c>
      <c r="G3674" s="21" t="s">
        <v>24</v>
      </c>
      <c r="H3674" s="21" t="s">
        <v>5993</v>
      </c>
      <c r="I3674" s="22">
        <v>48511466000188</v>
      </c>
      <c r="J3674" s="22" t="s">
        <v>5994</v>
      </c>
      <c r="K3674" s="40">
        <v>102088805</v>
      </c>
      <c r="L3674" s="21" t="s">
        <v>26</v>
      </c>
      <c r="M3674" s="21">
        <v>145450</v>
      </c>
      <c r="N3674" s="21">
        <v>265604</v>
      </c>
      <c r="O3674" s="21">
        <v>2959</v>
      </c>
      <c r="P3674" s="21" t="s">
        <v>26</v>
      </c>
      <c r="Q3674" s="21" t="s">
        <v>26</v>
      </c>
      <c r="R3674" s="21" t="s">
        <v>31</v>
      </c>
      <c r="S3674" s="21" t="s">
        <v>29</v>
      </c>
      <c r="T3674" s="21" t="s">
        <v>24</v>
      </c>
      <c r="U3674" s="21" t="s">
        <v>33</v>
      </c>
      <c r="V3674" s="33" t="s">
        <v>33</v>
      </c>
      <c r="W3674" s="4">
        <f t="shared" si="171"/>
        <v>14</v>
      </c>
      <c r="X3674" s="14" t="str">
        <f t="shared" si="172"/>
        <v>CNPJ</v>
      </c>
      <c r="Y3674" s="13" t="str">
        <f t="shared" si="173"/>
        <v>48.511.466/0001-88</v>
      </c>
      <c r="Z3674" s="10" t="str">
        <f>VLOOKUP(Y3674,FORNECEDORES!$A$2:$G$9043,3,0)</f>
        <v>JAQUELINE DE FATIMA LEMES BRITO 22790781800</v>
      </c>
      <c r="AA3674" s="15" t="str">
        <f>VLOOKUP(Y3674,FORNECEDORES!$A$2:$G$9041,7,0)</f>
        <v>jaquelinelemesbrito12@gmail.com;</v>
      </c>
    </row>
    <row r="3675" spans="1:27" x14ac:dyDescent="0.3">
      <c r="A3675" s="21" t="s">
        <v>8601</v>
      </c>
      <c r="B3675" s="32" t="s">
        <v>6502</v>
      </c>
      <c r="C3675" s="33">
        <v>45868</v>
      </c>
      <c r="D3675" s="33">
        <v>45869</v>
      </c>
      <c r="E3675" s="21" t="s">
        <v>5680</v>
      </c>
      <c r="F3675" s="34">
        <v>3609.83</v>
      </c>
      <c r="G3675" s="21" t="s">
        <v>24</v>
      </c>
      <c r="H3675" s="21" t="s">
        <v>1453</v>
      </c>
      <c r="I3675" s="22">
        <v>4370616476</v>
      </c>
      <c r="J3675" s="22" t="s">
        <v>6503</v>
      </c>
      <c r="K3675" s="21">
        <v>102088891</v>
      </c>
      <c r="L3675" s="21" t="s">
        <v>26</v>
      </c>
      <c r="M3675" s="21">
        <v>146068</v>
      </c>
      <c r="N3675" s="21">
        <v>266945</v>
      </c>
      <c r="O3675" s="21">
        <v>4713</v>
      </c>
      <c r="P3675" s="21" t="s">
        <v>88</v>
      </c>
      <c r="Q3675" s="21" t="s">
        <v>92</v>
      </c>
      <c r="R3675" s="21" t="s">
        <v>31</v>
      </c>
      <c r="S3675" s="21" t="s">
        <v>29</v>
      </c>
      <c r="T3675" s="21" t="s">
        <v>24</v>
      </c>
      <c r="U3675" s="21" t="s">
        <v>30</v>
      </c>
      <c r="V3675" s="33" t="s">
        <v>30</v>
      </c>
      <c r="W3675" s="4">
        <f t="shared" si="171"/>
        <v>10</v>
      </c>
      <c r="X3675" s="14" t="str">
        <f t="shared" si="172"/>
        <v>CPF_Incompleto</v>
      </c>
      <c r="Y3675" s="13" t="str">
        <f t="shared" si="173"/>
        <v>043.706.164-76</v>
      </c>
      <c r="Z3675" s="10" t="str">
        <f>VLOOKUP(Y3675,FORNECEDORES!$A$2:$G$9043,3,0)</f>
        <v>JOSE EDVAN ALVES DA SILVA</v>
      </c>
      <c r="AA3675" s="15" t="str">
        <f>VLOOKUP(Y3675,FORNECEDORES!$A$2:$G$9041,7,0)</f>
        <v>adailtonnovaes@hotmail.com;</v>
      </c>
    </row>
    <row r="3676" spans="1:27" x14ac:dyDescent="0.3">
      <c r="A3676" s="21" t="s">
        <v>8601</v>
      </c>
      <c r="B3676" s="32" t="s">
        <v>6502</v>
      </c>
      <c r="C3676" s="33">
        <v>45868</v>
      </c>
      <c r="D3676" s="33">
        <v>45869</v>
      </c>
      <c r="E3676" s="21" t="s">
        <v>34</v>
      </c>
      <c r="F3676" s="34">
        <v>1547.07</v>
      </c>
      <c r="G3676" s="21" t="s">
        <v>24</v>
      </c>
      <c r="H3676" s="21" t="s">
        <v>1453</v>
      </c>
      <c r="I3676" s="22">
        <v>4370616476</v>
      </c>
      <c r="J3676" s="22" t="s">
        <v>6503</v>
      </c>
      <c r="K3676" s="40">
        <v>102088891</v>
      </c>
      <c r="L3676" s="21" t="s">
        <v>26</v>
      </c>
      <c r="M3676" s="21">
        <v>146068</v>
      </c>
      <c r="N3676" s="21">
        <v>266945</v>
      </c>
      <c r="O3676" s="21">
        <v>4713</v>
      </c>
      <c r="P3676" s="21" t="s">
        <v>88</v>
      </c>
      <c r="Q3676" s="21" t="s">
        <v>92</v>
      </c>
      <c r="R3676" s="21" t="s">
        <v>31</v>
      </c>
      <c r="S3676" s="21" t="s">
        <v>29</v>
      </c>
      <c r="T3676" s="21" t="s">
        <v>24</v>
      </c>
      <c r="U3676" s="21" t="s">
        <v>30</v>
      </c>
      <c r="V3676" s="33" t="s">
        <v>30</v>
      </c>
      <c r="W3676" s="4">
        <f t="shared" si="171"/>
        <v>10</v>
      </c>
      <c r="X3676" s="14" t="str">
        <f t="shared" si="172"/>
        <v>CPF_Incompleto</v>
      </c>
      <c r="Y3676" s="13" t="str">
        <f t="shared" si="173"/>
        <v>043.706.164-76</v>
      </c>
      <c r="Z3676" s="10" t="str">
        <f>VLOOKUP(Y3676,FORNECEDORES!$A$2:$G$9043,3,0)</f>
        <v>JOSE EDVAN ALVES DA SILVA</v>
      </c>
      <c r="AA3676" s="15" t="str">
        <f>VLOOKUP(Y3676,FORNECEDORES!$A$2:$G$9041,7,0)</f>
        <v>adailtonnovaes@hotmail.com;</v>
      </c>
    </row>
    <row r="3677" spans="1:27" x14ac:dyDescent="0.3">
      <c r="A3677" s="21" t="s">
        <v>8602</v>
      </c>
      <c r="B3677" s="32" t="s">
        <v>5992</v>
      </c>
      <c r="C3677" s="33">
        <v>45868</v>
      </c>
      <c r="D3677" s="33">
        <v>45874</v>
      </c>
      <c r="E3677" s="21" t="s">
        <v>23</v>
      </c>
      <c r="F3677" s="34">
        <v>1100</v>
      </c>
      <c r="G3677" s="21" t="s">
        <v>24</v>
      </c>
      <c r="H3677" s="21" t="s">
        <v>5993</v>
      </c>
      <c r="I3677" s="22">
        <v>48511466000188</v>
      </c>
      <c r="J3677" s="22" t="s">
        <v>6530</v>
      </c>
      <c r="K3677" s="40">
        <v>102088907</v>
      </c>
      <c r="L3677" s="21" t="s">
        <v>26</v>
      </c>
      <c r="M3677" s="21">
        <v>145907</v>
      </c>
      <c r="N3677" s="21">
        <v>266654</v>
      </c>
      <c r="O3677" s="21">
        <v>3465</v>
      </c>
      <c r="P3677" s="21" t="s">
        <v>26</v>
      </c>
      <c r="Q3677" s="21" t="s">
        <v>26</v>
      </c>
      <c r="R3677" s="21" t="s">
        <v>31</v>
      </c>
      <c r="S3677" s="21" t="s">
        <v>29</v>
      </c>
      <c r="T3677" s="21" t="s">
        <v>24</v>
      </c>
      <c r="U3677" s="21" t="s">
        <v>33</v>
      </c>
      <c r="V3677" s="33" t="s">
        <v>33</v>
      </c>
      <c r="W3677" s="4">
        <f t="shared" si="171"/>
        <v>14</v>
      </c>
      <c r="X3677" s="14" t="str">
        <f t="shared" si="172"/>
        <v>CNPJ</v>
      </c>
      <c r="Y3677" s="13" t="str">
        <f t="shared" si="173"/>
        <v>48.511.466/0001-88</v>
      </c>
      <c r="Z3677" s="10" t="str">
        <f>VLOOKUP(Y3677,FORNECEDORES!$A$2:$G$9043,3,0)</f>
        <v>JAQUELINE DE FATIMA LEMES BRITO 22790781800</v>
      </c>
      <c r="AA3677" s="15" t="str">
        <f>VLOOKUP(Y3677,FORNECEDORES!$A$2:$G$9041,7,0)</f>
        <v>jaquelinelemesbrito12@gmail.com;</v>
      </c>
    </row>
    <row r="3678" spans="1:27" x14ac:dyDescent="0.3">
      <c r="A3678" s="21" t="s">
        <v>8603</v>
      </c>
      <c r="B3678" s="32" t="s">
        <v>5992</v>
      </c>
      <c r="C3678" s="33">
        <v>45868</v>
      </c>
      <c r="D3678" s="33">
        <v>45874</v>
      </c>
      <c r="E3678" s="21" t="s">
        <v>23</v>
      </c>
      <c r="F3678" s="34">
        <v>1100</v>
      </c>
      <c r="G3678" s="21" t="s">
        <v>24</v>
      </c>
      <c r="H3678" s="21" t="s">
        <v>5993</v>
      </c>
      <c r="I3678" s="22">
        <v>48511466000188</v>
      </c>
      <c r="J3678" s="22" t="s">
        <v>6000</v>
      </c>
      <c r="K3678" s="21">
        <v>102089157</v>
      </c>
      <c r="L3678" s="21" t="s">
        <v>26</v>
      </c>
      <c r="M3678" s="21">
        <v>145906</v>
      </c>
      <c r="N3678" s="21">
        <v>266653</v>
      </c>
      <c r="O3678" s="21" t="s">
        <v>8604</v>
      </c>
      <c r="P3678" s="21" t="s">
        <v>26</v>
      </c>
      <c r="Q3678" s="21" t="s">
        <v>26</v>
      </c>
      <c r="R3678" s="21" t="s">
        <v>31</v>
      </c>
      <c r="S3678" s="21" t="s">
        <v>29</v>
      </c>
      <c r="T3678" s="21" t="s">
        <v>24</v>
      </c>
      <c r="U3678" s="21" t="s">
        <v>33</v>
      </c>
      <c r="V3678" s="33" t="s">
        <v>33</v>
      </c>
      <c r="W3678" s="4">
        <f t="shared" si="171"/>
        <v>14</v>
      </c>
      <c r="X3678" s="14" t="str">
        <f t="shared" si="172"/>
        <v>CNPJ</v>
      </c>
      <c r="Y3678" s="13" t="str">
        <f t="shared" si="173"/>
        <v>48.511.466/0001-88</v>
      </c>
      <c r="Z3678" s="10" t="str">
        <f>VLOOKUP(Y3678,FORNECEDORES!$A$2:$G$9043,3,0)</f>
        <v>JAQUELINE DE FATIMA LEMES BRITO 22790781800</v>
      </c>
      <c r="AA3678" s="15" t="str">
        <f>VLOOKUP(Y3678,FORNECEDORES!$A$2:$G$9041,7,0)</f>
        <v>jaquelinelemesbrito12@gmail.com;</v>
      </c>
    </row>
    <row r="3679" spans="1:27" x14ac:dyDescent="0.3">
      <c r="A3679" s="21" t="s">
        <v>8605</v>
      </c>
      <c r="B3679" s="32" t="s">
        <v>6517</v>
      </c>
      <c r="C3679" s="33">
        <v>45868</v>
      </c>
      <c r="D3679" s="33">
        <v>45895</v>
      </c>
      <c r="E3679" s="21" t="s">
        <v>23</v>
      </c>
      <c r="F3679" s="34">
        <v>8800</v>
      </c>
      <c r="G3679" s="21" t="s">
        <v>24</v>
      </c>
      <c r="H3679" s="21" t="s">
        <v>565</v>
      </c>
      <c r="I3679" s="22">
        <v>49804103000101</v>
      </c>
      <c r="J3679" s="22" t="s">
        <v>7334</v>
      </c>
      <c r="K3679" s="40">
        <v>102089295</v>
      </c>
      <c r="L3679" s="21" t="s">
        <v>26</v>
      </c>
      <c r="M3679" s="21">
        <v>145434</v>
      </c>
      <c r="N3679" s="21">
        <v>265580</v>
      </c>
      <c r="O3679" s="21">
        <v>3036</v>
      </c>
      <c r="P3679" s="21" t="s">
        <v>26</v>
      </c>
      <c r="Q3679" s="21" t="s">
        <v>79</v>
      </c>
      <c r="R3679" s="21" t="s">
        <v>31</v>
      </c>
      <c r="S3679" s="21" t="s">
        <v>29</v>
      </c>
      <c r="T3679" s="21" t="s">
        <v>24</v>
      </c>
      <c r="U3679" s="21">
        <v>30</v>
      </c>
      <c r="V3679" s="33">
        <v>45899</v>
      </c>
      <c r="W3679" s="4">
        <f t="shared" si="171"/>
        <v>14</v>
      </c>
      <c r="X3679" s="14" t="str">
        <f t="shared" si="172"/>
        <v>CNPJ</v>
      </c>
      <c r="Y3679" s="13" t="str">
        <f t="shared" si="173"/>
        <v>49.804.103/0001-01</v>
      </c>
      <c r="Z3679" s="10" t="str">
        <f>VLOOKUP(Y3679,FORNECEDORES!$A$2:$G$9043,3,0)</f>
        <v>MVC EXPRESS SOLUCOES LOGISTICAS LTDA</v>
      </c>
      <c r="AA3679" s="15" t="str">
        <f>VLOOKUP(Y3679,FORNECEDORES!$A$2:$G$9041,7,0)</f>
        <v>marcelo.souza@mvcexpress.com.br;operacional@mvcexpress.com.br; comercial@mvcexpress.com.br;</v>
      </c>
    </row>
    <row r="3680" spans="1:27" x14ac:dyDescent="0.3">
      <c r="A3680" s="21" t="s">
        <v>8606</v>
      </c>
      <c r="B3680" s="32" t="s">
        <v>5960</v>
      </c>
      <c r="C3680" s="33">
        <v>45868</v>
      </c>
      <c r="D3680" s="33">
        <v>45869</v>
      </c>
      <c r="E3680" s="21" t="s">
        <v>5680</v>
      </c>
      <c r="F3680" s="34">
        <v>875.7</v>
      </c>
      <c r="G3680" s="21" t="s">
        <v>24</v>
      </c>
      <c r="H3680" s="21" t="s">
        <v>1606</v>
      </c>
      <c r="I3680" s="22">
        <v>3270791852</v>
      </c>
      <c r="J3680" s="22" t="s">
        <v>5962</v>
      </c>
      <c r="K3680" s="40">
        <v>102089319</v>
      </c>
      <c r="L3680" s="21" t="s">
        <v>26</v>
      </c>
      <c r="M3680" s="21">
        <v>146084</v>
      </c>
      <c r="N3680" s="21">
        <v>266969</v>
      </c>
      <c r="O3680" s="21">
        <v>3600</v>
      </c>
      <c r="P3680" s="21" t="s">
        <v>26</v>
      </c>
      <c r="Q3680" s="21" t="s">
        <v>26</v>
      </c>
      <c r="R3680" s="21" t="s">
        <v>31</v>
      </c>
      <c r="S3680" s="21" t="s">
        <v>29</v>
      </c>
      <c r="T3680" s="21" t="s">
        <v>24</v>
      </c>
      <c r="U3680" s="21" t="s">
        <v>30</v>
      </c>
      <c r="V3680" s="33" t="s">
        <v>30</v>
      </c>
      <c r="W3680" s="4">
        <f t="shared" si="171"/>
        <v>10</v>
      </c>
      <c r="X3680" s="14" t="str">
        <f t="shared" si="172"/>
        <v>CPF_Incompleto</v>
      </c>
      <c r="Y3680" s="13" t="str">
        <f t="shared" si="173"/>
        <v>032.707.918-52</v>
      </c>
      <c r="Z3680" s="10" t="str">
        <f>VLOOKUP(Y3680,FORNECEDORES!$A$2:$G$9043,3,0)</f>
        <v>ANTONIO APARECIDO ALVES</v>
      </c>
      <c r="AA3680" s="15" t="str">
        <f>VLOOKUP(Y3680,FORNECEDORES!$A$2:$G$9041,7,0)</f>
        <v>logistica.onix@gmail.com;</v>
      </c>
    </row>
    <row r="3681" spans="1:27" x14ac:dyDescent="0.3">
      <c r="A3681" s="21" t="s">
        <v>8606</v>
      </c>
      <c r="B3681" s="32" t="s">
        <v>5960</v>
      </c>
      <c r="C3681" s="33">
        <v>45868</v>
      </c>
      <c r="D3681" s="33">
        <v>45869</v>
      </c>
      <c r="E3681" s="21" t="s">
        <v>34</v>
      </c>
      <c r="F3681" s="34">
        <v>583.79999999999995</v>
      </c>
      <c r="G3681" s="21" t="s">
        <v>24</v>
      </c>
      <c r="H3681" s="21" t="s">
        <v>1606</v>
      </c>
      <c r="I3681" s="22">
        <v>3270791852</v>
      </c>
      <c r="J3681" s="22" t="s">
        <v>5962</v>
      </c>
      <c r="K3681" s="40">
        <v>102089319</v>
      </c>
      <c r="L3681" s="21" t="s">
        <v>26</v>
      </c>
      <c r="M3681" s="21">
        <v>146084</v>
      </c>
      <c r="N3681" s="21">
        <v>266969</v>
      </c>
      <c r="O3681" s="21">
        <v>3600</v>
      </c>
      <c r="P3681" s="21" t="s">
        <v>26</v>
      </c>
      <c r="Q3681" s="21" t="s">
        <v>26</v>
      </c>
      <c r="R3681" s="21" t="s">
        <v>31</v>
      </c>
      <c r="S3681" s="21" t="s">
        <v>29</v>
      </c>
      <c r="T3681" s="21" t="s">
        <v>24</v>
      </c>
      <c r="U3681" s="21" t="s">
        <v>30</v>
      </c>
      <c r="V3681" s="33" t="s">
        <v>30</v>
      </c>
      <c r="W3681" s="4">
        <f t="shared" si="171"/>
        <v>10</v>
      </c>
      <c r="X3681" s="14" t="str">
        <f t="shared" si="172"/>
        <v>CPF_Incompleto</v>
      </c>
      <c r="Y3681" s="13" t="str">
        <f t="shared" si="173"/>
        <v>032.707.918-52</v>
      </c>
      <c r="Z3681" s="10" t="str">
        <f>VLOOKUP(Y3681,FORNECEDORES!$A$2:$G$9043,3,0)</f>
        <v>ANTONIO APARECIDO ALVES</v>
      </c>
      <c r="AA3681" s="15" t="str">
        <f>VLOOKUP(Y3681,FORNECEDORES!$A$2:$G$9041,7,0)</f>
        <v>logistica.onix@gmail.com;</v>
      </c>
    </row>
    <row r="3682" spans="1:27" x14ac:dyDescent="0.3">
      <c r="A3682" s="21" t="s">
        <v>8607</v>
      </c>
      <c r="B3682" s="32" t="s">
        <v>6517</v>
      </c>
      <c r="C3682" s="33">
        <v>45868</v>
      </c>
      <c r="D3682" s="33">
        <v>45895</v>
      </c>
      <c r="E3682" s="21" t="s">
        <v>23</v>
      </c>
      <c r="F3682" s="34">
        <v>8800</v>
      </c>
      <c r="G3682" s="21" t="s">
        <v>24</v>
      </c>
      <c r="H3682" s="21" t="s">
        <v>565</v>
      </c>
      <c r="I3682" s="22">
        <v>49804103000101</v>
      </c>
      <c r="J3682" s="22" t="s">
        <v>8608</v>
      </c>
      <c r="K3682" s="40">
        <v>102089483</v>
      </c>
      <c r="L3682" s="21" t="s">
        <v>26</v>
      </c>
      <c r="M3682" s="21">
        <v>145362</v>
      </c>
      <c r="N3682" s="21">
        <v>265410</v>
      </c>
      <c r="O3682" s="21">
        <v>2938</v>
      </c>
      <c r="P3682" s="21" t="s">
        <v>26</v>
      </c>
      <c r="Q3682" s="21" t="s">
        <v>79</v>
      </c>
      <c r="R3682" s="21" t="s">
        <v>31</v>
      </c>
      <c r="S3682" s="21" t="s">
        <v>29</v>
      </c>
      <c r="T3682" s="21" t="s">
        <v>24</v>
      </c>
      <c r="U3682" s="21">
        <v>30</v>
      </c>
      <c r="V3682" s="33">
        <v>45899</v>
      </c>
      <c r="W3682" s="4">
        <f t="shared" si="171"/>
        <v>14</v>
      </c>
      <c r="X3682" s="14" t="str">
        <f t="shared" si="172"/>
        <v>CNPJ</v>
      </c>
      <c r="Y3682" s="13" t="str">
        <f t="shared" si="173"/>
        <v>49.804.103/0001-01</v>
      </c>
      <c r="Z3682" s="10" t="str">
        <f>VLOOKUP(Y3682,FORNECEDORES!$A$2:$G$9043,3,0)</f>
        <v>MVC EXPRESS SOLUCOES LOGISTICAS LTDA</v>
      </c>
      <c r="AA3682" s="15" t="str">
        <f>VLOOKUP(Y3682,FORNECEDORES!$A$2:$G$9041,7,0)</f>
        <v>marcelo.souza@mvcexpress.com.br;operacional@mvcexpress.com.br; comercial@mvcexpress.com.br;</v>
      </c>
    </row>
    <row r="3683" spans="1:27" x14ac:dyDescent="0.3">
      <c r="A3683" s="21" t="s">
        <v>8609</v>
      </c>
      <c r="B3683" s="32" t="s">
        <v>6517</v>
      </c>
      <c r="C3683" s="33">
        <v>45868</v>
      </c>
      <c r="D3683" s="33">
        <v>45895</v>
      </c>
      <c r="E3683" s="21" t="s">
        <v>23</v>
      </c>
      <c r="F3683" s="34">
        <v>6900</v>
      </c>
      <c r="G3683" s="21" t="s">
        <v>24</v>
      </c>
      <c r="H3683" s="21" t="s">
        <v>565</v>
      </c>
      <c r="I3683" s="22">
        <v>49804103000101</v>
      </c>
      <c r="J3683" s="22" t="s">
        <v>8610</v>
      </c>
      <c r="K3683" s="40">
        <v>102089606</v>
      </c>
      <c r="L3683" s="21" t="s">
        <v>26</v>
      </c>
      <c r="M3683" s="21">
        <v>145921</v>
      </c>
      <c r="N3683" s="21">
        <v>266668</v>
      </c>
      <c r="O3683" s="21">
        <v>3494</v>
      </c>
      <c r="P3683" s="21" t="s">
        <v>26</v>
      </c>
      <c r="Q3683" s="21" t="s">
        <v>27</v>
      </c>
      <c r="R3683" s="21" t="s">
        <v>31</v>
      </c>
      <c r="S3683" s="21" t="s">
        <v>29</v>
      </c>
      <c r="T3683" s="21" t="s">
        <v>24</v>
      </c>
      <c r="U3683" s="21">
        <v>30</v>
      </c>
      <c r="V3683" s="33">
        <v>45899</v>
      </c>
      <c r="W3683" s="4">
        <f t="shared" si="171"/>
        <v>14</v>
      </c>
      <c r="X3683" s="14" t="str">
        <f t="shared" si="172"/>
        <v>CNPJ</v>
      </c>
      <c r="Y3683" s="13" t="str">
        <f t="shared" si="173"/>
        <v>49.804.103/0001-01</v>
      </c>
      <c r="Z3683" s="10" t="str">
        <f>VLOOKUP(Y3683,FORNECEDORES!$A$2:$G$9043,3,0)</f>
        <v>MVC EXPRESS SOLUCOES LOGISTICAS LTDA</v>
      </c>
      <c r="AA3683" s="15" t="str">
        <f>VLOOKUP(Y3683,FORNECEDORES!$A$2:$G$9041,7,0)</f>
        <v>marcelo.souza@mvcexpress.com.br;operacional@mvcexpress.com.br; comercial@mvcexpress.com.br;</v>
      </c>
    </row>
    <row r="3684" spans="1:27" x14ac:dyDescent="0.3">
      <c r="A3684" s="21" t="s">
        <v>8611</v>
      </c>
      <c r="B3684" s="32" t="s">
        <v>5960</v>
      </c>
      <c r="C3684" s="33">
        <v>45868</v>
      </c>
      <c r="D3684" s="33">
        <v>45869</v>
      </c>
      <c r="E3684" s="21" t="s">
        <v>5680</v>
      </c>
      <c r="F3684" s="34">
        <v>875.7</v>
      </c>
      <c r="G3684" s="21" t="s">
        <v>24</v>
      </c>
      <c r="H3684" s="21" t="s">
        <v>1606</v>
      </c>
      <c r="I3684" s="22">
        <v>3270791852</v>
      </c>
      <c r="J3684" s="22" t="s">
        <v>5962</v>
      </c>
      <c r="K3684" s="40">
        <v>102089702</v>
      </c>
      <c r="L3684" s="21" t="s">
        <v>26</v>
      </c>
      <c r="M3684" s="21">
        <v>146089</v>
      </c>
      <c r="N3684" s="21">
        <v>266974</v>
      </c>
      <c r="O3684" s="21">
        <v>3615</v>
      </c>
      <c r="P3684" s="21" t="s">
        <v>26</v>
      </c>
      <c r="Q3684" s="21" t="s">
        <v>26</v>
      </c>
      <c r="R3684" s="21" t="s">
        <v>31</v>
      </c>
      <c r="S3684" s="21" t="s">
        <v>29</v>
      </c>
      <c r="T3684" s="21" t="s">
        <v>24</v>
      </c>
      <c r="U3684" s="21" t="s">
        <v>30</v>
      </c>
      <c r="V3684" s="33" t="s">
        <v>30</v>
      </c>
      <c r="W3684" s="4">
        <f t="shared" si="171"/>
        <v>10</v>
      </c>
      <c r="X3684" s="14" t="str">
        <f t="shared" si="172"/>
        <v>CPF_Incompleto</v>
      </c>
      <c r="Y3684" s="13" t="str">
        <f t="shared" si="173"/>
        <v>032.707.918-52</v>
      </c>
      <c r="Z3684" s="10" t="str">
        <f>VLOOKUP(Y3684,FORNECEDORES!$A$2:$G$9043,3,0)</f>
        <v>ANTONIO APARECIDO ALVES</v>
      </c>
      <c r="AA3684" s="15" t="str">
        <f>VLOOKUP(Y3684,FORNECEDORES!$A$2:$G$9041,7,0)</f>
        <v>logistica.onix@gmail.com;</v>
      </c>
    </row>
    <row r="3685" spans="1:27" x14ac:dyDescent="0.3">
      <c r="A3685" s="21" t="s">
        <v>8611</v>
      </c>
      <c r="B3685" s="32" t="s">
        <v>5960</v>
      </c>
      <c r="C3685" s="33">
        <v>45868</v>
      </c>
      <c r="D3685" s="33">
        <v>45869</v>
      </c>
      <c r="E3685" s="21" t="s">
        <v>34</v>
      </c>
      <c r="F3685" s="34">
        <v>583.79999999999995</v>
      </c>
      <c r="G3685" s="21" t="s">
        <v>24</v>
      </c>
      <c r="H3685" s="21" t="s">
        <v>1606</v>
      </c>
      <c r="I3685" s="22">
        <v>3270791852</v>
      </c>
      <c r="J3685" s="22" t="s">
        <v>5962</v>
      </c>
      <c r="K3685" s="40">
        <v>102089702</v>
      </c>
      <c r="L3685" s="21" t="s">
        <v>26</v>
      </c>
      <c r="M3685" s="21">
        <v>146089</v>
      </c>
      <c r="N3685" s="21">
        <v>266974</v>
      </c>
      <c r="O3685" s="21">
        <v>3615</v>
      </c>
      <c r="P3685" s="21" t="s">
        <v>26</v>
      </c>
      <c r="Q3685" s="21" t="s">
        <v>26</v>
      </c>
      <c r="R3685" s="21" t="s">
        <v>31</v>
      </c>
      <c r="S3685" s="21" t="s">
        <v>29</v>
      </c>
      <c r="T3685" s="21" t="s">
        <v>24</v>
      </c>
      <c r="U3685" s="21" t="s">
        <v>30</v>
      </c>
      <c r="V3685" s="33" t="s">
        <v>30</v>
      </c>
      <c r="W3685" s="4">
        <f t="shared" si="171"/>
        <v>10</v>
      </c>
      <c r="X3685" s="14" t="str">
        <f t="shared" si="172"/>
        <v>CPF_Incompleto</v>
      </c>
      <c r="Y3685" s="13" t="str">
        <f t="shared" si="173"/>
        <v>032.707.918-52</v>
      </c>
      <c r="Z3685" s="10" t="str">
        <f>VLOOKUP(Y3685,FORNECEDORES!$A$2:$G$9043,3,0)</f>
        <v>ANTONIO APARECIDO ALVES</v>
      </c>
      <c r="AA3685" s="15" t="str">
        <f>VLOOKUP(Y3685,FORNECEDORES!$A$2:$G$9041,7,0)</f>
        <v>logistica.onix@gmail.com;</v>
      </c>
    </row>
    <row r="3686" spans="1:27" x14ac:dyDescent="0.3">
      <c r="A3686" s="21" t="s">
        <v>8612</v>
      </c>
      <c r="B3686" s="32" t="s">
        <v>6517</v>
      </c>
      <c r="C3686" s="33">
        <v>45868</v>
      </c>
      <c r="D3686" s="33">
        <v>45896</v>
      </c>
      <c r="E3686" s="21" t="s">
        <v>23</v>
      </c>
      <c r="F3686" s="34">
        <v>8800</v>
      </c>
      <c r="G3686" s="21" t="s">
        <v>24</v>
      </c>
      <c r="H3686" s="21" t="s">
        <v>565</v>
      </c>
      <c r="I3686" s="22">
        <v>49804103000101</v>
      </c>
      <c r="J3686" s="22" t="s">
        <v>7352</v>
      </c>
      <c r="K3686" s="40">
        <v>102089757</v>
      </c>
      <c r="L3686" s="21" t="s">
        <v>26</v>
      </c>
      <c r="M3686" s="21">
        <v>145927</v>
      </c>
      <c r="N3686" s="21">
        <v>266677</v>
      </c>
      <c r="O3686" s="21" t="s">
        <v>8613</v>
      </c>
      <c r="P3686" s="21" t="s">
        <v>26</v>
      </c>
      <c r="Q3686" s="21" t="s">
        <v>26</v>
      </c>
      <c r="R3686" s="21" t="s">
        <v>31</v>
      </c>
      <c r="S3686" s="21" t="s">
        <v>29</v>
      </c>
      <c r="T3686" s="21" t="s">
        <v>24</v>
      </c>
      <c r="U3686" s="21">
        <v>30</v>
      </c>
      <c r="V3686" s="33">
        <v>45899</v>
      </c>
      <c r="W3686" s="4">
        <f t="shared" si="171"/>
        <v>14</v>
      </c>
      <c r="X3686" s="14" t="str">
        <f t="shared" si="172"/>
        <v>CNPJ</v>
      </c>
      <c r="Y3686" s="13" t="str">
        <f t="shared" si="173"/>
        <v>49.804.103/0001-01</v>
      </c>
      <c r="Z3686" s="10" t="str">
        <f>VLOOKUP(Y3686,FORNECEDORES!$A$2:$G$9043,3,0)</f>
        <v>MVC EXPRESS SOLUCOES LOGISTICAS LTDA</v>
      </c>
      <c r="AA3686" s="15" t="str">
        <f>VLOOKUP(Y3686,FORNECEDORES!$A$2:$G$9041,7,0)</f>
        <v>marcelo.souza@mvcexpress.com.br;operacional@mvcexpress.com.br; comercial@mvcexpress.com.br;</v>
      </c>
    </row>
    <row r="3687" spans="1:27" x14ac:dyDescent="0.3">
      <c r="A3687" s="21" t="s">
        <v>8614</v>
      </c>
      <c r="B3687" s="32" t="s">
        <v>6023</v>
      </c>
      <c r="C3687" s="33">
        <v>45868</v>
      </c>
      <c r="D3687" s="33">
        <v>45869</v>
      </c>
      <c r="E3687" s="21" t="s">
        <v>5680</v>
      </c>
      <c r="F3687" s="34">
        <v>4670.3999999999996</v>
      </c>
      <c r="G3687" s="21" t="s">
        <v>24</v>
      </c>
      <c r="H3687" s="21" t="s">
        <v>2158</v>
      </c>
      <c r="I3687" s="22">
        <v>32489374168</v>
      </c>
      <c r="J3687" s="22" t="s">
        <v>6115</v>
      </c>
      <c r="K3687" s="40">
        <v>102089869</v>
      </c>
      <c r="L3687" s="21" t="s">
        <v>26</v>
      </c>
      <c r="M3687" s="21">
        <v>146070</v>
      </c>
      <c r="N3687" s="21">
        <v>266947</v>
      </c>
      <c r="O3687" s="21">
        <v>3595</v>
      </c>
      <c r="P3687" s="21" t="s">
        <v>26</v>
      </c>
      <c r="Q3687" s="21" t="s">
        <v>81</v>
      </c>
      <c r="R3687" s="21" t="s">
        <v>31</v>
      </c>
      <c r="S3687" s="21" t="s">
        <v>29</v>
      </c>
      <c r="T3687" s="21" t="s">
        <v>24</v>
      </c>
      <c r="U3687" s="21" t="s">
        <v>30</v>
      </c>
      <c r="V3687" s="33" t="s">
        <v>30</v>
      </c>
      <c r="W3687" s="4">
        <f t="shared" si="171"/>
        <v>11</v>
      </c>
      <c r="X3687" s="14" t="str">
        <f t="shared" si="172"/>
        <v>CPF</v>
      </c>
      <c r="Y3687" s="13" t="str">
        <f t="shared" si="173"/>
        <v>324.893.741-68</v>
      </c>
      <c r="Z3687" s="10" t="str">
        <f>VLOOKUP(Y3687,FORNECEDORES!$A$2:$G$9043,3,0)</f>
        <v>HELIO VALLADARES MACHADO JUNIOR</v>
      </c>
      <c r="AA3687" s="15" t="str">
        <f>VLOOKUP(Y3687,FORNECEDORES!$A$2:$G$9041,7,0)</f>
        <v>heliomachado.fh@gmail.com;</v>
      </c>
    </row>
    <row r="3688" spans="1:27" x14ac:dyDescent="0.3">
      <c r="A3688" s="21" t="s">
        <v>8614</v>
      </c>
      <c r="B3688" s="32" t="s">
        <v>6023</v>
      </c>
      <c r="C3688" s="33">
        <v>45868</v>
      </c>
      <c r="D3688" s="33">
        <v>45869</v>
      </c>
      <c r="E3688" s="21" t="s">
        <v>34</v>
      </c>
      <c r="F3688" s="34">
        <v>3113.6</v>
      </c>
      <c r="G3688" s="21" t="s">
        <v>24</v>
      </c>
      <c r="H3688" s="21" t="s">
        <v>2158</v>
      </c>
      <c r="I3688" s="22">
        <v>32489374168</v>
      </c>
      <c r="J3688" s="22" t="s">
        <v>6115</v>
      </c>
      <c r="K3688" s="21">
        <v>102089869</v>
      </c>
      <c r="L3688" s="21" t="s">
        <v>26</v>
      </c>
      <c r="M3688" s="21">
        <v>146070</v>
      </c>
      <c r="N3688" s="21">
        <v>266947</v>
      </c>
      <c r="O3688" s="21">
        <v>3595</v>
      </c>
      <c r="P3688" s="21" t="s">
        <v>26</v>
      </c>
      <c r="Q3688" s="21" t="s">
        <v>81</v>
      </c>
      <c r="R3688" s="21" t="s">
        <v>31</v>
      </c>
      <c r="S3688" s="21" t="s">
        <v>29</v>
      </c>
      <c r="T3688" s="21" t="s">
        <v>24</v>
      </c>
      <c r="U3688" s="21" t="s">
        <v>30</v>
      </c>
      <c r="V3688" s="33" t="s">
        <v>30</v>
      </c>
      <c r="W3688" s="4">
        <f t="shared" si="171"/>
        <v>11</v>
      </c>
      <c r="X3688" s="14" t="str">
        <f t="shared" si="172"/>
        <v>CPF</v>
      </c>
      <c r="Y3688" s="13" t="str">
        <f t="shared" si="173"/>
        <v>324.893.741-68</v>
      </c>
      <c r="Z3688" s="10" t="str">
        <f>VLOOKUP(Y3688,FORNECEDORES!$A$2:$G$9043,3,0)</f>
        <v>HELIO VALLADARES MACHADO JUNIOR</v>
      </c>
      <c r="AA3688" s="15" t="str">
        <f>VLOOKUP(Y3688,FORNECEDORES!$A$2:$G$9041,7,0)</f>
        <v>heliomachado.fh@gmail.com;</v>
      </c>
    </row>
    <row r="3689" spans="1:27" x14ac:dyDescent="0.3">
      <c r="A3689" s="21" t="s">
        <v>8615</v>
      </c>
      <c r="B3689" s="32" t="s">
        <v>6517</v>
      </c>
      <c r="C3689" s="33">
        <v>45868</v>
      </c>
      <c r="D3689" s="33">
        <v>45896</v>
      </c>
      <c r="E3689" s="21" t="s">
        <v>23</v>
      </c>
      <c r="F3689" s="34">
        <v>8800</v>
      </c>
      <c r="G3689" s="21" t="s">
        <v>24</v>
      </c>
      <c r="H3689" s="21" t="s">
        <v>565</v>
      </c>
      <c r="I3689" s="22">
        <v>49804103000101</v>
      </c>
      <c r="J3689" s="22" t="s">
        <v>7879</v>
      </c>
      <c r="K3689" s="40">
        <v>102089964</v>
      </c>
      <c r="L3689" s="21" t="s">
        <v>26</v>
      </c>
      <c r="M3689" s="21">
        <v>145964</v>
      </c>
      <c r="N3689" s="21">
        <v>266763</v>
      </c>
      <c r="O3689" s="21">
        <v>3499</v>
      </c>
      <c r="P3689" s="21" t="s">
        <v>26</v>
      </c>
      <c r="Q3689" s="21" t="s">
        <v>26</v>
      </c>
      <c r="R3689" s="21" t="s">
        <v>31</v>
      </c>
      <c r="S3689" s="21" t="s">
        <v>29</v>
      </c>
      <c r="T3689" s="21" t="s">
        <v>24</v>
      </c>
      <c r="U3689" s="21">
        <v>30</v>
      </c>
      <c r="V3689" s="33">
        <v>45899</v>
      </c>
      <c r="W3689" s="4">
        <f t="shared" si="171"/>
        <v>14</v>
      </c>
      <c r="X3689" s="14" t="str">
        <f t="shared" si="172"/>
        <v>CNPJ</v>
      </c>
      <c r="Y3689" s="13" t="str">
        <f t="shared" si="173"/>
        <v>49.804.103/0001-01</v>
      </c>
      <c r="Z3689" s="10" t="str">
        <f>VLOOKUP(Y3689,FORNECEDORES!$A$2:$G$9043,3,0)</f>
        <v>MVC EXPRESS SOLUCOES LOGISTICAS LTDA</v>
      </c>
      <c r="AA3689" s="15" t="str">
        <f>VLOOKUP(Y3689,FORNECEDORES!$A$2:$G$9041,7,0)</f>
        <v>marcelo.souza@mvcexpress.com.br;operacional@mvcexpress.com.br; comercial@mvcexpress.com.br;</v>
      </c>
    </row>
    <row r="3690" spans="1:27" x14ac:dyDescent="0.3">
      <c r="A3690" s="21" t="s">
        <v>8616</v>
      </c>
      <c r="B3690" s="32" t="s">
        <v>6107</v>
      </c>
      <c r="C3690" s="33">
        <v>45868</v>
      </c>
      <c r="D3690" s="33">
        <v>45869</v>
      </c>
      <c r="E3690" s="21" t="s">
        <v>5680</v>
      </c>
      <c r="F3690" s="34">
        <v>4670.3999999999996</v>
      </c>
      <c r="G3690" s="21" t="s">
        <v>24</v>
      </c>
      <c r="H3690" s="21" t="s">
        <v>2148</v>
      </c>
      <c r="I3690" s="22">
        <v>5319413106</v>
      </c>
      <c r="J3690" s="22" t="s">
        <v>6434</v>
      </c>
      <c r="K3690" s="40">
        <v>102089987</v>
      </c>
      <c r="L3690" s="21" t="s">
        <v>26</v>
      </c>
      <c r="M3690" s="21">
        <v>146071</v>
      </c>
      <c r="N3690" s="21">
        <v>266948</v>
      </c>
      <c r="O3690" s="21">
        <v>3594</v>
      </c>
      <c r="P3690" s="21" t="s">
        <v>26</v>
      </c>
      <c r="Q3690" s="21" t="s">
        <v>79</v>
      </c>
      <c r="R3690" s="21" t="s">
        <v>31</v>
      </c>
      <c r="S3690" s="21" t="s">
        <v>29</v>
      </c>
      <c r="T3690" s="21" t="s">
        <v>24</v>
      </c>
      <c r="U3690" s="21" t="s">
        <v>30</v>
      </c>
      <c r="V3690" s="33" t="s">
        <v>30</v>
      </c>
      <c r="W3690" s="4">
        <f t="shared" si="171"/>
        <v>10</v>
      </c>
      <c r="X3690" s="14" t="str">
        <f t="shared" si="172"/>
        <v>CPF_Incompleto</v>
      </c>
      <c r="Y3690" s="13" t="str">
        <f t="shared" si="173"/>
        <v>053.194.131-06</v>
      </c>
      <c r="Z3690" s="10" t="str">
        <f>VLOOKUP(Y3690,FORNECEDORES!$A$2:$G$9043,3,0)</f>
        <v>THYAGO VALLADARES MACHADO</v>
      </c>
      <c r="AA3690" s="15" t="str">
        <f>VLOOKUP(Y3690,FORNECEDORES!$A$2:$G$9041,7,0)</f>
        <v>thyagomach@gmail.com;</v>
      </c>
    </row>
    <row r="3691" spans="1:27" x14ac:dyDescent="0.3">
      <c r="A3691" s="21" t="s">
        <v>8616</v>
      </c>
      <c r="B3691" s="32" t="s">
        <v>6107</v>
      </c>
      <c r="C3691" s="33">
        <v>45868</v>
      </c>
      <c r="D3691" s="33">
        <v>45869</v>
      </c>
      <c r="E3691" s="21" t="s">
        <v>34</v>
      </c>
      <c r="F3691" s="34">
        <v>3113.6</v>
      </c>
      <c r="G3691" s="21" t="s">
        <v>24</v>
      </c>
      <c r="H3691" s="21" t="s">
        <v>2148</v>
      </c>
      <c r="I3691" s="22">
        <v>5319413106</v>
      </c>
      <c r="J3691" s="22" t="s">
        <v>6434</v>
      </c>
      <c r="K3691" s="40">
        <v>102089987</v>
      </c>
      <c r="L3691" s="21" t="s">
        <v>26</v>
      </c>
      <c r="M3691" s="21">
        <v>146071</v>
      </c>
      <c r="N3691" s="21">
        <v>266948</v>
      </c>
      <c r="O3691" s="21">
        <v>3594</v>
      </c>
      <c r="P3691" s="21" t="s">
        <v>26</v>
      </c>
      <c r="Q3691" s="21" t="s">
        <v>79</v>
      </c>
      <c r="R3691" s="21" t="s">
        <v>31</v>
      </c>
      <c r="S3691" s="21" t="s">
        <v>29</v>
      </c>
      <c r="T3691" s="21" t="s">
        <v>24</v>
      </c>
      <c r="U3691" s="21" t="s">
        <v>30</v>
      </c>
      <c r="V3691" s="33" t="s">
        <v>30</v>
      </c>
      <c r="W3691" s="4">
        <f t="shared" si="171"/>
        <v>10</v>
      </c>
      <c r="X3691" s="14" t="str">
        <f t="shared" si="172"/>
        <v>CPF_Incompleto</v>
      </c>
      <c r="Y3691" s="13" t="str">
        <f t="shared" si="173"/>
        <v>053.194.131-06</v>
      </c>
      <c r="Z3691" s="10" t="str">
        <f>VLOOKUP(Y3691,FORNECEDORES!$A$2:$G$9043,3,0)</f>
        <v>THYAGO VALLADARES MACHADO</v>
      </c>
      <c r="AA3691" s="15" t="str">
        <f>VLOOKUP(Y3691,FORNECEDORES!$A$2:$G$9041,7,0)</f>
        <v>thyagomach@gmail.com;</v>
      </c>
    </row>
    <row r="3692" spans="1:27" x14ac:dyDescent="0.3">
      <c r="A3692" s="21" t="s">
        <v>8617</v>
      </c>
      <c r="B3692" s="32" t="s">
        <v>5969</v>
      </c>
      <c r="C3692" s="33">
        <v>45868</v>
      </c>
      <c r="D3692" s="33">
        <v>45869</v>
      </c>
      <c r="E3692" s="21" t="s">
        <v>5680</v>
      </c>
      <c r="F3692" s="34">
        <v>3210.9</v>
      </c>
      <c r="G3692" s="21" t="s">
        <v>24</v>
      </c>
      <c r="H3692" s="21" t="s">
        <v>1220</v>
      </c>
      <c r="I3692" s="22">
        <v>42749994837</v>
      </c>
      <c r="J3692" s="22" t="s">
        <v>5982</v>
      </c>
      <c r="K3692" s="40">
        <v>102090080</v>
      </c>
      <c r="L3692" s="21" t="s">
        <v>26</v>
      </c>
      <c r="M3692" s="21">
        <v>146090</v>
      </c>
      <c r="N3692" s="21">
        <v>266975</v>
      </c>
      <c r="O3692" s="21">
        <v>3616</v>
      </c>
      <c r="P3692" s="21" t="s">
        <v>26</v>
      </c>
      <c r="Q3692" s="21" t="s">
        <v>83</v>
      </c>
      <c r="R3692" s="21" t="s">
        <v>31</v>
      </c>
      <c r="S3692" s="21" t="s">
        <v>29</v>
      </c>
      <c r="T3692" s="21" t="s">
        <v>24</v>
      </c>
      <c r="U3692" s="21" t="s">
        <v>30</v>
      </c>
      <c r="V3692" s="33" t="s">
        <v>30</v>
      </c>
      <c r="W3692" s="4">
        <f t="shared" si="171"/>
        <v>11</v>
      </c>
      <c r="X3692" s="14" t="str">
        <f t="shared" si="172"/>
        <v>CPF</v>
      </c>
      <c r="Y3692" s="13" t="str">
        <f t="shared" si="173"/>
        <v>427.499.948-37</v>
      </c>
      <c r="Z3692" s="10" t="str">
        <f>VLOOKUP(Y3692,FORNECEDORES!$A$2:$G$9043,3,0)</f>
        <v>RAFAEL TELES DE OLIVEIRA SILVA</v>
      </c>
      <c r="AA3692" s="15" t="str">
        <f>VLOOKUP(Y3692,FORNECEDORES!$A$2:$G$9041,7,0)</f>
        <v>logistica.onix@gmail.com;</v>
      </c>
    </row>
    <row r="3693" spans="1:27" x14ac:dyDescent="0.3">
      <c r="A3693" s="21" t="s">
        <v>8617</v>
      </c>
      <c r="B3693" s="32" t="s">
        <v>5969</v>
      </c>
      <c r="C3693" s="33">
        <v>45868</v>
      </c>
      <c r="D3693" s="33">
        <v>45869</v>
      </c>
      <c r="E3693" s="21" t="s">
        <v>34</v>
      </c>
      <c r="F3693" s="34">
        <v>2140.6</v>
      </c>
      <c r="G3693" s="21" t="s">
        <v>24</v>
      </c>
      <c r="H3693" s="21" t="s">
        <v>1220</v>
      </c>
      <c r="I3693" s="22">
        <v>42749994837</v>
      </c>
      <c r="J3693" s="22" t="s">
        <v>5982</v>
      </c>
      <c r="K3693" s="40">
        <v>102090080</v>
      </c>
      <c r="L3693" s="21" t="s">
        <v>26</v>
      </c>
      <c r="M3693" s="21">
        <v>146090</v>
      </c>
      <c r="N3693" s="21">
        <v>266975</v>
      </c>
      <c r="O3693" s="21">
        <v>3616</v>
      </c>
      <c r="P3693" s="21" t="s">
        <v>26</v>
      </c>
      <c r="Q3693" s="21" t="s">
        <v>83</v>
      </c>
      <c r="R3693" s="21" t="s">
        <v>31</v>
      </c>
      <c r="S3693" s="21" t="s">
        <v>29</v>
      </c>
      <c r="T3693" s="21" t="s">
        <v>24</v>
      </c>
      <c r="U3693" s="21" t="s">
        <v>30</v>
      </c>
      <c r="V3693" s="33" t="s">
        <v>30</v>
      </c>
      <c r="W3693" s="4">
        <f t="shared" si="171"/>
        <v>11</v>
      </c>
      <c r="X3693" s="14" t="str">
        <f t="shared" si="172"/>
        <v>CPF</v>
      </c>
      <c r="Y3693" s="13" t="str">
        <f t="shared" si="173"/>
        <v>427.499.948-37</v>
      </c>
      <c r="Z3693" s="10" t="str">
        <f>VLOOKUP(Y3693,FORNECEDORES!$A$2:$G$9043,3,0)</f>
        <v>RAFAEL TELES DE OLIVEIRA SILVA</v>
      </c>
      <c r="AA3693" s="15" t="str">
        <f>VLOOKUP(Y3693,FORNECEDORES!$A$2:$G$9041,7,0)</f>
        <v>logistica.onix@gmail.com;</v>
      </c>
    </row>
    <row r="3694" spans="1:27" x14ac:dyDescent="0.3">
      <c r="A3694" s="21" t="s">
        <v>8618</v>
      </c>
      <c r="B3694" s="32" t="s">
        <v>6517</v>
      </c>
      <c r="C3694" s="33">
        <v>45868</v>
      </c>
      <c r="D3694" s="33">
        <v>45896</v>
      </c>
      <c r="E3694" s="21" t="s">
        <v>23</v>
      </c>
      <c r="F3694" s="34">
        <v>6900</v>
      </c>
      <c r="G3694" s="21" t="s">
        <v>24</v>
      </c>
      <c r="H3694" s="21" t="s">
        <v>565</v>
      </c>
      <c r="I3694" s="22">
        <v>49804103000101</v>
      </c>
      <c r="J3694" s="22" t="s">
        <v>8619</v>
      </c>
      <c r="K3694" s="40">
        <v>102090101</v>
      </c>
      <c r="L3694" s="21" t="s">
        <v>26</v>
      </c>
      <c r="M3694" s="21">
        <v>145984</v>
      </c>
      <c r="N3694" s="21">
        <v>266798</v>
      </c>
      <c r="O3694" s="21">
        <v>2170</v>
      </c>
      <c r="P3694" s="21" t="s">
        <v>26</v>
      </c>
      <c r="Q3694" s="21" t="s">
        <v>27</v>
      </c>
      <c r="R3694" s="21" t="s">
        <v>31</v>
      </c>
      <c r="S3694" s="21" t="s">
        <v>29</v>
      </c>
      <c r="T3694" s="21" t="s">
        <v>24</v>
      </c>
      <c r="U3694" s="21">
        <v>30</v>
      </c>
      <c r="V3694" s="33">
        <v>45899</v>
      </c>
      <c r="W3694" s="4">
        <f t="shared" si="171"/>
        <v>14</v>
      </c>
      <c r="X3694" s="14" t="str">
        <f t="shared" si="172"/>
        <v>CNPJ</v>
      </c>
      <c r="Y3694" s="13" t="str">
        <f t="shared" si="173"/>
        <v>49.804.103/0001-01</v>
      </c>
      <c r="Z3694" s="10" t="str">
        <f>VLOOKUP(Y3694,FORNECEDORES!$A$2:$G$9043,3,0)</f>
        <v>MVC EXPRESS SOLUCOES LOGISTICAS LTDA</v>
      </c>
      <c r="AA3694" s="15" t="str">
        <f>VLOOKUP(Y3694,FORNECEDORES!$A$2:$G$9041,7,0)</f>
        <v>marcelo.souza@mvcexpress.com.br;operacional@mvcexpress.com.br; comercial@mvcexpress.com.br;</v>
      </c>
    </row>
    <row r="3695" spans="1:27" x14ac:dyDescent="0.3">
      <c r="A3695" s="21" t="s">
        <v>8620</v>
      </c>
      <c r="B3695" s="32" t="s">
        <v>5969</v>
      </c>
      <c r="C3695" s="33">
        <v>45868</v>
      </c>
      <c r="D3695" s="33">
        <v>45869</v>
      </c>
      <c r="E3695" s="21" t="s">
        <v>5680</v>
      </c>
      <c r="F3695" s="34">
        <v>875.7</v>
      </c>
      <c r="G3695" s="21" t="s">
        <v>24</v>
      </c>
      <c r="H3695" s="21" t="s">
        <v>1220</v>
      </c>
      <c r="I3695" s="22">
        <v>42749994837</v>
      </c>
      <c r="J3695" s="22" t="s">
        <v>5991</v>
      </c>
      <c r="K3695" s="40">
        <v>102090163</v>
      </c>
      <c r="L3695" s="21" t="s">
        <v>26</v>
      </c>
      <c r="M3695" s="21">
        <v>146093</v>
      </c>
      <c r="N3695" s="21">
        <v>266979</v>
      </c>
      <c r="O3695" s="21">
        <v>3631</v>
      </c>
      <c r="P3695" s="21" t="s">
        <v>26</v>
      </c>
      <c r="Q3695" s="21" t="s">
        <v>26</v>
      </c>
      <c r="R3695" s="21" t="s">
        <v>31</v>
      </c>
      <c r="S3695" s="21" t="s">
        <v>29</v>
      </c>
      <c r="T3695" s="21" t="s">
        <v>24</v>
      </c>
      <c r="U3695" s="21" t="s">
        <v>30</v>
      </c>
      <c r="V3695" s="33" t="s">
        <v>30</v>
      </c>
      <c r="W3695" s="4">
        <f t="shared" si="171"/>
        <v>11</v>
      </c>
      <c r="X3695" s="14" t="str">
        <f t="shared" si="172"/>
        <v>CPF</v>
      </c>
      <c r="Y3695" s="13" t="str">
        <f t="shared" si="173"/>
        <v>427.499.948-37</v>
      </c>
      <c r="Z3695" s="10" t="str">
        <f>VLOOKUP(Y3695,FORNECEDORES!$A$2:$G$9043,3,0)</f>
        <v>RAFAEL TELES DE OLIVEIRA SILVA</v>
      </c>
      <c r="AA3695" s="15" t="str">
        <f>VLOOKUP(Y3695,FORNECEDORES!$A$2:$G$9041,7,0)</f>
        <v>logistica.onix@gmail.com;</v>
      </c>
    </row>
    <row r="3696" spans="1:27" x14ac:dyDescent="0.3">
      <c r="A3696" s="21" t="s">
        <v>8620</v>
      </c>
      <c r="B3696" s="32" t="s">
        <v>5969</v>
      </c>
      <c r="C3696" s="33">
        <v>45868</v>
      </c>
      <c r="D3696" s="33">
        <v>45869</v>
      </c>
      <c r="E3696" s="21" t="s">
        <v>34</v>
      </c>
      <c r="F3696" s="34">
        <v>583.79999999999995</v>
      </c>
      <c r="G3696" s="21" t="s">
        <v>24</v>
      </c>
      <c r="H3696" s="21" t="s">
        <v>1220</v>
      </c>
      <c r="I3696" s="22">
        <v>42749994837</v>
      </c>
      <c r="J3696" s="22" t="s">
        <v>5991</v>
      </c>
      <c r="K3696" s="40">
        <v>102090163</v>
      </c>
      <c r="L3696" s="21" t="s">
        <v>26</v>
      </c>
      <c r="M3696" s="21">
        <v>146093</v>
      </c>
      <c r="N3696" s="21">
        <v>266979</v>
      </c>
      <c r="O3696" s="21">
        <v>3631</v>
      </c>
      <c r="P3696" s="21" t="s">
        <v>26</v>
      </c>
      <c r="Q3696" s="21" t="s">
        <v>26</v>
      </c>
      <c r="R3696" s="21" t="s">
        <v>31</v>
      </c>
      <c r="S3696" s="21" t="s">
        <v>29</v>
      </c>
      <c r="T3696" s="21" t="s">
        <v>24</v>
      </c>
      <c r="U3696" s="21" t="s">
        <v>30</v>
      </c>
      <c r="V3696" s="33" t="s">
        <v>30</v>
      </c>
      <c r="W3696" s="4">
        <f t="shared" si="171"/>
        <v>11</v>
      </c>
      <c r="X3696" s="14" t="str">
        <f t="shared" si="172"/>
        <v>CPF</v>
      </c>
      <c r="Y3696" s="13" t="str">
        <f t="shared" si="173"/>
        <v>427.499.948-37</v>
      </c>
      <c r="Z3696" s="10" t="str">
        <f>VLOOKUP(Y3696,FORNECEDORES!$A$2:$G$9043,3,0)</f>
        <v>RAFAEL TELES DE OLIVEIRA SILVA</v>
      </c>
      <c r="AA3696" s="15" t="str">
        <f>VLOOKUP(Y3696,FORNECEDORES!$A$2:$G$9041,7,0)</f>
        <v>logistica.onix@gmail.com;</v>
      </c>
    </row>
    <row r="3697" spans="1:27" x14ac:dyDescent="0.3">
      <c r="A3697" s="21" t="s">
        <v>8621</v>
      </c>
      <c r="B3697" s="32" t="s">
        <v>6374</v>
      </c>
      <c r="C3697" s="33">
        <v>45868</v>
      </c>
      <c r="D3697" s="33">
        <v>45896</v>
      </c>
      <c r="E3697" s="21" t="s">
        <v>23</v>
      </c>
      <c r="F3697" s="34">
        <v>7000</v>
      </c>
      <c r="G3697" s="21" t="s">
        <v>24</v>
      </c>
      <c r="H3697" s="21" t="s">
        <v>2112</v>
      </c>
      <c r="I3697" s="22">
        <v>3945518000196</v>
      </c>
      <c r="J3697" s="22" t="s">
        <v>8622</v>
      </c>
      <c r="K3697" s="40">
        <v>102090366</v>
      </c>
      <c r="L3697" s="21" t="s">
        <v>26</v>
      </c>
      <c r="M3697" s="21">
        <v>145896</v>
      </c>
      <c r="N3697" s="21">
        <v>266638</v>
      </c>
      <c r="O3697" s="21" t="s">
        <v>8623</v>
      </c>
      <c r="P3697" s="21" t="s">
        <v>26</v>
      </c>
      <c r="Q3697" s="21" t="s">
        <v>91</v>
      </c>
      <c r="R3697" s="21" t="s">
        <v>31</v>
      </c>
      <c r="S3697" s="21" t="s">
        <v>29</v>
      </c>
      <c r="T3697" s="21" t="s">
        <v>24</v>
      </c>
      <c r="U3697" s="21">
        <v>30</v>
      </c>
      <c r="V3697" s="33">
        <v>45899</v>
      </c>
      <c r="W3697" s="4">
        <f t="shared" si="171"/>
        <v>13</v>
      </c>
      <c r="X3697" s="14" t="str">
        <f t="shared" si="172"/>
        <v>CNPJ_INCOMPLETO_1</v>
      </c>
      <c r="Y3697" s="13" t="str">
        <f t="shared" si="173"/>
        <v>03.945.518/0001-96</v>
      </c>
      <c r="Z3697" s="10" t="str">
        <f>VLOOKUP(Y3697,FORNECEDORES!$A$2:$G$9043,3,0)</f>
        <v>ELITE EXPRESS LTDA</v>
      </c>
      <c r="AA3697" s="15" t="str">
        <f>VLOOKUP(Y3697,FORNECEDORES!$A$2:$G$9041,7,0)</f>
        <v>leonardo@mwmtransportes.com; wagner@mwmtransportes.com;</v>
      </c>
    </row>
    <row r="3698" spans="1:27" x14ac:dyDescent="0.3">
      <c r="A3698" s="21" t="s">
        <v>8624</v>
      </c>
      <c r="B3698" s="32" t="s">
        <v>6494</v>
      </c>
      <c r="C3698" s="33">
        <v>45868</v>
      </c>
      <c r="D3698" s="33">
        <v>45869</v>
      </c>
      <c r="E3698" s="21" t="s">
        <v>5680</v>
      </c>
      <c r="F3698" s="34">
        <v>875.7</v>
      </c>
      <c r="G3698" s="21" t="s">
        <v>24</v>
      </c>
      <c r="H3698" s="21" t="s">
        <v>383</v>
      </c>
      <c r="I3698" s="22">
        <v>31584486880</v>
      </c>
      <c r="J3698" s="22" t="s">
        <v>6417</v>
      </c>
      <c r="K3698" s="40">
        <v>102090431</v>
      </c>
      <c r="L3698" s="21" t="s">
        <v>26</v>
      </c>
      <c r="M3698" s="21">
        <v>146092</v>
      </c>
      <c r="N3698" s="21">
        <v>266977</v>
      </c>
      <c r="O3698" s="21" t="s">
        <v>8625</v>
      </c>
      <c r="P3698" s="21" t="s">
        <v>26</v>
      </c>
      <c r="Q3698" s="21" t="s">
        <v>26</v>
      </c>
      <c r="R3698" s="21" t="s">
        <v>31</v>
      </c>
      <c r="S3698" s="21" t="s">
        <v>29</v>
      </c>
      <c r="T3698" s="21" t="s">
        <v>24</v>
      </c>
      <c r="U3698" s="21" t="s">
        <v>30</v>
      </c>
      <c r="V3698" s="33" t="s">
        <v>30</v>
      </c>
      <c r="W3698" s="4">
        <f t="shared" si="171"/>
        <v>11</v>
      </c>
      <c r="X3698" s="14" t="str">
        <f t="shared" si="172"/>
        <v>CPF</v>
      </c>
      <c r="Y3698" s="13" t="str">
        <f t="shared" si="173"/>
        <v>315.844.868-80</v>
      </c>
      <c r="Z3698" s="10" t="str">
        <f>VLOOKUP(Y3698,FORNECEDORES!$A$2:$G$9043,3,0)</f>
        <v>JEFERSON LOPES CABRAL</v>
      </c>
      <c r="AA3698" s="15" t="str">
        <f>VLOOKUP(Y3698,FORNECEDORES!$A$2:$G$9041,7,0)</f>
        <v>JEK.CABRAL@YAHOO.COM.BR;</v>
      </c>
    </row>
    <row r="3699" spans="1:27" x14ac:dyDescent="0.3">
      <c r="A3699" s="21" t="s">
        <v>8624</v>
      </c>
      <c r="B3699" s="32" t="s">
        <v>6494</v>
      </c>
      <c r="C3699" s="33">
        <v>45868</v>
      </c>
      <c r="D3699" s="33">
        <v>45869</v>
      </c>
      <c r="E3699" s="21" t="s">
        <v>34</v>
      </c>
      <c r="F3699" s="34">
        <v>583.79999999999995</v>
      </c>
      <c r="G3699" s="21" t="s">
        <v>24</v>
      </c>
      <c r="H3699" s="21" t="s">
        <v>383</v>
      </c>
      <c r="I3699" s="22">
        <v>31584486880</v>
      </c>
      <c r="J3699" s="22" t="s">
        <v>6417</v>
      </c>
      <c r="K3699" s="40">
        <v>102090431</v>
      </c>
      <c r="L3699" s="21" t="s">
        <v>26</v>
      </c>
      <c r="M3699" s="21">
        <v>146092</v>
      </c>
      <c r="N3699" s="21">
        <v>266977</v>
      </c>
      <c r="O3699" s="21" t="s">
        <v>8625</v>
      </c>
      <c r="P3699" s="21" t="s">
        <v>26</v>
      </c>
      <c r="Q3699" s="21" t="s">
        <v>26</v>
      </c>
      <c r="R3699" s="21" t="s">
        <v>31</v>
      </c>
      <c r="S3699" s="21" t="s">
        <v>29</v>
      </c>
      <c r="T3699" s="21" t="s">
        <v>24</v>
      </c>
      <c r="U3699" s="21" t="s">
        <v>30</v>
      </c>
      <c r="V3699" s="33" t="s">
        <v>30</v>
      </c>
      <c r="W3699" s="4">
        <f t="shared" si="171"/>
        <v>11</v>
      </c>
      <c r="X3699" s="14" t="str">
        <f t="shared" si="172"/>
        <v>CPF</v>
      </c>
      <c r="Y3699" s="13" t="str">
        <f t="shared" si="173"/>
        <v>315.844.868-80</v>
      </c>
      <c r="Z3699" s="10" t="str">
        <f>VLOOKUP(Y3699,FORNECEDORES!$A$2:$G$9043,3,0)</f>
        <v>JEFERSON LOPES CABRAL</v>
      </c>
      <c r="AA3699" s="15" t="str">
        <f>VLOOKUP(Y3699,FORNECEDORES!$A$2:$G$9041,7,0)</f>
        <v>JEK.CABRAL@YAHOO.COM.BR;</v>
      </c>
    </row>
    <row r="3700" spans="1:27" x14ac:dyDescent="0.3">
      <c r="A3700" s="21" t="s">
        <v>8626</v>
      </c>
      <c r="B3700" s="32" t="s">
        <v>6374</v>
      </c>
      <c r="C3700" s="33">
        <v>45868</v>
      </c>
      <c r="D3700" s="33">
        <v>45896</v>
      </c>
      <c r="E3700" s="21" t="s">
        <v>23</v>
      </c>
      <c r="F3700" s="34">
        <v>7000</v>
      </c>
      <c r="G3700" s="21" t="s">
        <v>24</v>
      </c>
      <c r="H3700" s="21" t="s">
        <v>2112</v>
      </c>
      <c r="I3700" s="22">
        <v>3945518000196</v>
      </c>
      <c r="J3700" s="22" t="s">
        <v>8627</v>
      </c>
      <c r="K3700" s="40">
        <v>102090529</v>
      </c>
      <c r="L3700" s="21" t="s">
        <v>26</v>
      </c>
      <c r="M3700" s="21">
        <v>145965</v>
      </c>
      <c r="N3700" s="21">
        <v>266769</v>
      </c>
      <c r="O3700" s="21" t="s">
        <v>8628</v>
      </c>
      <c r="P3700" s="21" t="s">
        <v>26</v>
      </c>
      <c r="Q3700" s="21" t="s">
        <v>91</v>
      </c>
      <c r="R3700" s="21" t="s">
        <v>31</v>
      </c>
      <c r="S3700" s="21" t="s">
        <v>29</v>
      </c>
      <c r="T3700" s="21" t="s">
        <v>24</v>
      </c>
      <c r="U3700" s="21">
        <v>30</v>
      </c>
      <c r="V3700" s="33">
        <v>45899</v>
      </c>
      <c r="W3700" s="4">
        <f t="shared" si="171"/>
        <v>13</v>
      </c>
      <c r="X3700" s="14" t="str">
        <f t="shared" si="172"/>
        <v>CNPJ_INCOMPLETO_1</v>
      </c>
      <c r="Y3700" s="13" t="str">
        <f t="shared" si="173"/>
        <v>03.945.518/0001-96</v>
      </c>
      <c r="Z3700" s="10" t="str">
        <f>VLOOKUP(Y3700,FORNECEDORES!$A$2:$G$9043,3,0)</f>
        <v>ELITE EXPRESS LTDA</v>
      </c>
      <c r="AA3700" s="15" t="str">
        <f>VLOOKUP(Y3700,FORNECEDORES!$A$2:$G$9041,7,0)</f>
        <v>leonardo@mwmtransportes.com; wagner@mwmtransportes.com;</v>
      </c>
    </row>
    <row r="3701" spans="1:27" x14ac:dyDescent="0.3">
      <c r="A3701" s="21" t="s">
        <v>8629</v>
      </c>
      <c r="B3701" s="32" t="s">
        <v>6337</v>
      </c>
      <c r="C3701" s="33">
        <v>45868</v>
      </c>
      <c r="D3701" s="33">
        <v>45883</v>
      </c>
      <c r="E3701" s="21" t="s">
        <v>23</v>
      </c>
      <c r="F3701" s="34">
        <v>3300</v>
      </c>
      <c r="G3701" s="21" t="s">
        <v>24</v>
      </c>
      <c r="H3701" s="21" t="s">
        <v>1196</v>
      </c>
      <c r="I3701" s="22">
        <v>13780638000134</v>
      </c>
      <c r="J3701" s="22" t="s">
        <v>6338</v>
      </c>
      <c r="K3701" s="40">
        <v>102090598</v>
      </c>
      <c r="L3701" s="21" t="s">
        <v>26</v>
      </c>
      <c r="M3701" s="21">
        <v>146098</v>
      </c>
      <c r="N3701" s="21">
        <v>266987</v>
      </c>
      <c r="O3701" s="21">
        <v>4714</v>
      </c>
      <c r="P3701" s="21" t="s">
        <v>88</v>
      </c>
      <c r="Q3701" s="21" t="s">
        <v>92</v>
      </c>
      <c r="R3701" s="21" t="s">
        <v>31</v>
      </c>
      <c r="S3701" s="21" t="s">
        <v>29</v>
      </c>
      <c r="T3701" s="21" t="s">
        <v>24</v>
      </c>
      <c r="U3701" s="21">
        <v>15</v>
      </c>
      <c r="V3701" s="33">
        <v>45889</v>
      </c>
      <c r="W3701" s="4">
        <f t="shared" si="171"/>
        <v>14</v>
      </c>
      <c r="X3701" s="14" t="str">
        <f t="shared" si="172"/>
        <v>CNPJ</v>
      </c>
      <c r="Y3701" s="13" t="str">
        <f t="shared" si="173"/>
        <v>13.780.638/0001-34</v>
      </c>
      <c r="Z3701" s="10" t="str">
        <f>VLOOKUP(Y3701,FORNECEDORES!$A$2:$G$9043,3,0)</f>
        <v>RARIDADE TRANSPORTES E LOCACOES LTDA</v>
      </c>
      <c r="AA3701" s="15" t="str">
        <f>VLOOKUP(Y3701,FORNECEDORES!$A$2:$G$9041,7,0)</f>
        <v>mtommaz@gmail.com; adm@raridadedistribuidora.com.br;</v>
      </c>
    </row>
    <row r="3702" spans="1:27" x14ac:dyDescent="0.3">
      <c r="A3702" s="21" t="s">
        <v>8630</v>
      </c>
      <c r="B3702" s="32" t="s">
        <v>6374</v>
      </c>
      <c r="C3702" s="33">
        <v>45868</v>
      </c>
      <c r="D3702" s="33">
        <v>45896</v>
      </c>
      <c r="E3702" s="21" t="s">
        <v>23</v>
      </c>
      <c r="F3702" s="34">
        <v>5000</v>
      </c>
      <c r="G3702" s="21" t="s">
        <v>24</v>
      </c>
      <c r="H3702" s="21" t="s">
        <v>2112</v>
      </c>
      <c r="I3702" s="22">
        <v>3945518000196</v>
      </c>
      <c r="J3702" s="22" t="s">
        <v>8631</v>
      </c>
      <c r="K3702" s="40">
        <v>102090692</v>
      </c>
      <c r="L3702" s="21" t="s">
        <v>26</v>
      </c>
      <c r="M3702" s="21">
        <v>145971</v>
      </c>
      <c r="N3702" s="21">
        <v>266784</v>
      </c>
      <c r="O3702" s="21" t="s">
        <v>8632</v>
      </c>
      <c r="P3702" s="21" t="s">
        <v>26</v>
      </c>
      <c r="Q3702" s="21" t="s">
        <v>91</v>
      </c>
      <c r="R3702" s="21" t="s">
        <v>31</v>
      </c>
      <c r="S3702" s="21" t="s">
        <v>29</v>
      </c>
      <c r="T3702" s="21" t="s">
        <v>24</v>
      </c>
      <c r="U3702" s="21">
        <v>30</v>
      </c>
      <c r="V3702" s="33">
        <v>45899</v>
      </c>
      <c r="W3702" s="4">
        <f t="shared" si="171"/>
        <v>13</v>
      </c>
      <c r="X3702" s="14" t="str">
        <f t="shared" si="172"/>
        <v>CNPJ_INCOMPLETO_1</v>
      </c>
      <c r="Y3702" s="13" t="str">
        <f t="shared" si="173"/>
        <v>03.945.518/0001-96</v>
      </c>
      <c r="Z3702" s="10" t="str">
        <f>VLOOKUP(Y3702,FORNECEDORES!$A$2:$G$9043,3,0)</f>
        <v>ELITE EXPRESS LTDA</v>
      </c>
      <c r="AA3702" s="15" t="str">
        <f>VLOOKUP(Y3702,FORNECEDORES!$A$2:$G$9041,7,0)</f>
        <v>leonardo@mwmtransportes.com; wagner@mwmtransportes.com;</v>
      </c>
    </row>
    <row r="3703" spans="1:27" x14ac:dyDescent="0.3">
      <c r="A3703" s="21" t="s">
        <v>8633</v>
      </c>
      <c r="B3703" s="32" t="s">
        <v>6342</v>
      </c>
      <c r="C3703" s="33">
        <v>45868</v>
      </c>
      <c r="D3703" s="33">
        <v>45869</v>
      </c>
      <c r="E3703" s="21" t="s">
        <v>5680</v>
      </c>
      <c r="F3703" s="34">
        <v>2724.4</v>
      </c>
      <c r="G3703" s="21" t="s">
        <v>24</v>
      </c>
      <c r="H3703" s="21" t="s">
        <v>6343</v>
      </c>
      <c r="I3703" s="22">
        <v>4367434427</v>
      </c>
      <c r="J3703" s="22" t="s">
        <v>6344</v>
      </c>
      <c r="K3703" s="40">
        <v>102090833</v>
      </c>
      <c r="L3703" s="21" t="s">
        <v>26</v>
      </c>
      <c r="M3703" s="21">
        <v>146099</v>
      </c>
      <c r="N3703" s="21">
        <v>266988</v>
      </c>
      <c r="O3703" s="21" t="s">
        <v>8634</v>
      </c>
      <c r="P3703" s="21" t="s">
        <v>88</v>
      </c>
      <c r="Q3703" s="21" t="s">
        <v>88</v>
      </c>
      <c r="R3703" s="21" t="s">
        <v>31</v>
      </c>
      <c r="S3703" s="21" t="s">
        <v>29</v>
      </c>
      <c r="T3703" s="21" t="s">
        <v>24</v>
      </c>
      <c r="U3703" s="21" t="s">
        <v>30</v>
      </c>
      <c r="V3703" s="33" t="s">
        <v>30</v>
      </c>
      <c r="W3703" s="4">
        <f t="shared" si="171"/>
        <v>10</v>
      </c>
      <c r="X3703" s="14" t="str">
        <f t="shared" si="172"/>
        <v>CPF_Incompleto</v>
      </c>
      <c r="Y3703" s="13" t="str">
        <f t="shared" si="173"/>
        <v>043.674.344-27</v>
      </c>
      <c r="Z3703" s="10" t="str">
        <f>VLOOKUP(Y3703,FORNECEDORES!$A$2:$G$9043,3,0)</f>
        <v>GILBERTO RICARDO LIMA</v>
      </c>
      <c r="AA3703" s="15" t="str">
        <f>VLOOKUP(Y3703,FORNECEDORES!$A$2:$G$9041,7,0)</f>
        <v>gricardolima@hotmail.com</v>
      </c>
    </row>
    <row r="3704" spans="1:27" x14ac:dyDescent="0.3">
      <c r="A3704" s="21" t="s">
        <v>8633</v>
      </c>
      <c r="B3704" s="32" t="s">
        <v>6342</v>
      </c>
      <c r="C3704" s="33">
        <v>45868</v>
      </c>
      <c r="D3704" s="33">
        <v>45869</v>
      </c>
      <c r="E3704" s="21" t="s">
        <v>34</v>
      </c>
      <c r="F3704" s="34">
        <v>1167.5999999999999</v>
      </c>
      <c r="G3704" s="21" t="s">
        <v>24</v>
      </c>
      <c r="H3704" s="21" t="s">
        <v>6343</v>
      </c>
      <c r="I3704" s="22">
        <v>4367434427</v>
      </c>
      <c r="J3704" s="22" t="s">
        <v>6344</v>
      </c>
      <c r="K3704" s="21">
        <v>102090833</v>
      </c>
      <c r="L3704" s="21" t="s">
        <v>26</v>
      </c>
      <c r="M3704" s="21">
        <v>146099</v>
      </c>
      <c r="N3704" s="21">
        <v>266988</v>
      </c>
      <c r="O3704" s="21" t="s">
        <v>8634</v>
      </c>
      <c r="P3704" s="21" t="s">
        <v>88</v>
      </c>
      <c r="Q3704" s="21" t="s">
        <v>88</v>
      </c>
      <c r="R3704" s="21" t="s">
        <v>31</v>
      </c>
      <c r="S3704" s="21" t="s">
        <v>29</v>
      </c>
      <c r="T3704" s="21" t="s">
        <v>24</v>
      </c>
      <c r="U3704" s="21" t="s">
        <v>30</v>
      </c>
      <c r="V3704" s="33" t="s">
        <v>30</v>
      </c>
      <c r="W3704" s="4">
        <f t="shared" si="171"/>
        <v>10</v>
      </c>
      <c r="X3704" s="14" t="str">
        <f t="shared" si="172"/>
        <v>CPF_Incompleto</v>
      </c>
      <c r="Y3704" s="13" t="str">
        <f t="shared" si="173"/>
        <v>043.674.344-27</v>
      </c>
      <c r="Z3704" s="10" t="str">
        <f>VLOOKUP(Y3704,FORNECEDORES!$A$2:$G$9043,3,0)</f>
        <v>GILBERTO RICARDO LIMA</v>
      </c>
      <c r="AA3704" s="15" t="str">
        <f>VLOOKUP(Y3704,FORNECEDORES!$A$2:$G$9041,7,0)</f>
        <v>gricardolima@hotmail.com</v>
      </c>
    </row>
    <row r="3705" spans="1:27" x14ac:dyDescent="0.3">
      <c r="A3705" s="21" t="s">
        <v>8635</v>
      </c>
      <c r="B3705" s="32" t="s">
        <v>6006</v>
      </c>
      <c r="C3705" s="33">
        <v>45868</v>
      </c>
      <c r="D3705" s="33">
        <v>45894</v>
      </c>
      <c r="E3705" s="21" t="s">
        <v>23</v>
      </c>
      <c r="F3705" s="34">
        <v>1135.3800000000001</v>
      </c>
      <c r="G3705" s="21" t="s">
        <v>24</v>
      </c>
      <c r="H3705" s="21" t="s">
        <v>2236</v>
      </c>
      <c r="I3705" s="22">
        <v>32190497000144</v>
      </c>
      <c r="J3705" s="22" t="s">
        <v>6008</v>
      </c>
      <c r="K3705" s="40">
        <v>102090930</v>
      </c>
      <c r="L3705" s="21" t="s">
        <v>26</v>
      </c>
      <c r="M3705" s="21">
        <v>145868</v>
      </c>
      <c r="N3705" s="21">
        <v>266438</v>
      </c>
      <c r="O3705" s="21">
        <v>3434</v>
      </c>
      <c r="P3705" s="21" t="s">
        <v>26</v>
      </c>
      <c r="Q3705" s="21" t="s">
        <v>26</v>
      </c>
      <c r="R3705" s="21" t="s">
        <v>31</v>
      </c>
      <c r="S3705" s="21" t="s">
        <v>29</v>
      </c>
      <c r="T3705" s="21" t="s">
        <v>24</v>
      </c>
      <c r="U3705" s="21">
        <v>30</v>
      </c>
      <c r="V3705" s="33">
        <v>45899</v>
      </c>
      <c r="W3705" s="4">
        <f t="shared" si="171"/>
        <v>14</v>
      </c>
      <c r="X3705" s="14" t="str">
        <f t="shared" si="172"/>
        <v>CNPJ</v>
      </c>
      <c r="Y3705" s="13" t="str">
        <f t="shared" si="173"/>
        <v>32.190.497/0001-44</v>
      </c>
      <c r="Z3705" s="10" t="str">
        <f>VLOOKUP(Y3705,FORNECEDORES!$A$2:$G$9043,3,0)</f>
        <v>TRANSPORTES CRISTIANE LTDA</v>
      </c>
      <c r="AA3705" s="15" t="str">
        <f>VLOOKUP(Y3705,FORNECEDORES!$A$2:$G$9041,7,0)</f>
        <v>danilo.melo@transportescristiane.com.br;</v>
      </c>
    </row>
    <row r="3706" spans="1:27" x14ac:dyDescent="0.3">
      <c r="A3706" s="21" t="s">
        <v>8636</v>
      </c>
      <c r="B3706" s="32" t="s">
        <v>6550</v>
      </c>
      <c r="C3706" s="33">
        <v>45868</v>
      </c>
      <c r="D3706" s="33">
        <v>45894</v>
      </c>
      <c r="E3706" s="21" t="s">
        <v>23</v>
      </c>
      <c r="F3706" s="34">
        <v>7000</v>
      </c>
      <c r="G3706" s="21" t="s">
        <v>24</v>
      </c>
      <c r="H3706" s="21" t="s">
        <v>452</v>
      </c>
      <c r="I3706" s="22">
        <v>80424914000119</v>
      </c>
      <c r="J3706" s="22" t="s">
        <v>8637</v>
      </c>
      <c r="K3706" s="40">
        <v>102091357</v>
      </c>
      <c r="L3706" s="21" t="s">
        <v>26</v>
      </c>
      <c r="M3706" s="21">
        <v>145912</v>
      </c>
      <c r="N3706" s="21">
        <v>266659</v>
      </c>
      <c r="O3706" s="21">
        <v>3472</v>
      </c>
      <c r="P3706" s="21" t="s">
        <v>26</v>
      </c>
      <c r="Q3706" s="21" t="s">
        <v>84</v>
      </c>
      <c r="R3706" s="21" t="s">
        <v>31</v>
      </c>
      <c r="S3706" s="21" t="s">
        <v>29</v>
      </c>
      <c r="T3706" s="21" t="s">
        <v>24</v>
      </c>
      <c r="U3706" s="21">
        <v>30</v>
      </c>
      <c r="V3706" s="33">
        <v>45899</v>
      </c>
      <c r="W3706" s="4">
        <f t="shared" si="171"/>
        <v>14</v>
      </c>
      <c r="X3706" s="14" t="str">
        <f t="shared" si="172"/>
        <v>CNPJ</v>
      </c>
      <c r="Y3706" s="13" t="str">
        <f t="shared" si="173"/>
        <v>80.424.914/0001-19</v>
      </c>
      <c r="Z3706" s="10" t="str">
        <f>VLOOKUP(Y3706,FORNECEDORES!$A$2:$G$9043,3,0)</f>
        <v>TRANSPORTES TOZZO LTDA</v>
      </c>
      <c r="AA3706" s="15" t="str">
        <f>VLOOKUP(Y3706,FORNECEDORES!$A$2:$G$9041,7,0)</f>
        <v>solange.oliveira@transtozzo.com.br; log5@transtozzo.com.br;</v>
      </c>
    </row>
    <row r="3707" spans="1:27" x14ac:dyDescent="0.3">
      <c r="A3707" s="21" t="s">
        <v>8638</v>
      </c>
      <c r="B3707" s="32" t="s">
        <v>5992</v>
      </c>
      <c r="C3707" s="33">
        <v>45868</v>
      </c>
      <c r="D3707" s="33">
        <v>45874</v>
      </c>
      <c r="E3707" s="21" t="s">
        <v>23</v>
      </c>
      <c r="F3707" s="34">
        <v>1100</v>
      </c>
      <c r="G3707" s="21" t="s">
        <v>24</v>
      </c>
      <c r="H3707" s="21" t="s">
        <v>5993</v>
      </c>
      <c r="I3707" s="22">
        <v>48511466000188</v>
      </c>
      <c r="J3707" s="22" t="s">
        <v>5994</v>
      </c>
      <c r="K3707" s="40">
        <v>102091484</v>
      </c>
      <c r="L3707" s="21" t="s">
        <v>26</v>
      </c>
      <c r="M3707" s="21">
        <v>146024</v>
      </c>
      <c r="N3707" s="21">
        <v>266856</v>
      </c>
      <c r="O3707" s="21">
        <v>3563</v>
      </c>
      <c r="P3707" s="21" t="s">
        <v>26</v>
      </c>
      <c r="Q3707" s="21" t="s">
        <v>26</v>
      </c>
      <c r="R3707" s="21" t="s">
        <v>31</v>
      </c>
      <c r="S3707" s="21" t="s">
        <v>29</v>
      </c>
      <c r="T3707" s="21" t="s">
        <v>24</v>
      </c>
      <c r="U3707" s="21" t="s">
        <v>33</v>
      </c>
      <c r="V3707" s="33" t="s">
        <v>33</v>
      </c>
      <c r="W3707" s="4">
        <f t="shared" si="171"/>
        <v>14</v>
      </c>
      <c r="X3707" s="14" t="str">
        <f t="shared" si="172"/>
        <v>CNPJ</v>
      </c>
      <c r="Y3707" s="13" t="str">
        <f t="shared" si="173"/>
        <v>48.511.466/0001-88</v>
      </c>
      <c r="Z3707" s="10" t="str">
        <f>VLOOKUP(Y3707,FORNECEDORES!$A$2:$G$9043,3,0)</f>
        <v>JAQUELINE DE FATIMA LEMES BRITO 22790781800</v>
      </c>
      <c r="AA3707" s="15" t="str">
        <f>VLOOKUP(Y3707,FORNECEDORES!$A$2:$G$9041,7,0)</f>
        <v>jaquelinelemesbrito12@gmail.com;</v>
      </c>
    </row>
    <row r="3708" spans="1:27" x14ac:dyDescent="0.3">
      <c r="A3708" s="21" t="s">
        <v>8639</v>
      </c>
      <c r="B3708" s="32" t="s">
        <v>6004</v>
      </c>
      <c r="C3708" s="33">
        <v>45868</v>
      </c>
      <c r="D3708" s="33">
        <v>45874</v>
      </c>
      <c r="E3708" s="21" t="s">
        <v>23</v>
      </c>
      <c r="F3708" s="34">
        <v>1500</v>
      </c>
      <c r="G3708" s="21" t="s">
        <v>24</v>
      </c>
      <c r="H3708" s="21" t="s">
        <v>5031</v>
      </c>
      <c r="I3708" s="22">
        <v>3134969000143</v>
      </c>
      <c r="J3708" s="22" t="s">
        <v>6005</v>
      </c>
      <c r="K3708" s="40">
        <v>102091483</v>
      </c>
      <c r="L3708" s="21" t="s">
        <v>26</v>
      </c>
      <c r="M3708" s="21">
        <v>146091</v>
      </c>
      <c r="N3708" s="21">
        <v>266976</v>
      </c>
      <c r="O3708" s="21">
        <v>3617</v>
      </c>
      <c r="P3708" s="21" t="s">
        <v>26</v>
      </c>
      <c r="Q3708" s="21" t="s">
        <v>26</v>
      </c>
      <c r="R3708" s="21" t="s">
        <v>31</v>
      </c>
      <c r="S3708" s="21" t="s">
        <v>29</v>
      </c>
      <c r="T3708" s="21" t="e">
        <v>#N/A</v>
      </c>
      <c r="U3708" s="21" t="s">
        <v>5997</v>
      </c>
      <c r="V3708" s="33" t="s">
        <v>5997</v>
      </c>
      <c r="W3708" s="4">
        <f t="shared" si="171"/>
        <v>13</v>
      </c>
      <c r="X3708" s="14" t="str">
        <f t="shared" si="172"/>
        <v>CNPJ_INCOMPLETO_1</v>
      </c>
      <c r="Y3708" s="13" t="str">
        <f t="shared" si="173"/>
        <v>03.134.969/0001-43</v>
      </c>
      <c r="Z3708" s="10" t="str">
        <f>VLOOKUP(Y3708,FORNECEDORES!$A$2:$G$9043,3,0)</f>
        <v>TRANSPORTADORA AQUINO OSASCO LTDA</v>
      </c>
      <c r="AA3708" s="15" t="str">
        <f>VLOOKUP(Y3708,FORNECEDORES!$A$2:$G$9041,7,0)</f>
        <v>trans.aquinoosasco@terra.com.br;</v>
      </c>
    </row>
    <row r="3709" spans="1:27" x14ac:dyDescent="0.3">
      <c r="A3709" s="21" t="s">
        <v>8640</v>
      </c>
      <c r="B3709" s="32" t="s">
        <v>6004</v>
      </c>
      <c r="C3709" s="33">
        <v>45868</v>
      </c>
      <c r="D3709" s="33">
        <v>45874</v>
      </c>
      <c r="E3709" s="21" t="s">
        <v>23</v>
      </c>
      <c r="F3709" s="34">
        <v>1500</v>
      </c>
      <c r="G3709" s="21" t="s">
        <v>24</v>
      </c>
      <c r="H3709" s="21" t="s">
        <v>5031</v>
      </c>
      <c r="I3709" s="22">
        <v>3134969000143</v>
      </c>
      <c r="J3709" s="22" t="s">
        <v>6009</v>
      </c>
      <c r="K3709" s="40">
        <v>102091543</v>
      </c>
      <c r="L3709" s="21" t="s">
        <v>26</v>
      </c>
      <c r="M3709" s="21">
        <v>146085</v>
      </c>
      <c r="N3709" s="21">
        <v>266970</v>
      </c>
      <c r="O3709" s="21">
        <v>3602</v>
      </c>
      <c r="P3709" s="21" t="s">
        <v>26</v>
      </c>
      <c r="Q3709" s="21" t="s">
        <v>26</v>
      </c>
      <c r="R3709" s="21" t="s">
        <v>31</v>
      </c>
      <c r="S3709" s="21" t="s">
        <v>29</v>
      </c>
      <c r="T3709" s="21" t="e">
        <v>#N/A</v>
      </c>
      <c r="U3709" s="21" t="s">
        <v>5997</v>
      </c>
      <c r="V3709" s="33" t="s">
        <v>5997</v>
      </c>
      <c r="W3709" s="4">
        <f t="shared" si="171"/>
        <v>13</v>
      </c>
      <c r="X3709" s="14" t="str">
        <f t="shared" si="172"/>
        <v>CNPJ_INCOMPLETO_1</v>
      </c>
      <c r="Y3709" s="13" t="str">
        <f t="shared" si="173"/>
        <v>03.134.969/0001-43</v>
      </c>
      <c r="Z3709" s="10" t="str">
        <f>VLOOKUP(Y3709,FORNECEDORES!$A$2:$G$9043,3,0)</f>
        <v>TRANSPORTADORA AQUINO OSASCO LTDA</v>
      </c>
      <c r="AA3709" s="15" t="str">
        <f>VLOOKUP(Y3709,FORNECEDORES!$A$2:$G$9041,7,0)</f>
        <v>trans.aquinoosasco@terra.com.br;</v>
      </c>
    </row>
    <row r="3710" spans="1:27" x14ac:dyDescent="0.3">
      <c r="A3710" s="21" t="s">
        <v>8641</v>
      </c>
      <c r="B3710" s="32" t="s">
        <v>5992</v>
      </c>
      <c r="C3710" s="33">
        <v>45868</v>
      </c>
      <c r="D3710" s="33">
        <v>45874</v>
      </c>
      <c r="E3710" s="21" t="s">
        <v>23</v>
      </c>
      <c r="F3710" s="34">
        <v>1100</v>
      </c>
      <c r="G3710" s="21" t="s">
        <v>24</v>
      </c>
      <c r="H3710" s="21" t="s">
        <v>5993</v>
      </c>
      <c r="I3710" s="22">
        <v>48511466000188</v>
      </c>
      <c r="J3710" s="22" t="s">
        <v>6000</v>
      </c>
      <c r="K3710" s="21">
        <v>102091630</v>
      </c>
      <c r="L3710" s="21" t="s">
        <v>26</v>
      </c>
      <c r="M3710" s="21">
        <v>146025</v>
      </c>
      <c r="N3710" s="21">
        <v>266857</v>
      </c>
      <c r="O3710" s="21">
        <v>3564</v>
      </c>
      <c r="P3710" s="21" t="s">
        <v>26</v>
      </c>
      <c r="Q3710" s="21" t="s">
        <v>26</v>
      </c>
      <c r="R3710" s="21" t="s">
        <v>31</v>
      </c>
      <c r="S3710" s="21" t="s">
        <v>29</v>
      </c>
      <c r="T3710" s="21" t="s">
        <v>24</v>
      </c>
      <c r="U3710" s="21" t="s">
        <v>33</v>
      </c>
      <c r="V3710" s="33" t="s">
        <v>33</v>
      </c>
      <c r="W3710" s="4">
        <f t="shared" si="171"/>
        <v>14</v>
      </c>
      <c r="X3710" s="14" t="str">
        <f t="shared" si="172"/>
        <v>CNPJ</v>
      </c>
      <c r="Y3710" s="13" t="str">
        <f t="shared" si="173"/>
        <v>48.511.466/0001-88</v>
      </c>
      <c r="Z3710" s="10" t="str">
        <f>VLOOKUP(Y3710,FORNECEDORES!$A$2:$G$9043,3,0)</f>
        <v>JAQUELINE DE FATIMA LEMES BRITO 22790781800</v>
      </c>
      <c r="AA3710" s="15" t="str">
        <f>VLOOKUP(Y3710,FORNECEDORES!$A$2:$G$9041,7,0)</f>
        <v>jaquelinelemesbrito12@gmail.com;</v>
      </c>
    </row>
    <row r="3711" spans="1:27" x14ac:dyDescent="0.3">
      <c r="A3711" s="21" t="s">
        <v>8642</v>
      </c>
      <c r="B3711" s="32" t="s">
        <v>5992</v>
      </c>
      <c r="C3711" s="33">
        <v>45868</v>
      </c>
      <c r="D3711" s="33">
        <v>45874</v>
      </c>
      <c r="E3711" s="21" t="s">
        <v>23</v>
      </c>
      <c r="F3711" s="34">
        <v>1100</v>
      </c>
      <c r="G3711" s="21" t="s">
        <v>24</v>
      </c>
      <c r="H3711" s="21" t="s">
        <v>5993</v>
      </c>
      <c r="I3711" s="22">
        <v>48511466000188</v>
      </c>
      <c r="J3711" s="22" t="s">
        <v>5994</v>
      </c>
      <c r="K3711" s="40">
        <v>102091873</v>
      </c>
      <c r="L3711" s="21" t="s">
        <v>26</v>
      </c>
      <c r="M3711" s="21">
        <v>146081</v>
      </c>
      <c r="N3711" s="21">
        <v>266965</v>
      </c>
      <c r="O3711" s="21">
        <v>3599</v>
      </c>
      <c r="P3711" s="21" t="s">
        <v>26</v>
      </c>
      <c r="Q3711" s="21" t="s">
        <v>26</v>
      </c>
      <c r="R3711" s="21" t="s">
        <v>31</v>
      </c>
      <c r="S3711" s="21" t="s">
        <v>29</v>
      </c>
      <c r="T3711" s="21" t="s">
        <v>24</v>
      </c>
      <c r="U3711" s="21" t="s">
        <v>33</v>
      </c>
      <c r="V3711" s="33" t="s">
        <v>33</v>
      </c>
      <c r="W3711" s="4">
        <f t="shared" ref="W3711:W3774" si="174">LEN(I3711)</f>
        <v>14</v>
      </c>
      <c r="X3711" s="14" t="str">
        <f t="shared" ref="X3711:X3774" si="175">IF(W3711=14,"CNPJ",IF(W3711=12,"CNPJ_INCOMPLETO_2",IF(W3711=13,"CNPJ_INCOMPLETO_1",IF(W3711=10,"CPF_Incompleto","CPF"))))</f>
        <v>CNPJ</v>
      </c>
      <c r="Y3711" s="13" t="str">
        <f t="shared" ref="Y3711:Y3774" si="176">IF(X3711="CNPJ_INCOMPLETO_1",("0"&amp;LEFT(I3711,1)&amp;"."&amp;MID(I3711,2,3)&amp;"."&amp;MID(I3711,5,3)&amp;"/"&amp;MID(I3711,8,4)&amp;"-"&amp;MID(I3711,12,2)),IF(X3711="CNPJ_INCOMPLETO_2",("00."&amp;LEFT(I3711,3)&amp;"."&amp;MID(I3711,4,3)&amp;"/"&amp;MID(I3711,7,4)&amp;"-"&amp;MID(I3711,11,2)),IF(X3711="CNPJ",(LEFT(I3711,2)&amp;"."&amp;MID(I3711,3,3)&amp;"."&amp;MID(I3711,6,3)&amp;"/"&amp;MID(I3711,9,4)&amp;"-"&amp;MID(I3711,13,2)),IF(X3711="CPF_Incompleto",("0"&amp;LEFT(I3711,2)&amp;"."&amp;MID(I3711,3,3)&amp;"."&amp;MID(I3711,6,3)&amp;"-"&amp;MID(I3711,9,2)),(LEFT(I3711,3)&amp;"."&amp;MID(I3711,4,3)&amp;"."&amp;MID(I3711,7,3)&amp;"-"&amp;MID(I3711,10,2))))))</f>
        <v>48.511.466/0001-88</v>
      </c>
      <c r="Z3711" s="10" t="str">
        <f>VLOOKUP(Y3711,FORNECEDORES!$A$2:$G$9043,3,0)</f>
        <v>JAQUELINE DE FATIMA LEMES BRITO 22790781800</v>
      </c>
      <c r="AA3711" s="15" t="str">
        <f>VLOOKUP(Y3711,FORNECEDORES!$A$2:$G$9041,7,0)</f>
        <v>jaquelinelemesbrito12@gmail.com;</v>
      </c>
    </row>
    <row r="3712" spans="1:27" x14ac:dyDescent="0.3">
      <c r="A3712" s="21" t="s">
        <v>8643</v>
      </c>
      <c r="B3712" s="32" t="s">
        <v>5992</v>
      </c>
      <c r="C3712" s="33">
        <v>45868</v>
      </c>
      <c r="D3712" s="33">
        <v>45874</v>
      </c>
      <c r="E3712" s="21" t="s">
        <v>23</v>
      </c>
      <c r="F3712" s="34">
        <v>1100</v>
      </c>
      <c r="G3712" s="21" t="s">
        <v>24</v>
      </c>
      <c r="H3712" s="21" t="s">
        <v>5993</v>
      </c>
      <c r="I3712" s="22">
        <v>48511466000188</v>
      </c>
      <c r="J3712" s="22" t="s">
        <v>6001</v>
      </c>
      <c r="K3712" s="40">
        <v>102091917</v>
      </c>
      <c r="L3712" s="21" t="s">
        <v>26</v>
      </c>
      <c r="M3712" s="21">
        <v>146028</v>
      </c>
      <c r="N3712" s="21">
        <v>266860</v>
      </c>
      <c r="O3712" s="21">
        <v>3568</v>
      </c>
      <c r="P3712" s="21" t="s">
        <v>26</v>
      </c>
      <c r="Q3712" s="21" t="s">
        <v>26</v>
      </c>
      <c r="R3712" s="21" t="s">
        <v>31</v>
      </c>
      <c r="S3712" s="21" t="s">
        <v>29</v>
      </c>
      <c r="T3712" s="21" t="s">
        <v>24</v>
      </c>
      <c r="U3712" s="21" t="s">
        <v>33</v>
      </c>
      <c r="V3712" s="33" t="s">
        <v>33</v>
      </c>
      <c r="W3712" s="4">
        <f t="shared" si="174"/>
        <v>14</v>
      </c>
      <c r="X3712" s="14" t="str">
        <f t="shared" si="175"/>
        <v>CNPJ</v>
      </c>
      <c r="Y3712" s="13" t="str">
        <f t="shared" si="176"/>
        <v>48.511.466/0001-88</v>
      </c>
      <c r="Z3712" s="10" t="str">
        <f>VLOOKUP(Y3712,FORNECEDORES!$A$2:$G$9043,3,0)</f>
        <v>JAQUELINE DE FATIMA LEMES BRITO 22790781800</v>
      </c>
      <c r="AA3712" s="15" t="str">
        <f>VLOOKUP(Y3712,FORNECEDORES!$A$2:$G$9041,7,0)</f>
        <v>jaquelinelemesbrito12@gmail.com;</v>
      </c>
    </row>
    <row r="3713" spans="1:27" x14ac:dyDescent="0.3">
      <c r="A3713" s="21" t="s">
        <v>8644</v>
      </c>
      <c r="B3713" s="32" t="s">
        <v>6517</v>
      </c>
      <c r="C3713" s="33">
        <v>45868</v>
      </c>
      <c r="D3713" s="33">
        <v>45898</v>
      </c>
      <c r="E3713" s="21" t="s">
        <v>23</v>
      </c>
      <c r="F3713" s="34">
        <v>8800</v>
      </c>
      <c r="G3713" s="21" t="s">
        <v>24</v>
      </c>
      <c r="H3713" s="21" t="s">
        <v>565</v>
      </c>
      <c r="I3713" s="22">
        <v>49804103000101</v>
      </c>
      <c r="J3713" s="22" t="s">
        <v>7816</v>
      </c>
      <c r="K3713" s="40">
        <v>102092004</v>
      </c>
      <c r="L3713" s="21" t="s">
        <v>26</v>
      </c>
      <c r="M3713" s="21">
        <v>146075</v>
      </c>
      <c r="N3713" s="21">
        <v>266958</v>
      </c>
      <c r="O3713" s="21">
        <v>3597</v>
      </c>
      <c r="P3713" s="21" t="s">
        <v>26</v>
      </c>
      <c r="Q3713" s="21" t="s">
        <v>79</v>
      </c>
      <c r="R3713" s="21" t="s">
        <v>31</v>
      </c>
      <c r="S3713" s="21" t="s">
        <v>29</v>
      </c>
      <c r="T3713" s="21" t="s">
        <v>24</v>
      </c>
      <c r="U3713" s="21">
        <v>30</v>
      </c>
      <c r="V3713" s="33">
        <v>45899</v>
      </c>
      <c r="W3713" s="4">
        <f t="shared" si="174"/>
        <v>14</v>
      </c>
      <c r="X3713" s="14" t="str">
        <f t="shared" si="175"/>
        <v>CNPJ</v>
      </c>
      <c r="Y3713" s="13" t="str">
        <f t="shared" si="176"/>
        <v>49.804.103/0001-01</v>
      </c>
      <c r="Z3713" s="10" t="str">
        <f>VLOOKUP(Y3713,FORNECEDORES!$A$2:$G$9043,3,0)</f>
        <v>MVC EXPRESS SOLUCOES LOGISTICAS LTDA</v>
      </c>
      <c r="AA3713" s="15" t="str">
        <f>VLOOKUP(Y3713,FORNECEDORES!$A$2:$G$9041,7,0)</f>
        <v>marcelo.souza@mvcexpress.com.br;operacional@mvcexpress.com.br; comercial@mvcexpress.com.br;</v>
      </c>
    </row>
    <row r="3714" spans="1:27" x14ac:dyDescent="0.3">
      <c r="A3714" s="21" t="s">
        <v>8645</v>
      </c>
      <c r="B3714" s="32" t="s">
        <v>5992</v>
      </c>
      <c r="C3714" s="33">
        <v>45868</v>
      </c>
      <c r="D3714" s="33">
        <v>45874</v>
      </c>
      <c r="E3714" s="21" t="s">
        <v>23</v>
      </c>
      <c r="F3714" s="34">
        <v>1100</v>
      </c>
      <c r="G3714" s="21" t="s">
        <v>24</v>
      </c>
      <c r="H3714" s="21" t="s">
        <v>5993</v>
      </c>
      <c r="I3714" s="22">
        <v>48511466000188</v>
      </c>
      <c r="J3714" s="22" t="s">
        <v>6530</v>
      </c>
      <c r="K3714" s="40">
        <v>102092059</v>
      </c>
      <c r="L3714" s="21" t="s">
        <v>26</v>
      </c>
      <c r="M3714" s="21">
        <v>146083</v>
      </c>
      <c r="N3714" s="21">
        <v>266968</v>
      </c>
      <c r="O3714" s="21">
        <v>3601</v>
      </c>
      <c r="P3714" s="21" t="e">
        <v>#N/A</v>
      </c>
      <c r="Q3714" s="21" t="e">
        <v>#N/A</v>
      </c>
      <c r="R3714" s="21" t="e">
        <v>#N/A</v>
      </c>
      <c r="S3714" s="21" t="e">
        <v>#N/A</v>
      </c>
      <c r="T3714" s="21" t="s">
        <v>24</v>
      </c>
      <c r="U3714" s="21" t="s">
        <v>33</v>
      </c>
      <c r="V3714" s="33" t="s">
        <v>33</v>
      </c>
      <c r="W3714" s="4">
        <f t="shared" si="174"/>
        <v>14</v>
      </c>
      <c r="X3714" s="14" t="str">
        <f t="shared" si="175"/>
        <v>CNPJ</v>
      </c>
      <c r="Y3714" s="13" t="str">
        <f t="shared" si="176"/>
        <v>48.511.466/0001-88</v>
      </c>
      <c r="Z3714" s="10" t="str">
        <f>VLOOKUP(Y3714,FORNECEDORES!$A$2:$G$9043,3,0)</f>
        <v>JAQUELINE DE FATIMA LEMES BRITO 22790781800</v>
      </c>
      <c r="AA3714" s="15" t="str">
        <f>VLOOKUP(Y3714,FORNECEDORES!$A$2:$G$9041,7,0)</f>
        <v>jaquelinelemesbrito12@gmail.com;</v>
      </c>
    </row>
    <row r="3715" spans="1:27" x14ac:dyDescent="0.3">
      <c r="A3715" s="21" t="s">
        <v>8646</v>
      </c>
      <c r="B3715" s="32" t="s">
        <v>5992</v>
      </c>
      <c r="C3715" s="33">
        <v>45868</v>
      </c>
      <c r="D3715" s="33">
        <v>45874</v>
      </c>
      <c r="E3715" s="21" t="s">
        <v>23</v>
      </c>
      <c r="F3715" s="34">
        <v>1100</v>
      </c>
      <c r="G3715" s="21" t="s">
        <v>24</v>
      </c>
      <c r="H3715" s="21" t="s">
        <v>5993</v>
      </c>
      <c r="I3715" s="22">
        <v>48511466000188</v>
      </c>
      <c r="J3715" s="22" t="s">
        <v>6530</v>
      </c>
      <c r="K3715" s="40">
        <v>102092124</v>
      </c>
      <c r="L3715" s="21" t="s">
        <v>26</v>
      </c>
      <c r="M3715" s="21">
        <v>146029</v>
      </c>
      <c r="N3715" s="21">
        <v>266861</v>
      </c>
      <c r="O3715" s="21">
        <v>3569</v>
      </c>
      <c r="P3715" s="21" t="s">
        <v>26</v>
      </c>
      <c r="Q3715" s="21" t="s">
        <v>26</v>
      </c>
      <c r="R3715" s="21" t="s">
        <v>31</v>
      </c>
      <c r="S3715" s="21" t="s">
        <v>29</v>
      </c>
      <c r="T3715" s="21" t="s">
        <v>24</v>
      </c>
      <c r="U3715" s="21" t="s">
        <v>33</v>
      </c>
      <c r="V3715" s="33" t="s">
        <v>33</v>
      </c>
      <c r="W3715" s="4">
        <f t="shared" si="174"/>
        <v>14</v>
      </c>
      <c r="X3715" s="14" t="str">
        <f t="shared" si="175"/>
        <v>CNPJ</v>
      </c>
      <c r="Y3715" s="13" t="str">
        <f t="shared" si="176"/>
        <v>48.511.466/0001-88</v>
      </c>
      <c r="Z3715" s="10" t="str">
        <f>VLOOKUP(Y3715,FORNECEDORES!$A$2:$G$9043,3,0)</f>
        <v>JAQUELINE DE FATIMA LEMES BRITO 22790781800</v>
      </c>
      <c r="AA3715" s="15" t="str">
        <f>VLOOKUP(Y3715,FORNECEDORES!$A$2:$G$9041,7,0)</f>
        <v>jaquelinelemesbrito12@gmail.com;</v>
      </c>
    </row>
    <row r="3716" spans="1:27" x14ac:dyDescent="0.3">
      <c r="A3716" s="21" t="s">
        <v>8647</v>
      </c>
      <c r="B3716" s="32" t="s">
        <v>5992</v>
      </c>
      <c r="C3716" s="33">
        <v>45868</v>
      </c>
      <c r="D3716" s="33">
        <v>45874</v>
      </c>
      <c r="E3716" s="21" t="s">
        <v>23</v>
      </c>
      <c r="F3716" s="34">
        <v>1100</v>
      </c>
      <c r="G3716" s="21" t="s">
        <v>24</v>
      </c>
      <c r="H3716" s="21" t="s">
        <v>5993</v>
      </c>
      <c r="I3716" s="22">
        <v>48511466000188</v>
      </c>
      <c r="J3716" s="22" t="s">
        <v>5994</v>
      </c>
      <c r="K3716" s="40">
        <v>102092152</v>
      </c>
      <c r="L3716" s="21" t="s">
        <v>26</v>
      </c>
      <c r="M3716" s="21">
        <v>146056</v>
      </c>
      <c r="N3716" s="21">
        <v>266918</v>
      </c>
      <c r="O3716" s="21" t="s">
        <v>8648</v>
      </c>
      <c r="P3716" s="21" t="s">
        <v>26</v>
      </c>
      <c r="Q3716" s="21" t="s">
        <v>26</v>
      </c>
      <c r="R3716" s="21" t="s">
        <v>31</v>
      </c>
      <c r="S3716" s="21" t="s">
        <v>29</v>
      </c>
      <c r="T3716" s="21" t="s">
        <v>24</v>
      </c>
      <c r="U3716" s="21" t="s">
        <v>33</v>
      </c>
      <c r="V3716" s="33" t="s">
        <v>33</v>
      </c>
      <c r="W3716" s="4">
        <f t="shared" si="174"/>
        <v>14</v>
      </c>
      <c r="X3716" s="14" t="str">
        <f t="shared" si="175"/>
        <v>CNPJ</v>
      </c>
      <c r="Y3716" s="13" t="str">
        <f t="shared" si="176"/>
        <v>48.511.466/0001-88</v>
      </c>
      <c r="Z3716" s="10" t="str">
        <f>VLOOKUP(Y3716,FORNECEDORES!$A$2:$G$9043,3,0)</f>
        <v>JAQUELINE DE FATIMA LEMES BRITO 22790781800</v>
      </c>
      <c r="AA3716" s="15" t="str">
        <f>VLOOKUP(Y3716,FORNECEDORES!$A$2:$G$9041,7,0)</f>
        <v>jaquelinelemesbrito12@gmail.com;</v>
      </c>
    </row>
    <row r="3717" spans="1:27" x14ac:dyDescent="0.3">
      <c r="A3717" s="21" t="s">
        <v>8649</v>
      </c>
      <c r="B3717" s="32" t="s">
        <v>5992</v>
      </c>
      <c r="C3717" s="33">
        <v>45868</v>
      </c>
      <c r="D3717" s="33">
        <v>45874</v>
      </c>
      <c r="E3717" s="21" t="s">
        <v>23</v>
      </c>
      <c r="F3717" s="34">
        <v>1100</v>
      </c>
      <c r="G3717" s="21" t="s">
        <v>24</v>
      </c>
      <c r="H3717" s="21" t="s">
        <v>5993</v>
      </c>
      <c r="I3717" s="22">
        <v>48511466000188</v>
      </c>
      <c r="J3717" s="22" t="s">
        <v>6000</v>
      </c>
      <c r="K3717" s="40">
        <v>102092221</v>
      </c>
      <c r="L3717" s="21" t="s">
        <v>26</v>
      </c>
      <c r="M3717" s="21">
        <v>146067</v>
      </c>
      <c r="N3717" s="21">
        <v>266944</v>
      </c>
      <c r="O3717" s="21">
        <v>3593</v>
      </c>
      <c r="P3717" s="21" t="s">
        <v>26</v>
      </c>
      <c r="Q3717" s="21" t="s">
        <v>26</v>
      </c>
      <c r="R3717" s="21" t="s">
        <v>31</v>
      </c>
      <c r="S3717" s="21" t="s">
        <v>29</v>
      </c>
      <c r="T3717" s="21" t="s">
        <v>24</v>
      </c>
      <c r="U3717" s="21" t="s">
        <v>33</v>
      </c>
      <c r="V3717" s="33" t="s">
        <v>33</v>
      </c>
      <c r="W3717" s="4">
        <f t="shared" si="174"/>
        <v>14</v>
      </c>
      <c r="X3717" s="14" t="str">
        <f t="shared" si="175"/>
        <v>CNPJ</v>
      </c>
      <c r="Y3717" s="13" t="str">
        <f t="shared" si="176"/>
        <v>48.511.466/0001-88</v>
      </c>
      <c r="Z3717" s="10" t="str">
        <f>VLOOKUP(Y3717,FORNECEDORES!$A$2:$G$9043,3,0)</f>
        <v>JAQUELINE DE FATIMA LEMES BRITO 22790781800</v>
      </c>
      <c r="AA3717" s="15" t="str">
        <f>VLOOKUP(Y3717,FORNECEDORES!$A$2:$G$9041,7,0)</f>
        <v>jaquelinelemesbrito12@gmail.com;</v>
      </c>
    </row>
    <row r="3718" spans="1:27" x14ac:dyDescent="0.3">
      <c r="A3718" s="21" t="s">
        <v>8650</v>
      </c>
      <c r="B3718" s="32" t="s">
        <v>5992</v>
      </c>
      <c r="C3718" s="33">
        <v>45868</v>
      </c>
      <c r="D3718" s="33">
        <v>45874</v>
      </c>
      <c r="E3718" s="21" t="s">
        <v>23</v>
      </c>
      <c r="F3718" s="34">
        <v>1100</v>
      </c>
      <c r="G3718" s="21" t="s">
        <v>24</v>
      </c>
      <c r="H3718" s="21" t="s">
        <v>5993</v>
      </c>
      <c r="I3718" s="22">
        <v>48511466000188</v>
      </c>
      <c r="J3718" s="22" t="s">
        <v>6530</v>
      </c>
      <c r="K3718" s="40">
        <v>102092230</v>
      </c>
      <c r="L3718" s="21" t="s">
        <v>26</v>
      </c>
      <c r="M3718" s="21">
        <v>146049</v>
      </c>
      <c r="N3718" s="21">
        <v>266881</v>
      </c>
      <c r="O3718" s="21" t="s">
        <v>8651</v>
      </c>
      <c r="P3718" s="21" t="s">
        <v>26</v>
      </c>
      <c r="Q3718" s="21" t="s">
        <v>26</v>
      </c>
      <c r="R3718" s="21" t="s">
        <v>31</v>
      </c>
      <c r="S3718" s="21" t="s">
        <v>29</v>
      </c>
      <c r="T3718" s="21" t="s">
        <v>24</v>
      </c>
      <c r="U3718" s="21" t="s">
        <v>33</v>
      </c>
      <c r="V3718" s="33" t="s">
        <v>33</v>
      </c>
      <c r="W3718" s="4">
        <f t="shared" si="174"/>
        <v>14</v>
      </c>
      <c r="X3718" s="14" t="str">
        <f t="shared" si="175"/>
        <v>CNPJ</v>
      </c>
      <c r="Y3718" s="13" t="str">
        <f t="shared" si="176"/>
        <v>48.511.466/0001-88</v>
      </c>
      <c r="Z3718" s="10" t="str">
        <f>VLOOKUP(Y3718,FORNECEDORES!$A$2:$G$9043,3,0)</f>
        <v>JAQUELINE DE FATIMA LEMES BRITO 22790781800</v>
      </c>
      <c r="AA3718" s="15" t="str">
        <f>VLOOKUP(Y3718,FORNECEDORES!$A$2:$G$9041,7,0)</f>
        <v>jaquelinelemesbrito12@gmail.com;</v>
      </c>
    </row>
    <row r="3719" spans="1:27" x14ac:dyDescent="0.3">
      <c r="A3719" s="21" t="s">
        <v>8652</v>
      </c>
      <c r="B3719" s="32" t="s">
        <v>5992</v>
      </c>
      <c r="C3719" s="33">
        <v>45868</v>
      </c>
      <c r="D3719" s="33">
        <v>45874</v>
      </c>
      <c r="E3719" s="21" t="s">
        <v>23</v>
      </c>
      <c r="F3719" s="34">
        <v>1100</v>
      </c>
      <c r="G3719" s="21" t="s">
        <v>24</v>
      </c>
      <c r="H3719" s="21" t="s">
        <v>5993</v>
      </c>
      <c r="I3719" s="22">
        <v>48511466000188</v>
      </c>
      <c r="J3719" s="22" t="s">
        <v>6001</v>
      </c>
      <c r="K3719" s="40">
        <v>102092300</v>
      </c>
      <c r="L3719" s="21" t="s">
        <v>26</v>
      </c>
      <c r="M3719" s="21">
        <v>146079</v>
      </c>
      <c r="N3719" s="21">
        <v>266960</v>
      </c>
      <c r="O3719" s="21">
        <v>3598</v>
      </c>
      <c r="P3719" s="21" t="s">
        <v>26</v>
      </c>
      <c r="Q3719" s="21" t="s">
        <v>26</v>
      </c>
      <c r="R3719" s="21" t="s">
        <v>31</v>
      </c>
      <c r="S3719" s="21" t="s">
        <v>29</v>
      </c>
      <c r="T3719" s="21" t="s">
        <v>24</v>
      </c>
      <c r="U3719" s="21" t="s">
        <v>33</v>
      </c>
      <c r="V3719" s="33" t="s">
        <v>33</v>
      </c>
      <c r="W3719" s="4">
        <f t="shared" si="174"/>
        <v>14</v>
      </c>
      <c r="X3719" s="14" t="str">
        <f t="shared" si="175"/>
        <v>CNPJ</v>
      </c>
      <c r="Y3719" s="13" t="str">
        <f t="shared" si="176"/>
        <v>48.511.466/0001-88</v>
      </c>
      <c r="Z3719" s="10" t="str">
        <f>VLOOKUP(Y3719,FORNECEDORES!$A$2:$G$9043,3,0)</f>
        <v>JAQUELINE DE FATIMA LEMES BRITO 22790781800</v>
      </c>
      <c r="AA3719" s="15" t="str">
        <f>VLOOKUP(Y3719,FORNECEDORES!$A$2:$G$9041,7,0)</f>
        <v>jaquelinelemesbrito12@gmail.com;</v>
      </c>
    </row>
    <row r="3720" spans="1:27" x14ac:dyDescent="0.3">
      <c r="A3720" s="21" t="s">
        <v>8653</v>
      </c>
      <c r="B3720" s="32" t="s">
        <v>6517</v>
      </c>
      <c r="C3720" s="33">
        <v>45868</v>
      </c>
      <c r="D3720" s="33">
        <v>45897</v>
      </c>
      <c r="E3720" s="21" t="s">
        <v>23</v>
      </c>
      <c r="F3720" s="34">
        <v>6900</v>
      </c>
      <c r="G3720" s="21" t="s">
        <v>24</v>
      </c>
      <c r="H3720" s="21" t="s">
        <v>565</v>
      </c>
      <c r="I3720" s="22">
        <v>49804103000101</v>
      </c>
      <c r="J3720" s="22" t="s">
        <v>7811</v>
      </c>
      <c r="K3720" s="40">
        <v>102092337</v>
      </c>
      <c r="L3720" s="21" t="s">
        <v>26</v>
      </c>
      <c r="M3720" s="21">
        <v>146033</v>
      </c>
      <c r="N3720" s="21">
        <v>266865</v>
      </c>
      <c r="O3720" s="21">
        <v>3573</v>
      </c>
      <c r="P3720" s="21" t="s">
        <v>26</v>
      </c>
      <c r="Q3720" s="21" t="s">
        <v>27</v>
      </c>
      <c r="R3720" s="21" t="s">
        <v>31</v>
      </c>
      <c r="S3720" s="21" t="s">
        <v>29</v>
      </c>
      <c r="T3720" s="21" t="s">
        <v>24</v>
      </c>
      <c r="U3720" s="21">
        <v>30</v>
      </c>
      <c r="V3720" s="33">
        <v>45899</v>
      </c>
      <c r="W3720" s="4">
        <f t="shared" si="174"/>
        <v>14</v>
      </c>
      <c r="X3720" s="14" t="str">
        <f t="shared" si="175"/>
        <v>CNPJ</v>
      </c>
      <c r="Y3720" s="13" t="str">
        <f t="shared" si="176"/>
        <v>49.804.103/0001-01</v>
      </c>
      <c r="Z3720" s="10" t="str">
        <f>VLOOKUP(Y3720,FORNECEDORES!$A$2:$G$9043,3,0)</f>
        <v>MVC EXPRESS SOLUCOES LOGISTICAS LTDA</v>
      </c>
      <c r="AA3720" s="15" t="str">
        <f>VLOOKUP(Y3720,FORNECEDORES!$A$2:$G$9041,7,0)</f>
        <v>marcelo.souza@mvcexpress.com.br;operacional@mvcexpress.com.br; comercial@mvcexpress.com.br;</v>
      </c>
    </row>
    <row r="3721" spans="1:27" x14ac:dyDescent="0.3">
      <c r="A3721" s="21" t="s">
        <v>8654</v>
      </c>
      <c r="B3721" s="32" t="s">
        <v>6004</v>
      </c>
      <c r="C3721" s="33">
        <v>45868</v>
      </c>
      <c r="D3721" s="33">
        <v>45874</v>
      </c>
      <c r="E3721" s="21" t="s">
        <v>23</v>
      </c>
      <c r="F3721" s="34">
        <v>1958</v>
      </c>
      <c r="G3721" s="21" t="s">
        <v>24</v>
      </c>
      <c r="H3721" s="21" t="s">
        <v>5031</v>
      </c>
      <c r="I3721" s="22">
        <v>3134969000143</v>
      </c>
      <c r="J3721" s="22" t="s">
        <v>6113</v>
      </c>
      <c r="K3721" s="40">
        <v>102092464</v>
      </c>
      <c r="L3721" s="21" t="s">
        <v>26</v>
      </c>
      <c r="M3721" s="21">
        <v>146007</v>
      </c>
      <c r="N3721" s="21">
        <v>266838</v>
      </c>
      <c r="O3721" s="21">
        <v>3551</v>
      </c>
      <c r="P3721" s="21" t="s">
        <v>26</v>
      </c>
      <c r="Q3721" s="21" t="s">
        <v>26</v>
      </c>
      <c r="R3721" s="21" t="s">
        <v>31</v>
      </c>
      <c r="S3721" s="21" t="s">
        <v>29</v>
      </c>
      <c r="T3721" s="21" t="e">
        <v>#N/A</v>
      </c>
      <c r="U3721" s="21" t="s">
        <v>5997</v>
      </c>
      <c r="V3721" s="33" t="s">
        <v>5997</v>
      </c>
      <c r="W3721" s="4">
        <f t="shared" si="174"/>
        <v>13</v>
      </c>
      <c r="X3721" s="14" t="str">
        <f t="shared" si="175"/>
        <v>CNPJ_INCOMPLETO_1</v>
      </c>
      <c r="Y3721" s="13" t="str">
        <f t="shared" si="176"/>
        <v>03.134.969/0001-43</v>
      </c>
      <c r="Z3721" s="10" t="str">
        <f>VLOOKUP(Y3721,FORNECEDORES!$A$2:$G$9043,3,0)</f>
        <v>TRANSPORTADORA AQUINO OSASCO LTDA</v>
      </c>
      <c r="AA3721" s="15" t="str">
        <f>VLOOKUP(Y3721,FORNECEDORES!$A$2:$G$9041,7,0)</f>
        <v>trans.aquinoosasco@terra.com.br;</v>
      </c>
    </row>
    <row r="3722" spans="1:27" x14ac:dyDescent="0.3">
      <c r="A3722" s="21" t="s">
        <v>8655</v>
      </c>
      <c r="B3722" s="32" t="s">
        <v>6517</v>
      </c>
      <c r="C3722" s="33">
        <v>45868</v>
      </c>
      <c r="D3722" s="33">
        <v>45897</v>
      </c>
      <c r="E3722" s="21" t="s">
        <v>23</v>
      </c>
      <c r="F3722" s="34">
        <v>8800</v>
      </c>
      <c r="G3722" s="21" t="s">
        <v>24</v>
      </c>
      <c r="H3722" s="21" t="s">
        <v>565</v>
      </c>
      <c r="I3722" s="22">
        <v>49804103000101</v>
      </c>
      <c r="J3722" s="22" t="s">
        <v>6493</v>
      </c>
      <c r="K3722" s="40">
        <v>102092562</v>
      </c>
      <c r="L3722" s="21" t="s">
        <v>26</v>
      </c>
      <c r="M3722" s="21">
        <v>146015</v>
      </c>
      <c r="N3722" s="21">
        <v>266845</v>
      </c>
      <c r="O3722" s="21">
        <v>3554</v>
      </c>
      <c r="P3722" s="21" t="s">
        <v>26</v>
      </c>
      <c r="Q3722" s="21" t="s">
        <v>79</v>
      </c>
      <c r="R3722" s="21" t="s">
        <v>31</v>
      </c>
      <c r="S3722" s="21" t="s">
        <v>29</v>
      </c>
      <c r="T3722" s="21" t="s">
        <v>24</v>
      </c>
      <c r="U3722" s="21">
        <v>30</v>
      </c>
      <c r="V3722" s="33">
        <v>45899</v>
      </c>
      <c r="W3722" s="4">
        <f t="shared" si="174"/>
        <v>14</v>
      </c>
      <c r="X3722" s="14" t="str">
        <f t="shared" si="175"/>
        <v>CNPJ</v>
      </c>
      <c r="Y3722" s="13" t="str">
        <f t="shared" si="176"/>
        <v>49.804.103/0001-01</v>
      </c>
      <c r="Z3722" s="10" t="str">
        <f>VLOOKUP(Y3722,FORNECEDORES!$A$2:$G$9043,3,0)</f>
        <v>MVC EXPRESS SOLUCOES LOGISTICAS LTDA</v>
      </c>
      <c r="AA3722" s="15" t="str">
        <f>VLOOKUP(Y3722,FORNECEDORES!$A$2:$G$9041,7,0)</f>
        <v>marcelo.souza@mvcexpress.com.br;operacional@mvcexpress.com.br; comercial@mvcexpress.com.br;</v>
      </c>
    </row>
    <row r="3723" spans="1:27" x14ac:dyDescent="0.3">
      <c r="A3723" s="21" t="s">
        <v>8656</v>
      </c>
      <c r="B3723" s="32" t="s">
        <v>8016</v>
      </c>
      <c r="C3723" s="33">
        <v>45868</v>
      </c>
      <c r="D3723" s="33">
        <v>45898</v>
      </c>
      <c r="E3723" s="21" t="s">
        <v>23</v>
      </c>
      <c r="F3723" s="34">
        <v>2950</v>
      </c>
      <c r="G3723" s="21" t="s">
        <v>24</v>
      </c>
      <c r="H3723" s="21" t="s">
        <v>177</v>
      </c>
      <c r="I3723" s="22">
        <v>97550973000136</v>
      </c>
      <c r="J3723" s="22" t="s">
        <v>8657</v>
      </c>
      <c r="K3723" s="40">
        <v>102092569</v>
      </c>
      <c r="L3723" s="21" t="s">
        <v>26</v>
      </c>
      <c r="M3723" s="21">
        <v>146078</v>
      </c>
      <c r="N3723" s="21">
        <v>266959</v>
      </c>
      <c r="O3723" s="21">
        <v>4716</v>
      </c>
      <c r="P3723" s="21" t="s">
        <v>88</v>
      </c>
      <c r="Q3723" s="21" t="s">
        <v>92</v>
      </c>
      <c r="R3723" s="21" t="s">
        <v>31</v>
      </c>
      <c r="S3723" s="21" t="s">
        <v>29</v>
      </c>
      <c r="T3723" s="21" t="s">
        <v>24</v>
      </c>
      <c r="U3723" s="21">
        <v>30</v>
      </c>
      <c r="V3723" s="33">
        <v>45899</v>
      </c>
      <c r="W3723" s="4">
        <f t="shared" si="174"/>
        <v>14</v>
      </c>
      <c r="X3723" s="14" t="str">
        <f t="shared" si="175"/>
        <v>CNPJ</v>
      </c>
      <c r="Y3723" s="13" t="str">
        <f t="shared" si="176"/>
        <v>97.550.973/0001-36</v>
      </c>
      <c r="Z3723" s="10" t="str">
        <f>VLOOKUP(Y3723,FORNECEDORES!$A$2:$G$9043,3,0)</f>
        <v>BOMLOG BRASIL TRANSPORTES LTDA</v>
      </c>
      <c r="AA3723" s="15" t="str">
        <f>VLOOKUP(Y3723,FORNECEDORES!$A$2:$G$9041,7,0)</f>
        <v>bruno.lima@bomlogbrasil.com.br;</v>
      </c>
    </row>
    <row r="3724" spans="1:27" x14ac:dyDescent="0.3">
      <c r="A3724" s="21" t="s">
        <v>8658</v>
      </c>
      <c r="B3724" s="32" t="s">
        <v>6367</v>
      </c>
      <c r="C3724" s="33">
        <v>45868</v>
      </c>
      <c r="D3724" s="33">
        <v>45898</v>
      </c>
      <c r="E3724" s="21" t="s">
        <v>23</v>
      </c>
      <c r="F3724" s="34">
        <v>24800</v>
      </c>
      <c r="G3724" s="21" t="s">
        <v>24</v>
      </c>
      <c r="H3724" s="21" t="s">
        <v>2629</v>
      </c>
      <c r="I3724" s="22">
        <v>26683244000100</v>
      </c>
      <c r="J3724" s="22" t="s">
        <v>6369</v>
      </c>
      <c r="K3724" s="40">
        <v>102092642</v>
      </c>
      <c r="L3724" s="21" t="s">
        <v>26</v>
      </c>
      <c r="M3724" s="21">
        <v>146095</v>
      </c>
      <c r="N3724" s="21">
        <v>266981</v>
      </c>
      <c r="O3724" s="21" t="s">
        <v>8659</v>
      </c>
      <c r="P3724" s="21" t="s">
        <v>26</v>
      </c>
      <c r="Q3724" s="21" t="s">
        <v>77</v>
      </c>
      <c r="R3724" s="21" t="s">
        <v>31</v>
      </c>
      <c r="S3724" s="21" t="s">
        <v>29</v>
      </c>
      <c r="T3724" s="21" t="s">
        <v>24</v>
      </c>
      <c r="U3724" s="21">
        <v>30</v>
      </c>
      <c r="V3724" s="33">
        <v>45899</v>
      </c>
      <c r="W3724" s="4">
        <f t="shared" si="174"/>
        <v>14</v>
      </c>
      <c r="X3724" s="14" t="str">
        <f t="shared" si="175"/>
        <v>CNPJ</v>
      </c>
      <c r="Y3724" s="13" t="str">
        <f t="shared" si="176"/>
        <v>26.683.244/0001-00</v>
      </c>
      <c r="Z3724" s="10" t="str">
        <f>VLOOKUP(Y3724,FORNECEDORES!$A$2:$G$9043,3,0)</f>
        <v>F7 LOGISTICA E TRANSPORTE LTDA</v>
      </c>
      <c r="AA3724" s="15" t="str">
        <f>VLOOKUP(Y3724,FORNECEDORES!$A$2:$G$9041,7,0)</f>
        <v>controle1@f7log.com.br; controle3@f7log.com.br; cargas@f7log.com.br; financeiro@f7log.com.br;</v>
      </c>
    </row>
    <row r="3725" spans="1:27" x14ac:dyDescent="0.3">
      <c r="A3725" s="21" t="s">
        <v>8660</v>
      </c>
      <c r="B3725" s="32" t="s">
        <v>6004</v>
      </c>
      <c r="C3725" s="33">
        <v>45868</v>
      </c>
      <c r="D3725" s="33">
        <v>45874</v>
      </c>
      <c r="E3725" s="21" t="s">
        <v>23</v>
      </c>
      <c r="F3725" s="34">
        <v>1100</v>
      </c>
      <c r="G3725" s="21" t="s">
        <v>24</v>
      </c>
      <c r="H3725" s="21" t="s">
        <v>5031</v>
      </c>
      <c r="I3725" s="22">
        <v>3134969000143</v>
      </c>
      <c r="J3725" s="22" t="s">
        <v>6009</v>
      </c>
      <c r="K3725" s="40">
        <v>102092654</v>
      </c>
      <c r="L3725" s="21" t="s">
        <v>26</v>
      </c>
      <c r="M3725" s="21">
        <v>146053</v>
      </c>
      <c r="N3725" s="21">
        <v>266892</v>
      </c>
      <c r="O3725" s="21">
        <v>3589</v>
      </c>
      <c r="P3725" s="21" t="s">
        <v>26</v>
      </c>
      <c r="Q3725" s="21" t="s">
        <v>26</v>
      </c>
      <c r="R3725" s="21" t="s">
        <v>31</v>
      </c>
      <c r="S3725" s="21" t="s">
        <v>29</v>
      </c>
      <c r="T3725" s="21" t="e">
        <v>#N/A</v>
      </c>
      <c r="U3725" s="21" t="s">
        <v>5997</v>
      </c>
      <c r="V3725" s="33" t="s">
        <v>5997</v>
      </c>
      <c r="W3725" s="4">
        <f t="shared" si="174"/>
        <v>13</v>
      </c>
      <c r="X3725" s="14" t="str">
        <f t="shared" si="175"/>
        <v>CNPJ_INCOMPLETO_1</v>
      </c>
      <c r="Y3725" s="13" t="str">
        <f t="shared" si="176"/>
        <v>03.134.969/0001-43</v>
      </c>
      <c r="Z3725" s="10" t="str">
        <f>VLOOKUP(Y3725,FORNECEDORES!$A$2:$G$9043,3,0)</f>
        <v>TRANSPORTADORA AQUINO OSASCO LTDA</v>
      </c>
      <c r="AA3725" s="15" t="str">
        <f>VLOOKUP(Y3725,FORNECEDORES!$A$2:$G$9041,7,0)</f>
        <v>trans.aquinoosasco@terra.com.br;</v>
      </c>
    </row>
    <row r="3726" spans="1:27" x14ac:dyDescent="0.3">
      <c r="A3726" s="21" t="s">
        <v>8661</v>
      </c>
      <c r="B3726" s="32" t="s">
        <v>6367</v>
      </c>
      <c r="C3726" s="33">
        <v>45868</v>
      </c>
      <c r="D3726" s="33">
        <v>45898</v>
      </c>
      <c r="E3726" s="21" t="s">
        <v>23</v>
      </c>
      <c r="F3726" s="34">
        <v>29000</v>
      </c>
      <c r="G3726" s="21" t="s">
        <v>24</v>
      </c>
      <c r="H3726" s="21" t="s">
        <v>2629</v>
      </c>
      <c r="I3726" s="22">
        <v>26683244000100</v>
      </c>
      <c r="J3726" s="22" t="s">
        <v>6457</v>
      </c>
      <c r="K3726" s="40">
        <v>102092731</v>
      </c>
      <c r="L3726" s="21" t="s">
        <v>26</v>
      </c>
      <c r="M3726" s="21">
        <v>146086</v>
      </c>
      <c r="N3726" s="21">
        <v>266971</v>
      </c>
      <c r="O3726" s="21" t="s">
        <v>8662</v>
      </c>
      <c r="P3726" s="21" t="s">
        <v>26</v>
      </c>
      <c r="Q3726" s="21" t="s">
        <v>88</v>
      </c>
      <c r="R3726" s="21" t="s">
        <v>31</v>
      </c>
      <c r="S3726" s="21" t="s">
        <v>29</v>
      </c>
      <c r="T3726" s="21" t="s">
        <v>24</v>
      </c>
      <c r="U3726" s="21">
        <v>30</v>
      </c>
      <c r="V3726" s="33">
        <v>45899</v>
      </c>
      <c r="W3726" s="4">
        <f t="shared" si="174"/>
        <v>14</v>
      </c>
      <c r="X3726" s="14" t="str">
        <f t="shared" si="175"/>
        <v>CNPJ</v>
      </c>
      <c r="Y3726" s="13" t="str">
        <f t="shared" si="176"/>
        <v>26.683.244/0001-00</v>
      </c>
      <c r="Z3726" s="10" t="str">
        <f>VLOOKUP(Y3726,FORNECEDORES!$A$2:$G$9043,3,0)</f>
        <v>F7 LOGISTICA E TRANSPORTE LTDA</v>
      </c>
      <c r="AA3726" s="15" t="str">
        <f>VLOOKUP(Y3726,FORNECEDORES!$A$2:$G$9041,7,0)</f>
        <v>controle1@f7log.com.br; controle3@f7log.com.br; cargas@f7log.com.br; financeiro@f7log.com.br;</v>
      </c>
    </row>
    <row r="3727" spans="1:27" x14ac:dyDescent="0.3">
      <c r="A3727" s="21" t="s">
        <v>8663</v>
      </c>
      <c r="B3727" s="32" t="s">
        <v>6031</v>
      </c>
      <c r="C3727" s="33">
        <v>45868</v>
      </c>
      <c r="D3727" s="33">
        <v>45869</v>
      </c>
      <c r="E3727" s="21" t="s">
        <v>5680</v>
      </c>
      <c r="F3727" s="34">
        <v>1002</v>
      </c>
      <c r="G3727" s="21" t="s">
        <v>24</v>
      </c>
      <c r="H3727" s="21" t="s">
        <v>6032</v>
      </c>
      <c r="I3727" s="22">
        <v>17250059000130</v>
      </c>
      <c r="J3727" s="22" t="s">
        <v>6033</v>
      </c>
      <c r="K3727" s="40">
        <v>102093409</v>
      </c>
      <c r="L3727" s="21" t="s">
        <v>26</v>
      </c>
      <c r="M3727" s="21">
        <v>146104</v>
      </c>
      <c r="N3727" s="21">
        <v>266996</v>
      </c>
      <c r="O3727" s="21">
        <v>1691</v>
      </c>
      <c r="P3727" s="21" t="s">
        <v>27</v>
      </c>
      <c r="Q3727" s="21" t="s">
        <v>27</v>
      </c>
      <c r="R3727" s="21" t="s">
        <v>28</v>
      </c>
      <c r="S3727" s="21" t="s">
        <v>5691</v>
      </c>
      <c r="T3727" s="21" t="s">
        <v>24</v>
      </c>
      <c r="U3727" s="21" t="s">
        <v>30</v>
      </c>
      <c r="V3727" s="33" t="s">
        <v>30</v>
      </c>
      <c r="W3727" s="4">
        <f t="shared" si="174"/>
        <v>14</v>
      </c>
      <c r="X3727" s="14" t="str">
        <f t="shared" si="175"/>
        <v>CNPJ</v>
      </c>
      <c r="Y3727" s="13" t="str">
        <f t="shared" si="176"/>
        <v>17.250.059/0001-30</v>
      </c>
      <c r="Z3727" s="10" t="str">
        <f>VLOOKUP(Y3727,FORNECEDORES!$A$2:$G$9043,3,0)</f>
        <v>SILVERIO DA SILVEIRA ME</v>
      </c>
      <c r="AA3727" s="15" t="str">
        <f>VLOOKUP(Y3727,FORNECEDORES!$A$2:$G$9041,7,0)</f>
        <v>silveriosilveira86@hotmail.com;</v>
      </c>
    </row>
    <row r="3728" spans="1:27" x14ac:dyDescent="0.3">
      <c r="A3728" s="21" t="s">
        <v>8663</v>
      </c>
      <c r="B3728" s="32" t="s">
        <v>6031</v>
      </c>
      <c r="C3728" s="33">
        <v>45868</v>
      </c>
      <c r="D3728" s="33">
        <v>45869</v>
      </c>
      <c r="E3728" s="21" t="s">
        <v>34</v>
      </c>
      <c r="F3728" s="34">
        <v>668</v>
      </c>
      <c r="G3728" s="21" t="s">
        <v>24</v>
      </c>
      <c r="H3728" s="21" t="s">
        <v>6032</v>
      </c>
      <c r="I3728" s="22">
        <v>17250059000130</v>
      </c>
      <c r="J3728" s="22" t="s">
        <v>6033</v>
      </c>
      <c r="K3728" s="40">
        <v>102093409</v>
      </c>
      <c r="L3728" s="21" t="s">
        <v>26</v>
      </c>
      <c r="M3728" s="21">
        <v>146104</v>
      </c>
      <c r="N3728" s="21">
        <v>266996</v>
      </c>
      <c r="O3728" s="21">
        <v>1691</v>
      </c>
      <c r="P3728" s="21" t="s">
        <v>27</v>
      </c>
      <c r="Q3728" s="21" t="s">
        <v>27</v>
      </c>
      <c r="R3728" s="21" t="s">
        <v>28</v>
      </c>
      <c r="S3728" s="21" t="s">
        <v>5691</v>
      </c>
      <c r="T3728" s="21" t="s">
        <v>24</v>
      </c>
      <c r="U3728" s="21" t="s">
        <v>30</v>
      </c>
      <c r="V3728" s="33" t="s">
        <v>30</v>
      </c>
      <c r="W3728" s="4">
        <f t="shared" si="174"/>
        <v>14</v>
      </c>
      <c r="X3728" s="14" t="str">
        <f t="shared" si="175"/>
        <v>CNPJ</v>
      </c>
      <c r="Y3728" s="13" t="str">
        <f t="shared" si="176"/>
        <v>17.250.059/0001-30</v>
      </c>
      <c r="Z3728" s="10" t="str">
        <f>VLOOKUP(Y3728,FORNECEDORES!$A$2:$G$9043,3,0)</f>
        <v>SILVERIO DA SILVEIRA ME</v>
      </c>
      <c r="AA3728" s="15" t="str">
        <f>VLOOKUP(Y3728,FORNECEDORES!$A$2:$G$9041,7,0)</f>
        <v>silveriosilveira86@hotmail.com;</v>
      </c>
    </row>
    <row r="3729" spans="1:27" x14ac:dyDescent="0.3">
      <c r="A3729" s="21" t="s">
        <v>8664</v>
      </c>
      <c r="B3729" s="32" t="s">
        <v>5944</v>
      </c>
      <c r="C3729" s="33">
        <v>45868</v>
      </c>
      <c r="D3729" s="33">
        <v>45869</v>
      </c>
      <c r="E3729" s="21" t="s">
        <v>5680</v>
      </c>
      <c r="F3729" s="34">
        <v>9924.6</v>
      </c>
      <c r="G3729" s="21" t="s">
        <v>24</v>
      </c>
      <c r="H3729" s="21" t="s">
        <v>985</v>
      </c>
      <c r="I3729" s="22">
        <v>8739487695</v>
      </c>
      <c r="J3729" s="22" t="s">
        <v>6377</v>
      </c>
      <c r="K3729" s="40">
        <v>102093930</v>
      </c>
      <c r="L3729" s="21" t="s">
        <v>26</v>
      </c>
      <c r="M3729" s="21">
        <v>146102</v>
      </c>
      <c r="N3729" s="21">
        <v>266994</v>
      </c>
      <c r="O3729" s="21" t="s">
        <v>8665</v>
      </c>
      <c r="P3729" s="21" t="s">
        <v>26</v>
      </c>
      <c r="Q3729" s="21" t="s">
        <v>77</v>
      </c>
      <c r="R3729" s="21" t="s">
        <v>31</v>
      </c>
      <c r="S3729" s="21" t="s">
        <v>5691</v>
      </c>
      <c r="T3729" s="21" t="s">
        <v>24</v>
      </c>
      <c r="U3729" s="21" t="s">
        <v>30</v>
      </c>
      <c r="V3729" s="33" t="s">
        <v>30</v>
      </c>
      <c r="W3729" s="4">
        <f t="shared" si="174"/>
        <v>10</v>
      </c>
      <c r="X3729" s="14" t="str">
        <f t="shared" si="175"/>
        <v>CPF_Incompleto</v>
      </c>
      <c r="Y3729" s="13" t="str">
        <f t="shared" si="176"/>
        <v>087.394.876-95</v>
      </c>
      <c r="Z3729" s="10" t="str">
        <f>VLOOKUP(Y3729,FORNECEDORES!$A$2:$G$9043,3,0)</f>
        <v>FABIO LUIZ RODRIGUES DA SILVA</v>
      </c>
      <c r="AA3729" s="15" t="str">
        <f>VLOOKUP(Y3729,FORNECEDORES!$A$2:$G$9041,7,0)</f>
        <v>claudinei.ld.moreira@outlook.com;</v>
      </c>
    </row>
    <row r="3730" spans="1:27" x14ac:dyDescent="0.3">
      <c r="A3730" s="21" t="s">
        <v>8664</v>
      </c>
      <c r="B3730" s="32" t="s">
        <v>5944</v>
      </c>
      <c r="C3730" s="33">
        <v>45868</v>
      </c>
      <c r="D3730" s="33">
        <v>45869</v>
      </c>
      <c r="E3730" s="21" t="s">
        <v>34</v>
      </c>
      <c r="F3730" s="34">
        <v>6616.4</v>
      </c>
      <c r="G3730" s="21" t="s">
        <v>24</v>
      </c>
      <c r="H3730" s="21" t="s">
        <v>985</v>
      </c>
      <c r="I3730" s="22">
        <v>8739487695</v>
      </c>
      <c r="J3730" s="22" t="s">
        <v>6377</v>
      </c>
      <c r="K3730" s="40">
        <v>102093930</v>
      </c>
      <c r="L3730" s="21" t="s">
        <v>26</v>
      </c>
      <c r="M3730" s="21">
        <v>146102</v>
      </c>
      <c r="N3730" s="21">
        <v>266994</v>
      </c>
      <c r="O3730" s="21" t="s">
        <v>8665</v>
      </c>
      <c r="P3730" s="21" t="s">
        <v>26</v>
      </c>
      <c r="Q3730" s="21" t="s">
        <v>77</v>
      </c>
      <c r="R3730" s="21" t="s">
        <v>31</v>
      </c>
      <c r="S3730" s="21" t="s">
        <v>5691</v>
      </c>
      <c r="T3730" s="21" t="s">
        <v>24</v>
      </c>
      <c r="U3730" s="21" t="s">
        <v>30</v>
      </c>
      <c r="V3730" s="33" t="s">
        <v>30</v>
      </c>
      <c r="W3730" s="4">
        <f t="shared" si="174"/>
        <v>10</v>
      </c>
      <c r="X3730" s="14" t="str">
        <f t="shared" si="175"/>
        <v>CPF_Incompleto</v>
      </c>
      <c r="Y3730" s="13" t="str">
        <f t="shared" si="176"/>
        <v>087.394.876-95</v>
      </c>
      <c r="Z3730" s="10" t="str">
        <f>VLOOKUP(Y3730,FORNECEDORES!$A$2:$G$9043,3,0)</f>
        <v>FABIO LUIZ RODRIGUES DA SILVA</v>
      </c>
      <c r="AA3730" s="15" t="str">
        <f>VLOOKUP(Y3730,FORNECEDORES!$A$2:$G$9041,7,0)</f>
        <v>claudinei.ld.moreira@outlook.com;</v>
      </c>
    </row>
    <row r="3731" spans="1:27" x14ac:dyDescent="0.3">
      <c r="A3731" s="21" t="s">
        <v>8666</v>
      </c>
      <c r="B3731" s="32" t="s">
        <v>6406</v>
      </c>
      <c r="C3731" s="33">
        <v>45868</v>
      </c>
      <c r="D3731" s="33">
        <v>45883</v>
      </c>
      <c r="E3731" s="21" t="s">
        <v>23</v>
      </c>
      <c r="F3731" s="34">
        <v>950</v>
      </c>
      <c r="G3731" s="21" t="s">
        <v>24</v>
      </c>
      <c r="H3731" s="21" t="s">
        <v>11643</v>
      </c>
      <c r="I3731" s="22">
        <v>6998268000140</v>
      </c>
      <c r="J3731" s="22" t="s">
        <v>7800</v>
      </c>
      <c r="K3731" s="40">
        <v>102095254</v>
      </c>
      <c r="L3731" s="21" t="s">
        <v>26</v>
      </c>
      <c r="M3731" s="21">
        <v>146108</v>
      </c>
      <c r="N3731" s="21">
        <v>267003</v>
      </c>
      <c r="O3731" s="21" t="s">
        <v>8667</v>
      </c>
      <c r="P3731" s="21" t="s">
        <v>26</v>
      </c>
      <c r="Q3731" s="21" t="s">
        <v>26</v>
      </c>
      <c r="R3731" s="21" t="s">
        <v>31</v>
      </c>
      <c r="S3731" s="21" t="s">
        <v>29</v>
      </c>
      <c r="T3731" s="21" t="s">
        <v>24</v>
      </c>
      <c r="U3731" s="21">
        <v>15</v>
      </c>
      <c r="V3731" s="33">
        <v>45889</v>
      </c>
      <c r="W3731" s="4">
        <f t="shared" si="174"/>
        <v>13</v>
      </c>
      <c r="X3731" s="14" t="str">
        <f t="shared" si="175"/>
        <v>CNPJ_INCOMPLETO_1</v>
      </c>
      <c r="Y3731" s="13" t="str">
        <f t="shared" si="176"/>
        <v>06.998.268/0001-40</v>
      </c>
      <c r="Z3731" s="10" t="str">
        <f>VLOOKUP(Y3731,FORNECEDORES!$A$2:$G$9043,3,0)</f>
        <v>TRANSSUCESSO TRANPORTADORA LTDA</v>
      </c>
      <c r="AA3731" s="15" t="str">
        <f>VLOOKUP(Y3731,FORNECEDORES!$A$2:$G$9041,7,0)</f>
        <v>emerson@transnegrelli.com;  badu@transnegrelli.com;</v>
      </c>
    </row>
    <row r="3732" spans="1:27" x14ac:dyDescent="0.3">
      <c r="A3732" s="21" t="s">
        <v>8668</v>
      </c>
      <c r="B3732" s="32" t="s">
        <v>6165</v>
      </c>
      <c r="C3732" s="33">
        <v>45868</v>
      </c>
      <c r="D3732" s="33">
        <v>45868</v>
      </c>
      <c r="E3732" s="21" t="s">
        <v>5680</v>
      </c>
      <c r="F3732" s="34">
        <v>3600</v>
      </c>
      <c r="G3732" s="21" t="s">
        <v>24</v>
      </c>
      <c r="H3732" s="21" t="s">
        <v>481</v>
      </c>
      <c r="I3732" s="22">
        <v>9437290000100</v>
      </c>
      <c r="J3732" s="22" t="s">
        <v>6532</v>
      </c>
      <c r="K3732" s="40">
        <v>102098307</v>
      </c>
      <c r="L3732" s="21" t="s">
        <v>26</v>
      </c>
      <c r="M3732" s="21">
        <v>146109</v>
      </c>
      <c r="N3732" s="21">
        <v>267019</v>
      </c>
      <c r="O3732" s="21">
        <v>2110</v>
      </c>
      <c r="P3732" s="21" t="s">
        <v>26</v>
      </c>
      <c r="Q3732" s="21" t="s">
        <v>26</v>
      </c>
      <c r="R3732" s="21" t="s">
        <v>31</v>
      </c>
      <c r="S3732" s="21" t="s">
        <v>29</v>
      </c>
      <c r="T3732" s="21" t="e">
        <v>#N/A</v>
      </c>
      <c r="U3732" s="21">
        <v>30</v>
      </c>
      <c r="V3732" s="33">
        <v>45899</v>
      </c>
      <c r="W3732" s="4">
        <f t="shared" si="174"/>
        <v>13</v>
      </c>
      <c r="X3732" s="14" t="str">
        <f t="shared" si="175"/>
        <v>CNPJ_INCOMPLETO_1</v>
      </c>
      <c r="Y3732" s="13" t="str">
        <f t="shared" si="176"/>
        <v>09.437.290/0001-00</v>
      </c>
      <c r="Z3732" s="10" t="str">
        <f>VLOOKUP(Y3732,FORNECEDORES!$A$2:$G$9043,3,0)</f>
        <v>ELISSANDRA OLIVEIRA BISPO TRANSPORTES LTDA</v>
      </c>
      <c r="AA3732" s="15" t="str">
        <f>VLOOKUP(Y3732,FORNECEDORES!$A$2:$G$9041,7,0)</f>
        <v>ZACARIASBISPO@HOTMAIL.COM;</v>
      </c>
    </row>
    <row r="3733" spans="1:27" x14ac:dyDescent="0.3">
      <c r="A3733" s="21" t="s">
        <v>8668</v>
      </c>
      <c r="B3733" s="32" t="s">
        <v>6165</v>
      </c>
      <c r="C3733" s="33">
        <v>45868</v>
      </c>
      <c r="D3733" s="33">
        <v>45898</v>
      </c>
      <c r="E3733" s="21" t="s">
        <v>34</v>
      </c>
      <c r="F3733" s="34">
        <v>2400</v>
      </c>
      <c r="G3733" s="21" t="s">
        <v>24</v>
      </c>
      <c r="H3733" s="21" t="s">
        <v>481</v>
      </c>
      <c r="I3733" s="22">
        <v>9437290000100</v>
      </c>
      <c r="J3733" s="22" t="s">
        <v>6532</v>
      </c>
      <c r="K3733" s="21">
        <v>102098307</v>
      </c>
      <c r="L3733" s="21" t="s">
        <v>26</v>
      </c>
      <c r="M3733" s="21">
        <v>146109</v>
      </c>
      <c r="N3733" s="21">
        <v>267019</v>
      </c>
      <c r="O3733" s="21">
        <v>2110</v>
      </c>
      <c r="P3733" s="21" t="s">
        <v>26</v>
      </c>
      <c r="Q3733" s="21" t="s">
        <v>26</v>
      </c>
      <c r="R3733" s="21" t="s">
        <v>31</v>
      </c>
      <c r="S3733" s="21" t="s">
        <v>29</v>
      </c>
      <c r="T3733" s="21" t="e">
        <v>#N/A</v>
      </c>
      <c r="U3733" s="21">
        <v>30</v>
      </c>
      <c r="V3733" s="33">
        <v>45899</v>
      </c>
      <c r="W3733" s="4">
        <f t="shared" si="174"/>
        <v>13</v>
      </c>
      <c r="X3733" s="14" t="str">
        <f t="shared" si="175"/>
        <v>CNPJ_INCOMPLETO_1</v>
      </c>
      <c r="Y3733" s="13" t="str">
        <f t="shared" si="176"/>
        <v>09.437.290/0001-00</v>
      </c>
      <c r="Z3733" s="10" t="str">
        <f>VLOOKUP(Y3733,FORNECEDORES!$A$2:$G$9043,3,0)</f>
        <v>ELISSANDRA OLIVEIRA BISPO TRANSPORTES LTDA</v>
      </c>
      <c r="AA3733" s="15" t="str">
        <f>VLOOKUP(Y3733,FORNECEDORES!$A$2:$G$9041,7,0)</f>
        <v>ZACARIASBISPO@HOTMAIL.COM;</v>
      </c>
    </row>
    <row r="3734" spans="1:27" x14ac:dyDescent="0.3">
      <c r="A3734" s="21" t="s">
        <v>8669</v>
      </c>
      <c r="B3734" s="32" t="s">
        <v>6165</v>
      </c>
      <c r="C3734" s="33">
        <v>45868</v>
      </c>
      <c r="D3734" s="33">
        <v>45868</v>
      </c>
      <c r="E3734" s="21" t="s">
        <v>5680</v>
      </c>
      <c r="F3734" s="34">
        <v>1800</v>
      </c>
      <c r="G3734" s="21" t="s">
        <v>24</v>
      </c>
      <c r="H3734" s="21" t="s">
        <v>481</v>
      </c>
      <c r="I3734" s="22">
        <v>9437290000100</v>
      </c>
      <c r="J3734" s="22" t="s">
        <v>6532</v>
      </c>
      <c r="K3734" s="40">
        <v>102098974</v>
      </c>
      <c r="L3734" s="21" t="s">
        <v>26</v>
      </c>
      <c r="M3734" s="21">
        <v>146111</v>
      </c>
      <c r="N3734" s="21">
        <v>267021</v>
      </c>
      <c r="O3734" s="21">
        <v>2111</v>
      </c>
      <c r="P3734" s="21" t="s">
        <v>26</v>
      </c>
      <c r="Q3734" s="21" t="s">
        <v>26</v>
      </c>
      <c r="R3734" s="21" t="s">
        <v>31</v>
      </c>
      <c r="S3734" s="21" t="s">
        <v>29</v>
      </c>
      <c r="T3734" s="21" t="e">
        <v>#N/A</v>
      </c>
      <c r="U3734" s="21">
        <v>30</v>
      </c>
      <c r="V3734" s="33">
        <v>45899</v>
      </c>
      <c r="W3734" s="4">
        <f t="shared" si="174"/>
        <v>13</v>
      </c>
      <c r="X3734" s="14" t="str">
        <f t="shared" si="175"/>
        <v>CNPJ_INCOMPLETO_1</v>
      </c>
      <c r="Y3734" s="13" t="str">
        <f t="shared" si="176"/>
        <v>09.437.290/0001-00</v>
      </c>
      <c r="Z3734" s="10" t="str">
        <f>VLOOKUP(Y3734,FORNECEDORES!$A$2:$G$9043,3,0)</f>
        <v>ELISSANDRA OLIVEIRA BISPO TRANSPORTES LTDA</v>
      </c>
      <c r="AA3734" s="15" t="str">
        <f>VLOOKUP(Y3734,FORNECEDORES!$A$2:$G$9041,7,0)</f>
        <v>ZACARIASBISPO@HOTMAIL.COM;</v>
      </c>
    </row>
    <row r="3735" spans="1:27" x14ac:dyDescent="0.3">
      <c r="A3735" s="21" t="s">
        <v>8669</v>
      </c>
      <c r="B3735" s="32" t="s">
        <v>6165</v>
      </c>
      <c r="C3735" s="33">
        <v>45868</v>
      </c>
      <c r="D3735" s="33">
        <v>45898</v>
      </c>
      <c r="E3735" s="21" t="s">
        <v>34</v>
      </c>
      <c r="F3735" s="34">
        <v>1200</v>
      </c>
      <c r="G3735" s="21" t="s">
        <v>24</v>
      </c>
      <c r="H3735" s="21" t="s">
        <v>481</v>
      </c>
      <c r="I3735" s="22">
        <v>9437290000100</v>
      </c>
      <c r="J3735" s="22" t="s">
        <v>6532</v>
      </c>
      <c r="K3735" s="40">
        <v>102098974</v>
      </c>
      <c r="L3735" s="21" t="s">
        <v>26</v>
      </c>
      <c r="M3735" s="21">
        <v>146111</v>
      </c>
      <c r="N3735" s="21">
        <v>267021</v>
      </c>
      <c r="O3735" s="21">
        <v>2111</v>
      </c>
      <c r="P3735" s="21" t="s">
        <v>26</v>
      </c>
      <c r="Q3735" s="21" t="s">
        <v>26</v>
      </c>
      <c r="R3735" s="21" t="s">
        <v>31</v>
      </c>
      <c r="S3735" s="21" t="s">
        <v>29</v>
      </c>
      <c r="T3735" s="21" t="e">
        <v>#N/A</v>
      </c>
      <c r="U3735" s="21">
        <v>30</v>
      </c>
      <c r="V3735" s="33">
        <v>45899</v>
      </c>
      <c r="W3735" s="4">
        <f t="shared" si="174"/>
        <v>13</v>
      </c>
      <c r="X3735" s="14" t="str">
        <f t="shared" si="175"/>
        <v>CNPJ_INCOMPLETO_1</v>
      </c>
      <c r="Y3735" s="13" t="str">
        <f t="shared" si="176"/>
        <v>09.437.290/0001-00</v>
      </c>
      <c r="Z3735" s="10" t="str">
        <f>VLOOKUP(Y3735,FORNECEDORES!$A$2:$G$9043,3,0)</f>
        <v>ELISSANDRA OLIVEIRA BISPO TRANSPORTES LTDA</v>
      </c>
      <c r="AA3735" s="15" t="str">
        <f>VLOOKUP(Y3735,FORNECEDORES!$A$2:$G$9041,7,0)</f>
        <v>ZACARIASBISPO@HOTMAIL.COM;</v>
      </c>
    </row>
    <row r="3736" spans="1:27" x14ac:dyDescent="0.3">
      <c r="A3736" s="21" t="s">
        <v>8670</v>
      </c>
      <c r="B3736" s="32" t="s">
        <v>6406</v>
      </c>
      <c r="C3736" s="33">
        <v>45868</v>
      </c>
      <c r="D3736" s="33">
        <v>45883</v>
      </c>
      <c r="E3736" s="21" t="s">
        <v>23</v>
      </c>
      <c r="F3736" s="34">
        <v>1000</v>
      </c>
      <c r="G3736" s="21" t="s">
        <v>24</v>
      </c>
      <c r="H3736" s="21" t="s">
        <v>11643</v>
      </c>
      <c r="I3736" s="22">
        <v>6998268000140</v>
      </c>
      <c r="J3736" s="22" t="s">
        <v>7800</v>
      </c>
      <c r="K3736" s="40">
        <v>102100832</v>
      </c>
      <c r="L3736" s="21" t="s">
        <v>26</v>
      </c>
      <c r="M3736" s="21">
        <v>146116</v>
      </c>
      <c r="N3736" s="21">
        <v>265881</v>
      </c>
      <c r="O3736" s="21">
        <v>2112</v>
      </c>
      <c r="P3736" s="21" t="s">
        <v>26</v>
      </c>
      <c r="Q3736" s="21" t="s">
        <v>26</v>
      </c>
      <c r="R3736" s="21" t="s">
        <v>31</v>
      </c>
      <c r="S3736" s="21" t="s">
        <v>5691</v>
      </c>
      <c r="T3736" s="21" t="s">
        <v>24</v>
      </c>
      <c r="U3736" s="21">
        <v>15</v>
      </c>
      <c r="V3736" s="33">
        <v>45889</v>
      </c>
      <c r="W3736" s="4">
        <f t="shared" si="174"/>
        <v>13</v>
      </c>
      <c r="X3736" s="14" t="str">
        <f t="shared" si="175"/>
        <v>CNPJ_INCOMPLETO_1</v>
      </c>
      <c r="Y3736" s="13" t="str">
        <f t="shared" si="176"/>
        <v>06.998.268/0001-40</v>
      </c>
      <c r="Z3736" s="10" t="str">
        <f>VLOOKUP(Y3736,FORNECEDORES!$A$2:$G$9043,3,0)</f>
        <v>TRANSSUCESSO TRANPORTADORA LTDA</v>
      </c>
      <c r="AA3736" s="15" t="str">
        <f>VLOOKUP(Y3736,FORNECEDORES!$A$2:$G$9041,7,0)</f>
        <v>emerson@transnegrelli.com;  badu@transnegrelli.com;</v>
      </c>
    </row>
    <row r="3737" spans="1:27" x14ac:dyDescent="0.3">
      <c r="A3737" s="21" t="s">
        <v>8671</v>
      </c>
      <c r="B3737" s="32" t="s">
        <v>6517</v>
      </c>
      <c r="C3737" s="33">
        <v>45868</v>
      </c>
      <c r="D3737" s="33">
        <v>45898</v>
      </c>
      <c r="E3737" s="21" t="s">
        <v>23</v>
      </c>
      <c r="F3737" s="34">
        <v>8800</v>
      </c>
      <c r="G3737" s="21" t="s">
        <v>24</v>
      </c>
      <c r="H3737" s="21" t="s">
        <v>565</v>
      </c>
      <c r="I3737" s="22">
        <v>49804103000101</v>
      </c>
      <c r="J3737" s="22" t="s">
        <v>7879</v>
      </c>
      <c r="K3737" s="40">
        <v>102106405</v>
      </c>
      <c r="L3737" s="21" t="s">
        <v>26</v>
      </c>
      <c r="M3737" s="21">
        <v>146121</v>
      </c>
      <c r="N3737" s="21">
        <v>266955</v>
      </c>
      <c r="O3737" s="21" t="s">
        <v>8672</v>
      </c>
      <c r="P3737" s="21" t="s">
        <v>26</v>
      </c>
      <c r="Q3737" s="21" t="s">
        <v>79</v>
      </c>
      <c r="R3737" s="21" t="s">
        <v>31</v>
      </c>
      <c r="S3737" s="21" t="s">
        <v>29</v>
      </c>
      <c r="T3737" s="21" t="s">
        <v>24</v>
      </c>
      <c r="U3737" s="21">
        <v>30</v>
      </c>
      <c r="V3737" s="33">
        <v>45899</v>
      </c>
      <c r="W3737" s="4">
        <f t="shared" si="174"/>
        <v>14</v>
      </c>
      <c r="X3737" s="14" t="str">
        <f t="shared" si="175"/>
        <v>CNPJ</v>
      </c>
      <c r="Y3737" s="13" t="str">
        <f t="shared" si="176"/>
        <v>49.804.103/0001-01</v>
      </c>
      <c r="Z3737" s="10" t="str">
        <f>VLOOKUP(Y3737,FORNECEDORES!$A$2:$G$9043,3,0)</f>
        <v>MVC EXPRESS SOLUCOES LOGISTICAS LTDA</v>
      </c>
      <c r="AA3737" s="15" t="str">
        <f>VLOOKUP(Y3737,FORNECEDORES!$A$2:$G$9041,7,0)</f>
        <v>marcelo.souza@mvcexpress.com.br;operacional@mvcexpress.com.br; comercial@mvcexpress.com.br;</v>
      </c>
    </row>
    <row r="3738" spans="1:27" x14ac:dyDescent="0.3">
      <c r="A3738" s="21" t="s">
        <v>8673</v>
      </c>
      <c r="B3738" s="32" t="s">
        <v>6010</v>
      </c>
      <c r="C3738" s="33">
        <v>45868</v>
      </c>
      <c r="D3738" s="33">
        <v>45898</v>
      </c>
      <c r="E3738" s="21" t="s">
        <v>23</v>
      </c>
      <c r="F3738" s="34">
        <v>213.36</v>
      </c>
      <c r="G3738" s="21" t="s">
        <v>24</v>
      </c>
      <c r="H3738" s="21" t="s">
        <v>11642</v>
      </c>
      <c r="I3738" s="22">
        <v>3831403000170</v>
      </c>
      <c r="J3738" s="22" t="s">
        <v>6366</v>
      </c>
      <c r="K3738" s="40">
        <v>102107888</v>
      </c>
      <c r="L3738" s="21" t="s">
        <v>26</v>
      </c>
      <c r="M3738" s="21">
        <v>146126</v>
      </c>
      <c r="N3738" s="21">
        <v>266581</v>
      </c>
      <c r="O3738" s="21">
        <v>2135</v>
      </c>
      <c r="P3738" s="21" t="s">
        <v>26</v>
      </c>
      <c r="Q3738" s="21" t="s">
        <v>26</v>
      </c>
      <c r="R3738" s="21" t="s">
        <v>31</v>
      </c>
      <c r="S3738" s="21" t="s">
        <v>29</v>
      </c>
      <c r="T3738" s="21" t="s">
        <v>24</v>
      </c>
      <c r="U3738" s="21">
        <v>30</v>
      </c>
      <c r="V3738" s="33">
        <v>45899</v>
      </c>
      <c r="W3738" s="4">
        <f t="shared" si="174"/>
        <v>13</v>
      </c>
      <c r="X3738" s="14" t="str">
        <f t="shared" si="175"/>
        <v>CNPJ_INCOMPLETO_1</v>
      </c>
      <c r="Y3738" s="13" t="str">
        <f t="shared" si="176"/>
        <v>03.831.403/0001-70</v>
      </c>
      <c r="Z3738" s="10" t="str">
        <f>VLOOKUP(Y3738,FORNECEDORES!$A$2:$G$9043,3,0)</f>
        <v>TRANSMARONI TRANSPORTES BRASIL RODOVIARIOS LTDA</v>
      </c>
      <c r="AA3738" s="15" t="str">
        <f>VLOOKUP(Y3738,FORNECEDORES!$A$2:$G$9041,7,0)</f>
        <v>CASAROTTO@TRANSMARONI.COM.BR; jmendes@transmaroni.com.br; dluiz@transmaroni.com.br;</v>
      </c>
    </row>
    <row r="3739" spans="1:27" x14ac:dyDescent="0.3">
      <c r="A3739" s="21" t="s">
        <v>8674</v>
      </c>
      <c r="B3739" s="32" t="s">
        <v>5956</v>
      </c>
      <c r="C3739" s="33">
        <v>45868</v>
      </c>
      <c r="D3739" s="33">
        <v>45869</v>
      </c>
      <c r="E3739" s="21" t="s">
        <v>5680</v>
      </c>
      <c r="F3739" s="34">
        <v>412.25</v>
      </c>
      <c r="G3739" s="21" t="s">
        <v>24</v>
      </c>
      <c r="H3739" s="21" t="s">
        <v>1502</v>
      </c>
      <c r="I3739" s="22">
        <v>16928183845</v>
      </c>
      <c r="J3739" s="22" t="s">
        <v>5957</v>
      </c>
      <c r="K3739" s="40">
        <v>102108070</v>
      </c>
      <c r="L3739" s="21" t="s">
        <v>26</v>
      </c>
      <c r="M3739" s="21">
        <v>146123</v>
      </c>
      <c r="N3739" s="21">
        <v>267022</v>
      </c>
      <c r="O3739" s="21">
        <v>228</v>
      </c>
      <c r="P3739" s="21" t="s">
        <v>26</v>
      </c>
      <c r="Q3739" s="21" t="s">
        <v>26</v>
      </c>
      <c r="R3739" s="21" t="s">
        <v>31</v>
      </c>
      <c r="S3739" s="21" t="s">
        <v>29</v>
      </c>
      <c r="T3739" s="21" t="s">
        <v>24</v>
      </c>
      <c r="U3739" s="21" t="s">
        <v>30</v>
      </c>
      <c r="V3739" s="33" t="s">
        <v>30</v>
      </c>
      <c r="W3739" s="4">
        <f t="shared" si="174"/>
        <v>11</v>
      </c>
      <c r="X3739" s="14" t="str">
        <f t="shared" si="175"/>
        <v>CPF</v>
      </c>
      <c r="Y3739" s="13" t="str">
        <f t="shared" si="176"/>
        <v>169.281.838-45</v>
      </c>
      <c r="Z3739" s="10" t="str">
        <f>VLOOKUP(Y3739,FORNECEDORES!$A$2:$G$9043,3,0)</f>
        <v>LUIZ ANTONIO DA SILVA</v>
      </c>
      <c r="AA3739" s="15" t="str">
        <f>VLOOKUP(Y3739,FORNECEDORES!$A$2:$G$9041,7,0)</f>
        <v>Luiz-a.silva@hotmail.com</v>
      </c>
    </row>
    <row r="3740" spans="1:27" x14ac:dyDescent="0.3">
      <c r="A3740" s="21" t="s">
        <v>8674</v>
      </c>
      <c r="B3740" s="32" t="s">
        <v>5956</v>
      </c>
      <c r="C3740" s="33">
        <v>45868</v>
      </c>
      <c r="D3740" s="33">
        <v>45869</v>
      </c>
      <c r="E3740" s="21" t="s">
        <v>34</v>
      </c>
      <c r="F3740" s="34">
        <v>412.25</v>
      </c>
      <c r="G3740" s="21" t="s">
        <v>24</v>
      </c>
      <c r="H3740" s="21" t="s">
        <v>1502</v>
      </c>
      <c r="I3740" s="22">
        <v>16928183845</v>
      </c>
      <c r="J3740" s="22" t="s">
        <v>5957</v>
      </c>
      <c r="K3740" s="40">
        <v>102108070</v>
      </c>
      <c r="L3740" s="21" t="s">
        <v>26</v>
      </c>
      <c r="M3740" s="21">
        <v>146123</v>
      </c>
      <c r="N3740" s="21">
        <v>267022</v>
      </c>
      <c r="O3740" s="21">
        <v>228</v>
      </c>
      <c r="P3740" s="21" t="s">
        <v>26</v>
      </c>
      <c r="Q3740" s="21" t="s">
        <v>26</v>
      </c>
      <c r="R3740" s="21" t="s">
        <v>31</v>
      </c>
      <c r="S3740" s="21" t="s">
        <v>29</v>
      </c>
      <c r="T3740" s="21" t="s">
        <v>24</v>
      </c>
      <c r="U3740" s="21" t="s">
        <v>30</v>
      </c>
      <c r="V3740" s="33" t="s">
        <v>30</v>
      </c>
      <c r="W3740" s="4">
        <f t="shared" si="174"/>
        <v>11</v>
      </c>
      <c r="X3740" s="14" t="str">
        <f t="shared" si="175"/>
        <v>CPF</v>
      </c>
      <c r="Y3740" s="13" t="str">
        <f t="shared" si="176"/>
        <v>169.281.838-45</v>
      </c>
      <c r="Z3740" s="10" t="str">
        <f>VLOOKUP(Y3740,FORNECEDORES!$A$2:$G$9043,3,0)</f>
        <v>LUIZ ANTONIO DA SILVA</v>
      </c>
      <c r="AA3740" s="15" t="str">
        <f>VLOOKUP(Y3740,FORNECEDORES!$A$2:$G$9041,7,0)</f>
        <v>Luiz-a.silva@hotmail.com</v>
      </c>
    </row>
    <row r="3741" spans="1:27" x14ac:dyDescent="0.3">
      <c r="A3741" s="21" t="s">
        <v>8675</v>
      </c>
      <c r="B3741" s="32" t="s">
        <v>6534</v>
      </c>
      <c r="C3741" s="33">
        <v>45868</v>
      </c>
      <c r="D3741" s="33">
        <v>45869</v>
      </c>
      <c r="E3741" s="21" t="s">
        <v>5680</v>
      </c>
      <c r="F3741" s="34">
        <v>265.31</v>
      </c>
      <c r="G3741" s="21" t="s">
        <v>24</v>
      </c>
      <c r="H3741" s="21" t="s">
        <v>6535</v>
      </c>
      <c r="I3741" s="22">
        <v>29861561854</v>
      </c>
      <c r="J3741" s="22" t="s">
        <v>6536</v>
      </c>
      <c r="K3741" s="40">
        <v>102108633</v>
      </c>
      <c r="L3741" s="21" t="s">
        <v>26</v>
      </c>
      <c r="M3741" s="21">
        <v>146128</v>
      </c>
      <c r="N3741" s="21">
        <v>267027</v>
      </c>
      <c r="O3741" s="21">
        <v>232</v>
      </c>
      <c r="P3741" s="21" t="s">
        <v>26</v>
      </c>
      <c r="Q3741" s="21" t="s">
        <v>26</v>
      </c>
      <c r="R3741" s="21" t="s">
        <v>31</v>
      </c>
      <c r="S3741" s="21" t="s">
        <v>29</v>
      </c>
      <c r="T3741" s="21" t="s">
        <v>24</v>
      </c>
      <c r="U3741" s="21" t="s">
        <v>30</v>
      </c>
      <c r="V3741" s="33" t="s">
        <v>30</v>
      </c>
      <c r="W3741" s="4">
        <f t="shared" si="174"/>
        <v>11</v>
      </c>
      <c r="X3741" s="14" t="str">
        <f t="shared" si="175"/>
        <v>CPF</v>
      </c>
      <c r="Y3741" s="13" t="str">
        <f t="shared" si="176"/>
        <v>298.615.618-54</v>
      </c>
      <c r="Z3741" s="10" t="str">
        <f>VLOOKUP(Y3741,FORNECEDORES!$A$2:$G$9043,3,0)</f>
        <v>EDILENE ALMEIDA  DE LUCENA</v>
      </c>
      <c r="AA3741" s="15" t="str">
        <f>VLOOKUP(Y3741,FORNECEDORES!$A$2:$G$9041,7,0)</f>
        <v>edilenealmeidadelucena@gmail.com;</v>
      </c>
    </row>
    <row r="3742" spans="1:27" x14ac:dyDescent="0.3">
      <c r="A3742" s="21" t="s">
        <v>8675</v>
      </c>
      <c r="B3742" s="32" t="s">
        <v>6534</v>
      </c>
      <c r="C3742" s="33">
        <v>45868</v>
      </c>
      <c r="D3742" s="33">
        <v>45869</v>
      </c>
      <c r="E3742" s="21" t="s">
        <v>34</v>
      </c>
      <c r="F3742" s="34">
        <v>265.31</v>
      </c>
      <c r="G3742" s="21" t="s">
        <v>24</v>
      </c>
      <c r="H3742" s="21" t="s">
        <v>6535</v>
      </c>
      <c r="I3742" s="22">
        <v>29861561854</v>
      </c>
      <c r="J3742" s="22" t="s">
        <v>6536</v>
      </c>
      <c r="K3742" s="40">
        <v>102108633</v>
      </c>
      <c r="L3742" s="21" t="s">
        <v>26</v>
      </c>
      <c r="M3742" s="21">
        <v>146128</v>
      </c>
      <c r="N3742" s="21">
        <v>267027</v>
      </c>
      <c r="O3742" s="21">
        <v>232</v>
      </c>
      <c r="P3742" s="21" t="s">
        <v>26</v>
      </c>
      <c r="Q3742" s="21" t="s">
        <v>26</v>
      </c>
      <c r="R3742" s="21" t="s">
        <v>31</v>
      </c>
      <c r="S3742" s="21" t="s">
        <v>29</v>
      </c>
      <c r="T3742" s="21" t="s">
        <v>24</v>
      </c>
      <c r="U3742" s="21" t="s">
        <v>30</v>
      </c>
      <c r="V3742" s="33" t="s">
        <v>30</v>
      </c>
      <c r="W3742" s="4">
        <f t="shared" si="174"/>
        <v>11</v>
      </c>
      <c r="X3742" s="14" t="str">
        <f t="shared" si="175"/>
        <v>CPF</v>
      </c>
      <c r="Y3742" s="13" t="str">
        <f t="shared" si="176"/>
        <v>298.615.618-54</v>
      </c>
      <c r="Z3742" s="10" t="str">
        <f>VLOOKUP(Y3742,FORNECEDORES!$A$2:$G$9043,3,0)</f>
        <v>EDILENE ALMEIDA  DE LUCENA</v>
      </c>
      <c r="AA3742" s="15" t="str">
        <f>VLOOKUP(Y3742,FORNECEDORES!$A$2:$G$9041,7,0)</f>
        <v>edilenealmeidadelucena@gmail.com;</v>
      </c>
    </row>
    <row r="3743" spans="1:27" x14ac:dyDescent="0.3">
      <c r="A3743" s="21" t="s">
        <v>8676</v>
      </c>
      <c r="B3743" s="32" t="s">
        <v>6010</v>
      </c>
      <c r="C3743" s="33">
        <v>45868</v>
      </c>
      <c r="D3743" s="33">
        <v>45898</v>
      </c>
      <c r="E3743" s="21" t="s">
        <v>23</v>
      </c>
      <c r="F3743" s="34">
        <v>213.36</v>
      </c>
      <c r="G3743" s="21" t="s">
        <v>24</v>
      </c>
      <c r="H3743" s="21" t="s">
        <v>11642</v>
      </c>
      <c r="I3743" s="22">
        <v>3831403000170</v>
      </c>
      <c r="J3743" s="22" t="s">
        <v>6387</v>
      </c>
      <c r="K3743" s="40">
        <v>102108760</v>
      </c>
      <c r="L3743" s="21" t="s">
        <v>26</v>
      </c>
      <c r="M3743" s="21">
        <v>146127</v>
      </c>
      <c r="N3743" s="21">
        <v>265997</v>
      </c>
      <c r="O3743" s="21">
        <v>2136</v>
      </c>
      <c r="P3743" s="21" t="s">
        <v>26</v>
      </c>
      <c r="Q3743" s="21" t="s">
        <v>26</v>
      </c>
      <c r="R3743" s="21" t="s">
        <v>31</v>
      </c>
      <c r="S3743" s="21" t="s">
        <v>29</v>
      </c>
      <c r="T3743" s="21" t="s">
        <v>24</v>
      </c>
      <c r="U3743" s="21">
        <v>30</v>
      </c>
      <c r="V3743" s="33">
        <v>45899</v>
      </c>
      <c r="W3743" s="4">
        <f t="shared" si="174"/>
        <v>13</v>
      </c>
      <c r="X3743" s="14" t="str">
        <f t="shared" si="175"/>
        <v>CNPJ_INCOMPLETO_1</v>
      </c>
      <c r="Y3743" s="13" t="str">
        <f t="shared" si="176"/>
        <v>03.831.403/0001-70</v>
      </c>
      <c r="Z3743" s="10" t="str">
        <f>VLOOKUP(Y3743,FORNECEDORES!$A$2:$G$9043,3,0)</f>
        <v>TRANSMARONI TRANSPORTES BRASIL RODOVIARIOS LTDA</v>
      </c>
      <c r="AA3743" s="15" t="str">
        <f>VLOOKUP(Y3743,FORNECEDORES!$A$2:$G$9041,7,0)</f>
        <v>CASAROTTO@TRANSMARONI.COM.BR; jmendes@transmaroni.com.br; dluiz@transmaroni.com.br;</v>
      </c>
    </row>
    <row r="3744" spans="1:27" x14ac:dyDescent="0.3">
      <c r="A3744" s="21" t="s">
        <v>8677</v>
      </c>
      <c r="B3744" s="32" t="s">
        <v>5956</v>
      </c>
      <c r="C3744" s="33">
        <v>45868</v>
      </c>
      <c r="D3744" s="33">
        <v>45869</v>
      </c>
      <c r="E3744" s="21" t="s">
        <v>5680</v>
      </c>
      <c r="F3744" s="34">
        <v>407.39</v>
      </c>
      <c r="G3744" s="21" t="s">
        <v>24</v>
      </c>
      <c r="H3744" s="21" t="s">
        <v>1502</v>
      </c>
      <c r="I3744" s="22">
        <v>16928183845</v>
      </c>
      <c r="J3744" s="22" t="s">
        <v>5957</v>
      </c>
      <c r="K3744" s="40">
        <v>102109488</v>
      </c>
      <c r="L3744" s="21" t="s">
        <v>26</v>
      </c>
      <c r="M3744" s="21">
        <v>146115</v>
      </c>
      <c r="N3744" s="21">
        <v>267030</v>
      </c>
      <c r="O3744" s="21">
        <v>226</v>
      </c>
      <c r="P3744" s="21" t="s">
        <v>26</v>
      </c>
      <c r="Q3744" s="21" t="s">
        <v>26</v>
      </c>
      <c r="R3744" s="21" t="s">
        <v>31</v>
      </c>
      <c r="S3744" s="21" t="s">
        <v>29</v>
      </c>
      <c r="T3744" s="21" t="s">
        <v>24</v>
      </c>
      <c r="U3744" s="21" t="s">
        <v>30</v>
      </c>
      <c r="V3744" s="33" t="s">
        <v>30</v>
      </c>
      <c r="W3744" s="4">
        <f t="shared" si="174"/>
        <v>11</v>
      </c>
      <c r="X3744" s="14" t="str">
        <f t="shared" si="175"/>
        <v>CPF</v>
      </c>
      <c r="Y3744" s="13" t="str">
        <f t="shared" si="176"/>
        <v>169.281.838-45</v>
      </c>
      <c r="Z3744" s="10" t="str">
        <f>VLOOKUP(Y3744,FORNECEDORES!$A$2:$G$9043,3,0)</f>
        <v>LUIZ ANTONIO DA SILVA</v>
      </c>
      <c r="AA3744" s="15" t="str">
        <f>VLOOKUP(Y3744,FORNECEDORES!$A$2:$G$9041,7,0)</f>
        <v>Luiz-a.silva@hotmail.com</v>
      </c>
    </row>
    <row r="3745" spans="1:27" x14ac:dyDescent="0.3">
      <c r="A3745" s="21" t="s">
        <v>8677</v>
      </c>
      <c r="B3745" s="32" t="s">
        <v>5956</v>
      </c>
      <c r="C3745" s="33">
        <v>45868</v>
      </c>
      <c r="D3745" s="33">
        <v>45869</v>
      </c>
      <c r="E3745" s="21" t="s">
        <v>34</v>
      </c>
      <c r="F3745" s="34">
        <v>407.38</v>
      </c>
      <c r="G3745" s="21" t="s">
        <v>24</v>
      </c>
      <c r="H3745" s="21" t="s">
        <v>1502</v>
      </c>
      <c r="I3745" s="22">
        <v>16928183845</v>
      </c>
      <c r="J3745" s="22" t="s">
        <v>5957</v>
      </c>
      <c r="K3745" s="40">
        <v>102109488</v>
      </c>
      <c r="L3745" s="21" t="s">
        <v>26</v>
      </c>
      <c r="M3745" s="21">
        <v>146115</v>
      </c>
      <c r="N3745" s="21">
        <v>267030</v>
      </c>
      <c r="O3745" s="21">
        <v>226</v>
      </c>
      <c r="P3745" s="21" t="s">
        <v>26</v>
      </c>
      <c r="Q3745" s="21" t="s">
        <v>26</v>
      </c>
      <c r="R3745" s="21" t="s">
        <v>31</v>
      </c>
      <c r="S3745" s="21" t="s">
        <v>29</v>
      </c>
      <c r="T3745" s="21" t="s">
        <v>24</v>
      </c>
      <c r="U3745" s="21" t="s">
        <v>30</v>
      </c>
      <c r="V3745" s="33" t="s">
        <v>30</v>
      </c>
      <c r="W3745" s="4">
        <f t="shared" si="174"/>
        <v>11</v>
      </c>
      <c r="X3745" s="14" t="str">
        <f t="shared" si="175"/>
        <v>CPF</v>
      </c>
      <c r="Y3745" s="13" t="str">
        <f t="shared" si="176"/>
        <v>169.281.838-45</v>
      </c>
      <c r="Z3745" s="10" t="str">
        <f>VLOOKUP(Y3745,FORNECEDORES!$A$2:$G$9043,3,0)</f>
        <v>LUIZ ANTONIO DA SILVA</v>
      </c>
      <c r="AA3745" s="15" t="str">
        <f>VLOOKUP(Y3745,FORNECEDORES!$A$2:$G$9041,7,0)</f>
        <v>Luiz-a.silva@hotmail.com</v>
      </c>
    </row>
    <row r="3746" spans="1:27" x14ac:dyDescent="0.3">
      <c r="A3746" s="21" t="s">
        <v>8678</v>
      </c>
      <c r="B3746" s="32" t="s">
        <v>5956</v>
      </c>
      <c r="C3746" s="33">
        <v>45868</v>
      </c>
      <c r="D3746" s="33">
        <v>45869</v>
      </c>
      <c r="E3746" s="21" t="s">
        <v>5680</v>
      </c>
      <c r="F3746" s="34">
        <v>412.25</v>
      </c>
      <c r="G3746" s="21" t="s">
        <v>24</v>
      </c>
      <c r="H3746" s="21" t="s">
        <v>1502</v>
      </c>
      <c r="I3746" s="22">
        <v>16928183845</v>
      </c>
      <c r="J3746" s="22" t="s">
        <v>5957</v>
      </c>
      <c r="K3746" s="40">
        <v>102109644</v>
      </c>
      <c r="L3746" s="21" t="s">
        <v>26</v>
      </c>
      <c r="M3746" s="21">
        <v>146124</v>
      </c>
      <c r="N3746" s="21">
        <v>267023</v>
      </c>
      <c r="O3746" s="21">
        <v>229</v>
      </c>
      <c r="P3746" s="21" t="s">
        <v>26</v>
      </c>
      <c r="Q3746" s="21" t="s">
        <v>26</v>
      </c>
      <c r="R3746" s="21" t="s">
        <v>31</v>
      </c>
      <c r="S3746" s="21" t="s">
        <v>29</v>
      </c>
      <c r="T3746" s="21" t="s">
        <v>24</v>
      </c>
      <c r="U3746" s="21" t="s">
        <v>30</v>
      </c>
      <c r="V3746" s="33" t="s">
        <v>30</v>
      </c>
      <c r="W3746" s="4">
        <f t="shared" si="174"/>
        <v>11</v>
      </c>
      <c r="X3746" s="14" t="str">
        <f t="shared" si="175"/>
        <v>CPF</v>
      </c>
      <c r="Y3746" s="13" t="str">
        <f t="shared" si="176"/>
        <v>169.281.838-45</v>
      </c>
      <c r="Z3746" s="10" t="str">
        <f>VLOOKUP(Y3746,FORNECEDORES!$A$2:$G$9043,3,0)</f>
        <v>LUIZ ANTONIO DA SILVA</v>
      </c>
      <c r="AA3746" s="15" t="str">
        <f>VLOOKUP(Y3746,FORNECEDORES!$A$2:$G$9041,7,0)</f>
        <v>Luiz-a.silva@hotmail.com</v>
      </c>
    </row>
    <row r="3747" spans="1:27" x14ac:dyDescent="0.3">
      <c r="A3747" s="21" t="s">
        <v>8678</v>
      </c>
      <c r="B3747" s="32" t="s">
        <v>5956</v>
      </c>
      <c r="C3747" s="33">
        <v>45868</v>
      </c>
      <c r="D3747" s="33">
        <v>45869</v>
      </c>
      <c r="E3747" s="21" t="s">
        <v>34</v>
      </c>
      <c r="F3747" s="34">
        <v>412.25</v>
      </c>
      <c r="G3747" s="21" t="s">
        <v>24</v>
      </c>
      <c r="H3747" s="21" t="s">
        <v>1502</v>
      </c>
      <c r="I3747" s="22">
        <v>16928183845</v>
      </c>
      <c r="J3747" s="22" t="s">
        <v>5957</v>
      </c>
      <c r="K3747" s="40">
        <v>102109644</v>
      </c>
      <c r="L3747" s="21" t="s">
        <v>26</v>
      </c>
      <c r="M3747" s="21">
        <v>146124</v>
      </c>
      <c r="N3747" s="21">
        <v>267023</v>
      </c>
      <c r="O3747" s="21">
        <v>229</v>
      </c>
      <c r="P3747" s="21" t="s">
        <v>26</v>
      </c>
      <c r="Q3747" s="21" t="s">
        <v>26</v>
      </c>
      <c r="R3747" s="21" t="s">
        <v>31</v>
      </c>
      <c r="S3747" s="21" t="s">
        <v>29</v>
      </c>
      <c r="T3747" s="21" t="s">
        <v>24</v>
      </c>
      <c r="U3747" s="21" t="s">
        <v>30</v>
      </c>
      <c r="V3747" s="33" t="s">
        <v>30</v>
      </c>
      <c r="W3747" s="4">
        <f t="shared" si="174"/>
        <v>11</v>
      </c>
      <c r="X3747" s="14" t="str">
        <f t="shared" si="175"/>
        <v>CPF</v>
      </c>
      <c r="Y3747" s="13" t="str">
        <f t="shared" si="176"/>
        <v>169.281.838-45</v>
      </c>
      <c r="Z3747" s="10" t="str">
        <f>VLOOKUP(Y3747,FORNECEDORES!$A$2:$G$9043,3,0)</f>
        <v>LUIZ ANTONIO DA SILVA</v>
      </c>
      <c r="AA3747" s="15" t="str">
        <f>VLOOKUP(Y3747,FORNECEDORES!$A$2:$G$9041,7,0)</f>
        <v>Luiz-a.silva@hotmail.com</v>
      </c>
    </row>
    <row r="3748" spans="1:27" x14ac:dyDescent="0.3">
      <c r="A3748" s="21" t="s">
        <v>8679</v>
      </c>
      <c r="B3748" s="32" t="s">
        <v>6010</v>
      </c>
      <c r="C3748" s="33">
        <v>45868</v>
      </c>
      <c r="D3748" s="33">
        <v>45898</v>
      </c>
      <c r="E3748" s="21" t="s">
        <v>23</v>
      </c>
      <c r="F3748" s="34">
        <v>213.36</v>
      </c>
      <c r="G3748" s="21" t="s">
        <v>24</v>
      </c>
      <c r="H3748" s="21" t="s">
        <v>11642</v>
      </c>
      <c r="I3748" s="22">
        <v>3831403000170</v>
      </c>
      <c r="J3748" s="22" t="s">
        <v>6373</v>
      </c>
      <c r="K3748" s="40">
        <v>102110321</v>
      </c>
      <c r="L3748" s="21" t="s">
        <v>26</v>
      </c>
      <c r="M3748" s="21">
        <v>146131</v>
      </c>
      <c r="N3748" s="21">
        <v>265988</v>
      </c>
      <c r="O3748" s="21">
        <v>2137</v>
      </c>
      <c r="P3748" s="21" t="s">
        <v>26</v>
      </c>
      <c r="Q3748" s="21" t="s">
        <v>26</v>
      </c>
      <c r="R3748" s="21" t="s">
        <v>31</v>
      </c>
      <c r="S3748" s="21" t="s">
        <v>29</v>
      </c>
      <c r="T3748" s="21" t="s">
        <v>24</v>
      </c>
      <c r="U3748" s="21">
        <v>30</v>
      </c>
      <c r="V3748" s="33">
        <v>45899</v>
      </c>
      <c r="W3748" s="4">
        <f t="shared" si="174"/>
        <v>13</v>
      </c>
      <c r="X3748" s="14" t="str">
        <f t="shared" si="175"/>
        <v>CNPJ_INCOMPLETO_1</v>
      </c>
      <c r="Y3748" s="13" t="str">
        <f t="shared" si="176"/>
        <v>03.831.403/0001-70</v>
      </c>
      <c r="Z3748" s="10" t="str">
        <f>VLOOKUP(Y3748,FORNECEDORES!$A$2:$G$9043,3,0)</f>
        <v>TRANSMARONI TRANSPORTES BRASIL RODOVIARIOS LTDA</v>
      </c>
      <c r="AA3748" s="15" t="str">
        <f>VLOOKUP(Y3748,FORNECEDORES!$A$2:$G$9041,7,0)</f>
        <v>CASAROTTO@TRANSMARONI.COM.BR; jmendes@transmaroni.com.br; dluiz@transmaroni.com.br;</v>
      </c>
    </row>
    <row r="3749" spans="1:27" x14ac:dyDescent="0.3">
      <c r="A3749" s="21" t="s">
        <v>8680</v>
      </c>
      <c r="B3749" s="32" t="s">
        <v>6023</v>
      </c>
      <c r="C3749" s="33">
        <v>45868</v>
      </c>
      <c r="D3749" s="33">
        <v>45869</v>
      </c>
      <c r="E3749" s="21" t="s">
        <v>5680</v>
      </c>
      <c r="F3749" s="34">
        <v>4670.3999999999996</v>
      </c>
      <c r="G3749" s="21" t="s">
        <v>24</v>
      </c>
      <c r="H3749" s="21" t="s">
        <v>2158</v>
      </c>
      <c r="I3749" s="22">
        <v>32489374168</v>
      </c>
      <c r="J3749" s="22" t="s">
        <v>6182</v>
      </c>
      <c r="K3749" s="40">
        <v>102110341</v>
      </c>
      <c r="L3749" s="21" t="s">
        <v>26</v>
      </c>
      <c r="M3749" s="21">
        <v>146118</v>
      </c>
      <c r="N3749" s="21">
        <v>267046</v>
      </c>
      <c r="O3749" s="21" t="s">
        <v>8681</v>
      </c>
      <c r="P3749" s="21" t="s">
        <v>26</v>
      </c>
      <c r="Q3749" s="21" t="s">
        <v>79</v>
      </c>
      <c r="R3749" s="21" t="s">
        <v>31</v>
      </c>
      <c r="S3749" s="21" t="s">
        <v>29</v>
      </c>
      <c r="T3749" s="21" t="s">
        <v>24</v>
      </c>
      <c r="U3749" s="21" t="s">
        <v>30</v>
      </c>
      <c r="V3749" s="33" t="s">
        <v>30</v>
      </c>
      <c r="W3749" s="4">
        <f t="shared" si="174"/>
        <v>11</v>
      </c>
      <c r="X3749" s="14" t="str">
        <f t="shared" si="175"/>
        <v>CPF</v>
      </c>
      <c r="Y3749" s="13" t="str">
        <f t="shared" si="176"/>
        <v>324.893.741-68</v>
      </c>
      <c r="Z3749" s="10" t="str">
        <f>VLOOKUP(Y3749,FORNECEDORES!$A$2:$G$9043,3,0)</f>
        <v>HELIO VALLADARES MACHADO JUNIOR</v>
      </c>
      <c r="AA3749" s="15" t="str">
        <f>VLOOKUP(Y3749,FORNECEDORES!$A$2:$G$9041,7,0)</f>
        <v>heliomachado.fh@gmail.com;</v>
      </c>
    </row>
    <row r="3750" spans="1:27" x14ac:dyDescent="0.3">
      <c r="A3750" s="21" t="s">
        <v>8680</v>
      </c>
      <c r="B3750" s="32" t="s">
        <v>6023</v>
      </c>
      <c r="C3750" s="33">
        <v>45868</v>
      </c>
      <c r="D3750" s="33">
        <v>45869</v>
      </c>
      <c r="E3750" s="21" t="s">
        <v>34</v>
      </c>
      <c r="F3750" s="34">
        <v>3113.6</v>
      </c>
      <c r="G3750" s="21" t="s">
        <v>24</v>
      </c>
      <c r="H3750" s="21" t="s">
        <v>2158</v>
      </c>
      <c r="I3750" s="22">
        <v>32489374168</v>
      </c>
      <c r="J3750" s="22" t="s">
        <v>6182</v>
      </c>
      <c r="K3750" s="40">
        <v>102110341</v>
      </c>
      <c r="L3750" s="21" t="s">
        <v>26</v>
      </c>
      <c r="M3750" s="21">
        <v>146118</v>
      </c>
      <c r="N3750" s="21">
        <v>267046</v>
      </c>
      <c r="O3750" s="21" t="s">
        <v>8681</v>
      </c>
      <c r="P3750" s="21" t="s">
        <v>26</v>
      </c>
      <c r="Q3750" s="21" t="s">
        <v>79</v>
      </c>
      <c r="R3750" s="21" t="s">
        <v>31</v>
      </c>
      <c r="S3750" s="21" t="s">
        <v>29</v>
      </c>
      <c r="T3750" s="21" t="s">
        <v>24</v>
      </c>
      <c r="U3750" s="21" t="s">
        <v>30</v>
      </c>
      <c r="V3750" s="33" t="s">
        <v>30</v>
      </c>
      <c r="W3750" s="4">
        <f t="shared" si="174"/>
        <v>11</v>
      </c>
      <c r="X3750" s="14" t="str">
        <f t="shared" si="175"/>
        <v>CPF</v>
      </c>
      <c r="Y3750" s="13" t="str">
        <f t="shared" si="176"/>
        <v>324.893.741-68</v>
      </c>
      <c r="Z3750" s="10" t="str">
        <f>VLOOKUP(Y3750,FORNECEDORES!$A$2:$G$9043,3,0)</f>
        <v>HELIO VALLADARES MACHADO JUNIOR</v>
      </c>
      <c r="AA3750" s="15" t="str">
        <f>VLOOKUP(Y3750,FORNECEDORES!$A$2:$G$9041,7,0)</f>
        <v>heliomachado.fh@gmail.com;</v>
      </c>
    </row>
    <row r="3751" spans="1:27" x14ac:dyDescent="0.3">
      <c r="A3751" s="21" t="s">
        <v>8682</v>
      </c>
      <c r="B3751" s="32" t="s">
        <v>6006</v>
      </c>
      <c r="C3751" s="33">
        <v>45868</v>
      </c>
      <c r="D3751" s="33">
        <v>45898</v>
      </c>
      <c r="E3751" s="21" t="s">
        <v>23</v>
      </c>
      <c r="F3751" s="34">
        <v>1062</v>
      </c>
      <c r="G3751" s="21" t="s">
        <v>24</v>
      </c>
      <c r="H3751" s="21" t="s">
        <v>2236</v>
      </c>
      <c r="I3751" s="22">
        <v>32190497000144</v>
      </c>
      <c r="J3751" s="22" t="s">
        <v>6008</v>
      </c>
      <c r="K3751" s="40">
        <v>102112817</v>
      </c>
      <c r="L3751" s="21" t="s">
        <v>26</v>
      </c>
      <c r="M3751" s="21">
        <v>146119</v>
      </c>
      <c r="N3751" s="21">
        <v>266348</v>
      </c>
      <c r="O3751" s="21" t="s">
        <v>8683</v>
      </c>
      <c r="P3751" s="21" t="s">
        <v>26</v>
      </c>
      <c r="Q3751" s="21" t="s">
        <v>26</v>
      </c>
      <c r="R3751" s="21" t="s">
        <v>31</v>
      </c>
      <c r="S3751" s="21" t="s">
        <v>29</v>
      </c>
      <c r="T3751" s="21" t="s">
        <v>24</v>
      </c>
      <c r="U3751" s="21">
        <v>30</v>
      </c>
      <c r="V3751" s="33">
        <v>45899</v>
      </c>
      <c r="W3751" s="4">
        <f t="shared" si="174"/>
        <v>14</v>
      </c>
      <c r="X3751" s="14" t="str">
        <f t="shared" si="175"/>
        <v>CNPJ</v>
      </c>
      <c r="Y3751" s="13" t="str">
        <f t="shared" si="176"/>
        <v>32.190.497/0001-44</v>
      </c>
      <c r="Z3751" s="10" t="str">
        <f>VLOOKUP(Y3751,FORNECEDORES!$A$2:$G$9043,3,0)</f>
        <v>TRANSPORTES CRISTIANE LTDA</v>
      </c>
      <c r="AA3751" s="15" t="str">
        <f>VLOOKUP(Y3751,FORNECEDORES!$A$2:$G$9041,7,0)</f>
        <v>danilo.melo@transportescristiane.com.br;</v>
      </c>
    </row>
    <row r="3752" spans="1:27" x14ac:dyDescent="0.3">
      <c r="A3752" s="21" t="s">
        <v>8684</v>
      </c>
      <c r="B3752" s="32" t="s">
        <v>6406</v>
      </c>
      <c r="C3752" s="33">
        <v>45868</v>
      </c>
      <c r="D3752" s="33">
        <v>45883</v>
      </c>
      <c r="E3752" s="21" t="s">
        <v>23</v>
      </c>
      <c r="F3752" s="34">
        <v>950</v>
      </c>
      <c r="G3752" s="21" t="s">
        <v>24</v>
      </c>
      <c r="H3752" s="21" t="s">
        <v>11643</v>
      </c>
      <c r="I3752" s="22">
        <v>6998268000140</v>
      </c>
      <c r="J3752" s="22" t="s">
        <v>7800</v>
      </c>
      <c r="K3752" s="40">
        <v>102117024</v>
      </c>
      <c r="L3752" s="21" t="s">
        <v>26</v>
      </c>
      <c r="M3752" s="21">
        <v>146142</v>
      </c>
      <c r="N3752" s="21">
        <v>267091</v>
      </c>
      <c r="O3752" s="21" t="s">
        <v>8685</v>
      </c>
      <c r="P3752" s="21" t="s">
        <v>26</v>
      </c>
      <c r="Q3752" s="21" t="s">
        <v>26</v>
      </c>
      <c r="R3752" s="21" t="s">
        <v>31</v>
      </c>
      <c r="S3752" s="21" t="s">
        <v>5691</v>
      </c>
      <c r="T3752" s="21" t="s">
        <v>24</v>
      </c>
      <c r="U3752" s="21">
        <v>15</v>
      </c>
      <c r="V3752" s="33">
        <v>45889</v>
      </c>
      <c r="W3752" s="4">
        <f t="shared" si="174"/>
        <v>13</v>
      </c>
      <c r="X3752" s="14" t="str">
        <f t="shared" si="175"/>
        <v>CNPJ_INCOMPLETO_1</v>
      </c>
      <c r="Y3752" s="13" t="str">
        <f t="shared" si="176"/>
        <v>06.998.268/0001-40</v>
      </c>
      <c r="Z3752" s="10" t="str">
        <f>VLOOKUP(Y3752,FORNECEDORES!$A$2:$G$9043,3,0)</f>
        <v>TRANSSUCESSO TRANPORTADORA LTDA</v>
      </c>
      <c r="AA3752" s="15" t="str">
        <f>VLOOKUP(Y3752,FORNECEDORES!$A$2:$G$9041,7,0)</f>
        <v>emerson@transnegrelli.com;  badu@transnegrelli.com;</v>
      </c>
    </row>
    <row r="3753" spans="1:27" x14ac:dyDescent="0.3">
      <c r="A3753" s="21" t="s">
        <v>8686</v>
      </c>
      <c r="B3753" s="32" t="s">
        <v>6006</v>
      </c>
      <c r="C3753" s="33">
        <v>45868</v>
      </c>
      <c r="D3753" s="33">
        <v>45898</v>
      </c>
      <c r="E3753" s="21" t="s">
        <v>23</v>
      </c>
      <c r="F3753" s="34">
        <v>1062</v>
      </c>
      <c r="G3753" s="21" t="s">
        <v>24</v>
      </c>
      <c r="H3753" s="21" t="s">
        <v>2236</v>
      </c>
      <c r="I3753" s="22">
        <v>32190497000144</v>
      </c>
      <c r="J3753" s="22" t="s">
        <v>6483</v>
      </c>
      <c r="K3753" s="40">
        <v>102117771</v>
      </c>
      <c r="L3753" s="21" t="s">
        <v>26</v>
      </c>
      <c r="M3753" s="21">
        <v>146145</v>
      </c>
      <c r="N3753" s="21">
        <v>266349</v>
      </c>
      <c r="O3753" s="21">
        <v>2143</v>
      </c>
      <c r="P3753" s="21" t="s">
        <v>26</v>
      </c>
      <c r="Q3753" s="21" t="s">
        <v>26</v>
      </c>
      <c r="R3753" s="21" t="s">
        <v>31</v>
      </c>
      <c r="S3753" s="21" t="s">
        <v>5691</v>
      </c>
      <c r="T3753" s="21" t="s">
        <v>24</v>
      </c>
      <c r="U3753" s="21">
        <v>30</v>
      </c>
      <c r="V3753" s="33">
        <v>45899</v>
      </c>
      <c r="W3753" s="4">
        <f t="shared" si="174"/>
        <v>14</v>
      </c>
      <c r="X3753" s="14" t="str">
        <f t="shared" si="175"/>
        <v>CNPJ</v>
      </c>
      <c r="Y3753" s="13" t="str">
        <f t="shared" si="176"/>
        <v>32.190.497/0001-44</v>
      </c>
      <c r="Z3753" s="10" t="str">
        <f>VLOOKUP(Y3753,FORNECEDORES!$A$2:$G$9043,3,0)</f>
        <v>TRANSPORTES CRISTIANE LTDA</v>
      </c>
      <c r="AA3753" s="15" t="str">
        <f>VLOOKUP(Y3753,FORNECEDORES!$A$2:$G$9041,7,0)</f>
        <v>danilo.melo@transportescristiane.com.br;</v>
      </c>
    </row>
    <row r="3754" spans="1:27" x14ac:dyDescent="0.3">
      <c r="A3754" s="21" t="s">
        <v>8687</v>
      </c>
      <c r="B3754" s="32" t="s">
        <v>6006</v>
      </c>
      <c r="C3754" s="33">
        <v>45868</v>
      </c>
      <c r="D3754" s="33">
        <v>45898</v>
      </c>
      <c r="E3754" s="21" t="s">
        <v>23</v>
      </c>
      <c r="F3754" s="34">
        <v>1062</v>
      </c>
      <c r="G3754" s="21" t="s">
        <v>24</v>
      </c>
      <c r="H3754" s="21" t="s">
        <v>2236</v>
      </c>
      <c r="I3754" s="22">
        <v>32190497000144</v>
      </c>
      <c r="J3754" s="22" t="s">
        <v>6008</v>
      </c>
      <c r="K3754" s="40">
        <v>102118105</v>
      </c>
      <c r="L3754" s="21" t="s">
        <v>26</v>
      </c>
      <c r="M3754" s="21">
        <v>146146</v>
      </c>
      <c r="N3754" s="21">
        <v>266350</v>
      </c>
      <c r="O3754" s="21" t="s">
        <v>8688</v>
      </c>
      <c r="P3754" s="21" t="s">
        <v>26</v>
      </c>
      <c r="Q3754" s="21" t="s">
        <v>26</v>
      </c>
      <c r="R3754" s="21" t="s">
        <v>31</v>
      </c>
      <c r="S3754" s="21" t="s">
        <v>29</v>
      </c>
      <c r="T3754" s="21" t="s">
        <v>24</v>
      </c>
      <c r="U3754" s="21">
        <v>30</v>
      </c>
      <c r="V3754" s="33">
        <v>45899</v>
      </c>
      <c r="W3754" s="4">
        <f t="shared" si="174"/>
        <v>14</v>
      </c>
      <c r="X3754" s="14" t="str">
        <f t="shared" si="175"/>
        <v>CNPJ</v>
      </c>
      <c r="Y3754" s="13" t="str">
        <f t="shared" si="176"/>
        <v>32.190.497/0001-44</v>
      </c>
      <c r="Z3754" s="10" t="str">
        <f>VLOOKUP(Y3754,FORNECEDORES!$A$2:$G$9043,3,0)</f>
        <v>TRANSPORTES CRISTIANE LTDA</v>
      </c>
      <c r="AA3754" s="15" t="str">
        <f>VLOOKUP(Y3754,FORNECEDORES!$A$2:$G$9041,7,0)</f>
        <v>danilo.melo@transportescristiane.com.br;</v>
      </c>
    </row>
    <row r="3755" spans="1:27" x14ac:dyDescent="0.3">
      <c r="A3755" s="21" t="s">
        <v>8689</v>
      </c>
      <c r="B3755" s="32" t="s">
        <v>6010</v>
      </c>
      <c r="C3755" s="33">
        <v>45868</v>
      </c>
      <c r="D3755" s="33">
        <v>45898</v>
      </c>
      <c r="E3755" s="21" t="s">
        <v>23</v>
      </c>
      <c r="F3755" s="34">
        <v>160.02000000000001</v>
      </c>
      <c r="G3755" s="21" t="s">
        <v>24</v>
      </c>
      <c r="H3755" s="21" t="s">
        <v>11642</v>
      </c>
      <c r="I3755" s="22">
        <v>3831403000170</v>
      </c>
      <c r="J3755" s="22" t="s">
        <v>6472</v>
      </c>
      <c r="K3755" s="40">
        <v>102118922</v>
      </c>
      <c r="L3755" s="21" t="s">
        <v>26</v>
      </c>
      <c r="M3755" s="21">
        <v>146148</v>
      </c>
      <c r="N3755" s="21">
        <v>266351</v>
      </c>
      <c r="O3755" s="21" t="s">
        <v>8690</v>
      </c>
      <c r="P3755" s="21" t="s">
        <v>26</v>
      </c>
      <c r="Q3755" s="21" t="s">
        <v>26</v>
      </c>
      <c r="R3755" s="21" t="s">
        <v>31</v>
      </c>
      <c r="S3755" s="21" t="s">
        <v>29</v>
      </c>
      <c r="T3755" s="21" t="s">
        <v>24</v>
      </c>
      <c r="U3755" s="21">
        <v>30</v>
      </c>
      <c r="V3755" s="33">
        <v>45899</v>
      </c>
      <c r="W3755" s="4">
        <f t="shared" si="174"/>
        <v>13</v>
      </c>
      <c r="X3755" s="14" t="str">
        <f t="shared" si="175"/>
        <v>CNPJ_INCOMPLETO_1</v>
      </c>
      <c r="Y3755" s="13" t="str">
        <f t="shared" si="176"/>
        <v>03.831.403/0001-70</v>
      </c>
      <c r="Z3755" s="10" t="str">
        <f>VLOOKUP(Y3755,FORNECEDORES!$A$2:$G$9043,3,0)</f>
        <v>TRANSMARONI TRANSPORTES BRASIL RODOVIARIOS LTDA</v>
      </c>
      <c r="AA3755" s="15" t="str">
        <f>VLOOKUP(Y3755,FORNECEDORES!$A$2:$G$9041,7,0)</f>
        <v>CASAROTTO@TRANSMARONI.COM.BR; jmendes@transmaroni.com.br; dluiz@transmaroni.com.br;</v>
      </c>
    </row>
    <row r="3756" spans="1:27" x14ac:dyDescent="0.3">
      <c r="A3756" s="21" t="s">
        <v>8691</v>
      </c>
      <c r="B3756" s="32" t="s">
        <v>6010</v>
      </c>
      <c r="C3756" s="33">
        <v>45868</v>
      </c>
      <c r="D3756" s="33">
        <v>45898</v>
      </c>
      <c r="E3756" s="21" t="s">
        <v>23</v>
      </c>
      <c r="F3756" s="34">
        <v>160.02000000000001</v>
      </c>
      <c r="G3756" s="21" t="s">
        <v>24</v>
      </c>
      <c r="H3756" s="21" t="s">
        <v>11642</v>
      </c>
      <c r="I3756" s="22">
        <v>3831403000170</v>
      </c>
      <c r="J3756" s="22" t="s">
        <v>6019</v>
      </c>
      <c r="K3756" s="40">
        <v>102119261</v>
      </c>
      <c r="L3756" s="21" t="s">
        <v>26</v>
      </c>
      <c r="M3756" s="21">
        <v>146150</v>
      </c>
      <c r="N3756" s="21">
        <v>266352</v>
      </c>
      <c r="O3756" s="21" t="s">
        <v>8692</v>
      </c>
      <c r="P3756" s="21" t="s">
        <v>26</v>
      </c>
      <c r="Q3756" s="21" t="s">
        <v>26</v>
      </c>
      <c r="R3756" s="21" t="s">
        <v>31</v>
      </c>
      <c r="S3756" s="21" t="s">
        <v>29</v>
      </c>
      <c r="T3756" s="21" t="s">
        <v>24</v>
      </c>
      <c r="U3756" s="21">
        <v>30</v>
      </c>
      <c r="V3756" s="33">
        <v>45899</v>
      </c>
      <c r="W3756" s="4">
        <f t="shared" si="174"/>
        <v>13</v>
      </c>
      <c r="X3756" s="14" t="str">
        <f t="shared" si="175"/>
        <v>CNPJ_INCOMPLETO_1</v>
      </c>
      <c r="Y3756" s="13" t="str">
        <f t="shared" si="176"/>
        <v>03.831.403/0001-70</v>
      </c>
      <c r="Z3756" s="10" t="str">
        <f>VLOOKUP(Y3756,FORNECEDORES!$A$2:$G$9043,3,0)</f>
        <v>TRANSMARONI TRANSPORTES BRASIL RODOVIARIOS LTDA</v>
      </c>
      <c r="AA3756" s="15" t="str">
        <f>VLOOKUP(Y3756,FORNECEDORES!$A$2:$G$9041,7,0)</f>
        <v>CASAROTTO@TRANSMARONI.COM.BR; jmendes@transmaroni.com.br; dluiz@transmaroni.com.br;</v>
      </c>
    </row>
    <row r="3757" spans="1:27" x14ac:dyDescent="0.3">
      <c r="A3757" s="21" t="s">
        <v>8693</v>
      </c>
      <c r="B3757" s="32" t="s">
        <v>6367</v>
      </c>
      <c r="C3757" s="33">
        <v>45869</v>
      </c>
      <c r="D3757" s="33">
        <v>45898</v>
      </c>
      <c r="E3757" s="21" t="s">
        <v>23</v>
      </c>
      <c r="F3757" s="34">
        <v>28100</v>
      </c>
      <c r="G3757" s="21" t="s">
        <v>24</v>
      </c>
      <c r="H3757" s="21" t="s">
        <v>2629</v>
      </c>
      <c r="I3757" s="22">
        <v>26683244000100</v>
      </c>
      <c r="J3757" s="22" t="s">
        <v>6392</v>
      </c>
      <c r="K3757" s="40">
        <v>102132946</v>
      </c>
      <c r="L3757" s="21" t="s">
        <v>26</v>
      </c>
      <c r="M3757" s="21">
        <v>146107</v>
      </c>
      <c r="N3757" s="21">
        <v>267002</v>
      </c>
      <c r="O3757" s="21" t="s">
        <v>8694</v>
      </c>
      <c r="P3757" s="21" t="s">
        <v>26</v>
      </c>
      <c r="Q3757" s="21" t="s">
        <v>77</v>
      </c>
      <c r="R3757" s="21" t="s">
        <v>31</v>
      </c>
      <c r="S3757" s="21" t="s">
        <v>29</v>
      </c>
      <c r="T3757" s="21" t="s">
        <v>24</v>
      </c>
      <c r="U3757" s="21">
        <v>30</v>
      </c>
      <c r="V3757" s="33">
        <v>45899</v>
      </c>
      <c r="W3757" s="4">
        <f t="shared" si="174"/>
        <v>14</v>
      </c>
      <c r="X3757" s="14" t="str">
        <f t="shared" si="175"/>
        <v>CNPJ</v>
      </c>
      <c r="Y3757" s="13" t="str">
        <f t="shared" si="176"/>
        <v>26.683.244/0001-00</v>
      </c>
      <c r="Z3757" s="10" t="str">
        <f>VLOOKUP(Y3757,FORNECEDORES!$A$2:$G$9043,3,0)</f>
        <v>F7 LOGISTICA E TRANSPORTE LTDA</v>
      </c>
      <c r="AA3757" s="15" t="str">
        <f>VLOOKUP(Y3757,FORNECEDORES!$A$2:$G$9041,7,0)</f>
        <v>controle1@f7log.com.br; controle3@f7log.com.br; cargas@f7log.com.br; financeiro@f7log.com.br;</v>
      </c>
    </row>
    <row r="3758" spans="1:27" x14ac:dyDescent="0.3">
      <c r="A3758" s="21" t="s">
        <v>8695</v>
      </c>
      <c r="B3758" s="32" t="s">
        <v>5992</v>
      </c>
      <c r="C3758" s="33">
        <v>45869</v>
      </c>
      <c r="D3758" s="33">
        <v>45874</v>
      </c>
      <c r="E3758" s="21" t="s">
        <v>23</v>
      </c>
      <c r="F3758" s="34">
        <v>1100</v>
      </c>
      <c r="G3758" s="21" t="s">
        <v>24</v>
      </c>
      <c r="H3758" s="21" t="s">
        <v>5993</v>
      </c>
      <c r="I3758" s="22">
        <v>48511466000188</v>
      </c>
      <c r="J3758" s="22"/>
      <c r="K3758" s="40">
        <v>102133247</v>
      </c>
      <c r="L3758" s="21" t="s">
        <v>26</v>
      </c>
      <c r="M3758" s="21">
        <v>146100</v>
      </c>
      <c r="N3758" s="21">
        <v>266993</v>
      </c>
      <c r="O3758" s="21" t="s">
        <v>8696</v>
      </c>
      <c r="P3758" s="21" t="s">
        <v>26</v>
      </c>
      <c r="Q3758" s="21" t="s">
        <v>26</v>
      </c>
      <c r="R3758" s="21" t="s">
        <v>31</v>
      </c>
      <c r="S3758" s="21" t="s">
        <v>29</v>
      </c>
      <c r="T3758" s="21" t="s">
        <v>24</v>
      </c>
      <c r="U3758" s="21" t="s">
        <v>33</v>
      </c>
      <c r="V3758" s="33" t="s">
        <v>33</v>
      </c>
      <c r="W3758" s="4">
        <f t="shared" si="174"/>
        <v>14</v>
      </c>
      <c r="X3758" s="14" t="str">
        <f t="shared" si="175"/>
        <v>CNPJ</v>
      </c>
      <c r="Y3758" s="13" t="str">
        <f t="shared" si="176"/>
        <v>48.511.466/0001-88</v>
      </c>
      <c r="Z3758" s="10" t="str">
        <f>VLOOKUP(Y3758,FORNECEDORES!$A$2:$G$9043,3,0)</f>
        <v>JAQUELINE DE FATIMA LEMES BRITO 22790781800</v>
      </c>
      <c r="AA3758" s="15" t="str">
        <f>VLOOKUP(Y3758,FORNECEDORES!$A$2:$G$9041,7,0)</f>
        <v>jaquelinelemesbrito12@gmail.com;</v>
      </c>
    </row>
    <row r="3759" spans="1:27" x14ac:dyDescent="0.3">
      <c r="A3759" s="21" t="s">
        <v>8697</v>
      </c>
      <c r="B3759" s="32" t="s">
        <v>5992</v>
      </c>
      <c r="C3759" s="33">
        <v>45869</v>
      </c>
      <c r="D3759" s="33">
        <v>45874</v>
      </c>
      <c r="E3759" s="21" t="s">
        <v>23</v>
      </c>
      <c r="F3759" s="34">
        <v>1100</v>
      </c>
      <c r="G3759" s="21" t="s">
        <v>24</v>
      </c>
      <c r="H3759" s="21" t="s">
        <v>5993</v>
      </c>
      <c r="I3759" s="22">
        <v>48511466000188</v>
      </c>
      <c r="J3759" s="22" t="s">
        <v>5994</v>
      </c>
      <c r="K3759" s="42">
        <v>102134315</v>
      </c>
      <c r="L3759" s="21" t="s">
        <v>26</v>
      </c>
      <c r="M3759" s="21">
        <v>146114</v>
      </c>
      <c r="N3759" s="21">
        <v>267026</v>
      </c>
      <c r="O3759" s="21">
        <v>3645</v>
      </c>
      <c r="P3759" s="21" t="s">
        <v>26</v>
      </c>
      <c r="Q3759" s="21" t="s">
        <v>26</v>
      </c>
      <c r="R3759" s="21" t="s">
        <v>31</v>
      </c>
      <c r="S3759" s="21" t="s">
        <v>29</v>
      </c>
      <c r="T3759" s="21" t="s">
        <v>24</v>
      </c>
      <c r="U3759" s="21" t="s">
        <v>33</v>
      </c>
      <c r="V3759" s="33" t="s">
        <v>33</v>
      </c>
      <c r="W3759" s="4">
        <f t="shared" si="174"/>
        <v>14</v>
      </c>
      <c r="X3759" s="14" t="str">
        <f t="shared" si="175"/>
        <v>CNPJ</v>
      </c>
      <c r="Y3759" s="13" t="str">
        <f t="shared" si="176"/>
        <v>48.511.466/0001-88</v>
      </c>
      <c r="Z3759" s="10" t="str">
        <f>VLOOKUP(Y3759,FORNECEDORES!$A$2:$G$9043,3,0)</f>
        <v>JAQUELINE DE FATIMA LEMES BRITO 22790781800</v>
      </c>
      <c r="AA3759" s="15" t="str">
        <f>VLOOKUP(Y3759,FORNECEDORES!$A$2:$G$9041,7,0)</f>
        <v>jaquelinelemesbrito12@gmail.com;</v>
      </c>
    </row>
    <row r="3760" spans="1:27" x14ac:dyDescent="0.3">
      <c r="A3760" s="21" t="s">
        <v>8698</v>
      </c>
      <c r="B3760" s="32" t="s">
        <v>5992</v>
      </c>
      <c r="C3760" s="33">
        <v>45869</v>
      </c>
      <c r="D3760" s="33">
        <v>45874</v>
      </c>
      <c r="E3760" s="21" t="s">
        <v>23</v>
      </c>
      <c r="F3760" s="34">
        <v>1100</v>
      </c>
      <c r="G3760" s="21" t="s">
        <v>24</v>
      </c>
      <c r="H3760" s="21" t="s">
        <v>5993</v>
      </c>
      <c r="I3760" s="22">
        <v>48511466000188</v>
      </c>
      <c r="J3760" s="22" t="s">
        <v>6001</v>
      </c>
      <c r="K3760" s="40">
        <v>102134806</v>
      </c>
      <c r="L3760" s="21" t="s">
        <v>26</v>
      </c>
      <c r="M3760" s="21">
        <v>146113</v>
      </c>
      <c r="N3760" s="21">
        <v>267025</v>
      </c>
      <c r="O3760" s="21">
        <v>3644</v>
      </c>
      <c r="P3760" s="21" t="s">
        <v>26</v>
      </c>
      <c r="Q3760" s="21" t="s">
        <v>26</v>
      </c>
      <c r="R3760" s="21" t="s">
        <v>31</v>
      </c>
      <c r="S3760" s="21" t="s">
        <v>29</v>
      </c>
      <c r="T3760" s="21" t="s">
        <v>24</v>
      </c>
      <c r="U3760" s="21" t="s">
        <v>33</v>
      </c>
      <c r="V3760" s="33" t="s">
        <v>33</v>
      </c>
      <c r="W3760" s="4">
        <f t="shared" si="174"/>
        <v>14</v>
      </c>
      <c r="X3760" s="14" t="str">
        <f t="shared" si="175"/>
        <v>CNPJ</v>
      </c>
      <c r="Y3760" s="13" t="str">
        <f t="shared" si="176"/>
        <v>48.511.466/0001-88</v>
      </c>
      <c r="Z3760" s="10" t="str">
        <f>VLOOKUP(Y3760,FORNECEDORES!$A$2:$G$9043,3,0)</f>
        <v>JAQUELINE DE FATIMA LEMES BRITO 22790781800</v>
      </c>
      <c r="AA3760" s="15" t="str">
        <f>VLOOKUP(Y3760,FORNECEDORES!$A$2:$G$9041,7,0)</f>
        <v>jaquelinelemesbrito12@gmail.com;</v>
      </c>
    </row>
    <row r="3761" spans="1:27" x14ac:dyDescent="0.3">
      <c r="A3761" s="21" t="s">
        <v>8699</v>
      </c>
      <c r="B3761" s="32" t="s">
        <v>5992</v>
      </c>
      <c r="C3761" s="33">
        <v>45869</v>
      </c>
      <c r="D3761" s="33">
        <v>45874</v>
      </c>
      <c r="E3761" s="21" t="s">
        <v>23</v>
      </c>
      <c r="F3761" s="34">
        <v>1100</v>
      </c>
      <c r="G3761" s="21" t="s">
        <v>24</v>
      </c>
      <c r="H3761" s="21" t="s">
        <v>5993</v>
      </c>
      <c r="I3761" s="22">
        <v>48511466000188</v>
      </c>
      <c r="J3761" s="22" t="s">
        <v>6530</v>
      </c>
      <c r="K3761" s="40">
        <v>102135166</v>
      </c>
      <c r="L3761" s="21" t="s">
        <v>26</v>
      </c>
      <c r="M3761" s="21">
        <v>146112</v>
      </c>
      <c r="N3761" s="21">
        <v>267024</v>
      </c>
      <c r="O3761" s="21">
        <v>3643</v>
      </c>
      <c r="P3761" s="21" t="s">
        <v>26</v>
      </c>
      <c r="Q3761" s="21" t="s">
        <v>26</v>
      </c>
      <c r="R3761" s="21" t="s">
        <v>31</v>
      </c>
      <c r="S3761" s="21" t="s">
        <v>29</v>
      </c>
      <c r="T3761" s="21" t="s">
        <v>24</v>
      </c>
      <c r="U3761" s="21" t="s">
        <v>33</v>
      </c>
      <c r="V3761" s="33" t="s">
        <v>33</v>
      </c>
      <c r="W3761" s="4">
        <f t="shared" si="174"/>
        <v>14</v>
      </c>
      <c r="X3761" s="14" t="str">
        <f t="shared" si="175"/>
        <v>CNPJ</v>
      </c>
      <c r="Y3761" s="13" t="str">
        <f t="shared" si="176"/>
        <v>48.511.466/0001-88</v>
      </c>
      <c r="Z3761" s="10" t="str">
        <f>VLOOKUP(Y3761,FORNECEDORES!$A$2:$G$9043,3,0)</f>
        <v>JAQUELINE DE FATIMA LEMES BRITO 22790781800</v>
      </c>
      <c r="AA3761" s="15" t="str">
        <f>VLOOKUP(Y3761,FORNECEDORES!$A$2:$G$9041,7,0)</f>
        <v>jaquelinelemesbrito12@gmail.com;</v>
      </c>
    </row>
    <row r="3762" spans="1:27" x14ac:dyDescent="0.3">
      <c r="A3762" s="21" t="s">
        <v>8700</v>
      </c>
      <c r="B3762" s="32" t="s">
        <v>5992</v>
      </c>
      <c r="C3762" s="33">
        <v>45869</v>
      </c>
      <c r="D3762" s="33">
        <v>45874</v>
      </c>
      <c r="E3762" s="21" t="s">
        <v>23</v>
      </c>
      <c r="F3762" s="34">
        <v>1100</v>
      </c>
      <c r="G3762" s="21" t="s">
        <v>24</v>
      </c>
      <c r="H3762" s="21" t="s">
        <v>5993</v>
      </c>
      <c r="I3762" s="22">
        <v>48511466000188</v>
      </c>
      <c r="J3762" s="22" t="s">
        <v>5994</v>
      </c>
      <c r="K3762" s="40">
        <v>102135504</v>
      </c>
      <c r="L3762" s="21" t="s">
        <v>26</v>
      </c>
      <c r="M3762" s="21">
        <v>146149</v>
      </c>
      <c r="N3762" s="21">
        <v>267095</v>
      </c>
      <c r="O3762" s="21">
        <v>3660</v>
      </c>
      <c r="P3762" s="21" t="s">
        <v>26</v>
      </c>
      <c r="Q3762" s="21" t="s">
        <v>26</v>
      </c>
      <c r="R3762" s="21" t="s">
        <v>31</v>
      </c>
      <c r="S3762" s="21" t="s">
        <v>29</v>
      </c>
      <c r="T3762" s="21" t="s">
        <v>24</v>
      </c>
      <c r="U3762" s="21" t="s">
        <v>33</v>
      </c>
      <c r="V3762" s="33" t="s">
        <v>33</v>
      </c>
      <c r="W3762" s="4">
        <f t="shared" si="174"/>
        <v>14</v>
      </c>
      <c r="X3762" s="14" t="str">
        <f t="shared" si="175"/>
        <v>CNPJ</v>
      </c>
      <c r="Y3762" s="13" t="str">
        <f t="shared" si="176"/>
        <v>48.511.466/0001-88</v>
      </c>
      <c r="Z3762" s="10" t="str">
        <f>VLOOKUP(Y3762,FORNECEDORES!$A$2:$G$9043,3,0)</f>
        <v>JAQUELINE DE FATIMA LEMES BRITO 22790781800</v>
      </c>
      <c r="AA3762" s="15" t="str">
        <f>VLOOKUP(Y3762,FORNECEDORES!$A$2:$G$9041,7,0)</f>
        <v>jaquelinelemesbrito12@gmail.com;</v>
      </c>
    </row>
    <row r="3763" spans="1:27" x14ac:dyDescent="0.3">
      <c r="A3763" s="21" t="s">
        <v>8701</v>
      </c>
      <c r="B3763" s="32" t="s">
        <v>5992</v>
      </c>
      <c r="C3763" s="33">
        <v>45869</v>
      </c>
      <c r="D3763" s="33">
        <v>45874</v>
      </c>
      <c r="E3763" s="21" t="s">
        <v>23</v>
      </c>
      <c r="F3763" s="34">
        <v>1100</v>
      </c>
      <c r="G3763" s="21" t="s">
        <v>24</v>
      </c>
      <c r="H3763" s="21" t="s">
        <v>5993</v>
      </c>
      <c r="I3763" s="22">
        <v>48511466000188</v>
      </c>
      <c r="J3763" s="22" t="s">
        <v>6530</v>
      </c>
      <c r="K3763" s="40">
        <v>102135790</v>
      </c>
      <c r="L3763" s="21" t="s">
        <v>26</v>
      </c>
      <c r="M3763" s="21">
        <v>146157</v>
      </c>
      <c r="N3763" s="21">
        <v>267102</v>
      </c>
      <c r="O3763" s="21">
        <v>3671</v>
      </c>
      <c r="P3763" s="21" t="s">
        <v>26</v>
      </c>
      <c r="Q3763" s="21" t="s">
        <v>26</v>
      </c>
      <c r="R3763" s="21" t="s">
        <v>31</v>
      </c>
      <c r="S3763" s="21" t="s">
        <v>29</v>
      </c>
      <c r="T3763" s="21" t="s">
        <v>24</v>
      </c>
      <c r="U3763" s="21" t="s">
        <v>33</v>
      </c>
      <c r="V3763" s="33" t="s">
        <v>33</v>
      </c>
      <c r="W3763" s="4">
        <f t="shared" si="174"/>
        <v>14</v>
      </c>
      <c r="X3763" s="14" t="str">
        <f t="shared" si="175"/>
        <v>CNPJ</v>
      </c>
      <c r="Y3763" s="13" t="str">
        <f t="shared" si="176"/>
        <v>48.511.466/0001-88</v>
      </c>
      <c r="Z3763" s="10" t="str">
        <f>VLOOKUP(Y3763,FORNECEDORES!$A$2:$G$9043,3,0)</f>
        <v>JAQUELINE DE FATIMA LEMES BRITO 22790781800</v>
      </c>
      <c r="AA3763" s="15" t="str">
        <f>VLOOKUP(Y3763,FORNECEDORES!$A$2:$G$9041,7,0)</f>
        <v>jaquelinelemesbrito12@gmail.com;</v>
      </c>
    </row>
    <row r="3764" spans="1:27" x14ac:dyDescent="0.3">
      <c r="A3764" s="21" t="s">
        <v>8702</v>
      </c>
      <c r="B3764" s="32" t="s">
        <v>6004</v>
      </c>
      <c r="C3764" s="33">
        <v>45869</v>
      </c>
      <c r="D3764" s="33">
        <v>45874</v>
      </c>
      <c r="E3764" s="21" t="s">
        <v>23</v>
      </c>
      <c r="F3764" s="34">
        <v>1500</v>
      </c>
      <c r="G3764" s="21" t="s">
        <v>24</v>
      </c>
      <c r="H3764" s="21" t="s">
        <v>5031</v>
      </c>
      <c r="I3764" s="22">
        <v>3134969000143</v>
      </c>
      <c r="J3764" s="22"/>
      <c r="K3764" s="21">
        <v>102136726</v>
      </c>
      <c r="L3764" s="21" t="s">
        <v>26</v>
      </c>
      <c r="M3764" s="21">
        <v>146134</v>
      </c>
      <c r="N3764" s="21">
        <v>267077</v>
      </c>
      <c r="O3764" s="21">
        <v>3651</v>
      </c>
      <c r="P3764" s="21" t="s">
        <v>26</v>
      </c>
      <c r="Q3764" s="21" t="s">
        <v>26</v>
      </c>
      <c r="R3764" s="21" t="s">
        <v>31</v>
      </c>
      <c r="S3764" s="21" t="s">
        <v>29</v>
      </c>
      <c r="T3764" s="21" t="e">
        <v>#N/A</v>
      </c>
      <c r="U3764" s="21" t="s">
        <v>5997</v>
      </c>
      <c r="V3764" s="33" t="s">
        <v>5997</v>
      </c>
      <c r="W3764" s="4">
        <f t="shared" si="174"/>
        <v>13</v>
      </c>
      <c r="X3764" s="14" t="str">
        <f t="shared" si="175"/>
        <v>CNPJ_INCOMPLETO_1</v>
      </c>
      <c r="Y3764" s="13" t="str">
        <f t="shared" si="176"/>
        <v>03.134.969/0001-43</v>
      </c>
      <c r="Z3764" s="10" t="str">
        <f>VLOOKUP(Y3764,FORNECEDORES!$A$2:$G$9043,3,0)</f>
        <v>TRANSPORTADORA AQUINO OSASCO LTDA</v>
      </c>
      <c r="AA3764" s="15" t="str">
        <f>VLOOKUP(Y3764,FORNECEDORES!$A$2:$G$9041,7,0)</f>
        <v>trans.aquinoosasco@terra.com.br;</v>
      </c>
    </row>
    <row r="3765" spans="1:27" x14ac:dyDescent="0.3">
      <c r="A3765" s="21" t="s">
        <v>8703</v>
      </c>
      <c r="B3765" s="32" t="s">
        <v>6004</v>
      </c>
      <c r="C3765" s="33">
        <v>45869</v>
      </c>
      <c r="D3765" s="33">
        <v>45874</v>
      </c>
      <c r="E3765" s="21" t="s">
        <v>23</v>
      </c>
      <c r="F3765" s="34">
        <v>1500</v>
      </c>
      <c r="G3765" s="21" t="s">
        <v>24</v>
      </c>
      <c r="H3765" s="21" t="s">
        <v>5031</v>
      </c>
      <c r="I3765" s="22">
        <v>3134969000143</v>
      </c>
      <c r="J3765" s="22" t="s">
        <v>6009</v>
      </c>
      <c r="K3765" s="40">
        <v>102136953</v>
      </c>
      <c r="L3765" s="21" t="s">
        <v>26</v>
      </c>
      <c r="M3765" s="21">
        <v>146158</v>
      </c>
      <c r="N3765" s="21">
        <v>267103</v>
      </c>
      <c r="O3765" s="21">
        <v>3672</v>
      </c>
      <c r="P3765" s="21" t="s">
        <v>26</v>
      </c>
      <c r="Q3765" s="21" t="s">
        <v>26</v>
      </c>
      <c r="R3765" s="21" t="s">
        <v>31</v>
      </c>
      <c r="S3765" s="21" t="s">
        <v>29</v>
      </c>
      <c r="T3765" s="21" t="e">
        <v>#N/A</v>
      </c>
      <c r="U3765" s="21" t="s">
        <v>5997</v>
      </c>
      <c r="V3765" s="33" t="s">
        <v>5997</v>
      </c>
      <c r="W3765" s="4">
        <f t="shared" si="174"/>
        <v>13</v>
      </c>
      <c r="X3765" s="14" t="str">
        <f t="shared" si="175"/>
        <v>CNPJ_INCOMPLETO_1</v>
      </c>
      <c r="Y3765" s="13" t="str">
        <f t="shared" si="176"/>
        <v>03.134.969/0001-43</v>
      </c>
      <c r="Z3765" s="10" t="str">
        <f>VLOOKUP(Y3765,FORNECEDORES!$A$2:$G$9043,3,0)</f>
        <v>TRANSPORTADORA AQUINO OSASCO LTDA</v>
      </c>
      <c r="AA3765" s="15" t="str">
        <f>VLOOKUP(Y3765,FORNECEDORES!$A$2:$G$9041,7,0)</f>
        <v>trans.aquinoosasco@terra.com.br;</v>
      </c>
    </row>
    <row r="3766" spans="1:27" x14ac:dyDescent="0.3">
      <c r="A3766" s="21" t="s">
        <v>8704</v>
      </c>
      <c r="B3766" s="32" t="s">
        <v>6430</v>
      </c>
      <c r="C3766" s="33">
        <v>45869</v>
      </c>
      <c r="D3766" s="33">
        <v>45883</v>
      </c>
      <c r="E3766" s="21" t="s">
        <v>23</v>
      </c>
      <c r="F3766" s="34">
        <v>610</v>
      </c>
      <c r="G3766" s="21" t="s">
        <v>24</v>
      </c>
      <c r="H3766" s="21" t="s">
        <v>1534</v>
      </c>
      <c r="I3766" s="22">
        <v>18515034000184</v>
      </c>
      <c r="J3766" s="22" t="s">
        <v>6437</v>
      </c>
      <c r="K3766" s="40">
        <v>102137183</v>
      </c>
      <c r="L3766" s="21" t="s">
        <v>26</v>
      </c>
      <c r="M3766" s="21">
        <v>146129</v>
      </c>
      <c r="N3766" s="21">
        <v>267066</v>
      </c>
      <c r="O3766" s="21">
        <v>4719</v>
      </c>
      <c r="P3766" s="21" t="s">
        <v>88</v>
      </c>
      <c r="Q3766" s="21" t="s">
        <v>88</v>
      </c>
      <c r="R3766" s="21" t="s">
        <v>31</v>
      </c>
      <c r="S3766" s="21" t="s">
        <v>29</v>
      </c>
      <c r="T3766" s="21" t="s">
        <v>24</v>
      </c>
      <c r="U3766" s="21">
        <v>15</v>
      </c>
      <c r="V3766" s="33">
        <v>45889</v>
      </c>
      <c r="W3766" s="4">
        <f t="shared" si="174"/>
        <v>14</v>
      </c>
      <c r="X3766" s="14" t="str">
        <f t="shared" si="175"/>
        <v>CNPJ</v>
      </c>
      <c r="Y3766" s="13" t="str">
        <f t="shared" si="176"/>
        <v>18.515.034/0001-84</v>
      </c>
      <c r="Z3766" s="10" t="str">
        <f>VLOOKUP(Y3766,FORNECEDORES!$A$2:$G$9043,3,0)</f>
        <v>VASCONCELOS &amp; FREITAS TRANSPORTES LTDA</v>
      </c>
      <c r="AA3766" s="15" t="str">
        <f>VLOOKUP(Y3766,FORNECEDORES!$A$2:$G$9041,7,0)</f>
        <v>valmirvasconcelos@hotmail.com;</v>
      </c>
    </row>
    <row r="3767" spans="1:27" x14ac:dyDescent="0.3">
      <c r="A3767" s="21" t="s">
        <v>8705</v>
      </c>
      <c r="B3767" s="32" t="s">
        <v>6411</v>
      </c>
      <c r="C3767" s="33">
        <v>45869</v>
      </c>
      <c r="D3767" s="33">
        <v>45898</v>
      </c>
      <c r="E3767" s="21" t="s">
        <v>23</v>
      </c>
      <c r="F3767" s="34">
        <v>6776.5</v>
      </c>
      <c r="G3767" s="21" t="s">
        <v>24</v>
      </c>
      <c r="H3767" s="21" t="s">
        <v>6412</v>
      </c>
      <c r="I3767" s="22">
        <v>30484404000169</v>
      </c>
      <c r="J3767" s="22" t="s">
        <v>6413</v>
      </c>
      <c r="K3767" s="40">
        <v>102137399</v>
      </c>
      <c r="L3767" s="21" t="s">
        <v>26</v>
      </c>
      <c r="M3767" s="21">
        <v>146166</v>
      </c>
      <c r="N3767" s="21">
        <v>267121</v>
      </c>
      <c r="O3767" s="21" t="s">
        <v>8706</v>
      </c>
      <c r="P3767" s="21" t="s">
        <v>26</v>
      </c>
      <c r="Q3767" s="21" t="s">
        <v>91</v>
      </c>
      <c r="R3767" s="21" t="s">
        <v>31</v>
      </c>
      <c r="S3767" s="21" t="s">
        <v>29</v>
      </c>
      <c r="T3767" s="21" t="s">
        <v>24</v>
      </c>
      <c r="U3767" s="21">
        <v>30</v>
      </c>
      <c r="V3767" s="33">
        <v>45899</v>
      </c>
      <c r="W3767" s="4">
        <f t="shared" si="174"/>
        <v>14</v>
      </c>
      <c r="X3767" s="14" t="str">
        <f t="shared" si="175"/>
        <v>CNPJ</v>
      </c>
      <c r="Y3767" s="13" t="str">
        <f t="shared" si="176"/>
        <v>30.484.404/0001-69</v>
      </c>
      <c r="Z3767" s="10" t="str">
        <f>VLOOKUP(Y3767,FORNECEDORES!$A$2:$G$9043,3,0)</f>
        <v>ANTONIO E ERIKA TRANSPORTE DE CARGA E DESCARGA LTD</v>
      </c>
      <c r="AA3767" s="15" t="str">
        <f>VLOOKUP(Y3767,FORNECEDORES!$A$2:$G$9041,7,0)</f>
        <v>transportesdecargasar@gmail.com;</v>
      </c>
    </row>
    <row r="3768" spans="1:27" x14ac:dyDescent="0.3">
      <c r="A3768" s="21" t="s">
        <v>8891</v>
      </c>
      <c r="B3768" s="32" t="s">
        <v>5689</v>
      </c>
      <c r="C3768" s="33">
        <v>45869</v>
      </c>
      <c r="D3768" s="33">
        <v>45869</v>
      </c>
      <c r="E3768" s="21" t="s">
        <v>5680</v>
      </c>
      <c r="F3768" s="34">
        <v>15178.8</v>
      </c>
      <c r="G3768" s="21" t="s">
        <v>24</v>
      </c>
      <c r="H3768" s="21" t="s">
        <v>224</v>
      </c>
      <c r="I3768" s="22">
        <v>36946640845</v>
      </c>
      <c r="J3768" s="22" t="s">
        <v>5690</v>
      </c>
      <c r="K3768" s="40">
        <v>102140624</v>
      </c>
      <c r="L3768" s="21" t="s">
        <v>26</v>
      </c>
      <c r="M3768" s="21">
        <v>146137</v>
      </c>
      <c r="N3768" s="21">
        <v>267083</v>
      </c>
      <c r="O3768" s="21">
        <v>3654</v>
      </c>
      <c r="P3768" s="21" t="s">
        <v>26</v>
      </c>
      <c r="Q3768" s="21" t="s">
        <v>92</v>
      </c>
      <c r="R3768" s="21" t="s">
        <v>31</v>
      </c>
      <c r="S3768" s="21" t="s">
        <v>29</v>
      </c>
      <c r="T3768" s="21" t="e">
        <v>#N/A</v>
      </c>
      <c r="U3768" s="21" t="s">
        <v>30</v>
      </c>
      <c r="V3768" s="33" t="s">
        <v>30</v>
      </c>
      <c r="W3768" s="4">
        <f t="shared" si="174"/>
        <v>11</v>
      </c>
      <c r="X3768" s="14" t="str">
        <f t="shared" si="175"/>
        <v>CPF</v>
      </c>
      <c r="Y3768" s="13" t="str">
        <f t="shared" si="176"/>
        <v>369.466.408-45</v>
      </c>
      <c r="Z3768" s="10" t="str">
        <f>VLOOKUP(Y3768,FORNECEDORES!$A$2:$G$9043,3,0)</f>
        <v>ANDRESSA LOPES CABRAL LIMA</v>
      </c>
      <c r="AA3768" s="15" t="str">
        <f>VLOOKUP(Y3768,FORNECEDORES!$A$2:$G$9041,7,0)</f>
        <v>Dessa.lcabrall@gmail.com;</v>
      </c>
    </row>
    <row r="3769" spans="1:27" x14ac:dyDescent="0.3">
      <c r="A3769" s="21" t="s">
        <v>8891</v>
      </c>
      <c r="B3769" s="32" t="s">
        <v>5689</v>
      </c>
      <c r="C3769" s="33">
        <v>45869</v>
      </c>
      <c r="D3769" s="33">
        <v>45883</v>
      </c>
      <c r="E3769" s="21" t="s">
        <v>34</v>
      </c>
      <c r="F3769" s="34">
        <v>10119.200000000001</v>
      </c>
      <c r="G3769" s="21" t="s">
        <v>24</v>
      </c>
      <c r="H3769" s="21" t="s">
        <v>224</v>
      </c>
      <c r="I3769" s="22">
        <v>36946640845</v>
      </c>
      <c r="J3769" s="22" t="s">
        <v>5690</v>
      </c>
      <c r="K3769" s="40">
        <v>102140624</v>
      </c>
      <c r="L3769" s="21" t="s">
        <v>26</v>
      </c>
      <c r="M3769" s="21">
        <v>146137</v>
      </c>
      <c r="N3769" s="21">
        <v>267083</v>
      </c>
      <c r="O3769" s="21">
        <v>3654</v>
      </c>
      <c r="P3769" s="21" t="s">
        <v>26</v>
      </c>
      <c r="Q3769" s="21" t="s">
        <v>92</v>
      </c>
      <c r="R3769" s="21" t="s">
        <v>31</v>
      </c>
      <c r="S3769" s="21" t="s">
        <v>29</v>
      </c>
      <c r="T3769" s="21" t="e">
        <v>#N/A</v>
      </c>
      <c r="U3769" s="21" t="s">
        <v>30</v>
      </c>
      <c r="V3769" s="33" t="s">
        <v>30</v>
      </c>
      <c r="W3769" s="4">
        <f t="shared" si="174"/>
        <v>11</v>
      </c>
      <c r="X3769" s="14" t="str">
        <f t="shared" si="175"/>
        <v>CPF</v>
      </c>
      <c r="Y3769" s="13" t="str">
        <f t="shared" si="176"/>
        <v>369.466.408-45</v>
      </c>
      <c r="Z3769" s="10" t="str">
        <f>VLOOKUP(Y3769,FORNECEDORES!$A$2:$G$9043,3,0)</f>
        <v>ANDRESSA LOPES CABRAL LIMA</v>
      </c>
      <c r="AA3769" s="15" t="str">
        <f>VLOOKUP(Y3769,FORNECEDORES!$A$2:$G$9041,7,0)</f>
        <v>Dessa.lcabrall@gmail.com;</v>
      </c>
    </row>
    <row r="3770" spans="1:27" x14ac:dyDescent="0.3">
      <c r="A3770" s="21" t="s">
        <v>8707</v>
      </c>
      <c r="B3770" s="32" t="s">
        <v>6339</v>
      </c>
      <c r="C3770" s="33">
        <v>45869</v>
      </c>
      <c r="D3770" s="33">
        <v>45869</v>
      </c>
      <c r="E3770" s="21" t="s">
        <v>5680</v>
      </c>
      <c r="F3770" s="34">
        <v>2247.63</v>
      </c>
      <c r="G3770" s="21" t="s">
        <v>24</v>
      </c>
      <c r="H3770" s="21" t="s">
        <v>1435</v>
      </c>
      <c r="I3770" s="22">
        <v>2623339457</v>
      </c>
      <c r="J3770" s="22" t="s">
        <v>6340</v>
      </c>
      <c r="K3770" s="40">
        <v>102144662</v>
      </c>
      <c r="L3770" s="21" t="s">
        <v>26</v>
      </c>
      <c r="M3770" s="21">
        <v>146176</v>
      </c>
      <c r="N3770" s="21">
        <v>267162</v>
      </c>
      <c r="O3770" s="21">
        <v>4725</v>
      </c>
      <c r="P3770" s="21" t="s">
        <v>88</v>
      </c>
      <c r="Q3770" s="21" t="s">
        <v>92</v>
      </c>
      <c r="R3770" s="21" t="s">
        <v>31</v>
      </c>
      <c r="S3770" s="21" t="s">
        <v>29</v>
      </c>
      <c r="T3770" s="21" t="e">
        <v>#N/A</v>
      </c>
      <c r="U3770" s="21" t="s">
        <v>30</v>
      </c>
      <c r="V3770" s="33" t="s">
        <v>30</v>
      </c>
      <c r="W3770" s="4">
        <f t="shared" si="174"/>
        <v>10</v>
      </c>
      <c r="X3770" s="14" t="str">
        <f t="shared" si="175"/>
        <v>CPF_Incompleto</v>
      </c>
      <c r="Y3770" s="13" t="str">
        <f t="shared" si="176"/>
        <v>026.233.394-57</v>
      </c>
      <c r="Z3770" s="10" t="str">
        <f>VLOOKUP(Y3770,FORNECEDORES!$A$2:$G$9043,3,0)</f>
        <v>KILMA CRISTINA PEREIRA DA SILVA</v>
      </c>
      <c r="AA3770" s="15" t="str">
        <f>VLOOKUP(Y3770,FORNECEDORES!$A$2:$G$9041,7,0)</f>
        <v>kilmacristinapereira@gmail.com;</v>
      </c>
    </row>
    <row r="3771" spans="1:27" x14ac:dyDescent="0.3">
      <c r="A3771" s="21" t="s">
        <v>8707</v>
      </c>
      <c r="B3771" s="32" t="s">
        <v>6339</v>
      </c>
      <c r="C3771" s="33">
        <v>45869</v>
      </c>
      <c r="D3771" s="33">
        <v>45883</v>
      </c>
      <c r="E3771" s="21" t="s">
        <v>34</v>
      </c>
      <c r="F3771" s="34">
        <v>963.27</v>
      </c>
      <c r="G3771" s="21" t="s">
        <v>24</v>
      </c>
      <c r="H3771" s="21" t="s">
        <v>1435</v>
      </c>
      <c r="I3771" s="22">
        <v>2623339457</v>
      </c>
      <c r="J3771" s="22" t="s">
        <v>6340</v>
      </c>
      <c r="K3771" s="40">
        <v>102144662</v>
      </c>
      <c r="L3771" s="21" t="s">
        <v>26</v>
      </c>
      <c r="M3771" s="21">
        <v>146176</v>
      </c>
      <c r="N3771" s="21">
        <v>267162</v>
      </c>
      <c r="O3771" s="21">
        <v>4725</v>
      </c>
      <c r="P3771" s="21" t="s">
        <v>88</v>
      </c>
      <c r="Q3771" s="21" t="s">
        <v>92</v>
      </c>
      <c r="R3771" s="21" t="s">
        <v>31</v>
      </c>
      <c r="S3771" s="21" t="s">
        <v>29</v>
      </c>
      <c r="T3771" s="21" t="e">
        <v>#N/A</v>
      </c>
      <c r="U3771" s="21" t="s">
        <v>30</v>
      </c>
      <c r="V3771" s="33" t="s">
        <v>30</v>
      </c>
      <c r="W3771" s="4">
        <f t="shared" si="174"/>
        <v>10</v>
      </c>
      <c r="X3771" s="14" t="str">
        <f t="shared" si="175"/>
        <v>CPF_Incompleto</v>
      </c>
      <c r="Y3771" s="13" t="str">
        <f t="shared" si="176"/>
        <v>026.233.394-57</v>
      </c>
      <c r="Z3771" s="10" t="str">
        <f>VLOOKUP(Y3771,FORNECEDORES!$A$2:$G$9043,3,0)</f>
        <v>KILMA CRISTINA PEREIRA DA SILVA</v>
      </c>
      <c r="AA3771" s="15" t="str">
        <f>VLOOKUP(Y3771,FORNECEDORES!$A$2:$G$9041,7,0)</f>
        <v>kilmacristinapereira@gmail.com;</v>
      </c>
    </row>
    <row r="3772" spans="1:27" x14ac:dyDescent="0.3">
      <c r="A3772" s="21" t="s">
        <v>8708</v>
      </c>
      <c r="B3772" s="32" t="s">
        <v>6010</v>
      </c>
      <c r="C3772" s="33">
        <v>45869</v>
      </c>
      <c r="D3772" s="33">
        <v>45898</v>
      </c>
      <c r="E3772" s="21" t="s">
        <v>23</v>
      </c>
      <c r="F3772" s="34">
        <v>476.25</v>
      </c>
      <c r="G3772" s="21" t="s">
        <v>24</v>
      </c>
      <c r="H3772" s="21" t="s">
        <v>11642</v>
      </c>
      <c r="I3772" s="22">
        <v>3831403000170</v>
      </c>
      <c r="J3772" s="22" t="s">
        <v>6366</v>
      </c>
      <c r="K3772" s="40">
        <v>102144781</v>
      </c>
      <c r="L3772" s="21" t="s">
        <v>26</v>
      </c>
      <c r="M3772" s="21">
        <v>146177</v>
      </c>
      <c r="N3772" s="21">
        <v>265767</v>
      </c>
      <c r="O3772" s="21">
        <v>72323</v>
      </c>
      <c r="P3772" s="21" t="s">
        <v>26</v>
      </c>
      <c r="Q3772" s="21" t="s">
        <v>26</v>
      </c>
      <c r="R3772" s="21" t="s">
        <v>31</v>
      </c>
      <c r="S3772" s="21" t="s">
        <v>5691</v>
      </c>
      <c r="T3772" s="21" t="s">
        <v>24</v>
      </c>
      <c r="U3772" s="21">
        <v>30</v>
      </c>
      <c r="V3772" s="33">
        <v>45899</v>
      </c>
      <c r="W3772" s="4">
        <f t="shared" si="174"/>
        <v>13</v>
      </c>
      <c r="X3772" s="14" t="str">
        <f t="shared" si="175"/>
        <v>CNPJ_INCOMPLETO_1</v>
      </c>
      <c r="Y3772" s="13" t="str">
        <f t="shared" si="176"/>
        <v>03.831.403/0001-70</v>
      </c>
      <c r="Z3772" s="10" t="str">
        <f>VLOOKUP(Y3772,FORNECEDORES!$A$2:$G$9043,3,0)</f>
        <v>TRANSMARONI TRANSPORTES BRASIL RODOVIARIOS LTDA</v>
      </c>
      <c r="AA3772" s="15" t="str">
        <f>VLOOKUP(Y3772,FORNECEDORES!$A$2:$G$9041,7,0)</f>
        <v>CASAROTTO@TRANSMARONI.COM.BR; jmendes@transmaroni.com.br; dluiz@transmaroni.com.br;</v>
      </c>
    </row>
    <row r="3773" spans="1:27" x14ac:dyDescent="0.3">
      <c r="A3773" s="21" t="s">
        <v>8709</v>
      </c>
      <c r="B3773" s="32" t="s">
        <v>6006</v>
      </c>
      <c r="C3773" s="33">
        <v>45869</v>
      </c>
      <c r="D3773" s="33">
        <v>45898</v>
      </c>
      <c r="E3773" s="21" t="s">
        <v>23</v>
      </c>
      <c r="F3773" s="34">
        <v>1162</v>
      </c>
      <c r="G3773" s="21" t="s">
        <v>24</v>
      </c>
      <c r="H3773" s="21" t="s">
        <v>2236</v>
      </c>
      <c r="I3773" s="22">
        <v>32190497000144</v>
      </c>
      <c r="J3773" s="22" t="s">
        <v>6388</v>
      </c>
      <c r="K3773" s="40">
        <v>102144911</v>
      </c>
      <c r="L3773" s="21" t="s">
        <v>26</v>
      </c>
      <c r="M3773" s="21">
        <v>146178</v>
      </c>
      <c r="N3773" s="21">
        <v>265936</v>
      </c>
      <c r="O3773" s="21">
        <v>2154</v>
      </c>
      <c r="P3773" s="21" t="s">
        <v>26</v>
      </c>
      <c r="Q3773" s="21" t="s">
        <v>26</v>
      </c>
      <c r="R3773" s="21" t="s">
        <v>31</v>
      </c>
      <c r="S3773" s="21" t="s">
        <v>5691</v>
      </c>
      <c r="T3773" s="21" t="s">
        <v>24</v>
      </c>
      <c r="U3773" s="21">
        <v>30</v>
      </c>
      <c r="V3773" s="33">
        <v>45899</v>
      </c>
      <c r="W3773" s="4">
        <f t="shared" si="174"/>
        <v>14</v>
      </c>
      <c r="X3773" s="14" t="str">
        <f t="shared" si="175"/>
        <v>CNPJ</v>
      </c>
      <c r="Y3773" s="13" t="str">
        <f t="shared" si="176"/>
        <v>32.190.497/0001-44</v>
      </c>
      <c r="Z3773" s="10" t="str">
        <f>VLOOKUP(Y3773,FORNECEDORES!$A$2:$G$9043,3,0)</f>
        <v>TRANSPORTES CRISTIANE LTDA</v>
      </c>
      <c r="AA3773" s="15" t="str">
        <f>VLOOKUP(Y3773,FORNECEDORES!$A$2:$G$9041,7,0)</f>
        <v>danilo.melo@transportescristiane.com.br;</v>
      </c>
    </row>
    <row r="3774" spans="1:27" x14ac:dyDescent="0.3">
      <c r="A3774" s="21" t="s">
        <v>9629</v>
      </c>
      <c r="B3774" s="32" t="s">
        <v>6406</v>
      </c>
      <c r="C3774" s="33">
        <v>45869</v>
      </c>
      <c r="D3774" s="33">
        <v>45888</v>
      </c>
      <c r="E3774" s="21" t="s">
        <v>23</v>
      </c>
      <c r="F3774" s="34">
        <v>950</v>
      </c>
      <c r="G3774" s="21" t="s">
        <v>24</v>
      </c>
      <c r="H3774" s="21" t="s">
        <v>11643</v>
      </c>
      <c r="I3774" s="22">
        <v>6998268000140</v>
      </c>
      <c r="J3774" s="22" t="s">
        <v>7800</v>
      </c>
      <c r="K3774" s="40">
        <v>102146776</v>
      </c>
      <c r="L3774" s="21" t="s">
        <v>26</v>
      </c>
      <c r="M3774" s="21">
        <v>146316</v>
      </c>
      <c r="N3774" s="21">
        <v>267166</v>
      </c>
      <c r="O3774" s="21" t="s">
        <v>8710</v>
      </c>
      <c r="P3774" s="21" t="s">
        <v>26</v>
      </c>
      <c r="Q3774" s="21" t="s">
        <v>26</v>
      </c>
      <c r="R3774" s="21" t="s">
        <v>31</v>
      </c>
      <c r="S3774" s="21" t="s">
        <v>5691</v>
      </c>
      <c r="T3774" s="21" t="s">
        <v>24</v>
      </c>
      <c r="U3774" s="21">
        <v>15</v>
      </c>
      <c r="V3774" s="33">
        <v>45889</v>
      </c>
      <c r="W3774" s="4">
        <f t="shared" si="174"/>
        <v>13</v>
      </c>
      <c r="X3774" s="14" t="str">
        <f t="shared" si="175"/>
        <v>CNPJ_INCOMPLETO_1</v>
      </c>
      <c r="Y3774" s="13" t="str">
        <f t="shared" si="176"/>
        <v>06.998.268/0001-40</v>
      </c>
      <c r="Z3774" s="10" t="str">
        <f>VLOOKUP(Y3774,FORNECEDORES!$A$2:$G$9043,3,0)</f>
        <v>TRANSSUCESSO TRANPORTADORA LTDA</v>
      </c>
      <c r="AA3774" s="15" t="str">
        <f>VLOOKUP(Y3774,FORNECEDORES!$A$2:$G$9041,7,0)</f>
        <v>emerson@transnegrelli.com;  badu@transnegrelli.com;</v>
      </c>
    </row>
    <row r="3775" spans="1:27" x14ac:dyDescent="0.3">
      <c r="A3775" s="21" t="s">
        <v>8711</v>
      </c>
      <c r="B3775" s="32" t="s">
        <v>6140</v>
      </c>
      <c r="C3775" s="33">
        <v>45869</v>
      </c>
      <c r="D3775" s="33">
        <v>45919</v>
      </c>
      <c r="E3775" s="21" t="s">
        <v>23</v>
      </c>
      <c r="F3775" s="34">
        <v>84943.32</v>
      </c>
      <c r="G3775" s="21" t="s">
        <v>24</v>
      </c>
      <c r="H3775" s="21" t="s">
        <v>1939</v>
      </c>
      <c r="I3775" s="22">
        <v>10750264000116</v>
      </c>
      <c r="J3775" s="22" t="s">
        <v>6141</v>
      </c>
      <c r="K3775" s="40">
        <v>102152810</v>
      </c>
      <c r="L3775" s="21" t="s">
        <v>26</v>
      </c>
      <c r="M3775" s="21">
        <v>146191</v>
      </c>
      <c r="N3775" s="21">
        <v>267229</v>
      </c>
      <c r="O3775" s="21">
        <v>2159</v>
      </c>
      <c r="P3775" s="21" t="s">
        <v>26</v>
      </c>
      <c r="Q3775" s="21" t="s">
        <v>26</v>
      </c>
      <c r="R3775" s="21" t="s">
        <v>31</v>
      </c>
      <c r="S3775" s="21" t="s">
        <v>29</v>
      </c>
      <c r="T3775" s="21" t="s">
        <v>24</v>
      </c>
      <c r="U3775" s="21">
        <v>45</v>
      </c>
      <c r="V3775" s="33">
        <v>45920</v>
      </c>
      <c r="W3775" s="4">
        <f t="shared" ref="W3775:W3838" si="177">LEN(I3775)</f>
        <v>14</v>
      </c>
      <c r="X3775" s="14" t="str">
        <f t="shared" ref="X3775:X3838" si="178">IF(W3775=14,"CNPJ",IF(W3775=12,"CNPJ_INCOMPLETO_2",IF(W3775=13,"CNPJ_INCOMPLETO_1",IF(W3775=10,"CPF_Incompleto","CPF"))))</f>
        <v>CNPJ</v>
      </c>
      <c r="Y3775" s="13" t="str">
        <f t="shared" ref="Y3775:Y3838" si="179">IF(X3775="CNPJ_INCOMPLETO_1",("0"&amp;LEFT(I3775,1)&amp;"."&amp;MID(I3775,2,3)&amp;"."&amp;MID(I3775,5,3)&amp;"/"&amp;MID(I3775,8,4)&amp;"-"&amp;MID(I3775,12,2)),IF(X3775="CNPJ_INCOMPLETO_2",("00."&amp;LEFT(I3775,3)&amp;"."&amp;MID(I3775,4,3)&amp;"/"&amp;MID(I3775,7,4)&amp;"-"&amp;MID(I3775,11,2)),IF(X3775="CNPJ",(LEFT(I3775,2)&amp;"."&amp;MID(I3775,3,3)&amp;"."&amp;MID(I3775,6,3)&amp;"/"&amp;MID(I3775,9,4)&amp;"-"&amp;MID(I3775,13,2)),IF(X3775="CPF_Incompleto",("0"&amp;LEFT(I3775,2)&amp;"."&amp;MID(I3775,3,3)&amp;"."&amp;MID(I3775,6,3)&amp;"-"&amp;MID(I3775,9,2)),(LEFT(I3775,3)&amp;"."&amp;MID(I3775,4,3)&amp;"."&amp;MID(I3775,7,3)&amp;"-"&amp;MID(I3775,10,2))))))</f>
        <v>10.750.264/0001-16</v>
      </c>
      <c r="Z3775" s="10" t="str">
        <f>VLOOKUP(Y3775,FORNECEDORES!$A$2:$G$9043,3,0)</f>
        <v>B R SAMOR LOGISTICA EXPRESS LTDA</v>
      </c>
      <c r="AA3775" s="15" t="str">
        <f>VLOOKUP(Y3775,FORNECEDORES!$A$2:$G$9041,7,0)</f>
        <v>antonio.martins@brsamor.com.br; karina.donato@brsamor.com.br;</v>
      </c>
    </row>
    <row r="3776" spans="1:27" x14ac:dyDescent="0.3">
      <c r="A3776" s="21" t="s">
        <v>8712</v>
      </c>
      <c r="B3776" s="32" t="s">
        <v>6517</v>
      </c>
      <c r="C3776" s="33">
        <v>45869</v>
      </c>
      <c r="D3776" s="33">
        <v>45898</v>
      </c>
      <c r="E3776" s="21" t="s">
        <v>23</v>
      </c>
      <c r="F3776" s="34">
        <v>8800</v>
      </c>
      <c r="G3776" s="21" t="s">
        <v>24</v>
      </c>
      <c r="H3776" s="21" t="s">
        <v>565</v>
      </c>
      <c r="I3776" s="22">
        <v>49804103000101</v>
      </c>
      <c r="J3776" s="22" t="s">
        <v>7352</v>
      </c>
      <c r="K3776" s="40">
        <v>102152869</v>
      </c>
      <c r="L3776" s="21" t="s">
        <v>26</v>
      </c>
      <c r="M3776" s="21">
        <v>146190</v>
      </c>
      <c r="N3776" s="21">
        <v>267199</v>
      </c>
      <c r="O3776" s="21" t="s">
        <v>8713</v>
      </c>
      <c r="P3776" s="21" t="s">
        <v>26</v>
      </c>
      <c r="Q3776" s="21" t="s">
        <v>79</v>
      </c>
      <c r="R3776" s="21" t="s">
        <v>31</v>
      </c>
      <c r="S3776" s="21" t="s">
        <v>29</v>
      </c>
      <c r="T3776" s="21" t="s">
        <v>24</v>
      </c>
      <c r="U3776" s="21">
        <v>30</v>
      </c>
      <c r="V3776" s="33">
        <v>45899</v>
      </c>
      <c r="W3776" s="4">
        <f t="shared" si="177"/>
        <v>14</v>
      </c>
      <c r="X3776" s="14" t="str">
        <f t="shared" si="178"/>
        <v>CNPJ</v>
      </c>
      <c r="Y3776" s="13" t="str">
        <f t="shared" si="179"/>
        <v>49.804.103/0001-01</v>
      </c>
      <c r="Z3776" s="10" t="str">
        <f>VLOOKUP(Y3776,FORNECEDORES!$A$2:$G$9043,3,0)</f>
        <v>MVC EXPRESS SOLUCOES LOGISTICAS LTDA</v>
      </c>
      <c r="AA3776" s="15" t="str">
        <f>VLOOKUP(Y3776,FORNECEDORES!$A$2:$G$9041,7,0)</f>
        <v>marcelo.souza@mvcexpress.com.br;operacional@mvcexpress.com.br; comercial@mvcexpress.com.br;</v>
      </c>
    </row>
    <row r="3777" spans="1:27" x14ac:dyDescent="0.3">
      <c r="A3777" s="21" t="s">
        <v>8714</v>
      </c>
      <c r="B3777" s="32" t="s">
        <v>6023</v>
      </c>
      <c r="C3777" s="33">
        <v>45869</v>
      </c>
      <c r="D3777" s="33">
        <v>45870</v>
      </c>
      <c r="E3777" s="21" t="s">
        <v>5680</v>
      </c>
      <c r="F3777" s="34">
        <v>4670.3999999999996</v>
      </c>
      <c r="G3777" s="21" t="s">
        <v>24</v>
      </c>
      <c r="H3777" s="21" t="s">
        <v>2158</v>
      </c>
      <c r="I3777" s="22">
        <v>32489374168</v>
      </c>
      <c r="J3777" s="22" t="s">
        <v>6024</v>
      </c>
      <c r="K3777" s="40">
        <v>102154931</v>
      </c>
      <c r="L3777" s="21" t="s">
        <v>26</v>
      </c>
      <c r="M3777" s="21">
        <v>146179</v>
      </c>
      <c r="N3777" s="21">
        <v>267165</v>
      </c>
      <c r="O3777" s="21">
        <v>3692</v>
      </c>
      <c r="P3777" s="21" t="s">
        <v>26</v>
      </c>
      <c r="Q3777" s="21" t="s">
        <v>79</v>
      </c>
      <c r="R3777" s="21" t="s">
        <v>31</v>
      </c>
      <c r="S3777" s="21" t="s">
        <v>29</v>
      </c>
      <c r="T3777" s="21" t="e">
        <v>#N/A</v>
      </c>
      <c r="U3777" s="21" t="s">
        <v>30</v>
      </c>
      <c r="V3777" s="33" t="s">
        <v>30</v>
      </c>
      <c r="W3777" s="4">
        <f t="shared" si="177"/>
        <v>11</v>
      </c>
      <c r="X3777" s="14" t="str">
        <f t="shared" si="178"/>
        <v>CPF</v>
      </c>
      <c r="Y3777" s="13" t="str">
        <f t="shared" si="179"/>
        <v>324.893.741-68</v>
      </c>
      <c r="Z3777" s="10" t="str">
        <f>VLOOKUP(Y3777,FORNECEDORES!$A$2:$G$9043,3,0)</f>
        <v>HELIO VALLADARES MACHADO JUNIOR</v>
      </c>
      <c r="AA3777" s="15" t="str">
        <f>VLOOKUP(Y3777,FORNECEDORES!$A$2:$G$9041,7,0)</f>
        <v>heliomachado.fh@gmail.com;</v>
      </c>
    </row>
    <row r="3778" spans="1:27" x14ac:dyDescent="0.3">
      <c r="A3778" s="21" t="s">
        <v>8714</v>
      </c>
      <c r="B3778" s="32" t="s">
        <v>6023</v>
      </c>
      <c r="C3778" s="33">
        <v>45869</v>
      </c>
      <c r="D3778" s="33">
        <v>45883</v>
      </c>
      <c r="E3778" s="21" t="s">
        <v>34</v>
      </c>
      <c r="F3778" s="34">
        <v>3113.6</v>
      </c>
      <c r="G3778" s="21" t="s">
        <v>24</v>
      </c>
      <c r="H3778" s="21" t="s">
        <v>2158</v>
      </c>
      <c r="I3778" s="22">
        <v>32489374168</v>
      </c>
      <c r="J3778" s="22" t="s">
        <v>6024</v>
      </c>
      <c r="K3778" s="40">
        <v>102154931</v>
      </c>
      <c r="L3778" s="21" t="s">
        <v>26</v>
      </c>
      <c r="M3778" s="21">
        <v>146179</v>
      </c>
      <c r="N3778" s="21">
        <v>267165</v>
      </c>
      <c r="O3778" s="21">
        <v>3692</v>
      </c>
      <c r="P3778" s="21" t="s">
        <v>26</v>
      </c>
      <c r="Q3778" s="21" t="s">
        <v>79</v>
      </c>
      <c r="R3778" s="21" t="s">
        <v>31</v>
      </c>
      <c r="S3778" s="21" t="s">
        <v>29</v>
      </c>
      <c r="T3778" s="21" t="e">
        <v>#N/A</v>
      </c>
      <c r="U3778" s="21" t="s">
        <v>30</v>
      </c>
      <c r="V3778" s="33" t="s">
        <v>30</v>
      </c>
      <c r="W3778" s="4">
        <f t="shared" si="177"/>
        <v>11</v>
      </c>
      <c r="X3778" s="14" t="str">
        <f t="shared" si="178"/>
        <v>CPF</v>
      </c>
      <c r="Y3778" s="13" t="str">
        <f t="shared" si="179"/>
        <v>324.893.741-68</v>
      </c>
      <c r="Z3778" s="10" t="str">
        <f>VLOOKUP(Y3778,FORNECEDORES!$A$2:$G$9043,3,0)</f>
        <v>HELIO VALLADARES MACHADO JUNIOR</v>
      </c>
      <c r="AA3778" s="15" t="str">
        <f>VLOOKUP(Y3778,FORNECEDORES!$A$2:$G$9041,7,0)</f>
        <v>heliomachado.fh@gmail.com;</v>
      </c>
    </row>
    <row r="3779" spans="1:27" x14ac:dyDescent="0.3">
      <c r="A3779" s="21" t="s">
        <v>8715</v>
      </c>
      <c r="B3779" s="32" t="s">
        <v>6406</v>
      </c>
      <c r="C3779" s="33">
        <v>45869</v>
      </c>
      <c r="D3779" s="33">
        <v>45884</v>
      </c>
      <c r="E3779" s="21" t="s">
        <v>23</v>
      </c>
      <c r="F3779" s="34">
        <v>1000</v>
      </c>
      <c r="G3779" s="21" t="s">
        <v>24</v>
      </c>
      <c r="H3779" s="21" t="s">
        <v>11643</v>
      </c>
      <c r="I3779" s="22">
        <v>6998268000140</v>
      </c>
      <c r="J3779" s="22" t="s">
        <v>6512</v>
      </c>
      <c r="K3779" s="21">
        <v>102155953</v>
      </c>
      <c r="L3779" s="21" t="s">
        <v>26</v>
      </c>
      <c r="M3779" s="21">
        <v>146193</v>
      </c>
      <c r="N3779" s="21">
        <v>266212</v>
      </c>
      <c r="O3779" s="21">
        <v>2160</v>
      </c>
      <c r="P3779" s="21" t="s">
        <v>26</v>
      </c>
      <c r="Q3779" s="21" t="s">
        <v>26</v>
      </c>
      <c r="R3779" s="21" t="s">
        <v>31</v>
      </c>
      <c r="S3779" s="21" t="s">
        <v>29</v>
      </c>
      <c r="T3779" s="21" t="s">
        <v>24</v>
      </c>
      <c r="U3779" s="21">
        <v>15</v>
      </c>
      <c r="V3779" s="33">
        <v>45889</v>
      </c>
      <c r="W3779" s="4">
        <f t="shared" si="177"/>
        <v>13</v>
      </c>
      <c r="X3779" s="14" t="str">
        <f t="shared" si="178"/>
        <v>CNPJ_INCOMPLETO_1</v>
      </c>
      <c r="Y3779" s="13" t="str">
        <f t="shared" si="179"/>
        <v>06.998.268/0001-40</v>
      </c>
      <c r="Z3779" s="10" t="str">
        <f>VLOOKUP(Y3779,FORNECEDORES!$A$2:$G$9043,3,0)</f>
        <v>TRANSSUCESSO TRANPORTADORA LTDA</v>
      </c>
      <c r="AA3779" s="15" t="str">
        <f>VLOOKUP(Y3779,FORNECEDORES!$A$2:$G$9041,7,0)</f>
        <v>emerson@transnegrelli.com;  badu@transnegrelli.com;</v>
      </c>
    </row>
    <row r="3780" spans="1:27" x14ac:dyDescent="0.3">
      <c r="A3780" s="21" t="s">
        <v>8716</v>
      </c>
      <c r="B3780" s="32" t="s">
        <v>6406</v>
      </c>
      <c r="C3780" s="33">
        <v>45869</v>
      </c>
      <c r="D3780" s="33">
        <v>45884</v>
      </c>
      <c r="E3780" s="21" t="s">
        <v>23</v>
      </c>
      <c r="F3780" s="34">
        <v>1000</v>
      </c>
      <c r="G3780" s="21" t="s">
        <v>24</v>
      </c>
      <c r="H3780" s="21" t="s">
        <v>11643</v>
      </c>
      <c r="I3780" s="22">
        <v>6998268000140</v>
      </c>
      <c r="J3780" s="22" t="s">
        <v>6512</v>
      </c>
      <c r="K3780" s="40">
        <v>102156087</v>
      </c>
      <c r="L3780" s="21" t="s">
        <v>26</v>
      </c>
      <c r="M3780" s="21">
        <v>146194</v>
      </c>
      <c r="N3780" s="21">
        <v>265970</v>
      </c>
      <c r="O3780" s="21" t="s">
        <v>8717</v>
      </c>
      <c r="P3780" s="21" t="s">
        <v>26</v>
      </c>
      <c r="Q3780" s="21" t="s">
        <v>26</v>
      </c>
      <c r="R3780" s="21" t="s">
        <v>31</v>
      </c>
      <c r="S3780" s="21" t="s">
        <v>29</v>
      </c>
      <c r="T3780" s="21" t="s">
        <v>24</v>
      </c>
      <c r="U3780" s="21">
        <v>15</v>
      </c>
      <c r="V3780" s="33">
        <v>45889</v>
      </c>
      <c r="W3780" s="4">
        <f t="shared" si="177"/>
        <v>13</v>
      </c>
      <c r="X3780" s="14" t="str">
        <f t="shared" si="178"/>
        <v>CNPJ_INCOMPLETO_1</v>
      </c>
      <c r="Y3780" s="13" t="str">
        <f t="shared" si="179"/>
        <v>06.998.268/0001-40</v>
      </c>
      <c r="Z3780" s="10" t="str">
        <f>VLOOKUP(Y3780,FORNECEDORES!$A$2:$G$9043,3,0)</f>
        <v>TRANSSUCESSO TRANPORTADORA LTDA</v>
      </c>
      <c r="AA3780" s="15" t="str">
        <f>VLOOKUP(Y3780,FORNECEDORES!$A$2:$G$9041,7,0)</f>
        <v>emerson@transnegrelli.com;  badu@transnegrelli.com;</v>
      </c>
    </row>
    <row r="3781" spans="1:27" x14ac:dyDescent="0.3">
      <c r="A3781" s="21" t="s">
        <v>8718</v>
      </c>
      <c r="B3781" s="32" t="s">
        <v>6406</v>
      </c>
      <c r="C3781" s="33">
        <v>45869</v>
      </c>
      <c r="D3781" s="33">
        <v>45884</v>
      </c>
      <c r="E3781" s="21" t="s">
        <v>23</v>
      </c>
      <c r="F3781" s="34">
        <v>1000</v>
      </c>
      <c r="G3781" s="21" t="s">
        <v>24</v>
      </c>
      <c r="H3781" s="21" t="s">
        <v>11643</v>
      </c>
      <c r="I3781" s="22">
        <v>6998268000140</v>
      </c>
      <c r="J3781" s="22" t="s">
        <v>7800</v>
      </c>
      <c r="K3781" s="40">
        <v>102156189</v>
      </c>
      <c r="L3781" s="21" t="s">
        <v>26</v>
      </c>
      <c r="M3781" s="21">
        <v>146197</v>
      </c>
      <c r="N3781" s="21">
        <v>266213</v>
      </c>
      <c r="O3781" s="21" t="s">
        <v>8719</v>
      </c>
      <c r="P3781" s="21" t="s">
        <v>26</v>
      </c>
      <c r="Q3781" s="21" t="s">
        <v>26</v>
      </c>
      <c r="R3781" s="21" t="s">
        <v>31</v>
      </c>
      <c r="S3781" s="21" t="s">
        <v>29</v>
      </c>
      <c r="T3781" s="21" t="s">
        <v>24</v>
      </c>
      <c r="U3781" s="21">
        <v>15</v>
      </c>
      <c r="V3781" s="33">
        <v>45889</v>
      </c>
      <c r="W3781" s="4">
        <f t="shared" si="177"/>
        <v>13</v>
      </c>
      <c r="X3781" s="14" t="str">
        <f t="shared" si="178"/>
        <v>CNPJ_INCOMPLETO_1</v>
      </c>
      <c r="Y3781" s="13" t="str">
        <f t="shared" si="179"/>
        <v>06.998.268/0001-40</v>
      </c>
      <c r="Z3781" s="10" t="str">
        <f>VLOOKUP(Y3781,FORNECEDORES!$A$2:$G$9043,3,0)</f>
        <v>TRANSSUCESSO TRANPORTADORA LTDA</v>
      </c>
      <c r="AA3781" s="15" t="str">
        <f>VLOOKUP(Y3781,FORNECEDORES!$A$2:$G$9041,7,0)</f>
        <v>emerson@transnegrelli.com;  badu@transnegrelli.com;</v>
      </c>
    </row>
    <row r="3782" spans="1:27" x14ac:dyDescent="0.3">
      <c r="A3782" s="21" t="s">
        <v>8720</v>
      </c>
      <c r="B3782" s="32" t="s">
        <v>6006</v>
      </c>
      <c r="C3782" s="33">
        <v>45869</v>
      </c>
      <c r="D3782" s="33">
        <v>45898</v>
      </c>
      <c r="E3782" s="21" t="s">
        <v>23</v>
      </c>
      <c r="F3782" s="34">
        <v>1062</v>
      </c>
      <c r="G3782" s="21" t="s">
        <v>24</v>
      </c>
      <c r="H3782" s="21" t="s">
        <v>2236</v>
      </c>
      <c r="I3782" s="22">
        <v>32190497000144</v>
      </c>
      <c r="J3782" s="22" t="s">
        <v>6483</v>
      </c>
      <c r="K3782" s="40">
        <v>102161051</v>
      </c>
      <c r="L3782" s="21" t="s">
        <v>26</v>
      </c>
      <c r="M3782" s="21">
        <v>146205</v>
      </c>
      <c r="N3782" s="21">
        <v>266886</v>
      </c>
      <c r="O3782" s="21" t="s">
        <v>8721</v>
      </c>
      <c r="P3782" s="21" t="s">
        <v>26</v>
      </c>
      <c r="Q3782" s="21" t="s">
        <v>26</v>
      </c>
      <c r="R3782" s="21" t="s">
        <v>31</v>
      </c>
      <c r="S3782" s="21" t="s">
        <v>5691</v>
      </c>
      <c r="T3782" s="21" t="s">
        <v>24</v>
      </c>
      <c r="U3782" s="21">
        <v>30</v>
      </c>
      <c r="V3782" s="33">
        <v>45899</v>
      </c>
      <c r="W3782" s="4">
        <f t="shared" si="177"/>
        <v>14</v>
      </c>
      <c r="X3782" s="14" t="str">
        <f t="shared" si="178"/>
        <v>CNPJ</v>
      </c>
      <c r="Y3782" s="13" t="str">
        <f t="shared" si="179"/>
        <v>32.190.497/0001-44</v>
      </c>
      <c r="Z3782" s="10" t="str">
        <f>VLOOKUP(Y3782,FORNECEDORES!$A$2:$G$9043,3,0)</f>
        <v>TRANSPORTES CRISTIANE LTDA</v>
      </c>
      <c r="AA3782" s="15" t="str">
        <f>VLOOKUP(Y3782,FORNECEDORES!$A$2:$G$9041,7,0)</f>
        <v>danilo.melo@transportescristiane.com.br;</v>
      </c>
    </row>
    <row r="3783" spans="1:27" x14ac:dyDescent="0.3">
      <c r="A3783" s="21" t="s">
        <v>8722</v>
      </c>
      <c r="B3783" s="32" t="s">
        <v>6006</v>
      </c>
      <c r="C3783" s="33">
        <v>45869</v>
      </c>
      <c r="D3783" s="33">
        <v>45898</v>
      </c>
      <c r="E3783" s="21" t="s">
        <v>23</v>
      </c>
      <c r="F3783" s="34">
        <v>1062</v>
      </c>
      <c r="G3783" s="21" t="s">
        <v>24</v>
      </c>
      <c r="H3783" s="21" t="s">
        <v>2236</v>
      </c>
      <c r="I3783" s="22">
        <v>32190497000144</v>
      </c>
      <c r="J3783" s="22" t="s">
        <v>6483</v>
      </c>
      <c r="K3783" s="40">
        <v>102161807</v>
      </c>
      <c r="L3783" s="21" t="s">
        <v>26</v>
      </c>
      <c r="M3783" s="21">
        <v>146208</v>
      </c>
      <c r="N3783" s="21">
        <v>266887</v>
      </c>
      <c r="O3783" s="21">
        <v>2168</v>
      </c>
      <c r="P3783" s="21" t="s">
        <v>26</v>
      </c>
      <c r="Q3783" s="21" t="s">
        <v>26</v>
      </c>
      <c r="R3783" s="21" t="s">
        <v>31</v>
      </c>
      <c r="S3783" s="21" t="s">
        <v>5691</v>
      </c>
      <c r="T3783" s="21" t="s">
        <v>24</v>
      </c>
      <c r="U3783" s="21">
        <v>30</v>
      </c>
      <c r="V3783" s="33">
        <v>45899</v>
      </c>
      <c r="W3783" s="4">
        <f t="shared" si="177"/>
        <v>14</v>
      </c>
      <c r="X3783" s="14" t="str">
        <f t="shared" si="178"/>
        <v>CNPJ</v>
      </c>
      <c r="Y3783" s="13" t="str">
        <f t="shared" si="179"/>
        <v>32.190.497/0001-44</v>
      </c>
      <c r="Z3783" s="10" t="str">
        <f>VLOOKUP(Y3783,FORNECEDORES!$A$2:$G$9043,3,0)</f>
        <v>TRANSPORTES CRISTIANE LTDA</v>
      </c>
      <c r="AA3783" s="15" t="str">
        <f>VLOOKUP(Y3783,FORNECEDORES!$A$2:$G$9041,7,0)</f>
        <v>danilo.melo@transportescristiane.com.br;</v>
      </c>
    </row>
    <row r="3784" spans="1:27" x14ac:dyDescent="0.3">
      <c r="A3784" s="21" t="s">
        <v>8723</v>
      </c>
      <c r="B3784" s="32" t="s">
        <v>6006</v>
      </c>
      <c r="C3784" s="33">
        <v>45869</v>
      </c>
      <c r="D3784" s="33">
        <v>45898</v>
      </c>
      <c r="E3784" s="21" t="s">
        <v>23</v>
      </c>
      <c r="F3784" s="34">
        <v>1062</v>
      </c>
      <c r="G3784" s="21" t="s">
        <v>24</v>
      </c>
      <c r="H3784" s="21" t="s">
        <v>2236</v>
      </c>
      <c r="I3784" s="22">
        <v>32190497000144</v>
      </c>
      <c r="J3784" s="22" t="s">
        <v>6554</v>
      </c>
      <c r="K3784" s="40">
        <v>102162254</v>
      </c>
      <c r="L3784" s="21" t="s">
        <v>26</v>
      </c>
      <c r="M3784" s="21">
        <v>146209</v>
      </c>
      <c r="N3784" s="21">
        <v>266598</v>
      </c>
      <c r="O3784" s="21" t="s">
        <v>8724</v>
      </c>
      <c r="P3784" s="21" t="s">
        <v>26</v>
      </c>
      <c r="Q3784" s="21" t="s">
        <v>26</v>
      </c>
      <c r="R3784" s="21" t="s">
        <v>31</v>
      </c>
      <c r="S3784" s="21" t="s">
        <v>29</v>
      </c>
      <c r="T3784" s="21" t="s">
        <v>24</v>
      </c>
      <c r="U3784" s="21">
        <v>30</v>
      </c>
      <c r="V3784" s="33">
        <v>45899</v>
      </c>
      <c r="W3784" s="4">
        <f t="shared" si="177"/>
        <v>14</v>
      </c>
      <c r="X3784" s="14" t="str">
        <f t="shared" si="178"/>
        <v>CNPJ</v>
      </c>
      <c r="Y3784" s="13" t="str">
        <f t="shared" si="179"/>
        <v>32.190.497/0001-44</v>
      </c>
      <c r="Z3784" s="10" t="str">
        <f>VLOOKUP(Y3784,FORNECEDORES!$A$2:$G$9043,3,0)</f>
        <v>TRANSPORTES CRISTIANE LTDA</v>
      </c>
      <c r="AA3784" s="15" t="str">
        <f>VLOOKUP(Y3784,FORNECEDORES!$A$2:$G$9041,7,0)</f>
        <v>danilo.melo@transportescristiane.com.br;</v>
      </c>
    </row>
    <row r="3785" spans="1:27" x14ac:dyDescent="0.3">
      <c r="A3785" s="21" t="s">
        <v>8725</v>
      </c>
      <c r="B3785" s="32" t="s">
        <v>6342</v>
      </c>
      <c r="C3785" s="33">
        <v>45870</v>
      </c>
      <c r="D3785" s="33">
        <v>45870</v>
      </c>
      <c r="E3785" s="21" t="s">
        <v>5680</v>
      </c>
      <c r="F3785" s="34">
        <v>352.8</v>
      </c>
      <c r="G3785" s="21" t="s">
        <v>24</v>
      </c>
      <c r="H3785" s="21" t="s">
        <v>6343</v>
      </c>
      <c r="I3785" s="22">
        <v>4367434427</v>
      </c>
      <c r="J3785" s="22" t="s">
        <v>6344</v>
      </c>
      <c r="K3785" s="40">
        <v>102182618</v>
      </c>
      <c r="L3785" s="21" t="s">
        <v>26</v>
      </c>
      <c r="M3785" s="21">
        <v>146184</v>
      </c>
      <c r="N3785" s="21">
        <v>267178</v>
      </c>
      <c r="O3785" s="21">
        <v>2156</v>
      </c>
      <c r="P3785" s="21" t="s">
        <v>26</v>
      </c>
      <c r="Q3785" s="21" t="s">
        <v>26</v>
      </c>
      <c r="R3785" s="21" t="s">
        <v>31</v>
      </c>
      <c r="S3785" s="21" t="s">
        <v>29</v>
      </c>
      <c r="T3785" s="21" t="e">
        <v>#N/A</v>
      </c>
      <c r="U3785" s="21" t="s">
        <v>30</v>
      </c>
      <c r="V3785" s="33" t="s">
        <v>30</v>
      </c>
      <c r="W3785" s="4">
        <f t="shared" si="177"/>
        <v>10</v>
      </c>
      <c r="X3785" s="14" t="str">
        <f t="shared" si="178"/>
        <v>CPF_Incompleto</v>
      </c>
      <c r="Y3785" s="13" t="str">
        <f t="shared" si="179"/>
        <v>043.674.344-27</v>
      </c>
      <c r="Z3785" s="10" t="str">
        <f>VLOOKUP(Y3785,FORNECEDORES!$A$2:$G$9043,3,0)</f>
        <v>GILBERTO RICARDO LIMA</v>
      </c>
      <c r="AA3785" s="15" t="str">
        <f>VLOOKUP(Y3785,FORNECEDORES!$A$2:$G$9041,7,0)</f>
        <v>gricardolima@hotmail.com</v>
      </c>
    </row>
    <row r="3786" spans="1:27" x14ac:dyDescent="0.3">
      <c r="A3786" s="21" t="s">
        <v>8725</v>
      </c>
      <c r="B3786" s="32" t="s">
        <v>6342</v>
      </c>
      <c r="C3786" s="33">
        <v>45870</v>
      </c>
      <c r="D3786" s="33"/>
      <c r="E3786" s="21" t="s">
        <v>34</v>
      </c>
      <c r="F3786" s="34">
        <v>151.19999999999999</v>
      </c>
      <c r="G3786" s="21" t="s">
        <v>5692</v>
      </c>
      <c r="H3786" s="21" t="s">
        <v>6343</v>
      </c>
      <c r="I3786" s="22">
        <v>4367434427</v>
      </c>
      <c r="J3786" s="22" t="s">
        <v>6344</v>
      </c>
      <c r="K3786" s="40">
        <v>102182618</v>
      </c>
      <c r="L3786" s="21" t="s">
        <v>26</v>
      </c>
      <c r="M3786" s="21">
        <v>146184</v>
      </c>
      <c r="N3786" s="21">
        <v>267178</v>
      </c>
      <c r="O3786" s="21">
        <v>2156</v>
      </c>
      <c r="P3786" s="21" t="s">
        <v>26</v>
      </c>
      <c r="Q3786" s="21" t="s">
        <v>26</v>
      </c>
      <c r="R3786" s="21" t="s">
        <v>31</v>
      </c>
      <c r="S3786" s="21" t="s">
        <v>29</v>
      </c>
      <c r="T3786" s="21" t="e">
        <v>#N/A</v>
      </c>
      <c r="U3786" s="21" t="s">
        <v>30</v>
      </c>
      <c r="V3786" s="33" t="s">
        <v>30</v>
      </c>
      <c r="W3786" s="4">
        <f t="shared" si="177"/>
        <v>10</v>
      </c>
      <c r="X3786" s="14" t="str">
        <f t="shared" si="178"/>
        <v>CPF_Incompleto</v>
      </c>
      <c r="Y3786" s="13" t="str">
        <f t="shared" si="179"/>
        <v>043.674.344-27</v>
      </c>
      <c r="Z3786" s="10" t="str">
        <f>VLOOKUP(Y3786,FORNECEDORES!$A$2:$G$9043,3,0)</f>
        <v>GILBERTO RICARDO LIMA</v>
      </c>
      <c r="AA3786" s="15" t="str">
        <f>VLOOKUP(Y3786,FORNECEDORES!$A$2:$G$9041,7,0)</f>
        <v>gricardolima@hotmail.com</v>
      </c>
    </row>
    <row r="3787" spans="1:27" x14ac:dyDescent="0.3">
      <c r="A3787" s="21" t="s">
        <v>8726</v>
      </c>
      <c r="B3787" s="32" t="s">
        <v>6031</v>
      </c>
      <c r="C3787" s="33">
        <v>45870</v>
      </c>
      <c r="D3787" s="33">
        <v>45870</v>
      </c>
      <c r="E3787" s="21" t="s">
        <v>5680</v>
      </c>
      <c r="F3787" s="34">
        <v>1380</v>
      </c>
      <c r="G3787" s="21" t="s">
        <v>24</v>
      </c>
      <c r="H3787" s="21" t="s">
        <v>6032</v>
      </c>
      <c r="I3787" s="22">
        <v>17250059000130</v>
      </c>
      <c r="J3787" s="22" t="s">
        <v>6033</v>
      </c>
      <c r="K3787" s="40">
        <v>102187974</v>
      </c>
      <c r="L3787" s="21" t="s">
        <v>26</v>
      </c>
      <c r="M3787" s="21">
        <v>146106</v>
      </c>
      <c r="N3787" s="21">
        <v>267000</v>
      </c>
      <c r="O3787" s="21">
        <v>3580</v>
      </c>
      <c r="P3787" s="21" t="s">
        <v>27</v>
      </c>
      <c r="Q3787" s="21" t="s">
        <v>27</v>
      </c>
      <c r="R3787" s="21" t="s">
        <v>28</v>
      </c>
      <c r="S3787" s="21" t="s">
        <v>5691</v>
      </c>
      <c r="T3787" s="21" t="e">
        <v>#N/A</v>
      </c>
      <c r="U3787" s="21" t="s">
        <v>30</v>
      </c>
      <c r="V3787" s="33" t="s">
        <v>30</v>
      </c>
      <c r="W3787" s="4">
        <f t="shared" si="177"/>
        <v>14</v>
      </c>
      <c r="X3787" s="14" t="str">
        <f t="shared" si="178"/>
        <v>CNPJ</v>
      </c>
      <c r="Y3787" s="13" t="str">
        <f t="shared" si="179"/>
        <v>17.250.059/0001-30</v>
      </c>
      <c r="Z3787" s="10" t="str">
        <f>VLOOKUP(Y3787,FORNECEDORES!$A$2:$G$9043,3,0)</f>
        <v>SILVERIO DA SILVEIRA ME</v>
      </c>
      <c r="AA3787" s="15" t="str">
        <f>VLOOKUP(Y3787,FORNECEDORES!$A$2:$G$9041,7,0)</f>
        <v>silveriosilveira86@hotmail.com;</v>
      </c>
    </row>
    <row r="3788" spans="1:27" x14ac:dyDescent="0.3">
      <c r="A3788" s="21" t="s">
        <v>8726</v>
      </c>
      <c r="B3788" s="32" t="s">
        <v>6031</v>
      </c>
      <c r="C3788" s="33">
        <v>45870</v>
      </c>
      <c r="D3788" s="33">
        <v>45890</v>
      </c>
      <c r="E3788" s="21" t="s">
        <v>34</v>
      </c>
      <c r="F3788" s="34">
        <v>920</v>
      </c>
      <c r="G3788" s="21" t="s">
        <v>24</v>
      </c>
      <c r="H3788" s="21" t="s">
        <v>6032</v>
      </c>
      <c r="I3788" s="22">
        <v>17250059000130</v>
      </c>
      <c r="J3788" s="22" t="s">
        <v>6033</v>
      </c>
      <c r="K3788" s="40">
        <v>102187974</v>
      </c>
      <c r="L3788" s="21" t="s">
        <v>26</v>
      </c>
      <c r="M3788" s="21">
        <v>146106</v>
      </c>
      <c r="N3788" s="21">
        <v>267000</v>
      </c>
      <c r="O3788" s="21">
        <v>3580</v>
      </c>
      <c r="P3788" s="21" t="s">
        <v>27</v>
      </c>
      <c r="Q3788" s="21" t="s">
        <v>27</v>
      </c>
      <c r="R3788" s="21" t="s">
        <v>28</v>
      </c>
      <c r="S3788" s="21" t="s">
        <v>5691</v>
      </c>
      <c r="T3788" s="21" t="e">
        <v>#N/A</v>
      </c>
      <c r="U3788" s="21" t="s">
        <v>30</v>
      </c>
      <c r="V3788" s="33" t="s">
        <v>30</v>
      </c>
      <c r="W3788" s="4">
        <f t="shared" si="177"/>
        <v>14</v>
      </c>
      <c r="X3788" s="14" t="str">
        <f t="shared" si="178"/>
        <v>CNPJ</v>
      </c>
      <c r="Y3788" s="13" t="str">
        <f t="shared" si="179"/>
        <v>17.250.059/0001-30</v>
      </c>
      <c r="Z3788" s="10" t="str">
        <f>VLOOKUP(Y3788,FORNECEDORES!$A$2:$G$9043,3,0)</f>
        <v>SILVERIO DA SILVEIRA ME</v>
      </c>
      <c r="AA3788" s="15" t="str">
        <f>VLOOKUP(Y3788,FORNECEDORES!$A$2:$G$9041,7,0)</f>
        <v>silveriosilveira86@hotmail.com;</v>
      </c>
    </row>
    <row r="3789" spans="1:27" x14ac:dyDescent="0.3">
      <c r="A3789" s="21" t="s">
        <v>8727</v>
      </c>
      <c r="B3789" s="32" t="s">
        <v>6025</v>
      </c>
      <c r="C3789" s="33">
        <v>45870</v>
      </c>
      <c r="D3789" s="33">
        <v>45870</v>
      </c>
      <c r="E3789" s="21" t="s">
        <v>5680</v>
      </c>
      <c r="F3789" s="34">
        <v>1693.02</v>
      </c>
      <c r="G3789" s="21" t="s">
        <v>24</v>
      </c>
      <c r="H3789" s="21" t="s">
        <v>1459</v>
      </c>
      <c r="I3789" s="22">
        <v>58751050030</v>
      </c>
      <c r="J3789" s="22" t="s">
        <v>6026</v>
      </c>
      <c r="K3789" s="40">
        <v>102188399</v>
      </c>
      <c r="L3789" s="21" t="s">
        <v>26</v>
      </c>
      <c r="M3789" s="21">
        <v>146101</v>
      </c>
      <c r="N3789" s="21">
        <v>266995</v>
      </c>
      <c r="O3789" s="21">
        <v>3579</v>
      </c>
      <c r="P3789" s="21" t="s">
        <v>27</v>
      </c>
      <c r="Q3789" s="21" t="s">
        <v>27</v>
      </c>
      <c r="R3789" s="21" t="s">
        <v>28</v>
      </c>
      <c r="S3789" s="21" t="s">
        <v>5691</v>
      </c>
      <c r="T3789" s="21" t="e">
        <v>#N/A</v>
      </c>
      <c r="U3789" s="21" t="s">
        <v>30</v>
      </c>
      <c r="V3789" s="33" t="s">
        <v>30</v>
      </c>
      <c r="W3789" s="4">
        <f t="shared" si="177"/>
        <v>11</v>
      </c>
      <c r="X3789" s="14" t="str">
        <f t="shared" si="178"/>
        <v>CPF</v>
      </c>
      <c r="Y3789" s="13" t="str">
        <f t="shared" si="179"/>
        <v>587.510.500-30</v>
      </c>
      <c r="Z3789" s="10" t="str">
        <f>VLOOKUP(Y3789,FORNECEDORES!$A$2:$G$9043,3,0)</f>
        <v>VANDERLI DASSOLER</v>
      </c>
      <c r="AA3789" s="15" t="str">
        <f>VLOOKUP(Y3789,FORNECEDORES!$A$2:$G$9041,7,0)</f>
        <v>vanderliegv@gmail.com;</v>
      </c>
    </row>
    <row r="3790" spans="1:27" x14ac:dyDescent="0.3">
      <c r="A3790" s="21" t="s">
        <v>8727</v>
      </c>
      <c r="B3790" s="32" t="s">
        <v>6025</v>
      </c>
      <c r="C3790" s="33">
        <v>45870</v>
      </c>
      <c r="D3790" s="33">
        <v>45883</v>
      </c>
      <c r="E3790" s="21" t="s">
        <v>34</v>
      </c>
      <c r="F3790" s="34">
        <v>1128.68</v>
      </c>
      <c r="G3790" s="21" t="s">
        <v>24</v>
      </c>
      <c r="H3790" s="21" t="s">
        <v>1459</v>
      </c>
      <c r="I3790" s="22">
        <v>58751050030</v>
      </c>
      <c r="J3790" s="22" t="s">
        <v>6026</v>
      </c>
      <c r="K3790" s="40">
        <v>102188399</v>
      </c>
      <c r="L3790" s="21" t="s">
        <v>26</v>
      </c>
      <c r="M3790" s="21">
        <v>146101</v>
      </c>
      <c r="N3790" s="21">
        <v>266995</v>
      </c>
      <c r="O3790" s="21">
        <v>3579</v>
      </c>
      <c r="P3790" s="21" t="s">
        <v>27</v>
      </c>
      <c r="Q3790" s="21" t="s">
        <v>27</v>
      </c>
      <c r="R3790" s="21" t="s">
        <v>28</v>
      </c>
      <c r="S3790" s="21" t="s">
        <v>5691</v>
      </c>
      <c r="T3790" s="21" t="e">
        <v>#N/A</v>
      </c>
      <c r="U3790" s="21" t="s">
        <v>30</v>
      </c>
      <c r="V3790" s="33" t="s">
        <v>30</v>
      </c>
      <c r="W3790" s="4">
        <f t="shared" si="177"/>
        <v>11</v>
      </c>
      <c r="X3790" s="14" t="str">
        <f t="shared" si="178"/>
        <v>CPF</v>
      </c>
      <c r="Y3790" s="13" t="str">
        <f t="shared" si="179"/>
        <v>587.510.500-30</v>
      </c>
      <c r="Z3790" s="10" t="str">
        <f>VLOOKUP(Y3790,FORNECEDORES!$A$2:$G$9043,3,0)</f>
        <v>VANDERLI DASSOLER</v>
      </c>
      <c r="AA3790" s="15" t="str">
        <f>VLOOKUP(Y3790,FORNECEDORES!$A$2:$G$9041,7,0)</f>
        <v>vanderliegv@gmail.com;</v>
      </c>
    </row>
    <row r="3791" spans="1:27" x14ac:dyDescent="0.3">
      <c r="A3791" s="21" t="s">
        <v>8728</v>
      </c>
      <c r="B3791" s="32" t="s">
        <v>6037</v>
      </c>
      <c r="C3791" s="33">
        <v>45870</v>
      </c>
      <c r="D3791" s="33">
        <v>45870</v>
      </c>
      <c r="E3791" s="21" t="s">
        <v>5680</v>
      </c>
      <c r="F3791" s="34">
        <v>1576.26</v>
      </c>
      <c r="G3791" s="21" t="s">
        <v>24</v>
      </c>
      <c r="H3791" s="21" t="s">
        <v>1467</v>
      </c>
      <c r="I3791" s="22">
        <v>1378687078</v>
      </c>
      <c r="J3791" s="22" t="s">
        <v>6039</v>
      </c>
      <c r="K3791" s="40">
        <v>102189226</v>
      </c>
      <c r="L3791" s="21" t="s">
        <v>26</v>
      </c>
      <c r="M3791" s="21">
        <v>146169</v>
      </c>
      <c r="N3791" s="21">
        <v>267130</v>
      </c>
      <c r="O3791" s="21">
        <v>3584</v>
      </c>
      <c r="P3791" s="21" t="s">
        <v>27</v>
      </c>
      <c r="Q3791" s="21" t="s">
        <v>27</v>
      </c>
      <c r="R3791" s="21" t="s">
        <v>28</v>
      </c>
      <c r="S3791" s="21" t="s">
        <v>5691</v>
      </c>
      <c r="T3791" s="21" t="e">
        <v>#N/A</v>
      </c>
      <c r="U3791" s="21" t="s">
        <v>30</v>
      </c>
      <c r="V3791" s="33" t="s">
        <v>30</v>
      </c>
      <c r="W3791" s="4">
        <f t="shared" si="177"/>
        <v>10</v>
      </c>
      <c r="X3791" s="14" t="str">
        <f t="shared" si="178"/>
        <v>CPF_Incompleto</v>
      </c>
      <c r="Y3791" s="13" t="str">
        <f t="shared" si="179"/>
        <v>013.786.870-78</v>
      </c>
      <c r="Z3791" s="10" t="str">
        <f>VLOOKUP(Y3791,FORNECEDORES!$A$2:$G$9043,3,0)</f>
        <v>CRISTIAN DA SILVA MARINHO</v>
      </c>
      <c r="AA3791" s="15" t="str">
        <f>VLOOKUP(Y3791,FORNECEDORES!$A$2:$G$9041,7,0)</f>
        <v>transportezilico@hotmail.com;</v>
      </c>
    </row>
    <row r="3792" spans="1:27" x14ac:dyDescent="0.3">
      <c r="A3792" s="21" t="s">
        <v>8728</v>
      </c>
      <c r="B3792" s="32" t="s">
        <v>6037</v>
      </c>
      <c r="C3792" s="33">
        <v>45870</v>
      </c>
      <c r="D3792" s="33">
        <v>45883</v>
      </c>
      <c r="E3792" s="21" t="s">
        <v>34</v>
      </c>
      <c r="F3792" s="34">
        <v>1050.8399999999999</v>
      </c>
      <c r="G3792" s="21" t="s">
        <v>24</v>
      </c>
      <c r="H3792" s="21" t="s">
        <v>1467</v>
      </c>
      <c r="I3792" s="22">
        <v>1378687078</v>
      </c>
      <c r="J3792" s="22" t="s">
        <v>6039</v>
      </c>
      <c r="K3792" s="40">
        <v>102189226</v>
      </c>
      <c r="L3792" s="21" t="s">
        <v>26</v>
      </c>
      <c r="M3792" s="21">
        <v>146169</v>
      </c>
      <c r="N3792" s="21">
        <v>267130</v>
      </c>
      <c r="O3792" s="21">
        <v>3584</v>
      </c>
      <c r="P3792" s="21" t="s">
        <v>27</v>
      </c>
      <c r="Q3792" s="21" t="s">
        <v>27</v>
      </c>
      <c r="R3792" s="21" t="s">
        <v>28</v>
      </c>
      <c r="S3792" s="21" t="s">
        <v>5691</v>
      </c>
      <c r="T3792" s="21" t="e">
        <v>#N/A</v>
      </c>
      <c r="U3792" s="21" t="s">
        <v>30</v>
      </c>
      <c r="V3792" s="33" t="s">
        <v>30</v>
      </c>
      <c r="W3792" s="4">
        <f t="shared" si="177"/>
        <v>10</v>
      </c>
      <c r="X3792" s="14" t="str">
        <f t="shared" si="178"/>
        <v>CPF_Incompleto</v>
      </c>
      <c r="Y3792" s="13" t="str">
        <f t="shared" si="179"/>
        <v>013.786.870-78</v>
      </c>
      <c r="Z3792" s="10" t="str">
        <f>VLOOKUP(Y3792,FORNECEDORES!$A$2:$G$9043,3,0)</f>
        <v>CRISTIAN DA SILVA MARINHO</v>
      </c>
      <c r="AA3792" s="15" t="str">
        <f>VLOOKUP(Y3792,FORNECEDORES!$A$2:$G$9041,7,0)</f>
        <v>transportezilico@hotmail.com;</v>
      </c>
    </row>
    <row r="3793" spans="1:27" x14ac:dyDescent="0.3">
      <c r="A3793" s="21" t="s">
        <v>8729</v>
      </c>
      <c r="B3793" s="32" t="s">
        <v>6037</v>
      </c>
      <c r="C3793" s="33">
        <v>45870</v>
      </c>
      <c r="D3793" s="33">
        <v>45870</v>
      </c>
      <c r="E3793" s="21" t="s">
        <v>5680</v>
      </c>
      <c r="F3793" s="34">
        <v>1693.02</v>
      </c>
      <c r="G3793" s="21" t="s">
        <v>24</v>
      </c>
      <c r="H3793" s="21" t="s">
        <v>1467</v>
      </c>
      <c r="I3793" s="22">
        <v>1378687078</v>
      </c>
      <c r="J3793" s="22" t="s">
        <v>6038</v>
      </c>
      <c r="K3793" s="40">
        <v>102189559</v>
      </c>
      <c r="L3793" s="21" t="s">
        <v>26</v>
      </c>
      <c r="M3793" s="21">
        <v>146174</v>
      </c>
      <c r="N3793" s="21">
        <v>267158</v>
      </c>
      <c r="O3793" s="21">
        <v>3587</v>
      </c>
      <c r="P3793" s="21" t="s">
        <v>27</v>
      </c>
      <c r="Q3793" s="21" t="s">
        <v>27</v>
      </c>
      <c r="R3793" s="21" t="s">
        <v>28</v>
      </c>
      <c r="S3793" s="21" t="s">
        <v>5691</v>
      </c>
      <c r="T3793" s="21" t="e">
        <v>#N/A</v>
      </c>
      <c r="U3793" s="21" t="s">
        <v>30</v>
      </c>
      <c r="V3793" s="33" t="s">
        <v>30</v>
      </c>
      <c r="W3793" s="4">
        <f t="shared" si="177"/>
        <v>10</v>
      </c>
      <c r="X3793" s="14" t="str">
        <f t="shared" si="178"/>
        <v>CPF_Incompleto</v>
      </c>
      <c r="Y3793" s="13" t="str">
        <f t="shared" si="179"/>
        <v>013.786.870-78</v>
      </c>
      <c r="Z3793" s="10" t="str">
        <f>VLOOKUP(Y3793,FORNECEDORES!$A$2:$G$9043,3,0)</f>
        <v>CRISTIAN DA SILVA MARINHO</v>
      </c>
      <c r="AA3793" s="15" t="str">
        <f>VLOOKUP(Y3793,FORNECEDORES!$A$2:$G$9041,7,0)</f>
        <v>transportezilico@hotmail.com;</v>
      </c>
    </row>
    <row r="3794" spans="1:27" x14ac:dyDescent="0.3">
      <c r="A3794" s="21" t="s">
        <v>8729</v>
      </c>
      <c r="B3794" s="32" t="s">
        <v>6037</v>
      </c>
      <c r="C3794" s="33">
        <v>45870</v>
      </c>
      <c r="D3794" s="33">
        <v>45883</v>
      </c>
      <c r="E3794" s="21" t="s">
        <v>34</v>
      </c>
      <c r="F3794" s="34">
        <v>1128.68</v>
      </c>
      <c r="G3794" s="21" t="s">
        <v>24</v>
      </c>
      <c r="H3794" s="21" t="s">
        <v>1467</v>
      </c>
      <c r="I3794" s="22">
        <v>1378687078</v>
      </c>
      <c r="J3794" s="22" t="s">
        <v>6038</v>
      </c>
      <c r="K3794" s="40">
        <v>102189559</v>
      </c>
      <c r="L3794" s="21" t="s">
        <v>26</v>
      </c>
      <c r="M3794" s="21">
        <v>146174</v>
      </c>
      <c r="N3794" s="21">
        <v>267158</v>
      </c>
      <c r="O3794" s="21">
        <v>3587</v>
      </c>
      <c r="P3794" s="21" t="s">
        <v>27</v>
      </c>
      <c r="Q3794" s="21" t="s">
        <v>27</v>
      </c>
      <c r="R3794" s="21" t="s">
        <v>28</v>
      </c>
      <c r="S3794" s="21" t="s">
        <v>5691</v>
      </c>
      <c r="T3794" s="21" t="e">
        <v>#N/A</v>
      </c>
      <c r="U3794" s="21" t="s">
        <v>30</v>
      </c>
      <c r="V3794" s="33" t="s">
        <v>30</v>
      </c>
      <c r="W3794" s="4">
        <f t="shared" si="177"/>
        <v>10</v>
      </c>
      <c r="X3794" s="14" t="str">
        <f t="shared" si="178"/>
        <v>CPF_Incompleto</v>
      </c>
      <c r="Y3794" s="13" t="str">
        <f t="shared" si="179"/>
        <v>013.786.870-78</v>
      </c>
      <c r="Z3794" s="10" t="str">
        <f>VLOOKUP(Y3794,FORNECEDORES!$A$2:$G$9043,3,0)</f>
        <v>CRISTIAN DA SILVA MARINHO</v>
      </c>
      <c r="AA3794" s="15" t="str">
        <f>VLOOKUP(Y3794,FORNECEDORES!$A$2:$G$9041,7,0)</f>
        <v>transportezilico@hotmail.com;</v>
      </c>
    </row>
    <row r="3795" spans="1:27" x14ac:dyDescent="0.3">
      <c r="A3795" s="21" t="s">
        <v>8730</v>
      </c>
      <c r="B3795" s="32" t="s">
        <v>6010</v>
      </c>
      <c r="C3795" s="33">
        <v>45870</v>
      </c>
      <c r="D3795" s="33">
        <v>45903</v>
      </c>
      <c r="E3795" s="21" t="s">
        <v>23</v>
      </c>
      <c r="F3795" s="34">
        <v>102.87</v>
      </c>
      <c r="G3795" s="21" t="s">
        <v>24</v>
      </c>
      <c r="H3795" s="21" t="s">
        <v>11642</v>
      </c>
      <c r="I3795" s="22">
        <v>3831403000170</v>
      </c>
      <c r="J3795" s="22" t="s">
        <v>6387</v>
      </c>
      <c r="K3795" s="40">
        <v>102190765</v>
      </c>
      <c r="L3795" s="21" t="s">
        <v>26</v>
      </c>
      <c r="M3795" s="21">
        <v>146248</v>
      </c>
      <c r="N3795" s="21">
        <v>266214</v>
      </c>
      <c r="O3795" s="21">
        <v>2201</v>
      </c>
      <c r="P3795" s="21" t="s">
        <v>26</v>
      </c>
      <c r="Q3795" s="21" t="s">
        <v>26</v>
      </c>
      <c r="R3795" s="21" t="s">
        <v>31</v>
      </c>
      <c r="S3795" s="21" t="s">
        <v>5691</v>
      </c>
      <c r="T3795" s="21" t="s">
        <v>24</v>
      </c>
      <c r="U3795" s="21">
        <v>30</v>
      </c>
      <c r="V3795" s="33">
        <v>45899</v>
      </c>
      <c r="W3795" s="4">
        <f t="shared" si="177"/>
        <v>13</v>
      </c>
      <c r="X3795" s="14" t="str">
        <f t="shared" si="178"/>
        <v>CNPJ_INCOMPLETO_1</v>
      </c>
      <c r="Y3795" s="13" t="str">
        <f t="shared" si="179"/>
        <v>03.831.403/0001-70</v>
      </c>
      <c r="Z3795" s="10" t="str">
        <f>VLOOKUP(Y3795,FORNECEDORES!$A$2:$G$9043,3,0)</f>
        <v>TRANSMARONI TRANSPORTES BRASIL RODOVIARIOS LTDA</v>
      </c>
      <c r="AA3795" s="15" t="str">
        <f>VLOOKUP(Y3795,FORNECEDORES!$A$2:$G$9041,7,0)</f>
        <v>CASAROTTO@TRANSMARONI.COM.BR; jmendes@transmaroni.com.br; dluiz@transmaroni.com.br;</v>
      </c>
    </row>
    <row r="3796" spans="1:27" x14ac:dyDescent="0.3">
      <c r="A3796" s="21" t="s">
        <v>8892</v>
      </c>
      <c r="B3796" s="32" t="s">
        <v>6010</v>
      </c>
      <c r="C3796" s="33">
        <v>45870</v>
      </c>
      <c r="D3796" s="33">
        <v>45903</v>
      </c>
      <c r="E3796" s="21" t="s">
        <v>23</v>
      </c>
      <c r="F3796" s="34">
        <v>426.72</v>
      </c>
      <c r="G3796" s="21" t="s">
        <v>24</v>
      </c>
      <c r="H3796" s="21" t="s">
        <v>11642</v>
      </c>
      <c r="I3796" s="22">
        <v>3831403000170</v>
      </c>
      <c r="J3796" s="22" t="s">
        <v>6402</v>
      </c>
      <c r="K3796" s="40">
        <v>102194276</v>
      </c>
      <c r="L3796" s="21" t="s">
        <v>26</v>
      </c>
      <c r="M3796" s="21">
        <v>146253</v>
      </c>
      <c r="N3796" s="21">
        <v>266232</v>
      </c>
      <c r="O3796" s="21">
        <v>2202</v>
      </c>
      <c r="P3796" s="21" t="s">
        <v>26</v>
      </c>
      <c r="Q3796" s="21" t="s">
        <v>26</v>
      </c>
      <c r="R3796" s="21" t="s">
        <v>31</v>
      </c>
      <c r="S3796" s="21" t="s">
        <v>5691</v>
      </c>
      <c r="T3796" s="21" t="s">
        <v>24</v>
      </c>
      <c r="U3796" s="21">
        <v>30</v>
      </c>
      <c r="V3796" s="33">
        <v>45899</v>
      </c>
      <c r="W3796" s="4">
        <f t="shared" si="177"/>
        <v>13</v>
      </c>
      <c r="X3796" s="14" t="str">
        <f t="shared" si="178"/>
        <v>CNPJ_INCOMPLETO_1</v>
      </c>
      <c r="Y3796" s="13" t="str">
        <f t="shared" si="179"/>
        <v>03.831.403/0001-70</v>
      </c>
      <c r="Z3796" s="10" t="str">
        <f>VLOOKUP(Y3796,FORNECEDORES!$A$2:$G$9043,3,0)</f>
        <v>TRANSMARONI TRANSPORTES BRASIL RODOVIARIOS LTDA</v>
      </c>
      <c r="AA3796" s="15" t="str">
        <f>VLOOKUP(Y3796,FORNECEDORES!$A$2:$G$9041,7,0)</f>
        <v>CASAROTTO@TRANSMARONI.COM.BR; jmendes@transmaroni.com.br; dluiz@transmaroni.com.br;</v>
      </c>
    </row>
    <row r="3797" spans="1:27" x14ac:dyDescent="0.3">
      <c r="A3797" s="21" t="s">
        <v>8893</v>
      </c>
      <c r="B3797" s="32" t="s">
        <v>6010</v>
      </c>
      <c r="C3797" s="33">
        <v>45870</v>
      </c>
      <c r="D3797" s="33">
        <v>45903</v>
      </c>
      <c r="E3797" s="21" t="s">
        <v>23</v>
      </c>
      <c r="F3797" s="34">
        <v>106.68</v>
      </c>
      <c r="G3797" s="21" t="s">
        <v>24</v>
      </c>
      <c r="H3797" s="21" t="s">
        <v>11642</v>
      </c>
      <c r="I3797" s="22">
        <v>3831403000170</v>
      </c>
      <c r="J3797" s="22" t="s">
        <v>6366</v>
      </c>
      <c r="K3797" s="40">
        <v>102196072</v>
      </c>
      <c r="L3797" s="21" t="s">
        <v>26</v>
      </c>
      <c r="M3797" s="21">
        <v>146255</v>
      </c>
      <c r="N3797" s="21">
        <v>265887</v>
      </c>
      <c r="O3797" s="21">
        <v>2203</v>
      </c>
      <c r="P3797" s="21" t="s">
        <v>26</v>
      </c>
      <c r="Q3797" s="21" t="s">
        <v>26</v>
      </c>
      <c r="R3797" s="21" t="s">
        <v>31</v>
      </c>
      <c r="S3797" s="21" t="s">
        <v>5691</v>
      </c>
      <c r="T3797" s="21" t="s">
        <v>24</v>
      </c>
      <c r="U3797" s="21">
        <v>30</v>
      </c>
      <c r="V3797" s="33">
        <v>45899</v>
      </c>
      <c r="W3797" s="4">
        <f t="shared" si="177"/>
        <v>13</v>
      </c>
      <c r="X3797" s="14" t="str">
        <f t="shared" si="178"/>
        <v>CNPJ_INCOMPLETO_1</v>
      </c>
      <c r="Y3797" s="13" t="str">
        <f t="shared" si="179"/>
        <v>03.831.403/0001-70</v>
      </c>
      <c r="Z3797" s="10" t="str">
        <f>VLOOKUP(Y3797,FORNECEDORES!$A$2:$G$9043,3,0)</f>
        <v>TRANSMARONI TRANSPORTES BRASIL RODOVIARIOS LTDA</v>
      </c>
      <c r="AA3797" s="15" t="str">
        <f>VLOOKUP(Y3797,FORNECEDORES!$A$2:$G$9041,7,0)</f>
        <v>CASAROTTO@TRANSMARONI.COM.BR; jmendes@transmaroni.com.br; dluiz@transmaroni.com.br;</v>
      </c>
    </row>
    <row r="3798" spans="1:27" x14ac:dyDescent="0.3">
      <c r="A3798" s="21" t="s">
        <v>10308</v>
      </c>
      <c r="B3798" s="32" t="s">
        <v>10298</v>
      </c>
      <c r="C3798" s="33">
        <v>45870</v>
      </c>
      <c r="D3798" s="33">
        <v>45870</v>
      </c>
      <c r="E3798" s="21" t="s">
        <v>5680</v>
      </c>
      <c r="F3798" s="34">
        <v>6421.8</v>
      </c>
      <c r="G3798" s="21" t="s">
        <v>24</v>
      </c>
      <c r="H3798" s="21" t="s">
        <v>8732</v>
      </c>
      <c r="I3798" s="22">
        <v>47792863875</v>
      </c>
      <c r="J3798" s="22" t="s">
        <v>10299</v>
      </c>
      <c r="K3798" s="40">
        <v>102200355</v>
      </c>
      <c r="L3798" s="21" t="s">
        <v>26</v>
      </c>
      <c r="M3798" s="21">
        <v>146259</v>
      </c>
      <c r="N3798" s="21">
        <v>267364</v>
      </c>
      <c r="O3798" s="21">
        <v>3758</v>
      </c>
      <c r="P3798" s="21" t="s">
        <v>26</v>
      </c>
      <c r="Q3798" s="21" t="s">
        <v>26</v>
      </c>
      <c r="R3798" s="21" t="s">
        <v>31</v>
      </c>
      <c r="S3798" s="21" t="s">
        <v>29</v>
      </c>
      <c r="T3798" s="21" t="e">
        <v>#N/A</v>
      </c>
      <c r="U3798" s="21">
        <v>15</v>
      </c>
      <c r="V3798" s="33">
        <v>45889</v>
      </c>
      <c r="W3798" s="4">
        <f t="shared" si="177"/>
        <v>11</v>
      </c>
      <c r="X3798" s="14" t="str">
        <f t="shared" si="178"/>
        <v>CPF</v>
      </c>
      <c r="Y3798" s="13" t="str">
        <f t="shared" si="179"/>
        <v>477.928.638-75</v>
      </c>
      <c r="Z3798" s="10" t="str">
        <f>VLOOKUP(Y3798,FORNECEDORES!$A$2:$G$9043,3,0)</f>
        <v>ANDRESSA BISPO RAMOS</v>
      </c>
      <c r="AA3798" s="15">
        <f>VLOOKUP(Y3798,FORNECEDORES!$A$2:$G$9041,7,0)</f>
        <v>0</v>
      </c>
    </row>
    <row r="3799" spans="1:27" x14ac:dyDescent="0.3">
      <c r="A3799" s="21" t="s">
        <v>10308</v>
      </c>
      <c r="B3799" s="32" t="s">
        <v>10298</v>
      </c>
      <c r="C3799" s="33">
        <v>45870</v>
      </c>
      <c r="D3799" s="33">
        <v>45884</v>
      </c>
      <c r="E3799" s="21" t="s">
        <v>34</v>
      </c>
      <c r="F3799" s="34">
        <v>4281.2</v>
      </c>
      <c r="G3799" s="21" t="s">
        <v>24</v>
      </c>
      <c r="H3799" s="21" t="s">
        <v>8732</v>
      </c>
      <c r="I3799" s="22">
        <v>47792863875</v>
      </c>
      <c r="J3799" s="22" t="s">
        <v>10299</v>
      </c>
      <c r="K3799" s="40">
        <v>102200355</v>
      </c>
      <c r="L3799" s="21" t="s">
        <v>26</v>
      </c>
      <c r="M3799" s="21">
        <v>146259</v>
      </c>
      <c r="N3799" s="21">
        <v>267364</v>
      </c>
      <c r="O3799" s="21">
        <v>3758</v>
      </c>
      <c r="P3799" s="21" t="s">
        <v>26</v>
      </c>
      <c r="Q3799" s="21" t="s">
        <v>26</v>
      </c>
      <c r="R3799" s="21" t="s">
        <v>31</v>
      </c>
      <c r="S3799" s="21" t="s">
        <v>29</v>
      </c>
      <c r="T3799" s="21" t="e">
        <v>#N/A</v>
      </c>
      <c r="U3799" s="21">
        <v>15</v>
      </c>
      <c r="V3799" s="33">
        <v>45889</v>
      </c>
      <c r="W3799" s="4">
        <f t="shared" si="177"/>
        <v>11</v>
      </c>
      <c r="X3799" s="14" t="str">
        <f t="shared" si="178"/>
        <v>CPF</v>
      </c>
      <c r="Y3799" s="13" t="str">
        <f t="shared" si="179"/>
        <v>477.928.638-75</v>
      </c>
      <c r="Z3799" s="10" t="str">
        <f>VLOOKUP(Y3799,FORNECEDORES!$A$2:$G$9043,3,0)</f>
        <v>ANDRESSA BISPO RAMOS</v>
      </c>
      <c r="AA3799" s="15">
        <f>VLOOKUP(Y3799,FORNECEDORES!$A$2:$G$9041,7,0)</f>
        <v>0</v>
      </c>
    </row>
    <row r="3800" spans="1:27" x14ac:dyDescent="0.3">
      <c r="A3800" s="21" t="s">
        <v>8894</v>
      </c>
      <c r="B3800" s="32" t="s">
        <v>5960</v>
      </c>
      <c r="C3800" s="33">
        <v>45870</v>
      </c>
      <c r="D3800" s="33">
        <v>45870</v>
      </c>
      <c r="E3800" s="21" t="s">
        <v>5680</v>
      </c>
      <c r="F3800" s="34">
        <v>875.7</v>
      </c>
      <c r="G3800" s="21" t="s">
        <v>24</v>
      </c>
      <c r="H3800" s="21" t="s">
        <v>1606</v>
      </c>
      <c r="I3800" s="22">
        <v>3270791852</v>
      </c>
      <c r="J3800" s="22" t="s">
        <v>5962</v>
      </c>
      <c r="K3800" s="40">
        <v>102200465</v>
      </c>
      <c r="L3800" s="21" t="s">
        <v>26</v>
      </c>
      <c r="M3800" s="21">
        <v>146195</v>
      </c>
      <c r="N3800" s="21">
        <v>267243</v>
      </c>
      <c r="O3800" s="21">
        <v>3697</v>
      </c>
      <c r="P3800" s="21" t="s">
        <v>26</v>
      </c>
      <c r="Q3800" s="21" t="s">
        <v>26</v>
      </c>
      <c r="R3800" s="21" t="s">
        <v>31</v>
      </c>
      <c r="S3800" s="21" t="s">
        <v>29</v>
      </c>
      <c r="T3800" s="21" t="s">
        <v>24</v>
      </c>
      <c r="U3800" s="21" t="s">
        <v>30</v>
      </c>
      <c r="V3800" s="33" t="s">
        <v>30</v>
      </c>
      <c r="W3800" s="4">
        <f t="shared" si="177"/>
        <v>10</v>
      </c>
      <c r="X3800" s="14" t="str">
        <f t="shared" si="178"/>
        <v>CPF_Incompleto</v>
      </c>
      <c r="Y3800" s="13" t="str">
        <f t="shared" si="179"/>
        <v>032.707.918-52</v>
      </c>
      <c r="Z3800" s="10" t="str">
        <f>VLOOKUP(Y3800,FORNECEDORES!$A$2:$G$9043,3,0)</f>
        <v>ANTONIO APARECIDO ALVES</v>
      </c>
      <c r="AA3800" s="15" t="str">
        <f>VLOOKUP(Y3800,FORNECEDORES!$A$2:$G$9041,7,0)</f>
        <v>logistica.onix@gmail.com;</v>
      </c>
    </row>
    <row r="3801" spans="1:27" x14ac:dyDescent="0.3">
      <c r="A3801" s="21" t="s">
        <v>8894</v>
      </c>
      <c r="B3801" s="32" t="s">
        <v>5960</v>
      </c>
      <c r="C3801" s="33">
        <v>45870</v>
      </c>
      <c r="D3801" s="33">
        <v>45880</v>
      </c>
      <c r="E3801" s="21" t="s">
        <v>34</v>
      </c>
      <c r="F3801" s="34">
        <v>583.79999999999995</v>
      </c>
      <c r="G3801" s="21" t="s">
        <v>24</v>
      </c>
      <c r="H3801" s="21" t="s">
        <v>1606</v>
      </c>
      <c r="I3801" s="22">
        <v>3270791852</v>
      </c>
      <c r="J3801" s="22" t="s">
        <v>5962</v>
      </c>
      <c r="K3801" s="40">
        <v>102200465</v>
      </c>
      <c r="L3801" s="21" t="s">
        <v>26</v>
      </c>
      <c r="M3801" s="21">
        <v>146195</v>
      </c>
      <c r="N3801" s="21">
        <v>267243</v>
      </c>
      <c r="O3801" s="21">
        <v>3697</v>
      </c>
      <c r="P3801" s="21" t="s">
        <v>26</v>
      </c>
      <c r="Q3801" s="21" t="s">
        <v>26</v>
      </c>
      <c r="R3801" s="21" t="s">
        <v>31</v>
      </c>
      <c r="S3801" s="21" t="s">
        <v>29</v>
      </c>
      <c r="T3801" s="21" t="s">
        <v>24</v>
      </c>
      <c r="U3801" s="21" t="s">
        <v>30</v>
      </c>
      <c r="V3801" s="33" t="s">
        <v>30</v>
      </c>
      <c r="W3801" s="4">
        <f t="shared" si="177"/>
        <v>10</v>
      </c>
      <c r="X3801" s="14" t="str">
        <f t="shared" si="178"/>
        <v>CPF_Incompleto</v>
      </c>
      <c r="Y3801" s="13" t="str">
        <f t="shared" si="179"/>
        <v>032.707.918-52</v>
      </c>
      <c r="Z3801" s="10" t="str">
        <f>VLOOKUP(Y3801,FORNECEDORES!$A$2:$G$9043,3,0)</f>
        <v>ANTONIO APARECIDO ALVES</v>
      </c>
      <c r="AA3801" s="15" t="str">
        <f>VLOOKUP(Y3801,FORNECEDORES!$A$2:$G$9041,7,0)</f>
        <v>logistica.onix@gmail.com;</v>
      </c>
    </row>
    <row r="3802" spans="1:27" x14ac:dyDescent="0.3">
      <c r="A3802" s="21" t="s">
        <v>8895</v>
      </c>
      <c r="B3802" s="32" t="s">
        <v>5960</v>
      </c>
      <c r="C3802" s="33">
        <v>45870</v>
      </c>
      <c r="D3802" s="33">
        <v>45870</v>
      </c>
      <c r="E3802" s="21" t="s">
        <v>5680</v>
      </c>
      <c r="F3802" s="34">
        <v>875.7</v>
      </c>
      <c r="G3802" s="21" t="s">
        <v>24</v>
      </c>
      <c r="H3802" s="21" t="s">
        <v>1606</v>
      </c>
      <c r="I3802" s="22">
        <v>3270791852</v>
      </c>
      <c r="J3802" s="22" t="s">
        <v>5961</v>
      </c>
      <c r="K3802" s="40">
        <v>102200576</v>
      </c>
      <c r="L3802" s="21" t="s">
        <v>26</v>
      </c>
      <c r="M3802" s="21">
        <v>146199</v>
      </c>
      <c r="N3802" s="21">
        <v>267246</v>
      </c>
      <c r="O3802" s="21">
        <v>3699</v>
      </c>
      <c r="P3802" s="21" t="s">
        <v>26</v>
      </c>
      <c r="Q3802" s="21" t="s">
        <v>26</v>
      </c>
      <c r="R3802" s="21" t="s">
        <v>31</v>
      </c>
      <c r="S3802" s="21" t="s">
        <v>29</v>
      </c>
      <c r="T3802" s="21" t="s">
        <v>24</v>
      </c>
      <c r="U3802" s="21" t="s">
        <v>30</v>
      </c>
      <c r="V3802" s="33" t="s">
        <v>30</v>
      </c>
      <c r="W3802" s="4">
        <f t="shared" si="177"/>
        <v>10</v>
      </c>
      <c r="X3802" s="14" t="str">
        <f t="shared" si="178"/>
        <v>CPF_Incompleto</v>
      </c>
      <c r="Y3802" s="13" t="str">
        <f t="shared" si="179"/>
        <v>032.707.918-52</v>
      </c>
      <c r="Z3802" s="10" t="str">
        <f>VLOOKUP(Y3802,FORNECEDORES!$A$2:$G$9043,3,0)</f>
        <v>ANTONIO APARECIDO ALVES</v>
      </c>
      <c r="AA3802" s="15" t="str">
        <f>VLOOKUP(Y3802,FORNECEDORES!$A$2:$G$9041,7,0)</f>
        <v>logistica.onix@gmail.com;</v>
      </c>
    </row>
    <row r="3803" spans="1:27" x14ac:dyDescent="0.3">
      <c r="A3803" s="21" t="s">
        <v>8895</v>
      </c>
      <c r="B3803" s="32" t="s">
        <v>5960</v>
      </c>
      <c r="C3803" s="33">
        <v>45870</v>
      </c>
      <c r="D3803" s="33">
        <v>45880</v>
      </c>
      <c r="E3803" s="21" t="s">
        <v>34</v>
      </c>
      <c r="F3803" s="34">
        <v>583.79999999999995</v>
      </c>
      <c r="G3803" s="21" t="s">
        <v>24</v>
      </c>
      <c r="H3803" s="21" t="s">
        <v>1606</v>
      </c>
      <c r="I3803" s="22">
        <v>3270791852</v>
      </c>
      <c r="J3803" s="22" t="s">
        <v>5961</v>
      </c>
      <c r="K3803" s="41">
        <v>102200576</v>
      </c>
      <c r="L3803" s="21" t="s">
        <v>26</v>
      </c>
      <c r="M3803" s="21">
        <v>146199</v>
      </c>
      <c r="N3803" s="21">
        <v>267246</v>
      </c>
      <c r="O3803" s="21">
        <v>3699</v>
      </c>
      <c r="P3803" s="21" t="s">
        <v>26</v>
      </c>
      <c r="Q3803" s="21" t="s">
        <v>26</v>
      </c>
      <c r="R3803" s="21" t="s">
        <v>31</v>
      </c>
      <c r="S3803" s="21" t="s">
        <v>29</v>
      </c>
      <c r="T3803" s="21" t="s">
        <v>24</v>
      </c>
      <c r="U3803" s="21" t="s">
        <v>30</v>
      </c>
      <c r="V3803" s="33" t="s">
        <v>30</v>
      </c>
      <c r="W3803" s="4">
        <f t="shared" si="177"/>
        <v>10</v>
      </c>
      <c r="X3803" s="14" t="str">
        <f t="shared" si="178"/>
        <v>CPF_Incompleto</v>
      </c>
      <c r="Y3803" s="13" t="str">
        <f t="shared" si="179"/>
        <v>032.707.918-52</v>
      </c>
      <c r="Z3803" s="10" t="str">
        <f>VLOOKUP(Y3803,FORNECEDORES!$A$2:$G$9043,3,0)</f>
        <v>ANTONIO APARECIDO ALVES</v>
      </c>
      <c r="AA3803" s="15" t="str">
        <f>VLOOKUP(Y3803,FORNECEDORES!$A$2:$G$9041,7,0)</f>
        <v>logistica.onix@gmail.com;</v>
      </c>
    </row>
    <row r="3804" spans="1:27" x14ac:dyDescent="0.3">
      <c r="A3804" s="21" t="s">
        <v>8896</v>
      </c>
      <c r="B3804" s="32" t="s">
        <v>5960</v>
      </c>
      <c r="C3804" s="33">
        <v>45870</v>
      </c>
      <c r="D3804" s="33">
        <v>45870</v>
      </c>
      <c r="E3804" s="21" t="s">
        <v>5680</v>
      </c>
      <c r="F3804" s="34">
        <v>875.7</v>
      </c>
      <c r="G3804" s="21" t="s">
        <v>24</v>
      </c>
      <c r="H3804" s="21" t="s">
        <v>1606</v>
      </c>
      <c r="I3804" s="22">
        <v>3270791852</v>
      </c>
      <c r="J3804" s="22" t="s">
        <v>5962</v>
      </c>
      <c r="K3804" s="40">
        <v>102200724</v>
      </c>
      <c r="L3804" s="21" t="s">
        <v>26</v>
      </c>
      <c r="M3804" s="21">
        <v>146224</v>
      </c>
      <c r="N3804" s="21">
        <v>267267</v>
      </c>
      <c r="O3804" s="21" t="s">
        <v>8897</v>
      </c>
      <c r="P3804" s="21" t="s">
        <v>26</v>
      </c>
      <c r="Q3804" s="21" t="s">
        <v>26</v>
      </c>
      <c r="R3804" s="21" t="s">
        <v>31</v>
      </c>
      <c r="S3804" s="21" t="s">
        <v>29</v>
      </c>
      <c r="T3804" s="21" t="s">
        <v>24</v>
      </c>
      <c r="U3804" s="21" t="s">
        <v>30</v>
      </c>
      <c r="V3804" s="33" t="s">
        <v>30</v>
      </c>
      <c r="W3804" s="4">
        <f t="shared" si="177"/>
        <v>10</v>
      </c>
      <c r="X3804" s="14" t="str">
        <f t="shared" si="178"/>
        <v>CPF_Incompleto</v>
      </c>
      <c r="Y3804" s="13" t="str">
        <f t="shared" si="179"/>
        <v>032.707.918-52</v>
      </c>
      <c r="Z3804" s="10" t="str">
        <f>VLOOKUP(Y3804,FORNECEDORES!$A$2:$G$9043,3,0)</f>
        <v>ANTONIO APARECIDO ALVES</v>
      </c>
      <c r="AA3804" s="15" t="str">
        <f>VLOOKUP(Y3804,FORNECEDORES!$A$2:$G$9041,7,0)</f>
        <v>logistica.onix@gmail.com;</v>
      </c>
    </row>
    <row r="3805" spans="1:27" x14ac:dyDescent="0.3">
      <c r="A3805" s="21" t="s">
        <v>8896</v>
      </c>
      <c r="B3805" s="32" t="s">
        <v>5960</v>
      </c>
      <c r="C3805" s="33">
        <v>45870</v>
      </c>
      <c r="D3805" s="33">
        <v>45880</v>
      </c>
      <c r="E3805" s="21" t="s">
        <v>34</v>
      </c>
      <c r="F3805" s="34">
        <v>583.79999999999995</v>
      </c>
      <c r="G3805" s="21" t="s">
        <v>24</v>
      </c>
      <c r="H3805" s="21" t="s">
        <v>1606</v>
      </c>
      <c r="I3805" s="22">
        <v>3270791852</v>
      </c>
      <c r="J3805" s="22" t="s">
        <v>5962</v>
      </c>
      <c r="K3805" s="40">
        <v>102200724</v>
      </c>
      <c r="L3805" s="21" t="s">
        <v>26</v>
      </c>
      <c r="M3805" s="21">
        <v>146224</v>
      </c>
      <c r="N3805" s="21">
        <v>267267</v>
      </c>
      <c r="O3805" s="21" t="s">
        <v>8897</v>
      </c>
      <c r="P3805" s="21" t="s">
        <v>26</v>
      </c>
      <c r="Q3805" s="21" t="s">
        <v>26</v>
      </c>
      <c r="R3805" s="21" t="s">
        <v>31</v>
      </c>
      <c r="S3805" s="21" t="s">
        <v>29</v>
      </c>
      <c r="T3805" s="21" t="s">
        <v>24</v>
      </c>
      <c r="U3805" s="21" t="s">
        <v>30</v>
      </c>
      <c r="V3805" s="33" t="s">
        <v>30</v>
      </c>
      <c r="W3805" s="4">
        <f t="shared" si="177"/>
        <v>10</v>
      </c>
      <c r="X3805" s="14" t="str">
        <f t="shared" si="178"/>
        <v>CPF_Incompleto</v>
      </c>
      <c r="Y3805" s="13" t="str">
        <f t="shared" si="179"/>
        <v>032.707.918-52</v>
      </c>
      <c r="Z3805" s="10" t="str">
        <f>VLOOKUP(Y3805,FORNECEDORES!$A$2:$G$9043,3,0)</f>
        <v>ANTONIO APARECIDO ALVES</v>
      </c>
      <c r="AA3805" s="15" t="str">
        <f>VLOOKUP(Y3805,FORNECEDORES!$A$2:$G$9041,7,0)</f>
        <v>logistica.onix@gmail.com;</v>
      </c>
    </row>
    <row r="3806" spans="1:27" x14ac:dyDescent="0.3">
      <c r="A3806" s="21" t="s">
        <v>8898</v>
      </c>
      <c r="B3806" s="32" t="s">
        <v>5960</v>
      </c>
      <c r="C3806" s="33">
        <v>45870</v>
      </c>
      <c r="D3806" s="33">
        <v>45870</v>
      </c>
      <c r="E3806" s="21" t="s">
        <v>5680</v>
      </c>
      <c r="F3806" s="34">
        <v>875.7</v>
      </c>
      <c r="G3806" s="21" t="s">
        <v>24</v>
      </c>
      <c r="H3806" s="21" t="s">
        <v>1606</v>
      </c>
      <c r="I3806" s="22">
        <v>3270791852</v>
      </c>
      <c r="J3806" s="22" t="s">
        <v>5961</v>
      </c>
      <c r="K3806" s="40">
        <v>102200894</v>
      </c>
      <c r="L3806" s="21" t="s">
        <v>26</v>
      </c>
      <c r="M3806" s="21">
        <v>146225</v>
      </c>
      <c r="N3806" s="21">
        <v>267268</v>
      </c>
      <c r="O3806" s="21" t="s">
        <v>8899</v>
      </c>
      <c r="P3806" s="21" t="s">
        <v>26</v>
      </c>
      <c r="Q3806" s="21" t="s">
        <v>26</v>
      </c>
      <c r="R3806" s="21" t="s">
        <v>31</v>
      </c>
      <c r="S3806" s="21" t="s">
        <v>29</v>
      </c>
      <c r="T3806" s="21" t="s">
        <v>24</v>
      </c>
      <c r="U3806" s="21" t="s">
        <v>30</v>
      </c>
      <c r="V3806" s="33" t="s">
        <v>30</v>
      </c>
      <c r="W3806" s="4">
        <f t="shared" si="177"/>
        <v>10</v>
      </c>
      <c r="X3806" s="14" t="str">
        <f t="shared" si="178"/>
        <v>CPF_Incompleto</v>
      </c>
      <c r="Y3806" s="13" t="str">
        <f t="shared" si="179"/>
        <v>032.707.918-52</v>
      </c>
      <c r="Z3806" s="10" t="str">
        <f>VLOOKUP(Y3806,FORNECEDORES!$A$2:$G$9043,3,0)</f>
        <v>ANTONIO APARECIDO ALVES</v>
      </c>
      <c r="AA3806" s="15" t="str">
        <f>VLOOKUP(Y3806,FORNECEDORES!$A$2:$G$9041,7,0)</f>
        <v>logistica.onix@gmail.com;</v>
      </c>
    </row>
    <row r="3807" spans="1:27" x14ac:dyDescent="0.3">
      <c r="A3807" s="21" t="s">
        <v>8898</v>
      </c>
      <c r="B3807" s="32" t="s">
        <v>5960</v>
      </c>
      <c r="C3807" s="33">
        <v>45870</v>
      </c>
      <c r="D3807" s="33">
        <v>45880</v>
      </c>
      <c r="E3807" s="21" t="s">
        <v>34</v>
      </c>
      <c r="F3807" s="34">
        <v>583.79999999999995</v>
      </c>
      <c r="G3807" s="21" t="s">
        <v>24</v>
      </c>
      <c r="H3807" s="21" t="s">
        <v>1606</v>
      </c>
      <c r="I3807" s="22">
        <v>3270791852</v>
      </c>
      <c r="J3807" s="22" t="s">
        <v>5961</v>
      </c>
      <c r="K3807" s="40">
        <v>102200894</v>
      </c>
      <c r="L3807" s="21" t="s">
        <v>26</v>
      </c>
      <c r="M3807" s="21">
        <v>146225</v>
      </c>
      <c r="N3807" s="21">
        <v>267268</v>
      </c>
      <c r="O3807" s="21" t="s">
        <v>8899</v>
      </c>
      <c r="P3807" s="21" t="s">
        <v>26</v>
      </c>
      <c r="Q3807" s="21" t="s">
        <v>26</v>
      </c>
      <c r="R3807" s="21" t="s">
        <v>31</v>
      </c>
      <c r="S3807" s="21" t="s">
        <v>29</v>
      </c>
      <c r="T3807" s="21" t="s">
        <v>24</v>
      </c>
      <c r="U3807" s="21" t="s">
        <v>30</v>
      </c>
      <c r="V3807" s="33" t="s">
        <v>30</v>
      </c>
      <c r="W3807" s="4">
        <f t="shared" si="177"/>
        <v>10</v>
      </c>
      <c r="X3807" s="14" t="str">
        <f t="shared" si="178"/>
        <v>CPF_Incompleto</v>
      </c>
      <c r="Y3807" s="13" t="str">
        <f t="shared" si="179"/>
        <v>032.707.918-52</v>
      </c>
      <c r="Z3807" s="10" t="str">
        <f>VLOOKUP(Y3807,FORNECEDORES!$A$2:$G$9043,3,0)</f>
        <v>ANTONIO APARECIDO ALVES</v>
      </c>
      <c r="AA3807" s="15" t="str">
        <f>VLOOKUP(Y3807,FORNECEDORES!$A$2:$G$9041,7,0)</f>
        <v>logistica.onix@gmail.com;</v>
      </c>
    </row>
    <row r="3808" spans="1:27" x14ac:dyDescent="0.3">
      <c r="A3808" s="21" t="s">
        <v>8900</v>
      </c>
      <c r="B3808" s="32" t="s">
        <v>6345</v>
      </c>
      <c r="C3808" s="33">
        <v>45870</v>
      </c>
      <c r="D3808" s="33">
        <v>45870</v>
      </c>
      <c r="E3808" s="21" t="s">
        <v>5680</v>
      </c>
      <c r="F3808" s="34">
        <v>2247.63</v>
      </c>
      <c r="G3808" s="21" t="s">
        <v>24</v>
      </c>
      <c r="H3808" s="21" t="s">
        <v>1205</v>
      </c>
      <c r="I3808" s="22">
        <v>69800545468</v>
      </c>
      <c r="J3808" s="22" t="s">
        <v>6426</v>
      </c>
      <c r="K3808" s="40">
        <v>102200986</v>
      </c>
      <c r="L3808" s="21" t="s">
        <v>26</v>
      </c>
      <c r="M3808" s="21">
        <v>146187</v>
      </c>
      <c r="N3808" s="21">
        <v>267201</v>
      </c>
      <c r="O3808" s="21">
        <v>4728</v>
      </c>
      <c r="P3808" s="21" t="s">
        <v>88</v>
      </c>
      <c r="Q3808" s="21" t="s">
        <v>92</v>
      </c>
      <c r="R3808" s="21" t="s">
        <v>31</v>
      </c>
      <c r="S3808" s="21" t="s">
        <v>29</v>
      </c>
      <c r="T3808" s="21" t="e">
        <v>#N/A</v>
      </c>
      <c r="U3808" s="21" t="s">
        <v>30</v>
      </c>
      <c r="V3808" s="33" t="s">
        <v>30</v>
      </c>
      <c r="W3808" s="4">
        <f t="shared" si="177"/>
        <v>11</v>
      </c>
      <c r="X3808" s="14" t="str">
        <f t="shared" si="178"/>
        <v>CPF</v>
      </c>
      <c r="Y3808" s="13" t="str">
        <f t="shared" si="179"/>
        <v>698.005.454-68</v>
      </c>
      <c r="Z3808" s="10" t="str">
        <f>VLOOKUP(Y3808,FORNECEDORES!$A$2:$G$9043,3,0)</f>
        <v>FRED MARCIO FELICIANO DA SILVA</v>
      </c>
      <c r="AA3808" s="15" t="str">
        <f>VLOOKUP(Y3808,FORNECEDORES!$A$2:$G$9041,7,0)</f>
        <v>fredmarcio.mundial@gmail.com</v>
      </c>
    </row>
    <row r="3809" spans="1:27" x14ac:dyDescent="0.3">
      <c r="A3809" s="21" t="s">
        <v>8900</v>
      </c>
      <c r="B3809" s="32" t="s">
        <v>6345</v>
      </c>
      <c r="C3809" s="33">
        <v>45870</v>
      </c>
      <c r="D3809" s="33">
        <v>45883</v>
      </c>
      <c r="E3809" s="21" t="s">
        <v>34</v>
      </c>
      <c r="F3809" s="34">
        <v>963.27</v>
      </c>
      <c r="G3809" s="21" t="s">
        <v>24</v>
      </c>
      <c r="H3809" s="21" t="s">
        <v>1205</v>
      </c>
      <c r="I3809" s="22">
        <v>69800545468</v>
      </c>
      <c r="J3809" s="22" t="s">
        <v>6426</v>
      </c>
      <c r="K3809" s="40">
        <v>102200986</v>
      </c>
      <c r="L3809" s="21" t="s">
        <v>26</v>
      </c>
      <c r="M3809" s="21">
        <v>146187</v>
      </c>
      <c r="N3809" s="21">
        <v>267201</v>
      </c>
      <c r="O3809" s="21">
        <v>4728</v>
      </c>
      <c r="P3809" s="21" t="s">
        <v>88</v>
      </c>
      <c r="Q3809" s="21" t="s">
        <v>92</v>
      </c>
      <c r="R3809" s="21" t="s">
        <v>31</v>
      </c>
      <c r="S3809" s="21" t="s">
        <v>29</v>
      </c>
      <c r="T3809" s="21" t="e">
        <v>#N/A</v>
      </c>
      <c r="U3809" s="21" t="s">
        <v>30</v>
      </c>
      <c r="V3809" s="33" t="s">
        <v>30</v>
      </c>
      <c r="W3809" s="4">
        <f t="shared" si="177"/>
        <v>11</v>
      </c>
      <c r="X3809" s="14" t="str">
        <f t="shared" si="178"/>
        <v>CPF</v>
      </c>
      <c r="Y3809" s="13" t="str">
        <f t="shared" si="179"/>
        <v>698.005.454-68</v>
      </c>
      <c r="Z3809" s="10" t="str">
        <f>VLOOKUP(Y3809,FORNECEDORES!$A$2:$G$9043,3,0)</f>
        <v>FRED MARCIO FELICIANO DA SILVA</v>
      </c>
      <c r="AA3809" s="15" t="str">
        <f>VLOOKUP(Y3809,FORNECEDORES!$A$2:$G$9041,7,0)</f>
        <v>fredmarcio.mundial@gmail.com</v>
      </c>
    </row>
    <row r="3810" spans="1:27" x14ac:dyDescent="0.3">
      <c r="A3810" s="21" t="s">
        <v>8901</v>
      </c>
      <c r="B3810" s="32" t="s">
        <v>6345</v>
      </c>
      <c r="C3810" s="33">
        <v>45870</v>
      </c>
      <c r="D3810" s="33">
        <v>45870</v>
      </c>
      <c r="E3810" s="21" t="s">
        <v>5680</v>
      </c>
      <c r="F3810" s="34">
        <v>2247.63</v>
      </c>
      <c r="G3810" s="21" t="s">
        <v>24</v>
      </c>
      <c r="H3810" s="21" t="s">
        <v>1205</v>
      </c>
      <c r="I3810" s="22">
        <v>69800545468</v>
      </c>
      <c r="J3810" s="22" t="s">
        <v>6346</v>
      </c>
      <c r="K3810" s="40">
        <v>102201074</v>
      </c>
      <c r="L3810" s="21" t="s">
        <v>26</v>
      </c>
      <c r="M3810" s="21">
        <v>146188</v>
      </c>
      <c r="N3810" s="21">
        <v>267204</v>
      </c>
      <c r="O3810" s="21">
        <v>4727</v>
      </c>
      <c r="P3810" s="21" t="s">
        <v>88</v>
      </c>
      <c r="Q3810" s="21" t="s">
        <v>92</v>
      </c>
      <c r="R3810" s="21" t="s">
        <v>31</v>
      </c>
      <c r="S3810" s="21" t="s">
        <v>29</v>
      </c>
      <c r="T3810" s="21" t="e">
        <v>#N/A</v>
      </c>
      <c r="U3810" s="21" t="s">
        <v>30</v>
      </c>
      <c r="V3810" s="33" t="s">
        <v>30</v>
      </c>
      <c r="W3810" s="4">
        <f t="shared" si="177"/>
        <v>11</v>
      </c>
      <c r="X3810" s="14" t="str">
        <f t="shared" si="178"/>
        <v>CPF</v>
      </c>
      <c r="Y3810" s="13" t="str">
        <f t="shared" si="179"/>
        <v>698.005.454-68</v>
      </c>
      <c r="Z3810" s="10" t="str">
        <f>VLOOKUP(Y3810,FORNECEDORES!$A$2:$G$9043,3,0)</f>
        <v>FRED MARCIO FELICIANO DA SILVA</v>
      </c>
      <c r="AA3810" s="15" t="str">
        <f>VLOOKUP(Y3810,FORNECEDORES!$A$2:$G$9041,7,0)</f>
        <v>fredmarcio.mundial@gmail.com</v>
      </c>
    </row>
    <row r="3811" spans="1:27" x14ac:dyDescent="0.3">
      <c r="A3811" s="21" t="s">
        <v>8901</v>
      </c>
      <c r="B3811" s="32" t="s">
        <v>6345</v>
      </c>
      <c r="C3811" s="33">
        <v>45870</v>
      </c>
      <c r="D3811" s="33">
        <v>45883</v>
      </c>
      <c r="E3811" s="21" t="s">
        <v>34</v>
      </c>
      <c r="F3811" s="34">
        <v>963.27</v>
      </c>
      <c r="G3811" s="21" t="s">
        <v>24</v>
      </c>
      <c r="H3811" s="21" t="s">
        <v>1205</v>
      </c>
      <c r="I3811" s="22">
        <v>69800545468</v>
      </c>
      <c r="J3811" s="22" t="s">
        <v>6346</v>
      </c>
      <c r="K3811" s="40">
        <v>102201074</v>
      </c>
      <c r="L3811" s="21" t="s">
        <v>26</v>
      </c>
      <c r="M3811" s="21">
        <v>146188</v>
      </c>
      <c r="N3811" s="21">
        <v>267204</v>
      </c>
      <c r="O3811" s="21">
        <v>4727</v>
      </c>
      <c r="P3811" s="21" t="s">
        <v>88</v>
      </c>
      <c r="Q3811" s="21" t="s">
        <v>92</v>
      </c>
      <c r="R3811" s="21" t="s">
        <v>31</v>
      </c>
      <c r="S3811" s="21" t="s">
        <v>29</v>
      </c>
      <c r="T3811" s="21" t="e">
        <v>#N/A</v>
      </c>
      <c r="U3811" s="21" t="s">
        <v>30</v>
      </c>
      <c r="V3811" s="33" t="s">
        <v>30</v>
      </c>
      <c r="W3811" s="4">
        <f t="shared" si="177"/>
        <v>11</v>
      </c>
      <c r="X3811" s="14" t="str">
        <f t="shared" si="178"/>
        <v>CPF</v>
      </c>
      <c r="Y3811" s="13" t="str">
        <f t="shared" si="179"/>
        <v>698.005.454-68</v>
      </c>
      <c r="Z3811" s="10" t="str">
        <f>VLOOKUP(Y3811,FORNECEDORES!$A$2:$G$9043,3,0)</f>
        <v>FRED MARCIO FELICIANO DA SILVA</v>
      </c>
      <c r="AA3811" s="15" t="str">
        <f>VLOOKUP(Y3811,FORNECEDORES!$A$2:$G$9041,7,0)</f>
        <v>fredmarcio.mundial@gmail.com</v>
      </c>
    </row>
    <row r="3812" spans="1:27" x14ac:dyDescent="0.3">
      <c r="A3812" s="21" t="s">
        <v>8902</v>
      </c>
      <c r="B3812" s="32" t="s">
        <v>6342</v>
      </c>
      <c r="C3812" s="33">
        <v>45870</v>
      </c>
      <c r="D3812" s="33">
        <v>45870</v>
      </c>
      <c r="E3812" s="21" t="s">
        <v>5680</v>
      </c>
      <c r="F3812" s="34">
        <v>2247.63</v>
      </c>
      <c r="G3812" s="21" t="s">
        <v>24</v>
      </c>
      <c r="H3812" s="21" t="s">
        <v>6343</v>
      </c>
      <c r="I3812" s="22">
        <v>4367434427</v>
      </c>
      <c r="J3812" s="22" t="s">
        <v>6344</v>
      </c>
      <c r="K3812" s="40">
        <v>102201146</v>
      </c>
      <c r="L3812" s="21" t="s">
        <v>26</v>
      </c>
      <c r="M3812" s="21">
        <v>146214</v>
      </c>
      <c r="N3812" s="21">
        <v>267257</v>
      </c>
      <c r="O3812" s="21">
        <v>4737</v>
      </c>
      <c r="P3812" s="21" t="s">
        <v>88</v>
      </c>
      <c r="Q3812" s="21" t="s">
        <v>92</v>
      </c>
      <c r="R3812" s="21" t="s">
        <v>31</v>
      </c>
      <c r="S3812" s="21" t="s">
        <v>29</v>
      </c>
      <c r="T3812" s="21" t="s">
        <v>24</v>
      </c>
      <c r="U3812" s="21" t="s">
        <v>30</v>
      </c>
      <c r="V3812" s="33" t="s">
        <v>30</v>
      </c>
      <c r="W3812" s="4">
        <f t="shared" si="177"/>
        <v>10</v>
      </c>
      <c r="X3812" s="14" t="str">
        <f t="shared" si="178"/>
        <v>CPF_Incompleto</v>
      </c>
      <c r="Y3812" s="13" t="str">
        <f t="shared" si="179"/>
        <v>043.674.344-27</v>
      </c>
      <c r="Z3812" s="10" t="str">
        <f>VLOOKUP(Y3812,FORNECEDORES!$A$2:$G$9043,3,0)</f>
        <v>GILBERTO RICARDO LIMA</v>
      </c>
      <c r="AA3812" s="15" t="str">
        <f>VLOOKUP(Y3812,FORNECEDORES!$A$2:$G$9041,7,0)</f>
        <v>gricardolima@hotmail.com</v>
      </c>
    </row>
    <row r="3813" spans="1:27" x14ac:dyDescent="0.3">
      <c r="A3813" s="21" t="s">
        <v>8902</v>
      </c>
      <c r="B3813" s="32" t="s">
        <v>6342</v>
      </c>
      <c r="C3813" s="33">
        <v>45870</v>
      </c>
      <c r="D3813" s="33"/>
      <c r="E3813" s="21" t="s">
        <v>34</v>
      </c>
      <c r="F3813" s="34">
        <v>963.27</v>
      </c>
      <c r="G3813" s="21" t="s">
        <v>5692</v>
      </c>
      <c r="H3813" s="21" t="s">
        <v>6343</v>
      </c>
      <c r="I3813" s="22">
        <v>4367434427</v>
      </c>
      <c r="J3813" s="22" t="s">
        <v>6344</v>
      </c>
      <c r="K3813" s="40">
        <v>102201146</v>
      </c>
      <c r="L3813" s="21" t="s">
        <v>26</v>
      </c>
      <c r="M3813" s="21">
        <v>146214</v>
      </c>
      <c r="N3813" s="21">
        <v>267257</v>
      </c>
      <c r="O3813" s="21">
        <v>4737</v>
      </c>
      <c r="P3813" s="21" t="s">
        <v>88</v>
      </c>
      <c r="Q3813" s="21" t="s">
        <v>92</v>
      </c>
      <c r="R3813" s="21" t="s">
        <v>31</v>
      </c>
      <c r="S3813" s="21" t="s">
        <v>29</v>
      </c>
      <c r="T3813" s="21" t="s">
        <v>24</v>
      </c>
      <c r="U3813" s="21" t="s">
        <v>30</v>
      </c>
      <c r="V3813" s="33" t="s">
        <v>30</v>
      </c>
      <c r="W3813" s="4">
        <f t="shared" si="177"/>
        <v>10</v>
      </c>
      <c r="X3813" s="14" t="str">
        <f t="shared" si="178"/>
        <v>CPF_Incompleto</v>
      </c>
      <c r="Y3813" s="13" t="str">
        <f t="shared" si="179"/>
        <v>043.674.344-27</v>
      </c>
      <c r="Z3813" s="10" t="str">
        <f>VLOOKUP(Y3813,FORNECEDORES!$A$2:$G$9043,3,0)</f>
        <v>GILBERTO RICARDO LIMA</v>
      </c>
      <c r="AA3813" s="15" t="str">
        <f>VLOOKUP(Y3813,FORNECEDORES!$A$2:$G$9041,7,0)</f>
        <v>gricardolima@hotmail.com</v>
      </c>
    </row>
    <row r="3814" spans="1:27" x14ac:dyDescent="0.3">
      <c r="A3814" s="21" t="s">
        <v>8903</v>
      </c>
      <c r="B3814" s="32" t="s">
        <v>5969</v>
      </c>
      <c r="C3814" s="33">
        <v>45870</v>
      </c>
      <c r="D3814" s="33">
        <v>45870</v>
      </c>
      <c r="E3814" s="21" t="s">
        <v>5680</v>
      </c>
      <c r="F3814" s="34">
        <v>2335.1999999999998</v>
      </c>
      <c r="G3814" s="21" t="s">
        <v>24</v>
      </c>
      <c r="H3814" s="21" t="s">
        <v>1220</v>
      </c>
      <c r="I3814" s="22">
        <v>42749994837</v>
      </c>
      <c r="J3814" s="22" t="s">
        <v>5970</v>
      </c>
      <c r="K3814" s="40">
        <v>102201199</v>
      </c>
      <c r="L3814" s="21" t="s">
        <v>26</v>
      </c>
      <c r="M3814" s="21">
        <v>146218</v>
      </c>
      <c r="N3814" s="21">
        <v>267261</v>
      </c>
      <c r="O3814" s="21">
        <v>3712</v>
      </c>
      <c r="P3814" s="21" t="s">
        <v>26</v>
      </c>
      <c r="Q3814" s="21" t="s">
        <v>90</v>
      </c>
      <c r="R3814" s="21" t="s">
        <v>31</v>
      </c>
      <c r="S3814" s="21" t="s">
        <v>29</v>
      </c>
      <c r="T3814" s="21" t="s">
        <v>10309</v>
      </c>
      <c r="U3814" s="21" t="s">
        <v>30</v>
      </c>
      <c r="V3814" s="33" t="s">
        <v>30</v>
      </c>
      <c r="W3814" s="4">
        <f t="shared" si="177"/>
        <v>11</v>
      </c>
      <c r="X3814" s="14" t="str">
        <f t="shared" si="178"/>
        <v>CPF</v>
      </c>
      <c r="Y3814" s="13" t="str">
        <f t="shared" si="179"/>
        <v>427.499.948-37</v>
      </c>
      <c r="Z3814" s="10" t="str">
        <f>VLOOKUP(Y3814,FORNECEDORES!$A$2:$G$9043,3,0)</f>
        <v>RAFAEL TELES DE OLIVEIRA SILVA</v>
      </c>
      <c r="AA3814" s="15" t="str">
        <f>VLOOKUP(Y3814,FORNECEDORES!$A$2:$G$9041,7,0)</f>
        <v>logistica.onix@gmail.com;</v>
      </c>
    </row>
    <row r="3815" spans="1:27" x14ac:dyDescent="0.3">
      <c r="A3815" s="21" t="s">
        <v>8903</v>
      </c>
      <c r="B3815" s="32" t="s">
        <v>5969</v>
      </c>
      <c r="C3815" s="33">
        <v>45870</v>
      </c>
      <c r="D3815" s="33">
        <v>45883</v>
      </c>
      <c r="E3815" s="21" t="s">
        <v>34</v>
      </c>
      <c r="F3815" s="34">
        <v>1556.8</v>
      </c>
      <c r="G3815" s="21" t="s">
        <v>24</v>
      </c>
      <c r="H3815" s="21" t="s">
        <v>1220</v>
      </c>
      <c r="I3815" s="22">
        <v>42749994837</v>
      </c>
      <c r="J3815" s="22" t="s">
        <v>5970</v>
      </c>
      <c r="K3815" s="40">
        <v>102201199</v>
      </c>
      <c r="L3815" s="21" t="s">
        <v>26</v>
      </c>
      <c r="M3815" s="21">
        <v>146218</v>
      </c>
      <c r="N3815" s="21">
        <v>267261</v>
      </c>
      <c r="O3815" s="21">
        <v>3712</v>
      </c>
      <c r="P3815" s="21" t="s">
        <v>26</v>
      </c>
      <c r="Q3815" s="21" t="s">
        <v>90</v>
      </c>
      <c r="R3815" s="21" t="s">
        <v>31</v>
      </c>
      <c r="S3815" s="21" t="s">
        <v>29</v>
      </c>
      <c r="T3815" s="21" t="s">
        <v>10309</v>
      </c>
      <c r="U3815" s="21" t="s">
        <v>30</v>
      </c>
      <c r="V3815" s="33" t="s">
        <v>30</v>
      </c>
      <c r="W3815" s="4">
        <f t="shared" si="177"/>
        <v>11</v>
      </c>
      <c r="X3815" s="14" t="str">
        <f t="shared" si="178"/>
        <v>CPF</v>
      </c>
      <c r="Y3815" s="13" t="str">
        <f t="shared" si="179"/>
        <v>427.499.948-37</v>
      </c>
      <c r="Z3815" s="10" t="str">
        <f>VLOOKUP(Y3815,FORNECEDORES!$A$2:$G$9043,3,0)</f>
        <v>RAFAEL TELES DE OLIVEIRA SILVA</v>
      </c>
      <c r="AA3815" s="15" t="str">
        <f>VLOOKUP(Y3815,FORNECEDORES!$A$2:$G$9041,7,0)</f>
        <v>logistica.onix@gmail.com;</v>
      </c>
    </row>
    <row r="3816" spans="1:27" x14ac:dyDescent="0.3">
      <c r="A3816" s="21" t="s">
        <v>8904</v>
      </c>
      <c r="B3816" s="32" t="s">
        <v>5971</v>
      </c>
      <c r="C3816" s="33">
        <v>45870</v>
      </c>
      <c r="D3816" s="33">
        <v>45870</v>
      </c>
      <c r="E3816" s="21" t="s">
        <v>5680</v>
      </c>
      <c r="F3816" s="34">
        <v>4670.3999999999996</v>
      </c>
      <c r="G3816" s="21" t="s">
        <v>24</v>
      </c>
      <c r="H3816" s="21" t="s">
        <v>1593</v>
      </c>
      <c r="I3816" s="22">
        <v>8555853826</v>
      </c>
      <c r="J3816" s="22" t="s">
        <v>5972</v>
      </c>
      <c r="K3816" s="40">
        <v>102201282</v>
      </c>
      <c r="L3816" s="21" t="s">
        <v>26</v>
      </c>
      <c r="M3816" s="21">
        <v>146237</v>
      </c>
      <c r="N3816" s="21">
        <v>267308</v>
      </c>
      <c r="O3816" s="21" t="s">
        <v>8905</v>
      </c>
      <c r="P3816" s="21" t="s">
        <v>26</v>
      </c>
      <c r="Q3816" s="21" t="s">
        <v>27</v>
      </c>
      <c r="R3816" s="21" t="s">
        <v>31</v>
      </c>
      <c r="S3816" s="21" t="s">
        <v>29</v>
      </c>
      <c r="T3816" s="21" t="e">
        <v>#N/A</v>
      </c>
      <c r="U3816" s="21" t="s">
        <v>33</v>
      </c>
      <c r="V3816" s="33" t="s">
        <v>33</v>
      </c>
      <c r="W3816" s="4">
        <f t="shared" si="177"/>
        <v>10</v>
      </c>
      <c r="X3816" s="14" t="str">
        <f t="shared" si="178"/>
        <v>CPF_Incompleto</v>
      </c>
      <c r="Y3816" s="13" t="str">
        <f t="shared" si="179"/>
        <v>085.558.538-26</v>
      </c>
      <c r="Z3816" s="10" t="str">
        <f>VLOOKUP(Y3816,FORNECEDORES!$A$2:$G$9043,3,0)</f>
        <v>APARECIDO VANDERLEI DA FONSECA</v>
      </c>
      <c r="AA3816" s="15" t="str">
        <f>VLOOKUP(Y3816,FORNECEDORES!$A$2:$G$9041,7,0)</f>
        <v>vander.fon@gmail.com;</v>
      </c>
    </row>
    <row r="3817" spans="1:27" x14ac:dyDescent="0.3">
      <c r="A3817" s="21" t="s">
        <v>8904</v>
      </c>
      <c r="B3817" s="32" t="s">
        <v>5971</v>
      </c>
      <c r="C3817" s="33">
        <v>45870</v>
      </c>
      <c r="D3817" s="33">
        <v>45884</v>
      </c>
      <c r="E3817" s="21" t="s">
        <v>34</v>
      </c>
      <c r="F3817" s="34">
        <v>3113.6</v>
      </c>
      <c r="G3817" s="21" t="s">
        <v>24</v>
      </c>
      <c r="H3817" s="21" t="s">
        <v>1593</v>
      </c>
      <c r="I3817" s="22">
        <v>8555853826</v>
      </c>
      <c r="J3817" s="22" t="s">
        <v>5972</v>
      </c>
      <c r="K3817" s="21">
        <v>102201282</v>
      </c>
      <c r="L3817" s="21" t="s">
        <v>26</v>
      </c>
      <c r="M3817" s="21">
        <v>146237</v>
      </c>
      <c r="N3817" s="21">
        <v>267308</v>
      </c>
      <c r="O3817" s="21" t="s">
        <v>8905</v>
      </c>
      <c r="P3817" s="21" t="s">
        <v>26</v>
      </c>
      <c r="Q3817" s="21" t="s">
        <v>27</v>
      </c>
      <c r="R3817" s="21" t="s">
        <v>31</v>
      </c>
      <c r="S3817" s="21" t="s">
        <v>29</v>
      </c>
      <c r="T3817" s="21" t="e">
        <v>#N/A</v>
      </c>
      <c r="U3817" s="21" t="s">
        <v>33</v>
      </c>
      <c r="V3817" s="33" t="s">
        <v>33</v>
      </c>
      <c r="W3817" s="4">
        <f t="shared" si="177"/>
        <v>10</v>
      </c>
      <c r="X3817" s="14" t="str">
        <f t="shared" si="178"/>
        <v>CPF_Incompleto</v>
      </c>
      <c r="Y3817" s="13" t="str">
        <f t="shared" si="179"/>
        <v>085.558.538-26</v>
      </c>
      <c r="Z3817" s="10" t="str">
        <f>VLOOKUP(Y3817,FORNECEDORES!$A$2:$G$9043,3,0)</f>
        <v>APARECIDO VANDERLEI DA FONSECA</v>
      </c>
      <c r="AA3817" s="15" t="str">
        <f>VLOOKUP(Y3817,FORNECEDORES!$A$2:$G$9041,7,0)</f>
        <v>vander.fon@gmail.com;</v>
      </c>
    </row>
    <row r="3818" spans="1:27" x14ac:dyDescent="0.3">
      <c r="A3818" s="21" t="s">
        <v>8906</v>
      </c>
      <c r="B3818" s="32" t="s">
        <v>5971</v>
      </c>
      <c r="C3818" s="33">
        <v>45870</v>
      </c>
      <c r="D3818" s="33">
        <v>45870</v>
      </c>
      <c r="E3818" s="21" t="s">
        <v>5680</v>
      </c>
      <c r="F3818" s="34">
        <v>98.08</v>
      </c>
      <c r="G3818" s="21" t="s">
        <v>24</v>
      </c>
      <c r="H3818" s="21" t="s">
        <v>1593</v>
      </c>
      <c r="I3818" s="22">
        <v>8555853826</v>
      </c>
      <c r="J3818" s="22" t="s">
        <v>5979</v>
      </c>
      <c r="K3818" s="40">
        <v>102201344</v>
      </c>
      <c r="L3818" s="21" t="s">
        <v>26</v>
      </c>
      <c r="M3818" s="21">
        <v>146251</v>
      </c>
      <c r="N3818" s="21">
        <v>267350</v>
      </c>
      <c r="O3818" s="21" t="s">
        <v>8907</v>
      </c>
      <c r="P3818" s="21" t="s">
        <v>26</v>
      </c>
      <c r="Q3818" s="21" t="s">
        <v>26</v>
      </c>
      <c r="R3818" s="21" t="s">
        <v>31</v>
      </c>
      <c r="S3818" s="21" t="s">
        <v>29</v>
      </c>
      <c r="T3818" s="21" t="e">
        <v>#N/A</v>
      </c>
      <c r="U3818" s="21" t="s">
        <v>33</v>
      </c>
      <c r="V3818" s="33" t="s">
        <v>33</v>
      </c>
      <c r="W3818" s="4">
        <f t="shared" si="177"/>
        <v>10</v>
      </c>
      <c r="X3818" s="14" t="str">
        <f t="shared" si="178"/>
        <v>CPF_Incompleto</v>
      </c>
      <c r="Y3818" s="13" t="str">
        <f t="shared" si="179"/>
        <v>085.558.538-26</v>
      </c>
      <c r="Z3818" s="10" t="str">
        <f>VLOOKUP(Y3818,FORNECEDORES!$A$2:$G$9043,3,0)</f>
        <v>APARECIDO VANDERLEI DA FONSECA</v>
      </c>
      <c r="AA3818" s="15" t="str">
        <f>VLOOKUP(Y3818,FORNECEDORES!$A$2:$G$9041,7,0)</f>
        <v>vander.fon@gmail.com;</v>
      </c>
    </row>
    <row r="3819" spans="1:27" x14ac:dyDescent="0.3">
      <c r="A3819" s="21" t="s">
        <v>8906</v>
      </c>
      <c r="B3819" s="32" t="s">
        <v>5971</v>
      </c>
      <c r="C3819" s="33">
        <v>45870</v>
      </c>
      <c r="D3819" s="33">
        <v>45884</v>
      </c>
      <c r="E3819" s="21" t="s">
        <v>34</v>
      </c>
      <c r="F3819" s="34">
        <v>65.38</v>
      </c>
      <c r="G3819" s="21" t="s">
        <v>24</v>
      </c>
      <c r="H3819" s="21" t="s">
        <v>1593</v>
      </c>
      <c r="I3819" s="22">
        <v>8555853826</v>
      </c>
      <c r="J3819" s="22" t="s">
        <v>5979</v>
      </c>
      <c r="K3819" s="40">
        <v>102201344</v>
      </c>
      <c r="L3819" s="21" t="s">
        <v>26</v>
      </c>
      <c r="M3819" s="21">
        <v>146251</v>
      </c>
      <c r="N3819" s="21">
        <v>267350</v>
      </c>
      <c r="O3819" s="21" t="s">
        <v>8907</v>
      </c>
      <c r="P3819" s="21" t="s">
        <v>26</v>
      </c>
      <c r="Q3819" s="21" t="s">
        <v>26</v>
      </c>
      <c r="R3819" s="21" t="s">
        <v>31</v>
      </c>
      <c r="S3819" s="21" t="s">
        <v>29</v>
      </c>
      <c r="T3819" s="21" t="e">
        <v>#N/A</v>
      </c>
      <c r="U3819" s="21" t="s">
        <v>33</v>
      </c>
      <c r="V3819" s="33" t="s">
        <v>33</v>
      </c>
      <c r="W3819" s="4">
        <f t="shared" si="177"/>
        <v>10</v>
      </c>
      <c r="X3819" s="14" t="str">
        <f t="shared" si="178"/>
        <v>CPF_Incompleto</v>
      </c>
      <c r="Y3819" s="13" t="str">
        <f t="shared" si="179"/>
        <v>085.558.538-26</v>
      </c>
      <c r="Z3819" s="10" t="str">
        <f>VLOOKUP(Y3819,FORNECEDORES!$A$2:$G$9043,3,0)</f>
        <v>APARECIDO VANDERLEI DA FONSECA</v>
      </c>
      <c r="AA3819" s="15" t="str">
        <f>VLOOKUP(Y3819,FORNECEDORES!$A$2:$G$9041,7,0)</f>
        <v>vander.fon@gmail.com;</v>
      </c>
    </row>
    <row r="3820" spans="1:27" x14ac:dyDescent="0.3">
      <c r="A3820" s="21" t="s">
        <v>8908</v>
      </c>
      <c r="B3820" s="32" t="s">
        <v>6165</v>
      </c>
      <c r="C3820" s="33">
        <v>45870</v>
      </c>
      <c r="D3820" s="33">
        <v>45870</v>
      </c>
      <c r="E3820" s="21" t="s">
        <v>5680</v>
      </c>
      <c r="F3820" s="34">
        <v>12600</v>
      </c>
      <c r="G3820" s="21" t="s">
        <v>24</v>
      </c>
      <c r="H3820" s="21" t="s">
        <v>481</v>
      </c>
      <c r="I3820" s="22">
        <v>9437290000100</v>
      </c>
      <c r="J3820" s="22" t="s">
        <v>8909</v>
      </c>
      <c r="K3820" s="40">
        <v>102201412</v>
      </c>
      <c r="L3820" s="21" t="s">
        <v>26</v>
      </c>
      <c r="M3820" s="21">
        <v>146230</v>
      </c>
      <c r="N3820" s="21">
        <v>267283</v>
      </c>
      <c r="O3820" s="21">
        <v>3728</v>
      </c>
      <c r="P3820" s="21" t="s">
        <v>26</v>
      </c>
      <c r="Q3820" s="21" t="s">
        <v>88</v>
      </c>
      <c r="R3820" s="21" t="s">
        <v>31</v>
      </c>
      <c r="S3820" s="21" t="s">
        <v>29</v>
      </c>
      <c r="T3820" s="21" t="e">
        <v>#N/A</v>
      </c>
      <c r="U3820" s="21">
        <v>30</v>
      </c>
      <c r="V3820" s="33">
        <v>45899</v>
      </c>
      <c r="W3820" s="4">
        <f t="shared" si="177"/>
        <v>13</v>
      </c>
      <c r="X3820" s="14" t="str">
        <f t="shared" si="178"/>
        <v>CNPJ_INCOMPLETO_1</v>
      </c>
      <c r="Y3820" s="13" t="str">
        <f t="shared" si="179"/>
        <v>09.437.290/0001-00</v>
      </c>
      <c r="Z3820" s="10" t="str">
        <f>VLOOKUP(Y3820,FORNECEDORES!$A$2:$G$9043,3,0)</f>
        <v>ELISSANDRA OLIVEIRA BISPO TRANSPORTES LTDA</v>
      </c>
      <c r="AA3820" s="15" t="str">
        <f>VLOOKUP(Y3820,FORNECEDORES!$A$2:$G$9041,7,0)</f>
        <v>ZACARIASBISPO@HOTMAIL.COM;</v>
      </c>
    </row>
    <row r="3821" spans="1:27" x14ac:dyDescent="0.3">
      <c r="A3821" s="21" t="s">
        <v>8908</v>
      </c>
      <c r="B3821" s="32" t="s">
        <v>6165</v>
      </c>
      <c r="C3821" s="33">
        <v>45870</v>
      </c>
      <c r="D3821" s="33">
        <v>45898</v>
      </c>
      <c r="E3821" s="21" t="s">
        <v>34</v>
      </c>
      <c r="F3821" s="34">
        <v>8400</v>
      </c>
      <c r="G3821" s="21" t="s">
        <v>24</v>
      </c>
      <c r="H3821" s="21" t="s">
        <v>481</v>
      </c>
      <c r="I3821" s="22">
        <v>9437290000100</v>
      </c>
      <c r="J3821" s="22" t="s">
        <v>8909</v>
      </c>
      <c r="K3821" s="40">
        <v>102201412</v>
      </c>
      <c r="L3821" s="21" t="s">
        <v>26</v>
      </c>
      <c r="M3821" s="21">
        <v>146230</v>
      </c>
      <c r="N3821" s="21">
        <v>267283</v>
      </c>
      <c r="O3821" s="21">
        <v>3728</v>
      </c>
      <c r="P3821" s="21" t="s">
        <v>26</v>
      </c>
      <c r="Q3821" s="21" t="s">
        <v>88</v>
      </c>
      <c r="R3821" s="21" t="s">
        <v>31</v>
      </c>
      <c r="S3821" s="21" t="s">
        <v>29</v>
      </c>
      <c r="T3821" s="21" t="e">
        <v>#N/A</v>
      </c>
      <c r="U3821" s="21">
        <v>30</v>
      </c>
      <c r="V3821" s="33">
        <v>45899</v>
      </c>
      <c r="W3821" s="4">
        <f t="shared" si="177"/>
        <v>13</v>
      </c>
      <c r="X3821" s="14" t="str">
        <f t="shared" si="178"/>
        <v>CNPJ_INCOMPLETO_1</v>
      </c>
      <c r="Y3821" s="13" t="str">
        <f t="shared" si="179"/>
        <v>09.437.290/0001-00</v>
      </c>
      <c r="Z3821" s="10" t="str">
        <f>VLOOKUP(Y3821,FORNECEDORES!$A$2:$G$9043,3,0)</f>
        <v>ELISSANDRA OLIVEIRA BISPO TRANSPORTES LTDA</v>
      </c>
      <c r="AA3821" s="15" t="str">
        <f>VLOOKUP(Y3821,FORNECEDORES!$A$2:$G$9041,7,0)</f>
        <v>ZACARIASBISPO@HOTMAIL.COM;</v>
      </c>
    </row>
    <row r="3822" spans="1:27" x14ac:dyDescent="0.3">
      <c r="A3822" s="21" t="s">
        <v>8910</v>
      </c>
      <c r="B3822" s="32" t="s">
        <v>5694</v>
      </c>
      <c r="C3822" s="33">
        <v>45870</v>
      </c>
      <c r="D3822" s="33">
        <v>45870</v>
      </c>
      <c r="E3822" s="21" t="s">
        <v>5680</v>
      </c>
      <c r="F3822" s="34">
        <v>2335.1999999999998</v>
      </c>
      <c r="G3822" s="21" t="s">
        <v>24</v>
      </c>
      <c r="H3822" s="21" t="s">
        <v>230</v>
      </c>
      <c r="I3822" s="22">
        <v>34009360810</v>
      </c>
      <c r="J3822" s="22" t="s">
        <v>5696</v>
      </c>
      <c r="K3822" s="40">
        <v>102201501</v>
      </c>
      <c r="L3822" s="21" t="s">
        <v>26</v>
      </c>
      <c r="M3822" s="21">
        <v>146153</v>
      </c>
      <c r="N3822" s="21">
        <v>267098</v>
      </c>
      <c r="O3822" s="21">
        <v>3665</v>
      </c>
      <c r="P3822" s="21" t="s">
        <v>26</v>
      </c>
      <c r="Q3822" s="21" t="s">
        <v>90</v>
      </c>
      <c r="R3822" s="21" t="s">
        <v>31</v>
      </c>
      <c r="S3822" s="21" t="s">
        <v>29</v>
      </c>
      <c r="T3822" s="21" t="s">
        <v>24</v>
      </c>
      <c r="U3822" s="21" t="s">
        <v>30</v>
      </c>
      <c r="V3822" s="33" t="s">
        <v>30</v>
      </c>
      <c r="W3822" s="4">
        <f t="shared" si="177"/>
        <v>11</v>
      </c>
      <c r="X3822" s="14" t="str">
        <f t="shared" si="178"/>
        <v>CPF</v>
      </c>
      <c r="Y3822" s="13" t="str">
        <f t="shared" si="179"/>
        <v>340.093.608-10</v>
      </c>
      <c r="Z3822" s="10" t="str">
        <f>VLOOKUP(Y3822,FORNECEDORES!$A$2:$G$9043,3,0)</f>
        <v>ELITON CRISTIANO ALVES</v>
      </c>
      <c r="AA3822" s="15" t="str">
        <f>VLOOKUP(Y3822,FORNECEDORES!$A$2:$G$9041,7,0)</f>
        <v>logistica.onix@gmail.com; operacional.onixsolucoes@gmail.com;</v>
      </c>
    </row>
    <row r="3823" spans="1:27" x14ac:dyDescent="0.3">
      <c r="A3823" s="21" t="s">
        <v>8910</v>
      </c>
      <c r="B3823" s="32" t="s">
        <v>5694</v>
      </c>
      <c r="C3823" s="33">
        <v>45870</v>
      </c>
      <c r="D3823" s="33">
        <v>45880</v>
      </c>
      <c r="E3823" s="21" t="s">
        <v>34</v>
      </c>
      <c r="F3823" s="34">
        <v>1556.8</v>
      </c>
      <c r="G3823" s="21" t="s">
        <v>24</v>
      </c>
      <c r="H3823" s="21" t="s">
        <v>230</v>
      </c>
      <c r="I3823" s="22">
        <v>34009360810</v>
      </c>
      <c r="J3823" s="22" t="s">
        <v>5696</v>
      </c>
      <c r="K3823" s="40">
        <v>102201501</v>
      </c>
      <c r="L3823" s="21" t="s">
        <v>26</v>
      </c>
      <c r="M3823" s="21">
        <v>146153</v>
      </c>
      <c r="N3823" s="21">
        <v>267098</v>
      </c>
      <c r="O3823" s="21">
        <v>3665</v>
      </c>
      <c r="P3823" s="21" t="s">
        <v>26</v>
      </c>
      <c r="Q3823" s="21" t="s">
        <v>90</v>
      </c>
      <c r="R3823" s="21" t="s">
        <v>31</v>
      </c>
      <c r="S3823" s="21" t="s">
        <v>29</v>
      </c>
      <c r="T3823" s="21" t="s">
        <v>24</v>
      </c>
      <c r="U3823" s="21" t="s">
        <v>30</v>
      </c>
      <c r="V3823" s="33" t="s">
        <v>30</v>
      </c>
      <c r="W3823" s="4">
        <f t="shared" si="177"/>
        <v>11</v>
      </c>
      <c r="X3823" s="14" t="str">
        <f t="shared" si="178"/>
        <v>CPF</v>
      </c>
      <c r="Y3823" s="13" t="str">
        <f t="shared" si="179"/>
        <v>340.093.608-10</v>
      </c>
      <c r="Z3823" s="10" t="str">
        <f>VLOOKUP(Y3823,FORNECEDORES!$A$2:$G$9043,3,0)</f>
        <v>ELITON CRISTIANO ALVES</v>
      </c>
      <c r="AA3823" s="15" t="str">
        <f>VLOOKUP(Y3823,FORNECEDORES!$A$2:$G$9041,7,0)</f>
        <v>logistica.onix@gmail.com; operacional.onixsolucoes@gmail.com;</v>
      </c>
    </row>
    <row r="3824" spans="1:27" x14ac:dyDescent="0.3">
      <c r="A3824" s="21" t="s">
        <v>8911</v>
      </c>
      <c r="B3824" s="32" t="s">
        <v>5694</v>
      </c>
      <c r="C3824" s="33">
        <v>45870</v>
      </c>
      <c r="D3824" s="33">
        <v>45870</v>
      </c>
      <c r="E3824" s="21" t="s">
        <v>5680</v>
      </c>
      <c r="F3824" s="34">
        <v>3210.9</v>
      </c>
      <c r="G3824" s="21" t="s">
        <v>24</v>
      </c>
      <c r="H3824" s="21" t="s">
        <v>230</v>
      </c>
      <c r="I3824" s="22">
        <v>34009360810</v>
      </c>
      <c r="J3824" s="22" t="s">
        <v>5695</v>
      </c>
      <c r="K3824" s="40">
        <v>102201590</v>
      </c>
      <c r="L3824" s="21" t="s">
        <v>26</v>
      </c>
      <c r="M3824" s="21">
        <v>146250</v>
      </c>
      <c r="N3824" s="21">
        <v>267349</v>
      </c>
      <c r="O3824" s="21">
        <v>3756</v>
      </c>
      <c r="P3824" s="21" t="s">
        <v>26</v>
      </c>
      <c r="Q3824" s="21" t="s">
        <v>83</v>
      </c>
      <c r="R3824" s="21" t="s">
        <v>31</v>
      </c>
      <c r="S3824" s="21" t="s">
        <v>29</v>
      </c>
      <c r="T3824" s="21" t="s">
        <v>24</v>
      </c>
      <c r="U3824" s="21" t="s">
        <v>30</v>
      </c>
      <c r="V3824" s="33" t="s">
        <v>30</v>
      </c>
      <c r="W3824" s="4">
        <f t="shared" si="177"/>
        <v>11</v>
      </c>
      <c r="X3824" s="14" t="str">
        <f t="shared" si="178"/>
        <v>CPF</v>
      </c>
      <c r="Y3824" s="13" t="str">
        <f t="shared" si="179"/>
        <v>340.093.608-10</v>
      </c>
      <c r="Z3824" s="10" t="str">
        <f>VLOOKUP(Y3824,FORNECEDORES!$A$2:$G$9043,3,0)</f>
        <v>ELITON CRISTIANO ALVES</v>
      </c>
      <c r="AA3824" s="15" t="str">
        <f>VLOOKUP(Y3824,FORNECEDORES!$A$2:$G$9041,7,0)</f>
        <v>logistica.onix@gmail.com; operacional.onixsolucoes@gmail.com;</v>
      </c>
    </row>
    <row r="3825" spans="1:27" x14ac:dyDescent="0.3">
      <c r="A3825" s="21" t="s">
        <v>8911</v>
      </c>
      <c r="B3825" s="32" t="s">
        <v>5694</v>
      </c>
      <c r="C3825" s="33">
        <v>45870</v>
      </c>
      <c r="D3825" s="33">
        <v>45880</v>
      </c>
      <c r="E3825" s="21" t="s">
        <v>34</v>
      </c>
      <c r="F3825" s="34">
        <v>2140.6</v>
      </c>
      <c r="G3825" s="21" t="s">
        <v>24</v>
      </c>
      <c r="H3825" s="21" t="s">
        <v>230</v>
      </c>
      <c r="I3825" s="22">
        <v>34009360810</v>
      </c>
      <c r="J3825" s="22" t="s">
        <v>5695</v>
      </c>
      <c r="K3825" s="40">
        <v>102201590</v>
      </c>
      <c r="L3825" s="21" t="s">
        <v>26</v>
      </c>
      <c r="M3825" s="21">
        <v>146250</v>
      </c>
      <c r="N3825" s="21">
        <v>267349</v>
      </c>
      <c r="O3825" s="21">
        <v>3756</v>
      </c>
      <c r="P3825" s="21" t="s">
        <v>26</v>
      </c>
      <c r="Q3825" s="21" t="s">
        <v>83</v>
      </c>
      <c r="R3825" s="21" t="s">
        <v>31</v>
      </c>
      <c r="S3825" s="21" t="s">
        <v>29</v>
      </c>
      <c r="T3825" s="21" t="s">
        <v>24</v>
      </c>
      <c r="U3825" s="21" t="s">
        <v>30</v>
      </c>
      <c r="V3825" s="33" t="s">
        <v>30</v>
      </c>
      <c r="W3825" s="4">
        <f t="shared" si="177"/>
        <v>11</v>
      </c>
      <c r="X3825" s="14" t="str">
        <f t="shared" si="178"/>
        <v>CPF</v>
      </c>
      <c r="Y3825" s="13" t="str">
        <f t="shared" si="179"/>
        <v>340.093.608-10</v>
      </c>
      <c r="Z3825" s="10" t="str">
        <f>VLOOKUP(Y3825,FORNECEDORES!$A$2:$G$9043,3,0)</f>
        <v>ELITON CRISTIANO ALVES</v>
      </c>
      <c r="AA3825" s="15" t="str">
        <f>VLOOKUP(Y3825,FORNECEDORES!$A$2:$G$9041,7,0)</f>
        <v>logistica.onix@gmail.com; operacional.onixsolucoes@gmail.com;</v>
      </c>
    </row>
    <row r="3826" spans="1:27" x14ac:dyDescent="0.3">
      <c r="A3826" s="21" t="s">
        <v>8912</v>
      </c>
      <c r="B3826" s="32" t="s">
        <v>6023</v>
      </c>
      <c r="C3826" s="33">
        <v>45870</v>
      </c>
      <c r="D3826" s="33">
        <v>45870</v>
      </c>
      <c r="E3826" s="21" t="s">
        <v>5680</v>
      </c>
      <c r="F3826" s="34">
        <v>4670.3999999999996</v>
      </c>
      <c r="G3826" s="21" t="s">
        <v>24</v>
      </c>
      <c r="H3826" s="21" t="s">
        <v>2158</v>
      </c>
      <c r="I3826" s="22">
        <v>32489374168</v>
      </c>
      <c r="J3826" s="22" t="s">
        <v>6116</v>
      </c>
      <c r="K3826" s="40">
        <v>102201684</v>
      </c>
      <c r="L3826" s="21" t="s">
        <v>26</v>
      </c>
      <c r="M3826" s="21">
        <v>146245</v>
      </c>
      <c r="N3826" s="21">
        <v>267337</v>
      </c>
      <c r="O3826" s="21">
        <v>3748</v>
      </c>
      <c r="P3826" s="21" t="s">
        <v>26</v>
      </c>
      <c r="Q3826" s="21" t="s">
        <v>79</v>
      </c>
      <c r="R3826" s="21" t="s">
        <v>31</v>
      </c>
      <c r="S3826" s="21" t="s">
        <v>29</v>
      </c>
      <c r="T3826" s="21" t="e">
        <v>#N/A</v>
      </c>
      <c r="U3826" s="21" t="s">
        <v>30</v>
      </c>
      <c r="V3826" s="33" t="s">
        <v>30</v>
      </c>
      <c r="W3826" s="4">
        <f t="shared" si="177"/>
        <v>11</v>
      </c>
      <c r="X3826" s="14" t="str">
        <f t="shared" si="178"/>
        <v>CPF</v>
      </c>
      <c r="Y3826" s="13" t="str">
        <f t="shared" si="179"/>
        <v>324.893.741-68</v>
      </c>
      <c r="Z3826" s="10" t="str">
        <f>VLOOKUP(Y3826,FORNECEDORES!$A$2:$G$9043,3,0)</f>
        <v>HELIO VALLADARES MACHADO JUNIOR</v>
      </c>
      <c r="AA3826" s="15" t="str">
        <f>VLOOKUP(Y3826,FORNECEDORES!$A$2:$G$9041,7,0)</f>
        <v>heliomachado.fh@gmail.com;</v>
      </c>
    </row>
    <row r="3827" spans="1:27" x14ac:dyDescent="0.3">
      <c r="A3827" s="21" t="s">
        <v>8912</v>
      </c>
      <c r="B3827" s="32" t="s">
        <v>6023</v>
      </c>
      <c r="C3827" s="33">
        <v>45870</v>
      </c>
      <c r="D3827" s="33">
        <v>45883</v>
      </c>
      <c r="E3827" s="21" t="s">
        <v>34</v>
      </c>
      <c r="F3827" s="34">
        <v>3113.6</v>
      </c>
      <c r="G3827" s="21" t="s">
        <v>24</v>
      </c>
      <c r="H3827" s="21" t="s">
        <v>2158</v>
      </c>
      <c r="I3827" s="22">
        <v>32489374168</v>
      </c>
      <c r="J3827" s="22" t="s">
        <v>6116</v>
      </c>
      <c r="K3827" s="40">
        <v>102201684</v>
      </c>
      <c r="L3827" s="21" t="s">
        <v>26</v>
      </c>
      <c r="M3827" s="21">
        <v>146245</v>
      </c>
      <c r="N3827" s="21">
        <v>267337</v>
      </c>
      <c r="O3827" s="21">
        <v>3748</v>
      </c>
      <c r="P3827" s="21" t="s">
        <v>26</v>
      </c>
      <c r="Q3827" s="21" t="s">
        <v>79</v>
      </c>
      <c r="R3827" s="21" t="s">
        <v>31</v>
      </c>
      <c r="S3827" s="21" t="s">
        <v>29</v>
      </c>
      <c r="T3827" s="21" t="e">
        <v>#N/A</v>
      </c>
      <c r="U3827" s="21" t="s">
        <v>30</v>
      </c>
      <c r="V3827" s="33" t="s">
        <v>30</v>
      </c>
      <c r="W3827" s="4">
        <f t="shared" si="177"/>
        <v>11</v>
      </c>
      <c r="X3827" s="14" t="str">
        <f t="shared" si="178"/>
        <v>CPF</v>
      </c>
      <c r="Y3827" s="13" t="str">
        <f t="shared" si="179"/>
        <v>324.893.741-68</v>
      </c>
      <c r="Z3827" s="10" t="str">
        <f>VLOOKUP(Y3827,FORNECEDORES!$A$2:$G$9043,3,0)</f>
        <v>HELIO VALLADARES MACHADO JUNIOR</v>
      </c>
      <c r="AA3827" s="15" t="str">
        <f>VLOOKUP(Y3827,FORNECEDORES!$A$2:$G$9041,7,0)</f>
        <v>heliomachado.fh@gmail.com;</v>
      </c>
    </row>
    <row r="3828" spans="1:27" x14ac:dyDescent="0.3">
      <c r="A3828" s="21" t="s">
        <v>8913</v>
      </c>
      <c r="B3828" s="32" t="s">
        <v>5702</v>
      </c>
      <c r="C3828" s="33">
        <v>45870</v>
      </c>
      <c r="D3828" s="33">
        <v>45870</v>
      </c>
      <c r="E3828" s="21" t="s">
        <v>5680</v>
      </c>
      <c r="F3828" s="34">
        <v>3794.7</v>
      </c>
      <c r="G3828" s="21" t="s">
        <v>24</v>
      </c>
      <c r="H3828" s="21" t="s">
        <v>244</v>
      </c>
      <c r="I3828" s="22">
        <v>96916966653</v>
      </c>
      <c r="J3828" s="22" t="s">
        <v>5776</v>
      </c>
      <c r="K3828" s="40">
        <v>102201901</v>
      </c>
      <c r="L3828" s="21" t="s">
        <v>26</v>
      </c>
      <c r="M3828" s="21">
        <v>146216</v>
      </c>
      <c r="N3828" s="21">
        <v>267259</v>
      </c>
      <c r="O3828" s="21">
        <v>3707</v>
      </c>
      <c r="P3828" s="21" t="s">
        <v>26</v>
      </c>
      <c r="Q3828" s="21" t="s">
        <v>83</v>
      </c>
      <c r="R3828" s="21" t="s">
        <v>31</v>
      </c>
      <c r="S3828" s="21" t="s">
        <v>29</v>
      </c>
      <c r="T3828" s="21" t="e">
        <v>#N/A</v>
      </c>
      <c r="U3828" s="21" t="s">
        <v>30</v>
      </c>
      <c r="V3828" s="33" t="s">
        <v>30</v>
      </c>
      <c r="W3828" s="4">
        <f t="shared" si="177"/>
        <v>11</v>
      </c>
      <c r="X3828" s="14" t="str">
        <f t="shared" si="178"/>
        <v>CPF</v>
      </c>
      <c r="Y3828" s="13" t="str">
        <f t="shared" si="179"/>
        <v>969.169.666-53</v>
      </c>
      <c r="Z3828" s="10" t="str">
        <f>VLOOKUP(Y3828,FORNECEDORES!$A$2:$G$9043,3,0)</f>
        <v>JULIANO FERRARI</v>
      </c>
      <c r="AA3828" s="15" t="str">
        <f>VLOOKUP(Y3828,FORNECEDORES!$A$2:$G$9041,7,0)</f>
        <v>transferrari@hotmail.com;</v>
      </c>
    </row>
    <row r="3829" spans="1:27" x14ac:dyDescent="0.3">
      <c r="A3829" s="21" t="s">
        <v>8913</v>
      </c>
      <c r="B3829" s="32" t="s">
        <v>5702</v>
      </c>
      <c r="C3829" s="33">
        <v>45870</v>
      </c>
      <c r="D3829" s="33">
        <v>45883</v>
      </c>
      <c r="E3829" s="21" t="s">
        <v>34</v>
      </c>
      <c r="F3829" s="34">
        <v>2529.8000000000002</v>
      </c>
      <c r="G3829" s="21" t="s">
        <v>24</v>
      </c>
      <c r="H3829" s="21" t="s">
        <v>244</v>
      </c>
      <c r="I3829" s="22">
        <v>96916966653</v>
      </c>
      <c r="J3829" s="22" t="s">
        <v>5776</v>
      </c>
      <c r="K3829" s="40">
        <v>102201901</v>
      </c>
      <c r="L3829" s="21" t="s">
        <v>26</v>
      </c>
      <c r="M3829" s="21">
        <v>146216</v>
      </c>
      <c r="N3829" s="21">
        <v>267259</v>
      </c>
      <c r="O3829" s="21">
        <v>3707</v>
      </c>
      <c r="P3829" s="21" t="s">
        <v>26</v>
      </c>
      <c r="Q3829" s="21" t="s">
        <v>83</v>
      </c>
      <c r="R3829" s="21" t="s">
        <v>31</v>
      </c>
      <c r="S3829" s="21" t="s">
        <v>29</v>
      </c>
      <c r="T3829" s="21" t="e">
        <v>#N/A</v>
      </c>
      <c r="U3829" s="21" t="s">
        <v>30</v>
      </c>
      <c r="V3829" s="33" t="s">
        <v>30</v>
      </c>
      <c r="W3829" s="4">
        <f t="shared" si="177"/>
        <v>11</v>
      </c>
      <c r="X3829" s="14" t="str">
        <f t="shared" si="178"/>
        <v>CPF</v>
      </c>
      <c r="Y3829" s="13" t="str">
        <f t="shared" si="179"/>
        <v>969.169.666-53</v>
      </c>
      <c r="Z3829" s="10" t="str">
        <f>VLOOKUP(Y3829,FORNECEDORES!$A$2:$G$9043,3,0)</f>
        <v>JULIANO FERRARI</v>
      </c>
      <c r="AA3829" s="15" t="str">
        <f>VLOOKUP(Y3829,FORNECEDORES!$A$2:$G$9041,7,0)</f>
        <v>transferrari@hotmail.com;</v>
      </c>
    </row>
    <row r="3830" spans="1:27" x14ac:dyDescent="0.3">
      <c r="A3830" s="21" t="s">
        <v>10310</v>
      </c>
      <c r="B3830" s="32" t="s">
        <v>5746</v>
      </c>
      <c r="C3830" s="33">
        <v>45870</v>
      </c>
      <c r="D3830" s="33">
        <v>45870</v>
      </c>
      <c r="E3830" s="21" t="s">
        <v>5680</v>
      </c>
      <c r="F3830" s="34">
        <v>1984.92</v>
      </c>
      <c r="G3830" s="21" t="s">
        <v>24</v>
      </c>
      <c r="H3830" s="21" t="s">
        <v>1234</v>
      </c>
      <c r="I3830" s="22">
        <v>18425036852</v>
      </c>
      <c r="J3830" s="22" t="s">
        <v>5747</v>
      </c>
      <c r="K3830" s="40">
        <v>102202246</v>
      </c>
      <c r="L3830" s="21" t="s">
        <v>26</v>
      </c>
      <c r="M3830" s="21">
        <v>146262</v>
      </c>
      <c r="N3830" s="21">
        <v>267373</v>
      </c>
      <c r="O3830" s="21" t="s">
        <v>10311</v>
      </c>
      <c r="P3830" s="21" t="s">
        <v>26</v>
      </c>
      <c r="Q3830" s="21" t="s">
        <v>90</v>
      </c>
      <c r="R3830" s="21" t="s">
        <v>31</v>
      </c>
      <c r="S3830" s="21" t="s">
        <v>29</v>
      </c>
      <c r="T3830" s="21" t="e">
        <v>#N/A</v>
      </c>
      <c r="U3830" s="21" t="s">
        <v>33</v>
      </c>
      <c r="V3830" s="33" t="s">
        <v>33</v>
      </c>
      <c r="W3830" s="4">
        <f t="shared" si="177"/>
        <v>11</v>
      </c>
      <c r="X3830" s="14" t="str">
        <f t="shared" si="178"/>
        <v>CPF</v>
      </c>
      <c r="Y3830" s="13" t="str">
        <f t="shared" si="179"/>
        <v>184.250.368-52</v>
      </c>
      <c r="Z3830" s="10" t="str">
        <f>VLOOKUP(Y3830,FORNECEDORES!$A$2:$G$9043,3,0)</f>
        <v>QUEILA DIANE ROMAGNOLI RODRIGUES</v>
      </c>
      <c r="AA3830" s="15">
        <f>VLOOKUP(Y3830,FORNECEDORES!$A$2:$G$9041,7,0)</f>
        <v>0</v>
      </c>
    </row>
    <row r="3831" spans="1:27" x14ac:dyDescent="0.3">
      <c r="A3831" s="21" t="s">
        <v>10310</v>
      </c>
      <c r="B3831" s="32" t="s">
        <v>5746</v>
      </c>
      <c r="C3831" s="33">
        <v>45870</v>
      </c>
      <c r="D3831" s="33">
        <v>45884</v>
      </c>
      <c r="E3831" s="21" t="s">
        <v>34</v>
      </c>
      <c r="F3831" s="34">
        <v>1323.28</v>
      </c>
      <c r="G3831" s="21" t="s">
        <v>24</v>
      </c>
      <c r="H3831" s="21" t="s">
        <v>1234</v>
      </c>
      <c r="I3831" s="22">
        <v>18425036852</v>
      </c>
      <c r="J3831" s="22" t="s">
        <v>5747</v>
      </c>
      <c r="K3831" s="40">
        <v>102202246</v>
      </c>
      <c r="L3831" s="21" t="s">
        <v>26</v>
      </c>
      <c r="M3831" s="21">
        <v>146262</v>
      </c>
      <c r="N3831" s="21">
        <v>267373</v>
      </c>
      <c r="O3831" s="21" t="s">
        <v>10311</v>
      </c>
      <c r="P3831" s="21" t="s">
        <v>26</v>
      </c>
      <c r="Q3831" s="21" t="s">
        <v>90</v>
      </c>
      <c r="R3831" s="21" t="s">
        <v>31</v>
      </c>
      <c r="S3831" s="21" t="s">
        <v>29</v>
      </c>
      <c r="T3831" s="21" t="e">
        <v>#N/A</v>
      </c>
      <c r="U3831" s="21" t="s">
        <v>33</v>
      </c>
      <c r="V3831" s="33" t="s">
        <v>33</v>
      </c>
      <c r="W3831" s="4">
        <f t="shared" si="177"/>
        <v>11</v>
      </c>
      <c r="X3831" s="14" t="str">
        <f t="shared" si="178"/>
        <v>CPF</v>
      </c>
      <c r="Y3831" s="13" t="str">
        <f t="shared" si="179"/>
        <v>184.250.368-52</v>
      </c>
      <c r="Z3831" s="10" t="str">
        <f>VLOOKUP(Y3831,FORNECEDORES!$A$2:$G$9043,3,0)</f>
        <v>QUEILA DIANE ROMAGNOLI RODRIGUES</v>
      </c>
      <c r="AA3831" s="15">
        <f>VLOOKUP(Y3831,FORNECEDORES!$A$2:$G$9041,7,0)</f>
        <v>0</v>
      </c>
    </row>
    <row r="3832" spans="1:27" x14ac:dyDescent="0.3">
      <c r="A3832" s="21" t="s">
        <v>8914</v>
      </c>
      <c r="B3832" s="32" t="s">
        <v>6176</v>
      </c>
      <c r="C3832" s="33">
        <v>45870</v>
      </c>
      <c r="D3832" s="33">
        <v>45874</v>
      </c>
      <c r="E3832" s="21" t="s">
        <v>5680</v>
      </c>
      <c r="F3832" s="34">
        <v>2724.4</v>
      </c>
      <c r="G3832" s="21" t="s">
        <v>24</v>
      </c>
      <c r="H3832" s="21" t="s">
        <v>6177</v>
      </c>
      <c r="I3832" s="22">
        <v>37309870468</v>
      </c>
      <c r="J3832" s="22" t="s">
        <v>6178</v>
      </c>
      <c r="K3832" s="40">
        <v>102202553</v>
      </c>
      <c r="L3832" s="21" t="s">
        <v>26</v>
      </c>
      <c r="M3832" s="21">
        <v>146210</v>
      </c>
      <c r="N3832" s="21">
        <v>267254</v>
      </c>
      <c r="O3832" s="21" t="s">
        <v>8915</v>
      </c>
      <c r="P3832" s="21" t="s">
        <v>88</v>
      </c>
      <c r="Q3832" s="21" t="s">
        <v>87</v>
      </c>
      <c r="R3832" s="21" t="s">
        <v>31</v>
      </c>
      <c r="S3832" s="21" t="s">
        <v>29</v>
      </c>
      <c r="T3832" s="21" t="e">
        <v>#N/A</v>
      </c>
      <c r="U3832" s="21" t="s">
        <v>30</v>
      </c>
      <c r="V3832" s="33" t="s">
        <v>30</v>
      </c>
      <c r="W3832" s="4">
        <f t="shared" si="177"/>
        <v>11</v>
      </c>
      <c r="X3832" s="14" t="str">
        <f t="shared" si="178"/>
        <v>CPF</v>
      </c>
      <c r="Y3832" s="13" t="str">
        <f t="shared" si="179"/>
        <v>373.098.704-68</v>
      </c>
      <c r="Z3832" s="10" t="str">
        <f>VLOOKUP(Y3832,FORNECEDORES!$A$2:$G$9043,3,0)</f>
        <v>ALDERICO JOSE RAMOS E SILVA</v>
      </c>
      <c r="AA3832" s="15" t="str">
        <f>VLOOKUP(Y3832,FORNECEDORES!$A$2:$G$9041,7,0)</f>
        <v>aldericoramos7@gmail.com;</v>
      </c>
    </row>
    <row r="3833" spans="1:27" x14ac:dyDescent="0.3">
      <c r="A3833" s="21" t="s">
        <v>8914</v>
      </c>
      <c r="B3833" s="32" t="s">
        <v>6176</v>
      </c>
      <c r="C3833" s="33">
        <v>45870</v>
      </c>
      <c r="D3833" s="33">
        <v>45883</v>
      </c>
      <c r="E3833" s="21" t="s">
        <v>34</v>
      </c>
      <c r="F3833" s="34">
        <v>1167.5999999999999</v>
      </c>
      <c r="G3833" s="21" t="s">
        <v>24</v>
      </c>
      <c r="H3833" s="21" t="s">
        <v>6177</v>
      </c>
      <c r="I3833" s="22">
        <v>37309870468</v>
      </c>
      <c r="J3833" s="22" t="s">
        <v>6178</v>
      </c>
      <c r="K3833" s="40">
        <v>102202553</v>
      </c>
      <c r="L3833" s="21" t="s">
        <v>26</v>
      </c>
      <c r="M3833" s="21">
        <v>146210</v>
      </c>
      <c r="N3833" s="21">
        <v>267254</v>
      </c>
      <c r="O3833" s="21" t="s">
        <v>8915</v>
      </c>
      <c r="P3833" s="21" t="s">
        <v>88</v>
      </c>
      <c r="Q3833" s="21" t="s">
        <v>87</v>
      </c>
      <c r="R3833" s="21" t="s">
        <v>31</v>
      </c>
      <c r="S3833" s="21" t="s">
        <v>29</v>
      </c>
      <c r="T3833" s="21" t="e">
        <v>#N/A</v>
      </c>
      <c r="U3833" s="21" t="s">
        <v>30</v>
      </c>
      <c r="V3833" s="33" t="s">
        <v>30</v>
      </c>
      <c r="W3833" s="4">
        <f t="shared" si="177"/>
        <v>11</v>
      </c>
      <c r="X3833" s="14" t="str">
        <f t="shared" si="178"/>
        <v>CPF</v>
      </c>
      <c r="Y3833" s="13" t="str">
        <f t="shared" si="179"/>
        <v>373.098.704-68</v>
      </c>
      <c r="Z3833" s="10" t="str">
        <f>VLOOKUP(Y3833,FORNECEDORES!$A$2:$G$9043,3,0)</f>
        <v>ALDERICO JOSE RAMOS E SILVA</v>
      </c>
      <c r="AA3833" s="15" t="str">
        <f>VLOOKUP(Y3833,FORNECEDORES!$A$2:$G$9041,7,0)</f>
        <v>aldericoramos7@gmail.com;</v>
      </c>
    </row>
    <row r="3834" spans="1:27" x14ac:dyDescent="0.3">
      <c r="A3834" s="21" t="s">
        <v>8916</v>
      </c>
      <c r="B3834" s="32" t="s">
        <v>6502</v>
      </c>
      <c r="C3834" s="33">
        <v>45870</v>
      </c>
      <c r="D3834" s="33">
        <v>45874</v>
      </c>
      <c r="E3834" s="21" t="s">
        <v>5680</v>
      </c>
      <c r="F3834" s="34">
        <v>1362.2</v>
      </c>
      <c r="G3834" s="21" t="s">
        <v>24</v>
      </c>
      <c r="H3834" s="21" t="s">
        <v>1453</v>
      </c>
      <c r="I3834" s="22">
        <v>4370616476</v>
      </c>
      <c r="J3834" s="22" t="s">
        <v>6503</v>
      </c>
      <c r="K3834" s="40">
        <v>102202706</v>
      </c>
      <c r="L3834" s="21" t="s">
        <v>26</v>
      </c>
      <c r="M3834" s="21">
        <v>146173</v>
      </c>
      <c r="N3834" s="21">
        <v>267157</v>
      </c>
      <c r="O3834" s="21" t="s">
        <v>8917</v>
      </c>
      <c r="P3834" s="21" t="s">
        <v>88</v>
      </c>
      <c r="Q3834" s="21" t="s">
        <v>92</v>
      </c>
      <c r="R3834" s="21" t="s">
        <v>31</v>
      </c>
      <c r="S3834" s="21" t="s">
        <v>29</v>
      </c>
      <c r="T3834" s="21" t="e">
        <v>#N/A</v>
      </c>
      <c r="U3834" s="21" t="s">
        <v>30</v>
      </c>
      <c r="V3834" s="33" t="s">
        <v>30</v>
      </c>
      <c r="W3834" s="4">
        <f t="shared" si="177"/>
        <v>10</v>
      </c>
      <c r="X3834" s="14" t="str">
        <f t="shared" si="178"/>
        <v>CPF_Incompleto</v>
      </c>
      <c r="Y3834" s="13" t="str">
        <f t="shared" si="179"/>
        <v>043.706.164-76</v>
      </c>
      <c r="Z3834" s="10" t="str">
        <f>VLOOKUP(Y3834,FORNECEDORES!$A$2:$G$9043,3,0)</f>
        <v>JOSE EDVAN ALVES DA SILVA</v>
      </c>
      <c r="AA3834" s="15" t="str">
        <f>VLOOKUP(Y3834,FORNECEDORES!$A$2:$G$9041,7,0)</f>
        <v>adailtonnovaes@hotmail.com;</v>
      </c>
    </row>
    <row r="3835" spans="1:27" x14ac:dyDescent="0.3">
      <c r="A3835" s="21" t="s">
        <v>8916</v>
      </c>
      <c r="B3835" s="32" t="s">
        <v>6502</v>
      </c>
      <c r="C3835" s="33">
        <v>45870</v>
      </c>
      <c r="D3835" s="33">
        <v>45883</v>
      </c>
      <c r="E3835" s="21" t="s">
        <v>34</v>
      </c>
      <c r="F3835" s="34">
        <v>583.79999999999995</v>
      </c>
      <c r="G3835" s="21" t="s">
        <v>24</v>
      </c>
      <c r="H3835" s="21" t="s">
        <v>1453</v>
      </c>
      <c r="I3835" s="22">
        <v>4370616476</v>
      </c>
      <c r="J3835" s="22" t="s">
        <v>6503</v>
      </c>
      <c r="K3835" s="21">
        <v>102202706</v>
      </c>
      <c r="L3835" s="21" t="s">
        <v>26</v>
      </c>
      <c r="M3835" s="21">
        <v>146173</v>
      </c>
      <c r="N3835" s="21">
        <v>267157</v>
      </c>
      <c r="O3835" s="21" t="s">
        <v>8917</v>
      </c>
      <c r="P3835" s="21" t="s">
        <v>88</v>
      </c>
      <c r="Q3835" s="21" t="s">
        <v>92</v>
      </c>
      <c r="R3835" s="21" t="s">
        <v>31</v>
      </c>
      <c r="S3835" s="21" t="s">
        <v>29</v>
      </c>
      <c r="T3835" s="21" t="e">
        <v>#N/A</v>
      </c>
      <c r="U3835" s="21" t="s">
        <v>30</v>
      </c>
      <c r="V3835" s="33" t="s">
        <v>30</v>
      </c>
      <c r="W3835" s="4">
        <f t="shared" si="177"/>
        <v>10</v>
      </c>
      <c r="X3835" s="14" t="str">
        <f t="shared" si="178"/>
        <v>CPF_Incompleto</v>
      </c>
      <c r="Y3835" s="13" t="str">
        <f t="shared" si="179"/>
        <v>043.706.164-76</v>
      </c>
      <c r="Z3835" s="10" t="str">
        <f>VLOOKUP(Y3835,FORNECEDORES!$A$2:$G$9043,3,0)</f>
        <v>JOSE EDVAN ALVES DA SILVA</v>
      </c>
      <c r="AA3835" s="15" t="str">
        <f>VLOOKUP(Y3835,FORNECEDORES!$A$2:$G$9041,7,0)</f>
        <v>adailtonnovaes@hotmail.com;</v>
      </c>
    </row>
    <row r="3836" spans="1:27" x14ac:dyDescent="0.3">
      <c r="A3836" s="21" t="s">
        <v>8918</v>
      </c>
      <c r="B3836" s="32" t="s">
        <v>6006</v>
      </c>
      <c r="C3836" s="33">
        <v>45870</v>
      </c>
      <c r="D3836" s="33">
        <v>45898</v>
      </c>
      <c r="E3836" s="21" t="s">
        <v>23</v>
      </c>
      <c r="F3836" s="34">
        <v>1470</v>
      </c>
      <c r="G3836" s="21" t="s">
        <v>24</v>
      </c>
      <c r="H3836" s="21" t="s">
        <v>2236</v>
      </c>
      <c r="I3836" s="22">
        <v>32190497000144</v>
      </c>
      <c r="J3836" s="22" t="s">
        <v>6483</v>
      </c>
      <c r="K3836" s="40">
        <v>102203695</v>
      </c>
      <c r="L3836" s="21" t="s">
        <v>26</v>
      </c>
      <c r="M3836" s="21">
        <v>146263</v>
      </c>
      <c r="N3836" s="21">
        <v>266354</v>
      </c>
      <c r="O3836" s="21">
        <v>2241</v>
      </c>
      <c r="P3836" s="21" t="s">
        <v>26</v>
      </c>
      <c r="Q3836" s="21" t="s">
        <v>26</v>
      </c>
      <c r="R3836" s="21" t="s">
        <v>31</v>
      </c>
      <c r="S3836" s="21" t="s">
        <v>5691</v>
      </c>
      <c r="T3836" s="21" t="s">
        <v>24</v>
      </c>
      <c r="U3836" s="21">
        <v>30</v>
      </c>
      <c r="V3836" s="33">
        <v>45899</v>
      </c>
      <c r="W3836" s="4">
        <f t="shared" si="177"/>
        <v>14</v>
      </c>
      <c r="X3836" s="14" t="str">
        <f t="shared" si="178"/>
        <v>CNPJ</v>
      </c>
      <c r="Y3836" s="13" t="str">
        <f t="shared" si="179"/>
        <v>32.190.497/0001-44</v>
      </c>
      <c r="Z3836" s="10" t="str">
        <f>VLOOKUP(Y3836,FORNECEDORES!$A$2:$G$9043,3,0)</f>
        <v>TRANSPORTES CRISTIANE LTDA</v>
      </c>
      <c r="AA3836" s="15" t="str">
        <f>VLOOKUP(Y3836,FORNECEDORES!$A$2:$G$9041,7,0)</f>
        <v>danilo.melo@transportescristiane.com.br;</v>
      </c>
    </row>
    <row r="3837" spans="1:27" x14ac:dyDescent="0.3">
      <c r="A3837" s="21" t="s">
        <v>8919</v>
      </c>
      <c r="B3837" s="32" t="s">
        <v>6006</v>
      </c>
      <c r="C3837" s="33">
        <v>45870</v>
      </c>
      <c r="D3837" s="33">
        <v>45898</v>
      </c>
      <c r="E3837" s="21" t="s">
        <v>23</v>
      </c>
      <c r="F3837" s="34">
        <v>1145.2</v>
      </c>
      <c r="G3837" s="21" t="s">
        <v>24</v>
      </c>
      <c r="H3837" s="21" t="s">
        <v>2236</v>
      </c>
      <c r="I3837" s="22">
        <v>32190497000144</v>
      </c>
      <c r="J3837" s="22" t="s">
        <v>6400</v>
      </c>
      <c r="K3837" s="40">
        <v>102205896</v>
      </c>
      <c r="L3837" s="21" t="s">
        <v>26</v>
      </c>
      <c r="M3837" s="21">
        <v>146266</v>
      </c>
      <c r="N3837" s="21">
        <v>265879</v>
      </c>
      <c r="O3837" s="21">
        <v>2242</v>
      </c>
      <c r="P3837" s="21" t="s">
        <v>26</v>
      </c>
      <c r="Q3837" s="21" t="s">
        <v>26</v>
      </c>
      <c r="R3837" s="21" t="s">
        <v>31</v>
      </c>
      <c r="S3837" s="21" t="s">
        <v>5691</v>
      </c>
      <c r="T3837" s="21" t="s">
        <v>24</v>
      </c>
      <c r="U3837" s="21">
        <v>30</v>
      </c>
      <c r="V3837" s="33">
        <v>45899</v>
      </c>
      <c r="W3837" s="4">
        <f t="shared" si="177"/>
        <v>14</v>
      </c>
      <c r="X3837" s="14" t="str">
        <f t="shared" si="178"/>
        <v>CNPJ</v>
      </c>
      <c r="Y3837" s="13" t="str">
        <f t="shared" si="179"/>
        <v>32.190.497/0001-44</v>
      </c>
      <c r="Z3837" s="10" t="str">
        <f>VLOOKUP(Y3837,FORNECEDORES!$A$2:$G$9043,3,0)</f>
        <v>TRANSPORTES CRISTIANE LTDA</v>
      </c>
      <c r="AA3837" s="15" t="str">
        <f>VLOOKUP(Y3837,FORNECEDORES!$A$2:$G$9041,7,0)</f>
        <v>danilo.melo@transportescristiane.com.br;</v>
      </c>
    </row>
    <row r="3838" spans="1:27" x14ac:dyDescent="0.3">
      <c r="A3838" s="21" t="s">
        <v>8920</v>
      </c>
      <c r="B3838" s="32" t="s">
        <v>6010</v>
      </c>
      <c r="C3838" s="33">
        <v>45870</v>
      </c>
      <c r="D3838" s="33">
        <v>45903</v>
      </c>
      <c r="E3838" s="21" t="s">
        <v>23</v>
      </c>
      <c r="F3838" s="34">
        <v>426.72</v>
      </c>
      <c r="G3838" s="21" t="s">
        <v>24</v>
      </c>
      <c r="H3838" s="21" t="s">
        <v>11642</v>
      </c>
      <c r="I3838" s="22">
        <v>3831403000170</v>
      </c>
      <c r="J3838" s="22" t="s">
        <v>6428</v>
      </c>
      <c r="K3838" s="40">
        <v>102206423</v>
      </c>
      <c r="L3838" s="21" t="s">
        <v>26</v>
      </c>
      <c r="M3838" s="21">
        <v>146268</v>
      </c>
      <c r="N3838" s="21">
        <v>266311</v>
      </c>
      <c r="O3838" s="21">
        <v>2243</v>
      </c>
      <c r="P3838" s="21" t="s">
        <v>26</v>
      </c>
      <c r="Q3838" s="21" t="s">
        <v>26</v>
      </c>
      <c r="R3838" s="21" t="s">
        <v>31</v>
      </c>
      <c r="S3838" s="21" t="s">
        <v>29</v>
      </c>
      <c r="T3838" s="21" t="s">
        <v>24</v>
      </c>
      <c r="U3838" s="21">
        <v>30</v>
      </c>
      <c r="V3838" s="33">
        <v>45899</v>
      </c>
      <c r="W3838" s="4">
        <f t="shared" si="177"/>
        <v>13</v>
      </c>
      <c r="X3838" s="14" t="str">
        <f t="shared" si="178"/>
        <v>CNPJ_INCOMPLETO_1</v>
      </c>
      <c r="Y3838" s="13" t="str">
        <f t="shared" si="179"/>
        <v>03.831.403/0001-70</v>
      </c>
      <c r="Z3838" s="10" t="str">
        <f>VLOOKUP(Y3838,FORNECEDORES!$A$2:$G$9043,3,0)</f>
        <v>TRANSMARONI TRANSPORTES BRASIL RODOVIARIOS LTDA</v>
      </c>
      <c r="AA3838" s="15" t="str">
        <f>VLOOKUP(Y3838,FORNECEDORES!$A$2:$G$9041,7,0)</f>
        <v>CASAROTTO@TRANSMARONI.COM.BR; jmendes@transmaroni.com.br; dluiz@transmaroni.com.br;</v>
      </c>
    </row>
    <row r="3839" spans="1:27" x14ac:dyDescent="0.3">
      <c r="A3839" s="21" t="s">
        <v>8921</v>
      </c>
      <c r="B3839" s="32" t="s">
        <v>6447</v>
      </c>
      <c r="C3839" s="33">
        <v>45870</v>
      </c>
      <c r="D3839" s="33">
        <v>45874</v>
      </c>
      <c r="E3839" s="21" t="s">
        <v>5680</v>
      </c>
      <c r="F3839" s="34">
        <v>673.09</v>
      </c>
      <c r="G3839" s="21" t="s">
        <v>24</v>
      </c>
      <c r="H3839" s="21" t="s">
        <v>1146</v>
      </c>
      <c r="I3839" s="22">
        <v>14387593806</v>
      </c>
      <c r="J3839" s="22" t="s">
        <v>6448</v>
      </c>
      <c r="K3839" s="40">
        <v>102206904</v>
      </c>
      <c r="L3839" s="21" t="s">
        <v>26</v>
      </c>
      <c r="M3839" s="21">
        <v>146269</v>
      </c>
      <c r="N3839" s="21">
        <v>267036</v>
      </c>
      <c r="O3839" s="21" t="s">
        <v>8922</v>
      </c>
      <c r="P3839" s="21" t="s">
        <v>26</v>
      </c>
      <c r="Q3839" s="21" t="s">
        <v>26</v>
      </c>
      <c r="R3839" s="21" t="s">
        <v>31</v>
      </c>
      <c r="S3839" s="21" t="s">
        <v>5691</v>
      </c>
      <c r="T3839" s="21" t="e">
        <v>#N/A</v>
      </c>
      <c r="U3839" s="21" t="s">
        <v>30</v>
      </c>
      <c r="V3839" s="33" t="s">
        <v>30</v>
      </c>
      <c r="W3839" s="4">
        <f t="shared" ref="W3839:W3902" si="180">LEN(I3839)</f>
        <v>11</v>
      </c>
      <c r="X3839" s="14" t="str">
        <f t="shared" ref="X3839:X3902" si="181">IF(W3839=14,"CNPJ",IF(W3839=12,"CNPJ_INCOMPLETO_2",IF(W3839=13,"CNPJ_INCOMPLETO_1",IF(W3839=10,"CPF_Incompleto","CPF"))))</f>
        <v>CPF</v>
      </c>
      <c r="Y3839" s="13" t="str">
        <f t="shared" ref="Y3839:Y3902" si="182">IF(X3839="CNPJ_INCOMPLETO_1",("0"&amp;LEFT(I3839,1)&amp;"."&amp;MID(I3839,2,3)&amp;"."&amp;MID(I3839,5,3)&amp;"/"&amp;MID(I3839,8,4)&amp;"-"&amp;MID(I3839,12,2)),IF(X3839="CNPJ_INCOMPLETO_2",("00."&amp;LEFT(I3839,3)&amp;"."&amp;MID(I3839,4,3)&amp;"/"&amp;MID(I3839,7,4)&amp;"-"&amp;MID(I3839,11,2)),IF(X3839="CNPJ",(LEFT(I3839,2)&amp;"."&amp;MID(I3839,3,3)&amp;"."&amp;MID(I3839,6,3)&amp;"/"&amp;MID(I3839,9,4)&amp;"-"&amp;MID(I3839,13,2)),IF(X3839="CPF_Incompleto",("0"&amp;LEFT(I3839,2)&amp;"."&amp;MID(I3839,3,3)&amp;"."&amp;MID(I3839,6,3)&amp;"-"&amp;MID(I3839,9,2)),(LEFT(I3839,3)&amp;"."&amp;MID(I3839,4,3)&amp;"."&amp;MID(I3839,7,3)&amp;"-"&amp;MID(I3839,10,2))))))</f>
        <v>143.875.938-06</v>
      </c>
      <c r="Z3839" s="10" t="str">
        <f>VLOOKUP(Y3839,FORNECEDORES!$A$2:$G$9043,3,0)</f>
        <v>CARLOS EDUARDO VALENCA DA SILVA</v>
      </c>
      <c r="AA3839" s="15" t="str">
        <f>VLOOKUP(Y3839,FORNECEDORES!$A$2:$G$9041,7,0)</f>
        <v>rubia_mbach@hotmail.com;</v>
      </c>
    </row>
    <row r="3840" spans="1:27" x14ac:dyDescent="0.3">
      <c r="A3840" s="21" t="s">
        <v>8921</v>
      </c>
      <c r="B3840" s="32" t="s">
        <v>6447</v>
      </c>
      <c r="C3840" s="33">
        <v>45870</v>
      </c>
      <c r="D3840" s="33">
        <v>45883</v>
      </c>
      <c r="E3840" s="21" t="s">
        <v>34</v>
      </c>
      <c r="F3840" s="34">
        <v>448.72</v>
      </c>
      <c r="G3840" s="21" t="s">
        <v>24</v>
      </c>
      <c r="H3840" s="21" t="s">
        <v>1146</v>
      </c>
      <c r="I3840" s="22">
        <v>14387593806</v>
      </c>
      <c r="J3840" s="22" t="s">
        <v>6448</v>
      </c>
      <c r="K3840" s="21">
        <v>102206904</v>
      </c>
      <c r="L3840" s="21" t="s">
        <v>26</v>
      </c>
      <c r="M3840" s="21">
        <v>146269</v>
      </c>
      <c r="N3840" s="21">
        <v>267036</v>
      </c>
      <c r="O3840" s="21" t="s">
        <v>8922</v>
      </c>
      <c r="P3840" s="21" t="s">
        <v>26</v>
      </c>
      <c r="Q3840" s="21" t="s">
        <v>26</v>
      </c>
      <c r="R3840" s="21" t="s">
        <v>31</v>
      </c>
      <c r="S3840" s="21" t="s">
        <v>5691</v>
      </c>
      <c r="T3840" s="21" t="e">
        <v>#N/A</v>
      </c>
      <c r="U3840" s="21" t="s">
        <v>30</v>
      </c>
      <c r="V3840" s="33" t="s">
        <v>30</v>
      </c>
      <c r="W3840" s="4">
        <f t="shared" si="180"/>
        <v>11</v>
      </c>
      <c r="X3840" s="14" t="str">
        <f t="shared" si="181"/>
        <v>CPF</v>
      </c>
      <c r="Y3840" s="13" t="str">
        <f t="shared" si="182"/>
        <v>143.875.938-06</v>
      </c>
      <c r="Z3840" s="10" t="str">
        <f>VLOOKUP(Y3840,FORNECEDORES!$A$2:$G$9043,3,0)</f>
        <v>CARLOS EDUARDO VALENCA DA SILVA</v>
      </c>
      <c r="AA3840" s="15" t="str">
        <f>VLOOKUP(Y3840,FORNECEDORES!$A$2:$G$9041,7,0)</f>
        <v>rubia_mbach@hotmail.com;</v>
      </c>
    </row>
    <row r="3841" spans="1:27" x14ac:dyDescent="0.3">
      <c r="A3841" s="21" t="s">
        <v>8923</v>
      </c>
      <c r="B3841" s="32" t="s">
        <v>6025</v>
      </c>
      <c r="C3841" s="33">
        <v>45871</v>
      </c>
      <c r="D3841" s="33">
        <v>45874</v>
      </c>
      <c r="E3841" s="21" t="s">
        <v>5680</v>
      </c>
      <c r="F3841" s="34">
        <v>1751.4</v>
      </c>
      <c r="G3841" s="21" t="s">
        <v>24</v>
      </c>
      <c r="H3841" s="21" t="s">
        <v>1459</v>
      </c>
      <c r="I3841" s="22">
        <v>58751050030</v>
      </c>
      <c r="J3841" s="22" t="s">
        <v>6026</v>
      </c>
      <c r="K3841" s="40">
        <v>102214974</v>
      </c>
      <c r="L3841" s="21" t="s">
        <v>26</v>
      </c>
      <c r="M3841" s="21">
        <v>146229</v>
      </c>
      <c r="N3841" s="21">
        <v>267281</v>
      </c>
      <c r="O3841" s="21">
        <v>3591</v>
      </c>
      <c r="P3841" s="21" t="s">
        <v>27</v>
      </c>
      <c r="Q3841" s="21" t="s">
        <v>27</v>
      </c>
      <c r="R3841" s="21" t="s">
        <v>28</v>
      </c>
      <c r="S3841" s="21" t="s">
        <v>5691</v>
      </c>
      <c r="T3841" s="21" t="e">
        <v>#N/A</v>
      </c>
      <c r="U3841" s="21" t="s">
        <v>30</v>
      </c>
      <c r="V3841" s="33" t="s">
        <v>30</v>
      </c>
      <c r="W3841" s="4">
        <f t="shared" si="180"/>
        <v>11</v>
      </c>
      <c r="X3841" s="14" t="str">
        <f t="shared" si="181"/>
        <v>CPF</v>
      </c>
      <c r="Y3841" s="13" t="str">
        <f t="shared" si="182"/>
        <v>587.510.500-30</v>
      </c>
      <c r="Z3841" s="10" t="str">
        <f>VLOOKUP(Y3841,FORNECEDORES!$A$2:$G$9043,3,0)</f>
        <v>VANDERLI DASSOLER</v>
      </c>
      <c r="AA3841" s="15" t="str">
        <f>VLOOKUP(Y3841,FORNECEDORES!$A$2:$G$9041,7,0)</f>
        <v>vanderliegv@gmail.com;</v>
      </c>
    </row>
    <row r="3842" spans="1:27" x14ac:dyDescent="0.3">
      <c r="A3842" s="21" t="s">
        <v>8923</v>
      </c>
      <c r="B3842" s="32" t="s">
        <v>6025</v>
      </c>
      <c r="C3842" s="33">
        <v>45871</v>
      </c>
      <c r="D3842" s="33">
        <v>45883</v>
      </c>
      <c r="E3842" s="21" t="s">
        <v>34</v>
      </c>
      <c r="F3842" s="34">
        <v>1167.5999999999999</v>
      </c>
      <c r="G3842" s="21" t="s">
        <v>24</v>
      </c>
      <c r="H3842" s="21" t="s">
        <v>1459</v>
      </c>
      <c r="I3842" s="22">
        <v>58751050030</v>
      </c>
      <c r="J3842" s="22" t="s">
        <v>6026</v>
      </c>
      <c r="K3842" s="40">
        <v>102214974</v>
      </c>
      <c r="L3842" s="21" t="s">
        <v>26</v>
      </c>
      <c r="M3842" s="21">
        <v>146229</v>
      </c>
      <c r="N3842" s="21">
        <v>267281</v>
      </c>
      <c r="O3842" s="21">
        <v>3591</v>
      </c>
      <c r="P3842" s="21" t="s">
        <v>27</v>
      </c>
      <c r="Q3842" s="21" t="s">
        <v>27</v>
      </c>
      <c r="R3842" s="21" t="s">
        <v>28</v>
      </c>
      <c r="S3842" s="21" t="s">
        <v>5691</v>
      </c>
      <c r="T3842" s="21" t="e">
        <v>#N/A</v>
      </c>
      <c r="U3842" s="21" t="s">
        <v>30</v>
      </c>
      <c r="V3842" s="33" t="s">
        <v>30</v>
      </c>
      <c r="W3842" s="4">
        <f t="shared" si="180"/>
        <v>11</v>
      </c>
      <c r="X3842" s="14" t="str">
        <f t="shared" si="181"/>
        <v>CPF</v>
      </c>
      <c r="Y3842" s="13" t="str">
        <f t="shared" si="182"/>
        <v>587.510.500-30</v>
      </c>
      <c r="Z3842" s="10" t="str">
        <f>VLOOKUP(Y3842,FORNECEDORES!$A$2:$G$9043,3,0)</f>
        <v>VANDERLI DASSOLER</v>
      </c>
      <c r="AA3842" s="15" t="str">
        <f>VLOOKUP(Y3842,FORNECEDORES!$A$2:$G$9041,7,0)</f>
        <v>vanderliegv@gmail.com;</v>
      </c>
    </row>
    <row r="3843" spans="1:27" x14ac:dyDescent="0.3">
      <c r="A3843" s="21" t="s">
        <v>8924</v>
      </c>
      <c r="B3843" s="32" t="s">
        <v>6031</v>
      </c>
      <c r="C3843" s="33">
        <v>45871</v>
      </c>
      <c r="D3843" s="33">
        <v>45874</v>
      </c>
      <c r="E3843" s="21" t="s">
        <v>5680</v>
      </c>
      <c r="F3843" s="34">
        <v>1380</v>
      </c>
      <c r="G3843" s="21" t="s">
        <v>24</v>
      </c>
      <c r="H3843" s="21" t="s">
        <v>6032</v>
      </c>
      <c r="I3843" s="22">
        <v>17250059000130</v>
      </c>
      <c r="J3843" s="22" t="s">
        <v>6033</v>
      </c>
      <c r="K3843" s="21">
        <v>102215064</v>
      </c>
      <c r="L3843" s="21" t="s">
        <v>26</v>
      </c>
      <c r="M3843" s="21">
        <v>146168</v>
      </c>
      <c r="N3843" s="21">
        <v>267129</v>
      </c>
      <c r="O3843" s="21">
        <v>3583</v>
      </c>
      <c r="P3843" s="21" t="s">
        <v>27</v>
      </c>
      <c r="Q3843" s="21" t="s">
        <v>27</v>
      </c>
      <c r="R3843" s="21" t="s">
        <v>28</v>
      </c>
      <c r="S3843" s="21" t="s">
        <v>5691</v>
      </c>
      <c r="T3843" s="21" t="e">
        <v>#N/A</v>
      </c>
      <c r="U3843" s="21" t="s">
        <v>30</v>
      </c>
      <c r="V3843" s="33" t="s">
        <v>30</v>
      </c>
      <c r="W3843" s="4">
        <f t="shared" si="180"/>
        <v>14</v>
      </c>
      <c r="X3843" s="14" t="str">
        <f t="shared" si="181"/>
        <v>CNPJ</v>
      </c>
      <c r="Y3843" s="13" t="str">
        <f t="shared" si="182"/>
        <v>17.250.059/0001-30</v>
      </c>
      <c r="Z3843" s="10" t="str">
        <f>VLOOKUP(Y3843,FORNECEDORES!$A$2:$G$9043,3,0)</f>
        <v>SILVERIO DA SILVEIRA ME</v>
      </c>
      <c r="AA3843" s="15" t="str">
        <f>VLOOKUP(Y3843,FORNECEDORES!$A$2:$G$9041,7,0)</f>
        <v>silveriosilveira86@hotmail.com;</v>
      </c>
    </row>
    <row r="3844" spans="1:27" x14ac:dyDescent="0.3">
      <c r="A3844" s="21" t="s">
        <v>8924</v>
      </c>
      <c r="B3844" s="32" t="s">
        <v>6031</v>
      </c>
      <c r="C3844" s="33">
        <v>45871</v>
      </c>
      <c r="D3844" s="33">
        <v>45890</v>
      </c>
      <c r="E3844" s="21" t="s">
        <v>34</v>
      </c>
      <c r="F3844" s="34">
        <v>920</v>
      </c>
      <c r="G3844" s="21" t="s">
        <v>24</v>
      </c>
      <c r="H3844" s="21" t="s">
        <v>6032</v>
      </c>
      <c r="I3844" s="22">
        <v>17250059000130</v>
      </c>
      <c r="J3844" s="22" t="s">
        <v>6033</v>
      </c>
      <c r="K3844" s="40">
        <v>102215064</v>
      </c>
      <c r="L3844" s="21" t="s">
        <v>26</v>
      </c>
      <c r="M3844" s="21">
        <v>146168</v>
      </c>
      <c r="N3844" s="21">
        <v>267129</v>
      </c>
      <c r="O3844" s="21">
        <v>3583</v>
      </c>
      <c r="P3844" s="21" t="s">
        <v>27</v>
      </c>
      <c r="Q3844" s="21" t="s">
        <v>27</v>
      </c>
      <c r="R3844" s="21" t="s">
        <v>28</v>
      </c>
      <c r="S3844" s="21" t="s">
        <v>5691</v>
      </c>
      <c r="T3844" s="21" t="e">
        <v>#N/A</v>
      </c>
      <c r="U3844" s="21" t="s">
        <v>30</v>
      </c>
      <c r="V3844" s="33" t="s">
        <v>30</v>
      </c>
      <c r="W3844" s="4">
        <f t="shared" si="180"/>
        <v>14</v>
      </c>
      <c r="X3844" s="14" t="str">
        <f t="shared" si="181"/>
        <v>CNPJ</v>
      </c>
      <c r="Y3844" s="13" t="str">
        <f t="shared" si="182"/>
        <v>17.250.059/0001-30</v>
      </c>
      <c r="Z3844" s="10" t="str">
        <f>VLOOKUP(Y3844,FORNECEDORES!$A$2:$G$9043,3,0)</f>
        <v>SILVERIO DA SILVEIRA ME</v>
      </c>
      <c r="AA3844" s="15" t="str">
        <f>VLOOKUP(Y3844,FORNECEDORES!$A$2:$G$9041,7,0)</f>
        <v>silveriosilveira86@hotmail.com;</v>
      </c>
    </row>
    <row r="3845" spans="1:27" x14ac:dyDescent="0.3">
      <c r="A3845" s="21" t="s">
        <v>8925</v>
      </c>
      <c r="B3845" s="32" t="s">
        <v>6031</v>
      </c>
      <c r="C3845" s="33">
        <v>45871</v>
      </c>
      <c r="D3845" s="33">
        <v>45874</v>
      </c>
      <c r="E3845" s="21" t="s">
        <v>5680</v>
      </c>
      <c r="F3845" s="34">
        <v>1380</v>
      </c>
      <c r="G3845" s="21" t="s">
        <v>24</v>
      </c>
      <c r="H3845" s="21" t="s">
        <v>6032</v>
      </c>
      <c r="I3845" s="22">
        <v>17250059000130</v>
      </c>
      <c r="J3845" s="22" t="s">
        <v>6033</v>
      </c>
      <c r="K3845" s="40">
        <v>102215179</v>
      </c>
      <c r="L3845" s="21" t="s">
        <v>26</v>
      </c>
      <c r="M3845" s="21">
        <v>146238</v>
      </c>
      <c r="N3845" s="21">
        <v>267310</v>
      </c>
      <c r="O3845" s="21">
        <v>3594</v>
      </c>
      <c r="P3845" s="21" t="s">
        <v>27</v>
      </c>
      <c r="Q3845" s="21" t="s">
        <v>27</v>
      </c>
      <c r="R3845" s="21" t="s">
        <v>28</v>
      </c>
      <c r="S3845" s="21" t="s">
        <v>5691</v>
      </c>
      <c r="T3845" s="21" t="e">
        <v>#N/A</v>
      </c>
      <c r="U3845" s="21" t="s">
        <v>30</v>
      </c>
      <c r="V3845" s="33" t="s">
        <v>30</v>
      </c>
      <c r="W3845" s="4">
        <f t="shared" si="180"/>
        <v>14</v>
      </c>
      <c r="X3845" s="14" t="str">
        <f t="shared" si="181"/>
        <v>CNPJ</v>
      </c>
      <c r="Y3845" s="13" t="str">
        <f t="shared" si="182"/>
        <v>17.250.059/0001-30</v>
      </c>
      <c r="Z3845" s="10" t="str">
        <f>VLOOKUP(Y3845,FORNECEDORES!$A$2:$G$9043,3,0)</f>
        <v>SILVERIO DA SILVEIRA ME</v>
      </c>
      <c r="AA3845" s="15" t="str">
        <f>VLOOKUP(Y3845,FORNECEDORES!$A$2:$G$9041,7,0)</f>
        <v>silveriosilveira86@hotmail.com;</v>
      </c>
    </row>
    <row r="3846" spans="1:27" x14ac:dyDescent="0.3">
      <c r="A3846" s="21" t="s">
        <v>8925</v>
      </c>
      <c r="B3846" s="32" t="s">
        <v>6031</v>
      </c>
      <c r="C3846" s="33">
        <v>45871</v>
      </c>
      <c r="D3846" s="33">
        <v>45890</v>
      </c>
      <c r="E3846" s="21" t="s">
        <v>34</v>
      </c>
      <c r="F3846" s="34">
        <v>920</v>
      </c>
      <c r="G3846" s="21" t="s">
        <v>24</v>
      </c>
      <c r="H3846" s="21" t="s">
        <v>6032</v>
      </c>
      <c r="I3846" s="22">
        <v>17250059000130</v>
      </c>
      <c r="J3846" s="22" t="s">
        <v>6033</v>
      </c>
      <c r="K3846" s="40">
        <v>102215179</v>
      </c>
      <c r="L3846" s="21" t="s">
        <v>26</v>
      </c>
      <c r="M3846" s="21">
        <v>146238</v>
      </c>
      <c r="N3846" s="21">
        <v>267310</v>
      </c>
      <c r="O3846" s="21">
        <v>3594</v>
      </c>
      <c r="P3846" s="21" t="s">
        <v>27</v>
      </c>
      <c r="Q3846" s="21" t="s">
        <v>27</v>
      </c>
      <c r="R3846" s="21" t="s">
        <v>28</v>
      </c>
      <c r="S3846" s="21" t="s">
        <v>5691</v>
      </c>
      <c r="T3846" s="21" t="e">
        <v>#N/A</v>
      </c>
      <c r="U3846" s="21" t="s">
        <v>30</v>
      </c>
      <c r="V3846" s="33" t="s">
        <v>30</v>
      </c>
      <c r="W3846" s="4">
        <f t="shared" si="180"/>
        <v>14</v>
      </c>
      <c r="X3846" s="14" t="str">
        <f t="shared" si="181"/>
        <v>CNPJ</v>
      </c>
      <c r="Y3846" s="13" t="str">
        <f t="shared" si="182"/>
        <v>17.250.059/0001-30</v>
      </c>
      <c r="Z3846" s="10" t="str">
        <f>VLOOKUP(Y3846,FORNECEDORES!$A$2:$G$9043,3,0)</f>
        <v>SILVERIO DA SILVEIRA ME</v>
      </c>
      <c r="AA3846" s="15" t="str">
        <f>VLOOKUP(Y3846,FORNECEDORES!$A$2:$G$9041,7,0)</f>
        <v>silveriosilveira86@hotmail.com;</v>
      </c>
    </row>
    <row r="3847" spans="1:27" x14ac:dyDescent="0.3">
      <c r="A3847" s="21" t="s">
        <v>8926</v>
      </c>
      <c r="B3847" s="32" t="s">
        <v>6037</v>
      </c>
      <c r="C3847" s="33">
        <v>45871</v>
      </c>
      <c r="D3847" s="33">
        <v>45874</v>
      </c>
      <c r="E3847" s="21" t="s">
        <v>5680</v>
      </c>
      <c r="F3847" s="34">
        <v>507.91</v>
      </c>
      <c r="G3847" s="21" t="s">
        <v>24</v>
      </c>
      <c r="H3847" s="21" t="s">
        <v>1467</v>
      </c>
      <c r="I3847" s="22">
        <v>1378687078</v>
      </c>
      <c r="J3847" s="22" t="s">
        <v>6038</v>
      </c>
      <c r="K3847" s="40">
        <v>102215477</v>
      </c>
      <c r="L3847" s="21" t="s">
        <v>26</v>
      </c>
      <c r="M3847" s="21">
        <v>146236</v>
      </c>
      <c r="N3847" s="21">
        <v>267307</v>
      </c>
      <c r="O3847" s="21" t="s">
        <v>8927</v>
      </c>
      <c r="P3847" s="21" t="s">
        <v>27</v>
      </c>
      <c r="Q3847" s="21" t="s">
        <v>27</v>
      </c>
      <c r="R3847" s="21" t="s">
        <v>28</v>
      </c>
      <c r="S3847" s="21" t="s">
        <v>5691</v>
      </c>
      <c r="T3847" s="21" t="e">
        <v>#N/A</v>
      </c>
      <c r="U3847" s="21" t="s">
        <v>30</v>
      </c>
      <c r="V3847" s="33" t="s">
        <v>30</v>
      </c>
      <c r="W3847" s="4">
        <f t="shared" si="180"/>
        <v>10</v>
      </c>
      <c r="X3847" s="14" t="str">
        <f t="shared" si="181"/>
        <v>CPF_Incompleto</v>
      </c>
      <c r="Y3847" s="13" t="str">
        <f t="shared" si="182"/>
        <v>013.786.870-78</v>
      </c>
      <c r="Z3847" s="10" t="str">
        <f>VLOOKUP(Y3847,FORNECEDORES!$A$2:$G$9043,3,0)</f>
        <v>CRISTIAN DA SILVA MARINHO</v>
      </c>
      <c r="AA3847" s="15" t="str">
        <f>VLOOKUP(Y3847,FORNECEDORES!$A$2:$G$9041,7,0)</f>
        <v>transportezilico@hotmail.com;</v>
      </c>
    </row>
    <row r="3848" spans="1:27" x14ac:dyDescent="0.3">
      <c r="A3848" s="21" t="s">
        <v>8926</v>
      </c>
      <c r="B3848" s="32" t="s">
        <v>6037</v>
      </c>
      <c r="C3848" s="33">
        <v>45871</v>
      </c>
      <c r="D3848" s="33">
        <v>45883</v>
      </c>
      <c r="E3848" s="21" t="s">
        <v>34</v>
      </c>
      <c r="F3848" s="34">
        <v>338.6</v>
      </c>
      <c r="G3848" s="21" t="s">
        <v>24</v>
      </c>
      <c r="H3848" s="21" t="s">
        <v>1467</v>
      </c>
      <c r="I3848" s="22">
        <v>1378687078</v>
      </c>
      <c r="J3848" s="22" t="s">
        <v>6038</v>
      </c>
      <c r="K3848" s="40">
        <v>102215477</v>
      </c>
      <c r="L3848" s="21" t="s">
        <v>26</v>
      </c>
      <c r="M3848" s="21">
        <v>146236</v>
      </c>
      <c r="N3848" s="21">
        <v>267307</v>
      </c>
      <c r="O3848" s="21" t="s">
        <v>8927</v>
      </c>
      <c r="P3848" s="21" t="s">
        <v>27</v>
      </c>
      <c r="Q3848" s="21" t="s">
        <v>27</v>
      </c>
      <c r="R3848" s="21" t="s">
        <v>28</v>
      </c>
      <c r="S3848" s="21" t="s">
        <v>5691</v>
      </c>
      <c r="T3848" s="21" t="e">
        <v>#N/A</v>
      </c>
      <c r="U3848" s="21" t="s">
        <v>30</v>
      </c>
      <c r="V3848" s="33" t="s">
        <v>30</v>
      </c>
      <c r="W3848" s="4">
        <f t="shared" si="180"/>
        <v>10</v>
      </c>
      <c r="X3848" s="14" t="str">
        <f t="shared" si="181"/>
        <v>CPF_Incompleto</v>
      </c>
      <c r="Y3848" s="13" t="str">
        <f t="shared" si="182"/>
        <v>013.786.870-78</v>
      </c>
      <c r="Z3848" s="10" t="str">
        <f>VLOOKUP(Y3848,FORNECEDORES!$A$2:$G$9043,3,0)</f>
        <v>CRISTIAN DA SILVA MARINHO</v>
      </c>
      <c r="AA3848" s="15" t="str">
        <f>VLOOKUP(Y3848,FORNECEDORES!$A$2:$G$9041,7,0)</f>
        <v>transportezilico@hotmail.com;</v>
      </c>
    </row>
    <row r="3849" spans="1:27" x14ac:dyDescent="0.3">
      <c r="A3849" s="21" t="s">
        <v>8928</v>
      </c>
      <c r="B3849" s="32" t="s">
        <v>6037</v>
      </c>
      <c r="C3849" s="33">
        <v>45871</v>
      </c>
      <c r="D3849" s="33">
        <v>45874</v>
      </c>
      <c r="E3849" s="21" t="s">
        <v>5680</v>
      </c>
      <c r="F3849" s="34">
        <v>507.91</v>
      </c>
      <c r="G3849" s="21" t="s">
        <v>24</v>
      </c>
      <c r="H3849" s="21" t="s">
        <v>1467</v>
      </c>
      <c r="I3849" s="22">
        <v>1378687078</v>
      </c>
      <c r="J3849" s="22" t="s">
        <v>6039</v>
      </c>
      <c r="K3849" s="40">
        <v>102215923</v>
      </c>
      <c r="L3849" s="21" t="s">
        <v>26</v>
      </c>
      <c r="M3849" s="21">
        <v>146244</v>
      </c>
      <c r="N3849" s="21">
        <v>267335</v>
      </c>
      <c r="O3849" s="21">
        <v>3596</v>
      </c>
      <c r="P3849" s="21" t="s">
        <v>27</v>
      </c>
      <c r="Q3849" s="21" t="s">
        <v>27</v>
      </c>
      <c r="R3849" s="21" t="s">
        <v>28</v>
      </c>
      <c r="S3849" s="21" t="s">
        <v>5691</v>
      </c>
      <c r="T3849" s="21" t="e">
        <v>#N/A</v>
      </c>
      <c r="U3849" s="21" t="s">
        <v>30</v>
      </c>
      <c r="V3849" s="33" t="s">
        <v>30</v>
      </c>
      <c r="W3849" s="4">
        <f t="shared" si="180"/>
        <v>10</v>
      </c>
      <c r="X3849" s="14" t="str">
        <f t="shared" si="181"/>
        <v>CPF_Incompleto</v>
      </c>
      <c r="Y3849" s="13" t="str">
        <f t="shared" si="182"/>
        <v>013.786.870-78</v>
      </c>
      <c r="Z3849" s="10" t="str">
        <f>VLOOKUP(Y3849,FORNECEDORES!$A$2:$G$9043,3,0)</f>
        <v>CRISTIAN DA SILVA MARINHO</v>
      </c>
      <c r="AA3849" s="15" t="str">
        <f>VLOOKUP(Y3849,FORNECEDORES!$A$2:$G$9041,7,0)</f>
        <v>transportezilico@hotmail.com;</v>
      </c>
    </row>
    <row r="3850" spans="1:27" x14ac:dyDescent="0.3">
      <c r="A3850" s="21" t="s">
        <v>8928</v>
      </c>
      <c r="B3850" s="32" t="s">
        <v>6037</v>
      </c>
      <c r="C3850" s="33">
        <v>45871</v>
      </c>
      <c r="D3850" s="33">
        <v>45883</v>
      </c>
      <c r="E3850" s="21" t="s">
        <v>34</v>
      </c>
      <c r="F3850" s="34">
        <v>338.6</v>
      </c>
      <c r="G3850" s="37" t="s">
        <v>24</v>
      </c>
      <c r="H3850" s="21" t="s">
        <v>1467</v>
      </c>
      <c r="I3850" s="22">
        <v>1378687078</v>
      </c>
      <c r="J3850" s="22" t="s">
        <v>6039</v>
      </c>
      <c r="K3850" s="40">
        <v>102215923</v>
      </c>
      <c r="L3850" s="21" t="s">
        <v>26</v>
      </c>
      <c r="M3850" s="21">
        <v>146244</v>
      </c>
      <c r="N3850" s="21">
        <v>267335</v>
      </c>
      <c r="O3850" s="21">
        <v>3596</v>
      </c>
      <c r="P3850" s="21" t="s">
        <v>27</v>
      </c>
      <c r="Q3850" s="21" t="s">
        <v>27</v>
      </c>
      <c r="R3850" s="21" t="s">
        <v>28</v>
      </c>
      <c r="S3850" s="21" t="s">
        <v>5691</v>
      </c>
      <c r="T3850" s="21" t="e">
        <v>#N/A</v>
      </c>
      <c r="U3850" s="21" t="s">
        <v>30</v>
      </c>
      <c r="V3850" s="33" t="s">
        <v>30</v>
      </c>
      <c r="W3850" s="4">
        <f t="shared" si="180"/>
        <v>10</v>
      </c>
      <c r="X3850" s="14" t="str">
        <f t="shared" si="181"/>
        <v>CPF_Incompleto</v>
      </c>
      <c r="Y3850" s="13" t="str">
        <f t="shared" si="182"/>
        <v>013.786.870-78</v>
      </c>
      <c r="Z3850" s="10" t="str">
        <f>VLOOKUP(Y3850,FORNECEDORES!$A$2:$G$9043,3,0)</f>
        <v>CRISTIAN DA SILVA MARINHO</v>
      </c>
      <c r="AA3850" s="15" t="str">
        <f>VLOOKUP(Y3850,FORNECEDORES!$A$2:$G$9041,7,0)</f>
        <v>transportezilico@hotmail.com;</v>
      </c>
    </row>
    <row r="3851" spans="1:27" x14ac:dyDescent="0.3">
      <c r="A3851" s="21" t="s">
        <v>8929</v>
      </c>
      <c r="B3851" s="32" t="s">
        <v>6043</v>
      </c>
      <c r="C3851" s="33">
        <v>45871</v>
      </c>
      <c r="D3851" s="33">
        <v>45898</v>
      </c>
      <c r="E3851" s="21" t="s">
        <v>23</v>
      </c>
      <c r="F3851" s="34">
        <v>1800</v>
      </c>
      <c r="G3851" s="21" t="s">
        <v>24</v>
      </c>
      <c r="H3851" s="21" t="s">
        <v>1431</v>
      </c>
      <c r="I3851" s="22">
        <v>92309194000120</v>
      </c>
      <c r="J3851" s="22" t="s">
        <v>6044</v>
      </c>
      <c r="K3851" s="21">
        <v>102216148</v>
      </c>
      <c r="L3851" s="21" t="s">
        <v>26</v>
      </c>
      <c r="M3851" s="21">
        <v>146256</v>
      </c>
      <c r="N3851" s="21">
        <v>267360</v>
      </c>
      <c r="O3851" s="21">
        <v>3597</v>
      </c>
      <c r="P3851" s="21" t="s">
        <v>27</v>
      </c>
      <c r="Q3851" s="21" t="s">
        <v>27</v>
      </c>
      <c r="R3851" s="21" t="s">
        <v>28</v>
      </c>
      <c r="S3851" s="21" t="s">
        <v>5691</v>
      </c>
      <c r="T3851" s="21" t="s">
        <v>24</v>
      </c>
      <c r="U3851" s="21">
        <v>30</v>
      </c>
      <c r="V3851" s="33">
        <v>45899</v>
      </c>
      <c r="W3851" s="4">
        <f t="shared" si="180"/>
        <v>14</v>
      </c>
      <c r="X3851" s="14" t="str">
        <f t="shared" si="181"/>
        <v>CNPJ</v>
      </c>
      <c r="Y3851" s="13" t="str">
        <f t="shared" si="182"/>
        <v>92.309.194/0001-20</v>
      </c>
      <c r="Z3851" s="10" t="str">
        <f>VLOOKUP(Y3851,FORNECEDORES!$A$2:$G$9043,3,0)</f>
        <v>ANDRE L.A. ENDRES - ME</v>
      </c>
      <c r="AA3851" s="15" t="str">
        <f>VLOOKUP(Y3851,FORNECEDORES!$A$2:$G$9041,7,0)</f>
        <v>endrestransportes@outlook.com</v>
      </c>
    </row>
    <row r="3852" spans="1:27" x14ac:dyDescent="0.3">
      <c r="A3852" s="21" t="s">
        <v>8930</v>
      </c>
      <c r="B3852" s="32" t="s">
        <v>6037</v>
      </c>
      <c r="C3852" s="33">
        <v>45873</v>
      </c>
      <c r="D3852" s="33">
        <v>45874</v>
      </c>
      <c r="E3852" s="21" t="s">
        <v>5680</v>
      </c>
      <c r="F3852" s="34">
        <v>1693.02</v>
      </c>
      <c r="G3852" s="21" t="s">
        <v>24</v>
      </c>
      <c r="H3852" s="21" t="s">
        <v>1467</v>
      </c>
      <c r="I3852" s="22">
        <v>1378687078</v>
      </c>
      <c r="J3852" s="22" t="s">
        <v>6038</v>
      </c>
      <c r="K3852" s="40">
        <v>102246330</v>
      </c>
      <c r="L3852" s="21" t="s">
        <v>26</v>
      </c>
      <c r="M3852" s="21">
        <v>146287</v>
      </c>
      <c r="N3852" s="21">
        <v>267404</v>
      </c>
      <c r="O3852" s="21">
        <v>3599</v>
      </c>
      <c r="P3852" s="21" t="s">
        <v>27</v>
      </c>
      <c r="Q3852" s="21" t="s">
        <v>27</v>
      </c>
      <c r="R3852" s="21" t="s">
        <v>28</v>
      </c>
      <c r="S3852" s="21" t="s">
        <v>5691</v>
      </c>
      <c r="T3852" s="21" t="e">
        <v>#N/A</v>
      </c>
      <c r="U3852" s="21" t="s">
        <v>30</v>
      </c>
      <c r="V3852" s="33" t="s">
        <v>30</v>
      </c>
      <c r="W3852" s="4">
        <f t="shared" si="180"/>
        <v>10</v>
      </c>
      <c r="X3852" s="14" t="str">
        <f t="shared" si="181"/>
        <v>CPF_Incompleto</v>
      </c>
      <c r="Y3852" s="13" t="str">
        <f t="shared" si="182"/>
        <v>013.786.870-78</v>
      </c>
      <c r="Z3852" s="10" t="str">
        <f>VLOOKUP(Y3852,FORNECEDORES!$A$2:$G$9043,3,0)</f>
        <v>CRISTIAN DA SILVA MARINHO</v>
      </c>
      <c r="AA3852" s="15" t="str">
        <f>VLOOKUP(Y3852,FORNECEDORES!$A$2:$G$9041,7,0)</f>
        <v>transportezilico@hotmail.com;</v>
      </c>
    </row>
    <row r="3853" spans="1:27" x14ac:dyDescent="0.3">
      <c r="A3853" s="21" t="s">
        <v>8930</v>
      </c>
      <c r="B3853" s="32" t="s">
        <v>6037</v>
      </c>
      <c r="C3853" s="33">
        <v>45873</v>
      </c>
      <c r="D3853" s="33">
        <v>45883</v>
      </c>
      <c r="E3853" s="21" t="s">
        <v>34</v>
      </c>
      <c r="F3853" s="34">
        <v>1128.68</v>
      </c>
      <c r="G3853" s="21" t="s">
        <v>24</v>
      </c>
      <c r="H3853" s="21" t="s">
        <v>1467</v>
      </c>
      <c r="I3853" s="22">
        <v>1378687078</v>
      </c>
      <c r="J3853" s="22" t="s">
        <v>6038</v>
      </c>
      <c r="K3853" s="21">
        <v>102246330</v>
      </c>
      <c r="L3853" s="21" t="s">
        <v>26</v>
      </c>
      <c r="M3853" s="21">
        <v>146287</v>
      </c>
      <c r="N3853" s="21">
        <v>267404</v>
      </c>
      <c r="O3853" s="21">
        <v>3599</v>
      </c>
      <c r="P3853" s="21" t="s">
        <v>27</v>
      </c>
      <c r="Q3853" s="21" t="s">
        <v>27</v>
      </c>
      <c r="R3853" s="21" t="s">
        <v>28</v>
      </c>
      <c r="S3853" s="21" t="s">
        <v>5691</v>
      </c>
      <c r="T3853" s="21" t="e">
        <v>#N/A</v>
      </c>
      <c r="U3853" s="21" t="s">
        <v>30</v>
      </c>
      <c r="V3853" s="33" t="s">
        <v>30</v>
      </c>
      <c r="W3853" s="4">
        <f t="shared" si="180"/>
        <v>10</v>
      </c>
      <c r="X3853" s="14" t="str">
        <f t="shared" si="181"/>
        <v>CPF_Incompleto</v>
      </c>
      <c r="Y3853" s="13" t="str">
        <f t="shared" si="182"/>
        <v>013.786.870-78</v>
      </c>
      <c r="Z3853" s="10" t="str">
        <f>VLOOKUP(Y3853,FORNECEDORES!$A$2:$G$9043,3,0)</f>
        <v>CRISTIAN DA SILVA MARINHO</v>
      </c>
      <c r="AA3853" s="15" t="str">
        <f>VLOOKUP(Y3853,FORNECEDORES!$A$2:$G$9041,7,0)</f>
        <v>transportezilico@hotmail.com;</v>
      </c>
    </row>
    <row r="3854" spans="1:27" x14ac:dyDescent="0.3">
      <c r="A3854" s="21" t="s">
        <v>8931</v>
      </c>
      <c r="B3854" s="32" t="s">
        <v>5741</v>
      </c>
      <c r="C3854" s="33">
        <v>45873</v>
      </c>
      <c r="D3854" s="33">
        <v>45881</v>
      </c>
      <c r="E3854" s="21" t="s">
        <v>23</v>
      </c>
      <c r="F3854" s="34">
        <v>675.8</v>
      </c>
      <c r="G3854" s="21" t="s">
        <v>24</v>
      </c>
      <c r="H3854" s="21" t="s">
        <v>5742</v>
      </c>
      <c r="I3854" s="22">
        <v>4995902000166</v>
      </c>
      <c r="J3854" s="22" t="s">
        <v>5743</v>
      </c>
      <c r="K3854" s="40">
        <v>102247785</v>
      </c>
      <c r="L3854" s="21" t="s">
        <v>26</v>
      </c>
      <c r="M3854" s="21">
        <v>146325</v>
      </c>
      <c r="N3854" s="21">
        <v>267558</v>
      </c>
      <c r="O3854" s="21">
        <v>242</v>
      </c>
      <c r="P3854" s="21" t="s">
        <v>26</v>
      </c>
      <c r="Q3854" s="21" t="s">
        <v>26</v>
      </c>
      <c r="R3854" s="21" t="s">
        <v>31</v>
      </c>
      <c r="S3854" s="21" t="s">
        <v>29</v>
      </c>
      <c r="T3854" s="21" t="s">
        <v>24</v>
      </c>
      <c r="U3854" s="21" t="s">
        <v>5744</v>
      </c>
      <c r="V3854" s="33" t="s">
        <v>5744</v>
      </c>
      <c r="W3854" s="4">
        <f t="shared" si="180"/>
        <v>13</v>
      </c>
      <c r="X3854" s="14" t="str">
        <f t="shared" si="181"/>
        <v>CNPJ_INCOMPLETO_1</v>
      </c>
      <c r="Y3854" s="13" t="str">
        <f t="shared" si="182"/>
        <v>04.995.902/0001-66</v>
      </c>
      <c r="Z3854" s="10" t="str">
        <f>VLOOKUP(Y3854,FORNECEDORES!$A$2:$G$9043,3,0)</f>
        <v>J.R LIMA PERFIS PLASTICOS E TERCEIRIZACAO DE TRANS</v>
      </c>
      <c r="AA3854" s="15" t="str">
        <f>VLOOKUP(Y3854,FORNECEDORES!$A$2:$G$9041,7,0)</f>
        <v>originaltransportes@terra.com.br;</v>
      </c>
    </row>
    <row r="3855" spans="1:27" x14ac:dyDescent="0.3">
      <c r="A3855" s="21" t="s">
        <v>8932</v>
      </c>
      <c r="B3855" s="32" t="s">
        <v>6447</v>
      </c>
      <c r="C3855" s="33">
        <v>45873</v>
      </c>
      <c r="D3855" s="33">
        <v>45874</v>
      </c>
      <c r="E3855" s="21" t="s">
        <v>5680</v>
      </c>
      <c r="F3855" s="34">
        <v>875.7</v>
      </c>
      <c r="G3855" s="21" t="s">
        <v>24</v>
      </c>
      <c r="H3855" s="21" t="s">
        <v>1146</v>
      </c>
      <c r="I3855" s="22">
        <v>14387593806</v>
      </c>
      <c r="J3855" s="22" t="s">
        <v>6448</v>
      </c>
      <c r="K3855" s="40">
        <v>102248123</v>
      </c>
      <c r="L3855" s="21" t="s">
        <v>26</v>
      </c>
      <c r="M3855" s="21">
        <v>146327</v>
      </c>
      <c r="N3855" s="21">
        <v>267561</v>
      </c>
      <c r="O3855" s="21">
        <v>245</v>
      </c>
      <c r="P3855" s="21" t="s">
        <v>26</v>
      </c>
      <c r="Q3855" s="21" t="s">
        <v>26</v>
      </c>
      <c r="R3855" s="21" t="s">
        <v>31</v>
      </c>
      <c r="S3855" s="21" t="s">
        <v>29</v>
      </c>
      <c r="T3855" s="21" t="e">
        <v>#N/A</v>
      </c>
      <c r="U3855" s="21" t="s">
        <v>30</v>
      </c>
      <c r="V3855" s="33" t="s">
        <v>30</v>
      </c>
      <c r="W3855" s="4">
        <f t="shared" si="180"/>
        <v>11</v>
      </c>
      <c r="X3855" s="14" t="str">
        <f t="shared" si="181"/>
        <v>CPF</v>
      </c>
      <c r="Y3855" s="13" t="str">
        <f t="shared" si="182"/>
        <v>143.875.938-06</v>
      </c>
      <c r="Z3855" s="10" t="str">
        <f>VLOOKUP(Y3855,FORNECEDORES!$A$2:$G$9043,3,0)</f>
        <v>CARLOS EDUARDO VALENCA DA SILVA</v>
      </c>
      <c r="AA3855" s="15" t="str">
        <f>VLOOKUP(Y3855,FORNECEDORES!$A$2:$G$9041,7,0)</f>
        <v>rubia_mbach@hotmail.com;</v>
      </c>
    </row>
    <row r="3856" spans="1:27" x14ac:dyDescent="0.3">
      <c r="A3856" s="21" t="s">
        <v>8932</v>
      </c>
      <c r="B3856" s="32" t="s">
        <v>6447</v>
      </c>
      <c r="C3856" s="33">
        <v>45873</v>
      </c>
      <c r="D3856" s="33">
        <v>45883</v>
      </c>
      <c r="E3856" s="21" t="s">
        <v>34</v>
      </c>
      <c r="F3856" s="34">
        <v>583.79999999999995</v>
      </c>
      <c r="G3856" s="21" t="s">
        <v>24</v>
      </c>
      <c r="H3856" s="21" t="s">
        <v>1146</v>
      </c>
      <c r="I3856" s="22">
        <v>14387593806</v>
      </c>
      <c r="J3856" s="22" t="s">
        <v>6448</v>
      </c>
      <c r="K3856" s="40">
        <v>102248123</v>
      </c>
      <c r="L3856" s="21" t="s">
        <v>26</v>
      </c>
      <c r="M3856" s="21">
        <v>146327</v>
      </c>
      <c r="N3856" s="21">
        <v>267561</v>
      </c>
      <c r="O3856" s="21">
        <v>245</v>
      </c>
      <c r="P3856" s="21" t="s">
        <v>26</v>
      </c>
      <c r="Q3856" s="21" t="s">
        <v>26</v>
      </c>
      <c r="R3856" s="21" t="s">
        <v>31</v>
      </c>
      <c r="S3856" s="21" t="s">
        <v>29</v>
      </c>
      <c r="T3856" s="21" t="e">
        <v>#N/A</v>
      </c>
      <c r="U3856" s="21" t="s">
        <v>30</v>
      </c>
      <c r="V3856" s="33" t="s">
        <v>30</v>
      </c>
      <c r="W3856" s="4">
        <f t="shared" si="180"/>
        <v>11</v>
      </c>
      <c r="X3856" s="14" t="str">
        <f t="shared" si="181"/>
        <v>CPF</v>
      </c>
      <c r="Y3856" s="13" t="str">
        <f t="shared" si="182"/>
        <v>143.875.938-06</v>
      </c>
      <c r="Z3856" s="10" t="str">
        <f>VLOOKUP(Y3856,FORNECEDORES!$A$2:$G$9043,3,0)</f>
        <v>CARLOS EDUARDO VALENCA DA SILVA</v>
      </c>
      <c r="AA3856" s="15" t="str">
        <f>VLOOKUP(Y3856,FORNECEDORES!$A$2:$G$9041,7,0)</f>
        <v>rubia_mbach@hotmail.com;</v>
      </c>
    </row>
    <row r="3857" spans="1:27" x14ac:dyDescent="0.3">
      <c r="A3857" s="21" t="s">
        <v>8933</v>
      </c>
      <c r="B3857" s="32" t="s">
        <v>6447</v>
      </c>
      <c r="C3857" s="33">
        <v>45873</v>
      </c>
      <c r="D3857" s="33">
        <v>45874</v>
      </c>
      <c r="E3857" s="21" t="s">
        <v>5680</v>
      </c>
      <c r="F3857" s="34">
        <v>729.75</v>
      </c>
      <c r="G3857" s="21" t="s">
        <v>24</v>
      </c>
      <c r="H3857" s="21" t="s">
        <v>1146</v>
      </c>
      <c r="I3857" s="22">
        <v>14387593806</v>
      </c>
      <c r="J3857" s="22" t="s">
        <v>6448</v>
      </c>
      <c r="K3857" s="40">
        <v>102248361</v>
      </c>
      <c r="L3857" s="21" t="s">
        <v>26</v>
      </c>
      <c r="M3857" s="21">
        <v>146330</v>
      </c>
      <c r="N3857" s="21">
        <v>267565</v>
      </c>
      <c r="O3857" s="21">
        <v>246</v>
      </c>
      <c r="P3857" s="21" t="s">
        <v>26</v>
      </c>
      <c r="Q3857" s="21" t="s">
        <v>26</v>
      </c>
      <c r="R3857" s="21" t="s">
        <v>31</v>
      </c>
      <c r="S3857" s="21" t="s">
        <v>29</v>
      </c>
      <c r="T3857" s="21" t="e">
        <v>#N/A</v>
      </c>
      <c r="U3857" s="21" t="s">
        <v>30</v>
      </c>
      <c r="V3857" s="33" t="s">
        <v>30</v>
      </c>
      <c r="W3857" s="4">
        <f t="shared" si="180"/>
        <v>11</v>
      </c>
      <c r="X3857" s="14" t="str">
        <f t="shared" si="181"/>
        <v>CPF</v>
      </c>
      <c r="Y3857" s="13" t="str">
        <f t="shared" si="182"/>
        <v>143.875.938-06</v>
      </c>
      <c r="Z3857" s="10" t="str">
        <f>VLOOKUP(Y3857,FORNECEDORES!$A$2:$G$9043,3,0)</f>
        <v>CARLOS EDUARDO VALENCA DA SILVA</v>
      </c>
      <c r="AA3857" s="15" t="str">
        <f>VLOOKUP(Y3857,FORNECEDORES!$A$2:$G$9041,7,0)</f>
        <v>rubia_mbach@hotmail.com;</v>
      </c>
    </row>
    <row r="3858" spans="1:27" x14ac:dyDescent="0.3">
      <c r="A3858" s="21" t="s">
        <v>8933</v>
      </c>
      <c r="B3858" s="32" t="s">
        <v>6447</v>
      </c>
      <c r="C3858" s="33">
        <v>45873</v>
      </c>
      <c r="D3858" s="33">
        <v>45883</v>
      </c>
      <c r="E3858" s="21" t="s">
        <v>34</v>
      </c>
      <c r="F3858" s="34">
        <v>486.5</v>
      </c>
      <c r="G3858" s="21" t="s">
        <v>24</v>
      </c>
      <c r="H3858" s="21" t="s">
        <v>1146</v>
      </c>
      <c r="I3858" s="22">
        <v>14387593806</v>
      </c>
      <c r="J3858" s="22" t="s">
        <v>6448</v>
      </c>
      <c r="K3858" s="40">
        <v>102248361</v>
      </c>
      <c r="L3858" s="21" t="s">
        <v>26</v>
      </c>
      <c r="M3858" s="21">
        <v>146330</v>
      </c>
      <c r="N3858" s="21">
        <v>267565</v>
      </c>
      <c r="O3858" s="21">
        <v>246</v>
      </c>
      <c r="P3858" s="21" t="s">
        <v>26</v>
      </c>
      <c r="Q3858" s="21" t="s">
        <v>26</v>
      </c>
      <c r="R3858" s="21" t="s">
        <v>31</v>
      </c>
      <c r="S3858" s="21" t="s">
        <v>29</v>
      </c>
      <c r="T3858" s="21" t="e">
        <v>#N/A</v>
      </c>
      <c r="U3858" s="21" t="s">
        <v>30</v>
      </c>
      <c r="V3858" s="33" t="s">
        <v>30</v>
      </c>
      <c r="W3858" s="4">
        <f t="shared" si="180"/>
        <v>11</v>
      </c>
      <c r="X3858" s="14" t="str">
        <f t="shared" si="181"/>
        <v>CPF</v>
      </c>
      <c r="Y3858" s="13" t="str">
        <f t="shared" si="182"/>
        <v>143.875.938-06</v>
      </c>
      <c r="Z3858" s="10" t="str">
        <f>VLOOKUP(Y3858,FORNECEDORES!$A$2:$G$9043,3,0)</f>
        <v>CARLOS EDUARDO VALENCA DA SILVA</v>
      </c>
      <c r="AA3858" s="15" t="str">
        <f>VLOOKUP(Y3858,FORNECEDORES!$A$2:$G$9041,7,0)</f>
        <v>rubia_mbach@hotmail.com;</v>
      </c>
    </row>
    <row r="3859" spans="1:27" x14ac:dyDescent="0.3">
      <c r="A3859" s="21" t="s">
        <v>8934</v>
      </c>
      <c r="B3859" s="32" t="s">
        <v>5741</v>
      </c>
      <c r="C3859" s="33">
        <v>45873</v>
      </c>
      <c r="D3859" s="33">
        <v>45881</v>
      </c>
      <c r="E3859" s="21" t="s">
        <v>23</v>
      </c>
      <c r="F3859" s="34">
        <v>545.6</v>
      </c>
      <c r="G3859" s="21" t="s">
        <v>24</v>
      </c>
      <c r="H3859" s="21" t="s">
        <v>5742</v>
      </c>
      <c r="I3859" s="22">
        <v>4995902000166</v>
      </c>
      <c r="J3859" s="22" t="s">
        <v>5743</v>
      </c>
      <c r="K3859" s="21">
        <v>102248567</v>
      </c>
      <c r="L3859" s="21" t="s">
        <v>26</v>
      </c>
      <c r="M3859" s="21">
        <v>146331</v>
      </c>
      <c r="N3859" s="21">
        <v>267567</v>
      </c>
      <c r="O3859" s="21">
        <v>247</v>
      </c>
      <c r="P3859" s="21" t="s">
        <v>26</v>
      </c>
      <c r="Q3859" s="21" t="s">
        <v>26</v>
      </c>
      <c r="R3859" s="21" t="s">
        <v>31</v>
      </c>
      <c r="S3859" s="21" t="s">
        <v>29</v>
      </c>
      <c r="T3859" s="21" t="s">
        <v>24</v>
      </c>
      <c r="U3859" s="21" t="s">
        <v>5744</v>
      </c>
      <c r="V3859" s="33" t="s">
        <v>5744</v>
      </c>
      <c r="W3859" s="4">
        <f t="shared" si="180"/>
        <v>13</v>
      </c>
      <c r="X3859" s="14" t="str">
        <f t="shared" si="181"/>
        <v>CNPJ_INCOMPLETO_1</v>
      </c>
      <c r="Y3859" s="13" t="str">
        <f t="shared" si="182"/>
        <v>04.995.902/0001-66</v>
      </c>
      <c r="Z3859" s="10" t="str">
        <f>VLOOKUP(Y3859,FORNECEDORES!$A$2:$G$9043,3,0)</f>
        <v>J.R LIMA PERFIS PLASTICOS E TERCEIRIZACAO DE TRANS</v>
      </c>
      <c r="AA3859" s="15" t="str">
        <f>VLOOKUP(Y3859,FORNECEDORES!$A$2:$G$9041,7,0)</f>
        <v>originaltransportes@terra.com.br;</v>
      </c>
    </row>
    <row r="3860" spans="1:27" x14ac:dyDescent="0.3">
      <c r="A3860" s="21" t="s">
        <v>8935</v>
      </c>
      <c r="B3860" s="32" t="s">
        <v>5954</v>
      </c>
      <c r="C3860" s="33">
        <v>45873</v>
      </c>
      <c r="D3860" s="33">
        <v>45874</v>
      </c>
      <c r="E3860" s="21" t="s">
        <v>5680</v>
      </c>
      <c r="F3860" s="34">
        <v>583.79999999999995</v>
      </c>
      <c r="G3860" s="21" t="s">
        <v>24</v>
      </c>
      <c r="H3860" s="21" t="s">
        <v>1969</v>
      </c>
      <c r="I3860" s="22">
        <v>7699956320</v>
      </c>
      <c r="J3860" s="22" t="s">
        <v>5955</v>
      </c>
      <c r="K3860" s="40">
        <v>102248948</v>
      </c>
      <c r="L3860" s="21" t="s">
        <v>26</v>
      </c>
      <c r="M3860" s="21">
        <v>146337</v>
      </c>
      <c r="N3860" s="21">
        <v>267573</v>
      </c>
      <c r="O3860" s="21">
        <v>249</v>
      </c>
      <c r="P3860" s="21" t="s">
        <v>26</v>
      </c>
      <c r="Q3860" s="21" t="s">
        <v>26</v>
      </c>
      <c r="R3860" s="21" t="s">
        <v>31</v>
      </c>
      <c r="S3860" s="21" t="s">
        <v>29</v>
      </c>
      <c r="T3860" s="21" t="e">
        <v>#N/A</v>
      </c>
      <c r="U3860" s="21" t="s">
        <v>30</v>
      </c>
      <c r="V3860" s="33" t="s">
        <v>30</v>
      </c>
      <c r="W3860" s="4">
        <f t="shared" si="180"/>
        <v>10</v>
      </c>
      <c r="X3860" s="14" t="str">
        <f t="shared" si="181"/>
        <v>CPF_Incompleto</v>
      </c>
      <c r="Y3860" s="13" t="str">
        <f t="shared" si="182"/>
        <v>076.999.563-20</v>
      </c>
      <c r="Z3860" s="10" t="str">
        <f>VLOOKUP(Y3860,FORNECEDORES!$A$2:$G$9043,3,0)</f>
        <v>ANTONIO VAZ AGUIAR NETO</v>
      </c>
      <c r="AA3860" s="15" t="str">
        <f>VLOOKUP(Y3860,FORNECEDORES!$A$2:$G$9041,7,0)</f>
        <v>antoniovazaguiarneto@gmail.com;</v>
      </c>
    </row>
    <row r="3861" spans="1:27" x14ac:dyDescent="0.3">
      <c r="A3861" s="21" t="s">
        <v>8935</v>
      </c>
      <c r="B3861" s="32" t="s">
        <v>5954</v>
      </c>
      <c r="C3861" s="33">
        <v>45873</v>
      </c>
      <c r="D3861" s="33">
        <v>45883</v>
      </c>
      <c r="E3861" s="21" t="s">
        <v>34</v>
      </c>
      <c r="F3861" s="34">
        <v>583.79999999999995</v>
      </c>
      <c r="G3861" s="21" t="s">
        <v>24</v>
      </c>
      <c r="H3861" s="21" t="s">
        <v>1969</v>
      </c>
      <c r="I3861" s="22">
        <v>7699956320</v>
      </c>
      <c r="J3861" s="22" t="s">
        <v>5955</v>
      </c>
      <c r="K3861" s="40">
        <v>102248948</v>
      </c>
      <c r="L3861" s="21" t="s">
        <v>26</v>
      </c>
      <c r="M3861" s="21">
        <v>146337</v>
      </c>
      <c r="N3861" s="21">
        <v>267573</v>
      </c>
      <c r="O3861" s="21">
        <v>249</v>
      </c>
      <c r="P3861" s="21" t="s">
        <v>26</v>
      </c>
      <c r="Q3861" s="21" t="s">
        <v>26</v>
      </c>
      <c r="R3861" s="21" t="s">
        <v>31</v>
      </c>
      <c r="S3861" s="21" t="s">
        <v>29</v>
      </c>
      <c r="T3861" s="21" t="e">
        <v>#N/A</v>
      </c>
      <c r="U3861" s="21" t="s">
        <v>30</v>
      </c>
      <c r="V3861" s="33" t="s">
        <v>30</v>
      </c>
      <c r="W3861" s="4">
        <f t="shared" si="180"/>
        <v>10</v>
      </c>
      <c r="X3861" s="14" t="str">
        <f t="shared" si="181"/>
        <v>CPF_Incompleto</v>
      </c>
      <c r="Y3861" s="13" t="str">
        <f t="shared" si="182"/>
        <v>076.999.563-20</v>
      </c>
      <c r="Z3861" s="10" t="str">
        <f>VLOOKUP(Y3861,FORNECEDORES!$A$2:$G$9043,3,0)</f>
        <v>ANTONIO VAZ AGUIAR NETO</v>
      </c>
      <c r="AA3861" s="15" t="str">
        <f>VLOOKUP(Y3861,FORNECEDORES!$A$2:$G$9041,7,0)</f>
        <v>antoniovazaguiarneto@gmail.com;</v>
      </c>
    </row>
    <row r="3862" spans="1:27" x14ac:dyDescent="0.3">
      <c r="A3862" s="21" t="s">
        <v>8936</v>
      </c>
      <c r="B3862" s="32" t="s">
        <v>6037</v>
      </c>
      <c r="C3862" s="33">
        <v>45873</v>
      </c>
      <c r="D3862" s="33">
        <v>45874</v>
      </c>
      <c r="E3862" s="21" t="s">
        <v>5680</v>
      </c>
      <c r="F3862" s="34">
        <v>1576.26</v>
      </c>
      <c r="G3862" s="21" t="s">
        <v>24</v>
      </c>
      <c r="H3862" s="21" t="s">
        <v>1467</v>
      </c>
      <c r="I3862" s="22">
        <v>1378687078</v>
      </c>
      <c r="J3862" s="22" t="s">
        <v>6039</v>
      </c>
      <c r="K3862" s="40">
        <v>102249520</v>
      </c>
      <c r="L3862" s="21" t="s">
        <v>26</v>
      </c>
      <c r="M3862" s="21">
        <v>146290</v>
      </c>
      <c r="N3862" s="21">
        <v>267412</v>
      </c>
      <c r="O3862" s="21">
        <v>3600</v>
      </c>
      <c r="P3862" s="21" t="s">
        <v>27</v>
      </c>
      <c r="Q3862" s="21" t="s">
        <v>27</v>
      </c>
      <c r="R3862" s="21" t="s">
        <v>28</v>
      </c>
      <c r="S3862" s="21" t="s">
        <v>5691</v>
      </c>
      <c r="T3862" s="21" t="e">
        <v>#N/A</v>
      </c>
      <c r="U3862" s="21" t="s">
        <v>30</v>
      </c>
      <c r="V3862" s="33" t="s">
        <v>30</v>
      </c>
      <c r="W3862" s="4">
        <f t="shared" si="180"/>
        <v>10</v>
      </c>
      <c r="X3862" s="14" t="str">
        <f t="shared" si="181"/>
        <v>CPF_Incompleto</v>
      </c>
      <c r="Y3862" s="13" t="str">
        <f t="shared" si="182"/>
        <v>013.786.870-78</v>
      </c>
      <c r="Z3862" s="10" t="str">
        <f>VLOOKUP(Y3862,FORNECEDORES!$A$2:$G$9043,3,0)</f>
        <v>CRISTIAN DA SILVA MARINHO</v>
      </c>
      <c r="AA3862" s="15" t="str">
        <f>VLOOKUP(Y3862,FORNECEDORES!$A$2:$G$9041,7,0)</f>
        <v>transportezilico@hotmail.com;</v>
      </c>
    </row>
    <row r="3863" spans="1:27" x14ac:dyDescent="0.3">
      <c r="A3863" s="21" t="s">
        <v>8936</v>
      </c>
      <c r="B3863" s="32" t="s">
        <v>6037</v>
      </c>
      <c r="C3863" s="33">
        <v>45873</v>
      </c>
      <c r="D3863" s="33">
        <v>45883</v>
      </c>
      <c r="E3863" s="21" t="s">
        <v>34</v>
      </c>
      <c r="F3863" s="34">
        <v>1050.8399999999999</v>
      </c>
      <c r="G3863" s="21" t="s">
        <v>24</v>
      </c>
      <c r="H3863" s="21" t="s">
        <v>1467</v>
      </c>
      <c r="I3863" s="22">
        <v>1378687078</v>
      </c>
      <c r="J3863" s="22" t="s">
        <v>6039</v>
      </c>
      <c r="K3863" s="40">
        <v>102249520</v>
      </c>
      <c r="L3863" s="21" t="s">
        <v>26</v>
      </c>
      <c r="M3863" s="21">
        <v>146290</v>
      </c>
      <c r="N3863" s="21">
        <v>267412</v>
      </c>
      <c r="O3863" s="21">
        <v>3600</v>
      </c>
      <c r="P3863" s="21" t="s">
        <v>27</v>
      </c>
      <c r="Q3863" s="21" t="s">
        <v>27</v>
      </c>
      <c r="R3863" s="21" t="s">
        <v>28</v>
      </c>
      <c r="S3863" s="21" t="s">
        <v>5691</v>
      </c>
      <c r="T3863" s="21" t="e">
        <v>#N/A</v>
      </c>
      <c r="U3863" s="21" t="s">
        <v>30</v>
      </c>
      <c r="V3863" s="33" t="s">
        <v>30</v>
      </c>
      <c r="W3863" s="4">
        <f t="shared" si="180"/>
        <v>10</v>
      </c>
      <c r="X3863" s="14" t="str">
        <f t="shared" si="181"/>
        <v>CPF_Incompleto</v>
      </c>
      <c r="Y3863" s="13" t="str">
        <f t="shared" si="182"/>
        <v>013.786.870-78</v>
      </c>
      <c r="Z3863" s="10" t="str">
        <f>VLOOKUP(Y3863,FORNECEDORES!$A$2:$G$9043,3,0)</f>
        <v>CRISTIAN DA SILVA MARINHO</v>
      </c>
      <c r="AA3863" s="15" t="str">
        <f>VLOOKUP(Y3863,FORNECEDORES!$A$2:$G$9041,7,0)</f>
        <v>transportezilico@hotmail.com;</v>
      </c>
    </row>
    <row r="3864" spans="1:27" x14ac:dyDescent="0.3">
      <c r="A3864" s="21" t="s">
        <v>8937</v>
      </c>
      <c r="B3864" s="32" t="s">
        <v>6534</v>
      </c>
      <c r="C3864" s="33">
        <v>45873</v>
      </c>
      <c r="D3864" s="33">
        <v>45874</v>
      </c>
      <c r="E3864" s="21" t="s">
        <v>5680</v>
      </c>
      <c r="F3864" s="34">
        <v>238.17</v>
      </c>
      <c r="G3864" s="21" t="s">
        <v>24</v>
      </c>
      <c r="H3864" s="21" t="s">
        <v>6535</v>
      </c>
      <c r="I3864" s="22">
        <v>29861561854</v>
      </c>
      <c r="J3864" s="22" t="s">
        <v>6536</v>
      </c>
      <c r="K3864" s="40">
        <v>102249542</v>
      </c>
      <c r="L3864" s="21" t="s">
        <v>26</v>
      </c>
      <c r="M3864" s="21">
        <v>146340</v>
      </c>
      <c r="N3864" s="21">
        <v>267583</v>
      </c>
      <c r="O3864" s="21">
        <v>252</v>
      </c>
      <c r="P3864" s="21" t="s">
        <v>26</v>
      </c>
      <c r="Q3864" s="21" t="s">
        <v>26</v>
      </c>
      <c r="R3864" s="21" t="s">
        <v>31</v>
      </c>
      <c r="S3864" s="21" t="s">
        <v>29</v>
      </c>
      <c r="T3864" s="21" t="e">
        <v>#N/A</v>
      </c>
      <c r="U3864" s="21" t="s">
        <v>30</v>
      </c>
      <c r="V3864" s="33" t="s">
        <v>30</v>
      </c>
      <c r="W3864" s="4">
        <f t="shared" si="180"/>
        <v>11</v>
      </c>
      <c r="X3864" s="14" t="str">
        <f t="shared" si="181"/>
        <v>CPF</v>
      </c>
      <c r="Y3864" s="13" t="str">
        <f t="shared" si="182"/>
        <v>298.615.618-54</v>
      </c>
      <c r="Z3864" s="10" t="str">
        <f>VLOOKUP(Y3864,FORNECEDORES!$A$2:$G$9043,3,0)</f>
        <v>EDILENE ALMEIDA  DE LUCENA</v>
      </c>
      <c r="AA3864" s="15" t="str">
        <f>VLOOKUP(Y3864,FORNECEDORES!$A$2:$G$9041,7,0)</f>
        <v>edilenealmeidadelucena@gmail.com;</v>
      </c>
    </row>
    <row r="3865" spans="1:27" x14ac:dyDescent="0.3">
      <c r="A3865" s="21" t="s">
        <v>8937</v>
      </c>
      <c r="B3865" s="32" t="s">
        <v>6534</v>
      </c>
      <c r="C3865" s="33">
        <v>45873</v>
      </c>
      <c r="D3865" s="33">
        <v>45883</v>
      </c>
      <c r="E3865" s="21" t="s">
        <v>34</v>
      </c>
      <c r="F3865" s="34">
        <v>238.17</v>
      </c>
      <c r="G3865" s="21" t="s">
        <v>24</v>
      </c>
      <c r="H3865" s="21" t="s">
        <v>6535</v>
      </c>
      <c r="I3865" s="22">
        <v>29861561854</v>
      </c>
      <c r="J3865" s="22" t="s">
        <v>6536</v>
      </c>
      <c r="K3865" s="40">
        <v>102249542</v>
      </c>
      <c r="L3865" s="21" t="s">
        <v>26</v>
      </c>
      <c r="M3865" s="21">
        <v>146340</v>
      </c>
      <c r="N3865" s="21">
        <v>267583</v>
      </c>
      <c r="O3865" s="21">
        <v>252</v>
      </c>
      <c r="P3865" s="21" t="s">
        <v>26</v>
      </c>
      <c r="Q3865" s="21" t="s">
        <v>26</v>
      </c>
      <c r="R3865" s="21" t="s">
        <v>31</v>
      </c>
      <c r="S3865" s="21" t="s">
        <v>29</v>
      </c>
      <c r="T3865" s="21" t="e">
        <v>#N/A</v>
      </c>
      <c r="U3865" s="21" t="s">
        <v>30</v>
      </c>
      <c r="V3865" s="33" t="s">
        <v>30</v>
      </c>
      <c r="W3865" s="4">
        <f t="shared" si="180"/>
        <v>11</v>
      </c>
      <c r="X3865" s="14" t="str">
        <f t="shared" si="181"/>
        <v>CPF</v>
      </c>
      <c r="Y3865" s="13" t="str">
        <f t="shared" si="182"/>
        <v>298.615.618-54</v>
      </c>
      <c r="Z3865" s="10" t="str">
        <f>VLOOKUP(Y3865,FORNECEDORES!$A$2:$G$9043,3,0)</f>
        <v>EDILENE ALMEIDA  DE LUCENA</v>
      </c>
      <c r="AA3865" s="15" t="str">
        <f>VLOOKUP(Y3865,FORNECEDORES!$A$2:$G$9041,7,0)</f>
        <v>edilenealmeidadelucena@gmail.com;</v>
      </c>
    </row>
    <row r="3866" spans="1:27" x14ac:dyDescent="0.3">
      <c r="A3866" s="21" t="s">
        <v>8938</v>
      </c>
      <c r="B3866" s="32" t="s">
        <v>6534</v>
      </c>
      <c r="C3866" s="33">
        <v>45873</v>
      </c>
      <c r="D3866" s="33">
        <v>45874</v>
      </c>
      <c r="E3866" s="21" t="s">
        <v>5680</v>
      </c>
      <c r="F3866" s="34">
        <v>277.89</v>
      </c>
      <c r="G3866" s="21" t="s">
        <v>24</v>
      </c>
      <c r="H3866" s="21" t="s">
        <v>6535</v>
      </c>
      <c r="I3866" s="22">
        <v>29861561854</v>
      </c>
      <c r="J3866" s="22" t="s">
        <v>6536</v>
      </c>
      <c r="K3866" s="40">
        <v>102249662</v>
      </c>
      <c r="L3866" s="21" t="s">
        <v>26</v>
      </c>
      <c r="M3866" s="21">
        <v>146341</v>
      </c>
      <c r="N3866" s="21">
        <v>267584</v>
      </c>
      <c r="O3866" s="21" t="s">
        <v>8939</v>
      </c>
      <c r="P3866" s="21" t="s">
        <v>26</v>
      </c>
      <c r="Q3866" s="21" t="s">
        <v>26</v>
      </c>
      <c r="R3866" s="21" t="s">
        <v>31</v>
      </c>
      <c r="S3866" s="21" t="s">
        <v>29</v>
      </c>
      <c r="T3866" s="21" t="e">
        <v>#N/A</v>
      </c>
      <c r="U3866" s="21" t="s">
        <v>30</v>
      </c>
      <c r="V3866" s="33" t="s">
        <v>30</v>
      </c>
      <c r="W3866" s="4">
        <f t="shared" si="180"/>
        <v>11</v>
      </c>
      <c r="X3866" s="14" t="str">
        <f t="shared" si="181"/>
        <v>CPF</v>
      </c>
      <c r="Y3866" s="13" t="str">
        <f t="shared" si="182"/>
        <v>298.615.618-54</v>
      </c>
      <c r="Z3866" s="10" t="str">
        <f>VLOOKUP(Y3866,FORNECEDORES!$A$2:$G$9043,3,0)</f>
        <v>EDILENE ALMEIDA  DE LUCENA</v>
      </c>
      <c r="AA3866" s="15" t="str">
        <f>VLOOKUP(Y3866,FORNECEDORES!$A$2:$G$9041,7,0)</f>
        <v>edilenealmeidadelucena@gmail.com;</v>
      </c>
    </row>
    <row r="3867" spans="1:27" x14ac:dyDescent="0.3">
      <c r="A3867" s="21" t="s">
        <v>8938</v>
      </c>
      <c r="B3867" s="32" t="s">
        <v>6534</v>
      </c>
      <c r="C3867" s="33">
        <v>45873</v>
      </c>
      <c r="D3867" s="33">
        <v>45883</v>
      </c>
      <c r="E3867" s="21" t="s">
        <v>34</v>
      </c>
      <c r="F3867" s="34">
        <v>277.89</v>
      </c>
      <c r="G3867" s="21" t="s">
        <v>24</v>
      </c>
      <c r="H3867" s="21" t="s">
        <v>6535</v>
      </c>
      <c r="I3867" s="22">
        <v>29861561854</v>
      </c>
      <c r="J3867" s="22" t="s">
        <v>6536</v>
      </c>
      <c r="K3867" s="40">
        <v>102249662</v>
      </c>
      <c r="L3867" s="21" t="s">
        <v>26</v>
      </c>
      <c r="M3867" s="21">
        <v>146341</v>
      </c>
      <c r="N3867" s="21">
        <v>267584</v>
      </c>
      <c r="O3867" s="21" t="s">
        <v>8939</v>
      </c>
      <c r="P3867" s="21" t="s">
        <v>26</v>
      </c>
      <c r="Q3867" s="21" t="s">
        <v>26</v>
      </c>
      <c r="R3867" s="21" t="s">
        <v>31</v>
      </c>
      <c r="S3867" s="21" t="s">
        <v>29</v>
      </c>
      <c r="T3867" s="21" t="e">
        <v>#N/A</v>
      </c>
      <c r="U3867" s="21" t="s">
        <v>30</v>
      </c>
      <c r="V3867" s="33" t="s">
        <v>30</v>
      </c>
      <c r="W3867" s="4">
        <f t="shared" si="180"/>
        <v>11</v>
      </c>
      <c r="X3867" s="14" t="str">
        <f t="shared" si="181"/>
        <v>CPF</v>
      </c>
      <c r="Y3867" s="13" t="str">
        <f t="shared" si="182"/>
        <v>298.615.618-54</v>
      </c>
      <c r="Z3867" s="10" t="str">
        <f>VLOOKUP(Y3867,FORNECEDORES!$A$2:$G$9043,3,0)</f>
        <v>EDILENE ALMEIDA  DE LUCENA</v>
      </c>
      <c r="AA3867" s="15" t="str">
        <f>VLOOKUP(Y3867,FORNECEDORES!$A$2:$G$9041,7,0)</f>
        <v>edilenealmeidadelucena@gmail.com;</v>
      </c>
    </row>
    <row r="3868" spans="1:27" x14ac:dyDescent="0.3">
      <c r="A3868" s="21" t="s">
        <v>8940</v>
      </c>
      <c r="B3868" s="32" t="s">
        <v>6025</v>
      </c>
      <c r="C3868" s="33">
        <v>45873</v>
      </c>
      <c r="D3868" s="33">
        <v>45874</v>
      </c>
      <c r="E3868" s="21" t="s">
        <v>5680</v>
      </c>
      <c r="F3868" s="34">
        <v>1693.02</v>
      </c>
      <c r="G3868" s="21" t="s">
        <v>24</v>
      </c>
      <c r="H3868" s="21" t="s">
        <v>1459</v>
      </c>
      <c r="I3868" s="22">
        <v>58751050030</v>
      </c>
      <c r="J3868" s="22" t="s">
        <v>6026</v>
      </c>
      <c r="K3868" s="40">
        <v>102249749</v>
      </c>
      <c r="L3868" s="21" t="s">
        <v>26</v>
      </c>
      <c r="M3868" s="21">
        <v>146295</v>
      </c>
      <c r="N3868" s="21">
        <v>267415</v>
      </c>
      <c r="O3868" s="21">
        <v>3601</v>
      </c>
      <c r="P3868" s="21" t="s">
        <v>27</v>
      </c>
      <c r="Q3868" s="21" t="s">
        <v>27</v>
      </c>
      <c r="R3868" s="21" t="s">
        <v>28</v>
      </c>
      <c r="S3868" s="21" t="s">
        <v>5691</v>
      </c>
      <c r="T3868" s="21" t="e">
        <v>#N/A</v>
      </c>
      <c r="U3868" s="21" t="s">
        <v>30</v>
      </c>
      <c r="V3868" s="33" t="s">
        <v>30</v>
      </c>
      <c r="W3868" s="4">
        <f t="shared" si="180"/>
        <v>11</v>
      </c>
      <c r="X3868" s="14" t="str">
        <f t="shared" si="181"/>
        <v>CPF</v>
      </c>
      <c r="Y3868" s="13" t="str">
        <f t="shared" si="182"/>
        <v>587.510.500-30</v>
      </c>
      <c r="Z3868" s="10" t="str">
        <f>VLOOKUP(Y3868,FORNECEDORES!$A$2:$G$9043,3,0)</f>
        <v>VANDERLI DASSOLER</v>
      </c>
      <c r="AA3868" s="15" t="str">
        <f>VLOOKUP(Y3868,FORNECEDORES!$A$2:$G$9041,7,0)</f>
        <v>vanderliegv@gmail.com;</v>
      </c>
    </row>
    <row r="3869" spans="1:27" x14ac:dyDescent="0.3">
      <c r="A3869" s="21" t="s">
        <v>8940</v>
      </c>
      <c r="B3869" s="32" t="s">
        <v>6025</v>
      </c>
      <c r="C3869" s="33">
        <v>45873</v>
      </c>
      <c r="D3869" s="33">
        <v>45883</v>
      </c>
      <c r="E3869" s="21" t="s">
        <v>34</v>
      </c>
      <c r="F3869" s="34">
        <v>1128.68</v>
      </c>
      <c r="G3869" s="21" t="s">
        <v>24</v>
      </c>
      <c r="H3869" s="21" t="s">
        <v>1459</v>
      </c>
      <c r="I3869" s="22">
        <v>58751050030</v>
      </c>
      <c r="J3869" s="22" t="s">
        <v>6026</v>
      </c>
      <c r="K3869" s="40">
        <v>102249749</v>
      </c>
      <c r="L3869" s="21" t="s">
        <v>26</v>
      </c>
      <c r="M3869" s="21">
        <v>146295</v>
      </c>
      <c r="N3869" s="21">
        <v>267415</v>
      </c>
      <c r="O3869" s="21">
        <v>3601</v>
      </c>
      <c r="P3869" s="21" t="s">
        <v>27</v>
      </c>
      <c r="Q3869" s="21" t="s">
        <v>27</v>
      </c>
      <c r="R3869" s="21" t="s">
        <v>28</v>
      </c>
      <c r="S3869" s="21" t="s">
        <v>5691</v>
      </c>
      <c r="T3869" s="21" t="e">
        <v>#N/A</v>
      </c>
      <c r="U3869" s="21" t="s">
        <v>30</v>
      </c>
      <c r="V3869" s="33" t="s">
        <v>30</v>
      </c>
      <c r="W3869" s="4">
        <f t="shared" si="180"/>
        <v>11</v>
      </c>
      <c r="X3869" s="14" t="str">
        <f t="shared" si="181"/>
        <v>CPF</v>
      </c>
      <c r="Y3869" s="13" t="str">
        <f t="shared" si="182"/>
        <v>587.510.500-30</v>
      </c>
      <c r="Z3869" s="10" t="str">
        <f>VLOOKUP(Y3869,FORNECEDORES!$A$2:$G$9043,3,0)</f>
        <v>VANDERLI DASSOLER</v>
      </c>
      <c r="AA3869" s="15" t="str">
        <f>VLOOKUP(Y3869,FORNECEDORES!$A$2:$G$9041,7,0)</f>
        <v>vanderliegv@gmail.com;</v>
      </c>
    </row>
    <row r="3870" spans="1:27" x14ac:dyDescent="0.3">
      <c r="A3870" s="21" t="s">
        <v>8941</v>
      </c>
      <c r="B3870" s="32" t="s">
        <v>6534</v>
      </c>
      <c r="C3870" s="33">
        <v>45873</v>
      </c>
      <c r="D3870" s="33">
        <v>45874</v>
      </c>
      <c r="E3870" s="21" t="s">
        <v>5680</v>
      </c>
      <c r="F3870" s="34">
        <v>170.6</v>
      </c>
      <c r="G3870" s="21" t="s">
        <v>24</v>
      </c>
      <c r="H3870" s="21" t="s">
        <v>6535</v>
      </c>
      <c r="I3870" s="22">
        <v>29861561854</v>
      </c>
      <c r="J3870" s="22" t="s">
        <v>6536</v>
      </c>
      <c r="K3870" s="40">
        <v>102249826</v>
      </c>
      <c r="L3870" s="21" t="s">
        <v>26</v>
      </c>
      <c r="M3870" s="21">
        <v>146342</v>
      </c>
      <c r="N3870" s="21">
        <v>267585</v>
      </c>
      <c r="O3870" s="21">
        <v>255</v>
      </c>
      <c r="P3870" s="21" t="s">
        <v>26</v>
      </c>
      <c r="Q3870" s="21" t="s">
        <v>26</v>
      </c>
      <c r="R3870" s="21" t="s">
        <v>31</v>
      </c>
      <c r="S3870" s="21" t="s">
        <v>29</v>
      </c>
      <c r="T3870" s="21" t="e">
        <v>#N/A</v>
      </c>
      <c r="U3870" s="21" t="s">
        <v>30</v>
      </c>
      <c r="V3870" s="33" t="s">
        <v>30</v>
      </c>
      <c r="W3870" s="4">
        <f t="shared" si="180"/>
        <v>11</v>
      </c>
      <c r="X3870" s="14" t="str">
        <f t="shared" si="181"/>
        <v>CPF</v>
      </c>
      <c r="Y3870" s="13" t="str">
        <f t="shared" si="182"/>
        <v>298.615.618-54</v>
      </c>
      <c r="Z3870" s="10" t="str">
        <f>VLOOKUP(Y3870,FORNECEDORES!$A$2:$G$9043,3,0)</f>
        <v>EDILENE ALMEIDA  DE LUCENA</v>
      </c>
      <c r="AA3870" s="15" t="str">
        <f>VLOOKUP(Y3870,FORNECEDORES!$A$2:$G$9041,7,0)</f>
        <v>edilenealmeidadelucena@gmail.com;</v>
      </c>
    </row>
    <row r="3871" spans="1:27" x14ac:dyDescent="0.3">
      <c r="A3871" s="21" t="s">
        <v>8941</v>
      </c>
      <c r="B3871" s="32" t="s">
        <v>6534</v>
      </c>
      <c r="C3871" s="33">
        <v>45873</v>
      </c>
      <c r="D3871" s="33">
        <v>45883</v>
      </c>
      <c r="E3871" s="21" t="s">
        <v>34</v>
      </c>
      <c r="F3871" s="34">
        <v>170.59</v>
      </c>
      <c r="G3871" s="21" t="s">
        <v>24</v>
      </c>
      <c r="H3871" s="21" t="s">
        <v>6535</v>
      </c>
      <c r="I3871" s="22">
        <v>29861561854</v>
      </c>
      <c r="J3871" s="22" t="s">
        <v>6536</v>
      </c>
      <c r="K3871" s="40">
        <v>102249826</v>
      </c>
      <c r="L3871" s="21" t="s">
        <v>26</v>
      </c>
      <c r="M3871" s="21">
        <v>146342</v>
      </c>
      <c r="N3871" s="21">
        <v>267585</v>
      </c>
      <c r="O3871" s="21">
        <v>255</v>
      </c>
      <c r="P3871" s="21" t="s">
        <v>26</v>
      </c>
      <c r="Q3871" s="21" t="s">
        <v>26</v>
      </c>
      <c r="R3871" s="21" t="s">
        <v>31</v>
      </c>
      <c r="S3871" s="21" t="s">
        <v>29</v>
      </c>
      <c r="T3871" s="21" t="e">
        <v>#N/A</v>
      </c>
      <c r="U3871" s="21" t="s">
        <v>30</v>
      </c>
      <c r="V3871" s="33" t="s">
        <v>30</v>
      </c>
      <c r="W3871" s="4">
        <f t="shared" si="180"/>
        <v>11</v>
      </c>
      <c r="X3871" s="14" t="str">
        <f t="shared" si="181"/>
        <v>CPF</v>
      </c>
      <c r="Y3871" s="13" t="str">
        <f t="shared" si="182"/>
        <v>298.615.618-54</v>
      </c>
      <c r="Z3871" s="10" t="str">
        <f>VLOOKUP(Y3871,FORNECEDORES!$A$2:$G$9043,3,0)</f>
        <v>EDILENE ALMEIDA  DE LUCENA</v>
      </c>
      <c r="AA3871" s="15" t="str">
        <f>VLOOKUP(Y3871,FORNECEDORES!$A$2:$G$9041,7,0)</f>
        <v>edilenealmeidadelucena@gmail.com;</v>
      </c>
    </row>
    <row r="3872" spans="1:27" x14ac:dyDescent="0.3">
      <c r="A3872" s="21" t="s">
        <v>8942</v>
      </c>
      <c r="B3872" s="32" t="s">
        <v>6031</v>
      </c>
      <c r="C3872" s="33">
        <v>45873</v>
      </c>
      <c r="D3872" s="33">
        <v>45874</v>
      </c>
      <c r="E3872" s="21" t="s">
        <v>5680</v>
      </c>
      <c r="F3872" s="34">
        <v>1380</v>
      </c>
      <c r="G3872" s="21" t="s">
        <v>24</v>
      </c>
      <c r="H3872" s="21" t="s">
        <v>6032</v>
      </c>
      <c r="I3872" s="22">
        <v>17250059000130</v>
      </c>
      <c r="J3872" s="22" t="s">
        <v>6033</v>
      </c>
      <c r="K3872" s="40">
        <v>102249903</v>
      </c>
      <c r="L3872" s="21" t="s">
        <v>26</v>
      </c>
      <c r="M3872" s="21">
        <v>146314</v>
      </c>
      <c r="N3872" s="21">
        <v>267471</v>
      </c>
      <c r="O3872" s="21">
        <v>3603</v>
      </c>
      <c r="P3872" s="21" t="s">
        <v>27</v>
      </c>
      <c r="Q3872" s="21" t="s">
        <v>27</v>
      </c>
      <c r="R3872" s="21" t="s">
        <v>28</v>
      </c>
      <c r="S3872" s="21" t="s">
        <v>5691</v>
      </c>
      <c r="T3872" s="21" t="e">
        <v>#N/A</v>
      </c>
      <c r="U3872" s="21" t="s">
        <v>30</v>
      </c>
      <c r="V3872" s="33" t="s">
        <v>30</v>
      </c>
      <c r="W3872" s="4">
        <f t="shared" si="180"/>
        <v>14</v>
      </c>
      <c r="X3872" s="14" t="str">
        <f t="shared" si="181"/>
        <v>CNPJ</v>
      </c>
      <c r="Y3872" s="13" t="str">
        <f t="shared" si="182"/>
        <v>17.250.059/0001-30</v>
      </c>
      <c r="Z3872" s="10" t="str">
        <f>VLOOKUP(Y3872,FORNECEDORES!$A$2:$G$9043,3,0)</f>
        <v>SILVERIO DA SILVEIRA ME</v>
      </c>
      <c r="AA3872" s="15" t="str">
        <f>VLOOKUP(Y3872,FORNECEDORES!$A$2:$G$9041,7,0)</f>
        <v>silveriosilveira86@hotmail.com;</v>
      </c>
    </row>
    <row r="3873" spans="1:27" x14ac:dyDescent="0.3">
      <c r="A3873" s="21" t="s">
        <v>8942</v>
      </c>
      <c r="B3873" s="32" t="s">
        <v>6031</v>
      </c>
      <c r="C3873" s="33">
        <v>45873</v>
      </c>
      <c r="D3873" s="33">
        <v>45890</v>
      </c>
      <c r="E3873" s="21" t="s">
        <v>34</v>
      </c>
      <c r="F3873" s="34">
        <v>920</v>
      </c>
      <c r="G3873" s="21" t="s">
        <v>24</v>
      </c>
      <c r="H3873" s="21" t="s">
        <v>6032</v>
      </c>
      <c r="I3873" s="22">
        <v>17250059000130</v>
      </c>
      <c r="J3873" s="22" t="s">
        <v>6033</v>
      </c>
      <c r="K3873" s="40">
        <v>102249903</v>
      </c>
      <c r="L3873" s="21" t="s">
        <v>26</v>
      </c>
      <c r="M3873" s="21">
        <v>146314</v>
      </c>
      <c r="N3873" s="21">
        <v>267471</v>
      </c>
      <c r="O3873" s="21">
        <v>3603</v>
      </c>
      <c r="P3873" s="21" t="s">
        <v>27</v>
      </c>
      <c r="Q3873" s="21" t="s">
        <v>27</v>
      </c>
      <c r="R3873" s="21" t="s">
        <v>28</v>
      </c>
      <c r="S3873" s="21" t="s">
        <v>5691</v>
      </c>
      <c r="T3873" s="21" t="e">
        <v>#N/A</v>
      </c>
      <c r="U3873" s="21" t="s">
        <v>30</v>
      </c>
      <c r="V3873" s="33" t="s">
        <v>30</v>
      </c>
      <c r="W3873" s="4">
        <f t="shared" si="180"/>
        <v>14</v>
      </c>
      <c r="X3873" s="14" t="str">
        <f t="shared" si="181"/>
        <v>CNPJ</v>
      </c>
      <c r="Y3873" s="13" t="str">
        <f t="shared" si="182"/>
        <v>17.250.059/0001-30</v>
      </c>
      <c r="Z3873" s="10" t="str">
        <f>VLOOKUP(Y3873,FORNECEDORES!$A$2:$G$9043,3,0)</f>
        <v>SILVERIO DA SILVEIRA ME</v>
      </c>
      <c r="AA3873" s="15" t="str">
        <f>VLOOKUP(Y3873,FORNECEDORES!$A$2:$G$9041,7,0)</f>
        <v>silveriosilveira86@hotmail.com;</v>
      </c>
    </row>
    <row r="3874" spans="1:27" x14ac:dyDescent="0.3">
      <c r="A3874" s="21" t="s">
        <v>8943</v>
      </c>
      <c r="B3874" s="32" t="s">
        <v>5971</v>
      </c>
      <c r="C3874" s="33">
        <v>45873</v>
      </c>
      <c r="D3874" s="33">
        <v>45873</v>
      </c>
      <c r="E3874" s="21" t="s">
        <v>5680</v>
      </c>
      <c r="F3874" s="34">
        <v>3109.42</v>
      </c>
      <c r="G3874" s="21" t="s">
        <v>24</v>
      </c>
      <c r="H3874" s="21" t="s">
        <v>1593</v>
      </c>
      <c r="I3874" s="22">
        <v>8555853826</v>
      </c>
      <c r="J3874" s="22" t="s">
        <v>5979</v>
      </c>
      <c r="K3874" s="40">
        <v>102250363</v>
      </c>
      <c r="L3874" s="21" t="s">
        <v>26</v>
      </c>
      <c r="M3874" s="21">
        <v>146347</v>
      </c>
      <c r="N3874" s="21">
        <v>267579</v>
      </c>
      <c r="O3874" s="21">
        <v>2281</v>
      </c>
      <c r="P3874" s="21" t="s">
        <v>26</v>
      </c>
      <c r="Q3874" s="21" t="s">
        <v>26</v>
      </c>
      <c r="R3874" s="21" t="s">
        <v>31</v>
      </c>
      <c r="S3874" s="21" t="s">
        <v>29</v>
      </c>
      <c r="T3874" s="21" t="e">
        <v>#N/A</v>
      </c>
      <c r="U3874" s="21" t="s">
        <v>33</v>
      </c>
      <c r="V3874" s="33" t="s">
        <v>33</v>
      </c>
      <c r="W3874" s="4">
        <f t="shared" si="180"/>
        <v>10</v>
      </c>
      <c r="X3874" s="14" t="str">
        <f t="shared" si="181"/>
        <v>CPF_Incompleto</v>
      </c>
      <c r="Y3874" s="13" t="str">
        <f t="shared" si="182"/>
        <v>085.558.538-26</v>
      </c>
      <c r="Z3874" s="10" t="str">
        <f>VLOOKUP(Y3874,FORNECEDORES!$A$2:$G$9043,3,0)</f>
        <v>APARECIDO VANDERLEI DA FONSECA</v>
      </c>
      <c r="AA3874" s="15" t="str">
        <f>VLOOKUP(Y3874,FORNECEDORES!$A$2:$G$9041,7,0)</f>
        <v>vander.fon@gmail.com;</v>
      </c>
    </row>
    <row r="3875" spans="1:27" x14ac:dyDescent="0.3">
      <c r="A3875" s="21" t="s">
        <v>8943</v>
      </c>
      <c r="B3875" s="32" t="s">
        <v>5971</v>
      </c>
      <c r="C3875" s="33">
        <v>45873</v>
      </c>
      <c r="D3875" s="33">
        <v>45873</v>
      </c>
      <c r="E3875" s="21" t="s">
        <v>34</v>
      </c>
      <c r="F3875" s="34">
        <v>2072.9499999999998</v>
      </c>
      <c r="G3875" s="21" t="s">
        <v>24</v>
      </c>
      <c r="H3875" s="21" t="s">
        <v>1593</v>
      </c>
      <c r="I3875" s="22">
        <v>8555853826</v>
      </c>
      <c r="J3875" s="22" t="s">
        <v>5979</v>
      </c>
      <c r="K3875" s="21">
        <v>102250363</v>
      </c>
      <c r="L3875" s="21" t="s">
        <v>26</v>
      </c>
      <c r="M3875" s="21">
        <v>146347</v>
      </c>
      <c r="N3875" s="21">
        <v>267579</v>
      </c>
      <c r="O3875" s="21">
        <v>2281</v>
      </c>
      <c r="P3875" s="21" t="s">
        <v>26</v>
      </c>
      <c r="Q3875" s="21" t="s">
        <v>26</v>
      </c>
      <c r="R3875" s="21" t="s">
        <v>31</v>
      </c>
      <c r="S3875" s="21" t="s">
        <v>29</v>
      </c>
      <c r="T3875" s="21" t="e">
        <v>#N/A</v>
      </c>
      <c r="U3875" s="21" t="s">
        <v>33</v>
      </c>
      <c r="V3875" s="33" t="s">
        <v>33</v>
      </c>
      <c r="W3875" s="4">
        <f t="shared" si="180"/>
        <v>10</v>
      </c>
      <c r="X3875" s="14" t="str">
        <f t="shared" si="181"/>
        <v>CPF_Incompleto</v>
      </c>
      <c r="Y3875" s="13" t="str">
        <f t="shared" si="182"/>
        <v>085.558.538-26</v>
      </c>
      <c r="Z3875" s="10" t="str">
        <f>VLOOKUP(Y3875,FORNECEDORES!$A$2:$G$9043,3,0)</f>
        <v>APARECIDO VANDERLEI DA FONSECA</v>
      </c>
      <c r="AA3875" s="15" t="str">
        <f>VLOOKUP(Y3875,FORNECEDORES!$A$2:$G$9041,7,0)</f>
        <v>vander.fon@gmail.com;</v>
      </c>
    </row>
    <row r="3876" spans="1:27" x14ac:dyDescent="0.3">
      <c r="A3876" s="21" t="s">
        <v>8380</v>
      </c>
      <c r="B3876" s="32" t="s">
        <v>5748</v>
      </c>
      <c r="C3876" s="33">
        <v>45873</v>
      </c>
      <c r="D3876" s="33">
        <v>45873</v>
      </c>
      <c r="E3876" s="21" t="s">
        <v>23</v>
      </c>
      <c r="F3876" s="34">
        <v>1167.5999999999999</v>
      </c>
      <c r="G3876" s="21" t="s">
        <v>24</v>
      </c>
      <c r="H3876" s="21" t="s">
        <v>5749</v>
      </c>
      <c r="I3876" s="22">
        <v>33414341867</v>
      </c>
      <c r="J3876" s="22"/>
      <c r="K3876" s="40">
        <v>102254259</v>
      </c>
      <c r="L3876" s="21" t="s">
        <v>26</v>
      </c>
      <c r="M3876" s="21">
        <v>146353</v>
      </c>
      <c r="N3876" s="21">
        <v>267602</v>
      </c>
      <c r="O3876" s="21">
        <v>2282</v>
      </c>
      <c r="P3876" s="21" t="s">
        <v>26</v>
      </c>
      <c r="Q3876" s="21" t="s">
        <v>26</v>
      </c>
      <c r="R3876" s="21" t="s">
        <v>31</v>
      </c>
      <c r="S3876" s="21" t="s">
        <v>29</v>
      </c>
      <c r="T3876" s="21" t="e">
        <v>#N/A</v>
      </c>
      <c r="U3876" s="21" t="s">
        <v>30</v>
      </c>
      <c r="V3876" s="33" t="s">
        <v>30</v>
      </c>
      <c r="W3876" s="4">
        <f t="shared" si="180"/>
        <v>11</v>
      </c>
      <c r="X3876" s="14" t="str">
        <f t="shared" si="181"/>
        <v>CPF</v>
      </c>
      <c r="Y3876" s="13" t="str">
        <f t="shared" si="182"/>
        <v>334.143.418-67</v>
      </c>
      <c r="Z3876" s="10" t="str">
        <f>VLOOKUP(Y3876,FORNECEDORES!$A$2:$G$9043,3,0)</f>
        <v>IDALECIO FIRMINO DE OLIVEIRA</v>
      </c>
      <c r="AA3876" s="15">
        <f>VLOOKUP(Y3876,FORNECEDORES!$A$2:$G$9041,7,0)</f>
        <v>0</v>
      </c>
    </row>
    <row r="3877" spans="1:27" x14ac:dyDescent="0.3">
      <c r="A3877" s="21" t="s">
        <v>8380</v>
      </c>
      <c r="B3877" s="32" t="s">
        <v>5745</v>
      </c>
      <c r="C3877" s="33">
        <v>45873</v>
      </c>
      <c r="D3877" s="33">
        <v>45873</v>
      </c>
      <c r="E3877" s="21" t="s">
        <v>23</v>
      </c>
      <c r="F3877" s="34">
        <v>1167.5999999999999</v>
      </c>
      <c r="G3877" s="21" t="s">
        <v>24</v>
      </c>
      <c r="H3877" s="21" t="s">
        <v>359</v>
      </c>
      <c r="I3877" s="22">
        <v>21540745880</v>
      </c>
      <c r="J3877" s="22"/>
      <c r="K3877" s="40">
        <v>102254356</v>
      </c>
      <c r="L3877" s="21" t="s">
        <v>26</v>
      </c>
      <c r="M3877" s="21">
        <v>146354</v>
      </c>
      <c r="N3877" s="21">
        <v>267603</v>
      </c>
      <c r="O3877" s="21">
        <v>2284</v>
      </c>
      <c r="P3877" s="21" t="s">
        <v>26</v>
      </c>
      <c r="Q3877" s="21" t="s">
        <v>26</v>
      </c>
      <c r="R3877" s="21" t="s">
        <v>31</v>
      </c>
      <c r="S3877" s="21" t="s">
        <v>29</v>
      </c>
      <c r="T3877" s="21" t="s">
        <v>24</v>
      </c>
      <c r="U3877" s="21" t="s">
        <v>30</v>
      </c>
      <c r="V3877" s="33" t="s">
        <v>30</v>
      </c>
      <c r="W3877" s="4">
        <f t="shared" si="180"/>
        <v>11</v>
      </c>
      <c r="X3877" s="14" t="str">
        <f t="shared" si="181"/>
        <v>CPF</v>
      </c>
      <c r="Y3877" s="13" t="str">
        <f t="shared" si="182"/>
        <v>215.407.458-80</v>
      </c>
      <c r="Z3877" s="10" t="str">
        <f>VLOOKUP(Y3877,FORNECEDORES!$A$2:$G$9043,3,0)</f>
        <v>CINTIA ANTUNES NASCIMENTO</v>
      </c>
      <c r="AA3877" s="15">
        <f>VLOOKUP(Y3877,FORNECEDORES!$A$2:$G$9041,7,0)</f>
        <v>0</v>
      </c>
    </row>
    <row r="3878" spans="1:27" x14ac:dyDescent="0.3">
      <c r="A3878" s="21" t="s">
        <v>8380</v>
      </c>
      <c r="B3878" s="32" t="s">
        <v>6564</v>
      </c>
      <c r="C3878" s="33">
        <v>45873</v>
      </c>
      <c r="D3878" s="33">
        <v>45873</v>
      </c>
      <c r="E3878" s="21" t="s">
        <v>23</v>
      </c>
      <c r="F3878" s="34">
        <v>1376.79</v>
      </c>
      <c r="G3878" s="21" t="s">
        <v>24</v>
      </c>
      <c r="H3878" s="21" t="s">
        <v>6565</v>
      </c>
      <c r="I3878" s="22">
        <v>38536656832</v>
      </c>
      <c r="J3878" s="22"/>
      <c r="K3878" s="40">
        <v>102254435</v>
      </c>
      <c r="L3878" s="21" t="s">
        <v>26</v>
      </c>
      <c r="M3878" s="21">
        <v>146356</v>
      </c>
      <c r="N3878" s="21">
        <v>267604</v>
      </c>
      <c r="O3878" s="21">
        <v>2285</v>
      </c>
      <c r="P3878" s="21" t="s">
        <v>26</v>
      </c>
      <c r="Q3878" s="21" t="s">
        <v>26</v>
      </c>
      <c r="R3878" s="21" t="s">
        <v>31</v>
      </c>
      <c r="S3878" s="21" t="s">
        <v>29</v>
      </c>
      <c r="T3878" s="21" t="e">
        <v>#N/A</v>
      </c>
      <c r="U3878" s="21">
        <v>15</v>
      </c>
      <c r="V3878" s="33">
        <v>45889</v>
      </c>
      <c r="W3878" s="4">
        <f t="shared" si="180"/>
        <v>11</v>
      </c>
      <c r="X3878" s="14" t="str">
        <f t="shared" si="181"/>
        <v>CPF</v>
      </c>
      <c r="Y3878" s="13" t="str">
        <f t="shared" si="182"/>
        <v>385.366.568-32</v>
      </c>
      <c r="Z3878" s="10" t="str">
        <f>VLOOKUP(Y3878,FORNECEDORES!$A$2:$G$9043,3,0)</f>
        <v>LUARA FERNANDES GOMES</v>
      </c>
      <c r="AA3878" s="15" t="str">
        <f>VLOOKUP(Y3878,FORNECEDORES!$A$2:$G$9041,7,0)</f>
        <v>luara.fernandesb@gmail.com;</v>
      </c>
    </row>
    <row r="3879" spans="1:27" x14ac:dyDescent="0.3">
      <c r="A3879" s="21" t="s">
        <v>8380</v>
      </c>
      <c r="B3879" s="32" t="s">
        <v>6851</v>
      </c>
      <c r="C3879" s="33">
        <v>45873</v>
      </c>
      <c r="D3879" s="33">
        <v>45873</v>
      </c>
      <c r="E3879" s="21" t="s">
        <v>23</v>
      </c>
      <c r="F3879" s="34">
        <v>389.2</v>
      </c>
      <c r="G3879" s="21" t="s">
        <v>24</v>
      </c>
      <c r="H3879" s="21" t="s">
        <v>6852</v>
      </c>
      <c r="I3879" s="22">
        <v>29583498882</v>
      </c>
      <c r="J3879" s="22"/>
      <c r="K3879" s="40">
        <v>102254503</v>
      </c>
      <c r="L3879" s="21" t="s">
        <v>26</v>
      </c>
      <c r="M3879" s="21">
        <v>146355</v>
      </c>
      <c r="N3879" s="21">
        <v>267605</v>
      </c>
      <c r="O3879" s="21">
        <v>2286</v>
      </c>
      <c r="P3879" s="21" t="s">
        <v>26</v>
      </c>
      <c r="Q3879" s="21" t="s">
        <v>26</v>
      </c>
      <c r="R3879" s="21" t="s">
        <v>31</v>
      </c>
      <c r="S3879" s="21" t="s">
        <v>29</v>
      </c>
      <c r="T3879" s="21" t="s">
        <v>24</v>
      </c>
      <c r="U3879" s="21">
        <v>15</v>
      </c>
      <c r="V3879" s="33">
        <v>45889</v>
      </c>
      <c r="W3879" s="4">
        <f t="shared" si="180"/>
        <v>11</v>
      </c>
      <c r="X3879" s="14" t="str">
        <f t="shared" si="181"/>
        <v>CPF</v>
      </c>
      <c r="Y3879" s="13" t="str">
        <f t="shared" si="182"/>
        <v>295.834.988-82</v>
      </c>
      <c r="Z3879" s="10" t="str">
        <f>VLOOKUP(Y3879,FORNECEDORES!$A$2:$G$9043,3,0)</f>
        <v>VAGNER MARTINS CARDOSO</v>
      </c>
      <c r="AA3879" s="15" t="str">
        <f>VLOOKUP(Y3879,FORNECEDORES!$A$2:$G$9041,7,0)</f>
        <v>vagnermcardoso81@gmail.com;</v>
      </c>
    </row>
    <row r="3880" spans="1:27" x14ac:dyDescent="0.3">
      <c r="A3880" s="21" t="s">
        <v>8380</v>
      </c>
      <c r="B3880" s="32" t="s">
        <v>6459</v>
      </c>
      <c r="C3880" s="33">
        <v>45873</v>
      </c>
      <c r="D3880" s="33">
        <v>45873</v>
      </c>
      <c r="E3880" s="21" t="s">
        <v>23</v>
      </c>
      <c r="F3880" s="34">
        <v>973</v>
      </c>
      <c r="G3880" s="21" t="s">
        <v>24</v>
      </c>
      <c r="H3880" s="21" t="s">
        <v>375</v>
      </c>
      <c r="I3880" s="22">
        <v>36796265840</v>
      </c>
      <c r="J3880" s="22"/>
      <c r="K3880" s="40">
        <v>102254641</v>
      </c>
      <c r="L3880" s="21" t="s">
        <v>26</v>
      </c>
      <c r="M3880" s="21">
        <v>146357</v>
      </c>
      <c r="N3880" s="21">
        <v>267606</v>
      </c>
      <c r="O3880" s="21">
        <v>2317</v>
      </c>
      <c r="P3880" s="21" t="s">
        <v>26</v>
      </c>
      <c r="Q3880" s="21" t="s">
        <v>26</v>
      </c>
      <c r="R3880" s="21" t="s">
        <v>31</v>
      </c>
      <c r="S3880" s="21" t="s">
        <v>29</v>
      </c>
      <c r="T3880" s="21" t="s">
        <v>24</v>
      </c>
      <c r="U3880" s="21" t="s">
        <v>30</v>
      </c>
      <c r="V3880" s="33" t="s">
        <v>30</v>
      </c>
      <c r="W3880" s="4">
        <f t="shared" si="180"/>
        <v>11</v>
      </c>
      <c r="X3880" s="14" t="str">
        <f t="shared" si="181"/>
        <v>CPF</v>
      </c>
      <c r="Y3880" s="13" t="str">
        <f t="shared" si="182"/>
        <v>367.962.658-40</v>
      </c>
      <c r="Z3880" s="10" t="str">
        <f>VLOOKUP(Y3880,FORNECEDORES!$A$2:$G$9043,3,0)</f>
        <v>WELLINGTON CARLOS DE OLIVEIRA NASCIMENTO</v>
      </c>
      <c r="AA3880" s="15" t="str">
        <f>VLOOKUP(Y3880,FORNECEDORES!$A$2:$G$9041,7,0)</f>
        <v>cwellington885@gmail.com;</v>
      </c>
    </row>
    <row r="3881" spans="1:27" x14ac:dyDescent="0.3">
      <c r="A3881" s="21" t="s">
        <v>8944</v>
      </c>
      <c r="B3881" s="32" t="s">
        <v>6332</v>
      </c>
      <c r="C3881" s="33">
        <v>45873</v>
      </c>
      <c r="D3881" s="33">
        <v>45873</v>
      </c>
      <c r="E3881" s="21" t="s">
        <v>5680</v>
      </c>
      <c r="F3881" s="34">
        <v>3360</v>
      </c>
      <c r="G3881" s="21" t="s">
        <v>24</v>
      </c>
      <c r="H3881" s="21" t="s">
        <v>6333</v>
      </c>
      <c r="I3881" s="22">
        <v>55525007000119</v>
      </c>
      <c r="J3881" s="22" t="s">
        <v>6335</v>
      </c>
      <c r="K3881" s="40">
        <v>102257959</v>
      </c>
      <c r="L3881" s="21" t="s">
        <v>26</v>
      </c>
      <c r="M3881" s="21">
        <v>146363</v>
      </c>
      <c r="N3881" s="21">
        <v>267618</v>
      </c>
      <c r="O3881" s="21">
        <v>2288</v>
      </c>
      <c r="P3881" s="21" t="s">
        <v>26</v>
      </c>
      <c r="Q3881" s="21" t="s">
        <v>26</v>
      </c>
      <c r="R3881" s="21" t="s">
        <v>31</v>
      </c>
      <c r="S3881" s="21" t="s">
        <v>29</v>
      </c>
      <c r="T3881" s="21" t="e">
        <v>#N/A</v>
      </c>
      <c r="U3881" s="21" t="s">
        <v>30</v>
      </c>
      <c r="V3881" s="33" t="s">
        <v>30</v>
      </c>
      <c r="W3881" s="4">
        <f t="shared" si="180"/>
        <v>14</v>
      </c>
      <c r="X3881" s="14" t="str">
        <f t="shared" si="181"/>
        <v>CNPJ</v>
      </c>
      <c r="Y3881" s="13" t="str">
        <f t="shared" si="182"/>
        <v>55.525.007/0001-19</v>
      </c>
      <c r="Z3881" s="10" t="str">
        <f>VLOOKUP(Y3881,FORNECEDORES!$A$2:$G$9043,3,0)</f>
        <v>ANSELMO FOSTER FELICIANO DA SILVA</v>
      </c>
      <c r="AA3881" s="15" t="str">
        <f>VLOOKUP(Y3881,FORNECEDORES!$A$2:$G$9041,7,0)</f>
        <v>mundialtecnicas@gmail.com;</v>
      </c>
    </row>
    <row r="3882" spans="1:27" x14ac:dyDescent="0.3">
      <c r="A3882" s="21" t="s">
        <v>8944</v>
      </c>
      <c r="B3882" s="32" t="s">
        <v>6332</v>
      </c>
      <c r="C3882" s="33">
        <v>45873</v>
      </c>
      <c r="D3882" s="33">
        <v>45890</v>
      </c>
      <c r="E3882" s="21" t="s">
        <v>34</v>
      </c>
      <c r="F3882" s="34">
        <v>1440</v>
      </c>
      <c r="G3882" s="21" t="s">
        <v>24</v>
      </c>
      <c r="H3882" s="21" t="s">
        <v>6333</v>
      </c>
      <c r="I3882" s="22">
        <v>55525007000119</v>
      </c>
      <c r="J3882" s="22" t="s">
        <v>6335</v>
      </c>
      <c r="K3882" s="40">
        <v>102257959</v>
      </c>
      <c r="L3882" s="21" t="s">
        <v>26</v>
      </c>
      <c r="M3882" s="21">
        <v>146363</v>
      </c>
      <c r="N3882" s="21">
        <v>267618</v>
      </c>
      <c r="O3882" s="21">
        <v>2288</v>
      </c>
      <c r="P3882" s="21" t="s">
        <v>26</v>
      </c>
      <c r="Q3882" s="21" t="s">
        <v>26</v>
      </c>
      <c r="R3882" s="21" t="s">
        <v>31</v>
      </c>
      <c r="S3882" s="21" t="s">
        <v>29</v>
      </c>
      <c r="T3882" s="21" t="e">
        <v>#N/A</v>
      </c>
      <c r="U3882" s="21" t="s">
        <v>30</v>
      </c>
      <c r="V3882" s="33" t="s">
        <v>30</v>
      </c>
      <c r="W3882" s="4">
        <f t="shared" si="180"/>
        <v>14</v>
      </c>
      <c r="X3882" s="14" t="str">
        <f t="shared" si="181"/>
        <v>CNPJ</v>
      </c>
      <c r="Y3882" s="13" t="str">
        <f t="shared" si="182"/>
        <v>55.525.007/0001-19</v>
      </c>
      <c r="Z3882" s="10" t="str">
        <f>VLOOKUP(Y3882,FORNECEDORES!$A$2:$G$9043,3,0)</f>
        <v>ANSELMO FOSTER FELICIANO DA SILVA</v>
      </c>
      <c r="AA3882" s="15" t="str">
        <f>VLOOKUP(Y3882,FORNECEDORES!$A$2:$G$9041,7,0)</f>
        <v>mundialtecnicas@gmail.com;</v>
      </c>
    </row>
    <row r="3883" spans="1:27" x14ac:dyDescent="0.3">
      <c r="A3883" s="21" t="s">
        <v>8945</v>
      </c>
      <c r="B3883" s="32" t="s">
        <v>6470</v>
      </c>
      <c r="C3883" s="33">
        <v>45873</v>
      </c>
      <c r="D3883" s="33">
        <v>45874</v>
      </c>
      <c r="E3883" s="21" t="s">
        <v>5680</v>
      </c>
      <c r="F3883" s="34">
        <v>12843.6</v>
      </c>
      <c r="G3883" s="21" t="s">
        <v>24</v>
      </c>
      <c r="H3883" s="21" t="s">
        <v>1673</v>
      </c>
      <c r="I3883" s="22">
        <v>81815131853</v>
      </c>
      <c r="J3883" s="22" t="s">
        <v>7698</v>
      </c>
      <c r="K3883" s="40">
        <v>102258244</v>
      </c>
      <c r="L3883" s="21" t="s">
        <v>26</v>
      </c>
      <c r="M3883" s="21">
        <v>146286</v>
      </c>
      <c r="N3883" s="21">
        <v>267403</v>
      </c>
      <c r="O3883" s="21">
        <v>3790</v>
      </c>
      <c r="P3883" s="21" t="s">
        <v>26</v>
      </c>
      <c r="Q3883" s="21" t="s">
        <v>88</v>
      </c>
      <c r="R3883" s="21" t="s">
        <v>31</v>
      </c>
      <c r="S3883" s="21" t="s">
        <v>29</v>
      </c>
      <c r="T3883" s="21" t="e">
        <v>#N/A</v>
      </c>
      <c r="U3883" s="21" t="s">
        <v>30</v>
      </c>
      <c r="V3883" s="33" t="s">
        <v>30</v>
      </c>
      <c r="W3883" s="4">
        <f t="shared" si="180"/>
        <v>11</v>
      </c>
      <c r="X3883" s="14" t="str">
        <f t="shared" si="181"/>
        <v>CPF</v>
      </c>
      <c r="Y3883" s="13" t="str">
        <f t="shared" si="182"/>
        <v>818.151.318-53</v>
      </c>
      <c r="Z3883" s="10" t="str">
        <f>VLOOKUP(Y3883,FORNECEDORES!$A$2:$G$9043,3,0)</f>
        <v>FRANCISCO CARLOS FERREIRA</v>
      </c>
      <c r="AA3883" s="15" t="str">
        <f>VLOOKUP(Y3883,FORNECEDORES!$A$2:$G$9041,7,0)</f>
        <v>thiagofh007@gmail.com;</v>
      </c>
    </row>
    <row r="3884" spans="1:27" x14ac:dyDescent="0.3">
      <c r="A3884" s="21" t="s">
        <v>8945</v>
      </c>
      <c r="B3884" s="32" t="s">
        <v>6470</v>
      </c>
      <c r="C3884" s="33">
        <v>45873</v>
      </c>
      <c r="D3884" s="33">
        <v>45883</v>
      </c>
      <c r="E3884" s="21" t="s">
        <v>34</v>
      </c>
      <c r="F3884" s="34">
        <v>8562.4</v>
      </c>
      <c r="G3884" s="21" t="s">
        <v>24</v>
      </c>
      <c r="H3884" s="21" t="s">
        <v>1673</v>
      </c>
      <c r="I3884" s="22">
        <v>81815131853</v>
      </c>
      <c r="J3884" s="22" t="s">
        <v>7698</v>
      </c>
      <c r="K3884" s="21">
        <v>102258244</v>
      </c>
      <c r="L3884" s="21" t="s">
        <v>26</v>
      </c>
      <c r="M3884" s="21">
        <v>146286</v>
      </c>
      <c r="N3884" s="21">
        <v>267403</v>
      </c>
      <c r="O3884" s="21">
        <v>3790</v>
      </c>
      <c r="P3884" s="21" t="s">
        <v>26</v>
      </c>
      <c r="Q3884" s="21" t="s">
        <v>88</v>
      </c>
      <c r="R3884" s="21" t="s">
        <v>31</v>
      </c>
      <c r="S3884" s="21" t="s">
        <v>29</v>
      </c>
      <c r="T3884" s="21" t="e">
        <v>#N/A</v>
      </c>
      <c r="U3884" s="21" t="s">
        <v>30</v>
      </c>
      <c r="V3884" s="33" t="s">
        <v>30</v>
      </c>
      <c r="W3884" s="4">
        <f t="shared" si="180"/>
        <v>11</v>
      </c>
      <c r="X3884" s="14" t="str">
        <f t="shared" si="181"/>
        <v>CPF</v>
      </c>
      <c r="Y3884" s="13" t="str">
        <f t="shared" si="182"/>
        <v>818.151.318-53</v>
      </c>
      <c r="Z3884" s="10" t="str">
        <f>VLOOKUP(Y3884,FORNECEDORES!$A$2:$G$9043,3,0)</f>
        <v>FRANCISCO CARLOS FERREIRA</v>
      </c>
      <c r="AA3884" s="15" t="str">
        <f>VLOOKUP(Y3884,FORNECEDORES!$A$2:$G$9041,7,0)</f>
        <v>thiagofh007@gmail.com;</v>
      </c>
    </row>
    <row r="3885" spans="1:27" x14ac:dyDescent="0.3">
      <c r="A3885" s="21" t="s">
        <v>8946</v>
      </c>
      <c r="B3885" s="32" t="s">
        <v>6470</v>
      </c>
      <c r="C3885" s="33">
        <v>45873</v>
      </c>
      <c r="D3885" s="33">
        <v>45874</v>
      </c>
      <c r="E3885" s="21" t="s">
        <v>5680</v>
      </c>
      <c r="F3885" s="34">
        <v>12843.6</v>
      </c>
      <c r="G3885" s="21" t="s">
        <v>24</v>
      </c>
      <c r="H3885" s="21" t="s">
        <v>1673</v>
      </c>
      <c r="I3885" s="22">
        <v>81815131853</v>
      </c>
      <c r="J3885" s="22" t="s">
        <v>6471</v>
      </c>
      <c r="K3885" s="21">
        <v>102258308</v>
      </c>
      <c r="L3885" s="21" t="s">
        <v>26</v>
      </c>
      <c r="M3885" s="21">
        <v>146288</v>
      </c>
      <c r="N3885" s="21">
        <v>267405</v>
      </c>
      <c r="O3885" s="21">
        <v>3793</v>
      </c>
      <c r="P3885" s="21" t="s">
        <v>26</v>
      </c>
      <c r="Q3885" s="21" t="s">
        <v>88</v>
      </c>
      <c r="R3885" s="21" t="s">
        <v>31</v>
      </c>
      <c r="S3885" s="21" t="s">
        <v>29</v>
      </c>
      <c r="T3885" s="21" t="e">
        <v>#N/A</v>
      </c>
      <c r="U3885" s="21" t="s">
        <v>30</v>
      </c>
      <c r="V3885" s="33" t="s">
        <v>30</v>
      </c>
      <c r="W3885" s="4">
        <f t="shared" si="180"/>
        <v>11</v>
      </c>
      <c r="X3885" s="14" t="str">
        <f t="shared" si="181"/>
        <v>CPF</v>
      </c>
      <c r="Y3885" s="13" t="str">
        <f t="shared" si="182"/>
        <v>818.151.318-53</v>
      </c>
      <c r="Z3885" s="10" t="str">
        <f>VLOOKUP(Y3885,FORNECEDORES!$A$2:$G$9043,3,0)</f>
        <v>FRANCISCO CARLOS FERREIRA</v>
      </c>
      <c r="AA3885" s="15" t="str">
        <f>VLOOKUP(Y3885,FORNECEDORES!$A$2:$G$9041,7,0)</f>
        <v>thiagofh007@gmail.com;</v>
      </c>
    </row>
    <row r="3886" spans="1:27" x14ac:dyDescent="0.3">
      <c r="A3886" s="21" t="s">
        <v>8946</v>
      </c>
      <c r="B3886" s="32" t="s">
        <v>6470</v>
      </c>
      <c r="C3886" s="33">
        <v>45873</v>
      </c>
      <c r="D3886" s="33">
        <v>45883</v>
      </c>
      <c r="E3886" s="21" t="s">
        <v>34</v>
      </c>
      <c r="F3886" s="34">
        <v>8562.4</v>
      </c>
      <c r="G3886" s="21" t="s">
        <v>24</v>
      </c>
      <c r="H3886" s="21" t="s">
        <v>1673</v>
      </c>
      <c r="I3886" s="22">
        <v>81815131853</v>
      </c>
      <c r="J3886" s="22" t="s">
        <v>6471</v>
      </c>
      <c r="K3886" s="40">
        <v>102258308</v>
      </c>
      <c r="L3886" s="21" t="s">
        <v>26</v>
      </c>
      <c r="M3886" s="21">
        <v>146288</v>
      </c>
      <c r="N3886" s="21">
        <v>267405</v>
      </c>
      <c r="O3886" s="21">
        <v>3793</v>
      </c>
      <c r="P3886" s="21" t="s">
        <v>26</v>
      </c>
      <c r="Q3886" s="21" t="s">
        <v>88</v>
      </c>
      <c r="R3886" s="21" t="s">
        <v>31</v>
      </c>
      <c r="S3886" s="21" t="s">
        <v>29</v>
      </c>
      <c r="T3886" s="21" t="e">
        <v>#N/A</v>
      </c>
      <c r="U3886" s="21" t="s">
        <v>30</v>
      </c>
      <c r="V3886" s="33" t="s">
        <v>30</v>
      </c>
      <c r="W3886" s="4">
        <f t="shared" si="180"/>
        <v>11</v>
      </c>
      <c r="X3886" s="14" t="str">
        <f t="shared" si="181"/>
        <v>CPF</v>
      </c>
      <c r="Y3886" s="13" t="str">
        <f t="shared" si="182"/>
        <v>818.151.318-53</v>
      </c>
      <c r="Z3886" s="10" t="str">
        <f>VLOOKUP(Y3886,FORNECEDORES!$A$2:$G$9043,3,0)</f>
        <v>FRANCISCO CARLOS FERREIRA</v>
      </c>
      <c r="AA3886" s="15" t="str">
        <f>VLOOKUP(Y3886,FORNECEDORES!$A$2:$G$9041,7,0)</f>
        <v>thiagofh007@gmail.com;</v>
      </c>
    </row>
    <row r="3887" spans="1:27" x14ac:dyDescent="0.3">
      <c r="A3887" s="21" t="s">
        <v>8947</v>
      </c>
      <c r="B3887" s="32" t="s">
        <v>5689</v>
      </c>
      <c r="C3887" s="33">
        <v>45873</v>
      </c>
      <c r="D3887" s="33">
        <v>45874</v>
      </c>
      <c r="E3887" s="21" t="s">
        <v>5680</v>
      </c>
      <c r="F3887" s="34">
        <v>2335.1999999999998</v>
      </c>
      <c r="G3887" s="21" t="s">
        <v>24</v>
      </c>
      <c r="H3887" s="21" t="s">
        <v>224</v>
      </c>
      <c r="I3887" s="22">
        <v>36946640845</v>
      </c>
      <c r="J3887" s="22" t="s">
        <v>5693</v>
      </c>
      <c r="K3887" s="40">
        <v>102258561</v>
      </c>
      <c r="L3887" s="21" t="s">
        <v>26</v>
      </c>
      <c r="M3887" s="21">
        <v>146304</v>
      </c>
      <c r="N3887" s="21">
        <v>267446</v>
      </c>
      <c r="O3887" s="21">
        <v>3800</v>
      </c>
      <c r="P3887" s="21" t="s">
        <v>26</v>
      </c>
      <c r="Q3887" s="21" t="s">
        <v>90</v>
      </c>
      <c r="R3887" s="21" t="s">
        <v>31</v>
      </c>
      <c r="S3887" s="21" t="s">
        <v>29</v>
      </c>
      <c r="T3887" s="21" t="e">
        <v>#N/A</v>
      </c>
      <c r="U3887" s="21" t="s">
        <v>30</v>
      </c>
      <c r="V3887" s="33" t="s">
        <v>30</v>
      </c>
      <c r="W3887" s="4">
        <f t="shared" si="180"/>
        <v>11</v>
      </c>
      <c r="X3887" s="14" t="str">
        <f t="shared" si="181"/>
        <v>CPF</v>
      </c>
      <c r="Y3887" s="13" t="str">
        <f t="shared" si="182"/>
        <v>369.466.408-45</v>
      </c>
      <c r="Z3887" s="10" t="str">
        <f>VLOOKUP(Y3887,FORNECEDORES!$A$2:$G$9043,3,0)</f>
        <v>ANDRESSA LOPES CABRAL LIMA</v>
      </c>
      <c r="AA3887" s="15" t="str">
        <f>VLOOKUP(Y3887,FORNECEDORES!$A$2:$G$9041,7,0)</f>
        <v>Dessa.lcabrall@gmail.com;</v>
      </c>
    </row>
    <row r="3888" spans="1:27" x14ac:dyDescent="0.3">
      <c r="A3888" s="21" t="s">
        <v>8947</v>
      </c>
      <c r="B3888" s="32" t="s">
        <v>5689</v>
      </c>
      <c r="C3888" s="33">
        <v>45873</v>
      </c>
      <c r="D3888" s="33">
        <v>45883</v>
      </c>
      <c r="E3888" s="21" t="s">
        <v>34</v>
      </c>
      <c r="F3888" s="34">
        <v>1556.8</v>
      </c>
      <c r="G3888" s="21" t="s">
        <v>24</v>
      </c>
      <c r="H3888" s="21" t="s">
        <v>224</v>
      </c>
      <c r="I3888" s="22">
        <v>36946640845</v>
      </c>
      <c r="J3888" s="22" t="s">
        <v>5693</v>
      </c>
      <c r="K3888" s="40">
        <v>102258561</v>
      </c>
      <c r="L3888" s="21" t="s">
        <v>26</v>
      </c>
      <c r="M3888" s="21">
        <v>146304</v>
      </c>
      <c r="N3888" s="21">
        <v>267446</v>
      </c>
      <c r="O3888" s="21">
        <v>3800</v>
      </c>
      <c r="P3888" s="21" t="s">
        <v>26</v>
      </c>
      <c r="Q3888" s="21" t="s">
        <v>90</v>
      </c>
      <c r="R3888" s="21" t="s">
        <v>31</v>
      </c>
      <c r="S3888" s="21" t="s">
        <v>29</v>
      </c>
      <c r="T3888" s="21" t="e">
        <v>#N/A</v>
      </c>
      <c r="U3888" s="21" t="s">
        <v>30</v>
      </c>
      <c r="V3888" s="33" t="s">
        <v>30</v>
      </c>
      <c r="W3888" s="4">
        <f t="shared" si="180"/>
        <v>11</v>
      </c>
      <c r="X3888" s="14" t="str">
        <f t="shared" si="181"/>
        <v>CPF</v>
      </c>
      <c r="Y3888" s="13" t="str">
        <f t="shared" si="182"/>
        <v>369.466.408-45</v>
      </c>
      <c r="Z3888" s="10" t="str">
        <f>VLOOKUP(Y3888,FORNECEDORES!$A$2:$G$9043,3,0)</f>
        <v>ANDRESSA LOPES CABRAL LIMA</v>
      </c>
      <c r="AA3888" s="15" t="str">
        <f>VLOOKUP(Y3888,FORNECEDORES!$A$2:$G$9041,7,0)</f>
        <v>Dessa.lcabrall@gmail.com;</v>
      </c>
    </row>
    <row r="3889" spans="1:27" x14ac:dyDescent="0.3">
      <c r="A3889" s="21" t="s">
        <v>8948</v>
      </c>
      <c r="B3889" s="32" t="s">
        <v>5960</v>
      </c>
      <c r="C3889" s="33">
        <v>45873</v>
      </c>
      <c r="D3889" s="33">
        <v>45874</v>
      </c>
      <c r="E3889" s="21" t="s">
        <v>5680</v>
      </c>
      <c r="F3889" s="34">
        <v>875.7</v>
      </c>
      <c r="G3889" s="21" t="s">
        <v>24</v>
      </c>
      <c r="H3889" s="21" t="s">
        <v>1606</v>
      </c>
      <c r="I3889" s="22">
        <v>3270791852</v>
      </c>
      <c r="J3889" s="22" t="s">
        <v>5961</v>
      </c>
      <c r="K3889" s="21">
        <v>102258658</v>
      </c>
      <c r="L3889" s="21" t="s">
        <v>26</v>
      </c>
      <c r="M3889" s="21">
        <v>146271</v>
      </c>
      <c r="N3889" s="21">
        <v>267382</v>
      </c>
      <c r="O3889" s="21">
        <v>3765</v>
      </c>
      <c r="P3889" s="21" t="s">
        <v>26</v>
      </c>
      <c r="Q3889" s="21" t="s">
        <v>26</v>
      </c>
      <c r="R3889" s="21" t="s">
        <v>31</v>
      </c>
      <c r="S3889" s="21" t="s">
        <v>29</v>
      </c>
      <c r="T3889" s="21" t="s">
        <v>24</v>
      </c>
      <c r="U3889" s="21" t="s">
        <v>30</v>
      </c>
      <c r="V3889" s="33" t="s">
        <v>30</v>
      </c>
      <c r="W3889" s="4">
        <f t="shared" si="180"/>
        <v>10</v>
      </c>
      <c r="X3889" s="14" t="str">
        <f t="shared" si="181"/>
        <v>CPF_Incompleto</v>
      </c>
      <c r="Y3889" s="13" t="str">
        <f t="shared" si="182"/>
        <v>032.707.918-52</v>
      </c>
      <c r="Z3889" s="10" t="str">
        <f>VLOOKUP(Y3889,FORNECEDORES!$A$2:$G$9043,3,0)</f>
        <v>ANTONIO APARECIDO ALVES</v>
      </c>
      <c r="AA3889" s="15" t="str">
        <f>VLOOKUP(Y3889,FORNECEDORES!$A$2:$G$9041,7,0)</f>
        <v>logistica.onix@gmail.com;</v>
      </c>
    </row>
    <row r="3890" spans="1:27" x14ac:dyDescent="0.3">
      <c r="A3890" s="21" t="s">
        <v>8948</v>
      </c>
      <c r="B3890" s="32" t="s">
        <v>5960</v>
      </c>
      <c r="C3890" s="33">
        <v>45873</v>
      </c>
      <c r="D3890" s="33">
        <v>45880</v>
      </c>
      <c r="E3890" s="21" t="s">
        <v>34</v>
      </c>
      <c r="F3890" s="34">
        <v>583.79999999999995</v>
      </c>
      <c r="G3890" s="21" t="s">
        <v>24</v>
      </c>
      <c r="H3890" s="21" t="s">
        <v>1606</v>
      </c>
      <c r="I3890" s="22">
        <v>3270791852</v>
      </c>
      <c r="J3890" s="22" t="s">
        <v>5961</v>
      </c>
      <c r="K3890" s="40">
        <v>102258658</v>
      </c>
      <c r="L3890" s="21" t="s">
        <v>26</v>
      </c>
      <c r="M3890" s="21">
        <v>146271</v>
      </c>
      <c r="N3890" s="21">
        <v>267382</v>
      </c>
      <c r="O3890" s="21">
        <v>3765</v>
      </c>
      <c r="P3890" s="21" t="s">
        <v>26</v>
      </c>
      <c r="Q3890" s="21" t="s">
        <v>26</v>
      </c>
      <c r="R3890" s="21" t="s">
        <v>31</v>
      </c>
      <c r="S3890" s="21" t="s">
        <v>29</v>
      </c>
      <c r="T3890" s="21" t="s">
        <v>24</v>
      </c>
      <c r="U3890" s="21" t="s">
        <v>30</v>
      </c>
      <c r="V3890" s="33" t="s">
        <v>30</v>
      </c>
      <c r="W3890" s="4">
        <f t="shared" si="180"/>
        <v>10</v>
      </c>
      <c r="X3890" s="14" t="str">
        <f t="shared" si="181"/>
        <v>CPF_Incompleto</v>
      </c>
      <c r="Y3890" s="13" t="str">
        <f t="shared" si="182"/>
        <v>032.707.918-52</v>
      </c>
      <c r="Z3890" s="10" t="str">
        <f>VLOOKUP(Y3890,FORNECEDORES!$A$2:$G$9043,3,0)</f>
        <v>ANTONIO APARECIDO ALVES</v>
      </c>
      <c r="AA3890" s="15" t="str">
        <f>VLOOKUP(Y3890,FORNECEDORES!$A$2:$G$9041,7,0)</f>
        <v>logistica.onix@gmail.com;</v>
      </c>
    </row>
    <row r="3891" spans="1:27" x14ac:dyDescent="0.3">
      <c r="A3891" s="21" t="s">
        <v>8949</v>
      </c>
      <c r="B3891" s="32" t="s">
        <v>5960</v>
      </c>
      <c r="C3891" s="33">
        <v>45873</v>
      </c>
      <c r="D3891" s="33">
        <v>45874</v>
      </c>
      <c r="E3891" s="21" t="s">
        <v>5680</v>
      </c>
      <c r="F3891" s="34">
        <v>875.7</v>
      </c>
      <c r="G3891" s="21" t="s">
        <v>24</v>
      </c>
      <c r="H3891" s="21" t="s">
        <v>1606</v>
      </c>
      <c r="I3891" s="22">
        <v>3270791852</v>
      </c>
      <c r="J3891" s="22" t="s">
        <v>5961</v>
      </c>
      <c r="K3891" s="40">
        <v>102258829</v>
      </c>
      <c r="L3891" s="21" t="s">
        <v>26</v>
      </c>
      <c r="M3891" s="21">
        <v>146283</v>
      </c>
      <c r="N3891" s="21">
        <v>267395</v>
      </c>
      <c r="O3891" s="21">
        <v>3788</v>
      </c>
      <c r="P3891" s="21" t="s">
        <v>26</v>
      </c>
      <c r="Q3891" s="21" t="s">
        <v>26</v>
      </c>
      <c r="R3891" s="21" t="s">
        <v>31</v>
      </c>
      <c r="S3891" s="21" t="s">
        <v>29</v>
      </c>
      <c r="T3891" s="21" t="s">
        <v>24</v>
      </c>
      <c r="U3891" s="21" t="s">
        <v>30</v>
      </c>
      <c r="V3891" s="33" t="s">
        <v>30</v>
      </c>
      <c r="W3891" s="4">
        <f t="shared" si="180"/>
        <v>10</v>
      </c>
      <c r="X3891" s="14" t="str">
        <f t="shared" si="181"/>
        <v>CPF_Incompleto</v>
      </c>
      <c r="Y3891" s="13" t="str">
        <f t="shared" si="182"/>
        <v>032.707.918-52</v>
      </c>
      <c r="Z3891" s="10" t="str">
        <f>VLOOKUP(Y3891,FORNECEDORES!$A$2:$G$9043,3,0)</f>
        <v>ANTONIO APARECIDO ALVES</v>
      </c>
      <c r="AA3891" s="15" t="str">
        <f>VLOOKUP(Y3891,FORNECEDORES!$A$2:$G$9041,7,0)</f>
        <v>logistica.onix@gmail.com;</v>
      </c>
    </row>
    <row r="3892" spans="1:27" x14ac:dyDescent="0.3">
      <c r="A3892" s="21" t="s">
        <v>8949</v>
      </c>
      <c r="B3892" s="32" t="s">
        <v>5960</v>
      </c>
      <c r="C3892" s="33">
        <v>45873</v>
      </c>
      <c r="D3892" s="33">
        <v>45880</v>
      </c>
      <c r="E3892" s="21" t="s">
        <v>34</v>
      </c>
      <c r="F3892" s="34">
        <v>583.79999999999995</v>
      </c>
      <c r="G3892" s="21" t="s">
        <v>24</v>
      </c>
      <c r="H3892" s="21" t="s">
        <v>1606</v>
      </c>
      <c r="I3892" s="22">
        <v>3270791852</v>
      </c>
      <c r="J3892" s="22" t="s">
        <v>5961</v>
      </c>
      <c r="K3892" s="40">
        <v>102258829</v>
      </c>
      <c r="L3892" s="21" t="s">
        <v>26</v>
      </c>
      <c r="M3892" s="21">
        <v>146283</v>
      </c>
      <c r="N3892" s="21">
        <v>267395</v>
      </c>
      <c r="O3892" s="21">
        <v>3788</v>
      </c>
      <c r="P3892" s="21" t="s">
        <v>26</v>
      </c>
      <c r="Q3892" s="21" t="s">
        <v>26</v>
      </c>
      <c r="R3892" s="21" t="s">
        <v>31</v>
      </c>
      <c r="S3892" s="21" t="s">
        <v>29</v>
      </c>
      <c r="T3892" s="21" t="s">
        <v>24</v>
      </c>
      <c r="U3892" s="21" t="s">
        <v>30</v>
      </c>
      <c r="V3892" s="33" t="s">
        <v>30</v>
      </c>
      <c r="W3892" s="4">
        <f t="shared" si="180"/>
        <v>10</v>
      </c>
      <c r="X3892" s="14" t="str">
        <f t="shared" si="181"/>
        <v>CPF_Incompleto</v>
      </c>
      <c r="Y3892" s="13" t="str">
        <f t="shared" si="182"/>
        <v>032.707.918-52</v>
      </c>
      <c r="Z3892" s="10" t="str">
        <f>VLOOKUP(Y3892,FORNECEDORES!$A$2:$G$9043,3,0)</f>
        <v>ANTONIO APARECIDO ALVES</v>
      </c>
      <c r="AA3892" s="15" t="str">
        <f>VLOOKUP(Y3892,FORNECEDORES!$A$2:$G$9041,7,0)</f>
        <v>logistica.onix@gmail.com;</v>
      </c>
    </row>
    <row r="3893" spans="1:27" x14ac:dyDescent="0.3">
      <c r="A3893" s="21" t="s">
        <v>8950</v>
      </c>
      <c r="B3893" s="32" t="s">
        <v>5960</v>
      </c>
      <c r="C3893" s="33">
        <v>45873</v>
      </c>
      <c r="D3893" s="33">
        <v>45874</v>
      </c>
      <c r="E3893" s="21" t="s">
        <v>5680</v>
      </c>
      <c r="F3893" s="34">
        <v>875.7</v>
      </c>
      <c r="G3893" s="21" t="s">
        <v>24</v>
      </c>
      <c r="H3893" s="21" t="s">
        <v>1606</v>
      </c>
      <c r="I3893" s="22">
        <v>3270791852</v>
      </c>
      <c r="J3893" s="22" t="s">
        <v>5962</v>
      </c>
      <c r="K3893" s="40">
        <v>102258927</v>
      </c>
      <c r="L3893" s="21" t="s">
        <v>26</v>
      </c>
      <c r="M3893" s="21">
        <v>146307</v>
      </c>
      <c r="N3893" s="21">
        <v>267449</v>
      </c>
      <c r="O3893" s="21">
        <v>3804</v>
      </c>
      <c r="P3893" s="21" t="s">
        <v>26</v>
      </c>
      <c r="Q3893" s="21" t="s">
        <v>26</v>
      </c>
      <c r="R3893" s="21" t="s">
        <v>31</v>
      </c>
      <c r="S3893" s="21" t="s">
        <v>29</v>
      </c>
      <c r="T3893" s="21" t="s">
        <v>24</v>
      </c>
      <c r="U3893" s="21" t="s">
        <v>30</v>
      </c>
      <c r="V3893" s="33" t="s">
        <v>30</v>
      </c>
      <c r="W3893" s="4">
        <f t="shared" si="180"/>
        <v>10</v>
      </c>
      <c r="X3893" s="14" t="str">
        <f t="shared" si="181"/>
        <v>CPF_Incompleto</v>
      </c>
      <c r="Y3893" s="13" t="str">
        <f t="shared" si="182"/>
        <v>032.707.918-52</v>
      </c>
      <c r="Z3893" s="10" t="str">
        <f>VLOOKUP(Y3893,FORNECEDORES!$A$2:$G$9043,3,0)</f>
        <v>ANTONIO APARECIDO ALVES</v>
      </c>
      <c r="AA3893" s="15" t="str">
        <f>VLOOKUP(Y3893,FORNECEDORES!$A$2:$G$9041,7,0)</f>
        <v>logistica.onix@gmail.com;</v>
      </c>
    </row>
    <row r="3894" spans="1:27" x14ac:dyDescent="0.3">
      <c r="A3894" s="21" t="s">
        <v>8950</v>
      </c>
      <c r="B3894" s="32" t="s">
        <v>5960</v>
      </c>
      <c r="C3894" s="33">
        <v>45873</v>
      </c>
      <c r="D3894" s="33">
        <v>45880</v>
      </c>
      <c r="E3894" s="21" t="s">
        <v>34</v>
      </c>
      <c r="F3894" s="34">
        <v>583.79999999999995</v>
      </c>
      <c r="G3894" s="21" t="s">
        <v>24</v>
      </c>
      <c r="H3894" s="21" t="s">
        <v>1606</v>
      </c>
      <c r="I3894" s="22">
        <v>3270791852</v>
      </c>
      <c r="J3894" s="22" t="s">
        <v>5962</v>
      </c>
      <c r="K3894" s="40">
        <v>102258927</v>
      </c>
      <c r="L3894" s="21" t="s">
        <v>26</v>
      </c>
      <c r="M3894" s="21">
        <v>146307</v>
      </c>
      <c r="N3894" s="21">
        <v>267449</v>
      </c>
      <c r="O3894" s="21">
        <v>3804</v>
      </c>
      <c r="P3894" s="21" t="s">
        <v>26</v>
      </c>
      <c r="Q3894" s="21" t="s">
        <v>26</v>
      </c>
      <c r="R3894" s="21" t="s">
        <v>31</v>
      </c>
      <c r="S3894" s="21" t="s">
        <v>29</v>
      </c>
      <c r="T3894" s="21" t="s">
        <v>24</v>
      </c>
      <c r="U3894" s="21" t="s">
        <v>30</v>
      </c>
      <c r="V3894" s="33" t="s">
        <v>30</v>
      </c>
      <c r="W3894" s="4">
        <f t="shared" si="180"/>
        <v>10</v>
      </c>
      <c r="X3894" s="14" t="str">
        <f t="shared" si="181"/>
        <v>CPF_Incompleto</v>
      </c>
      <c r="Y3894" s="13" t="str">
        <f t="shared" si="182"/>
        <v>032.707.918-52</v>
      </c>
      <c r="Z3894" s="10" t="str">
        <f>VLOOKUP(Y3894,FORNECEDORES!$A$2:$G$9043,3,0)</f>
        <v>ANTONIO APARECIDO ALVES</v>
      </c>
      <c r="AA3894" s="15" t="str">
        <f>VLOOKUP(Y3894,FORNECEDORES!$A$2:$G$9041,7,0)</f>
        <v>logistica.onix@gmail.com;</v>
      </c>
    </row>
    <row r="3895" spans="1:27" x14ac:dyDescent="0.3">
      <c r="A3895" s="21" t="s">
        <v>8951</v>
      </c>
      <c r="B3895" s="32" t="s">
        <v>5960</v>
      </c>
      <c r="C3895" s="33">
        <v>45873</v>
      </c>
      <c r="D3895" s="33">
        <v>45874</v>
      </c>
      <c r="E3895" s="21" t="s">
        <v>5680</v>
      </c>
      <c r="F3895" s="34">
        <v>875.7</v>
      </c>
      <c r="G3895" s="21" t="s">
        <v>24</v>
      </c>
      <c r="H3895" s="21" t="s">
        <v>1606</v>
      </c>
      <c r="I3895" s="22">
        <v>3270791852</v>
      </c>
      <c r="J3895" s="22" t="s">
        <v>5961</v>
      </c>
      <c r="K3895" s="21">
        <v>102259419</v>
      </c>
      <c r="L3895" s="21" t="s">
        <v>26</v>
      </c>
      <c r="M3895" s="21">
        <v>146309</v>
      </c>
      <c r="N3895" s="21">
        <v>267451</v>
      </c>
      <c r="O3895" s="21">
        <v>3806</v>
      </c>
      <c r="P3895" s="21" t="s">
        <v>26</v>
      </c>
      <c r="Q3895" s="21" t="s">
        <v>26</v>
      </c>
      <c r="R3895" s="21" t="s">
        <v>31</v>
      </c>
      <c r="S3895" s="21" t="s">
        <v>29</v>
      </c>
      <c r="T3895" s="21" t="s">
        <v>24</v>
      </c>
      <c r="U3895" s="21" t="s">
        <v>30</v>
      </c>
      <c r="V3895" s="33" t="s">
        <v>30</v>
      </c>
      <c r="W3895" s="4">
        <f t="shared" si="180"/>
        <v>10</v>
      </c>
      <c r="X3895" s="14" t="str">
        <f t="shared" si="181"/>
        <v>CPF_Incompleto</v>
      </c>
      <c r="Y3895" s="13" t="str">
        <f t="shared" si="182"/>
        <v>032.707.918-52</v>
      </c>
      <c r="Z3895" s="10" t="str">
        <f>VLOOKUP(Y3895,FORNECEDORES!$A$2:$G$9043,3,0)</f>
        <v>ANTONIO APARECIDO ALVES</v>
      </c>
      <c r="AA3895" s="15" t="str">
        <f>VLOOKUP(Y3895,FORNECEDORES!$A$2:$G$9041,7,0)</f>
        <v>logistica.onix@gmail.com;</v>
      </c>
    </row>
    <row r="3896" spans="1:27" x14ac:dyDescent="0.3">
      <c r="A3896" s="21" t="s">
        <v>8951</v>
      </c>
      <c r="B3896" s="32" t="s">
        <v>5960</v>
      </c>
      <c r="C3896" s="33">
        <v>45873</v>
      </c>
      <c r="D3896" s="33">
        <v>45880</v>
      </c>
      <c r="E3896" s="21" t="s">
        <v>34</v>
      </c>
      <c r="F3896" s="34">
        <v>583.79999999999995</v>
      </c>
      <c r="G3896" s="21" t="s">
        <v>24</v>
      </c>
      <c r="H3896" s="21" t="s">
        <v>1606</v>
      </c>
      <c r="I3896" s="22">
        <v>3270791852</v>
      </c>
      <c r="J3896" s="22" t="s">
        <v>5961</v>
      </c>
      <c r="K3896" s="40">
        <v>102259419</v>
      </c>
      <c r="L3896" s="21" t="s">
        <v>26</v>
      </c>
      <c r="M3896" s="21">
        <v>146309</v>
      </c>
      <c r="N3896" s="21">
        <v>267451</v>
      </c>
      <c r="O3896" s="21">
        <v>3806</v>
      </c>
      <c r="P3896" s="21" t="s">
        <v>26</v>
      </c>
      <c r="Q3896" s="21" t="s">
        <v>26</v>
      </c>
      <c r="R3896" s="21" t="s">
        <v>31</v>
      </c>
      <c r="S3896" s="21" t="s">
        <v>29</v>
      </c>
      <c r="T3896" s="21" t="s">
        <v>24</v>
      </c>
      <c r="U3896" s="21" t="s">
        <v>30</v>
      </c>
      <c r="V3896" s="33" t="s">
        <v>30</v>
      </c>
      <c r="W3896" s="4">
        <f t="shared" si="180"/>
        <v>10</v>
      </c>
      <c r="X3896" s="14" t="str">
        <f t="shared" si="181"/>
        <v>CPF_Incompleto</v>
      </c>
      <c r="Y3896" s="13" t="str">
        <f t="shared" si="182"/>
        <v>032.707.918-52</v>
      </c>
      <c r="Z3896" s="10" t="str">
        <f>VLOOKUP(Y3896,FORNECEDORES!$A$2:$G$9043,3,0)</f>
        <v>ANTONIO APARECIDO ALVES</v>
      </c>
      <c r="AA3896" s="15" t="str">
        <f>VLOOKUP(Y3896,FORNECEDORES!$A$2:$G$9041,7,0)</f>
        <v>logistica.onix@gmail.com;</v>
      </c>
    </row>
    <row r="3897" spans="1:27" x14ac:dyDescent="0.3">
      <c r="A3897" s="21" t="s">
        <v>8952</v>
      </c>
      <c r="B3897" s="32" t="s">
        <v>6329</v>
      </c>
      <c r="C3897" s="33">
        <v>45873</v>
      </c>
      <c r="D3897" s="33">
        <v>45874</v>
      </c>
      <c r="E3897" s="21" t="s">
        <v>5680</v>
      </c>
      <c r="F3897" s="34">
        <v>3746.05</v>
      </c>
      <c r="G3897" s="21" t="s">
        <v>24</v>
      </c>
      <c r="H3897" s="21" t="s">
        <v>6330</v>
      </c>
      <c r="I3897" s="22">
        <v>2481431405</v>
      </c>
      <c r="J3897" s="22" t="s">
        <v>6331</v>
      </c>
      <c r="K3897" s="40">
        <v>102259531</v>
      </c>
      <c r="L3897" s="21" t="s">
        <v>26</v>
      </c>
      <c r="M3897" s="21">
        <v>146261</v>
      </c>
      <c r="N3897" s="21">
        <v>267367</v>
      </c>
      <c r="O3897" s="21" t="s">
        <v>8953</v>
      </c>
      <c r="P3897" s="21" t="s">
        <v>88</v>
      </c>
      <c r="Q3897" s="21" t="s">
        <v>88</v>
      </c>
      <c r="R3897" s="21" t="s">
        <v>31</v>
      </c>
      <c r="S3897" s="21" t="s">
        <v>29</v>
      </c>
      <c r="T3897" s="21" t="e">
        <v>#N/A</v>
      </c>
      <c r="U3897" s="21" t="s">
        <v>30</v>
      </c>
      <c r="V3897" s="33" t="s">
        <v>30</v>
      </c>
      <c r="W3897" s="4">
        <f t="shared" si="180"/>
        <v>10</v>
      </c>
      <c r="X3897" s="14" t="str">
        <f t="shared" si="181"/>
        <v>CPF_Incompleto</v>
      </c>
      <c r="Y3897" s="13" t="str">
        <f t="shared" si="182"/>
        <v>024.814.314-05</v>
      </c>
      <c r="Z3897" s="10" t="str">
        <f>VLOOKUP(Y3897,FORNECEDORES!$A$2:$G$9043,3,0)</f>
        <v>MARCIO LIRA DE ARAUJO</v>
      </c>
      <c r="AA3897" s="15" t="str">
        <f>VLOOKUP(Y3897,FORNECEDORES!$A$2:$G$9041,7,0)</f>
        <v>marciolira185@gmail.com;</v>
      </c>
    </row>
    <row r="3898" spans="1:27" x14ac:dyDescent="0.3">
      <c r="A3898" s="21" t="s">
        <v>8952</v>
      </c>
      <c r="B3898" s="32" t="s">
        <v>6329</v>
      </c>
      <c r="C3898" s="33">
        <v>45873</v>
      </c>
      <c r="D3898" s="33">
        <v>45883</v>
      </c>
      <c r="E3898" s="21" t="s">
        <v>34</v>
      </c>
      <c r="F3898" s="34">
        <v>1605.45</v>
      </c>
      <c r="G3898" s="21" t="s">
        <v>24</v>
      </c>
      <c r="H3898" s="21" t="s">
        <v>6330</v>
      </c>
      <c r="I3898" s="22">
        <v>2481431405</v>
      </c>
      <c r="J3898" s="22" t="s">
        <v>6331</v>
      </c>
      <c r="K3898" s="40">
        <v>102259531</v>
      </c>
      <c r="L3898" s="21" t="s">
        <v>26</v>
      </c>
      <c r="M3898" s="21">
        <v>146261</v>
      </c>
      <c r="N3898" s="21">
        <v>267367</v>
      </c>
      <c r="O3898" s="21" t="s">
        <v>8953</v>
      </c>
      <c r="P3898" s="21" t="s">
        <v>88</v>
      </c>
      <c r="Q3898" s="21" t="s">
        <v>88</v>
      </c>
      <c r="R3898" s="21" t="s">
        <v>31</v>
      </c>
      <c r="S3898" s="21" t="s">
        <v>29</v>
      </c>
      <c r="T3898" s="21" t="e">
        <v>#N/A</v>
      </c>
      <c r="U3898" s="21" t="s">
        <v>30</v>
      </c>
      <c r="V3898" s="33" t="s">
        <v>30</v>
      </c>
      <c r="W3898" s="4">
        <f t="shared" si="180"/>
        <v>10</v>
      </c>
      <c r="X3898" s="14" t="str">
        <f t="shared" si="181"/>
        <v>CPF_Incompleto</v>
      </c>
      <c r="Y3898" s="13" t="str">
        <f t="shared" si="182"/>
        <v>024.814.314-05</v>
      </c>
      <c r="Z3898" s="10" t="str">
        <f>VLOOKUP(Y3898,FORNECEDORES!$A$2:$G$9043,3,0)</f>
        <v>MARCIO LIRA DE ARAUJO</v>
      </c>
      <c r="AA3898" s="15" t="str">
        <f>VLOOKUP(Y3898,FORNECEDORES!$A$2:$G$9041,7,0)</f>
        <v>marciolira185@gmail.com;</v>
      </c>
    </row>
    <row r="3899" spans="1:27" x14ac:dyDescent="0.3">
      <c r="A3899" s="21" t="s">
        <v>8954</v>
      </c>
      <c r="B3899" s="32" t="s">
        <v>6339</v>
      </c>
      <c r="C3899" s="33">
        <v>45873</v>
      </c>
      <c r="D3899" s="33">
        <v>45874</v>
      </c>
      <c r="E3899" s="21" t="s">
        <v>5680</v>
      </c>
      <c r="F3899" s="34">
        <v>2247.63</v>
      </c>
      <c r="G3899" s="21" t="s">
        <v>24</v>
      </c>
      <c r="H3899" s="21" t="s">
        <v>1435</v>
      </c>
      <c r="I3899" s="22">
        <v>2623339457</v>
      </c>
      <c r="J3899" s="22" t="s">
        <v>6340</v>
      </c>
      <c r="K3899" s="40">
        <v>102259640</v>
      </c>
      <c r="L3899" s="21" t="s">
        <v>26</v>
      </c>
      <c r="M3899" s="21">
        <v>146296</v>
      </c>
      <c r="N3899" s="21">
        <v>267416</v>
      </c>
      <c r="O3899" s="21">
        <v>4748</v>
      </c>
      <c r="P3899" s="21" t="s">
        <v>88</v>
      </c>
      <c r="Q3899" s="21" t="s">
        <v>92</v>
      </c>
      <c r="R3899" s="21" t="s">
        <v>31</v>
      </c>
      <c r="S3899" s="21" t="s">
        <v>29</v>
      </c>
      <c r="T3899" s="21" t="e">
        <v>#N/A</v>
      </c>
      <c r="U3899" s="21" t="s">
        <v>30</v>
      </c>
      <c r="V3899" s="33" t="s">
        <v>30</v>
      </c>
      <c r="W3899" s="4">
        <f t="shared" si="180"/>
        <v>10</v>
      </c>
      <c r="X3899" s="14" t="str">
        <f t="shared" si="181"/>
        <v>CPF_Incompleto</v>
      </c>
      <c r="Y3899" s="13" t="str">
        <f t="shared" si="182"/>
        <v>026.233.394-57</v>
      </c>
      <c r="Z3899" s="10" t="str">
        <f>VLOOKUP(Y3899,FORNECEDORES!$A$2:$G$9043,3,0)</f>
        <v>KILMA CRISTINA PEREIRA DA SILVA</v>
      </c>
      <c r="AA3899" s="15" t="str">
        <f>VLOOKUP(Y3899,FORNECEDORES!$A$2:$G$9041,7,0)</f>
        <v>kilmacristinapereira@gmail.com;</v>
      </c>
    </row>
    <row r="3900" spans="1:27" x14ac:dyDescent="0.3">
      <c r="A3900" s="21" t="s">
        <v>8954</v>
      </c>
      <c r="B3900" s="32" t="s">
        <v>6339</v>
      </c>
      <c r="C3900" s="33">
        <v>45873</v>
      </c>
      <c r="D3900" s="33">
        <v>45883</v>
      </c>
      <c r="E3900" s="21" t="s">
        <v>34</v>
      </c>
      <c r="F3900" s="34">
        <v>963.27</v>
      </c>
      <c r="G3900" s="21" t="s">
        <v>24</v>
      </c>
      <c r="H3900" s="21" t="s">
        <v>1435</v>
      </c>
      <c r="I3900" s="22">
        <v>2623339457</v>
      </c>
      <c r="J3900" s="22" t="s">
        <v>6340</v>
      </c>
      <c r="K3900" s="40">
        <v>102259640</v>
      </c>
      <c r="L3900" s="21" t="s">
        <v>26</v>
      </c>
      <c r="M3900" s="21">
        <v>146296</v>
      </c>
      <c r="N3900" s="21">
        <v>267416</v>
      </c>
      <c r="O3900" s="21">
        <v>4748</v>
      </c>
      <c r="P3900" s="21" t="s">
        <v>88</v>
      </c>
      <c r="Q3900" s="21" t="s">
        <v>92</v>
      </c>
      <c r="R3900" s="21" t="s">
        <v>31</v>
      </c>
      <c r="S3900" s="21" t="s">
        <v>29</v>
      </c>
      <c r="T3900" s="21" t="e">
        <v>#N/A</v>
      </c>
      <c r="U3900" s="21" t="s">
        <v>30</v>
      </c>
      <c r="V3900" s="33" t="s">
        <v>30</v>
      </c>
      <c r="W3900" s="4">
        <f t="shared" si="180"/>
        <v>10</v>
      </c>
      <c r="X3900" s="14" t="str">
        <f t="shared" si="181"/>
        <v>CPF_Incompleto</v>
      </c>
      <c r="Y3900" s="13" t="str">
        <f t="shared" si="182"/>
        <v>026.233.394-57</v>
      </c>
      <c r="Z3900" s="10" t="str">
        <f>VLOOKUP(Y3900,FORNECEDORES!$A$2:$G$9043,3,0)</f>
        <v>KILMA CRISTINA PEREIRA DA SILVA</v>
      </c>
      <c r="AA3900" s="15" t="str">
        <f>VLOOKUP(Y3900,FORNECEDORES!$A$2:$G$9041,7,0)</f>
        <v>kilmacristinapereira@gmail.com;</v>
      </c>
    </row>
    <row r="3901" spans="1:27" x14ac:dyDescent="0.3">
      <c r="A3901" s="21" t="s">
        <v>8955</v>
      </c>
      <c r="B3901" s="32" t="s">
        <v>6348</v>
      </c>
      <c r="C3901" s="33">
        <v>45873</v>
      </c>
      <c r="D3901" s="33">
        <v>45874</v>
      </c>
      <c r="E3901" s="21" t="s">
        <v>5680</v>
      </c>
      <c r="F3901" s="34">
        <v>2247.63</v>
      </c>
      <c r="G3901" s="21" t="s">
        <v>24</v>
      </c>
      <c r="H3901" s="21" t="s">
        <v>1167</v>
      </c>
      <c r="I3901" s="22">
        <v>8540589400</v>
      </c>
      <c r="J3901" s="22" t="s">
        <v>6349</v>
      </c>
      <c r="K3901" s="40">
        <v>102259771</v>
      </c>
      <c r="L3901" s="21" t="s">
        <v>26</v>
      </c>
      <c r="M3901" s="21">
        <v>146298</v>
      </c>
      <c r="N3901" s="21">
        <v>267426</v>
      </c>
      <c r="O3901" s="21">
        <v>4749</v>
      </c>
      <c r="P3901" s="21" t="s">
        <v>88</v>
      </c>
      <c r="Q3901" s="21" t="s">
        <v>92</v>
      </c>
      <c r="R3901" s="21" t="s">
        <v>31</v>
      </c>
      <c r="S3901" s="21" t="s">
        <v>29</v>
      </c>
      <c r="T3901" s="21" t="e">
        <v>#N/A</v>
      </c>
      <c r="U3901" s="21" t="s">
        <v>30</v>
      </c>
      <c r="V3901" s="33" t="s">
        <v>30</v>
      </c>
      <c r="W3901" s="4">
        <f t="shared" si="180"/>
        <v>10</v>
      </c>
      <c r="X3901" s="14" t="str">
        <f t="shared" si="181"/>
        <v>CPF_Incompleto</v>
      </c>
      <c r="Y3901" s="13" t="str">
        <f t="shared" si="182"/>
        <v>085.405.894-00</v>
      </c>
      <c r="Z3901" s="10" t="str">
        <f>VLOOKUP(Y3901,FORNECEDORES!$A$2:$G$9043,3,0)</f>
        <v>JOVADISSON DOS SANTOS ARAUJO</v>
      </c>
      <c r="AA3901" s="15" t="str">
        <f>VLOOKUP(Y3901,FORNECEDORES!$A$2:$G$9041,7,0)</f>
        <v>jovadisson@hotmail.com</v>
      </c>
    </row>
    <row r="3902" spans="1:27" x14ac:dyDescent="0.3">
      <c r="A3902" s="21" t="s">
        <v>8955</v>
      </c>
      <c r="B3902" s="32" t="s">
        <v>6348</v>
      </c>
      <c r="C3902" s="33">
        <v>45873</v>
      </c>
      <c r="D3902" s="33">
        <v>45883</v>
      </c>
      <c r="E3902" s="21" t="s">
        <v>34</v>
      </c>
      <c r="F3902" s="34">
        <v>963.27</v>
      </c>
      <c r="G3902" s="21" t="s">
        <v>24</v>
      </c>
      <c r="H3902" s="21" t="s">
        <v>1167</v>
      </c>
      <c r="I3902" s="22">
        <v>8540589400</v>
      </c>
      <c r="J3902" s="22" t="s">
        <v>6349</v>
      </c>
      <c r="K3902" s="40">
        <v>102259771</v>
      </c>
      <c r="L3902" s="21" t="s">
        <v>26</v>
      </c>
      <c r="M3902" s="21">
        <v>146298</v>
      </c>
      <c r="N3902" s="21">
        <v>267426</v>
      </c>
      <c r="O3902" s="21">
        <v>4749</v>
      </c>
      <c r="P3902" s="21" t="s">
        <v>88</v>
      </c>
      <c r="Q3902" s="21" t="s">
        <v>92</v>
      </c>
      <c r="R3902" s="21" t="s">
        <v>31</v>
      </c>
      <c r="S3902" s="21" t="s">
        <v>29</v>
      </c>
      <c r="T3902" s="21" t="e">
        <v>#N/A</v>
      </c>
      <c r="U3902" s="21" t="s">
        <v>30</v>
      </c>
      <c r="V3902" s="33" t="s">
        <v>30</v>
      </c>
      <c r="W3902" s="4">
        <f t="shared" si="180"/>
        <v>10</v>
      </c>
      <c r="X3902" s="14" t="str">
        <f t="shared" si="181"/>
        <v>CPF_Incompleto</v>
      </c>
      <c r="Y3902" s="13" t="str">
        <f t="shared" si="182"/>
        <v>085.405.894-00</v>
      </c>
      <c r="Z3902" s="10" t="str">
        <f>VLOOKUP(Y3902,FORNECEDORES!$A$2:$G$9043,3,0)</f>
        <v>JOVADISSON DOS SANTOS ARAUJO</v>
      </c>
      <c r="AA3902" s="15" t="str">
        <f>VLOOKUP(Y3902,FORNECEDORES!$A$2:$G$9041,7,0)</f>
        <v>jovadisson@hotmail.com</v>
      </c>
    </row>
    <row r="3903" spans="1:27" x14ac:dyDescent="0.3">
      <c r="A3903" s="21" t="s">
        <v>10312</v>
      </c>
      <c r="B3903" s="32" t="s">
        <v>5746</v>
      </c>
      <c r="C3903" s="33">
        <v>45873</v>
      </c>
      <c r="D3903" s="33">
        <v>45874</v>
      </c>
      <c r="E3903" s="21" t="s">
        <v>5680</v>
      </c>
      <c r="F3903" s="34">
        <v>4670.3999999999996</v>
      </c>
      <c r="G3903" s="21" t="s">
        <v>24</v>
      </c>
      <c r="H3903" s="21" t="s">
        <v>1234</v>
      </c>
      <c r="I3903" s="22">
        <v>18425036852</v>
      </c>
      <c r="J3903" s="22" t="s">
        <v>5747</v>
      </c>
      <c r="K3903" s="40">
        <v>102261025</v>
      </c>
      <c r="L3903" s="21" t="s">
        <v>26</v>
      </c>
      <c r="M3903" s="21">
        <v>146351</v>
      </c>
      <c r="N3903" s="21">
        <v>267601</v>
      </c>
      <c r="O3903" s="21" t="s">
        <v>10313</v>
      </c>
      <c r="P3903" s="21" t="s">
        <v>26</v>
      </c>
      <c r="Q3903" s="21" t="s">
        <v>27</v>
      </c>
      <c r="R3903" s="21" t="s">
        <v>31</v>
      </c>
      <c r="S3903" s="21" t="s">
        <v>29</v>
      </c>
      <c r="T3903" s="21" t="e">
        <v>#N/A</v>
      </c>
      <c r="U3903" s="21" t="s">
        <v>33</v>
      </c>
      <c r="V3903" s="33" t="s">
        <v>33</v>
      </c>
      <c r="W3903" s="4">
        <f t="shared" ref="W3903:W3966" si="183">LEN(I3903)</f>
        <v>11</v>
      </c>
      <c r="X3903" s="14" t="str">
        <f t="shared" ref="X3903:X3966" si="184">IF(W3903=14,"CNPJ",IF(W3903=12,"CNPJ_INCOMPLETO_2",IF(W3903=13,"CNPJ_INCOMPLETO_1",IF(W3903=10,"CPF_Incompleto","CPF"))))</f>
        <v>CPF</v>
      </c>
      <c r="Y3903" s="13" t="str">
        <f t="shared" ref="Y3903:Y3966" si="185">IF(X3903="CNPJ_INCOMPLETO_1",("0"&amp;LEFT(I3903,1)&amp;"."&amp;MID(I3903,2,3)&amp;"."&amp;MID(I3903,5,3)&amp;"/"&amp;MID(I3903,8,4)&amp;"-"&amp;MID(I3903,12,2)),IF(X3903="CNPJ_INCOMPLETO_2",("00."&amp;LEFT(I3903,3)&amp;"."&amp;MID(I3903,4,3)&amp;"/"&amp;MID(I3903,7,4)&amp;"-"&amp;MID(I3903,11,2)),IF(X3903="CNPJ",(LEFT(I3903,2)&amp;"."&amp;MID(I3903,3,3)&amp;"."&amp;MID(I3903,6,3)&amp;"/"&amp;MID(I3903,9,4)&amp;"-"&amp;MID(I3903,13,2)),IF(X3903="CPF_Incompleto",("0"&amp;LEFT(I3903,2)&amp;"."&amp;MID(I3903,3,3)&amp;"."&amp;MID(I3903,6,3)&amp;"-"&amp;MID(I3903,9,2)),(LEFT(I3903,3)&amp;"."&amp;MID(I3903,4,3)&amp;"."&amp;MID(I3903,7,3)&amp;"-"&amp;MID(I3903,10,2))))))</f>
        <v>184.250.368-52</v>
      </c>
      <c r="Z3903" s="10" t="str">
        <f>VLOOKUP(Y3903,FORNECEDORES!$A$2:$G$9043,3,0)</f>
        <v>QUEILA DIANE ROMAGNOLI RODRIGUES</v>
      </c>
      <c r="AA3903" s="15">
        <f>VLOOKUP(Y3903,FORNECEDORES!$A$2:$G$9041,7,0)</f>
        <v>0</v>
      </c>
    </row>
    <row r="3904" spans="1:27" x14ac:dyDescent="0.3">
      <c r="A3904" s="21" t="s">
        <v>10312</v>
      </c>
      <c r="B3904" s="32" t="s">
        <v>5746</v>
      </c>
      <c r="C3904" s="33">
        <v>45873</v>
      </c>
      <c r="D3904" s="33">
        <v>45884</v>
      </c>
      <c r="E3904" s="21" t="s">
        <v>34</v>
      </c>
      <c r="F3904" s="34">
        <v>3113.6</v>
      </c>
      <c r="G3904" s="21" t="s">
        <v>24</v>
      </c>
      <c r="H3904" s="21" t="s">
        <v>1234</v>
      </c>
      <c r="I3904" s="22">
        <v>18425036852</v>
      </c>
      <c r="J3904" s="22" t="s">
        <v>5747</v>
      </c>
      <c r="K3904" s="40">
        <v>102261025</v>
      </c>
      <c r="L3904" s="21" t="s">
        <v>26</v>
      </c>
      <c r="M3904" s="21">
        <v>146351</v>
      </c>
      <c r="N3904" s="21">
        <v>267601</v>
      </c>
      <c r="O3904" s="21" t="s">
        <v>10313</v>
      </c>
      <c r="P3904" s="21" t="s">
        <v>26</v>
      </c>
      <c r="Q3904" s="21" t="s">
        <v>27</v>
      </c>
      <c r="R3904" s="21" t="s">
        <v>31</v>
      </c>
      <c r="S3904" s="21" t="s">
        <v>29</v>
      </c>
      <c r="T3904" s="21" t="e">
        <v>#N/A</v>
      </c>
      <c r="U3904" s="21" t="s">
        <v>33</v>
      </c>
      <c r="V3904" s="33" t="s">
        <v>33</v>
      </c>
      <c r="W3904" s="4">
        <f t="shared" si="183"/>
        <v>11</v>
      </c>
      <c r="X3904" s="14" t="str">
        <f t="shared" si="184"/>
        <v>CPF</v>
      </c>
      <c r="Y3904" s="13" t="str">
        <f t="shared" si="185"/>
        <v>184.250.368-52</v>
      </c>
      <c r="Z3904" s="10" t="str">
        <f>VLOOKUP(Y3904,FORNECEDORES!$A$2:$G$9043,3,0)</f>
        <v>QUEILA DIANE ROMAGNOLI RODRIGUES</v>
      </c>
      <c r="AA3904" s="15">
        <f>VLOOKUP(Y3904,FORNECEDORES!$A$2:$G$9041,7,0)</f>
        <v>0</v>
      </c>
    </row>
    <row r="3905" spans="1:27" x14ac:dyDescent="0.3">
      <c r="A3905" s="21" t="s">
        <v>8956</v>
      </c>
      <c r="B3905" s="32" t="s">
        <v>6502</v>
      </c>
      <c r="C3905" s="33">
        <v>45873</v>
      </c>
      <c r="D3905" s="33">
        <v>45874</v>
      </c>
      <c r="E3905" s="21" t="s">
        <v>5680</v>
      </c>
      <c r="F3905" s="34">
        <v>1634.64</v>
      </c>
      <c r="G3905" s="21" t="s">
        <v>24</v>
      </c>
      <c r="H3905" s="21" t="s">
        <v>1453</v>
      </c>
      <c r="I3905" s="22">
        <v>4370616476</v>
      </c>
      <c r="J3905" s="22" t="s">
        <v>6503</v>
      </c>
      <c r="K3905" s="40">
        <v>102263438</v>
      </c>
      <c r="L3905" s="21" t="s">
        <v>26</v>
      </c>
      <c r="M3905" s="21">
        <v>146367</v>
      </c>
      <c r="N3905" s="21">
        <v>267634</v>
      </c>
      <c r="O3905" s="21">
        <v>2297</v>
      </c>
      <c r="P3905" s="21" t="s">
        <v>26</v>
      </c>
      <c r="Q3905" s="21" t="s">
        <v>26</v>
      </c>
      <c r="R3905" s="21" t="s">
        <v>31</v>
      </c>
      <c r="S3905" s="21" t="s">
        <v>29</v>
      </c>
      <c r="T3905" s="21" t="e">
        <v>#N/A</v>
      </c>
      <c r="U3905" s="21" t="s">
        <v>30</v>
      </c>
      <c r="V3905" s="33" t="s">
        <v>30</v>
      </c>
      <c r="W3905" s="4">
        <f t="shared" si="183"/>
        <v>10</v>
      </c>
      <c r="X3905" s="14" t="str">
        <f t="shared" si="184"/>
        <v>CPF_Incompleto</v>
      </c>
      <c r="Y3905" s="13" t="str">
        <f t="shared" si="185"/>
        <v>043.706.164-76</v>
      </c>
      <c r="Z3905" s="10" t="str">
        <f>VLOOKUP(Y3905,FORNECEDORES!$A$2:$G$9043,3,0)</f>
        <v>JOSE EDVAN ALVES DA SILVA</v>
      </c>
      <c r="AA3905" s="15" t="str">
        <f>VLOOKUP(Y3905,FORNECEDORES!$A$2:$G$9041,7,0)</f>
        <v>adailtonnovaes@hotmail.com;</v>
      </c>
    </row>
    <row r="3906" spans="1:27" x14ac:dyDescent="0.3">
      <c r="A3906" s="21" t="s">
        <v>8956</v>
      </c>
      <c r="B3906" s="32" t="s">
        <v>6502</v>
      </c>
      <c r="C3906" s="33">
        <v>45873</v>
      </c>
      <c r="D3906" s="33">
        <v>45883</v>
      </c>
      <c r="E3906" s="21" t="s">
        <v>34</v>
      </c>
      <c r="F3906" s="34">
        <v>700.56</v>
      </c>
      <c r="G3906" s="21" t="s">
        <v>24</v>
      </c>
      <c r="H3906" s="21" t="s">
        <v>1453</v>
      </c>
      <c r="I3906" s="22">
        <v>4370616476</v>
      </c>
      <c r="J3906" s="22" t="s">
        <v>6503</v>
      </c>
      <c r="K3906" s="21">
        <v>102263438</v>
      </c>
      <c r="L3906" s="21" t="s">
        <v>26</v>
      </c>
      <c r="M3906" s="21">
        <v>146367</v>
      </c>
      <c r="N3906" s="21">
        <v>267634</v>
      </c>
      <c r="O3906" s="21">
        <v>2297</v>
      </c>
      <c r="P3906" s="21" t="s">
        <v>26</v>
      </c>
      <c r="Q3906" s="21" t="s">
        <v>26</v>
      </c>
      <c r="R3906" s="21" t="s">
        <v>31</v>
      </c>
      <c r="S3906" s="21" t="s">
        <v>29</v>
      </c>
      <c r="T3906" s="21" t="e">
        <v>#N/A</v>
      </c>
      <c r="U3906" s="21" t="s">
        <v>30</v>
      </c>
      <c r="V3906" s="33" t="s">
        <v>30</v>
      </c>
      <c r="W3906" s="4">
        <f t="shared" si="183"/>
        <v>10</v>
      </c>
      <c r="X3906" s="14" t="str">
        <f t="shared" si="184"/>
        <v>CPF_Incompleto</v>
      </c>
      <c r="Y3906" s="13" t="str">
        <f t="shared" si="185"/>
        <v>043.706.164-76</v>
      </c>
      <c r="Z3906" s="10" t="str">
        <f>VLOOKUP(Y3906,FORNECEDORES!$A$2:$G$9043,3,0)</f>
        <v>JOSE EDVAN ALVES DA SILVA</v>
      </c>
      <c r="AA3906" s="15" t="str">
        <f>VLOOKUP(Y3906,FORNECEDORES!$A$2:$G$9041,7,0)</f>
        <v>adailtonnovaes@hotmail.com;</v>
      </c>
    </row>
    <row r="3907" spans="1:27" x14ac:dyDescent="0.3">
      <c r="A3907" s="21" t="s">
        <v>8957</v>
      </c>
      <c r="B3907" s="32" t="s">
        <v>6394</v>
      </c>
      <c r="C3907" s="33">
        <v>45873</v>
      </c>
      <c r="D3907" s="33">
        <v>45874</v>
      </c>
      <c r="E3907" s="21" t="s">
        <v>5680</v>
      </c>
      <c r="F3907" s="34">
        <v>2451.96</v>
      </c>
      <c r="G3907" s="21" t="s">
        <v>24</v>
      </c>
      <c r="H3907" s="21" t="s">
        <v>6395</v>
      </c>
      <c r="I3907" s="22">
        <v>5359501448</v>
      </c>
      <c r="J3907" s="22" t="s">
        <v>6396</v>
      </c>
      <c r="K3907" s="40">
        <v>102264078</v>
      </c>
      <c r="L3907" s="21" t="s">
        <v>26</v>
      </c>
      <c r="M3907" s="21">
        <v>146369</v>
      </c>
      <c r="N3907" s="21">
        <v>267642</v>
      </c>
      <c r="O3907" s="21">
        <v>2298</v>
      </c>
      <c r="P3907" s="21" t="s">
        <v>26</v>
      </c>
      <c r="Q3907" s="21" t="s">
        <v>26</v>
      </c>
      <c r="R3907" s="21" t="s">
        <v>31</v>
      </c>
      <c r="S3907" s="21" t="s">
        <v>29</v>
      </c>
      <c r="T3907" s="21" t="e">
        <v>#N/A</v>
      </c>
      <c r="U3907" s="21" t="s">
        <v>30</v>
      </c>
      <c r="V3907" s="33" t="s">
        <v>30</v>
      </c>
      <c r="W3907" s="4">
        <f t="shared" si="183"/>
        <v>10</v>
      </c>
      <c r="X3907" s="14" t="str">
        <f t="shared" si="184"/>
        <v>CPF_Incompleto</v>
      </c>
      <c r="Y3907" s="13" t="str">
        <f t="shared" si="185"/>
        <v>053.595.014-48</v>
      </c>
      <c r="Z3907" s="10" t="str">
        <f>VLOOKUP(Y3907,FORNECEDORES!$A$2:$G$9043,3,0)</f>
        <v>GLEISON RICHELE DA SILVA RIBEIRO</v>
      </c>
      <c r="AA3907" s="15" t="str">
        <f>VLOOKUP(Y3907,FORNECEDORES!$A$2:$G$9041,7,0)</f>
        <v>gleisonrichele2@gmail.com;</v>
      </c>
    </row>
    <row r="3908" spans="1:27" x14ac:dyDescent="0.3">
      <c r="A3908" s="21" t="s">
        <v>8957</v>
      </c>
      <c r="B3908" s="32" t="s">
        <v>6394</v>
      </c>
      <c r="C3908" s="33">
        <v>45873</v>
      </c>
      <c r="D3908" s="33">
        <v>45883</v>
      </c>
      <c r="E3908" s="21" t="s">
        <v>34</v>
      </c>
      <c r="F3908" s="34">
        <v>1050.8399999999999</v>
      </c>
      <c r="G3908" s="21" t="s">
        <v>24</v>
      </c>
      <c r="H3908" s="21" t="s">
        <v>6395</v>
      </c>
      <c r="I3908" s="22">
        <v>5359501448</v>
      </c>
      <c r="J3908" s="22" t="s">
        <v>6396</v>
      </c>
      <c r="K3908" s="40">
        <v>102264078</v>
      </c>
      <c r="L3908" s="21" t="s">
        <v>26</v>
      </c>
      <c r="M3908" s="21">
        <v>146369</v>
      </c>
      <c r="N3908" s="21">
        <v>267642</v>
      </c>
      <c r="O3908" s="21">
        <v>2298</v>
      </c>
      <c r="P3908" s="21" t="s">
        <v>26</v>
      </c>
      <c r="Q3908" s="21" t="s">
        <v>26</v>
      </c>
      <c r="R3908" s="21" t="s">
        <v>31</v>
      </c>
      <c r="S3908" s="21" t="s">
        <v>29</v>
      </c>
      <c r="T3908" s="21" t="e">
        <v>#N/A</v>
      </c>
      <c r="U3908" s="21" t="s">
        <v>30</v>
      </c>
      <c r="V3908" s="33" t="s">
        <v>30</v>
      </c>
      <c r="W3908" s="4">
        <f t="shared" si="183"/>
        <v>10</v>
      </c>
      <c r="X3908" s="14" t="str">
        <f t="shared" si="184"/>
        <v>CPF_Incompleto</v>
      </c>
      <c r="Y3908" s="13" t="str">
        <f t="shared" si="185"/>
        <v>053.595.014-48</v>
      </c>
      <c r="Z3908" s="10" t="str">
        <f>VLOOKUP(Y3908,FORNECEDORES!$A$2:$G$9043,3,0)</f>
        <v>GLEISON RICHELE DA SILVA RIBEIRO</v>
      </c>
      <c r="AA3908" s="15" t="str">
        <f>VLOOKUP(Y3908,FORNECEDORES!$A$2:$G$9041,7,0)</f>
        <v>gleisonrichele2@gmail.com;</v>
      </c>
    </row>
    <row r="3909" spans="1:27" x14ac:dyDescent="0.3">
      <c r="A3909" s="21" t="s">
        <v>8958</v>
      </c>
      <c r="B3909" s="32" t="s">
        <v>6010</v>
      </c>
      <c r="C3909" s="33">
        <v>45874</v>
      </c>
      <c r="D3909" s="33">
        <v>45910</v>
      </c>
      <c r="E3909" s="21" t="s">
        <v>23</v>
      </c>
      <c r="F3909" s="34">
        <v>106.68</v>
      </c>
      <c r="G3909" s="21" t="s">
        <v>24</v>
      </c>
      <c r="H3909" s="21" t="s">
        <v>11642</v>
      </c>
      <c r="I3909" s="22">
        <v>3831403000170</v>
      </c>
      <c r="J3909" s="22" t="s">
        <v>6387</v>
      </c>
      <c r="K3909" s="40">
        <v>102282743</v>
      </c>
      <c r="L3909" s="21" t="s">
        <v>26</v>
      </c>
      <c r="M3909" s="21">
        <v>146297</v>
      </c>
      <c r="N3909" s="21">
        <v>267417</v>
      </c>
      <c r="O3909" s="21">
        <v>235</v>
      </c>
      <c r="P3909" s="21" t="s">
        <v>26</v>
      </c>
      <c r="Q3909" s="21" t="s">
        <v>26</v>
      </c>
      <c r="R3909" s="21" t="s">
        <v>31</v>
      </c>
      <c r="S3909" s="21" t="s">
        <v>29</v>
      </c>
      <c r="T3909" s="21" t="s">
        <v>24</v>
      </c>
      <c r="U3909" s="21">
        <v>30</v>
      </c>
      <c r="V3909" s="33">
        <v>45910</v>
      </c>
      <c r="W3909" s="4">
        <f t="shared" si="183"/>
        <v>13</v>
      </c>
      <c r="X3909" s="14" t="str">
        <f t="shared" si="184"/>
        <v>CNPJ_INCOMPLETO_1</v>
      </c>
      <c r="Y3909" s="13" t="str">
        <f t="shared" si="185"/>
        <v>03.831.403/0001-70</v>
      </c>
      <c r="Z3909" s="10" t="str">
        <f>VLOOKUP(Y3909,FORNECEDORES!$A$2:$G$9043,3,0)</f>
        <v>TRANSMARONI TRANSPORTES BRASIL RODOVIARIOS LTDA</v>
      </c>
      <c r="AA3909" s="15" t="str">
        <f>VLOOKUP(Y3909,FORNECEDORES!$A$2:$G$9041,7,0)</f>
        <v>CASAROTTO@TRANSMARONI.COM.BR; jmendes@transmaroni.com.br; dluiz@transmaroni.com.br;</v>
      </c>
    </row>
    <row r="3910" spans="1:27" x14ac:dyDescent="0.3">
      <c r="A3910" s="21" t="s">
        <v>8959</v>
      </c>
      <c r="B3910" s="32" t="s">
        <v>6406</v>
      </c>
      <c r="C3910" s="33">
        <v>45874</v>
      </c>
      <c r="D3910" s="33">
        <v>45889</v>
      </c>
      <c r="E3910" s="21" t="s">
        <v>23</v>
      </c>
      <c r="F3910" s="34">
        <v>950</v>
      </c>
      <c r="G3910" s="21" t="s">
        <v>24</v>
      </c>
      <c r="H3910" s="21" t="s">
        <v>11643</v>
      </c>
      <c r="I3910" s="22">
        <v>6998268000140</v>
      </c>
      <c r="J3910" s="22" t="s">
        <v>7800</v>
      </c>
      <c r="K3910" s="40">
        <v>102282895</v>
      </c>
      <c r="L3910" s="21" t="s">
        <v>26</v>
      </c>
      <c r="M3910" s="21">
        <v>146391</v>
      </c>
      <c r="N3910" s="21">
        <v>267704</v>
      </c>
      <c r="O3910" s="21">
        <v>2301</v>
      </c>
      <c r="P3910" s="21" t="s">
        <v>26</v>
      </c>
      <c r="Q3910" s="21" t="s">
        <v>26</v>
      </c>
      <c r="R3910" s="21" t="s">
        <v>31</v>
      </c>
      <c r="S3910" s="21" t="s">
        <v>29</v>
      </c>
      <c r="T3910" s="21" t="s">
        <v>24</v>
      </c>
      <c r="U3910" s="21">
        <v>15</v>
      </c>
      <c r="V3910" s="33">
        <v>45889</v>
      </c>
      <c r="W3910" s="4">
        <f t="shared" si="183"/>
        <v>13</v>
      </c>
      <c r="X3910" s="14" t="str">
        <f t="shared" si="184"/>
        <v>CNPJ_INCOMPLETO_1</v>
      </c>
      <c r="Y3910" s="13" t="str">
        <f t="shared" si="185"/>
        <v>06.998.268/0001-40</v>
      </c>
      <c r="Z3910" s="10" t="str">
        <f>VLOOKUP(Y3910,FORNECEDORES!$A$2:$G$9043,3,0)</f>
        <v>TRANSSUCESSO TRANPORTADORA LTDA</v>
      </c>
      <c r="AA3910" s="15" t="str">
        <f>VLOOKUP(Y3910,FORNECEDORES!$A$2:$G$9041,7,0)</f>
        <v>emerson@transnegrelli.com;  badu@transnegrelli.com;</v>
      </c>
    </row>
    <row r="3911" spans="1:27" x14ac:dyDescent="0.3">
      <c r="A3911" s="21" t="s">
        <v>8960</v>
      </c>
      <c r="B3911" s="32" t="s">
        <v>6010</v>
      </c>
      <c r="C3911" s="33">
        <v>45874</v>
      </c>
      <c r="D3911" s="33">
        <v>45910</v>
      </c>
      <c r="E3911" s="21" t="s">
        <v>23</v>
      </c>
      <c r="F3911" s="34">
        <v>106.68</v>
      </c>
      <c r="G3911" s="21" t="s">
        <v>24</v>
      </c>
      <c r="H3911" s="21" t="s">
        <v>11642</v>
      </c>
      <c r="I3911" s="22">
        <v>3831403000170</v>
      </c>
      <c r="J3911" s="22" t="s">
        <v>6409</v>
      </c>
      <c r="K3911" s="40">
        <v>102282932</v>
      </c>
      <c r="L3911" s="21" t="s">
        <v>26</v>
      </c>
      <c r="M3911" s="21">
        <v>146300</v>
      </c>
      <c r="N3911" s="21">
        <v>265889</v>
      </c>
      <c r="O3911" s="21">
        <v>2266</v>
      </c>
      <c r="P3911" s="21" t="s">
        <v>26</v>
      </c>
      <c r="Q3911" s="21" t="s">
        <v>26</v>
      </c>
      <c r="R3911" s="21" t="s">
        <v>31</v>
      </c>
      <c r="S3911" s="21" t="s">
        <v>5691</v>
      </c>
      <c r="T3911" s="21" t="s">
        <v>24</v>
      </c>
      <c r="U3911" s="21">
        <v>30</v>
      </c>
      <c r="V3911" s="33">
        <v>45910</v>
      </c>
      <c r="W3911" s="4">
        <f t="shared" si="183"/>
        <v>13</v>
      </c>
      <c r="X3911" s="14" t="str">
        <f t="shared" si="184"/>
        <v>CNPJ_INCOMPLETO_1</v>
      </c>
      <c r="Y3911" s="13" t="str">
        <f t="shared" si="185"/>
        <v>03.831.403/0001-70</v>
      </c>
      <c r="Z3911" s="10" t="str">
        <f>VLOOKUP(Y3911,FORNECEDORES!$A$2:$G$9043,3,0)</f>
        <v>TRANSMARONI TRANSPORTES BRASIL RODOVIARIOS LTDA</v>
      </c>
      <c r="AA3911" s="15" t="str">
        <f>VLOOKUP(Y3911,FORNECEDORES!$A$2:$G$9041,7,0)</f>
        <v>CASAROTTO@TRANSMARONI.COM.BR; jmendes@transmaroni.com.br; dluiz@transmaroni.com.br;</v>
      </c>
    </row>
    <row r="3912" spans="1:27" x14ac:dyDescent="0.3">
      <c r="A3912" s="21" t="s">
        <v>8961</v>
      </c>
      <c r="B3912" s="32" t="s">
        <v>6025</v>
      </c>
      <c r="C3912" s="33">
        <v>45874</v>
      </c>
      <c r="D3912" s="33">
        <v>45874</v>
      </c>
      <c r="E3912" s="21" t="s">
        <v>5680</v>
      </c>
      <c r="F3912" s="34">
        <v>320.5</v>
      </c>
      <c r="G3912" s="21" t="s">
        <v>24</v>
      </c>
      <c r="H3912" s="21" t="s">
        <v>1459</v>
      </c>
      <c r="I3912" s="22">
        <v>58751050030</v>
      </c>
      <c r="J3912" s="22" t="s">
        <v>6026</v>
      </c>
      <c r="K3912" s="40">
        <v>102282992</v>
      </c>
      <c r="L3912" s="21" t="s">
        <v>26</v>
      </c>
      <c r="M3912" s="21">
        <v>146348</v>
      </c>
      <c r="N3912" s="21">
        <v>267591</v>
      </c>
      <c r="O3912" s="21">
        <v>1693</v>
      </c>
      <c r="P3912" s="21" t="s">
        <v>27</v>
      </c>
      <c r="Q3912" s="21" t="s">
        <v>27</v>
      </c>
      <c r="R3912" s="21" t="s">
        <v>28</v>
      </c>
      <c r="S3912" s="21" t="s">
        <v>5691</v>
      </c>
      <c r="T3912" s="21" t="e">
        <v>#N/A</v>
      </c>
      <c r="U3912" s="21" t="s">
        <v>30</v>
      </c>
      <c r="V3912" s="33" t="s">
        <v>30</v>
      </c>
      <c r="W3912" s="4">
        <f t="shared" si="183"/>
        <v>11</v>
      </c>
      <c r="X3912" s="14" t="str">
        <f t="shared" si="184"/>
        <v>CPF</v>
      </c>
      <c r="Y3912" s="13" t="str">
        <f t="shared" si="185"/>
        <v>587.510.500-30</v>
      </c>
      <c r="Z3912" s="10" t="str">
        <f>VLOOKUP(Y3912,FORNECEDORES!$A$2:$G$9043,3,0)</f>
        <v>VANDERLI DASSOLER</v>
      </c>
      <c r="AA3912" s="15" t="str">
        <f>VLOOKUP(Y3912,FORNECEDORES!$A$2:$G$9041,7,0)</f>
        <v>vanderliegv@gmail.com;</v>
      </c>
    </row>
    <row r="3913" spans="1:27" x14ac:dyDescent="0.3">
      <c r="A3913" s="21" t="s">
        <v>8961</v>
      </c>
      <c r="B3913" s="32" t="s">
        <v>6025</v>
      </c>
      <c r="C3913" s="33">
        <v>45874</v>
      </c>
      <c r="D3913" s="33">
        <v>45883</v>
      </c>
      <c r="E3913" s="21" t="s">
        <v>34</v>
      </c>
      <c r="F3913" s="34">
        <v>213.67</v>
      </c>
      <c r="G3913" s="21" t="s">
        <v>24</v>
      </c>
      <c r="H3913" s="21" t="s">
        <v>1459</v>
      </c>
      <c r="I3913" s="22">
        <v>58751050030</v>
      </c>
      <c r="J3913" s="22" t="s">
        <v>6026</v>
      </c>
      <c r="K3913" s="40">
        <v>102282992</v>
      </c>
      <c r="L3913" s="21" t="s">
        <v>26</v>
      </c>
      <c r="M3913" s="21">
        <v>146348</v>
      </c>
      <c r="N3913" s="21">
        <v>267591</v>
      </c>
      <c r="O3913" s="21">
        <v>1693</v>
      </c>
      <c r="P3913" s="21" t="s">
        <v>27</v>
      </c>
      <c r="Q3913" s="21" t="s">
        <v>27</v>
      </c>
      <c r="R3913" s="21" t="s">
        <v>28</v>
      </c>
      <c r="S3913" s="21" t="s">
        <v>5691</v>
      </c>
      <c r="T3913" s="21" t="e">
        <v>#N/A</v>
      </c>
      <c r="U3913" s="21" t="s">
        <v>30</v>
      </c>
      <c r="V3913" s="33" t="s">
        <v>30</v>
      </c>
      <c r="W3913" s="4">
        <f t="shared" si="183"/>
        <v>11</v>
      </c>
      <c r="X3913" s="14" t="str">
        <f t="shared" si="184"/>
        <v>CPF</v>
      </c>
      <c r="Y3913" s="13" t="str">
        <f t="shared" si="185"/>
        <v>587.510.500-30</v>
      </c>
      <c r="Z3913" s="10" t="str">
        <f>VLOOKUP(Y3913,FORNECEDORES!$A$2:$G$9043,3,0)</f>
        <v>VANDERLI DASSOLER</v>
      </c>
      <c r="AA3913" s="15" t="str">
        <f>VLOOKUP(Y3913,FORNECEDORES!$A$2:$G$9041,7,0)</f>
        <v>vanderliegv@gmail.com;</v>
      </c>
    </row>
    <row r="3914" spans="1:27" x14ac:dyDescent="0.3">
      <c r="A3914" s="21" t="s">
        <v>8962</v>
      </c>
      <c r="B3914" s="32" t="s">
        <v>6367</v>
      </c>
      <c r="C3914" s="33">
        <v>45874</v>
      </c>
      <c r="D3914" s="33">
        <v>45874</v>
      </c>
      <c r="E3914" s="21" t="s">
        <v>23</v>
      </c>
      <c r="F3914" s="34">
        <v>19000</v>
      </c>
      <c r="G3914" s="21" t="s">
        <v>24</v>
      </c>
      <c r="H3914" s="21" t="s">
        <v>2629</v>
      </c>
      <c r="I3914" s="22">
        <v>26683244000100</v>
      </c>
      <c r="J3914" s="22" t="s">
        <v>6369</v>
      </c>
      <c r="K3914" s="40">
        <v>102282993</v>
      </c>
      <c r="L3914" s="21" t="s">
        <v>26</v>
      </c>
      <c r="M3914" s="21">
        <v>144089</v>
      </c>
      <c r="N3914" s="21">
        <v>262519</v>
      </c>
      <c r="O3914" s="21" t="s">
        <v>8963</v>
      </c>
      <c r="P3914" s="21" t="s">
        <v>26</v>
      </c>
      <c r="Q3914" s="21" t="s">
        <v>77</v>
      </c>
      <c r="R3914" s="21" t="s">
        <v>31</v>
      </c>
      <c r="S3914" s="21" t="s">
        <v>29</v>
      </c>
      <c r="T3914" s="21" t="s">
        <v>24</v>
      </c>
      <c r="U3914" s="21">
        <v>30</v>
      </c>
      <c r="V3914" s="33">
        <v>45868</v>
      </c>
      <c r="W3914" s="4">
        <f t="shared" si="183"/>
        <v>14</v>
      </c>
      <c r="X3914" s="14" t="str">
        <f t="shared" si="184"/>
        <v>CNPJ</v>
      </c>
      <c r="Y3914" s="13" t="str">
        <f t="shared" si="185"/>
        <v>26.683.244/0001-00</v>
      </c>
      <c r="Z3914" s="10" t="str">
        <f>VLOOKUP(Y3914,FORNECEDORES!$A$2:$G$9043,3,0)</f>
        <v>F7 LOGISTICA E TRANSPORTE LTDA</v>
      </c>
      <c r="AA3914" s="15" t="str">
        <f>VLOOKUP(Y3914,FORNECEDORES!$A$2:$G$9041,7,0)</f>
        <v>controle1@f7log.com.br; controle3@f7log.com.br; cargas@f7log.com.br; financeiro@f7log.com.br;</v>
      </c>
    </row>
    <row r="3915" spans="1:27" x14ac:dyDescent="0.3">
      <c r="A3915" s="21" t="s">
        <v>8964</v>
      </c>
      <c r="B3915" s="32" t="s">
        <v>6010</v>
      </c>
      <c r="C3915" s="33">
        <v>45874</v>
      </c>
      <c r="D3915" s="33">
        <v>45910</v>
      </c>
      <c r="E3915" s="21" t="s">
        <v>23</v>
      </c>
      <c r="F3915" s="34">
        <v>106.68</v>
      </c>
      <c r="G3915" s="21" t="s">
        <v>24</v>
      </c>
      <c r="H3915" s="21" t="s">
        <v>11642</v>
      </c>
      <c r="I3915" s="22">
        <v>3831403000170</v>
      </c>
      <c r="J3915" s="22" t="s">
        <v>6366</v>
      </c>
      <c r="K3915" s="21">
        <v>102283064</v>
      </c>
      <c r="L3915" s="21" t="s">
        <v>26</v>
      </c>
      <c r="M3915" s="21">
        <v>146292</v>
      </c>
      <c r="N3915" s="21">
        <v>266455</v>
      </c>
      <c r="O3915" s="21">
        <v>2253</v>
      </c>
      <c r="P3915" s="21" t="s">
        <v>26</v>
      </c>
      <c r="Q3915" s="21" t="s">
        <v>26</v>
      </c>
      <c r="R3915" s="21" t="s">
        <v>31</v>
      </c>
      <c r="S3915" s="21" t="s">
        <v>5691</v>
      </c>
      <c r="T3915" s="21" t="s">
        <v>24</v>
      </c>
      <c r="U3915" s="21">
        <v>30</v>
      </c>
      <c r="V3915" s="33">
        <v>45910</v>
      </c>
      <c r="W3915" s="4">
        <f t="shared" si="183"/>
        <v>13</v>
      </c>
      <c r="X3915" s="14" t="str">
        <f t="shared" si="184"/>
        <v>CNPJ_INCOMPLETO_1</v>
      </c>
      <c r="Y3915" s="13" t="str">
        <f t="shared" si="185"/>
        <v>03.831.403/0001-70</v>
      </c>
      <c r="Z3915" s="10" t="str">
        <f>VLOOKUP(Y3915,FORNECEDORES!$A$2:$G$9043,3,0)</f>
        <v>TRANSMARONI TRANSPORTES BRASIL RODOVIARIOS LTDA</v>
      </c>
      <c r="AA3915" s="15" t="str">
        <f>VLOOKUP(Y3915,FORNECEDORES!$A$2:$G$9041,7,0)</f>
        <v>CASAROTTO@TRANSMARONI.COM.BR; jmendes@transmaroni.com.br; dluiz@transmaroni.com.br;</v>
      </c>
    </row>
    <row r="3916" spans="1:27" x14ac:dyDescent="0.3">
      <c r="A3916" s="21" t="s">
        <v>8965</v>
      </c>
      <c r="B3916" s="32" t="s">
        <v>6406</v>
      </c>
      <c r="C3916" s="33">
        <v>45874</v>
      </c>
      <c r="D3916" s="33">
        <v>45889</v>
      </c>
      <c r="E3916" s="21" t="s">
        <v>23</v>
      </c>
      <c r="F3916" s="34">
        <v>950</v>
      </c>
      <c r="G3916" s="21" t="s">
        <v>24</v>
      </c>
      <c r="H3916" s="21" t="s">
        <v>11643</v>
      </c>
      <c r="I3916" s="22">
        <v>6998268000140</v>
      </c>
      <c r="J3916" s="22" t="s">
        <v>7800</v>
      </c>
      <c r="K3916" s="40">
        <v>102283292</v>
      </c>
      <c r="L3916" s="21" t="s">
        <v>26</v>
      </c>
      <c r="M3916" s="21">
        <v>146375</v>
      </c>
      <c r="N3916" s="21">
        <v>267649</v>
      </c>
      <c r="O3916" s="21">
        <v>2300</v>
      </c>
      <c r="P3916" s="21" t="s">
        <v>26</v>
      </c>
      <c r="Q3916" s="21" t="s">
        <v>26</v>
      </c>
      <c r="R3916" s="21" t="s">
        <v>31</v>
      </c>
      <c r="S3916" s="21" t="s">
        <v>29</v>
      </c>
      <c r="T3916" s="21" t="s">
        <v>24</v>
      </c>
      <c r="U3916" s="21">
        <v>15</v>
      </c>
      <c r="V3916" s="33">
        <v>45889</v>
      </c>
      <c r="W3916" s="4">
        <f t="shared" si="183"/>
        <v>13</v>
      </c>
      <c r="X3916" s="14" t="str">
        <f t="shared" si="184"/>
        <v>CNPJ_INCOMPLETO_1</v>
      </c>
      <c r="Y3916" s="13" t="str">
        <f t="shared" si="185"/>
        <v>06.998.268/0001-40</v>
      </c>
      <c r="Z3916" s="10" t="str">
        <f>VLOOKUP(Y3916,FORNECEDORES!$A$2:$G$9043,3,0)</f>
        <v>TRANSSUCESSO TRANPORTADORA LTDA</v>
      </c>
      <c r="AA3916" s="15" t="str">
        <f>VLOOKUP(Y3916,FORNECEDORES!$A$2:$G$9041,7,0)</f>
        <v>emerson@transnegrelli.com;  badu@transnegrelli.com;</v>
      </c>
    </row>
    <row r="3917" spans="1:27" x14ac:dyDescent="0.3">
      <c r="A3917" s="21" t="s">
        <v>8966</v>
      </c>
      <c r="B3917" s="32" t="s">
        <v>6025</v>
      </c>
      <c r="C3917" s="33">
        <v>45874</v>
      </c>
      <c r="D3917" s="33">
        <v>45874</v>
      </c>
      <c r="E3917" s="21" t="s">
        <v>5680</v>
      </c>
      <c r="F3917" s="34">
        <v>1751.4</v>
      </c>
      <c r="G3917" s="21" t="s">
        <v>24</v>
      </c>
      <c r="H3917" s="21" t="s">
        <v>1459</v>
      </c>
      <c r="I3917" s="22">
        <v>58751050030</v>
      </c>
      <c r="J3917" s="22" t="s">
        <v>6026</v>
      </c>
      <c r="K3917" s="40">
        <v>102283507</v>
      </c>
      <c r="L3917" s="21" t="s">
        <v>26</v>
      </c>
      <c r="M3917" s="21">
        <v>146313</v>
      </c>
      <c r="N3917" s="21">
        <v>267456</v>
      </c>
      <c r="O3917" s="21">
        <v>3602</v>
      </c>
      <c r="P3917" s="21" t="s">
        <v>27</v>
      </c>
      <c r="Q3917" s="21" t="s">
        <v>27</v>
      </c>
      <c r="R3917" s="21" t="s">
        <v>28</v>
      </c>
      <c r="S3917" s="21" t="s">
        <v>5691</v>
      </c>
      <c r="T3917" s="21" t="e">
        <v>#N/A</v>
      </c>
      <c r="U3917" s="21" t="s">
        <v>30</v>
      </c>
      <c r="V3917" s="33" t="s">
        <v>30</v>
      </c>
      <c r="W3917" s="4">
        <f t="shared" si="183"/>
        <v>11</v>
      </c>
      <c r="X3917" s="14" t="str">
        <f t="shared" si="184"/>
        <v>CPF</v>
      </c>
      <c r="Y3917" s="13" t="str">
        <f t="shared" si="185"/>
        <v>587.510.500-30</v>
      </c>
      <c r="Z3917" s="10" t="str">
        <f>VLOOKUP(Y3917,FORNECEDORES!$A$2:$G$9043,3,0)</f>
        <v>VANDERLI DASSOLER</v>
      </c>
      <c r="AA3917" s="15" t="str">
        <f>VLOOKUP(Y3917,FORNECEDORES!$A$2:$G$9041,7,0)</f>
        <v>vanderliegv@gmail.com;</v>
      </c>
    </row>
    <row r="3918" spans="1:27" x14ac:dyDescent="0.3">
      <c r="A3918" s="21" t="s">
        <v>8966</v>
      </c>
      <c r="B3918" s="32" t="s">
        <v>6025</v>
      </c>
      <c r="C3918" s="33">
        <v>45874</v>
      </c>
      <c r="D3918" s="33">
        <v>45883</v>
      </c>
      <c r="E3918" s="21" t="s">
        <v>34</v>
      </c>
      <c r="F3918" s="34">
        <v>1167.5999999999999</v>
      </c>
      <c r="G3918" s="21" t="s">
        <v>24</v>
      </c>
      <c r="H3918" s="21" t="s">
        <v>1459</v>
      </c>
      <c r="I3918" s="22">
        <v>58751050030</v>
      </c>
      <c r="J3918" s="22" t="s">
        <v>6026</v>
      </c>
      <c r="K3918" s="40">
        <v>102283507</v>
      </c>
      <c r="L3918" s="21" t="s">
        <v>26</v>
      </c>
      <c r="M3918" s="21">
        <v>146313</v>
      </c>
      <c r="N3918" s="21">
        <v>267456</v>
      </c>
      <c r="O3918" s="21">
        <v>3602</v>
      </c>
      <c r="P3918" s="21" t="s">
        <v>27</v>
      </c>
      <c r="Q3918" s="21" t="s">
        <v>27</v>
      </c>
      <c r="R3918" s="21" t="s">
        <v>28</v>
      </c>
      <c r="S3918" s="21" t="s">
        <v>5691</v>
      </c>
      <c r="T3918" s="21" t="e">
        <v>#N/A</v>
      </c>
      <c r="U3918" s="21" t="s">
        <v>30</v>
      </c>
      <c r="V3918" s="33" t="s">
        <v>30</v>
      </c>
      <c r="W3918" s="4">
        <f t="shared" si="183"/>
        <v>11</v>
      </c>
      <c r="X3918" s="14" t="str">
        <f t="shared" si="184"/>
        <v>CPF</v>
      </c>
      <c r="Y3918" s="13" t="str">
        <f t="shared" si="185"/>
        <v>587.510.500-30</v>
      </c>
      <c r="Z3918" s="10" t="str">
        <f>VLOOKUP(Y3918,FORNECEDORES!$A$2:$G$9043,3,0)</f>
        <v>VANDERLI DASSOLER</v>
      </c>
      <c r="AA3918" s="15" t="str">
        <f>VLOOKUP(Y3918,FORNECEDORES!$A$2:$G$9041,7,0)</f>
        <v>vanderliegv@gmail.com;</v>
      </c>
    </row>
    <row r="3919" spans="1:27" x14ac:dyDescent="0.3">
      <c r="A3919" s="21" t="s">
        <v>8967</v>
      </c>
      <c r="B3919" s="32" t="s">
        <v>6406</v>
      </c>
      <c r="C3919" s="33">
        <v>45874</v>
      </c>
      <c r="D3919" s="33">
        <v>45889</v>
      </c>
      <c r="E3919" s="21" t="s">
        <v>23</v>
      </c>
      <c r="F3919" s="34">
        <v>950</v>
      </c>
      <c r="G3919" s="21" t="s">
        <v>24</v>
      </c>
      <c r="H3919" s="21" t="s">
        <v>11643</v>
      </c>
      <c r="I3919" s="22">
        <v>6998268000140</v>
      </c>
      <c r="J3919" s="22" t="s">
        <v>7800</v>
      </c>
      <c r="K3919" s="40">
        <v>102283643</v>
      </c>
      <c r="L3919" s="21" t="s">
        <v>26</v>
      </c>
      <c r="M3919" s="21">
        <v>146394</v>
      </c>
      <c r="N3919" s="21">
        <v>267710</v>
      </c>
      <c r="O3919" s="21" t="s">
        <v>8968</v>
      </c>
      <c r="P3919" s="21" t="s">
        <v>26</v>
      </c>
      <c r="Q3919" s="21" t="s">
        <v>26</v>
      </c>
      <c r="R3919" s="21" t="s">
        <v>31</v>
      </c>
      <c r="S3919" s="21" t="s">
        <v>5691</v>
      </c>
      <c r="T3919" s="21" t="s">
        <v>24</v>
      </c>
      <c r="U3919" s="21">
        <v>15</v>
      </c>
      <c r="V3919" s="33">
        <v>45889</v>
      </c>
      <c r="W3919" s="4">
        <f t="shared" si="183"/>
        <v>13</v>
      </c>
      <c r="X3919" s="14" t="str">
        <f t="shared" si="184"/>
        <v>CNPJ_INCOMPLETO_1</v>
      </c>
      <c r="Y3919" s="13" t="str">
        <f t="shared" si="185"/>
        <v>06.998.268/0001-40</v>
      </c>
      <c r="Z3919" s="10" t="str">
        <f>VLOOKUP(Y3919,FORNECEDORES!$A$2:$G$9043,3,0)</f>
        <v>TRANSSUCESSO TRANPORTADORA LTDA</v>
      </c>
      <c r="AA3919" s="15" t="str">
        <f>VLOOKUP(Y3919,FORNECEDORES!$A$2:$G$9041,7,0)</f>
        <v>emerson@transnegrelli.com;  badu@transnegrelli.com;</v>
      </c>
    </row>
    <row r="3920" spans="1:27" x14ac:dyDescent="0.3">
      <c r="A3920" s="21" t="s">
        <v>8969</v>
      </c>
      <c r="B3920" s="32" t="s">
        <v>6004</v>
      </c>
      <c r="C3920" s="33">
        <v>45874</v>
      </c>
      <c r="D3920" s="33">
        <v>45874</v>
      </c>
      <c r="E3920" s="21" t="s">
        <v>23</v>
      </c>
      <c r="F3920" s="34">
        <v>1500</v>
      </c>
      <c r="G3920" s="21" t="s">
        <v>24</v>
      </c>
      <c r="H3920" s="21" t="s">
        <v>5031</v>
      </c>
      <c r="I3920" s="22">
        <v>3134969000143</v>
      </c>
      <c r="J3920" s="22" t="s">
        <v>6005</v>
      </c>
      <c r="K3920" s="40">
        <v>102284624</v>
      </c>
      <c r="L3920" s="21" t="s">
        <v>26</v>
      </c>
      <c r="M3920" s="21">
        <v>146167</v>
      </c>
      <c r="N3920" s="21">
        <v>267124</v>
      </c>
      <c r="O3920" s="21">
        <v>3683</v>
      </c>
      <c r="P3920" s="21" t="s">
        <v>26</v>
      </c>
      <c r="Q3920" s="21" t="s">
        <v>26</v>
      </c>
      <c r="R3920" s="21" t="s">
        <v>31</v>
      </c>
      <c r="S3920" s="21" t="s">
        <v>29</v>
      </c>
      <c r="T3920" s="21" t="e">
        <v>#N/A</v>
      </c>
      <c r="U3920" s="21" t="s">
        <v>5997</v>
      </c>
      <c r="V3920" s="33" t="s">
        <v>5997</v>
      </c>
      <c r="W3920" s="4">
        <f t="shared" si="183"/>
        <v>13</v>
      </c>
      <c r="X3920" s="14" t="str">
        <f t="shared" si="184"/>
        <v>CNPJ_INCOMPLETO_1</v>
      </c>
      <c r="Y3920" s="13" t="str">
        <f t="shared" si="185"/>
        <v>03.134.969/0001-43</v>
      </c>
      <c r="Z3920" s="10" t="str">
        <f>VLOOKUP(Y3920,FORNECEDORES!$A$2:$G$9043,3,0)</f>
        <v>TRANSPORTADORA AQUINO OSASCO LTDA</v>
      </c>
      <c r="AA3920" s="15" t="str">
        <f>VLOOKUP(Y3920,FORNECEDORES!$A$2:$G$9041,7,0)</f>
        <v>trans.aquinoosasco@terra.com.br;</v>
      </c>
    </row>
    <row r="3921" spans="1:27" x14ac:dyDescent="0.3">
      <c r="A3921" s="21" t="s">
        <v>8970</v>
      </c>
      <c r="B3921" s="32" t="s">
        <v>6381</v>
      </c>
      <c r="C3921" s="33">
        <v>45874</v>
      </c>
      <c r="D3921" s="33">
        <v>45902</v>
      </c>
      <c r="E3921" s="21" t="s">
        <v>23</v>
      </c>
      <c r="F3921" s="34">
        <v>28100</v>
      </c>
      <c r="G3921" s="21" t="s">
        <v>24</v>
      </c>
      <c r="H3921" s="21" t="s">
        <v>10910</v>
      </c>
      <c r="I3921" s="22">
        <v>10673610000100</v>
      </c>
      <c r="J3921" s="22" t="s">
        <v>8971</v>
      </c>
      <c r="K3921" s="40">
        <v>102284867</v>
      </c>
      <c r="L3921" s="21" t="s">
        <v>26</v>
      </c>
      <c r="M3921" s="21">
        <v>146222</v>
      </c>
      <c r="N3921" s="21">
        <v>267265</v>
      </c>
      <c r="O3921" s="21" t="s">
        <v>8972</v>
      </c>
      <c r="P3921" s="21" t="s">
        <v>26</v>
      </c>
      <c r="Q3921" s="21" t="s">
        <v>88</v>
      </c>
      <c r="R3921" s="21" t="s">
        <v>31</v>
      </c>
      <c r="S3921" s="21" t="s">
        <v>29</v>
      </c>
      <c r="T3921" s="21" t="s">
        <v>24</v>
      </c>
      <c r="U3921" s="21">
        <v>30</v>
      </c>
      <c r="V3921" s="33">
        <v>45899</v>
      </c>
      <c r="W3921" s="4">
        <f t="shared" si="183"/>
        <v>14</v>
      </c>
      <c r="X3921" s="14" t="str">
        <f t="shared" si="184"/>
        <v>CNPJ</v>
      </c>
      <c r="Y3921" s="13" t="str">
        <f t="shared" si="185"/>
        <v>10.673.610/0001-00</v>
      </c>
      <c r="Z3921" s="10" t="str">
        <f>VLOOKUP(Y3921,FORNECEDORES!$A$2:$G$9043,3,0)</f>
        <v>BILECA TRANSPORTES LOGISTICA</v>
      </c>
      <c r="AA3921" s="15" t="str">
        <f>VLOOKUP(Y3921,FORNECEDORES!$A$2:$G$9041,7,0)</f>
        <v>michel@bilecatransportes.com.br;</v>
      </c>
    </row>
    <row r="3922" spans="1:27" x14ac:dyDescent="0.3">
      <c r="A3922" s="21" t="s">
        <v>8973</v>
      </c>
      <c r="B3922" s="32" t="s">
        <v>5995</v>
      </c>
      <c r="C3922" s="33">
        <v>45874</v>
      </c>
      <c r="D3922" s="33">
        <v>45874</v>
      </c>
      <c r="E3922" s="21" t="s">
        <v>23</v>
      </c>
      <c r="F3922" s="34">
        <v>1700</v>
      </c>
      <c r="G3922" s="21" t="s">
        <v>24</v>
      </c>
      <c r="H3922" s="21" t="s">
        <v>25</v>
      </c>
      <c r="I3922" s="22">
        <v>37131387000125</v>
      </c>
      <c r="J3922" s="22" t="s">
        <v>6389</v>
      </c>
      <c r="K3922" s="40">
        <v>102285067</v>
      </c>
      <c r="L3922" s="21" t="s">
        <v>26</v>
      </c>
      <c r="M3922" s="21">
        <v>145407</v>
      </c>
      <c r="N3922" s="21">
        <v>265548</v>
      </c>
      <c r="O3922" s="21" t="s">
        <v>8974</v>
      </c>
      <c r="P3922" s="21" t="s">
        <v>26</v>
      </c>
      <c r="Q3922" s="21" t="s">
        <v>26</v>
      </c>
      <c r="R3922" s="21" t="s">
        <v>31</v>
      </c>
      <c r="S3922" s="21" t="s">
        <v>29</v>
      </c>
      <c r="T3922" s="21" t="e">
        <v>#N/A</v>
      </c>
      <c r="U3922" s="21" t="s">
        <v>5997</v>
      </c>
      <c r="V3922" s="33" t="s">
        <v>5997</v>
      </c>
      <c r="W3922" s="4">
        <f t="shared" si="183"/>
        <v>14</v>
      </c>
      <c r="X3922" s="14" t="str">
        <f t="shared" si="184"/>
        <v>CNPJ</v>
      </c>
      <c r="Y3922" s="13" t="str">
        <f t="shared" si="185"/>
        <v>37.131.387/0001-25</v>
      </c>
      <c r="Z3922" s="10" t="str">
        <f>VLOOKUP(Y3922,FORNECEDORES!$A$2:$G$9043,3,0)</f>
        <v>GOIS TRANSPORTES LTDA</v>
      </c>
      <c r="AA3922" s="15" t="str">
        <f>VLOOKUP(Y3922,FORNECEDORES!$A$2:$G$9041,7,0)</f>
        <v>goistransportesbr@gmail.com; goisalesilva0710@gmail.com;</v>
      </c>
    </row>
    <row r="3923" spans="1:27" x14ac:dyDescent="0.3">
      <c r="A3923" s="21" t="s">
        <v>8975</v>
      </c>
      <c r="B3923" s="32" t="s">
        <v>5995</v>
      </c>
      <c r="C3923" s="33">
        <v>45874</v>
      </c>
      <c r="D3923" s="33">
        <v>45876</v>
      </c>
      <c r="E3923" s="21" t="s">
        <v>23</v>
      </c>
      <c r="F3923" s="34">
        <v>1700</v>
      </c>
      <c r="G3923" s="21" t="s">
        <v>24</v>
      </c>
      <c r="H3923" s="21" t="s">
        <v>25</v>
      </c>
      <c r="I3923" s="22">
        <v>37131387000125</v>
      </c>
      <c r="J3923" s="22" t="s">
        <v>6389</v>
      </c>
      <c r="K3923" s="40">
        <v>102285178</v>
      </c>
      <c r="L3923" s="21" t="s">
        <v>26</v>
      </c>
      <c r="M3923" s="21">
        <v>144896</v>
      </c>
      <c r="N3923" s="21">
        <v>264301</v>
      </c>
      <c r="O3923" s="21">
        <v>2504</v>
      </c>
      <c r="P3923" s="21" t="s">
        <v>26</v>
      </c>
      <c r="Q3923" s="21" t="s">
        <v>26</v>
      </c>
      <c r="R3923" s="21" t="s">
        <v>31</v>
      </c>
      <c r="S3923" s="21" t="s">
        <v>29</v>
      </c>
      <c r="T3923" s="21" t="s">
        <v>24</v>
      </c>
      <c r="U3923" s="21" t="s">
        <v>5997</v>
      </c>
      <c r="V3923" s="33" t="s">
        <v>5997</v>
      </c>
      <c r="W3923" s="4">
        <f t="shared" si="183"/>
        <v>14</v>
      </c>
      <c r="X3923" s="14" t="str">
        <f t="shared" si="184"/>
        <v>CNPJ</v>
      </c>
      <c r="Y3923" s="13" t="str">
        <f t="shared" si="185"/>
        <v>37.131.387/0001-25</v>
      </c>
      <c r="Z3923" s="10" t="str">
        <f>VLOOKUP(Y3923,FORNECEDORES!$A$2:$G$9043,3,0)</f>
        <v>GOIS TRANSPORTES LTDA</v>
      </c>
      <c r="AA3923" s="15" t="str">
        <f>VLOOKUP(Y3923,FORNECEDORES!$A$2:$G$9041,7,0)</f>
        <v>goistransportesbr@gmail.com; goisalesilva0710@gmail.com;</v>
      </c>
    </row>
    <row r="3924" spans="1:27" x14ac:dyDescent="0.3">
      <c r="A3924" s="21" t="s">
        <v>8976</v>
      </c>
      <c r="B3924" s="32" t="s">
        <v>5995</v>
      </c>
      <c r="C3924" s="33">
        <v>45874</v>
      </c>
      <c r="D3924" s="33">
        <v>45876</v>
      </c>
      <c r="E3924" s="21" t="s">
        <v>23</v>
      </c>
      <c r="F3924" s="34">
        <v>1700</v>
      </c>
      <c r="G3924" s="21" t="s">
        <v>24</v>
      </c>
      <c r="H3924" s="21" t="s">
        <v>25</v>
      </c>
      <c r="I3924" s="22">
        <v>37131387000125</v>
      </c>
      <c r="J3924" s="22" t="s">
        <v>6389</v>
      </c>
      <c r="K3924" s="40">
        <v>102285436</v>
      </c>
      <c r="L3924" s="21" t="s">
        <v>26</v>
      </c>
      <c r="M3924" s="21">
        <v>144644</v>
      </c>
      <c r="N3924" s="21">
        <v>263701</v>
      </c>
      <c r="O3924" s="21" t="s">
        <v>8977</v>
      </c>
      <c r="P3924" s="21" t="s">
        <v>26</v>
      </c>
      <c r="Q3924" s="21" t="s">
        <v>26</v>
      </c>
      <c r="R3924" s="21" t="s">
        <v>31</v>
      </c>
      <c r="S3924" s="21" t="s">
        <v>29</v>
      </c>
      <c r="T3924" s="21" t="s">
        <v>24</v>
      </c>
      <c r="U3924" s="21" t="s">
        <v>5997</v>
      </c>
      <c r="V3924" s="33" t="s">
        <v>5997</v>
      </c>
      <c r="W3924" s="4">
        <f t="shared" si="183"/>
        <v>14</v>
      </c>
      <c r="X3924" s="14" t="str">
        <f t="shared" si="184"/>
        <v>CNPJ</v>
      </c>
      <c r="Y3924" s="13" t="str">
        <f t="shared" si="185"/>
        <v>37.131.387/0001-25</v>
      </c>
      <c r="Z3924" s="10" t="str">
        <f>VLOOKUP(Y3924,FORNECEDORES!$A$2:$G$9043,3,0)</f>
        <v>GOIS TRANSPORTES LTDA</v>
      </c>
      <c r="AA3924" s="15" t="str">
        <f>VLOOKUP(Y3924,FORNECEDORES!$A$2:$G$9041,7,0)</f>
        <v>goistransportesbr@gmail.com; goisalesilva0710@gmail.com;</v>
      </c>
    </row>
    <row r="3925" spans="1:27" x14ac:dyDescent="0.3">
      <c r="A3925" s="21" t="s">
        <v>8978</v>
      </c>
      <c r="B3925" s="32" t="s">
        <v>5995</v>
      </c>
      <c r="C3925" s="33">
        <v>45874</v>
      </c>
      <c r="D3925" s="33">
        <v>45876</v>
      </c>
      <c r="E3925" s="21" t="s">
        <v>23</v>
      </c>
      <c r="F3925" s="34">
        <v>1700</v>
      </c>
      <c r="G3925" s="21" t="s">
        <v>24</v>
      </c>
      <c r="H3925" s="21" t="s">
        <v>25</v>
      </c>
      <c r="I3925" s="22">
        <v>37131387000125</v>
      </c>
      <c r="J3925" s="22" t="s">
        <v>6389</v>
      </c>
      <c r="K3925" s="40">
        <v>102285618</v>
      </c>
      <c r="L3925" s="21" t="s">
        <v>26</v>
      </c>
      <c r="M3925" s="21">
        <v>144608</v>
      </c>
      <c r="N3925" s="21">
        <v>263645</v>
      </c>
      <c r="O3925" s="21">
        <v>2220</v>
      </c>
      <c r="P3925" s="21" t="s">
        <v>26</v>
      </c>
      <c r="Q3925" s="21" t="s">
        <v>26</v>
      </c>
      <c r="R3925" s="21" t="s">
        <v>31</v>
      </c>
      <c r="S3925" s="21" t="s">
        <v>29</v>
      </c>
      <c r="T3925" s="21" t="s">
        <v>24</v>
      </c>
      <c r="U3925" s="21" t="s">
        <v>5997</v>
      </c>
      <c r="V3925" s="33" t="s">
        <v>5997</v>
      </c>
      <c r="W3925" s="4">
        <f t="shared" si="183"/>
        <v>14</v>
      </c>
      <c r="X3925" s="14" t="str">
        <f t="shared" si="184"/>
        <v>CNPJ</v>
      </c>
      <c r="Y3925" s="13" t="str">
        <f t="shared" si="185"/>
        <v>37.131.387/0001-25</v>
      </c>
      <c r="Z3925" s="10" t="str">
        <f>VLOOKUP(Y3925,FORNECEDORES!$A$2:$G$9043,3,0)</f>
        <v>GOIS TRANSPORTES LTDA</v>
      </c>
      <c r="AA3925" s="15" t="str">
        <f>VLOOKUP(Y3925,FORNECEDORES!$A$2:$G$9041,7,0)</f>
        <v>goistransportesbr@gmail.com; goisalesilva0710@gmail.com;</v>
      </c>
    </row>
    <row r="3926" spans="1:27" x14ac:dyDescent="0.3">
      <c r="A3926" s="21" t="s">
        <v>8979</v>
      </c>
      <c r="B3926" s="32" t="s">
        <v>5995</v>
      </c>
      <c r="C3926" s="33">
        <v>45874</v>
      </c>
      <c r="D3926" s="33">
        <v>45876</v>
      </c>
      <c r="E3926" s="21" t="s">
        <v>23</v>
      </c>
      <c r="F3926" s="34">
        <v>1700</v>
      </c>
      <c r="G3926" s="21" t="s">
        <v>24</v>
      </c>
      <c r="H3926" s="37" t="s">
        <v>25</v>
      </c>
      <c r="I3926" s="22">
        <v>37131387000125</v>
      </c>
      <c r="J3926" s="22" t="s">
        <v>6389</v>
      </c>
      <c r="K3926" s="40">
        <v>102285703</v>
      </c>
      <c r="L3926" s="21" t="s">
        <v>26</v>
      </c>
      <c r="M3926" s="21">
        <v>144535</v>
      </c>
      <c r="N3926" s="21">
        <v>263448</v>
      </c>
      <c r="O3926" s="21" t="s">
        <v>8688</v>
      </c>
      <c r="P3926" s="21" t="s">
        <v>26</v>
      </c>
      <c r="Q3926" s="21" t="s">
        <v>26</v>
      </c>
      <c r="R3926" s="21" t="s">
        <v>31</v>
      </c>
      <c r="S3926" s="21" t="s">
        <v>29</v>
      </c>
      <c r="T3926" s="21" t="s">
        <v>24</v>
      </c>
      <c r="U3926" s="21" t="s">
        <v>5997</v>
      </c>
      <c r="V3926" s="33" t="s">
        <v>5997</v>
      </c>
      <c r="W3926" s="4">
        <f t="shared" si="183"/>
        <v>14</v>
      </c>
      <c r="X3926" s="14" t="str">
        <f t="shared" si="184"/>
        <v>CNPJ</v>
      </c>
      <c r="Y3926" s="13" t="str">
        <f t="shared" si="185"/>
        <v>37.131.387/0001-25</v>
      </c>
      <c r="Z3926" s="10" t="str">
        <f>VLOOKUP(Y3926,FORNECEDORES!$A$2:$G$9043,3,0)</f>
        <v>GOIS TRANSPORTES LTDA</v>
      </c>
      <c r="AA3926" s="15" t="str">
        <f>VLOOKUP(Y3926,FORNECEDORES!$A$2:$G$9041,7,0)</f>
        <v>goistransportesbr@gmail.com; goisalesilva0710@gmail.com;</v>
      </c>
    </row>
    <row r="3927" spans="1:27" x14ac:dyDescent="0.3">
      <c r="A3927" s="21" t="s">
        <v>8980</v>
      </c>
      <c r="B3927" s="32" t="s">
        <v>6170</v>
      </c>
      <c r="C3927" s="33">
        <v>45874</v>
      </c>
      <c r="D3927" s="33">
        <v>45902</v>
      </c>
      <c r="E3927" s="21" t="s">
        <v>23</v>
      </c>
      <c r="F3927" s="34">
        <v>8500</v>
      </c>
      <c r="G3927" s="21" t="s">
        <v>24</v>
      </c>
      <c r="H3927" s="21" t="s">
        <v>409</v>
      </c>
      <c r="I3927" s="22">
        <v>23612315000195</v>
      </c>
      <c r="J3927" s="22" t="s">
        <v>8981</v>
      </c>
      <c r="K3927" s="40">
        <v>102285821</v>
      </c>
      <c r="L3927" s="21" t="s">
        <v>26</v>
      </c>
      <c r="M3927" s="21">
        <v>146206</v>
      </c>
      <c r="N3927" s="21">
        <v>267253</v>
      </c>
      <c r="O3927" s="21">
        <v>3705</v>
      </c>
      <c r="P3927" s="21" t="s">
        <v>26</v>
      </c>
      <c r="Q3927" s="21" t="s">
        <v>79</v>
      </c>
      <c r="R3927" s="21" t="s">
        <v>31</v>
      </c>
      <c r="S3927" s="21" t="s">
        <v>29</v>
      </c>
      <c r="T3927" s="21" t="s">
        <v>24</v>
      </c>
      <c r="U3927" s="21">
        <v>30</v>
      </c>
      <c r="V3927" s="33">
        <v>45899</v>
      </c>
      <c r="W3927" s="4">
        <f t="shared" si="183"/>
        <v>14</v>
      </c>
      <c r="X3927" s="14" t="str">
        <f t="shared" si="184"/>
        <v>CNPJ</v>
      </c>
      <c r="Y3927" s="13" t="str">
        <f t="shared" si="185"/>
        <v>23.612.315/0001-95</v>
      </c>
      <c r="Z3927" s="10" t="str">
        <f>VLOOKUP(Y3927,FORNECEDORES!$A$2:$G$9043,3,0)</f>
        <v>GUERRA LOGISTICA LTDA</v>
      </c>
      <c r="AA3927" s="15" t="str">
        <f>VLOOKUP(Y3927,FORNECEDORES!$A$2:$G$9041,7,0)</f>
        <v>karina.carvalho@guerralogistica.com.br; diogo.parra@guerralogistica.com.br;</v>
      </c>
    </row>
    <row r="3928" spans="1:27" x14ac:dyDescent="0.3">
      <c r="A3928" s="21" t="s">
        <v>8982</v>
      </c>
      <c r="B3928" s="32" t="s">
        <v>6004</v>
      </c>
      <c r="C3928" s="33">
        <v>45874</v>
      </c>
      <c r="D3928" s="33">
        <v>45905</v>
      </c>
      <c r="E3928" s="21" t="s">
        <v>23</v>
      </c>
      <c r="F3928" s="34">
        <v>1800</v>
      </c>
      <c r="G3928" s="21" t="s">
        <v>24</v>
      </c>
      <c r="H3928" s="21" t="s">
        <v>5031</v>
      </c>
      <c r="I3928" s="22">
        <v>3134969000143</v>
      </c>
      <c r="J3928" s="22" t="s">
        <v>6005</v>
      </c>
      <c r="K3928" s="40">
        <v>102286501</v>
      </c>
      <c r="L3928" s="21" t="s">
        <v>26</v>
      </c>
      <c r="M3928" s="21">
        <v>146226</v>
      </c>
      <c r="N3928" s="21">
        <v>267269</v>
      </c>
      <c r="O3928" s="21">
        <v>3723</v>
      </c>
      <c r="P3928" s="21" t="s">
        <v>26</v>
      </c>
      <c r="Q3928" s="21" t="s">
        <v>26</v>
      </c>
      <c r="R3928" s="21" t="s">
        <v>31</v>
      </c>
      <c r="S3928" s="21" t="s">
        <v>29</v>
      </c>
      <c r="T3928" s="21" t="e">
        <v>#N/A</v>
      </c>
      <c r="U3928" s="21" t="s">
        <v>5997</v>
      </c>
      <c r="V3928" s="33" t="s">
        <v>5997</v>
      </c>
      <c r="W3928" s="4">
        <f t="shared" si="183"/>
        <v>13</v>
      </c>
      <c r="X3928" s="14" t="str">
        <f t="shared" si="184"/>
        <v>CNPJ_INCOMPLETO_1</v>
      </c>
      <c r="Y3928" s="13" t="str">
        <f t="shared" si="185"/>
        <v>03.134.969/0001-43</v>
      </c>
      <c r="Z3928" s="10" t="str">
        <f>VLOOKUP(Y3928,FORNECEDORES!$A$2:$G$9043,3,0)</f>
        <v>TRANSPORTADORA AQUINO OSASCO LTDA</v>
      </c>
      <c r="AA3928" s="15" t="str">
        <f>VLOOKUP(Y3928,FORNECEDORES!$A$2:$G$9041,7,0)</f>
        <v>trans.aquinoosasco@terra.com.br;</v>
      </c>
    </row>
    <row r="3929" spans="1:27" x14ac:dyDescent="0.3">
      <c r="A3929" s="21" t="s">
        <v>8983</v>
      </c>
      <c r="B3929" s="32" t="s">
        <v>5958</v>
      </c>
      <c r="C3929" s="33">
        <v>45874</v>
      </c>
      <c r="D3929" s="33">
        <v>45912</v>
      </c>
      <c r="E3929" s="21" t="s">
        <v>23</v>
      </c>
      <c r="F3929" s="34">
        <v>5500</v>
      </c>
      <c r="G3929" s="21" t="s">
        <v>24</v>
      </c>
      <c r="H3929" s="21" t="s">
        <v>5959</v>
      </c>
      <c r="I3929" s="22">
        <v>14963587000149</v>
      </c>
      <c r="J3929" s="22" t="s">
        <v>8984</v>
      </c>
      <c r="K3929" s="40">
        <v>102286713</v>
      </c>
      <c r="L3929" s="21" t="s">
        <v>26</v>
      </c>
      <c r="M3929" s="21">
        <v>146233</v>
      </c>
      <c r="N3929" s="21">
        <v>264445</v>
      </c>
      <c r="O3929" s="21">
        <v>2547</v>
      </c>
      <c r="P3929" s="21" t="s">
        <v>26</v>
      </c>
      <c r="Q3929" s="21" t="s">
        <v>26</v>
      </c>
      <c r="R3929" s="21" t="s">
        <v>31</v>
      </c>
      <c r="S3929" s="21" t="s">
        <v>29</v>
      </c>
      <c r="T3929" s="21" t="e">
        <v>#N/A</v>
      </c>
      <c r="U3929" s="21">
        <v>30</v>
      </c>
      <c r="V3929" s="33">
        <v>45899</v>
      </c>
      <c r="W3929" s="4">
        <f t="shared" si="183"/>
        <v>14</v>
      </c>
      <c r="X3929" s="14" t="str">
        <f t="shared" si="184"/>
        <v>CNPJ</v>
      </c>
      <c r="Y3929" s="13" t="str">
        <f t="shared" si="185"/>
        <v>14.963.587/0001-49</v>
      </c>
      <c r="Z3929" s="10" t="str">
        <f>VLOOKUP(Y3929,FORNECEDORES!$A$2:$G$9043,3,0)</f>
        <v>VIBE LOG TRANSPORTES EIRELI</v>
      </c>
      <c r="AA3929" s="15" t="str">
        <f>VLOOKUP(Y3929,FORNECEDORES!$A$2:$G$9041,7,0)</f>
        <v>junior@vibetransportes.com.br; comercial@vibetransportes.com.br;</v>
      </c>
    </row>
    <row r="3930" spans="1:27" x14ac:dyDescent="0.3">
      <c r="A3930" s="21" t="s">
        <v>8985</v>
      </c>
      <c r="B3930" s="32" t="s">
        <v>6411</v>
      </c>
      <c r="C3930" s="33">
        <v>45874</v>
      </c>
      <c r="D3930" s="33">
        <v>45898</v>
      </c>
      <c r="E3930" s="21" t="s">
        <v>23</v>
      </c>
      <c r="F3930" s="34">
        <v>6776.5</v>
      </c>
      <c r="G3930" s="21" t="s">
        <v>24</v>
      </c>
      <c r="H3930" s="21" t="s">
        <v>6412</v>
      </c>
      <c r="I3930" s="22">
        <v>30484404000169</v>
      </c>
      <c r="J3930" s="22" t="s">
        <v>8566</v>
      </c>
      <c r="K3930" s="40">
        <v>102286817</v>
      </c>
      <c r="L3930" s="21" t="s">
        <v>26</v>
      </c>
      <c r="M3930" s="21">
        <v>146175</v>
      </c>
      <c r="N3930" s="21">
        <v>267160</v>
      </c>
      <c r="O3930" s="21" t="s">
        <v>8986</v>
      </c>
      <c r="P3930" s="21" t="s">
        <v>26</v>
      </c>
      <c r="Q3930" s="21" t="s">
        <v>91</v>
      </c>
      <c r="R3930" s="21" t="s">
        <v>31</v>
      </c>
      <c r="S3930" s="21" t="s">
        <v>29</v>
      </c>
      <c r="T3930" s="21" t="s">
        <v>24</v>
      </c>
      <c r="U3930" s="21">
        <v>30</v>
      </c>
      <c r="V3930" s="33">
        <v>45899</v>
      </c>
      <c r="W3930" s="4">
        <f t="shared" si="183"/>
        <v>14</v>
      </c>
      <c r="X3930" s="14" t="str">
        <f t="shared" si="184"/>
        <v>CNPJ</v>
      </c>
      <c r="Y3930" s="13" t="str">
        <f t="shared" si="185"/>
        <v>30.484.404/0001-69</v>
      </c>
      <c r="Z3930" s="10" t="str">
        <f>VLOOKUP(Y3930,FORNECEDORES!$A$2:$G$9043,3,0)</f>
        <v>ANTONIO E ERIKA TRANSPORTE DE CARGA E DESCARGA LTD</v>
      </c>
      <c r="AA3930" s="15" t="str">
        <f>VLOOKUP(Y3930,FORNECEDORES!$A$2:$G$9041,7,0)</f>
        <v>transportesdecargasar@gmail.com;</v>
      </c>
    </row>
    <row r="3931" spans="1:27" x14ac:dyDescent="0.3">
      <c r="A3931" s="21" t="s">
        <v>8987</v>
      </c>
      <c r="B3931" s="32" t="s">
        <v>6479</v>
      </c>
      <c r="C3931" s="33">
        <v>45874</v>
      </c>
      <c r="D3931" s="33">
        <v>45874</v>
      </c>
      <c r="E3931" s="21" t="s">
        <v>23</v>
      </c>
      <c r="F3931" s="34">
        <v>27756</v>
      </c>
      <c r="G3931" s="21" t="s">
        <v>24</v>
      </c>
      <c r="H3931" s="21" t="s">
        <v>6480</v>
      </c>
      <c r="I3931" s="22">
        <v>39923385000102</v>
      </c>
      <c r="J3931" s="22" t="s">
        <v>8988</v>
      </c>
      <c r="K3931" s="40">
        <v>102286888</v>
      </c>
      <c r="L3931" s="21" t="s">
        <v>26</v>
      </c>
      <c r="M3931" s="21">
        <v>146396</v>
      </c>
      <c r="N3931" s="21">
        <v>267723</v>
      </c>
      <c r="O3931" s="21">
        <v>2310</v>
      </c>
      <c r="P3931" s="21" t="s">
        <v>26</v>
      </c>
      <c r="Q3931" s="21" t="s">
        <v>26</v>
      </c>
      <c r="R3931" s="21" t="s">
        <v>31</v>
      </c>
      <c r="S3931" s="21" t="s">
        <v>29</v>
      </c>
      <c r="T3931" s="21" t="s">
        <v>24</v>
      </c>
      <c r="U3931" s="21">
        <v>30</v>
      </c>
      <c r="V3931" s="33">
        <v>45910</v>
      </c>
      <c r="W3931" s="4">
        <f t="shared" si="183"/>
        <v>14</v>
      </c>
      <c r="X3931" s="14" t="str">
        <f t="shared" si="184"/>
        <v>CNPJ</v>
      </c>
      <c r="Y3931" s="13" t="str">
        <f t="shared" si="185"/>
        <v>39.923.385/0001-02</v>
      </c>
      <c r="Z3931" s="10" t="str">
        <f>VLOOKUP(Y3931,FORNECEDORES!$A$2:$G$9043,3,0)</f>
        <v>BLOG - BRUNO BELLON</v>
      </c>
      <c r="AA3931" s="15" t="str">
        <f>VLOOKUP(Y3931,FORNECEDORES!$A$2:$G$9041,7,0)</f>
        <v>b.logtransportes1@gmail.com;</v>
      </c>
    </row>
    <row r="3932" spans="1:27" x14ac:dyDescent="0.3">
      <c r="A3932" s="21" t="s">
        <v>8989</v>
      </c>
      <c r="B3932" s="32" t="s">
        <v>6517</v>
      </c>
      <c r="C3932" s="33">
        <v>45874</v>
      </c>
      <c r="D3932" s="33">
        <v>45902</v>
      </c>
      <c r="E3932" s="21" t="s">
        <v>23</v>
      </c>
      <c r="F3932" s="34">
        <v>6900</v>
      </c>
      <c r="G3932" s="21" t="s">
        <v>24</v>
      </c>
      <c r="H3932" s="21" t="s">
        <v>565</v>
      </c>
      <c r="I3932" s="22">
        <v>49804103000101</v>
      </c>
      <c r="J3932" s="22" t="s">
        <v>6552</v>
      </c>
      <c r="K3932" s="40">
        <v>102287593</v>
      </c>
      <c r="L3932" s="21" t="s">
        <v>26</v>
      </c>
      <c r="M3932" s="21">
        <v>146203</v>
      </c>
      <c r="N3932" s="21">
        <v>267251</v>
      </c>
      <c r="O3932" s="21">
        <v>3703</v>
      </c>
      <c r="P3932" s="21" t="s">
        <v>26</v>
      </c>
      <c r="Q3932" s="21" t="s">
        <v>27</v>
      </c>
      <c r="R3932" s="21" t="s">
        <v>31</v>
      </c>
      <c r="S3932" s="21" t="s">
        <v>29</v>
      </c>
      <c r="T3932" s="21" t="s">
        <v>24</v>
      </c>
      <c r="U3932" s="21">
        <v>30</v>
      </c>
      <c r="V3932" s="33">
        <v>45899</v>
      </c>
      <c r="W3932" s="4">
        <f t="shared" si="183"/>
        <v>14</v>
      </c>
      <c r="X3932" s="14" t="str">
        <f t="shared" si="184"/>
        <v>CNPJ</v>
      </c>
      <c r="Y3932" s="13" t="str">
        <f t="shared" si="185"/>
        <v>49.804.103/0001-01</v>
      </c>
      <c r="Z3932" s="10" t="str">
        <f>VLOOKUP(Y3932,FORNECEDORES!$A$2:$G$9043,3,0)</f>
        <v>MVC EXPRESS SOLUCOES LOGISTICAS LTDA</v>
      </c>
      <c r="AA3932" s="15" t="str">
        <f>VLOOKUP(Y3932,FORNECEDORES!$A$2:$G$9041,7,0)</f>
        <v>marcelo.souza@mvcexpress.com.br;operacional@mvcexpress.com.br; comercial@mvcexpress.com.br;</v>
      </c>
    </row>
    <row r="3933" spans="1:27" x14ac:dyDescent="0.3">
      <c r="A3933" s="21" t="s">
        <v>8990</v>
      </c>
      <c r="B3933" s="32" t="s">
        <v>6517</v>
      </c>
      <c r="C3933" s="33">
        <v>45874</v>
      </c>
      <c r="D3933" s="33">
        <v>45902</v>
      </c>
      <c r="E3933" s="21" t="s">
        <v>23</v>
      </c>
      <c r="F3933" s="34">
        <v>8800</v>
      </c>
      <c r="G3933" s="21" t="s">
        <v>24</v>
      </c>
      <c r="H3933" s="21" t="s">
        <v>565</v>
      </c>
      <c r="I3933" s="22">
        <v>49804103000101</v>
      </c>
      <c r="J3933" s="22" t="s">
        <v>7334</v>
      </c>
      <c r="K3933" s="40">
        <v>102287726</v>
      </c>
      <c r="L3933" s="21" t="s">
        <v>26</v>
      </c>
      <c r="M3933" s="21">
        <v>146228</v>
      </c>
      <c r="N3933" s="21">
        <v>267271</v>
      </c>
      <c r="O3933" s="21">
        <v>3727</v>
      </c>
      <c r="P3933" s="21" t="s">
        <v>26</v>
      </c>
      <c r="Q3933" s="21" t="s">
        <v>79</v>
      </c>
      <c r="R3933" s="21" t="s">
        <v>31</v>
      </c>
      <c r="S3933" s="21" t="s">
        <v>29</v>
      </c>
      <c r="T3933" s="21" t="s">
        <v>24</v>
      </c>
      <c r="U3933" s="21">
        <v>30</v>
      </c>
      <c r="V3933" s="33">
        <v>45899</v>
      </c>
      <c r="W3933" s="4">
        <f t="shared" si="183"/>
        <v>14</v>
      </c>
      <c r="X3933" s="14" t="str">
        <f t="shared" si="184"/>
        <v>CNPJ</v>
      </c>
      <c r="Y3933" s="13" t="str">
        <f t="shared" si="185"/>
        <v>49.804.103/0001-01</v>
      </c>
      <c r="Z3933" s="10" t="str">
        <f>VLOOKUP(Y3933,FORNECEDORES!$A$2:$G$9043,3,0)</f>
        <v>MVC EXPRESS SOLUCOES LOGISTICAS LTDA</v>
      </c>
      <c r="AA3933" s="15" t="str">
        <f>VLOOKUP(Y3933,FORNECEDORES!$A$2:$G$9041,7,0)</f>
        <v>marcelo.souza@mvcexpress.com.br;operacional@mvcexpress.com.br; comercial@mvcexpress.com.br;</v>
      </c>
    </row>
    <row r="3934" spans="1:27" x14ac:dyDescent="0.3">
      <c r="A3934" s="21" t="s">
        <v>8991</v>
      </c>
      <c r="B3934" s="32" t="s">
        <v>6374</v>
      </c>
      <c r="C3934" s="33">
        <v>45874</v>
      </c>
      <c r="D3934" s="33">
        <v>45902</v>
      </c>
      <c r="E3934" s="21" t="s">
        <v>23</v>
      </c>
      <c r="F3934" s="34">
        <v>5000</v>
      </c>
      <c r="G3934" s="21" t="s">
        <v>24</v>
      </c>
      <c r="H3934" s="21" t="s">
        <v>2112</v>
      </c>
      <c r="I3934" s="22">
        <v>3945518000196</v>
      </c>
      <c r="J3934" s="22" t="s">
        <v>6531</v>
      </c>
      <c r="K3934" s="40">
        <v>102287865</v>
      </c>
      <c r="L3934" s="21" t="s">
        <v>26</v>
      </c>
      <c r="M3934" s="21">
        <v>146213</v>
      </c>
      <c r="N3934" s="21">
        <v>267256</v>
      </c>
      <c r="O3934" s="21" t="s">
        <v>8992</v>
      </c>
      <c r="P3934" s="21" t="s">
        <v>26</v>
      </c>
      <c r="Q3934" s="21" t="s">
        <v>91</v>
      </c>
      <c r="R3934" s="21" t="s">
        <v>31</v>
      </c>
      <c r="S3934" s="21" t="s">
        <v>29</v>
      </c>
      <c r="T3934" s="21" t="s">
        <v>24</v>
      </c>
      <c r="U3934" s="21">
        <v>30</v>
      </c>
      <c r="V3934" s="33">
        <v>45899</v>
      </c>
      <c r="W3934" s="4">
        <f t="shared" si="183"/>
        <v>13</v>
      </c>
      <c r="X3934" s="14" t="str">
        <f t="shared" si="184"/>
        <v>CNPJ_INCOMPLETO_1</v>
      </c>
      <c r="Y3934" s="13" t="str">
        <f t="shared" si="185"/>
        <v>03.945.518/0001-96</v>
      </c>
      <c r="Z3934" s="10" t="str">
        <f>VLOOKUP(Y3934,FORNECEDORES!$A$2:$G$9043,3,0)</f>
        <v>ELITE EXPRESS LTDA</v>
      </c>
      <c r="AA3934" s="15" t="str">
        <f>VLOOKUP(Y3934,FORNECEDORES!$A$2:$G$9041,7,0)</f>
        <v>leonardo@mwmtransportes.com; wagner@mwmtransportes.com;</v>
      </c>
    </row>
    <row r="3935" spans="1:27" x14ac:dyDescent="0.3">
      <c r="A3935" s="21" t="s">
        <v>8993</v>
      </c>
      <c r="B3935" s="32" t="s">
        <v>6004</v>
      </c>
      <c r="C3935" s="33">
        <v>45874</v>
      </c>
      <c r="D3935" s="33">
        <v>45905</v>
      </c>
      <c r="E3935" s="21" t="s">
        <v>23</v>
      </c>
      <c r="F3935" s="34">
        <v>1500</v>
      </c>
      <c r="G3935" s="21" t="s">
        <v>24</v>
      </c>
      <c r="H3935" s="21" t="s">
        <v>5031</v>
      </c>
      <c r="I3935" s="22">
        <v>3134969000143</v>
      </c>
      <c r="J3935" s="22" t="s">
        <v>6009</v>
      </c>
      <c r="K3935" s="40">
        <v>102288000</v>
      </c>
      <c r="L3935" s="21" t="s">
        <v>26</v>
      </c>
      <c r="M3935" s="21">
        <v>146249</v>
      </c>
      <c r="N3935" s="21">
        <v>267345</v>
      </c>
      <c r="O3935" s="21">
        <v>3750</v>
      </c>
      <c r="P3935" s="21" t="s">
        <v>26</v>
      </c>
      <c r="Q3935" s="21" t="s">
        <v>26</v>
      </c>
      <c r="R3935" s="21" t="s">
        <v>31</v>
      </c>
      <c r="S3935" s="21" t="s">
        <v>29</v>
      </c>
      <c r="T3935" s="21" t="e">
        <v>#N/A</v>
      </c>
      <c r="U3935" s="21" t="s">
        <v>5997</v>
      </c>
      <c r="V3935" s="33" t="s">
        <v>5997</v>
      </c>
      <c r="W3935" s="4">
        <f t="shared" si="183"/>
        <v>13</v>
      </c>
      <c r="X3935" s="14" t="str">
        <f t="shared" si="184"/>
        <v>CNPJ_INCOMPLETO_1</v>
      </c>
      <c r="Y3935" s="13" t="str">
        <f t="shared" si="185"/>
        <v>03.134.969/0001-43</v>
      </c>
      <c r="Z3935" s="10" t="str">
        <f>VLOOKUP(Y3935,FORNECEDORES!$A$2:$G$9043,3,0)</f>
        <v>TRANSPORTADORA AQUINO OSASCO LTDA</v>
      </c>
      <c r="AA3935" s="15" t="str">
        <f>VLOOKUP(Y3935,FORNECEDORES!$A$2:$G$9041,7,0)</f>
        <v>trans.aquinoosasco@terra.com.br;</v>
      </c>
    </row>
    <row r="3936" spans="1:27" x14ac:dyDescent="0.3">
      <c r="A3936" s="21" t="s">
        <v>8994</v>
      </c>
      <c r="B3936" s="32" t="s">
        <v>6004</v>
      </c>
      <c r="C3936" s="33">
        <v>45874</v>
      </c>
      <c r="D3936" s="33">
        <v>45905</v>
      </c>
      <c r="E3936" s="21" t="s">
        <v>23</v>
      </c>
      <c r="F3936" s="34">
        <v>1100</v>
      </c>
      <c r="G3936" s="21" t="s">
        <v>24</v>
      </c>
      <c r="H3936" s="21" t="s">
        <v>5031</v>
      </c>
      <c r="I3936" s="22">
        <v>3134969000143</v>
      </c>
      <c r="J3936" s="22" t="s">
        <v>6005</v>
      </c>
      <c r="K3936" s="40">
        <v>102288219</v>
      </c>
      <c r="L3936" s="21" t="s">
        <v>26</v>
      </c>
      <c r="M3936" s="21">
        <v>146252</v>
      </c>
      <c r="N3936" s="21">
        <v>265270</v>
      </c>
      <c r="O3936" s="21">
        <v>2902</v>
      </c>
      <c r="P3936" s="21" t="s">
        <v>26</v>
      </c>
      <c r="Q3936" s="21" t="s">
        <v>26</v>
      </c>
      <c r="R3936" s="21" t="s">
        <v>31</v>
      </c>
      <c r="S3936" s="21" t="s">
        <v>29</v>
      </c>
      <c r="T3936" s="21" t="e">
        <v>#N/A</v>
      </c>
      <c r="U3936" s="21" t="s">
        <v>5997</v>
      </c>
      <c r="V3936" s="33" t="s">
        <v>5997</v>
      </c>
      <c r="W3936" s="4">
        <f t="shared" si="183"/>
        <v>13</v>
      </c>
      <c r="X3936" s="14" t="str">
        <f t="shared" si="184"/>
        <v>CNPJ_INCOMPLETO_1</v>
      </c>
      <c r="Y3936" s="13" t="str">
        <f t="shared" si="185"/>
        <v>03.134.969/0001-43</v>
      </c>
      <c r="Z3936" s="10" t="str">
        <f>VLOOKUP(Y3936,FORNECEDORES!$A$2:$G$9043,3,0)</f>
        <v>TRANSPORTADORA AQUINO OSASCO LTDA</v>
      </c>
      <c r="AA3936" s="15" t="str">
        <f>VLOOKUP(Y3936,FORNECEDORES!$A$2:$G$9041,7,0)</f>
        <v>trans.aquinoosasco@terra.com.br;</v>
      </c>
    </row>
    <row r="3937" spans="1:27" x14ac:dyDescent="0.3">
      <c r="A3937" s="21" t="s">
        <v>8995</v>
      </c>
      <c r="B3937" s="32" t="s">
        <v>8016</v>
      </c>
      <c r="C3937" s="33">
        <v>45874</v>
      </c>
      <c r="D3937" s="33">
        <v>45902</v>
      </c>
      <c r="E3937" s="21" t="s">
        <v>23</v>
      </c>
      <c r="F3937" s="34">
        <v>2950</v>
      </c>
      <c r="G3937" s="21" t="s">
        <v>24</v>
      </c>
      <c r="H3937" s="21" t="s">
        <v>177</v>
      </c>
      <c r="I3937" s="22">
        <v>97550973000136</v>
      </c>
      <c r="J3937" s="22" t="s">
        <v>8032</v>
      </c>
      <c r="K3937" s="40">
        <v>102288388</v>
      </c>
      <c r="L3937" s="21" t="s">
        <v>26</v>
      </c>
      <c r="M3937" s="21">
        <v>146258</v>
      </c>
      <c r="N3937" s="21">
        <v>267363</v>
      </c>
      <c r="O3937" s="21">
        <v>4743</v>
      </c>
      <c r="P3937" s="21" t="s">
        <v>88</v>
      </c>
      <c r="Q3937" s="21" t="s">
        <v>92</v>
      </c>
      <c r="R3937" s="21" t="s">
        <v>31</v>
      </c>
      <c r="S3937" s="21" t="s">
        <v>29</v>
      </c>
      <c r="T3937" s="21" t="s">
        <v>24</v>
      </c>
      <c r="U3937" s="21">
        <v>30</v>
      </c>
      <c r="V3937" s="33">
        <v>45899</v>
      </c>
      <c r="W3937" s="4">
        <f t="shared" si="183"/>
        <v>14</v>
      </c>
      <c r="X3937" s="14" t="str">
        <f t="shared" si="184"/>
        <v>CNPJ</v>
      </c>
      <c r="Y3937" s="13" t="str">
        <f t="shared" si="185"/>
        <v>97.550.973/0001-36</v>
      </c>
      <c r="Z3937" s="10" t="str">
        <f>VLOOKUP(Y3937,FORNECEDORES!$A$2:$G$9043,3,0)</f>
        <v>BOMLOG BRASIL TRANSPORTES LTDA</v>
      </c>
      <c r="AA3937" s="15" t="str">
        <f>VLOOKUP(Y3937,FORNECEDORES!$A$2:$G$9041,7,0)</f>
        <v>bruno.lima@bomlogbrasil.com.br;</v>
      </c>
    </row>
    <row r="3938" spans="1:27" x14ac:dyDescent="0.3">
      <c r="A3938" s="21" t="s">
        <v>8996</v>
      </c>
      <c r="B3938" s="32" t="s">
        <v>6337</v>
      </c>
      <c r="C3938" s="33">
        <v>45874</v>
      </c>
      <c r="D3938" s="33">
        <v>45887</v>
      </c>
      <c r="E3938" s="21" t="s">
        <v>23</v>
      </c>
      <c r="F3938" s="34">
        <v>3300</v>
      </c>
      <c r="G3938" s="21" t="s">
        <v>24</v>
      </c>
      <c r="H3938" s="21" t="s">
        <v>1196</v>
      </c>
      <c r="I3938" s="22">
        <v>13780638000134</v>
      </c>
      <c r="J3938" s="22" t="s">
        <v>6338</v>
      </c>
      <c r="K3938" s="40">
        <v>102288503</v>
      </c>
      <c r="L3938" s="21" t="s">
        <v>26</v>
      </c>
      <c r="M3938" s="21">
        <v>146164</v>
      </c>
      <c r="N3938" s="21">
        <v>267117</v>
      </c>
      <c r="O3938" s="21">
        <v>4722</v>
      </c>
      <c r="P3938" s="21" t="s">
        <v>88</v>
      </c>
      <c r="Q3938" s="21" t="s">
        <v>88</v>
      </c>
      <c r="R3938" s="21" t="s">
        <v>31</v>
      </c>
      <c r="S3938" s="21" t="s">
        <v>29</v>
      </c>
      <c r="T3938" s="21" t="s">
        <v>24</v>
      </c>
      <c r="U3938" s="21">
        <v>15</v>
      </c>
      <c r="V3938" s="33">
        <v>45889</v>
      </c>
      <c r="W3938" s="4">
        <f t="shared" si="183"/>
        <v>14</v>
      </c>
      <c r="X3938" s="14" t="str">
        <f t="shared" si="184"/>
        <v>CNPJ</v>
      </c>
      <c r="Y3938" s="13" t="str">
        <f t="shared" si="185"/>
        <v>13.780.638/0001-34</v>
      </c>
      <c r="Z3938" s="10" t="str">
        <f>VLOOKUP(Y3938,FORNECEDORES!$A$2:$G$9043,3,0)</f>
        <v>RARIDADE TRANSPORTES E LOCACOES LTDA</v>
      </c>
      <c r="AA3938" s="15" t="str">
        <f>VLOOKUP(Y3938,FORNECEDORES!$A$2:$G$9041,7,0)</f>
        <v>mtommaz@gmail.com; adm@raridadedistribuidora.com.br;</v>
      </c>
    </row>
    <row r="3939" spans="1:27" x14ac:dyDescent="0.3">
      <c r="A3939" s="21" t="s">
        <v>8997</v>
      </c>
      <c r="B3939" s="32" t="s">
        <v>6430</v>
      </c>
      <c r="C3939" s="33">
        <v>45874</v>
      </c>
      <c r="D3939" s="33">
        <v>45887</v>
      </c>
      <c r="E3939" s="21" t="s">
        <v>23</v>
      </c>
      <c r="F3939" s="34">
        <v>3500</v>
      </c>
      <c r="G3939" s="21" t="s">
        <v>24</v>
      </c>
      <c r="H3939" s="21" t="s">
        <v>1534</v>
      </c>
      <c r="I3939" s="22">
        <v>18515034000184</v>
      </c>
      <c r="J3939" s="22" t="s">
        <v>6437</v>
      </c>
      <c r="K3939" s="40">
        <v>102288576</v>
      </c>
      <c r="L3939" s="21" t="s">
        <v>26</v>
      </c>
      <c r="M3939" s="21">
        <v>146215</v>
      </c>
      <c r="N3939" s="21">
        <v>267258</v>
      </c>
      <c r="O3939" s="21" t="s">
        <v>8998</v>
      </c>
      <c r="P3939" s="21" t="s">
        <v>88</v>
      </c>
      <c r="Q3939" s="21" t="s">
        <v>92</v>
      </c>
      <c r="R3939" s="21" t="s">
        <v>31</v>
      </c>
      <c r="S3939" s="21" t="s">
        <v>29</v>
      </c>
      <c r="T3939" s="21" t="s">
        <v>24</v>
      </c>
      <c r="U3939" s="21">
        <v>15</v>
      </c>
      <c r="V3939" s="33">
        <v>45889</v>
      </c>
      <c r="W3939" s="4">
        <f t="shared" si="183"/>
        <v>14</v>
      </c>
      <c r="X3939" s="14" t="str">
        <f t="shared" si="184"/>
        <v>CNPJ</v>
      </c>
      <c r="Y3939" s="13" t="str">
        <f t="shared" si="185"/>
        <v>18.515.034/0001-84</v>
      </c>
      <c r="Z3939" s="10" t="str">
        <f>VLOOKUP(Y3939,FORNECEDORES!$A$2:$G$9043,3,0)</f>
        <v>VASCONCELOS &amp; FREITAS TRANSPORTES LTDA</v>
      </c>
      <c r="AA3939" s="15" t="str">
        <f>VLOOKUP(Y3939,FORNECEDORES!$A$2:$G$9041,7,0)</f>
        <v>valmirvasconcelos@hotmail.com;</v>
      </c>
    </row>
    <row r="3940" spans="1:27" x14ac:dyDescent="0.3">
      <c r="A3940" s="21" t="s">
        <v>8999</v>
      </c>
      <c r="B3940" s="32" t="s">
        <v>6381</v>
      </c>
      <c r="C3940" s="33">
        <v>45874</v>
      </c>
      <c r="D3940" s="33">
        <v>45902</v>
      </c>
      <c r="E3940" s="21" t="s">
        <v>23</v>
      </c>
      <c r="F3940" s="34">
        <v>18800</v>
      </c>
      <c r="G3940" s="21" t="s">
        <v>24</v>
      </c>
      <c r="H3940" s="21" t="s">
        <v>10910</v>
      </c>
      <c r="I3940" s="22">
        <v>10673610000100</v>
      </c>
      <c r="J3940" s="22" t="s">
        <v>9000</v>
      </c>
      <c r="K3940" s="40">
        <v>102288668</v>
      </c>
      <c r="L3940" s="21" t="s">
        <v>26</v>
      </c>
      <c r="M3940" s="21">
        <v>146302</v>
      </c>
      <c r="N3940" s="21">
        <v>267433</v>
      </c>
      <c r="O3940" s="21">
        <v>3799</v>
      </c>
      <c r="P3940" s="21" t="s">
        <v>26</v>
      </c>
      <c r="Q3940" s="21" t="s">
        <v>88</v>
      </c>
      <c r="R3940" s="21" t="s">
        <v>31</v>
      </c>
      <c r="S3940" s="21" t="s">
        <v>29</v>
      </c>
      <c r="T3940" s="21" t="s">
        <v>24</v>
      </c>
      <c r="U3940" s="21">
        <v>30</v>
      </c>
      <c r="V3940" s="33">
        <v>45910</v>
      </c>
      <c r="W3940" s="4">
        <f t="shared" si="183"/>
        <v>14</v>
      </c>
      <c r="X3940" s="14" t="str">
        <f t="shared" si="184"/>
        <v>CNPJ</v>
      </c>
      <c r="Y3940" s="13" t="str">
        <f t="shared" si="185"/>
        <v>10.673.610/0001-00</v>
      </c>
      <c r="Z3940" s="10" t="str">
        <f>VLOOKUP(Y3940,FORNECEDORES!$A$2:$G$9043,3,0)</f>
        <v>BILECA TRANSPORTES LOGISTICA</v>
      </c>
      <c r="AA3940" s="15" t="str">
        <f>VLOOKUP(Y3940,FORNECEDORES!$A$2:$G$9041,7,0)</f>
        <v>michel@bilecatransportes.com.br;</v>
      </c>
    </row>
    <row r="3941" spans="1:27" x14ac:dyDescent="0.3">
      <c r="A3941" s="21" t="s">
        <v>9001</v>
      </c>
      <c r="B3941" s="32" t="s">
        <v>6367</v>
      </c>
      <c r="C3941" s="33">
        <v>45874</v>
      </c>
      <c r="D3941" s="33">
        <v>45902</v>
      </c>
      <c r="E3941" s="21" t="s">
        <v>23</v>
      </c>
      <c r="F3941" s="34">
        <v>29000</v>
      </c>
      <c r="G3941" s="21" t="s">
        <v>24</v>
      </c>
      <c r="H3941" s="21" t="s">
        <v>2629</v>
      </c>
      <c r="I3941" s="22">
        <v>26683244000100</v>
      </c>
      <c r="J3941" s="22" t="s">
        <v>6438</v>
      </c>
      <c r="K3941" s="40">
        <v>102288760</v>
      </c>
      <c r="L3941" s="21" t="s">
        <v>26</v>
      </c>
      <c r="M3941" s="21">
        <v>146276</v>
      </c>
      <c r="N3941" s="21">
        <v>267387</v>
      </c>
      <c r="O3941" s="21" t="s">
        <v>9002</v>
      </c>
      <c r="P3941" s="21" t="s">
        <v>26</v>
      </c>
      <c r="Q3941" s="21" t="s">
        <v>78</v>
      </c>
      <c r="R3941" s="21" t="s">
        <v>31</v>
      </c>
      <c r="S3941" s="21" t="s">
        <v>29</v>
      </c>
      <c r="T3941" s="21" t="s">
        <v>24</v>
      </c>
      <c r="U3941" s="21">
        <v>30</v>
      </c>
      <c r="V3941" s="33">
        <v>45910</v>
      </c>
      <c r="W3941" s="4">
        <f t="shared" si="183"/>
        <v>14</v>
      </c>
      <c r="X3941" s="14" t="str">
        <f t="shared" si="184"/>
        <v>CNPJ</v>
      </c>
      <c r="Y3941" s="13" t="str">
        <f t="shared" si="185"/>
        <v>26.683.244/0001-00</v>
      </c>
      <c r="Z3941" s="10" t="str">
        <f>VLOOKUP(Y3941,FORNECEDORES!$A$2:$G$9043,3,0)</f>
        <v>F7 LOGISTICA E TRANSPORTE LTDA</v>
      </c>
      <c r="AA3941" s="15" t="str">
        <f>VLOOKUP(Y3941,FORNECEDORES!$A$2:$G$9041,7,0)</f>
        <v>controle1@f7log.com.br; controle3@f7log.com.br; cargas@f7log.com.br; financeiro@f7log.com.br;</v>
      </c>
    </row>
    <row r="3942" spans="1:27" x14ac:dyDescent="0.3">
      <c r="A3942" s="21" t="s">
        <v>9003</v>
      </c>
      <c r="B3942" s="32" t="s">
        <v>6367</v>
      </c>
      <c r="C3942" s="33">
        <v>45874</v>
      </c>
      <c r="D3942" s="33">
        <v>45902</v>
      </c>
      <c r="E3942" s="21" t="s">
        <v>23</v>
      </c>
      <c r="F3942" s="34">
        <v>29000</v>
      </c>
      <c r="G3942" s="21" t="s">
        <v>24</v>
      </c>
      <c r="H3942" s="21" t="s">
        <v>2629</v>
      </c>
      <c r="I3942" s="22">
        <v>26683244000100</v>
      </c>
      <c r="J3942" s="22" t="s">
        <v>6372</v>
      </c>
      <c r="K3942" s="40">
        <v>102288927</v>
      </c>
      <c r="L3942" s="21" t="s">
        <v>26</v>
      </c>
      <c r="M3942" s="21">
        <v>146279</v>
      </c>
      <c r="N3942" s="21">
        <v>267390</v>
      </c>
      <c r="O3942" s="21" t="s">
        <v>9004</v>
      </c>
      <c r="P3942" s="21" t="s">
        <v>26</v>
      </c>
      <c r="Q3942" s="21" t="s">
        <v>88</v>
      </c>
      <c r="R3942" s="21" t="s">
        <v>31</v>
      </c>
      <c r="S3942" s="21" t="s">
        <v>29</v>
      </c>
      <c r="T3942" s="21" t="s">
        <v>24</v>
      </c>
      <c r="U3942" s="21">
        <v>30</v>
      </c>
      <c r="V3942" s="33">
        <v>45910</v>
      </c>
      <c r="W3942" s="4">
        <f t="shared" si="183"/>
        <v>14</v>
      </c>
      <c r="X3942" s="14" t="str">
        <f t="shared" si="184"/>
        <v>CNPJ</v>
      </c>
      <c r="Y3942" s="13" t="str">
        <f t="shared" si="185"/>
        <v>26.683.244/0001-00</v>
      </c>
      <c r="Z3942" s="10" t="str">
        <f>VLOOKUP(Y3942,FORNECEDORES!$A$2:$G$9043,3,0)</f>
        <v>F7 LOGISTICA E TRANSPORTE LTDA</v>
      </c>
      <c r="AA3942" s="15" t="str">
        <f>VLOOKUP(Y3942,FORNECEDORES!$A$2:$G$9041,7,0)</f>
        <v>controle1@f7log.com.br; controle3@f7log.com.br; cargas@f7log.com.br; financeiro@f7log.com.br;</v>
      </c>
    </row>
    <row r="3943" spans="1:27" x14ac:dyDescent="0.3">
      <c r="A3943" s="21" t="s">
        <v>9005</v>
      </c>
      <c r="B3943" s="32" t="s">
        <v>6367</v>
      </c>
      <c r="C3943" s="33">
        <v>45874</v>
      </c>
      <c r="D3943" s="33">
        <v>45902</v>
      </c>
      <c r="E3943" s="21" t="s">
        <v>23</v>
      </c>
      <c r="F3943" s="34">
        <v>24300</v>
      </c>
      <c r="G3943" s="21" t="s">
        <v>24</v>
      </c>
      <c r="H3943" s="21" t="s">
        <v>2629</v>
      </c>
      <c r="I3943" s="22">
        <v>26683244000100</v>
      </c>
      <c r="J3943" s="22" t="s">
        <v>6393</v>
      </c>
      <c r="K3943" s="40">
        <v>102289143</v>
      </c>
      <c r="L3943" s="21" t="s">
        <v>26</v>
      </c>
      <c r="M3943" s="21">
        <v>146280</v>
      </c>
      <c r="N3943" s="21">
        <v>267391</v>
      </c>
      <c r="O3943" s="21" t="s">
        <v>9006</v>
      </c>
      <c r="P3943" s="21" t="s">
        <v>26</v>
      </c>
      <c r="Q3943" s="21" t="s">
        <v>74</v>
      </c>
      <c r="R3943" s="21" t="s">
        <v>31</v>
      </c>
      <c r="S3943" s="21" t="s">
        <v>29</v>
      </c>
      <c r="T3943" s="21" t="s">
        <v>24</v>
      </c>
      <c r="U3943" s="21">
        <v>30</v>
      </c>
      <c r="V3943" s="33">
        <v>45910</v>
      </c>
      <c r="W3943" s="4">
        <f t="shared" si="183"/>
        <v>14</v>
      </c>
      <c r="X3943" s="14" t="str">
        <f t="shared" si="184"/>
        <v>CNPJ</v>
      </c>
      <c r="Y3943" s="13" t="str">
        <f t="shared" si="185"/>
        <v>26.683.244/0001-00</v>
      </c>
      <c r="Z3943" s="10" t="str">
        <f>VLOOKUP(Y3943,FORNECEDORES!$A$2:$G$9043,3,0)</f>
        <v>F7 LOGISTICA E TRANSPORTE LTDA</v>
      </c>
      <c r="AA3943" s="15" t="str">
        <f>VLOOKUP(Y3943,FORNECEDORES!$A$2:$G$9041,7,0)</f>
        <v>controle1@f7log.com.br; controle3@f7log.com.br; cargas@f7log.com.br; financeiro@f7log.com.br;</v>
      </c>
    </row>
    <row r="3944" spans="1:27" x14ac:dyDescent="0.3">
      <c r="A3944" s="21" t="s">
        <v>9007</v>
      </c>
      <c r="B3944" s="32" t="s">
        <v>6533</v>
      </c>
      <c r="C3944" s="33">
        <v>45874</v>
      </c>
      <c r="D3944" s="33">
        <v>45874</v>
      </c>
      <c r="E3944" s="21" t="s">
        <v>5680</v>
      </c>
      <c r="F3944" s="34">
        <v>10200</v>
      </c>
      <c r="G3944" s="21" t="s">
        <v>24</v>
      </c>
      <c r="H3944" s="21" t="s">
        <v>289</v>
      </c>
      <c r="I3944" s="22">
        <v>5454141000106</v>
      </c>
      <c r="J3944" s="22" t="s">
        <v>6568</v>
      </c>
      <c r="K3944" s="40">
        <v>102290666</v>
      </c>
      <c r="L3944" s="21" t="s">
        <v>26</v>
      </c>
      <c r="M3944" s="21">
        <v>145633</v>
      </c>
      <c r="N3944" s="21">
        <v>266053</v>
      </c>
      <c r="O3944" s="21">
        <v>3182</v>
      </c>
      <c r="P3944" s="21" t="s">
        <v>26</v>
      </c>
      <c r="Q3944" s="21" t="s">
        <v>26</v>
      </c>
      <c r="R3944" s="21" t="s">
        <v>31</v>
      </c>
      <c r="S3944" s="21" t="s">
        <v>29</v>
      </c>
      <c r="T3944" s="21" t="e">
        <v>#N/A</v>
      </c>
      <c r="U3944" s="21">
        <v>30</v>
      </c>
      <c r="V3944" s="33">
        <v>45899</v>
      </c>
      <c r="W3944" s="4">
        <f t="shared" si="183"/>
        <v>13</v>
      </c>
      <c r="X3944" s="14" t="str">
        <f t="shared" si="184"/>
        <v>CNPJ_INCOMPLETO_1</v>
      </c>
      <c r="Y3944" s="13" t="str">
        <f t="shared" si="185"/>
        <v>05.454.141/0001-06</v>
      </c>
      <c r="Z3944" s="10" t="str">
        <f>VLOOKUP(Y3944,FORNECEDORES!$A$2:$G$9043,3,0)</f>
        <v>SANDRO PEDROSO BIER</v>
      </c>
      <c r="AA3944" s="15" t="str">
        <f>VLOOKUP(Y3944,FORNECEDORES!$A$2:$G$9041,7,0)</f>
        <v>brendaschonarbie@gmail.com;</v>
      </c>
    </row>
    <row r="3945" spans="1:27" x14ac:dyDescent="0.3">
      <c r="A3945" s="21" t="s">
        <v>9007</v>
      </c>
      <c r="B3945" s="32" t="s">
        <v>6533</v>
      </c>
      <c r="C3945" s="33">
        <v>45874</v>
      </c>
      <c r="D3945" s="33">
        <v>45894</v>
      </c>
      <c r="E3945" s="21" t="s">
        <v>34</v>
      </c>
      <c r="F3945" s="34">
        <v>6800</v>
      </c>
      <c r="G3945" s="21" t="s">
        <v>24</v>
      </c>
      <c r="H3945" s="21" t="s">
        <v>289</v>
      </c>
      <c r="I3945" s="22">
        <v>5454141000106</v>
      </c>
      <c r="J3945" s="22" t="s">
        <v>6568</v>
      </c>
      <c r="K3945" s="40">
        <v>102290666</v>
      </c>
      <c r="L3945" s="21" t="s">
        <v>26</v>
      </c>
      <c r="M3945" s="21">
        <v>145633</v>
      </c>
      <c r="N3945" s="21">
        <v>266053</v>
      </c>
      <c r="O3945" s="21">
        <v>3182</v>
      </c>
      <c r="P3945" s="21" t="s">
        <v>26</v>
      </c>
      <c r="Q3945" s="21" t="s">
        <v>26</v>
      </c>
      <c r="R3945" s="21" t="s">
        <v>31</v>
      </c>
      <c r="S3945" s="21" t="s">
        <v>29</v>
      </c>
      <c r="T3945" s="21" t="e">
        <v>#N/A</v>
      </c>
      <c r="U3945" s="21">
        <v>30</v>
      </c>
      <c r="V3945" s="33">
        <v>45899</v>
      </c>
      <c r="W3945" s="4">
        <f t="shared" si="183"/>
        <v>13</v>
      </c>
      <c r="X3945" s="14" t="str">
        <f t="shared" si="184"/>
        <v>CNPJ_INCOMPLETO_1</v>
      </c>
      <c r="Y3945" s="13" t="str">
        <f t="shared" si="185"/>
        <v>05.454.141/0001-06</v>
      </c>
      <c r="Z3945" s="10" t="str">
        <f>VLOOKUP(Y3945,FORNECEDORES!$A$2:$G$9043,3,0)</f>
        <v>SANDRO PEDROSO BIER</v>
      </c>
      <c r="AA3945" s="15" t="str">
        <f>VLOOKUP(Y3945,FORNECEDORES!$A$2:$G$9041,7,0)</f>
        <v>brendaschonarbie@gmail.com;</v>
      </c>
    </row>
    <row r="3946" spans="1:27" x14ac:dyDescent="0.3">
      <c r="A3946" s="21" t="s">
        <v>9008</v>
      </c>
      <c r="B3946" s="32" t="s">
        <v>6014</v>
      </c>
      <c r="C3946" s="33">
        <v>45874</v>
      </c>
      <c r="D3946" s="33">
        <v>45910</v>
      </c>
      <c r="E3946" s="21" t="s">
        <v>23</v>
      </c>
      <c r="F3946" s="34">
        <v>8550</v>
      </c>
      <c r="G3946" s="21" t="s">
        <v>24</v>
      </c>
      <c r="H3946" s="21" t="s">
        <v>5698</v>
      </c>
      <c r="I3946" s="22">
        <v>55868378000101</v>
      </c>
      <c r="J3946" s="22" t="s">
        <v>6522</v>
      </c>
      <c r="K3946" s="40">
        <v>102290749</v>
      </c>
      <c r="L3946" s="21" t="s">
        <v>26</v>
      </c>
      <c r="M3946" s="21">
        <v>146305</v>
      </c>
      <c r="N3946" s="21">
        <v>267447</v>
      </c>
      <c r="O3946" s="21">
        <v>3802</v>
      </c>
      <c r="P3946" s="21" t="s">
        <v>26</v>
      </c>
      <c r="Q3946" s="21" t="s">
        <v>80</v>
      </c>
      <c r="R3946" s="21" t="s">
        <v>31</v>
      </c>
      <c r="S3946" s="21" t="s">
        <v>29</v>
      </c>
      <c r="T3946" s="21" t="s">
        <v>24</v>
      </c>
      <c r="U3946" s="21">
        <v>30</v>
      </c>
      <c r="V3946" s="33">
        <v>45910</v>
      </c>
      <c r="W3946" s="4">
        <f t="shared" si="183"/>
        <v>14</v>
      </c>
      <c r="X3946" s="14" t="str">
        <f t="shared" si="184"/>
        <v>CNPJ</v>
      </c>
      <c r="Y3946" s="13" t="str">
        <f t="shared" si="185"/>
        <v>55.868.378/0001-01</v>
      </c>
      <c r="Z3946" s="10" t="str">
        <f>VLOOKUP(Y3946,FORNECEDORES!$A$2:$G$9043,3,0)</f>
        <v>JATIM TRANSPORTES LTDA</v>
      </c>
      <c r="AA3946" s="15" t="str">
        <f>VLOOKUP(Y3946,FORNECEDORES!$A$2:$G$9041,7,0)</f>
        <v>ader@transbocayuva.com.br;</v>
      </c>
    </row>
    <row r="3947" spans="1:27" x14ac:dyDescent="0.3">
      <c r="A3947" s="21" t="s">
        <v>9009</v>
      </c>
      <c r="B3947" s="32" t="s">
        <v>6517</v>
      </c>
      <c r="C3947" s="33">
        <v>45874</v>
      </c>
      <c r="D3947" s="33">
        <v>45902</v>
      </c>
      <c r="E3947" s="21" t="s">
        <v>23</v>
      </c>
      <c r="F3947" s="34">
        <v>6900</v>
      </c>
      <c r="G3947" s="21" t="s">
        <v>24</v>
      </c>
      <c r="H3947" s="21" t="s">
        <v>565</v>
      </c>
      <c r="I3947" s="22">
        <v>49804103000101</v>
      </c>
      <c r="J3947" s="22" t="s">
        <v>9010</v>
      </c>
      <c r="K3947" s="40">
        <v>102290846</v>
      </c>
      <c r="L3947" s="21" t="s">
        <v>26</v>
      </c>
      <c r="M3947" s="21">
        <v>146294</v>
      </c>
      <c r="N3947" s="21">
        <v>267414</v>
      </c>
      <c r="O3947" s="21">
        <v>3795</v>
      </c>
      <c r="P3947" s="21" t="s">
        <v>26</v>
      </c>
      <c r="Q3947" s="21" t="s">
        <v>27</v>
      </c>
      <c r="R3947" s="21" t="s">
        <v>31</v>
      </c>
      <c r="S3947" s="21" t="s">
        <v>29</v>
      </c>
      <c r="T3947" s="21" t="s">
        <v>24</v>
      </c>
      <c r="U3947" s="21">
        <v>30</v>
      </c>
      <c r="V3947" s="33">
        <v>45910</v>
      </c>
      <c r="W3947" s="4">
        <f t="shared" si="183"/>
        <v>14</v>
      </c>
      <c r="X3947" s="14" t="str">
        <f t="shared" si="184"/>
        <v>CNPJ</v>
      </c>
      <c r="Y3947" s="13" t="str">
        <f t="shared" si="185"/>
        <v>49.804.103/0001-01</v>
      </c>
      <c r="Z3947" s="10" t="str">
        <f>VLOOKUP(Y3947,FORNECEDORES!$A$2:$G$9043,3,0)</f>
        <v>MVC EXPRESS SOLUCOES LOGISTICAS LTDA</v>
      </c>
      <c r="AA3947" s="15" t="str">
        <f>VLOOKUP(Y3947,FORNECEDORES!$A$2:$G$9041,7,0)</f>
        <v>marcelo.souza@mvcexpress.com.br;operacional@mvcexpress.com.br; comercial@mvcexpress.com.br;</v>
      </c>
    </row>
    <row r="3948" spans="1:27" x14ac:dyDescent="0.3">
      <c r="A3948" s="21" t="s">
        <v>9255</v>
      </c>
      <c r="B3948" s="32" t="s">
        <v>6004</v>
      </c>
      <c r="C3948" s="33">
        <v>45874</v>
      </c>
      <c r="D3948" s="33">
        <v>45905</v>
      </c>
      <c r="E3948" s="21" t="s">
        <v>23</v>
      </c>
      <c r="F3948" s="34">
        <v>1500</v>
      </c>
      <c r="G3948" s="21" t="s">
        <v>24</v>
      </c>
      <c r="H3948" s="21" t="s">
        <v>5031</v>
      </c>
      <c r="I3948" s="22">
        <v>3134969000143</v>
      </c>
      <c r="J3948" s="22" t="s">
        <v>6009</v>
      </c>
      <c r="K3948" s="40">
        <v>102291014</v>
      </c>
      <c r="L3948" s="21" t="s">
        <v>26</v>
      </c>
      <c r="M3948" s="21">
        <v>146320</v>
      </c>
      <c r="N3948" s="21">
        <v>267552</v>
      </c>
      <c r="O3948" s="21">
        <v>3814</v>
      </c>
      <c r="P3948" s="21" t="s">
        <v>26</v>
      </c>
      <c r="Q3948" s="21" t="s">
        <v>26</v>
      </c>
      <c r="R3948" s="21" t="s">
        <v>31</v>
      </c>
      <c r="S3948" s="21" t="s">
        <v>29</v>
      </c>
      <c r="T3948" s="21" t="e">
        <v>#N/A</v>
      </c>
      <c r="U3948" s="21" t="s">
        <v>5997</v>
      </c>
      <c r="V3948" s="33" t="s">
        <v>5997</v>
      </c>
      <c r="W3948" s="4">
        <f t="shared" si="183"/>
        <v>13</v>
      </c>
      <c r="X3948" s="14" t="str">
        <f t="shared" si="184"/>
        <v>CNPJ_INCOMPLETO_1</v>
      </c>
      <c r="Y3948" s="13" t="str">
        <f t="shared" si="185"/>
        <v>03.134.969/0001-43</v>
      </c>
      <c r="Z3948" s="10" t="str">
        <f>VLOOKUP(Y3948,FORNECEDORES!$A$2:$G$9043,3,0)</f>
        <v>TRANSPORTADORA AQUINO OSASCO LTDA</v>
      </c>
      <c r="AA3948" s="15" t="str">
        <f>VLOOKUP(Y3948,FORNECEDORES!$A$2:$G$9041,7,0)</f>
        <v>trans.aquinoosasco@terra.com.br;</v>
      </c>
    </row>
    <row r="3949" spans="1:27" x14ac:dyDescent="0.3">
      <c r="A3949" s="21" t="s">
        <v>9011</v>
      </c>
      <c r="B3949" s="32" t="s">
        <v>6004</v>
      </c>
      <c r="C3949" s="33">
        <v>45874</v>
      </c>
      <c r="D3949" s="33">
        <v>45905</v>
      </c>
      <c r="E3949" s="21" t="s">
        <v>23</v>
      </c>
      <c r="F3949" s="34">
        <v>1500</v>
      </c>
      <c r="G3949" s="21" t="s">
        <v>24</v>
      </c>
      <c r="H3949" s="21" t="s">
        <v>5031</v>
      </c>
      <c r="I3949" s="22">
        <v>3134969000143</v>
      </c>
      <c r="J3949" s="22" t="s">
        <v>6005</v>
      </c>
      <c r="K3949" s="40">
        <v>102291095</v>
      </c>
      <c r="L3949" s="21" t="s">
        <v>26</v>
      </c>
      <c r="M3949" s="21">
        <v>146334</v>
      </c>
      <c r="N3949" s="21">
        <v>267571</v>
      </c>
      <c r="O3949" s="21">
        <v>3827</v>
      </c>
      <c r="P3949" s="21" t="s">
        <v>26</v>
      </c>
      <c r="Q3949" s="21" t="s">
        <v>26</v>
      </c>
      <c r="R3949" s="21" t="s">
        <v>31</v>
      </c>
      <c r="S3949" s="21" t="s">
        <v>29</v>
      </c>
      <c r="T3949" s="21" t="e">
        <v>#N/A</v>
      </c>
      <c r="U3949" s="21" t="s">
        <v>5997</v>
      </c>
      <c r="V3949" s="33" t="s">
        <v>5997</v>
      </c>
      <c r="W3949" s="4">
        <f t="shared" si="183"/>
        <v>13</v>
      </c>
      <c r="X3949" s="14" t="str">
        <f t="shared" si="184"/>
        <v>CNPJ_INCOMPLETO_1</v>
      </c>
      <c r="Y3949" s="13" t="str">
        <f t="shared" si="185"/>
        <v>03.134.969/0001-43</v>
      </c>
      <c r="Z3949" s="10" t="str">
        <f>VLOOKUP(Y3949,FORNECEDORES!$A$2:$G$9043,3,0)</f>
        <v>TRANSPORTADORA AQUINO OSASCO LTDA</v>
      </c>
      <c r="AA3949" s="15" t="str">
        <f>VLOOKUP(Y3949,FORNECEDORES!$A$2:$G$9041,7,0)</f>
        <v>trans.aquinoosasco@terra.com.br;</v>
      </c>
    </row>
    <row r="3950" spans="1:27" x14ac:dyDescent="0.3">
      <c r="A3950" s="21" t="s">
        <v>9012</v>
      </c>
      <c r="B3950" s="32" t="s">
        <v>5985</v>
      </c>
      <c r="C3950" s="33">
        <v>45874</v>
      </c>
      <c r="D3950" s="33">
        <v>45874</v>
      </c>
      <c r="E3950" s="21" t="s">
        <v>5680</v>
      </c>
      <c r="F3950" s="34">
        <v>13622</v>
      </c>
      <c r="G3950" s="21" t="s">
        <v>24</v>
      </c>
      <c r="H3950" s="21" t="s">
        <v>5986</v>
      </c>
      <c r="I3950" s="22">
        <v>31369694806</v>
      </c>
      <c r="J3950" s="22" t="s">
        <v>5987</v>
      </c>
      <c r="K3950" s="40">
        <v>102300089</v>
      </c>
      <c r="L3950" s="21" t="s">
        <v>26</v>
      </c>
      <c r="M3950" s="21">
        <v>146406</v>
      </c>
      <c r="N3950" s="21">
        <v>267761</v>
      </c>
      <c r="O3950" s="21" t="s">
        <v>9013</v>
      </c>
      <c r="P3950" s="21" t="s">
        <v>26</v>
      </c>
      <c r="Q3950" s="21" t="s">
        <v>88</v>
      </c>
      <c r="R3950" s="21" t="s">
        <v>31</v>
      </c>
      <c r="S3950" s="21" t="s">
        <v>29</v>
      </c>
      <c r="T3950" s="21" t="e">
        <v>#N/A</v>
      </c>
      <c r="U3950" s="21" t="s">
        <v>30</v>
      </c>
      <c r="V3950" s="33" t="s">
        <v>30</v>
      </c>
      <c r="W3950" s="4">
        <f t="shared" si="183"/>
        <v>11</v>
      </c>
      <c r="X3950" s="14" t="str">
        <f t="shared" si="184"/>
        <v>CPF</v>
      </c>
      <c r="Y3950" s="13" t="str">
        <f t="shared" si="185"/>
        <v>313.696.948-06</v>
      </c>
      <c r="Z3950" s="10" t="str">
        <f>VLOOKUP(Y3950,FORNECEDORES!$A$2:$G$9043,3,0)</f>
        <v>JEFFERSON LUIZ DA SILVA</v>
      </c>
      <c r="AA3950" s="15" t="str">
        <f>VLOOKUP(Y3950,FORNECEDORES!$A$2:$G$9041,7,0)</f>
        <v>jluizdasilva711@gmail.com</v>
      </c>
    </row>
    <row r="3951" spans="1:27" x14ac:dyDescent="0.3">
      <c r="A3951" s="21" t="s">
        <v>9012</v>
      </c>
      <c r="B3951" s="32" t="s">
        <v>5985</v>
      </c>
      <c r="C3951" s="33">
        <v>45874</v>
      </c>
      <c r="D3951" s="33">
        <v>45883</v>
      </c>
      <c r="E3951" s="21" t="s">
        <v>34</v>
      </c>
      <c r="F3951" s="34">
        <v>5838</v>
      </c>
      <c r="G3951" s="21" t="s">
        <v>24</v>
      </c>
      <c r="H3951" s="21" t="s">
        <v>5986</v>
      </c>
      <c r="I3951" s="22">
        <v>31369694806</v>
      </c>
      <c r="J3951" s="22" t="s">
        <v>5987</v>
      </c>
      <c r="K3951" s="40">
        <v>102300089</v>
      </c>
      <c r="L3951" s="21" t="s">
        <v>26</v>
      </c>
      <c r="M3951" s="21">
        <v>146406</v>
      </c>
      <c r="N3951" s="21">
        <v>267761</v>
      </c>
      <c r="O3951" s="21" t="s">
        <v>9013</v>
      </c>
      <c r="P3951" s="21" t="s">
        <v>26</v>
      </c>
      <c r="Q3951" s="21" t="s">
        <v>88</v>
      </c>
      <c r="R3951" s="21" t="s">
        <v>31</v>
      </c>
      <c r="S3951" s="21" t="s">
        <v>29</v>
      </c>
      <c r="T3951" s="21" t="e">
        <v>#N/A</v>
      </c>
      <c r="U3951" s="21" t="s">
        <v>30</v>
      </c>
      <c r="V3951" s="33" t="s">
        <v>30</v>
      </c>
      <c r="W3951" s="4">
        <f t="shared" si="183"/>
        <v>11</v>
      </c>
      <c r="X3951" s="14" t="str">
        <f t="shared" si="184"/>
        <v>CPF</v>
      </c>
      <c r="Y3951" s="13" t="str">
        <f t="shared" si="185"/>
        <v>313.696.948-06</v>
      </c>
      <c r="Z3951" s="10" t="str">
        <f>VLOOKUP(Y3951,FORNECEDORES!$A$2:$G$9043,3,0)</f>
        <v>JEFFERSON LUIZ DA SILVA</v>
      </c>
      <c r="AA3951" s="15" t="str">
        <f>VLOOKUP(Y3951,FORNECEDORES!$A$2:$G$9041,7,0)</f>
        <v>jluizdasilva711@gmail.com</v>
      </c>
    </row>
    <row r="3952" spans="1:27" x14ac:dyDescent="0.3">
      <c r="A3952" s="21" t="s">
        <v>9014</v>
      </c>
      <c r="B3952" s="32" t="s">
        <v>6447</v>
      </c>
      <c r="C3952" s="33">
        <v>45874</v>
      </c>
      <c r="D3952" s="33">
        <v>45875</v>
      </c>
      <c r="E3952" s="21" t="s">
        <v>5680</v>
      </c>
      <c r="F3952" s="34">
        <v>507.08</v>
      </c>
      <c r="G3952" s="21" t="s">
        <v>24</v>
      </c>
      <c r="H3952" s="21" t="s">
        <v>1146</v>
      </c>
      <c r="I3952" s="22">
        <v>14387593806</v>
      </c>
      <c r="J3952" s="22" t="s">
        <v>6448</v>
      </c>
      <c r="K3952" s="40">
        <v>102306841</v>
      </c>
      <c r="L3952" s="21" t="s">
        <v>26</v>
      </c>
      <c r="M3952" s="21">
        <v>146415</v>
      </c>
      <c r="N3952" s="21">
        <v>266181</v>
      </c>
      <c r="O3952" s="21">
        <v>2323</v>
      </c>
      <c r="P3952" s="21" t="s">
        <v>26</v>
      </c>
      <c r="Q3952" s="21" t="s">
        <v>26</v>
      </c>
      <c r="R3952" s="21" t="s">
        <v>31</v>
      </c>
      <c r="S3952" s="21" t="s">
        <v>5691</v>
      </c>
      <c r="T3952" s="21" t="e">
        <v>#N/A</v>
      </c>
      <c r="U3952" s="21" t="s">
        <v>30</v>
      </c>
      <c r="V3952" s="33" t="s">
        <v>30</v>
      </c>
      <c r="W3952" s="4">
        <f t="shared" si="183"/>
        <v>11</v>
      </c>
      <c r="X3952" s="14" t="str">
        <f t="shared" si="184"/>
        <v>CPF</v>
      </c>
      <c r="Y3952" s="13" t="str">
        <f t="shared" si="185"/>
        <v>143.875.938-06</v>
      </c>
      <c r="Z3952" s="10" t="str">
        <f>VLOOKUP(Y3952,FORNECEDORES!$A$2:$G$9043,3,0)</f>
        <v>CARLOS EDUARDO VALENCA DA SILVA</v>
      </c>
      <c r="AA3952" s="15" t="str">
        <f>VLOOKUP(Y3952,FORNECEDORES!$A$2:$G$9041,7,0)</f>
        <v>rubia_mbach@hotmail.com;</v>
      </c>
    </row>
    <row r="3953" spans="1:27" x14ac:dyDescent="0.3">
      <c r="A3953" s="21" t="s">
        <v>9014</v>
      </c>
      <c r="B3953" s="32" t="s">
        <v>6447</v>
      </c>
      <c r="C3953" s="33">
        <v>45874</v>
      </c>
      <c r="D3953" s="33">
        <v>45883</v>
      </c>
      <c r="E3953" s="21" t="s">
        <v>34</v>
      </c>
      <c r="F3953" s="34">
        <v>338.06</v>
      </c>
      <c r="G3953" s="21" t="s">
        <v>24</v>
      </c>
      <c r="H3953" s="21" t="s">
        <v>1146</v>
      </c>
      <c r="I3953" s="22">
        <v>14387593806</v>
      </c>
      <c r="J3953" s="22" t="s">
        <v>6448</v>
      </c>
      <c r="K3953" s="40">
        <v>102306841</v>
      </c>
      <c r="L3953" s="21" t="s">
        <v>26</v>
      </c>
      <c r="M3953" s="21">
        <v>146415</v>
      </c>
      <c r="N3953" s="21">
        <v>266181</v>
      </c>
      <c r="O3953" s="21">
        <v>2323</v>
      </c>
      <c r="P3953" s="21" t="s">
        <v>26</v>
      </c>
      <c r="Q3953" s="21" t="s">
        <v>26</v>
      </c>
      <c r="R3953" s="21" t="s">
        <v>31</v>
      </c>
      <c r="S3953" s="21" t="s">
        <v>5691</v>
      </c>
      <c r="T3953" s="21" t="e">
        <v>#N/A</v>
      </c>
      <c r="U3953" s="21" t="s">
        <v>30</v>
      </c>
      <c r="V3953" s="33" t="s">
        <v>30</v>
      </c>
      <c r="W3953" s="4">
        <f t="shared" si="183"/>
        <v>11</v>
      </c>
      <c r="X3953" s="14" t="str">
        <f t="shared" si="184"/>
        <v>CPF</v>
      </c>
      <c r="Y3953" s="13" t="str">
        <f t="shared" si="185"/>
        <v>143.875.938-06</v>
      </c>
      <c r="Z3953" s="10" t="str">
        <f>VLOOKUP(Y3953,FORNECEDORES!$A$2:$G$9043,3,0)</f>
        <v>CARLOS EDUARDO VALENCA DA SILVA</v>
      </c>
      <c r="AA3953" s="15" t="str">
        <f>VLOOKUP(Y3953,FORNECEDORES!$A$2:$G$9041,7,0)</f>
        <v>rubia_mbach@hotmail.com;</v>
      </c>
    </row>
    <row r="3954" spans="1:27" x14ac:dyDescent="0.3">
      <c r="A3954" s="21" t="s">
        <v>9015</v>
      </c>
      <c r="B3954" s="32" t="s">
        <v>6020</v>
      </c>
      <c r="C3954" s="33">
        <v>45874</v>
      </c>
      <c r="D3954" s="33">
        <v>45875</v>
      </c>
      <c r="E3954" s="21" t="s">
        <v>5680</v>
      </c>
      <c r="F3954" s="34">
        <v>15400</v>
      </c>
      <c r="G3954" s="21" t="s">
        <v>24</v>
      </c>
      <c r="H3954" s="21" t="s">
        <v>1573</v>
      </c>
      <c r="I3954" s="22">
        <v>17515372000153</v>
      </c>
      <c r="J3954" s="22" t="s">
        <v>6021</v>
      </c>
      <c r="K3954" s="40">
        <v>102308115</v>
      </c>
      <c r="L3954" s="21" t="s">
        <v>26</v>
      </c>
      <c r="M3954" s="21">
        <v>146393</v>
      </c>
      <c r="N3954" s="21">
        <v>267709</v>
      </c>
      <c r="O3954" s="21">
        <v>3885</v>
      </c>
      <c r="P3954" s="21" t="s">
        <v>26</v>
      </c>
      <c r="Q3954" s="21" t="s">
        <v>88</v>
      </c>
      <c r="R3954" s="21" t="s">
        <v>31</v>
      </c>
      <c r="S3954" s="21" t="s">
        <v>29</v>
      </c>
      <c r="T3954" s="21" t="e">
        <v>#N/A</v>
      </c>
      <c r="U3954" s="21">
        <v>15</v>
      </c>
      <c r="V3954" s="33">
        <v>45889</v>
      </c>
      <c r="W3954" s="4">
        <f t="shared" si="183"/>
        <v>14</v>
      </c>
      <c r="X3954" s="14" t="str">
        <f t="shared" si="184"/>
        <v>CNPJ</v>
      </c>
      <c r="Y3954" s="13" t="str">
        <f t="shared" si="185"/>
        <v>17.515.372/0001-53</v>
      </c>
      <c r="Z3954" s="10" t="str">
        <f>VLOOKUP(Y3954,FORNECEDORES!$A$2:$G$9043,3,0)</f>
        <v>TRANSPELLA TRANSPORTES LTDA</v>
      </c>
      <c r="AA3954" s="15" t="str">
        <f>VLOOKUP(Y3954,FORNECEDORES!$A$2:$G$9041,7,0)</f>
        <v>transpella@hotmail.com;</v>
      </c>
    </row>
    <row r="3955" spans="1:27" x14ac:dyDescent="0.3">
      <c r="A3955" s="21" t="s">
        <v>9015</v>
      </c>
      <c r="B3955" s="32" t="s">
        <v>6020</v>
      </c>
      <c r="C3955" s="33">
        <v>45874</v>
      </c>
      <c r="D3955" s="33">
        <v>45894</v>
      </c>
      <c r="E3955" s="21" t="s">
        <v>34</v>
      </c>
      <c r="F3955" s="34">
        <v>6600</v>
      </c>
      <c r="G3955" s="21" t="s">
        <v>24</v>
      </c>
      <c r="H3955" s="21" t="s">
        <v>1573</v>
      </c>
      <c r="I3955" s="22">
        <v>17515372000153</v>
      </c>
      <c r="J3955" s="22" t="s">
        <v>6021</v>
      </c>
      <c r="K3955" s="40">
        <v>102308115</v>
      </c>
      <c r="L3955" s="21" t="s">
        <v>26</v>
      </c>
      <c r="M3955" s="21">
        <v>146393</v>
      </c>
      <c r="N3955" s="21">
        <v>267709</v>
      </c>
      <c r="O3955" s="21">
        <v>3885</v>
      </c>
      <c r="P3955" s="21" t="s">
        <v>26</v>
      </c>
      <c r="Q3955" s="21" t="s">
        <v>88</v>
      </c>
      <c r="R3955" s="21" t="s">
        <v>31</v>
      </c>
      <c r="S3955" s="21" t="s">
        <v>29</v>
      </c>
      <c r="T3955" s="21" t="e">
        <v>#N/A</v>
      </c>
      <c r="U3955" s="21">
        <v>15</v>
      </c>
      <c r="V3955" s="33">
        <v>45889</v>
      </c>
      <c r="W3955" s="4">
        <f t="shared" si="183"/>
        <v>14</v>
      </c>
      <c r="X3955" s="14" t="str">
        <f t="shared" si="184"/>
        <v>CNPJ</v>
      </c>
      <c r="Y3955" s="13" t="str">
        <f t="shared" si="185"/>
        <v>17.515.372/0001-53</v>
      </c>
      <c r="Z3955" s="10" t="str">
        <f>VLOOKUP(Y3955,FORNECEDORES!$A$2:$G$9043,3,0)</f>
        <v>TRANSPELLA TRANSPORTES LTDA</v>
      </c>
      <c r="AA3955" s="15" t="str">
        <f>VLOOKUP(Y3955,FORNECEDORES!$A$2:$G$9041,7,0)</f>
        <v>transpella@hotmail.com;</v>
      </c>
    </row>
    <row r="3956" spans="1:27" x14ac:dyDescent="0.3">
      <c r="A3956" s="21" t="s">
        <v>9016</v>
      </c>
      <c r="B3956" s="32" t="s">
        <v>5971</v>
      </c>
      <c r="C3956" s="33">
        <v>45874</v>
      </c>
      <c r="D3956" s="33">
        <v>45875</v>
      </c>
      <c r="E3956" s="21" t="s">
        <v>5680</v>
      </c>
      <c r="F3956" s="34">
        <v>1984.92</v>
      </c>
      <c r="G3956" s="21" t="s">
        <v>24</v>
      </c>
      <c r="H3956" s="21" t="s">
        <v>1593</v>
      </c>
      <c r="I3956" s="22">
        <v>8555853826</v>
      </c>
      <c r="J3956" s="22" t="s">
        <v>5972</v>
      </c>
      <c r="K3956" s="40">
        <v>102308212</v>
      </c>
      <c r="L3956" s="21" t="s">
        <v>26</v>
      </c>
      <c r="M3956" s="21">
        <v>146372</v>
      </c>
      <c r="N3956" s="21">
        <v>267645</v>
      </c>
      <c r="O3956" s="21" t="s">
        <v>9017</v>
      </c>
      <c r="P3956" s="21" t="s">
        <v>26</v>
      </c>
      <c r="Q3956" s="21" t="s">
        <v>90</v>
      </c>
      <c r="R3956" s="21" t="s">
        <v>31</v>
      </c>
      <c r="S3956" s="21" t="s">
        <v>29</v>
      </c>
      <c r="T3956" s="21" t="e">
        <v>#N/A</v>
      </c>
      <c r="U3956" s="21" t="s">
        <v>33</v>
      </c>
      <c r="V3956" s="33" t="s">
        <v>33</v>
      </c>
      <c r="W3956" s="4">
        <f t="shared" si="183"/>
        <v>10</v>
      </c>
      <c r="X3956" s="14" t="str">
        <f t="shared" si="184"/>
        <v>CPF_Incompleto</v>
      </c>
      <c r="Y3956" s="13" t="str">
        <f t="shared" si="185"/>
        <v>085.558.538-26</v>
      </c>
      <c r="Z3956" s="10" t="str">
        <f>VLOOKUP(Y3956,FORNECEDORES!$A$2:$G$9043,3,0)</f>
        <v>APARECIDO VANDERLEI DA FONSECA</v>
      </c>
      <c r="AA3956" s="15" t="str">
        <f>VLOOKUP(Y3956,FORNECEDORES!$A$2:$G$9041,7,0)</f>
        <v>vander.fon@gmail.com;</v>
      </c>
    </row>
    <row r="3957" spans="1:27" x14ac:dyDescent="0.3">
      <c r="A3957" s="21" t="s">
        <v>9016</v>
      </c>
      <c r="B3957" s="32" t="s">
        <v>5971</v>
      </c>
      <c r="C3957" s="33">
        <v>45874</v>
      </c>
      <c r="D3957" s="33">
        <v>45884</v>
      </c>
      <c r="E3957" s="21" t="s">
        <v>34</v>
      </c>
      <c r="F3957" s="34">
        <v>1323.28</v>
      </c>
      <c r="G3957" s="21" t="s">
        <v>24</v>
      </c>
      <c r="H3957" s="21" t="s">
        <v>1593</v>
      </c>
      <c r="I3957" s="22">
        <v>8555853826</v>
      </c>
      <c r="J3957" s="22" t="s">
        <v>5972</v>
      </c>
      <c r="K3957" s="40">
        <v>102308212</v>
      </c>
      <c r="L3957" s="21" t="s">
        <v>26</v>
      </c>
      <c r="M3957" s="21">
        <v>146372</v>
      </c>
      <c r="N3957" s="21">
        <v>267645</v>
      </c>
      <c r="O3957" s="21" t="s">
        <v>9017</v>
      </c>
      <c r="P3957" s="21" t="s">
        <v>26</v>
      </c>
      <c r="Q3957" s="21" t="s">
        <v>90</v>
      </c>
      <c r="R3957" s="21" t="s">
        <v>31</v>
      </c>
      <c r="S3957" s="21" t="s">
        <v>29</v>
      </c>
      <c r="T3957" s="21" t="e">
        <v>#N/A</v>
      </c>
      <c r="U3957" s="21" t="s">
        <v>33</v>
      </c>
      <c r="V3957" s="33" t="s">
        <v>33</v>
      </c>
      <c r="W3957" s="4">
        <f t="shared" si="183"/>
        <v>10</v>
      </c>
      <c r="X3957" s="14" t="str">
        <f t="shared" si="184"/>
        <v>CPF_Incompleto</v>
      </c>
      <c r="Y3957" s="13" t="str">
        <f t="shared" si="185"/>
        <v>085.558.538-26</v>
      </c>
      <c r="Z3957" s="10" t="str">
        <f>VLOOKUP(Y3957,FORNECEDORES!$A$2:$G$9043,3,0)</f>
        <v>APARECIDO VANDERLEI DA FONSECA</v>
      </c>
      <c r="AA3957" s="15" t="str">
        <f>VLOOKUP(Y3957,FORNECEDORES!$A$2:$G$9041,7,0)</f>
        <v>vander.fon@gmail.com;</v>
      </c>
    </row>
    <row r="3958" spans="1:27" x14ac:dyDescent="0.3">
      <c r="A3958" s="21" t="s">
        <v>9018</v>
      </c>
      <c r="B3958" s="32" t="s">
        <v>6023</v>
      </c>
      <c r="C3958" s="33">
        <v>45874</v>
      </c>
      <c r="D3958" s="33">
        <v>45875</v>
      </c>
      <c r="E3958" s="21" t="s">
        <v>5680</v>
      </c>
      <c r="F3958" s="34">
        <v>4670.3999999999996</v>
      </c>
      <c r="G3958" s="21" t="s">
        <v>24</v>
      </c>
      <c r="H3958" s="21" t="s">
        <v>2158</v>
      </c>
      <c r="I3958" s="22">
        <v>32489374168</v>
      </c>
      <c r="J3958" s="22" t="s">
        <v>6116</v>
      </c>
      <c r="K3958" s="40">
        <v>102308318</v>
      </c>
      <c r="L3958" s="21" t="s">
        <v>26</v>
      </c>
      <c r="M3958" s="21">
        <v>146358</v>
      </c>
      <c r="N3958" s="21">
        <v>267612</v>
      </c>
      <c r="O3958" s="21">
        <v>3846</v>
      </c>
      <c r="P3958" s="21" t="s">
        <v>26</v>
      </c>
      <c r="Q3958" s="21" t="s">
        <v>79</v>
      </c>
      <c r="R3958" s="21" t="s">
        <v>31</v>
      </c>
      <c r="S3958" s="21" t="s">
        <v>29</v>
      </c>
      <c r="T3958" s="21" t="e">
        <v>#N/A</v>
      </c>
      <c r="U3958" s="21" t="s">
        <v>30</v>
      </c>
      <c r="V3958" s="33" t="s">
        <v>30</v>
      </c>
      <c r="W3958" s="4">
        <f t="shared" si="183"/>
        <v>11</v>
      </c>
      <c r="X3958" s="14" t="str">
        <f t="shared" si="184"/>
        <v>CPF</v>
      </c>
      <c r="Y3958" s="13" t="str">
        <f t="shared" si="185"/>
        <v>324.893.741-68</v>
      </c>
      <c r="Z3958" s="10" t="str">
        <f>VLOOKUP(Y3958,FORNECEDORES!$A$2:$G$9043,3,0)</f>
        <v>HELIO VALLADARES MACHADO JUNIOR</v>
      </c>
      <c r="AA3958" s="15" t="str">
        <f>VLOOKUP(Y3958,FORNECEDORES!$A$2:$G$9041,7,0)</f>
        <v>heliomachado.fh@gmail.com;</v>
      </c>
    </row>
    <row r="3959" spans="1:27" x14ac:dyDescent="0.3">
      <c r="A3959" s="21" t="s">
        <v>9018</v>
      </c>
      <c r="B3959" s="32" t="s">
        <v>6023</v>
      </c>
      <c r="C3959" s="33">
        <v>45874</v>
      </c>
      <c r="D3959" s="33">
        <v>45883</v>
      </c>
      <c r="E3959" s="21" t="s">
        <v>34</v>
      </c>
      <c r="F3959" s="34">
        <v>3113.6</v>
      </c>
      <c r="G3959" s="21" t="s">
        <v>24</v>
      </c>
      <c r="H3959" s="21" t="s">
        <v>2158</v>
      </c>
      <c r="I3959" s="22">
        <v>32489374168</v>
      </c>
      <c r="J3959" s="22" t="s">
        <v>6116</v>
      </c>
      <c r="K3959" s="40">
        <v>102308318</v>
      </c>
      <c r="L3959" s="21" t="s">
        <v>26</v>
      </c>
      <c r="M3959" s="21">
        <v>146358</v>
      </c>
      <c r="N3959" s="21">
        <v>267612</v>
      </c>
      <c r="O3959" s="21">
        <v>3846</v>
      </c>
      <c r="P3959" s="21" t="s">
        <v>26</v>
      </c>
      <c r="Q3959" s="21" t="s">
        <v>79</v>
      </c>
      <c r="R3959" s="21" t="s">
        <v>31</v>
      </c>
      <c r="S3959" s="21" t="s">
        <v>29</v>
      </c>
      <c r="T3959" s="21" t="e">
        <v>#N/A</v>
      </c>
      <c r="U3959" s="21" t="s">
        <v>30</v>
      </c>
      <c r="V3959" s="33" t="s">
        <v>30</v>
      </c>
      <c r="W3959" s="4">
        <f t="shared" si="183"/>
        <v>11</v>
      </c>
      <c r="X3959" s="14" t="str">
        <f t="shared" si="184"/>
        <v>CPF</v>
      </c>
      <c r="Y3959" s="13" t="str">
        <f t="shared" si="185"/>
        <v>324.893.741-68</v>
      </c>
      <c r="Z3959" s="10" t="str">
        <f>VLOOKUP(Y3959,FORNECEDORES!$A$2:$G$9043,3,0)</f>
        <v>HELIO VALLADARES MACHADO JUNIOR</v>
      </c>
      <c r="AA3959" s="15" t="str">
        <f>VLOOKUP(Y3959,FORNECEDORES!$A$2:$G$9041,7,0)</f>
        <v>heliomachado.fh@gmail.com;</v>
      </c>
    </row>
    <row r="3960" spans="1:27" x14ac:dyDescent="0.3">
      <c r="A3960" s="21" t="s">
        <v>9019</v>
      </c>
      <c r="B3960" s="32" t="s">
        <v>6012</v>
      </c>
      <c r="C3960" s="33">
        <v>45874</v>
      </c>
      <c r="D3960" s="33">
        <v>45875</v>
      </c>
      <c r="E3960" s="21" t="s">
        <v>5680</v>
      </c>
      <c r="F3960" s="34">
        <v>4752</v>
      </c>
      <c r="G3960" s="21" t="s">
        <v>24</v>
      </c>
      <c r="H3960" s="21" t="s">
        <v>11644</v>
      </c>
      <c r="I3960" s="22">
        <v>75813923000161</v>
      </c>
      <c r="J3960" s="22" t="s">
        <v>9020</v>
      </c>
      <c r="K3960" s="40">
        <v>102308415</v>
      </c>
      <c r="L3960" s="21" t="s">
        <v>26</v>
      </c>
      <c r="M3960" s="21">
        <v>146380</v>
      </c>
      <c r="N3960" s="21">
        <v>267691</v>
      </c>
      <c r="O3960" s="21">
        <v>3862</v>
      </c>
      <c r="P3960" s="21" t="s">
        <v>26</v>
      </c>
      <c r="Q3960" s="21" t="s">
        <v>81</v>
      </c>
      <c r="R3960" s="21" t="s">
        <v>31</v>
      </c>
      <c r="S3960" s="21" t="s">
        <v>29</v>
      </c>
      <c r="T3960" s="21" t="s">
        <v>24</v>
      </c>
      <c r="U3960" s="21">
        <v>30</v>
      </c>
      <c r="V3960" s="33">
        <v>45910</v>
      </c>
      <c r="W3960" s="4">
        <f t="shared" si="183"/>
        <v>14</v>
      </c>
      <c r="X3960" s="14" t="str">
        <f t="shared" si="184"/>
        <v>CNPJ</v>
      </c>
      <c r="Y3960" s="13" t="str">
        <f t="shared" si="185"/>
        <v>75.813.923/0001-61</v>
      </c>
      <c r="Z3960" s="10" t="str">
        <f>VLOOKUP(Y3960,FORNECEDORES!$A$2:$G$9043,3,0)</f>
        <v>MAGNABOSCO COMERCIO E TRANSPORTES LTDA</v>
      </c>
      <c r="AA3960" s="15" t="str">
        <f>VLOOKUP(Y3960,FORNECEDORES!$A$2:$G$9041,7,0)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961" spans="1:27" x14ac:dyDescent="0.3">
      <c r="A3961" s="21" t="s">
        <v>9019</v>
      </c>
      <c r="B3961" s="32" t="s">
        <v>6012</v>
      </c>
      <c r="C3961" s="33">
        <v>45874</v>
      </c>
      <c r="D3961" s="33">
        <v>45910</v>
      </c>
      <c r="E3961" s="21" t="s">
        <v>34</v>
      </c>
      <c r="F3961" s="34">
        <v>3168</v>
      </c>
      <c r="G3961" s="21" t="s">
        <v>24</v>
      </c>
      <c r="H3961" s="21" t="s">
        <v>11644</v>
      </c>
      <c r="I3961" s="22">
        <v>75813923000161</v>
      </c>
      <c r="J3961" s="22" t="s">
        <v>9020</v>
      </c>
      <c r="K3961" s="40">
        <v>102308415</v>
      </c>
      <c r="L3961" s="21" t="s">
        <v>26</v>
      </c>
      <c r="M3961" s="21">
        <v>146380</v>
      </c>
      <c r="N3961" s="21">
        <v>267691</v>
      </c>
      <c r="O3961" s="21">
        <v>3862</v>
      </c>
      <c r="P3961" s="21" t="s">
        <v>26</v>
      </c>
      <c r="Q3961" s="21" t="s">
        <v>81</v>
      </c>
      <c r="R3961" s="21" t="s">
        <v>31</v>
      </c>
      <c r="S3961" s="21" t="s">
        <v>29</v>
      </c>
      <c r="T3961" s="21" t="s">
        <v>24</v>
      </c>
      <c r="U3961" s="21">
        <v>30</v>
      </c>
      <c r="V3961" s="33">
        <v>45910</v>
      </c>
      <c r="W3961" s="4">
        <f t="shared" si="183"/>
        <v>14</v>
      </c>
      <c r="X3961" s="14" t="str">
        <f t="shared" si="184"/>
        <v>CNPJ</v>
      </c>
      <c r="Y3961" s="13" t="str">
        <f t="shared" si="185"/>
        <v>75.813.923/0001-61</v>
      </c>
      <c r="Z3961" s="10" t="str">
        <f>VLOOKUP(Y3961,FORNECEDORES!$A$2:$G$9043,3,0)</f>
        <v>MAGNABOSCO COMERCIO E TRANSPORTES LTDA</v>
      </c>
      <c r="AA3961" s="15" t="str">
        <f>VLOOKUP(Y3961,FORNECEDORES!$A$2:$G$9041,7,0)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3962" spans="1:27" x14ac:dyDescent="0.3">
      <c r="A3962" s="21" t="s">
        <v>9021</v>
      </c>
      <c r="B3962" s="32" t="s">
        <v>6107</v>
      </c>
      <c r="C3962" s="33">
        <v>45874</v>
      </c>
      <c r="D3962" s="33">
        <v>45875</v>
      </c>
      <c r="E3962" s="21" t="s">
        <v>5680</v>
      </c>
      <c r="F3962" s="34">
        <v>4670.3999999999996</v>
      </c>
      <c r="G3962" s="21" t="s">
        <v>24</v>
      </c>
      <c r="H3962" s="21" t="s">
        <v>2148</v>
      </c>
      <c r="I3962" s="22">
        <v>5319413106</v>
      </c>
      <c r="J3962" s="22" t="s">
        <v>6434</v>
      </c>
      <c r="K3962" s="40">
        <v>102308578</v>
      </c>
      <c r="L3962" s="21" t="s">
        <v>26</v>
      </c>
      <c r="M3962" s="21">
        <v>146359</v>
      </c>
      <c r="N3962" s="21">
        <v>267613</v>
      </c>
      <c r="O3962" s="21">
        <v>3845</v>
      </c>
      <c r="P3962" s="21" t="s">
        <v>26</v>
      </c>
      <c r="Q3962" s="21" t="s">
        <v>79</v>
      </c>
      <c r="R3962" s="21" t="s">
        <v>31</v>
      </c>
      <c r="S3962" s="21" t="s">
        <v>29</v>
      </c>
      <c r="T3962" s="21" t="e">
        <v>#N/A</v>
      </c>
      <c r="U3962" s="21" t="s">
        <v>30</v>
      </c>
      <c r="V3962" s="33" t="s">
        <v>30</v>
      </c>
      <c r="W3962" s="4">
        <f t="shared" si="183"/>
        <v>10</v>
      </c>
      <c r="X3962" s="14" t="str">
        <f t="shared" si="184"/>
        <v>CPF_Incompleto</v>
      </c>
      <c r="Y3962" s="13" t="str">
        <f t="shared" si="185"/>
        <v>053.194.131-06</v>
      </c>
      <c r="Z3962" s="10" t="str">
        <f>VLOOKUP(Y3962,FORNECEDORES!$A$2:$G$9043,3,0)</f>
        <v>THYAGO VALLADARES MACHADO</v>
      </c>
      <c r="AA3962" s="15" t="str">
        <f>VLOOKUP(Y3962,FORNECEDORES!$A$2:$G$9041,7,0)</f>
        <v>thyagomach@gmail.com;</v>
      </c>
    </row>
    <row r="3963" spans="1:27" x14ac:dyDescent="0.3">
      <c r="A3963" s="21" t="s">
        <v>9021</v>
      </c>
      <c r="B3963" s="32" t="s">
        <v>6107</v>
      </c>
      <c r="C3963" s="33">
        <v>45874</v>
      </c>
      <c r="D3963" s="33">
        <v>45883</v>
      </c>
      <c r="E3963" s="21" t="s">
        <v>34</v>
      </c>
      <c r="F3963" s="34">
        <v>3113.6</v>
      </c>
      <c r="G3963" s="21" t="s">
        <v>24</v>
      </c>
      <c r="H3963" s="21" t="s">
        <v>2148</v>
      </c>
      <c r="I3963" s="22">
        <v>5319413106</v>
      </c>
      <c r="J3963" s="22" t="s">
        <v>6434</v>
      </c>
      <c r="K3963" s="40">
        <v>102308578</v>
      </c>
      <c r="L3963" s="21" t="s">
        <v>26</v>
      </c>
      <c r="M3963" s="21">
        <v>146359</v>
      </c>
      <c r="N3963" s="21">
        <v>267613</v>
      </c>
      <c r="O3963" s="21">
        <v>3845</v>
      </c>
      <c r="P3963" s="21" t="s">
        <v>26</v>
      </c>
      <c r="Q3963" s="21" t="s">
        <v>79</v>
      </c>
      <c r="R3963" s="21" t="s">
        <v>31</v>
      </c>
      <c r="S3963" s="21" t="s">
        <v>29</v>
      </c>
      <c r="T3963" s="21" t="e">
        <v>#N/A</v>
      </c>
      <c r="U3963" s="21" t="s">
        <v>30</v>
      </c>
      <c r="V3963" s="33" t="s">
        <v>30</v>
      </c>
      <c r="W3963" s="4">
        <f t="shared" si="183"/>
        <v>10</v>
      </c>
      <c r="X3963" s="14" t="str">
        <f t="shared" si="184"/>
        <v>CPF_Incompleto</v>
      </c>
      <c r="Y3963" s="13" t="str">
        <f t="shared" si="185"/>
        <v>053.194.131-06</v>
      </c>
      <c r="Z3963" s="10" t="str">
        <f>VLOOKUP(Y3963,FORNECEDORES!$A$2:$G$9043,3,0)</f>
        <v>THYAGO VALLADARES MACHADO</v>
      </c>
      <c r="AA3963" s="15" t="str">
        <f>VLOOKUP(Y3963,FORNECEDORES!$A$2:$G$9041,7,0)</f>
        <v>thyagomach@gmail.com;</v>
      </c>
    </row>
    <row r="3964" spans="1:27" x14ac:dyDescent="0.3">
      <c r="A3964" s="21" t="s">
        <v>9022</v>
      </c>
      <c r="B3964" s="32" t="s">
        <v>6348</v>
      </c>
      <c r="C3964" s="33">
        <v>45874</v>
      </c>
      <c r="D3964" s="33">
        <v>45875</v>
      </c>
      <c r="E3964" s="21" t="s">
        <v>5680</v>
      </c>
      <c r="F3964" s="34">
        <v>2247.63</v>
      </c>
      <c r="G3964" s="21" t="s">
        <v>24</v>
      </c>
      <c r="H3964" s="21" t="s">
        <v>1167</v>
      </c>
      <c r="I3964" s="22">
        <v>8540589400</v>
      </c>
      <c r="J3964" s="22" t="s">
        <v>6349</v>
      </c>
      <c r="K3964" s="40">
        <v>102308718</v>
      </c>
      <c r="L3964" s="21" t="s">
        <v>26</v>
      </c>
      <c r="M3964" s="21">
        <v>146410</v>
      </c>
      <c r="N3964" s="21">
        <v>267771</v>
      </c>
      <c r="O3964" s="21">
        <v>4753</v>
      </c>
      <c r="P3964" s="21" t="s">
        <v>88</v>
      </c>
      <c r="Q3964" s="21" t="s">
        <v>74</v>
      </c>
      <c r="R3964" s="21" t="s">
        <v>31</v>
      </c>
      <c r="S3964" s="21" t="s">
        <v>29</v>
      </c>
      <c r="T3964" s="21" t="e">
        <v>#N/A</v>
      </c>
      <c r="U3964" s="21" t="s">
        <v>30</v>
      </c>
      <c r="V3964" s="33" t="s">
        <v>30</v>
      </c>
      <c r="W3964" s="4">
        <f t="shared" si="183"/>
        <v>10</v>
      </c>
      <c r="X3964" s="14" t="str">
        <f t="shared" si="184"/>
        <v>CPF_Incompleto</v>
      </c>
      <c r="Y3964" s="13" t="str">
        <f t="shared" si="185"/>
        <v>085.405.894-00</v>
      </c>
      <c r="Z3964" s="10" t="str">
        <f>VLOOKUP(Y3964,FORNECEDORES!$A$2:$G$9043,3,0)</f>
        <v>JOVADISSON DOS SANTOS ARAUJO</v>
      </c>
      <c r="AA3964" s="15" t="str">
        <f>VLOOKUP(Y3964,FORNECEDORES!$A$2:$G$9041,7,0)</f>
        <v>jovadisson@hotmail.com</v>
      </c>
    </row>
    <row r="3965" spans="1:27" x14ac:dyDescent="0.3">
      <c r="A3965" s="21" t="s">
        <v>9022</v>
      </c>
      <c r="B3965" s="32" t="s">
        <v>6348</v>
      </c>
      <c r="C3965" s="33">
        <v>45874</v>
      </c>
      <c r="D3965" s="33">
        <v>45883</v>
      </c>
      <c r="E3965" s="21" t="s">
        <v>34</v>
      </c>
      <c r="F3965" s="34">
        <v>963.27</v>
      </c>
      <c r="G3965" s="21" t="s">
        <v>24</v>
      </c>
      <c r="H3965" s="21" t="s">
        <v>1167</v>
      </c>
      <c r="I3965" s="22">
        <v>8540589400</v>
      </c>
      <c r="J3965" s="22" t="s">
        <v>6349</v>
      </c>
      <c r="K3965" s="40">
        <v>102308718</v>
      </c>
      <c r="L3965" s="21" t="s">
        <v>26</v>
      </c>
      <c r="M3965" s="21">
        <v>146410</v>
      </c>
      <c r="N3965" s="21">
        <v>267771</v>
      </c>
      <c r="O3965" s="21">
        <v>4753</v>
      </c>
      <c r="P3965" s="21" t="s">
        <v>88</v>
      </c>
      <c r="Q3965" s="21" t="s">
        <v>74</v>
      </c>
      <c r="R3965" s="21" t="s">
        <v>31</v>
      </c>
      <c r="S3965" s="21" t="s">
        <v>29</v>
      </c>
      <c r="T3965" s="21" t="e">
        <v>#N/A</v>
      </c>
      <c r="U3965" s="21" t="s">
        <v>30</v>
      </c>
      <c r="V3965" s="33" t="s">
        <v>30</v>
      </c>
      <c r="W3965" s="4">
        <f t="shared" si="183"/>
        <v>10</v>
      </c>
      <c r="X3965" s="14" t="str">
        <f t="shared" si="184"/>
        <v>CPF_Incompleto</v>
      </c>
      <c r="Y3965" s="13" t="str">
        <f t="shared" si="185"/>
        <v>085.405.894-00</v>
      </c>
      <c r="Z3965" s="10" t="str">
        <f>VLOOKUP(Y3965,FORNECEDORES!$A$2:$G$9043,3,0)</f>
        <v>JOVADISSON DOS SANTOS ARAUJO</v>
      </c>
      <c r="AA3965" s="15" t="str">
        <f>VLOOKUP(Y3965,FORNECEDORES!$A$2:$G$9041,7,0)</f>
        <v>jovadisson@hotmail.com</v>
      </c>
    </row>
    <row r="3966" spans="1:27" x14ac:dyDescent="0.3">
      <c r="A3966" s="21" t="s">
        <v>9023</v>
      </c>
      <c r="B3966" s="32" t="s">
        <v>5960</v>
      </c>
      <c r="C3966" s="33">
        <v>45874</v>
      </c>
      <c r="D3966" s="33">
        <v>45875</v>
      </c>
      <c r="E3966" s="21" t="s">
        <v>5680</v>
      </c>
      <c r="F3966" s="34">
        <v>875.7</v>
      </c>
      <c r="G3966" s="21" t="s">
        <v>24</v>
      </c>
      <c r="H3966" s="21" t="s">
        <v>1606</v>
      </c>
      <c r="I3966" s="22">
        <v>3270791852</v>
      </c>
      <c r="J3966" s="22" t="s">
        <v>5962</v>
      </c>
      <c r="K3966" s="40">
        <v>102308819</v>
      </c>
      <c r="L3966" s="21" t="s">
        <v>26</v>
      </c>
      <c r="M3966" s="21">
        <v>146385</v>
      </c>
      <c r="N3966" s="21">
        <v>267696</v>
      </c>
      <c r="O3966" s="21">
        <v>3869</v>
      </c>
      <c r="P3966" s="21" t="s">
        <v>26</v>
      </c>
      <c r="Q3966" s="21" t="s">
        <v>26</v>
      </c>
      <c r="R3966" s="21" t="s">
        <v>31</v>
      </c>
      <c r="S3966" s="21" t="s">
        <v>29</v>
      </c>
      <c r="T3966" s="21" t="s">
        <v>24</v>
      </c>
      <c r="U3966" s="21" t="s">
        <v>30</v>
      </c>
      <c r="V3966" s="33" t="s">
        <v>30</v>
      </c>
      <c r="W3966" s="4">
        <f t="shared" si="183"/>
        <v>10</v>
      </c>
      <c r="X3966" s="14" t="str">
        <f t="shared" si="184"/>
        <v>CPF_Incompleto</v>
      </c>
      <c r="Y3966" s="13" t="str">
        <f t="shared" si="185"/>
        <v>032.707.918-52</v>
      </c>
      <c r="Z3966" s="10" t="str">
        <f>VLOOKUP(Y3966,FORNECEDORES!$A$2:$G$9043,3,0)</f>
        <v>ANTONIO APARECIDO ALVES</v>
      </c>
      <c r="AA3966" s="15" t="str">
        <f>VLOOKUP(Y3966,FORNECEDORES!$A$2:$G$9041,7,0)</f>
        <v>logistica.onix@gmail.com;</v>
      </c>
    </row>
    <row r="3967" spans="1:27" x14ac:dyDescent="0.3">
      <c r="A3967" s="21" t="s">
        <v>9023</v>
      </c>
      <c r="B3967" s="32" t="s">
        <v>5960</v>
      </c>
      <c r="C3967" s="33">
        <v>45874</v>
      </c>
      <c r="D3967" s="33">
        <v>45880</v>
      </c>
      <c r="E3967" s="21" t="s">
        <v>34</v>
      </c>
      <c r="F3967" s="34">
        <v>583.79999999999995</v>
      </c>
      <c r="G3967" s="21" t="s">
        <v>24</v>
      </c>
      <c r="H3967" s="21" t="s">
        <v>1606</v>
      </c>
      <c r="I3967" s="22">
        <v>3270791852</v>
      </c>
      <c r="J3967" s="22" t="s">
        <v>5962</v>
      </c>
      <c r="K3967" s="21">
        <v>102308819</v>
      </c>
      <c r="L3967" s="21" t="s">
        <v>26</v>
      </c>
      <c r="M3967" s="21">
        <v>146385</v>
      </c>
      <c r="N3967" s="21">
        <v>267696</v>
      </c>
      <c r="O3967" s="21">
        <v>3869</v>
      </c>
      <c r="P3967" s="21" t="s">
        <v>26</v>
      </c>
      <c r="Q3967" s="21" t="s">
        <v>26</v>
      </c>
      <c r="R3967" s="21" t="s">
        <v>31</v>
      </c>
      <c r="S3967" s="21" t="s">
        <v>29</v>
      </c>
      <c r="T3967" s="21" t="s">
        <v>24</v>
      </c>
      <c r="U3967" s="21" t="s">
        <v>30</v>
      </c>
      <c r="V3967" s="33" t="s">
        <v>30</v>
      </c>
      <c r="W3967" s="4">
        <f t="shared" ref="W3967:W4030" si="186">LEN(I3967)</f>
        <v>10</v>
      </c>
      <c r="X3967" s="14" t="str">
        <f t="shared" ref="X3967:X4030" si="187">IF(W3967=14,"CNPJ",IF(W3967=12,"CNPJ_INCOMPLETO_2",IF(W3967=13,"CNPJ_INCOMPLETO_1",IF(W3967=10,"CPF_Incompleto","CPF"))))</f>
        <v>CPF_Incompleto</v>
      </c>
      <c r="Y3967" s="13" t="str">
        <f t="shared" ref="Y3967:Y4030" si="188">IF(X3967="CNPJ_INCOMPLETO_1",("0"&amp;LEFT(I3967,1)&amp;"."&amp;MID(I3967,2,3)&amp;"."&amp;MID(I3967,5,3)&amp;"/"&amp;MID(I3967,8,4)&amp;"-"&amp;MID(I3967,12,2)),IF(X3967="CNPJ_INCOMPLETO_2",("00."&amp;LEFT(I3967,3)&amp;"."&amp;MID(I3967,4,3)&amp;"/"&amp;MID(I3967,7,4)&amp;"-"&amp;MID(I3967,11,2)),IF(X3967="CNPJ",(LEFT(I3967,2)&amp;"."&amp;MID(I3967,3,3)&amp;"."&amp;MID(I3967,6,3)&amp;"/"&amp;MID(I3967,9,4)&amp;"-"&amp;MID(I3967,13,2)),IF(X3967="CPF_Incompleto",("0"&amp;LEFT(I3967,2)&amp;"."&amp;MID(I3967,3,3)&amp;"."&amp;MID(I3967,6,3)&amp;"-"&amp;MID(I3967,9,2)),(LEFT(I3967,3)&amp;"."&amp;MID(I3967,4,3)&amp;"."&amp;MID(I3967,7,3)&amp;"-"&amp;MID(I3967,10,2))))))</f>
        <v>032.707.918-52</v>
      </c>
      <c r="Z3967" s="10" t="str">
        <f>VLOOKUP(Y3967,FORNECEDORES!$A$2:$G$9043,3,0)</f>
        <v>ANTONIO APARECIDO ALVES</v>
      </c>
      <c r="AA3967" s="15" t="str">
        <f>VLOOKUP(Y3967,FORNECEDORES!$A$2:$G$9041,7,0)</f>
        <v>logistica.onix@gmail.com;</v>
      </c>
    </row>
    <row r="3968" spans="1:27" x14ac:dyDescent="0.3">
      <c r="A3968" s="21" t="s">
        <v>9024</v>
      </c>
      <c r="B3968" s="32" t="s">
        <v>5689</v>
      </c>
      <c r="C3968" s="33">
        <v>45874</v>
      </c>
      <c r="D3968" s="33">
        <v>45875</v>
      </c>
      <c r="E3968" s="21" t="s">
        <v>5680</v>
      </c>
      <c r="F3968" s="34">
        <v>4378.5</v>
      </c>
      <c r="G3968" s="21" t="s">
        <v>24</v>
      </c>
      <c r="H3968" s="21" t="s">
        <v>224</v>
      </c>
      <c r="I3968" s="22">
        <v>36946640845</v>
      </c>
      <c r="J3968" s="22" t="s">
        <v>5690</v>
      </c>
      <c r="K3968" s="40">
        <v>102309197</v>
      </c>
      <c r="L3968" s="21" t="s">
        <v>26</v>
      </c>
      <c r="M3968" s="21">
        <v>146335</v>
      </c>
      <c r="N3968" s="21">
        <v>267572</v>
      </c>
      <c r="O3968" s="21" t="s">
        <v>9025</v>
      </c>
      <c r="P3968" s="21" t="s">
        <v>26</v>
      </c>
      <c r="Q3968" s="21" t="s">
        <v>87</v>
      </c>
      <c r="R3968" s="21" t="s">
        <v>31</v>
      </c>
      <c r="S3968" s="21" t="s">
        <v>29</v>
      </c>
      <c r="T3968" s="21" t="e">
        <v>#N/A</v>
      </c>
      <c r="U3968" s="21" t="s">
        <v>30</v>
      </c>
      <c r="V3968" s="33" t="s">
        <v>30</v>
      </c>
      <c r="W3968" s="4">
        <f t="shared" si="186"/>
        <v>11</v>
      </c>
      <c r="X3968" s="14" t="str">
        <f t="shared" si="187"/>
        <v>CPF</v>
      </c>
      <c r="Y3968" s="13" t="str">
        <f t="shared" si="188"/>
        <v>369.466.408-45</v>
      </c>
      <c r="Z3968" s="10" t="str">
        <f>VLOOKUP(Y3968,FORNECEDORES!$A$2:$G$9043,3,0)</f>
        <v>ANDRESSA LOPES CABRAL LIMA</v>
      </c>
      <c r="AA3968" s="15" t="str">
        <f>VLOOKUP(Y3968,FORNECEDORES!$A$2:$G$9041,7,0)</f>
        <v>Dessa.lcabrall@gmail.com;</v>
      </c>
    </row>
    <row r="3969" spans="1:27" x14ac:dyDescent="0.3">
      <c r="A3969" s="21" t="s">
        <v>9024</v>
      </c>
      <c r="B3969" s="32" t="s">
        <v>5689</v>
      </c>
      <c r="C3969" s="33">
        <v>45874</v>
      </c>
      <c r="D3969" s="33">
        <v>45883</v>
      </c>
      <c r="E3969" s="21" t="s">
        <v>34</v>
      </c>
      <c r="F3969" s="34">
        <v>2919</v>
      </c>
      <c r="G3969" s="21" t="s">
        <v>24</v>
      </c>
      <c r="H3969" s="21" t="s">
        <v>224</v>
      </c>
      <c r="I3969" s="22">
        <v>36946640845</v>
      </c>
      <c r="J3969" s="22" t="s">
        <v>5690</v>
      </c>
      <c r="K3969" s="40">
        <v>102309197</v>
      </c>
      <c r="L3969" s="21" t="s">
        <v>26</v>
      </c>
      <c r="M3969" s="21">
        <v>146335</v>
      </c>
      <c r="N3969" s="21">
        <v>267572</v>
      </c>
      <c r="O3969" s="21" t="s">
        <v>9025</v>
      </c>
      <c r="P3969" s="21" t="s">
        <v>26</v>
      </c>
      <c r="Q3969" s="21" t="s">
        <v>87</v>
      </c>
      <c r="R3969" s="21" t="s">
        <v>31</v>
      </c>
      <c r="S3969" s="21" t="s">
        <v>29</v>
      </c>
      <c r="T3969" s="21" t="e">
        <v>#N/A</v>
      </c>
      <c r="U3969" s="21" t="s">
        <v>30</v>
      </c>
      <c r="V3969" s="33" t="s">
        <v>30</v>
      </c>
      <c r="W3969" s="4">
        <f t="shared" si="186"/>
        <v>11</v>
      </c>
      <c r="X3969" s="14" t="str">
        <f t="shared" si="187"/>
        <v>CPF</v>
      </c>
      <c r="Y3969" s="13" t="str">
        <f t="shared" si="188"/>
        <v>369.466.408-45</v>
      </c>
      <c r="Z3969" s="10" t="str">
        <f>VLOOKUP(Y3969,FORNECEDORES!$A$2:$G$9043,3,0)</f>
        <v>ANDRESSA LOPES CABRAL LIMA</v>
      </c>
      <c r="AA3969" s="15" t="str">
        <f>VLOOKUP(Y3969,FORNECEDORES!$A$2:$G$9041,7,0)</f>
        <v>Dessa.lcabrall@gmail.com;</v>
      </c>
    </row>
    <row r="3970" spans="1:27" x14ac:dyDescent="0.3">
      <c r="A3970" s="21" t="s">
        <v>9026</v>
      </c>
      <c r="B3970" s="32" t="s">
        <v>6010</v>
      </c>
      <c r="C3970" s="33">
        <v>45874</v>
      </c>
      <c r="D3970" s="33">
        <v>45910</v>
      </c>
      <c r="E3970" s="21" t="s">
        <v>23</v>
      </c>
      <c r="F3970" s="34">
        <v>106.68</v>
      </c>
      <c r="G3970" s="21" t="s">
        <v>24</v>
      </c>
      <c r="H3970" s="21" t="s">
        <v>11642</v>
      </c>
      <c r="I3970" s="22">
        <v>3831403000170</v>
      </c>
      <c r="J3970" s="22" t="s">
        <v>6382</v>
      </c>
      <c r="K3970" s="40">
        <v>102310100</v>
      </c>
      <c r="L3970" s="21" t="s">
        <v>26</v>
      </c>
      <c r="M3970" s="21">
        <v>146418</v>
      </c>
      <c r="N3970" s="21">
        <v>265894</v>
      </c>
      <c r="O3970" s="21">
        <v>2324</v>
      </c>
      <c r="P3970" s="21" t="s">
        <v>26</v>
      </c>
      <c r="Q3970" s="21" t="s">
        <v>26</v>
      </c>
      <c r="R3970" s="21" t="s">
        <v>31</v>
      </c>
      <c r="S3970" s="21" t="s">
        <v>5691</v>
      </c>
      <c r="T3970" s="21" t="s">
        <v>24</v>
      </c>
      <c r="U3970" s="21">
        <v>30</v>
      </c>
      <c r="V3970" s="33">
        <v>45910</v>
      </c>
      <c r="W3970" s="4">
        <f t="shared" si="186"/>
        <v>13</v>
      </c>
      <c r="X3970" s="14" t="str">
        <f t="shared" si="187"/>
        <v>CNPJ_INCOMPLETO_1</v>
      </c>
      <c r="Y3970" s="13" t="str">
        <f t="shared" si="188"/>
        <v>03.831.403/0001-70</v>
      </c>
      <c r="Z3970" s="10" t="str">
        <f>VLOOKUP(Y3970,FORNECEDORES!$A$2:$G$9043,3,0)</f>
        <v>TRANSMARONI TRANSPORTES BRASIL RODOVIARIOS LTDA</v>
      </c>
      <c r="AA3970" s="15" t="str">
        <f>VLOOKUP(Y3970,FORNECEDORES!$A$2:$G$9041,7,0)</f>
        <v>CASAROTTO@TRANSMARONI.COM.BR; jmendes@transmaroni.com.br; dluiz@transmaroni.com.br;</v>
      </c>
    </row>
    <row r="3971" spans="1:27" x14ac:dyDescent="0.3">
      <c r="A3971" s="21" t="s">
        <v>9027</v>
      </c>
      <c r="B3971" s="32" t="s">
        <v>6014</v>
      </c>
      <c r="C3971" s="33">
        <v>45874</v>
      </c>
      <c r="D3971" s="33">
        <v>45910</v>
      </c>
      <c r="E3971" s="21" t="s">
        <v>23</v>
      </c>
      <c r="F3971" s="34">
        <v>20000</v>
      </c>
      <c r="G3971" s="21" t="s">
        <v>24</v>
      </c>
      <c r="H3971" s="21" t="s">
        <v>5698</v>
      </c>
      <c r="I3971" s="22">
        <v>55868378000101</v>
      </c>
      <c r="J3971" s="22" t="s">
        <v>6403</v>
      </c>
      <c r="K3971" s="40">
        <v>102310864</v>
      </c>
      <c r="L3971" s="21" t="s">
        <v>26</v>
      </c>
      <c r="M3971" s="21">
        <v>146414</v>
      </c>
      <c r="N3971" s="21">
        <v>267052</v>
      </c>
      <c r="O3971" s="21">
        <v>82</v>
      </c>
      <c r="P3971" s="21" t="s">
        <v>26</v>
      </c>
      <c r="Q3971" s="21" t="s">
        <v>88</v>
      </c>
      <c r="R3971" s="21" t="s">
        <v>31</v>
      </c>
      <c r="S3971" s="21" t="s">
        <v>29</v>
      </c>
      <c r="T3971" s="21" t="s">
        <v>24</v>
      </c>
      <c r="U3971" s="21">
        <v>30</v>
      </c>
      <c r="V3971" s="33">
        <v>45910</v>
      </c>
      <c r="W3971" s="4">
        <f t="shared" si="186"/>
        <v>14</v>
      </c>
      <c r="X3971" s="14" t="str">
        <f t="shared" si="187"/>
        <v>CNPJ</v>
      </c>
      <c r="Y3971" s="13" t="str">
        <f t="shared" si="188"/>
        <v>55.868.378/0001-01</v>
      </c>
      <c r="Z3971" s="10" t="str">
        <f>VLOOKUP(Y3971,FORNECEDORES!$A$2:$G$9043,3,0)</f>
        <v>JATIM TRANSPORTES LTDA</v>
      </c>
      <c r="AA3971" s="15" t="str">
        <f>VLOOKUP(Y3971,FORNECEDORES!$A$2:$G$9041,7,0)</f>
        <v>ader@transbocayuva.com.br;</v>
      </c>
    </row>
    <row r="3972" spans="1:27" x14ac:dyDescent="0.3">
      <c r="A3972" s="21" t="s">
        <v>9028</v>
      </c>
      <c r="B3972" s="32" t="s">
        <v>6010</v>
      </c>
      <c r="C3972" s="33">
        <v>45874</v>
      </c>
      <c r="D3972" s="33">
        <v>45910</v>
      </c>
      <c r="E3972" s="21" t="s">
        <v>23</v>
      </c>
      <c r="F3972" s="34">
        <v>106.68</v>
      </c>
      <c r="G3972" s="21" t="s">
        <v>24</v>
      </c>
      <c r="H3972" s="21" t="s">
        <v>11642</v>
      </c>
      <c r="I3972" s="22">
        <v>3831403000170</v>
      </c>
      <c r="J3972" s="22" t="s">
        <v>6435</v>
      </c>
      <c r="K3972" s="40">
        <v>102316650</v>
      </c>
      <c r="L3972" s="21" t="s">
        <v>26</v>
      </c>
      <c r="M3972" s="21">
        <v>146419</v>
      </c>
      <c r="N3972" s="21">
        <v>267795</v>
      </c>
      <c r="O3972" s="21">
        <v>259</v>
      </c>
      <c r="P3972" s="21" t="s">
        <v>26</v>
      </c>
      <c r="Q3972" s="21" t="s">
        <v>26</v>
      </c>
      <c r="R3972" s="21" t="s">
        <v>31</v>
      </c>
      <c r="S3972" s="21" t="s">
        <v>29</v>
      </c>
      <c r="T3972" s="21" t="s">
        <v>24</v>
      </c>
      <c r="U3972" s="21">
        <v>30</v>
      </c>
      <c r="V3972" s="33">
        <v>45910</v>
      </c>
      <c r="W3972" s="4">
        <f t="shared" si="186"/>
        <v>13</v>
      </c>
      <c r="X3972" s="14" t="str">
        <f t="shared" si="187"/>
        <v>CNPJ_INCOMPLETO_1</v>
      </c>
      <c r="Y3972" s="13" t="str">
        <f t="shared" si="188"/>
        <v>03.831.403/0001-70</v>
      </c>
      <c r="Z3972" s="10" t="str">
        <f>VLOOKUP(Y3972,FORNECEDORES!$A$2:$G$9043,3,0)</f>
        <v>TRANSMARONI TRANSPORTES BRASIL RODOVIARIOS LTDA</v>
      </c>
      <c r="AA3972" s="15" t="str">
        <f>VLOOKUP(Y3972,FORNECEDORES!$A$2:$G$9041,7,0)</f>
        <v>CASAROTTO@TRANSMARONI.COM.BR; jmendes@transmaroni.com.br; dluiz@transmaroni.com.br;</v>
      </c>
    </row>
    <row r="3973" spans="1:27" x14ac:dyDescent="0.3">
      <c r="A3973" s="21" t="s">
        <v>9029</v>
      </c>
      <c r="B3973" s="32" t="s">
        <v>6406</v>
      </c>
      <c r="C3973" s="33">
        <v>45874</v>
      </c>
      <c r="D3973" s="33">
        <v>45889</v>
      </c>
      <c r="E3973" s="21" t="s">
        <v>23</v>
      </c>
      <c r="F3973" s="34">
        <v>950</v>
      </c>
      <c r="G3973" s="21" t="s">
        <v>24</v>
      </c>
      <c r="H3973" s="21" t="s">
        <v>11643</v>
      </c>
      <c r="I3973" s="22">
        <v>6998268000140</v>
      </c>
      <c r="J3973" s="22" t="s">
        <v>7800</v>
      </c>
      <c r="K3973" s="40">
        <v>102317727</v>
      </c>
      <c r="L3973" s="21" t="s">
        <v>26</v>
      </c>
      <c r="M3973" s="21">
        <v>146431</v>
      </c>
      <c r="N3973" s="21">
        <v>267824</v>
      </c>
      <c r="O3973" s="21" t="s">
        <v>9030</v>
      </c>
      <c r="P3973" s="21" t="s">
        <v>26</v>
      </c>
      <c r="Q3973" s="21" t="s">
        <v>26</v>
      </c>
      <c r="R3973" s="21" t="s">
        <v>31</v>
      </c>
      <c r="S3973" s="21" t="s">
        <v>29</v>
      </c>
      <c r="T3973" s="21" t="s">
        <v>24</v>
      </c>
      <c r="U3973" s="21">
        <v>15</v>
      </c>
      <c r="V3973" s="33">
        <v>45889</v>
      </c>
      <c r="W3973" s="4">
        <f t="shared" si="186"/>
        <v>13</v>
      </c>
      <c r="X3973" s="14" t="str">
        <f t="shared" si="187"/>
        <v>CNPJ_INCOMPLETO_1</v>
      </c>
      <c r="Y3973" s="13" t="str">
        <f t="shared" si="188"/>
        <v>06.998.268/0001-40</v>
      </c>
      <c r="Z3973" s="10" t="str">
        <f>VLOOKUP(Y3973,FORNECEDORES!$A$2:$G$9043,3,0)</f>
        <v>TRANSSUCESSO TRANPORTADORA LTDA</v>
      </c>
      <c r="AA3973" s="15" t="str">
        <f>VLOOKUP(Y3973,FORNECEDORES!$A$2:$G$9041,7,0)</f>
        <v>emerson@transnegrelli.com;  badu@transnegrelli.com;</v>
      </c>
    </row>
    <row r="3974" spans="1:27" x14ac:dyDescent="0.3">
      <c r="A3974" s="21" t="s">
        <v>9256</v>
      </c>
      <c r="B3974" s="32" t="s">
        <v>6367</v>
      </c>
      <c r="C3974" s="33">
        <v>45875</v>
      </c>
      <c r="D3974" s="33">
        <v>45910</v>
      </c>
      <c r="E3974" s="21" t="s">
        <v>23</v>
      </c>
      <c r="F3974" s="34">
        <v>19000</v>
      </c>
      <c r="G3974" s="21" t="s">
        <v>24</v>
      </c>
      <c r="H3974" s="21" t="s">
        <v>2629</v>
      </c>
      <c r="I3974" s="22">
        <v>26683244000100</v>
      </c>
      <c r="J3974" s="22" t="s">
        <v>6376</v>
      </c>
      <c r="K3974" s="40">
        <v>102328123</v>
      </c>
      <c r="L3974" s="21" t="s">
        <v>26</v>
      </c>
      <c r="M3974" s="21">
        <v>146277</v>
      </c>
      <c r="N3974" s="21">
        <v>267388</v>
      </c>
      <c r="O3974" s="21">
        <v>0</v>
      </c>
      <c r="P3974" s="21" t="s">
        <v>26</v>
      </c>
      <c r="Q3974" s="21" t="s">
        <v>77</v>
      </c>
      <c r="R3974" s="21" t="s">
        <v>31</v>
      </c>
      <c r="S3974" s="21" t="s">
        <v>29</v>
      </c>
      <c r="T3974" s="21" t="s">
        <v>24</v>
      </c>
      <c r="U3974" s="21">
        <v>30</v>
      </c>
      <c r="V3974" s="33">
        <v>45910</v>
      </c>
      <c r="W3974" s="4">
        <f t="shared" si="186"/>
        <v>14</v>
      </c>
      <c r="X3974" s="14" t="str">
        <f t="shared" si="187"/>
        <v>CNPJ</v>
      </c>
      <c r="Y3974" s="13" t="str">
        <f t="shared" si="188"/>
        <v>26.683.244/0001-00</v>
      </c>
      <c r="Z3974" s="10" t="str">
        <f>VLOOKUP(Y3974,FORNECEDORES!$A$2:$G$9043,3,0)</f>
        <v>F7 LOGISTICA E TRANSPORTE LTDA</v>
      </c>
      <c r="AA3974" s="15" t="str">
        <f>VLOOKUP(Y3974,FORNECEDORES!$A$2:$G$9041,7,0)</f>
        <v>controle1@f7log.com.br; controle3@f7log.com.br; cargas@f7log.com.br; financeiro@f7log.com.br;</v>
      </c>
    </row>
    <row r="3975" spans="1:27" x14ac:dyDescent="0.3">
      <c r="A3975" s="21" t="s">
        <v>9257</v>
      </c>
      <c r="B3975" s="32" t="s">
        <v>6170</v>
      </c>
      <c r="C3975" s="33">
        <v>45875</v>
      </c>
      <c r="D3975" s="33">
        <v>45910</v>
      </c>
      <c r="E3975" s="21" t="s">
        <v>23</v>
      </c>
      <c r="F3975" s="34">
        <v>8500</v>
      </c>
      <c r="G3975" s="21" t="s">
        <v>24</v>
      </c>
      <c r="H3975" s="21" t="s">
        <v>409</v>
      </c>
      <c r="I3975" s="22">
        <v>23612315000195</v>
      </c>
      <c r="J3975" s="22" t="s">
        <v>6173</v>
      </c>
      <c r="K3975" s="40">
        <v>102328208</v>
      </c>
      <c r="L3975" s="21" t="s">
        <v>26</v>
      </c>
      <c r="M3975" s="21">
        <v>146401</v>
      </c>
      <c r="N3975" s="21">
        <v>267752</v>
      </c>
      <c r="O3975" s="21">
        <v>3890</v>
      </c>
      <c r="P3975" s="21" t="s">
        <v>26</v>
      </c>
      <c r="Q3975" s="21" t="s">
        <v>79</v>
      </c>
      <c r="R3975" s="21" t="s">
        <v>31</v>
      </c>
      <c r="S3975" s="21" t="s">
        <v>29</v>
      </c>
      <c r="T3975" s="21" t="s">
        <v>24</v>
      </c>
      <c r="U3975" s="21">
        <v>30</v>
      </c>
      <c r="V3975" s="33">
        <v>45910</v>
      </c>
      <c r="W3975" s="4">
        <f t="shared" si="186"/>
        <v>14</v>
      </c>
      <c r="X3975" s="14" t="str">
        <f t="shared" si="187"/>
        <v>CNPJ</v>
      </c>
      <c r="Y3975" s="13" t="str">
        <f t="shared" si="188"/>
        <v>23.612.315/0001-95</v>
      </c>
      <c r="Z3975" s="10" t="str">
        <f>VLOOKUP(Y3975,FORNECEDORES!$A$2:$G$9043,3,0)</f>
        <v>GUERRA LOGISTICA LTDA</v>
      </c>
      <c r="AA3975" s="15" t="str">
        <f>VLOOKUP(Y3975,FORNECEDORES!$A$2:$G$9041,7,0)</f>
        <v>karina.carvalho@guerralogistica.com.br; diogo.parra@guerralogistica.com.br;</v>
      </c>
    </row>
    <row r="3976" spans="1:27" x14ac:dyDescent="0.3">
      <c r="A3976" s="21" t="s">
        <v>9258</v>
      </c>
      <c r="B3976" s="32" t="s">
        <v>6517</v>
      </c>
      <c r="C3976" s="33">
        <v>45875</v>
      </c>
      <c r="D3976" s="33">
        <v>45910</v>
      </c>
      <c r="E3976" s="21" t="s">
        <v>23</v>
      </c>
      <c r="F3976" s="34">
        <v>2338.71</v>
      </c>
      <c r="G3976" s="21" t="s">
        <v>24</v>
      </c>
      <c r="H3976" s="21" t="s">
        <v>565</v>
      </c>
      <c r="I3976" s="22">
        <v>49804103000101</v>
      </c>
      <c r="J3976" s="22" t="s">
        <v>7348</v>
      </c>
      <c r="K3976" s="40">
        <v>102329423</v>
      </c>
      <c r="L3976" s="21" t="s">
        <v>26</v>
      </c>
      <c r="M3976" s="21">
        <v>146392</v>
      </c>
      <c r="N3976" s="21">
        <v>267706</v>
      </c>
      <c r="O3976" s="21">
        <v>3884</v>
      </c>
      <c r="P3976" s="21" t="s">
        <v>26</v>
      </c>
      <c r="Q3976" s="21" t="s">
        <v>27</v>
      </c>
      <c r="R3976" s="21" t="s">
        <v>31</v>
      </c>
      <c r="S3976" s="21" t="s">
        <v>29</v>
      </c>
      <c r="T3976" s="21" t="s">
        <v>24</v>
      </c>
      <c r="U3976" s="21">
        <v>30</v>
      </c>
      <c r="V3976" s="33">
        <v>45910</v>
      </c>
      <c r="W3976" s="4">
        <f t="shared" si="186"/>
        <v>14</v>
      </c>
      <c r="X3976" s="14" t="str">
        <f t="shared" si="187"/>
        <v>CNPJ</v>
      </c>
      <c r="Y3976" s="13" t="str">
        <f t="shared" si="188"/>
        <v>49.804.103/0001-01</v>
      </c>
      <c r="Z3976" s="10" t="str">
        <f>VLOOKUP(Y3976,FORNECEDORES!$A$2:$G$9043,3,0)</f>
        <v>MVC EXPRESS SOLUCOES LOGISTICAS LTDA</v>
      </c>
      <c r="AA3976" s="15" t="str">
        <f>VLOOKUP(Y3976,FORNECEDORES!$A$2:$G$9041,7,0)</f>
        <v>marcelo.souza@mvcexpress.com.br;operacional@mvcexpress.com.br; comercial@mvcexpress.com.br;</v>
      </c>
    </row>
    <row r="3977" spans="1:27" x14ac:dyDescent="0.3">
      <c r="A3977" s="21" t="s">
        <v>9259</v>
      </c>
      <c r="B3977" s="32" t="s">
        <v>6374</v>
      </c>
      <c r="C3977" s="33">
        <v>45875</v>
      </c>
      <c r="D3977" s="33">
        <v>45910</v>
      </c>
      <c r="E3977" s="21" t="s">
        <v>23</v>
      </c>
      <c r="F3977" s="34">
        <v>3333.33</v>
      </c>
      <c r="G3977" s="21" t="s">
        <v>24</v>
      </c>
      <c r="H3977" s="21" t="s">
        <v>2112</v>
      </c>
      <c r="I3977" s="22">
        <v>3945518000196</v>
      </c>
      <c r="J3977" s="22" t="s">
        <v>8353</v>
      </c>
      <c r="K3977" s="40">
        <v>102329483</v>
      </c>
      <c r="L3977" s="21" t="s">
        <v>26</v>
      </c>
      <c r="M3977" s="21">
        <v>146402</v>
      </c>
      <c r="N3977" s="21">
        <v>267753</v>
      </c>
      <c r="O3977" s="21">
        <v>3889</v>
      </c>
      <c r="P3977" s="21" t="s">
        <v>26</v>
      </c>
      <c r="Q3977" s="21" t="s">
        <v>91</v>
      </c>
      <c r="R3977" s="21" t="s">
        <v>31</v>
      </c>
      <c r="S3977" s="21" t="s">
        <v>29</v>
      </c>
      <c r="T3977" s="21" t="s">
        <v>24</v>
      </c>
      <c r="U3977" s="21">
        <v>30</v>
      </c>
      <c r="V3977" s="33">
        <v>45910</v>
      </c>
      <c r="W3977" s="4">
        <f t="shared" si="186"/>
        <v>13</v>
      </c>
      <c r="X3977" s="14" t="str">
        <f t="shared" si="187"/>
        <v>CNPJ_INCOMPLETO_1</v>
      </c>
      <c r="Y3977" s="13" t="str">
        <f t="shared" si="188"/>
        <v>03.945.518/0001-96</v>
      </c>
      <c r="Z3977" s="10" t="str">
        <f>VLOOKUP(Y3977,FORNECEDORES!$A$2:$G$9043,3,0)</f>
        <v>ELITE EXPRESS LTDA</v>
      </c>
      <c r="AA3977" s="15" t="str">
        <f>VLOOKUP(Y3977,FORNECEDORES!$A$2:$G$9041,7,0)</f>
        <v>leonardo@mwmtransportes.com; wagner@mwmtransportes.com;</v>
      </c>
    </row>
    <row r="3978" spans="1:27" x14ac:dyDescent="0.3">
      <c r="A3978" s="21" t="s">
        <v>9260</v>
      </c>
      <c r="B3978" s="32" t="s">
        <v>6004</v>
      </c>
      <c r="C3978" s="33">
        <v>45875</v>
      </c>
      <c r="D3978" s="33"/>
      <c r="E3978" s="21" t="s">
        <v>23</v>
      </c>
      <c r="F3978" s="34">
        <v>1800</v>
      </c>
      <c r="G3978" s="21" t="s">
        <v>32</v>
      </c>
      <c r="H3978" s="21" t="s">
        <v>5031</v>
      </c>
      <c r="I3978" s="22">
        <v>3134969000143</v>
      </c>
      <c r="J3978" s="22" t="s">
        <v>6009</v>
      </c>
      <c r="K3978" s="40">
        <v>102329600</v>
      </c>
      <c r="L3978" s="21" t="s">
        <v>26</v>
      </c>
      <c r="M3978" s="21">
        <v>146383</v>
      </c>
      <c r="N3978" s="21">
        <v>267694</v>
      </c>
      <c r="O3978" s="21">
        <v>3866</v>
      </c>
      <c r="P3978" s="21" t="s">
        <v>26</v>
      </c>
      <c r="Q3978" s="21" t="s">
        <v>26</v>
      </c>
      <c r="R3978" s="21" t="s">
        <v>31</v>
      </c>
      <c r="S3978" s="21" t="s">
        <v>29</v>
      </c>
      <c r="T3978" s="21" t="e">
        <v>#N/A</v>
      </c>
      <c r="U3978" s="21" t="s">
        <v>5997</v>
      </c>
      <c r="V3978" s="33" t="s">
        <v>5997</v>
      </c>
      <c r="W3978" s="4">
        <f t="shared" si="186"/>
        <v>13</v>
      </c>
      <c r="X3978" s="14" t="str">
        <f t="shared" si="187"/>
        <v>CNPJ_INCOMPLETO_1</v>
      </c>
      <c r="Y3978" s="13" t="str">
        <f t="shared" si="188"/>
        <v>03.134.969/0001-43</v>
      </c>
      <c r="Z3978" s="10" t="str">
        <f>VLOOKUP(Y3978,FORNECEDORES!$A$2:$G$9043,3,0)</f>
        <v>TRANSPORTADORA AQUINO OSASCO LTDA</v>
      </c>
      <c r="AA3978" s="15" t="str">
        <f>VLOOKUP(Y3978,FORNECEDORES!$A$2:$G$9041,7,0)</f>
        <v>trans.aquinoosasco@terra.com.br;</v>
      </c>
    </row>
    <row r="3979" spans="1:27" x14ac:dyDescent="0.3">
      <c r="A3979" s="21" t="s">
        <v>9261</v>
      </c>
      <c r="B3979" s="32" t="s">
        <v>6004</v>
      </c>
      <c r="C3979" s="33">
        <v>45875</v>
      </c>
      <c r="D3979" s="33">
        <v>45905</v>
      </c>
      <c r="E3979" s="21" t="s">
        <v>23</v>
      </c>
      <c r="F3979" s="34">
        <v>1500</v>
      </c>
      <c r="G3979" s="21" t="s">
        <v>24</v>
      </c>
      <c r="H3979" s="21" t="s">
        <v>5031</v>
      </c>
      <c r="I3979" s="22">
        <v>3134969000143</v>
      </c>
      <c r="J3979" s="22" t="s">
        <v>6005</v>
      </c>
      <c r="K3979" s="40">
        <v>102329688</v>
      </c>
      <c r="L3979" s="21" t="s">
        <v>26</v>
      </c>
      <c r="M3979" s="21">
        <v>146384</v>
      </c>
      <c r="N3979" s="21">
        <v>267695</v>
      </c>
      <c r="O3979" s="21" t="s">
        <v>9262</v>
      </c>
      <c r="P3979" s="21" t="s">
        <v>26</v>
      </c>
      <c r="Q3979" s="21" t="s">
        <v>26</v>
      </c>
      <c r="R3979" s="21" t="s">
        <v>31</v>
      </c>
      <c r="S3979" s="21" t="s">
        <v>29</v>
      </c>
      <c r="T3979" s="21" t="e">
        <v>#N/A</v>
      </c>
      <c r="U3979" s="21" t="s">
        <v>5997</v>
      </c>
      <c r="V3979" s="33" t="s">
        <v>5997</v>
      </c>
      <c r="W3979" s="4">
        <f t="shared" si="186"/>
        <v>13</v>
      </c>
      <c r="X3979" s="14" t="str">
        <f t="shared" si="187"/>
        <v>CNPJ_INCOMPLETO_1</v>
      </c>
      <c r="Y3979" s="13" t="str">
        <f t="shared" si="188"/>
        <v>03.134.969/0001-43</v>
      </c>
      <c r="Z3979" s="10" t="str">
        <f>VLOOKUP(Y3979,FORNECEDORES!$A$2:$G$9043,3,0)</f>
        <v>TRANSPORTADORA AQUINO OSASCO LTDA</v>
      </c>
      <c r="AA3979" s="15" t="str">
        <f>VLOOKUP(Y3979,FORNECEDORES!$A$2:$G$9041,7,0)</f>
        <v>trans.aquinoosasco@terra.com.br;</v>
      </c>
    </row>
    <row r="3980" spans="1:27" x14ac:dyDescent="0.3">
      <c r="A3980" s="21" t="s">
        <v>9263</v>
      </c>
      <c r="B3980" s="32" t="s">
        <v>6004</v>
      </c>
      <c r="C3980" s="33">
        <v>45875</v>
      </c>
      <c r="D3980" s="33">
        <v>45905</v>
      </c>
      <c r="E3980" s="21" t="s">
        <v>23</v>
      </c>
      <c r="F3980" s="34">
        <v>4000</v>
      </c>
      <c r="G3980" s="21" t="s">
        <v>24</v>
      </c>
      <c r="H3980" s="21" t="s">
        <v>5031</v>
      </c>
      <c r="I3980" s="22">
        <v>3134969000143</v>
      </c>
      <c r="J3980" s="22" t="s">
        <v>6113</v>
      </c>
      <c r="K3980" s="40">
        <v>102329793</v>
      </c>
      <c r="L3980" s="21" t="s">
        <v>26</v>
      </c>
      <c r="M3980" s="21">
        <v>146374</v>
      </c>
      <c r="N3980" s="21">
        <v>267648</v>
      </c>
      <c r="O3980" s="21">
        <v>3858</v>
      </c>
      <c r="P3980" s="21" t="s">
        <v>26</v>
      </c>
      <c r="Q3980" s="21" t="s">
        <v>90</v>
      </c>
      <c r="R3980" s="21" t="s">
        <v>31</v>
      </c>
      <c r="S3980" s="21" t="s">
        <v>29</v>
      </c>
      <c r="T3980" s="21" t="e">
        <v>#N/A</v>
      </c>
      <c r="U3980" s="21" t="s">
        <v>5997</v>
      </c>
      <c r="V3980" s="33" t="s">
        <v>5997</v>
      </c>
      <c r="W3980" s="4">
        <f t="shared" si="186"/>
        <v>13</v>
      </c>
      <c r="X3980" s="14" t="str">
        <f t="shared" si="187"/>
        <v>CNPJ_INCOMPLETO_1</v>
      </c>
      <c r="Y3980" s="13" t="str">
        <f t="shared" si="188"/>
        <v>03.134.969/0001-43</v>
      </c>
      <c r="Z3980" s="10" t="str">
        <f>VLOOKUP(Y3980,FORNECEDORES!$A$2:$G$9043,3,0)</f>
        <v>TRANSPORTADORA AQUINO OSASCO LTDA</v>
      </c>
      <c r="AA3980" s="15" t="str">
        <f>VLOOKUP(Y3980,FORNECEDORES!$A$2:$G$9041,7,0)</f>
        <v>trans.aquinoosasco@terra.com.br;</v>
      </c>
    </row>
    <row r="3981" spans="1:27" x14ac:dyDescent="0.3">
      <c r="A3981" s="21" t="s">
        <v>9264</v>
      </c>
      <c r="B3981" s="32" t="s">
        <v>6534</v>
      </c>
      <c r="C3981" s="33">
        <v>45875</v>
      </c>
      <c r="D3981" s="33">
        <v>45875</v>
      </c>
      <c r="E3981" s="21" t="s">
        <v>5680</v>
      </c>
      <c r="F3981" s="34">
        <v>314.66000000000003</v>
      </c>
      <c r="G3981" s="21" t="s">
        <v>24</v>
      </c>
      <c r="H3981" s="21" t="s">
        <v>6535</v>
      </c>
      <c r="I3981" s="22">
        <v>29861561854</v>
      </c>
      <c r="J3981" s="22" t="s">
        <v>6536</v>
      </c>
      <c r="K3981" s="40">
        <v>102330557</v>
      </c>
      <c r="L3981" s="21" t="s">
        <v>26</v>
      </c>
      <c r="M3981" s="21">
        <v>146453</v>
      </c>
      <c r="N3981" s="21">
        <v>267866</v>
      </c>
      <c r="O3981" s="21" t="s">
        <v>9265</v>
      </c>
      <c r="P3981" s="21" t="s">
        <v>26</v>
      </c>
      <c r="Q3981" s="21" t="s">
        <v>26</v>
      </c>
      <c r="R3981" s="21" t="s">
        <v>31</v>
      </c>
      <c r="S3981" s="21" t="s">
        <v>29</v>
      </c>
      <c r="T3981" s="21" t="e">
        <v>#N/A</v>
      </c>
      <c r="U3981" s="21" t="s">
        <v>30</v>
      </c>
      <c r="V3981" s="33" t="s">
        <v>30</v>
      </c>
      <c r="W3981" s="4">
        <f t="shared" si="186"/>
        <v>11</v>
      </c>
      <c r="X3981" s="14" t="str">
        <f t="shared" si="187"/>
        <v>CPF</v>
      </c>
      <c r="Y3981" s="13" t="str">
        <f t="shared" si="188"/>
        <v>298.615.618-54</v>
      </c>
      <c r="Z3981" s="10" t="str">
        <f>VLOOKUP(Y3981,FORNECEDORES!$A$2:$G$9043,3,0)</f>
        <v>EDILENE ALMEIDA  DE LUCENA</v>
      </c>
      <c r="AA3981" s="15" t="str">
        <f>VLOOKUP(Y3981,FORNECEDORES!$A$2:$G$9041,7,0)</f>
        <v>edilenealmeidadelucena@gmail.com;</v>
      </c>
    </row>
    <row r="3982" spans="1:27" x14ac:dyDescent="0.3">
      <c r="A3982" s="21" t="s">
        <v>9264</v>
      </c>
      <c r="B3982" s="32" t="s">
        <v>6534</v>
      </c>
      <c r="C3982" s="33">
        <v>45875</v>
      </c>
      <c r="D3982" s="33">
        <v>45883</v>
      </c>
      <c r="E3982" s="21" t="s">
        <v>34</v>
      </c>
      <c r="F3982" s="34">
        <v>314.66000000000003</v>
      </c>
      <c r="G3982" s="21" t="s">
        <v>24</v>
      </c>
      <c r="H3982" s="21" t="s">
        <v>6535</v>
      </c>
      <c r="I3982" s="22">
        <v>29861561854</v>
      </c>
      <c r="J3982" s="22" t="s">
        <v>6536</v>
      </c>
      <c r="K3982" s="21">
        <v>102330557</v>
      </c>
      <c r="L3982" s="21" t="s">
        <v>26</v>
      </c>
      <c r="M3982" s="21">
        <v>146453</v>
      </c>
      <c r="N3982" s="21">
        <v>267866</v>
      </c>
      <c r="O3982" s="21" t="s">
        <v>9265</v>
      </c>
      <c r="P3982" s="21" t="s">
        <v>26</v>
      </c>
      <c r="Q3982" s="21" t="s">
        <v>26</v>
      </c>
      <c r="R3982" s="21" t="s">
        <v>31</v>
      </c>
      <c r="S3982" s="21" t="s">
        <v>29</v>
      </c>
      <c r="T3982" s="21" t="e">
        <v>#N/A</v>
      </c>
      <c r="U3982" s="21" t="s">
        <v>30</v>
      </c>
      <c r="V3982" s="33" t="s">
        <v>30</v>
      </c>
      <c r="W3982" s="4">
        <f t="shared" si="186"/>
        <v>11</v>
      </c>
      <c r="X3982" s="14" t="str">
        <f t="shared" si="187"/>
        <v>CPF</v>
      </c>
      <c r="Y3982" s="13" t="str">
        <f t="shared" si="188"/>
        <v>298.615.618-54</v>
      </c>
      <c r="Z3982" s="10" t="str">
        <f>VLOOKUP(Y3982,FORNECEDORES!$A$2:$G$9043,3,0)</f>
        <v>EDILENE ALMEIDA  DE LUCENA</v>
      </c>
      <c r="AA3982" s="15" t="str">
        <f>VLOOKUP(Y3982,FORNECEDORES!$A$2:$G$9041,7,0)</f>
        <v>edilenealmeidadelucena@gmail.com;</v>
      </c>
    </row>
    <row r="3983" spans="1:27" x14ac:dyDescent="0.3">
      <c r="A3983" s="21" t="s">
        <v>9266</v>
      </c>
      <c r="B3983" s="32" t="s">
        <v>6534</v>
      </c>
      <c r="C3983" s="33">
        <v>45875</v>
      </c>
      <c r="D3983" s="33">
        <v>45875</v>
      </c>
      <c r="E3983" s="21" t="s">
        <v>5680</v>
      </c>
      <c r="F3983" s="34">
        <v>165.66</v>
      </c>
      <c r="G3983" s="21" t="s">
        <v>24</v>
      </c>
      <c r="H3983" s="21" t="s">
        <v>6535</v>
      </c>
      <c r="I3983" s="22">
        <v>29861561854</v>
      </c>
      <c r="J3983" s="22" t="s">
        <v>6536</v>
      </c>
      <c r="K3983" s="40">
        <v>102330932</v>
      </c>
      <c r="L3983" s="21" t="s">
        <v>26</v>
      </c>
      <c r="M3983" s="21">
        <v>146454</v>
      </c>
      <c r="N3983" s="21">
        <v>267865</v>
      </c>
      <c r="O3983" s="21">
        <v>264</v>
      </c>
      <c r="P3983" s="21" t="s">
        <v>26</v>
      </c>
      <c r="Q3983" s="21" t="s">
        <v>26</v>
      </c>
      <c r="R3983" s="21" t="s">
        <v>31</v>
      </c>
      <c r="S3983" s="21" t="s">
        <v>29</v>
      </c>
      <c r="T3983" s="21" t="e">
        <v>#N/A</v>
      </c>
      <c r="U3983" s="21" t="s">
        <v>30</v>
      </c>
      <c r="V3983" s="33" t="s">
        <v>30</v>
      </c>
      <c r="W3983" s="4">
        <f t="shared" si="186"/>
        <v>11</v>
      </c>
      <c r="X3983" s="14" t="str">
        <f t="shared" si="187"/>
        <v>CPF</v>
      </c>
      <c r="Y3983" s="13" t="str">
        <f t="shared" si="188"/>
        <v>298.615.618-54</v>
      </c>
      <c r="Z3983" s="10" t="str">
        <f>VLOOKUP(Y3983,FORNECEDORES!$A$2:$G$9043,3,0)</f>
        <v>EDILENE ALMEIDA  DE LUCENA</v>
      </c>
      <c r="AA3983" s="15" t="str">
        <f>VLOOKUP(Y3983,FORNECEDORES!$A$2:$G$9041,7,0)</f>
        <v>edilenealmeidadelucena@gmail.com;</v>
      </c>
    </row>
    <row r="3984" spans="1:27" x14ac:dyDescent="0.3">
      <c r="A3984" s="21" t="s">
        <v>9266</v>
      </c>
      <c r="B3984" s="32" t="s">
        <v>6534</v>
      </c>
      <c r="C3984" s="33">
        <v>45875</v>
      </c>
      <c r="D3984" s="33">
        <v>45883</v>
      </c>
      <c r="E3984" s="21" t="s">
        <v>34</v>
      </c>
      <c r="F3984" s="34">
        <v>165.65</v>
      </c>
      <c r="G3984" s="21" t="s">
        <v>24</v>
      </c>
      <c r="H3984" s="21" t="s">
        <v>6535</v>
      </c>
      <c r="I3984" s="22">
        <v>29861561854</v>
      </c>
      <c r="J3984" s="22" t="s">
        <v>6536</v>
      </c>
      <c r="K3984" s="40">
        <v>102330932</v>
      </c>
      <c r="L3984" s="21" t="s">
        <v>26</v>
      </c>
      <c r="M3984" s="21">
        <v>146454</v>
      </c>
      <c r="N3984" s="21">
        <v>267865</v>
      </c>
      <c r="O3984" s="21">
        <v>264</v>
      </c>
      <c r="P3984" s="21" t="s">
        <v>26</v>
      </c>
      <c r="Q3984" s="21" t="s">
        <v>26</v>
      </c>
      <c r="R3984" s="21" t="s">
        <v>31</v>
      </c>
      <c r="S3984" s="21" t="s">
        <v>29</v>
      </c>
      <c r="T3984" s="21" t="e">
        <v>#N/A</v>
      </c>
      <c r="U3984" s="21" t="s">
        <v>30</v>
      </c>
      <c r="V3984" s="33" t="s">
        <v>30</v>
      </c>
      <c r="W3984" s="4">
        <f t="shared" si="186"/>
        <v>11</v>
      </c>
      <c r="X3984" s="14" t="str">
        <f t="shared" si="187"/>
        <v>CPF</v>
      </c>
      <c r="Y3984" s="13" t="str">
        <f t="shared" si="188"/>
        <v>298.615.618-54</v>
      </c>
      <c r="Z3984" s="10" t="str">
        <f>VLOOKUP(Y3984,FORNECEDORES!$A$2:$G$9043,3,0)</f>
        <v>EDILENE ALMEIDA  DE LUCENA</v>
      </c>
      <c r="AA3984" s="15" t="str">
        <f>VLOOKUP(Y3984,FORNECEDORES!$A$2:$G$9041,7,0)</f>
        <v>edilenealmeidadelucena@gmail.com;</v>
      </c>
    </row>
    <row r="3985" spans="1:27" x14ac:dyDescent="0.3">
      <c r="A3985" s="21" t="s">
        <v>9365</v>
      </c>
      <c r="B3985" s="32" t="s">
        <v>5741</v>
      </c>
      <c r="C3985" s="33">
        <v>45875</v>
      </c>
      <c r="D3985" s="33">
        <v>45881</v>
      </c>
      <c r="E3985" s="21" t="s">
        <v>23</v>
      </c>
      <c r="F3985" s="34">
        <v>545.28</v>
      </c>
      <c r="G3985" s="21" t="s">
        <v>24</v>
      </c>
      <c r="H3985" s="21" t="s">
        <v>5742</v>
      </c>
      <c r="I3985" s="22">
        <v>4995902000166</v>
      </c>
      <c r="J3985" s="22" t="s">
        <v>5743</v>
      </c>
      <c r="K3985" s="40">
        <v>102331211</v>
      </c>
      <c r="L3985" s="21" t="s">
        <v>26</v>
      </c>
      <c r="M3985" s="21">
        <v>146455</v>
      </c>
      <c r="N3985" s="21">
        <v>267870</v>
      </c>
      <c r="O3985" s="21">
        <v>265</v>
      </c>
      <c r="P3985" s="21" t="s">
        <v>26</v>
      </c>
      <c r="Q3985" s="21" t="s">
        <v>26</v>
      </c>
      <c r="R3985" s="21" t="s">
        <v>31</v>
      </c>
      <c r="S3985" s="21" t="s">
        <v>29</v>
      </c>
      <c r="T3985" s="21" t="s">
        <v>24</v>
      </c>
      <c r="U3985" s="21" t="s">
        <v>5744</v>
      </c>
      <c r="V3985" s="33" t="s">
        <v>5744</v>
      </c>
      <c r="W3985" s="4">
        <f t="shared" si="186"/>
        <v>13</v>
      </c>
      <c r="X3985" s="14" t="str">
        <f t="shared" si="187"/>
        <v>CNPJ_INCOMPLETO_1</v>
      </c>
      <c r="Y3985" s="13" t="str">
        <f t="shared" si="188"/>
        <v>04.995.902/0001-66</v>
      </c>
      <c r="Z3985" s="10" t="str">
        <f>VLOOKUP(Y3985,FORNECEDORES!$A$2:$G$9043,3,0)</f>
        <v>J.R LIMA PERFIS PLASTICOS E TERCEIRIZACAO DE TRANS</v>
      </c>
      <c r="AA3985" s="15" t="str">
        <f>VLOOKUP(Y3985,FORNECEDORES!$A$2:$G$9041,7,0)</f>
        <v>originaltransportes@terra.com.br;</v>
      </c>
    </row>
    <row r="3986" spans="1:27" x14ac:dyDescent="0.3">
      <c r="A3986" s="21" t="s">
        <v>9267</v>
      </c>
      <c r="B3986" s="32" t="s">
        <v>6031</v>
      </c>
      <c r="C3986" s="33">
        <v>45875</v>
      </c>
      <c r="D3986" s="33">
        <v>45875</v>
      </c>
      <c r="E3986" s="21" t="s">
        <v>5680</v>
      </c>
      <c r="F3986" s="34">
        <v>1380</v>
      </c>
      <c r="G3986" s="21" t="s">
        <v>24</v>
      </c>
      <c r="H3986" s="21" t="s">
        <v>6032</v>
      </c>
      <c r="I3986" s="22">
        <v>17250059000130</v>
      </c>
      <c r="J3986" s="22" t="s">
        <v>6033</v>
      </c>
      <c r="K3986" s="40">
        <v>102333154</v>
      </c>
      <c r="L3986" s="21" t="s">
        <v>26</v>
      </c>
      <c r="M3986" s="21">
        <v>146395</v>
      </c>
      <c r="N3986" s="21">
        <v>267721</v>
      </c>
      <c r="O3986" s="21">
        <v>3605</v>
      </c>
      <c r="P3986" s="21" t="s">
        <v>27</v>
      </c>
      <c r="Q3986" s="21" t="s">
        <v>27</v>
      </c>
      <c r="R3986" s="21" t="s">
        <v>28</v>
      </c>
      <c r="S3986" s="21" t="s">
        <v>5691</v>
      </c>
      <c r="T3986" s="21" t="e">
        <v>#N/A</v>
      </c>
      <c r="U3986" s="21" t="s">
        <v>30</v>
      </c>
      <c r="V3986" s="33" t="s">
        <v>30</v>
      </c>
      <c r="W3986" s="4">
        <f t="shared" si="186"/>
        <v>14</v>
      </c>
      <c r="X3986" s="14" t="str">
        <f t="shared" si="187"/>
        <v>CNPJ</v>
      </c>
      <c r="Y3986" s="13" t="str">
        <f t="shared" si="188"/>
        <v>17.250.059/0001-30</v>
      </c>
      <c r="Z3986" s="10" t="str">
        <f>VLOOKUP(Y3986,FORNECEDORES!$A$2:$G$9043,3,0)</f>
        <v>SILVERIO DA SILVEIRA ME</v>
      </c>
      <c r="AA3986" s="15" t="str">
        <f>VLOOKUP(Y3986,FORNECEDORES!$A$2:$G$9041,7,0)</f>
        <v>silveriosilveira86@hotmail.com;</v>
      </c>
    </row>
    <row r="3987" spans="1:27" x14ac:dyDescent="0.3">
      <c r="A3987" s="21" t="s">
        <v>9267</v>
      </c>
      <c r="B3987" s="32" t="s">
        <v>6031</v>
      </c>
      <c r="C3987" s="33">
        <v>45875</v>
      </c>
      <c r="D3987" s="33">
        <v>45890</v>
      </c>
      <c r="E3987" s="21" t="s">
        <v>34</v>
      </c>
      <c r="F3987" s="34">
        <v>920</v>
      </c>
      <c r="G3987" s="21" t="s">
        <v>24</v>
      </c>
      <c r="H3987" s="21" t="s">
        <v>6032</v>
      </c>
      <c r="I3987" s="22">
        <v>17250059000130</v>
      </c>
      <c r="J3987" s="22" t="s">
        <v>6033</v>
      </c>
      <c r="K3987" s="40">
        <v>102333154</v>
      </c>
      <c r="L3987" s="21" t="s">
        <v>26</v>
      </c>
      <c r="M3987" s="21">
        <v>146395</v>
      </c>
      <c r="N3987" s="21">
        <v>267721</v>
      </c>
      <c r="O3987" s="21">
        <v>3605</v>
      </c>
      <c r="P3987" s="21" t="s">
        <v>27</v>
      </c>
      <c r="Q3987" s="21" t="s">
        <v>27</v>
      </c>
      <c r="R3987" s="21" t="s">
        <v>28</v>
      </c>
      <c r="S3987" s="21" t="s">
        <v>5691</v>
      </c>
      <c r="T3987" s="21" t="e">
        <v>#N/A</v>
      </c>
      <c r="U3987" s="21" t="s">
        <v>30</v>
      </c>
      <c r="V3987" s="33" t="s">
        <v>30</v>
      </c>
      <c r="W3987" s="4">
        <f t="shared" si="186"/>
        <v>14</v>
      </c>
      <c r="X3987" s="14" t="str">
        <f t="shared" si="187"/>
        <v>CNPJ</v>
      </c>
      <c r="Y3987" s="13" t="str">
        <f t="shared" si="188"/>
        <v>17.250.059/0001-30</v>
      </c>
      <c r="Z3987" s="10" t="str">
        <f>VLOOKUP(Y3987,FORNECEDORES!$A$2:$G$9043,3,0)</f>
        <v>SILVERIO DA SILVEIRA ME</v>
      </c>
      <c r="AA3987" s="15" t="str">
        <f>VLOOKUP(Y3987,FORNECEDORES!$A$2:$G$9041,7,0)</f>
        <v>silveriosilveira86@hotmail.com;</v>
      </c>
    </row>
    <row r="3988" spans="1:27" x14ac:dyDescent="0.3">
      <c r="A3988" s="21" t="s">
        <v>9268</v>
      </c>
      <c r="B3988" s="32" t="s">
        <v>6025</v>
      </c>
      <c r="C3988" s="33">
        <v>45875</v>
      </c>
      <c r="D3988" s="33">
        <v>45875</v>
      </c>
      <c r="E3988" s="21" t="s">
        <v>5680</v>
      </c>
      <c r="F3988" s="34">
        <v>1050.8399999999999</v>
      </c>
      <c r="G3988" s="21" t="s">
        <v>24</v>
      </c>
      <c r="H3988" s="21" t="s">
        <v>1459</v>
      </c>
      <c r="I3988" s="22">
        <v>58751050030</v>
      </c>
      <c r="J3988" s="22" t="s">
        <v>6026</v>
      </c>
      <c r="K3988" s="40">
        <v>102333643</v>
      </c>
      <c r="L3988" s="21" t="s">
        <v>26</v>
      </c>
      <c r="M3988" s="21">
        <v>146398</v>
      </c>
      <c r="N3988" s="21">
        <v>267749</v>
      </c>
      <c r="O3988" s="21">
        <v>3606</v>
      </c>
      <c r="P3988" s="21" t="s">
        <v>27</v>
      </c>
      <c r="Q3988" s="21" t="s">
        <v>27</v>
      </c>
      <c r="R3988" s="21" t="s">
        <v>28</v>
      </c>
      <c r="S3988" s="21" t="s">
        <v>5691</v>
      </c>
      <c r="T3988" s="21" t="e">
        <v>#N/A</v>
      </c>
      <c r="U3988" s="21" t="s">
        <v>30</v>
      </c>
      <c r="V3988" s="33" t="s">
        <v>30</v>
      </c>
      <c r="W3988" s="4">
        <f t="shared" si="186"/>
        <v>11</v>
      </c>
      <c r="X3988" s="14" t="str">
        <f t="shared" si="187"/>
        <v>CPF</v>
      </c>
      <c r="Y3988" s="13" t="str">
        <f t="shared" si="188"/>
        <v>587.510.500-30</v>
      </c>
      <c r="Z3988" s="10" t="str">
        <f>VLOOKUP(Y3988,FORNECEDORES!$A$2:$G$9043,3,0)</f>
        <v>VANDERLI DASSOLER</v>
      </c>
      <c r="AA3988" s="15" t="str">
        <f>VLOOKUP(Y3988,FORNECEDORES!$A$2:$G$9041,7,0)</f>
        <v>vanderliegv@gmail.com;</v>
      </c>
    </row>
    <row r="3989" spans="1:27" x14ac:dyDescent="0.3">
      <c r="A3989" s="21" t="s">
        <v>9268</v>
      </c>
      <c r="B3989" s="32" t="s">
        <v>6025</v>
      </c>
      <c r="C3989" s="33">
        <v>45875</v>
      </c>
      <c r="D3989" s="33">
        <v>45883</v>
      </c>
      <c r="E3989" s="21" t="s">
        <v>34</v>
      </c>
      <c r="F3989" s="34">
        <v>700.56</v>
      </c>
      <c r="G3989" s="21" t="s">
        <v>24</v>
      </c>
      <c r="H3989" s="21" t="s">
        <v>1459</v>
      </c>
      <c r="I3989" s="22">
        <v>58751050030</v>
      </c>
      <c r="J3989" s="22" t="s">
        <v>6026</v>
      </c>
      <c r="K3989" s="40">
        <v>102333643</v>
      </c>
      <c r="L3989" s="21" t="s">
        <v>26</v>
      </c>
      <c r="M3989" s="21">
        <v>146398</v>
      </c>
      <c r="N3989" s="21">
        <v>267749</v>
      </c>
      <c r="O3989" s="21">
        <v>3606</v>
      </c>
      <c r="P3989" s="21" t="s">
        <v>27</v>
      </c>
      <c r="Q3989" s="21" t="s">
        <v>27</v>
      </c>
      <c r="R3989" s="21" t="s">
        <v>28</v>
      </c>
      <c r="S3989" s="21" t="s">
        <v>5691</v>
      </c>
      <c r="T3989" s="21" t="e">
        <v>#N/A</v>
      </c>
      <c r="U3989" s="21" t="s">
        <v>30</v>
      </c>
      <c r="V3989" s="33" t="s">
        <v>30</v>
      </c>
      <c r="W3989" s="4">
        <f t="shared" si="186"/>
        <v>11</v>
      </c>
      <c r="X3989" s="14" t="str">
        <f t="shared" si="187"/>
        <v>CPF</v>
      </c>
      <c r="Y3989" s="13" t="str">
        <f t="shared" si="188"/>
        <v>587.510.500-30</v>
      </c>
      <c r="Z3989" s="10" t="str">
        <f>VLOOKUP(Y3989,FORNECEDORES!$A$2:$G$9043,3,0)</f>
        <v>VANDERLI DASSOLER</v>
      </c>
      <c r="AA3989" s="15" t="str">
        <f>VLOOKUP(Y3989,FORNECEDORES!$A$2:$G$9041,7,0)</f>
        <v>vanderliegv@gmail.com;</v>
      </c>
    </row>
    <row r="3990" spans="1:27" x14ac:dyDescent="0.3">
      <c r="A3990" s="21" t="s">
        <v>9294</v>
      </c>
      <c r="B3990" s="32" t="s">
        <v>6037</v>
      </c>
      <c r="C3990" s="33">
        <v>45875</v>
      </c>
      <c r="D3990" s="33">
        <v>45875</v>
      </c>
      <c r="E3990" s="21" t="s">
        <v>5680</v>
      </c>
      <c r="F3990" s="34">
        <v>1576.26</v>
      </c>
      <c r="G3990" s="21" t="s">
        <v>24</v>
      </c>
      <c r="H3990" s="21" t="s">
        <v>1467</v>
      </c>
      <c r="I3990" s="22">
        <v>1378687078</v>
      </c>
      <c r="J3990" s="22" t="s">
        <v>6038</v>
      </c>
      <c r="K3990" s="40">
        <v>102334230</v>
      </c>
      <c r="L3990" s="21" t="s">
        <v>26</v>
      </c>
      <c r="M3990" s="21">
        <v>146403</v>
      </c>
      <c r="N3990" s="21">
        <v>267754</v>
      </c>
      <c r="O3990" s="21">
        <v>3607</v>
      </c>
      <c r="P3990" s="21" t="s">
        <v>27</v>
      </c>
      <c r="Q3990" s="21" t="s">
        <v>27</v>
      </c>
      <c r="R3990" s="21" t="s">
        <v>5750</v>
      </c>
      <c r="S3990" s="21" t="s">
        <v>29</v>
      </c>
      <c r="T3990" s="21" t="s">
        <v>24</v>
      </c>
      <c r="U3990" s="21" t="s">
        <v>30</v>
      </c>
      <c r="V3990" s="33" t="s">
        <v>30</v>
      </c>
      <c r="W3990" s="4">
        <f t="shared" si="186"/>
        <v>10</v>
      </c>
      <c r="X3990" s="14" t="str">
        <f t="shared" si="187"/>
        <v>CPF_Incompleto</v>
      </c>
      <c r="Y3990" s="13" t="str">
        <f t="shared" si="188"/>
        <v>013.786.870-78</v>
      </c>
      <c r="Z3990" s="10" t="str">
        <f>VLOOKUP(Y3990,FORNECEDORES!$A$2:$G$9043,3,0)</f>
        <v>CRISTIAN DA SILVA MARINHO</v>
      </c>
      <c r="AA3990" s="15" t="str">
        <f>VLOOKUP(Y3990,FORNECEDORES!$A$2:$G$9041,7,0)</f>
        <v>transportezilico@hotmail.com;</v>
      </c>
    </row>
    <row r="3991" spans="1:27" x14ac:dyDescent="0.3">
      <c r="A3991" s="21" t="s">
        <v>9294</v>
      </c>
      <c r="B3991" s="32" t="s">
        <v>6037</v>
      </c>
      <c r="C3991" s="33">
        <v>45875</v>
      </c>
      <c r="D3991" s="33">
        <v>45883</v>
      </c>
      <c r="E3991" s="21" t="s">
        <v>34</v>
      </c>
      <c r="F3991" s="34">
        <v>1050.8399999999999</v>
      </c>
      <c r="G3991" s="21" t="s">
        <v>24</v>
      </c>
      <c r="H3991" s="21" t="s">
        <v>1467</v>
      </c>
      <c r="I3991" s="22">
        <v>1378687078</v>
      </c>
      <c r="J3991" s="22" t="s">
        <v>6038</v>
      </c>
      <c r="K3991" s="40">
        <v>102334230</v>
      </c>
      <c r="L3991" s="21" t="s">
        <v>26</v>
      </c>
      <c r="M3991" s="21">
        <v>146403</v>
      </c>
      <c r="N3991" s="21">
        <v>267754</v>
      </c>
      <c r="O3991" s="21">
        <v>3607</v>
      </c>
      <c r="P3991" s="21" t="s">
        <v>27</v>
      </c>
      <c r="Q3991" s="21" t="s">
        <v>27</v>
      </c>
      <c r="R3991" s="21" t="s">
        <v>5750</v>
      </c>
      <c r="S3991" s="21" t="s">
        <v>29</v>
      </c>
      <c r="T3991" s="21" t="s">
        <v>24</v>
      </c>
      <c r="U3991" s="21" t="s">
        <v>30</v>
      </c>
      <c r="V3991" s="33" t="s">
        <v>30</v>
      </c>
      <c r="W3991" s="4">
        <f t="shared" si="186"/>
        <v>10</v>
      </c>
      <c r="X3991" s="14" t="str">
        <f t="shared" si="187"/>
        <v>CPF_Incompleto</v>
      </c>
      <c r="Y3991" s="13" t="str">
        <f t="shared" si="188"/>
        <v>013.786.870-78</v>
      </c>
      <c r="Z3991" s="10" t="str">
        <f>VLOOKUP(Y3991,FORNECEDORES!$A$2:$G$9043,3,0)</f>
        <v>CRISTIAN DA SILVA MARINHO</v>
      </c>
      <c r="AA3991" s="15" t="str">
        <f>VLOOKUP(Y3991,FORNECEDORES!$A$2:$G$9041,7,0)</f>
        <v>transportezilico@hotmail.com;</v>
      </c>
    </row>
    <row r="3992" spans="1:27" x14ac:dyDescent="0.3">
      <c r="A3992" s="21" t="s">
        <v>9269</v>
      </c>
      <c r="B3992" s="32" t="s">
        <v>6447</v>
      </c>
      <c r="C3992" s="33">
        <v>45875</v>
      </c>
      <c r="D3992" s="33">
        <v>45875</v>
      </c>
      <c r="E3992" s="21" t="s">
        <v>5680</v>
      </c>
      <c r="F3992" s="34">
        <v>875.7</v>
      </c>
      <c r="G3992" s="21" t="s">
        <v>24</v>
      </c>
      <c r="H3992" s="21" t="s">
        <v>1146</v>
      </c>
      <c r="I3992" s="22">
        <v>14387593806</v>
      </c>
      <c r="J3992" s="22" t="s">
        <v>6448</v>
      </c>
      <c r="K3992" s="40">
        <v>102335058</v>
      </c>
      <c r="L3992" s="21" t="s">
        <v>26</v>
      </c>
      <c r="M3992" s="21">
        <v>146459</v>
      </c>
      <c r="N3992" s="21">
        <v>267874</v>
      </c>
      <c r="O3992" s="21">
        <v>267</v>
      </c>
      <c r="P3992" s="21" t="s">
        <v>26</v>
      </c>
      <c r="Q3992" s="21" t="s">
        <v>26</v>
      </c>
      <c r="R3992" s="21" t="s">
        <v>31</v>
      </c>
      <c r="S3992" s="21" t="s">
        <v>29</v>
      </c>
      <c r="T3992" s="21" t="e">
        <v>#N/A</v>
      </c>
      <c r="U3992" s="21" t="s">
        <v>30</v>
      </c>
      <c r="V3992" s="33" t="s">
        <v>30</v>
      </c>
      <c r="W3992" s="4">
        <f t="shared" si="186"/>
        <v>11</v>
      </c>
      <c r="X3992" s="14" t="str">
        <f t="shared" si="187"/>
        <v>CPF</v>
      </c>
      <c r="Y3992" s="13" t="str">
        <f t="shared" si="188"/>
        <v>143.875.938-06</v>
      </c>
      <c r="Z3992" s="10" t="str">
        <f>VLOOKUP(Y3992,FORNECEDORES!$A$2:$G$9043,3,0)</f>
        <v>CARLOS EDUARDO VALENCA DA SILVA</v>
      </c>
      <c r="AA3992" s="15" t="str">
        <f>VLOOKUP(Y3992,FORNECEDORES!$A$2:$G$9041,7,0)</f>
        <v>rubia_mbach@hotmail.com;</v>
      </c>
    </row>
    <row r="3993" spans="1:27" x14ac:dyDescent="0.3">
      <c r="A3993" s="21" t="s">
        <v>9269</v>
      </c>
      <c r="B3993" s="32" t="s">
        <v>6447</v>
      </c>
      <c r="C3993" s="33">
        <v>45875</v>
      </c>
      <c r="D3993" s="33">
        <v>45883</v>
      </c>
      <c r="E3993" s="21" t="s">
        <v>34</v>
      </c>
      <c r="F3993" s="34">
        <v>583.79999999999995</v>
      </c>
      <c r="G3993" s="21" t="s">
        <v>24</v>
      </c>
      <c r="H3993" s="21" t="s">
        <v>1146</v>
      </c>
      <c r="I3993" s="22">
        <v>14387593806</v>
      </c>
      <c r="J3993" s="22" t="s">
        <v>6448</v>
      </c>
      <c r="K3993" s="40">
        <v>102335058</v>
      </c>
      <c r="L3993" s="21" t="s">
        <v>26</v>
      </c>
      <c r="M3993" s="21">
        <v>146459</v>
      </c>
      <c r="N3993" s="21">
        <v>267874</v>
      </c>
      <c r="O3993" s="21">
        <v>267</v>
      </c>
      <c r="P3993" s="21" t="s">
        <v>26</v>
      </c>
      <c r="Q3993" s="21" t="s">
        <v>26</v>
      </c>
      <c r="R3993" s="21" t="s">
        <v>31</v>
      </c>
      <c r="S3993" s="21" t="s">
        <v>29</v>
      </c>
      <c r="T3993" s="21" t="e">
        <v>#N/A</v>
      </c>
      <c r="U3993" s="21" t="s">
        <v>30</v>
      </c>
      <c r="V3993" s="33" t="s">
        <v>30</v>
      </c>
      <c r="W3993" s="4">
        <f t="shared" si="186"/>
        <v>11</v>
      </c>
      <c r="X3993" s="14" t="str">
        <f t="shared" si="187"/>
        <v>CPF</v>
      </c>
      <c r="Y3993" s="13" t="str">
        <f t="shared" si="188"/>
        <v>143.875.938-06</v>
      </c>
      <c r="Z3993" s="10" t="str">
        <f>VLOOKUP(Y3993,FORNECEDORES!$A$2:$G$9043,3,0)</f>
        <v>CARLOS EDUARDO VALENCA DA SILVA</v>
      </c>
      <c r="AA3993" s="15" t="str">
        <f>VLOOKUP(Y3993,FORNECEDORES!$A$2:$G$9041,7,0)</f>
        <v>rubia_mbach@hotmail.com;</v>
      </c>
    </row>
    <row r="3994" spans="1:27" x14ac:dyDescent="0.3">
      <c r="A3994" s="21" t="s">
        <v>9270</v>
      </c>
      <c r="B3994" s="32" t="s">
        <v>6031</v>
      </c>
      <c r="C3994" s="33">
        <v>45875</v>
      </c>
      <c r="D3994" s="33">
        <v>45875</v>
      </c>
      <c r="E3994" s="21" t="s">
        <v>5680</v>
      </c>
      <c r="F3994" s="34">
        <v>414</v>
      </c>
      <c r="G3994" s="21" t="s">
        <v>24</v>
      </c>
      <c r="H3994" s="21" t="s">
        <v>6032</v>
      </c>
      <c r="I3994" s="22">
        <v>17250059000130</v>
      </c>
      <c r="J3994" s="22" t="s">
        <v>6033</v>
      </c>
      <c r="K3994" s="40">
        <v>102335681</v>
      </c>
      <c r="L3994" s="21" t="s">
        <v>26</v>
      </c>
      <c r="M3994" s="21">
        <v>146447</v>
      </c>
      <c r="N3994" s="21">
        <v>267859</v>
      </c>
      <c r="O3994" s="21">
        <v>3609</v>
      </c>
      <c r="P3994" s="21" t="s">
        <v>27</v>
      </c>
      <c r="Q3994" s="21" t="s">
        <v>27</v>
      </c>
      <c r="R3994" s="21" t="s">
        <v>28</v>
      </c>
      <c r="S3994" s="21" t="s">
        <v>5691</v>
      </c>
      <c r="T3994" s="21" t="e">
        <v>#N/A</v>
      </c>
      <c r="U3994" s="21" t="s">
        <v>30</v>
      </c>
      <c r="V3994" s="33" t="s">
        <v>30</v>
      </c>
      <c r="W3994" s="4">
        <f t="shared" si="186"/>
        <v>14</v>
      </c>
      <c r="X3994" s="14" t="str">
        <f t="shared" si="187"/>
        <v>CNPJ</v>
      </c>
      <c r="Y3994" s="13" t="str">
        <f t="shared" si="188"/>
        <v>17.250.059/0001-30</v>
      </c>
      <c r="Z3994" s="10" t="str">
        <f>VLOOKUP(Y3994,FORNECEDORES!$A$2:$G$9043,3,0)</f>
        <v>SILVERIO DA SILVEIRA ME</v>
      </c>
      <c r="AA3994" s="15" t="str">
        <f>VLOOKUP(Y3994,FORNECEDORES!$A$2:$G$9041,7,0)</f>
        <v>silveriosilveira86@hotmail.com;</v>
      </c>
    </row>
    <row r="3995" spans="1:27" x14ac:dyDescent="0.3">
      <c r="A3995" s="21" t="s">
        <v>9270</v>
      </c>
      <c r="B3995" s="32" t="s">
        <v>6031</v>
      </c>
      <c r="C3995" s="33">
        <v>45875</v>
      </c>
      <c r="D3995" s="33">
        <v>45890</v>
      </c>
      <c r="E3995" s="21" t="s">
        <v>34</v>
      </c>
      <c r="F3995" s="34">
        <v>276</v>
      </c>
      <c r="G3995" s="21" t="s">
        <v>24</v>
      </c>
      <c r="H3995" s="21" t="s">
        <v>6032</v>
      </c>
      <c r="I3995" s="22">
        <v>17250059000130</v>
      </c>
      <c r="J3995" s="22" t="s">
        <v>6033</v>
      </c>
      <c r="K3995" s="40">
        <v>102335681</v>
      </c>
      <c r="L3995" s="21" t="s">
        <v>26</v>
      </c>
      <c r="M3995" s="21">
        <v>146447</v>
      </c>
      <c r="N3995" s="21">
        <v>267859</v>
      </c>
      <c r="O3995" s="21">
        <v>3609</v>
      </c>
      <c r="P3995" s="21" t="s">
        <v>27</v>
      </c>
      <c r="Q3995" s="21" t="s">
        <v>27</v>
      </c>
      <c r="R3995" s="21" t="s">
        <v>28</v>
      </c>
      <c r="S3995" s="21" t="s">
        <v>5691</v>
      </c>
      <c r="T3995" s="21" t="e">
        <v>#N/A</v>
      </c>
      <c r="U3995" s="21" t="s">
        <v>30</v>
      </c>
      <c r="V3995" s="33" t="s">
        <v>30</v>
      </c>
      <c r="W3995" s="4">
        <f t="shared" si="186"/>
        <v>14</v>
      </c>
      <c r="X3995" s="14" t="str">
        <f t="shared" si="187"/>
        <v>CNPJ</v>
      </c>
      <c r="Y3995" s="13" t="str">
        <f t="shared" si="188"/>
        <v>17.250.059/0001-30</v>
      </c>
      <c r="Z3995" s="10" t="str">
        <f>VLOOKUP(Y3995,FORNECEDORES!$A$2:$G$9043,3,0)</f>
        <v>SILVERIO DA SILVEIRA ME</v>
      </c>
      <c r="AA3995" s="15" t="str">
        <f>VLOOKUP(Y3995,FORNECEDORES!$A$2:$G$9041,7,0)</f>
        <v>silveriosilveira86@hotmail.com;</v>
      </c>
    </row>
    <row r="3996" spans="1:27" x14ac:dyDescent="0.3">
      <c r="A3996" s="21" t="s">
        <v>9271</v>
      </c>
      <c r="B3996" s="32" t="s">
        <v>6004</v>
      </c>
      <c r="C3996" s="33">
        <v>45875</v>
      </c>
      <c r="D3996" s="33">
        <v>45905</v>
      </c>
      <c r="E3996" s="21" t="s">
        <v>23</v>
      </c>
      <c r="F3996" s="34">
        <v>1500</v>
      </c>
      <c r="G3996" s="21" t="s">
        <v>24</v>
      </c>
      <c r="H3996" s="21" t="s">
        <v>5031</v>
      </c>
      <c r="I3996" s="22">
        <v>3134969000143</v>
      </c>
      <c r="J3996" s="22" t="s">
        <v>6005</v>
      </c>
      <c r="K3996" s="40">
        <v>102336477</v>
      </c>
      <c r="L3996" s="21" t="s">
        <v>26</v>
      </c>
      <c r="M3996" s="21">
        <v>146284</v>
      </c>
      <c r="N3996" s="21">
        <v>267396</v>
      </c>
      <c r="O3996" s="21">
        <v>3787</v>
      </c>
      <c r="P3996" s="21" t="s">
        <v>26</v>
      </c>
      <c r="Q3996" s="21" t="s">
        <v>26</v>
      </c>
      <c r="R3996" s="21" t="s">
        <v>31</v>
      </c>
      <c r="S3996" s="21" t="s">
        <v>29</v>
      </c>
      <c r="T3996" s="21" t="e">
        <v>#N/A</v>
      </c>
      <c r="U3996" s="21" t="s">
        <v>5997</v>
      </c>
      <c r="V3996" s="33" t="s">
        <v>5997</v>
      </c>
      <c r="W3996" s="4">
        <f t="shared" si="186"/>
        <v>13</v>
      </c>
      <c r="X3996" s="14" t="str">
        <f t="shared" si="187"/>
        <v>CNPJ_INCOMPLETO_1</v>
      </c>
      <c r="Y3996" s="13" t="str">
        <f t="shared" si="188"/>
        <v>03.134.969/0001-43</v>
      </c>
      <c r="Z3996" s="10" t="str">
        <f>VLOOKUP(Y3996,FORNECEDORES!$A$2:$G$9043,3,0)</f>
        <v>TRANSPORTADORA AQUINO OSASCO LTDA</v>
      </c>
      <c r="AA3996" s="15" t="str">
        <f>VLOOKUP(Y3996,FORNECEDORES!$A$2:$G$9041,7,0)</f>
        <v>trans.aquinoosasco@terra.com.br;</v>
      </c>
    </row>
    <row r="3997" spans="1:27" x14ac:dyDescent="0.3">
      <c r="A3997" s="21" t="s">
        <v>9127</v>
      </c>
      <c r="B3997" s="32" t="s">
        <v>5995</v>
      </c>
      <c r="C3997" s="33">
        <v>45875</v>
      </c>
      <c r="D3997" s="33">
        <v>45876</v>
      </c>
      <c r="E3997" s="21" t="s">
        <v>23</v>
      </c>
      <c r="F3997" s="34">
        <v>1700</v>
      </c>
      <c r="G3997" s="21" t="s">
        <v>24</v>
      </c>
      <c r="H3997" s="21" t="s">
        <v>25</v>
      </c>
      <c r="I3997" s="22">
        <v>37131387000125</v>
      </c>
      <c r="J3997" s="22" t="s">
        <v>6389</v>
      </c>
      <c r="K3997" s="40">
        <v>102336744</v>
      </c>
      <c r="L3997" s="21" t="s">
        <v>26</v>
      </c>
      <c r="M3997" s="21">
        <v>144692</v>
      </c>
      <c r="N3997" s="21">
        <v>263794</v>
      </c>
      <c r="O3997" s="21">
        <v>2297</v>
      </c>
      <c r="P3997" s="21" t="s">
        <v>26</v>
      </c>
      <c r="Q3997" s="21" t="s">
        <v>26</v>
      </c>
      <c r="R3997" s="21" t="s">
        <v>31</v>
      </c>
      <c r="S3997" s="21" t="s">
        <v>29</v>
      </c>
      <c r="T3997" s="21" t="s">
        <v>24</v>
      </c>
      <c r="U3997" s="21" t="s">
        <v>5997</v>
      </c>
      <c r="V3997" s="33" t="s">
        <v>5997</v>
      </c>
      <c r="W3997" s="4">
        <f t="shared" si="186"/>
        <v>14</v>
      </c>
      <c r="X3997" s="14" t="str">
        <f t="shared" si="187"/>
        <v>CNPJ</v>
      </c>
      <c r="Y3997" s="13" t="str">
        <f t="shared" si="188"/>
        <v>37.131.387/0001-25</v>
      </c>
      <c r="Z3997" s="10" t="str">
        <f>VLOOKUP(Y3997,FORNECEDORES!$A$2:$G$9043,3,0)</f>
        <v>GOIS TRANSPORTES LTDA</v>
      </c>
      <c r="AA3997" s="15" t="str">
        <f>VLOOKUP(Y3997,FORNECEDORES!$A$2:$G$9041,7,0)</f>
        <v>goistransportesbr@gmail.com; goisalesilva0710@gmail.com;</v>
      </c>
    </row>
    <row r="3998" spans="1:27" x14ac:dyDescent="0.3">
      <c r="A3998" s="21" t="s">
        <v>9128</v>
      </c>
      <c r="B3998" s="32" t="s">
        <v>5995</v>
      </c>
      <c r="C3998" s="33">
        <v>45875</v>
      </c>
      <c r="D3998" s="33">
        <v>45876</v>
      </c>
      <c r="E3998" s="21" t="s">
        <v>23</v>
      </c>
      <c r="F3998" s="34">
        <v>1700</v>
      </c>
      <c r="G3998" s="21" t="s">
        <v>24</v>
      </c>
      <c r="H3998" s="21" t="s">
        <v>25</v>
      </c>
      <c r="I3998" s="22">
        <v>37131387000125</v>
      </c>
      <c r="J3998" s="22" t="s">
        <v>6389</v>
      </c>
      <c r="K3998" s="21">
        <v>102338619</v>
      </c>
      <c r="L3998" s="21" t="s">
        <v>26</v>
      </c>
      <c r="M3998" s="21">
        <v>144519</v>
      </c>
      <c r="N3998" s="21">
        <v>263421</v>
      </c>
      <c r="O3998" s="21">
        <v>2130</v>
      </c>
      <c r="P3998" s="21" t="s">
        <v>26</v>
      </c>
      <c r="Q3998" s="21" t="s">
        <v>26</v>
      </c>
      <c r="R3998" s="21" t="s">
        <v>31</v>
      </c>
      <c r="S3998" s="21" t="s">
        <v>29</v>
      </c>
      <c r="T3998" s="21" t="s">
        <v>24</v>
      </c>
      <c r="U3998" s="21" t="s">
        <v>5997</v>
      </c>
      <c r="V3998" s="33" t="s">
        <v>5997</v>
      </c>
      <c r="W3998" s="4">
        <f t="shared" si="186"/>
        <v>14</v>
      </c>
      <c r="X3998" s="14" t="str">
        <f t="shared" si="187"/>
        <v>CNPJ</v>
      </c>
      <c r="Y3998" s="13" t="str">
        <f t="shared" si="188"/>
        <v>37.131.387/0001-25</v>
      </c>
      <c r="Z3998" s="10" t="str">
        <f>VLOOKUP(Y3998,FORNECEDORES!$A$2:$G$9043,3,0)</f>
        <v>GOIS TRANSPORTES LTDA</v>
      </c>
      <c r="AA3998" s="15" t="str">
        <f>VLOOKUP(Y3998,FORNECEDORES!$A$2:$G$9041,7,0)</f>
        <v>goistransportesbr@gmail.com; goisalesilva0710@gmail.com;</v>
      </c>
    </row>
    <row r="3999" spans="1:27" x14ac:dyDescent="0.3">
      <c r="A3999" s="21" t="s">
        <v>9129</v>
      </c>
      <c r="B3999" s="32" t="s">
        <v>5995</v>
      </c>
      <c r="C3999" s="33">
        <v>45875</v>
      </c>
      <c r="D3999" s="33">
        <v>45876</v>
      </c>
      <c r="E3999" s="21" t="s">
        <v>23</v>
      </c>
      <c r="F3999" s="34">
        <v>1700</v>
      </c>
      <c r="G3999" s="21" t="s">
        <v>24</v>
      </c>
      <c r="H3999" s="21" t="s">
        <v>25</v>
      </c>
      <c r="I3999" s="22">
        <v>37131387000125</v>
      </c>
      <c r="J3999" s="22" t="s">
        <v>6389</v>
      </c>
      <c r="K3999" s="40">
        <v>102338727</v>
      </c>
      <c r="L3999" s="21" t="s">
        <v>26</v>
      </c>
      <c r="M3999" s="21">
        <v>144485</v>
      </c>
      <c r="N3999" s="21">
        <v>263304</v>
      </c>
      <c r="O3999" s="21">
        <v>2104</v>
      </c>
      <c r="P3999" s="21" t="s">
        <v>26</v>
      </c>
      <c r="Q3999" s="21" t="s">
        <v>26</v>
      </c>
      <c r="R3999" s="21" t="s">
        <v>31</v>
      </c>
      <c r="S3999" s="21" t="s">
        <v>29</v>
      </c>
      <c r="T3999" s="21" t="s">
        <v>24</v>
      </c>
      <c r="U3999" s="21" t="s">
        <v>5997</v>
      </c>
      <c r="V3999" s="33" t="s">
        <v>5997</v>
      </c>
      <c r="W3999" s="4">
        <f t="shared" si="186"/>
        <v>14</v>
      </c>
      <c r="X3999" s="14" t="str">
        <f t="shared" si="187"/>
        <v>CNPJ</v>
      </c>
      <c r="Y3999" s="13" t="str">
        <f t="shared" si="188"/>
        <v>37.131.387/0001-25</v>
      </c>
      <c r="Z3999" s="10" t="str">
        <f>VLOOKUP(Y3999,FORNECEDORES!$A$2:$G$9043,3,0)</f>
        <v>GOIS TRANSPORTES LTDA</v>
      </c>
      <c r="AA3999" s="15" t="str">
        <f>VLOOKUP(Y3999,FORNECEDORES!$A$2:$G$9041,7,0)</f>
        <v>goistransportesbr@gmail.com; goisalesilva0710@gmail.com;</v>
      </c>
    </row>
    <row r="4000" spans="1:27" x14ac:dyDescent="0.3">
      <c r="A4000" s="21" t="s">
        <v>9130</v>
      </c>
      <c r="B4000" s="32" t="s">
        <v>5995</v>
      </c>
      <c r="C4000" s="33">
        <v>45875</v>
      </c>
      <c r="D4000" s="33">
        <v>45876</v>
      </c>
      <c r="E4000" s="21" t="s">
        <v>23</v>
      </c>
      <c r="F4000" s="34">
        <v>1700</v>
      </c>
      <c r="G4000" s="21" t="s">
        <v>24</v>
      </c>
      <c r="H4000" s="21" t="s">
        <v>25</v>
      </c>
      <c r="I4000" s="22">
        <v>37131387000125</v>
      </c>
      <c r="J4000" s="22" t="s">
        <v>6389</v>
      </c>
      <c r="K4000" s="21">
        <v>102338827</v>
      </c>
      <c r="L4000" s="21" t="s">
        <v>26</v>
      </c>
      <c r="M4000" s="21">
        <v>144374</v>
      </c>
      <c r="N4000" s="21">
        <v>263147</v>
      </c>
      <c r="O4000" s="21">
        <v>2004</v>
      </c>
      <c r="P4000" s="21" t="s">
        <v>26</v>
      </c>
      <c r="Q4000" s="21" t="s">
        <v>26</v>
      </c>
      <c r="R4000" s="21" t="s">
        <v>31</v>
      </c>
      <c r="S4000" s="21" t="s">
        <v>29</v>
      </c>
      <c r="T4000" s="21" t="s">
        <v>24</v>
      </c>
      <c r="U4000" s="21" t="s">
        <v>5997</v>
      </c>
      <c r="V4000" s="33" t="s">
        <v>5997</v>
      </c>
      <c r="W4000" s="4">
        <f t="shared" si="186"/>
        <v>14</v>
      </c>
      <c r="X4000" s="14" t="str">
        <f t="shared" si="187"/>
        <v>CNPJ</v>
      </c>
      <c r="Y4000" s="13" t="str">
        <f t="shared" si="188"/>
        <v>37.131.387/0001-25</v>
      </c>
      <c r="Z4000" s="10" t="str">
        <f>VLOOKUP(Y4000,FORNECEDORES!$A$2:$G$9043,3,0)</f>
        <v>GOIS TRANSPORTES LTDA</v>
      </c>
      <c r="AA4000" s="15" t="str">
        <f>VLOOKUP(Y4000,FORNECEDORES!$A$2:$G$9041,7,0)</f>
        <v>goistransportesbr@gmail.com; goisalesilva0710@gmail.com;</v>
      </c>
    </row>
    <row r="4001" spans="1:27" x14ac:dyDescent="0.3">
      <c r="A4001" s="21" t="s">
        <v>9131</v>
      </c>
      <c r="B4001" s="32" t="s">
        <v>5995</v>
      </c>
      <c r="C4001" s="33">
        <v>45875</v>
      </c>
      <c r="D4001" s="33">
        <v>45876</v>
      </c>
      <c r="E4001" s="21" t="s">
        <v>23</v>
      </c>
      <c r="F4001" s="34">
        <v>1700</v>
      </c>
      <c r="G4001" s="21" t="s">
        <v>24</v>
      </c>
      <c r="H4001" s="21" t="s">
        <v>25</v>
      </c>
      <c r="I4001" s="22">
        <v>37131387000125</v>
      </c>
      <c r="J4001" s="22" t="s">
        <v>6389</v>
      </c>
      <c r="K4001" s="40">
        <v>102338949</v>
      </c>
      <c r="L4001" s="21" t="s">
        <v>26</v>
      </c>
      <c r="M4001" s="21">
        <v>144332</v>
      </c>
      <c r="N4001" s="21">
        <v>263058</v>
      </c>
      <c r="O4001" s="21" t="s">
        <v>9132</v>
      </c>
      <c r="P4001" s="21" t="s">
        <v>26</v>
      </c>
      <c r="Q4001" s="21" t="s">
        <v>26</v>
      </c>
      <c r="R4001" s="21" t="s">
        <v>31</v>
      </c>
      <c r="S4001" s="21" t="s">
        <v>29</v>
      </c>
      <c r="T4001" s="21" t="s">
        <v>24</v>
      </c>
      <c r="U4001" s="21" t="s">
        <v>5997</v>
      </c>
      <c r="V4001" s="33" t="s">
        <v>5997</v>
      </c>
      <c r="W4001" s="4">
        <f t="shared" si="186"/>
        <v>14</v>
      </c>
      <c r="X4001" s="14" t="str">
        <f t="shared" si="187"/>
        <v>CNPJ</v>
      </c>
      <c r="Y4001" s="13" t="str">
        <f t="shared" si="188"/>
        <v>37.131.387/0001-25</v>
      </c>
      <c r="Z4001" s="10" t="str">
        <f>VLOOKUP(Y4001,FORNECEDORES!$A$2:$G$9043,3,0)</f>
        <v>GOIS TRANSPORTES LTDA</v>
      </c>
      <c r="AA4001" s="15" t="str">
        <f>VLOOKUP(Y4001,FORNECEDORES!$A$2:$G$9041,7,0)</f>
        <v>goistransportesbr@gmail.com; goisalesilva0710@gmail.com;</v>
      </c>
    </row>
    <row r="4002" spans="1:27" x14ac:dyDescent="0.3">
      <c r="A4002" s="21" t="s">
        <v>9133</v>
      </c>
      <c r="B4002" s="32" t="s">
        <v>5995</v>
      </c>
      <c r="C4002" s="33">
        <v>45875</v>
      </c>
      <c r="D4002" s="33">
        <v>45876</v>
      </c>
      <c r="E4002" s="21" t="s">
        <v>23</v>
      </c>
      <c r="F4002" s="34">
        <v>1700</v>
      </c>
      <c r="G4002" s="21" t="s">
        <v>24</v>
      </c>
      <c r="H4002" s="21" t="s">
        <v>25</v>
      </c>
      <c r="I4002" s="22">
        <v>37131387000125</v>
      </c>
      <c r="J4002" s="22" t="s">
        <v>6389</v>
      </c>
      <c r="K4002" s="21">
        <v>102339055</v>
      </c>
      <c r="L4002" s="21" t="s">
        <v>26</v>
      </c>
      <c r="M4002" s="21">
        <v>144306</v>
      </c>
      <c r="N4002" s="21">
        <v>263005</v>
      </c>
      <c r="O4002" s="21" t="s">
        <v>9134</v>
      </c>
      <c r="P4002" s="21" t="s">
        <v>26</v>
      </c>
      <c r="Q4002" s="21" t="s">
        <v>26</v>
      </c>
      <c r="R4002" s="21" t="s">
        <v>31</v>
      </c>
      <c r="S4002" s="21" t="s">
        <v>29</v>
      </c>
      <c r="T4002" s="21" t="s">
        <v>24</v>
      </c>
      <c r="U4002" s="21" t="s">
        <v>5997</v>
      </c>
      <c r="V4002" s="33" t="s">
        <v>5997</v>
      </c>
      <c r="W4002" s="4">
        <f t="shared" si="186"/>
        <v>14</v>
      </c>
      <c r="X4002" s="14" t="str">
        <f t="shared" si="187"/>
        <v>CNPJ</v>
      </c>
      <c r="Y4002" s="13" t="str">
        <f t="shared" si="188"/>
        <v>37.131.387/0001-25</v>
      </c>
      <c r="Z4002" s="10" t="str">
        <f>VLOOKUP(Y4002,FORNECEDORES!$A$2:$G$9043,3,0)</f>
        <v>GOIS TRANSPORTES LTDA</v>
      </c>
      <c r="AA4002" s="15" t="str">
        <f>VLOOKUP(Y4002,FORNECEDORES!$A$2:$G$9041,7,0)</f>
        <v>goistransportesbr@gmail.com; goisalesilva0710@gmail.com;</v>
      </c>
    </row>
    <row r="4003" spans="1:27" x14ac:dyDescent="0.3">
      <c r="A4003" s="21" t="s">
        <v>9135</v>
      </c>
      <c r="B4003" s="32" t="s">
        <v>5995</v>
      </c>
      <c r="C4003" s="33">
        <v>45875</v>
      </c>
      <c r="D4003" s="33">
        <v>45876</v>
      </c>
      <c r="E4003" s="21" t="s">
        <v>23</v>
      </c>
      <c r="F4003" s="34">
        <v>1700</v>
      </c>
      <c r="G4003" s="21" t="s">
        <v>24</v>
      </c>
      <c r="H4003" s="21" t="s">
        <v>25</v>
      </c>
      <c r="I4003" s="22">
        <v>37131387000125</v>
      </c>
      <c r="J4003" s="22" t="s">
        <v>6389</v>
      </c>
      <c r="K4003" s="40">
        <v>102339171</v>
      </c>
      <c r="L4003" s="21" t="s">
        <v>26</v>
      </c>
      <c r="M4003" s="21">
        <v>144251</v>
      </c>
      <c r="N4003" s="21">
        <v>262852</v>
      </c>
      <c r="O4003" s="21">
        <v>1848</v>
      </c>
      <c r="P4003" s="21" t="s">
        <v>26</v>
      </c>
      <c r="Q4003" s="21" t="s">
        <v>26</v>
      </c>
      <c r="R4003" s="21" t="s">
        <v>31</v>
      </c>
      <c r="S4003" s="21" t="s">
        <v>29</v>
      </c>
      <c r="T4003" s="21" t="s">
        <v>24</v>
      </c>
      <c r="U4003" s="21" t="s">
        <v>5997</v>
      </c>
      <c r="V4003" s="33" t="s">
        <v>5997</v>
      </c>
      <c r="W4003" s="4">
        <f t="shared" si="186"/>
        <v>14</v>
      </c>
      <c r="X4003" s="14" t="str">
        <f t="shared" si="187"/>
        <v>CNPJ</v>
      </c>
      <c r="Y4003" s="13" t="str">
        <f t="shared" si="188"/>
        <v>37.131.387/0001-25</v>
      </c>
      <c r="Z4003" s="10" t="str">
        <f>VLOOKUP(Y4003,FORNECEDORES!$A$2:$G$9043,3,0)</f>
        <v>GOIS TRANSPORTES LTDA</v>
      </c>
      <c r="AA4003" s="15" t="str">
        <f>VLOOKUP(Y4003,FORNECEDORES!$A$2:$G$9041,7,0)</f>
        <v>goistransportesbr@gmail.com; goisalesilva0710@gmail.com;</v>
      </c>
    </row>
    <row r="4004" spans="1:27" x14ac:dyDescent="0.3">
      <c r="A4004" s="21" t="s">
        <v>9136</v>
      </c>
      <c r="B4004" s="32" t="s">
        <v>5995</v>
      </c>
      <c r="C4004" s="33">
        <v>45875</v>
      </c>
      <c r="D4004" s="33">
        <v>45876</v>
      </c>
      <c r="E4004" s="21" t="s">
        <v>23</v>
      </c>
      <c r="F4004" s="34">
        <v>1700</v>
      </c>
      <c r="G4004" s="21" t="s">
        <v>24</v>
      </c>
      <c r="H4004" s="21" t="s">
        <v>25</v>
      </c>
      <c r="I4004" s="22">
        <v>37131387000125</v>
      </c>
      <c r="J4004" s="22" t="s">
        <v>6389</v>
      </c>
      <c r="K4004" s="40">
        <v>102339392</v>
      </c>
      <c r="L4004" s="21" t="s">
        <v>26</v>
      </c>
      <c r="M4004" s="21">
        <v>144212</v>
      </c>
      <c r="N4004" s="21">
        <v>262748</v>
      </c>
      <c r="O4004" s="21" t="s">
        <v>9137</v>
      </c>
      <c r="P4004" s="21" t="s">
        <v>26</v>
      </c>
      <c r="Q4004" s="21" t="s">
        <v>26</v>
      </c>
      <c r="R4004" s="21" t="s">
        <v>31</v>
      </c>
      <c r="S4004" s="21" t="s">
        <v>29</v>
      </c>
      <c r="T4004" s="21" t="s">
        <v>24</v>
      </c>
      <c r="U4004" s="21" t="s">
        <v>5997</v>
      </c>
      <c r="V4004" s="33" t="s">
        <v>5997</v>
      </c>
      <c r="W4004" s="4">
        <f t="shared" si="186"/>
        <v>14</v>
      </c>
      <c r="X4004" s="14" t="str">
        <f t="shared" si="187"/>
        <v>CNPJ</v>
      </c>
      <c r="Y4004" s="13" t="str">
        <f t="shared" si="188"/>
        <v>37.131.387/0001-25</v>
      </c>
      <c r="Z4004" s="10" t="str">
        <f>VLOOKUP(Y4004,FORNECEDORES!$A$2:$G$9043,3,0)</f>
        <v>GOIS TRANSPORTES LTDA</v>
      </c>
      <c r="AA4004" s="15" t="str">
        <f>VLOOKUP(Y4004,FORNECEDORES!$A$2:$G$9041,7,0)</f>
        <v>goistransportesbr@gmail.com; goisalesilva0710@gmail.com;</v>
      </c>
    </row>
    <row r="4005" spans="1:27" x14ac:dyDescent="0.3">
      <c r="A4005" s="21" t="s">
        <v>9138</v>
      </c>
      <c r="B4005" s="32" t="s">
        <v>5995</v>
      </c>
      <c r="C4005" s="33">
        <v>45875</v>
      </c>
      <c r="D4005" s="33">
        <v>45876</v>
      </c>
      <c r="E4005" s="21" t="s">
        <v>23</v>
      </c>
      <c r="F4005" s="34">
        <v>1700</v>
      </c>
      <c r="G4005" s="21" t="s">
        <v>24</v>
      </c>
      <c r="H4005" s="21" t="s">
        <v>25</v>
      </c>
      <c r="I4005" s="22">
        <v>37131387000125</v>
      </c>
      <c r="J4005" s="22" t="s">
        <v>6389</v>
      </c>
      <c r="K4005" s="40">
        <v>102339440</v>
      </c>
      <c r="L4005" s="21" t="s">
        <v>26</v>
      </c>
      <c r="M4005" s="21">
        <v>142978</v>
      </c>
      <c r="N4005" s="21">
        <v>260157</v>
      </c>
      <c r="O4005" s="21">
        <v>531</v>
      </c>
      <c r="P4005" s="21" t="s">
        <v>26</v>
      </c>
      <c r="Q4005" s="21" t="s">
        <v>26</v>
      </c>
      <c r="R4005" s="21" t="s">
        <v>31</v>
      </c>
      <c r="S4005" s="21" t="s">
        <v>29</v>
      </c>
      <c r="T4005" s="21" t="s">
        <v>24</v>
      </c>
      <c r="U4005" s="21" t="s">
        <v>5997</v>
      </c>
      <c r="V4005" s="33" t="s">
        <v>5997</v>
      </c>
      <c r="W4005" s="4">
        <f t="shared" si="186"/>
        <v>14</v>
      </c>
      <c r="X4005" s="14" t="str">
        <f t="shared" si="187"/>
        <v>CNPJ</v>
      </c>
      <c r="Y4005" s="13" t="str">
        <f t="shared" si="188"/>
        <v>37.131.387/0001-25</v>
      </c>
      <c r="Z4005" s="10" t="str">
        <f>VLOOKUP(Y4005,FORNECEDORES!$A$2:$G$9043,3,0)</f>
        <v>GOIS TRANSPORTES LTDA</v>
      </c>
      <c r="AA4005" s="15" t="str">
        <f>VLOOKUP(Y4005,FORNECEDORES!$A$2:$G$9041,7,0)</f>
        <v>goistransportesbr@gmail.com; goisalesilva0710@gmail.com;</v>
      </c>
    </row>
    <row r="4006" spans="1:27" x14ac:dyDescent="0.3">
      <c r="A4006" s="21" t="s">
        <v>9139</v>
      </c>
      <c r="B4006" s="32" t="s">
        <v>5995</v>
      </c>
      <c r="C4006" s="33">
        <v>45875</v>
      </c>
      <c r="D4006" s="33">
        <v>45876</v>
      </c>
      <c r="E4006" s="21" t="s">
        <v>23</v>
      </c>
      <c r="F4006" s="34">
        <v>1700</v>
      </c>
      <c r="G4006" s="21" t="s">
        <v>24</v>
      </c>
      <c r="H4006" s="21" t="s">
        <v>25</v>
      </c>
      <c r="I4006" s="22">
        <v>37131387000125</v>
      </c>
      <c r="J4006" s="22" t="s">
        <v>6389</v>
      </c>
      <c r="K4006" s="40">
        <v>102339558</v>
      </c>
      <c r="L4006" s="21" t="s">
        <v>26</v>
      </c>
      <c r="M4006" s="21">
        <v>144191</v>
      </c>
      <c r="N4006" s="21">
        <v>262706</v>
      </c>
      <c r="O4006" s="21">
        <v>1752</v>
      </c>
      <c r="P4006" s="21" t="s">
        <v>26</v>
      </c>
      <c r="Q4006" s="21" t="s">
        <v>26</v>
      </c>
      <c r="R4006" s="21" t="s">
        <v>31</v>
      </c>
      <c r="S4006" s="21" t="s">
        <v>29</v>
      </c>
      <c r="T4006" s="21" t="s">
        <v>24</v>
      </c>
      <c r="U4006" s="21" t="s">
        <v>5997</v>
      </c>
      <c r="V4006" s="33" t="s">
        <v>5997</v>
      </c>
      <c r="W4006" s="4">
        <f t="shared" si="186"/>
        <v>14</v>
      </c>
      <c r="X4006" s="14" t="str">
        <f t="shared" si="187"/>
        <v>CNPJ</v>
      </c>
      <c r="Y4006" s="13" t="str">
        <f t="shared" si="188"/>
        <v>37.131.387/0001-25</v>
      </c>
      <c r="Z4006" s="10" t="str">
        <f>VLOOKUP(Y4006,FORNECEDORES!$A$2:$G$9043,3,0)</f>
        <v>GOIS TRANSPORTES LTDA</v>
      </c>
      <c r="AA4006" s="15" t="str">
        <f>VLOOKUP(Y4006,FORNECEDORES!$A$2:$G$9041,7,0)</f>
        <v>goistransportesbr@gmail.com; goisalesilva0710@gmail.com;</v>
      </c>
    </row>
    <row r="4007" spans="1:27" x14ac:dyDescent="0.3">
      <c r="A4007" s="21" t="s">
        <v>9140</v>
      </c>
      <c r="B4007" s="32" t="s">
        <v>5995</v>
      </c>
      <c r="C4007" s="33">
        <v>45875</v>
      </c>
      <c r="D4007" s="33">
        <v>45876</v>
      </c>
      <c r="E4007" s="21" t="s">
        <v>23</v>
      </c>
      <c r="F4007" s="34">
        <v>1700</v>
      </c>
      <c r="G4007" s="21" t="s">
        <v>24</v>
      </c>
      <c r="H4007" s="21" t="s">
        <v>25</v>
      </c>
      <c r="I4007" s="22">
        <v>37131387000125</v>
      </c>
      <c r="J4007" s="22" t="s">
        <v>6389</v>
      </c>
      <c r="K4007" s="40">
        <v>102339753</v>
      </c>
      <c r="L4007" s="21" t="s">
        <v>26</v>
      </c>
      <c r="M4007" s="21">
        <v>144090</v>
      </c>
      <c r="N4007" s="21">
        <v>262520</v>
      </c>
      <c r="O4007" s="21">
        <v>1636</v>
      </c>
      <c r="P4007" s="21" t="s">
        <v>26</v>
      </c>
      <c r="Q4007" s="21" t="s">
        <v>26</v>
      </c>
      <c r="R4007" s="21" t="s">
        <v>31</v>
      </c>
      <c r="S4007" s="21" t="s">
        <v>29</v>
      </c>
      <c r="T4007" s="21" t="s">
        <v>24</v>
      </c>
      <c r="U4007" s="21" t="s">
        <v>5997</v>
      </c>
      <c r="V4007" s="33" t="s">
        <v>5997</v>
      </c>
      <c r="W4007" s="4">
        <f t="shared" si="186"/>
        <v>14</v>
      </c>
      <c r="X4007" s="14" t="str">
        <f t="shared" si="187"/>
        <v>CNPJ</v>
      </c>
      <c r="Y4007" s="13" t="str">
        <f t="shared" si="188"/>
        <v>37.131.387/0001-25</v>
      </c>
      <c r="Z4007" s="10" t="str">
        <f>VLOOKUP(Y4007,FORNECEDORES!$A$2:$G$9043,3,0)</f>
        <v>GOIS TRANSPORTES LTDA</v>
      </c>
      <c r="AA4007" s="15" t="str">
        <f>VLOOKUP(Y4007,FORNECEDORES!$A$2:$G$9041,7,0)</f>
        <v>goistransportesbr@gmail.com; goisalesilva0710@gmail.com;</v>
      </c>
    </row>
    <row r="4008" spans="1:27" x14ac:dyDescent="0.3">
      <c r="A4008" s="21" t="s">
        <v>9141</v>
      </c>
      <c r="B4008" s="32" t="s">
        <v>5995</v>
      </c>
      <c r="C4008" s="33">
        <v>45875</v>
      </c>
      <c r="D4008" s="33">
        <v>45876</v>
      </c>
      <c r="E4008" s="21" t="s">
        <v>23</v>
      </c>
      <c r="F4008" s="34">
        <v>1100</v>
      </c>
      <c r="G4008" s="21" t="s">
        <v>24</v>
      </c>
      <c r="H4008" s="21" t="s">
        <v>25</v>
      </c>
      <c r="I4008" s="22">
        <v>37131387000125</v>
      </c>
      <c r="J4008" s="22" t="s">
        <v>5999</v>
      </c>
      <c r="K4008" s="40">
        <v>102341747</v>
      </c>
      <c r="L4008" s="21" t="s">
        <v>26</v>
      </c>
      <c r="M4008" s="21">
        <v>144086</v>
      </c>
      <c r="N4008" s="21">
        <v>262516</v>
      </c>
      <c r="O4008" s="21">
        <v>1621</v>
      </c>
      <c r="P4008" s="21" t="s">
        <v>26</v>
      </c>
      <c r="Q4008" s="21" t="s">
        <v>26</v>
      </c>
      <c r="R4008" s="21" t="s">
        <v>31</v>
      </c>
      <c r="S4008" s="21" t="s">
        <v>29</v>
      </c>
      <c r="T4008" s="21" t="s">
        <v>24</v>
      </c>
      <c r="U4008" s="21" t="s">
        <v>5997</v>
      </c>
      <c r="V4008" s="33" t="s">
        <v>5997</v>
      </c>
      <c r="W4008" s="4">
        <f t="shared" si="186"/>
        <v>14</v>
      </c>
      <c r="X4008" s="14" t="str">
        <f t="shared" si="187"/>
        <v>CNPJ</v>
      </c>
      <c r="Y4008" s="13" t="str">
        <f t="shared" si="188"/>
        <v>37.131.387/0001-25</v>
      </c>
      <c r="Z4008" s="10" t="str">
        <f>VLOOKUP(Y4008,FORNECEDORES!$A$2:$G$9043,3,0)</f>
        <v>GOIS TRANSPORTES LTDA</v>
      </c>
      <c r="AA4008" s="15" t="str">
        <f>VLOOKUP(Y4008,FORNECEDORES!$A$2:$G$9041,7,0)</f>
        <v>goistransportesbr@gmail.com; goisalesilva0710@gmail.com;</v>
      </c>
    </row>
    <row r="4009" spans="1:27" x14ac:dyDescent="0.3">
      <c r="A4009" s="21" t="s">
        <v>9142</v>
      </c>
      <c r="B4009" s="32" t="s">
        <v>5995</v>
      </c>
      <c r="C4009" s="33">
        <v>45875</v>
      </c>
      <c r="D4009" s="33">
        <v>45876</v>
      </c>
      <c r="E4009" s="21" t="s">
        <v>23</v>
      </c>
      <c r="F4009" s="34">
        <v>1100</v>
      </c>
      <c r="G4009" s="21" t="s">
        <v>24</v>
      </c>
      <c r="H4009" s="21" t="s">
        <v>25</v>
      </c>
      <c r="I4009" s="22">
        <v>37131387000125</v>
      </c>
      <c r="J4009" s="22" t="s">
        <v>5998</v>
      </c>
      <c r="K4009" s="40">
        <v>102341801</v>
      </c>
      <c r="L4009" s="21" t="s">
        <v>26</v>
      </c>
      <c r="M4009" s="21">
        <v>144051</v>
      </c>
      <c r="N4009" s="21">
        <v>262452</v>
      </c>
      <c r="O4009" s="21">
        <v>1604</v>
      </c>
      <c r="P4009" s="21" t="s">
        <v>26</v>
      </c>
      <c r="Q4009" s="21" t="s">
        <v>26</v>
      </c>
      <c r="R4009" s="21" t="s">
        <v>31</v>
      </c>
      <c r="S4009" s="21" t="s">
        <v>29</v>
      </c>
      <c r="T4009" s="21" t="s">
        <v>24</v>
      </c>
      <c r="U4009" s="21" t="s">
        <v>5997</v>
      </c>
      <c r="V4009" s="33" t="s">
        <v>5997</v>
      </c>
      <c r="W4009" s="4">
        <f t="shared" si="186"/>
        <v>14</v>
      </c>
      <c r="X4009" s="14" t="str">
        <f t="shared" si="187"/>
        <v>CNPJ</v>
      </c>
      <c r="Y4009" s="13" t="str">
        <f t="shared" si="188"/>
        <v>37.131.387/0001-25</v>
      </c>
      <c r="Z4009" s="10" t="str">
        <f>VLOOKUP(Y4009,FORNECEDORES!$A$2:$G$9043,3,0)</f>
        <v>GOIS TRANSPORTES LTDA</v>
      </c>
      <c r="AA4009" s="15" t="str">
        <f>VLOOKUP(Y4009,FORNECEDORES!$A$2:$G$9041,7,0)</f>
        <v>goistransportesbr@gmail.com; goisalesilva0710@gmail.com;</v>
      </c>
    </row>
    <row r="4010" spans="1:27" x14ac:dyDescent="0.3">
      <c r="A4010" s="21" t="s">
        <v>9143</v>
      </c>
      <c r="B4010" s="32" t="s">
        <v>5995</v>
      </c>
      <c r="C4010" s="33">
        <v>45875</v>
      </c>
      <c r="D4010" s="33">
        <v>45876</v>
      </c>
      <c r="E4010" s="21" t="s">
        <v>23</v>
      </c>
      <c r="F4010" s="34">
        <v>1700</v>
      </c>
      <c r="G4010" s="21" t="s">
        <v>24</v>
      </c>
      <c r="H4010" s="21" t="s">
        <v>25</v>
      </c>
      <c r="I4010" s="22">
        <v>37131387000125</v>
      </c>
      <c r="J4010" s="22" t="s">
        <v>6389</v>
      </c>
      <c r="K4010" s="40">
        <v>102341840</v>
      </c>
      <c r="L4010" s="21" t="s">
        <v>26</v>
      </c>
      <c r="M4010" s="21">
        <v>143047</v>
      </c>
      <c r="N4010" s="21">
        <v>260311</v>
      </c>
      <c r="O4010" s="21">
        <v>604</v>
      </c>
      <c r="P4010" s="21" t="s">
        <v>26</v>
      </c>
      <c r="Q4010" s="21" t="s">
        <v>26</v>
      </c>
      <c r="R4010" s="21" t="s">
        <v>31</v>
      </c>
      <c r="S4010" s="21" t="s">
        <v>29</v>
      </c>
      <c r="T4010" s="21" t="s">
        <v>24</v>
      </c>
      <c r="U4010" s="21" t="s">
        <v>5997</v>
      </c>
      <c r="V4010" s="33" t="s">
        <v>5997</v>
      </c>
      <c r="W4010" s="4">
        <f t="shared" si="186"/>
        <v>14</v>
      </c>
      <c r="X4010" s="14" t="str">
        <f t="shared" si="187"/>
        <v>CNPJ</v>
      </c>
      <c r="Y4010" s="13" t="str">
        <f t="shared" si="188"/>
        <v>37.131.387/0001-25</v>
      </c>
      <c r="Z4010" s="10" t="str">
        <f>VLOOKUP(Y4010,FORNECEDORES!$A$2:$G$9043,3,0)</f>
        <v>GOIS TRANSPORTES LTDA</v>
      </c>
      <c r="AA4010" s="15" t="str">
        <f>VLOOKUP(Y4010,FORNECEDORES!$A$2:$G$9041,7,0)</f>
        <v>goistransportesbr@gmail.com; goisalesilva0710@gmail.com;</v>
      </c>
    </row>
    <row r="4011" spans="1:27" x14ac:dyDescent="0.3">
      <c r="A4011" s="21" t="s">
        <v>9144</v>
      </c>
      <c r="B4011" s="32" t="s">
        <v>5995</v>
      </c>
      <c r="C4011" s="33">
        <v>45875</v>
      </c>
      <c r="D4011" s="33">
        <v>45876</v>
      </c>
      <c r="E4011" s="21" t="s">
        <v>23</v>
      </c>
      <c r="F4011" s="34">
        <v>1700</v>
      </c>
      <c r="G4011" s="21" t="s">
        <v>24</v>
      </c>
      <c r="H4011" s="21" t="s">
        <v>25</v>
      </c>
      <c r="I4011" s="22">
        <v>37131387000125</v>
      </c>
      <c r="J4011" s="22" t="s">
        <v>6389</v>
      </c>
      <c r="K4011" s="40">
        <v>102341896</v>
      </c>
      <c r="L4011" s="21" t="s">
        <v>26</v>
      </c>
      <c r="M4011" s="21">
        <v>143250</v>
      </c>
      <c r="N4011" s="21">
        <v>260771</v>
      </c>
      <c r="O4011" s="21">
        <v>770</v>
      </c>
      <c r="P4011" s="21" t="s">
        <v>26</v>
      </c>
      <c r="Q4011" s="21" t="s">
        <v>26</v>
      </c>
      <c r="R4011" s="21" t="s">
        <v>31</v>
      </c>
      <c r="S4011" s="21" t="s">
        <v>29</v>
      </c>
      <c r="T4011" s="21" t="s">
        <v>24</v>
      </c>
      <c r="U4011" s="21" t="s">
        <v>5997</v>
      </c>
      <c r="V4011" s="33" t="s">
        <v>5997</v>
      </c>
      <c r="W4011" s="4">
        <f t="shared" si="186"/>
        <v>14</v>
      </c>
      <c r="X4011" s="14" t="str">
        <f t="shared" si="187"/>
        <v>CNPJ</v>
      </c>
      <c r="Y4011" s="13" t="str">
        <f t="shared" si="188"/>
        <v>37.131.387/0001-25</v>
      </c>
      <c r="Z4011" s="10" t="str">
        <f>VLOOKUP(Y4011,FORNECEDORES!$A$2:$G$9043,3,0)</f>
        <v>GOIS TRANSPORTES LTDA</v>
      </c>
      <c r="AA4011" s="15" t="str">
        <f>VLOOKUP(Y4011,FORNECEDORES!$A$2:$G$9041,7,0)</f>
        <v>goistransportesbr@gmail.com; goisalesilva0710@gmail.com;</v>
      </c>
    </row>
    <row r="4012" spans="1:27" x14ac:dyDescent="0.3">
      <c r="A4012" s="21" t="s">
        <v>9145</v>
      </c>
      <c r="B4012" s="32" t="s">
        <v>5995</v>
      </c>
      <c r="C4012" s="33">
        <v>45875</v>
      </c>
      <c r="D4012" s="33">
        <v>45876</v>
      </c>
      <c r="E4012" s="21" t="s">
        <v>23</v>
      </c>
      <c r="F4012" s="34">
        <v>1700</v>
      </c>
      <c r="G4012" s="21" t="s">
        <v>24</v>
      </c>
      <c r="H4012" s="21" t="s">
        <v>25</v>
      </c>
      <c r="I4012" s="22">
        <v>37131387000125</v>
      </c>
      <c r="J4012" s="22" t="s">
        <v>6389</v>
      </c>
      <c r="K4012" s="21">
        <v>102341962</v>
      </c>
      <c r="L4012" s="21" t="s">
        <v>26</v>
      </c>
      <c r="M4012" s="21">
        <v>143350</v>
      </c>
      <c r="N4012" s="21">
        <v>261052</v>
      </c>
      <c r="O4012" s="21" t="s">
        <v>9146</v>
      </c>
      <c r="P4012" s="21" t="s">
        <v>26</v>
      </c>
      <c r="Q4012" s="21" t="s">
        <v>26</v>
      </c>
      <c r="R4012" s="21" t="s">
        <v>31</v>
      </c>
      <c r="S4012" s="21" t="s">
        <v>29</v>
      </c>
      <c r="T4012" s="21" t="s">
        <v>24</v>
      </c>
      <c r="U4012" s="21" t="s">
        <v>5997</v>
      </c>
      <c r="V4012" s="33" t="s">
        <v>5997</v>
      </c>
      <c r="W4012" s="4">
        <f t="shared" si="186"/>
        <v>14</v>
      </c>
      <c r="X4012" s="14" t="str">
        <f t="shared" si="187"/>
        <v>CNPJ</v>
      </c>
      <c r="Y4012" s="13" t="str">
        <f t="shared" si="188"/>
        <v>37.131.387/0001-25</v>
      </c>
      <c r="Z4012" s="10" t="str">
        <f>VLOOKUP(Y4012,FORNECEDORES!$A$2:$G$9043,3,0)</f>
        <v>GOIS TRANSPORTES LTDA</v>
      </c>
      <c r="AA4012" s="15" t="str">
        <f>VLOOKUP(Y4012,FORNECEDORES!$A$2:$G$9041,7,0)</f>
        <v>goistransportesbr@gmail.com; goisalesilva0710@gmail.com;</v>
      </c>
    </row>
    <row r="4013" spans="1:27" x14ac:dyDescent="0.3">
      <c r="A4013" s="21" t="s">
        <v>9147</v>
      </c>
      <c r="B4013" s="32" t="s">
        <v>5995</v>
      </c>
      <c r="C4013" s="33">
        <v>45875</v>
      </c>
      <c r="D4013" s="33">
        <v>45876</v>
      </c>
      <c r="E4013" s="21" t="s">
        <v>23</v>
      </c>
      <c r="F4013" s="34">
        <v>1700</v>
      </c>
      <c r="G4013" s="21" t="s">
        <v>24</v>
      </c>
      <c r="H4013" s="21" t="s">
        <v>25</v>
      </c>
      <c r="I4013" s="22">
        <v>37131387000125</v>
      </c>
      <c r="J4013" s="22" t="s">
        <v>6389</v>
      </c>
      <c r="K4013" s="40">
        <v>102342036</v>
      </c>
      <c r="L4013" s="21" t="s">
        <v>26</v>
      </c>
      <c r="M4013" s="21">
        <v>143461</v>
      </c>
      <c r="N4013" s="21">
        <v>261268</v>
      </c>
      <c r="O4013" s="21">
        <v>1016</v>
      </c>
      <c r="P4013" s="21" t="s">
        <v>26</v>
      </c>
      <c r="Q4013" s="21" t="s">
        <v>26</v>
      </c>
      <c r="R4013" s="21" t="s">
        <v>31</v>
      </c>
      <c r="S4013" s="21" t="s">
        <v>29</v>
      </c>
      <c r="T4013" s="21" t="s">
        <v>24</v>
      </c>
      <c r="U4013" s="21" t="s">
        <v>5997</v>
      </c>
      <c r="V4013" s="33" t="s">
        <v>5997</v>
      </c>
      <c r="W4013" s="4">
        <f t="shared" si="186"/>
        <v>14</v>
      </c>
      <c r="X4013" s="14" t="str">
        <f t="shared" si="187"/>
        <v>CNPJ</v>
      </c>
      <c r="Y4013" s="13" t="str">
        <f t="shared" si="188"/>
        <v>37.131.387/0001-25</v>
      </c>
      <c r="Z4013" s="10" t="str">
        <f>VLOOKUP(Y4013,FORNECEDORES!$A$2:$G$9043,3,0)</f>
        <v>GOIS TRANSPORTES LTDA</v>
      </c>
      <c r="AA4013" s="15" t="str">
        <f>VLOOKUP(Y4013,FORNECEDORES!$A$2:$G$9041,7,0)</f>
        <v>goistransportesbr@gmail.com; goisalesilva0710@gmail.com;</v>
      </c>
    </row>
    <row r="4014" spans="1:27" x14ac:dyDescent="0.3">
      <c r="A4014" s="21" t="s">
        <v>9148</v>
      </c>
      <c r="B4014" s="32" t="s">
        <v>5995</v>
      </c>
      <c r="C4014" s="33">
        <v>45875</v>
      </c>
      <c r="D4014" s="33">
        <v>45876</v>
      </c>
      <c r="E4014" s="21" t="s">
        <v>23</v>
      </c>
      <c r="F4014" s="34">
        <v>1100</v>
      </c>
      <c r="G4014" s="21" t="s">
        <v>24</v>
      </c>
      <c r="H4014" s="21" t="s">
        <v>25</v>
      </c>
      <c r="I4014" s="22">
        <v>37131387000125</v>
      </c>
      <c r="J4014" s="22" t="s">
        <v>6389</v>
      </c>
      <c r="K4014" s="40">
        <v>102342092</v>
      </c>
      <c r="L4014" s="21" t="s">
        <v>26</v>
      </c>
      <c r="M4014" s="21">
        <v>143496</v>
      </c>
      <c r="N4014" s="21">
        <v>261358</v>
      </c>
      <c r="O4014" s="21">
        <v>1040</v>
      </c>
      <c r="P4014" s="21" t="s">
        <v>26</v>
      </c>
      <c r="Q4014" s="21" t="s">
        <v>26</v>
      </c>
      <c r="R4014" s="21" t="s">
        <v>31</v>
      </c>
      <c r="S4014" s="21" t="s">
        <v>29</v>
      </c>
      <c r="T4014" s="21" t="s">
        <v>24</v>
      </c>
      <c r="U4014" s="21" t="s">
        <v>5997</v>
      </c>
      <c r="V4014" s="33" t="s">
        <v>5997</v>
      </c>
      <c r="W4014" s="4">
        <f t="shared" si="186"/>
        <v>14</v>
      </c>
      <c r="X4014" s="14" t="str">
        <f t="shared" si="187"/>
        <v>CNPJ</v>
      </c>
      <c r="Y4014" s="13" t="str">
        <f t="shared" si="188"/>
        <v>37.131.387/0001-25</v>
      </c>
      <c r="Z4014" s="10" t="str">
        <f>VLOOKUP(Y4014,FORNECEDORES!$A$2:$G$9043,3,0)</f>
        <v>GOIS TRANSPORTES LTDA</v>
      </c>
      <c r="AA4014" s="15" t="str">
        <f>VLOOKUP(Y4014,FORNECEDORES!$A$2:$G$9041,7,0)</f>
        <v>goistransportesbr@gmail.com; goisalesilva0710@gmail.com;</v>
      </c>
    </row>
    <row r="4015" spans="1:27" x14ac:dyDescent="0.3">
      <c r="A4015" s="21" t="s">
        <v>9149</v>
      </c>
      <c r="B4015" s="32" t="s">
        <v>5995</v>
      </c>
      <c r="C4015" s="33">
        <v>45875</v>
      </c>
      <c r="D4015" s="33">
        <v>45876</v>
      </c>
      <c r="E4015" s="21" t="s">
        <v>23</v>
      </c>
      <c r="F4015" s="34">
        <v>1700</v>
      </c>
      <c r="G4015" s="21" t="s">
        <v>24</v>
      </c>
      <c r="H4015" s="21" t="s">
        <v>25</v>
      </c>
      <c r="I4015" s="22">
        <v>37131387000125</v>
      </c>
      <c r="J4015" s="22" t="s">
        <v>6389</v>
      </c>
      <c r="K4015" s="40">
        <v>102342162</v>
      </c>
      <c r="L4015" s="21" t="s">
        <v>26</v>
      </c>
      <c r="M4015" s="21">
        <v>143585</v>
      </c>
      <c r="N4015" s="21">
        <v>261588</v>
      </c>
      <c r="O4015" s="21">
        <v>1118</v>
      </c>
      <c r="P4015" s="21" t="s">
        <v>26</v>
      </c>
      <c r="Q4015" s="21" t="s">
        <v>26</v>
      </c>
      <c r="R4015" s="21" t="s">
        <v>31</v>
      </c>
      <c r="S4015" s="21" t="s">
        <v>29</v>
      </c>
      <c r="T4015" s="21" t="s">
        <v>24</v>
      </c>
      <c r="U4015" s="21" t="s">
        <v>5997</v>
      </c>
      <c r="V4015" s="33" t="s">
        <v>5997</v>
      </c>
      <c r="W4015" s="4">
        <f t="shared" si="186"/>
        <v>14</v>
      </c>
      <c r="X4015" s="14" t="str">
        <f t="shared" si="187"/>
        <v>CNPJ</v>
      </c>
      <c r="Y4015" s="13" t="str">
        <f t="shared" si="188"/>
        <v>37.131.387/0001-25</v>
      </c>
      <c r="Z4015" s="10" t="str">
        <f>VLOOKUP(Y4015,FORNECEDORES!$A$2:$G$9043,3,0)</f>
        <v>GOIS TRANSPORTES LTDA</v>
      </c>
      <c r="AA4015" s="15" t="str">
        <f>VLOOKUP(Y4015,FORNECEDORES!$A$2:$G$9041,7,0)</f>
        <v>goistransportesbr@gmail.com; goisalesilva0710@gmail.com;</v>
      </c>
    </row>
    <row r="4016" spans="1:27" x14ac:dyDescent="0.3">
      <c r="A4016" s="21" t="s">
        <v>9150</v>
      </c>
      <c r="B4016" s="32" t="s">
        <v>5995</v>
      </c>
      <c r="C4016" s="33">
        <v>45875</v>
      </c>
      <c r="D4016" s="33">
        <v>45876</v>
      </c>
      <c r="E4016" s="21" t="s">
        <v>23</v>
      </c>
      <c r="F4016" s="34">
        <v>1700</v>
      </c>
      <c r="G4016" s="21" t="s">
        <v>24</v>
      </c>
      <c r="H4016" s="21" t="s">
        <v>25</v>
      </c>
      <c r="I4016" s="22">
        <v>37131387000125</v>
      </c>
      <c r="J4016" s="22" t="s">
        <v>6389</v>
      </c>
      <c r="K4016" s="40">
        <v>102342201</v>
      </c>
      <c r="L4016" s="21" t="s">
        <v>26</v>
      </c>
      <c r="M4016" s="21">
        <v>143665</v>
      </c>
      <c r="N4016" s="21">
        <v>261716</v>
      </c>
      <c r="O4016" s="21">
        <v>1187</v>
      </c>
      <c r="P4016" s="21" t="s">
        <v>26</v>
      </c>
      <c r="Q4016" s="21" t="s">
        <v>26</v>
      </c>
      <c r="R4016" s="21" t="s">
        <v>31</v>
      </c>
      <c r="S4016" s="21" t="s">
        <v>29</v>
      </c>
      <c r="T4016" s="21" t="s">
        <v>24</v>
      </c>
      <c r="U4016" s="21" t="s">
        <v>5997</v>
      </c>
      <c r="V4016" s="33" t="s">
        <v>5997</v>
      </c>
      <c r="W4016" s="4">
        <f t="shared" si="186"/>
        <v>14</v>
      </c>
      <c r="X4016" s="14" t="str">
        <f t="shared" si="187"/>
        <v>CNPJ</v>
      </c>
      <c r="Y4016" s="13" t="str">
        <f t="shared" si="188"/>
        <v>37.131.387/0001-25</v>
      </c>
      <c r="Z4016" s="10" t="str">
        <f>VLOOKUP(Y4016,FORNECEDORES!$A$2:$G$9043,3,0)</f>
        <v>GOIS TRANSPORTES LTDA</v>
      </c>
      <c r="AA4016" s="15" t="str">
        <f>VLOOKUP(Y4016,FORNECEDORES!$A$2:$G$9041,7,0)</f>
        <v>goistransportesbr@gmail.com; goisalesilva0710@gmail.com;</v>
      </c>
    </row>
    <row r="4017" spans="1:27" x14ac:dyDescent="0.3">
      <c r="A4017" s="21" t="s">
        <v>9151</v>
      </c>
      <c r="B4017" s="32" t="s">
        <v>5995</v>
      </c>
      <c r="C4017" s="33">
        <v>45875</v>
      </c>
      <c r="D4017" s="33">
        <v>45876</v>
      </c>
      <c r="E4017" s="21" t="s">
        <v>23</v>
      </c>
      <c r="F4017" s="34">
        <v>1100</v>
      </c>
      <c r="G4017" s="21" t="s">
        <v>24</v>
      </c>
      <c r="H4017" s="21" t="s">
        <v>25</v>
      </c>
      <c r="I4017" s="22">
        <v>37131387000125</v>
      </c>
      <c r="J4017" s="22" t="s">
        <v>6389</v>
      </c>
      <c r="K4017" s="40">
        <v>102342237</v>
      </c>
      <c r="L4017" s="21" t="s">
        <v>26</v>
      </c>
      <c r="M4017" s="21">
        <v>143744</v>
      </c>
      <c r="N4017" s="21">
        <v>261866</v>
      </c>
      <c r="O4017" s="21" t="s">
        <v>9152</v>
      </c>
      <c r="P4017" s="21" t="s">
        <v>26</v>
      </c>
      <c r="Q4017" s="21" t="s">
        <v>26</v>
      </c>
      <c r="R4017" s="21" t="s">
        <v>31</v>
      </c>
      <c r="S4017" s="21" t="s">
        <v>29</v>
      </c>
      <c r="T4017" s="21" t="s">
        <v>24</v>
      </c>
      <c r="U4017" s="21" t="s">
        <v>5997</v>
      </c>
      <c r="V4017" s="33" t="s">
        <v>5997</v>
      </c>
      <c r="W4017" s="4">
        <f t="shared" si="186"/>
        <v>14</v>
      </c>
      <c r="X4017" s="14" t="str">
        <f t="shared" si="187"/>
        <v>CNPJ</v>
      </c>
      <c r="Y4017" s="13" t="str">
        <f t="shared" si="188"/>
        <v>37.131.387/0001-25</v>
      </c>
      <c r="Z4017" s="10" t="str">
        <f>VLOOKUP(Y4017,FORNECEDORES!$A$2:$G$9043,3,0)</f>
        <v>GOIS TRANSPORTES LTDA</v>
      </c>
      <c r="AA4017" s="15" t="str">
        <f>VLOOKUP(Y4017,FORNECEDORES!$A$2:$G$9041,7,0)</f>
        <v>goistransportesbr@gmail.com; goisalesilva0710@gmail.com;</v>
      </c>
    </row>
    <row r="4018" spans="1:27" x14ac:dyDescent="0.3">
      <c r="A4018" s="21" t="s">
        <v>9153</v>
      </c>
      <c r="B4018" s="32" t="s">
        <v>5995</v>
      </c>
      <c r="C4018" s="33">
        <v>45875</v>
      </c>
      <c r="D4018" s="33">
        <v>45876</v>
      </c>
      <c r="E4018" s="21" t="s">
        <v>23</v>
      </c>
      <c r="F4018" s="34">
        <v>1100</v>
      </c>
      <c r="G4018" s="21" t="s">
        <v>24</v>
      </c>
      <c r="H4018" s="21" t="s">
        <v>25</v>
      </c>
      <c r="I4018" s="22">
        <v>37131387000125</v>
      </c>
      <c r="J4018" s="22" t="s">
        <v>5998</v>
      </c>
      <c r="K4018" s="21">
        <v>102342301</v>
      </c>
      <c r="L4018" s="21" t="s">
        <v>26</v>
      </c>
      <c r="M4018" s="21">
        <v>143772</v>
      </c>
      <c r="N4018" s="21">
        <v>261899</v>
      </c>
      <c r="O4018" s="21" t="s">
        <v>9154</v>
      </c>
      <c r="P4018" s="21" t="s">
        <v>26</v>
      </c>
      <c r="Q4018" s="21" t="s">
        <v>26</v>
      </c>
      <c r="R4018" s="21" t="s">
        <v>31</v>
      </c>
      <c r="S4018" s="21" t="s">
        <v>29</v>
      </c>
      <c r="T4018" s="21" t="s">
        <v>24</v>
      </c>
      <c r="U4018" s="21" t="s">
        <v>5997</v>
      </c>
      <c r="V4018" s="33" t="s">
        <v>5997</v>
      </c>
      <c r="W4018" s="4">
        <f t="shared" si="186"/>
        <v>14</v>
      </c>
      <c r="X4018" s="14" t="str">
        <f t="shared" si="187"/>
        <v>CNPJ</v>
      </c>
      <c r="Y4018" s="13" t="str">
        <f t="shared" si="188"/>
        <v>37.131.387/0001-25</v>
      </c>
      <c r="Z4018" s="10" t="str">
        <f>VLOOKUP(Y4018,FORNECEDORES!$A$2:$G$9043,3,0)</f>
        <v>GOIS TRANSPORTES LTDA</v>
      </c>
      <c r="AA4018" s="15" t="str">
        <f>VLOOKUP(Y4018,FORNECEDORES!$A$2:$G$9041,7,0)</f>
        <v>goistransportesbr@gmail.com; goisalesilva0710@gmail.com;</v>
      </c>
    </row>
    <row r="4019" spans="1:27" x14ac:dyDescent="0.3">
      <c r="A4019" s="21" t="s">
        <v>9155</v>
      </c>
      <c r="B4019" s="32" t="s">
        <v>5995</v>
      </c>
      <c r="C4019" s="33">
        <v>45875</v>
      </c>
      <c r="D4019" s="33">
        <v>45876</v>
      </c>
      <c r="E4019" s="21" t="s">
        <v>23</v>
      </c>
      <c r="F4019" s="34">
        <v>1100</v>
      </c>
      <c r="G4019" s="21" t="s">
        <v>24</v>
      </c>
      <c r="H4019" s="21" t="s">
        <v>25</v>
      </c>
      <c r="I4019" s="22">
        <v>37131387000125</v>
      </c>
      <c r="J4019" s="22" t="s">
        <v>5999</v>
      </c>
      <c r="K4019" s="40">
        <v>102342363</v>
      </c>
      <c r="L4019" s="21" t="s">
        <v>26</v>
      </c>
      <c r="M4019" s="21">
        <v>143775</v>
      </c>
      <c r="N4019" s="21">
        <v>261902</v>
      </c>
      <c r="O4019" s="21">
        <v>1282</v>
      </c>
      <c r="P4019" s="21" t="s">
        <v>26</v>
      </c>
      <c r="Q4019" s="21" t="s">
        <v>26</v>
      </c>
      <c r="R4019" s="21" t="s">
        <v>31</v>
      </c>
      <c r="S4019" s="21" t="s">
        <v>29</v>
      </c>
      <c r="T4019" s="21" t="s">
        <v>24</v>
      </c>
      <c r="U4019" s="21" t="s">
        <v>5997</v>
      </c>
      <c r="V4019" s="33" t="s">
        <v>5997</v>
      </c>
      <c r="W4019" s="4">
        <f t="shared" si="186"/>
        <v>14</v>
      </c>
      <c r="X4019" s="14" t="str">
        <f t="shared" si="187"/>
        <v>CNPJ</v>
      </c>
      <c r="Y4019" s="13" t="str">
        <f t="shared" si="188"/>
        <v>37.131.387/0001-25</v>
      </c>
      <c r="Z4019" s="10" t="str">
        <f>VLOOKUP(Y4019,FORNECEDORES!$A$2:$G$9043,3,0)</f>
        <v>GOIS TRANSPORTES LTDA</v>
      </c>
      <c r="AA4019" s="15" t="str">
        <f>VLOOKUP(Y4019,FORNECEDORES!$A$2:$G$9041,7,0)</f>
        <v>goistransportesbr@gmail.com; goisalesilva0710@gmail.com;</v>
      </c>
    </row>
    <row r="4020" spans="1:27" x14ac:dyDescent="0.3">
      <c r="A4020" s="21" t="s">
        <v>9156</v>
      </c>
      <c r="B4020" s="32" t="s">
        <v>5995</v>
      </c>
      <c r="C4020" s="33">
        <v>45875</v>
      </c>
      <c r="D4020" s="33">
        <v>45876</v>
      </c>
      <c r="E4020" s="21" t="s">
        <v>23</v>
      </c>
      <c r="F4020" s="34">
        <v>1100</v>
      </c>
      <c r="G4020" s="21" t="s">
        <v>24</v>
      </c>
      <c r="H4020" s="21" t="s">
        <v>25</v>
      </c>
      <c r="I4020" s="22">
        <v>37131387000125</v>
      </c>
      <c r="J4020" s="22" t="s">
        <v>5999</v>
      </c>
      <c r="K4020" s="40">
        <v>102342442</v>
      </c>
      <c r="L4020" s="21" t="s">
        <v>26</v>
      </c>
      <c r="M4020" s="21">
        <v>143791</v>
      </c>
      <c r="N4020" s="21">
        <v>261933</v>
      </c>
      <c r="O4020" s="21">
        <v>1302</v>
      </c>
      <c r="P4020" s="21" t="s">
        <v>26</v>
      </c>
      <c r="Q4020" s="21" t="s">
        <v>26</v>
      </c>
      <c r="R4020" s="21" t="s">
        <v>31</v>
      </c>
      <c r="S4020" s="21" t="s">
        <v>29</v>
      </c>
      <c r="T4020" s="21" t="s">
        <v>24</v>
      </c>
      <c r="U4020" s="21" t="s">
        <v>5997</v>
      </c>
      <c r="V4020" s="33" t="s">
        <v>5997</v>
      </c>
      <c r="W4020" s="4">
        <f t="shared" si="186"/>
        <v>14</v>
      </c>
      <c r="X4020" s="14" t="str">
        <f t="shared" si="187"/>
        <v>CNPJ</v>
      </c>
      <c r="Y4020" s="13" t="str">
        <f t="shared" si="188"/>
        <v>37.131.387/0001-25</v>
      </c>
      <c r="Z4020" s="10" t="str">
        <f>VLOOKUP(Y4020,FORNECEDORES!$A$2:$G$9043,3,0)</f>
        <v>GOIS TRANSPORTES LTDA</v>
      </c>
      <c r="AA4020" s="15" t="str">
        <f>VLOOKUP(Y4020,FORNECEDORES!$A$2:$G$9041,7,0)</f>
        <v>goistransportesbr@gmail.com; goisalesilva0710@gmail.com;</v>
      </c>
    </row>
    <row r="4021" spans="1:27" x14ac:dyDescent="0.3">
      <c r="A4021" s="21" t="s">
        <v>9157</v>
      </c>
      <c r="B4021" s="32" t="s">
        <v>5995</v>
      </c>
      <c r="C4021" s="33">
        <v>45875</v>
      </c>
      <c r="D4021" s="33">
        <v>45876</v>
      </c>
      <c r="E4021" s="21" t="s">
        <v>23</v>
      </c>
      <c r="F4021" s="34">
        <v>1100</v>
      </c>
      <c r="G4021" s="21" t="s">
        <v>24</v>
      </c>
      <c r="H4021" s="21" t="s">
        <v>25</v>
      </c>
      <c r="I4021" s="22">
        <v>37131387000125</v>
      </c>
      <c r="J4021" s="22" t="s">
        <v>5999</v>
      </c>
      <c r="K4021" s="40">
        <v>102343395</v>
      </c>
      <c r="L4021" s="21" t="s">
        <v>26</v>
      </c>
      <c r="M4021" s="21">
        <v>144044</v>
      </c>
      <c r="N4021" s="21">
        <v>262439</v>
      </c>
      <c r="O4021" s="21" t="s">
        <v>9158</v>
      </c>
      <c r="P4021" s="21" t="s">
        <v>26</v>
      </c>
      <c r="Q4021" s="21" t="s">
        <v>26</v>
      </c>
      <c r="R4021" s="21" t="s">
        <v>31</v>
      </c>
      <c r="S4021" s="21" t="s">
        <v>29</v>
      </c>
      <c r="T4021" s="21" t="s">
        <v>24</v>
      </c>
      <c r="U4021" s="21" t="s">
        <v>5997</v>
      </c>
      <c r="V4021" s="33" t="s">
        <v>5997</v>
      </c>
      <c r="W4021" s="4">
        <f t="shared" si="186"/>
        <v>14</v>
      </c>
      <c r="X4021" s="14" t="str">
        <f t="shared" si="187"/>
        <v>CNPJ</v>
      </c>
      <c r="Y4021" s="13" t="str">
        <f t="shared" si="188"/>
        <v>37.131.387/0001-25</v>
      </c>
      <c r="Z4021" s="10" t="str">
        <f>VLOOKUP(Y4021,FORNECEDORES!$A$2:$G$9043,3,0)</f>
        <v>GOIS TRANSPORTES LTDA</v>
      </c>
      <c r="AA4021" s="15" t="str">
        <f>VLOOKUP(Y4021,FORNECEDORES!$A$2:$G$9041,7,0)</f>
        <v>goistransportesbr@gmail.com; goisalesilva0710@gmail.com;</v>
      </c>
    </row>
    <row r="4022" spans="1:27" x14ac:dyDescent="0.3">
      <c r="A4022" s="21" t="s">
        <v>9159</v>
      </c>
      <c r="B4022" s="32" t="s">
        <v>5995</v>
      </c>
      <c r="C4022" s="33">
        <v>45875</v>
      </c>
      <c r="D4022" s="33">
        <v>45876</v>
      </c>
      <c r="E4022" s="21" t="s">
        <v>23</v>
      </c>
      <c r="F4022" s="34">
        <v>1700</v>
      </c>
      <c r="G4022" s="21" t="s">
        <v>24</v>
      </c>
      <c r="H4022" s="21" t="s">
        <v>25</v>
      </c>
      <c r="I4022" s="22">
        <v>37131387000125</v>
      </c>
      <c r="J4022" s="22" t="s">
        <v>6389</v>
      </c>
      <c r="K4022" s="40">
        <v>102343448</v>
      </c>
      <c r="L4022" s="21" t="s">
        <v>26</v>
      </c>
      <c r="M4022" s="21">
        <v>144023</v>
      </c>
      <c r="N4022" s="21">
        <v>262383</v>
      </c>
      <c r="O4022" s="21">
        <v>1564</v>
      </c>
      <c r="P4022" s="21" t="s">
        <v>26</v>
      </c>
      <c r="Q4022" s="21" t="s">
        <v>26</v>
      </c>
      <c r="R4022" s="21" t="s">
        <v>31</v>
      </c>
      <c r="S4022" s="21" t="s">
        <v>29</v>
      </c>
      <c r="T4022" s="21" t="s">
        <v>24</v>
      </c>
      <c r="U4022" s="21" t="s">
        <v>5997</v>
      </c>
      <c r="V4022" s="33" t="s">
        <v>5997</v>
      </c>
      <c r="W4022" s="4">
        <f t="shared" si="186"/>
        <v>14</v>
      </c>
      <c r="X4022" s="14" t="str">
        <f t="shared" si="187"/>
        <v>CNPJ</v>
      </c>
      <c r="Y4022" s="13" t="str">
        <f t="shared" si="188"/>
        <v>37.131.387/0001-25</v>
      </c>
      <c r="Z4022" s="10" t="str">
        <f>VLOOKUP(Y4022,FORNECEDORES!$A$2:$G$9043,3,0)</f>
        <v>GOIS TRANSPORTES LTDA</v>
      </c>
      <c r="AA4022" s="15" t="str">
        <f>VLOOKUP(Y4022,FORNECEDORES!$A$2:$G$9041,7,0)</f>
        <v>goistransportesbr@gmail.com; goisalesilva0710@gmail.com;</v>
      </c>
    </row>
    <row r="4023" spans="1:27" x14ac:dyDescent="0.3">
      <c r="A4023" s="21" t="s">
        <v>9160</v>
      </c>
      <c r="B4023" s="32" t="s">
        <v>5995</v>
      </c>
      <c r="C4023" s="33">
        <v>45875</v>
      </c>
      <c r="D4023" s="33">
        <v>45876</v>
      </c>
      <c r="E4023" s="21" t="s">
        <v>23</v>
      </c>
      <c r="F4023" s="34">
        <v>1100</v>
      </c>
      <c r="G4023" s="21" t="s">
        <v>24</v>
      </c>
      <c r="H4023" s="21" t="s">
        <v>25</v>
      </c>
      <c r="I4023" s="22">
        <v>37131387000125</v>
      </c>
      <c r="J4023" s="22" t="s">
        <v>5998</v>
      </c>
      <c r="K4023" s="40">
        <v>102343493</v>
      </c>
      <c r="L4023" s="21" t="s">
        <v>26</v>
      </c>
      <c r="M4023" s="21">
        <v>144024</v>
      </c>
      <c r="N4023" s="21">
        <v>262384</v>
      </c>
      <c r="O4023" s="21">
        <v>1563</v>
      </c>
      <c r="P4023" s="21" t="s">
        <v>26</v>
      </c>
      <c r="Q4023" s="21" t="s">
        <v>26</v>
      </c>
      <c r="R4023" s="21" t="s">
        <v>31</v>
      </c>
      <c r="S4023" s="21" t="s">
        <v>29</v>
      </c>
      <c r="T4023" s="21" t="s">
        <v>24</v>
      </c>
      <c r="U4023" s="21" t="s">
        <v>5997</v>
      </c>
      <c r="V4023" s="33" t="s">
        <v>5997</v>
      </c>
      <c r="W4023" s="4">
        <f t="shared" si="186"/>
        <v>14</v>
      </c>
      <c r="X4023" s="14" t="str">
        <f t="shared" si="187"/>
        <v>CNPJ</v>
      </c>
      <c r="Y4023" s="13" t="str">
        <f t="shared" si="188"/>
        <v>37.131.387/0001-25</v>
      </c>
      <c r="Z4023" s="10" t="str">
        <f>VLOOKUP(Y4023,FORNECEDORES!$A$2:$G$9043,3,0)</f>
        <v>GOIS TRANSPORTES LTDA</v>
      </c>
      <c r="AA4023" s="15" t="str">
        <f>VLOOKUP(Y4023,FORNECEDORES!$A$2:$G$9041,7,0)</f>
        <v>goistransportesbr@gmail.com; goisalesilva0710@gmail.com;</v>
      </c>
    </row>
    <row r="4024" spans="1:27" x14ac:dyDescent="0.3">
      <c r="A4024" s="21" t="s">
        <v>9161</v>
      </c>
      <c r="B4024" s="32" t="s">
        <v>5995</v>
      </c>
      <c r="C4024" s="33">
        <v>45875</v>
      </c>
      <c r="D4024" s="33">
        <v>45876</v>
      </c>
      <c r="E4024" s="21" t="s">
        <v>23</v>
      </c>
      <c r="F4024" s="34">
        <v>1100</v>
      </c>
      <c r="G4024" s="21" t="s">
        <v>24</v>
      </c>
      <c r="H4024" s="21" t="s">
        <v>25</v>
      </c>
      <c r="I4024" s="22">
        <v>37131387000125</v>
      </c>
      <c r="J4024" s="22" t="s">
        <v>5999</v>
      </c>
      <c r="K4024" s="40">
        <v>102343572</v>
      </c>
      <c r="L4024" s="21" t="s">
        <v>26</v>
      </c>
      <c r="M4024" s="21">
        <v>144021</v>
      </c>
      <c r="N4024" s="21">
        <v>262381</v>
      </c>
      <c r="O4024" s="21">
        <v>1562</v>
      </c>
      <c r="P4024" s="21" t="s">
        <v>26</v>
      </c>
      <c r="Q4024" s="21" t="s">
        <v>26</v>
      </c>
      <c r="R4024" s="21" t="s">
        <v>31</v>
      </c>
      <c r="S4024" s="21" t="s">
        <v>29</v>
      </c>
      <c r="T4024" s="21" t="s">
        <v>24</v>
      </c>
      <c r="U4024" s="21" t="s">
        <v>5997</v>
      </c>
      <c r="V4024" s="33" t="s">
        <v>5997</v>
      </c>
      <c r="W4024" s="4">
        <f t="shared" si="186"/>
        <v>14</v>
      </c>
      <c r="X4024" s="14" t="str">
        <f t="shared" si="187"/>
        <v>CNPJ</v>
      </c>
      <c r="Y4024" s="13" t="str">
        <f t="shared" si="188"/>
        <v>37.131.387/0001-25</v>
      </c>
      <c r="Z4024" s="10" t="str">
        <f>VLOOKUP(Y4024,FORNECEDORES!$A$2:$G$9043,3,0)</f>
        <v>GOIS TRANSPORTES LTDA</v>
      </c>
      <c r="AA4024" s="15" t="str">
        <f>VLOOKUP(Y4024,FORNECEDORES!$A$2:$G$9041,7,0)</f>
        <v>goistransportesbr@gmail.com; goisalesilva0710@gmail.com;</v>
      </c>
    </row>
    <row r="4025" spans="1:27" x14ac:dyDescent="0.3">
      <c r="A4025" s="21" t="s">
        <v>9272</v>
      </c>
      <c r="B4025" s="32" t="s">
        <v>6014</v>
      </c>
      <c r="C4025" s="33">
        <v>45875</v>
      </c>
      <c r="D4025" s="33">
        <v>45910</v>
      </c>
      <c r="E4025" s="21" t="s">
        <v>23</v>
      </c>
      <c r="F4025" s="34">
        <v>15000</v>
      </c>
      <c r="G4025" s="21" t="s">
        <v>24</v>
      </c>
      <c r="H4025" s="21" t="s">
        <v>5698</v>
      </c>
      <c r="I4025" s="22">
        <v>55868378000101</v>
      </c>
      <c r="J4025" s="22" t="s">
        <v>6499</v>
      </c>
      <c r="K4025" s="40">
        <v>102345269</v>
      </c>
      <c r="L4025" s="21" t="s">
        <v>26</v>
      </c>
      <c r="M4025" s="21">
        <v>146467</v>
      </c>
      <c r="N4025" s="21">
        <v>267912</v>
      </c>
      <c r="O4025" s="21" t="s">
        <v>9273</v>
      </c>
      <c r="P4025" s="21" t="s">
        <v>26</v>
      </c>
      <c r="Q4025" s="21" t="s">
        <v>77</v>
      </c>
      <c r="R4025" s="21" t="s">
        <v>31</v>
      </c>
      <c r="S4025" s="21" t="s">
        <v>29</v>
      </c>
      <c r="T4025" s="21" t="s">
        <v>24</v>
      </c>
      <c r="U4025" s="21">
        <v>30</v>
      </c>
      <c r="V4025" s="33">
        <v>45910</v>
      </c>
      <c r="W4025" s="4">
        <f t="shared" si="186"/>
        <v>14</v>
      </c>
      <c r="X4025" s="14" t="str">
        <f t="shared" si="187"/>
        <v>CNPJ</v>
      </c>
      <c r="Y4025" s="13" t="str">
        <f t="shared" si="188"/>
        <v>55.868.378/0001-01</v>
      </c>
      <c r="Z4025" s="10" t="str">
        <f>VLOOKUP(Y4025,FORNECEDORES!$A$2:$G$9043,3,0)</f>
        <v>JATIM TRANSPORTES LTDA</v>
      </c>
      <c r="AA4025" s="15" t="str">
        <f>VLOOKUP(Y4025,FORNECEDORES!$A$2:$G$9041,7,0)</f>
        <v>ader@transbocayuva.com.br;</v>
      </c>
    </row>
    <row r="4026" spans="1:27" x14ac:dyDescent="0.3">
      <c r="A4026" s="21" t="s">
        <v>9274</v>
      </c>
      <c r="B4026" s="32" t="s">
        <v>6418</v>
      </c>
      <c r="C4026" s="33">
        <v>45875</v>
      </c>
      <c r="D4026" s="33">
        <v>45919</v>
      </c>
      <c r="E4026" s="21" t="s">
        <v>23</v>
      </c>
      <c r="F4026" s="34">
        <v>1700</v>
      </c>
      <c r="G4026" s="21" t="s">
        <v>24</v>
      </c>
      <c r="H4026" s="21" t="s">
        <v>6419</v>
      </c>
      <c r="I4026" s="22">
        <v>18600753000101</v>
      </c>
      <c r="J4026" s="22" t="s">
        <v>6495</v>
      </c>
      <c r="K4026" s="40">
        <v>102351106</v>
      </c>
      <c r="L4026" s="21" t="s">
        <v>26</v>
      </c>
      <c r="M4026" s="21">
        <v>146472</v>
      </c>
      <c r="N4026" s="21">
        <v>267611</v>
      </c>
      <c r="O4026" s="21">
        <v>2344</v>
      </c>
      <c r="P4026" s="21" t="s">
        <v>26</v>
      </c>
      <c r="Q4026" s="21" t="s">
        <v>26</v>
      </c>
      <c r="R4026" s="21" t="s">
        <v>31</v>
      </c>
      <c r="S4026" s="21" t="s">
        <v>29</v>
      </c>
      <c r="T4026" s="21" t="s">
        <v>24</v>
      </c>
      <c r="U4026" s="21">
        <v>45</v>
      </c>
      <c r="V4026" s="33">
        <v>45920</v>
      </c>
      <c r="W4026" s="4">
        <f t="shared" si="186"/>
        <v>14</v>
      </c>
      <c r="X4026" s="14" t="str">
        <f t="shared" si="187"/>
        <v>CNPJ</v>
      </c>
      <c r="Y4026" s="13" t="str">
        <f t="shared" si="188"/>
        <v>18.600.753/0001-01</v>
      </c>
      <c r="Z4026" s="10" t="str">
        <f>VLOOKUP(Y4026,FORNECEDORES!$A$2:$G$9043,3,0)</f>
        <v>TRANS-ROBERTO TRANSPORTADORA COMERCIAL LTDA</v>
      </c>
      <c r="AA4026" s="15" t="str">
        <f>VLOOKUP(Y4026,FORNECEDORES!$A$2:$G$9041,7,0)</f>
        <v>transroberto@transportesrastreados.com.br; rosa@transportesrastreados.com.br</v>
      </c>
    </row>
    <row r="4027" spans="1:27" x14ac:dyDescent="0.3">
      <c r="A4027" s="21" t="s">
        <v>9162</v>
      </c>
      <c r="B4027" s="32" t="s">
        <v>5995</v>
      </c>
      <c r="C4027" s="33">
        <v>45875</v>
      </c>
      <c r="D4027" s="33">
        <v>45876</v>
      </c>
      <c r="E4027" s="21" t="s">
        <v>23</v>
      </c>
      <c r="F4027" s="34">
        <v>1100</v>
      </c>
      <c r="G4027" s="21" t="s">
        <v>24</v>
      </c>
      <c r="H4027" s="21" t="s">
        <v>25</v>
      </c>
      <c r="I4027" s="22">
        <v>37131387000125</v>
      </c>
      <c r="J4027" s="22" t="s">
        <v>6389</v>
      </c>
      <c r="K4027" s="40">
        <v>102352757</v>
      </c>
      <c r="L4027" s="21" t="s">
        <v>26</v>
      </c>
      <c r="M4027" s="21">
        <v>143792</v>
      </c>
      <c r="N4027" s="21">
        <v>261934</v>
      </c>
      <c r="O4027" s="21" t="s">
        <v>9163</v>
      </c>
      <c r="P4027" s="21" t="s">
        <v>26</v>
      </c>
      <c r="Q4027" s="21" t="s">
        <v>26</v>
      </c>
      <c r="R4027" s="21" t="s">
        <v>31</v>
      </c>
      <c r="S4027" s="21" t="s">
        <v>29</v>
      </c>
      <c r="T4027" s="21" t="s">
        <v>24</v>
      </c>
      <c r="U4027" s="21" t="s">
        <v>5997</v>
      </c>
      <c r="V4027" s="33" t="s">
        <v>5997</v>
      </c>
      <c r="W4027" s="4">
        <f t="shared" si="186"/>
        <v>14</v>
      </c>
      <c r="X4027" s="14" t="str">
        <f t="shared" si="187"/>
        <v>CNPJ</v>
      </c>
      <c r="Y4027" s="13" t="str">
        <f t="shared" si="188"/>
        <v>37.131.387/0001-25</v>
      </c>
      <c r="Z4027" s="10" t="str">
        <f>VLOOKUP(Y4027,FORNECEDORES!$A$2:$G$9043,3,0)</f>
        <v>GOIS TRANSPORTES LTDA</v>
      </c>
      <c r="AA4027" s="15" t="str">
        <f>VLOOKUP(Y4027,FORNECEDORES!$A$2:$G$9041,7,0)</f>
        <v>goistransportesbr@gmail.com; goisalesilva0710@gmail.com;</v>
      </c>
    </row>
    <row r="4028" spans="1:27" x14ac:dyDescent="0.3">
      <c r="A4028" s="21" t="s">
        <v>9164</v>
      </c>
      <c r="B4028" s="32" t="s">
        <v>5995</v>
      </c>
      <c r="C4028" s="33">
        <v>45875</v>
      </c>
      <c r="D4028" s="33">
        <v>45876</v>
      </c>
      <c r="E4028" s="21" t="s">
        <v>23</v>
      </c>
      <c r="F4028" s="34">
        <v>1100</v>
      </c>
      <c r="G4028" s="21" t="s">
        <v>24</v>
      </c>
      <c r="H4028" s="21" t="s">
        <v>25</v>
      </c>
      <c r="I4028" s="22">
        <v>37131387000125</v>
      </c>
      <c r="J4028" s="22" t="s">
        <v>5998</v>
      </c>
      <c r="K4028" s="21">
        <v>102352856</v>
      </c>
      <c r="L4028" s="21" t="s">
        <v>26</v>
      </c>
      <c r="M4028" s="21">
        <v>143793</v>
      </c>
      <c r="N4028" s="21">
        <v>261935</v>
      </c>
      <c r="O4028" s="21">
        <v>1305</v>
      </c>
      <c r="P4028" s="21" t="s">
        <v>26</v>
      </c>
      <c r="Q4028" s="21" t="s">
        <v>26</v>
      </c>
      <c r="R4028" s="21" t="s">
        <v>31</v>
      </c>
      <c r="S4028" s="21" t="s">
        <v>29</v>
      </c>
      <c r="T4028" s="21" t="s">
        <v>24</v>
      </c>
      <c r="U4028" s="21" t="s">
        <v>5997</v>
      </c>
      <c r="V4028" s="33" t="s">
        <v>5997</v>
      </c>
      <c r="W4028" s="4">
        <f t="shared" si="186"/>
        <v>14</v>
      </c>
      <c r="X4028" s="14" t="str">
        <f t="shared" si="187"/>
        <v>CNPJ</v>
      </c>
      <c r="Y4028" s="13" t="str">
        <f t="shared" si="188"/>
        <v>37.131.387/0001-25</v>
      </c>
      <c r="Z4028" s="10" t="str">
        <f>VLOOKUP(Y4028,FORNECEDORES!$A$2:$G$9043,3,0)</f>
        <v>GOIS TRANSPORTES LTDA</v>
      </c>
      <c r="AA4028" s="15" t="str">
        <f>VLOOKUP(Y4028,FORNECEDORES!$A$2:$G$9041,7,0)</f>
        <v>goistransportesbr@gmail.com; goisalesilva0710@gmail.com;</v>
      </c>
    </row>
    <row r="4029" spans="1:27" x14ac:dyDescent="0.3">
      <c r="A4029" s="21" t="s">
        <v>9165</v>
      </c>
      <c r="B4029" s="32" t="s">
        <v>5995</v>
      </c>
      <c r="C4029" s="33">
        <v>45875</v>
      </c>
      <c r="D4029" s="33">
        <v>45876</v>
      </c>
      <c r="E4029" s="21" t="s">
        <v>23</v>
      </c>
      <c r="F4029" s="34">
        <v>1100</v>
      </c>
      <c r="G4029" s="21" t="s">
        <v>24</v>
      </c>
      <c r="H4029" s="21" t="s">
        <v>25</v>
      </c>
      <c r="I4029" s="22">
        <v>37131387000125</v>
      </c>
      <c r="J4029" s="22" t="s">
        <v>5998</v>
      </c>
      <c r="K4029" s="40">
        <v>102352946</v>
      </c>
      <c r="L4029" s="21" t="s">
        <v>26</v>
      </c>
      <c r="M4029" s="21">
        <v>143831</v>
      </c>
      <c r="N4029" s="21">
        <v>262016</v>
      </c>
      <c r="O4029" s="21">
        <v>1350</v>
      </c>
      <c r="P4029" s="21" t="s">
        <v>26</v>
      </c>
      <c r="Q4029" s="21" t="s">
        <v>26</v>
      </c>
      <c r="R4029" s="21" t="s">
        <v>31</v>
      </c>
      <c r="S4029" s="21" t="s">
        <v>29</v>
      </c>
      <c r="T4029" s="21" t="s">
        <v>24</v>
      </c>
      <c r="U4029" s="21" t="s">
        <v>5997</v>
      </c>
      <c r="V4029" s="33" t="s">
        <v>5997</v>
      </c>
      <c r="W4029" s="4">
        <f t="shared" si="186"/>
        <v>14</v>
      </c>
      <c r="X4029" s="14" t="str">
        <f t="shared" si="187"/>
        <v>CNPJ</v>
      </c>
      <c r="Y4029" s="13" t="str">
        <f t="shared" si="188"/>
        <v>37.131.387/0001-25</v>
      </c>
      <c r="Z4029" s="10" t="str">
        <f>VLOOKUP(Y4029,FORNECEDORES!$A$2:$G$9043,3,0)</f>
        <v>GOIS TRANSPORTES LTDA</v>
      </c>
      <c r="AA4029" s="15" t="str">
        <f>VLOOKUP(Y4029,FORNECEDORES!$A$2:$G$9041,7,0)</f>
        <v>goistransportesbr@gmail.com; goisalesilva0710@gmail.com;</v>
      </c>
    </row>
    <row r="4030" spans="1:27" x14ac:dyDescent="0.3">
      <c r="A4030" s="21" t="s">
        <v>9166</v>
      </c>
      <c r="B4030" s="32" t="s">
        <v>5995</v>
      </c>
      <c r="C4030" s="33">
        <v>45875</v>
      </c>
      <c r="D4030" s="33">
        <v>45876</v>
      </c>
      <c r="E4030" s="21" t="s">
        <v>23</v>
      </c>
      <c r="F4030" s="34">
        <v>1100</v>
      </c>
      <c r="G4030" s="21" t="s">
        <v>24</v>
      </c>
      <c r="H4030" s="21" t="s">
        <v>25</v>
      </c>
      <c r="I4030" s="22">
        <v>37131387000125</v>
      </c>
      <c r="J4030" s="22" t="s">
        <v>5999</v>
      </c>
      <c r="K4030" s="40">
        <v>102353032</v>
      </c>
      <c r="L4030" s="21" t="s">
        <v>26</v>
      </c>
      <c r="M4030" s="21">
        <v>143849</v>
      </c>
      <c r="N4030" s="21">
        <v>262063</v>
      </c>
      <c r="O4030" s="21">
        <v>1364</v>
      </c>
      <c r="P4030" s="21" t="s">
        <v>26</v>
      </c>
      <c r="Q4030" s="21" t="s">
        <v>26</v>
      </c>
      <c r="R4030" s="21" t="s">
        <v>31</v>
      </c>
      <c r="S4030" s="21" t="s">
        <v>29</v>
      </c>
      <c r="T4030" s="21" t="s">
        <v>24</v>
      </c>
      <c r="U4030" s="21" t="s">
        <v>5997</v>
      </c>
      <c r="V4030" s="33" t="s">
        <v>5997</v>
      </c>
      <c r="W4030" s="4">
        <f t="shared" si="186"/>
        <v>14</v>
      </c>
      <c r="X4030" s="14" t="str">
        <f t="shared" si="187"/>
        <v>CNPJ</v>
      </c>
      <c r="Y4030" s="13" t="str">
        <f t="shared" si="188"/>
        <v>37.131.387/0001-25</v>
      </c>
      <c r="Z4030" s="10" t="str">
        <f>VLOOKUP(Y4030,FORNECEDORES!$A$2:$G$9043,3,0)</f>
        <v>GOIS TRANSPORTES LTDA</v>
      </c>
      <c r="AA4030" s="15" t="str">
        <f>VLOOKUP(Y4030,FORNECEDORES!$A$2:$G$9041,7,0)</f>
        <v>goistransportesbr@gmail.com; goisalesilva0710@gmail.com;</v>
      </c>
    </row>
    <row r="4031" spans="1:27" x14ac:dyDescent="0.3">
      <c r="A4031" s="21" t="s">
        <v>9167</v>
      </c>
      <c r="B4031" s="32" t="s">
        <v>5995</v>
      </c>
      <c r="C4031" s="33">
        <v>45875</v>
      </c>
      <c r="D4031" s="33">
        <v>45876</v>
      </c>
      <c r="E4031" s="21" t="s">
        <v>23</v>
      </c>
      <c r="F4031" s="34">
        <v>1700</v>
      </c>
      <c r="G4031" s="21" t="s">
        <v>24</v>
      </c>
      <c r="H4031" s="21" t="s">
        <v>25</v>
      </c>
      <c r="I4031" s="22">
        <v>37131387000125</v>
      </c>
      <c r="J4031" s="22" t="s">
        <v>6389</v>
      </c>
      <c r="K4031" s="40">
        <v>102353220</v>
      </c>
      <c r="L4031" s="21" t="s">
        <v>26</v>
      </c>
      <c r="M4031" s="21">
        <v>143850</v>
      </c>
      <c r="N4031" s="21">
        <v>262064</v>
      </c>
      <c r="O4031" s="21">
        <v>1365</v>
      </c>
      <c r="P4031" s="21" t="s">
        <v>26</v>
      </c>
      <c r="Q4031" s="21" t="s">
        <v>26</v>
      </c>
      <c r="R4031" s="21" t="s">
        <v>31</v>
      </c>
      <c r="S4031" s="21" t="s">
        <v>29</v>
      </c>
      <c r="T4031" s="21" t="s">
        <v>24</v>
      </c>
      <c r="U4031" s="21" t="s">
        <v>5997</v>
      </c>
      <c r="V4031" s="33" t="s">
        <v>5997</v>
      </c>
      <c r="W4031" s="4">
        <f t="shared" ref="W4031:W4094" si="189">LEN(I4031)</f>
        <v>14</v>
      </c>
      <c r="X4031" s="14" t="str">
        <f t="shared" ref="X4031:X4094" si="190">IF(W4031=14,"CNPJ",IF(W4031=12,"CNPJ_INCOMPLETO_2",IF(W4031=13,"CNPJ_INCOMPLETO_1",IF(W4031=10,"CPF_Incompleto","CPF"))))</f>
        <v>CNPJ</v>
      </c>
      <c r="Y4031" s="13" t="str">
        <f t="shared" ref="Y4031:Y4094" si="191">IF(X4031="CNPJ_INCOMPLETO_1",("0"&amp;LEFT(I4031,1)&amp;"."&amp;MID(I4031,2,3)&amp;"."&amp;MID(I4031,5,3)&amp;"/"&amp;MID(I4031,8,4)&amp;"-"&amp;MID(I4031,12,2)),IF(X4031="CNPJ_INCOMPLETO_2",("00."&amp;LEFT(I4031,3)&amp;"."&amp;MID(I4031,4,3)&amp;"/"&amp;MID(I4031,7,4)&amp;"-"&amp;MID(I4031,11,2)),IF(X4031="CNPJ",(LEFT(I4031,2)&amp;"."&amp;MID(I4031,3,3)&amp;"."&amp;MID(I4031,6,3)&amp;"/"&amp;MID(I4031,9,4)&amp;"-"&amp;MID(I4031,13,2)),IF(X4031="CPF_Incompleto",("0"&amp;LEFT(I4031,2)&amp;"."&amp;MID(I4031,3,3)&amp;"."&amp;MID(I4031,6,3)&amp;"-"&amp;MID(I4031,9,2)),(LEFT(I4031,3)&amp;"."&amp;MID(I4031,4,3)&amp;"."&amp;MID(I4031,7,3)&amp;"-"&amp;MID(I4031,10,2))))))</f>
        <v>37.131.387/0001-25</v>
      </c>
      <c r="Z4031" s="10" t="str">
        <f>VLOOKUP(Y4031,FORNECEDORES!$A$2:$G$9043,3,0)</f>
        <v>GOIS TRANSPORTES LTDA</v>
      </c>
      <c r="AA4031" s="15" t="str">
        <f>VLOOKUP(Y4031,FORNECEDORES!$A$2:$G$9041,7,0)</f>
        <v>goistransportesbr@gmail.com; goisalesilva0710@gmail.com;</v>
      </c>
    </row>
    <row r="4032" spans="1:27" x14ac:dyDescent="0.3">
      <c r="A4032" s="21" t="s">
        <v>9168</v>
      </c>
      <c r="B4032" s="32" t="s">
        <v>5995</v>
      </c>
      <c r="C4032" s="33">
        <v>45875</v>
      </c>
      <c r="D4032" s="33">
        <v>45876</v>
      </c>
      <c r="E4032" s="21" t="s">
        <v>23</v>
      </c>
      <c r="F4032" s="34">
        <v>1700</v>
      </c>
      <c r="G4032" s="21" t="s">
        <v>24</v>
      </c>
      <c r="H4032" s="21" t="s">
        <v>25</v>
      </c>
      <c r="I4032" s="22">
        <v>37131387000125</v>
      </c>
      <c r="J4032" s="22" t="s">
        <v>6389</v>
      </c>
      <c r="K4032" s="40">
        <v>102353443</v>
      </c>
      <c r="L4032" s="21" t="s">
        <v>26</v>
      </c>
      <c r="M4032" s="21">
        <v>143992</v>
      </c>
      <c r="N4032" s="21">
        <v>262352</v>
      </c>
      <c r="O4032" s="21">
        <v>1535</v>
      </c>
      <c r="P4032" s="21" t="s">
        <v>26</v>
      </c>
      <c r="Q4032" s="21" t="s">
        <v>26</v>
      </c>
      <c r="R4032" s="21" t="s">
        <v>31</v>
      </c>
      <c r="S4032" s="21" t="s">
        <v>29</v>
      </c>
      <c r="T4032" s="21" t="s">
        <v>24</v>
      </c>
      <c r="U4032" s="21" t="s">
        <v>5997</v>
      </c>
      <c r="V4032" s="33" t="s">
        <v>5997</v>
      </c>
      <c r="W4032" s="4">
        <f t="shared" si="189"/>
        <v>14</v>
      </c>
      <c r="X4032" s="14" t="str">
        <f t="shared" si="190"/>
        <v>CNPJ</v>
      </c>
      <c r="Y4032" s="13" t="str">
        <f t="shared" si="191"/>
        <v>37.131.387/0001-25</v>
      </c>
      <c r="Z4032" s="10" t="str">
        <f>VLOOKUP(Y4032,FORNECEDORES!$A$2:$G$9043,3,0)</f>
        <v>GOIS TRANSPORTES LTDA</v>
      </c>
      <c r="AA4032" s="15" t="str">
        <f>VLOOKUP(Y4032,FORNECEDORES!$A$2:$G$9041,7,0)</f>
        <v>goistransportesbr@gmail.com; goisalesilva0710@gmail.com;</v>
      </c>
    </row>
    <row r="4033" spans="1:27" x14ac:dyDescent="0.3">
      <c r="A4033" s="21" t="s">
        <v>9169</v>
      </c>
      <c r="B4033" s="32" t="s">
        <v>5995</v>
      </c>
      <c r="C4033" s="33">
        <v>45875</v>
      </c>
      <c r="D4033" s="33">
        <v>45876</v>
      </c>
      <c r="E4033" s="21" t="s">
        <v>23</v>
      </c>
      <c r="F4033" s="34">
        <v>1700</v>
      </c>
      <c r="G4033" s="21" t="s">
        <v>24</v>
      </c>
      <c r="H4033" s="21" t="s">
        <v>25</v>
      </c>
      <c r="I4033" s="22">
        <v>37131387000125</v>
      </c>
      <c r="J4033" s="22" t="s">
        <v>6389</v>
      </c>
      <c r="K4033" s="40">
        <v>102353610</v>
      </c>
      <c r="L4033" s="21" t="s">
        <v>26</v>
      </c>
      <c r="M4033" s="21">
        <v>144006</v>
      </c>
      <c r="N4033" s="21">
        <v>262366</v>
      </c>
      <c r="O4033" s="21">
        <v>1535</v>
      </c>
      <c r="P4033" s="21" t="s">
        <v>26</v>
      </c>
      <c r="Q4033" s="21" t="s">
        <v>26</v>
      </c>
      <c r="R4033" s="21" t="s">
        <v>31</v>
      </c>
      <c r="S4033" s="21" t="s">
        <v>29</v>
      </c>
      <c r="T4033" s="21" t="s">
        <v>24</v>
      </c>
      <c r="U4033" s="21" t="s">
        <v>5997</v>
      </c>
      <c r="V4033" s="33" t="s">
        <v>5997</v>
      </c>
      <c r="W4033" s="4">
        <f t="shared" si="189"/>
        <v>14</v>
      </c>
      <c r="X4033" s="14" t="str">
        <f t="shared" si="190"/>
        <v>CNPJ</v>
      </c>
      <c r="Y4033" s="13" t="str">
        <f t="shared" si="191"/>
        <v>37.131.387/0001-25</v>
      </c>
      <c r="Z4033" s="10" t="str">
        <f>VLOOKUP(Y4033,FORNECEDORES!$A$2:$G$9043,3,0)</f>
        <v>GOIS TRANSPORTES LTDA</v>
      </c>
      <c r="AA4033" s="15" t="str">
        <f>VLOOKUP(Y4033,FORNECEDORES!$A$2:$G$9041,7,0)</f>
        <v>goistransportesbr@gmail.com; goisalesilva0710@gmail.com;</v>
      </c>
    </row>
    <row r="4034" spans="1:27" x14ac:dyDescent="0.3">
      <c r="A4034" s="21" t="s">
        <v>9170</v>
      </c>
      <c r="B4034" s="32" t="s">
        <v>5995</v>
      </c>
      <c r="C4034" s="33">
        <v>45875</v>
      </c>
      <c r="D4034" s="33">
        <v>45876</v>
      </c>
      <c r="E4034" s="21" t="s">
        <v>23</v>
      </c>
      <c r="F4034" s="34">
        <v>1100</v>
      </c>
      <c r="G4034" s="21" t="s">
        <v>24</v>
      </c>
      <c r="H4034" s="21" t="s">
        <v>25</v>
      </c>
      <c r="I4034" s="22">
        <v>37131387000125</v>
      </c>
      <c r="J4034" s="22" t="s">
        <v>5999</v>
      </c>
      <c r="K4034" s="40">
        <v>102353699</v>
      </c>
      <c r="L4034" s="21" t="s">
        <v>26</v>
      </c>
      <c r="M4034" s="21">
        <v>143990</v>
      </c>
      <c r="N4034" s="21">
        <v>262350</v>
      </c>
      <c r="O4034" s="21">
        <v>1507</v>
      </c>
      <c r="P4034" s="21" t="s">
        <v>26</v>
      </c>
      <c r="Q4034" s="21" t="s">
        <v>26</v>
      </c>
      <c r="R4034" s="21" t="s">
        <v>31</v>
      </c>
      <c r="S4034" s="21" t="s">
        <v>29</v>
      </c>
      <c r="T4034" s="21" t="s">
        <v>24</v>
      </c>
      <c r="U4034" s="21" t="s">
        <v>5997</v>
      </c>
      <c r="V4034" s="33" t="s">
        <v>5997</v>
      </c>
      <c r="W4034" s="4">
        <f t="shared" si="189"/>
        <v>14</v>
      </c>
      <c r="X4034" s="14" t="str">
        <f t="shared" si="190"/>
        <v>CNPJ</v>
      </c>
      <c r="Y4034" s="13" t="str">
        <f t="shared" si="191"/>
        <v>37.131.387/0001-25</v>
      </c>
      <c r="Z4034" s="10" t="str">
        <f>VLOOKUP(Y4034,FORNECEDORES!$A$2:$G$9043,3,0)</f>
        <v>GOIS TRANSPORTES LTDA</v>
      </c>
      <c r="AA4034" s="15" t="str">
        <f>VLOOKUP(Y4034,FORNECEDORES!$A$2:$G$9041,7,0)</f>
        <v>goistransportesbr@gmail.com; goisalesilva0710@gmail.com;</v>
      </c>
    </row>
    <row r="4035" spans="1:27" x14ac:dyDescent="0.3">
      <c r="A4035" s="21" t="s">
        <v>9171</v>
      </c>
      <c r="B4035" s="32" t="s">
        <v>5995</v>
      </c>
      <c r="C4035" s="33">
        <v>45875</v>
      </c>
      <c r="D4035" s="33">
        <v>45876</v>
      </c>
      <c r="E4035" s="21" t="s">
        <v>23</v>
      </c>
      <c r="F4035" s="34">
        <v>1700</v>
      </c>
      <c r="G4035" s="21" t="s">
        <v>24</v>
      </c>
      <c r="H4035" s="21" t="s">
        <v>25</v>
      </c>
      <c r="I4035" s="22">
        <v>37131387000125</v>
      </c>
      <c r="J4035" s="22" t="s">
        <v>6389</v>
      </c>
      <c r="K4035" s="40">
        <v>102354038</v>
      </c>
      <c r="L4035" s="21" t="s">
        <v>26</v>
      </c>
      <c r="M4035" s="21">
        <v>143983</v>
      </c>
      <c r="N4035" s="21">
        <v>262343</v>
      </c>
      <c r="O4035" s="21">
        <v>1500</v>
      </c>
      <c r="P4035" s="21" t="s">
        <v>26</v>
      </c>
      <c r="Q4035" s="21" t="s">
        <v>26</v>
      </c>
      <c r="R4035" s="21" t="s">
        <v>31</v>
      </c>
      <c r="S4035" s="21" t="s">
        <v>29</v>
      </c>
      <c r="T4035" s="21" t="s">
        <v>24</v>
      </c>
      <c r="U4035" s="21" t="s">
        <v>5997</v>
      </c>
      <c r="V4035" s="33" t="s">
        <v>5997</v>
      </c>
      <c r="W4035" s="4">
        <f t="shared" si="189"/>
        <v>14</v>
      </c>
      <c r="X4035" s="14" t="str">
        <f t="shared" si="190"/>
        <v>CNPJ</v>
      </c>
      <c r="Y4035" s="13" t="str">
        <f t="shared" si="191"/>
        <v>37.131.387/0001-25</v>
      </c>
      <c r="Z4035" s="10" t="str">
        <f>VLOOKUP(Y4035,FORNECEDORES!$A$2:$G$9043,3,0)</f>
        <v>GOIS TRANSPORTES LTDA</v>
      </c>
      <c r="AA4035" s="15" t="str">
        <f>VLOOKUP(Y4035,FORNECEDORES!$A$2:$G$9041,7,0)</f>
        <v>goistransportesbr@gmail.com; goisalesilva0710@gmail.com;</v>
      </c>
    </row>
    <row r="4036" spans="1:27" x14ac:dyDescent="0.3">
      <c r="A4036" s="21" t="s">
        <v>9172</v>
      </c>
      <c r="B4036" s="32" t="s">
        <v>5995</v>
      </c>
      <c r="C4036" s="33">
        <v>45875</v>
      </c>
      <c r="D4036" s="33">
        <v>45876</v>
      </c>
      <c r="E4036" s="21" t="s">
        <v>23</v>
      </c>
      <c r="F4036" s="34">
        <v>1100</v>
      </c>
      <c r="G4036" s="21" t="s">
        <v>24</v>
      </c>
      <c r="H4036" s="21" t="s">
        <v>25</v>
      </c>
      <c r="I4036" s="22">
        <v>37131387000125</v>
      </c>
      <c r="J4036" s="22" t="s">
        <v>5998</v>
      </c>
      <c r="K4036" s="40">
        <v>102354102</v>
      </c>
      <c r="L4036" s="21" t="s">
        <v>26</v>
      </c>
      <c r="M4036" s="21">
        <v>143976</v>
      </c>
      <c r="N4036" s="21">
        <v>262335</v>
      </c>
      <c r="O4036" s="21">
        <v>1492</v>
      </c>
      <c r="P4036" s="21" t="s">
        <v>26</v>
      </c>
      <c r="Q4036" s="21" t="s">
        <v>26</v>
      </c>
      <c r="R4036" s="21" t="s">
        <v>31</v>
      </c>
      <c r="S4036" s="21" t="s">
        <v>29</v>
      </c>
      <c r="T4036" s="21" t="s">
        <v>24</v>
      </c>
      <c r="U4036" s="21" t="s">
        <v>5997</v>
      </c>
      <c r="V4036" s="33" t="s">
        <v>5997</v>
      </c>
      <c r="W4036" s="4">
        <f t="shared" si="189"/>
        <v>14</v>
      </c>
      <c r="X4036" s="14" t="str">
        <f t="shared" si="190"/>
        <v>CNPJ</v>
      </c>
      <c r="Y4036" s="13" t="str">
        <f t="shared" si="191"/>
        <v>37.131.387/0001-25</v>
      </c>
      <c r="Z4036" s="10" t="str">
        <f>VLOOKUP(Y4036,FORNECEDORES!$A$2:$G$9043,3,0)</f>
        <v>GOIS TRANSPORTES LTDA</v>
      </c>
      <c r="AA4036" s="15" t="str">
        <f>VLOOKUP(Y4036,FORNECEDORES!$A$2:$G$9041,7,0)</f>
        <v>goistransportesbr@gmail.com; goisalesilva0710@gmail.com;</v>
      </c>
    </row>
    <row r="4037" spans="1:27" x14ac:dyDescent="0.3">
      <c r="A4037" s="21" t="s">
        <v>9173</v>
      </c>
      <c r="B4037" s="32" t="s">
        <v>5995</v>
      </c>
      <c r="C4037" s="33">
        <v>45875</v>
      </c>
      <c r="D4037" s="33">
        <v>45876</v>
      </c>
      <c r="E4037" s="21" t="s">
        <v>23</v>
      </c>
      <c r="F4037" s="34">
        <v>1700</v>
      </c>
      <c r="G4037" s="21" t="s">
        <v>24</v>
      </c>
      <c r="H4037" s="21" t="s">
        <v>25</v>
      </c>
      <c r="I4037" s="22">
        <v>37131387000125</v>
      </c>
      <c r="J4037" s="22" t="s">
        <v>6389</v>
      </c>
      <c r="K4037" s="40">
        <v>102354175</v>
      </c>
      <c r="L4037" s="21" t="s">
        <v>26</v>
      </c>
      <c r="M4037" s="21">
        <v>143937</v>
      </c>
      <c r="N4037" s="21">
        <v>262238</v>
      </c>
      <c r="O4037" s="21" t="s">
        <v>9174</v>
      </c>
      <c r="P4037" s="21" t="s">
        <v>26</v>
      </c>
      <c r="Q4037" s="21" t="s">
        <v>26</v>
      </c>
      <c r="R4037" s="21" t="s">
        <v>31</v>
      </c>
      <c r="S4037" s="21" t="s">
        <v>29</v>
      </c>
      <c r="T4037" s="21" t="s">
        <v>24</v>
      </c>
      <c r="U4037" s="21" t="s">
        <v>5997</v>
      </c>
      <c r="V4037" s="33" t="s">
        <v>5997</v>
      </c>
      <c r="W4037" s="4">
        <f t="shared" si="189"/>
        <v>14</v>
      </c>
      <c r="X4037" s="14" t="str">
        <f t="shared" si="190"/>
        <v>CNPJ</v>
      </c>
      <c r="Y4037" s="13" t="str">
        <f t="shared" si="191"/>
        <v>37.131.387/0001-25</v>
      </c>
      <c r="Z4037" s="10" t="str">
        <f>VLOOKUP(Y4037,FORNECEDORES!$A$2:$G$9043,3,0)</f>
        <v>GOIS TRANSPORTES LTDA</v>
      </c>
      <c r="AA4037" s="15" t="str">
        <f>VLOOKUP(Y4037,FORNECEDORES!$A$2:$G$9041,7,0)</f>
        <v>goistransportesbr@gmail.com; goisalesilva0710@gmail.com;</v>
      </c>
    </row>
    <row r="4038" spans="1:27" x14ac:dyDescent="0.3">
      <c r="A4038" s="21" t="s">
        <v>9175</v>
      </c>
      <c r="B4038" s="32" t="s">
        <v>5995</v>
      </c>
      <c r="C4038" s="33">
        <v>45875</v>
      </c>
      <c r="D4038" s="33">
        <v>45876</v>
      </c>
      <c r="E4038" s="21" t="s">
        <v>23</v>
      </c>
      <c r="F4038" s="34">
        <v>1100</v>
      </c>
      <c r="G4038" s="21" t="s">
        <v>24</v>
      </c>
      <c r="H4038" s="21" t="s">
        <v>25</v>
      </c>
      <c r="I4038" s="22">
        <v>37131387000125</v>
      </c>
      <c r="J4038" s="22" t="s">
        <v>5999</v>
      </c>
      <c r="K4038" s="40">
        <v>102354290</v>
      </c>
      <c r="L4038" s="21" t="s">
        <v>26</v>
      </c>
      <c r="M4038" s="21">
        <v>143932</v>
      </c>
      <c r="N4038" s="21">
        <v>262226</v>
      </c>
      <c r="O4038" s="21" t="s">
        <v>9176</v>
      </c>
      <c r="P4038" s="21" t="s">
        <v>26</v>
      </c>
      <c r="Q4038" s="21" t="s">
        <v>26</v>
      </c>
      <c r="R4038" s="21" t="s">
        <v>31</v>
      </c>
      <c r="S4038" s="21" t="s">
        <v>29</v>
      </c>
      <c r="T4038" s="21" t="s">
        <v>24</v>
      </c>
      <c r="U4038" s="21" t="s">
        <v>5997</v>
      </c>
      <c r="V4038" s="33" t="s">
        <v>5997</v>
      </c>
      <c r="W4038" s="4">
        <f t="shared" si="189"/>
        <v>14</v>
      </c>
      <c r="X4038" s="14" t="str">
        <f t="shared" si="190"/>
        <v>CNPJ</v>
      </c>
      <c r="Y4038" s="13" t="str">
        <f t="shared" si="191"/>
        <v>37.131.387/0001-25</v>
      </c>
      <c r="Z4038" s="10" t="str">
        <f>VLOOKUP(Y4038,FORNECEDORES!$A$2:$G$9043,3,0)</f>
        <v>GOIS TRANSPORTES LTDA</v>
      </c>
      <c r="AA4038" s="15" t="str">
        <f>VLOOKUP(Y4038,FORNECEDORES!$A$2:$G$9041,7,0)</f>
        <v>goistransportesbr@gmail.com; goisalesilva0710@gmail.com;</v>
      </c>
    </row>
    <row r="4039" spans="1:27" x14ac:dyDescent="0.3">
      <c r="A4039" s="21" t="s">
        <v>9177</v>
      </c>
      <c r="B4039" s="32" t="s">
        <v>5995</v>
      </c>
      <c r="C4039" s="33">
        <v>45875</v>
      </c>
      <c r="D4039" s="33">
        <v>45876</v>
      </c>
      <c r="E4039" s="21" t="s">
        <v>23</v>
      </c>
      <c r="F4039" s="34">
        <v>1100</v>
      </c>
      <c r="G4039" s="21" t="s">
        <v>24</v>
      </c>
      <c r="H4039" s="21" t="s">
        <v>25</v>
      </c>
      <c r="I4039" s="22">
        <v>37131387000125</v>
      </c>
      <c r="J4039" s="22" t="s">
        <v>5998</v>
      </c>
      <c r="K4039" s="40">
        <v>102354369</v>
      </c>
      <c r="L4039" s="21" t="s">
        <v>26</v>
      </c>
      <c r="M4039" s="21">
        <v>143914</v>
      </c>
      <c r="N4039" s="21">
        <v>262185</v>
      </c>
      <c r="O4039" s="21">
        <v>1431</v>
      </c>
      <c r="P4039" s="21" t="s">
        <v>26</v>
      </c>
      <c r="Q4039" s="21" t="s">
        <v>26</v>
      </c>
      <c r="R4039" s="21" t="s">
        <v>31</v>
      </c>
      <c r="S4039" s="21" t="s">
        <v>29</v>
      </c>
      <c r="T4039" s="21" t="s">
        <v>24</v>
      </c>
      <c r="U4039" s="21" t="s">
        <v>5997</v>
      </c>
      <c r="V4039" s="33" t="s">
        <v>5997</v>
      </c>
      <c r="W4039" s="4">
        <f t="shared" si="189"/>
        <v>14</v>
      </c>
      <c r="X4039" s="14" t="str">
        <f t="shared" si="190"/>
        <v>CNPJ</v>
      </c>
      <c r="Y4039" s="13" t="str">
        <f t="shared" si="191"/>
        <v>37.131.387/0001-25</v>
      </c>
      <c r="Z4039" s="10" t="str">
        <f>VLOOKUP(Y4039,FORNECEDORES!$A$2:$G$9043,3,0)</f>
        <v>GOIS TRANSPORTES LTDA</v>
      </c>
      <c r="AA4039" s="15" t="str">
        <f>VLOOKUP(Y4039,FORNECEDORES!$A$2:$G$9041,7,0)</f>
        <v>goistransportesbr@gmail.com; goisalesilva0710@gmail.com;</v>
      </c>
    </row>
    <row r="4040" spans="1:27" x14ac:dyDescent="0.3">
      <c r="A4040" s="21" t="s">
        <v>9178</v>
      </c>
      <c r="B4040" s="32" t="s">
        <v>5995</v>
      </c>
      <c r="C4040" s="33">
        <v>45875</v>
      </c>
      <c r="D4040" s="33">
        <v>45876</v>
      </c>
      <c r="E4040" s="21" t="s">
        <v>23</v>
      </c>
      <c r="F4040" s="34">
        <v>1700</v>
      </c>
      <c r="G4040" s="21" t="s">
        <v>24</v>
      </c>
      <c r="H4040" s="21" t="s">
        <v>25</v>
      </c>
      <c r="I4040" s="22">
        <v>37131387000125</v>
      </c>
      <c r="J4040" s="22" t="s">
        <v>6389</v>
      </c>
      <c r="K4040" s="40">
        <v>102354516</v>
      </c>
      <c r="L4040" s="21" t="s">
        <v>26</v>
      </c>
      <c r="M4040" s="21">
        <v>143902</v>
      </c>
      <c r="N4040" s="21">
        <v>262167</v>
      </c>
      <c r="O4040" s="21">
        <v>1415</v>
      </c>
      <c r="P4040" s="21" t="s">
        <v>26</v>
      </c>
      <c r="Q4040" s="21" t="s">
        <v>26</v>
      </c>
      <c r="R4040" s="21" t="s">
        <v>31</v>
      </c>
      <c r="S4040" s="21" t="s">
        <v>29</v>
      </c>
      <c r="T4040" s="21" t="s">
        <v>24</v>
      </c>
      <c r="U4040" s="21" t="s">
        <v>5997</v>
      </c>
      <c r="V4040" s="33" t="s">
        <v>5997</v>
      </c>
      <c r="W4040" s="4">
        <f t="shared" si="189"/>
        <v>14</v>
      </c>
      <c r="X4040" s="14" t="str">
        <f t="shared" si="190"/>
        <v>CNPJ</v>
      </c>
      <c r="Y4040" s="13" t="str">
        <f t="shared" si="191"/>
        <v>37.131.387/0001-25</v>
      </c>
      <c r="Z4040" s="10" t="str">
        <f>VLOOKUP(Y4040,FORNECEDORES!$A$2:$G$9043,3,0)</f>
        <v>GOIS TRANSPORTES LTDA</v>
      </c>
      <c r="AA4040" s="15" t="str">
        <f>VLOOKUP(Y4040,FORNECEDORES!$A$2:$G$9041,7,0)</f>
        <v>goistransportesbr@gmail.com; goisalesilva0710@gmail.com;</v>
      </c>
    </row>
    <row r="4041" spans="1:27" x14ac:dyDescent="0.3">
      <c r="A4041" s="21" t="s">
        <v>9179</v>
      </c>
      <c r="B4041" s="32" t="s">
        <v>5995</v>
      </c>
      <c r="C4041" s="33">
        <v>45875</v>
      </c>
      <c r="D4041" s="33">
        <v>45876</v>
      </c>
      <c r="E4041" s="21" t="s">
        <v>23</v>
      </c>
      <c r="F4041" s="34">
        <v>1100</v>
      </c>
      <c r="G4041" s="21" t="s">
        <v>24</v>
      </c>
      <c r="H4041" s="21" t="s">
        <v>25</v>
      </c>
      <c r="I4041" s="22">
        <v>37131387000125</v>
      </c>
      <c r="J4041" s="22" t="s">
        <v>5999</v>
      </c>
      <c r="K4041" s="40">
        <v>102354608</v>
      </c>
      <c r="L4041" s="21" t="s">
        <v>26</v>
      </c>
      <c r="M4041" s="21">
        <v>143875</v>
      </c>
      <c r="N4041" s="21">
        <v>262113</v>
      </c>
      <c r="O4041" s="21" t="s">
        <v>9180</v>
      </c>
      <c r="P4041" s="21" t="s">
        <v>26</v>
      </c>
      <c r="Q4041" s="21" t="s">
        <v>26</v>
      </c>
      <c r="R4041" s="21" t="s">
        <v>31</v>
      </c>
      <c r="S4041" s="21" t="s">
        <v>29</v>
      </c>
      <c r="T4041" s="21" t="s">
        <v>24</v>
      </c>
      <c r="U4041" s="21" t="s">
        <v>5997</v>
      </c>
      <c r="V4041" s="33" t="s">
        <v>5997</v>
      </c>
      <c r="W4041" s="4">
        <f t="shared" si="189"/>
        <v>14</v>
      </c>
      <c r="X4041" s="14" t="str">
        <f t="shared" si="190"/>
        <v>CNPJ</v>
      </c>
      <c r="Y4041" s="13" t="str">
        <f t="shared" si="191"/>
        <v>37.131.387/0001-25</v>
      </c>
      <c r="Z4041" s="10" t="str">
        <f>VLOOKUP(Y4041,FORNECEDORES!$A$2:$G$9043,3,0)</f>
        <v>GOIS TRANSPORTES LTDA</v>
      </c>
      <c r="AA4041" s="15" t="str">
        <f>VLOOKUP(Y4041,FORNECEDORES!$A$2:$G$9041,7,0)</f>
        <v>goistransportesbr@gmail.com; goisalesilva0710@gmail.com;</v>
      </c>
    </row>
    <row r="4042" spans="1:27" x14ac:dyDescent="0.3">
      <c r="A4042" s="21" t="s">
        <v>9181</v>
      </c>
      <c r="B4042" s="32" t="s">
        <v>5995</v>
      </c>
      <c r="C4042" s="33">
        <v>45875</v>
      </c>
      <c r="D4042" s="33">
        <v>45876</v>
      </c>
      <c r="E4042" s="21" t="s">
        <v>23</v>
      </c>
      <c r="F4042" s="34">
        <v>1700</v>
      </c>
      <c r="G4042" s="21" t="s">
        <v>24</v>
      </c>
      <c r="H4042" s="21" t="s">
        <v>25</v>
      </c>
      <c r="I4042" s="22">
        <v>37131387000125</v>
      </c>
      <c r="J4042" s="22" t="s">
        <v>6389</v>
      </c>
      <c r="K4042" s="40">
        <v>102354730</v>
      </c>
      <c r="L4042" s="21" t="s">
        <v>26</v>
      </c>
      <c r="M4042" s="21">
        <v>143870</v>
      </c>
      <c r="N4042" s="21">
        <v>262099</v>
      </c>
      <c r="O4042" s="21">
        <v>1399</v>
      </c>
      <c r="P4042" s="21" t="s">
        <v>26</v>
      </c>
      <c r="Q4042" s="21" t="s">
        <v>26</v>
      </c>
      <c r="R4042" s="21" t="s">
        <v>31</v>
      </c>
      <c r="S4042" s="21" t="s">
        <v>29</v>
      </c>
      <c r="T4042" s="21" t="s">
        <v>24</v>
      </c>
      <c r="U4042" s="21" t="s">
        <v>5997</v>
      </c>
      <c r="V4042" s="33" t="s">
        <v>5997</v>
      </c>
      <c r="W4042" s="4">
        <f t="shared" si="189"/>
        <v>14</v>
      </c>
      <c r="X4042" s="14" t="str">
        <f t="shared" si="190"/>
        <v>CNPJ</v>
      </c>
      <c r="Y4042" s="13" t="str">
        <f t="shared" si="191"/>
        <v>37.131.387/0001-25</v>
      </c>
      <c r="Z4042" s="10" t="str">
        <f>VLOOKUP(Y4042,FORNECEDORES!$A$2:$G$9043,3,0)</f>
        <v>GOIS TRANSPORTES LTDA</v>
      </c>
      <c r="AA4042" s="15" t="str">
        <f>VLOOKUP(Y4042,FORNECEDORES!$A$2:$G$9041,7,0)</f>
        <v>goistransportesbr@gmail.com; goisalesilva0710@gmail.com;</v>
      </c>
    </row>
    <row r="4043" spans="1:27" x14ac:dyDescent="0.3">
      <c r="A4043" s="21" t="s">
        <v>9275</v>
      </c>
      <c r="B4043" s="32" t="s">
        <v>5995</v>
      </c>
      <c r="C4043" s="33">
        <v>45875</v>
      </c>
      <c r="D4043" s="33">
        <v>45904</v>
      </c>
      <c r="E4043" s="21" t="s">
        <v>23</v>
      </c>
      <c r="F4043" s="34">
        <v>1100</v>
      </c>
      <c r="G4043" s="21" t="s">
        <v>24</v>
      </c>
      <c r="H4043" s="21" t="s">
        <v>25</v>
      </c>
      <c r="I4043" s="22">
        <v>37131387000125</v>
      </c>
      <c r="J4043" s="22" t="s">
        <v>5998</v>
      </c>
      <c r="K4043" s="40">
        <v>102355004</v>
      </c>
      <c r="L4043" s="21" t="s">
        <v>26</v>
      </c>
      <c r="M4043" s="21">
        <v>143859</v>
      </c>
      <c r="N4043" s="21">
        <v>262076</v>
      </c>
      <c r="O4043" s="21">
        <v>1377</v>
      </c>
      <c r="P4043" s="21" t="s">
        <v>26</v>
      </c>
      <c r="Q4043" s="21" t="s">
        <v>26</v>
      </c>
      <c r="R4043" s="21" t="s">
        <v>31</v>
      </c>
      <c r="S4043" s="21" t="s">
        <v>29</v>
      </c>
      <c r="T4043" s="21" t="s">
        <v>24</v>
      </c>
      <c r="U4043" s="21" t="s">
        <v>5997</v>
      </c>
      <c r="V4043" s="33" t="s">
        <v>5997</v>
      </c>
      <c r="W4043" s="4">
        <f t="shared" si="189"/>
        <v>14</v>
      </c>
      <c r="X4043" s="14" t="str">
        <f t="shared" si="190"/>
        <v>CNPJ</v>
      </c>
      <c r="Y4043" s="13" t="str">
        <f t="shared" si="191"/>
        <v>37.131.387/0001-25</v>
      </c>
      <c r="Z4043" s="10" t="str">
        <f>VLOOKUP(Y4043,FORNECEDORES!$A$2:$G$9043,3,0)</f>
        <v>GOIS TRANSPORTES LTDA</v>
      </c>
      <c r="AA4043" s="15" t="str">
        <f>VLOOKUP(Y4043,FORNECEDORES!$A$2:$G$9041,7,0)</f>
        <v>goistransportesbr@gmail.com; goisalesilva0710@gmail.com;</v>
      </c>
    </row>
    <row r="4044" spans="1:27" x14ac:dyDescent="0.3">
      <c r="A4044" s="21" t="s">
        <v>9276</v>
      </c>
      <c r="B4044" s="32" t="s">
        <v>6014</v>
      </c>
      <c r="C4044" s="33">
        <v>45875</v>
      </c>
      <c r="D4044" s="33">
        <v>45910</v>
      </c>
      <c r="E4044" s="21" t="s">
        <v>23</v>
      </c>
      <c r="F4044" s="34">
        <v>20000</v>
      </c>
      <c r="G4044" s="21" t="s">
        <v>24</v>
      </c>
      <c r="H4044" s="21" t="s">
        <v>5698</v>
      </c>
      <c r="I4044" s="22">
        <v>55868378000101</v>
      </c>
      <c r="J4044" s="22" t="s">
        <v>6504</v>
      </c>
      <c r="K4044" s="21">
        <v>102355370</v>
      </c>
      <c r="L4044" s="21" t="s">
        <v>26</v>
      </c>
      <c r="M4044" s="21">
        <v>146315</v>
      </c>
      <c r="N4044" s="21">
        <v>267442</v>
      </c>
      <c r="O4044" s="21" t="s">
        <v>9277</v>
      </c>
      <c r="P4044" s="21" t="s">
        <v>26</v>
      </c>
      <c r="Q4044" s="21" t="s">
        <v>88</v>
      </c>
      <c r="R4044" s="21" t="s">
        <v>31</v>
      </c>
      <c r="S4044" s="21" t="s">
        <v>29</v>
      </c>
      <c r="T4044" s="21" t="s">
        <v>24</v>
      </c>
      <c r="U4044" s="21">
        <v>30</v>
      </c>
      <c r="V4044" s="33">
        <v>45910</v>
      </c>
      <c r="W4044" s="4">
        <f t="shared" si="189"/>
        <v>14</v>
      </c>
      <c r="X4044" s="14" t="str">
        <f t="shared" si="190"/>
        <v>CNPJ</v>
      </c>
      <c r="Y4044" s="13" t="str">
        <f t="shared" si="191"/>
        <v>55.868.378/0001-01</v>
      </c>
      <c r="Z4044" s="10" t="str">
        <f>VLOOKUP(Y4044,FORNECEDORES!$A$2:$G$9043,3,0)</f>
        <v>JATIM TRANSPORTES LTDA</v>
      </c>
      <c r="AA4044" s="15" t="str">
        <f>VLOOKUP(Y4044,FORNECEDORES!$A$2:$G$9041,7,0)</f>
        <v>ader@transbocayuva.com.br;</v>
      </c>
    </row>
    <row r="4045" spans="1:27" x14ac:dyDescent="0.3">
      <c r="A4045" s="21" t="s">
        <v>9278</v>
      </c>
      <c r="B4045" s="32" t="s">
        <v>6418</v>
      </c>
      <c r="C4045" s="33">
        <v>45875</v>
      </c>
      <c r="D4045" s="33">
        <v>45919</v>
      </c>
      <c r="E4045" s="21" t="s">
        <v>23</v>
      </c>
      <c r="F4045" s="34">
        <v>1700</v>
      </c>
      <c r="G4045" s="21" t="s">
        <v>24</v>
      </c>
      <c r="H4045" s="21" t="s">
        <v>6419</v>
      </c>
      <c r="I4045" s="22">
        <v>18600753000101</v>
      </c>
      <c r="J4045" s="22" t="s">
        <v>9279</v>
      </c>
      <c r="K4045" s="40">
        <v>102356837</v>
      </c>
      <c r="L4045" s="21" t="s">
        <v>26</v>
      </c>
      <c r="M4045" s="21">
        <v>146481</v>
      </c>
      <c r="N4045" s="21">
        <v>267616</v>
      </c>
      <c r="O4045" s="21">
        <v>2347</v>
      </c>
      <c r="P4045" s="21" t="s">
        <v>26</v>
      </c>
      <c r="Q4045" s="21" t="s">
        <v>26</v>
      </c>
      <c r="R4045" s="21" t="s">
        <v>31</v>
      </c>
      <c r="S4045" s="21" t="s">
        <v>29</v>
      </c>
      <c r="T4045" s="21" t="s">
        <v>24</v>
      </c>
      <c r="U4045" s="21">
        <v>45</v>
      </c>
      <c r="V4045" s="33">
        <v>45920</v>
      </c>
      <c r="W4045" s="4">
        <f t="shared" si="189"/>
        <v>14</v>
      </c>
      <c r="X4045" s="14" t="str">
        <f t="shared" si="190"/>
        <v>CNPJ</v>
      </c>
      <c r="Y4045" s="13" t="str">
        <f t="shared" si="191"/>
        <v>18.600.753/0001-01</v>
      </c>
      <c r="Z4045" s="10" t="str">
        <f>VLOOKUP(Y4045,FORNECEDORES!$A$2:$G$9043,3,0)</f>
        <v>TRANS-ROBERTO TRANSPORTADORA COMERCIAL LTDA</v>
      </c>
      <c r="AA4045" s="15" t="str">
        <f>VLOOKUP(Y4045,FORNECEDORES!$A$2:$G$9041,7,0)</f>
        <v>transroberto@transportesrastreados.com.br; rosa@transportesrastreados.com.br</v>
      </c>
    </row>
    <row r="4046" spans="1:27" x14ac:dyDescent="0.3">
      <c r="A4046" s="21" t="s">
        <v>9280</v>
      </c>
      <c r="B4046" s="32" t="s">
        <v>6010</v>
      </c>
      <c r="C4046" s="33">
        <v>45875</v>
      </c>
      <c r="D4046" s="33">
        <v>45910</v>
      </c>
      <c r="E4046" s="21" t="s">
        <v>23</v>
      </c>
      <c r="F4046" s="34">
        <v>106.68</v>
      </c>
      <c r="G4046" s="21" t="s">
        <v>24</v>
      </c>
      <c r="H4046" s="21" t="s">
        <v>11642</v>
      </c>
      <c r="I4046" s="22">
        <v>3831403000170</v>
      </c>
      <c r="J4046" s="22" t="s">
        <v>6428</v>
      </c>
      <c r="K4046" s="40">
        <v>102357800</v>
      </c>
      <c r="L4046" s="21" t="s">
        <v>26</v>
      </c>
      <c r="M4046" s="21">
        <v>146483</v>
      </c>
      <c r="N4046" s="21">
        <v>267963</v>
      </c>
      <c r="O4046" s="21">
        <v>270</v>
      </c>
      <c r="P4046" s="21" t="s">
        <v>26</v>
      </c>
      <c r="Q4046" s="21" t="s">
        <v>26</v>
      </c>
      <c r="R4046" s="21" t="s">
        <v>31</v>
      </c>
      <c r="S4046" s="21" t="s">
        <v>29</v>
      </c>
      <c r="T4046" s="21" t="s">
        <v>24</v>
      </c>
      <c r="U4046" s="21">
        <v>30</v>
      </c>
      <c r="V4046" s="33">
        <v>45910</v>
      </c>
      <c r="W4046" s="4">
        <f t="shared" si="189"/>
        <v>13</v>
      </c>
      <c r="X4046" s="14" t="str">
        <f t="shared" si="190"/>
        <v>CNPJ_INCOMPLETO_1</v>
      </c>
      <c r="Y4046" s="13" t="str">
        <f t="shared" si="191"/>
        <v>03.831.403/0001-70</v>
      </c>
      <c r="Z4046" s="10" t="str">
        <f>VLOOKUP(Y4046,FORNECEDORES!$A$2:$G$9043,3,0)</f>
        <v>TRANSMARONI TRANSPORTES BRASIL RODOVIARIOS LTDA</v>
      </c>
      <c r="AA4046" s="15" t="str">
        <f>VLOOKUP(Y4046,FORNECEDORES!$A$2:$G$9041,7,0)</f>
        <v>CASAROTTO@TRANSMARONI.COM.BR; jmendes@transmaroni.com.br; dluiz@transmaroni.com.br;</v>
      </c>
    </row>
    <row r="4047" spans="1:27" x14ac:dyDescent="0.3">
      <c r="A4047" s="21" t="s">
        <v>9182</v>
      </c>
      <c r="B4047" s="32" t="s">
        <v>6447</v>
      </c>
      <c r="C4047" s="33">
        <v>45875</v>
      </c>
      <c r="D4047" s="33">
        <v>45876</v>
      </c>
      <c r="E4047" s="21" t="s">
        <v>5680</v>
      </c>
      <c r="F4047" s="34">
        <v>498.56</v>
      </c>
      <c r="G4047" s="21" t="s">
        <v>24</v>
      </c>
      <c r="H4047" s="21" t="s">
        <v>1146</v>
      </c>
      <c r="I4047" s="22">
        <v>14387593806</v>
      </c>
      <c r="J4047" s="22" t="s">
        <v>6448</v>
      </c>
      <c r="K4047" s="40">
        <v>102359675</v>
      </c>
      <c r="L4047" s="21" t="s">
        <v>26</v>
      </c>
      <c r="M4047" s="21">
        <v>146485</v>
      </c>
      <c r="N4047" s="21">
        <v>267766</v>
      </c>
      <c r="O4047" s="21">
        <v>2348</v>
      </c>
      <c r="P4047" s="21" t="s">
        <v>26</v>
      </c>
      <c r="Q4047" s="21" t="s">
        <v>26</v>
      </c>
      <c r="R4047" s="21" t="s">
        <v>31</v>
      </c>
      <c r="S4047" s="21" t="s">
        <v>5691</v>
      </c>
      <c r="T4047" s="21" t="e">
        <v>#N/A</v>
      </c>
      <c r="U4047" s="21" t="s">
        <v>30</v>
      </c>
      <c r="V4047" s="33" t="s">
        <v>30</v>
      </c>
      <c r="W4047" s="4">
        <f t="shared" si="189"/>
        <v>11</v>
      </c>
      <c r="X4047" s="14" t="str">
        <f t="shared" si="190"/>
        <v>CPF</v>
      </c>
      <c r="Y4047" s="13" t="str">
        <f t="shared" si="191"/>
        <v>143.875.938-06</v>
      </c>
      <c r="Z4047" s="10" t="str">
        <f>VLOOKUP(Y4047,FORNECEDORES!$A$2:$G$9043,3,0)</f>
        <v>CARLOS EDUARDO VALENCA DA SILVA</v>
      </c>
      <c r="AA4047" s="15" t="str">
        <f>VLOOKUP(Y4047,FORNECEDORES!$A$2:$G$9041,7,0)</f>
        <v>rubia_mbach@hotmail.com;</v>
      </c>
    </row>
    <row r="4048" spans="1:27" x14ac:dyDescent="0.3">
      <c r="A4048" s="21" t="s">
        <v>9182</v>
      </c>
      <c r="B4048" s="32" t="s">
        <v>6447</v>
      </c>
      <c r="C4048" s="33">
        <v>45875</v>
      </c>
      <c r="D4048" s="33">
        <v>45883</v>
      </c>
      <c r="E4048" s="21" t="s">
        <v>34</v>
      </c>
      <c r="F4048" s="34">
        <v>332.38</v>
      </c>
      <c r="G4048" s="21" t="s">
        <v>24</v>
      </c>
      <c r="H4048" s="21" t="s">
        <v>1146</v>
      </c>
      <c r="I4048" s="22">
        <v>14387593806</v>
      </c>
      <c r="J4048" s="22" t="s">
        <v>6448</v>
      </c>
      <c r="K4048" s="40">
        <v>102359675</v>
      </c>
      <c r="L4048" s="21" t="s">
        <v>26</v>
      </c>
      <c r="M4048" s="21">
        <v>146485</v>
      </c>
      <c r="N4048" s="21">
        <v>267766</v>
      </c>
      <c r="O4048" s="21">
        <v>2348</v>
      </c>
      <c r="P4048" s="21" t="s">
        <v>26</v>
      </c>
      <c r="Q4048" s="21" t="s">
        <v>26</v>
      </c>
      <c r="R4048" s="21" t="s">
        <v>31</v>
      </c>
      <c r="S4048" s="21" t="s">
        <v>5691</v>
      </c>
      <c r="T4048" s="21" t="e">
        <v>#N/A</v>
      </c>
      <c r="U4048" s="21" t="s">
        <v>30</v>
      </c>
      <c r="V4048" s="33" t="s">
        <v>30</v>
      </c>
      <c r="W4048" s="4">
        <f t="shared" si="189"/>
        <v>11</v>
      </c>
      <c r="X4048" s="14" t="str">
        <f t="shared" si="190"/>
        <v>CPF</v>
      </c>
      <c r="Y4048" s="13" t="str">
        <f t="shared" si="191"/>
        <v>143.875.938-06</v>
      </c>
      <c r="Z4048" s="10" t="str">
        <f>VLOOKUP(Y4048,FORNECEDORES!$A$2:$G$9043,3,0)</f>
        <v>CARLOS EDUARDO VALENCA DA SILVA</v>
      </c>
      <c r="AA4048" s="15" t="str">
        <f>VLOOKUP(Y4048,FORNECEDORES!$A$2:$G$9041,7,0)</f>
        <v>rubia_mbach@hotmail.com;</v>
      </c>
    </row>
    <row r="4049" spans="1:27" x14ac:dyDescent="0.3">
      <c r="A4049" s="21" t="s">
        <v>9281</v>
      </c>
      <c r="B4049" s="32" t="s">
        <v>6006</v>
      </c>
      <c r="C4049" s="33">
        <v>45875</v>
      </c>
      <c r="D4049" s="33">
        <v>45910</v>
      </c>
      <c r="E4049" s="21" t="s">
        <v>23</v>
      </c>
      <c r="F4049" s="34">
        <v>1470</v>
      </c>
      <c r="G4049" s="21" t="s">
        <v>24</v>
      </c>
      <c r="H4049" s="21" t="s">
        <v>2236</v>
      </c>
      <c r="I4049" s="22">
        <v>32190497000144</v>
      </c>
      <c r="J4049" s="22" t="s">
        <v>6007</v>
      </c>
      <c r="K4049" s="40">
        <v>102362610</v>
      </c>
      <c r="L4049" s="21" t="s">
        <v>26</v>
      </c>
      <c r="M4049" s="21">
        <v>146488</v>
      </c>
      <c r="N4049" s="21">
        <v>266359</v>
      </c>
      <c r="O4049" s="21">
        <v>2349</v>
      </c>
      <c r="P4049" s="21" t="s">
        <v>26</v>
      </c>
      <c r="Q4049" s="21" t="s">
        <v>26</v>
      </c>
      <c r="R4049" s="21" t="s">
        <v>31</v>
      </c>
      <c r="S4049" s="21" t="s">
        <v>5691</v>
      </c>
      <c r="T4049" s="21" t="s">
        <v>24</v>
      </c>
      <c r="U4049" s="21">
        <v>30</v>
      </c>
      <c r="V4049" s="33">
        <v>45910</v>
      </c>
      <c r="W4049" s="4">
        <f t="shared" si="189"/>
        <v>14</v>
      </c>
      <c r="X4049" s="14" t="str">
        <f t="shared" si="190"/>
        <v>CNPJ</v>
      </c>
      <c r="Y4049" s="13" t="str">
        <f t="shared" si="191"/>
        <v>32.190.497/0001-44</v>
      </c>
      <c r="Z4049" s="10" t="str">
        <f>VLOOKUP(Y4049,FORNECEDORES!$A$2:$G$9043,3,0)</f>
        <v>TRANSPORTES CRISTIANE LTDA</v>
      </c>
      <c r="AA4049" s="15" t="str">
        <f>VLOOKUP(Y4049,FORNECEDORES!$A$2:$G$9041,7,0)</f>
        <v>danilo.melo@transportescristiane.com.br;</v>
      </c>
    </row>
    <row r="4050" spans="1:27" x14ac:dyDescent="0.3">
      <c r="A4050" s="21" t="s">
        <v>9282</v>
      </c>
      <c r="B4050" s="32" t="s">
        <v>6006</v>
      </c>
      <c r="C4050" s="33">
        <v>45875</v>
      </c>
      <c r="D4050" s="33">
        <v>45910</v>
      </c>
      <c r="E4050" s="21" t="s">
        <v>23</v>
      </c>
      <c r="F4050" s="34">
        <v>1470</v>
      </c>
      <c r="G4050" s="21" t="s">
        <v>24</v>
      </c>
      <c r="H4050" s="21" t="s">
        <v>2236</v>
      </c>
      <c r="I4050" s="22">
        <v>32190497000144</v>
      </c>
      <c r="J4050" s="22" t="s">
        <v>6483</v>
      </c>
      <c r="K4050" s="40">
        <v>102362930</v>
      </c>
      <c r="L4050" s="21" t="s">
        <v>26</v>
      </c>
      <c r="M4050" s="21">
        <v>146492</v>
      </c>
      <c r="N4050" s="21">
        <v>266360</v>
      </c>
      <c r="O4050" s="21">
        <v>2350</v>
      </c>
      <c r="P4050" s="21" t="s">
        <v>26</v>
      </c>
      <c r="Q4050" s="21" t="s">
        <v>26</v>
      </c>
      <c r="R4050" s="21" t="s">
        <v>31</v>
      </c>
      <c r="S4050" s="21" t="s">
        <v>5691</v>
      </c>
      <c r="T4050" s="21" t="s">
        <v>24</v>
      </c>
      <c r="U4050" s="21">
        <v>30</v>
      </c>
      <c r="V4050" s="33">
        <v>45910</v>
      </c>
      <c r="W4050" s="4">
        <f t="shared" si="189"/>
        <v>14</v>
      </c>
      <c r="X4050" s="14" t="str">
        <f t="shared" si="190"/>
        <v>CNPJ</v>
      </c>
      <c r="Y4050" s="13" t="str">
        <f t="shared" si="191"/>
        <v>32.190.497/0001-44</v>
      </c>
      <c r="Z4050" s="10" t="str">
        <f>VLOOKUP(Y4050,FORNECEDORES!$A$2:$G$9043,3,0)</f>
        <v>TRANSPORTES CRISTIANE LTDA</v>
      </c>
      <c r="AA4050" s="15" t="str">
        <f>VLOOKUP(Y4050,FORNECEDORES!$A$2:$G$9041,7,0)</f>
        <v>danilo.melo@transportescristiane.com.br;</v>
      </c>
    </row>
    <row r="4051" spans="1:27" x14ac:dyDescent="0.3">
      <c r="A4051" s="21" t="s">
        <v>9283</v>
      </c>
      <c r="B4051" s="32" t="s">
        <v>6006</v>
      </c>
      <c r="C4051" s="33">
        <v>45875</v>
      </c>
      <c r="D4051" s="33">
        <v>45910</v>
      </c>
      <c r="E4051" s="21" t="s">
        <v>23</v>
      </c>
      <c r="F4051" s="34">
        <v>1470</v>
      </c>
      <c r="G4051" s="21" t="s">
        <v>24</v>
      </c>
      <c r="H4051" s="21" t="s">
        <v>2236</v>
      </c>
      <c r="I4051" s="22">
        <v>32190497000144</v>
      </c>
      <c r="J4051" s="22" t="s">
        <v>6008</v>
      </c>
      <c r="K4051" s="40">
        <v>102363217</v>
      </c>
      <c r="L4051" s="21" t="s">
        <v>26</v>
      </c>
      <c r="M4051" s="21">
        <v>146493</v>
      </c>
      <c r="N4051" s="21">
        <v>266362</v>
      </c>
      <c r="O4051" s="21">
        <v>2351</v>
      </c>
      <c r="P4051" s="21" t="s">
        <v>26</v>
      </c>
      <c r="Q4051" s="21" t="s">
        <v>26</v>
      </c>
      <c r="R4051" s="21" t="s">
        <v>31</v>
      </c>
      <c r="S4051" s="21" t="s">
        <v>5691</v>
      </c>
      <c r="T4051" s="21" t="s">
        <v>24</v>
      </c>
      <c r="U4051" s="21">
        <v>30</v>
      </c>
      <c r="V4051" s="33">
        <v>45910</v>
      </c>
      <c r="W4051" s="4">
        <f t="shared" si="189"/>
        <v>14</v>
      </c>
      <c r="X4051" s="14" t="str">
        <f t="shared" si="190"/>
        <v>CNPJ</v>
      </c>
      <c r="Y4051" s="13" t="str">
        <f t="shared" si="191"/>
        <v>32.190.497/0001-44</v>
      </c>
      <c r="Z4051" s="10" t="str">
        <f>VLOOKUP(Y4051,FORNECEDORES!$A$2:$G$9043,3,0)</f>
        <v>TRANSPORTES CRISTIANE LTDA</v>
      </c>
      <c r="AA4051" s="15" t="str">
        <f>VLOOKUP(Y4051,FORNECEDORES!$A$2:$G$9041,7,0)</f>
        <v>danilo.melo@transportescristiane.com.br;</v>
      </c>
    </row>
    <row r="4052" spans="1:27" x14ac:dyDescent="0.3">
      <c r="A4052" s="21" t="s">
        <v>9284</v>
      </c>
      <c r="B4052" s="32" t="s">
        <v>6006</v>
      </c>
      <c r="C4052" s="33">
        <v>45875</v>
      </c>
      <c r="D4052" s="33">
        <v>45910</v>
      </c>
      <c r="E4052" s="21" t="s">
        <v>23</v>
      </c>
      <c r="F4052" s="34">
        <v>775.43</v>
      </c>
      <c r="G4052" s="21" t="s">
        <v>24</v>
      </c>
      <c r="H4052" s="21" t="s">
        <v>2236</v>
      </c>
      <c r="I4052" s="22">
        <v>32190497000144</v>
      </c>
      <c r="J4052" s="22" t="s">
        <v>6483</v>
      </c>
      <c r="K4052" s="40">
        <v>102363631</v>
      </c>
      <c r="L4052" s="21" t="s">
        <v>26</v>
      </c>
      <c r="M4052" s="21">
        <v>146494</v>
      </c>
      <c r="N4052" s="21">
        <v>266374</v>
      </c>
      <c r="O4052" s="21">
        <v>2352</v>
      </c>
      <c r="P4052" s="21" t="s">
        <v>26</v>
      </c>
      <c r="Q4052" s="21" t="s">
        <v>26</v>
      </c>
      <c r="R4052" s="21" t="s">
        <v>31</v>
      </c>
      <c r="S4052" s="21" t="s">
        <v>29</v>
      </c>
      <c r="T4052" s="21" t="s">
        <v>24</v>
      </c>
      <c r="U4052" s="21">
        <v>30</v>
      </c>
      <c r="V4052" s="33">
        <v>45910</v>
      </c>
      <c r="W4052" s="4">
        <f t="shared" si="189"/>
        <v>14</v>
      </c>
      <c r="X4052" s="14" t="str">
        <f t="shared" si="190"/>
        <v>CNPJ</v>
      </c>
      <c r="Y4052" s="13" t="str">
        <f t="shared" si="191"/>
        <v>32.190.497/0001-44</v>
      </c>
      <c r="Z4052" s="10" t="str">
        <f>VLOOKUP(Y4052,FORNECEDORES!$A$2:$G$9043,3,0)</f>
        <v>TRANSPORTES CRISTIANE LTDA</v>
      </c>
      <c r="AA4052" s="15" t="str">
        <f>VLOOKUP(Y4052,FORNECEDORES!$A$2:$G$9041,7,0)</f>
        <v>danilo.melo@transportescristiane.com.br;</v>
      </c>
    </row>
    <row r="4053" spans="1:27" x14ac:dyDescent="0.3">
      <c r="A4053" s="21" t="s">
        <v>9288</v>
      </c>
      <c r="B4053" s="32" t="s">
        <v>6406</v>
      </c>
      <c r="C4053" s="33">
        <v>45876</v>
      </c>
      <c r="D4053" s="33">
        <v>45894</v>
      </c>
      <c r="E4053" s="21" t="s">
        <v>23</v>
      </c>
      <c r="F4053" s="34">
        <v>950</v>
      </c>
      <c r="G4053" s="21" t="s">
        <v>24</v>
      </c>
      <c r="H4053" s="21" t="s">
        <v>11643</v>
      </c>
      <c r="I4053" s="22">
        <v>6998268000140</v>
      </c>
      <c r="J4053" s="22" t="s">
        <v>7800</v>
      </c>
      <c r="K4053" s="40">
        <v>102374103</v>
      </c>
      <c r="L4053" s="21" t="s">
        <v>26</v>
      </c>
      <c r="M4053" s="21">
        <v>146511</v>
      </c>
      <c r="N4053" s="21">
        <v>268012</v>
      </c>
      <c r="O4053" s="21" t="s">
        <v>9289</v>
      </c>
      <c r="P4053" s="21" t="s">
        <v>26</v>
      </c>
      <c r="Q4053" s="21" t="s">
        <v>26</v>
      </c>
      <c r="R4053" s="21" t="s">
        <v>31</v>
      </c>
      <c r="S4053" s="21" t="s">
        <v>29</v>
      </c>
      <c r="T4053" s="21" t="s">
        <v>24</v>
      </c>
      <c r="U4053" s="21">
        <v>15</v>
      </c>
      <c r="V4053" s="33">
        <v>45899</v>
      </c>
      <c r="W4053" s="4">
        <f t="shared" si="189"/>
        <v>13</v>
      </c>
      <c r="X4053" s="14" t="str">
        <f t="shared" si="190"/>
        <v>CNPJ_INCOMPLETO_1</v>
      </c>
      <c r="Y4053" s="13" t="str">
        <f t="shared" si="191"/>
        <v>06.998.268/0001-40</v>
      </c>
      <c r="Z4053" s="10" t="str">
        <f>VLOOKUP(Y4053,FORNECEDORES!$A$2:$G$9043,3,0)</f>
        <v>TRANSSUCESSO TRANPORTADORA LTDA</v>
      </c>
      <c r="AA4053" s="15" t="str">
        <f>VLOOKUP(Y4053,FORNECEDORES!$A$2:$G$9041,7,0)</f>
        <v>emerson@transnegrelli.com;  badu@transnegrelli.com;</v>
      </c>
    </row>
    <row r="4054" spans="1:27" x14ac:dyDescent="0.3">
      <c r="A4054" s="21" t="s">
        <v>9183</v>
      </c>
      <c r="B4054" s="32" t="s">
        <v>6025</v>
      </c>
      <c r="C4054" s="33">
        <v>45876</v>
      </c>
      <c r="D4054" s="33">
        <v>45876</v>
      </c>
      <c r="E4054" s="21" t="s">
        <v>5680</v>
      </c>
      <c r="F4054" s="34">
        <v>315.25</v>
      </c>
      <c r="G4054" s="21" t="s">
        <v>24</v>
      </c>
      <c r="H4054" s="21" t="s">
        <v>1459</v>
      </c>
      <c r="I4054" s="22">
        <v>58751050030</v>
      </c>
      <c r="J4054" s="22" t="s">
        <v>6026</v>
      </c>
      <c r="K4054" s="40">
        <v>102374323</v>
      </c>
      <c r="L4054" s="21" t="s">
        <v>26</v>
      </c>
      <c r="M4054" s="21">
        <v>146464</v>
      </c>
      <c r="N4054" s="21">
        <v>267903</v>
      </c>
      <c r="O4054" s="21">
        <v>3610</v>
      </c>
      <c r="P4054" s="21" t="s">
        <v>27</v>
      </c>
      <c r="Q4054" s="21" t="s">
        <v>27</v>
      </c>
      <c r="R4054" s="21" t="s">
        <v>28</v>
      </c>
      <c r="S4054" s="21" t="s">
        <v>5691</v>
      </c>
      <c r="T4054" s="21" t="e">
        <v>#N/A</v>
      </c>
      <c r="U4054" s="21" t="s">
        <v>30</v>
      </c>
      <c r="V4054" s="33" t="s">
        <v>30</v>
      </c>
      <c r="W4054" s="4">
        <f t="shared" si="189"/>
        <v>11</v>
      </c>
      <c r="X4054" s="14" t="str">
        <f t="shared" si="190"/>
        <v>CPF</v>
      </c>
      <c r="Y4054" s="13" t="str">
        <f t="shared" si="191"/>
        <v>587.510.500-30</v>
      </c>
      <c r="Z4054" s="10" t="str">
        <f>VLOOKUP(Y4054,FORNECEDORES!$A$2:$G$9043,3,0)</f>
        <v>VANDERLI DASSOLER</v>
      </c>
      <c r="AA4054" s="15" t="str">
        <f>VLOOKUP(Y4054,FORNECEDORES!$A$2:$G$9041,7,0)</f>
        <v>vanderliegv@gmail.com;</v>
      </c>
    </row>
    <row r="4055" spans="1:27" x14ac:dyDescent="0.3">
      <c r="A4055" s="21" t="s">
        <v>9183</v>
      </c>
      <c r="B4055" s="32" t="s">
        <v>6025</v>
      </c>
      <c r="C4055" s="33">
        <v>45876</v>
      </c>
      <c r="D4055" s="33">
        <v>45883</v>
      </c>
      <c r="E4055" s="21" t="s">
        <v>34</v>
      </c>
      <c r="F4055" s="34">
        <v>210.17</v>
      </c>
      <c r="G4055" s="21" t="s">
        <v>24</v>
      </c>
      <c r="H4055" s="21" t="s">
        <v>1459</v>
      </c>
      <c r="I4055" s="22">
        <v>58751050030</v>
      </c>
      <c r="J4055" s="22" t="s">
        <v>6026</v>
      </c>
      <c r="K4055" s="40">
        <v>102374323</v>
      </c>
      <c r="L4055" s="21" t="s">
        <v>26</v>
      </c>
      <c r="M4055" s="21">
        <v>146464</v>
      </c>
      <c r="N4055" s="21">
        <v>267903</v>
      </c>
      <c r="O4055" s="21">
        <v>3610</v>
      </c>
      <c r="P4055" s="21" t="s">
        <v>27</v>
      </c>
      <c r="Q4055" s="21" t="s">
        <v>27</v>
      </c>
      <c r="R4055" s="21" t="s">
        <v>28</v>
      </c>
      <c r="S4055" s="21" t="s">
        <v>5691</v>
      </c>
      <c r="T4055" s="21" t="e">
        <v>#N/A</v>
      </c>
      <c r="U4055" s="21" t="s">
        <v>30</v>
      </c>
      <c r="V4055" s="33" t="s">
        <v>30</v>
      </c>
      <c r="W4055" s="4">
        <f t="shared" si="189"/>
        <v>11</v>
      </c>
      <c r="X4055" s="14" t="str">
        <f t="shared" si="190"/>
        <v>CPF</v>
      </c>
      <c r="Y4055" s="13" t="str">
        <f t="shared" si="191"/>
        <v>587.510.500-30</v>
      </c>
      <c r="Z4055" s="10" t="str">
        <f>VLOOKUP(Y4055,FORNECEDORES!$A$2:$G$9043,3,0)</f>
        <v>VANDERLI DASSOLER</v>
      </c>
      <c r="AA4055" s="15" t="str">
        <f>VLOOKUP(Y4055,FORNECEDORES!$A$2:$G$9041,7,0)</f>
        <v>vanderliegv@gmail.com;</v>
      </c>
    </row>
    <row r="4056" spans="1:27" x14ac:dyDescent="0.3">
      <c r="A4056" s="21" t="s">
        <v>9290</v>
      </c>
      <c r="B4056" s="32" t="s">
        <v>6043</v>
      </c>
      <c r="C4056" s="33">
        <v>45876</v>
      </c>
      <c r="D4056" s="33">
        <v>45910</v>
      </c>
      <c r="E4056" s="21" t="s">
        <v>23</v>
      </c>
      <c r="F4056" s="34">
        <v>1800</v>
      </c>
      <c r="G4056" s="21" t="s">
        <v>24</v>
      </c>
      <c r="H4056" s="21" t="s">
        <v>1431</v>
      </c>
      <c r="I4056" s="22">
        <v>92309194000120</v>
      </c>
      <c r="J4056" s="22" t="s">
        <v>6386</v>
      </c>
      <c r="K4056" s="40">
        <v>102374513</v>
      </c>
      <c r="L4056" s="21" t="s">
        <v>26</v>
      </c>
      <c r="M4056" s="21">
        <v>146471</v>
      </c>
      <c r="N4056" s="21">
        <v>267924</v>
      </c>
      <c r="O4056" s="21">
        <v>3611</v>
      </c>
      <c r="P4056" s="21" t="s">
        <v>27</v>
      </c>
      <c r="Q4056" s="21" t="s">
        <v>27</v>
      </c>
      <c r="R4056" s="21" t="s">
        <v>28</v>
      </c>
      <c r="S4056" s="21" t="s">
        <v>5691</v>
      </c>
      <c r="T4056" s="21" t="s">
        <v>24</v>
      </c>
      <c r="U4056" s="21">
        <v>30</v>
      </c>
      <c r="V4056" s="33">
        <v>45910</v>
      </c>
      <c r="W4056" s="4">
        <f t="shared" si="189"/>
        <v>14</v>
      </c>
      <c r="X4056" s="14" t="str">
        <f t="shared" si="190"/>
        <v>CNPJ</v>
      </c>
      <c r="Y4056" s="13" t="str">
        <f t="shared" si="191"/>
        <v>92.309.194/0001-20</v>
      </c>
      <c r="Z4056" s="10" t="str">
        <f>VLOOKUP(Y4056,FORNECEDORES!$A$2:$G$9043,3,0)</f>
        <v>ANDRE L.A. ENDRES - ME</v>
      </c>
      <c r="AA4056" s="15" t="str">
        <f>VLOOKUP(Y4056,FORNECEDORES!$A$2:$G$9041,7,0)</f>
        <v>endrestransportes@outlook.com</v>
      </c>
    </row>
    <row r="4057" spans="1:27" x14ac:dyDescent="0.3">
      <c r="A4057" s="21" t="s">
        <v>9184</v>
      </c>
      <c r="B4057" s="32" t="s">
        <v>6037</v>
      </c>
      <c r="C4057" s="33">
        <v>45876</v>
      </c>
      <c r="D4057" s="33">
        <v>45876</v>
      </c>
      <c r="E4057" s="21" t="s">
        <v>5680</v>
      </c>
      <c r="F4057" s="34">
        <v>1576.26</v>
      </c>
      <c r="G4057" s="21" t="s">
        <v>24</v>
      </c>
      <c r="H4057" s="21" t="s">
        <v>1467</v>
      </c>
      <c r="I4057" s="22">
        <v>1378687078</v>
      </c>
      <c r="J4057" s="22" t="s">
        <v>6039</v>
      </c>
      <c r="K4057" s="40">
        <v>102374744</v>
      </c>
      <c r="L4057" s="21" t="s">
        <v>26</v>
      </c>
      <c r="M4057" s="21">
        <v>146487</v>
      </c>
      <c r="N4057" s="21">
        <v>267967</v>
      </c>
      <c r="O4057" s="21">
        <v>3612</v>
      </c>
      <c r="P4057" s="21" t="s">
        <v>27</v>
      </c>
      <c r="Q4057" s="21" t="s">
        <v>27</v>
      </c>
      <c r="R4057" s="21" t="s">
        <v>28</v>
      </c>
      <c r="S4057" s="21" t="s">
        <v>5691</v>
      </c>
      <c r="T4057" s="21" t="e">
        <v>#N/A</v>
      </c>
      <c r="U4057" s="21" t="s">
        <v>30</v>
      </c>
      <c r="V4057" s="33" t="s">
        <v>30</v>
      </c>
      <c r="W4057" s="4">
        <f t="shared" si="189"/>
        <v>10</v>
      </c>
      <c r="X4057" s="14" t="str">
        <f t="shared" si="190"/>
        <v>CPF_Incompleto</v>
      </c>
      <c r="Y4057" s="13" t="str">
        <f t="shared" si="191"/>
        <v>013.786.870-78</v>
      </c>
      <c r="Z4057" s="10" t="str">
        <f>VLOOKUP(Y4057,FORNECEDORES!$A$2:$G$9043,3,0)</f>
        <v>CRISTIAN DA SILVA MARINHO</v>
      </c>
      <c r="AA4057" s="15" t="str">
        <f>VLOOKUP(Y4057,FORNECEDORES!$A$2:$G$9041,7,0)</f>
        <v>transportezilico@hotmail.com;</v>
      </c>
    </row>
    <row r="4058" spans="1:27" x14ac:dyDescent="0.3">
      <c r="A4058" s="21" t="s">
        <v>9184</v>
      </c>
      <c r="B4058" s="32" t="s">
        <v>6037</v>
      </c>
      <c r="C4058" s="33">
        <v>45876</v>
      </c>
      <c r="D4058" s="33">
        <v>45883</v>
      </c>
      <c r="E4058" s="21" t="s">
        <v>34</v>
      </c>
      <c r="F4058" s="34">
        <v>1050.8399999999999</v>
      </c>
      <c r="G4058" s="21" t="s">
        <v>24</v>
      </c>
      <c r="H4058" s="21" t="s">
        <v>1467</v>
      </c>
      <c r="I4058" s="22">
        <v>1378687078</v>
      </c>
      <c r="J4058" s="22" t="s">
        <v>6039</v>
      </c>
      <c r="K4058" s="40">
        <v>102374744</v>
      </c>
      <c r="L4058" s="21" t="s">
        <v>26</v>
      </c>
      <c r="M4058" s="21">
        <v>146487</v>
      </c>
      <c r="N4058" s="21">
        <v>267967</v>
      </c>
      <c r="O4058" s="21">
        <v>3612</v>
      </c>
      <c r="P4058" s="21" t="s">
        <v>27</v>
      </c>
      <c r="Q4058" s="21" t="s">
        <v>27</v>
      </c>
      <c r="R4058" s="21" t="s">
        <v>28</v>
      </c>
      <c r="S4058" s="21" t="s">
        <v>5691</v>
      </c>
      <c r="T4058" s="21" t="e">
        <v>#N/A</v>
      </c>
      <c r="U4058" s="21" t="s">
        <v>30</v>
      </c>
      <c r="V4058" s="33" t="s">
        <v>30</v>
      </c>
      <c r="W4058" s="4">
        <f t="shared" si="189"/>
        <v>10</v>
      </c>
      <c r="X4058" s="14" t="str">
        <f t="shared" si="190"/>
        <v>CPF_Incompleto</v>
      </c>
      <c r="Y4058" s="13" t="str">
        <f t="shared" si="191"/>
        <v>013.786.870-78</v>
      </c>
      <c r="Z4058" s="10" t="str">
        <f>VLOOKUP(Y4058,FORNECEDORES!$A$2:$G$9043,3,0)</f>
        <v>CRISTIAN DA SILVA MARINHO</v>
      </c>
      <c r="AA4058" s="15" t="str">
        <f>VLOOKUP(Y4058,FORNECEDORES!$A$2:$G$9041,7,0)</f>
        <v>transportezilico@hotmail.com;</v>
      </c>
    </row>
    <row r="4059" spans="1:27" x14ac:dyDescent="0.3">
      <c r="A4059" s="21" t="s">
        <v>9185</v>
      </c>
      <c r="B4059" s="32" t="s">
        <v>6025</v>
      </c>
      <c r="C4059" s="33">
        <v>45876</v>
      </c>
      <c r="D4059" s="33">
        <v>45876</v>
      </c>
      <c r="E4059" s="21" t="s">
        <v>5680</v>
      </c>
      <c r="F4059" s="34">
        <v>1693.02</v>
      </c>
      <c r="G4059" s="21" t="s">
        <v>24</v>
      </c>
      <c r="H4059" s="21" t="s">
        <v>1459</v>
      </c>
      <c r="I4059" s="22">
        <v>58751050030</v>
      </c>
      <c r="J4059" s="22" t="s">
        <v>6026</v>
      </c>
      <c r="K4059" s="40">
        <v>102374939</v>
      </c>
      <c r="L4059" s="21" t="s">
        <v>26</v>
      </c>
      <c r="M4059" s="21">
        <v>146510</v>
      </c>
      <c r="N4059" s="21">
        <v>268010</v>
      </c>
      <c r="O4059" s="21">
        <v>3613</v>
      </c>
      <c r="P4059" s="21" t="s">
        <v>27</v>
      </c>
      <c r="Q4059" s="21" t="s">
        <v>27</v>
      </c>
      <c r="R4059" s="21" t="s">
        <v>28</v>
      </c>
      <c r="S4059" s="21" t="s">
        <v>5691</v>
      </c>
      <c r="T4059" s="21" t="e">
        <v>#N/A</v>
      </c>
      <c r="U4059" s="21" t="s">
        <v>30</v>
      </c>
      <c r="V4059" s="33" t="s">
        <v>30</v>
      </c>
      <c r="W4059" s="4">
        <f t="shared" si="189"/>
        <v>11</v>
      </c>
      <c r="X4059" s="14" t="str">
        <f t="shared" si="190"/>
        <v>CPF</v>
      </c>
      <c r="Y4059" s="13" t="str">
        <f t="shared" si="191"/>
        <v>587.510.500-30</v>
      </c>
      <c r="Z4059" s="10" t="str">
        <f>VLOOKUP(Y4059,FORNECEDORES!$A$2:$G$9043,3,0)</f>
        <v>VANDERLI DASSOLER</v>
      </c>
      <c r="AA4059" s="15" t="str">
        <f>VLOOKUP(Y4059,FORNECEDORES!$A$2:$G$9041,7,0)</f>
        <v>vanderliegv@gmail.com;</v>
      </c>
    </row>
    <row r="4060" spans="1:27" x14ac:dyDescent="0.3">
      <c r="A4060" s="21" t="s">
        <v>9185</v>
      </c>
      <c r="B4060" s="32" t="s">
        <v>6025</v>
      </c>
      <c r="C4060" s="33">
        <v>45876</v>
      </c>
      <c r="D4060" s="33">
        <v>45883</v>
      </c>
      <c r="E4060" s="21" t="s">
        <v>34</v>
      </c>
      <c r="F4060" s="34">
        <v>1128.68</v>
      </c>
      <c r="G4060" s="21" t="s">
        <v>24</v>
      </c>
      <c r="H4060" s="21" t="s">
        <v>1459</v>
      </c>
      <c r="I4060" s="22">
        <v>58751050030</v>
      </c>
      <c r="J4060" s="22" t="s">
        <v>6026</v>
      </c>
      <c r="K4060" s="40">
        <v>102374939</v>
      </c>
      <c r="L4060" s="21" t="s">
        <v>26</v>
      </c>
      <c r="M4060" s="21">
        <v>146510</v>
      </c>
      <c r="N4060" s="21">
        <v>268010</v>
      </c>
      <c r="O4060" s="21">
        <v>3613</v>
      </c>
      <c r="P4060" s="21" t="s">
        <v>27</v>
      </c>
      <c r="Q4060" s="21" t="s">
        <v>27</v>
      </c>
      <c r="R4060" s="21" t="s">
        <v>28</v>
      </c>
      <c r="S4060" s="21" t="s">
        <v>5691</v>
      </c>
      <c r="T4060" s="21" t="e">
        <v>#N/A</v>
      </c>
      <c r="U4060" s="21" t="s">
        <v>30</v>
      </c>
      <c r="V4060" s="33" t="s">
        <v>30</v>
      </c>
      <c r="W4060" s="4">
        <f t="shared" si="189"/>
        <v>11</v>
      </c>
      <c r="X4060" s="14" t="str">
        <f t="shared" si="190"/>
        <v>CPF</v>
      </c>
      <c r="Y4060" s="13" t="str">
        <f t="shared" si="191"/>
        <v>587.510.500-30</v>
      </c>
      <c r="Z4060" s="10" t="str">
        <f>VLOOKUP(Y4060,FORNECEDORES!$A$2:$G$9043,3,0)</f>
        <v>VANDERLI DASSOLER</v>
      </c>
      <c r="AA4060" s="15" t="str">
        <f>VLOOKUP(Y4060,FORNECEDORES!$A$2:$G$9041,7,0)</f>
        <v>vanderliegv@gmail.com;</v>
      </c>
    </row>
    <row r="4061" spans="1:27" x14ac:dyDescent="0.3">
      <c r="A4061" s="21" t="s">
        <v>9186</v>
      </c>
      <c r="B4061" s="32" t="s">
        <v>6176</v>
      </c>
      <c r="C4061" s="33">
        <v>45876</v>
      </c>
      <c r="D4061" s="33">
        <v>45876</v>
      </c>
      <c r="E4061" s="21" t="s">
        <v>5680</v>
      </c>
      <c r="F4061" s="34">
        <v>2724.4</v>
      </c>
      <c r="G4061" s="21" t="s">
        <v>24</v>
      </c>
      <c r="H4061" s="21" t="s">
        <v>6177</v>
      </c>
      <c r="I4061" s="22">
        <v>37309870468</v>
      </c>
      <c r="J4061" s="22" t="s">
        <v>6178</v>
      </c>
      <c r="K4061" s="40">
        <v>102376578</v>
      </c>
      <c r="L4061" s="21" t="s">
        <v>26</v>
      </c>
      <c r="M4061" s="21">
        <v>146429</v>
      </c>
      <c r="N4061" s="21">
        <v>267823</v>
      </c>
      <c r="O4061" s="21" t="s">
        <v>9187</v>
      </c>
      <c r="P4061" s="21" t="s">
        <v>88</v>
      </c>
      <c r="Q4061" s="21" t="s">
        <v>87</v>
      </c>
      <c r="R4061" s="21" t="s">
        <v>31</v>
      </c>
      <c r="S4061" s="21" t="s">
        <v>29</v>
      </c>
      <c r="T4061" s="21" t="e">
        <v>#N/A</v>
      </c>
      <c r="U4061" s="21" t="s">
        <v>30</v>
      </c>
      <c r="V4061" s="33" t="s">
        <v>30</v>
      </c>
      <c r="W4061" s="4">
        <f t="shared" si="189"/>
        <v>11</v>
      </c>
      <c r="X4061" s="14" t="str">
        <f t="shared" si="190"/>
        <v>CPF</v>
      </c>
      <c r="Y4061" s="13" t="str">
        <f t="shared" si="191"/>
        <v>373.098.704-68</v>
      </c>
      <c r="Z4061" s="10" t="str">
        <f>VLOOKUP(Y4061,FORNECEDORES!$A$2:$G$9043,3,0)</f>
        <v>ALDERICO JOSE RAMOS E SILVA</v>
      </c>
      <c r="AA4061" s="15" t="str">
        <f>VLOOKUP(Y4061,FORNECEDORES!$A$2:$G$9041,7,0)</f>
        <v>aldericoramos7@gmail.com;</v>
      </c>
    </row>
    <row r="4062" spans="1:27" x14ac:dyDescent="0.3">
      <c r="A4062" s="21" t="s">
        <v>9186</v>
      </c>
      <c r="B4062" s="32" t="s">
        <v>6176</v>
      </c>
      <c r="C4062" s="33">
        <v>45876</v>
      </c>
      <c r="D4062" s="33">
        <v>45883</v>
      </c>
      <c r="E4062" s="21" t="s">
        <v>34</v>
      </c>
      <c r="F4062" s="34">
        <v>1167.5999999999999</v>
      </c>
      <c r="G4062" s="21" t="s">
        <v>24</v>
      </c>
      <c r="H4062" s="21" t="s">
        <v>6177</v>
      </c>
      <c r="I4062" s="22">
        <v>37309870468</v>
      </c>
      <c r="J4062" s="22" t="s">
        <v>6178</v>
      </c>
      <c r="K4062" s="40">
        <v>102376578</v>
      </c>
      <c r="L4062" s="21" t="s">
        <v>26</v>
      </c>
      <c r="M4062" s="21">
        <v>146429</v>
      </c>
      <c r="N4062" s="21">
        <v>267823</v>
      </c>
      <c r="O4062" s="21" t="s">
        <v>9187</v>
      </c>
      <c r="P4062" s="21" t="s">
        <v>88</v>
      </c>
      <c r="Q4062" s="21" t="s">
        <v>87</v>
      </c>
      <c r="R4062" s="21" t="s">
        <v>31</v>
      </c>
      <c r="S4062" s="21" t="s">
        <v>29</v>
      </c>
      <c r="T4062" s="21" t="e">
        <v>#N/A</v>
      </c>
      <c r="U4062" s="21" t="s">
        <v>30</v>
      </c>
      <c r="V4062" s="33" t="s">
        <v>30</v>
      </c>
      <c r="W4062" s="4">
        <f t="shared" si="189"/>
        <v>11</v>
      </c>
      <c r="X4062" s="14" t="str">
        <f t="shared" si="190"/>
        <v>CPF</v>
      </c>
      <c r="Y4062" s="13" t="str">
        <f t="shared" si="191"/>
        <v>373.098.704-68</v>
      </c>
      <c r="Z4062" s="10" t="str">
        <f>VLOOKUP(Y4062,FORNECEDORES!$A$2:$G$9043,3,0)</f>
        <v>ALDERICO JOSE RAMOS E SILVA</v>
      </c>
      <c r="AA4062" s="15" t="str">
        <f>VLOOKUP(Y4062,FORNECEDORES!$A$2:$G$9041,7,0)</f>
        <v>aldericoramos7@gmail.com;</v>
      </c>
    </row>
    <row r="4063" spans="1:27" x14ac:dyDescent="0.3">
      <c r="A4063" s="21" t="s">
        <v>9188</v>
      </c>
      <c r="B4063" s="32" t="s">
        <v>6534</v>
      </c>
      <c r="C4063" s="33">
        <v>45876</v>
      </c>
      <c r="D4063" s="33">
        <v>45876</v>
      </c>
      <c r="E4063" s="21" t="s">
        <v>5680</v>
      </c>
      <c r="F4063" s="34">
        <v>313.79000000000002</v>
      </c>
      <c r="G4063" s="21" t="s">
        <v>24</v>
      </c>
      <c r="H4063" s="21" t="s">
        <v>6535</v>
      </c>
      <c r="I4063" s="22">
        <v>29861561854</v>
      </c>
      <c r="J4063" s="22" t="s">
        <v>6536</v>
      </c>
      <c r="K4063" s="40">
        <v>102384224</v>
      </c>
      <c r="L4063" s="21" t="s">
        <v>26</v>
      </c>
      <c r="M4063" s="21">
        <v>146525</v>
      </c>
      <c r="N4063" s="21">
        <v>268069</v>
      </c>
      <c r="O4063" s="21" t="s">
        <v>9189</v>
      </c>
      <c r="P4063" s="21" t="s">
        <v>26</v>
      </c>
      <c r="Q4063" s="21" t="s">
        <v>26</v>
      </c>
      <c r="R4063" s="21" t="s">
        <v>31</v>
      </c>
      <c r="S4063" s="21" t="s">
        <v>29</v>
      </c>
      <c r="T4063" s="21" t="e">
        <v>#N/A</v>
      </c>
      <c r="U4063" s="21" t="s">
        <v>30</v>
      </c>
      <c r="V4063" s="33" t="s">
        <v>30</v>
      </c>
      <c r="W4063" s="4">
        <f t="shared" si="189"/>
        <v>11</v>
      </c>
      <c r="X4063" s="14" t="str">
        <f t="shared" si="190"/>
        <v>CPF</v>
      </c>
      <c r="Y4063" s="13" t="str">
        <f t="shared" si="191"/>
        <v>298.615.618-54</v>
      </c>
      <c r="Z4063" s="10" t="str">
        <f>VLOOKUP(Y4063,FORNECEDORES!$A$2:$G$9043,3,0)</f>
        <v>EDILENE ALMEIDA  DE LUCENA</v>
      </c>
      <c r="AA4063" s="15" t="str">
        <f>VLOOKUP(Y4063,FORNECEDORES!$A$2:$G$9041,7,0)</f>
        <v>edilenealmeidadelucena@gmail.com;</v>
      </c>
    </row>
    <row r="4064" spans="1:27" x14ac:dyDescent="0.3">
      <c r="A4064" s="21" t="s">
        <v>9188</v>
      </c>
      <c r="B4064" s="32" t="s">
        <v>6534</v>
      </c>
      <c r="C4064" s="33">
        <v>45876</v>
      </c>
      <c r="D4064" s="33">
        <v>45883</v>
      </c>
      <c r="E4064" s="21" t="s">
        <v>34</v>
      </c>
      <c r="F4064" s="34">
        <v>313.79000000000002</v>
      </c>
      <c r="G4064" s="21" t="s">
        <v>24</v>
      </c>
      <c r="H4064" s="21" t="s">
        <v>6535</v>
      </c>
      <c r="I4064" s="22">
        <v>29861561854</v>
      </c>
      <c r="J4064" s="22" t="s">
        <v>6536</v>
      </c>
      <c r="K4064" s="21">
        <v>102384224</v>
      </c>
      <c r="L4064" s="21" t="s">
        <v>26</v>
      </c>
      <c r="M4064" s="21">
        <v>146525</v>
      </c>
      <c r="N4064" s="21">
        <v>268069</v>
      </c>
      <c r="O4064" s="21" t="s">
        <v>9189</v>
      </c>
      <c r="P4064" s="21" t="s">
        <v>26</v>
      </c>
      <c r="Q4064" s="21" t="s">
        <v>26</v>
      </c>
      <c r="R4064" s="21" t="s">
        <v>31</v>
      </c>
      <c r="S4064" s="21" t="s">
        <v>29</v>
      </c>
      <c r="T4064" s="21" t="e">
        <v>#N/A</v>
      </c>
      <c r="U4064" s="21" t="s">
        <v>30</v>
      </c>
      <c r="V4064" s="33" t="s">
        <v>30</v>
      </c>
      <c r="W4064" s="4">
        <f t="shared" si="189"/>
        <v>11</v>
      </c>
      <c r="X4064" s="14" t="str">
        <f t="shared" si="190"/>
        <v>CPF</v>
      </c>
      <c r="Y4064" s="13" t="str">
        <f t="shared" si="191"/>
        <v>298.615.618-54</v>
      </c>
      <c r="Z4064" s="10" t="str">
        <f>VLOOKUP(Y4064,FORNECEDORES!$A$2:$G$9043,3,0)</f>
        <v>EDILENE ALMEIDA  DE LUCENA</v>
      </c>
      <c r="AA4064" s="15" t="str">
        <f>VLOOKUP(Y4064,FORNECEDORES!$A$2:$G$9041,7,0)</f>
        <v>edilenealmeidadelucena@gmail.com;</v>
      </c>
    </row>
    <row r="4065" spans="1:27" x14ac:dyDescent="0.3">
      <c r="A4065" s="21" t="s">
        <v>9366</v>
      </c>
      <c r="B4065" s="32" t="s">
        <v>5741</v>
      </c>
      <c r="C4065" s="33">
        <v>45876</v>
      </c>
      <c r="D4065" s="33">
        <v>45881</v>
      </c>
      <c r="E4065" s="21" t="s">
        <v>23</v>
      </c>
      <c r="F4065" s="34">
        <v>456.8</v>
      </c>
      <c r="G4065" s="21" t="s">
        <v>24</v>
      </c>
      <c r="H4065" s="21" t="s">
        <v>5742</v>
      </c>
      <c r="I4065" s="22">
        <v>4995902000166</v>
      </c>
      <c r="J4065" s="22" t="s">
        <v>5743</v>
      </c>
      <c r="K4065" s="40">
        <v>102385041</v>
      </c>
      <c r="L4065" s="21" t="s">
        <v>26</v>
      </c>
      <c r="M4065" s="21">
        <v>146530</v>
      </c>
      <c r="N4065" s="21">
        <v>268075</v>
      </c>
      <c r="O4065" s="21">
        <v>276</v>
      </c>
      <c r="P4065" s="21" t="s">
        <v>26</v>
      </c>
      <c r="Q4065" s="21" t="s">
        <v>26</v>
      </c>
      <c r="R4065" s="21" t="s">
        <v>31</v>
      </c>
      <c r="S4065" s="21" t="s">
        <v>29</v>
      </c>
      <c r="T4065" s="21" t="s">
        <v>24</v>
      </c>
      <c r="U4065" s="21" t="s">
        <v>5744</v>
      </c>
      <c r="V4065" s="33" t="s">
        <v>5744</v>
      </c>
      <c r="W4065" s="4">
        <f t="shared" si="189"/>
        <v>13</v>
      </c>
      <c r="X4065" s="14" t="str">
        <f t="shared" si="190"/>
        <v>CNPJ_INCOMPLETO_1</v>
      </c>
      <c r="Y4065" s="13" t="str">
        <f t="shared" si="191"/>
        <v>04.995.902/0001-66</v>
      </c>
      <c r="Z4065" s="10" t="str">
        <f>VLOOKUP(Y4065,FORNECEDORES!$A$2:$G$9043,3,0)</f>
        <v>J.R LIMA PERFIS PLASTICOS E TERCEIRIZACAO DE TRANS</v>
      </c>
      <c r="AA4065" s="15" t="str">
        <f>VLOOKUP(Y4065,FORNECEDORES!$A$2:$G$9041,7,0)</f>
        <v>originaltransportes@terra.com.br;</v>
      </c>
    </row>
    <row r="4066" spans="1:27" x14ac:dyDescent="0.3">
      <c r="A4066" s="21" t="s">
        <v>9367</v>
      </c>
      <c r="B4066" s="32" t="s">
        <v>5741</v>
      </c>
      <c r="C4066" s="33">
        <v>45876</v>
      </c>
      <c r="D4066" s="33">
        <v>45881</v>
      </c>
      <c r="E4066" s="21" t="s">
        <v>23</v>
      </c>
      <c r="F4066" s="34">
        <v>456.8</v>
      </c>
      <c r="G4066" s="21" t="s">
        <v>24</v>
      </c>
      <c r="H4066" s="21" t="s">
        <v>5742</v>
      </c>
      <c r="I4066" s="22">
        <v>4995902000166</v>
      </c>
      <c r="J4066" s="22" t="s">
        <v>5743</v>
      </c>
      <c r="K4066" s="40">
        <v>102385283</v>
      </c>
      <c r="L4066" s="21" t="s">
        <v>26</v>
      </c>
      <c r="M4066" s="21">
        <v>146531</v>
      </c>
      <c r="N4066" s="21">
        <v>268076</v>
      </c>
      <c r="O4066" s="21">
        <v>277</v>
      </c>
      <c r="P4066" s="21" t="s">
        <v>26</v>
      </c>
      <c r="Q4066" s="21" t="s">
        <v>26</v>
      </c>
      <c r="R4066" s="21" t="s">
        <v>31</v>
      </c>
      <c r="S4066" s="21" t="s">
        <v>29</v>
      </c>
      <c r="T4066" s="21" t="s">
        <v>24</v>
      </c>
      <c r="U4066" s="21" t="s">
        <v>5744</v>
      </c>
      <c r="V4066" s="33" t="s">
        <v>5744</v>
      </c>
      <c r="W4066" s="4">
        <f t="shared" si="189"/>
        <v>13</v>
      </c>
      <c r="X4066" s="14" t="str">
        <f t="shared" si="190"/>
        <v>CNPJ_INCOMPLETO_1</v>
      </c>
      <c r="Y4066" s="13" t="str">
        <f t="shared" si="191"/>
        <v>04.995.902/0001-66</v>
      </c>
      <c r="Z4066" s="10" t="str">
        <f>VLOOKUP(Y4066,FORNECEDORES!$A$2:$G$9043,3,0)</f>
        <v>J.R LIMA PERFIS PLASTICOS E TERCEIRIZACAO DE TRANS</v>
      </c>
      <c r="AA4066" s="15" t="str">
        <f>VLOOKUP(Y4066,FORNECEDORES!$A$2:$G$9041,7,0)</f>
        <v>originaltransportes@terra.com.br;</v>
      </c>
    </row>
    <row r="4067" spans="1:27" x14ac:dyDescent="0.3">
      <c r="A4067" s="21" t="s">
        <v>9190</v>
      </c>
      <c r="B4067" s="32" t="s">
        <v>6025</v>
      </c>
      <c r="C4067" s="33">
        <v>45876</v>
      </c>
      <c r="D4067" s="33">
        <v>45876</v>
      </c>
      <c r="E4067" s="21" t="s">
        <v>5680</v>
      </c>
      <c r="F4067" s="34">
        <v>700.56</v>
      </c>
      <c r="G4067" s="21" t="s">
        <v>24</v>
      </c>
      <c r="H4067" s="21" t="s">
        <v>1459</v>
      </c>
      <c r="I4067" s="22">
        <v>58751050030</v>
      </c>
      <c r="J4067" s="22" t="s">
        <v>6026</v>
      </c>
      <c r="K4067" s="40">
        <v>102385787</v>
      </c>
      <c r="L4067" s="21" t="s">
        <v>26</v>
      </c>
      <c r="M4067" s="21">
        <v>146533</v>
      </c>
      <c r="N4067" s="21">
        <v>268078</v>
      </c>
      <c r="O4067" s="21">
        <v>1694</v>
      </c>
      <c r="P4067" s="21" t="s">
        <v>27</v>
      </c>
      <c r="Q4067" s="21" t="s">
        <v>27</v>
      </c>
      <c r="R4067" s="21" t="s">
        <v>28</v>
      </c>
      <c r="S4067" s="21" t="s">
        <v>5691</v>
      </c>
      <c r="T4067" s="21" t="e">
        <v>#N/A</v>
      </c>
      <c r="U4067" s="21" t="s">
        <v>30</v>
      </c>
      <c r="V4067" s="33" t="s">
        <v>30</v>
      </c>
      <c r="W4067" s="4">
        <f t="shared" si="189"/>
        <v>11</v>
      </c>
      <c r="X4067" s="14" t="str">
        <f t="shared" si="190"/>
        <v>CPF</v>
      </c>
      <c r="Y4067" s="13" t="str">
        <f t="shared" si="191"/>
        <v>587.510.500-30</v>
      </c>
      <c r="Z4067" s="10" t="str">
        <f>VLOOKUP(Y4067,FORNECEDORES!$A$2:$G$9043,3,0)</f>
        <v>VANDERLI DASSOLER</v>
      </c>
      <c r="AA4067" s="15" t="str">
        <f>VLOOKUP(Y4067,FORNECEDORES!$A$2:$G$9041,7,0)</f>
        <v>vanderliegv@gmail.com;</v>
      </c>
    </row>
    <row r="4068" spans="1:27" x14ac:dyDescent="0.3">
      <c r="A4068" s="21" t="s">
        <v>9190</v>
      </c>
      <c r="B4068" s="32" t="s">
        <v>6025</v>
      </c>
      <c r="C4068" s="33">
        <v>45876</v>
      </c>
      <c r="D4068" s="33">
        <v>45883</v>
      </c>
      <c r="E4068" s="21" t="s">
        <v>34</v>
      </c>
      <c r="F4068" s="34">
        <v>467.04</v>
      </c>
      <c r="G4068" s="21" t="s">
        <v>24</v>
      </c>
      <c r="H4068" s="21" t="s">
        <v>1459</v>
      </c>
      <c r="I4068" s="22">
        <v>58751050030</v>
      </c>
      <c r="J4068" s="22" t="s">
        <v>6026</v>
      </c>
      <c r="K4068" s="40">
        <v>102385787</v>
      </c>
      <c r="L4068" s="21" t="s">
        <v>26</v>
      </c>
      <c r="M4068" s="21">
        <v>146533</v>
      </c>
      <c r="N4068" s="21">
        <v>268078</v>
      </c>
      <c r="O4068" s="21">
        <v>1694</v>
      </c>
      <c r="P4068" s="21" t="s">
        <v>27</v>
      </c>
      <c r="Q4068" s="21" t="s">
        <v>27</v>
      </c>
      <c r="R4068" s="21" t="s">
        <v>28</v>
      </c>
      <c r="S4068" s="21" t="s">
        <v>5691</v>
      </c>
      <c r="T4068" s="21" t="e">
        <v>#N/A</v>
      </c>
      <c r="U4068" s="21" t="s">
        <v>30</v>
      </c>
      <c r="V4068" s="33" t="s">
        <v>30</v>
      </c>
      <c r="W4068" s="4">
        <f t="shared" si="189"/>
        <v>11</v>
      </c>
      <c r="X4068" s="14" t="str">
        <f t="shared" si="190"/>
        <v>CPF</v>
      </c>
      <c r="Y4068" s="13" t="str">
        <f t="shared" si="191"/>
        <v>587.510.500-30</v>
      </c>
      <c r="Z4068" s="10" t="str">
        <f>VLOOKUP(Y4068,FORNECEDORES!$A$2:$G$9043,3,0)</f>
        <v>VANDERLI DASSOLER</v>
      </c>
      <c r="AA4068" s="15" t="str">
        <f>VLOOKUP(Y4068,FORNECEDORES!$A$2:$G$9041,7,0)</f>
        <v>vanderliegv@gmail.com;</v>
      </c>
    </row>
    <row r="4069" spans="1:27" x14ac:dyDescent="0.3">
      <c r="A4069" s="21" t="s">
        <v>9291</v>
      </c>
      <c r="B4069" s="32" t="s">
        <v>6006</v>
      </c>
      <c r="C4069" s="33">
        <v>45876</v>
      </c>
      <c r="D4069" s="33">
        <v>45910</v>
      </c>
      <c r="E4069" s="21" t="s">
        <v>23</v>
      </c>
      <c r="F4069" s="34">
        <v>1470</v>
      </c>
      <c r="G4069" s="21" t="s">
        <v>24</v>
      </c>
      <c r="H4069" s="21" t="s">
        <v>2236</v>
      </c>
      <c r="I4069" s="22">
        <v>32190497000144</v>
      </c>
      <c r="J4069" s="22" t="s">
        <v>6008</v>
      </c>
      <c r="K4069" s="40">
        <v>102393433</v>
      </c>
      <c r="L4069" s="21" t="s">
        <v>26</v>
      </c>
      <c r="M4069" s="21">
        <v>146548</v>
      </c>
      <c r="N4069" s="21">
        <v>266364</v>
      </c>
      <c r="O4069" s="21">
        <v>2356</v>
      </c>
      <c r="P4069" s="21" t="s">
        <v>26</v>
      </c>
      <c r="Q4069" s="21" t="s">
        <v>26</v>
      </c>
      <c r="R4069" s="21" t="s">
        <v>31</v>
      </c>
      <c r="S4069" s="21" t="s">
        <v>5691</v>
      </c>
      <c r="T4069" s="21" t="s">
        <v>24</v>
      </c>
      <c r="U4069" s="21">
        <v>30</v>
      </c>
      <c r="V4069" s="33">
        <v>45910</v>
      </c>
      <c r="W4069" s="4">
        <f t="shared" si="189"/>
        <v>14</v>
      </c>
      <c r="X4069" s="14" t="str">
        <f t="shared" si="190"/>
        <v>CNPJ</v>
      </c>
      <c r="Y4069" s="13" t="str">
        <f t="shared" si="191"/>
        <v>32.190.497/0001-44</v>
      </c>
      <c r="Z4069" s="10" t="str">
        <f>VLOOKUP(Y4069,FORNECEDORES!$A$2:$G$9043,3,0)</f>
        <v>TRANSPORTES CRISTIANE LTDA</v>
      </c>
      <c r="AA4069" s="15" t="str">
        <f>VLOOKUP(Y4069,FORNECEDORES!$A$2:$G$9041,7,0)</f>
        <v>danilo.melo@transportescristiane.com.br;</v>
      </c>
    </row>
    <row r="4070" spans="1:27" x14ac:dyDescent="0.3">
      <c r="A4070" s="21" t="s">
        <v>9191</v>
      </c>
      <c r="B4070" s="32" t="s">
        <v>6339</v>
      </c>
      <c r="C4070" s="35">
        <v>45876</v>
      </c>
      <c r="D4070" s="33">
        <v>45876</v>
      </c>
      <c r="E4070" s="21" t="s">
        <v>5680</v>
      </c>
      <c r="F4070" s="36">
        <v>3609.83</v>
      </c>
      <c r="G4070" s="21" t="s">
        <v>24</v>
      </c>
      <c r="H4070" s="21" t="s">
        <v>1435</v>
      </c>
      <c r="I4070" s="22">
        <v>2623339457</v>
      </c>
      <c r="J4070" s="22" t="s">
        <v>6340</v>
      </c>
      <c r="K4070" s="40">
        <v>102394399</v>
      </c>
      <c r="L4070" s="21" t="s">
        <v>26</v>
      </c>
      <c r="M4070" s="21">
        <v>146490</v>
      </c>
      <c r="N4070" s="21">
        <v>267973</v>
      </c>
      <c r="O4070" s="21">
        <v>4774</v>
      </c>
      <c r="P4070" s="21" t="s">
        <v>88</v>
      </c>
      <c r="Q4070" s="21" t="s">
        <v>92</v>
      </c>
      <c r="R4070" s="21" t="s">
        <v>31</v>
      </c>
      <c r="S4070" s="21" t="s">
        <v>29</v>
      </c>
      <c r="T4070" s="21" t="e">
        <v>#N/A</v>
      </c>
      <c r="U4070" s="21" t="s">
        <v>30</v>
      </c>
      <c r="V4070" s="33" t="s">
        <v>30</v>
      </c>
      <c r="W4070" s="4">
        <f t="shared" si="189"/>
        <v>10</v>
      </c>
      <c r="X4070" s="14" t="str">
        <f t="shared" si="190"/>
        <v>CPF_Incompleto</v>
      </c>
      <c r="Y4070" s="13" t="str">
        <f t="shared" si="191"/>
        <v>026.233.394-57</v>
      </c>
      <c r="Z4070" s="10" t="str">
        <f>VLOOKUP(Y4070,FORNECEDORES!$A$2:$G$9043,3,0)</f>
        <v>KILMA CRISTINA PEREIRA DA SILVA</v>
      </c>
      <c r="AA4070" s="15" t="str">
        <f>VLOOKUP(Y4070,FORNECEDORES!$A$2:$G$9041,7,0)</f>
        <v>kilmacristinapereira@gmail.com;</v>
      </c>
    </row>
    <row r="4071" spans="1:27" x14ac:dyDescent="0.3">
      <c r="A4071" s="21" t="s">
        <v>9191</v>
      </c>
      <c r="B4071" s="32" t="s">
        <v>6339</v>
      </c>
      <c r="C4071" s="33">
        <v>45876</v>
      </c>
      <c r="D4071" s="33">
        <v>45883</v>
      </c>
      <c r="E4071" s="21" t="s">
        <v>34</v>
      </c>
      <c r="F4071" s="34">
        <v>1547.07</v>
      </c>
      <c r="G4071" s="21" t="s">
        <v>24</v>
      </c>
      <c r="H4071" s="21" t="s">
        <v>1435</v>
      </c>
      <c r="I4071" s="22">
        <v>2623339457</v>
      </c>
      <c r="J4071" s="22" t="s">
        <v>6340</v>
      </c>
      <c r="K4071" s="40">
        <v>102394399</v>
      </c>
      <c r="L4071" s="21" t="s">
        <v>26</v>
      </c>
      <c r="M4071" s="21">
        <v>146490</v>
      </c>
      <c r="N4071" s="21">
        <v>267973</v>
      </c>
      <c r="O4071" s="21">
        <v>4774</v>
      </c>
      <c r="P4071" s="21" t="s">
        <v>88</v>
      </c>
      <c r="Q4071" s="21" t="s">
        <v>92</v>
      </c>
      <c r="R4071" s="21" t="s">
        <v>31</v>
      </c>
      <c r="S4071" s="21" t="s">
        <v>29</v>
      </c>
      <c r="T4071" s="21" t="e">
        <v>#N/A</v>
      </c>
      <c r="U4071" s="21" t="s">
        <v>30</v>
      </c>
      <c r="V4071" s="33" t="s">
        <v>30</v>
      </c>
      <c r="W4071" s="4">
        <f t="shared" si="189"/>
        <v>10</v>
      </c>
      <c r="X4071" s="14" t="str">
        <f t="shared" si="190"/>
        <v>CPF_Incompleto</v>
      </c>
      <c r="Y4071" s="13" t="str">
        <f t="shared" si="191"/>
        <v>026.233.394-57</v>
      </c>
      <c r="Z4071" s="10" t="str">
        <f>VLOOKUP(Y4071,FORNECEDORES!$A$2:$G$9043,3,0)</f>
        <v>KILMA CRISTINA PEREIRA DA SILVA</v>
      </c>
      <c r="AA4071" s="15" t="str">
        <f>VLOOKUP(Y4071,FORNECEDORES!$A$2:$G$9041,7,0)</f>
        <v>kilmacristinapereira@gmail.com;</v>
      </c>
    </row>
    <row r="4072" spans="1:27" x14ac:dyDescent="0.3">
      <c r="A4072" s="21" t="s">
        <v>9192</v>
      </c>
      <c r="B4072" s="32" t="s">
        <v>6502</v>
      </c>
      <c r="C4072" s="33">
        <v>45876</v>
      </c>
      <c r="D4072" s="33">
        <v>45876</v>
      </c>
      <c r="E4072" s="21" t="s">
        <v>5680</v>
      </c>
      <c r="F4072" s="34">
        <v>2247.63</v>
      </c>
      <c r="G4072" s="21" t="s">
        <v>24</v>
      </c>
      <c r="H4072" s="21" t="s">
        <v>1453</v>
      </c>
      <c r="I4072" s="22">
        <v>4370616476</v>
      </c>
      <c r="J4072" s="22" t="s">
        <v>6503</v>
      </c>
      <c r="K4072" s="21">
        <v>102394485</v>
      </c>
      <c r="L4072" s="21" t="s">
        <v>26</v>
      </c>
      <c r="M4072" s="21">
        <v>146482</v>
      </c>
      <c r="N4072" s="21">
        <v>267961</v>
      </c>
      <c r="O4072" s="21">
        <v>4772</v>
      </c>
      <c r="P4072" s="21" t="s">
        <v>88</v>
      </c>
      <c r="Q4072" s="21" t="s">
        <v>92</v>
      </c>
      <c r="R4072" s="21" t="s">
        <v>31</v>
      </c>
      <c r="S4072" s="21" t="s">
        <v>29</v>
      </c>
      <c r="T4072" s="21" t="e">
        <v>#N/A</v>
      </c>
      <c r="U4072" s="21" t="s">
        <v>30</v>
      </c>
      <c r="V4072" s="33" t="s">
        <v>30</v>
      </c>
      <c r="W4072" s="4">
        <f t="shared" si="189"/>
        <v>10</v>
      </c>
      <c r="X4072" s="14" t="str">
        <f t="shared" si="190"/>
        <v>CPF_Incompleto</v>
      </c>
      <c r="Y4072" s="13" t="str">
        <f t="shared" si="191"/>
        <v>043.706.164-76</v>
      </c>
      <c r="Z4072" s="10" t="str">
        <f>VLOOKUP(Y4072,FORNECEDORES!$A$2:$G$9043,3,0)</f>
        <v>JOSE EDVAN ALVES DA SILVA</v>
      </c>
      <c r="AA4072" s="15" t="str">
        <f>VLOOKUP(Y4072,FORNECEDORES!$A$2:$G$9041,7,0)</f>
        <v>adailtonnovaes@hotmail.com;</v>
      </c>
    </row>
    <row r="4073" spans="1:27" x14ac:dyDescent="0.3">
      <c r="A4073" s="21" t="s">
        <v>9192</v>
      </c>
      <c r="B4073" s="32" t="s">
        <v>6502</v>
      </c>
      <c r="C4073" s="33">
        <v>45876</v>
      </c>
      <c r="D4073" s="33">
        <v>45883</v>
      </c>
      <c r="E4073" s="21" t="s">
        <v>34</v>
      </c>
      <c r="F4073" s="34">
        <v>963.27</v>
      </c>
      <c r="G4073" s="21" t="s">
        <v>24</v>
      </c>
      <c r="H4073" s="21" t="s">
        <v>1453</v>
      </c>
      <c r="I4073" s="22">
        <v>4370616476</v>
      </c>
      <c r="J4073" s="22" t="s">
        <v>6503</v>
      </c>
      <c r="K4073" s="40">
        <v>102394485</v>
      </c>
      <c r="L4073" s="21" t="s">
        <v>26</v>
      </c>
      <c r="M4073" s="21">
        <v>146482</v>
      </c>
      <c r="N4073" s="21">
        <v>267961</v>
      </c>
      <c r="O4073" s="21">
        <v>4772</v>
      </c>
      <c r="P4073" s="21" t="s">
        <v>88</v>
      </c>
      <c r="Q4073" s="21" t="s">
        <v>92</v>
      </c>
      <c r="R4073" s="21" t="s">
        <v>31</v>
      </c>
      <c r="S4073" s="21" t="s">
        <v>29</v>
      </c>
      <c r="T4073" s="21" t="e">
        <v>#N/A</v>
      </c>
      <c r="U4073" s="21" t="s">
        <v>30</v>
      </c>
      <c r="V4073" s="33" t="s">
        <v>30</v>
      </c>
      <c r="W4073" s="4">
        <f t="shared" si="189"/>
        <v>10</v>
      </c>
      <c r="X4073" s="14" t="str">
        <f t="shared" si="190"/>
        <v>CPF_Incompleto</v>
      </c>
      <c r="Y4073" s="13" t="str">
        <f t="shared" si="191"/>
        <v>043.706.164-76</v>
      </c>
      <c r="Z4073" s="10" t="str">
        <f>VLOOKUP(Y4073,FORNECEDORES!$A$2:$G$9043,3,0)</f>
        <v>JOSE EDVAN ALVES DA SILVA</v>
      </c>
      <c r="AA4073" s="15" t="str">
        <f>VLOOKUP(Y4073,FORNECEDORES!$A$2:$G$9041,7,0)</f>
        <v>adailtonnovaes@hotmail.com;</v>
      </c>
    </row>
    <row r="4074" spans="1:27" x14ac:dyDescent="0.3">
      <c r="A4074" s="21" t="s">
        <v>9193</v>
      </c>
      <c r="B4074" s="32" t="s">
        <v>6345</v>
      </c>
      <c r="C4074" s="33">
        <v>45876</v>
      </c>
      <c r="D4074" s="33">
        <v>45876</v>
      </c>
      <c r="E4074" s="21" t="s">
        <v>5680</v>
      </c>
      <c r="F4074" s="34">
        <v>2247.63</v>
      </c>
      <c r="G4074" s="21" t="s">
        <v>24</v>
      </c>
      <c r="H4074" s="21" t="s">
        <v>1205</v>
      </c>
      <c r="I4074" s="22">
        <v>69800545468</v>
      </c>
      <c r="J4074" s="22" t="s">
        <v>6426</v>
      </c>
      <c r="K4074" s="40">
        <v>102394571</v>
      </c>
      <c r="L4074" s="21" t="s">
        <v>26</v>
      </c>
      <c r="M4074" s="21">
        <v>146474</v>
      </c>
      <c r="N4074" s="21">
        <v>267931</v>
      </c>
      <c r="O4074" s="21">
        <v>4771</v>
      </c>
      <c r="P4074" s="21" t="s">
        <v>88</v>
      </c>
      <c r="Q4074" s="21" t="s">
        <v>92</v>
      </c>
      <c r="R4074" s="21" t="s">
        <v>31</v>
      </c>
      <c r="S4074" s="21" t="s">
        <v>29</v>
      </c>
      <c r="T4074" s="21" t="e">
        <v>#N/A</v>
      </c>
      <c r="U4074" s="21" t="s">
        <v>30</v>
      </c>
      <c r="V4074" s="33" t="s">
        <v>30</v>
      </c>
      <c r="W4074" s="4">
        <f t="shared" si="189"/>
        <v>11</v>
      </c>
      <c r="X4074" s="14" t="str">
        <f t="shared" si="190"/>
        <v>CPF</v>
      </c>
      <c r="Y4074" s="13" t="str">
        <f t="shared" si="191"/>
        <v>698.005.454-68</v>
      </c>
      <c r="Z4074" s="10" t="str">
        <f>VLOOKUP(Y4074,FORNECEDORES!$A$2:$G$9043,3,0)</f>
        <v>FRED MARCIO FELICIANO DA SILVA</v>
      </c>
      <c r="AA4074" s="15" t="str">
        <f>VLOOKUP(Y4074,FORNECEDORES!$A$2:$G$9041,7,0)</f>
        <v>fredmarcio.mundial@gmail.com</v>
      </c>
    </row>
    <row r="4075" spans="1:27" x14ac:dyDescent="0.3">
      <c r="A4075" s="21" t="s">
        <v>9193</v>
      </c>
      <c r="B4075" s="32" t="s">
        <v>6345</v>
      </c>
      <c r="C4075" s="33">
        <v>45876</v>
      </c>
      <c r="D4075" s="33">
        <v>45883</v>
      </c>
      <c r="E4075" s="21" t="s">
        <v>34</v>
      </c>
      <c r="F4075" s="34">
        <v>963.27</v>
      </c>
      <c r="G4075" s="21" t="s">
        <v>24</v>
      </c>
      <c r="H4075" s="21" t="s">
        <v>1205</v>
      </c>
      <c r="I4075" s="22">
        <v>69800545468</v>
      </c>
      <c r="J4075" s="22" t="s">
        <v>6426</v>
      </c>
      <c r="K4075" s="21">
        <v>102394571</v>
      </c>
      <c r="L4075" s="21" t="s">
        <v>26</v>
      </c>
      <c r="M4075" s="21">
        <v>146474</v>
      </c>
      <c r="N4075" s="21">
        <v>267931</v>
      </c>
      <c r="O4075" s="21">
        <v>4771</v>
      </c>
      <c r="P4075" s="21" t="s">
        <v>88</v>
      </c>
      <c r="Q4075" s="21" t="s">
        <v>92</v>
      </c>
      <c r="R4075" s="21" t="s">
        <v>31</v>
      </c>
      <c r="S4075" s="21" t="s">
        <v>29</v>
      </c>
      <c r="T4075" s="21" t="e">
        <v>#N/A</v>
      </c>
      <c r="U4075" s="21" t="s">
        <v>30</v>
      </c>
      <c r="V4075" s="33" t="s">
        <v>30</v>
      </c>
      <c r="W4075" s="4">
        <f t="shared" si="189"/>
        <v>11</v>
      </c>
      <c r="X4075" s="14" t="str">
        <f t="shared" si="190"/>
        <v>CPF</v>
      </c>
      <c r="Y4075" s="13" t="str">
        <f t="shared" si="191"/>
        <v>698.005.454-68</v>
      </c>
      <c r="Z4075" s="10" t="str">
        <f>VLOOKUP(Y4075,FORNECEDORES!$A$2:$G$9043,3,0)</f>
        <v>FRED MARCIO FELICIANO DA SILVA</v>
      </c>
      <c r="AA4075" s="15" t="str">
        <f>VLOOKUP(Y4075,FORNECEDORES!$A$2:$G$9041,7,0)</f>
        <v>fredmarcio.mundial@gmail.com</v>
      </c>
    </row>
    <row r="4076" spans="1:27" x14ac:dyDescent="0.3">
      <c r="A4076" s="21" t="s">
        <v>9194</v>
      </c>
      <c r="B4076" s="32" t="s">
        <v>5739</v>
      </c>
      <c r="C4076" s="33">
        <v>45876</v>
      </c>
      <c r="D4076" s="33">
        <v>45876</v>
      </c>
      <c r="E4076" s="21" t="s">
        <v>5680</v>
      </c>
      <c r="F4076" s="34">
        <v>1284.3599999999999</v>
      </c>
      <c r="G4076" s="21" t="s">
        <v>24</v>
      </c>
      <c r="H4076" s="21" t="s">
        <v>264</v>
      </c>
      <c r="I4076" s="22">
        <v>34159397824</v>
      </c>
      <c r="J4076" s="22" t="s">
        <v>5740</v>
      </c>
      <c r="K4076" s="40">
        <v>102394628</v>
      </c>
      <c r="L4076" s="21" t="s">
        <v>26</v>
      </c>
      <c r="M4076" s="21">
        <v>146409</v>
      </c>
      <c r="N4076" s="21">
        <v>267763</v>
      </c>
      <c r="O4076" s="21" t="s">
        <v>9195</v>
      </c>
      <c r="P4076" s="21" t="s">
        <v>26</v>
      </c>
      <c r="Q4076" s="21" t="s">
        <v>26</v>
      </c>
      <c r="R4076" s="21" t="s">
        <v>31</v>
      </c>
      <c r="S4076" s="21" t="s">
        <v>29</v>
      </c>
      <c r="T4076" s="21" t="e">
        <v>#N/A</v>
      </c>
      <c r="U4076" s="21" t="s">
        <v>30</v>
      </c>
      <c r="V4076" s="33" t="s">
        <v>30</v>
      </c>
      <c r="W4076" s="4">
        <f t="shared" si="189"/>
        <v>11</v>
      </c>
      <c r="X4076" s="14" t="str">
        <f t="shared" si="190"/>
        <v>CPF</v>
      </c>
      <c r="Y4076" s="13" t="str">
        <f t="shared" si="191"/>
        <v>341.593.978-24</v>
      </c>
      <c r="Z4076" s="10" t="str">
        <f>VLOOKUP(Y4076,FORNECEDORES!$A$2:$G$9043,3,0)</f>
        <v>VITOR HUGO RALA</v>
      </c>
      <c r="AA4076" s="15" t="str">
        <f>VLOOKUP(Y4076,FORNECEDORES!$A$2:$G$9041,7,0)</f>
        <v>Vhugorala@gmail.com;</v>
      </c>
    </row>
    <row r="4077" spans="1:27" x14ac:dyDescent="0.3">
      <c r="A4077" s="21" t="s">
        <v>9194</v>
      </c>
      <c r="B4077" s="32" t="s">
        <v>5739</v>
      </c>
      <c r="C4077" s="33">
        <v>45876</v>
      </c>
      <c r="D4077" s="33">
        <v>45883</v>
      </c>
      <c r="E4077" s="21" t="s">
        <v>34</v>
      </c>
      <c r="F4077" s="34">
        <v>856.24</v>
      </c>
      <c r="G4077" s="21" t="s">
        <v>24</v>
      </c>
      <c r="H4077" s="21" t="s">
        <v>264</v>
      </c>
      <c r="I4077" s="22">
        <v>34159397824</v>
      </c>
      <c r="J4077" s="22" t="s">
        <v>5740</v>
      </c>
      <c r="K4077" s="40">
        <v>102394628</v>
      </c>
      <c r="L4077" s="21" t="s">
        <v>26</v>
      </c>
      <c r="M4077" s="21">
        <v>146409</v>
      </c>
      <c r="N4077" s="21">
        <v>267763</v>
      </c>
      <c r="O4077" s="21" t="s">
        <v>9195</v>
      </c>
      <c r="P4077" s="21" t="s">
        <v>26</v>
      </c>
      <c r="Q4077" s="21" t="s">
        <v>26</v>
      </c>
      <c r="R4077" s="21" t="s">
        <v>31</v>
      </c>
      <c r="S4077" s="21" t="s">
        <v>29</v>
      </c>
      <c r="T4077" s="21" t="e">
        <v>#N/A</v>
      </c>
      <c r="U4077" s="21" t="s">
        <v>30</v>
      </c>
      <c r="V4077" s="33" t="s">
        <v>30</v>
      </c>
      <c r="W4077" s="4">
        <f t="shared" si="189"/>
        <v>11</v>
      </c>
      <c r="X4077" s="14" t="str">
        <f t="shared" si="190"/>
        <v>CPF</v>
      </c>
      <c r="Y4077" s="13" t="str">
        <f t="shared" si="191"/>
        <v>341.593.978-24</v>
      </c>
      <c r="Z4077" s="10" t="str">
        <f>VLOOKUP(Y4077,FORNECEDORES!$A$2:$G$9043,3,0)</f>
        <v>VITOR HUGO RALA</v>
      </c>
      <c r="AA4077" s="15" t="str">
        <f>VLOOKUP(Y4077,FORNECEDORES!$A$2:$G$9041,7,0)</f>
        <v>Vhugorala@gmail.com;</v>
      </c>
    </row>
    <row r="4078" spans="1:27" x14ac:dyDescent="0.3">
      <c r="A4078" s="21" t="s">
        <v>9196</v>
      </c>
      <c r="B4078" s="32" t="s">
        <v>9197</v>
      </c>
      <c r="C4078" s="33">
        <v>45876</v>
      </c>
      <c r="D4078" s="33">
        <v>45876</v>
      </c>
      <c r="E4078" s="21" t="s">
        <v>5680</v>
      </c>
      <c r="F4078" s="34">
        <v>2072.4899999999998</v>
      </c>
      <c r="G4078" s="21" t="s">
        <v>24</v>
      </c>
      <c r="H4078" s="21" t="s">
        <v>9511</v>
      </c>
      <c r="I4078" s="22">
        <v>94667241934</v>
      </c>
      <c r="J4078" s="22" t="s">
        <v>9198</v>
      </c>
      <c r="K4078" s="40">
        <v>102394856</v>
      </c>
      <c r="L4078" s="21" t="s">
        <v>26</v>
      </c>
      <c r="M4078" s="21">
        <v>146433</v>
      </c>
      <c r="N4078" s="21">
        <v>267835</v>
      </c>
      <c r="O4078" s="21">
        <v>3909</v>
      </c>
      <c r="P4078" s="21" t="s">
        <v>26</v>
      </c>
      <c r="Q4078" s="21" t="s">
        <v>95</v>
      </c>
      <c r="R4078" s="21" t="s">
        <v>31</v>
      </c>
      <c r="S4078" s="21" t="s">
        <v>29</v>
      </c>
      <c r="T4078" s="21" t="e">
        <v>#N/A</v>
      </c>
      <c r="U4078" s="21">
        <v>15</v>
      </c>
      <c r="V4078" s="33">
        <v>45899</v>
      </c>
      <c r="W4078" s="4">
        <f t="shared" si="189"/>
        <v>11</v>
      </c>
      <c r="X4078" s="14" t="str">
        <f t="shared" si="190"/>
        <v>CPF</v>
      </c>
      <c r="Y4078" s="13" t="str">
        <f t="shared" si="191"/>
        <v>946.672.419-34</v>
      </c>
      <c r="Z4078" s="10" t="str">
        <f>VLOOKUP(Y4078,FORNECEDORES!$A$2:$G$9043,3,0)</f>
        <v>SIDNEI LUCHETTA</v>
      </c>
      <c r="AA4078" s="15" t="str">
        <f>VLOOKUP(Y4078,FORNECEDORES!$A$2:$G$9041,7,0)</f>
        <v>sidnei_lucktt@hotmail.com;</v>
      </c>
    </row>
    <row r="4079" spans="1:27" x14ac:dyDescent="0.3">
      <c r="A4079" s="21" t="s">
        <v>9196</v>
      </c>
      <c r="B4079" s="32" t="s">
        <v>9197</v>
      </c>
      <c r="C4079" s="33">
        <v>45876</v>
      </c>
      <c r="D4079" s="33">
        <v>45890</v>
      </c>
      <c r="E4079" s="21" t="s">
        <v>34</v>
      </c>
      <c r="F4079" s="34">
        <v>1381.66</v>
      </c>
      <c r="G4079" s="21" t="s">
        <v>24</v>
      </c>
      <c r="H4079" s="21" t="s">
        <v>9511</v>
      </c>
      <c r="I4079" s="22">
        <v>94667241934</v>
      </c>
      <c r="J4079" s="22" t="s">
        <v>9198</v>
      </c>
      <c r="K4079" s="40">
        <v>102394856</v>
      </c>
      <c r="L4079" s="21" t="s">
        <v>26</v>
      </c>
      <c r="M4079" s="21">
        <v>146433</v>
      </c>
      <c r="N4079" s="21">
        <v>267835</v>
      </c>
      <c r="O4079" s="21">
        <v>3909</v>
      </c>
      <c r="P4079" s="21" t="s">
        <v>26</v>
      </c>
      <c r="Q4079" s="21" t="s">
        <v>95</v>
      </c>
      <c r="R4079" s="21" t="s">
        <v>31</v>
      </c>
      <c r="S4079" s="21" t="s">
        <v>29</v>
      </c>
      <c r="T4079" s="21" t="e">
        <v>#N/A</v>
      </c>
      <c r="U4079" s="21">
        <v>15</v>
      </c>
      <c r="V4079" s="33">
        <v>45899</v>
      </c>
      <c r="W4079" s="4">
        <f t="shared" si="189"/>
        <v>11</v>
      </c>
      <c r="X4079" s="14" t="str">
        <f t="shared" si="190"/>
        <v>CPF</v>
      </c>
      <c r="Y4079" s="13" t="str">
        <f t="shared" si="191"/>
        <v>946.672.419-34</v>
      </c>
      <c r="Z4079" s="10" t="str">
        <f>VLOOKUP(Y4079,FORNECEDORES!$A$2:$G$9043,3,0)</f>
        <v>SIDNEI LUCHETTA</v>
      </c>
      <c r="AA4079" s="15" t="str">
        <f>VLOOKUP(Y4079,FORNECEDORES!$A$2:$G$9041,7,0)</f>
        <v>sidnei_lucktt@hotmail.com;</v>
      </c>
    </row>
    <row r="4080" spans="1:27" x14ac:dyDescent="0.3">
      <c r="A4080" s="21" t="s">
        <v>9199</v>
      </c>
      <c r="B4080" s="32" t="s">
        <v>5969</v>
      </c>
      <c r="C4080" s="33">
        <v>45876</v>
      </c>
      <c r="D4080" s="33">
        <v>45876</v>
      </c>
      <c r="E4080" s="21" t="s">
        <v>5680</v>
      </c>
      <c r="F4080" s="38">
        <v>459.8</v>
      </c>
      <c r="G4080" s="21" t="s">
        <v>24</v>
      </c>
      <c r="H4080" s="21" t="s">
        <v>1220</v>
      </c>
      <c r="I4080" s="22">
        <v>42749994837</v>
      </c>
      <c r="J4080" s="22" t="s">
        <v>5970</v>
      </c>
      <c r="K4080" s="40">
        <v>102394928</v>
      </c>
      <c r="L4080" s="21" t="s">
        <v>26</v>
      </c>
      <c r="M4080" s="21">
        <v>146387</v>
      </c>
      <c r="N4080" s="21">
        <v>267698</v>
      </c>
      <c r="O4080" s="21" t="s">
        <v>9200</v>
      </c>
      <c r="P4080" s="21" t="s">
        <v>26</v>
      </c>
      <c r="Q4080" s="21" t="s">
        <v>26</v>
      </c>
      <c r="R4080" s="21" t="s">
        <v>31</v>
      </c>
      <c r="S4080" s="21" t="s">
        <v>29</v>
      </c>
      <c r="T4080" s="21" t="s">
        <v>24</v>
      </c>
      <c r="U4080" s="21" t="s">
        <v>30</v>
      </c>
      <c r="V4080" s="33" t="s">
        <v>30</v>
      </c>
      <c r="W4080" s="4">
        <f t="shared" si="189"/>
        <v>11</v>
      </c>
      <c r="X4080" s="14" t="str">
        <f t="shared" si="190"/>
        <v>CPF</v>
      </c>
      <c r="Y4080" s="13" t="str">
        <f t="shared" si="191"/>
        <v>427.499.948-37</v>
      </c>
      <c r="Z4080" s="10" t="str">
        <f>VLOOKUP(Y4080,FORNECEDORES!$A$2:$G$9043,3,0)</f>
        <v>RAFAEL TELES DE OLIVEIRA SILVA</v>
      </c>
      <c r="AA4080" s="15" t="str">
        <f>VLOOKUP(Y4080,FORNECEDORES!$A$2:$G$9041,7,0)</f>
        <v>logistica.onix@gmail.com;</v>
      </c>
    </row>
    <row r="4081" spans="1:27" x14ac:dyDescent="0.3">
      <c r="A4081" s="21" t="s">
        <v>9199</v>
      </c>
      <c r="B4081" s="32" t="s">
        <v>5969</v>
      </c>
      <c r="C4081" s="33">
        <v>45876</v>
      </c>
      <c r="D4081" s="33">
        <v>45883</v>
      </c>
      <c r="E4081" s="21" t="s">
        <v>34</v>
      </c>
      <c r="F4081" s="34">
        <v>306.52999999999997</v>
      </c>
      <c r="G4081" s="21" t="s">
        <v>24</v>
      </c>
      <c r="H4081" s="21" t="s">
        <v>1220</v>
      </c>
      <c r="I4081" s="22">
        <v>42749994837</v>
      </c>
      <c r="J4081" s="22" t="s">
        <v>5970</v>
      </c>
      <c r="K4081" s="21">
        <v>102394928</v>
      </c>
      <c r="L4081" s="21" t="s">
        <v>26</v>
      </c>
      <c r="M4081" s="21">
        <v>146387</v>
      </c>
      <c r="N4081" s="21">
        <v>267698</v>
      </c>
      <c r="O4081" s="21" t="s">
        <v>9200</v>
      </c>
      <c r="P4081" s="21" t="s">
        <v>26</v>
      </c>
      <c r="Q4081" s="21" t="s">
        <v>26</v>
      </c>
      <c r="R4081" s="21" t="s">
        <v>31</v>
      </c>
      <c r="S4081" s="21" t="s">
        <v>29</v>
      </c>
      <c r="T4081" s="21" t="s">
        <v>24</v>
      </c>
      <c r="U4081" s="21" t="s">
        <v>30</v>
      </c>
      <c r="V4081" s="33" t="s">
        <v>30</v>
      </c>
      <c r="W4081" s="4">
        <f t="shared" si="189"/>
        <v>11</v>
      </c>
      <c r="X4081" s="14" t="str">
        <f t="shared" si="190"/>
        <v>CPF</v>
      </c>
      <c r="Y4081" s="13" t="str">
        <f t="shared" si="191"/>
        <v>427.499.948-37</v>
      </c>
      <c r="Z4081" s="10" t="str">
        <f>VLOOKUP(Y4081,FORNECEDORES!$A$2:$G$9043,3,0)</f>
        <v>RAFAEL TELES DE OLIVEIRA SILVA</v>
      </c>
      <c r="AA4081" s="15" t="str">
        <f>VLOOKUP(Y4081,FORNECEDORES!$A$2:$G$9041,7,0)</f>
        <v>logistica.onix@gmail.com;</v>
      </c>
    </row>
    <row r="4082" spans="1:27" x14ac:dyDescent="0.3">
      <c r="A4082" s="21" t="s">
        <v>9201</v>
      </c>
      <c r="B4082" s="32" t="s">
        <v>6494</v>
      </c>
      <c r="C4082" s="33">
        <v>45876</v>
      </c>
      <c r="D4082" s="33">
        <v>45876</v>
      </c>
      <c r="E4082" s="21" t="s">
        <v>5680</v>
      </c>
      <c r="F4082" s="34">
        <v>1401.12</v>
      </c>
      <c r="G4082" s="21" t="s">
        <v>24</v>
      </c>
      <c r="H4082" s="21" t="s">
        <v>383</v>
      </c>
      <c r="I4082" s="22">
        <v>31584486880</v>
      </c>
      <c r="J4082" s="22" t="s">
        <v>6417</v>
      </c>
      <c r="K4082" s="40">
        <v>102394997</v>
      </c>
      <c r="L4082" s="21" t="s">
        <v>26</v>
      </c>
      <c r="M4082" s="21">
        <v>146389</v>
      </c>
      <c r="N4082" s="21">
        <v>267701</v>
      </c>
      <c r="O4082" s="21" t="s">
        <v>9202</v>
      </c>
      <c r="P4082" s="21" t="s">
        <v>26</v>
      </c>
      <c r="Q4082" s="21" t="s">
        <v>26</v>
      </c>
      <c r="R4082" s="21" t="s">
        <v>31</v>
      </c>
      <c r="S4082" s="21" t="s">
        <v>29</v>
      </c>
      <c r="T4082" s="21" t="e">
        <v>#N/A</v>
      </c>
      <c r="U4082" s="21" t="s">
        <v>30</v>
      </c>
      <c r="V4082" s="33" t="s">
        <v>30</v>
      </c>
      <c r="W4082" s="4">
        <f t="shared" si="189"/>
        <v>11</v>
      </c>
      <c r="X4082" s="14" t="str">
        <f t="shared" si="190"/>
        <v>CPF</v>
      </c>
      <c r="Y4082" s="13" t="str">
        <f t="shared" si="191"/>
        <v>315.844.868-80</v>
      </c>
      <c r="Z4082" s="10" t="str">
        <f>VLOOKUP(Y4082,FORNECEDORES!$A$2:$G$9043,3,0)</f>
        <v>JEFERSON LOPES CABRAL</v>
      </c>
      <c r="AA4082" s="15" t="str">
        <f>VLOOKUP(Y4082,FORNECEDORES!$A$2:$G$9041,7,0)</f>
        <v>JEK.CABRAL@YAHOO.COM.BR;</v>
      </c>
    </row>
    <row r="4083" spans="1:27" x14ac:dyDescent="0.3">
      <c r="A4083" s="21" t="s">
        <v>9201</v>
      </c>
      <c r="B4083" s="32" t="s">
        <v>6494</v>
      </c>
      <c r="C4083" s="33">
        <v>45876</v>
      </c>
      <c r="D4083" s="33">
        <v>45883</v>
      </c>
      <c r="E4083" s="21" t="s">
        <v>34</v>
      </c>
      <c r="F4083" s="34">
        <v>934.08</v>
      </c>
      <c r="G4083" s="21" t="s">
        <v>24</v>
      </c>
      <c r="H4083" s="21" t="s">
        <v>383</v>
      </c>
      <c r="I4083" s="22">
        <v>31584486880</v>
      </c>
      <c r="J4083" s="22" t="s">
        <v>6417</v>
      </c>
      <c r="K4083" s="40">
        <v>102394997</v>
      </c>
      <c r="L4083" s="21" t="s">
        <v>26</v>
      </c>
      <c r="M4083" s="21">
        <v>146389</v>
      </c>
      <c r="N4083" s="21">
        <v>267701</v>
      </c>
      <c r="O4083" s="21" t="s">
        <v>9202</v>
      </c>
      <c r="P4083" s="21" t="s">
        <v>26</v>
      </c>
      <c r="Q4083" s="21" t="s">
        <v>26</v>
      </c>
      <c r="R4083" s="21" t="s">
        <v>31</v>
      </c>
      <c r="S4083" s="21" t="s">
        <v>29</v>
      </c>
      <c r="T4083" s="21" t="e">
        <v>#N/A</v>
      </c>
      <c r="U4083" s="21" t="s">
        <v>30</v>
      </c>
      <c r="V4083" s="33" t="s">
        <v>30</v>
      </c>
      <c r="W4083" s="4">
        <f t="shared" si="189"/>
        <v>11</v>
      </c>
      <c r="X4083" s="14" t="str">
        <f t="shared" si="190"/>
        <v>CPF</v>
      </c>
      <c r="Y4083" s="13" t="str">
        <f t="shared" si="191"/>
        <v>315.844.868-80</v>
      </c>
      <c r="Z4083" s="10" t="str">
        <f>VLOOKUP(Y4083,FORNECEDORES!$A$2:$G$9043,3,0)</f>
        <v>JEFERSON LOPES CABRAL</v>
      </c>
      <c r="AA4083" s="15" t="str">
        <f>VLOOKUP(Y4083,FORNECEDORES!$A$2:$G$9041,7,0)</f>
        <v>JEK.CABRAL@YAHOO.COM.BR;</v>
      </c>
    </row>
    <row r="4084" spans="1:27" x14ac:dyDescent="0.3">
      <c r="A4084" s="21" t="s">
        <v>9203</v>
      </c>
      <c r="B4084" s="32" t="s">
        <v>6023</v>
      </c>
      <c r="C4084" s="33">
        <v>45876</v>
      </c>
      <c r="D4084" s="33">
        <v>45876</v>
      </c>
      <c r="E4084" s="21" t="s">
        <v>5680</v>
      </c>
      <c r="F4084" s="34">
        <v>4670.3999999999996</v>
      </c>
      <c r="G4084" s="21" t="s">
        <v>24</v>
      </c>
      <c r="H4084" s="21" t="s">
        <v>2158</v>
      </c>
      <c r="I4084" s="22">
        <v>32489374168</v>
      </c>
      <c r="J4084" s="22" t="s">
        <v>6182</v>
      </c>
      <c r="K4084" s="40">
        <v>102395041</v>
      </c>
      <c r="L4084" s="21" t="s">
        <v>26</v>
      </c>
      <c r="M4084" s="21">
        <v>146486</v>
      </c>
      <c r="N4084" s="21">
        <v>267966</v>
      </c>
      <c r="O4084" s="21">
        <v>3966</v>
      </c>
      <c r="P4084" s="21" t="s">
        <v>26</v>
      </c>
      <c r="Q4084" s="21" t="s">
        <v>79</v>
      </c>
      <c r="R4084" s="21" t="s">
        <v>31</v>
      </c>
      <c r="S4084" s="21" t="s">
        <v>29</v>
      </c>
      <c r="T4084" s="21" t="e">
        <v>#N/A</v>
      </c>
      <c r="U4084" s="21" t="s">
        <v>30</v>
      </c>
      <c r="V4084" s="33" t="s">
        <v>30</v>
      </c>
      <c r="W4084" s="4">
        <f t="shared" si="189"/>
        <v>11</v>
      </c>
      <c r="X4084" s="14" t="str">
        <f t="shared" si="190"/>
        <v>CPF</v>
      </c>
      <c r="Y4084" s="13" t="str">
        <f t="shared" si="191"/>
        <v>324.893.741-68</v>
      </c>
      <c r="Z4084" s="10" t="str">
        <f>VLOOKUP(Y4084,FORNECEDORES!$A$2:$G$9043,3,0)</f>
        <v>HELIO VALLADARES MACHADO JUNIOR</v>
      </c>
      <c r="AA4084" s="15" t="str">
        <f>VLOOKUP(Y4084,FORNECEDORES!$A$2:$G$9041,7,0)</f>
        <v>heliomachado.fh@gmail.com;</v>
      </c>
    </row>
    <row r="4085" spans="1:27" x14ac:dyDescent="0.3">
      <c r="A4085" s="21" t="s">
        <v>9203</v>
      </c>
      <c r="B4085" s="32" t="s">
        <v>6023</v>
      </c>
      <c r="C4085" s="33">
        <v>45876</v>
      </c>
      <c r="D4085" s="33">
        <v>45883</v>
      </c>
      <c r="E4085" s="21" t="s">
        <v>34</v>
      </c>
      <c r="F4085" s="34">
        <v>3113.6</v>
      </c>
      <c r="G4085" s="21" t="s">
        <v>24</v>
      </c>
      <c r="H4085" s="21" t="s">
        <v>2158</v>
      </c>
      <c r="I4085" s="22">
        <v>32489374168</v>
      </c>
      <c r="J4085" s="22" t="s">
        <v>6182</v>
      </c>
      <c r="K4085" s="40">
        <v>102395041</v>
      </c>
      <c r="L4085" s="21" t="s">
        <v>26</v>
      </c>
      <c r="M4085" s="21">
        <v>146486</v>
      </c>
      <c r="N4085" s="21">
        <v>267966</v>
      </c>
      <c r="O4085" s="21">
        <v>3966</v>
      </c>
      <c r="P4085" s="21" t="s">
        <v>26</v>
      </c>
      <c r="Q4085" s="21" t="s">
        <v>79</v>
      </c>
      <c r="R4085" s="21" t="s">
        <v>31</v>
      </c>
      <c r="S4085" s="21" t="s">
        <v>29</v>
      </c>
      <c r="T4085" s="21" t="e">
        <v>#N/A</v>
      </c>
      <c r="U4085" s="21" t="s">
        <v>30</v>
      </c>
      <c r="V4085" s="33" t="s">
        <v>30</v>
      </c>
      <c r="W4085" s="4">
        <f t="shared" si="189"/>
        <v>11</v>
      </c>
      <c r="X4085" s="14" t="str">
        <f t="shared" si="190"/>
        <v>CPF</v>
      </c>
      <c r="Y4085" s="13" t="str">
        <f t="shared" si="191"/>
        <v>324.893.741-68</v>
      </c>
      <c r="Z4085" s="10" t="str">
        <f>VLOOKUP(Y4085,FORNECEDORES!$A$2:$G$9043,3,0)</f>
        <v>HELIO VALLADARES MACHADO JUNIOR</v>
      </c>
      <c r="AA4085" s="15" t="str">
        <f>VLOOKUP(Y4085,FORNECEDORES!$A$2:$G$9041,7,0)</f>
        <v>heliomachado.fh@gmail.com;</v>
      </c>
    </row>
    <row r="4086" spans="1:27" x14ac:dyDescent="0.3">
      <c r="A4086" s="21" t="s">
        <v>9204</v>
      </c>
      <c r="B4086" s="32" t="s">
        <v>5694</v>
      </c>
      <c r="C4086" s="33">
        <v>45876</v>
      </c>
      <c r="D4086" s="33">
        <v>45876</v>
      </c>
      <c r="E4086" s="21" t="s">
        <v>5680</v>
      </c>
      <c r="F4086" s="34">
        <v>3210.9</v>
      </c>
      <c r="G4086" s="21" t="s">
        <v>24</v>
      </c>
      <c r="H4086" s="21" t="s">
        <v>230</v>
      </c>
      <c r="I4086" s="22">
        <v>34009360810</v>
      </c>
      <c r="J4086" s="22" t="s">
        <v>5695</v>
      </c>
      <c r="K4086" s="40">
        <v>102395129</v>
      </c>
      <c r="L4086" s="21" t="s">
        <v>26</v>
      </c>
      <c r="M4086" s="21">
        <v>146499</v>
      </c>
      <c r="N4086" s="21">
        <v>267995</v>
      </c>
      <c r="O4086" s="21">
        <v>3975</v>
      </c>
      <c r="P4086" s="21" t="s">
        <v>26</v>
      </c>
      <c r="Q4086" s="21" t="s">
        <v>83</v>
      </c>
      <c r="R4086" s="21" t="s">
        <v>31</v>
      </c>
      <c r="S4086" s="21" t="s">
        <v>29</v>
      </c>
      <c r="T4086" s="21" t="s">
        <v>24</v>
      </c>
      <c r="U4086" s="21" t="s">
        <v>30</v>
      </c>
      <c r="V4086" s="33" t="s">
        <v>30</v>
      </c>
      <c r="W4086" s="4">
        <f t="shared" si="189"/>
        <v>11</v>
      </c>
      <c r="X4086" s="14" t="str">
        <f t="shared" si="190"/>
        <v>CPF</v>
      </c>
      <c r="Y4086" s="13" t="str">
        <f t="shared" si="191"/>
        <v>340.093.608-10</v>
      </c>
      <c r="Z4086" s="10" t="str">
        <f>VLOOKUP(Y4086,FORNECEDORES!$A$2:$G$9043,3,0)</f>
        <v>ELITON CRISTIANO ALVES</v>
      </c>
      <c r="AA4086" s="15" t="str">
        <f>VLOOKUP(Y4086,FORNECEDORES!$A$2:$G$9041,7,0)</f>
        <v>logistica.onix@gmail.com; operacional.onixsolucoes@gmail.com;</v>
      </c>
    </row>
    <row r="4087" spans="1:27" x14ac:dyDescent="0.3">
      <c r="A4087" s="21" t="s">
        <v>9204</v>
      </c>
      <c r="B4087" s="32" t="s">
        <v>5694</v>
      </c>
      <c r="C4087" s="33">
        <v>45876</v>
      </c>
      <c r="D4087" s="33">
        <v>45880</v>
      </c>
      <c r="E4087" s="21" t="s">
        <v>34</v>
      </c>
      <c r="F4087" s="34">
        <v>2140.6</v>
      </c>
      <c r="G4087" s="21" t="s">
        <v>24</v>
      </c>
      <c r="H4087" s="21" t="s">
        <v>230</v>
      </c>
      <c r="I4087" s="22">
        <v>34009360810</v>
      </c>
      <c r="J4087" s="22" t="s">
        <v>5695</v>
      </c>
      <c r="K4087" s="40">
        <v>102395129</v>
      </c>
      <c r="L4087" s="21" t="s">
        <v>26</v>
      </c>
      <c r="M4087" s="21">
        <v>146499</v>
      </c>
      <c r="N4087" s="21">
        <v>267995</v>
      </c>
      <c r="O4087" s="21">
        <v>3975</v>
      </c>
      <c r="P4087" s="21" t="s">
        <v>26</v>
      </c>
      <c r="Q4087" s="21" t="s">
        <v>83</v>
      </c>
      <c r="R4087" s="21" t="s">
        <v>31</v>
      </c>
      <c r="S4087" s="21" t="s">
        <v>29</v>
      </c>
      <c r="T4087" s="21" t="s">
        <v>24</v>
      </c>
      <c r="U4087" s="21" t="s">
        <v>30</v>
      </c>
      <c r="V4087" s="33" t="s">
        <v>30</v>
      </c>
      <c r="W4087" s="4">
        <f t="shared" si="189"/>
        <v>11</v>
      </c>
      <c r="X4087" s="14" t="str">
        <f t="shared" si="190"/>
        <v>CPF</v>
      </c>
      <c r="Y4087" s="13" t="str">
        <f t="shared" si="191"/>
        <v>340.093.608-10</v>
      </c>
      <c r="Z4087" s="10" t="str">
        <f>VLOOKUP(Y4087,FORNECEDORES!$A$2:$G$9043,3,0)</f>
        <v>ELITON CRISTIANO ALVES</v>
      </c>
      <c r="AA4087" s="15" t="str">
        <f>VLOOKUP(Y4087,FORNECEDORES!$A$2:$G$9041,7,0)</f>
        <v>logistica.onix@gmail.com; operacional.onixsolucoes@gmail.com;</v>
      </c>
    </row>
    <row r="4088" spans="1:27" x14ac:dyDescent="0.3">
      <c r="A4088" s="21" t="s">
        <v>9205</v>
      </c>
      <c r="B4088" s="32" t="s">
        <v>5960</v>
      </c>
      <c r="C4088" s="33">
        <v>45876</v>
      </c>
      <c r="D4088" s="33">
        <v>45876</v>
      </c>
      <c r="E4088" s="21" t="s">
        <v>5680</v>
      </c>
      <c r="F4088" s="34">
        <v>875.7</v>
      </c>
      <c r="G4088" s="21" t="s">
        <v>24</v>
      </c>
      <c r="H4088" s="37" t="s">
        <v>1606</v>
      </c>
      <c r="I4088" s="22">
        <v>3270791852</v>
      </c>
      <c r="J4088" s="22" t="s">
        <v>5962</v>
      </c>
      <c r="K4088" s="40">
        <v>102395228</v>
      </c>
      <c r="L4088" s="21" t="s">
        <v>26</v>
      </c>
      <c r="M4088" s="21">
        <v>146441</v>
      </c>
      <c r="N4088" s="21">
        <v>267845</v>
      </c>
      <c r="O4088" s="21">
        <v>3917</v>
      </c>
      <c r="P4088" s="21" t="s">
        <v>26</v>
      </c>
      <c r="Q4088" s="21" t="s">
        <v>26</v>
      </c>
      <c r="R4088" s="21" t="s">
        <v>31</v>
      </c>
      <c r="S4088" s="21" t="s">
        <v>29</v>
      </c>
      <c r="T4088" s="21" t="s">
        <v>24</v>
      </c>
      <c r="U4088" s="21" t="s">
        <v>30</v>
      </c>
      <c r="V4088" s="33" t="s">
        <v>30</v>
      </c>
      <c r="W4088" s="4">
        <f t="shared" si="189"/>
        <v>10</v>
      </c>
      <c r="X4088" s="14" t="str">
        <f t="shared" si="190"/>
        <v>CPF_Incompleto</v>
      </c>
      <c r="Y4088" s="13" t="str">
        <f t="shared" si="191"/>
        <v>032.707.918-52</v>
      </c>
      <c r="Z4088" s="10" t="str">
        <f>VLOOKUP(Y4088,FORNECEDORES!$A$2:$G$9043,3,0)</f>
        <v>ANTONIO APARECIDO ALVES</v>
      </c>
      <c r="AA4088" s="15" t="str">
        <f>VLOOKUP(Y4088,FORNECEDORES!$A$2:$G$9041,7,0)</f>
        <v>logistica.onix@gmail.com;</v>
      </c>
    </row>
    <row r="4089" spans="1:27" x14ac:dyDescent="0.3">
      <c r="A4089" s="21" t="s">
        <v>9205</v>
      </c>
      <c r="B4089" s="32" t="s">
        <v>5960</v>
      </c>
      <c r="C4089" s="33">
        <v>45876</v>
      </c>
      <c r="D4089" s="33">
        <v>45880</v>
      </c>
      <c r="E4089" s="21" t="s">
        <v>34</v>
      </c>
      <c r="F4089" s="34">
        <v>583.79999999999995</v>
      </c>
      <c r="G4089" s="21" t="s">
        <v>24</v>
      </c>
      <c r="H4089" s="21" t="s">
        <v>1606</v>
      </c>
      <c r="I4089" s="22">
        <v>3270791852</v>
      </c>
      <c r="J4089" s="22" t="s">
        <v>5962</v>
      </c>
      <c r="K4089" s="40">
        <v>102395228</v>
      </c>
      <c r="L4089" s="21" t="s">
        <v>26</v>
      </c>
      <c r="M4089" s="21">
        <v>146441</v>
      </c>
      <c r="N4089" s="21">
        <v>267845</v>
      </c>
      <c r="O4089" s="21">
        <v>3917</v>
      </c>
      <c r="P4089" s="21" t="s">
        <v>26</v>
      </c>
      <c r="Q4089" s="21" t="s">
        <v>26</v>
      </c>
      <c r="R4089" s="21" t="s">
        <v>31</v>
      </c>
      <c r="S4089" s="21" t="s">
        <v>29</v>
      </c>
      <c r="T4089" s="21" t="s">
        <v>24</v>
      </c>
      <c r="U4089" s="21" t="s">
        <v>30</v>
      </c>
      <c r="V4089" s="33" t="s">
        <v>30</v>
      </c>
      <c r="W4089" s="4">
        <f t="shared" si="189"/>
        <v>10</v>
      </c>
      <c r="X4089" s="14" t="str">
        <f t="shared" si="190"/>
        <v>CPF_Incompleto</v>
      </c>
      <c r="Y4089" s="13" t="str">
        <f t="shared" si="191"/>
        <v>032.707.918-52</v>
      </c>
      <c r="Z4089" s="10" t="str">
        <f>VLOOKUP(Y4089,FORNECEDORES!$A$2:$G$9043,3,0)</f>
        <v>ANTONIO APARECIDO ALVES</v>
      </c>
      <c r="AA4089" s="15" t="str">
        <f>VLOOKUP(Y4089,FORNECEDORES!$A$2:$G$9041,7,0)</f>
        <v>logistica.onix@gmail.com;</v>
      </c>
    </row>
    <row r="4090" spans="1:27" x14ac:dyDescent="0.3">
      <c r="A4090" s="21" t="s">
        <v>9206</v>
      </c>
      <c r="B4090" s="32" t="s">
        <v>6023</v>
      </c>
      <c r="C4090" s="33">
        <v>45876</v>
      </c>
      <c r="D4090" s="33">
        <v>45876</v>
      </c>
      <c r="E4090" s="21" t="s">
        <v>5680</v>
      </c>
      <c r="F4090" s="34">
        <v>4670.3999999999996</v>
      </c>
      <c r="G4090" s="21" t="s">
        <v>24</v>
      </c>
      <c r="H4090" s="21" t="s">
        <v>2158</v>
      </c>
      <c r="I4090" s="22">
        <v>32489374168</v>
      </c>
      <c r="J4090" s="22" t="s">
        <v>6115</v>
      </c>
      <c r="K4090" s="40">
        <v>102395311</v>
      </c>
      <c r="L4090" s="21" t="s">
        <v>26</v>
      </c>
      <c r="M4090" s="21">
        <v>146424</v>
      </c>
      <c r="N4090" s="21">
        <v>267814</v>
      </c>
      <c r="O4090" s="21">
        <v>3904</v>
      </c>
      <c r="P4090" s="21" t="s">
        <v>26</v>
      </c>
      <c r="Q4090" s="21" t="s">
        <v>79</v>
      </c>
      <c r="R4090" s="21" t="s">
        <v>31</v>
      </c>
      <c r="S4090" s="21" t="s">
        <v>29</v>
      </c>
      <c r="T4090" s="21" t="e">
        <v>#N/A</v>
      </c>
      <c r="U4090" s="21" t="s">
        <v>30</v>
      </c>
      <c r="V4090" s="33" t="s">
        <v>30</v>
      </c>
      <c r="W4090" s="4">
        <f t="shared" si="189"/>
        <v>11</v>
      </c>
      <c r="X4090" s="14" t="str">
        <f t="shared" si="190"/>
        <v>CPF</v>
      </c>
      <c r="Y4090" s="13" t="str">
        <f t="shared" si="191"/>
        <v>324.893.741-68</v>
      </c>
      <c r="Z4090" s="10" t="str">
        <f>VLOOKUP(Y4090,FORNECEDORES!$A$2:$G$9043,3,0)</f>
        <v>HELIO VALLADARES MACHADO JUNIOR</v>
      </c>
      <c r="AA4090" s="15" t="str">
        <f>VLOOKUP(Y4090,FORNECEDORES!$A$2:$G$9041,7,0)</f>
        <v>heliomachado.fh@gmail.com;</v>
      </c>
    </row>
    <row r="4091" spans="1:27" x14ac:dyDescent="0.3">
      <c r="A4091" s="21" t="s">
        <v>9206</v>
      </c>
      <c r="B4091" s="32" t="s">
        <v>6023</v>
      </c>
      <c r="C4091" s="33">
        <v>45876</v>
      </c>
      <c r="D4091" s="33">
        <v>45883</v>
      </c>
      <c r="E4091" s="21" t="s">
        <v>34</v>
      </c>
      <c r="F4091" s="34">
        <v>3113.6</v>
      </c>
      <c r="G4091" s="21" t="s">
        <v>24</v>
      </c>
      <c r="H4091" s="21" t="s">
        <v>2158</v>
      </c>
      <c r="I4091" s="22">
        <v>32489374168</v>
      </c>
      <c r="J4091" s="22" t="s">
        <v>6115</v>
      </c>
      <c r="K4091" s="40">
        <v>102395311</v>
      </c>
      <c r="L4091" s="21" t="s">
        <v>26</v>
      </c>
      <c r="M4091" s="21">
        <v>146424</v>
      </c>
      <c r="N4091" s="21">
        <v>267814</v>
      </c>
      <c r="O4091" s="21">
        <v>3904</v>
      </c>
      <c r="P4091" s="21" t="s">
        <v>26</v>
      </c>
      <c r="Q4091" s="21" t="s">
        <v>79</v>
      </c>
      <c r="R4091" s="21" t="s">
        <v>31</v>
      </c>
      <c r="S4091" s="21" t="s">
        <v>29</v>
      </c>
      <c r="T4091" s="21" t="e">
        <v>#N/A</v>
      </c>
      <c r="U4091" s="21" t="s">
        <v>30</v>
      </c>
      <c r="V4091" s="33" t="s">
        <v>30</v>
      </c>
      <c r="W4091" s="4">
        <f t="shared" si="189"/>
        <v>11</v>
      </c>
      <c r="X4091" s="14" t="str">
        <f t="shared" si="190"/>
        <v>CPF</v>
      </c>
      <c r="Y4091" s="13" t="str">
        <f t="shared" si="191"/>
        <v>324.893.741-68</v>
      </c>
      <c r="Z4091" s="10" t="str">
        <f>VLOOKUP(Y4091,FORNECEDORES!$A$2:$G$9043,3,0)</f>
        <v>HELIO VALLADARES MACHADO JUNIOR</v>
      </c>
      <c r="AA4091" s="15" t="str">
        <f>VLOOKUP(Y4091,FORNECEDORES!$A$2:$G$9041,7,0)</f>
        <v>heliomachado.fh@gmail.com;</v>
      </c>
    </row>
    <row r="4092" spans="1:27" x14ac:dyDescent="0.3">
      <c r="A4092" s="21" t="s">
        <v>9207</v>
      </c>
      <c r="B4092" s="32" t="s">
        <v>6012</v>
      </c>
      <c r="C4092" s="33">
        <v>45876</v>
      </c>
      <c r="D4092" s="33">
        <v>45876</v>
      </c>
      <c r="E4092" s="21" t="s">
        <v>5680</v>
      </c>
      <c r="F4092" s="34">
        <v>4752</v>
      </c>
      <c r="G4092" s="21" t="s">
        <v>24</v>
      </c>
      <c r="H4092" s="21" t="s">
        <v>11644</v>
      </c>
      <c r="I4092" s="22">
        <v>75813923000161</v>
      </c>
      <c r="J4092" s="22" t="s">
        <v>9208</v>
      </c>
      <c r="K4092" s="40">
        <v>102395405</v>
      </c>
      <c r="L4092" s="21" t="s">
        <v>26</v>
      </c>
      <c r="M4092" s="21">
        <v>146468</v>
      </c>
      <c r="N4092" s="21">
        <v>267919</v>
      </c>
      <c r="O4092" s="21">
        <v>910</v>
      </c>
      <c r="P4092" s="21" t="s">
        <v>26</v>
      </c>
      <c r="Q4092" s="21" t="s">
        <v>81</v>
      </c>
      <c r="R4092" s="21" t="s">
        <v>31</v>
      </c>
      <c r="S4092" s="21" t="s">
        <v>29</v>
      </c>
      <c r="T4092" s="21" t="s">
        <v>24</v>
      </c>
      <c r="U4092" s="21">
        <v>30</v>
      </c>
      <c r="V4092" s="33">
        <v>45910</v>
      </c>
      <c r="W4092" s="4">
        <f t="shared" si="189"/>
        <v>14</v>
      </c>
      <c r="X4092" s="14" t="str">
        <f t="shared" si="190"/>
        <v>CNPJ</v>
      </c>
      <c r="Y4092" s="13" t="str">
        <f t="shared" si="191"/>
        <v>75.813.923/0001-61</v>
      </c>
      <c r="Z4092" s="10" t="str">
        <f>VLOOKUP(Y4092,FORNECEDORES!$A$2:$G$9043,3,0)</f>
        <v>MAGNABOSCO COMERCIO E TRANSPORTES LTDA</v>
      </c>
      <c r="AA4092" s="15" t="str">
        <f>VLOOKUP(Y4092,FORNECEDORES!$A$2:$G$9041,7,0)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4093" spans="1:27" x14ac:dyDescent="0.3">
      <c r="A4093" s="21" t="s">
        <v>9207</v>
      </c>
      <c r="B4093" s="32" t="s">
        <v>6012</v>
      </c>
      <c r="C4093" s="33">
        <v>45876</v>
      </c>
      <c r="D4093" s="33">
        <v>45910</v>
      </c>
      <c r="E4093" s="21" t="s">
        <v>34</v>
      </c>
      <c r="F4093" s="34">
        <v>3168</v>
      </c>
      <c r="G4093" s="21" t="s">
        <v>24</v>
      </c>
      <c r="H4093" s="21" t="s">
        <v>11644</v>
      </c>
      <c r="I4093" s="22">
        <v>75813923000161</v>
      </c>
      <c r="J4093" s="22" t="s">
        <v>9208</v>
      </c>
      <c r="K4093" s="40">
        <v>102395405</v>
      </c>
      <c r="L4093" s="21" t="s">
        <v>26</v>
      </c>
      <c r="M4093" s="21">
        <v>146468</v>
      </c>
      <c r="N4093" s="21">
        <v>267919</v>
      </c>
      <c r="O4093" s="21">
        <v>910</v>
      </c>
      <c r="P4093" s="21" t="s">
        <v>26</v>
      </c>
      <c r="Q4093" s="21" t="s">
        <v>81</v>
      </c>
      <c r="R4093" s="21" t="s">
        <v>31</v>
      </c>
      <c r="S4093" s="21" t="s">
        <v>29</v>
      </c>
      <c r="T4093" s="21" t="s">
        <v>24</v>
      </c>
      <c r="U4093" s="21">
        <v>30</v>
      </c>
      <c r="V4093" s="33">
        <v>45910</v>
      </c>
      <c r="W4093" s="4">
        <f t="shared" si="189"/>
        <v>14</v>
      </c>
      <c r="X4093" s="14" t="str">
        <f t="shared" si="190"/>
        <v>CNPJ</v>
      </c>
      <c r="Y4093" s="13" t="str">
        <f t="shared" si="191"/>
        <v>75.813.923/0001-61</v>
      </c>
      <c r="Z4093" s="10" t="str">
        <f>VLOOKUP(Y4093,FORNECEDORES!$A$2:$G$9043,3,0)</f>
        <v>MAGNABOSCO COMERCIO E TRANSPORTES LTDA</v>
      </c>
      <c r="AA4093" s="15" t="str">
        <f>VLOOKUP(Y4093,FORNECEDORES!$A$2:$G$9041,7,0)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4094" spans="1:27" x14ac:dyDescent="0.3">
      <c r="A4094" s="21" t="s">
        <v>9209</v>
      </c>
      <c r="B4094" s="32" t="s">
        <v>6523</v>
      </c>
      <c r="C4094" s="33">
        <v>45876</v>
      </c>
      <c r="D4094" s="33">
        <v>45876</v>
      </c>
      <c r="E4094" s="21" t="s">
        <v>5680</v>
      </c>
      <c r="F4094" s="34">
        <v>10508.4</v>
      </c>
      <c r="G4094" s="21" t="s">
        <v>24</v>
      </c>
      <c r="H4094" s="21" t="s">
        <v>6524</v>
      </c>
      <c r="I4094" s="22">
        <v>4289118542</v>
      </c>
      <c r="J4094" s="22" t="s">
        <v>6525</v>
      </c>
      <c r="K4094" s="40">
        <v>102395466</v>
      </c>
      <c r="L4094" s="21" t="s">
        <v>26</v>
      </c>
      <c r="M4094" s="21">
        <v>146541</v>
      </c>
      <c r="N4094" s="21">
        <v>268085</v>
      </c>
      <c r="O4094" s="21">
        <v>84</v>
      </c>
      <c r="P4094" s="21" t="s">
        <v>26</v>
      </c>
      <c r="Q4094" s="21" t="s">
        <v>80</v>
      </c>
      <c r="R4094" s="21" t="s">
        <v>31</v>
      </c>
      <c r="S4094" s="21" t="s">
        <v>29</v>
      </c>
      <c r="T4094" s="21" t="e">
        <v>#N/A</v>
      </c>
      <c r="U4094" s="21" t="s">
        <v>30</v>
      </c>
      <c r="V4094" s="33" t="s">
        <v>30</v>
      </c>
      <c r="W4094" s="4">
        <f t="shared" si="189"/>
        <v>10</v>
      </c>
      <c r="X4094" s="14" t="str">
        <f t="shared" si="190"/>
        <v>CPF_Incompleto</v>
      </c>
      <c r="Y4094" s="13" t="str">
        <f t="shared" si="191"/>
        <v>042.891.185-42</v>
      </c>
      <c r="Z4094" s="10" t="str">
        <f>VLOOKUP(Y4094,FORNECEDORES!$A$2:$G$9043,3,0)</f>
        <v>CLAUDINEI FERREIRA MOREIRA</v>
      </c>
      <c r="AA4094" s="15" t="str">
        <f>VLOOKUP(Y4094,FORNECEDORES!$A$2:$G$9041,7,0)</f>
        <v>neynanamoreira@gmail.com;</v>
      </c>
    </row>
    <row r="4095" spans="1:27" x14ac:dyDescent="0.3">
      <c r="A4095" s="21" t="s">
        <v>9209</v>
      </c>
      <c r="B4095" s="32" t="s">
        <v>6523</v>
      </c>
      <c r="C4095" s="33">
        <v>45876</v>
      </c>
      <c r="D4095" s="33">
        <v>45883</v>
      </c>
      <c r="E4095" s="21" t="s">
        <v>34</v>
      </c>
      <c r="F4095" s="34">
        <v>7005.6</v>
      </c>
      <c r="G4095" s="21" t="s">
        <v>24</v>
      </c>
      <c r="H4095" s="21" t="s">
        <v>6524</v>
      </c>
      <c r="I4095" s="22">
        <v>4289118542</v>
      </c>
      <c r="J4095" s="22" t="s">
        <v>6525</v>
      </c>
      <c r="K4095" s="40">
        <v>102395466</v>
      </c>
      <c r="L4095" s="21" t="s">
        <v>26</v>
      </c>
      <c r="M4095" s="21">
        <v>146541</v>
      </c>
      <c r="N4095" s="21">
        <v>268085</v>
      </c>
      <c r="O4095" s="21">
        <v>84</v>
      </c>
      <c r="P4095" s="21" t="s">
        <v>26</v>
      </c>
      <c r="Q4095" s="21" t="s">
        <v>80</v>
      </c>
      <c r="R4095" s="21" t="s">
        <v>31</v>
      </c>
      <c r="S4095" s="21" t="s">
        <v>29</v>
      </c>
      <c r="T4095" s="21" t="e">
        <v>#N/A</v>
      </c>
      <c r="U4095" s="21" t="s">
        <v>30</v>
      </c>
      <c r="V4095" s="33" t="s">
        <v>30</v>
      </c>
      <c r="W4095" s="4">
        <f t="shared" ref="W4095:W4158" si="192">LEN(I4095)</f>
        <v>10</v>
      </c>
      <c r="X4095" s="14" t="str">
        <f t="shared" ref="X4095:X4158" si="193">IF(W4095=14,"CNPJ",IF(W4095=12,"CNPJ_INCOMPLETO_2",IF(W4095=13,"CNPJ_INCOMPLETO_1",IF(W4095=10,"CPF_Incompleto","CPF"))))</f>
        <v>CPF_Incompleto</v>
      </c>
      <c r="Y4095" s="13" t="str">
        <f t="shared" ref="Y4095:Y4158" si="194">IF(X4095="CNPJ_INCOMPLETO_1",("0"&amp;LEFT(I4095,1)&amp;"."&amp;MID(I4095,2,3)&amp;"."&amp;MID(I4095,5,3)&amp;"/"&amp;MID(I4095,8,4)&amp;"-"&amp;MID(I4095,12,2)),IF(X4095="CNPJ_INCOMPLETO_2",("00."&amp;LEFT(I4095,3)&amp;"."&amp;MID(I4095,4,3)&amp;"/"&amp;MID(I4095,7,4)&amp;"-"&amp;MID(I4095,11,2)),IF(X4095="CNPJ",(LEFT(I4095,2)&amp;"."&amp;MID(I4095,3,3)&amp;"."&amp;MID(I4095,6,3)&amp;"/"&amp;MID(I4095,9,4)&amp;"-"&amp;MID(I4095,13,2)),IF(X4095="CPF_Incompleto",("0"&amp;LEFT(I4095,2)&amp;"."&amp;MID(I4095,3,3)&amp;"."&amp;MID(I4095,6,3)&amp;"-"&amp;MID(I4095,9,2)),(LEFT(I4095,3)&amp;"."&amp;MID(I4095,4,3)&amp;"."&amp;MID(I4095,7,3)&amp;"-"&amp;MID(I4095,10,2))))))</f>
        <v>042.891.185-42</v>
      </c>
      <c r="Z4095" s="10" t="str">
        <f>VLOOKUP(Y4095,FORNECEDORES!$A$2:$G$9043,3,0)</f>
        <v>CLAUDINEI FERREIRA MOREIRA</v>
      </c>
      <c r="AA4095" s="15" t="str">
        <f>VLOOKUP(Y4095,FORNECEDORES!$A$2:$G$9041,7,0)</f>
        <v>neynanamoreira@gmail.com;</v>
      </c>
    </row>
    <row r="4096" spans="1:27" x14ac:dyDescent="0.3">
      <c r="A4096" s="21" t="s">
        <v>9210</v>
      </c>
      <c r="B4096" s="32" t="s">
        <v>6012</v>
      </c>
      <c r="C4096" s="33">
        <v>45876</v>
      </c>
      <c r="D4096" s="33">
        <v>45876</v>
      </c>
      <c r="E4096" s="21" t="s">
        <v>5680</v>
      </c>
      <c r="F4096" s="34">
        <v>4860</v>
      </c>
      <c r="G4096" s="21" t="s">
        <v>24</v>
      </c>
      <c r="H4096" s="21" t="s">
        <v>11644</v>
      </c>
      <c r="I4096" s="22">
        <v>75813923000161</v>
      </c>
      <c r="J4096" s="22" t="s">
        <v>9211</v>
      </c>
      <c r="K4096" s="40">
        <v>102395475</v>
      </c>
      <c r="L4096" s="21" t="s">
        <v>26</v>
      </c>
      <c r="M4096" s="21">
        <v>146469</v>
      </c>
      <c r="N4096" s="21">
        <v>267920</v>
      </c>
      <c r="O4096" s="21">
        <v>1637</v>
      </c>
      <c r="P4096" s="21" t="s">
        <v>26</v>
      </c>
      <c r="Q4096" s="21" t="s">
        <v>79</v>
      </c>
      <c r="R4096" s="21" t="s">
        <v>31</v>
      </c>
      <c r="S4096" s="21" t="s">
        <v>29</v>
      </c>
      <c r="T4096" s="21" t="s">
        <v>24</v>
      </c>
      <c r="U4096" s="21">
        <v>30</v>
      </c>
      <c r="V4096" s="33">
        <v>45910</v>
      </c>
      <c r="W4096" s="4">
        <f t="shared" si="192"/>
        <v>14</v>
      </c>
      <c r="X4096" s="14" t="str">
        <f t="shared" si="193"/>
        <v>CNPJ</v>
      </c>
      <c r="Y4096" s="13" t="str">
        <f t="shared" si="194"/>
        <v>75.813.923/0001-61</v>
      </c>
      <c r="Z4096" s="10" t="str">
        <f>VLOOKUP(Y4096,FORNECEDORES!$A$2:$G$9043,3,0)</f>
        <v>MAGNABOSCO COMERCIO E TRANSPORTES LTDA</v>
      </c>
      <c r="AA4096" s="15" t="str">
        <f>VLOOKUP(Y4096,FORNECEDORES!$A$2:$G$9041,7,0)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4097" spans="1:27" x14ac:dyDescent="0.3">
      <c r="A4097" s="21" t="s">
        <v>9210</v>
      </c>
      <c r="B4097" s="32" t="s">
        <v>6012</v>
      </c>
      <c r="C4097" s="33">
        <v>45876</v>
      </c>
      <c r="D4097" s="33">
        <v>45910</v>
      </c>
      <c r="E4097" s="21" t="s">
        <v>34</v>
      </c>
      <c r="F4097" s="34">
        <v>3240</v>
      </c>
      <c r="G4097" s="21" t="s">
        <v>24</v>
      </c>
      <c r="H4097" s="21" t="s">
        <v>11644</v>
      </c>
      <c r="I4097" s="22">
        <v>75813923000161</v>
      </c>
      <c r="J4097" s="22" t="s">
        <v>9211</v>
      </c>
      <c r="K4097" s="40">
        <v>102395475</v>
      </c>
      <c r="L4097" s="21" t="s">
        <v>26</v>
      </c>
      <c r="M4097" s="21">
        <v>146469</v>
      </c>
      <c r="N4097" s="21">
        <v>267920</v>
      </c>
      <c r="O4097" s="21">
        <v>1637</v>
      </c>
      <c r="P4097" s="21" t="s">
        <v>26</v>
      </c>
      <c r="Q4097" s="21" t="s">
        <v>79</v>
      </c>
      <c r="R4097" s="21" t="s">
        <v>31</v>
      </c>
      <c r="S4097" s="21" t="s">
        <v>29</v>
      </c>
      <c r="T4097" s="21" t="s">
        <v>24</v>
      </c>
      <c r="U4097" s="21">
        <v>30</v>
      </c>
      <c r="V4097" s="33">
        <v>45910</v>
      </c>
      <c r="W4097" s="4">
        <f t="shared" si="192"/>
        <v>14</v>
      </c>
      <c r="X4097" s="14" t="str">
        <f t="shared" si="193"/>
        <v>CNPJ</v>
      </c>
      <c r="Y4097" s="13" t="str">
        <f t="shared" si="194"/>
        <v>75.813.923/0001-61</v>
      </c>
      <c r="Z4097" s="10" t="str">
        <f>VLOOKUP(Y4097,FORNECEDORES!$A$2:$G$9043,3,0)</f>
        <v>MAGNABOSCO COMERCIO E TRANSPORTES LTDA</v>
      </c>
      <c r="AA4097" s="15" t="str">
        <f>VLOOKUP(Y4097,FORNECEDORES!$A$2:$G$9041,7,0)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4098" spans="1:27" x14ac:dyDescent="0.3">
      <c r="A4098" s="21" t="s">
        <v>9212</v>
      </c>
      <c r="B4098" s="32" t="s">
        <v>5969</v>
      </c>
      <c r="C4098" s="33">
        <v>45876</v>
      </c>
      <c r="D4098" s="33">
        <v>45876</v>
      </c>
      <c r="E4098" s="21" t="s">
        <v>5680</v>
      </c>
      <c r="F4098" s="34">
        <v>875.7</v>
      </c>
      <c r="G4098" s="21" t="s">
        <v>24</v>
      </c>
      <c r="H4098" s="21" t="s">
        <v>1220</v>
      </c>
      <c r="I4098" s="22">
        <v>42749994837</v>
      </c>
      <c r="J4098" s="22" t="s">
        <v>5970</v>
      </c>
      <c r="K4098" s="41">
        <v>102397210</v>
      </c>
      <c r="L4098" s="21" t="s">
        <v>26</v>
      </c>
      <c r="M4098" s="21">
        <v>146451</v>
      </c>
      <c r="N4098" s="21">
        <v>267876</v>
      </c>
      <c r="O4098" s="21">
        <v>3936</v>
      </c>
      <c r="P4098" s="21" t="s">
        <v>26</v>
      </c>
      <c r="Q4098" s="21" t="s">
        <v>26</v>
      </c>
      <c r="R4098" s="21" t="s">
        <v>31</v>
      </c>
      <c r="S4098" s="21" t="s">
        <v>29</v>
      </c>
      <c r="T4098" s="21" t="s">
        <v>24</v>
      </c>
      <c r="U4098" s="21" t="s">
        <v>30</v>
      </c>
      <c r="V4098" s="33" t="s">
        <v>30</v>
      </c>
      <c r="W4098" s="4">
        <f t="shared" si="192"/>
        <v>11</v>
      </c>
      <c r="X4098" s="14" t="str">
        <f t="shared" si="193"/>
        <v>CPF</v>
      </c>
      <c r="Y4098" s="13" t="str">
        <f t="shared" si="194"/>
        <v>427.499.948-37</v>
      </c>
      <c r="Z4098" s="10" t="str">
        <f>VLOOKUP(Y4098,FORNECEDORES!$A$2:$G$9043,3,0)</f>
        <v>RAFAEL TELES DE OLIVEIRA SILVA</v>
      </c>
      <c r="AA4098" s="15" t="str">
        <f>VLOOKUP(Y4098,FORNECEDORES!$A$2:$G$9041,7,0)</f>
        <v>logistica.onix@gmail.com;</v>
      </c>
    </row>
    <row r="4099" spans="1:27" x14ac:dyDescent="0.3">
      <c r="A4099" s="21" t="s">
        <v>9212</v>
      </c>
      <c r="B4099" s="32" t="s">
        <v>5969</v>
      </c>
      <c r="C4099" s="33">
        <v>45876</v>
      </c>
      <c r="D4099" s="33">
        <v>45883</v>
      </c>
      <c r="E4099" s="21" t="s">
        <v>34</v>
      </c>
      <c r="F4099" s="34">
        <v>583.79999999999995</v>
      </c>
      <c r="G4099" s="21" t="s">
        <v>24</v>
      </c>
      <c r="H4099" s="21" t="s">
        <v>1220</v>
      </c>
      <c r="I4099" s="22">
        <v>42749994837</v>
      </c>
      <c r="J4099" s="22" t="s">
        <v>5970</v>
      </c>
      <c r="K4099" s="40">
        <v>102397210</v>
      </c>
      <c r="L4099" s="21" t="s">
        <v>26</v>
      </c>
      <c r="M4099" s="21">
        <v>146451</v>
      </c>
      <c r="N4099" s="21">
        <v>267876</v>
      </c>
      <c r="O4099" s="21">
        <v>3936</v>
      </c>
      <c r="P4099" s="21" t="s">
        <v>26</v>
      </c>
      <c r="Q4099" s="21" t="s">
        <v>26</v>
      </c>
      <c r="R4099" s="21" t="s">
        <v>31</v>
      </c>
      <c r="S4099" s="21" t="s">
        <v>29</v>
      </c>
      <c r="T4099" s="21" t="s">
        <v>24</v>
      </c>
      <c r="U4099" s="21" t="s">
        <v>30</v>
      </c>
      <c r="V4099" s="33" t="s">
        <v>30</v>
      </c>
      <c r="W4099" s="4">
        <f t="shared" si="192"/>
        <v>11</v>
      </c>
      <c r="X4099" s="14" t="str">
        <f t="shared" si="193"/>
        <v>CPF</v>
      </c>
      <c r="Y4099" s="13" t="str">
        <f t="shared" si="194"/>
        <v>427.499.948-37</v>
      </c>
      <c r="Z4099" s="10" t="str">
        <f>VLOOKUP(Y4099,FORNECEDORES!$A$2:$G$9043,3,0)</f>
        <v>RAFAEL TELES DE OLIVEIRA SILVA</v>
      </c>
      <c r="AA4099" s="15" t="str">
        <f>VLOOKUP(Y4099,FORNECEDORES!$A$2:$G$9041,7,0)</f>
        <v>logistica.onix@gmail.com;</v>
      </c>
    </row>
    <row r="4100" spans="1:27" x14ac:dyDescent="0.3">
      <c r="A4100" s="21" t="s">
        <v>9292</v>
      </c>
      <c r="B4100" s="32" t="s">
        <v>6006</v>
      </c>
      <c r="C4100" s="33">
        <v>45876</v>
      </c>
      <c r="D4100" s="33">
        <v>45910</v>
      </c>
      <c r="E4100" s="21" t="s">
        <v>23</v>
      </c>
      <c r="F4100" s="34">
        <v>1470</v>
      </c>
      <c r="G4100" s="21" t="s">
        <v>24</v>
      </c>
      <c r="H4100" s="21" t="s">
        <v>2236</v>
      </c>
      <c r="I4100" s="22">
        <v>32190497000144</v>
      </c>
      <c r="J4100" s="22" t="s">
        <v>6483</v>
      </c>
      <c r="K4100" s="40">
        <v>102397268</v>
      </c>
      <c r="L4100" s="21" t="s">
        <v>26</v>
      </c>
      <c r="M4100" s="21">
        <v>146555</v>
      </c>
      <c r="N4100" s="21">
        <v>266365</v>
      </c>
      <c r="O4100" s="21">
        <v>2358</v>
      </c>
      <c r="P4100" s="21" t="s">
        <v>26</v>
      </c>
      <c r="Q4100" s="21" t="s">
        <v>26</v>
      </c>
      <c r="R4100" s="21" t="s">
        <v>31</v>
      </c>
      <c r="S4100" s="21" t="s">
        <v>5691</v>
      </c>
      <c r="T4100" s="21" t="s">
        <v>24</v>
      </c>
      <c r="U4100" s="21">
        <v>30</v>
      </c>
      <c r="V4100" s="33">
        <v>45910</v>
      </c>
      <c r="W4100" s="4">
        <f t="shared" si="192"/>
        <v>14</v>
      </c>
      <c r="X4100" s="14" t="str">
        <f t="shared" si="193"/>
        <v>CNPJ</v>
      </c>
      <c r="Y4100" s="13" t="str">
        <f t="shared" si="194"/>
        <v>32.190.497/0001-44</v>
      </c>
      <c r="Z4100" s="10" t="str">
        <f>VLOOKUP(Y4100,FORNECEDORES!$A$2:$G$9043,3,0)</f>
        <v>TRANSPORTES CRISTIANE LTDA</v>
      </c>
      <c r="AA4100" s="15" t="str">
        <f>VLOOKUP(Y4100,FORNECEDORES!$A$2:$G$9041,7,0)</f>
        <v>danilo.melo@transportescristiane.com.br;</v>
      </c>
    </row>
    <row r="4101" spans="1:27" x14ac:dyDescent="0.3">
      <c r="A4101" s="21" t="s">
        <v>9222</v>
      </c>
      <c r="B4101" s="32" t="s">
        <v>5992</v>
      </c>
      <c r="C4101" s="33">
        <v>45876</v>
      </c>
      <c r="D4101" s="33">
        <v>45877</v>
      </c>
      <c r="E4101" s="21" t="s">
        <v>23</v>
      </c>
      <c r="F4101" s="34">
        <v>6600</v>
      </c>
      <c r="G4101" s="21" t="s">
        <v>24</v>
      </c>
      <c r="H4101" s="21" t="s">
        <v>5993</v>
      </c>
      <c r="I4101" s="22">
        <v>48511466000188</v>
      </c>
      <c r="J4101" s="22" t="s">
        <v>6001</v>
      </c>
      <c r="K4101" s="40">
        <v>102397270</v>
      </c>
      <c r="L4101" s="21" t="s">
        <v>26</v>
      </c>
      <c r="M4101" s="21">
        <v>146556</v>
      </c>
      <c r="N4101" s="21">
        <v>268129</v>
      </c>
      <c r="O4101" s="21">
        <v>2359</v>
      </c>
      <c r="P4101" s="21" t="s">
        <v>26</v>
      </c>
      <c r="Q4101" s="21" t="s">
        <v>26</v>
      </c>
      <c r="R4101" s="21" t="s">
        <v>31</v>
      </c>
      <c r="S4101" s="21" t="s">
        <v>29</v>
      </c>
      <c r="T4101" s="21" t="e">
        <v>#N/A</v>
      </c>
      <c r="U4101" s="21" t="s">
        <v>33</v>
      </c>
      <c r="V4101" s="33" t="s">
        <v>33</v>
      </c>
      <c r="W4101" s="4">
        <f t="shared" si="192"/>
        <v>14</v>
      </c>
      <c r="X4101" s="14" t="str">
        <f t="shared" si="193"/>
        <v>CNPJ</v>
      </c>
      <c r="Y4101" s="13" t="str">
        <f t="shared" si="194"/>
        <v>48.511.466/0001-88</v>
      </c>
      <c r="Z4101" s="10" t="str">
        <f>VLOOKUP(Y4101,FORNECEDORES!$A$2:$G$9043,3,0)</f>
        <v>JAQUELINE DE FATIMA LEMES BRITO 22790781800</v>
      </c>
      <c r="AA4101" s="15" t="str">
        <f>VLOOKUP(Y4101,FORNECEDORES!$A$2:$G$9041,7,0)</f>
        <v>jaquelinelemesbrito12@gmail.com;</v>
      </c>
    </row>
    <row r="4102" spans="1:27" x14ac:dyDescent="0.3">
      <c r="A4102" s="21" t="s">
        <v>9213</v>
      </c>
      <c r="B4102" s="32" t="s">
        <v>6020</v>
      </c>
      <c r="C4102" s="33">
        <v>45876</v>
      </c>
      <c r="D4102" s="33">
        <v>45876</v>
      </c>
      <c r="E4102" s="21" t="s">
        <v>5680</v>
      </c>
      <c r="F4102" s="34">
        <v>14700</v>
      </c>
      <c r="G4102" s="21" t="s">
        <v>24</v>
      </c>
      <c r="H4102" s="21" t="s">
        <v>1573</v>
      </c>
      <c r="I4102" s="22">
        <v>17515372000153</v>
      </c>
      <c r="J4102" s="22" t="s">
        <v>6429</v>
      </c>
      <c r="K4102" s="40">
        <v>102397364</v>
      </c>
      <c r="L4102" s="21" t="s">
        <v>26</v>
      </c>
      <c r="M4102" s="21">
        <v>146425</v>
      </c>
      <c r="N4102" s="21">
        <v>267815</v>
      </c>
      <c r="O4102" s="21">
        <v>3905</v>
      </c>
      <c r="P4102" s="21" t="s">
        <v>26</v>
      </c>
      <c r="Q4102" s="21" t="s">
        <v>88</v>
      </c>
      <c r="R4102" s="21" t="s">
        <v>31</v>
      </c>
      <c r="S4102" s="21" t="s">
        <v>29</v>
      </c>
      <c r="T4102" s="21" t="e">
        <v>#N/A</v>
      </c>
      <c r="U4102" s="21">
        <v>15</v>
      </c>
      <c r="V4102" s="33">
        <v>45889</v>
      </c>
      <c r="W4102" s="4">
        <f t="shared" si="192"/>
        <v>14</v>
      </c>
      <c r="X4102" s="14" t="str">
        <f t="shared" si="193"/>
        <v>CNPJ</v>
      </c>
      <c r="Y4102" s="13" t="str">
        <f t="shared" si="194"/>
        <v>17.515.372/0001-53</v>
      </c>
      <c r="Z4102" s="10" t="str">
        <f>VLOOKUP(Y4102,FORNECEDORES!$A$2:$G$9043,3,0)</f>
        <v>TRANSPELLA TRANSPORTES LTDA</v>
      </c>
      <c r="AA4102" s="15" t="str">
        <f>VLOOKUP(Y4102,FORNECEDORES!$A$2:$G$9041,7,0)</f>
        <v>transpella@hotmail.com;</v>
      </c>
    </row>
    <row r="4103" spans="1:27" x14ac:dyDescent="0.3">
      <c r="A4103" s="21" t="s">
        <v>9213</v>
      </c>
      <c r="B4103" s="32" t="s">
        <v>6020</v>
      </c>
      <c r="C4103" s="33">
        <v>45876</v>
      </c>
      <c r="D4103" s="33">
        <v>45894</v>
      </c>
      <c r="E4103" s="21" t="s">
        <v>34</v>
      </c>
      <c r="F4103" s="34">
        <v>6300</v>
      </c>
      <c r="G4103" s="21" t="s">
        <v>24</v>
      </c>
      <c r="H4103" s="21" t="s">
        <v>1573</v>
      </c>
      <c r="I4103" s="22">
        <v>17515372000153</v>
      </c>
      <c r="J4103" s="22" t="s">
        <v>6429</v>
      </c>
      <c r="K4103" s="21">
        <v>102397364</v>
      </c>
      <c r="L4103" s="21" t="s">
        <v>26</v>
      </c>
      <c r="M4103" s="21">
        <v>146425</v>
      </c>
      <c r="N4103" s="21">
        <v>267815</v>
      </c>
      <c r="O4103" s="21">
        <v>3905</v>
      </c>
      <c r="P4103" s="21" t="s">
        <v>26</v>
      </c>
      <c r="Q4103" s="21" t="s">
        <v>88</v>
      </c>
      <c r="R4103" s="21" t="s">
        <v>31</v>
      </c>
      <c r="S4103" s="21" t="s">
        <v>29</v>
      </c>
      <c r="T4103" s="21" t="e">
        <v>#N/A</v>
      </c>
      <c r="U4103" s="21">
        <v>15</v>
      </c>
      <c r="V4103" s="33">
        <v>45889</v>
      </c>
      <c r="W4103" s="4">
        <f t="shared" si="192"/>
        <v>14</v>
      </c>
      <c r="X4103" s="14" t="str">
        <f t="shared" si="193"/>
        <v>CNPJ</v>
      </c>
      <c r="Y4103" s="13" t="str">
        <f t="shared" si="194"/>
        <v>17.515.372/0001-53</v>
      </c>
      <c r="Z4103" s="10" t="str">
        <f>VLOOKUP(Y4103,FORNECEDORES!$A$2:$G$9043,3,0)</f>
        <v>TRANSPELLA TRANSPORTES LTDA</v>
      </c>
      <c r="AA4103" s="15" t="str">
        <f>VLOOKUP(Y4103,FORNECEDORES!$A$2:$G$9041,7,0)</f>
        <v>transpella@hotmail.com;</v>
      </c>
    </row>
    <row r="4104" spans="1:27" x14ac:dyDescent="0.3">
      <c r="A4104" s="21" t="s">
        <v>9293</v>
      </c>
      <c r="B4104" s="32" t="s">
        <v>6006</v>
      </c>
      <c r="C4104" s="33">
        <v>45876</v>
      </c>
      <c r="D4104" s="33">
        <v>45910</v>
      </c>
      <c r="E4104" s="21" t="s">
        <v>23</v>
      </c>
      <c r="F4104" s="34">
        <v>1169.0899999999999</v>
      </c>
      <c r="G4104" s="21" t="s">
        <v>24</v>
      </c>
      <c r="H4104" s="21" t="s">
        <v>2236</v>
      </c>
      <c r="I4104" s="22">
        <v>32190497000144</v>
      </c>
      <c r="J4104" s="22" t="s">
        <v>6483</v>
      </c>
      <c r="K4104" s="40">
        <v>102400430</v>
      </c>
      <c r="L4104" s="21" t="s">
        <v>26</v>
      </c>
      <c r="M4104" s="21">
        <v>146564</v>
      </c>
      <c r="N4104" s="21">
        <v>267051</v>
      </c>
      <c r="O4104" s="21">
        <v>2362</v>
      </c>
      <c r="P4104" s="21" t="s">
        <v>26</v>
      </c>
      <c r="Q4104" s="21" t="s">
        <v>26</v>
      </c>
      <c r="R4104" s="21" t="s">
        <v>31</v>
      </c>
      <c r="S4104" s="21" t="s">
        <v>5691</v>
      </c>
      <c r="T4104" s="21" t="s">
        <v>24</v>
      </c>
      <c r="U4104" s="21">
        <v>30</v>
      </c>
      <c r="V4104" s="33">
        <v>45910</v>
      </c>
      <c r="W4104" s="4">
        <f t="shared" si="192"/>
        <v>14</v>
      </c>
      <c r="X4104" s="14" t="str">
        <f t="shared" si="193"/>
        <v>CNPJ</v>
      </c>
      <c r="Y4104" s="13" t="str">
        <f t="shared" si="194"/>
        <v>32.190.497/0001-44</v>
      </c>
      <c r="Z4104" s="10" t="str">
        <f>VLOOKUP(Y4104,FORNECEDORES!$A$2:$G$9043,3,0)</f>
        <v>TRANSPORTES CRISTIANE LTDA</v>
      </c>
      <c r="AA4104" s="15" t="str">
        <f>VLOOKUP(Y4104,FORNECEDORES!$A$2:$G$9041,7,0)</f>
        <v>danilo.melo@transportescristiane.com.br;</v>
      </c>
    </row>
    <row r="4105" spans="1:27" x14ac:dyDescent="0.3">
      <c r="A4105" s="21" t="s">
        <v>9295</v>
      </c>
      <c r="B4105" s="32" t="s">
        <v>6010</v>
      </c>
      <c r="C4105" s="33">
        <v>45876</v>
      </c>
      <c r="D4105" s="33">
        <v>45910</v>
      </c>
      <c r="E4105" s="21" t="s">
        <v>23</v>
      </c>
      <c r="F4105" s="34">
        <v>106.68</v>
      </c>
      <c r="G4105" s="21" t="s">
        <v>24</v>
      </c>
      <c r="H4105" s="21" t="s">
        <v>11642</v>
      </c>
      <c r="I4105" s="22">
        <v>3831403000170</v>
      </c>
      <c r="J4105" s="22" t="s">
        <v>6382</v>
      </c>
      <c r="K4105" s="40">
        <v>102401102</v>
      </c>
      <c r="L4105" s="21" t="s">
        <v>26</v>
      </c>
      <c r="M4105" s="21">
        <v>146566</v>
      </c>
      <c r="N4105" s="21">
        <v>268144</v>
      </c>
      <c r="O4105" s="21">
        <v>280</v>
      </c>
      <c r="P4105" s="21" t="s">
        <v>26</v>
      </c>
      <c r="Q4105" s="21" t="s">
        <v>26</v>
      </c>
      <c r="R4105" s="21" t="s">
        <v>31</v>
      </c>
      <c r="S4105" s="21" t="s">
        <v>29</v>
      </c>
      <c r="T4105" s="21" t="s">
        <v>24</v>
      </c>
      <c r="U4105" s="21">
        <v>30</v>
      </c>
      <c r="V4105" s="33">
        <v>45910</v>
      </c>
      <c r="W4105" s="4">
        <f t="shared" si="192"/>
        <v>13</v>
      </c>
      <c r="X4105" s="14" t="str">
        <f t="shared" si="193"/>
        <v>CNPJ_INCOMPLETO_1</v>
      </c>
      <c r="Y4105" s="13" t="str">
        <f t="shared" si="194"/>
        <v>03.831.403/0001-70</v>
      </c>
      <c r="Z4105" s="10" t="str">
        <f>VLOOKUP(Y4105,FORNECEDORES!$A$2:$G$9043,3,0)</f>
        <v>TRANSMARONI TRANSPORTES BRASIL RODOVIARIOS LTDA</v>
      </c>
      <c r="AA4105" s="15" t="str">
        <f>VLOOKUP(Y4105,FORNECEDORES!$A$2:$G$9041,7,0)</f>
        <v>CASAROTTO@TRANSMARONI.COM.BR; jmendes@transmaroni.com.br; dluiz@transmaroni.com.br;</v>
      </c>
    </row>
    <row r="4106" spans="1:27" x14ac:dyDescent="0.3">
      <c r="A4106" s="21" t="s">
        <v>9296</v>
      </c>
      <c r="B4106" s="32" t="s">
        <v>6010</v>
      </c>
      <c r="C4106" s="33">
        <v>45876</v>
      </c>
      <c r="D4106" s="33">
        <v>45910</v>
      </c>
      <c r="E4106" s="21" t="s">
        <v>23</v>
      </c>
      <c r="F4106" s="34">
        <v>106.68</v>
      </c>
      <c r="G4106" s="21" t="s">
        <v>24</v>
      </c>
      <c r="H4106" s="21" t="s">
        <v>11642</v>
      </c>
      <c r="I4106" s="22">
        <v>3831403000170</v>
      </c>
      <c r="J4106" s="22" t="s">
        <v>6382</v>
      </c>
      <c r="K4106" s="40">
        <v>102404582</v>
      </c>
      <c r="L4106" s="21" t="s">
        <v>26</v>
      </c>
      <c r="M4106" s="21">
        <v>146576</v>
      </c>
      <c r="N4106" s="21">
        <v>265897</v>
      </c>
      <c r="O4106" s="21">
        <v>2363</v>
      </c>
      <c r="P4106" s="21" t="s">
        <v>26</v>
      </c>
      <c r="Q4106" s="21" t="s">
        <v>26</v>
      </c>
      <c r="R4106" s="21" t="s">
        <v>31</v>
      </c>
      <c r="S4106" s="21" t="s">
        <v>5691</v>
      </c>
      <c r="T4106" s="21" t="s">
        <v>24</v>
      </c>
      <c r="U4106" s="21">
        <v>30</v>
      </c>
      <c r="V4106" s="33">
        <v>45910</v>
      </c>
      <c r="W4106" s="4">
        <f t="shared" si="192"/>
        <v>13</v>
      </c>
      <c r="X4106" s="14" t="str">
        <f t="shared" si="193"/>
        <v>CNPJ_INCOMPLETO_1</v>
      </c>
      <c r="Y4106" s="13" t="str">
        <f t="shared" si="194"/>
        <v>03.831.403/0001-70</v>
      </c>
      <c r="Z4106" s="10" t="str">
        <f>VLOOKUP(Y4106,FORNECEDORES!$A$2:$G$9043,3,0)</f>
        <v>TRANSMARONI TRANSPORTES BRASIL RODOVIARIOS LTDA</v>
      </c>
      <c r="AA4106" s="15" t="str">
        <f>VLOOKUP(Y4106,FORNECEDORES!$A$2:$G$9041,7,0)</f>
        <v>CASAROTTO@TRANSMARONI.COM.BR; jmendes@transmaroni.com.br; dluiz@transmaroni.com.br;</v>
      </c>
    </row>
    <row r="4107" spans="1:27" x14ac:dyDescent="0.3">
      <c r="A4107" s="21" t="s">
        <v>9223</v>
      </c>
      <c r="B4107" s="32" t="s">
        <v>6651</v>
      </c>
      <c r="C4107" s="33">
        <v>45877</v>
      </c>
      <c r="D4107" s="33">
        <v>45877</v>
      </c>
      <c r="E4107" s="21" t="s">
        <v>5680</v>
      </c>
      <c r="F4107" s="34">
        <v>2247.63</v>
      </c>
      <c r="G4107" s="21" t="s">
        <v>24</v>
      </c>
      <c r="H4107" s="21" t="s">
        <v>6652</v>
      </c>
      <c r="I4107" s="22">
        <v>17796872810</v>
      </c>
      <c r="J4107" s="22" t="s">
        <v>6653</v>
      </c>
      <c r="K4107" s="40">
        <v>102412688</v>
      </c>
      <c r="L4107" s="21" t="s">
        <v>26</v>
      </c>
      <c r="M4107" s="21">
        <v>146422</v>
      </c>
      <c r="N4107" s="21">
        <v>267802</v>
      </c>
      <c r="O4107" s="21">
        <v>4755</v>
      </c>
      <c r="P4107" s="21" t="s">
        <v>88</v>
      </c>
      <c r="Q4107" s="21" t="s">
        <v>92</v>
      </c>
      <c r="R4107" s="21" t="s">
        <v>31</v>
      </c>
      <c r="S4107" s="21" t="s">
        <v>29</v>
      </c>
      <c r="T4107" s="21" t="e">
        <v>#N/A</v>
      </c>
      <c r="U4107" s="21" t="s">
        <v>30</v>
      </c>
      <c r="V4107" s="33" t="s">
        <v>30</v>
      </c>
      <c r="W4107" s="4">
        <f t="shared" si="192"/>
        <v>11</v>
      </c>
      <c r="X4107" s="14" t="str">
        <f t="shared" si="193"/>
        <v>CPF</v>
      </c>
      <c r="Y4107" s="13" t="str">
        <f t="shared" si="194"/>
        <v>177.968.728-10</v>
      </c>
      <c r="Z4107" s="10" t="str">
        <f>VLOOKUP(Y4107,FORNECEDORES!$A$2:$G$9043,3,0)</f>
        <v>ADAILTON DE NOVAES FERNANDES</v>
      </c>
      <c r="AA4107" s="15" t="str">
        <f>VLOOKUP(Y4107,FORNECEDORES!$A$2:$G$9041,7,0)</f>
        <v>adailtonnovaes@hotmail.com;</v>
      </c>
    </row>
    <row r="4108" spans="1:27" x14ac:dyDescent="0.3">
      <c r="A4108" s="21" t="s">
        <v>9223</v>
      </c>
      <c r="B4108" s="32" t="s">
        <v>6651</v>
      </c>
      <c r="C4108" s="35">
        <v>45877</v>
      </c>
      <c r="D4108" s="33">
        <v>45883</v>
      </c>
      <c r="E4108" s="21" t="s">
        <v>34</v>
      </c>
      <c r="F4108" s="34">
        <v>963.27</v>
      </c>
      <c r="G4108" s="37" t="s">
        <v>24</v>
      </c>
      <c r="H4108" s="21" t="s">
        <v>6652</v>
      </c>
      <c r="I4108" s="22">
        <v>17796872810</v>
      </c>
      <c r="J4108" s="22" t="s">
        <v>6653</v>
      </c>
      <c r="K4108" s="40">
        <v>102412688</v>
      </c>
      <c r="L4108" s="21" t="s">
        <v>26</v>
      </c>
      <c r="M4108" s="21">
        <v>146422</v>
      </c>
      <c r="N4108" s="21">
        <v>267802</v>
      </c>
      <c r="O4108" s="21">
        <v>4755</v>
      </c>
      <c r="P4108" s="21" t="s">
        <v>88</v>
      </c>
      <c r="Q4108" s="21" t="s">
        <v>92</v>
      </c>
      <c r="R4108" s="21" t="s">
        <v>31</v>
      </c>
      <c r="S4108" s="21" t="s">
        <v>29</v>
      </c>
      <c r="T4108" s="21" t="e">
        <v>#N/A</v>
      </c>
      <c r="U4108" s="21" t="s">
        <v>30</v>
      </c>
      <c r="V4108" s="33" t="s">
        <v>30</v>
      </c>
      <c r="W4108" s="4">
        <f t="shared" si="192"/>
        <v>11</v>
      </c>
      <c r="X4108" s="14" t="str">
        <f t="shared" si="193"/>
        <v>CPF</v>
      </c>
      <c r="Y4108" s="13" t="str">
        <f t="shared" si="194"/>
        <v>177.968.728-10</v>
      </c>
      <c r="Z4108" s="10" t="str">
        <f>VLOOKUP(Y4108,FORNECEDORES!$A$2:$G$9043,3,0)</f>
        <v>ADAILTON DE NOVAES FERNANDES</v>
      </c>
      <c r="AA4108" s="15" t="str">
        <f>VLOOKUP(Y4108,FORNECEDORES!$A$2:$G$9041,7,0)</f>
        <v>adailtonnovaes@hotmail.com;</v>
      </c>
    </row>
    <row r="4109" spans="1:27" x14ac:dyDescent="0.3">
      <c r="A4109" s="21" t="s">
        <v>9321</v>
      </c>
      <c r="B4109" s="32" t="s">
        <v>6345</v>
      </c>
      <c r="C4109" s="33">
        <v>45877</v>
      </c>
      <c r="D4109" s="33">
        <v>45883</v>
      </c>
      <c r="E4109" s="21" t="s">
        <v>5680</v>
      </c>
      <c r="F4109" s="34">
        <v>2247.63</v>
      </c>
      <c r="G4109" s="21" t="s">
        <v>24</v>
      </c>
      <c r="H4109" s="21" t="s">
        <v>1205</v>
      </c>
      <c r="I4109" s="22">
        <v>69800545468</v>
      </c>
      <c r="J4109" s="22" t="s">
        <v>6346</v>
      </c>
      <c r="K4109" s="40">
        <v>102412823</v>
      </c>
      <c r="L4109" s="21" t="s">
        <v>26</v>
      </c>
      <c r="M4109" s="21">
        <v>146423</v>
      </c>
      <c r="N4109" s="21">
        <v>267803</v>
      </c>
      <c r="O4109" s="21">
        <v>4756</v>
      </c>
      <c r="P4109" s="21" t="s">
        <v>88</v>
      </c>
      <c r="Q4109" s="21" t="s">
        <v>92</v>
      </c>
      <c r="R4109" s="21" t="s">
        <v>31</v>
      </c>
      <c r="S4109" s="21" t="s">
        <v>29</v>
      </c>
      <c r="T4109" s="21" t="s">
        <v>24</v>
      </c>
      <c r="U4109" s="21" t="s">
        <v>30</v>
      </c>
      <c r="V4109" s="33" t="s">
        <v>30</v>
      </c>
      <c r="W4109" s="4">
        <f t="shared" si="192"/>
        <v>11</v>
      </c>
      <c r="X4109" s="14" t="str">
        <f t="shared" si="193"/>
        <v>CPF</v>
      </c>
      <c r="Y4109" s="13" t="str">
        <f t="shared" si="194"/>
        <v>698.005.454-68</v>
      </c>
      <c r="Z4109" s="10" t="str">
        <f>VLOOKUP(Y4109,FORNECEDORES!$A$2:$G$9043,3,0)</f>
        <v>FRED MARCIO FELICIANO DA SILVA</v>
      </c>
      <c r="AA4109" s="15" t="str">
        <f>VLOOKUP(Y4109,FORNECEDORES!$A$2:$G$9041,7,0)</f>
        <v>fredmarcio.mundial@gmail.com</v>
      </c>
    </row>
    <row r="4110" spans="1:27" x14ac:dyDescent="0.3">
      <c r="A4110" s="21" t="s">
        <v>9321</v>
      </c>
      <c r="B4110" s="32" t="s">
        <v>6345</v>
      </c>
      <c r="C4110" s="33">
        <v>45877</v>
      </c>
      <c r="D4110" s="33">
        <v>45883</v>
      </c>
      <c r="E4110" s="21" t="s">
        <v>34</v>
      </c>
      <c r="F4110" s="34">
        <v>963.27</v>
      </c>
      <c r="G4110" s="21" t="s">
        <v>24</v>
      </c>
      <c r="H4110" s="21" t="s">
        <v>1205</v>
      </c>
      <c r="I4110" s="22">
        <v>69800545468</v>
      </c>
      <c r="J4110" s="22" t="s">
        <v>6346</v>
      </c>
      <c r="K4110" s="40">
        <v>102412823</v>
      </c>
      <c r="L4110" s="21" t="s">
        <v>26</v>
      </c>
      <c r="M4110" s="21">
        <v>146423</v>
      </c>
      <c r="N4110" s="21">
        <v>267803</v>
      </c>
      <c r="O4110" s="21">
        <v>4756</v>
      </c>
      <c r="P4110" s="21" t="s">
        <v>88</v>
      </c>
      <c r="Q4110" s="21" t="s">
        <v>92</v>
      </c>
      <c r="R4110" s="21" t="s">
        <v>31</v>
      </c>
      <c r="S4110" s="21" t="s">
        <v>29</v>
      </c>
      <c r="T4110" s="21" t="s">
        <v>24</v>
      </c>
      <c r="U4110" s="21" t="s">
        <v>30</v>
      </c>
      <c r="V4110" s="33" t="s">
        <v>30</v>
      </c>
      <c r="W4110" s="4">
        <f t="shared" si="192"/>
        <v>11</v>
      </c>
      <c r="X4110" s="14" t="str">
        <f t="shared" si="193"/>
        <v>CPF</v>
      </c>
      <c r="Y4110" s="13" t="str">
        <f t="shared" si="194"/>
        <v>698.005.454-68</v>
      </c>
      <c r="Z4110" s="10" t="str">
        <f>VLOOKUP(Y4110,FORNECEDORES!$A$2:$G$9043,3,0)</f>
        <v>FRED MARCIO FELICIANO DA SILVA</v>
      </c>
      <c r="AA4110" s="15" t="str">
        <f>VLOOKUP(Y4110,FORNECEDORES!$A$2:$G$9041,7,0)</f>
        <v>fredmarcio.mundial@gmail.com</v>
      </c>
    </row>
    <row r="4111" spans="1:27" x14ac:dyDescent="0.3">
      <c r="A4111" s="21" t="s">
        <v>9224</v>
      </c>
      <c r="B4111" s="32" t="s">
        <v>6329</v>
      </c>
      <c r="C4111" s="33">
        <v>45877</v>
      </c>
      <c r="D4111" s="33">
        <v>45877</v>
      </c>
      <c r="E4111" s="21" t="s">
        <v>5680</v>
      </c>
      <c r="F4111" s="34">
        <v>2247.63</v>
      </c>
      <c r="G4111" s="21" t="s">
        <v>24</v>
      </c>
      <c r="H4111" s="21" t="s">
        <v>6330</v>
      </c>
      <c r="I4111" s="22">
        <v>2481431405</v>
      </c>
      <c r="J4111" s="22" t="s">
        <v>6331</v>
      </c>
      <c r="K4111" s="40">
        <v>102413203</v>
      </c>
      <c r="L4111" s="21" t="s">
        <v>26</v>
      </c>
      <c r="M4111" s="21">
        <v>146426</v>
      </c>
      <c r="N4111" s="21">
        <v>267816</v>
      </c>
      <c r="O4111" s="21">
        <v>4757</v>
      </c>
      <c r="P4111" s="21" t="s">
        <v>88</v>
      </c>
      <c r="Q4111" s="21" t="s">
        <v>92</v>
      </c>
      <c r="R4111" s="21" t="s">
        <v>31</v>
      </c>
      <c r="S4111" s="21" t="s">
        <v>29</v>
      </c>
      <c r="T4111" s="21" t="e">
        <v>#N/A</v>
      </c>
      <c r="U4111" s="21" t="s">
        <v>30</v>
      </c>
      <c r="V4111" s="33" t="s">
        <v>30</v>
      </c>
      <c r="W4111" s="4">
        <f t="shared" si="192"/>
        <v>10</v>
      </c>
      <c r="X4111" s="14" t="str">
        <f t="shared" si="193"/>
        <v>CPF_Incompleto</v>
      </c>
      <c r="Y4111" s="13" t="str">
        <f t="shared" si="194"/>
        <v>024.814.314-05</v>
      </c>
      <c r="Z4111" s="10" t="str">
        <f>VLOOKUP(Y4111,FORNECEDORES!$A$2:$G$9043,3,0)</f>
        <v>MARCIO LIRA DE ARAUJO</v>
      </c>
      <c r="AA4111" s="15" t="str">
        <f>VLOOKUP(Y4111,FORNECEDORES!$A$2:$G$9041,7,0)</f>
        <v>marciolira185@gmail.com;</v>
      </c>
    </row>
    <row r="4112" spans="1:27" x14ac:dyDescent="0.3">
      <c r="A4112" s="21" t="s">
        <v>9224</v>
      </c>
      <c r="B4112" s="32" t="s">
        <v>6329</v>
      </c>
      <c r="C4112" s="33">
        <v>45877</v>
      </c>
      <c r="D4112" s="33">
        <v>45883</v>
      </c>
      <c r="E4112" s="21" t="s">
        <v>34</v>
      </c>
      <c r="F4112" s="34">
        <v>963.27</v>
      </c>
      <c r="G4112" s="21" t="s">
        <v>24</v>
      </c>
      <c r="H4112" s="21" t="s">
        <v>6330</v>
      </c>
      <c r="I4112" s="22">
        <v>2481431405</v>
      </c>
      <c r="J4112" s="22" t="s">
        <v>6331</v>
      </c>
      <c r="K4112" s="40">
        <v>102413203</v>
      </c>
      <c r="L4112" s="21" t="s">
        <v>26</v>
      </c>
      <c r="M4112" s="21">
        <v>146426</v>
      </c>
      <c r="N4112" s="21">
        <v>267816</v>
      </c>
      <c r="O4112" s="21">
        <v>4757</v>
      </c>
      <c r="P4112" s="21" t="s">
        <v>88</v>
      </c>
      <c r="Q4112" s="21" t="s">
        <v>92</v>
      </c>
      <c r="R4112" s="21" t="s">
        <v>31</v>
      </c>
      <c r="S4112" s="21" t="s">
        <v>29</v>
      </c>
      <c r="T4112" s="21" t="e">
        <v>#N/A</v>
      </c>
      <c r="U4112" s="21" t="s">
        <v>30</v>
      </c>
      <c r="V4112" s="33" t="s">
        <v>30</v>
      </c>
      <c r="W4112" s="4">
        <f t="shared" si="192"/>
        <v>10</v>
      </c>
      <c r="X4112" s="14" t="str">
        <f t="shared" si="193"/>
        <v>CPF_Incompleto</v>
      </c>
      <c r="Y4112" s="13" t="str">
        <f t="shared" si="194"/>
        <v>024.814.314-05</v>
      </c>
      <c r="Z4112" s="10" t="str">
        <f>VLOOKUP(Y4112,FORNECEDORES!$A$2:$G$9043,3,0)</f>
        <v>MARCIO LIRA DE ARAUJO</v>
      </c>
      <c r="AA4112" s="15" t="str">
        <f>VLOOKUP(Y4112,FORNECEDORES!$A$2:$G$9041,7,0)</f>
        <v>marciolira185@gmail.com;</v>
      </c>
    </row>
    <row r="4113" spans="1:27" x14ac:dyDescent="0.3">
      <c r="A4113" s="21" t="s">
        <v>9225</v>
      </c>
      <c r="B4113" s="32" t="s">
        <v>6031</v>
      </c>
      <c r="C4113" s="33">
        <v>45877</v>
      </c>
      <c r="D4113" s="33">
        <v>45877</v>
      </c>
      <c r="E4113" s="21" t="s">
        <v>5680</v>
      </c>
      <c r="F4113" s="34">
        <v>1140</v>
      </c>
      <c r="G4113" s="21" t="s">
        <v>24</v>
      </c>
      <c r="H4113" s="21" t="s">
        <v>6032</v>
      </c>
      <c r="I4113" s="22">
        <v>17250059000130</v>
      </c>
      <c r="J4113" s="22" t="s">
        <v>6033</v>
      </c>
      <c r="K4113" s="40">
        <v>102417997</v>
      </c>
      <c r="L4113" s="21" t="s">
        <v>26</v>
      </c>
      <c r="M4113" s="21">
        <v>146523</v>
      </c>
      <c r="N4113" s="21">
        <v>268058</v>
      </c>
      <c r="O4113" s="21">
        <v>3615</v>
      </c>
      <c r="P4113" s="21" t="s">
        <v>27</v>
      </c>
      <c r="Q4113" s="21" t="s">
        <v>27</v>
      </c>
      <c r="R4113" s="21" t="s">
        <v>28</v>
      </c>
      <c r="S4113" s="21" t="s">
        <v>5691</v>
      </c>
      <c r="T4113" s="21" t="e">
        <v>#N/A</v>
      </c>
      <c r="U4113" s="21" t="s">
        <v>30</v>
      </c>
      <c r="V4113" s="33" t="s">
        <v>30</v>
      </c>
      <c r="W4113" s="4">
        <f t="shared" si="192"/>
        <v>14</v>
      </c>
      <c r="X4113" s="14" t="str">
        <f t="shared" si="193"/>
        <v>CNPJ</v>
      </c>
      <c r="Y4113" s="13" t="str">
        <f t="shared" si="194"/>
        <v>17.250.059/0001-30</v>
      </c>
      <c r="Z4113" s="10" t="str">
        <f>VLOOKUP(Y4113,FORNECEDORES!$A$2:$G$9043,3,0)</f>
        <v>SILVERIO DA SILVEIRA ME</v>
      </c>
      <c r="AA4113" s="15" t="str">
        <f>VLOOKUP(Y4113,FORNECEDORES!$A$2:$G$9041,7,0)</f>
        <v>silveriosilveira86@hotmail.com;</v>
      </c>
    </row>
    <row r="4114" spans="1:27" x14ac:dyDescent="0.3">
      <c r="A4114" s="21" t="s">
        <v>9225</v>
      </c>
      <c r="B4114" s="32" t="s">
        <v>6031</v>
      </c>
      <c r="C4114" s="33">
        <v>45877</v>
      </c>
      <c r="D4114" s="33">
        <v>45890</v>
      </c>
      <c r="E4114" s="21" t="s">
        <v>34</v>
      </c>
      <c r="F4114" s="34">
        <v>760</v>
      </c>
      <c r="G4114" s="21" t="s">
        <v>24</v>
      </c>
      <c r="H4114" s="21" t="s">
        <v>6032</v>
      </c>
      <c r="I4114" s="22">
        <v>17250059000130</v>
      </c>
      <c r="J4114" s="22" t="s">
        <v>6033</v>
      </c>
      <c r="K4114" s="40">
        <v>102417997</v>
      </c>
      <c r="L4114" s="21" t="s">
        <v>26</v>
      </c>
      <c r="M4114" s="21">
        <v>146523</v>
      </c>
      <c r="N4114" s="21">
        <v>268058</v>
      </c>
      <c r="O4114" s="21">
        <v>3615</v>
      </c>
      <c r="P4114" s="21" t="s">
        <v>27</v>
      </c>
      <c r="Q4114" s="21" t="s">
        <v>27</v>
      </c>
      <c r="R4114" s="21" t="s">
        <v>28</v>
      </c>
      <c r="S4114" s="21" t="s">
        <v>5691</v>
      </c>
      <c r="T4114" s="21" t="e">
        <v>#N/A</v>
      </c>
      <c r="U4114" s="21" t="s">
        <v>30</v>
      </c>
      <c r="V4114" s="33" t="s">
        <v>30</v>
      </c>
      <c r="W4114" s="4">
        <f t="shared" si="192"/>
        <v>14</v>
      </c>
      <c r="X4114" s="14" t="str">
        <f t="shared" si="193"/>
        <v>CNPJ</v>
      </c>
      <c r="Y4114" s="13" t="str">
        <f t="shared" si="194"/>
        <v>17.250.059/0001-30</v>
      </c>
      <c r="Z4114" s="10" t="str">
        <f>VLOOKUP(Y4114,FORNECEDORES!$A$2:$G$9043,3,0)</f>
        <v>SILVERIO DA SILVEIRA ME</v>
      </c>
      <c r="AA4114" s="15" t="str">
        <f>VLOOKUP(Y4114,FORNECEDORES!$A$2:$G$9041,7,0)</f>
        <v>silveriosilveira86@hotmail.com;</v>
      </c>
    </row>
    <row r="4115" spans="1:27" x14ac:dyDescent="0.3">
      <c r="A4115" s="21" t="s">
        <v>9226</v>
      </c>
      <c r="B4115" s="32" t="s">
        <v>6037</v>
      </c>
      <c r="C4115" s="33">
        <v>45877</v>
      </c>
      <c r="D4115" s="33">
        <v>45877</v>
      </c>
      <c r="E4115" s="21" t="s">
        <v>5680</v>
      </c>
      <c r="F4115" s="34">
        <v>1693.02</v>
      </c>
      <c r="G4115" s="21" t="s">
        <v>24</v>
      </c>
      <c r="H4115" s="21" t="s">
        <v>1467</v>
      </c>
      <c r="I4115" s="22">
        <v>1378687078</v>
      </c>
      <c r="J4115" s="22" t="s">
        <v>6038</v>
      </c>
      <c r="K4115" s="40">
        <v>102418483</v>
      </c>
      <c r="L4115" s="21" t="s">
        <v>26</v>
      </c>
      <c r="M4115" s="21">
        <v>146537</v>
      </c>
      <c r="N4115" s="21">
        <v>268081</v>
      </c>
      <c r="O4115" s="21">
        <v>3616</v>
      </c>
      <c r="P4115" s="21" t="s">
        <v>27</v>
      </c>
      <c r="Q4115" s="21" t="s">
        <v>27</v>
      </c>
      <c r="R4115" s="21" t="s">
        <v>28</v>
      </c>
      <c r="S4115" s="21" t="s">
        <v>5691</v>
      </c>
      <c r="T4115" s="21" t="e">
        <v>#N/A</v>
      </c>
      <c r="U4115" s="21" t="s">
        <v>30</v>
      </c>
      <c r="V4115" s="33" t="s">
        <v>30</v>
      </c>
      <c r="W4115" s="4">
        <f t="shared" si="192"/>
        <v>10</v>
      </c>
      <c r="X4115" s="14" t="str">
        <f t="shared" si="193"/>
        <v>CPF_Incompleto</v>
      </c>
      <c r="Y4115" s="13" t="str">
        <f t="shared" si="194"/>
        <v>013.786.870-78</v>
      </c>
      <c r="Z4115" s="10" t="str">
        <f>VLOOKUP(Y4115,FORNECEDORES!$A$2:$G$9043,3,0)</f>
        <v>CRISTIAN DA SILVA MARINHO</v>
      </c>
      <c r="AA4115" s="15" t="str">
        <f>VLOOKUP(Y4115,FORNECEDORES!$A$2:$G$9041,7,0)</f>
        <v>transportezilico@hotmail.com;</v>
      </c>
    </row>
    <row r="4116" spans="1:27" x14ac:dyDescent="0.3">
      <c r="A4116" s="21" t="s">
        <v>9226</v>
      </c>
      <c r="B4116" s="32" t="s">
        <v>6037</v>
      </c>
      <c r="C4116" s="33">
        <v>45877</v>
      </c>
      <c r="D4116" s="33">
        <v>45883</v>
      </c>
      <c r="E4116" s="21" t="s">
        <v>34</v>
      </c>
      <c r="F4116" s="34">
        <v>1128.68</v>
      </c>
      <c r="G4116" s="21" t="s">
        <v>24</v>
      </c>
      <c r="H4116" s="21" t="s">
        <v>1467</v>
      </c>
      <c r="I4116" s="22">
        <v>1378687078</v>
      </c>
      <c r="J4116" s="22" t="s">
        <v>6038</v>
      </c>
      <c r="K4116" s="40">
        <v>102418483</v>
      </c>
      <c r="L4116" s="21" t="s">
        <v>26</v>
      </c>
      <c r="M4116" s="21">
        <v>146537</v>
      </c>
      <c r="N4116" s="21">
        <v>268081</v>
      </c>
      <c r="O4116" s="21">
        <v>3616</v>
      </c>
      <c r="P4116" s="21" t="s">
        <v>27</v>
      </c>
      <c r="Q4116" s="21" t="s">
        <v>27</v>
      </c>
      <c r="R4116" s="21" t="s">
        <v>28</v>
      </c>
      <c r="S4116" s="21" t="s">
        <v>5691</v>
      </c>
      <c r="T4116" s="21" t="e">
        <v>#N/A</v>
      </c>
      <c r="U4116" s="21" t="s">
        <v>30</v>
      </c>
      <c r="V4116" s="33" t="s">
        <v>30</v>
      </c>
      <c r="W4116" s="4">
        <f t="shared" si="192"/>
        <v>10</v>
      </c>
      <c r="X4116" s="14" t="str">
        <f t="shared" si="193"/>
        <v>CPF_Incompleto</v>
      </c>
      <c r="Y4116" s="13" t="str">
        <f t="shared" si="194"/>
        <v>013.786.870-78</v>
      </c>
      <c r="Z4116" s="10" t="str">
        <f>VLOOKUP(Y4116,FORNECEDORES!$A$2:$G$9043,3,0)</f>
        <v>CRISTIAN DA SILVA MARINHO</v>
      </c>
      <c r="AA4116" s="15" t="str">
        <f>VLOOKUP(Y4116,FORNECEDORES!$A$2:$G$9041,7,0)</f>
        <v>transportezilico@hotmail.com;</v>
      </c>
    </row>
    <row r="4117" spans="1:27" x14ac:dyDescent="0.3">
      <c r="A4117" s="21" t="s">
        <v>9324</v>
      </c>
      <c r="B4117" s="32" t="s">
        <v>6043</v>
      </c>
      <c r="C4117" s="33">
        <v>45877</v>
      </c>
      <c r="D4117" s="33">
        <v>45910</v>
      </c>
      <c r="E4117" s="21" t="s">
        <v>23</v>
      </c>
      <c r="F4117" s="34">
        <v>1800</v>
      </c>
      <c r="G4117" s="21" t="s">
        <v>24</v>
      </c>
      <c r="H4117" s="21" t="s">
        <v>1431</v>
      </c>
      <c r="I4117" s="22">
        <v>92309194000120</v>
      </c>
      <c r="J4117" s="22" t="s">
        <v>6386</v>
      </c>
      <c r="K4117" s="21">
        <v>102419124</v>
      </c>
      <c r="L4117" s="21" t="s">
        <v>26</v>
      </c>
      <c r="M4117" s="21">
        <v>146550</v>
      </c>
      <c r="N4117" s="21">
        <v>268120</v>
      </c>
      <c r="O4117" s="21">
        <v>3617</v>
      </c>
      <c r="P4117" s="21" t="s">
        <v>27</v>
      </c>
      <c r="Q4117" s="21" t="s">
        <v>27</v>
      </c>
      <c r="R4117" s="21" t="s">
        <v>28</v>
      </c>
      <c r="S4117" s="21" t="s">
        <v>5691</v>
      </c>
      <c r="T4117" s="21" t="s">
        <v>24</v>
      </c>
      <c r="U4117" s="21">
        <v>30</v>
      </c>
      <c r="V4117" s="33">
        <v>45910</v>
      </c>
      <c r="W4117" s="4">
        <f t="shared" si="192"/>
        <v>14</v>
      </c>
      <c r="X4117" s="14" t="str">
        <f t="shared" si="193"/>
        <v>CNPJ</v>
      </c>
      <c r="Y4117" s="13" t="str">
        <f t="shared" si="194"/>
        <v>92.309.194/0001-20</v>
      </c>
      <c r="Z4117" s="10" t="str">
        <f>VLOOKUP(Y4117,FORNECEDORES!$A$2:$G$9043,3,0)</f>
        <v>ANDRE L.A. ENDRES - ME</v>
      </c>
      <c r="AA4117" s="15" t="str">
        <f>VLOOKUP(Y4117,FORNECEDORES!$A$2:$G$9041,7,0)</f>
        <v>endrestransportes@outlook.com</v>
      </c>
    </row>
    <row r="4118" spans="1:27" x14ac:dyDescent="0.3">
      <c r="A4118" s="21" t="s">
        <v>9227</v>
      </c>
      <c r="B4118" s="32" t="s">
        <v>6538</v>
      </c>
      <c r="C4118" s="33">
        <v>45877</v>
      </c>
      <c r="D4118" s="33">
        <v>45877</v>
      </c>
      <c r="E4118" s="21" t="s">
        <v>5680</v>
      </c>
      <c r="F4118" s="34">
        <v>3474</v>
      </c>
      <c r="G4118" s="21" t="s">
        <v>24</v>
      </c>
      <c r="H4118" s="21" t="s">
        <v>5751</v>
      </c>
      <c r="I4118" s="22">
        <v>93190980420</v>
      </c>
      <c r="J4118" s="22" t="s">
        <v>6539</v>
      </c>
      <c r="K4118" s="40">
        <v>102420463</v>
      </c>
      <c r="L4118" s="21" t="s">
        <v>26</v>
      </c>
      <c r="M4118" s="21">
        <v>146450</v>
      </c>
      <c r="N4118" s="21">
        <v>267864</v>
      </c>
      <c r="O4118" s="21">
        <v>4769</v>
      </c>
      <c r="P4118" s="21" t="s">
        <v>88</v>
      </c>
      <c r="Q4118" s="21" t="s">
        <v>88</v>
      </c>
      <c r="R4118" s="21" t="s">
        <v>31</v>
      </c>
      <c r="S4118" s="21" t="s">
        <v>29</v>
      </c>
      <c r="T4118" s="21" t="e">
        <v>#N/A</v>
      </c>
      <c r="U4118" s="21">
        <v>15</v>
      </c>
      <c r="V4118" s="33">
        <v>45899</v>
      </c>
      <c r="W4118" s="4">
        <f t="shared" si="192"/>
        <v>11</v>
      </c>
      <c r="X4118" s="14" t="str">
        <f t="shared" si="193"/>
        <v>CPF</v>
      </c>
      <c r="Y4118" s="13" t="str">
        <f t="shared" si="194"/>
        <v>931.909.804-20</v>
      </c>
      <c r="Z4118" s="10" t="str">
        <f>VLOOKUP(Y4118,FORNECEDORES!$A$2:$G$9043,3,0)</f>
        <v>FERNANDES JOSE PIMENTA</v>
      </c>
      <c r="AA4118" s="15" t="str">
        <f>VLOOKUP(Y4118,FORNECEDORES!$A$2:$G$9041,7,0)</f>
        <v>fernandespimenta2010@gmail.com;</v>
      </c>
    </row>
    <row r="4119" spans="1:27" x14ac:dyDescent="0.3">
      <c r="A4119" s="21" t="s">
        <v>9227</v>
      </c>
      <c r="B4119" s="32" t="s">
        <v>6538</v>
      </c>
      <c r="C4119" s="33">
        <v>45877</v>
      </c>
      <c r="D4119" s="33">
        <v>45877</v>
      </c>
      <c r="E4119" s="21" t="s">
        <v>5680</v>
      </c>
      <c r="F4119" s="34">
        <v>3474</v>
      </c>
      <c r="G4119" s="21" t="s">
        <v>24</v>
      </c>
      <c r="H4119" s="21" t="s">
        <v>5751</v>
      </c>
      <c r="I4119" s="22">
        <v>93190980420</v>
      </c>
      <c r="J4119" s="22" t="s">
        <v>6539</v>
      </c>
      <c r="K4119" s="40">
        <v>102420618</v>
      </c>
      <c r="L4119" s="21" t="s">
        <v>26</v>
      </c>
      <c r="M4119" s="21">
        <v>146450</v>
      </c>
      <c r="N4119" s="21">
        <v>267864</v>
      </c>
      <c r="O4119" s="21">
        <v>4769</v>
      </c>
      <c r="P4119" s="21" t="s">
        <v>88</v>
      </c>
      <c r="Q4119" s="21" t="s">
        <v>88</v>
      </c>
      <c r="R4119" s="21" t="s">
        <v>31</v>
      </c>
      <c r="S4119" s="21" t="s">
        <v>29</v>
      </c>
      <c r="T4119" s="21" t="e">
        <v>#N/A</v>
      </c>
      <c r="U4119" s="21">
        <v>15</v>
      </c>
      <c r="V4119" s="33">
        <v>45899</v>
      </c>
      <c r="W4119" s="4">
        <f t="shared" si="192"/>
        <v>11</v>
      </c>
      <c r="X4119" s="14" t="str">
        <f t="shared" si="193"/>
        <v>CPF</v>
      </c>
      <c r="Y4119" s="13" t="str">
        <f t="shared" si="194"/>
        <v>931.909.804-20</v>
      </c>
      <c r="Z4119" s="10" t="str">
        <f>VLOOKUP(Y4119,FORNECEDORES!$A$2:$G$9043,3,0)</f>
        <v>FERNANDES JOSE PIMENTA</v>
      </c>
      <c r="AA4119" s="15" t="str">
        <f>VLOOKUP(Y4119,FORNECEDORES!$A$2:$G$9041,7,0)</f>
        <v>fernandespimenta2010@gmail.com;</v>
      </c>
    </row>
    <row r="4120" spans="1:27" x14ac:dyDescent="0.3">
      <c r="A4120" s="21" t="s">
        <v>9228</v>
      </c>
      <c r="B4120" s="32" t="s">
        <v>6533</v>
      </c>
      <c r="C4120" s="33">
        <v>45877</v>
      </c>
      <c r="D4120" s="33">
        <v>45877</v>
      </c>
      <c r="E4120" s="21" t="s">
        <v>5680</v>
      </c>
      <c r="F4120" s="34">
        <v>2700</v>
      </c>
      <c r="G4120" s="21" t="s">
        <v>24</v>
      </c>
      <c r="H4120" s="21" t="s">
        <v>289</v>
      </c>
      <c r="I4120" s="22">
        <v>5454141000106</v>
      </c>
      <c r="J4120" s="22" t="s">
        <v>6968</v>
      </c>
      <c r="K4120" s="40">
        <v>102420774</v>
      </c>
      <c r="L4120" s="21" t="s">
        <v>26</v>
      </c>
      <c r="M4120" s="21">
        <v>146519</v>
      </c>
      <c r="N4120" s="21">
        <v>268052</v>
      </c>
      <c r="O4120" s="21">
        <v>4009</v>
      </c>
      <c r="P4120" s="21" t="s">
        <v>26</v>
      </c>
      <c r="Q4120" s="21" t="s">
        <v>26</v>
      </c>
      <c r="R4120" s="21" t="s">
        <v>31</v>
      </c>
      <c r="S4120" s="21" t="s">
        <v>29</v>
      </c>
      <c r="T4120" s="21" t="e">
        <v>#N/A</v>
      </c>
      <c r="U4120" s="21">
        <v>30</v>
      </c>
      <c r="V4120" s="33">
        <v>45910</v>
      </c>
      <c r="W4120" s="4">
        <f t="shared" si="192"/>
        <v>13</v>
      </c>
      <c r="X4120" s="14" t="str">
        <f t="shared" si="193"/>
        <v>CNPJ_INCOMPLETO_1</v>
      </c>
      <c r="Y4120" s="13" t="str">
        <f t="shared" si="194"/>
        <v>05.454.141/0001-06</v>
      </c>
      <c r="Z4120" s="10" t="str">
        <f>VLOOKUP(Y4120,FORNECEDORES!$A$2:$G$9043,3,0)</f>
        <v>SANDRO PEDROSO BIER</v>
      </c>
      <c r="AA4120" s="15" t="str">
        <f>VLOOKUP(Y4120,FORNECEDORES!$A$2:$G$9041,7,0)</f>
        <v>brendaschonarbie@gmail.com;</v>
      </c>
    </row>
    <row r="4121" spans="1:27" x14ac:dyDescent="0.3">
      <c r="A4121" s="21" t="s">
        <v>9229</v>
      </c>
      <c r="B4121" s="32" t="s">
        <v>5689</v>
      </c>
      <c r="C4121" s="33">
        <v>45877</v>
      </c>
      <c r="D4121" s="33">
        <v>45877</v>
      </c>
      <c r="E4121" s="21" t="s">
        <v>5680</v>
      </c>
      <c r="F4121" s="34">
        <v>2335.1999999999998</v>
      </c>
      <c r="G4121" s="21" t="s">
        <v>24</v>
      </c>
      <c r="H4121" s="21" t="s">
        <v>224</v>
      </c>
      <c r="I4121" s="22">
        <v>36946640845</v>
      </c>
      <c r="J4121" s="22" t="s">
        <v>5693</v>
      </c>
      <c r="K4121" s="40">
        <v>102420957</v>
      </c>
      <c r="L4121" s="21" t="s">
        <v>26</v>
      </c>
      <c r="M4121" s="21">
        <v>146500</v>
      </c>
      <c r="N4121" s="21">
        <v>267996</v>
      </c>
      <c r="O4121" s="21">
        <v>3976</v>
      </c>
      <c r="P4121" s="21" t="s">
        <v>26</v>
      </c>
      <c r="Q4121" s="21" t="s">
        <v>90</v>
      </c>
      <c r="R4121" s="21" t="s">
        <v>31</v>
      </c>
      <c r="S4121" s="21" t="s">
        <v>29</v>
      </c>
      <c r="T4121" s="21" t="e">
        <v>#N/A</v>
      </c>
      <c r="U4121" s="21" t="s">
        <v>30</v>
      </c>
      <c r="V4121" s="33" t="s">
        <v>30</v>
      </c>
      <c r="W4121" s="4">
        <f t="shared" si="192"/>
        <v>11</v>
      </c>
      <c r="X4121" s="14" t="str">
        <f t="shared" si="193"/>
        <v>CPF</v>
      </c>
      <c r="Y4121" s="13" t="str">
        <f t="shared" si="194"/>
        <v>369.466.408-45</v>
      </c>
      <c r="Z4121" s="10" t="str">
        <f>VLOOKUP(Y4121,FORNECEDORES!$A$2:$G$9043,3,0)</f>
        <v>ANDRESSA LOPES CABRAL LIMA</v>
      </c>
      <c r="AA4121" s="15" t="str">
        <f>VLOOKUP(Y4121,FORNECEDORES!$A$2:$G$9041,7,0)</f>
        <v>Dessa.lcabrall@gmail.com;</v>
      </c>
    </row>
    <row r="4122" spans="1:27" x14ac:dyDescent="0.3">
      <c r="A4122" s="21" t="s">
        <v>9229</v>
      </c>
      <c r="B4122" s="32" t="s">
        <v>5689</v>
      </c>
      <c r="C4122" s="33">
        <v>45877</v>
      </c>
      <c r="D4122" s="33">
        <v>45883</v>
      </c>
      <c r="E4122" s="21" t="s">
        <v>34</v>
      </c>
      <c r="F4122" s="34">
        <v>1556.8</v>
      </c>
      <c r="G4122" s="21" t="s">
        <v>24</v>
      </c>
      <c r="H4122" s="21" t="s">
        <v>224</v>
      </c>
      <c r="I4122" s="22">
        <v>36946640845</v>
      </c>
      <c r="J4122" s="22" t="s">
        <v>5693</v>
      </c>
      <c r="K4122" s="40">
        <v>102420957</v>
      </c>
      <c r="L4122" s="21" t="s">
        <v>26</v>
      </c>
      <c r="M4122" s="21">
        <v>146500</v>
      </c>
      <c r="N4122" s="21">
        <v>267996</v>
      </c>
      <c r="O4122" s="21">
        <v>3976</v>
      </c>
      <c r="P4122" s="21" t="s">
        <v>26</v>
      </c>
      <c r="Q4122" s="21" t="s">
        <v>90</v>
      </c>
      <c r="R4122" s="21" t="s">
        <v>31</v>
      </c>
      <c r="S4122" s="21" t="s">
        <v>29</v>
      </c>
      <c r="T4122" s="21" t="e">
        <v>#N/A</v>
      </c>
      <c r="U4122" s="21" t="s">
        <v>30</v>
      </c>
      <c r="V4122" s="33" t="s">
        <v>30</v>
      </c>
      <c r="W4122" s="4">
        <f t="shared" si="192"/>
        <v>11</v>
      </c>
      <c r="X4122" s="14" t="str">
        <f t="shared" si="193"/>
        <v>CPF</v>
      </c>
      <c r="Y4122" s="13" t="str">
        <f t="shared" si="194"/>
        <v>369.466.408-45</v>
      </c>
      <c r="Z4122" s="10" t="str">
        <f>VLOOKUP(Y4122,FORNECEDORES!$A$2:$G$9043,3,0)</f>
        <v>ANDRESSA LOPES CABRAL LIMA</v>
      </c>
      <c r="AA4122" s="15" t="str">
        <f>VLOOKUP(Y4122,FORNECEDORES!$A$2:$G$9041,7,0)</f>
        <v>Dessa.lcabrall@gmail.com;</v>
      </c>
    </row>
    <row r="4123" spans="1:27" x14ac:dyDescent="0.3">
      <c r="A4123" s="21" t="s">
        <v>9230</v>
      </c>
      <c r="B4123" s="32" t="s">
        <v>5960</v>
      </c>
      <c r="C4123" s="33">
        <v>45877</v>
      </c>
      <c r="D4123" s="33">
        <v>45877</v>
      </c>
      <c r="E4123" s="21" t="s">
        <v>5680</v>
      </c>
      <c r="F4123" s="34">
        <v>875.7</v>
      </c>
      <c r="G4123" s="21" t="s">
        <v>24</v>
      </c>
      <c r="H4123" s="21" t="s">
        <v>1606</v>
      </c>
      <c r="I4123" s="22">
        <v>3270791852</v>
      </c>
      <c r="J4123" s="22" t="s">
        <v>5961</v>
      </c>
      <c r="K4123" s="40">
        <v>102421162</v>
      </c>
      <c r="L4123" s="21" t="s">
        <v>26</v>
      </c>
      <c r="M4123" s="21">
        <v>146476</v>
      </c>
      <c r="N4123" s="21">
        <v>267933</v>
      </c>
      <c r="O4123" s="21">
        <v>3962</v>
      </c>
      <c r="P4123" s="21" t="s">
        <v>26</v>
      </c>
      <c r="Q4123" s="21" t="s">
        <v>26</v>
      </c>
      <c r="R4123" s="21" t="s">
        <v>31</v>
      </c>
      <c r="S4123" s="21" t="s">
        <v>29</v>
      </c>
      <c r="T4123" s="21" t="s">
        <v>24</v>
      </c>
      <c r="U4123" s="21" t="s">
        <v>30</v>
      </c>
      <c r="V4123" s="33" t="s">
        <v>30</v>
      </c>
      <c r="W4123" s="4">
        <f t="shared" si="192"/>
        <v>10</v>
      </c>
      <c r="X4123" s="14" t="str">
        <f t="shared" si="193"/>
        <v>CPF_Incompleto</v>
      </c>
      <c r="Y4123" s="13" t="str">
        <f t="shared" si="194"/>
        <v>032.707.918-52</v>
      </c>
      <c r="Z4123" s="10" t="str">
        <f>VLOOKUP(Y4123,FORNECEDORES!$A$2:$G$9043,3,0)</f>
        <v>ANTONIO APARECIDO ALVES</v>
      </c>
      <c r="AA4123" s="15" t="str">
        <f>VLOOKUP(Y4123,FORNECEDORES!$A$2:$G$9041,7,0)</f>
        <v>logistica.onix@gmail.com;</v>
      </c>
    </row>
    <row r="4124" spans="1:27" x14ac:dyDescent="0.3">
      <c r="A4124" s="21" t="s">
        <v>9230</v>
      </c>
      <c r="B4124" s="32" t="s">
        <v>5960</v>
      </c>
      <c r="C4124" s="33">
        <v>45877</v>
      </c>
      <c r="D4124" s="33">
        <v>45883</v>
      </c>
      <c r="E4124" s="21" t="s">
        <v>34</v>
      </c>
      <c r="F4124" s="34">
        <v>583.79999999999995</v>
      </c>
      <c r="G4124" s="21" t="s">
        <v>24</v>
      </c>
      <c r="H4124" s="21" t="s">
        <v>1606</v>
      </c>
      <c r="I4124" s="22">
        <v>3270791852</v>
      </c>
      <c r="J4124" s="22" t="s">
        <v>5961</v>
      </c>
      <c r="K4124" s="40">
        <v>102421162</v>
      </c>
      <c r="L4124" s="21" t="s">
        <v>26</v>
      </c>
      <c r="M4124" s="21">
        <v>146476</v>
      </c>
      <c r="N4124" s="21">
        <v>267933</v>
      </c>
      <c r="O4124" s="21">
        <v>3962</v>
      </c>
      <c r="P4124" s="21" t="s">
        <v>26</v>
      </c>
      <c r="Q4124" s="21" t="s">
        <v>26</v>
      </c>
      <c r="R4124" s="21" t="s">
        <v>31</v>
      </c>
      <c r="S4124" s="21" t="s">
        <v>29</v>
      </c>
      <c r="T4124" s="21" t="s">
        <v>24</v>
      </c>
      <c r="U4124" s="21" t="s">
        <v>30</v>
      </c>
      <c r="V4124" s="33" t="s">
        <v>30</v>
      </c>
      <c r="W4124" s="4">
        <f t="shared" si="192"/>
        <v>10</v>
      </c>
      <c r="X4124" s="14" t="str">
        <f t="shared" si="193"/>
        <v>CPF_Incompleto</v>
      </c>
      <c r="Y4124" s="13" t="str">
        <f t="shared" si="194"/>
        <v>032.707.918-52</v>
      </c>
      <c r="Z4124" s="10" t="str">
        <f>VLOOKUP(Y4124,FORNECEDORES!$A$2:$G$9043,3,0)</f>
        <v>ANTONIO APARECIDO ALVES</v>
      </c>
      <c r="AA4124" s="15" t="str">
        <f>VLOOKUP(Y4124,FORNECEDORES!$A$2:$G$9041,7,0)</f>
        <v>logistica.onix@gmail.com;</v>
      </c>
    </row>
    <row r="4125" spans="1:27" x14ac:dyDescent="0.3">
      <c r="A4125" s="21" t="s">
        <v>9231</v>
      </c>
      <c r="B4125" s="32" t="s">
        <v>5960</v>
      </c>
      <c r="C4125" s="33">
        <v>45877</v>
      </c>
      <c r="D4125" s="33">
        <v>45877</v>
      </c>
      <c r="E4125" s="21" t="s">
        <v>5680</v>
      </c>
      <c r="F4125" s="34">
        <v>875.7</v>
      </c>
      <c r="G4125" s="21" t="s">
        <v>24</v>
      </c>
      <c r="H4125" s="21" t="s">
        <v>1606</v>
      </c>
      <c r="I4125" s="22">
        <v>3270791852</v>
      </c>
      <c r="J4125" s="22" t="s">
        <v>5962</v>
      </c>
      <c r="K4125" s="40">
        <v>102421376</v>
      </c>
      <c r="L4125" s="21" t="s">
        <v>26</v>
      </c>
      <c r="M4125" s="21">
        <v>146495</v>
      </c>
      <c r="N4125" s="21">
        <v>267991</v>
      </c>
      <c r="O4125" s="21">
        <v>3969</v>
      </c>
      <c r="P4125" s="21" t="s">
        <v>26</v>
      </c>
      <c r="Q4125" s="21" t="s">
        <v>26</v>
      </c>
      <c r="R4125" s="21" t="s">
        <v>31</v>
      </c>
      <c r="S4125" s="21" t="s">
        <v>29</v>
      </c>
      <c r="T4125" s="21" t="s">
        <v>24</v>
      </c>
      <c r="U4125" s="21" t="s">
        <v>30</v>
      </c>
      <c r="V4125" s="33" t="s">
        <v>30</v>
      </c>
      <c r="W4125" s="4">
        <f t="shared" si="192"/>
        <v>10</v>
      </c>
      <c r="X4125" s="14" t="str">
        <f t="shared" si="193"/>
        <v>CPF_Incompleto</v>
      </c>
      <c r="Y4125" s="13" t="str">
        <f t="shared" si="194"/>
        <v>032.707.918-52</v>
      </c>
      <c r="Z4125" s="10" t="str">
        <f>VLOOKUP(Y4125,FORNECEDORES!$A$2:$G$9043,3,0)</f>
        <v>ANTONIO APARECIDO ALVES</v>
      </c>
      <c r="AA4125" s="15" t="str">
        <f>VLOOKUP(Y4125,FORNECEDORES!$A$2:$G$9041,7,0)</f>
        <v>logistica.onix@gmail.com;</v>
      </c>
    </row>
    <row r="4126" spans="1:27" x14ac:dyDescent="0.3">
      <c r="A4126" s="21" t="s">
        <v>9231</v>
      </c>
      <c r="B4126" s="32" t="s">
        <v>5960</v>
      </c>
      <c r="C4126" s="33">
        <v>45877</v>
      </c>
      <c r="D4126" s="33">
        <v>45883</v>
      </c>
      <c r="E4126" s="21" t="s">
        <v>34</v>
      </c>
      <c r="F4126" s="34">
        <v>583.79999999999995</v>
      </c>
      <c r="G4126" s="21" t="s">
        <v>24</v>
      </c>
      <c r="H4126" s="21" t="s">
        <v>1606</v>
      </c>
      <c r="I4126" s="22">
        <v>3270791852</v>
      </c>
      <c r="J4126" s="22" t="s">
        <v>5962</v>
      </c>
      <c r="K4126" s="40">
        <v>102421376</v>
      </c>
      <c r="L4126" s="21" t="s">
        <v>26</v>
      </c>
      <c r="M4126" s="21">
        <v>146495</v>
      </c>
      <c r="N4126" s="21">
        <v>267991</v>
      </c>
      <c r="O4126" s="21">
        <v>3969</v>
      </c>
      <c r="P4126" s="21" t="s">
        <v>26</v>
      </c>
      <c r="Q4126" s="21" t="s">
        <v>26</v>
      </c>
      <c r="R4126" s="21" t="s">
        <v>31</v>
      </c>
      <c r="S4126" s="21" t="s">
        <v>29</v>
      </c>
      <c r="T4126" s="21" t="s">
        <v>24</v>
      </c>
      <c r="U4126" s="21" t="s">
        <v>30</v>
      </c>
      <c r="V4126" s="33" t="s">
        <v>30</v>
      </c>
      <c r="W4126" s="4">
        <f t="shared" si="192"/>
        <v>10</v>
      </c>
      <c r="X4126" s="14" t="str">
        <f t="shared" si="193"/>
        <v>CPF_Incompleto</v>
      </c>
      <c r="Y4126" s="13" t="str">
        <f t="shared" si="194"/>
        <v>032.707.918-52</v>
      </c>
      <c r="Z4126" s="10" t="str">
        <f>VLOOKUP(Y4126,FORNECEDORES!$A$2:$G$9043,3,0)</f>
        <v>ANTONIO APARECIDO ALVES</v>
      </c>
      <c r="AA4126" s="15" t="str">
        <f>VLOOKUP(Y4126,FORNECEDORES!$A$2:$G$9041,7,0)</f>
        <v>logistica.onix@gmail.com;</v>
      </c>
    </row>
    <row r="4127" spans="1:27" x14ac:dyDescent="0.3">
      <c r="A4127" s="21" t="s">
        <v>9232</v>
      </c>
      <c r="B4127" s="32" t="s">
        <v>5960</v>
      </c>
      <c r="C4127" s="33">
        <v>45877</v>
      </c>
      <c r="D4127" s="33">
        <v>45877</v>
      </c>
      <c r="E4127" s="21" t="s">
        <v>5680</v>
      </c>
      <c r="F4127" s="34">
        <v>875.7</v>
      </c>
      <c r="G4127" s="21" t="s">
        <v>24</v>
      </c>
      <c r="H4127" s="21" t="s">
        <v>1606</v>
      </c>
      <c r="I4127" s="22">
        <v>3270791852</v>
      </c>
      <c r="J4127" s="22" t="s">
        <v>5961</v>
      </c>
      <c r="K4127" s="40">
        <v>102421547</v>
      </c>
      <c r="L4127" s="21" t="s">
        <v>26</v>
      </c>
      <c r="M4127" s="21">
        <v>146506</v>
      </c>
      <c r="N4127" s="21">
        <v>268003</v>
      </c>
      <c r="O4127" s="21">
        <v>3986</v>
      </c>
      <c r="P4127" s="21" t="s">
        <v>26</v>
      </c>
      <c r="Q4127" s="21" t="s">
        <v>26</v>
      </c>
      <c r="R4127" s="21" t="s">
        <v>31</v>
      </c>
      <c r="S4127" s="21" t="s">
        <v>29</v>
      </c>
      <c r="T4127" s="21" t="s">
        <v>24</v>
      </c>
      <c r="U4127" s="21" t="s">
        <v>30</v>
      </c>
      <c r="V4127" s="33" t="s">
        <v>30</v>
      </c>
      <c r="W4127" s="4">
        <f t="shared" si="192"/>
        <v>10</v>
      </c>
      <c r="X4127" s="14" t="str">
        <f t="shared" si="193"/>
        <v>CPF_Incompleto</v>
      </c>
      <c r="Y4127" s="13" t="str">
        <f t="shared" si="194"/>
        <v>032.707.918-52</v>
      </c>
      <c r="Z4127" s="10" t="str">
        <f>VLOOKUP(Y4127,FORNECEDORES!$A$2:$G$9043,3,0)</f>
        <v>ANTONIO APARECIDO ALVES</v>
      </c>
      <c r="AA4127" s="15" t="str">
        <f>VLOOKUP(Y4127,FORNECEDORES!$A$2:$G$9041,7,0)</f>
        <v>logistica.onix@gmail.com;</v>
      </c>
    </row>
    <row r="4128" spans="1:27" x14ac:dyDescent="0.3">
      <c r="A4128" s="21" t="s">
        <v>9232</v>
      </c>
      <c r="B4128" s="32" t="s">
        <v>5960</v>
      </c>
      <c r="C4128" s="33">
        <v>45877</v>
      </c>
      <c r="D4128" s="33">
        <v>45883</v>
      </c>
      <c r="E4128" s="21" t="s">
        <v>34</v>
      </c>
      <c r="F4128" s="34">
        <v>583.79999999999995</v>
      </c>
      <c r="G4128" s="21" t="s">
        <v>24</v>
      </c>
      <c r="H4128" s="21" t="s">
        <v>1606</v>
      </c>
      <c r="I4128" s="22">
        <v>3270791852</v>
      </c>
      <c r="J4128" s="22" t="s">
        <v>5961</v>
      </c>
      <c r="K4128" s="40">
        <v>102421547</v>
      </c>
      <c r="L4128" s="21" t="s">
        <v>26</v>
      </c>
      <c r="M4128" s="21">
        <v>146506</v>
      </c>
      <c r="N4128" s="21">
        <v>268003</v>
      </c>
      <c r="O4128" s="21">
        <v>3986</v>
      </c>
      <c r="P4128" s="21" t="s">
        <v>26</v>
      </c>
      <c r="Q4128" s="21" t="s">
        <v>26</v>
      </c>
      <c r="R4128" s="21" t="s">
        <v>31</v>
      </c>
      <c r="S4128" s="21" t="s">
        <v>29</v>
      </c>
      <c r="T4128" s="21" t="s">
        <v>24</v>
      </c>
      <c r="U4128" s="21" t="s">
        <v>30</v>
      </c>
      <c r="V4128" s="33" t="s">
        <v>30</v>
      </c>
      <c r="W4128" s="4">
        <f t="shared" si="192"/>
        <v>10</v>
      </c>
      <c r="X4128" s="14" t="str">
        <f t="shared" si="193"/>
        <v>CPF_Incompleto</v>
      </c>
      <c r="Y4128" s="13" t="str">
        <f t="shared" si="194"/>
        <v>032.707.918-52</v>
      </c>
      <c r="Z4128" s="10" t="str">
        <f>VLOOKUP(Y4128,FORNECEDORES!$A$2:$G$9043,3,0)</f>
        <v>ANTONIO APARECIDO ALVES</v>
      </c>
      <c r="AA4128" s="15" t="str">
        <f>VLOOKUP(Y4128,FORNECEDORES!$A$2:$G$9041,7,0)</f>
        <v>logistica.onix@gmail.com;</v>
      </c>
    </row>
    <row r="4129" spans="1:27" x14ac:dyDescent="0.3">
      <c r="A4129" s="21" t="s">
        <v>9233</v>
      </c>
      <c r="B4129" s="32" t="s">
        <v>5960</v>
      </c>
      <c r="C4129" s="33">
        <v>45877</v>
      </c>
      <c r="D4129" s="33">
        <v>45877</v>
      </c>
      <c r="E4129" s="21" t="s">
        <v>5680</v>
      </c>
      <c r="F4129" s="34">
        <v>3210.9</v>
      </c>
      <c r="G4129" s="21" t="s">
        <v>24</v>
      </c>
      <c r="H4129" s="21" t="s">
        <v>1606</v>
      </c>
      <c r="I4129" s="22">
        <v>3270791852</v>
      </c>
      <c r="J4129" s="22" t="s">
        <v>5977</v>
      </c>
      <c r="K4129" s="40">
        <v>102421690</v>
      </c>
      <c r="L4129" s="21" t="s">
        <v>26</v>
      </c>
      <c r="M4129" s="21">
        <v>146507</v>
      </c>
      <c r="N4129" s="21">
        <v>268005</v>
      </c>
      <c r="O4129" s="21">
        <v>3989</v>
      </c>
      <c r="P4129" s="21" t="s">
        <v>26</v>
      </c>
      <c r="Q4129" s="21" t="s">
        <v>83</v>
      </c>
      <c r="R4129" s="21" t="s">
        <v>31</v>
      </c>
      <c r="S4129" s="21" t="s">
        <v>29</v>
      </c>
      <c r="T4129" s="21" t="s">
        <v>24</v>
      </c>
      <c r="U4129" s="21" t="s">
        <v>30</v>
      </c>
      <c r="V4129" s="33" t="s">
        <v>30</v>
      </c>
      <c r="W4129" s="4">
        <f t="shared" si="192"/>
        <v>10</v>
      </c>
      <c r="X4129" s="14" t="str">
        <f t="shared" si="193"/>
        <v>CPF_Incompleto</v>
      </c>
      <c r="Y4129" s="13" t="str">
        <f t="shared" si="194"/>
        <v>032.707.918-52</v>
      </c>
      <c r="Z4129" s="10" t="str">
        <f>VLOOKUP(Y4129,FORNECEDORES!$A$2:$G$9043,3,0)</f>
        <v>ANTONIO APARECIDO ALVES</v>
      </c>
      <c r="AA4129" s="15" t="str">
        <f>VLOOKUP(Y4129,FORNECEDORES!$A$2:$G$9041,7,0)</f>
        <v>logistica.onix@gmail.com;</v>
      </c>
    </row>
    <row r="4130" spans="1:27" x14ac:dyDescent="0.3">
      <c r="A4130" s="21" t="s">
        <v>9233</v>
      </c>
      <c r="B4130" s="32" t="s">
        <v>5960</v>
      </c>
      <c r="C4130" s="33">
        <v>45877</v>
      </c>
      <c r="D4130" s="33">
        <v>45883</v>
      </c>
      <c r="E4130" s="21" t="s">
        <v>34</v>
      </c>
      <c r="F4130" s="34">
        <v>2140.6</v>
      </c>
      <c r="G4130" s="21" t="s">
        <v>24</v>
      </c>
      <c r="H4130" s="21" t="s">
        <v>1606</v>
      </c>
      <c r="I4130" s="22">
        <v>3270791852</v>
      </c>
      <c r="J4130" s="22" t="s">
        <v>5977</v>
      </c>
      <c r="K4130" s="40">
        <v>102421690</v>
      </c>
      <c r="L4130" s="21" t="s">
        <v>26</v>
      </c>
      <c r="M4130" s="21">
        <v>146507</v>
      </c>
      <c r="N4130" s="21">
        <v>268005</v>
      </c>
      <c r="O4130" s="21">
        <v>3989</v>
      </c>
      <c r="P4130" s="21" t="s">
        <v>26</v>
      </c>
      <c r="Q4130" s="21" t="s">
        <v>83</v>
      </c>
      <c r="R4130" s="21" t="s">
        <v>31</v>
      </c>
      <c r="S4130" s="21" t="s">
        <v>29</v>
      </c>
      <c r="T4130" s="21" t="s">
        <v>24</v>
      </c>
      <c r="U4130" s="21" t="s">
        <v>30</v>
      </c>
      <c r="V4130" s="33" t="s">
        <v>30</v>
      </c>
      <c r="W4130" s="4">
        <f t="shared" si="192"/>
        <v>10</v>
      </c>
      <c r="X4130" s="14" t="str">
        <f t="shared" si="193"/>
        <v>CPF_Incompleto</v>
      </c>
      <c r="Y4130" s="13" t="str">
        <f t="shared" si="194"/>
        <v>032.707.918-52</v>
      </c>
      <c r="Z4130" s="10" t="str">
        <f>VLOOKUP(Y4130,FORNECEDORES!$A$2:$G$9043,3,0)</f>
        <v>ANTONIO APARECIDO ALVES</v>
      </c>
      <c r="AA4130" s="15" t="str">
        <f>VLOOKUP(Y4130,FORNECEDORES!$A$2:$G$9041,7,0)</f>
        <v>logistica.onix@gmail.com;</v>
      </c>
    </row>
    <row r="4131" spans="1:27" x14ac:dyDescent="0.3">
      <c r="A4131" s="21" t="s">
        <v>9234</v>
      </c>
      <c r="B4131" s="32" t="s">
        <v>5971</v>
      </c>
      <c r="C4131" s="33">
        <v>45877</v>
      </c>
      <c r="D4131" s="33">
        <v>45877</v>
      </c>
      <c r="E4131" s="21" t="s">
        <v>5680</v>
      </c>
      <c r="F4131" s="34">
        <v>94.58</v>
      </c>
      <c r="G4131" s="21" t="s">
        <v>24</v>
      </c>
      <c r="H4131" s="21" t="s">
        <v>1593</v>
      </c>
      <c r="I4131" s="22">
        <v>8555853826</v>
      </c>
      <c r="J4131" s="22" t="s">
        <v>5979</v>
      </c>
      <c r="K4131" s="40">
        <v>102421847</v>
      </c>
      <c r="L4131" s="21" t="s">
        <v>26</v>
      </c>
      <c r="M4131" s="21">
        <v>146462</v>
      </c>
      <c r="N4131" s="21">
        <v>267898</v>
      </c>
      <c r="O4131" s="21" t="s">
        <v>9235</v>
      </c>
      <c r="P4131" s="21" t="s">
        <v>26</v>
      </c>
      <c r="Q4131" s="21" t="s">
        <v>26</v>
      </c>
      <c r="R4131" s="21" t="s">
        <v>31</v>
      </c>
      <c r="S4131" s="21" t="s">
        <v>29</v>
      </c>
      <c r="T4131" s="21" t="e">
        <v>#N/A</v>
      </c>
      <c r="U4131" s="21" t="s">
        <v>33</v>
      </c>
      <c r="V4131" s="33" t="s">
        <v>33</v>
      </c>
      <c r="W4131" s="4">
        <f t="shared" si="192"/>
        <v>10</v>
      </c>
      <c r="X4131" s="14" t="str">
        <f t="shared" si="193"/>
        <v>CPF_Incompleto</v>
      </c>
      <c r="Y4131" s="13" t="str">
        <f t="shared" si="194"/>
        <v>085.558.538-26</v>
      </c>
      <c r="Z4131" s="10" t="str">
        <f>VLOOKUP(Y4131,FORNECEDORES!$A$2:$G$9043,3,0)</f>
        <v>APARECIDO VANDERLEI DA FONSECA</v>
      </c>
      <c r="AA4131" s="15" t="str">
        <f>VLOOKUP(Y4131,FORNECEDORES!$A$2:$G$9041,7,0)</f>
        <v>vander.fon@gmail.com;</v>
      </c>
    </row>
    <row r="4132" spans="1:27" x14ac:dyDescent="0.3">
      <c r="A4132" s="21" t="s">
        <v>9234</v>
      </c>
      <c r="B4132" s="32" t="s">
        <v>5971</v>
      </c>
      <c r="C4132" s="33">
        <v>45877</v>
      </c>
      <c r="D4132" s="33">
        <v>45884</v>
      </c>
      <c r="E4132" s="21" t="s">
        <v>34</v>
      </c>
      <c r="F4132" s="34">
        <v>63.05</v>
      </c>
      <c r="G4132" s="21" t="s">
        <v>24</v>
      </c>
      <c r="H4132" s="21" t="s">
        <v>1593</v>
      </c>
      <c r="I4132" s="22">
        <v>8555853826</v>
      </c>
      <c r="J4132" s="22" t="s">
        <v>5979</v>
      </c>
      <c r="K4132" s="40">
        <v>102421847</v>
      </c>
      <c r="L4132" s="21" t="s">
        <v>26</v>
      </c>
      <c r="M4132" s="21">
        <v>146462</v>
      </c>
      <c r="N4132" s="21">
        <v>267898</v>
      </c>
      <c r="O4132" s="21" t="s">
        <v>9235</v>
      </c>
      <c r="P4132" s="21" t="s">
        <v>26</v>
      </c>
      <c r="Q4132" s="21" t="s">
        <v>26</v>
      </c>
      <c r="R4132" s="21" t="s">
        <v>31</v>
      </c>
      <c r="S4132" s="21" t="s">
        <v>29</v>
      </c>
      <c r="T4132" s="21" t="e">
        <v>#N/A</v>
      </c>
      <c r="U4132" s="21" t="s">
        <v>33</v>
      </c>
      <c r="V4132" s="33" t="s">
        <v>33</v>
      </c>
      <c r="W4132" s="4">
        <f t="shared" si="192"/>
        <v>10</v>
      </c>
      <c r="X4132" s="14" t="str">
        <f t="shared" si="193"/>
        <v>CPF_Incompleto</v>
      </c>
      <c r="Y4132" s="13" t="str">
        <f t="shared" si="194"/>
        <v>085.558.538-26</v>
      </c>
      <c r="Z4132" s="10" t="str">
        <f>VLOOKUP(Y4132,FORNECEDORES!$A$2:$G$9043,3,0)</f>
        <v>APARECIDO VANDERLEI DA FONSECA</v>
      </c>
      <c r="AA4132" s="15" t="str">
        <f>VLOOKUP(Y4132,FORNECEDORES!$A$2:$G$9041,7,0)</f>
        <v>vander.fon@gmail.com;</v>
      </c>
    </row>
    <row r="4133" spans="1:27" x14ac:dyDescent="0.3">
      <c r="A4133" s="21" t="s">
        <v>9236</v>
      </c>
      <c r="B4133" s="32" t="s">
        <v>5971</v>
      </c>
      <c r="C4133" s="33">
        <v>45877</v>
      </c>
      <c r="D4133" s="33">
        <v>45877</v>
      </c>
      <c r="E4133" s="21" t="s">
        <v>5680</v>
      </c>
      <c r="F4133" s="34">
        <v>4670.3999999999996</v>
      </c>
      <c r="G4133" s="21" t="s">
        <v>24</v>
      </c>
      <c r="H4133" s="21" t="s">
        <v>1593</v>
      </c>
      <c r="I4133" s="22">
        <v>8555853826</v>
      </c>
      <c r="J4133" s="22" t="s">
        <v>5972</v>
      </c>
      <c r="K4133" s="40">
        <v>102422010</v>
      </c>
      <c r="L4133" s="21" t="s">
        <v>26</v>
      </c>
      <c r="M4133" s="21">
        <v>146520</v>
      </c>
      <c r="N4133" s="21">
        <v>268053</v>
      </c>
      <c r="O4133" s="21" t="s">
        <v>9237</v>
      </c>
      <c r="P4133" s="21" t="s">
        <v>26</v>
      </c>
      <c r="Q4133" s="21" t="s">
        <v>27</v>
      </c>
      <c r="R4133" s="21" t="s">
        <v>31</v>
      </c>
      <c r="S4133" s="21" t="s">
        <v>29</v>
      </c>
      <c r="T4133" s="21" t="e">
        <v>#N/A</v>
      </c>
      <c r="U4133" s="21" t="s">
        <v>33</v>
      </c>
      <c r="V4133" s="33" t="s">
        <v>33</v>
      </c>
      <c r="W4133" s="4">
        <f t="shared" si="192"/>
        <v>10</v>
      </c>
      <c r="X4133" s="14" t="str">
        <f t="shared" si="193"/>
        <v>CPF_Incompleto</v>
      </c>
      <c r="Y4133" s="13" t="str">
        <f t="shared" si="194"/>
        <v>085.558.538-26</v>
      </c>
      <c r="Z4133" s="10" t="str">
        <f>VLOOKUP(Y4133,FORNECEDORES!$A$2:$G$9043,3,0)</f>
        <v>APARECIDO VANDERLEI DA FONSECA</v>
      </c>
      <c r="AA4133" s="15" t="str">
        <f>VLOOKUP(Y4133,FORNECEDORES!$A$2:$G$9041,7,0)</f>
        <v>vander.fon@gmail.com;</v>
      </c>
    </row>
    <row r="4134" spans="1:27" x14ac:dyDescent="0.3">
      <c r="A4134" s="21" t="s">
        <v>9236</v>
      </c>
      <c r="B4134" s="32" t="s">
        <v>5971</v>
      </c>
      <c r="C4134" s="33">
        <v>45877</v>
      </c>
      <c r="D4134" s="33">
        <v>45884</v>
      </c>
      <c r="E4134" s="21" t="s">
        <v>34</v>
      </c>
      <c r="F4134" s="34">
        <v>3113.6</v>
      </c>
      <c r="G4134" s="21" t="s">
        <v>24</v>
      </c>
      <c r="H4134" s="21" t="s">
        <v>1593</v>
      </c>
      <c r="I4134" s="22">
        <v>8555853826</v>
      </c>
      <c r="J4134" s="22" t="s">
        <v>5972</v>
      </c>
      <c r="K4134" s="21">
        <v>102422010</v>
      </c>
      <c r="L4134" s="21" t="s">
        <v>26</v>
      </c>
      <c r="M4134" s="21">
        <v>146520</v>
      </c>
      <c r="N4134" s="21">
        <v>268053</v>
      </c>
      <c r="O4134" s="21" t="s">
        <v>9237</v>
      </c>
      <c r="P4134" s="21" t="s">
        <v>26</v>
      </c>
      <c r="Q4134" s="21" t="s">
        <v>27</v>
      </c>
      <c r="R4134" s="21" t="s">
        <v>31</v>
      </c>
      <c r="S4134" s="21" t="s">
        <v>29</v>
      </c>
      <c r="T4134" s="21" t="e">
        <v>#N/A</v>
      </c>
      <c r="U4134" s="21" t="s">
        <v>33</v>
      </c>
      <c r="V4134" s="33" t="s">
        <v>33</v>
      </c>
      <c r="W4134" s="4">
        <f t="shared" si="192"/>
        <v>10</v>
      </c>
      <c r="X4134" s="14" t="str">
        <f t="shared" si="193"/>
        <v>CPF_Incompleto</v>
      </c>
      <c r="Y4134" s="13" t="str">
        <f t="shared" si="194"/>
        <v>085.558.538-26</v>
      </c>
      <c r="Z4134" s="10" t="str">
        <f>VLOOKUP(Y4134,FORNECEDORES!$A$2:$G$9043,3,0)</f>
        <v>APARECIDO VANDERLEI DA FONSECA</v>
      </c>
      <c r="AA4134" s="15" t="str">
        <f>VLOOKUP(Y4134,FORNECEDORES!$A$2:$G$9041,7,0)</f>
        <v>vander.fon@gmail.com;</v>
      </c>
    </row>
    <row r="4135" spans="1:27" x14ac:dyDescent="0.3">
      <c r="A4135" s="21" t="s">
        <v>9238</v>
      </c>
      <c r="B4135" s="32" t="s">
        <v>5971</v>
      </c>
      <c r="C4135" s="33">
        <v>45877</v>
      </c>
      <c r="D4135" s="33">
        <v>45877</v>
      </c>
      <c r="E4135" s="21" t="s">
        <v>5680</v>
      </c>
      <c r="F4135" s="34">
        <v>177.24</v>
      </c>
      <c r="G4135" s="21" t="s">
        <v>24</v>
      </c>
      <c r="H4135" s="21" t="s">
        <v>1593</v>
      </c>
      <c r="I4135" s="22">
        <v>8555853826</v>
      </c>
      <c r="J4135" s="22" t="s">
        <v>5979</v>
      </c>
      <c r="K4135" s="40">
        <v>102422169</v>
      </c>
      <c r="L4135" s="21" t="s">
        <v>26</v>
      </c>
      <c r="M4135" s="21">
        <v>146329</v>
      </c>
      <c r="N4135" s="21">
        <v>267564</v>
      </c>
      <c r="O4135" s="21" t="s">
        <v>9239</v>
      </c>
      <c r="P4135" s="21" t="s">
        <v>26</v>
      </c>
      <c r="Q4135" s="21" t="s">
        <v>26</v>
      </c>
      <c r="R4135" s="21" t="s">
        <v>31</v>
      </c>
      <c r="S4135" s="21" t="s">
        <v>29</v>
      </c>
      <c r="T4135" s="21" t="e">
        <v>#N/A</v>
      </c>
      <c r="U4135" s="21" t="s">
        <v>33</v>
      </c>
      <c r="V4135" s="33" t="s">
        <v>33</v>
      </c>
      <c r="W4135" s="4">
        <f t="shared" si="192"/>
        <v>10</v>
      </c>
      <c r="X4135" s="14" t="str">
        <f t="shared" si="193"/>
        <v>CPF_Incompleto</v>
      </c>
      <c r="Y4135" s="13" t="str">
        <f t="shared" si="194"/>
        <v>085.558.538-26</v>
      </c>
      <c r="Z4135" s="10" t="str">
        <f>VLOOKUP(Y4135,FORNECEDORES!$A$2:$G$9043,3,0)</f>
        <v>APARECIDO VANDERLEI DA FONSECA</v>
      </c>
      <c r="AA4135" s="15" t="str">
        <f>VLOOKUP(Y4135,FORNECEDORES!$A$2:$G$9041,7,0)</f>
        <v>vander.fon@gmail.com;</v>
      </c>
    </row>
    <row r="4136" spans="1:27" x14ac:dyDescent="0.3">
      <c r="A4136" s="21" t="s">
        <v>9238</v>
      </c>
      <c r="B4136" s="32" t="s">
        <v>5971</v>
      </c>
      <c r="C4136" s="33">
        <v>45877</v>
      </c>
      <c r="D4136" s="33">
        <v>45884</v>
      </c>
      <c r="E4136" s="21" t="s">
        <v>34</v>
      </c>
      <c r="F4136" s="34">
        <v>118.16</v>
      </c>
      <c r="G4136" s="21" t="s">
        <v>24</v>
      </c>
      <c r="H4136" s="21" t="s">
        <v>1593</v>
      </c>
      <c r="I4136" s="22">
        <v>8555853826</v>
      </c>
      <c r="J4136" s="22" t="s">
        <v>5979</v>
      </c>
      <c r="K4136" s="40">
        <v>102422169</v>
      </c>
      <c r="L4136" s="21" t="s">
        <v>26</v>
      </c>
      <c r="M4136" s="21">
        <v>146329</v>
      </c>
      <c r="N4136" s="21">
        <v>267564</v>
      </c>
      <c r="O4136" s="21" t="s">
        <v>9239</v>
      </c>
      <c r="P4136" s="21" t="s">
        <v>26</v>
      </c>
      <c r="Q4136" s="21" t="s">
        <v>26</v>
      </c>
      <c r="R4136" s="21" t="s">
        <v>31</v>
      </c>
      <c r="S4136" s="21" t="s">
        <v>29</v>
      </c>
      <c r="T4136" s="21" t="e">
        <v>#N/A</v>
      </c>
      <c r="U4136" s="21" t="s">
        <v>33</v>
      </c>
      <c r="V4136" s="33" t="s">
        <v>33</v>
      </c>
      <c r="W4136" s="4">
        <f t="shared" si="192"/>
        <v>10</v>
      </c>
      <c r="X4136" s="14" t="str">
        <f t="shared" si="193"/>
        <v>CPF_Incompleto</v>
      </c>
      <c r="Y4136" s="13" t="str">
        <f t="shared" si="194"/>
        <v>085.558.538-26</v>
      </c>
      <c r="Z4136" s="10" t="str">
        <f>VLOOKUP(Y4136,FORNECEDORES!$A$2:$G$9043,3,0)</f>
        <v>APARECIDO VANDERLEI DA FONSECA</v>
      </c>
      <c r="AA4136" s="15" t="str">
        <f>VLOOKUP(Y4136,FORNECEDORES!$A$2:$G$9041,7,0)</f>
        <v>vander.fon@gmail.com;</v>
      </c>
    </row>
    <row r="4137" spans="1:27" x14ac:dyDescent="0.3">
      <c r="A4137" s="21" t="s">
        <v>9240</v>
      </c>
      <c r="B4137" s="32" t="s">
        <v>5971</v>
      </c>
      <c r="C4137" s="33">
        <v>45877</v>
      </c>
      <c r="D4137" s="33">
        <v>45877</v>
      </c>
      <c r="E4137" s="21" t="s">
        <v>5680</v>
      </c>
      <c r="F4137" s="34">
        <v>83.36</v>
      </c>
      <c r="G4137" s="21" t="s">
        <v>24</v>
      </c>
      <c r="H4137" s="21" t="s">
        <v>1593</v>
      </c>
      <c r="I4137" s="22">
        <v>8555853826</v>
      </c>
      <c r="J4137" s="22" t="s">
        <v>5979</v>
      </c>
      <c r="K4137" s="40">
        <v>102422291</v>
      </c>
      <c r="L4137" s="21" t="s">
        <v>26</v>
      </c>
      <c r="M4137" s="21">
        <v>146299</v>
      </c>
      <c r="N4137" s="21">
        <v>267427</v>
      </c>
      <c r="O4137" s="21" t="s">
        <v>9241</v>
      </c>
      <c r="P4137" s="21" t="s">
        <v>26</v>
      </c>
      <c r="Q4137" s="21" t="s">
        <v>26</v>
      </c>
      <c r="R4137" s="21" t="s">
        <v>31</v>
      </c>
      <c r="S4137" s="21" t="s">
        <v>29</v>
      </c>
      <c r="T4137" s="21" t="e">
        <v>#N/A</v>
      </c>
      <c r="U4137" s="21" t="s">
        <v>33</v>
      </c>
      <c r="V4137" s="33" t="s">
        <v>33</v>
      </c>
      <c r="W4137" s="4">
        <f t="shared" si="192"/>
        <v>10</v>
      </c>
      <c r="X4137" s="14" t="str">
        <f t="shared" si="193"/>
        <v>CPF_Incompleto</v>
      </c>
      <c r="Y4137" s="13" t="str">
        <f t="shared" si="194"/>
        <v>085.558.538-26</v>
      </c>
      <c r="Z4137" s="10" t="str">
        <f>VLOOKUP(Y4137,FORNECEDORES!$A$2:$G$9043,3,0)</f>
        <v>APARECIDO VANDERLEI DA FONSECA</v>
      </c>
      <c r="AA4137" s="15" t="str">
        <f>VLOOKUP(Y4137,FORNECEDORES!$A$2:$G$9041,7,0)</f>
        <v>vander.fon@gmail.com;</v>
      </c>
    </row>
    <row r="4138" spans="1:27" x14ac:dyDescent="0.3">
      <c r="A4138" s="21" t="s">
        <v>9240</v>
      </c>
      <c r="B4138" s="32" t="s">
        <v>5971</v>
      </c>
      <c r="C4138" s="33">
        <v>45877</v>
      </c>
      <c r="D4138" s="33">
        <v>45884</v>
      </c>
      <c r="E4138" s="21" t="s">
        <v>34</v>
      </c>
      <c r="F4138" s="34">
        <v>55.58</v>
      </c>
      <c r="G4138" s="21" t="s">
        <v>24</v>
      </c>
      <c r="H4138" s="21" t="s">
        <v>1593</v>
      </c>
      <c r="I4138" s="22">
        <v>8555853826</v>
      </c>
      <c r="J4138" s="22" t="s">
        <v>5979</v>
      </c>
      <c r="K4138" s="40">
        <v>102422291</v>
      </c>
      <c r="L4138" s="21" t="s">
        <v>26</v>
      </c>
      <c r="M4138" s="21">
        <v>146299</v>
      </c>
      <c r="N4138" s="21">
        <v>267427</v>
      </c>
      <c r="O4138" s="21" t="s">
        <v>9241</v>
      </c>
      <c r="P4138" s="21" t="s">
        <v>26</v>
      </c>
      <c r="Q4138" s="21" t="s">
        <v>26</v>
      </c>
      <c r="R4138" s="21" t="s">
        <v>31</v>
      </c>
      <c r="S4138" s="21" t="s">
        <v>29</v>
      </c>
      <c r="T4138" s="21" t="e">
        <v>#N/A</v>
      </c>
      <c r="U4138" s="21" t="s">
        <v>33</v>
      </c>
      <c r="V4138" s="33" t="s">
        <v>33</v>
      </c>
      <c r="W4138" s="4">
        <f t="shared" si="192"/>
        <v>10</v>
      </c>
      <c r="X4138" s="14" t="str">
        <f t="shared" si="193"/>
        <v>CPF_Incompleto</v>
      </c>
      <c r="Y4138" s="13" t="str">
        <f t="shared" si="194"/>
        <v>085.558.538-26</v>
      </c>
      <c r="Z4138" s="10" t="str">
        <f>VLOOKUP(Y4138,FORNECEDORES!$A$2:$G$9043,3,0)</f>
        <v>APARECIDO VANDERLEI DA FONSECA</v>
      </c>
      <c r="AA4138" s="15" t="str">
        <f>VLOOKUP(Y4138,FORNECEDORES!$A$2:$G$9041,7,0)</f>
        <v>vander.fon@gmail.com;</v>
      </c>
    </row>
    <row r="4139" spans="1:27" x14ac:dyDescent="0.3">
      <c r="A4139" s="21" t="s">
        <v>9242</v>
      </c>
      <c r="B4139" s="32" t="s">
        <v>5971</v>
      </c>
      <c r="C4139" s="33">
        <v>45877</v>
      </c>
      <c r="D4139" s="33">
        <v>45877</v>
      </c>
      <c r="E4139" s="21" t="s">
        <v>5680</v>
      </c>
      <c r="F4139" s="34">
        <v>71.459999999999994</v>
      </c>
      <c r="G4139" s="21" t="s">
        <v>24</v>
      </c>
      <c r="H4139" s="21" t="s">
        <v>1593</v>
      </c>
      <c r="I4139" s="22">
        <v>8555853826</v>
      </c>
      <c r="J4139" s="22" t="s">
        <v>5979</v>
      </c>
      <c r="K4139" s="21">
        <v>102422587</v>
      </c>
      <c r="L4139" s="21" t="s">
        <v>26</v>
      </c>
      <c r="M4139" s="21">
        <v>146518</v>
      </c>
      <c r="N4139" s="21">
        <v>268043</v>
      </c>
      <c r="O4139" s="21" t="s">
        <v>9243</v>
      </c>
      <c r="P4139" s="21" t="s">
        <v>26</v>
      </c>
      <c r="Q4139" s="21" t="s">
        <v>26</v>
      </c>
      <c r="R4139" s="21" t="s">
        <v>31</v>
      </c>
      <c r="S4139" s="21" t="s">
        <v>29</v>
      </c>
      <c r="T4139" s="21" t="e">
        <v>#N/A</v>
      </c>
      <c r="U4139" s="21" t="s">
        <v>33</v>
      </c>
      <c r="V4139" s="33" t="s">
        <v>33</v>
      </c>
      <c r="W4139" s="4">
        <f t="shared" si="192"/>
        <v>10</v>
      </c>
      <c r="X4139" s="14" t="str">
        <f t="shared" si="193"/>
        <v>CPF_Incompleto</v>
      </c>
      <c r="Y4139" s="13" t="str">
        <f t="shared" si="194"/>
        <v>085.558.538-26</v>
      </c>
      <c r="Z4139" s="10" t="str">
        <f>VLOOKUP(Y4139,FORNECEDORES!$A$2:$G$9043,3,0)</f>
        <v>APARECIDO VANDERLEI DA FONSECA</v>
      </c>
      <c r="AA4139" s="15" t="str">
        <f>VLOOKUP(Y4139,FORNECEDORES!$A$2:$G$9041,7,0)</f>
        <v>vander.fon@gmail.com;</v>
      </c>
    </row>
    <row r="4140" spans="1:27" x14ac:dyDescent="0.3">
      <c r="A4140" s="21" t="s">
        <v>9242</v>
      </c>
      <c r="B4140" s="32" t="s">
        <v>5971</v>
      </c>
      <c r="C4140" s="33">
        <v>45877</v>
      </c>
      <c r="D4140" s="33">
        <v>45884</v>
      </c>
      <c r="E4140" s="21" t="s">
        <v>34</v>
      </c>
      <c r="F4140" s="34">
        <v>47.64</v>
      </c>
      <c r="G4140" s="21" t="s">
        <v>24</v>
      </c>
      <c r="H4140" s="21" t="s">
        <v>1593</v>
      </c>
      <c r="I4140" s="22">
        <v>8555853826</v>
      </c>
      <c r="J4140" s="22" t="s">
        <v>5979</v>
      </c>
      <c r="K4140" s="40">
        <v>102422587</v>
      </c>
      <c r="L4140" s="21" t="s">
        <v>26</v>
      </c>
      <c r="M4140" s="21">
        <v>146518</v>
      </c>
      <c r="N4140" s="21">
        <v>268043</v>
      </c>
      <c r="O4140" s="21" t="s">
        <v>9243</v>
      </c>
      <c r="P4140" s="21" t="s">
        <v>26</v>
      </c>
      <c r="Q4140" s="21" t="s">
        <v>26</v>
      </c>
      <c r="R4140" s="21" t="s">
        <v>31</v>
      </c>
      <c r="S4140" s="21" t="s">
        <v>29</v>
      </c>
      <c r="T4140" s="21" t="e">
        <v>#N/A</v>
      </c>
      <c r="U4140" s="21" t="s">
        <v>33</v>
      </c>
      <c r="V4140" s="33" t="s">
        <v>33</v>
      </c>
      <c r="W4140" s="4">
        <f t="shared" si="192"/>
        <v>10</v>
      </c>
      <c r="X4140" s="14" t="str">
        <f t="shared" si="193"/>
        <v>CPF_Incompleto</v>
      </c>
      <c r="Y4140" s="13" t="str">
        <f t="shared" si="194"/>
        <v>085.558.538-26</v>
      </c>
      <c r="Z4140" s="10" t="str">
        <f>VLOOKUP(Y4140,FORNECEDORES!$A$2:$G$9043,3,0)</f>
        <v>APARECIDO VANDERLEI DA FONSECA</v>
      </c>
      <c r="AA4140" s="15" t="str">
        <f>VLOOKUP(Y4140,FORNECEDORES!$A$2:$G$9041,7,0)</f>
        <v>vander.fon@gmail.com;</v>
      </c>
    </row>
    <row r="4141" spans="1:27" x14ac:dyDescent="0.3">
      <c r="A4141" s="21" t="s">
        <v>9244</v>
      </c>
      <c r="B4141" s="32" t="s">
        <v>6540</v>
      </c>
      <c r="C4141" s="33">
        <v>45877</v>
      </c>
      <c r="D4141" s="33">
        <v>45877</v>
      </c>
      <c r="E4141" s="21" t="s">
        <v>5680</v>
      </c>
      <c r="F4141" s="34">
        <v>875.7</v>
      </c>
      <c r="G4141" s="21" t="s">
        <v>24</v>
      </c>
      <c r="H4141" s="21" t="s">
        <v>6541</v>
      </c>
      <c r="I4141" s="22">
        <v>21487580800</v>
      </c>
      <c r="J4141" s="22" t="s">
        <v>6542</v>
      </c>
      <c r="K4141" s="21">
        <v>102422897</v>
      </c>
      <c r="L4141" s="21" t="s">
        <v>26</v>
      </c>
      <c r="M4141" s="21">
        <v>146446</v>
      </c>
      <c r="N4141" s="21">
        <v>267858</v>
      </c>
      <c r="O4141" s="21" t="s">
        <v>9245</v>
      </c>
      <c r="P4141" s="21" t="s">
        <v>26</v>
      </c>
      <c r="Q4141" s="21" t="s">
        <v>26</v>
      </c>
      <c r="R4141" s="21" t="s">
        <v>31</v>
      </c>
      <c r="S4141" s="21" t="s">
        <v>29</v>
      </c>
      <c r="T4141" s="21" t="e">
        <v>#N/A</v>
      </c>
      <c r="U4141" s="21">
        <v>15</v>
      </c>
      <c r="V4141" s="33">
        <v>45899</v>
      </c>
      <c r="W4141" s="4">
        <f t="shared" si="192"/>
        <v>11</v>
      </c>
      <c r="X4141" s="14" t="str">
        <f t="shared" si="193"/>
        <v>CPF</v>
      </c>
      <c r="Y4141" s="13" t="str">
        <f t="shared" si="194"/>
        <v>214.875.808-00</v>
      </c>
      <c r="Z4141" s="10" t="str">
        <f>VLOOKUP(Y4141,FORNECEDORES!$A$2:$G$9043,3,0)</f>
        <v>CARLOS ALBERTO CABRAL DOS SANTOS</v>
      </c>
      <c r="AA4141" s="15" t="str">
        <f>VLOOKUP(Y4141,FORNECEDORES!$A$2:$G$9041,7,0)</f>
        <v>carlaorico33@gmail.com;</v>
      </c>
    </row>
    <row r="4142" spans="1:27" x14ac:dyDescent="0.3">
      <c r="A4142" s="21" t="s">
        <v>9244</v>
      </c>
      <c r="B4142" s="32" t="s">
        <v>6540</v>
      </c>
      <c r="C4142" s="33">
        <v>45877</v>
      </c>
      <c r="D4142" s="33">
        <v>45890</v>
      </c>
      <c r="E4142" s="21" t="s">
        <v>34</v>
      </c>
      <c r="F4142" s="34">
        <v>583.79999999999995</v>
      </c>
      <c r="G4142" s="21" t="s">
        <v>24</v>
      </c>
      <c r="H4142" s="21" t="s">
        <v>6541</v>
      </c>
      <c r="I4142" s="22">
        <v>21487580800</v>
      </c>
      <c r="J4142" s="22" t="s">
        <v>6542</v>
      </c>
      <c r="K4142" s="40">
        <v>102422897</v>
      </c>
      <c r="L4142" s="21" t="s">
        <v>26</v>
      </c>
      <c r="M4142" s="21">
        <v>146446</v>
      </c>
      <c r="N4142" s="21">
        <v>267858</v>
      </c>
      <c r="O4142" s="21" t="s">
        <v>9245</v>
      </c>
      <c r="P4142" s="21" t="s">
        <v>26</v>
      </c>
      <c r="Q4142" s="21" t="s">
        <v>26</v>
      </c>
      <c r="R4142" s="21" t="s">
        <v>31</v>
      </c>
      <c r="S4142" s="21" t="s">
        <v>29</v>
      </c>
      <c r="T4142" s="21" t="e">
        <v>#N/A</v>
      </c>
      <c r="U4142" s="21">
        <v>15</v>
      </c>
      <c r="V4142" s="33">
        <v>45899</v>
      </c>
      <c r="W4142" s="4">
        <f t="shared" si="192"/>
        <v>11</v>
      </c>
      <c r="X4142" s="14" t="str">
        <f t="shared" si="193"/>
        <v>CPF</v>
      </c>
      <c r="Y4142" s="13" t="str">
        <f t="shared" si="194"/>
        <v>214.875.808-00</v>
      </c>
      <c r="Z4142" s="10" t="str">
        <f>VLOOKUP(Y4142,FORNECEDORES!$A$2:$G$9043,3,0)</f>
        <v>CARLOS ALBERTO CABRAL DOS SANTOS</v>
      </c>
      <c r="AA4142" s="15" t="str">
        <f>VLOOKUP(Y4142,FORNECEDORES!$A$2:$G$9041,7,0)</f>
        <v>carlaorico33@gmail.com;</v>
      </c>
    </row>
    <row r="4143" spans="1:27" x14ac:dyDescent="0.3">
      <c r="A4143" s="21" t="s">
        <v>9350</v>
      </c>
      <c r="B4143" s="32" t="s">
        <v>6374</v>
      </c>
      <c r="C4143" s="33">
        <v>45877</v>
      </c>
      <c r="D4143" s="33">
        <v>45910</v>
      </c>
      <c r="E4143" s="21" t="s">
        <v>23</v>
      </c>
      <c r="F4143" s="34">
        <v>3333.33</v>
      </c>
      <c r="G4143" s="21" t="s">
        <v>24</v>
      </c>
      <c r="H4143" s="21" t="s">
        <v>2112</v>
      </c>
      <c r="I4143" s="22">
        <v>3945518000196</v>
      </c>
      <c r="J4143" s="22" t="s">
        <v>8135</v>
      </c>
      <c r="K4143" s="21">
        <v>102425186</v>
      </c>
      <c r="L4143" s="21" t="s">
        <v>26</v>
      </c>
      <c r="M4143" s="21">
        <v>146428</v>
      </c>
      <c r="N4143" s="21">
        <v>267820</v>
      </c>
      <c r="O4143" s="21">
        <v>3906</v>
      </c>
      <c r="P4143" s="21" t="s">
        <v>26</v>
      </c>
      <c r="Q4143" s="21" t="s">
        <v>91</v>
      </c>
      <c r="R4143" s="21" t="s">
        <v>31</v>
      </c>
      <c r="S4143" s="21" t="s">
        <v>29</v>
      </c>
      <c r="T4143" s="21" t="s">
        <v>24</v>
      </c>
      <c r="U4143" s="21">
        <v>30</v>
      </c>
      <c r="V4143" s="33">
        <v>45910</v>
      </c>
      <c r="W4143" s="4">
        <f t="shared" si="192"/>
        <v>13</v>
      </c>
      <c r="X4143" s="14" t="str">
        <f t="shared" si="193"/>
        <v>CNPJ_INCOMPLETO_1</v>
      </c>
      <c r="Y4143" s="13" t="str">
        <f t="shared" si="194"/>
        <v>03.945.518/0001-96</v>
      </c>
      <c r="Z4143" s="10" t="str">
        <f>VLOOKUP(Y4143,FORNECEDORES!$A$2:$G$9043,3,0)</f>
        <v>ELITE EXPRESS LTDA</v>
      </c>
      <c r="AA4143" s="15" t="str">
        <f>VLOOKUP(Y4143,FORNECEDORES!$A$2:$G$9041,7,0)</f>
        <v>leonardo@mwmtransportes.com; wagner@mwmtransportes.com;</v>
      </c>
    </row>
    <row r="4144" spans="1:27" x14ac:dyDescent="0.3">
      <c r="A4144" s="21" t="s">
        <v>9351</v>
      </c>
      <c r="B4144" s="32" t="s">
        <v>6374</v>
      </c>
      <c r="C4144" s="33">
        <v>45877</v>
      </c>
      <c r="D4144" s="33">
        <v>45910</v>
      </c>
      <c r="E4144" s="21" t="s">
        <v>23</v>
      </c>
      <c r="F4144" s="34">
        <v>3838.5</v>
      </c>
      <c r="G4144" s="21" t="s">
        <v>24</v>
      </c>
      <c r="H4144" s="21" t="s">
        <v>2112</v>
      </c>
      <c r="I4144" s="22">
        <v>3945518000196</v>
      </c>
      <c r="J4144" s="22" t="s">
        <v>9352</v>
      </c>
      <c r="K4144" s="40">
        <v>102425279</v>
      </c>
      <c r="L4144" s="21" t="s">
        <v>26</v>
      </c>
      <c r="M4144" s="21">
        <v>146442</v>
      </c>
      <c r="N4144" s="21">
        <v>267852</v>
      </c>
      <c r="O4144" s="21">
        <v>3918</v>
      </c>
      <c r="P4144" s="21" t="s">
        <v>26</v>
      </c>
      <c r="Q4144" s="21" t="s">
        <v>91</v>
      </c>
      <c r="R4144" s="21" t="s">
        <v>31</v>
      </c>
      <c r="S4144" s="21" t="s">
        <v>29</v>
      </c>
      <c r="T4144" s="21" t="s">
        <v>24</v>
      </c>
      <c r="U4144" s="21">
        <v>30</v>
      </c>
      <c r="V4144" s="33">
        <v>45910</v>
      </c>
      <c r="W4144" s="4">
        <f t="shared" si="192"/>
        <v>13</v>
      </c>
      <c r="X4144" s="14" t="str">
        <f t="shared" si="193"/>
        <v>CNPJ_INCOMPLETO_1</v>
      </c>
      <c r="Y4144" s="13" t="str">
        <f t="shared" si="194"/>
        <v>03.945.518/0001-96</v>
      </c>
      <c r="Z4144" s="10" t="str">
        <f>VLOOKUP(Y4144,FORNECEDORES!$A$2:$G$9043,3,0)</f>
        <v>ELITE EXPRESS LTDA</v>
      </c>
      <c r="AA4144" s="15" t="str">
        <f>VLOOKUP(Y4144,FORNECEDORES!$A$2:$G$9041,7,0)</f>
        <v>leonardo@mwmtransportes.com; wagner@mwmtransportes.com;</v>
      </c>
    </row>
    <row r="4145" spans="1:27" x14ac:dyDescent="0.3">
      <c r="A4145" s="21" t="s">
        <v>9353</v>
      </c>
      <c r="B4145" s="32" t="s">
        <v>6010</v>
      </c>
      <c r="C4145" s="33">
        <v>45877</v>
      </c>
      <c r="D4145" s="33">
        <v>45910</v>
      </c>
      <c r="E4145" s="21" t="s">
        <v>23</v>
      </c>
      <c r="F4145" s="34">
        <v>106.68</v>
      </c>
      <c r="G4145" s="21" t="s">
        <v>24</v>
      </c>
      <c r="H4145" s="21" t="s">
        <v>11642</v>
      </c>
      <c r="I4145" s="22">
        <v>3831403000170</v>
      </c>
      <c r="J4145" s="22" t="s">
        <v>6409</v>
      </c>
      <c r="K4145" s="40">
        <v>102432664</v>
      </c>
      <c r="L4145" s="21" t="s">
        <v>26</v>
      </c>
      <c r="M4145" s="21">
        <v>146605</v>
      </c>
      <c r="N4145" s="21">
        <v>265888</v>
      </c>
      <c r="O4145" s="21">
        <v>2373</v>
      </c>
      <c r="P4145" s="21" t="s">
        <v>26</v>
      </c>
      <c r="Q4145" s="21" t="s">
        <v>26</v>
      </c>
      <c r="R4145" s="21" t="s">
        <v>31</v>
      </c>
      <c r="S4145" s="21" t="s">
        <v>5691</v>
      </c>
      <c r="T4145" s="21" t="s">
        <v>24</v>
      </c>
      <c r="U4145" s="21">
        <v>30</v>
      </c>
      <c r="V4145" s="33">
        <v>45910</v>
      </c>
      <c r="W4145" s="4">
        <f t="shared" si="192"/>
        <v>13</v>
      </c>
      <c r="X4145" s="14" t="str">
        <f t="shared" si="193"/>
        <v>CNPJ_INCOMPLETO_1</v>
      </c>
      <c r="Y4145" s="13" t="str">
        <f t="shared" si="194"/>
        <v>03.831.403/0001-70</v>
      </c>
      <c r="Z4145" s="10" t="str">
        <f>VLOOKUP(Y4145,FORNECEDORES!$A$2:$G$9043,3,0)</f>
        <v>TRANSMARONI TRANSPORTES BRASIL RODOVIARIOS LTDA</v>
      </c>
      <c r="AA4145" s="15" t="str">
        <f>VLOOKUP(Y4145,FORNECEDORES!$A$2:$G$9041,7,0)</f>
        <v>CASAROTTO@TRANSMARONI.COM.BR; jmendes@transmaroni.com.br; dluiz@transmaroni.com.br;</v>
      </c>
    </row>
    <row r="4146" spans="1:27" x14ac:dyDescent="0.3">
      <c r="A4146" s="21" t="s">
        <v>9385</v>
      </c>
      <c r="B4146" s="32" t="s">
        <v>6450</v>
      </c>
      <c r="C4146" s="33">
        <v>45877</v>
      </c>
      <c r="D4146" s="33">
        <v>45877</v>
      </c>
      <c r="E4146" s="21" t="s">
        <v>5680</v>
      </c>
      <c r="F4146" s="34">
        <v>2760</v>
      </c>
      <c r="G4146" s="21" t="s">
        <v>24</v>
      </c>
      <c r="H4146" s="21" t="s">
        <v>6451</v>
      </c>
      <c r="I4146" s="22">
        <v>21508200000120</v>
      </c>
      <c r="J4146" s="22" t="s">
        <v>6452</v>
      </c>
      <c r="K4146" s="40">
        <v>102433457</v>
      </c>
      <c r="L4146" s="21" t="s">
        <v>26</v>
      </c>
      <c r="M4146" s="21">
        <v>146581</v>
      </c>
      <c r="N4146" s="21">
        <v>268178</v>
      </c>
      <c r="O4146" s="21" t="s">
        <v>9386</v>
      </c>
      <c r="P4146" s="21" t="s">
        <v>26</v>
      </c>
      <c r="Q4146" s="21" t="s">
        <v>83</v>
      </c>
      <c r="R4146" s="21" t="s">
        <v>31</v>
      </c>
      <c r="S4146" s="21" t="s">
        <v>29</v>
      </c>
      <c r="T4146" s="21" t="e">
        <v>#N/A</v>
      </c>
      <c r="U4146" s="21" t="s">
        <v>33</v>
      </c>
      <c r="V4146" s="33" t="s">
        <v>33</v>
      </c>
      <c r="W4146" s="4">
        <f t="shared" si="192"/>
        <v>14</v>
      </c>
      <c r="X4146" s="14" t="str">
        <f t="shared" si="193"/>
        <v>CNPJ</v>
      </c>
      <c r="Y4146" s="13" t="str">
        <f t="shared" si="194"/>
        <v>21.508.200/0001-20</v>
      </c>
      <c r="Z4146" s="10" t="str">
        <f>VLOOKUP(Y4146,FORNECEDORES!$A$2:$G$9043,3,0)</f>
        <v>TND TRANSPORTE LTDA</v>
      </c>
      <c r="AA4146" s="15" t="str">
        <f>VLOOKUP(Y4146,FORNECEDORES!$A$2:$G$9041,7,0)</f>
        <v>daniel@tnd.net.br;</v>
      </c>
    </row>
    <row r="4147" spans="1:27" x14ac:dyDescent="0.3">
      <c r="A4147" s="21" t="s">
        <v>9385</v>
      </c>
      <c r="B4147" s="32" t="s">
        <v>6450</v>
      </c>
      <c r="C4147" s="33">
        <v>45877</v>
      </c>
      <c r="D4147" s="33">
        <v>45880</v>
      </c>
      <c r="E4147" s="21" t="s">
        <v>34</v>
      </c>
      <c r="F4147" s="34">
        <v>1208.45</v>
      </c>
      <c r="G4147" s="21" t="s">
        <v>24</v>
      </c>
      <c r="H4147" s="21" t="s">
        <v>6451</v>
      </c>
      <c r="I4147" s="22">
        <v>21508200000120</v>
      </c>
      <c r="J4147" s="22" t="s">
        <v>6452</v>
      </c>
      <c r="K4147" s="40">
        <v>102433457</v>
      </c>
      <c r="L4147" s="21" t="s">
        <v>26</v>
      </c>
      <c r="M4147" s="21">
        <v>146581</v>
      </c>
      <c r="N4147" s="21">
        <v>268178</v>
      </c>
      <c r="O4147" s="21" t="s">
        <v>9386</v>
      </c>
      <c r="P4147" s="21" t="s">
        <v>26</v>
      </c>
      <c r="Q4147" s="21" t="s">
        <v>83</v>
      </c>
      <c r="R4147" s="21" t="s">
        <v>31</v>
      </c>
      <c r="S4147" s="21" t="s">
        <v>29</v>
      </c>
      <c r="T4147" s="21" t="e">
        <v>#N/A</v>
      </c>
      <c r="U4147" s="21" t="s">
        <v>33</v>
      </c>
      <c r="V4147" s="33" t="s">
        <v>33</v>
      </c>
      <c r="W4147" s="4">
        <f t="shared" si="192"/>
        <v>14</v>
      </c>
      <c r="X4147" s="14" t="str">
        <f t="shared" si="193"/>
        <v>CNPJ</v>
      </c>
      <c r="Y4147" s="13" t="str">
        <f t="shared" si="194"/>
        <v>21.508.200/0001-20</v>
      </c>
      <c r="Z4147" s="10" t="str">
        <f>VLOOKUP(Y4147,FORNECEDORES!$A$2:$G$9043,3,0)</f>
        <v>TND TRANSPORTE LTDA</v>
      </c>
      <c r="AA4147" s="15" t="str">
        <f>VLOOKUP(Y4147,FORNECEDORES!$A$2:$G$9041,7,0)</f>
        <v>daniel@tnd.net.br;</v>
      </c>
    </row>
    <row r="4148" spans="1:27" x14ac:dyDescent="0.3">
      <c r="A4148" s="21" t="s">
        <v>9354</v>
      </c>
      <c r="B4148" s="32" t="s">
        <v>6010</v>
      </c>
      <c r="C4148" s="33">
        <v>45877</v>
      </c>
      <c r="D4148" s="33">
        <v>45910</v>
      </c>
      <c r="E4148" s="21" t="s">
        <v>23</v>
      </c>
      <c r="F4148" s="34">
        <v>106.68</v>
      </c>
      <c r="G4148" s="21" t="s">
        <v>24</v>
      </c>
      <c r="H4148" s="21" t="s">
        <v>11642</v>
      </c>
      <c r="I4148" s="22">
        <v>3831403000170</v>
      </c>
      <c r="J4148" s="22" t="s">
        <v>6366</v>
      </c>
      <c r="K4148" s="40">
        <v>102435516</v>
      </c>
      <c r="L4148" s="21" t="s">
        <v>26</v>
      </c>
      <c r="M4148" s="21">
        <v>146607</v>
      </c>
      <c r="N4148" s="21">
        <v>265899</v>
      </c>
      <c r="O4148" s="21">
        <v>2374</v>
      </c>
      <c r="P4148" s="21" t="s">
        <v>26</v>
      </c>
      <c r="Q4148" s="21" t="s">
        <v>26</v>
      </c>
      <c r="R4148" s="21" t="s">
        <v>31</v>
      </c>
      <c r="S4148" s="21" t="s">
        <v>5691</v>
      </c>
      <c r="T4148" s="21" t="s">
        <v>24</v>
      </c>
      <c r="U4148" s="21">
        <v>30</v>
      </c>
      <c r="V4148" s="33">
        <v>45910</v>
      </c>
      <c r="W4148" s="4">
        <f t="shared" si="192"/>
        <v>13</v>
      </c>
      <c r="X4148" s="14" t="str">
        <f t="shared" si="193"/>
        <v>CNPJ_INCOMPLETO_1</v>
      </c>
      <c r="Y4148" s="13" t="str">
        <f t="shared" si="194"/>
        <v>03.831.403/0001-70</v>
      </c>
      <c r="Z4148" s="10" t="str">
        <f>VLOOKUP(Y4148,FORNECEDORES!$A$2:$G$9043,3,0)</f>
        <v>TRANSMARONI TRANSPORTES BRASIL RODOVIARIOS LTDA</v>
      </c>
      <c r="AA4148" s="15" t="str">
        <f>VLOOKUP(Y4148,FORNECEDORES!$A$2:$G$9041,7,0)</f>
        <v>CASAROTTO@TRANSMARONI.COM.BR; jmendes@transmaroni.com.br; dluiz@transmaroni.com.br;</v>
      </c>
    </row>
    <row r="4149" spans="1:27" x14ac:dyDescent="0.3">
      <c r="A4149" s="21" t="s">
        <v>9355</v>
      </c>
      <c r="B4149" s="32" t="s">
        <v>6010</v>
      </c>
      <c r="C4149" s="33">
        <v>45877</v>
      </c>
      <c r="D4149" s="33">
        <v>45910</v>
      </c>
      <c r="E4149" s="21" t="s">
        <v>23</v>
      </c>
      <c r="F4149" s="34">
        <v>102.87</v>
      </c>
      <c r="G4149" s="21" t="s">
        <v>24</v>
      </c>
      <c r="H4149" s="21" t="s">
        <v>11642</v>
      </c>
      <c r="I4149" s="22">
        <v>3831403000170</v>
      </c>
      <c r="J4149" s="22" t="s">
        <v>6016</v>
      </c>
      <c r="K4149" s="40">
        <v>102437353</v>
      </c>
      <c r="L4149" s="21" t="s">
        <v>26</v>
      </c>
      <c r="M4149" s="21">
        <v>146611</v>
      </c>
      <c r="N4149" s="21">
        <v>266747</v>
      </c>
      <c r="O4149" s="21">
        <v>2375</v>
      </c>
      <c r="P4149" s="21" t="s">
        <v>26</v>
      </c>
      <c r="Q4149" s="21" t="s">
        <v>26</v>
      </c>
      <c r="R4149" s="21" t="s">
        <v>31</v>
      </c>
      <c r="S4149" s="21" t="s">
        <v>5691</v>
      </c>
      <c r="T4149" s="21" t="s">
        <v>24</v>
      </c>
      <c r="U4149" s="21">
        <v>30</v>
      </c>
      <c r="V4149" s="33">
        <v>45910</v>
      </c>
      <c r="W4149" s="4">
        <f t="shared" si="192"/>
        <v>13</v>
      </c>
      <c r="X4149" s="14" t="str">
        <f t="shared" si="193"/>
        <v>CNPJ_INCOMPLETO_1</v>
      </c>
      <c r="Y4149" s="13" t="str">
        <f t="shared" si="194"/>
        <v>03.831.403/0001-70</v>
      </c>
      <c r="Z4149" s="10" t="str">
        <f>VLOOKUP(Y4149,FORNECEDORES!$A$2:$G$9043,3,0)</f>
        <v>TRANSMARONI TRANSPORTES BRASIL RODOVIARIOS LTDA</v>
      </c>
      <c r="AA4149" s="15" t="str">
        <f>VLOOKUP(Y4149,FORNECEDORES!$A$2:$G$9041,7,0)</f>
        <v>CASAROTTO@TRANSMARONI.COM.BR; jmendes@transmaroni.com.br; dluiz@transmaroni.com.br;</v>
      </c>
    </row>
    <row r="4150" spans="1:27" x14ac:dyDescent="0.3">
      <c r="A4150" s="21" t="s">
        <v>9356</v>
      </c>
      <c r="B4150" s="32" t="s">
        <v>6010</v>
      </c>
      <c r="C4150" s="33">
        <v>45877</v>
      </c>
      <c r="D4150" s="33">
        <v>45910</v>
      </c>
      <c r="E4150" s="21" t="s">
        <v>23</v>
      </c>
      <c r="F4150" s="34">
        <v>106.68</v>
      </c>
      <c r="G4150" s="21" t="s">
        <v>24</v>
      </c>
      <c r="H4150" s="21" t="s">
        <v>11642</v>
      </c>
      <c r="I4150" s="22">
        <v>3831403000170</v>
      </c>
      <c r="J4150" s="22" t="s">
        <v>6433</v>
      </c>
      <c r="K4150" s="40">
        <v>102438443</v>
      </c>
      <c r="L4150" s="21" t="s">
        <v>26</v>
      </c>
      <c r="M4150" s="21">
        <v>146612</v>
      </c>
      <c r="N4150" s="21">
        <v>265901</v>
      </c>
      <c r="O4150" s="21">
        <v>2376</v>
      </c>
      <c r="P4150" s="21" t="s">
        <v>26</v>
      </c>
      <c r="Q4150" s="21" t="s">
        <v>26</v>
      </c>
      <c r="R4150" s="21" t="s">
        <v>31</v>
      </c>
      <c r="S4150" s="21" t="s">
        <v>5691</v>
      </c>
      <c r="T4150" s="21" t="s">
        <v>24</v>
      </c>
      <c r="U4150" s="21">
        <v>30</v>
      </c>
      <c r="V4150" s="33">
        <v>45910</v>
      </c>
      <c r="W4150" s="4">
        <f t="shared" si="192"/>
        <v>13</v>
      </c>
      <c r="X4150" s="14" t="str">
        <f t="shared" si="193"/>
        <v>CNPJ_INCOMPLETO_1</v>
      </c>
      <c r="Y4150" s="13" t="str">
        <f t="shared" si="194"/>
        <v>03.831.403/0001-70</v>
      </c>
      <c r="Z4150" s="10" t="str">
        <f>VLOOKUP(Y4150,FORNECEDORES!$A$2:$G$9043,3,0)</f>
        <v>TRANSMARONI TRANSPORTES BRASIL RODOVIARIOS LTDA</v>
      </c>
      <c r="AA4150" s="15" t="str">
        <f>VLOOKUP(Y4150,FORNECEDORES!$A$2:$G$9041,7,0)</f>
        <v>CASAROTTO@TRANSMARONI.COM.BR; jmendes@transmaroni.com.br; dluiz@transmaroni.com.br;</v>
      </c>
    </row>
    <row r="4151" spans="1:27" x14ac:dyDescent="0.3">
      <c r="A4151" s="21" t="s">
        <v>9357</v>
      </c>
      <c r="B4151" s="32" t="s">
        <v>6010</v>
      </c>
      <c r="C4151" s="33">
        <v>45877</v>
      </c>
      <c r="D4151" s="33">
        <v>45910</v>
      </c>
      <c r="E4151" s="21" t="s">
        <v>23</v>
      </c>
      <c r="F4151" s="34">
        <v>106.68</v>
      </c>
      <c r="G4151" s="21" t="s">
        <v>24</v>
      </c>
      <c r="H4151" s="21" t="s">
        <v>11642</v>
      </c>
      <c r="I4151" s="22">
        <v>3831403000170</v>
      </c>
      <c r="J4151" s="22" t="s">
        <v>6402</v>
      </c>
      <c r="K4151" s="40">
        <v>102441865</v>
      </c>
      <c r="L4151" s="21" t="s">
        <v>26</v>
      </c>
      <c r="M4151" s="21">
        <v>146618</v>
      </c>
      <c r="N4151" s="21">
        <v>268253</v>
      </c>
      <c r="O4151" s="21">
        <v>2378</v>
      </c>
      <c r="P4151" s="21" t="s">
        <v>26</v>
      </c>
      <c r="Q4151" s="21" t="s">
        <v>26</v>
      </c>
      <c r="R4151" s="21" t="s">
        <v>31</v>
      </c>
      <c r="S4151" s="21" t="s">
        <v>5691</v>
      </c>
      <c r="T4151" s="21" t="s">
        <v>24</v>
      </c>
      <c r="U4151" s="21">
        <v>30</v>
      </c>
      <c r="V4151" s="33">
        <v>45910</v>
      </c>
      <c r="W4151" s="4">
        <f t="shared" si="192"/>
        <v>13</v>
      </c>
      <c r="X4151" s="14" t="str">
        <f t="shared" si="193"/>
        <v>CNPJ_INCOMPLETO_1</v>
      </c>
      <c r="Y4151" s="13" t="str">
        <f t="shared" si="194"/>
        <v>03.831.403/0001-70</v>
      </c>
      <c r="Z4151" s="10" t="str">
        <f>VLOOKUP(Y4151,FORNECEDORES!$A$2:$G$9043,3,0)</f>
        <v>TRANSMARONI TRANSPORTES BRASIL RODOVIARIOS LTDA</v>
      </c>
      <c r="AA4151" s="15" t="str">
        <f>VLOOKUP(Y4151,FORNECEDORES!$A$2:$G$9041,7,0)</f>
        <v>CASAROTTO@TRANSMARONI.COM.BR; jmendes@transmaroni.com.br; dluiz@transmaroni.com.br;</v>
      </c>
    </row>
    <row r="4152" spans="1:27" x14ac:dyDescent="0.3">
      <c r="A4152" s="21" t="s">
        <v>9358</v>
      </c>
      <c r="B4152" s="32" t="s">
        <v>6010</v>
      </c>
      <c r="C4152" s="33">
        <v>45877</v>
      </c>
      <c r="D4152" s="33">
        <v>45910</v>
      </c>
      <c r="E4152" s="21" t="s">
        <v>23</v>
      </c>
      <c r="F4152" s="34">
        <v>106.68</v>
      </c>
      <c r="G4152" s="21" t="s">
        <v>24</v>
      </c>
      <c r="H4152" s="21" t="s">
        <v>11642</v>
      </c>
      <c r="I4152" s="22">
        <v>3831403000170</v>
      </c>
      <c r="J4152" s="22" t="s">
        <v>6402</v>
      </c>
      <c r="K4152" s="21">
        <v>102442307</v>
      </c>
      <c r="L4152" s="21" t="s">
        <v>26</v>
      </c>
      <c r="M4152" s="21">
        <v>146620</v>
      </c>
      <c r="N4152" s="21">
        <v>265906</v>
      </c>
      <c r="O4152" s="21">
        <v>2379</v>
      </c>
      <c r="P4152" s="21" t="s">
        <v>26</v>
      </c>
      <c r="Q4152" s="21" t="s">
        <v>26</v>
      </c>
      <c r="R4152" s="21" t="s">
        <v>31</v>
      </c>
      <c r="S4152" s="21" t="s">
        <v>5691</v>
      </c>
      <c r="T4152" s="21" t="s">
        <v>24</v>
      </c>
      <c r="U4152" s="21">
        <v>30</v>
      </c>
      <c r="V4152" s="33">
        <v>45910</v>
      </c>
      <c r="W4152" s="4">
        <f t="shared" si="192"/>
        <v>13</v>
      </c>
      <c r="X4152" s="14" t="str">
        <f t="shared" si="193"/>
        <v>CNPJ_INCOMPLETO_1</v>
      </c>
      <c r="Y4152" s="13" t="str">
        <f t="shared" si="194"/>
        <v>03.831.403/0001-70</v>
      </c>
      <c r="Z4152" s="10" t="str">
        <f>VLOOKUP(Y4152,FORNECEDORES!$A$2:$G$9043,3,0)</f>
        <v>TRANSMARONI TRANSPORTES BRASIL RODOVIARIOS LTDA</v>
      </c>
      <c r="AA4152" s="15" t="str">
        <f>VLOOKUP(Y4152,FORNECEDORES!$A$2:$G$9041,7,0)</f>
        <v>CASAROTTO@TRANSMARONI.COM.BR; jmendes@transmaroni.com.br; dluiz@transmaroni.com.br;</v>
      </c>
    </row>
    <row r="4153" spans="1:27" x14ac:dyDescent="0.3">
      <c r="A4153" s="21" t="s">
        <v>9359</v>
      </c>
      <c r="B4153" s="32" t="s">
        <v>6010</v>
      </c>
      <c r="C4153" s="33">
        <v>45877</v>
      </c>
      <c r="D4153" s="33">
        <v>45910</v>
      </c>
      <c r="E4153" s="21" t="s">
        <v>23</v>
      </c>
      <c r="F4153" s="34">
        <v>102.87</v>
      </c>
      <c r="G4153" s="21" t="s">
        <v>24</v>
      </c>
      <c r="H4153" s="21" t="s">
        <v>11642</v>
      </c>
      <c r="I4153" s="22">
        <v>3831403000170</v>
      </c>
      <c r="J4153" s="22" t="s">
        <v>6409</v>
      </c>
      <c r="K4153" s="40">
        <v>102444970</v>
      </c>
      <c r="L4153" s="21" t="s">
        <v>26</v>
      </c>
      <c r="M4153" s="21">
        <v>146626</v>
      </c>
      <c r="N4153" s="21">
        <v>267336</v>
      </c>
      <c r="O4153" s="21">
        <v>2380</v>
      </c>
      <c r="P4153" s="21" t="s">
        <v>26</v>
      </c>
      <c r="Q4153" s="21" t="s">
        <v>26</v>
      </c>
      <c r="R4153" s="21" t="s">
        <v>31</v>
      </c>
      <c r="S4153" s="21" t="s">
        <v>29</v>
      </c>
      <c r="T4153" s="21" t="s">
        <v>24</v>
      </c>
      <c r="U4153" s="21">
        <v>30</v>
      </c>
      <c r="V4153" s="33">
        <v>45910</v>
      </c>
      <c r="W4153" s="4">
        <f t="shared" si="192"/>
        <v>13</v>
      </c>
      <c r="X4153" s="14" t="str">
        <f t="shared" si="193"/>
        <v>CNPJ_INCOMPLETO_1</v>
      </c>
      <c r="Y4153" s="13" t="str">
        <f t="shared" si="194"/>
        <v>03.831.403/0001-70</v>
      </c>
      <c r="Z4153" s="10" t="str">
        <f>VLOOKUP(Y4153,FORNECEDORES!$A$2:$G$9043,3,0)</f>
        <v>TRANSMARONI TRANSPORTES BRASIL RODOVIARIOS LTDA</v>
      </c>
      <c r="AA4153" s="15" t="str">
        <f>VLOOKUP(Y4153,FORNECEDORES!$A$2:$G$9041,7,0)</f>
        <v>CASAROTTO@TRANSMARONI.COM.BR; jmendes@transmaroni.com.br; dluiz@transmaroni.com.br;</v>
      </c>
    </row>
    <row r="4154" spans="1:27" x14ac:dyDescent="0.3">
      <c r="A4154" s="21" t="s">
        <v>9360</v>
      </c>
      <c r="B4154" s="32" t="s">
        <v>6010</v>
      </c>
      <c r="C4154" s="33">
        <v>45877</v>
      </c>
      <c r="D4154" s="33">
        <v>45910</v>
      </c>
      <c r="E4154" s="21" t="s">
        <v>23</v>
      </c>
      <c r="F4154" s="34">
        <v>106.68</v>
      </c>
      <c r="G4154" s="21" t="s">
        <v>24</v>
      </c>
      <c r="H4154" s="21" t="s">
        <v>11642</v>
      </c>
      <c r="I4154" s="22">
        <v>3831403000170</v>
      </c>
      <c r="J4154" s="22" t="s">
        <v>6387</v>
      </c>
      <c r="K4154" s="40">
        <v>102445246</v>
      </c>
      <c r="L4154" s="21" t="s">
        <v>26</v>
      </c>
      <c r="M4154" s="21">
        <v>146628</v>
      </c>
      <c r="N4154" s="21">
        <v>268280</v>
      </c>
      <c r="O4154" s="21">
        <v>281</v>
      </c>
      <c r="P4154" s="21" t="s">
        <v>26</v>
      </c>
      <c r="Q4154" s="21" t="s">
        <v>26</v>
      </c>
      <c r="R4154" s="21" t="s">
        <v>31</v>
      </c>
      <c r="S4154" s="21" t="s">
        <v>29</v>
      </c>
      <c r="T4154" s="21" t="s">
        <v>24</v>
      </c>
      <c r="U4154" s="21">
        <v>30</v>
      </c>
      <c r="V4154" s="33">
        <v>45910</v>
      </c>
      <c r="W4154" s="4">
        <f t="shared" si="192"/>
        <v>13</v>
      </c>
      <c r="X4154" s="14" t="str">
        <f t="shared" si="193"/>
        <v>CNPJ_INCOMPLETO_1</v>
      </c>
      <c r="Y4154" s="13" t="str">
        <f t="shared" si="194"/>
        <v>03.831.403/0001-70</v>
      </c>
      <c r="Z4154" s="10" t="str">
        <f>VLOOKUP(Y4154,FORNECEDORES!$A$2:$G$9043,3,0)</f>
        <v>TRANSMARONI TRANSPORTES BRASIL RODOVIARIOS LTDA</v>
      </c>
      <c r="AA4154" s="15" t="str">
        <f>VLOOKUP(Y4154,FORNECEDORES!$A$2:$G$9041,7,0)</f>
        <v>CASAROTTO@TRANSMARONI.COM.BR; jmendes@transmaroni.com.br; dluiz@transmaroni.com.br;</v>
      </c>
    </row>
    <row r="4155" spans="1:27" x14ac:dyDescent="0.3">
      <c r="A4155" s="21" t="s">
        <v>9391</v>
      </c>
      <c r="B4155" s="32" t="s">
        <v>6037</v>
      </c>
      <c r="C4155" s="33">
        <v>45878</v>
      </c>
      <c r="D4155" s="33">
        <v>45880</v>
      </c>
      <c r="E4155" s="21" t="s">
        <v>5680</v>
      </c>
      <c r="F4155" s="34">
        <v>1576.26</v>
      </c>
      <c r="G4155" s="21" t="s">
        <v>24</v>
      </c>
      <c r="H4155" s="21" t="s">
        <v>1467</v>
      </c>
      <c r="I4155" s="22">
        <v>1378687078</v>
      </c>
      <c r="J4155" s="22" t="s">
        <v>6039</v>
      </c>
      <c r="K4155" s="40">
        <v>102454571</v>
      </c>
      <c r="L4155" s="21" t="s">
        <v>26</v>
      </c>
      <c r="M4155" s="21">
        <v>146624</v>
      </c>
      <c r="N4155" s="21">
        <v>268276</v>
      </c>
      <c r="O4155" s="21">
        <v>3619</v>
      </c>
      <c r="P4155" s="21" t="s">
        <v>27</v>
      </c>
      <c r="Q4155" s="21" t="s">
        <v>27</v>
      </c>
      <c r="R4155" s="21" t="s">
        <v>28</v>
      </c>
      <c r="S4155" s="21" t="s">
        <v>5691</v>
      </c>
      <c r="T4155" s="21" t="s">
        <v>24</v>
      </c>
      <c r="U4155" s="21" t="s">
        <v>30</v>
      </c>
      <c r="V4155" s="33" t="s">
        <v>30</v>
      </c>
      <c r="W4155" s="4">
        <f t="shared" si="192"/>
        <v>10</v>
      </c>
      <c r="X4155" s="14" t="str">
        <f t="shared" si="193"/>
        <v>CPF_Incompleto</v>
      </c>
      <c r="Y4155" s="13" t="str">
        <f t="shared" si="194"/>
        <v>013.786.870-78</v>
      </c>
      <c r="Z4155" s="10" t="str">
        <f>VLOOKUP(Y4155,FORNECEDORES!$A$2:$G$9043,3,0)</f>
        <v>CRISTIAN DA SILVA MARINHO</v>
      </c>
      <c r="AA4155" s="15" t="str">
        <f>VLOOKUP(Y4155,FORNECEDORES!$A$2:$G$9041,7,0)</f>
        <v>transportezilico@hotmail.com;</v>
      </c>
    </row>
    <row r="4156" spans="1:27" x14ac:dyDescent="0.3">
      <c r="A4156" s="21" t="s">
        <v>9391</v>
      </c>
      <c r="B4156" s="32" t="s">
        <v>6037</v>
      </c>
      <c r="C4156" s="33">
        <v>45878</v>
      </c>
      <c r="D4156" s="33">
        <v>45883</v>
      </c>
      <c r="E4156" s="21" t="s">
        <v>34</v>
      </c>
      <c r="F4156" s="34">
        <v>1050.8399999999999</v>
      </c>
      <c r="G4156" s="21" t="s">
        <v>24</v>
      </c>
      <c r="H4156" s="21" t="s">
        <v>1467</v>
      </c>
      <c r="I4156" s="22">
        <v>1378687078</v>
      </c>
      <c r="J4156" s="22" t="s">
        <v>6039</v>
      </c>
      <c r="K4156" s="40">
        <v>102454571</v>
      </c>
      <c r="L4156" s="21" t="s">
        <v>26</v>
      </c>
      <c r="M4156" s="21">
        <v>146624</v>
      </c>
      <c r="N4156" s="21">
        <v>268276</v>
      </c>
      <c r="O4156" s="21">
        <v>3619</v>
      </c>
      <c r="P4156" s="21" t="s">
        <v>27</v>
      </c>
      <c r="Q4156" s="21" t="s">
        <v>27</v>
      </c>
      <c r="R4156" s="21" t="s">
        <v>28</v>
      </c>
      <c r="S4156" s="21" t="s">
        <v>5691</v>
      </c>
      <c r="T4156" s="21" t="s">
        <v>24</v>
      </c>
      <c r="U4156" s="21" t="s">
        <v>30</v>
      </c>
      <c r="V4156" s="33" t="s">
        <v>30</v>
      </c>
      <c r="W4156" s="4">
        <f t="shared" si="192"/>
        <v>10</v>
      </c>
      <c r="X4156" s="14" t="str">
        <f t="shared" si="193"/>
        <v>CPF_Incompleto</v>
      </c>
      <c r="Y4156" s="13" t="str">
        <f t="shared" si="194"/>
        <v>013.786.870-78</v>
      </c>
      <c r="Z4156" s="10" t="str">
        <f>VLOOKUP(Y4156,FORNECEDORES!$A$2:$G$9043,3,0)</f>
        <v>CRISTIAN DA SILVA MARINHO</v>
      </c>
      <c r="AA4156" s="15" t="str">
        <f>VLOOKUP(Y4156,FORNECEDORES!$A$2:$G$9041,7,0)</f>
        <v>transportezilico@hotmail.com;</v>
      </c>
    </row>
    <row r="4157" spans="1:27" x14ac:dyDescent="0.3">
      <c r="A4157" s="21" t="s">
        <v>9392</v>
      </c>
      <c r="B4157" s="32" t="s">
        <v>6043</v>
      </c>
      <c r="C4157" s="33">
        <v>45878</v>
      </c>
      <c r="D4157" s="33">
        <v>45910</v>
      </c>
      <c r="E4157" s="21" t="s">
        <v>23</v>
      </c>
      <c r="F4157" s="34">
        <v>1800</v>
      </c>
      <c r="G4157" s="21" t="s">
        <v>24</v>
      </c>
      <c r="H4157" s="21" t="s">
        <v>1431</v>
      </c>
      <c r="I4157" s="22">
        <v>92309194000120</v>
      </c>
      <c r="J4157" s="22" t="s">
        <v>6386</v>
      </c>
      <c r="K4157" s="40">
        <v>102455368</v>
      </c>
      <c r="L4157" s="21" t="s">
        <v>26</v>
      </c>
      <c r="M4157" s="21">
        <v>146627</v>
      </c>
      <c r="N4157" s="21">
        <v>268279</v>
      </c>
      <c r="O4157" s="21" t="s">
        <v>9393</v>
      </c>
      <c r="P4157" s="21" t="s">
        <v>27</v>
      </c>
      <c r="Q4157" s="21" t="s">
        <v>27</v>
      </c>
      <c r="R4157" s="21" t="s">
        <v>31</v>
      </c>
      <c r="S4157" s="21" t="s">
        <v>5691</v>
      </c>
      <c r="T4157" s="21" t="s">
        <v>24</v>
      </c>
      <c r="U4157" s="21">
        <v>30</v>
      </c>
      <c r="V4157" s="33">
        <v>45910</v>
      </c>
      <c r="W4157" s="4">
        <f t="shared" si="192"/>
        <v>14</v>
      </c>
      <c r="X4157" s="14" t="str">
        <f t="shared" si="193"/>
        <v>CNPJ</v>
      </c>
      <c r="Y4157" s="13" t="str">
        <f t="shared" si="194"/>
        <v>92.309.194/0001-20</v>
      </c>
      <c r="Z4157" s="10" t="str">
        <f>VLOOKUP(Y4157,FORNECEDORES!$A$2:$G$9043,3,0)</f>
        <v>ANDRE L.A. ENDRES - ME</v>
      </c>
      <c r="AA4157" s="15" t="str">
        <f>VLOOKUP(Y4157,FORNECEDORES!$A$2:$G$9041,7,0)</f>
        <v>endrestransportes@outlook.com</v>
      </c>
    </row>
    <row r="4158" spans="1:27" x14ac:dyDescent="0.3">
      <c r="A4158" s="21" t="s">
        <v>9361</v>
      </c>
      <c r="B4158" s="32" t="s">
        <v>6010</v>
      </c>
      <c r="C4158" s="33">
        <v>45878</v>
      </c>
      <c r="D4158" s="33">
        <v>45910</v>
      </c>
      <c r="E4158" s="21" t="s">
        <v>23</v>
      </c>
      <c r="F4158" s="34">
        <v>106.68</v>
      </c>
      <c r="G4158" s="21" t="s">
        <v>24</v>
      </c>
      <c r="H4158" s="21" t="s">
        <v>11642</v>
      </c>
      <c r="I4158" s="22">
        <v>3831403000170</v>
      </c>
      <c r="J4158" s="22" t="s">
        <v>6409</v>
      </c>
      <c r="K4158" s="40">
        <v>102465716</v>
      </c>
      <c r="L4158" s="21" t="s">
        <v>26</v>
      </c>
      <c r="M4158" s="21">
        <v>146672</v>
      </c>
      <c r="N4158" s="21">
        <v>267595</v>
      </c>
      <c r="O4158" s="21">
        <v>2441</v>
      </c>
      <c r="P4158" s="21" t="s">
        <v>26</v>
      </c>
      <c r="Q4158" s="21" t="s">
        <v>26</v>
      </c>
      <c r="R4158" s="21" t="s">
        <v>31</v>
      </c>
      <c r="S4158" s="21" t="s">
        <v>5691</v>
      </c>
      <c r="T4158" s="21" t="s">
        <v>24</v>
      </c>
      <c r="U4158" s="21">
        <v>30</v>
      </c>
      <c r="V4158" s="33">
        <v>45910</v>
      </c>
      <c r="W4158" s="4">
        <f t="shared" si="192"/>
        <v>13</v>
      </c>
      <c r="X4158" s="14" t="str">
        <f t="shared" si="193"/>
        <v>CNPJ_INCOMPLETO_1</v>
      </c>
      <c r="Y4158" s="13" t="str">
        <f t="shared" si="194"/>
        <v>03.831.403/0001-70</v>
      </c>
      <c r="Z4158" s="10" t="str">
        <f>VLOOKUP(Y4158,FORNECEDORES!$A$2:$G$9043,3,0)</f>
        <v>TRANSMARONI TRANSPORTES BRASIL RODOVIARIOS LTDA</v>
      </c>
      <c r="AA4158" s="15" t="str">
        <f>VLOOKUP(Y4158,FORNECEDORES!$A$2:$G$9041,7,0)</f>
        <v>CASAROTTO@TRANSMARONI.COM.BR; jmendes@transmaroni.com.br; dluiz@transmaroni.com.br;</v>
      </c>
    </row>
    <row r="4159" spans="1:27" x14ac:dyDescent="0.3">
      <c r="A4159" s="21" t="s">
        <v>9362</v>
      </c>
      <c r="B4159" s="32" t="s">
        <v>6010</v>
      </c>
      <c r="C4159" s="33">
        <v>45878</v>
      </c>
      <c r="D4159" s="33">
        <v>45910</v>
      </c>
      <c r="E4159" s="21" t="s">
        <v>23</v>
      </c>
      <c r="F4159" s="34">
        <v>106.68</v>
      </c>
      <c r="G4159" s="21" t="s">
        <v>24</v>
      </c>
      <c r="H4159" s="21" t="s">
        <v>11642</v>
      </c>
      <c r="I4159" s="22">
        <v>3831403000170</v>
      </c>
      <c r="J4159" s="22" t="s">
        <v>6382</v>
      </c>
      <c r="K4159" s="21">
        <v>102466160</v>
      </c>
      <c r="L4159" s="21" t="s">
        <v>26</v>
      </c>
      <c r="M4159" s="21">
        <v>146676</v>
      </c>
      <c r="N4159" s="21">
        <v>268356</v>
      </c>
      <c r="O4159" s="21">
        <v>282</v>
      </c>
      <c r="P4159" s="21" t="s">
        <v>26</v>
      </c>
      <c r="Q4159" s="21" t="s">
        <v>26</v>
      </c>
      <c r="R4159" s="21" t="s">
        <v>31</v>
      </c>
      <c r="S4159" s="21" t="s">
        <v>29</v>
      </c>
      <c r="T4159" s="21" t="s">
        <v>24</v>
      </c>
      <c r="U4159" s="21">
        <v>30</v>
      </c>
      <c r="V4159" s="33">
        <v>45910</v>
      </c>
      <c r="W4159" s="4">
        <f t="shared" ref="W4159:W4222" si="195">LEN(I4159)</f>
        <v>13</v>
      </c>
      <c r="X4159" s="14" t="str">
        <f t="shared" ref="X4159:X4222" si="196">IF(W4159=14,"CNPJ",IF(W4159=12,"CNPJ_INCOMPLETO_2",IF(W4159=13,"CNPJ_INCOMPLETO_1",IF(W4159=10,"CPF_Incompleto","CPF"))))</f>
        <v>CNPJ_INCOMPLETO_1</v>
      </c>
      <c r="Y4159" s="13" t="str">
        <f t="shared" ref="Y4159:Y4222" si="197">IF(X4159="CNPJ_INCOMPLETO_1",("0"&amp;LEFT(I4159,1)&amp;"."&amp;MID(I4159,2,3)&amp;"."&amp;MID(I4159,5,3)&amp;"/"&amp;MID(I4159,8,4)&amp;"-"&amp;MID(I4159,12,2)),IF(X4159="CNPJ_INCOMPLETO_2",("00."&amp;LEFT(I4159,3)&amp;"."&amp;MID(I4159,4,3)&amp;"/"&amp;MID(I4159,7,4)&amp;"-"&amp;MID(I4159,11,2)),IF(X4159="CNPJ",(LEFT(I4159,2)&amp;"."&amp;MID(I4159,3,3)&amp;"."&amp;MID(I4159,6,3)&amp;"/"&amp;MID(I4159,9,4)&amp;"-"&amp;MID(I4159,13,2)),IF(X4159="CPF_Incompleto",("0"&amp;LEFT(I4159,2)&amp;"."&amp;MID(I4159,3,3)&amp;"."&amp;MID(I4159,6,3)&amp;"-"&amp;MID(I4159,9,2)),(LEFT(I4159,3)&amp;"."&amp;MID(I4159,4,3)&amp;"."&amp;MID(I4159,7,3)&amp;"-"&amp;MID(I4159,10,2))))))</f>
        <v>03.831.403/0001-70</v>
      </c>
      <c r="Z4159" s="10" t="str">
        <f>VLOOKUP(Y4159,FORNECEDORES!$A$2:$G$9043,3,0)</f>
        <v>TRANSMARONI TRANSPORTES BRASIL RODOVIARIOS LTDA</v>
      </c>
      <c r="AA4159" s="15" t="str">
        <f>VLOOKUP(Y4159,FORNECEDORES!$A$2:$G$9041,7,0)</f>
        <v>CASAROTTO@TRANSMARONI.COM.BR; jmendes@transmaroni.com.br; dluiz@transmaroni.com.br;</v>
      </c>
    </row>
    <row r="4160" spans="1:27" x14ac:dyDescent="0.3">
      <c r="A4160" s="21" t="s">
        <v>9363</v>
      </c>
      <c r="B4160" s="32" t="s">
        <v>6006</v>
      </c>
      <c r="C4160" s="33">
        <v>45878</v>
      </c>
      <c r="D4160" s="33">
        <v>45910</v>
      </c>
      <c r="E4160" s="21" t="s">
        <v>23</v>
      </c>
      <c r="F4160" s="34">
        <v>1169.0899999999999</v>
      </c>
      <c r="G4160" s="21" t="s">
        <v>24</v>
      </c>
      <c r="H4160" s="21" t="s">
        <v>2236</v>
      </c>
      <c r="I4160" s="22">
        <v>32190497000144</v>
      </c>
      <c r="J4160" s="22" t="s">
        <v>6400</v>
      </c>
      <c r="K4160" s="40">
        <v>102466314</v>
      </c>
      <c r="L4160" s="21" t="s">
        <v>26</v>
      </c>
      <c r="M4160" s="21">
        <v>146684</v>
      </c>
      <c r="N4160" s="21">
        <v>267118</v>
      </c>
      <c r="O4160" s="21">
        <v>2443</v>
      </c>
      <c r="P4160" s="21" t="s">
        <v>26</v>
      </c>
      <c r="Q4160" s="21" t="s">
        <v>26</v>
      </c>
      <c r="R4160" s="21" t="s">
        <v>31</v>
      </c>
      <c r="S4160" s="21" t="s">
        <v>5691</v>
      </c>
      <c r="T4160" s="21" t="s">
        <v>24</v>
      </c>
      <c r="U4160" s="21">
        <v>30</v>
      </c>
      <c r="V4160" s="33">
        <v>45910</v>
      </c>
      <c r="W4160" s="4">
        <f t="shared" si="195"/>
        <v>14</v>
      </c>
      <c r="X4160" s="14" t="str">
        <f t="shared" si="196"/>
        <v>CNPJ</v>
      </c>
      <c r="Y4160" s="13" t="str">
        <f t="shared" si="197"/>
        <v>32.190.497/0001-44</v>
      </c>
      <c r="Z4160" s="10" t="str">
        <f>VLOOKUP(Y4160,FORNECEDORES!$A$2:$G$9043,3,0)</f>
        <v>TRANSPORTES CRISTIANE LTDA</v>
      </c>
      <c r="AA4160" s="15" t="str">
        <f>VLOOKUP(Y4160,FORNECEDORES!$A$2:$G$9041,7,0)</f>
        <v>danilo.melo@transportescristiane.com.br;</v>
      </c>
    </row>
    <row r="4161" spans="1:27" x14ac:dyDescent="0.3">
      <c r="A4161" s="21" t="s">
        <v>9364</v>
      </c>
      <c r="B4161" s="32" t="s">
        <v>6006</v>
      </c>
      <c r="C4161" s="33">
        <v>45878</v>
      </c>
      <c r="D4161" s="33">
        <v>45910</v>
      </c>
      <c r="E4161" s="21" t="s">
        <v>23</v>
      </c>
      <c r="F4161" s="34">
        <v>1080.56</v>
      </c>
      <c r="G4161" s="21" t="s">
        <v>24</v>
      </c>
      <c r="H4161" s="21" t="s">
        <v>2236</v>
      </c>
      <c r="I4161" s="22">
        <v>32190497000144</v>
      </c>
      <c r="J4161" s="22" t="s">
        <v>6483</v>
      </c>
      <c r="K4161" s="40">
        <v>102466733</v>
      </c>
      <c r="L4161" s="21" t="s">
        <v>26</v>
      </c>
      <c r="M4161" s="21">
        <v>146685</v>
      </c>
      <c r="N4161" s="21">
        <v>268218</v>
      </c>
      <c r="O4161" s="21">
        <v>2444</v>
      </c>
      <c r="P4161" s="21" t="s">
        <v>26</v>
      </c>
      <c r="Q4161" s="21" t="s">
        <v>26</v>
      </c>
      <c r="R4161" s="21" t="s">
        <v>31</v>
      </c>
      <c r="S4161" s="21" t="s">
        <v>29</v>
      </c>
      <c r="T4161" s="21" t="s">
        <v>24</v>
      </c>
      <c r="U4161" s="21">
        <v>30</v>
      </c>
      <c r="V4161" s="33">
        <v>45910</v>
      </c>
      <c r="W4161" s="4">
        <f t="shared" si="195"/>
        <v>14</v>
      </c>
      <c r="X4161" s="14" t="str">
        <f t="shared" si="196"/>
        <v>CNPJ</v>
      </c>
      <c r="Y4161" s="13" t="str">
        <f t="shared" si="197"/>
        <v>32.190.497/0001-44</v>
      </c>
      <c r="Z4161" s="10" t="str">
        <f>VLOOKUP(Y4161,FORNECEDORES!$A$2:$G$9043,3,0)</f>
        <v>TRANSPORTES CRISTIANE LTDA</v>
      </c>
      <c r="AA4161" s="15" t="str">
        <f>VLOOKUP(Y4161,FORNECEDORES!$A$2:$G$9041,7,0)</f>
        <v>danilo.melo@transportescristiane.com.br;</v>
      </c>
    </row>
    <row r="4162" spans="1:27" x14ac:dyDescent="0.3">
      <c r="A4162" s="21" t="s">
        <v>9297</v>
      </c>
      <c r="B4162" s="32" t="s">
        <v>6023</v>
      </c>
      <c r="C4162" s="33">
        <v>45880</v>
      </c>
      <c r="D4162" s="33">
        <v>45880</v>
      </c>
      <c r="E4162" s="21" t="s">
        <v>5680</v>
      </c>
      <c r="F4162" s="34">
        <v>4670.3999999999996</v>
      </c>
      <c r="G4162" s="21" t="s">
        <v>24</v>
      </c>
      <c r="H4162" s="21" t="s">
        <v>2158</v>
      </c>
      <c r="I4162" s="22">
        <v>32489374168</v>
      </c>
      <c r="J4162" s="22" t="s">
        <v>6108</v>
      </c>
      <c r="K4162" s="40">
        <v>102483649</v>
      </c>
      <c r="L4162" s="21" t="s">
        <v>26</v>
      </c>
      <c r="M4162" s="21">
        <v>146571</v>
      </c>
      <c r="N4162" s="21">
        <v>268156</v>
      </c>
      <c r="O4162" s="21">
        <v>4038</v>
      </c>
      <c r="P4162" s="21" t="s">
        <v>26</v>
      </c>
      <c r="Q4162" s="21" t="s">
        <v>79</v>
      </c>
      <c r="R4162" s="21" t="s">
        <v>31</v>
      </c>
      <c r="S4162" s="21" t="s">
        <v>29</v>
      </c>
      <c r="T4162" s="21" t="e">
        <v>#N/A</v>
      </c>
      <c r="U4162" s="21" t="s">
        <v>30</v>
      </c>
      <c r="V4162" s="33" t="s">
        <v>30</v>
      </c>
      <c r="W4162" s="4">
        <f t="shared" si="195"/>
        <v>11</v>
      </c>
      <c r="X4162" s="14" t="str">
        <f t="shared" si="196"/>
        <v>CPF</v>
      </c>
      <c r="Y4162" s="13" t="str">
        <f t="shared" si="197"/>
        <v>324.893.741-68</v>
      </c>
      <c r="Z4162" s="10" t="str">
        <f>VLOOKUP(Y4162,FORNECEDORES!$A$2:$G$9043,3,0)</f>
        <v>HELIO VALLADARES MACHADO JUNIOR</v>
      </c>
      <c r="AA4162" s="15" t="str">
        <f>VLOOKUP(Y4162,FORNECEDORES!$A$2:$G$9041,7,0)</f>
        <v>heliomachado.fh@gmail.com;</v>
      </c>
    </row>
    <row r="4163" spans="1:27" x14ac:dyDescent="0.3">
      <c r="A4163" s="21" t="s">
        <v>9297</v>
      </c>
      <c r="B4163" s="32" t="s">
        <v>6023</v>
      </c>
      <c r="C4163" s="33">
        <v>45880</v>
      </c>
      <c r="D4163" s="33">
        <v>45883</v>
      </c>
      <c r="E4163" s="21" t="s">
        <v>34</v>
      </c>
      <c r="F4163" s="34">
        <v>3113.6</v>
      </c>
      <c r="G4163" s="21" t="s">
        <v>24</v>
      </c>
      <c r="H4163" s="21" t="s">
        <v>2158</v>
      </c>
      <c r="I4163" s="22">
        <v>32489374168</v>
      </c>
      <c r="J4163" s="22" t="s">
        <v>6108</v>
      </c>
      <c r="K4163" s="40">
        <v>102483649</v>
      </c>
      <c r="L4163" s="21" t="s">
        <v>26</v>
      </c>
      <c r="M4163" s="21">
        <v>146571</v>
      </c>
      <c r="N4163" s="21">
        <v>268156</v>
      </c>
      <c r="O4163" s="21">
        <v>4038</v>
      </c>
      <c r="P4163" s="21" t="s">
        <v>26</v>
      </c>
      <c r="Q4163" s="21" t="s">
        <v>79</v>
      </c>
      <c r="R4163" s="21" t="s">
        <v>31</v>
      </c>
      <c r="S4163" s="21" t="s">
        <v>29</v>
      </c>
      <c r="T4163" s="21" t="e">
        <v>#N/A</v>
      </c>
      <c r="U4163" s="21" t="s">
        <v>30</v>
      </c>
      <c r="V4163" s="33" t="s">
        <v>30</v>
      </c>
      <c r="W4163" s="4">
        <f t="shared" si="195"/>
        <v>11</v>
      </c>
      <c r="X4163" s="14" t="str">
        <f t="shared" si="196"/>
        <v>CPF</v>
      </c>
      <c r="Y4163" s="13" t="str">
        <f t="shared" si="197"/>
        <v>324.893.741-68</v>
      </c>
      <c r="Z4163" s="10" t="str">
        <f>VLOOKUP(Y4163,FORNECEDORES!$A$2:$G$9043,3,0)</f>
        <v>HELIO VALLADARES MACHADO JUNIOR</v>
      </c>
      <c r="AA4163" s="15" t="str">
        <f>VLOOKUP(Y4163,FORNECEDORES!$A$2:$G$9041,7,0)</f>
        <v>heliomachado.fh@gmail.com;</v>
      </c>
    </row>
    <row r="4164" spans="1:27" x14ac:dyDescent="0.3">
      <c r="A4164" s="21" t="s">
        <v>9298</v>
      </c>
      <c r="B4164" s="32" t="s">
        <v>6023</v>
      </c>
      <c r="C4164" s="33">
        <v>45880</v>
      </c>
      <c r="D4164" s="33">
        <v>45880</v>
      </c>
      <c r="E4164" s="21" t="s">
        <v>5680</v>
      </c>
      <c r="F4164" s="34">
        <v>4670.3999999999996</v>
      </c>
      <c r="G4164" s="21" t="s">
        <v>24</v>
      </c>
      <c r="H4164" s="21" t="s">
        <v>2158</v>
      </c>
      <c r="I4164" s="22">
        <v>32489374168</v>
      </c>
      <c r="J4164" s="22" t="s">
        <v>6116</v>
      </c>
      <c r="K4164" s="40">
        <v>102483755</v>
      </c>
      <c r="L4164" s="21" t="s">
        <v>26</v>
      </c>
      <c r="M4164" s="21">
        <v>146600</v>
      </c>
      <c r="N4164" s="21">
        <v>268209</v>
      </c>
      <c r="O4164" s="21">
        <v>4079</v>
      </c>
      <c r="P4164" s="21" t="s">
        <v>26</v>
      </c>
      <c r="Q4164" s="21" t="s">
        <v>79</v>
      </c>
      <c r="R4164" s="21" t="s">
        <v>31</v>
      </c>
      <c r="S4164" s="21" t="s">
        <v>29</v>
      </c>
      <c r="T4164" s="21" t="e">
        <v>#N/A</v>
      </c>
      <c r="U4164" s="21" t="s">
        <v>30</v>
      </c>
      <c r="V4164" s="33" t="s">
        <v>30</v>
      </c>
      <c r="W4164" s="4">
        <f t="shared" si="195"/>
        <v>11</v>
      </c>
      <c r="X4164" s="14" t="str">
        <f t="shared" si="196"/>
        <v>CPF</v>
      </c>
      <c r="Y4164" s="13" t="str">
        <f t="shared" si="197"/>
        <v>324.893.741-68</v>
      </c>
      <c r="Z4164" s="10" t="str">
        <f>VLOOKUP(Y4164,FORNECEDORES!$A$2:$G$9043,3,0)</f>
        <v>HELIO VALLADARES MACHADO JUNIOR</v>
      </c>
      <c r="AA4164" s="15" t="str">
        <f>VLOOKUP(Y4164,FORNECEDORES!$A$2:$G$9041,7,0)</f>
        <v>heliomachado.fh@gmail.com;</v>
      </c>
    </row>
    <row r="4165" spans="1:27" x14ac:dyDescent="0.3">
      <c r="A4165" s="21" t="s">
        <v>9298</v>
      </c>
      <c r="B4165" s="32" t="s">
        <v>6023</v>
      </c>
      <c r="C4165" s="33">
        <v>45880</v>
      </c>
      <c r="D4165" s="33">
        <v>45883</v>
      </c>
      <c r="E4165" s="21" t="s">
        <v>34</v>
      </c>
      <c r="F4165" s="34">
        <v>3113.6</v>
      </c>
      <c r="G4165" s="21" t="s">
        <v>24</v>
      </c>
      <c r="H4165" s="21" t="s">
        <v>2158</v>
      </c>
      <c r="I4165" s="22">
        <v>32489374168</v>
      </c>
      <c r="J4165" s="22" t="s">
        <v>6116</v>
      </c>
      <c r="K4165" s="40">
        <v>102483755</v>
      </c>
      <c r="L4165" s="21" t="s">
        <v>26</v>
      </c>
      <c r="M4165" s="21">
        <v>146600</v>
      </c>
      <c r="N4165" s="21">
        <v>268209</v>
      </c>
      <c r="O4165" s="21">
        <v>4079</v>
      </c>
      <c r="P4165" s="21" t="s">
        <v>26</v>
      </c>
      <c r="Q4165" s="21" t="s">
        <v>79</v>
      </c>
      <c r="R4165" s="21" t="s">
        <v>31</v>
      </c>
      <c r="S4165" s="21" t="s">
        <v>29</v>
      </c>
      <c r="T4165" s="21" t="e">
        <v>#N/A</v>
      </c>
      <c r="U4165" s="21" t="s">
        <v>30</v>
      </c>
      <c r="V4165" s="33" t="s">
        <v>30</v>
      </c>
      <c r="W4165" s="4">
        <f t="shared" si="195"/>
        <v>11</v>
      </c>
      <c r="X4165" s="14" t="str">
        <f t="shared" si="196"/>
        <v>CPF</v>
      </c>
      <c r="Y4165" s="13" t="str">
        <f t="shared" si="197"/>
        <v>324.893.741-68</v>
      </c>
      <c r="Z4165" s="10" t="str">
        <f>VLOOKUP(Y4165,FORNECEDORES!$A$2:$G$9043,3,0)</f>
        <v>HELIO VALLADARES MACHADO JUNIOR</v>
      </c>
      <c r="AA4165" s="15" t="str">
        <f>VLOOKUP(Y4165,FORNECEDORES!$A$2:$G$9041,7,0)</f>
        <v>heliomachado.fh@gmail.com;</v>
      </c>
    </row>
    <row r="4166" spans="1:27" x14ac:dyDescent="0.3">
      <c r="A4166" s="21" t="s">
        <v>9299</v>
      </c>
      <c r="B4166" s="32" t="s">
        <v>5969</v>
      </c>
      <c r="C4166" s="33">
        <v>45880</v>
      </c>
      <c r="D4166" s="33">
        <v>45880</v>
      </c>
      <c r="E4166" s="21" t="s">
        <v>5680</v>
      </c>
      <c r="F4166" s="34">
        <v>2335.1999999999998</v>
      </c>
      <c r="G4166" s="21" t="s">
        <v>24</v>
      </c>
      <c r="H4166" s="21" t="s">
        <v>1220</v>
      </c>
      <c r="I4166" s="22">
        <v>42749994837</v>
      </c>
      <c r="J4166" s="22" t="s">
        <v>5982</v>
      </c>
      <c r="K4166" s="21">
        <v>102485057</v>
      </c>
      <c r="L4166" s="21" t="s">
        <v>26</v>
      </c>
      <c r="M4166" s="21">
        <v>146670</v>
      </c>
      <c r="N4166" s="21">
        <v>268348</v>
      </c>
      <c r="O4166" s="21">
        <v>4152</v>
      </c>
      <c r="P4166" s="21" t="s">
        <v>26</v>
      </c>
      <c r="Q4166" s="21" t="s">
        <v>90</v>
      </c>
      <c r="R4166" s="21" t="s">
        <v>31</v>
      </c>
      <c r="S4166" s="21" t="s">
        <v>29</v>
      </c>
      <c r="T4166" s="21" t="s">
        <v>24</v>
      </c>
      <c r="U4166" s="21" t="s">
        <v>30</v>
      </c>
      <c r="V4166" s="33" t="s">
        <v>30</v>
      </c>
      <c r="W4166" s="4">
        <f t="shared" si="195"/>
        <v>11</v>
      </c>
      <c r="X4166" s="14" t="str">
        <f t="shared" si="196"/>
        <v>CPF</v>
      </c>
      <c r="Y4166" s="13" t="str">
        <f t="shared" si="197"/>
        <v>427.499.948-37</v>
      </c>
      <c r="Z4166" s="10" t="str">
        <f>VLOOKUP(Y4166,FORNECEDORES!$A$2:$G$9043,3,0)</f>
        <v>RAFAEL TELES DE OLIVEIRA SILVA</v>
      </c>
      <c r="AA4166" s="15" t="str">
        <f>VLOOKUP(Y4166,FORNECEDORES!$A$2:$G$9041,7,0)</f>
        <v>logistica.onix@gmail.com;</v>
      </c>
    </row>
    <row r="4167" spans="1:27" x14ac:dyDescent="0.3">
      <c r="A4167" s="21" t="s">
        <v>9299</v>
      </c>
      <c r="B4167" s="32" t="s">
        <v>5969</v>
      </c>
      <c r="C4167" s="33">
        <v>45880</v>
      </c>
      <c r="D4167" s="33">
        <v>45883</v>
      </c>
      <c r="E4167" s="21" t="s">
        <v>34</v>
      </c>
      <c r="F4167" s="34">
        <v>1556.8</v>
      </c>
      <c r="G4167" s="21" t="s">
        <v>24</v>
      </c>
      <c r="H4167" s="21" t="s">
        <v>1220</v>
      </c>
      <c r="I4167" s="22">
        <v>42749994837</v>
      </c>
      <c r="J4167" s="22" t="s">
        <v>5982</v>
      </c>
      <c r="K4167" s="21">
        <v>102485057</v>
      </c>
      <c r="L4167" s="21" t="s">
        <v>26</v>
      </c>
      <c r="M4167" s="21">
        <v>146670</v>
      </c>
      <c r="N4167" s="21">
        <v>268348</v>
      </c>
      <c r="O4167" s="21">
        <v>4152</v>
      </c>
      <c r="P4167" s="21" t="s">
        <v>26</v>
      </c>
      <c r="Q4167" s="21" t="s">
        <v>90</v>
      </c>
      <c r="R4167" s="21" t="s">
        <v>31</v>
      </c>
      <c r="S4167" s="21" t="s">
        <v>29</v>
      </c>
      <c r="T4167" s="21" t="s">
        <v>24</v>
      </c>
      <c r="U4167" s="21" t="s">
        <v>30</v>
      </c>
      <c r="V4167" s="33" t="s">
        <v>30</v>
      </c>
      <c r="W4167" s="4">
        <f t="shared" si="195"/>
        <v>11</v>
      </c>
      <c r="X4167" s="14" t="str">
        <f t="shared" si="196"/>
        <v>CPF</v>
      </c>
      <c r="Y4167" s="13" t="str">
        <f t="shared" si="197"/>
        <v>427.499.948-37</v>
      </c>
      <c r="Z4167" s="10" t="str">
        <f>VLOOKUP(Y4167,FORNECEDORES!$A$2:$G$9043,3,0)</f>
        <v>RAFAEL TELES DE OLIVEIRA SILVA</v>
      </c>
      <c r="AA4167" s="15" t="str">
        <f>VLOOKUP(Y4167,FORNECEDORES!$A$2:$G$9041,7,0)</f>
        <v>logistica.onix@gmail.com;</v>
      </c>
    </row>
    <row r="4168" spans="1:27" x14ac:dyDescent="0.3">
      <c r="A4168" s="21" t="s">
        <v>9300</v>
      </c>
      <c r="B4168" s="32" t="s">
        <v>5969</v>
      </c>
      <c r="C4168" s="33">
        <v>45880</v>
      </c>
      <c r="D4168" s="33">
        <v>45880</v>
      </c>
      <c r="E4168" s="21" t="s">
        <v>5680</v>
      </c>
      <c r="F4168" s="34">
        <v>2335.1999999999998</v>
      </c>
      <c r="G4168" s="21" t="s">
        <v>24</v>
      </c>
      <c r="H4168" s="21" t="s">
        <v>1220</v>
      </c>
      <c r="I4168" s="22">
        <v>42749994837</v>
      </c>
      <c r="J4168" s="22" t="s">
        <v>5982</v>
      </c>
      <c r="K4168" s="40">
        <v>102485216</v>
      </c>
      <c r="L4168" s="21" t="s">
        <v>26</v>
      </c>
      <c r="M4168" s="21">
        <v>146584</v>
      </c>
      <c r="N4168" s="21">
        <v>268181</v>
      </c>
      <c r="O4168" s="21">
        <v>4056</v>
      </c>
      <c r="P4168" s="21" t="s">
        <v>26</v>
      </c>
      <c r="Q4168" s="21" t="s">
        <v>90</v>
      </c>
      <c r="R4168" s="21" t="s">
        <v>31</v>
      </c>
      <c r="S4168" s="21" t="s">
        <v>29</v>
      </c>
      <c r="T4168" s="21" t="s">
        <v>24</v>
      </c>
      <c r="U4168" s="21" t="s">
        <v>30</v>
      </c>
      <c r="V4168" s="33" t="s">
        <v>30</v>
      </c>
      <c r="W4168" s="4">
        <f t="shared" si="195"/>
        <v>11</v>
      </c>
      <c r="X4168" s="14" t="str">
        <f t="shared" si="196"/>
        <v>CPF</v>
      </c>
      <c r="Y4168" s="13" t="str">
        <f t="shared" si="197"/>
        <v>427.499.948-37</v>
      </c>
      <c r="Z4168" s="10" t="str">
        <f>VLOOKUP(Y4168,FORNECEDORES!$A$2:$G$9043,3,0)</f>
        <v>RAFAEL TELES DE OLIVEIRA SILVA</v>
      </c>
      <c r="AA4168" s="15" t="str">
        <f>VLOOKUP(Y4168,FORNECEDORES!$A$2:$G$9041,7,0)</f>
        <v>logistica.onix@gmail.com;</v>
      </c>
    </row>
    <row r="4169" spans="1:27" x14ac:dyDescent="0.3">
      <c r="A4169" s="21" t="s">
        <v>9300</v>
      </c>
      <c r="B4169" s="32" t="s">
        <v>5969</v>
      </c>
      <c r="C4169" s="33">
        <v>45880</v>
      </c>
      <c r="D4169" s="33">
        <v>45883</v>
      </c>
      <c r="E4169" s="21" t="s">
        <v>34</v>
      </c>
      <c r="F4169" s="34">
        <v>1556.8</v>
      </c>
      <c r="G4169" s="21" t="s">
        <v>24</v>
      </c>
      <c r="H4169" s="21" t="s">
        <v>1220</v>
      </c>
      <c r="I4169" s="22">
        <v>42749994837</v>
      </c>
      <c r="J4169" s="22" t="s">
        <v>5982</v>
      </c>
      <c r="K4169" s="40">
        <v>102485216</v>
      </c>
      <c r="L4169" s="21" t="s">
        <v>26</v>
      </c>
      <c r="M4169" s="21">
        <v>146584</v>
      </c>
      <c r="N4169" s="21">
        <v>268181</v>
      </c>
      <c r="O4169" s="21">
        <v>4056</v>
      </c>
      <c r="P4169" s="21" t="s">
        <v>26</v>
      </c>
      <c r="Q4169" s="21" t="s">
        <v>90</v>
      </c>
      <c r="R4169" s="21" t="s">
        <v>31</v>
      </c>
      <c r="S4169" s="21" t="s">
        <v>29</v>
      </c>
      <c r="T4169" s="21" t="s">
        <v>24</v>
      </c>
      <c r="U4169" s="21" t="s">
        <v>30</v>
      </c>
      <c r="V4169" s="33" t="s">
        <v>30</v>
      </c>
      <c r="W4169" s="4">
        <f t="shared" si="195"/>
        <v>11</v>
      </c>
      <c r="X4169" s="14" t="str">
        <f t="shared" si="196"/>
        <v>CPF</v>
      </c>
      <c r="Y4169" s="13" t="str">
        <f t="shared" si="197"/>
        <v>427.499.948-37</v>
      </c>
      <c r="Z4169" s="10" t="str">
        <f>VLOOKUP(Y4169,FORNECEDORES!$A$2:$G$9043,3,0)</f>
        <v>RAFAEL TELES DE OLIVEIRA SILVA</v>
      </c>
      <c r="AA4169" s="15" t="str">
        <f>VLOOKUP(Y4169,FORNECEDORES!$A$2:$G$9041,7,0)</f>
        <v>logistica.onix@gmail.com;</v>
      </c>
    </row>
    <row r="4170" spans="1:27" x14ac:dyDescent="0.3">
      <c r="A4170" s="21" t="s">
        <v>9301</v>
      </c>
      <c r="B4170" s="32" t="s">
        <v>5969</v>
      </c>
      <c r="C4170" s="33">
        <v>45880</v>
      </c>
      <c r="D4170" s="33">
        <v>45880</v>
      </c>
      <c r="E4170" s="21" t="s">
        <v>5680</v>
      </c>
      <c r="F4170" s="34">
        <v>1868.16</v>
      </c>
      <c r="G4170" s="21" t="s">
        <v>24</v>
      </c>
      <c r="H4170" s="21" t="s">
        <v>1220</v>
      </c>
      <c r="I4170" s="22">
        <v>42749994837</v>
      </c>
      <c r="J4170" s="22" t="s">
        <v>5970</v>
      </c>
      <c r="K4170" s="40">
        <v>102485343</v>
      </c>
      <c r="L4170" s="21" t="s">
        <v>26</v>
      </c>
      <c r="M4170" s="21">
        <v>146582</v>
      </c>
      <c r="N4170" s="21">
        <v>268179</v>
      </c>
      <c r="O4170" s="21">
        <v>4054</v>
      </c>
      <c r="P4170" s="21" t="s">
        <v>26</v>
      </c>
      <c r="Q4170" s="21" t="s">
        <v>26</v>
      </c>
      <c r="R4170" s="21" t="s">
        <v>31</v>
      </c>
      <c r="S4170" s="21" t="s">
        <v>29</v>
      </c>
      <c r="T4170" s="21" t="s">
        <v>24</v>
      </c>
      <c r="U4170" s="21" t="s">
        <v>30</v>
      </c>
      <c r="V4170" s="33" t="s">
        <v>30</v>
      </c>
      <c r="W4170" s="4">
        <f t="shared" si="195"/>
        <v>11</v>
      </c>
      <c r="X4170" s="14" t="str">
        <f t="shared" si="196"/>
        <v>CPF</v>
      </c>
      <c r="Y4170" s="13" t="str">
        <f t="shared" si="197"/>
        <v>427.499.948-37</v>
      </c>
      <c r="Z4170" s="10" t="str">
        <f>VLOOKUP(Y4170,FORNECEDORES!$A$2:$G$9043,3,0)</f>
        <v>RAFAEL TELES DE OLIVEIRA SILVA</v>
      </c>
      <c r="AA4170" s="15" t="str">
        <f>VLOOKUP(Y4170,FORNECEDORES!$A$2:$G$9041,7,0)</f>
        <v>logistica.onix@gmail.com;</v>
      </c>
    </row>
    <row r="4171" spans="1:27" x14ac:dyDescent="0.3">
      <c r="A4171" s="21" t="s">
        <v>9301</v>
      </c>
      <c r="B4171" s="32" t="s">
        <v>5969</v>
      </c>
      <c r="C4171" s="33">
        <v>45880</v>
      </c>
      <c r="D4171" s="33">
        <v>45883</v>
      </c>
      <c r="E4171" s="21" t="s">
        <v>34</v>
      </c>
      <c r="F4171" s="34">
        <v>1245.44</v>
      </c>
      <c r="G4171" s="21" t="s">
        <v>24</v>
      </c>
      <c r="H4171" s="21" t="s">
        <v>1220</v>
      </c>
      <c r="I4171" s="22">
        <v>42749994837</v>
      </c>
      <c r="J4171" s="22" t="s">
        <v>5970</v>
      </c>
      <c r="K4171" s="40">
        <v>102485343</v>
      </c>
      <c r="L4171" s="21" t="s">
        <v>26</v>
      </c>
      <c r="M4171" s="21">
        <v>146582</v>
      </c>
      <c r="N4171" s="21">
        <v>268179</v>
      </c>
      <c r="O4171" s="21">
        <v>4054</v>
      </c>
      <c r="P4171" s="21" t="s">
        <v>26</v>
      </c>
      <c r="Q4171" s="21" t="s">
        <v>26</v>
      </c>
      <c r="R4171" s="21" t="s">
        <v>31</v>
      </c>
      <c r="S4171" s="21" t="s">
        <v>29</v>
      </c>
      <c r="T4171" s="21" t="s">
        <v>24</v>
      </c>
      <c r="U4171" s="21" t="s">
        <v>30</v>
      </c>
      <c r="V4171" s="33" t="s">
        <v>30</v>
      </c>
      <c r="W4171" s="4">
        <f t="shared" si="195"/>
        <v>11</v>
      </c>
      <c r="X4171" s="14" t="str">
        <f t="shared" si="196"/>
        <v>CPF</v>
      </c>
      <c r="Y4171" s="13" t="str">
        <f t="shared" si="197"/>
        <v>427.499.948-37</v>
      </c>
      <c r="Z4171" s="10" t="str">
        <f>VLOOKUP(Y4171,FORNECEDORES!$A$2:$G$9043,3,0)</f>
        <v>RAFAEL TELES DE OLIVEIRA SILVA</v>
      </c>
      <c r="AA4171" s="15" t="str">
        <f>VLOOKUP(Y4171,FORNECEDORES!$A$2:$G$9041,7,0)</f>
        <v>logistica.onix@gmail.com;</v>
      </c>
    </row>
    <row r="4172" spans="1:27" x14ac:dyDescent="0.3">
      <c r="A4172" s="21" t="s">
        <v>9302</v>
      </c>
      <c r="B4172" s="32" t="s">
        <v>6107</v>
      </c>
      <c r="C4172" s="33">
        <v>45880</v>
      </c>
      <c r="D4172" s="33">
        <v>45880</v>
      </c>
      <c r="E4172" s="21" t="s">
        <v>5680</v>
      </c>
      <c r="F4172" s="34">
        <v>4670.3999999999996</v>
      </c>
      <c r="G4172" s="21" t="s">
        <v>24</v>
      </c>
      <c r="H4172" s="21" t="s">
        <v>2148</v>
      </c>
      <c r="I4172" s="22">
        <v>5319413106</v>
      </c>
      <c r="J4172" s="22" t="s">
        <v>6434</v>
      </c>
      <c r="K4172" s="21">
        <v>102485729</v>
      </c>
      <c r="L4172" s="21" t="s">
        <v>26</v>
      </c>
      <c r="M4172" s="21">
        <v>146643</v>
      </c>
      <c r="N4172" s="21">
        <v>268292</v>
      </c>
      <c r="O4172" s="21">
        <v>4108</v>
      </c>
      <c r="P4172" s="21" t="s">
        <v>26</v>
      </c>
      <c r="Q4172" s="21" t="s">
        <v>79</v>
      </c>
      <c r="R4172" s="21" t="s">
        <v>31</v>
      </c>
      <c r="S4172" s="21" t="s">
        <v>29</v>
      </c>
      <c r="T4172" s="21" t="e">
        <v>#N/A</v>
      </c>
      <c r="U4172" s="21" t="s">
        <v>30</v>
      </c>
      <c r="V4172" s="33" t="s">
        <v>30</v>
      </c>
      <c r="W4172" s="4">
        <f t="shared" si="195"/>
        <v>10</v>
      </c>
      <c r="X4172" s="14" t="str">
        <f t="shared" si="196"/>
        <v>CPF_Incompleto</v>
      </c>
      <c r="Y4172" s="13" t="str">
        <f t="shared" si="197"/>
        <v>053.194.131-06</v>
      </c>
      <c r="Z4172" s="10" t="str">
        <f>VLOOKUP(Y4172,FORNECEDORES!$A$2:$G$9043,3,0)</f>
        <v>THYAGO VALLADARES MACHADO</v>
      </c>
      <c r="AA4172" s="15" t="str">
        <f>VLOOKUP(Y4172,FORNECEDORES!$A$2:$G$9041,7,0)</f>
        <v>thyagomach@gmail.com;</v>
      </c>
    </row>
    <row r="4173" spans="1:27" x14ac:dyDescent="0.3">
      <c r="A4173" s="21" t="s">
        <v>9302</v>
      </c>
      <c r="B4173" s="32" t="s">
        <v>6107</v>
      </c>
      <c r="C4173" s="33">
        <v>45880</v>
      </c>
      <c r="D4173" s="33">
        <v>45883</v>
      </c>
      <c r="E4173" s="21" t="s">
        <v>34</v>
      </c>
      <c r="F4173" s="34">
        <v>3113.6</v>
      </c>
      <c r="G4173" s="21" t="s">
        <v>24</v>
      </c>
      <c r="H4173" s="21" t="s">
        <v>2148</v>
      </c>
      <c r="I4173" s="22">
        <v>5319413106</v>
      </c>
      <c r="J4173" s="22" t="s">
        <v>6434</v>
      </c>
      <c r="K4173" s="40">
        <v>102485729</v>
      </c>
      <c r="L4173" s="21" t="s">
        <v>26</v>
      </c>
      <c r="M4173" s="21">
        <v>146643</v>
      </c>
      <c r="N4173" s="21">
        <v>268292</v>
      </c>
      <c r="O4173" s="21">
        <v>4108</v>
      </c>
      <c r="P4173" s="21" t="s">
        <v>26</v>
      </c>
      <c r="Q4173" s="21" t="s">
        <v>79</v>
      </c>
      <c r="R4173" s="21" t="s">
        <v>31</v>
      </c>
      <c r="S4173" s="21" t="s">
        <v>29</v>
      </c>
      <c r="T4173" s="21" t="e">
        <v>#N/A</v>
      </c>
      <c r="U4173" s="21" t="s">
        <v>30</v>
      </c>
      <c r="V4173" s="33" t="s">
        <v>30</v>
      </c>
      <c r="W4173" s="4">
        <f t="shared" si="195"/>
        <v>10</v>
      </c>
      <c r="X4173" s="14" t="str">
        <f t="shared" si="196"/>
        <v>CPF_Incompleto</v>
      </c>
      <c r="Y4173" s="13" t="str">
        <f t="shared" si="197"/>
        <v>053.194.131-06</v>
      </c>
      <c r="Z4173" s="10" t="str">
        <f>VLOOKUP(Y4173,FORNECEDORES!$A$2:$G$9043,3,0)</f>
        <v>THYAGO VALLADARES MACHADO</v>
      </c>
      <c r="AA4173" s="15" t="str">
        <f>VLOOKUP(Y4173,FORNECEDORES!$A$2:$G$9041,7,0)</f>
        <v>thyagomach@gmail.com;</v>
      </c>
    </row>
    <row r="4174" spans="1:27" x14ac:dyDescent="0.3">
      <c r="A4174" s="21" t="s">
        <v>9303</v>
      </c>
      <c r="B4174" s="39" t="s">
        <v>5969</v>
      </c>
      <c r="C4174" s="33">
        <v>45880</v>
      </c>
      <c r="D4174" s="33">
        <v>45880</v>
      </c>
      <c r="E4174" s="21" t="s">
        <v>5680</v>
      </c>
      <c r="F4174" s="34">
        <v>2919</v>
      </c>
      <c r="G4174" s="21" t="s">
        <v>24</v>
      </c>
      <c r="H4174" s="21" t="s">
        <v>1220</v>
      </c>
      <c r="I4174" s="22">
        <v>42749994837</v>
      </c>
      <c r="J4174" s="22" t="s">
        <v>5982</v>
      </c>
      <c r="K4174" s="40">
        <v>102485958</v>
      </c>
      <c r="L4174" s="21" t="s">
        <v>26</v>
      </c>
      <c r="M4174" s="21">
        <v>146388</v>
      </c>
      <c r="N4174" s="21">
        <v>267699</v>
      </c>
      <c r="O4174" s="21">
        <v>3873</v>
      </c>
      <c r="P4174" s="21" t="s">
        <v>26</v>
      </c>
      <c r="Q4174" s="21" t="s">
        <v>83</v>
      </c>
      <c r="R4174" s="21" t="s">
        <v>31</v>
      </c>
      <c r="S4174" s="21" t="s">
        <v>29</v>
      </c>
      <c r="T4174" s="21" t="s">
        <v>24</v>
      </c>
      <c r="U4174" s="21" t="s">
        <v>30</v>
      </c>
      <c r="V4174" s="33" t="s">
        <v>30</v>
      </c>
      <c r="W4174" s="4">
        <f t="shared" si="195"/>
        <v>11</v>
      </c>
      <c r="X4174" s="14" t="str">
        <f t="shared" si="196"/>
        <v>CPF</v>
      </c>
      <c r="Y4174" s="13" t="str">
        <f t="shared" si="197"/>
        <v>427.499.948-37</v>
      </c>
      <c r="Z4174" s="10" t="str">
        <f>VLOOKUP(Y4174,FORNECEDORES!$A$2:$G$9043,3,0)</f>
        <v>RAFAEL TELES DE OLIVEIRA SILVA</v>
      </c>
      <c r="AA4174" s="15" t="str">
        <f>VLOOKUP(Y4174,FORNECEDORES!$A$2:$G$9041,7,0)</f>
        <v>logistica.onix@gmail.com;</v>
      </c>
    </row>
    <row r="4175" spans="1:27" x14ac:dyDescent="0.3">
      <c r="A4175" s="21" t="s">
        <v>9303</v>
      </c>
      <c r="B4175" s="32" t="s">
        <v>5969</v>
      </c>
      <c r="C4175" s="33">
        <v>45880</v>
      </c>
      <c r="D4175" s="33">
        <v>45883</v>
      </c>
      <c r="E4175" s="21" t="s">
        <v>34</v>
      </c>
      <c r="F4175" s="34">
        <v>1946</v>
      </c>
      <c r="G4175" s="21" t="s">
        <v>24</v>
      </c>
      <c r="H4175" s="21" t="s">
        <v>1220</v>
      </c>
      <c r="I4175" s="22">
        <v>42749994837</v>
      </c>
      <c r="J4175" s="22" t="s">
        <v>5982</v>
      </c>
      <c r="K4175" s="40">
        <v>102485958</v>
      </c>
      <c r="L4175" s="21" t="s">
        <v>26</v>
      </c>
      <c r="M4175" s="21">
        <v>146388</v>
      </c>
      <c r="N4175" s="21">
        <v>267699</v>
      </c>
      <c r="O4175" s="21">
        <v>3873</v>
      </c>
      <c r="P4175" s="21" t="s">
        <v>26</v>
      </c>
      <c r="Q4175" s="21" t="s">
        <v>83</v>
      </c>
      <c r="R4175" s="21" t="s">
        <v>31</v>
      </c>
      <c r="S4175" s="21" t="s">
        <v>29</v>
      </c>
      <c r="T4175" s="21" t="s">
        <v>24</v>
      </c>
      <c r="U4175" s="21" t="s">
        <v>30</v>
      </c>
      <c r="V4175" s="33" t="s">
        <v>30</v>
      </c>
      <c r="W4175" s="4">
        <f t="shared" si="195"/>
        <v>11</v>
      </c>
      <c r="X4175" s="14" t="str">
        <f t="shared" si="196"/>
        <v>CPF</v>
      </c>
      <c r="Y4175" s="13" t="str">
        <f t="shared" si="197"/>
        <v>427.499.948-37</v>
      </c>
      <c r="Z4175" s="10" t="str">
        <f>VLOOKUP(Y4175,FORNECEDORES!$A$2:$G$9043,3,0)</f>
        <v>RAFAEL TELES DE OLIVEIRA SILVA</v>
      </c>
      <c r="AA4175" s="15" t="str">
        <f>VLOOKUP(Y4175,FORNECEDORES!$A$2:$G$9041,7,0)</f>
        <v>logistica.onix@gmail.com;</v>
      </c>
    </row>
    <row r="4176" spans="1:27" x14ac:dyDescent="0.3">
      <c r="A4176" s="21" t="s">
        <v>9304</v>
      </c>
      <c r="B4176" s="32" t="s">
        <v>5694</v>
      </c>
      <c r="C4176" s="33">
        <v>45880</v>
      </c>
      <c r="D4176" s="33">
        <v>45880</v>
      </c>
      <c r="E4176" s="21" t="s">
        <v>5680</v>
      </c>
      <c r="F4176" s="34">
        <v>1926.54</v>
      </c>
      <c r="G4176" s="21" t="s">
        <v>24</v>
      </c>
      <c r="H4176" s="21" t="s">
        <v>230</v>
      </c>
      <c r="I4176" s="22">
        <v>34009360810</v>
      </c>
      <c r="J4176" s="22" t="s">
        <v>5695</v>
      </c>
      <c r="K4176" s="40">
        <v>102486764</v>
      </c>
      <c r="L4176" s="21" t="s">
        <v>26</v>
      </c>
      <c r="M4176" s="21">
        <v>146444</v>
      </c>
      <c r="N4176" s="21">
        <v>267856</v>
      </c>
      <c r="O4176" s="21">
        <v>3925</v>
      </c>
      <c r="P4176" s="21" t="s">
        <v>26</v>
      </c>
      <c r="Q4176" s="21" t="s">
        <v>26</v>
      </c>
      <c r="R4176" s="21" t="s">
        <v>31</v>
      </c>
      <c r="S4176" s="21" t="s">
        <v>29</v>
      </c>
      <c r="T4176" s="21" t="s">
        <v>24</v>
      </c>
      <c r="U4176" s="21" t="s">
        <v>30</v>
      </c>
      <c r="V4176" s="33" t="s">
        <v>30</v>
      </c>
      <c r="W4176" s="4">
        <f t="shared" si="195"/>
        <v>11</v>
      </c>
      <c r="X4176" s="14" t="str">
        <f t="shared" si="196"/>
        <v>CPF</v>
      </c>
      <c r="Y4176" s="13" t="str">
        <f t="shared" si="197"/>
        <v>340.093.608-10</v>
      </c>
      <c r="Z4176" s="10" t="str">
        <f>VLOOKUP(Y4176,FORNECEDORES!$A$2:$G$9043,3,0)</f>
        <v>ELITON CRISTIANO ALVES</v>
      </c>
      <c r="AA4176" s="15" t="str">
        <f>VLOOKUP(Y4176,FORNECEDORES!$A$2:$G$9041,7,0)</f>
        <v>logistica.onix@gmail.com; operacional.onixsolucoes@gmail.com;</v>
      </c>
    </row>
    <row r="4177" spans="1:27" x14ac:dyDescent="0.3">
      <c r="A4177" s="21" t="s">
        <v>9304</v>
      </c>
      <c r="B4177" s="32" t="s">
        <v>5694</v>
      </c>
      <c r="C4177" s="33">
        <v>45880</v>
      </c>
      <c r="D4177" s="33">
        <v>45883</v>
      </c>
      <c r="E4177" s="21" t="s">
        <v>34</v>
      </c>
      <c r="F4177" s="34">
        <v>1284.3599999999999</v>
      </c>
      <c r="G4177" s="21" t="s">
        <v>24</v>
      </c>
      <c r="H4177" s="21" t="s">
        <v>230</v>
      </c>
      <c r="I4177" s="22">
        <v>34009360810</v>
      </c>
      <c r="J4177" s="22" t="s">
        <v>5695</v>
      </c>
      <c r="K4177" s="40">
        <v>102486764</v>
      </c>
      <c r="L4177" s="21" t="s">
        <v>26</v>
      </c>
      <c r="M4177" s="21">
        <v>146444</v>
      </c>
      <c r="N4177" s="21">
        <v>267856</v>
      </c>
      <c r="O4177" s="21">
        <v>3925</v>
      </c>
      <c r="P4177" s="21" t="s">
        <v>26</v>
      </c>
      <c r="Q4177" s="21" t="s">
        <v>26</v>
      </c>
      <c r="R4177" s="21" t="s">
        <v>31</v>
      </c>
      <c r="S4177" s="21" t="s">
        <v>29</v>
      </c>
      <c r="T4177" s="21" t="s">
        <v>24</v>
      </c>
      <c r="U4177" s="21" t="s">
        <v>30</v>
      </c>
      <c r="V4177" s="33" t="s">
        <v>30</v>
      </c>
      <c r="W4177" s="4">
        <f t="shared" si="195"/>
        <v>11</v>
      </c>
      <c r="X4177" s="14" t="str">
        <f t="shared" si="196"/>
        <v>CPF</v>
      </c>
      <c r="Y4177" s="13" t="str">
        <f t="shared" si="197"/>
        <v>340.093.608-10</v>
      </c>
      <c r="Z4177" s="10" t="str">
        <f>VLOOKUP(Y4177,FORNECEDORES!$A$2:$G$9043,3,0)</f>
        <v>ELITON CRISTIANO ALVES</v>
      </c>
      <c r="AA4177" s="15" t="str">
        <f>VLOOKUP(Y4177,FORNECEDORES!$A$2:$G$9041,7,0)</f>
        <v>logistica.onix@gmail.com; operacional.onixsolucoes@gmail.com;</v>
      </c>
    </row>
    <row r="4178" spans="1:27" x14ac:dyDescent="0.3">
      <c r="A4178" s="21" t="s">
        <v>9305</v>
      </c>
      <c r="B4178" s="32" t="s">
        <v>5969</v>
      </c>
      <c r="C4178" s="33">
        <v>45880</v>
      </c>
      <c r="D4178" s="33">
        <v>45880</v>
      </c>
      <c r="E4178" s="21" t="s">
        <v>5680</v>
      </c>
      <c r="F4178" s="34">
        <v>1751.4</v>
      </c>
      <c r="G4178" s="21" t="s">
        <v>24</v>
      </c>
      <c r="H4178" s="21" t="s">
        <v>1220</v>
      </c>
      <c r="I4178" s="22">
        <v>42749994837</v>
      </c>
      <c r="J4178" s="22" t="s">
        <v>5970</v>
      </c>
      <c r="K4178" s="40">
        <v>102486966</v>
      </c>
      <c r="L4178" s="21" t="s">
        <v>26</v>
      </c>
      <c r="M4178" s="21">
        <v>146704</v>
      </c>
      <c r="N4178" s="21">
        <v>268425</v>
      </c>
      <c r="O4178" s="21">
        <v>4127</v>
      </c>
      <c r="P4178" s="21" t="s">
        <v>26</v>
      </c>
      <c r="Q4178" s="21" t="s">
        <v>26</v>
      </c>
      <c r="R4178" s="21" t="s">
        <v>31</v>
      </c>
      <c r="S4178" s="21" t="s">
        <v>29</v>
      </c>
      <c r="T4178" s="21" t="s">
        <v>24</v>
      </c>
      <c r="U4178" s="21" t="s">
        <v>30</v>
      </c>
      <c r="V4178" s="33" t="s">
        <v>30</v>
      </c>
      <c r="W4178" s="4">
        <f t="shared" si="195"/>
        <v>11</v>
      </c>
      <c r="X4178" s="14" t="str">
        <f t="shared" si="196"/>
        <v>CPF</v>
      </c>
      <c r="Y4178" s="13" t="str">
        <f t="shared" si="197"/>
        <v>427.499.948-37</v>
      </c>
      <c r="Z4178" s="10" t="str">
        <f>VLOOKUP(Y4178,FORNECEDORES!$A$2:$G$9043,3,0)</f>
        <v>RAFAEL TELES DE OLIVEIRA SILVA</v>
      </c>
      <c r="AA4178" s="15" t="str">
        <f>VLOOKUP(Y4178,FORNECEDORES!$A$2:$G$9041,7,0)</f>
        <v>logistica.onix@gmail.com;</v>
      </c>
    </row>
    <row r="4179" spans="1:27" x14ac:dyDescent="0.3">
      <c r="A4179" s="21" t="s">
        <v>9305</v>
      </c>
      <c r="B4179" s="32" t="s">
        <v>5969</v>
      </c>
      <c r="C4179" s="33">
        <v>45880</v>
      </c>
      <c r="D4179" s="33">
        <v>45883</v>
      </c>
      <c r="E4179" s="21" t="s">
        <v>34</v>
      </c>
      <c r="F4179" s="34">
        <v>1167.5999999999999</v>
      </c>
      <c r="G4179" s="21" t="s">
        <v>24</v>
      </c>
      <c r="H4179" s="21" t="s">
        <v>1220</v>
      </c>
      <c r="I4179" s="22">
        <v>42749994837</v>
      </c>
      <c r="J4179" s="22" t="s">
        <v>5970</v>
      </c>
      <c r="K4179" s="40">
        <v>102486966</v>
      </c>
      <c r="L4179" s="21" t="s">
        <v>26</v>
      </c>
      <c r="M4179" s="21">
        <v>146704</v>
      </c>
      <c r="N4179" s="21">
        <v>268425</v>
      </c>
      <c r="O4179" s="21">
        <v>4127</v>
      </c>
      <c r="P4179" s="21" t="s">
        <v>26</v>
      </c>
      <c r="Q4179" s="21" t="s">
        <v>26</v>
      </c>
      <c r="R4179" s="21" t="s">
        <v>31</v>
      </c>
      <c r="S4179" s="21" t="s">
        <v>29</v>
      </c>
      <c r="T4179" s="21" t="s">
        <v>24</v>
      </c>
      <c r="U4179" s="21" t="s">
        <v>30</v>
      </c>
      <c r="V4179" s="33" t="s">
        <v>30</v>
      </c>
      <c r="W4179" s="4">
        <f t="shared" si="195"/>
        <v>11</v>
      </c>
      <c r="X4179" s="14" t="str">
        <f t="shared" si="196"/>
        <v>CPF</v>
      </c>
      <c r="Y4179" s="13" t="str">
        <f t="shared" si="197"/>
        <v>427.499.948-37</v>
      </c>
      <c r="Z4179" s="10" t="str">
        <f>VLOOKUP(Y4179,FORNECEDORES!$A$2:$G$9043,3,0)</f>
        <v>RAFAEL TELES DE OLIVEIRA SILVA</v>
      </c>
      <c r="AA4179" s="15" t="str">
        <f>VLOOKUP(Y4179,FORNECEDORES!$A$2:$G$9041,7,0)</f>
        <v>logistica.onix@gmail.com;</v>
      </c>
    </row>
    <row r="4180" spans="1:27" x14ac:dyDescent="0.3">
      <c r="A4180" s="21" t="s">
        <v>9383</v>
      </c>
      <c r="B4180" s="32" t="s">
        <v>6140</v>
      </c>
      <c r="C4180" s="33">
        <v>45880</v>
      </c>
      <c r="D4180" s="33"/>
      <c r="E4180" s="21" t="s">
        <v>23</v>
      </c>
      <c r="F4180" s="34">
        <v>17970.62</v>
      </c>
      <c r="G4180" s="21" t="s">
        <v>32</v>
      </c>
      <c r="H4180" s="21" t="s">
        <v>1939</v>
      </c>
      <c r="I4180" s="22">
        <v>10750264000116</v>
      </c>
      <c r="J4180" s="22" t="s">
        <v>9384</v>
      </c>
      <c r="K4180" s="40">
        <v>102500940</v>
      </c>
      <c r="L4180" s="21" t="s">
        <v>26</v>
      </c>
      <c r="M4180" s="21">
        <v>146718</v>
      </c>
      <c r="N4180" s="21">
        <v>268479</v>
      </c>
      <c r="O4180" s="21">
        <v>2448</v>
      </c>
      <c r="P4180" s="21" t="s">
        <v>26</v>
      </c>
      <c r="Q4180" s="21" t="s">
        <v>26</v>
      </c>
      <c r="R4180" s="21" t="s">
        <v>31</v>
      </c>
      <c r="S4180" s="21" t="s">
        <v>29</v>
      </c>
      <c r="T4180" s="21" t="e">
        <v>#N/A</v>
      </c>
      <c r="U4180" s="21">
        <v>45</v>
      </c>
      <c r="V4180" s="33">
        <v>45930</v>
      </c>
      <c r="W4180" s="4">
        <f t="shared" si="195"/>
        <v>14</v>
      </c>
      <c r="X4180" s="14" t="str">
        <f t="shared" si="196"/>
        <v>CNPJ</v>
      </c>
      <c r="Y4180" s="13" t="str">
        <f t="shared" si="197"/>
        <v>10.750.264/0001-16</v>
      </c>
      <c r="Z4180" s="10" t="str">
        <f>VLOOKUP(Y4180,FORNECEDORES!$A$2:$G$9043,3,0)</f>
        <v>B R SAMOR LOGISTICA EXPRESS LTDA</v>
      </c>
      <c r="AA4180" s="15" t="str">
        <f>VLOOKUP(Y4180,FORNECEDORES!$A$2:$G$9041,7,0)</f>
        <v>antonio.martins@brsamor.com.br; karina.donato@brsamor.com.br;</v>
      </c>
    </row>
    <row r="4181" spans="1:27" x14ac:dyDescent="0.3">
      <c r="A4181" s="21" t="s">
        <v>8380</v>
      </c>
      <c r="B4181" s="32" t="s">
        <v>5748</v>
      </c>
      <c r="C4181" s="33">
        <v>45880</v>
      </c>
      <c r="D4181" s="33">
        <v>45880</v>
      </c>
      <c r="E4181" s="21" t="s">
        <v>23</v>
      </c>
      <c r="F4181" s="34">
        <v>1167.5999999999999</v>
      </c>
      <c r="G4181" s="21" t="s">
        <v>24</v>
      </c>
      <c r="H4181" s="21" t="s">
        <v>5749</v>
      </c>
      <c r="I4181" s="22">
        <v>33414341867</v>
      </c>
      <c r="J4181" s="22"/>
      <c r="K4181" s="40">
        <v>102503418</v>
      </c>
      <c r="L4181" s="21" t="s">
        <v>26</v>
      </c>
      <c r="M4181" s="21">
        <v>146726</v>
      </c>
      <c r="N4181" s="21">
        <v>268500</v>
      </c>
      <c r="O4181" s="21">
        <v>2449</v>
      </c>
      <c r="P4181" s="21" t="s">
        <v>26</v>
      </c>
      <c r="Q4181" s="21" t="s">
        <v>26</v>
      </c>
      <c r="R4181" s="21" t="s">
        <v>31</v>
      </c>
      <c r="S4181" s="21" t="s">
        <v>29</v>
      </c>
      <c r="T4181" s="21" t="e">
        <v>#N/A</v>
      </c>
      <c r="U4181" s="21" t="s">
        <v>30</v>
      </c>
      <c r="V4181" s="33" t="s">
        <v>30</v>
      </c>
      <c r="W4181" s="4">
        <f t="shared" si="195"/>
        <v>11</v>
      </c>
      <c r="X4181" s="14" t="str">
        <f t="shared" si="196"/>
        <v>CPF</v>
      </c>
      <c r="Y4181" s="13" t="str">
        <f t="shared" si="197"/>
        <v>334.143.418-67</v>
      </c>
      <c r="Z4181" s="10" t="str">
        <f>VLOOKUP(Y4181,FORNECEDORES!$A$2:$G$9043,3,0)</f>
        <v>IDALECIO FIRMINO DE OLIVEIRA</v>
      </c>
      <c r="AA4181" s="15">
        <f>VLOOKUP(Y4181,FORNECEDORES!$A$2:$G$9041,7,0)</f>
        <v>0</v>
      </c>
    </row>
    <row r="4182" spans="1:27" x14ac:dyDescent="0.3">
      <c r="A4182" s="21" t="s">
        <v>8380</v>
      </c>
      <c r="B4182" s="32" t="s">
        <v>5745</v>
      </c>
      <c r="C4182" s="33">
        <v>45880</v>
      </c>
      <c r="D4182" s="33">
        <v>45880</v>
      </c>
      <c r="E4182" s="21" t="s">
        <v>23</v>
      </c>
      <c r="F4182" s="34">
        <v>973</v>
      </c>
      <c r="G4182" s="21" t="s">
        <v>24</v>
      </c>
      <c r="H4182" s="21" t="s">
        <v>359</v>
      </c>
      <c r="I4182" s="22">
        <v>21540745880</v>
      </c>
      <c r="J4182" s="22"/>
      <c r="K4182" s="40">
        <v>102503484</v>
      </c>
      <c r="L4182" s="21" t="s">
        <v>26</v>
      </c>
      <c r="M4182" s="21">
        <v>146727</v>
      </c>
      <c r="N4182" s="21">
        <v>268501</v>
      </c>
      <c r="O4182" s="21">
        <v>2450</v>
      </c>
      <c r="P4182" s="21" t="s">
        <v>26</v>
      </c>
      <c r="Q4182" s="21" t="s">
        <v>26</v>
      </c>
      <c r="R4182" s="21" t="s">
        <v>31</v>
      </c>
      <c r="S4182" s="21" t="s">
        <v>29</v>
      </c>
      <c r="T4182" s="21" t="s">
        <v>24</v>
      </c>
      <c r="U4182" s="21" t="s">
        <v>30</v>
      </c>
      <c r="V4182" s="33" t="s">
        <v>30</v>
      </c>
      <c r="W4182" s="4">
        <f t="shared" si="195"/>
        <v>11</v>
      </c>
      <c r="X4182" s="14" t="str">
        <f t="shared" si="196"/>
        <v>CPF</v>
      </c>
      <c r="Y4182" s="13" t="str">
        <f t="shared" si="197"/>
        <v>215.407.458-80</v>
      </c>
      <c r="Z4182" s="10" t="str">
        <f>VLOOKUP(Y4182,FORNECEDORES!$A$2:$G$9043,3,0)</f>
        <v>CINTIA ANTUNES NASCIMENTO</v>
      </c>
      <c r="AA4182" s="15">
        <f>VLOOKUP(Y4182,FORNECEDORES!$A$2:$G$9041,7,0)</f>
        <v>0</v>
      </c>
    </row>
    <row r="4183" spans="1:27" x14ac:dyDescent="0.3">
      <c r="A4183" s="21" t="s">
        <v>8380</v>
      </c>
      <c r="B4183" s="32" t="s">
        <v>6564</v>
      </c>
      <c r="C4183" s="33">
        <v>45880</v>
      </c>
      <c r="D4183" s="33">
        <v>45880</v>
      </c>
      <c r="E4183" s="21" t="s">
        <v>23</v>
      </c>
      <c r="F4183" s="34">
        <v>1167.5999999999999</v>
      </c>
      <c r="G4183" s="21" t="s">
        <v>24</v>
      </c>
      <c r="H4183" s="21" t="s">
        <v>6565</v>
      </c>
      <c r="I4183" s="22">
        <v>38536656832</v>
      </c>
      <c r="J4183" s="22"/>
      <c r="K4183" s="40">
        <v>102503550</v>
      </c>
      <c r="L4183" s="21" t="s">
        <v>26</v>
      </c>
      <c r="M4183" s="21">
        <v>146728</v>
      </c>
      <c r="N4183" s="21">
        <v>268502</v>
      </c>
      <c r="O4183" s="21">
        <v>2451</v>
      </c>
      <c r="P4183" s="21" t="s">
        <v>26</v>
      </c>
      <c r="Q4183" s="21" t="s">
        <v>26</v>
      </c>
      <c r="R4183" s="21" t="s">
        <v>31</v>
      </c>
      <c r="S4183" s="21" t="s">
        <v>29</v>
      </c>
      <c r="T4183" s="21" t="e">
        <v>#N/A</v>
      </c>
      <c r="U4183" s="21">
        <v>15</v>
      </c>
      <c r="V4183" s="33">
        <v>45899</v>
      </c>
      <c r="W4183" s="4">
        <f t="shared" si="195"/>
        <v>11</v>
      </c>
      <c r="X4183" s="14" t="str">
        <f t="shared" si="196"/>
        <v>CPF</v>
      </c>
      <c r="Y4183" s="13" t="str">
        <f t="shared" si="197"/>
        <v>385.366.568-32</v>
      </c>
      <c r="Z4183" s="10" t="str">
        <f>VLOOKUP(Y4183,FORNECEDORES!$A$2:$G$9043,3,0)</f>
        <v>LUARA FERNANDES GOMES</v>
      </c>
      <c r="AA4183" s="15" t="str">
        <f>VLOOKUP(Y4183,FORNECEDORES!$A$2:$G$9041,7,0)</f>
        <v>luara.fernandesb@gmail.com;</v>
      </c>
    </row>
    <row r="4184" spans="1:27" x14ac:dyDescent="0.3">
      <c r="A4184" s="21" t="s">
        <v>8380</v>
      </c>
      <c r="B4184" s="32" t="s">
        <v>6851</v>
      </c>
      <c r="C4184" s="33">
        <v>45880</v>
      </c>
      <c r="D4184" s="33">
        <v>45880</v>
      </c>
      <c r="E4184" s="21" t="s">
        <v>23</v>
      </c>
      <c r="F4184" s="34">
        <v>1376.79</v>
      </c>
      <c r="G4184" s="21" t="s">
        <v>24</v>
      </c>
      <c r="H4184" s="21" t="s">
        <v>6852</v>
      </c>
      <c r="I4184" s="22">
        <v>29583498882</v>
      </c>
      <c r="J4184" s="22"/>
      <c r="K4184" s="40">
        <v>102503862</v>
      </c>
      <c r="L4184" s="21" t="s">
        <v>26</v>
      </c>
      <c r="M4184" s="21">
        <v>146730</v>
      </c>
      <c r="N4184" s="21">
        <v>268503</v>
      </c>
      <c r="O4184" s="21">
        <v>2453</v>
      </c>
      <c r="P4184" s="21" t="s">
        <v>26</v>
      </c>
      <c r="Q4184" s="21" t="s">
        <v>26</v>
      </c>
      <c r="R4184" s="21" t="s">
        <v>31</v>
      </c>
      <c r="S4184" s="21" t="s">
        <v>29</v>
      </c>
      <c r="T4184" s="21" t="s">
        <v>24</v>
      </c>
      <c r="U4184" s="21">
        <v>15</v>
      </c>
      <c r="V4184" s="33">
        <v>45899</v>
      </c>
      <c r="W4184" s="4">
        <f t="shared" si="195"/>
        <v>11</v>
      </c>
      <c r="X4184" s="14" t="str">
        <f t="shared" si="196"/>
        <v>CPF</v>
      </c>
      <c r="Y4184" s="13" t="str">
        <f t="shared" si="197"/>
        <v>295.834.988-82</v>
      </c>
      <c r="Z4184" s="10" t="str">
        <f>VLOOKUP(Y4184,FORNECEDORES!$A$2:$G$9043,3,0)</f>
        <v>VAGNER MARTINS CARDOSO</v>
      </c>
      <c r="AA4184" s="15" t="str">
        <f>VLOOKUP(Y4184,FORNECEDORES!$A$2:$G$9041,7,0)</f>
        <v>vagnermcardoso81@gmail.com;</v>
      </c>
    </row>
    <row r="4185" spans="1:27" x14ac:dyDescent="0.3">
      <c r="A4185" s="21" t="s">
        <v>8380</v>
      </c>
      <c r="B4185" s="32" t="s">
        <v>6459</v>
      </c>
      <c r="C4185" s="33">
        <v>45880</v>
      </c>
      <c r="D4185" s="33">
        <v>45880</v>
      </c>
      <c r="E4185" s="21" t="s">
        <v>23</v>
      </c>
      <c r="F4185" s="34">
        <v>1167.5999999999999</v>
      </c>
      <c r="G4185" s="21" t="s">
        <v>24</v>
      </c>
      <c r="H4185" s="21" t="s">
        <v>375</v>
      </c>
      <c r="I4185" s="22">
        <v>36796265840</v>
      </c>
      <c r="J4185" s="22"/>
      <c r="K4185" s="40">
        <v>102503935</v>
      </c>
      <c r="L4185" s="21" t="s">
        <v>26</v>
      </c>
      <c r="M4185" s="21">
        <v>146729</v>
      </c>
      <c r="N4185" s="21">
        <v>268504</v>
      </c>
      <c r="O4185" s="21">
        <v>2452</v>
      </c>
      <c r="P4185" s="21" t="s">
        <v>26</v>
      </c>
      <c r="Q4185" s="21" t="s">
        <v>26</v>
      </c>
      <c r="R4185" s="21" t="s">
        <v>31</v>
      </c>
      <c r="S4185" s="21" t="s">
        <v>29</v>
      </c>
      <c r="T4185" s="21" t="e">
        <v>#N/A</v>
      </c>
      <c r="U4185" s="21" t="s">
        <v>30</v>
      </c>
      <c r="V4185" s="33" t="s">
        <v>30</v>
      </c>
      <c r="W4185" s="4">
        <f t="shared" si="195"/>
        <v>11</v>
      </c>
      <c r="X4185" s="14" t="str">
        <f t="shared" si="196"/>
        <v>CPF</v>
      </c>
      <c r="Y4185" s="13" t="str">
        <f t="shared" si="197"/>
        <v>367.962.658-40</v>
      </c>
      <c r="Z4185" s="10" t="str">
        <f>VLOOKUP(Y4185,FORNECEDORES!$A$2:$G$9043,3,0)</f>
        <v>WELLINGTON CARLOS DE OLIVEIRA NASCIMENTO</v>
      </c>
      <c r="AA4185" s="15" t="str">
        <f>VLOOKUP(Y4185,FORNECEDORES!$A$2:$G$9041,7,0)</f>
        <v>cwellington885@gmail.com;</v>
      </c>
    </row>
    <row r="4186" spans="1:27" x14ac:dyDescent="0.3">
      <c r="A4186" s="21" t="s">
        <v>9368</v>
      </c>
      <c r="B4186" s="32" t="s">
        <v>5971</v>
      </c>
      <c r="C4186" s="33">
        <v>45880</v>
      </c>
      <c r="D4186" s="33">
        <v>45881</v>
      </c>
      <c r="E4186" s="21" t="s">
        <v>5680</v>
      </c>
      <c r="F4186" s="34">
        <v>1984.92</v>
      </c>
      <c r="G4186" s="21" t="s">
        <v>24</v>
      </c>
      <c r="H4186" s="21" t="s">
        <v>1593</v>
      </c>
      <c r="I4186" s="22">
        <v>8555853826</v>
      </c>
      <c r="J4186" s="22" t="s">
        <v>5972</v>
      </c>
      <c r="K4186" s="21">
        <v>102505776</v>
      </c>
      <c r="L4186" s="21" t="s">
        <v>26</v>
      </c>
      <c r="M4186" s="21">
        <v>146723</v>
      </c>
      <c r="N4186" s="21">
        <v>268497</v>
      </c>
      <c r="O4186" s="21" t="s">
        <v>9369</v>
      </c>
      <c r="P4186" s="21" t="s">
        <v>26</v>
      </c>
      <c r="Q4186" s="21" t="s">
        <v>90</v>
      </c>
      <c r="R4186" s="21" t="s">
        <v>31</v>
      </c>
      <c r="S4186" s="21" t="s">
        <v>29</v>
      </c>
      <c r="T4186" s="21" t="e">
        <v>#N/A</v>
      </c>
      <c r="U4186" s="21" t="s">
        <v>33</v>
      </c>
      <c r="V4186" s="33" t="s">
        <v>33</v>
      </c>
      <c r="W4186" s="4">
        <f t="shared" si="195"/>
        <v>10</v>
      </c>
      <c r="X4186" s="14" t="str">
        <f t="shared" si="196"/>
        <v>CPF_Incompleto</v>
      </c>
      <c r="Y4186" s="13" t="str">
        <f t="shared" si="197"/>
        <v>085.558.538-26</v>
      </c>
      <c r="Z4186" s="10" t="str">
        <f>VLOOKUP(Y4186,FORNECEDORES!$A$2:$G$9043,3,0)</f>
        <v>APARECIDO VANDERLEI DA FONSECA</v>
      </c>
      <c r="AA4186" s="15" t="str">
        <f>VLOOKUP(Y4186,FORNECEDORES!$A$2:$G$9041,7,0)</f>
        <v>vander.fon@gmail.com;</v>
      </c>
    </row>
    <row r="4187" spans="1:27" x14ac:dyDescent="0.3">
      <c r="A4187" s="21" t="s">
        <v>9368</v>
      </c>
      <c r="B4187" s="32" t="s">
        <v>5971</v>
      </c>
      <c r="C4187" s="33">
        <v>45880</v>
      </c>
      <c r="D4187" s="33">
        <v>45884</v>
      </c>
      <c r="E4187" s="21" t="s">
        <v>34</v>
      </c>
      <c r="F4187" s="34">
        <v>1323.28</v>
      </c>
      <c r="G4187" s="21" t="s">
        <v>24</v>
      </c>
      <c r="H4187" s="21" t="s">
        <v>1593</v>
      </c>
      <c r="I4187" s="22">
        <v>8555853826</v>
      </c>
      <c r="J4187" s="22" t="s">
        <v>5972</v>
      </c>
      <c r="K4187" s="40">
        <v>102505776</v>
      </c>
      <c r="L4187" s="21" t="s">
        <v>26</v>
      </c>
      <c r="M4187" s="21">
        <v>146723</v>
      </c>
      <c r="N4187" s="21">
        <v>268497</v>
      </c>
      <c r="O4187" s="21" t="s">
        <v>9369</v>
      </c>
      <c r="P4187" s="21" t="s">
        <v>26</v>
      </c>
      <c r="Q4187" s="21" t="s">
        <v>90</v>
      </c>
      <c r="R4187" s="21" t="s">
        <v>31</v>
      </c>
      <c r="S4187" s="21" t="s">
        <v>29</v>
      </c>
      <c r="T4187" s="21" t="e">
        <v>#N/A</v>
      </c>
      <c r="U4187" s="21" t="s">
        <v>33</v>
      </c>
      <c r="V4187" s="33" t="s">
        <v>33</v>
      </c>
      <c r="W4187" s="4">
        <f t="shared" si="195"/>
        <v>10</v>
      </c>
      <c r="X4187" s="14" t="str">
        <f t="shared" si="196"/>
        <v>CPF_Incompleto</v>
      </c>
      <c r="Y4187" s="13" t="str">
        <f t="shared" si="197"/>
        <v>085.558.538-26</v>
      </c>
      <c r="Z4187" s="10" t="str">
        <f>VLOOKUP(Y4187,FORNECEDORES!$A$2:$G$9043,3,0)</f>
        <v>APARECIDO VANDERLEI DA FONSECA</v>
      </c>
      <c r="AA4187" s="15" t="str">
        <f>VLOOKUP(Y4187,FORNECEDORES!$A$2:$G$9041,7,0)</f>
        <v>vander.fon@gmail.com;</v>
      </c>
    </row>
    <row r="4188" spans="1:27" x14ac:dyDescent="0.3">
      <c r="A4188" s="21" t="s">
        <v>9370</v>
      </c>
      <c r="B4188" s="32" t="s">
        <v>5971</v>
      </c>
      <c r="C4188" s="33">
        <v>45880</v>
      </c>
      <c r="D4188" s="33">
        <v>45881</v>
      </c>
      <c r="E4188" s="21" t="s">
        <v>5680</v>
      </c>
      <c r="F4188" s="34">
        <v>4670.3999999999996</v>
      </c>
      <c r="G4188" s="21" t="s">
        <v>24</v>
      </c>
      <c r="H4188" s="21" t="s">
        <v>1593</v>
      </c>
      <c r="I4188" s="22">
        <v>8555853826</v>
      </c>
      <c r="J4188" s="22" t="s">
        <v>5973</v>
      </c>
      <c r="K4188" s="40">
        <v>102505854</v>
      </c>
      <c r="L4188" s="21" t="s">
        <v>26</v>
      </c>
      <c r="M4188" s="21">
        <v>146708</v>
      </c>
      <c r="N4188" s="21">
        <v>268454</v>
      </c>
      <c r="O4188" s="21" t="s">
        <v>9371</v>
      </c>
      <c r="P4188" s="21" t="s">
        <v>26</v>
      </c>
      <c r="Q4188" s="21" t="s">
        <v>27</v>
      </c>
      <c r="R4188" s="21" t="s">
        <v>31</v>
      </c>
      <c r="S4188" s="21" t="s">
        <v>29</v>
      </c>
      <c r="T4188" s="21" t="e">
        <v>#N/A</v>
      </c>
      <c r="U4188" s="21" t="s">
        <v>33</v>
      </c>
      <c r="V4188" s="33" t="s">
        <v>33</v>
      </c>
      <c r="W4188" s="4">
        <f t="shared" si="195"/>
        <v>10</v>
      </c>
      <c r="X4188" s="14" t="str">
        <f t="shared" si="196"/>
        <v>CPF_Incompleto</v>
      </c>
      <c r="Y4188" s="13" t="str">
        <f t="shared" si="197"/>
        <v>085.558.538-26</v>
      </c>
      <c r="Z4188" s="10" t="str">
        <f>VLOOKUP(Y4188,FORNECEDORES!$A$2:$G$9043,3,0)</f>
        <v>APARECIDO VANDERLEI DA FONSECA</v>
      </c>
      <c r="AA4188" s="15" t="str">
        <f>VLOOKUP(Y4188,FORNECEDORES!$A$2:$G$9041,7,0)</f>
        <v>vander.fon@gmail.com;</v>
      </c>
    </row>
    <row r="4189" spans="1:27" x14ac:dyDescent="0.3">
      <c r="A4189" s="21" t="s">
        <v>9370</v>
      </c>
      <c r="B4189" s="32" t="s">
        <v>5971</v>
      </c>
      <c r="C4189" s="33">
        <v>45880</v>
      </c>
      <c r="D4189" s="33">
        <v>45884</v>
      </c>
      <c r="E4189" s="21" t="s">
        <v>34</v>
      </c>
      <c r="F4189" s="34">
        <v>3113.6</v>
      </c>
      <c r="G4189" s="21" t="s">
        <v>24</v>
      </c>
      <c r="H4189" s="21" t="s">
        <v>1593</v>
      </c>
      <c r="I4189" s="22">
        <v>8555853826</v>
      </c>
      <c r="J4189" s="22" t="s">
        <v>5973</v>
      </c>
      <c r="K4189" s="40">
        <v>102505854</v>
      </c>
      <c r="L4189" s="21" t="s">
        <v>26</v>
      </c>
      <c r="M4189" s="21">
        <v>146708</v>
      </c>
      <c r="N4189" s="21">
        <v>268454</v>
      </c>
      <c r="O4189" s="21" t="s">
        <v>9371</v>
      </c>
      <c r="P4189" s="21" t="s">
        <v>26</v>
      </c>
      <c r="Q4189" s="21" t="s">
        <v>27</v>
      </c>
      <c r="R4189" s="21" t="s">
        <v>31</v>
      </c>
      <c r="S4189" s="21" t="s">
        <v>29</v>
      </c>
      <c r="T4189" s="21" t="e">
        <v>#N/A</v>
      </c>
      <c r="U4189" s="21" t="s">
        <v>33</v>
      </c>
      <c r="V4189" s="33" t="s">
        <v>33</v>
      </c>
      <c r="W4189" s="4">
        <f t="shared" si="195"/>
        <v>10</v>
      </c>
      <c r="X4189" s="14" t="str">
        <f t="shared" si="196"/>
        <v>CPF_Incompleto</v>
      </c>
      <c r="Y4189" s="13" t="str">
        <f t="shared" si="197"/>
        <v>085.558.538-26</v>
      </c>
      <c r="Z4189" s="10" t="str">
        <f>VLOOKUP(Y4189,FORNECEDORES!$A$2:$G$9043,3,0)</f>
        <v>APARECIDO VANDERLEI DA FONSECA</v>
      </c>
      <c r="AA4189" s="15" t="str">
        <f>VLOOKUP(Y4189,FORNECEDORES!$A$2:$G$9041,7,0)</f>
        <v>vander.fon@gmail.com;</v>
      </c>
    </row>
    <row r="4190" spans="1:27" x14ac:dyDescent="0.3">
      <c r="A4190" s="21" t="s">
        <v>9387</v>
      </c>
      <c r="B4190" s="32" t="s">
        <v>6404</v>
      </c>
      <c r="C4190" s="33">
        <v>45880</v>
      </c>
      <c r="D4190" s="33">
        <v>45910</v>
      </c>
      <c r="E4190" s="21" t="s">
        <v>23</v>
      </c>
      <c r="F4190" s="34">
        <v>17000</v>
      </c>
      <c r="G4190" s="21" t="s">
        <v>24</v>
      </c>
      <c r="H4190" s="21" t="s">
        <v>959</v>
      </c>
      <c r="I4190" s="22">
        <v>31022966000153</v>
      </c>
      <c r="J4190" s="22" t="s">
        <v>6491</v>
      </c>
      <c r="K4190" s="40">
        <v>102511252</v>
      </c>
      <c r="L4190" s="21" t="s">
        <v>26</v>
      </c>
      <c r="M4190" s="21">
        <v>146735</v>
      </c>
      <c r="N4190" s="21">
        <v>268510</v>
      </c>
      <c r="O4190" s="21" t="s">
        <v>9388</v>
      </c>
      <c r="P4190" s="21" t="s">
        <v>26</v>
      </c>
      <c r="Q4190" s="21" t="s">
        <v>77</v>
      </c>
      <c r="R4190" s="21" t="s">
        <v>31</v>
      </c>
      <c r="S4190" s="21" t="s">
        <v>5691</v>
      </c>
      <c r="T4190" s="21" t="s">
        <v>24</v>
      </c>
      <c r="U4190" s="21">
        <v>30</v>
      </c>
      <c r="V4190" s="33">
        <v>45910</v>
      </c>
      <c r="W4190" s="4">
        <f t="shared" si="195"/>
        <v>14</v>
      </c>
      <c r="X4190" s="14" t="str">
        <f t="shared" si="196"/>
        <v>CNPJ</v>
      </c>
      <c r="Y4190" s="13" t="str">
        <f t="shared" si="197"/>
        <v>31.022.966/0001-53</v>
      </c>
      <c r="Z4190" s="10" t="str">
        <f>VLOOKUP(Y4190,FORNECEDORES!$A$2:$G$9043,3,0)</f>
        <v>ENGELUCAS SERVICOS ADMINISTRATIVOS LTDA</v>
      </c>
      <c r="AA4190" s="15" t="str">
        <f>VLOOKUP(Y4190,FORNECEDORES!$A$2:$G$9041,7,0)</f>
        <v>ZACARIASBISPO@HOTMAIL.COM;</v>
      </c>
    </row>
    <row r="4191" spans="1:27" x14ac:dyDescent="0.3">
      <c r="A4191" s="21" t="s">
        <v>9389</v>
      </c>
      <c r="B4191" s="32" t="s">
        <v>6517</v>
      </c>
      <c r="C4191" s="33">
        <v>45880</v>
      </c>
      <c r="D4191" s="33">
        <v>45919</v>
      </c>
      <c r="E4191" s="21" t="s">
        <v>23</v>
      </c>
      <c r="F4191" s="34">
        <v>6900</v>
      </c>
      <c r="G4191" s="21" t="s">
        <v>24</v>
      </c>
      <c r="H4191" s="21" t="s">
        <v>565</v>
      </c>
      <c r="I4191" s="22">
        <v>49804103000101</v>
      </c>
      <c r="J4191" s="22" t="s">
        <v>7811</v>
      </c>
      <c r="K4191" s="40">
        <v>102512820</v>
      </c>
      <c r="L4191" s="21" t="s">
        <v>26</v>
      </c>
      <c r="M4191" s="21">
        <v>146739</v>
      </c>
      <c r="N4191" s="21">
        <v>268532</v>
      </c>
      <c r="O4191" s="21" t="s">
        <v>9390</v>
      </c>
      <c r="P4191" s="21" t="s">
        <v>26</v>
      </c>
      <c r="Q4191" s="21" t="s">
        <v>27</v>
      </c>
      <c r="R4191" s="21" t="s">
        <v>31</v>
      </c>
      <c r="S4191" s="21" t="s">
        <v>29</v>
      </c>
      <c r="T4191" s="21" t="s">
        <v>24</v>
      </c>
      <c r="U4191" s="21">
        <v>30</v>
      </c>
      <c r="V4191" s="33">
        <v>45920</v>
      </c>
      <c r="W4191" s="4">
        <f t="shared" si="195"/>
        <v>14</v>
      </c>
      <c r="X4191" s="14" t="str">
        <f t="shared" si="196"/>
        <v>CNPJ</v>
      </c>
      <c r="Y4191" s="13" t="str">
        <f t="shared" si="197"/>
        <v>49.804.103/0001-01</v>
      </c>
      <c r="Z4191" s="10" t="str">
        <f>VLOOKUP(Y4191,FORNECEDORES!$A$2:$G$9043,3,0)</f>
        <v>MVC EXPRESS SOLUCOES LOGISTICAS LTDA</v>
      </c>
      <c r="AA4191" s="15" t="str">
        <f>VLOOKUP(Y4191,FORNECEDORES!$A$2:$G$9041,7,0)</f>
        <v>marcelo.souza@mvcexpress.com.br;operacional@mvcexpress.com.br; comercial@mvcexpress.com.br;</v>
      </c>
    </row>
    <row r="4192" spans="1:27" x14ac:dyDescent="0.3">
      <c r="A4192" s="21" t="s">
        <v>9414</v>
      </c>
      <c r="B4192" s="32" t="s">
        <v>6416</v>
      </c>
      <c r="C4192" s="33">
        <v>45881</v>
      </c>
      <c r="D4192" s="33">
        <v>45910</v>
      </c>
      <c r="E4192" s="21" t="s">
        <v>23</v>
      </c>
      <c r="F4192" s="34">
        <v>2700</v>
      </c>
      <c r="G4192" s="21" t="s">
        <v>24</v>
      </c>
      <c r="H4192" s="21" t="s">
        <v>544</v>
      </c>
      <c r="I4192" s="22">
        <v>12985357000155</v>
      </c>
      <c r="J4192" s="22" t="s">
        <v>9415</v>
      </c>
      <c r="K4192" s="40">
        <v>102519920</v>
      </c>
      <c r="L4192" s="21" t="s">
        <v>26</v>
      </c>
      <c r="M4192" s="21">
        <v>146699</v>
      </c>
      <c r="N4192" s="21">
        <v>268397</v>
      </c>
      <c r="O4192" s="21">
        <v>1695</v>
      </c>
      <c r="P4192" s="21" t="s">
        <v>27</v>
      </c>
      <c r="Q4192" s="21" t="s">
        <v>27</v>
      </c>
      <c r="R4192" s="21" t="s">
        <v>28</v>
      </c>
      <c r="S4192" s="21" t="s">
        <v>5691</v>
      </c>
      <c r="T4192" s="21" t="s">
        <v>24</v>
      </c>
      <c r="U4192" s="21">
        <v>30</v>
      </c>
      <c r="V4192" s="33">
        <v>45910</v>
      </c>
      <c r="W4192" s="4">
        <f t="shared" si="195"/>
        <v>14</v>
      </c>
      <c r="X4192" s="14" t="str">
        <f t="shared" si="196"/>
        <v>CNPJ</v>
      </c>
      <c r="Y4192" s="13" t="str">
        <f t="shared" si="197"/>
        <v>12.985.357/0001-55</v>
      </c>
      <c r="Z4192" s="10" t="str">
        <f>VLOOKUP(Y4192,FORNECEDORES!$A$2:$G$9043,3,0)</f>
        <v>AVANTI LOGISTICA E TRANSPORTES LTDA</v>
      </c>
      <c r="AA4192" s="15" t="str">
        <f>VLOOKUP(Y4192,FORNECEDORES!$A$2:$G$9041,7,0)</f>
        <v>gerentedeoperacoes@avantilogistica.com.br; gilberto@avantilogistica.com.br; jorge.veiga@avantilogistica.com.br; operacoes@avantilogistica.com.br;</v>
      </c>
    </row>
    <row r="4193" spans="1:27" x14ac:dyDescent="0.3">
      <c r="A4193" s="21" t="s">
        <v>9416</v>
      </c>
      <c r="B4193" s="32" t="s">
        <v>6004</v>
      </c>
      <c r="C4193" s="33">
        <v>45881</v>
      </c>
      <c r="D4193" s="33">
        <v>45905</v>
      </c>
      <c r="E4193" s="21" t="s">
        <v>23</v>
      </c>
      <c r="F4193" s="34">
        <v>1500</v>
      </c>
      <c r="G4193" s="21" t="s">
        <v>24</v>
      </c>
      <c r="H4193" s="21" t="s">
        <v>5031</v>
      </c>
      <c r="I4193" s="22">
        <v>3134969000143</v>
      </c>
      <c r="J4193" s="22" t="s">
        <v>6005</v>
      </c>
      <c r="K4193" s="40">
        <v>102520971</v>
      </c>
      <c r="L4193" s="21" t="s">
        <v>26</v>
      </c>
      <c r="M4193" s="21">
        <v>146421</v>
      </c>
      <c r="N4193" s="21">
        <v>267801</v>
      </c>
      <c r="O4193" s="21">
        <v>3903</v>
      </c>
      <c r="P4193" s="21" t="s">
        <v>26</v>
      </c>
      <c r="Q4193" s="21" t="s">
        <v>26</v>
      </c>
      <c r="R4193" s="21" t="s">
        <v>31</v>
      </c>
      <c r="S4193" s="21" t="s">
        <v>29</v>
      </c>
      <c r="T4193" s="21" t="e">
        <v>#N/A</v>
      </c>
      <c r="U4193" s="21" t="s">
        <v>5997</v>
      </c>
      <c r="V4193" s="33" t="s">
        <v>5997</v>
      </c>
      <c r="W4193" s="4">
        <f t="shared" si="195"/>
        <v>13</v>
      </c>
      <c r="X4193" s="14" t="str">
        <f t="shared" si="196"/>
        <v>CNPJ_INCOMPLETO_1</v>
      </c>
      <c r="Y4193" s="13" t="str">
        <f t="shared" si="197"/>
        <v>03.134.969/0001-43</v>
      </c>
      <c r="Z4193" s="10" t="str">
        <f>VLOOKUP(Y4193,FORNECEDORES!$A$2:$G$9043,3,0)</f>
        <v>TRANSPORTADORA AQUINO OSASCO LTDA</v>
      </c>
      <c r="AA4193" s="15" t="str">
        <f>VLOOKUP(Y4193,FORNECEDORES!$A$2:$G$9041,7,0)</f>
        <v>trans.aquinoosasco@terra.com.br;</v>
      </c>
    </row>
    <row r="4194" spans="1:27" x14ac:dyDescent="0.3">
      <c r="A4194" s="21" t="s">
        <v>9417</v>
      </c>
      <c r="B4194" s="32" t="s">
        <v>6004</v>
      </c>
      <c r="C4194" s="33">
        <v>45881</v>
      </c>
      <c r="D4194" s="33">
        <v>45905</v>
      </c>
      <c r="E4194" s="21" t="s">
        <v>23</v>
      </c>
      <c r="F4194" s="34">
        <v>1500</v>
      </c>
      <c r="G4194" s="21" t="s">
        <v>24</v>
      </c>
      <c r="H4194" s="21" t="s">
        <v>5031</v>
      </c>
      <c r="I4194" s="22">
        <v>3134969000143</v>
      </c>
      <c r="J4194" s="22" t="s">
        <v>6005</v>
      </c>
      <c r="K4194" s="21">
        <v>102521325</v>
      </c>
      <c r="L4194" s="21" t="s">
        <v>26</v>
      </c>
      <c r="M4194" s="21">
        <v>146443</v>
      </c>
      <c r="N4194" s="21">
        <v>267853</v>
      </c>
      <c r="O4194" s="21" t="s">
        <v>9418</v>
      </c>
      <c r="P4194" s="21" t="s">
        <v>26</v>
      </c>
      <c r="Q4194" s="21" t="s">
        <v>26</v>
      </c>
      <c r="R4194" s="21" t="s">
        <v>31</v>
      </c>
      <c r="S4194" s="21" t="s">
        <v>29</v>
      </c>
      <c r="T4194" s="21" t="e">
        <v>#N/A</v>
      </c>
      <c r="U4194" s="21" t="s">
        <v>5997</v>
      </c>
      <c r="V4194" s="33" t="s">
        <v>5997</v>
      </c>
      <c r="W4194" s="4">
        <f t="shared" si="195"/>
        <v>13</v>
      </c>
      <c r="X4194" s="14" t="str">
        <f t="shared" si="196"/>
        <v>CNPJ_INCOMPLETO_1</v>
      </c>
      <c r="Y4194" s="13" t="str">
        <f t="shared" si="197"/>
        <v>03.134.969/0001-43</v>
      </c>
      <c r="Z4194" s="10" t="str">
        <f>VLOOKUP(Y4194,FORNECEDORES!$A$2:$G$9043,3,0)</f>
        <v>TRANSPORTADORA AQUINO OSASCO LTDA</v>
      </c>
      <c r="AA4194" s="15" t="str">
        <f>VLOOKUP(Y4194,FORNECEDORES!$A$2:$G$9041,7,0)</f>
        <v>trans.aquinoosasco@terra.com.br;</v>
      </c>
    </row>
    <row r="4195" spans="1:27" x14ac:dyDescent="0.3">
      <c r="A4195" s="21" t="s">
        <v>9419</v>
      </c>
      <c r="B4195" s="32" t="s">
        <v>8016</v>
      </c>
      <c r="C4195" s="33">
        <v>45881</v>
      </c>
      <c r="D4195" s="33"/>
      <c r="E4195" s="21" t="s">
        <v>23</v>
      </c>
      <c r="F4195" s="34">
        <v>2950</v>
      </c>
      <c r="G4195" s="21" t="s">
        <v>5692</v>
      </c>
      <c r="H4195" s="21" t="s">
        <v>177</v>
      </c>
      <c r="I4195" s="22">
        <v>97550973000136</v>
      </c>
      <c r="J4195" s="22" t="s">
        <v>9420</v>
      </c>
      <c r="K4195" s="40">
        <v>102521513</v>
      </c>
      <c r="L4195" s="21" t="s">
        <v>26</v>
      </c>
      <c r="M4195" s="21">
        <v>146542</v>
      </c>
      <c r="N4195" s="21">
        <v>268087</v>
      </c>
      <c r="O4195" s="21">
        <v>3901</v>
      </c>
      <c r="P4195" s="21" t="s">
        <v>26</v>
      </c>
      <c r="Q4195" s="21" t="s">
        <v>92</v>
      </c>
      <c r="R4195" s="21" t="s">
        <v>31</v>
      </c>
      <c r="S4195" s="21" t="s">
        <v>29</v>
      </c>
      <c r="T4195" s="21" t="e">
        <v>#N/A</v>
      </c>
      <c r="U4195" s="21">
        <v>30</v>
      </c>
      <c r="V4195" s="33">
        <v>45910</v>
      </c>
      <c r="W4195" s="4">
        <f t="shared" si="195"/>
        <v>14</v>
      </c>
      <c r="X4195" s="14" t="str">
        <f t="shared" si="196"/>
        <v>CNPJ</v>
      </c>
      <c r="Y4195" s="13" t="str">
        <f t="shared" si="197"/>
        <v>97.550.973/0001-36</v>
      </c>
      <c r="Z4195" s="10" t="str">
        <f>VLOOKUP(Y4195,FORNECEDORES!$A$2:$G$9043,3,0)</f>
        <v>BOMLOG BRASIL TRANSPORTES LTDA</v>
      </c>
      <c r="AA4195" s="15" t="str">
        <f>VLOOKUP(Y4195,FORNECEDORES!$A$2:$G$9041,7,0)</f>
        <v>bruno.lima@bomlogbrasil.com.br;</v>
      </c>
    </row>
    <row r="4196" spans="1:27" x14ac:dyDescent="0.3">
      <c r="A4196" s="21" t="s">
        <v>9421</v>
      </c>
      <c r="B4196" s="32" t="s">
        <v>6170</v>
      </c>
      <c r="C4196" s="33">
        <v>45881</v>
      </c>
      <c r="D4196" s="33">
        <v>45910</v>
      </c>
      <c r="E4196" s="21" t="s">
        <v>23</v>
      </c>
      <c r="F4196" s="34">
        <v>28100</v>
      </c>
      <c r="G4196" s="21" t="s">
        <v>24</v>
      </c>
      <c r="H4196" s="21" t="s">
        <v>409</v>
      </c>
      <c r="I4196" s="22">
        <v>23612315000195</v>
      </c>
      <c r="J4196" s="22" t="s">
        <v>6543</v>
      </c>
      <c r="K4196" s="40">
        <v>102521961</v>
      </c>
      <c r="L4196" s="21" t="s">
        <v>26</v>
      </c>
      <c r="M4196" s="21">
        <v>146466</v>
      </c>
      <c r="N4196" s="21">
        <v>267913</v>
      </c>
      <c r="O4196" s="21" t="s">
        <v>9422</v>
      </c>
      <c r="P4196" s="21" t="s">
        <v>26</v>
      </c>
      <c r="Q4196" s="21" t="s">
        <v>88</v>
      </c>
      <c r="R4196" s="21" t="s">
        <v>31</v>
      </c>
      <c r="S4196" s="21" t="s">
        <v>29</v>
      </c>
      <c r="T4196" s="21" t="s">
        <v>24</v>
      </c>
      <c r="U4196" s="21">
        <v>30</v>
      </c>
      <c r="V4196" s="33">
        <v>45910</v>
      </c>
      <c r="W4196" s="4">
        <f t="shared" si="195"/>
        <v>14</v>
      </c>
      <c r="X4196" s="14" t="str">
        <f t="shared" si="196"/>
        <v>CNPJ</v>
      </c>
      <c r="Y4196" s="13" t="str">
        <f t="shared" si="197"/>
        <v>23.612.315/0001-95</v>
      </c>
      <c r="Z4196" s="10" t="str">
        <f>VLOOKUP(Y4196,FORNECEDORES!$A$2:$G$9043,3,0)</f>
        <v>GUERRA LOGISTICA LTDA</v>
      </c>
      <c r="AA4196" s="15" t="str">
        <f>VLOOKUP(Y4196,FORNECEDORES!$A$2:$G$9041,7,0)</f>
        <v>karina.carvalho@guerralogistica.com.br; diogo.parra@guerralogistica.com.br;</v>
      </c>
    </row>
    <row r="4197" spans="1:27" x14ac:dyDescent="0.3">
      <c r="A4197" s="21" t="s">
        <v>9423</v>
      </c>
      <c r="B4197" s="32" t="s">
        <v>5992</v>
      </c>
      <c r="C4197" s="33">
        <v>45881</v>
      </c>
      <c r="D4197" s="33">
        <v>45890</v>
      </c>
      <c r="E4197" s="21" t="s">
        <v>23</v>
      </c>
      <c r="F4197" s="34">
        <v>1100</v>
      </c>
      <c r="G4197" s="21" t="s">
        <v>24</v>
      </c>
      <c r="H4197" s="21" t="s">
        <v>5993</v>
      </c>
      <c r="I4197" s="22">
        <v>48511466000188</v>
      </c>
      <c r="J4197" s="22" t="s">
        <v>6530</v>
      </c>
      <c r="K4197" s="40">
        <v>102522370</v>
      </c>
      <c r="L4197" s="21" t="s">
        <v>26</v>
      </c>
      <c r="M4197" s="21">
        <v>146465</v>
      </c>
      <c r="N4197" s="21">
        <v>267907</v>
      </c>
      <c r="O4197" s="21">
        <v>3954</v>
      </c>
      <c r="P4197" s="21" t="s">
        <v>26</v>
      </c>
      <c r="Q4197" s="21" t="s">
        <v>26</v>
      </c>
      <c r="R4197" s="21" t="s">
        <v>31</v>
      </c>
      <c r="S4197" s="21" t="s">
        <v>29</v>
      </c>
      <c r="T4197" s="21" t="s">
        <v>24</v>
      </c>
      <c r="U4197" s="21" t="s">
        <v>33</v>
      </c>
      <c r="V4197" s="33" t="s">
        <v>33</v>
      </c>
      <c r="W4197" s="4">
        <f t="shared" si="195"/>
        <v>14</v>
      </c>
      <c r="X4197" s="14" t="str">
        <f t="shared" si="196"/>
        <v>CNPJ</v>
      </c>
      <c r="Y4197" s="13" t="str">
        <f t="shared" si="197"/>
        <v>48.511.466/0001-88</v>
      </c>
      <c r="Z4197" s="10" t="str">
        <f>VLOOKUP(Y4197,FORNECEDORES!$A$2:$G$9043,3,0)</f>
        <v>JAQUELINE DE FATIMA LEMES BRITO 22790781800</v>
      </c>
      <c r="AA4197" s="15" t="str">
        <f>VLOOKUP(Y4197,FORNECEDORES!$A$2:$G$9041,7,0)</f>
        <v>jaquelinelemesbrito12@gmail.com;</v>
      </c>
    </row>
    <row r="4198" spans="1:27" x14ac:dyDescent="0.3">
      <c r="A4198" s="21" t="s">
        <v>9424</v>
      </c>
      <c r="B4198" s="32" t="s">
        <v>5992</v>
      </c>
      <c r="C4198" s="33">
        <v>45881</v>
      </c>
      <c r="D4198" s="33">
        <v>45890</v>
      </c>
      <c r="E4198" s="21" t="s">
        <v>23</v>
      </c>
      <c r="F4198" s="34">
        <v>1100</v>
      </c>
      <c r="G4198" s="21" t="s">
        <v>24</v>
      </c>
      <c r="H4198" s="21" t="s">
        <v>5993</v>
      </c>
      <c r="I4198" s="22">
        <v>48511466000188</v>
      </c>
      <c r="J4198" s="22" t="s">
        <v>6001</v>
      </c>
      <c r="K4198" s="40">
        <v>102522670</v>
      </c>
      <c r="L4198" s="21" t="s">
        <v>26</v>
      </c>
      <c r="M4198" s="21">
        <v>146411</v>
      </c>
      <c r="N4198" s="21">
        <v>267775</v>
      </c>
      <c r="O4198" s="21">
        <v>3900</v>
      </c>
      <c r="P4198" s="21" t="s">
        <v>26</v>
      </c>
      <c r="Q4198" s="21" t="s">
        <v>26</v>
      </c>
      <c r="R4198" s="21" t="s">
        <v>31</v>
      </c>
      <c r="S4198" s="21" t="s">
        <v>29</v>
      </c>
      <c r="T4198" s="21" t="s">
        <v>24</v>
      </c>
      <c r="U4198" s="21" t="s">
        <v>33</v>
      </c>
      <c r="V4198" s="33" t="s">
        <v>33</v>
      </c>
      <c r="W4198" s="4">
        <f t="shared" si="195"/>
        <v>14</v>
      </c>
      <c r="X4198" s="14" t="str">
        <f t="shared" si="196"/>
        <v>CNPJ</v>
      </c>
      <c r="Y4198" s="13" t="str">
        <f t="shared" si="197"/>
        <v>48.511.466/0001-88</v>
      </c>
      <c r="Z4198" s="10" t="str">
        <f>VLOOKUP(Y4198,FORNECEDORES!$A$2:$G$9043,3,0)</f>
        <v>JAQUELINE DE FATIMA LEMES BRITO 22790781800</v>
      </c>
      <c r="AA4198" s="15" t="str">
        <f>VLOOKUP(Y4198,FORNECEDORES!$A$2:$G$9041,7,0)</f>
        <v>jaquelinelemesbrito12@gmail.com;</v>
      </c>
    </row>
    <row r="4199" spans="1:27" x14ac:dyDescent="0.3">
      <c r="A4199" s="21" t="s">
        <v>9425</v>
      </c>
      <c r="B4199" s="32" t="s">
        <v>5992</v>
      </c>
      <c r="C4199" s="33">
        <v>45881</v>
      </c>
      <c r="D4199" s="33">
        <v>45890</v>
      </c>
      <c r="E4199" s="21" t="s">
        <v>23</v>
      </c>
      <c r="F4199" s="34">
        <v>1100</v>
      </c>
      <c r="G4199" s="21" t="s">
        <v>24</v>
      </c>
      <c r="H4199" s="21" t="s">
        <v>5993</v>
      </c>
      <c r="I4199" s="22">
        <v>48511466000188</v>
      </c>
      <c r="J4199" s="22" t="s">
        <v>6000</v>
      </c>
      <c r="K4199" s="40">
        <v>102522792</v>
      </c>
      <c r="L4199" s="21" t="s">
        <v>26</v>
      </c>
      <c r="M4199" s="21">
        <v>146413</v>
      </c>
      <c r="N4199" s="21">
        <v>267777</v>
      </c>
      <c r="O4199" s="21" t="s">
        <v>9426</v>
      </c>
      <c r="P4199" s="21" t="s">
        <v>26</v>
      </c>
      <c r="Q4199" s="21" t="s">
        <v>26</v>
      </c>
      <c r="R4199" s="21" t="s">
        <v>31</v>
      </c>
      <c r="S4199" s="21" t="s">
        <v>29</v>
      </c>
      <c r="T4199" s="21" t="s">
        <v>24</v>
      </c>
      <c r="U4199" s="21" t="s">
        <v>33</v>
      </c>
      <c r="V4199" s="33" t="s">
        <v>33</v>
      </c>
      <c r="W4199" s="4">
        <f t="shared" si="195"/>
        <v>14</v>
      </c>
      <c r="X4199" s="14" t="str">
        <f t="shared" si="196"/>
        <v>CNPJ</v>
      </c>
      <c r="Y4199" s="13" t="str">
        <f t="shared" si="197"/>
        <v>48.511.466/0001-88</v>
      </c>
      <c r="Z4199" s="10" t="str">
        <f>VLOOKUP(Y4199,FORNECEDORES!$A$2:$G$9043,3,0)</f>
        <v>JAQUELINE DE FATIMA LEMES BRITO 22790781800</v>
      </c>
      <c r="AA4199" s="15" t="str">
        <f>VLOOKUP(Y4199,FORNECEDORES!$A$2:$G$9041,7,0)</f>
        <v>jaquelinelemesbrito12@gmail.com;</v>
      </c>
    </row>
    <row r="4200" spans="1:27" x14ac:dyDescent="0.3">
      <c r="A4200" s="21" t="s">
        <v>9427</v>
      </c>
      <c r="B4200" s="32" t="s">
        <v>5992</v>
      </c>
      <c r="C4200" s="33">
        <v>45881</v>
      </c>
      <c r="D4200" s="33">
        <v>45890</v>
      </c>
      <c r="E4200" s="21" t="s">
        <v>23</v>
      </c>
      <c r="F4200" s="34">
        <v>1100</v>
      </c>
      <c r="G4200" s="21" t="s">
        <v>24</v>
      </c>
      <c r="H4200" s="21" t="s">
        <v>5993</v>
      </c>
      <c r="I4200" s="22">
        <v>48511466000188</v>
      </c>
      <c r="J4200" s="22" t="s">
        <v>6000</v>
      </c>
      <c r="K4200" s="40">
        <v>102523008</v>
      </c>
      <c r="L4200" s="21" t="s">
        <v>26</v>
      </c>
      <c r="M4200" s="21">
        <v>146503</v>
      </c>
      <c r="N4200" s="21">
        <v>267999</v>
      </c>
      <c r="O4200" s="21">
        <v>3980</v>
      </c>
      <c r="P4200" s="21" t="s">
        <v>26</v>
      </c>
      <c r="Q4200" s="21" t="s">
        <v>26</v>
      </c>
      <c r="R4200" s="21" t="s">
        <v>31</v>
      </c>
      <c r="S4200" s="21" t="s">
        <v>29</v>
      </c>
      <c r="T4200" s="21" t="s">
        <v>24</v>
      </c>
      <c r="U4200" s="21" t="s">
        <v>33</v>
      </c>
      <c r="V4200" s="33" t="s">
        <v>33</v>
      </c>
      <c r="W4200" s="4">
        <f t="shared" si="195"/>
        <v>14</v>
      </c>
      <c r="X4200" s="14" t="str">
        <f t="shared" si="196"/>
        <v>CNPJ</v>
      </c>
      <c r="Y4200" s="13" t="str">
        <f t="shared" si="197"/>
        <v>48.511.466/0001-88</v>
      </c>
      <c r="Z4200" s="10" t="str">
        <f>VLOOKUP(Y4200,FORNECEDORES!$A$2:$G$9043,3,0)</f>
        <v>JAQUELINE DE FATIMA LEMES BRITO 22790781800</v>
      </c>
      <c r="AA4200" s="15" t="str">
        <f>VLOOKUP(Y4200,FORNECEDORES!$A$2:$G$9041,7,0)</f>
        <v>jaquelinelemesbrito12@gmail.com;</v>
      </c>
    </row>
    <row r="4201" spans="1:27" x14ac:dyDescent="0.3">
      <c r="A4201" s="21" t="s">
        <v>9428</v>
      </c>
      <c r="B4201" s="32" t="s">
        <v>5992</v>
      </c>
      <c r="C4201" s="33">
        <v>45881</v>
      </c>
      <c r="D4201" s="33">
        <v>45890</v>
      </c>
      <c r="E4201" s="21" t="s">
        <v>23</v>
      </c>
      <c r="F4201" s="34">
        <v>1100</v>
      </c>
      <c r="G4201" s="21" t="s">
        <v>24</v>
      </c>
      <c r="H4201" s="21" t="s">
        <v>5993</v>
      </c>
      <c r="I4201" s="22">
        <v>48511466000188</v>
      </c>
      <c r="J4201" s="22" t="s">
        <v>6530</v>
      </c>
      <c r="K4201" s="40">
        <v>102523277</v>
      </c>
      <c r="L4201" s="21" t="s">
        <v>26</v>
      </c>
      <c r="M4201" s="21">
        <v>146504</v>
      </c>
      <c r="N4201" s="21">
        <v>268000</v>
      </c>
      <c r="O4201" s="21">
        <v>3979</v>
      </c>
      <c r="P4201" s="21" t="s">
        <v>26</v>
      </c>
      <c r="Q4201" s="21" t="s">
        <v>26</v>
      </c>
      <c r="R4201" s="21" t="s">
        <v>31</v>
      </c>
      <c r="S4201" s="21" t="s">
        <v>29</v>
      </c>
      <c r="T4201" s="21" t="s">
        <v>24</v>
      </c>
      <c r="U4201" s="21" t="s">
        <v>33</v>
      </c>
      <c r="V4201" s="33" t="s">
        <v>33</v>
      </c>
      <c r="W4201" s="4">
        <f t="shared" si="195"/>
        <v>14</v>
      </c>
      <c r="X4201" s="14" t="str">
        <f t="shared" si="196"/>
        <v>CNPJ</v>
      </c>
      <c r="Y4201" s="13" t="str">
        <f t="shared" si="197"/>
        <v>48.511.466/0001-88</v>
      </c>
      <c r="Z4201" s="10" t="str">
        <f>VLOOKUP(Y4201,FORNECEDORES!$A$2:$G$9043,3,0)</f>
        <v>JAQUELINE DE FATIMA LEMES BRITO 22790781800</v>
      </c>
      <c r="AA4201" s="15" t="str">
        <f>VLOOKUP(Y4201,FORNECEDORES!$A$2:$G$9041,7,0)</f>
        <v>jaquelinelemesbrito12@gmail.com;</v>
      </c>
    </row>
    <row r="4202" spans="1:27" x14ac:dyDescent="0.3">
      <c r="A4202" s="21" t="s">
        <v>9429</v>
      </c>
      <c r="B4202" s="32" t="s">
        <v>5992</v>
      </c>
      <c r="C4202" s="33">
        <v>45881</v>
      </c>
      <c r="D4202" s="33">
        <v>45890</v>
      </c>
      <c r="E4202" s="21" t="s">
        <v>23</v>
      </c>
      <c r="F4202" s="34">
        <v>1100</v>
      </c>
      <c r="G4202" s="21" t="s">
        <v>24</v>
      </c>
      <c r="H4202" s="21" t="s">
        <v>5993</v>
      </c>
      <c r="I4202" s="22">
        <v>48511466000188</v>
      </c>
      <c r="J4202" s="22" t="s">
        <v>6530</v>
      </c>
      <c r="K4202" s="21">
        <v>102523428</v>
      </c>
      <c r="L4202" s="21" t="s">
        <v>26</v>
      </c>
      <c r="M4202" s="21">
        <v>146544</v>
      </c>
      <c r="N4202" s="21">
        <v>268089</v>
      </c>
      <c r="O4202" s="21">
        <v>4022</v>
      </c>
      <c r="P4202" s="21" t="s">
        <v>26</v>
      </c>
      <c r="Q4202" s="21" t="s">
        <v>26</v>
      </c>
      <c r="R4202" s="21" t="s">
        <v>31</v>
      </c>
      <c r="S4202" s="21" t="s">
        <v>29</v>
      </c>
      <c r="T4202" s="21" t="s">
        <v>24</v>
      </c>
      <c r="U4202" s="21" t="s">
        <v>33</v>
      </c>
      <c r="V4202" s="33" t="s">
        <v>33</v>
      </c>
      <c r="W4202" s="4">
        <f t="shared" si="195"/>
        <v>14</v>
      </c>
      <c r="X4202" s="14" t="str">
        <f t="shared" si="196"/>
        <v>CNPJ</v>
      </c>
      <c r="Y4202" s="13" t="str">
        <f t="shared" si="197"/>
        <v>48.511.466/0001-88</v>
      </c>
      <c r="Z4202" s="10" t="str">
        <f>VLOOKUP(Y4202,FORNECEDORES!$A$2:$G$9043,3,0)</f>
        <v>JAQUELINE DE FATIMA LEMES BRITO 22790781800</v>
      </c>
      <c r="AA4202" s="15" t="str">
        <f>VLOOKUP(Y4202,FORNECEDORES!$A$2:$G$9041,7,0)</f>
        <v>jaquelinelemesbrito12@gmail.com;</v>
      </c>
    </row>
    <row r="4203" spans="1:27" x14ac:dyDescent="0.3">
      <c r="A4203" s="21" t="s">
        <v>9430</v>
      </c>
      <c r="B4203" s="32" t="s">
        <v>5992</v>
      </c>
      <c r="C4203" s="33">
        <v>45881</v>
      </c>
      <c r="D4203" s="33">
        <v>45890</v>
      </c>
      <c r="E4203" s="21" t="s">
        <v>23</v>
      </c>
      <c r="F4203" s="34">
        <v>1100</v>
      </c>
      <c r="G4203" s="21" t="s">
        <v>24</v>
      </c>
      <c r="H4203" s="21" t="s">
        <v>5993</v>
      </c>
      <c r="I4203" s="22">
        <v>48511466000188</v>
      </c>
      <c r="J4203" s="22" t="s">
        <v>6001</v>
      </c>
      <c r="K4203" s="40">
        <v>102523629</v>
      </c>
      <c r="L4203" s="21" t="s">
        <v>26</v>
      </c>
      <c r="M4203" s="21">
        <v>146498</v>
      </c>
      <c r="N4203" s="21">
        <v>267994</v>
      </c>
      <c r="O4203" s="21" t="s">
        <v>9431</v>
      </c>
      <c r="P4203" s="21" t="s">
        <v>26</v>
      </c>
      <c r="Q4203" s="21" t="s">
        <v>26</v>
      </c>
      <c r="R4203" s="21" t="s">
        <v>31</v>
      </c>
      <c r="S4203" s="21" t="s">
        <v>29</v>
      </c>
      <c r="T4203" s="21" t="s">
        <v>24</v>
      </c>
      <c r="U4203" s="21" t="s">
        <v>33</v>
      </c>
      <c r="V4203" s="33" t="s">
        <v>33</v>
      </c>
      <c r="W4203" s="4">
        <f t="shared" si="195"/>
        <v>14</v>
      </c>
      <c r="X4203" s="14" t="str">
        <f t="shared" si="196"/>
        <v>CNPJ</v>
      </c>
      <c r="Y4203" s="13" t="str">
        <f t="shared" si="197"/>
        <v>48.511.466/0001-88</v>
      </c>
      <c r="Z4203" s="10" t="str">
        <f>VLOOKUP(Y4203,FORNECEDORES!$A$2:$G$9043,3,0)</f>
        <v>JAQUELINE DE FATIMA LEMES BRITO 22790781800</v>
      </c>
      <c r="AA4203" s="15" t="str">
        <f>VLOOKUP(Y4203,FORNECEDORES!$A$2:$G$9041,7,0)</f>
        <v>jaquelinelemesbrito12@gmail.com;</v>
      </c>
    </row>
    <row r="4204" spans="1:27" x14ac:dyDescent="0.3">
      <c r="A4204" s="21" t="s">
        <v>9432</v>
      </c>
      <c r="B4204" s="32" t="s">
        <v>6517</v>
      </c>
      <c r="C4204" s="33">
        <v>45881</v>
      </c>
      <c r="D4204" s="33">
        <v>45910</v>
      </c>
      <c r="E4204" s="21" t="s">
        <v>23</v>
      </c>
      <c r="F4204" s="34">
        <v>6900</v>
      </c>
      <c r="G4204" s="21" t="s">
        <v>24</v>
      </c>
      <c r="H4204" s="21" t="s">
        <v>565</v>
      </c>
      <c r="I4204" s="22">
        <v>49804103000101</v>
      </c>
      <c r="J4204" s="22" t="s">
        <v>6516</v>
      </c>
      <c r="K4204" s="40">
        <v>102523737</v>
      </c>
      <c r="L4204" s="21" t="s">
        <v>26</v>
      </c>
      <c r="M4204" s="21">
        <v>146484</v>
      </c>
      <c r="N4204" s="21">
        <v>267965</v>
      </c>
      <c r="O4204" s="21">
        <v>3965</v>
      </c>
      <c r="P4204" s="21" t="s">
        <v>26</v>
      </c>
      <c r="Q4204" s="21" t="s">
        <v>27</v>
      </c>
      <c r="R4204" s="21" t="s">
        <v>31</v>
      </c>
      <c r="S4204" s="21" t="s">
        <v>29</v>
      </c>
      <c r="T4204" s="21" t="s">
        <v>24</v>
      </c>
      <c r="U4204" s="21">
        <v>30</v>
      </c>
      <c r="V4204" s="33">
        <v>45910</v>
      </c>
      <c r="W4204" s="4">
        <f t="shared" si="195"/>
        <v>14</v>
      </c>
      <c r="X4204" s="14" t="str">
        <f t="shared" si="196"/>
        <v>CNPJ</v>
      </c>
      <c r="Y4204" s="13" t="str">
        <f t="shared" si="197"/>
        <v>49.804.103/0001-01</v>
      </c>
      <c r="Z4204" s="10" t="str">
        <f>VLOOKUP(Y4204,FORNECEDORES!$A$2:$G$9043,3,0)</f>
        <v>MVC EXPRESS SOLUCOES LOGISTICAS LTDA</v>
      </c>
      <c r="AA4204" s="15" t="str">
        <f>VLOOKUP(Y4204,FORNECEDORES!$A$2:$G$9041,7,0)</f>
        <v>marcelo.souza@mvcexpress.com.br;operacional@mvcexpress.com.br; comercial@mvcexpress.com.br;</v>
      </c>
    </row>
    <row r="4205" spans="1:27" x14ac:dyDescent="0.3">
      <c r="A4205" s="21" t="s">
        <v>9433</v>
      </c>
      <c r="B4205" s="32" t="s">
        <v>6517</v>
      </c>
      <c r="C4205" s="33">
        <v>45881</v>
      </c>
      <c r="D4205" s="33"/>
      <c r="E4205" s="21" t="s">
        <v>23</v>
      </c>
      <c r="F4205" s="34">
        <v>8800</v>
      </c>
      <c r="G4205" s="21" t="s">
        <v>6546</v>
      </c>
      <c r="H4205" s="21" t="s">
        <v>565</v>
      </c>
      <c r="I4205" s="22">
        <v>49804103000101</v>
      </c>
      <c r="J4205" s="22" t="s">
        <v>9434</v>
      </c>
      <c r="K4205" s="40">
        <v>102523990</v>
      </c>
      <c r="L4205" s="21" t="s">
        <v>26</v>
      </c>
      <c r="M4205" s="21">
        <v>146377</v>
      </c>
      <c r="N4205" s="21">
        <v>267684</v>
      </c>
      <c r="O4205" s="21">
        <v>3860</v>
      </c>
      <c r="P4205" s="21" t="s">
        <v>26</v>
      </c>
      <c r="Q4205" s="21" t="s">
        <v>79</v>
      </c>
      <c r="R4205" s="21" t="s">
        <v>31</v>
      </c>
      <c r="S4205" s="21" t="s">
        <v>29</v>
      </c>
      <c r="T4205" s="21" t="s">
        <v>24</v>
      </c>
      <c r="U4205" s="21">
        <v>30</v>
      </c>
      <c r="V4205" s="33">
        <v>45910</v>
      </c>
      <c r="W4205" s="4">
        <f t="shared" si="195"/>
        <v>14</v>
      </c>
      <c r="X4205" s="14" t="str">
        <f t="shared" si="196"/>
        <v>CNPJ</v>
      </c>
      <c r="Y4205" s="13" t="str">
        <f t="shared" si="197"/>
        <v>49.804.103/0001-01</v>
      </c>
      <c r="Z4205" s="10" t="str">
        <f>VLOOKUP(Y4205,FORNECEDORES!$A$2:$G$9043,3,0)</f>
        <v>MVC EXPRESS SOLUCOES LOGISTICAS LTDA</v>
      </c>
      <c r="AA4205" s="15" t="str">
        <f>VLOOKUP(Y4205,FORNECEDORES!$A$2:$G$9041,7,0)</f>
        <v>marcelo.souza@mvcexpress.com.br;operacional@mvcexpress.com.br; comercial@mvcexpress.com.br;</v>
      </c>
    </row>
    <row r="4206" spans="1:27" x14ac:dyDescent="0.3">
      <c r="A4206" s="21" t="s">
        <v>9435</v>
      </c>
      <c r="B4206" s="32" t="s">
        <v>6517</v>
      </c>
      <c r="C4206" s="33">
        <v>45881</v>
      </c>
      <c r="D4206" s="33"/>
      <c r="E4206" s="21" t="s">
        <v>23</v>
      </c>
      <c r="F4206" s="34">
        <v>8800</v>
      </c>
      <c r="G4206" s="21" t="s">
        <v>6546</v>
      </c>
      <c r="H4206" s="21" t="s">
        <v>565</v>
      </c>
      <c r="I4206" s="22">
        <v>49804103000101</v>
      </c>
      <c r="J4206" s="22" t="s">
        <v>8553</v>
      </c>
      <c r="K4206" s="40">
        <v>102524133</v>
      </c>
      <c r="L4206" s="21" t="s">
        <v>26</v>
      </c>
      <c r="M4206" s="21">
        <v>146306</v>
      </c>
      <c r="N4206" s="21">
        <v>267448</v>
      </c>
      <c r="O4206" s="21">
        <v>3803</v>
      </c>
      <c r="P4206" s="21" t="s">
        <v>26</v>
      </c>
      <c r="Q4206" s="21" t="s">
        <v>79</v>
      </c>
      <c r="R4206" s="21" t="s">
        <v>31</v>
      </c>
      <c r="S4206" s="21" t="s">
        <v>29</v>
      </c>
      <c r="T4206" s="21" t="s">
        <v>24</v>
      </c>
      <c r="U4206" s="21">
        <v>30</v>
      </c>
      <c r="V4206" s="33">
        <v>45910</v>
      </c>
      <c r="W4206" s="4">
        <f t="shared" si="195"/>
        <v>14</v>
      </c>
      <c r="X4206" s="14" t="str">
        <f t="shared" si="196"/>
        <v>CNPJ</v>
      </c>
      <c r="Y4206" s="13" t="str">
        <f t="shared" si="197"/>
        <v>49.804.103/0001-01</v>
      </c>
      <c r="Z4206" s="10" t="str">
        <f>VLOOKUP(Y4206,FORNECEDORES!$A$2:$G$9043,3,0)</f>
        <v>MVC EXPRESS SOLUCOES LOGISTICAS LTDA</v>
      </c>
      <c r="AA4206" s="15" t="str">
        <f>VLOOKUP(Y4206,FORNECEDORES!$A$2:$G$9041,7,0)</f>
        <v>marcelo.souza@mvcexpress.com.br;operacional@mvcexpress.com.br; comercial@mvcexpress.com.br;</v>
      </c>
    </row>
    <row r="4207" spans="1:27" x14ac:dyDescent="0.3">
      <c r="A4207" s="21" t="s">
        <v>9436</v>
      </c>
      <c r="B4207" s="32" t="s">
        <v>6374</v>
      </c>
      <c r="C4207" s="33">
        <v>45881</v>
      </c>
      <c r="D4207" s="33">
        <v>45910</v>
      </c>
      <c r="E4207" s="21" t="s">
        <v>23</v>
      </c>
      <c r="F4207" s="34">
        <v>5000</v>
      </c>
      <c r="G4207" s="21" t="s">
        <v>24</v>
      </c>
      <c r="H4207" s="21" t="s">
        <v>2112</v>
      </c>
      <c r="I4207" s="22">
        <v>3945518000196</v>
      </c>
      <c r="J4207" s="22" t="s">
        <v>9352</v>
      </c>
      <c r="K4207" s="40">
        <v>102524360</v>
      </c>
      <c r="L4207" s="21" t="s">
        <v>26</v>
      </c>
      <c r="M4207" s="21">
        <v>146470</v>
      </c>
      <c r="N4207" s="21">
        <v>267923</v>
      </c>
      <c r="O4207" s="21" t="s">
        <v>9437</v>
      </c>
      <c r="P4207" s="21" t="s">
        <v>26</v>
      </c>
      <c r="Q4207" s="21" t="s">
        <v>91</v>
      </c>
      <c r="R4207" s="21" t="s">
        <v>31</v>
      </c>
      <c r="S4207" s="21" t="s">
        <v>29</v>
      </c>
      <c r="T4207" s="21" t="s">
        <v>24</v>
      </c>
      <c r="U4207" s="21">
        <v>30</v>
      </c>
      <c r="V4207" s="33">
        <v>45910</v>
      </c>
      <c r="W4207" s="4">
        <f t="shared" si="195"/>
        <v>13</v>
      </c>
      <c r="X4207" s="14" t="str">
        <f t="shared" si="196"/>
        <v>CNPJ_INCOMPLETO_1</v>
      </c>
      <c r="Y4207" s="13" t="str">
        <f t="shared" si="197"/>
        <v>03.945.518/0001-96</v>
      </c>
      <c r="Z4207" s="10" t="str">
        <f>VLOOKUP(Y4207,FORNECEDORES!$A$2:$G$9043,3,0)</f>
        <v>ELITE EXPRESS LTDA</v>
      </c>
      <c r="AA4207" s="15" t="str">
        <f>VLOOKUP(Y4207,FORNECEDORES!$A$2:$G$9041,7,0)</f>
        <v>leonardo@mwmtransportes.com; wagner@mwmtransportes.com;</v>
      </c>
    </row>
    <row r="4208" spans="1:27" x14ac:dyDescent="0.3">
      <c r="A4208" s="21" t="s">
        <v>9438</v>
      </c>
      <c r="B4208" s="32" t="s">
        <v>6374</v>
      </c>
      <c r="C4208" s="33">
        <v>45881</v>
      </c>
      <c r="D4208" s="33">
        <v>45910</v>
      </c>
      <c r="E4208" s="21" t="s">
        <v>23</v>
      </c>
      <c r="F4208" s="34">
        <v>3333.33</v>
      </c>
      <c r="G4208" s="21" t="s">
        <v>24</v>
      </c>
      <c r="H4208" s="21" t="s">
        <v>2112</v>
      </c>
      <c r="I4208" s="22">
        <v>3945518000196</v>
      </c>
      <c r="J4208" s="22" t="s">
        <v>8080</v>
      </c>
      <c r="K4208" s="40">
        <v>102524566</v>
      </c>
      <c r="L4208" s="21" t="s">
        <v>26</v>
      </c>
      <c r="M4208" s="21">
        <v>146522</v>
      </c>
      <c r="N4208" s="21">
        <v>268057</v>
      </c>
      <c r="O4208" s="21" t="s">
        <v>9439</v>
      </c>
      <c r="P4208" s="21" t="s">
        <v>26</v>
      </c>
      <c r="Q4208" s="21" t="s">
        <v>91</v>
      </c>
      <c r="R4208" s="21" t="s">
        <v>31</v>
      </c>
      <c r="S4208" s="21" t="s">
        <v>29</v>
      </c>
      <c r="T4208" s="21" t="s">
        <v>24</v>
      </c>
      <c r="U4208" s="21">
        <v>30</v>
      </c>
      <c r="V4208" s="33">
        <v>45910</v>
      </c>
      <c r="W4208" s="4">
        <f t="shared" si="195"/>
        <v>13</v>
      </c>
      <c r="X4208" s="14" t="str">
        <f t="shared" si="196"/>
        <v>CNPJ_INCOMPLETO_1</v>
      </c>
      <c r="Y4208" s="13" t="str">
        <f t="shared" si="197"/>
        <v>03.945.518/0001-96</v>
      </c>
      <c r="Z4208" s="10" t="str">
        <f>VLOOKUP(Y4208,FORNECEDORES!$A$2:$G$9043,3,0)</f>
        <v>ELITE EXPRESS LTDA</v>
      </c>
      <c r="AA4208" s="15" t="str">
        <f>VLOOKUP(Y4208,FORNECEDORES!$A$2:$G$9041,7,0)</f>
        <v>leonardo@mwmtransportes.com; wagner@mwmtransportes.com;</v>
      </c>
    </row>
    <row r="4209" spans="1:27" x14ac:dyDescent="0.3">
      <c r="A4209" s="21" t="s">
        <v>9440</v>
      </c>
      <c r="B4209" s="32" t="s">
        <v>6374</v>
      </c>
      <c r="C4209" s="33">
        <v>45881</v>
      </c>
      <c r="D4209" s="33">
        <v>45910</v>
      </c>
      <c r="E4209" s="21" t="s">
        <v>23</v>
      </c>
      <c r="F4209" s="34">
        <v>3838.5</v>
      </c>
      <c r="G4209" s="21" t="s">
        <v>24</v>
      </c>
      <c r="H4209" s="21" t="s">
        <v>2112</v>
      </c>
      <c r="I4209" s="22">
        <v>3945518000196</v>
      </c>
      <c r="J4209" s="22" t="s">
        <v>9441</v>
      </c>
      <c r="K4209" s="40">
        <v>102524793</v>
      </c>
      <c r="L4209" s="21" t="s">
        <v>26</v>
      </c>
      <c r="M4209" s="21">
        <v>146538</v>
      </c>
      <c r="N4209" s="21">
        <v>268082</v>
      </c>
      <c r="O4209" s="21">
        <v>3955</v>
      </c>
      <c r="P4209" s="21" t="s">
        <v>26</v>
      </c>
      <c r="Q4209" s="21" t="s">
        <v>91</v>
      </c>
      <c r="R4209" s="21" t="s">
        <v>31</v>
      </c>
      <c r="S4209" s="21" t="s">
        <v>29</v>
      </c>
      <c r="T4209" s="21" t="s">
        <v>24</v>
      </c>
      <c r="U4209" s="21">
        <v>30</v>
      </c>
      <c r="V4209" s="33">
        <v>45910</v>
      </c>
      <c r="W4209" s="4">
        <f t="shared" si="195"/>
        <v>13</v>
      </c>
      <c r="X4209" s="14" t="str">
        <f t="shared" si="196"/>
        <v>CNPJ_INCOMPLETO_1</v>
      </c>
      <c r="Y4209" s="13" t="str">
        <f t="shared" si="197"/>
        <v>03.945.518/0001-96</v>
      </c>
      <c r="Z4209" s="10" t="str">
        <f>VLOOKUP(Y4209,FORNECEDORES!$A$2:$G$9043,3,0)</f>
        <v>ELITE EXPRESS LTDA</v>
      </c>
      <c r="AA4209" s="15" t="str">
        <f>VLOOKUP(Y4209,FORNECEDORES!$A$2:$G$9041,7,0)</f>
        <v>leonardo@mwmtransportes.com; wagner@mwmtransportes.com;</v>
      </c>
    </row>
    <row r="4210" spans="1:27" x14ac:dyDescent="0.3">
      <c r="A4210" s="21" t="s">
        <v>9372</v>
      </c>
      <c r="B4210" s="32" t="s">
        <v>6023</v>
      </c>
      <c r="C4210" s="33">
        <v>45881</v>
      </c>
      <c r="D4210" s="33">
        <v>45881</v>
      </c>
      <c r="E4210" s="21" t="s">
        <v>5680</v>
      </c>
      <c r="F4210" s="34">
        <v>4670.3999999999996</v>
      </c>
      <c r="G4210" s="21" t="s">
        <v>24</v>
      </c>
      <c r="H4210" s="21" t="s">
        <v>2158</v>
      </c>
      <c r="I4210" s="22">
        <v>32489374168</v>
      </c>
      <c r="J4210" s="22" t="s">
        <v>9373</v>
      </c>
      <c r="K4210" s="40">
        <v>102525689</v>
      </c>
      <c r="L4210" s="21" t="s">
        <v>26</v>
      </c>
      <c r="M4210" s="21">
        <v>146758</v>
      </c>
      <c r="N4210" s="21">
        <v>268561</v>
      </c>
      <c r="O4210" s="21" t="s">
        <v>9374</v>
      </c>
      <c r="P4210" s="21" t="s">
        <v>26</v>
      </c>
      <c r="Q4210" s="21" t="s">
        <v>79</v>
      </c>
      <c r="R4210" s="21" t="s">
        <v>31</v>
      </c>
      <c r="S4210" s="21" t="s">
        <v>29</v>
      </c>
      <c r="T4210" s="21" t="e">
        <v>#N/A</v>
      </c>
      <c r="U4210" s="21" t="s">
        <v>30</v>
      </c>
      <c r="V4210" s="33" t="s">
        <v>30</v>
      </c>
      <c r="W4210" s="4">
        <f t="shared" si="195"/>
        <v>11</v>
      </c>
      <c r="X4210" s="14" t="str">
        <f t="shared" si="196"/>
        <v>CPF</v>
      </c>
      <c r="Y4210" s="13" t="str">
        <f t="shared" si="197"/>
        <v>324.893.741-68</v>
      </c>
      <c r="Z4210" s="10" t="str">
        <f>VLOOKUP(Y4210,FORNECEDORES!$A$2:$G$9043,3,0)</f>
        <v>HELIO VALLADARES MACHADO JUNIOR</v>
      </c>
      <c r="AA4210" s="15" t="str">
        <f>VLOOKUP(Y4210,FORNECEDORES!$A$2:$G$9041,7,0)</f>
        <v>heliomachado.fh@gmail.com;</v>
      </c>
    </row>
    <row r="4211" spans="1:27" x14ac:dyDescent="0.3">
      <c r="A4211" s="21" t="s">
        <v>9372</v>
      </c>
      <c r="B4211" s="32" t="s">
        <v>6023</v>
      </c>
      <c r="C4211" s="33">
        <v>45881</v>
      </c>
      <c r="D4211" s="33">
        <v>45883</v>
      </c>
      <c r="E4211" s="21" t="s">
        <v>34</v>
      </c>
      <c r="F4211" s="34">
        <v>3113.6</v>
      </c>
      <c r="G4211" s="21" t="s">
        <v>24</v>
      </c>
      <c r="H4211" s="21" t="s">
        <v>2158</v>
      </c>
      <c r="I4211" s="22">
        <v>32489374168</v>
      </c>
      <c r="J4211" s="22" t="s">
        <v>9373</v>
      </c>
      <c r="K4211" s="21">
        <v>102525689</v>
      </c>
      <c r="L4211" s="21" t="s">
        <v>26</v>
      </c>
      <c r="M4211" s="21">
        <v>146758</v>
      </c>
      <c r="N4211" s="21">
        <v>268561</v>
      </c>
      <c r="O4211" s="21" t="s">
        <v>9374</v>
      </c>
      <c r="P4211" s="21" t="s">
        <v>26</v>
      </c>
      <c r="Q4211" s="21" t="s">
        <v>79</v>
      </c>
      <c r="R4211" s="21" t="s">
        <v>31</v>
      </c>
      <c r="S4211" s="21" t="s">
        <v>29</v>
      </c>
      <c r="T4211" s="21" t="e">
        <v>#N/A</v>
      </c>
      <c r="U4211" s="21" t="s">
        <v>30</v>
      </c>
      <c r="V4211" s="33" t="s">
        <v>30</v>
      </c>
      <c r="W4211" s="4">
        <f t="shared" si="195"/>
        <v>11</v>
      </c>
      <c r="X4211" s="14" t="str">
        <f t="shared" si="196"/>
        <v>CPF</v>
      </c>
      <c r="Y4211" s="13" t="str">
        <f t="shared" si="197"/>
        <v>324.893.741-68</v>
      </c>
      <c r="Z4211" s="10" t="str">
        <f>VLOOKUP(Y4211,FORNECEDORES!$A$2:$G$9043,3,0)</f>
        <v>HELIO VALLADARES MACHADO JUNIOR</v>
      </c>
      <c r="AA4211" s="15" t="str">
        <f>VLOOKUP(Y4211,FORNECEDORES!$A$2:$G$9041,7,0)</f>
        <v>heliomachado.fh@gmail.com;</v>
      </c>
    </row>
    <row r="4212" spans="1:27" x14ac:dyDescent="0.3">
      <c r="A4212" s="21" t="s">
        <v>9630</v>
      </c>
      <c r="B4212" s="32" t="s">
        <v>6004</v>
      </c>
      <c r="C4212" s="33">
        <v>45881</v>
      </c>
      <c r="D4212" s="33">
        <v>45905</v>
      </c>
      <c r="E4212" s="21" t="s">
        <v>23</v>
      </c>
      <c r="F4212" s="34">
        <v>1500</v>
      </c>
      <c r="G4212" s="21" t="s">
        <v>24</v>
      </c>
      <c r="H4212" s="21" t="s">
        <v>5031</v>
      </c>
      <c r="I4212" s="22">
        <v>3134969000143</v>
      </c>
      <c r="J4212" s="22" t="s">
        <v>6005</v>
      </c>
      <c r="K4212" s="40">
        <v>102525838</v>
      </c>
      <c r="L4212" s="21" t="s">
        <v>26</v>
      </c>
      <c r="M4212" s="21">
        <v>146496</v>
      </c>
      <c r="N4212" s="21">
        <v>267992</v>
      </c>
      <c r="O4212" s="21">
        <v>3955</v>
      </c>
      <c r="P4212" s="21" t="s">
        <v>26</v>
      </c>
      <c r="Q4212" s="21" t="s">
        <v>26</v>
      </c>
      <c r="R4212" s="21" t="s">
        <v>31</v>
      </c>
      <c r="S4212" s="21" t="s">
        <v>29</v>
      </c>
      <c r="T4212" s="21" t="e">
        <v>#N/A</v>
      </c>
      <c r="U4212" s="21" t="s">
        <v>5997</v>
      </c>
      <c r="V4212" s="33" t="s">
        <v>5997</v>
      </c>
      <c r="W4212" s="4">
        <f t="shared" si="195"/>
        <v>13</v>
      </c>
      <c r="X4212" s="14" t="str">
        <f t="shared" si="196"/>
        <v>CNPJ_INCOMPLETO_1</v>
      </c>
      <c r="Y4212" s="13" t="str">
        <f t="shared" si="197"/>
        <v>03.134.969/0001-43</v>
      </c>
      <c r="Z4212" s="10" t="str">
        <f>VLOOKUP(Y4212,FORNECEDORES!$A$2:$G$9043,3,0)</f>
        <v>TRANSPORTADORA AQUINO OSASCO LTDA</v>
      </c>
      <c r="AA4212" s="15" t="str">
        <f>VLOOKUP(Y4212,FORNECEDORES!$A$2:$G$9041,7,0)</f>
        <v>trans.aquinoosasco@terra.com.br;</v>
      </c>
    </row>
    <row r="4213" spans="1:27" x14ac:dyDescent="0.3">
      <c r="A4213" s="21" t="s">
        <v>9443</v>
      </c>
      <c r="B4213" s="32" t="s">
        <v>6004</v>
      </c>
      <c r="C4213" s="33">
        <v>45881</v>
      </c>
      <c r="D4213" s="33">
        <v>45905</v>
      </c>
      <c r="E4213" s="21" t="s">
        <v>23</v>
      </c>
      <c r="F4213" s="34">
        <v>1500</v>
      </c>
      <c r="G4213" s="21" t="s">
        <v>24</v>
      </c>
      <c r="H4213" s="21" t="s">
        <v>5031</v>
      </c>
      <c r="I4213" s="22">
        <v>3134969000143</v>
      </c>
      <c r="J4213" s="22" t="s">
        <v>6005</v>
      </c>
      <c r="K4213" s="40">
        <v>102525994</v>
      </c>
      <c r="L4213" s="21" t="s">
        <v>26</v>
      </c>
      <c r="M4213" s="21">
        <v>146516</v>
      </c>
      <c r="N4213" s="21">
        <v>268036</v>
      </c>
      <c r="O4213" s="21">
        <v>4000</v>
      </c>
      <c r="P4213" s="21" t="s">
        <v>26</v>
      </c>
      <c r="Q4213" s="21" t="s">
        <v>26</v>
      </c>
      <c r="R4213" s="21" t="s">
        <v>31</v>
      </c>
      <c r="S4213" s="21" t="s">
        <v>29</v>
      </c>
      <c r="T4213" s="21" t="e">
        <v>#N/A</v>
      </c>
      <c r="U4213" s="21" t="s">
        <v>5997</v>
      </c>
      <c r="V4213" s="33" t="s">
        <v>5997</v>
      </c>
      <c r="W4213" s="4">
        <f t="shared" si="195"/>
        <v>13</v>
      </c>
      <c r="X4213" s="14" t="str">
        <f t="shared" si="196"/>
        <v>CNPJ_INCOMPLETO_1</v>
      </c>
      <c r="Y4213" s="13" t="str">
        <f t="shared" si="197"/>
        <v>03.134.969/0001-43</v>
      </c>
      <c r="Z4213" s="10" t="str">
        <f>VLOOKUP(Y4213,FORNECEDORES!$A$2:$G$9043,3,0)</f>
        <v>TRANSPORTADORA AQUINO OSASCO LTDA</v>
      </c>
      <c r="AA4213" s="15" t="str">
        <f>VLOOKUP(Y4213,FORNECEDORES!$A$2:$G$9041,7,0)</f>
        <v>trans.aquinoosasco@terra.com.br;</v>
      </c>
    </row>
    <row r="4214" spans="1:27" x14ac:dyDescent="0.3">
      <c r="A4214" s="21" t="s">
        <v>9444</v>
      </c>
      <c r="B4214" s="32" t="s">
        <v>6004</v>
      </c>
      <c r="C4214" s="33">
        <v>45881</v>
      </c>
      <c r="D4214" s="33">
        <v>45905</v>
      </c>
      <c r="E4214" s="21" t="s">
        <v>23</v>
      </c>
      <c r="F4214" s="34">
        <v>1500</v>
      </c>
      <c r="G4214" s="21" t="s">
        <v>24</v>
      </c>
      <c r="H4214" s="21" t="s">
        <v>5031</v>
      </c>
      <c r="I4214" s="22">
        <v>3134969000143</v>
      </c>
      <c r="J4214" s="22" t="s">
        <v>6112</v>
      </c>
      <c r="K4214" s="40">
        <v>102526139</v>
      </c>
      <c r="L4214" s="21" t="s">
        <v>26</v>
      </c>
      <c r="M4214" s="21">
        <v>146512</v>
      </c>
      <c r="N4214" s="21">
        <v>268019</v>
      </c>
      <c r="O4214" s="21">
        <v>3991</v>
      </c>
      <c r="P4214" s="21" t="s">
        <v>26</v>
      </c>
      <c r="Q4214" s="21" t="s">
        <v>26</v>
      </c>
      <c r="R4214" s="21" t="s">
        <v>31</v>
      </c>
      <c r="S4214" s="21" t="s">
        <v>29</v>
      </c>
      <c r="T4214" s="21" t="e">
        <v>#N/A</v>
      </c>
      <c r="U4214" s="21" t="s">
        <v>5997</v>
      </c>
      <c r="V4214" s="33" t="s">
        <v>5997</v>
      </c>
      <c r="W4214" s="4">
        <f t="shared" si="195"/>
        <v>13</v>
      </c>
      <c r="X4214" s="14" t="str">
        <f t="shared" si="196"/>
        <v>CNPJ_INCOMPLETO_1</v>
      </c>
      <c r="Y4214" s="13" t="str">
        <f t="shared" si="197"/>
        <v>03.134.969/0001-43</v>
      </c>
      <c r="Z4214" s="10" t="str">
        <f>VLOOKUP(Y4214,FORNECEDORES!$A$2:$G$9043,3,0)</f>
        <v>TRANSPORTADORA AQUINO OSASCO LTDA</v>
      </c>
      <c r="AA4214" s="15" t="str">
        <f>VLOOKUP(Y4214,FORNECEDORES!$A$2:$G$9041,7,0)</f>
        <v>trans.aquinoosasco@terra.com.br;</v>
      </c>
    </row>
    <row r="4215" spans="1:27" x14ac:dyDescent="0.3">
      <c r="A4215" s="21" t="s">
        <v>9445</v>
      </c>
      <c r="B4215" s="32" t="s">
        <v>6004</v>
      </c>
      <c r="C4215" s="33">
        <v>45881</v>
      </c>
      <c r="D4215" s="33">
        <v>45905</v>
      </c>
      <c r="E4215" s="21" t="s">
        <v>23</v>
      </c>
      <c r="F4215" s="34">
        <v>1500</v>
      </c>
      <c r="G4215" s="21" t="s">
        <v>24</v>
      </c>
      <c r="H4215" s="21" t="s">
        <v>5031</v>
      </c>
      <c r="I4215" s="22">
        <v>3134969000143</v>
      </c>
      <c r="J4215" s="22" t="s">
        <v>6009</v>
      </c>
      <c r="K4215" s="40">
        <v>102526404</v>
      </c>
      <c r="L4215" s="21" t="s">
        <v>26</v>
      </c>
      <c r="M4215" s="21">
        <v>146282</v>
      </c>
      <c r="N4215" s="21">
        <v>267393</v>
      </c>
      <c r="O4215" s="21">
        <v>3786</v>
      </c>
      <c r="P4215" s="21" t="s">
        <v>26</v>
      </c>
      <c r="Q4215" s="21" t="s">
        <v>26</v>
      </c>
      <c r="R4215" s="21" t="s">
        <v>31</v>
      </c>
      <c r="S4215" s="21" t="s">
        <v>29</v>
      </c>
      <c r="T4215" s="21" t="e">
        <v>#N/A</v>
      </c>
      <c r="U4215" s="21" t="s">
        <v>5997</v>
      </c>
      <c r="V4215" s="33" t="s">
        <v>5997</v>
      </c>
      <c r="W4215" s="4">
        <f t="shared" si="195"/>
        <v>13</v>
      </c>
      <c r="X4215" s="14" t="str">
        <f t="shared" si="196"/>
        <v>CNPJ_INCOMPLETO_1</v>
      </c>
      <c r="Y4215" s="13" t="str">
        <f t="shared" si="197"/>
        <v>03.134.969/0001-43</v>
      </c>
      <c r="Z4215" s="10" t="str">
        <f>VLOOKUP(Y4215,FORNECEDORES!$A$2:$G$9043,3,0)</f>
        <v>TRANSPORTADORA AQUINO OSASCO LTDA</v>
      </c>
      <c r="AA4215" s="15" t="str">
        <f>VLOOKUP(Y4215,FORNECEDORES!$A$2:$G$9041,7,0)</f>
        <v>trans.aquinoosasco@terra.com.br;</v>
      </c>
    </row>
    <row r="4216" spans="1:27" x14ac:dyDescent="0.3">
      <c r="A4216" s="21" t="s">
        <v>9446</v>
      </c>
      <c r="B4216" s="32" t="s">
        <v>8016</v>
      </c>
      <c r="C4216" s="33">
        <v>45881</v>
      </c>
      <c r="D4216" s="33"/>
      <c r="E4216" s="21" t="s">
        <v>23</v>
      </c>
      <c r="F4216" s="34">
        <v>2950</v>
      </c>
      <c r="G4216" s="21" t="s">
        <v>5692</v>
      </c>
      <c r="H4216" s="21" t="s">
        <v>177</v>
      </c>
      <c r="I4216" s="22">
        <v>97550973000136</v>
      </c>
      <c r="J4216" s="22" t="s">
        <v>9447</v>
      </c>
      <c r="K4216" s="41">
        <v>102526615</v>
      </c>
      <c r="L4216" s="21" t="s">
        <v>26</v>
      </c>
      <c r="M4216" s="21">
        <v>146543</v>
      </c>
      <c r="N4216" s="21">
        <v>268088</v>
      </c>
      <c r="O4216" s="21">
        <v>4773</v>
      </c>
      <c r="P4216" s="21" t="s">
        <v>88</v>
      </c>
      <c r="Q4216" s="21" t="s">
        <v>92</v>
      </c>
      <c r="R4216" s="21" t="s">
        <v>31</v>
      </c>
      <c r="S4216" s="21" t="s">
        <v>29</v>
      </c>
      <c r="T4216" s="21" t="e">
        <v>#N/A</v>
      </c>
      <c r="U4216" s="21">
        <v>30</v>
      </c>
      <c r="V4216" s="33">
        <v>45910</v>
      </c>
      <c r="W4216" s="4">
        <f t="shared" si="195"/>
        <v>14</v>
      </c>
      <c r="X4216" s="14" t="str">
        <f t="shared" si="196"/>
        <v>CNPJ</v>
      </c>
      <c r="Y4216" s="13" t="str">
        <f t="shared" si="197"/>
        <v>97.550.973/0001-36</v>
      </c>
      <c r="Z4216" s="10" t="str">
        <f>VLOOKUP(Y4216,FORNECEDORES!$A$2:$G$9043,3,0)</f>
        <v>BOMLOG BRASIL TRANSPORTES LTDA</v>
      </c>
      <c r="AA4216" s="15" t="str">
        <f>VLOOKUP(Y4216,FORNECEDORES!$A$2:$G$9041,7,0)</f>
        <v>bruno.lima@bomlogbrasil.com.br;</v>
      </c>
    </row>
    <row r="4217" spans="1:27" x14ac:dyDescent="0.3">
      <c r="A4217" s="21" t="s">
        <v>9448</v>
      </c>
      <c r="B4217" s="32" t="s">
        <v>6398</v>
      </c>
      <c r="C4217" s="33">
        <v>45881</v>
      </c>
      <c r="D4217" s="33">
        <v>45911</v>
      </c>
      <c r="E4217" s="21" t="s">
        <v>23</v>
      </c>
      <c r="F4217" s="34">
        <v>11232.43</v>
      </c>
      <c r="G4217" s="21" t="s">
        <v>24</v>
      </c>
      <c r="H4217" s="21" t="s">
        <v>6399</v>
      </c>
      <c r="I4217" s="22">
        <v>18667818000128</v>
      </c>
      <c r="J4217" s="22" t="s">
        <v>7437</v>
      </c>
      <c r="K4217" s="40">
        <v>102526808</v>
      </c>
      <c r="L4217" s="21" t="s">
        <v>26</v>
      </c>
      <c r="M4217" s="21">
        <v>146762</v>
      </c>
      <c r="N4217" s="21">
        <v>268570</v>
      </c>
      <c r="O4217" s="21">
        <v>2479</v>
      </c>
      <c r="P4217" s="21" t="s">
        <v>26</v>
      </c>
      <c r="Q4217" s="21" t="s">
        <v>26</v>
      </c>
      <c r="R4217" s="21" t="s">
        <v>6484</v>
      </c>
      <c r="S4217" s="21" t="s">
        <v>29</v>
      </c>
      <c r="T4217" s="21" t="s">
        <v>24</v>
      </c>
      <c r="U4217" s="21">
        <v>30</v>
      </c>
      <c r="V4217" s="33">
        <v>45920</v>
      </c>
      <c r="W4217" s="4">
        <f t="shared" si="195"/>
        <v>14</v>
      </c>
      <c r="X4217" s="14" t="str">
        <f t="shared" si="196"/>
        <v>CNPJ</v>
      </c>
      <c r="Y4217" s="13" t="str">
        <f t="shared" si="197"/>
        <v>18.667.818/0001-28</v>
      </c>
      <c r="Z4217" s="10" t="str">
        <f>VLOOKUP(Y4217,FORNECEDORES!$A$2:$G$9043,3,0)</f>
        <v>PVG TRANSPORTES LTDA</v>
      </c>
      <c r="AA4217" s="15" t="str">
        <f>VLOOKUP(Y4217,FORNECEDORES!$A$2:$G$9041,7,0)</f>
        <v>danielogtransportes@yahoo.com.br;</v>
      </c>
    </row>
    <row r="4218" spans="1:27" x14ac:dyDescent="0.3">
      <c r="A4218" s="21" t="s">
        <v>9449</v>
      </c>
      <c r="B4218" s="32" t="s">
        <v>6381</v>
      </c>
      <c r="C4218" s="33">
        <v>45881</v>
      </c>
      <c r="D4218" s="33">
        <v>45910</v>
      </c>
      <c r="E4218" s="21" t="s">
        <v>23</v>
      </c>
      <c r="F4218" s="34">
        <v>28100</v>
      </c>
      <c r="G4218" s="21" t="s">
        <v>24</v>
      </c>
      <c r="H4218" s="21" t="s">
        <v>10910</v>
      </c>
      <c r="I4218" s="22">
        <v>10673610000100</v>
      </c>
      <c r="J4218" s="22" t="s">
        <v>6456</v>
      </c>
      <c r="K4218" s="40">
        <v>102527461</v>
      </c>
      <c r="L4218" s="21" t="s">
        <v>26</v>
      </c>
      <c r="M4218" s="21">
        <v>146580</v>
      </c>
      <c r="N4218" s="21">
        <v>268177</v>
      </c>
      <c r="O4218" s="21" t="s">
        <v>9450</v>
      </c>
      <c r="P4218" s="21" t="s">
        <v>26</v>
      </c>
      <c r="Q4218" s="21" t="s">
        <v>88</v>
      </c>
      <c r="R4218" s="21" t="s">
        <v>31</v>
      </c>
      <c r="S4218" s="21" t="s">
        <v>29</v>
      </c>
      <c r="T4218" s="21" t="s">
        <v>24</v>
      </c>
      <c r="U4218" s="21">
        <v>30</v>
      </c>
      <c r="V4218" s="33">
        <v>45910</v>
      </c>
      <c r="W4218" s="4">
        <f t="shared" si="195"/>
        <v>14</v>
      </c>
      <c r="X4218" s="14" t="str">
        <f t="shared" si="196"/>
        <v>CNPJ</v>
      </c>
      <c r="Y4218" s="13" t="str">
        <f t="shared" si="197"/>
        <v>10.673.610/0001-00</v>
      </c>
      <c r="Z4218" s="10" t="str">
        <f>VLOOKUP(Y4218,FORNECEDORES!$A$2:$G$9043,3,0)</f>
        <v>BILECA TRANSPORTES LOGISTICA</v>
      </c>
      <c r="AA4218" s="15" t="str">
        <f>VLOOKUP(Y4218,FORNECEDORES!$A$2:$G$9041,7,0)</f>
        <v>michel@bilecatransportes.com.br;</v>
      </c>
    </row>
    <row r="4219" spans="1:27" x14ac:dyDescent="0.3">
      <c r="A4219" s="21" t="s">
        <v>9451</v>
      </c>
      <c r="B4219" s="32" t="s">
        <v>6381</v>
      </c>
      <c r="C4219" s="33">
        <v>45881</v>
      </c>
      <c r="D4219" s="33">
        <v>45910</v>
      </c>
      <c r="E4219" s="21" t="s">
        <v>23</v>
      </c>
      <c r="F4219" s="34">
        <v>28100</v>
      </c>
      <c r="G4219" s="21" t="s">
        <v>24</v>
      </c>
      <c r="H4219" s="21" t="s">
        <v>10910</v>
      </c>
      <c r="I4219" s="22">
        <v>10673610000100</v>
      </c>
      <c r="J4219" s="22" t="s">
        <v>6384</v>
      </c>
      <c r="K4219" s="40">
        <v>102527611</v>
      </c>
      <c r="L4219" s="21" t="s">
        <v>26</v>
      </c>
      <c r="M4219" s="21">
        <v>146638</v>
      </c>
      <c r="N4219" s="21">
        <v>268289</v>
      </c>
      <c r="O4219" s="21" t="s">
        <v>9452</v>
      </c>
      <c r="P4219" s="21" t="s">
        <v>26</v>
      </c>
      <c r="Q4219" s="21" t="s">
        <v>88</v>
      </c>
      <c r="R4219" s="21" t="s">
        <v>31</v>
      </c>
      <c r="S4219" s="21" t="s">
        <v>29</v>
      </c>
      <c r="T4219" s="21" t="s">
        <v>24</v>
      </c>
      <c r="U4219" s="21">
        <v>30</v>
      </c>
      <c r="V4219" s="33">
        <v>45910</v>
      </c>
      <c r="W4219" s="4">
        <f t="shared" si="195"/>
        <v>14</v>
      </c>
      <c r="X4219" s="14" t="str">
        <f t="shared" si="196"/>
        <v>CNPJ</v>
      </c>
      <c r="Y4219" s="13" t="str">
        <f t="shared" si="197"/>
        <v>10.673.610/0001-00</v>
      </c>
      <c r="Z4219" s="10" t="str">
        <f>VLOOKUP(Y4219,FORNECEDORES!$A$2:$G$9043,3,0)</f>
        <v>BILECA TRANSPORTES LOGISTICA</v>
      </c>
      <c r="AA4219" s="15" t="str">
        <f>VLOOKUP(Y4219,FORNECEDORES!$A$2:$G$9041,7,0)</f>
        <v>michel@bilecatransportes.com.br;</v>
      </c>
    </row>
    <row r="4220" spans="1:27" x14ac:dyDescent="0.3">
      <c r="A4220" s="21" t="s">
        <v>9453</v>
      </c>
      <c r="B4220" s="32" t="s">
        <v>6381</v>
      </c>
      <c r="C4220" s="33">
        <v>45881</v>
      </c>
      <c r="D4220" s="33">
        <v>45910</v>
      </c>
      <c r="E4220" s="21" t="s">
        <v>23</v>
      </c>
      <c r="F4220" s="34">
        <v>28100</v>
      </c>
      <c r="G4220" s="21" t="s">
        <v>24</v>
      </c>
      <c r="H4220" s="21" t="s">
        <v>10910</v>
      </c>
      <c r="I4220" s="22">
        <v>10673610000100</v>
      </c>
      <c r="J4220" s="22" t="s">
        <v>6500</v>
      </c>
      <c r="K4220" s="40">
        <v>102527885</v>
      </c>
      <c r="L4220" s="21" t="s">
        <v>26</v>
      </c>
      <c r="M4220" s="21">
        <v>146664</v>
      </c>
      <c r="N4220" s="21">
        <v>268317</v>
      </c>
      <c r="O4220" s="21">
        <v>4147</v>
      </c>
      <c r="P4220" s="21" t="s">
        <v>26</v>
      </c>
      <c r="Q4220" s="21" t="s">
        <v>88</v>
      </c>
      <c r="R4220" s="21" t="s">
        <v>31</v>
      </c>
      <c r="S4220" s="21" t="s">
        <v>29</v>
      </c>
      <c r="T4220" s="21" t="s">
        <v>24</v>
      </c>
      <c r="U4220" s="21">
        <v>30</v>
      </c>
      <c r="V4220" s="33">
        <v>45910</v>
      </c>
      <c r="W4220" s="4">
        <f t="shared" si="195"/>
        <v>14</v>
      </c>
      <c r="X4220" s="14" t="str">
        <f t="shared" si="196"/>
        <v>CNPJ</v>
      </c>
      <c r="Y4220" s="13" t="str">
        <f t="shared" si="197"/>
        <v>10.673.610/0001-00</v>
      </c>
      <c r="Z4220" s="10" t="str">
        <f>VLOOKUP(Y4220,FORNECEDORES!$A$2:$G$9043,3,0)</f>
        <v>BILECA TRANSPORTES LOGISTICA</v>
      </c>
      <c r="AA4220" s="15" t="str">
        <f>VLOOKUP(Y4220,FORNECEDORES!$A$2:$G$9041,7,0)</f>
        <v>michel@bilecatransportes.com.br;</v>
      </c>
    </row>
    <row r="4221" spans="1:27" x14ac:dyDescent="0.3">
      <c r="A4221" s="21" t="s">
        <v>9454</v>
      </c>
      <c r="B4221" s="32" t="s">
        <v>8016</v>
      </c>
      <c r="C4221" s="33">
        <v>45881</v>
      </c>
      <c r="D4221" s="33"/>
      <c r="E4221" s="21" t="s">
        <v>23</v>
      </c>
      <c r="F4221" s="34">
        <v>2950</v>
      </c>
      <c r="G4221" s="21" t="s">
        <v>5692</v>
      </c>
      <c r="H4221" s="21" t="s">
        <v>177</v>
      </c>
      <c r="I4221" s="22">
        <v>97550973000136</v>
      </c>
      <c r="J4221" s="22" t="s">
        <v>9455</v>
      </c>
      <c r="K4221" s="40">
        <v>102527996</v>
      </c>
      <c r="L4221" s="21" t="s">
        <v>26</v>
      </c>
      <c r="M4221" s="21">
        <v>146608</v>
      </c>
      <c r="N4221" s="21">
        <v>268238</v>
      </c>
      <c r="O4221" s="21">
        <v>4043</v>
      </c>
      <c r="P4221" s="21" t="s">
        <v>26</v>
      </c>
      <c r="Q4221" s="21" t="s">
        <v>92</v>
      </c>
      <c r="R4221" s="21" t="s">
        <v>31</v>
      </c>
      <c r="S4221" s="21" t="s">
        <v>29</v>
      </c>
      <c r="T4221" s="21" t="e">
        <v>#N/A</v>
      </c>
      <c r="U4221" s="21">
        <v>30</v>
      </c>
      <c r="V4221" s="33">
        <v>45910</v>
      </c>
      <c r="W4221" s="4">
        <f t="shared" si="195"/>
        <v>14</v>
      </c>
      <c r="X4221" s="14" t="str">
        <f t="shared" si="196"/>
        <v>CNPJ</v>
      </c>
      <c r="Y4221" s="13" t="str">
        <f t="shared" si="197"/>
        <v>97.550.973/0001-36</v>
      </c>
      <c r="Z4221" s="10" t="str">
        <f>VLOOKUP(Y4221,FORNECEDORES!$A$2:$G$9043,3,0)</f>
        <v>BOMLOG BRASIL TRANSPORTES LTDA</v>
      </c>
      <c r="AA4221" s="15" t="str">
        <f>VLOOKUP(Y4221,FORNECEDORES!$A$2:$G$9041,7,0)</f>
        <v>bruno.lima@bomlogbrasil.com.br;</v>
      </c>
    </row>
    <row r="4222" spans="1:27" x14ac:dyDescent="0.3">
      <c r="A4222" s="21" t="s">
        <v>9456</v>
      </c>
      <c r="B4222" s="32" t="s">
        <v>6367</v>
      </c>
      <c r="C4222" s="33">
        <v>45881</v>
      </c>
      <c r="D4222" s="33">
        <v>45910</v>
      </c>
      <c r="E4222" s="21" t="s">
        <v>23</v>
      </c>
      <c r="F4222" s="34">
        <v>19000</v>
      </c>
      <c r="G4222" s="21" t="s">
        <v>24</v>
      </c>
      <c r="H4222" s="21" t="s">
        <v>2629</v>
      </c>
      <c r="I4222" s="22">
        <v>26683244000100</v>
      </c>
      <c r="J4222" s="22" t="s">
        <v>6458</v>
      </c>
      <c r="K4222" s="40">
        <v>102528095</v>
      </c>
      <c r="L4222" s="21" t="s">
        <v>26</v>
      </c>
      <c r="M4222" s="21">
        <v>146646</v>
      </c>
      <c r="N4222" s="21">
        <v>268296</v>
      </c>
      <c r="O4222" s="21" t="s">
        <v>9457</v>
      </c>
      <c r="P4222" s="21" t="s">
        <v>26</v>
      </c>
      <c r="Q4222" s="21" t="s">
        <v>77</v>
      </c>
      <c r="R4222" s="21" t="s">
        <v>31</v>
      </c>
      <c r="S4222" s="21" t="s">
        <v>29</v>
      </c>
      <c r="T4222" s="21" t="s">
        <v>24</v>
      </c>
      <c r="U4222" s="21">
        <v>30</v>
      </c>
      <c r="V4222" s="33">
        <v>45910</v>
      </c>
      <c r="W4222" s="4">
        <f t="shared" si="195"/>
        <v>14</v>
      </c>
      <c r="X4222" s="14" t="str">
        <f t="shared" si="196"/>
        <v>CNPJ</v>
      </c>
      <c r="Y4222" s="13" t="str">
        <f t="shared" si="197"/>
        <v>26.683.244/0001-00</v>
      </c>
      <c r="Z4222" s="10" t="str">
        <f>VLOOKUP(Y4222,FORNECEDORES!$A$2:$G$9043,3,0)</f>
        <v>F7 LOGISTICA E TRANSPORTE LTDA</v>
      </c>
      <c r="AA4222" s="15" t="str">
        <f>VLOOKUP(Y4222,FORNECEDORES!$A$2:$G$9041,7,0)</f>
        <v>controle1@f7log.com.br; controle3@f7log.com.br; cargas@f7log.com.br; financeiro@f7log.com.br;</v>
      </c>
    </row>
    <row r="4223" spans="1:27" x14ac:dyDescent="0.3">
      <c r="A4223" s="21" t="s">
        <v>9458</v>
      </c>
      <c r="B4223" s="32" t="s">
        <v>6367</v>
      </c>
      <c r="C4223" s="33">
        <v>45881</v>
      </c>
      <c r="D4223" s="33">
        <v>45910</v>
      </c>
      <c r="E4223" s="21" t="s">
        <v>23</v>
      </c>
      <c r="F4223" s="34">
        <v>29000</v>
      </c>
      <c r="G4223" s="21" t="s">
        <v>24</v>
      </c>
      <c r="H4223" s="21" t="s">
        <v>2629</v>
      </c>
      <c r="I4223" s="22">
        <v>26683244000100</v>
      </c>
      <c r="J4223" s="22" t="s">
        <v>6445</v>
      </c>
      <c r="K4223" s="40">
        <v>102528241</v>
      </c>
      <c r="L4223" s="21" t="s">
        <v>26</v>
      </c>
      <c r="M4223" s="21">
        <v>146658</v>
      </c>
      <c r="N4223" s="21">
        <v>268308</v>
      </c>
      <c r="O4223" s="21" t="s">
        <v>9459</v>
      </c>
      <c r="P4223" s="21" t="s">
        <v>26</v>
      </c>
      <c r="Q4223" s="21" t="s">
        <v>78</v>
      </c>
      <c r="R4223" s="21" t="s">
        <v>31</v>
      </c>
      <c r="S4223" s="21" t="s">
        <v>29</v>
      </c>
      <c r="T4223" s="21" t="s">
        <v>24</v>
      </c>
      <c r="U4223" s="21">
        <v>30</v>
      </c>
      <c r="V4223" s="33">
        <v>45910</v>
      </c>
      <c r="W4223" s="4">
        <f t="shared" ref="W4223:W4286" si="198">LEN(I4223)</f>
        <v>14</v>
      </c>
      <c r="X4223" s="14" t="str">
        <f t="shared" ref="X4223:X4286" si="199">IF(W4223=14,"CNPJ",IF(W4223=12,"CNPJ_INCOMPLETO_2",IF(W4223=13,"CNPJ_INCOMPLETO_1",IF(W4223=10,"CPF_Incompleto","CPF"))))</f>
        <v>CNPJ</v>
      </c>
      <c r="Y4223" s="13" t="str">
        <f t="shared" ref="Y4223:Y4286" si="200">IF(X4223="CNPJ_INCOMPLETO_1",("0"&amp;LEFT(I4223,1)&amp;"."&amp;MID(I4223,2,3)&amp;"."&amp;MID(I4223,5,3)&amp;"/"&amp;MID(I4223,8,4)&amp;"-"&amp;MID(I4223,12,2)),IF(X4223="CNPJ_INCOMPLETO_2",("00."&amp;LEFT(I4223,3)&amp;"."&amp;MID(I4223,4,3)&amp;"/"&amp;MID(I4223,7,4)&amp;"-"&amp;MID(I4223,11,2)),IF(X4223="CNPJ",(LEFT(I4223,2)&amp;"."&amp;MID(I4223,3,3)&amp;"."&amp;MID(I4223,6,3)&amp;"/"&amp;MID(I4223,9,4)&amp;"-"&amp;MID(I4223,13,2)),IF(X4223="CPF_Incompleto",("0"&amp;LEFT(I4223,2)&amp;"."&amp;MID(I4223,3,3)&amp;"."&amp;MID(I4223,6,3)&amp;"-"&amp;MID(I4223,9,2)),(LEFT(I4223,3)&amp;"."&amp;MID(I4223,4,3)&amp;"."&amp;MID(I4223,7,3)&amp;"-"&amp;MID(I4223,10,2))))))</f>
        <v>26.683.244/0001-00</v>
      </c>
      <c r="Z4223" s="10" t="str">
        <f>VLOOKUP(Y4223,FORNECEDORES!$A$2:$G$9043,3,0)</f>
        <v>F7 LOGISTICA E TRANSPORTE LTDA</v>
      </c>
      <c r="AA4223" s="15" t="str">
        <f>VLOOKUP(Y4223,FORNECEDORES!$A$2:$G$9041,7,0)</f>
        <v>controle1@f7log.com.br; controle3@f7log.com.br; cargas@f7log.com.br; financeiro@f7log.com.br;</v>
      </c>
    </row>
    <row r="4224" spans="1:27" x14ac:dyDescent="0.3">
      <c r="A4224" s="21" t="s">
        <v>9460</v>
      </c>
      <c r="B4224" s="32" t="s">
        <v>5992</v>
      </c>
      <c r="C4224" s="33">
        <v>45881</v>
      </c>
      <c r="D4224" s="33">
        <v>45890</v>
      </c>
      <c r="E4224" s="21" t="s">
        <v>23</v>
      </c>
      <c r="F4224" s="34">
        <v>1100</v>
      </c>
      <c r="G4224" s="21" t="s">
        <v>24</v>
      </c>
      <c r="H4224" s="21" t="s">
        <v>5993</v>
      </c>
      <c r="I4224" s="22">
        <v>48511466000188</v>
      </c>
      <c r="J4224" s="22" t="s">
        <v>6001</v>
      </c>
      <c r="K4224" s="21">
        <v>102528612</v>
      </c>
      <c r="L4224" s="21" t="s">
        <v>26</v>
      </c>
      <c r="M4224" s="21">
        <v>146575</v>
      </c>
      <c r="N4224" s="21">
        <v>268172</v>
      </c>
      <c r="O4224" s="21">
        <v>4042</v>
      </c>
      <c r="P4224" s="21" t="s">
        <v>26</v>
      </c>
      <c r="Q4224" s="21" t="s">
        <v>26</v>
      </c>
      <c r="R4224" s="21" t="s">
        <v>31</v>
      </c>
      <c r="S4224" s="21" t="s">
        <v>29</v>
      </c>
      <c r="T4224" s="21" t="s">
        <v>24</v>
      </c>
      <c r="U4224" s="21" t="s">
        <v>33</v>
      </c>
      <c r="V4224" s="33" t="s">
        <v>33</v>
      </c>
      <c r="W4224" s="4">
        <f t="shared" si="198"/>
        <v>14</v>
      </c>
      <c r="X4224" s="14" t="str">
        <f t="shared" si="199"/>
        <v>CNPJ</v>
      </c>
      <c r="Y4224" s="13" t="str">
        <f t="shared" si="200"/>
        <v>48.511.466/0001-88</v>
      </c>
      <c r="Z4224" s="10" t="str">
        <f>VLOOKUP(Y4224,FORNECEDORES!$A$2:$G$9043,3,0)</f>
        <v>JAQUELINE DE FATIMA LEMES BRITO 22790781800</v>
      </c>
      <c r="AA4224" s="15" t="str">
        <f>VLOOKUP(Y4224,FORNECEDORES!$A$2:$G$9041,7,0)</f>
        <v>jaquelinelemesbrito12@gmail.com;</v>
      </c>
    </row>
    <row r="4225" spans="1:27" x14ac:dyDescent="0.3">
      <c r="A4225" s="21" t="s">
        <v>9461</v>
      </c>
      <c r="B4225" s="32" t="s">
        <v>5992</v>
      </c>
      <c r="C4225" s="33">
        <v>45881</v>
      </c>
      <c r="D4225" s="33">
        <v>45890</v>
      </c>
      <c r="E4225" s="21" t="s">
        <v>23</v>
      </c>
      <c r="F4225" s="34">
        <v>1100</v>
      </c>
      <c r="G4225" s="21" t="s">
        <v>24</v>
      </c>
      <c r="H4225" s="21" t="s">
        <v>5993</v>
      </c>
      <c r="I4225" s="22">
        <v>48511466000188</v>
      </c>
      <c r="J4225" s="22" t="s">
        <v>6000</v>
      </c>
      <c r="K4225" s="40">
        <v>102528785</v>
      </c>
      <c r="L4225" s="21" t="s">
        <v>26</v>
      </c>
      <c r="M4225" s="21">
        <v>146586</v>
      </c>
      <c r="N4225" s="21">
        <v>268183</v>
      </c>
      <c r="O4225" s="21">
        <v>4058</v>
      </c>
      <c r="P4225" s="21" t="s">
        <v>26</v>
      </c>
      <c r="Q4225" s="21" t="s">
        <v>26</v>
      </c>
      <c r="R4225" s="21" t="s">
        <v>31</v>
      </c>
      <c r="S4225" s="21" t="s">
        <v>29</v>
      </c>
      <c r="T4225" s="21" t="s">
        <v>24</v>
      </c>
      <c r="U4225" s="21" t="s">
        <v>33</v>
      </c>
      <c r="V4225" s="33" t="s">
        <v>33</v>
      </c>
      <c r="W4225" s="4">
        <f t="shared" si="198"/>
        <v>14</v>
      </c>
      <c r="X4225" s="14" t="str">
        <f t="shared" si="199"/>
        <v>CNPJ</v>
      </c>
      <c r="Y4225" s="13" t="str">
        <f t="shared" si="200"/>
        <v>48.511.466/0001-88</v>
      </c>
      <c r="Z4225" s="10" t="str">
        <f>VLOOKUP(Y4225,FORNECEDORES!$A$2:$G$9043,3,0)</f>
        <v>JAQUELINE DE FATIMA LEMES BRITO 22790781800</v>
      </c>
      <c r="AA4225" s="15" t="str">
        <f>VLOOKUP(Y4225,FORNECEDORES!$A$2:$G$9041,7,0)</f>
        <v>jaquelinelemesbrito12@gmail.com;</v>
      </c>
    </row>
    <row r="4226" spans="1:27" x14ac:dyDescent="0.3">
      <c r="A4226" s="21" t="s">
        <v>9462</v>
      </c>
      <c r="B4226" s="32" t="s">
        <v>5992</v>
      </c>
      <c r="C4226" s="33">
        <v>45881</v>
      </c>
      <c r="D4226" s="33">
        <v>45890</v>
      </c>
      <c r="E4226" s="21" t="s">
        <v>23</v>
      </c>
      <c r="F4226" s="34">
        <v>1100</v>
      </c>
      <c r="G4226" s="21" t="s">
        <v>24</v>
      </c>
      <c r="H4226" s="21" t="s">
        <v>5993</v>
      </c>
      <c r="I4226" s="22">
        <v>48511466000188</v>
      </c>
      <c r="J4226" s="22" t="s">
        <v>6000</v>
      </c>
      <c r="K4226" s="40">
        <v>102528902</v>
      </c>
      <c r="L4226" s="21" t="s">
        <v>26</v>
      </c>
      <c r="M4226" s="21">
        <v>146598</v>
      </c>
      <c r="N4226" s="21">
        <v>268203</v>
      </c>
      <c r="O4226" s="21" t="s">
        <v>9463</v>
      </c>
      <c r="P4226" s="21" t="s">
        <v>26</v>
      </c>
      <c r="Q4226" s="21" t="s">
        <v>26</v>
      </c>
      <c r="R4226" s="21" t="s">
        <v>31</v>
      </c>
      <c r="S4226" s="21" t="s">
        <v>29</v>
      </c>
      <c r="T4226" s="21" t="s">
        <v>24</v>
      </c>
      <c r="U4226" s="21" t="s">
        <v>33</v>
      </c>
      <c r="V4226" s="33" t="s">
        <v>33</v>
      </c>
      <c r="W4226" s="4">
        <f t="shared" si="198"/>
        <v>14</v>
      </c>
      <c r="X4226" s="14" t="str">
        <f t="shared" si="199"/>
        <v>CNPJ</v>
      </c>
      <c r="Y4226" s="13" t="str">
        <f t="shared" si="200"/>
        <v>48.511.466/0001-88</v>
      </c>
      <c r="Z4226" s="10" t="str">
        <f>VLOOKUP(Y4226,FORNECEDORES!$A$2:$G$9043,3,0)</f>
        <v>JAQUELINE DE FATIMA LEMES BRITO 22790781800</v>
      </c>
      <c r="AA4226" s="15" t="str">
        <f>VLOOKUP(Y4226,FORNECEDORES!$A$2:$G$9041,7,0)</f>
        <v>jaquelinelemesbrito12@gmail.com;</v>
      </c>
    </row>
    <row r="4227" spans="1:27" x14ac:dyDescent="0.3">
      <c r="A4227" s="21" t="s">
        <v>9464</v>
      </c>
      <c r="B4227" s="32" t="s">
        <v>5992</v>
      </c>
      <c r="C4227" s="33">
        <v>45881</v>
      </c>
      <c r="D4227" s="33">
        <v>45890</v>
      </c>
      <c r="E4227" s="21" t="s">
        <v>23</v>
      </c>
      <c r="F4227" s="34">
        <v>1100</v>
      </c>
      <c r="G4227" s="21" t="s">
        <v>24</v>
      </c>
      <c r="H4227" s="21" t="s">
        <v>5993</v>
      </c>
      <c r="I4227" s="22">
        <v>48511466000188</v>
      </c>
      <c r="J4227" s="22" t="s">
        <v>6001</v>
      </c>
      <c r="K4227" s="40">
        <v>102529078</v>
      </c>
      <c r="L4227" s="21" t="s">
        <v>26</v>
      </c>
      <c r="M4227" s="21">
        <v>146621</v>
      </c>
      <c r="N4227" s="21">
        <v>268271</v>
      </c>
      <c r="O4227" s="21">
        <v>4095</v>
      </c>
      <c r="P4227" s="21" t="s">
        <v>26</v>
      </c>
      <c r="Q4227" s="21" t="s">
        <v>26</v>
      </c>
      <c r="R4227" s="21" t="s">
        <v>31</v>
      </c>
      <c r="S4227" s="21" t="s">
        <v>29</v>
      </c>
      <c r="T4227" s="21" t="s">
        <v>24</v>
      </c>
      <c r="U4227" s="21" t="s">
        <v>33</v>
      </c>
      <c r="V4227" s="33" t="s">
        <v>33</v>
      </c>
      <c r="W4227" s="4">
        <f t="shared" si="198"/>
        <v>14</v>
      </c>
      <c r="X4227" s="14" t="str">
        <f t="shared" si="199"/>
        <v>CNPJ</v>
      </c>
      <c r="Y4227" s="13" t="str">
        <f t="shared" si="200"/>
        <v>48.511.466/0001-88</v>
      </c>
      <c r="Z4227" s="10" t="str">
        <f>VLOOKUP(Y4227,FORNECEDORES!$A$2:$G$9043,3,0)</f>
        <v>JAQUELINE DE FATIMA LEMES BRITO 22790781800</v>
      </c>
      <c r="AA4227" s="15" t="str">
        <f>VLOOKUP(Y4227,FORNECEDORES!$A$2:$G$9041,7,0)</f>
        <v>jaquelinelemesbrito12@gmail.com;</v>
      </c>
    </row>
    <row r="4228" spans="1:27" x14ac:dyDescent="0.3">
      <c r="A4228" s="21" t="s">
        <v>9465</v>
      </c>
      <c r="B4228" s="32" t="s">
        <v>5992</v>
      </c>
      <c r="C4228" s="33">
        <v>45881</v>
      </c>
      <c r="D4228" s="33">
        <v>45890</v>
      </c>
      <c r="E4228" s="21" t="s">
        <v>23</v>
      </c>
      <c r="F4228" s="34">
        <v>1100</v>
      </c>
      <c r="G4228" s="21" t="s">
        <v>24</v>
      </c>
      <c r="H4228" s="21" t="s">
        <v>5993</v>
      </c>
      <c r="I4228" s="22">
        <v>48511466000188</v>
      </c>
      <c r="J4228" s="22" t="s">
        <v>6000</v>
      </c>
      <c r="K4228" s="40">
        <v>102529197</v>
      </c>
      <c r="L4228" s="21" t="s">
        <v>26</v>
      </c>
      <c r="M4228" s="21">
        <v>146642</v>
      </c>
      <c r="N4228" s="21">
        <v>268291</v>
      </c>
      <c r="O4228" s="21">
        <v>4107</v>
      </c>
      <c r="P4228" s="21" t="s">
        <v>26</v>
      </c>
      <c r="Q4228" s="21" t="s">
        <v>26</v>
      </c>
      <c r="R4228" s="21" t="s">
        <v>31</v>
      </c>
      <c r="S4228" s="21" t="s">
        <v>29</v>
      </c>
      <c r="T4228" s="21" t="s">
        <v>24</v>
      </c>
      <c r="U4228" s="21" t="s">
        <v>33</v>
      </c>
      <c r="V4228" s="33" t="s">
        <v>33</v>
      </c>
      <c r="W4228" s="4">
        <f t="shared" si="198"/>
        <v>14</v>
      </c>
      <c r="X4228" s="14" t="str">
        <f t="shared" si="199"/>
        <v>CNPJ</v>
      </c>
      <c r="Y4228" s="13" t="str">
        <f t="shared" si="200"/>
        <v>48.511.466/0001-88</v>
      </c>
      <c r="Z4228" s="10" t="str">
        <f>VLOOKUP(Y4228,FORNECEDORES!$A$2:$G$9043,3,0)</f>
        <v>JAQUELINE DE FATIMA LEMES BRITO 22790781800</v>
      </c>
      <c r="AA4228" s="15" t="str">
        <f>VLOOKUP(Y4228,FORNECEDORES!$A$2:$G$9041,7,0)</f>
        <v>jaquelinelemesbrito12@gmail.com;</v>
      </c>
    </row>
    <row r="4229" spans="1:27" x14ac:dyDescent="0.3">
      <c r="A4229" s="21" t="s">
        <v>9466</v>
      </c>
      <c r="B4229" s="32" t="s">
        <v>5992</v>
      </c>
      <c r="C4229" s="33">
        <v>45881</v>
      </c>
      <c r="D4229" s="33">
        <v>45890</v>
      </c>
      <c r="E4229" s="21" t="s">
        <v>23</v>
      </c>
      <c r="F4229" s="34">
        <v>1100</v>
      </c>
      <c r="G4229" s="21" t="s">
        <v>24</v>
      </c>
      <c r="H4229" s="21" t="s">
        <v>5993</v>
      </c>
      <c r="I4229" s="22">
        <v>48511466000188</v>
      </c>
      <c r="J4229" s="22" t="s">
        <v>6000</v>
      </c>
      <c r="K4229" s="40">
        <v>102529282</v>
      </c>
      <c r="L4229" s="21" t="s">
        <v>26</v>
      </c>
      <c r="M4229" s="21">
        <v>146689</v>
      </c>
      <c r="N4229" s="21">
        <v>268376</v>
      </c>
      <c r="O4229" s="21">
        <v>4168</v>
      </c>
      <c r="P4229" s="21" t="s">
        <v>26</v>
      </c>
      <c r="Q4229" s="21" t="s">
        <v>26</v>
      </c>
      <c r="R4229" s="21" t="s">
        <v>31</v>
      </c>
      <c r="S4229" s="21" t="s">
        <v>29</v>
      </c>
      <c r="T4229" s="21" t="s">
        <v>24</v>
      </c>
      <c r="U4229" s="21" t="s">
        <v>33</v>
      </c>
      <c r="V4229" s="33" t="s">
        <v>33</v>
      </c>
      <c r="W4229" s="4">
        <f t="shared" si="198"/>
        <v>14</v>
      </c>
      <c r="X4229" s="14" t="str">
        <f t="shared" si="199"/>
        <v>CNPJ</v>
      </c>
      <c r="Y4229" s="13" t="str">
        <f t="shared" si="200"/>
        <v>48.511.466/0001-88</v>
      </c>
      <c r="Z4229" s="10" t="str">
        <f>VLOOKUP(Y4229,FORNECEDORES!$A$2:$G$9043,3,0)</f>
        <v>JAQUELINE DE FATIMA LEMES BRITO 22790781800</v>
      </c>
      <c r="AA4229" s="15" t="str">
        <f>VLOOKUP(Y4229,FORNECEDORES!$A$2:$G$9041,7,0)</f>
        <v>jaquelinelemesbrito12@gmail.com;</v>
      </c>
    </row>
    <row r="4230" spans="1:27" x14ac:dyDescent="0.3">
      <c r="A4230" s="21" t="s">
        <v>9375</v>
      </c>
      <c r="B4230" s="32" t="s">
        <v>6533</v>
      </c>
      <c r="C4230" s="33">
        <v>45881</v>
      </c>
      <c r="D4230" s="33">
        <v>45881</v>
      </c>
      <c r="E4230" s="21" t="s">
        <v>5680</v>
      </c>
      <c r="F4230" s="34">
        <v>10800</v>
      </c>
      <c r="G4230" s="21" t="s">
        <v>24</v>
      </c>
      <c r="H4230" s="21" t="s">
        <v>289</v>
      </c>
      <c r="I4230" s="22">
        <v>5454141000106</v>
      </c>
      <c r="J4230" s="22" t="s">
        <v>9376</v>
      </c>
      <c r="K4230" s="40">
        <v>102529470</v>
      </c>
      <c r="L4230" s="21" t="s">
        <v>26</v>
      </c>
      <c r="M4230" s="21">
        <v>146700</v>
      </c>
      <c r="N4230" s="21">
        <v>268410</v>
      </c>
      <c r="O4230" s="21" t="s">
        <v>9377</v>
      </c>
      <c r="P4230" s="21" t="s">
        <v>26</v>
      </c>
      <c r="Q4230" s="21" t="s">
        <v>26</v>
      </c>
      <c r="R4230" s="21" t="s">
        <v>28</v>
      </c>
      <c r="S4230" s="21" t="s">
        <v>5691</v>
      </c>
      <c r="T4230" s="21" t="e">
        <v>#N/A</v>
      </c>
      <c r="U4230" s="21">
        <v>30</v>
      </c>
      <c r="V4230" s="33">
        <v>45910</v>
      </c>
      <c r="W4230" s="4">
        <f t="shared" si="198"/>
        <v>13</v>
      </c>
      <c r="X4230" s="14" t="str">
        <f t="shared" si="199"/>
        <v>CNPJ_INCOMPLETO_1</v>
      </c>
      <c r="Y4230" s="13" t="str">
        <f t="shared" si="200"/>
        <v>05.454.141/0001-06</v>
      </c>
      <c r="Z4230" s="10" t="str">
        <f>VLOOKUP(Y4230,FORNECEDORES!$A$2:$G$9043,3,0)</f>
        <v>SANDRO PEDROSO BIER</v>
      </c>
      <c r="AA4230" s="15" t="str">
        <f>VLOOKUP(Y4230,FORNECEDORES!$A$2:$G$9041,7,0)</f>
        <v>brendaschonarbie@gmail.com;</v>
      </c>
    </row>
    <row r="4231" spans="1:27" x14ac:dyDescent="0.3">
      <c r="A4231" s="21" t="s">
        <v>9375</v>
      </c>
      <c r="B4231" s="32" t="s">
        <v>6533</v>
      </c>
      <c r="C4231" s="33">
        <v>45881</v>
      </c>
      <c r="D4231" s="33">
        <v>45910</v>
      </c>
      <c r="E4231" s="21" t="s">
        <v>34</v>
      </c>
      <c r="F4231" s="34">
        <v>7200</v>
      </c>
      <c r="G4231" s="21" t="s">
        <v>24</v>
      </c>
      <c r="H4231" s="21" t="s">
        <v>289</v>
      </c>
      <c r="I4231" s="22">
        <v>5454141000106</v>
      </c>
      <c r="J4231" s="22" t="s">
        <v>9376</v>
      </c>
      <c r="K4231" s="40">
        <v>102529470</v>
      </c>
      <c r="L4231" s="21" t="s">
        <v>26</v>
      </c>
      <c r="M4231" s="21">
        <v>146700</v>
      </c>
      <c r="N4231" s="21">
        <v>268410</v>
      </c>
      <c r="O4231" s="21" t="s">
        <v>9377</v>
      </c>
      <c r="P4231" s="21" t="s">
        <v>26</v>
      </c>
      <c r="Q4231" s="21" t="s">
        <v>26</v>
      </c>
      <c r="R4231" s="21" t="s">
        <v>28</v>
      </c>
      <c r="S4231" s="21" t="s">
        <v>5691</v>
      </c>
      <c r="T4231" s="21" t="e">
        <v>#N/A</v>
      </c>
      <c r="U4231" s="21">
        <v>30</v>
      </c>
      <c r="V4231" s="33">
        <v>45910</v>
      </c>
      <c r="W4231" s="4">
        <f t="shared" si="198"/>
        <v>13</v>
      </c>
      <c r="X4231" s="14" t="str">
        <f t="shared" si="199"/>
        <v>CNPJ_INCOMPLETO_1</v>
      </c>
      <c r="Y4231" s="13" t="str">
        <f t="shared" si="200"/>
        <v>05.454.141/0001-06</v>
      </c>
      <c r="Z4231" s="10" t="str">
        <f>VLOOKUP(Y4231,FORNECEDORES!$A$2:$G$9043,3,0)</f>
        <v>SANDRO PEDROSO BIER</v>
      </c>
      <c r="AA4231" s="15" t="str">
        <f>VLOOKUP(Y4231,FORNECEDORES!$A$2:$G$9041,7,0)</f>
        <v>brendaschonarbie@gmail.com;</v>
      </c>
    </row>
    <row r="4232" spans="1:27" x14ac:dyDescent="0.3">
      <c r="A4232" s="21" t="s">
        <v>9378</v>
      </c>
      <c r="B4232" s="32" t="s">
        <v>5689</v>
      </c>
      <c r="C4232" s="33">
        <v>45881</v>
      </c>
      <c r="D4232" s="33">
        <v>45881</v>
      </c>
      <c r="E4232" s="21" t="s">
        <v>5680</v>
      </c>
      <c r="F4232" s="34">
        <v>2335.1999999999998</v>
      </c>
      <c r="G4232" s="21" t="s">
        <v>24</v>
      </c>
      <c r="H4232" s="21" t="s">
        <v>224</v>
      </c>
      <c r="I4232" s="22">
        <v>36946640845</v>
      </c>
      <c r="J4232" s="22" t="s">
        <v>5693</v>
      </c>
      <c r="K4232" s="40">
        <v>102529598</v>
      </c>
      <c r="L4232" s="21" t="s">
        <v>26</v>
      </c>
      <c r="M4232" s="21">
        <v>146635</v>
      </c>
      <c r="N4232" s="21">
        <v>268285</v>
      </c>
      <c r="O4232" s="21">
        <v>4102</v>
      </c>
      <c r="P4232" s="21" t="s">
        <v>26</v>
      </c>
      <c r="Q4232" s="21" t="s">
        <v>90</v>
      </c>
      <c r="R4232" s="21" t="s">
        <v>31</v>
      </c>
      <c r="S4232" s="21" t="s">
        <v>29</v>
      </c>
      <c r="T4232" s="21" t="e">
        <v>#N/A</v>
      </c>
      <c r="U4232" s="21" t="s">
        <v>30</v>
      </c>
      <c r="V4232" s="33" t="s">
        <v>30</v>
      </c>
      <c r="W4232" s="4">
        <f t="shared" si="198"/>
        <v>11</v>
      </c>
      <c r="X4232" s="14" t="str">
        <f t="shared" si="199"/>
        <v>CPF</v>
      </c>
      <c r="Y4232" s="13" t="str">
        <f t="shared" si="200"/>
        <v>369.466.408-45</v>
      </c>
      <c r="Z4232" s="10" t="str">
        <f>VLOOKUP(Y4232,FORNECEDORES!$A$2:$G$9043,3,0)</f>
        <v>ANDRESSA LOPES CABRAL LIMA</v>
      </c>
      <c r="AA4232" s="15" t="str">
        <f>VLOOKUP(Y4232,FORNECEDORES!$A$2:$G$9041,7,0)</f>
        <v>Dessa.lcabrall@gmail.com;</v>
      </c>
    </row>
    <row r="4233" spans="1:27" x14ac:dyDescent="0.3">
      <c r="A4233" s="21" t="s">
        <v>9378</v>
      </c>
      <c r="B4233" s="32" t="s">
        <v>5689</v>
      </c>
      <c r="C4233" s="33">
        <v>45881</v>
      </c>
      <c r="D4233" s="33">
        <v>45883</v>
      </c>
      <c r="E4233" s="21" t="s">
        <v>34</v>
      </c>
      <c r="F4233" s="34">
        <v>1556.8</v>
      </c>
      <c r="G4233" s="21" t="s">
        <v>24</v>
      </c>
      <c r="H4233" s="21" t="s">
        <v>224</v>
      </c>
      <c r="I4233" s="22">
        <v>36946640845</v>
      </c>
      <c r="J4233" s="22" t="s">
        <v>5693</v>
      </c>
      <c r="K4233" s="40">
        <v>102529598</v>
      </c>
      <c r="L4233" s="21" t="s">
        <v>26</v>
      </c>
      <c r="M4233" s="21">
        <v>146635</v>
      </c>
      <c r="N4233" s="21">
        <v>268285</v>
      </c>
      <c r="O4233" s="21">
        <v>4102</v>
      </c>
      <c r="P4233" s="21" t="s">
        <v>26</v>
      </c>
      <c r="Q4233" s="21" t="s">
        <v>90</v>
      </c>
      <c r="R4233" s="21" t="s">
        <v>31</v>
      </c>
      <c r="S4233" s="21" t="s">
        <v>29</v>
      </c>
      <c r="T4233" s="21" t="e">
        <v>#N/A</v>
      </c>
      <c r="U4233" s="21" t="s">
        <v>30</v>
      </c>
      <c r="V4233" s="33" t="s">
        <v>30</v>
      </c>
      <c r="W4233" s="4">
        <f t="shared" si="198"/>
        <v>11</v>
      </c>
      <c r="X4233" s="14" t="str">
        <f t="shared" si="199"/>
        <v>CPF</v>
      </c>
      <c r="Y4233" s="13" t="str">
        <f t="shared" si="200"/>
        <v>369.466.408-45</v>
      </c>
      <c r="Z4233" s="10" t="str">
        <f>VLOOKUP(Y4233,FORNECEDORES!$A$2:$G$9043,3,0)</f>
        <v>ANDRESSA LOPES CABRAL LIMA</v>
      </c>
      <c r="AA4233" s="15" t="str">
        <f>VLOOKUP(Y4233,FORNECEDORES!$A$2:$G$9041,7,0)</f>
        <v>Dessa.lcabrall@gmail.com;</v>
      </c>
    </row>
    <row r="4234" spans="1:27" x14ac:dyDescent="0.3">
      <c r="A4234" s="21" t="s">
        <v>9379</v>
      </c>
      <c r="B4234" s="32" t="s">
        <v>5960</v>
      </c>
      <c r="C4234" s="33">
        <v>45881</v>
      </c>
      <c r="D4234" s="33">
        <v>45881</v>
      </c>
      <c r="E4234" s="21" t="s">
        <v>5680</v>
      </c>
      <c r="F4234" s="34">
        <v>875.7</v>
      </c>
      <c r="G4234" s="21" t="s">
        <v>24</v>
      </c>
      <c r="H4234" s="21" t="s">
        <v>1606</v>
      </c>
      <c r="I4234" s="22">
        <v>3270791852</v>
      </c>
      <c r="J4234" s="22" t="s">
        <v>5962</v>
      </c>
      <c r="K4234" s="40">
        <v>102529714</v>
      </c>
      <c r="L4234" s="21" t="s">
        <v>26</v>
      </c>
      <c r="M4234" s="21">
        <v>146551</v>
      </c>
      <c r="N4234" s="21">
        <v>268124</v>
      </c>
      <c r="O4234" s="21">
        <v>4025</v>
      </c>
      <c r="P4234" s="21" t="s">
        <v>26</v>
      </c>
      <c r="Q4234" s="21" t="s">
        <v>26</v>
      </c>
      <c r="R4234" s="21" t="s">
        <v>31</v>
      </c>
      <c r="S4234" s="21" t="s">
        <v>29</v>
      </c>
      <c r="T4234" s="21" t="s">
        <v>24</v>
      </c>
      <c r="U4234" s="21" t="s">
        <v>30</v>
      </c>
      <c r="V4234" s="33" t="s">
        <v>30</v>
      </c>
      <c r="W4234" s="4">
        <f t="shared" si="198"/>
        <v>10</v>
      </c>
      <c r="X4234" s="14" t="str">
        <f t="shared" si="199"/>
        <v>CPF_Incompleto</v>
      </c>
      <c r="Y4234" s="13" t="str">
        <f t="shared" si="200"/>
        <v>032.707.918-52</v>
      </c>
      <c r="Z4234" s="10" t="str">
        <f>VLOOKUP(Y4234,FORNECEDORES!$A$2:$G$9043,3,0)</f>
        <v>ANTONIO APARECIDO ALVES</v>
      </c>
      <c r="AA4234" s="15" t="str">
        <f>VLOOKUP(Y4234,FORNECEDORES!$A$2:$G$9041,7,0)</f>
        <v>logistica.onix@gmail.com;</v>
      </c>
    </row>
    <row r="4235" spans="1:27" x14ac:dyDescent="0.3">
      <c r="A4235" s="21" t="s">
        <v>9379</v>
      </c>
      <c r="B4235" s="32" t="s">
        <v>5960</v>
      </c>
      <c r="C4235" s="33">
        <v>45881</v>
      </c>
      <c r="D4235" s="33">
        <v>45883</v>
      </c>
      <c r="E4235" s="21" t="s">
        <v>34</v>
      </c>
      <c r="F4235" s="34">
        <v>583.79999999999995</v>
      </c>
      <c r="G4235" s="21" t="s">
        <v>24</v>
      </c>
      <c r="H4235" s="21" t="s">
        <v>1606</v>
      </c>
      <c r="I4235" s="22">
        <v>3270791852</v>
      </c>
      <c r="J4235" s="22" t="s">
        <v>5962</v>
      </c>
      <c r="K4235" s="40">
        <v>102529714</v>
      </c>
      <c r="L4235" s="21" t="s">
        <v>26</v>
      </c>
      <c r="M4235" s="21">
        <v>146551</v>
      </c>
      <c r="N4235" s="21">
        <v>268124</v>
      </c>
      <c r="O4235" s="21">
        <v>4025</v>
      </c>
      <c r="P4235" s="21" t="s">
        <v>26</v>
      </c>
      <c r="Q4235" s="21" t="s">
        <v>26</v>
      </c>
      <c r="R4235" s="21" t="s">
        <v>31</v>
      </c>
      <c r="S4235" s="21" t="s">
        <v>29</v>
      </c>
      <c r="T4235" s="21" t="s">
        <v>24</v>
      </c>
      <c r="U4235" s="21" t="s">
        <v>30</v>
      </c>
      <c r="V4235" s="33" t="s">
        <v>30</v>
      </c>
      <c r="W4235" s="4">
        <f t="shared" si="198"/>
        <v>10</v>
      </c>
      <c r="X4235" s="14" t="str">
        <f t="shared" si="199"/>
        <v>CPF_Incompleto</v>
      </c>
      <c r="Y4235" s="13" t="str">
        <f t="shared" si="200"/>
        <v>032.707.918-52</v>
      </c>
      <c r="Z4235" s="10" t="str">
        <f>VLOOKUP(Y4235,FORNECEDORES!$A$2:$G$9043,3,0)</f>
        <v>ANTONIO APARECIDO ALVES</v>
      </c>
      <c r="AA4235" s="15" t="str">
        <f>VLOOKUP(Y4235,FORNECEDORES!$A$2:$G$9041,7,0)</f>
        <v>logistica.onix@gmail.com;</v>
      </c>
    </row>
    <row r="4236" spans="1:27" x14ac:dyDescent="0.3">
      <c r="A4236" s="21" t="s">
        <v>9380</v>
      </c>
      <c r="B4236" s="32" t="s">
        <v>5960</v>
      </c>
      <c r="C4236" s="33">
        <v>45881</v>
      </c>
      <c r="D4236" s="33">
        <v>45881</v>
      </c>
      <c r="E4236" s="21" t="s">
        <v>5680</v>
      </c>
      <c r="F4236" s="34">
        <v>875.7</v>
      </c>
      <c r="G4236" s="21" t="s">
        <v>24</v>
      </c>
      <c r="H4236" s="21" t="s">
        <v>1606</v>
      </c>
      <c r="I4236" s="22">
        <v>3270791852</v>
      </c>
      <c r="J4236" s="22" t="s">
        <v>5961</v>
      </c>
      <c r="K4236" s="40">
        <v>102529911</v>
      </c>
      <c r="L4236" s="21" t="s">
        <v>26</v>
      </c>
      <c r="M4236" s="21">
        <v>146572</v>
      </c>
      <c r="N4236" s="21">
        <v>268157</v>
      </c>
      <c r="O4236" s="21">
        <v>4037</v>
      </c>
      <c r="P4236" s="21" t="s">
        <v>26</v>
      </c>
      <c r="Q4236" s="21" t="s">
        <v>26</v>
      </c>
      <c r="R4236" s="21" t="s">
        <v>31</v>
      </c>
      <c r="S4236" s="21" t="s">
        <v>29</v>
      </c>
      <c r="T4236" s="21" t="s">
        <v>24</v>
      </c>
      <c r="U4236" s="21" t="s">
        <v>30</v>
      </c>
      <c r="V4236" s="33" t="s">
        <v>30</v>
      </c>
      <c r="W4236" s="4">
        <f t="shared" si="198"/>
        <v>10</v>
      </c>
      <c r="X4236" s="14" t="str">
        <f t="shared" si="199"/>
        <v>CPF_Incompleto</v>
      </c>
      <c r="Y4236" s="13" t="str">
        <f t="shared" si="200"/>
        <v>032.707.918-52</v>
      </c>
      <c r="Z4236" s="10" t="str">
        <f>VLOOKUP(Y4236,FORNECEDORES!$A$2:$G$9043,3,0)</f>
        <v>ANTONIO APARECIDO ALVES</v>
      </c>
      <c r="AA4236" s="15" t="str">
        <f>VLOOKUP(Y4236,FORNECEDORES!$A$2:$G$9041,7,0)</f>
        <v>logistica.onix@gmail.com;</v>
      </c>
    </row>
    <row r="4237" spans="1:27" x14ac:dyDescent="0.3">
      <c r="A4237" s="21" t="s">
        <v>9380</v>
      </c>
      <c r="B4237" s="32" t="s">
        <v>5960</v>
      </c>
      <c r="C4237" s="33">
        <v>45881</v>
      </c>
      <c r="D4237" s="33">
        <v>45883</v>
      </c>
      <c r="E4237" s="21" t="s">
        <v>34</v>
      </c>
      <c r="F4237" s="34">
        <v>583.79999999999995</v>
      </c>
      <c r="G4237" s="21" t="s">
        <v>24</v>
      </c>
      <c r="H4237" s="21" t="s">
        <v>1606</v>
      </c>
      <c r="I4237" s="22">
        <v>3270791852</v>
      </c>
      <c r="J4237" s="22" t="s">
        <v>5961</v>
      </c>
      <c r="K4237" s="40">
        <v>102529911</v>
      </c>
      <c r="L4237" s="21" t="s">
        <v>26</v>
      </c>
      <c r="M4237" s="21">
        <v>146572</v>
      </c>
      <c r="N4237" s="21">
        <v>268157</v>
      </c>
      <c r="O4237" s="21">
        <v>4037</v>
      </c>
      <c r="P4237" s="21" t="s">
        <v>26</v>
      </c>
      <c r="Q4237" s="21" t="s">
        <v>26</v>
      </c>
      <c r="R4237" s="21" t="s">
        <v>31</v>
      </c>
      <c r="S4237" s="21" t="s">
        <v>29</v>
      </c>
      <c r="T4237" s="21" t="s">
        <v>24</v>
      </c>
      <c r="U4237" s="21" t="s">
        <v>30</v>
      </c>
      <c r="V4237" s="33" t="s">
        <v>30</v>
      </c>
      <c r="W4237" s="4">
        <f t="shared" si="198"/>
        <v>10</v>
      </c>
      <c r="X4237" s="14" t="str">
        <f t="shared" si="199"/>
        <v>CPF_Incompleto</v>
      </c>
      <c r="Y4237" s="13" t="str">
        <f t="shared" si="200"/>
        <v>032.707.918-52</v>
      </c>
      <c r="Z4237" s="10" t="str">
        <f>VLOOKUP(Y4237,FORNECEDORES!$A$2:$G$9043,3,0)</f>
        <v>ANTONIO APARECIDO ALVES</v>
      </c>
      <c r="AA4237" s="15" t="str">
        <f>VLOOKUP(Y4237,FORNECEDORES!$A$2:$G$9041,7,0)</f>
        <v>logistica.onix@gmail.com;</v>
      </c>
    </row>
    <row r="4238" spans="1:27" x14ac:dyDescent="0.3">
      <c r="A4238" s="21" t="s">
        <v>9381</v>
      </c>
      <c r="B4238" s="32" t="s">
        <v>5960</v>
      </c>
      <c r="C4238" s="33">
        <v>45881</v>
      </c>
      <c r="D4238" s="33">
        <v>45881</v>
      </c>
      <c r="E4238" s="21" t="s">
        <v>5680</v>
      </c>
      <c r="F4238" s="34">
        <v>875.7</v>
      </c>
      <c r="G4238" s="21" t="s">
        <v>24</v>
      </c>
      <c r="H4238" s="21" t="s">
        <v>1606</v>
      </c>
      <c r="I4238" s="22">
        <v>3270791852</v>
      </c>
      <c r="J4238" s="22" t="s">
        <v>5961</v>
      </c>
      <c r="K4238" s="21">
        <v>102529992</v>
      </c>
      <c r="L4238" s="21" t="s">
        <v>26</v>
      </c>
      <c r="M4238" s="21">
        <v>146587</v>
      </c>
      <c r="N4238" s="21">
        <v>268184</v>
      </c>
      <c r="O4238" s="21">
        <v>4059</v>
      </c>
      <c r="P4238" s="21" t="s">
        <v>26</v>
      </c>
      <c r="Q4238" s="21" t="s">
        <v>26</v>
      </c>
      <c r="R4238" s="21" t="s">
        <v>31</v>
      </c>
      <c r="S4238" s="21" t="s">
        <v>29</v>
      </c>
      <c r="T4238" s="21" t="s">
        <v>24</v>
      </c>
      <c r="U4238" s="21" t="s">
        <v>30</v>
      </c>
      <c r="V4238" s="33" t="s">
        <v>30</v>
      </c>
      <c r="W4238" s="4">
        <f t="shared" si="198"/>
        <v>10</v>
      </c>
      <c r="X4238" s="14" t="str">
        <f t="shared" si="199"/>
        <v>CPF_Incompleto</v>
      </c>
      <c r="Y4238" s="13" t="str">
        <f t="shared" si="200"/>
        <v>032.707.918-52</v>
      </c>
      <c r="Z4238" s="10" t="str">
        <f>VLOOKUP(Y4238,FORNECEDORES!$A$2:$G$9043,3,0)</f>
        <v>ANTONIO APARECIDO ALVES</v>
      </c>
      <c r="AA4238" s="15" t="str">
        <f>VLOOKUP(Y4238,FORNECEDORES!$A$2:$G$9041,7,0)</f>
        <v>logistica.onix@gmail.com;</v>
      </c>
    </row>
    <row r="4239" spans="1:27" x14ac:dyDescent="0.3">
      <c r="A4239" s="21" t="s">
        <v>9381</v>
      </c>
      <c r="B4239" s="32" t="s">
        <v>5960</v>
      </c>
      <c r="C4239" s="33">
        <v>45881</v>
      </c>
      <c r="D4239" s="33">
        <v>45883</v>
      </c>
      <c r="E4239" s="21" t="s">
        <v>34</v>
      </c>
      <c r="F4239" s="34">
        <v>583.79999999999995</v>
      </c>
      <c r="G4239" s="21" t="s">
        <v>24</v>
      </c>
      <c r="H4239" s="21" t="s">
        <v>1606</v>
      </c>
      <c r="I4239" s="22">
        <v>3270791852</v>
      </c>
      <c r="J4239" s="22" t="s">
        <v>5961</v>
      </c>
      <c r="K4239" s="40">
        <v>102529992</v>
      </c>
      <c r="L4239" s="21" t="s">
        <v>26</v>
      </c>
      <c r="M4239" s="21">
        <v>146587</v>
      </c>
      <c r="N4239" s="21">
        <v>268184</v>
      </c>
      <c r="O4239" s="21">
        <v>4059</v>
      </c>
      <c r="P4239" s="21" t="s">
        <v>26</v>
      </c>
      <c r="Q4239" s="21" t="s">
        <v>26</v>
      </c>
      <c r="R4239" s="21" t="s">
        <v>31</v>
      </c>
      <c r="S4239" s="21" t="s">
        <v>29</v>
      </c>
      <c r="T4239" s="21" t="s">
        <v>24</v>
      </c>
      <c r="U4239" s="21" t="s">
        <v>30</v>
      </c>
      <c r="V4239" s="33" t="s">
        <v>30</v>
      </c>
      <c r="W4239" s="4">
        <f t="shared" si="198"/>
        <v>10</v>
      </c>
      <c r="X4239" s="14" t="str">
        <f t="shared" si="199"/>
        <v>CPF_Incompleto</v>
      </c>
      <c r="Y4239" s="13" t="str">
        <f t="shared" si="200"/>
        <v>032.707.918-52</v>
      </c>
      <c r="Z4239" s="10" t="str">
        <f>VLOOKUP(Y4239,FORNECEDORES!$A$2:$G$9043,3,0)</f>
        <v>ANTONIO APARECIDO ALVES</v>
      </c>
      <c r="AA4239" s="15" t="str">
        <f>VLOOKUP(Y4239,FORNECEDORES!$A$2:$G$9041,7,0)</f>
        <v>logistica.onix@gmail.com;</v>
      </c>
    </row>
    <row r="4240" spans="1:27" x14ac:dyDescent="0.3">
      <c r="A4240" s="21" t="s">
        <v>9382</v>
      </c>
      <c r="B4240" s="32" t="s">
        <v>5960</v>
      </c>
      <c r="C4240" s="33">
        <v>45881</v>
      </c>
      <c r="D4240" s="33">
        <v>45881</v>
      </c>
      <c r="E4240" s="21" t="s">
        <v>5680</v>
      </c>
      <c r="F4240" s="34">
        <v>875.7</v>
      </c>
      <c r="G4240" s="21" t="s">
        <v>24</v>
      </c>
      <c r="H4240" s="21" t="s">
        <v>1606</v>
      </c>
      <c r="I4240" s="22">
        <v>3270791852</v>
      </c>
      <c r="J4240" s="22" t="s">
        <v>5962</v>
      </c>
      <c r="K4240" s="40">
        <v>102530134</v>
      </c>
      <c r="L4240" s="21" t="s">
        <v>26</v>
      </c>
      <c r="M4240" s="21">
        <v>146606</v>
      </c>
      <c r="N4240" s="21">
        <v>268236</v>
      </c>
      <c r="O4240" s="21">
        <v>4081</v>
      </c>
      <c r="P4240" s="21" t="s">
        <v>26</v>
      </c>
      <c r="Q4240" s="21" t="s">
        <v>26</v>
      </c>
      <c r="R4240" s="21" t="s">
        <v>31</v>
      </c>
      <c r="S4240" s="21" t="s">
        <v>29</v>
      </c>
      <c r="T4240" s="21" t="s">
        <v>24</v>
      </c>
      <c r="U4240" s="21" t="s">
        <v>30</v>
      </c>
      <c r="V4240" s="33" t="s">
        <v>30</v>
      </c>
      <c r="W4240" s="4">
        <f t="shared" si="198"/>
        <v>10</v>
      </c>
      <c r="X4240" s="14" t="str">
        <f t="shared" si="199"/>
        <v>CPF_Incompleto</v>
      </c>
      <c r="Y4240" s="13" t="str">
        <f t="shared" si="200"/>
        <v>032.707.918-52</v>
      </c>
      <c r="Z4240" s="10" t="str">
        <f>VLOOKUP(Y4240,FORNECEDORES!$A$2:$G$9043,3,0)</f>
        <v>ANTONIO APARECIDO ALVES</v>
      </c>
      <c r="AA4240" s="15" t="str">
        <f>VLOOKUP(Y4240,FORNECEDORES!$A$2:$G$9041,7,0)</f>
        <v>logistica.onix@gmail.com;</v>
      </c>
    </row>
    <row r="4241" spans="1:27" x14ac:dyDescent="0.3">
      <c r="A4241" s="21" t="s">
        <v>9382</v>
      </c>
      <c r="B4241" s="32" t="s">
        <v>5960</v>
      </c>
      <c r="C4241" s="33">
        <v>45881</v>
      </c>
      <c r="D4241" s="33">
        <v>45883</v>
      </c>
      <c r="E4241" s="21" t="s">
        <v>34</v>
      </c>
      <c r="F4241" s="34">
        <v>583.79999999999995</v>
      </c>
      <c r="G4241" s="21" t="s">
        <v>24</v>
      </c>
      <c r="H4241" s="21" t="s">
        <v>1606</v>
      </c>
      <c r="I4241" s="22">
        <v>3270791852</v>
      </c>
      <c r="J4241" s="22" t="s">
        <v>5962</v>
      </c>
      <c r="K4241" s="40">
        <v>102530134</v>
      </c>
      <c r="L4241" s="21" t="s">
        <v>26</v>
      </c>
      <c r="M4241" s="21">
        <v>146606</v>
      </c>
      <c r="N4241" s="21">
        <v>268236</v>
      </c>
      <c r="O4241" s="21">
        <v>4081</v>
      </c>
      <c r="P4241" s="21" t="s">
        <v>26</v>
      </c>
      <c r="Q4241" s="21" t="s">
        <v>26</v>
      </c>
      <c r="R4241" s="21" t="s">
        <v>31</v>
      </c>
      <c r="S4241" s="21" t="s">
        <v>29</v>
      </c>
      <c r="T4241" s="21" t="s">
        <v>24</v>
      </c>
      <c r="U4241" s="21" t="s">
        <v>30</v>
      </c>
      <c r="V4241" s="33" t="s">
        <v>30</v>
      </c>
      <c r="W4241" s="4">
        <f t="shared" si="198"/>
        <v>10</v>
      </c>
      <c r="X4241" s="14" t="str">
        <f t="shared" si="199"/>
        <v>CPF_Incompleto</v>
      </c>
      <c r="Y4241" s="13" t="str">
        <f t="shared" si="200"/>
        <v>032.707.918-52</v>
      </c>
      <c r="Z4241" s="10" t="str">
        <f>VLOOKUP(Y4241,FORNECEDORES!$A$2:$G$9043,3,0)</f>
        <v>ANTONIO APARECIDO ALVES</v>
      </c>
      <c r="AA4241" s="15" t="str">
        <f>VLOOKUP(Y4241,FORNECEDORES!$A$2:$G$9041,7,0)</f>
        <v>logistica.onix@gmail.com;</v>
      </c>
    </row>
    <row r="4242" spans="1:27" x14ac:dyDescent="0.3">
      <c r="A4242" s="21" t="s">
        <v>9394</v>
      </c>
      <c r="B4242" s="32" t="s">
        <v>5960</v>
      </c>
      <c r="C4242" s="33">
        <v>45881</v>
      </c>
      <c r="D4242" s="33">
        <v>45881</v>
      </c>
      <c r="E4242" s="21" t="s">
        <v>5680</v>
      </c>
      <c r="F4242" s="34">
        <v>875.7</v>
      </c>
      <c r="G4242" s="21" t="s">
        <v>24</v>
      </c>
      <c r="H4242" s="21" t="s">
        <v>1606</v>
      </c>
      <c r="I4242" s="22">
        <v>3270791852</v>
      </c>
      <c r="J4242" s="22" t="s">
        <v>5961</v>
      </c>
      <c r="K4242" s="40">
        <v>102530237</v>
      </c>
      <c r="L4242" s="21" t="s">
        <v>26</v>
      </c>
      <c r="M4242" s="21">
        <v>146629</v>
      </c>
      <c r="N4242" s="21">
        <v>268281</v>
      </c>
      <c r="O4242" s="21">
        <v>4099</v>
      </c>
      <c r="P4242" s="21" t="s">
        <v>26</v>
      </c>
      <c r="Q4242" s="21" t="s">
        <v>26</v>
      </c>
      <c r="R4242" s="21" t="s">
        <v>31</v>
      </c>
      <c r="S4242" s="21" t="s">
        <v>29</v>
      </c>
      <c r="T4242" s="21" t="s">
        <v>24</v>
      </c>
      <c r="U4242" s="21" t="s">
        <v>30</v>
      </c>
      <c r="V4242" s="33" t="s">
        <v>30</v>
      </c>
      <c r="W4242" s="4">
        <f t="shared" si="198"/>
        <v>10</v>
      </c>
      <c r="X4242" s="14" t="str">
        <f t="shared" si="199"/>
        <v>CPF_Incompleto</v>
      </c>
      <c r="Y4242" s="13" t="str">
        <f t="shared" si="200"/>
        <v>032.707.918-52</v>
      </c>
      <c r="Z4242" s="10" t="str">
        <f>VLOOKUP(Y4242,FORNECEDORES!$A$2:$G$9043,3,0)</f>
        <v>ANTONIO APARECIDO ALVES</v>
      </c>
      <c r="AA4242" s="15" t="str">
        <f>VLOOKUP(Y4242,FORNECEDORES!$A$2:$G$9041,7,0)</f>
        <v>logistica.onix@gmail.com;</v>
      </c>
    </row>
    <row r="4243" spans="1:27" x14ac:dyDescent="0.3">
      <c r="A4243" s="21" t="s">
        <v>9394</v>
      </c>
      <c r="B4243" s="32" t="s">
        <v>5960</v>
      </c>
      <c r="C4243" s="33">
        <v>45881</v>
      </c>
      <c r="D4243" s="33">
        <v>45883</v>
      </c>
      <c r="E4243" s="21" t="s">
        <v>34</v>
      </c>
      <c r="F4243" s="34">
        <v>583.79999999999995</v>
      </c>
      <c r="G4243" s="21" t="s">
        <v>24</v>
      </c>
      <c r="H4243" s="21" t="s">
        <v>1606</v>
      </c>
      <c r="I4243" s="22">
        <v>3270791852</v>
      </c>
      <c r="J4243" s="22" t="s">
        <v>5961</v>
      </c>
      <c r="K4243" s="21">
        <v>102530237</v>
      </c>
      <c r="L4243" s="21" t="s">
        <v>26</v>
      </c>
      <c r="M4243" s="21">
        <v>146629</v>
      </c>
      <c r="N4243" s="21">
        <v>268281</v>
      </c>
      <c r="O4243" s="21">
        <v>4099</v>
      </c>
      <c r="P4243" s="21" t="s">
        <v>26</v>
      </c>
      <c r="Q4243" s="21" t="s">
        <v>26</v>
      </c>
      <c r="R4243" s="21" t="s">
        <v>31</v>
      </c>
      <c r="S4243" s="21" t="s">
        <v>29</v>
      </c>
      <c r="T4243" s="21" t="s">
        <v>24</v>
      </c>
      <c r="U4243" s="21" t="s">
        <v>30</v>
      </c>
      <c r="V4243" s="33" t="s">
        <v>30</v>
      </c>
      <c r="W4243" s="4">
        <f t="shared" si="198"/>
        <v>10</v>
      </c>
      <c r="X4243" s="14" t="str">
        <f t="shared" si="199"/>
        <v>CPF_Incompleto</v>
      </c>
      <c r="Y4243" s="13" t="str">
        <f t="shared" si="200"/>
        <v>032.707.918-52</v>
      </c>
      <c r="Z4243" s="10" t="str">
        <f>VLOOKUP(Y4243,FORNECEDORES!$A$2:$G$9043,3,0)</f>
        <v>ANTONIO APARECIDO ALVES</v>
      </c>
      <c r="AA4243" s="15" t="str">
        <f>VLOOKUP(Y4243,FORNECEDORES!$A$2:$G$9041,7,0)</f>
        <v>logistica.onix@gmail.com;</v>
      </c>
    </row>
    <row r="4244" spans="1:27" x14ac:dyDescent="0.3">
      <c r="A4244" s="21" t="s">
        <v>9395</v>
      </c>
      <c r="B4244" s="32" t="s">
        <v>5960</v>
      </c>
      <c r="C4244" s="33">
        <v>45881</v>
      </c>
      <c r="D4244" s="33">
        <v>45881</v>
      </c>
      <c r="E4244" s="21" t="s">
        <v>5680</v>
      </c>
      <c r="F4244" s="34">
        <v>875.7</v>
      </c>
      <c r="G4244" s="21" t="s">
        <v>24</v>
      </c>
      <c r="H4244" s="21" t="s">
        <v>1606</v>
      </c>
      <c r="I4244" s="22">
        <v>3270791852</v>
      </c>
      <c r="J4244" s="22" t="s">
        <v>5962</v>
      </c>
      <c r="K4244" s="40">
        <v>102530323</v>
      </c>
      <c r="L4244" s="21" t="s">
        <v>26</v>
      </c>
      <c r="M4244" s="21">
        <v>146644</v>
      </c>
      <c r="N4244" s="21">
        <v>268293</v>
      </c>
      <c r="O4244" s="21">
        <v>4126</v>
      </c>
      <c r="P4244" s="21" t="s">
        <v>26</v>
      </c>
      <c r="Q4244" s="21" t="s">
        <v>26</v>
      </c>
      <c r="R4244" s="21" t="s">
        <v>31</v>
      </c>
      <c r="S4244" s="21" t="s">
        <v>29</v>
      </c>
      <c r="T4244" s="21" t="s">
        <v>24</v>
      </c>
      <c r="U4244" s="21" t="s">
        <v>30</v>
      </c>
      <c r="V4244" s="33" t="s">
        <v>30</v>
      </c>
      <c r="W4244" s="4">
        <f t="shared" si="198"/>
        <v>10</v>
      </c>
      <c r="X4244" s="14" t="str">
        <f t="shared" si="199"/>
        <v>CPF_Incompleto</v>
      </c>
      <c r="Y4244" s="13" t="str">
        <f t="shared" si="200"/>
        <v>032.707.918-52</v>
      </c>
      <c r="Z4244" s="10" t="str">
        <f>VLOOKUP(Y4244,FORNECEDORES!$A$2:$G$9043,3,0)</f>
        <v>ANTONIO APARECIDO ALVES</v>
      </c>
      <c r="AA4244" s="15" t="str">
        <f>VLOOKUP(Y4244,FORNECEDORES!$A$2:$G$9041,7,0)</f>
        <v>logistica.onix@gmail.com;</v>
      </c>
    </row>
    <row r="4245" spans="1:27" x14ac:dyDescent="0.3">
      <c r="A4245" s="21" t="s">
        <v>9396</v>
      </c>
      <c r="B4245" s="32" t="s">
        <v>5960</v>
      </c>
      <c r="C4245" s="33">
        <v>45881</v>
      </c>
      <c r="D4245" s="33">
        <v>45881</v>
      </c>
      <c r="E4245" s="21" t="s">
        <v>5680</v>
      </c>
      <c r="F4245" s="34">
        <v>875.7</v>
      </c>
      <c r="G4245" s="21" t="s">
        <v>24</v>
      </c>
      <c r="H4245" s="21" t="s">
        <v>1606</v>
      </c>
      <c r="I4245" s="22">
        <v>3270791852</v>
      </c>
      <c r="J4245" s="22" t="s">
        <v>5962</v>
      </c>
      <c r="K4245" s="40">
        <v>102530559</v>
      </c>
      <c r="L4245" s="21" t="s">
        <v>26</v>
      </c>
      <c r="M4245" s="21">
        <v>146692</v>
      </c>
      <c r="N4245" s="21">
        <v>268379</v>
      </c>
      <c r="O4245" s="21" t="s">
        <v>9397</v>
      </c>
      <c r="P4245" s="21" t="s">
        <v>26</v>
      </c>
      <c r="Q4245" s="21" t="s">
        <v>26</v>
      </c>
      <c r="R4245" s="21" t="s">
        <v>31</v>
      </c>
      <c r="S4245" s="21" t="s">
        <v>29</v>
      </c>
      <c r="T4245" s="21" t="s">
        <v>24</v>
      </c>
      <c r="U4245" s="21" t="s">
        <v>30</v>
      </c>
      <c r="V4245" s="33" t="s">
        <v>30</v>
      </c>
      <c r="W4245" s="4">
        <f t="shared" si="198"/>
        <v>10</v>
      </c>
      <c r="X4245" s="14" t="str">
        <f t="shared" si="199"/>
        <v>CPF_Incompleto</v>
      </c>
      <c r="Y4245" s="13" t="str">
        <f t="shared" si="200"/>
        <v>032.707.918-52</v>
      </c>
      <c r="Z4245" s="10" t="str">
        <f>VLOOKUP(Y4245,FORNECEDORES!$A$2:$G$9043,3,0)</f>
        <v>ANTONIO APARECIDO ALVES</v>
      </c>
      <c r="AA4245" s="15" t="str">
        <f>VLOOKUP(Y4245,FORNECEDORES!$A$2:$G$9041,7,0)</f>
        <v>logistica.onix@gmail.com;</v>
      </c>
    </row>
    <row r="4246" spans="1:27" x14ac:dyDescent="0.3">
      <c r="A4246" s="21" t="s">
        <v>9396</v>
      </c>
      <c r="B4246" s="32" t="s">
        <v>5960</v>
      </c>
      <c r="C4246" s="33">
        <v>45881</v>
      </c>
      <c r="D4246" s="33">
        <v>45883</v>
      </c>
      <c r="E4246" s="21" t="s">
        <v>34</v>
      </c>
      <c r="F4246" s="34">
        <v>583.79999999999995</v>
      </c>
      <c r="G4246" s="21" t="s">
        <v>24</v>
      </c>
      <c r="H4246" s="21" t="s">
        <v>1606</v>
      </c>
      <c r="I4246" s="22">
        <v>3270791852</v>
      </c>
      <c r="J4246" s="22" t="s">
        <v>5962</v>
      </c>
      <c r="K4246" s="40">
        <v>102530559</v>
      </c>
      <c r="L4246" s="21" t="s">
        <v>26</v>
      </c>
      <c r="M4246" s="21">
        <v>146692</v>
      </c>
      <c r="N4246" s="21">
        <v>268379</v>
      </c>
      <c r="O4246" s="21" t="s">
        <v>9397</v>
      </c>
      <c r="P4246" s="21" t="s">
        <v>26</v>
      </c>
      <c r="Q4246" s="21" t="s">
        <v>26</v>
      </c>
      <c r="R4246" s="21" t="s">
        <v>31</v>
      </c>
      <c r="S4246" s="21" t="s">
        <v>29</v>
      </c>
      <c r="T4246" s="21" t="s">
        <v>24</v>
      </c>
      <c r="U4246" s="21" t="s">
        <v>30</v>
      </c>
      <c r="V4246" s="33" t="s">
        <v>30</v>
      </c>
      <c r="W4246" s="4">
        <f t="shared" si="198"/>
        <v>10</v>
      </c>
      <c r="X4246" s="14" t="str">
        <f t="shared" si="199"/>
        <v>CPF_Incompleto</v>
      </c>
      <c r="Y4246" s="13" t="str">
        <f t="shared" si="200"/>
        <v>032.707.918-52</v>
      </c>
      <c r="Z4246" s="10" t="str">
        <f>VLOOKUP(Y4246,FORNECEDORES!$A$2:$G$9043,3,0)</f>
        <v>ANTONIO APARECIDO ALVES</v>
      </c>
      <c r="AA4246" s="15" t="str">
        <f>VLOOKUP(Y4246,FORNECEDORES!$A$2:$G$9041,7,0)</f>
        <v>logistica.onix@gmail.com;</v>
      </c>
    </row>
    <row r="4247" spans="1:27" x14ac:dyDescent="0.3">
      <c r="A4247" s="21" t="s">
        <v>9398</v>
      </c>
      <c r="B4247" s="32" t="s">
        <v>5960</v>
      </c>
      <c r="C4247" s="33">
        <v>45881</v>
      </c>
      <c r="D4247" s="33">
        <v>45881</v>
      </c>
      <c r="E4247" s="21" t="s">
        <v>5680</v>
      </c>
      <c r="F4247" s="34">
        <v>875.7</v>
      </c>
      <c r="G4247" s="21" t="s">
        <v>24</v>
      </c>
      <c r="H4247" s="21" t="s">
        <v>1606</v>
      </c>
      <c r="I4247" s="22">
        <v>3270791852</v>
      </c>
      <c r="J4247" s="22" t="s">
        <v>5961</v>
      </c>
      <c r="K4247" s="40">
        <v>102530680</v>
      </c>
      <c r="L4247" s="21" t="s">
        <v>26</v>
      </c>
      <c r="M4247" s="21">
        <v>146695</v>
      </c>
      <c r="N4247" s="21">
        <v>268382</v>
      </c>
      <c r="O4247" s="21">
        <v>4175</v>
      </c>
      <c r="P4247" s="21" t="s">
        <v>26</v>
      </c>
      <c r="Q4247" s="21" t="s">
        <v>26</v>
      </c>
      <c r="R4247" s="21" t="s">
        <v>31</v>
      </c>
      <c r="S4247" s="21" t="s">
        <v>29</v>
      </c>
      <c r="T4247" s="21" t="s">
        <v>24</v>
      </c>
      <c r="U4247" s="21" t="s">
        <v>30</v>
      </c>
      <c r="V4247" s="33" t="s">
        <v>30</v>
      </c>
      <c r="W4247" s="4">
        <f t="shared" si="198"/>
        <v>10</v>
      </c>
      <c r="X4247" s="14" t="str">
        <f t="shared" si="199"/>
        <v>CPF_Incompleto</v>
      </c>
      <c r="Y4247" s="13" t="str">
        <f t="shared" si="200"/>
        <v>032.707.918-52</v>
      </c>
      <c r="Z4247" s="10" t="str">
        <f>VLOOKUP(Y4247,FORNECEDORES!$A$2:$G$9043,3,0)</f>
        <v>ANTONIO APARECIDO ALVES</v>
      </c>
      <c r="AA4247" s="15" t="str">
        <f>VLOOKUP(Y4247,FORNECEDORES!$A$2:$G$9041,7,0)</f>
        <v>logistica.onix@gmail.com;</v>
      </c>
    </row>
    <row r="4248" spans="1:27" x14ac:dyDescent="0.3">
      <c r="A4248" s="21" t="s">
        <v>9398</v>
      </c>
      <c r="B4248" s="32" t="s">
        <v>5960</v>
      </c>
      <c r="C4248" s="33">
        <v>45881</v>
      </c>
      <c r="D4248" s="33">
        <v>45883</v>
      </c>
      <c r="E4248" s="21" t="s">
        <v>34</v>
      </c>
      <c r="F4248" s="34">
        <v>583.79999999999995</v>
      </c>
      <c r="G4248" s="21" t="s">
        <v>24</v>
      </c>
      <c r="H4248" s="21" t="s">
        <v>1606</v>
      </c>
      <c r="I4248" s="22">
        <v>3270791852</v>
      </c>
      <c r="J4248" s="22" t="s">
        <v>5961</v>
      </c>
      <c r="K4248" s="40">
        <v>102530680</v>
      </c>
      <c r="L4248" s="21" t="s">
        <v>26</v>
      </c>
      <c r="M4248" s="21">
        <v>146695</v>
      </c>
      <c r="N4248" s="21">
        <v>268382</v>
      </c>
      <c r="O4248" s="21">
        <v>4175</v>
      </c>
      <c r="P4248" s="21" t="s">
        <v>26</v>
      </c>
      <c r="Q4248" s="21" t="s">
        <v>26</v>
      </c>
      <c r="R4248" s="21" t="s">
        <v>31</v>
      </c>
      <c r="S4248" s="21" t="s">
        <v>29</v>
      </c>
      <c r="T4248" s="21" t="s">
        <v>24</v>
      </c>
      <c r="U4248" s="21" t="s">
        <v>30</v>
      </c>
      <c r="V4248" s="33" t="s">
        <v>30</v>
      </c>
      <c r="W4248" s="4">
        <f t="shared" si="198"/>
        <v>10</v>
      </c>
      <c r="X4248" s="14" t="str">
        <f t="shared" si="199"/>
        <v>CPF_Incompleto</v>
      </c>
      <c r="Y4248" s="13" t="str">
        <f t="shared" si="200"/>
        <v>032.707.918-52</v>
      </c>
      <c r="Z4248" s="10" t="str">
        <f>VLOOKUP(Y4248,FORNECEDORES!$A$2:$G$9043,3,0)</f>
        <v>ANTONIO APARECIDO ALVES</v>
      </c>
      <c r="AA4248" s="15" t="str">
        <f>VLOOKUP(Y4248,FORNECEDORES!$A$2:$G$9041,7,0)</f>
        <v>logistica.onix@gmail.com;</v>
      </c>
    </row>
    <row r="4249" spans="1:27" x14ac:dyDescent="0.3">
      <c r="A4249" s="21" t="s">
        <v>9399</v>
      </c>
      <c r="B4249" s="32" t="s">
        <v>6165</v>
      </c>
      <c r="C4249" s="33">
        <v>45881</v>
      </c>
      <c r="D4249" s="33">
        <v>45881</v>
      </c>
      <c r="E4249" s="21" t="s">
        <v>5680</v>
      </c>
      <c r="F4249" s="34">
        <v>6600</v>
      </c>
      <c r="G4249" s="21" t="s">
        <v>24</v>
      </c>
      <c r="H4249" s="21" t="s">
        <v>481</v>
      </c>
      <c r="I4249" s="22">
        <v>9437290000100</v>
      </c>
      <c r="J4249" s="22" t="s">
        <v>8909</v>
      </c>
      <c r="K4249" s="40">
        <v>102530788</v>
      </c>
      <c r="L4249" s="21" t="s">
        <v>26</v>
      </c>
      <c r="M4249" s="21">
        <v>146597</v>
      </c>
      <c r="N4249" s="21">
        <v>268200</v>
      </c>
      <c r="O4249" s="21">
        <v>4076</v>
      </c>
      <c r="P4249" s="21" t="s">
        <v>26</v>
      </c>
      <c r="Q4249" s="21" t="s">
        <v>26</v>
      </c>
      <c r="R4249" s="21" t="s">
        <v>31</v>
      </c>
      <c r="S4249" s="21" t="s">
        <v>29</v>
      </c>
      <c r="T4249" s="21" t="e">
        <v>#N/A</v>
      </c>
      <c r="U4249" s="21">
        <v>30</v>
      </c>
      <c r="V4249" s="33">
        <v>45910</v>
      </c>
      <c r="W4249" s="4">
        <f t="shared" si="198"/>
        <v>13</v>
      </c>
      <c r="X4249" s="14" t="str">
        <f t="shared" si="199"/>
        <v>CNPJ_INCOMPLETO_1</v>
      </c>
      <c r="Y4249" s="13" t="str">
        <f t="shared" si="200"/>
        <v>09.437.290/0001-00</v>
      </c>
      <c r="Z4249" s="10" t="str">
        <f>VLOOKUP(Y4249,FORNECEDORES!$A$2:$G$9043,3,0)</f>
        <v>ELISSANDRA OLIVEIRA BISPO TRANSPORTES LTDA</v>
      </c>
      <c r="AA4249" s="15" t="str">
        <f>VLOOKUP(Y4249,FORNECEDORES!$A$2:$G$9041,7,0)</f>
        <v>ZACARIASBISPO@HOTMAIL.COM;</v>
      </c>
    </row>
    <row r="4250" spans="1:27" x14ac:dyDescent="0.3">
      <c r="A4250" s="21" t="s">
        <v>9399</v>
      </c>
      <c r="B4250" s="32" t="s">
        <v>6165</v>
      </c>
      <c r="C4250" s="33">
        <v>45881</v>
      </c>
      <c r="D4250" s="33">
        <v>45910</v>
      </c>
      <c r="E4250" s="21" t="s">
        <v>34</v>
      </c>
      <c r="F4250" s="34">
        <v>4400</v>
      </c>
      <c r="G4250" s="21" t="s">
        <v>24</v>
      </c>
      <c r="H4250" s="21" t="s">
        <v>481</v>
      </c>
      <c r="I4250" s="22">
        <v>9437290000100</v>
      </c>
      <c r="J4250" s="22" t="s">
        <v>8909</v>
      </c>
      <c r="K4250" s="40">
        <v>102530788</v>
      </c>
      <c r="L4250" s="21" t="s">
        <v>26</v>
      </c>
      <c r="M4250" s="21">
        <v>146597</v>
      </c>
      <c r="N4250" s="21">
        <v>268200</v>
      </c>
      <c r="O4250" s="21">
        <v>4076</v>
      </c>
      <c r="P4250" s="21" t="s">
        <v>26</v>
      </c>
      <c r="Q4250" s="21" t="s">
        <v>26</v>
      </c>
      <c r="R4250" s="21" t="s">
        <v>31</v>
      </c>
      <c r="S4250" s="21" t="s">
        <v>29</v>
      </c>
      <c r="T4250" s="21" t="e">
        <v>#N/A</v>
      </c>
      <c r="U4250" s="21">
        <v>30</v>
      </c>
      <c r="V4250" s="33">
        <v>45910</v>
      </c>
      <c r="W4250" s="4">
        <f t="shared" si="198"/>
        <v>13</v>
      </c>
      <c r="X4250" s="14" t="str">
        <f t="shared" si="199"/>
        <v>CNPJ_INCOMPLETO_1</v>
      </c>
      <c r="Y4250" s="13" t="str">
        <f t="shared" si="200"/>
        <v>09.437.290/0001-00</v>
      </c>
      <c r="Z4250" s="10" t="str">
        <f>VLOOKUP(Y4250,FORNECEDORES!$A$2:$G$9043,3,0)</f>
        <v>ELISSANDRA OLIVEIRA BISPO TRANSPORTES LTDA</v>
      </c>
      <c r="AA4250" s="15" t="str">
        <f>VLOOKUP(Y4250,FORNECEDORES!$A$2:$G$9041,7,0)</f>
        <v>ZACARIASBISPO@HOTMAIL.COM;</v>
      </c>
    </row>
    <row r="4251" spans="1:27" x14ac:dyDescent="0.3">
      <c r="A4251" s="21" t="s">
        <v>9400</v>
      </c>
      <c r="B4251" s="32" t="s">
        <v>5694</v>
      </c>
      <c r="C4251" s="33">
        <v>45881</v>
      </c>
      <c r="D4251" s="33">
        <v>45881</v>
      </c>
      <c r="E4251" s="21" t="s">
        <v>5680</v>
      </c>
      <c r="F4251" s="34">
        <v>1926.54</v>
      </c>
      <c r="G4251" s="21" t="s">
        <v>24</v>
      </c>
      <c r="H4251" s="21" t="s">
        <v>230</v>
      </c>
      <c r="I4251" s="22">
        <v>34009360810</v>
      </c>
      <c r="J4251" s="22" t="s">
        <v>5695</v>
      </c>
      <c r="K4251" s="40">
        <v>102530889</v>
      </c>
      <c r="L4251" s="21" t="s">
        <v>26</v>
      </c>
      <c r="M4251" s="21">
        <v>146505</v>
      </c>
      <c r="N4251" s="21">
        <v>268002</v>
      </c>
      <c r="O4251" s="21">
        <v>3981</v>
      </c>
      <c r="P4251" s="21" t="s">
        <v>26</v>
      </c>
      <c r="Q4251" s="21" t="s">
        <v>26</v>
      </c>
      <c r="R4251" s="21" t="s">
        <v>31</v>
      </c>
      <c r="S4251" s="21" t="s">
        <v>29</v>
      </c>
      <c r="T4251" s="21" t="s">
        <v>24</v>
      </c>
      <c r="U4251" s="21" t="s">
        <v>30</v>
      </c>
      <c r="V4251" s="33" t="s">
        <v>30</v>
      </c>
      <c r="W4251" s="4">
        <f t="shared" si="198"/>
        <v>11</v>
      </c>
      <c r="X4251" s="14" t="str">
        <f t="shared" si="199"/>
        <v>CPF</v>
      </c>
      <c r="Y4251" s="13" t="str">
        <f t="shared" si="200"/>
        <v>340.093.608-10</v>
      </c>
      <c r="Z4251" s="10" t="str">
        <f>VLOOKUP(Y4251,FORNECEDORES!$A$2:$G$9043,3,0)</f>
        <v>ELITON CRISTIANO ALVES</v>
      </c>
      <c r="AA4251" s="15" t="str">
        <f>VLOOKUP(Y4251,FORNECEDORES!$A$2:$G$9041,7,0)</f>
        <v>logistica.onix@gmail.com; operacional.onixsolucoes@gmail.com;</v>
      </c>
    </row>
    <row r="4252" spans="1:27" x14ac:dyDescent="0.3">
      <c r="A4252" s="21" t="s">
        <v>9400</v>
      </c>
      <c r="B4252" s="32" t="s">
        <v>5694</v>
      </c>
      <c r="C4252" s="33">
        <v>45881</v>
      </c>
      <c r="D4252" s="33">
        <v>45883</v>
      </c>
      <c r="E4252" s="21" t="s">
        <v>34</v>
      </c>
      <c r="F4252" s="34">
        <v>1284.3599999999999</v>
      </c>
      <c r="G4252" s="21" t="s">
        <v>24</v>
      </c>
      <c r="H4252" s="21" t="s">
        <v>230</v>
      </c>
      <c r="I4252" s="22">
        <v>34009360810</v>
      </c>
      <c r="J4252" s="22" t="s">
        <v>5695</v>
      </c>
      <c r="K4252" s="40">
        <v>102530889</v>
      </c>
      <c r="L4252" s="21" t="s">
        <v>26</v>
      </c>
      <c r="M4252" s="21">
        <v>146505</v>
      </c>
      <c r="N4252" s="21">
        <v>268002</v>
      </c>
      <c r="O4252" s="21">
        <v>3981</v>
      </c>
      <c r="P4252" s="21" t="s">
        <v>26</v>
      </c>
      <c r="Q4252" s="21" t="s">
        <v>26</v>
      </c>
      <c r="R4252" s="21" t="s">
        <v>31</v>
      </c>
      <c r="S4252" s="21" t="s">
        <v>29</v>
      </c>
      <c r="T4252" s="21" t="s">
        <v>24</v>
      </c>
      <c r="U4252" s="21" t="s">
        <v>30</v>
      </c>
      <c r="V4252" s="33" t="s">
        <v>30</v>
      </c>
      <c r="W4252" s="4">
        <f t="shared" si="198"/>
        <v>11</v>
      </c>
      <c r="X4252" s="14" t="str">
        <f t="shared" si="199"/>
        <v>CPF</v>
      </c>
      <c r="Y4252" s="13" t="str">
        <f t="shared" si="200"/>
        <v>340.093.608-10</v>
      </c>
      <c r="Z4252" s="10" t="str">
        <f>VLOOKUP(Y4252,FORNECEDORES!$A$2:$G$9043,3,0)</f>
        <v>ELITON CRISTIANO ALVES</v>
      </c>
      <c r="AA4252" s="15" t="str">
        <f>VLOOKUP(Y4252,FORNECEDORES!$A$2:$G$9041,7,0)</f>
        <v>logistica.onix@gmail.com; operacional.onixsolucoes@gmail.com;</v>
      </c>
    </row>
    <row r="4253" spans="1:27" x14ac:dyDescent="0.3">
      <c r="A4253" s="21" t="s">
        <v>9401</v>
      </c>
      <c r="B4253" s="32" t="s">
        <v>6023</v>
      </c>
      <c r="C4253" s="33">
        <v>45881</v>
      </c>
      <c r="D4253" s="33">
        <v>45881</v>
      </c>
      <c r="E4253" s="21" t="s">
        <v>5680</v>
      </c>
      <c r="F4253" s="34">
        <v>4670.3999999999996</v>
      </c>
      <c r="G4253" s="21" t="s">
        <v>24</v>
      </c>
      <c r="H4253" s="21" t="s">
        <v>2158</v>
      </c>
      <c r="I4253" s="22">
        <v>32489374168</v>
      </c>
      <c r="J4253" s="22" t="s">
        <v>6108</v>
      </c>
      <c r="K4253" s="40">
        <v>102531084</v>
      </c>
      <c r="L4253" s="21" t="s">
        <v>26</v>
      </c>
      <c r="M4253" s="21">
        <v>146133</v>
      </c>
      <c r="N4253" s="21">
        <v>267076</v>
      </c>
      <c r="O4253" s="21">
        <v>3650</v>
      </c>
      <c r="P4253" s="21" t="s">
        <v>26</v>
      </c>
      <c r="Q4253" s="21" t="s">
        <v>79</v>
      </c>
      <c r="R4253" s="21" t="s">
        <v>31</v>
      </c>
      <c r="S4253" s="21" t="s">
        <v>29</v>
      </c>
      <c r="T4253" s="21" t="e">
        <v>#N/A</v>
      </c>
      <c r="U4253" s="21" t="s">
        <v>30</v>
      </c>
      <c r="V4253" s="33" t="s">
        <v>30</v>
      </c>
      <c r="W4253" s="4">
        <f t="shared" si="198"/>
        <v>11</v>
      </c>
      <c r="X4253" s="14" t="str">
        <f t="shared" si="199"/>
        <v>CPF</v>
      </c>
      <c r="Y4253" s="13" t="str">
        <f t="shared" si="200"/>
        <v>324.893.741-68</v>
      </c>
      <c r="Z4253" s="10" t="str">
        <f>VLOOKUP(Y4253,FORNECEDORES!$A$2:$G$9043,3,0)</f>
        <v>HELIO VALLADARES MACHADO JUNIOR</v>
      </c>
      <c r="AA4253" s="15" t="str">
        <f>VLOOKUP(Y4253,FORNECEDORES!$A$2:$G$9041,7,0)</f>
        <v>heliomachado.fh@gmail.com;</v>
      </c>
    </row>
    <row r="4254" spans="1:27" x14ac:dyDescent="0.3">
      <c r="A4254" s="21" t="s">
        <v>9401</v>
      </c>
      <c r="B4254" s="32" t="s">
        <v>6023</v>
      </c>
      <c r="C4254" s="33">
        <v>45881</v>
      </c>
      <c r="D4254" s="33">
        <v>45883</v>
      </c>
      <c r="E4254" s="21" t="s">
        <v>34</v>
      </c>
      <c r="F4254" s="34">
        <v>3113.6</v>
      </c>
      <c r="G4254" s="21" t="s">
        <v>24</v>
      </c>
      <c r="H4254" s="21" t="s">
        <v>2158</v>
      </c>
      <c r="I4254" s="22">
        <v>32489374168</v>
      </c>
      <c r="J4254" s="22" t="s">
        <v>6108</v>
      </c>
      <c r="K4254" s="21">
        <v>102531084</v>
      </c>
      <c r="L4254" s="21" t="s">
        <v>26</v>
      </c>
      <c r="M4254" s="21">
        <v>146133</v>
      </c>
      <c r="N4254" s="21">
        <v>267076</v>
      </c>
      <c r="O4254" s="21">
        <v>3650</v>
      </c>
      <c r="P4254" s="21" t="s">
        <v>26</v>
      </c>
      <c r="Q4254" s="21" t="s">
        <v>79</v>
      </c>
      <c r="R4254" s="21" t="s">
        <v>31</v>
      </c>
      <c r="S4254" s="21" t="s">
        <v>29</v>
      </c>
      <c r="T4254" s="21" t="e">
        <v>#N/A</v>
      </c>
      <c r="U4254" s="21" t="s">
        <v>30</v>
      </c>
      <c r="V4254" s="33" t="s">
        <v>30</v>
      </c>
      <c r="W4254" s="4">
        <f t="shared" si="198"/>
        <v>11</v>
      </c>
      <c r="X4254" s="14" t="str">
        <f t="shared" si="199"/>
        <v>CPF</v>
      </c>
      <c r="Y4254" s="13" t="str">
        <f t="shared" si="200"/>
        <v>324.893.741-68</v>
      </c>
      <c r="Z4254" s="10" t="str">
        <f>VLOOKUP(Y4254,FORNECEDORES!$A$2:$G$9043,3,0)</f>
        <v>HELIO VALLADARES MACHADO JUNIOR</v>
      </c>
      <c r="AA4254" s="15" t="str">
        <f>VLOOKUP(Y4254,FORNECEDORES!$A$2:$G$9041,7,0)</f>
        <v>heliomachado.fh@gmail.com;</v>
      </c>
    </row>
    <row r="4255" spans="1:27" x14ac:dyDescent="0.3">
      <c r="A4255" s="21" t="s">
        <v>9402</v>
      </c>
      <c r="B4255" s="32" t="s">
        <v>6023</v>
      </c>
      <c r="C4255" s="33">
        <v>45881</v>
      </c>
      <c r="D4255" s="33">
        <v>45881</v>
      </c>
      <c r="E4255" s="21" t="s">
        <v>5680</v>
      </c>
      <c r="F4255" s="34">
        <v>4670.3999999999996</v>
      </c>
      <c r="G4255" s="21" t="s">
        <v>24</v>
      </c>
      <c r="H4255" s="21" t="s">
        <v>2158</v>
      </c>
      <c r="I4255" s="22">
        <v>32489374168</v>
      </c>
      <c r="J4255" s="22" t="s">
        <v>6024</v>
      </c>
      <c r="K4255" s="40">
        <v>102531177</v>
      </c>
      <c r="L4255" s="21" t="s">
        <v>26</v>
      </c>
      <c r="M4255" s="21">
        <v>146717</v>
      </c>
      <c r="N4255" s="21">
        <v>268476</v>
      </c>
      <c r="O4255" s="21" t="s">
        <v>9403</v>
      </c>
      <c r="P4255" s="21" t="s">
        <v>26</v>
      </c>
      <c r="Q4255" s="21" t="s">
        <v>79</v>
      </c>
      <c r="R4255" s="21" t="s">
        <v>31</v>
      </c>
      <c r="S4255" s="21" t="s">
        <v>29</v>
      </c>
      <c r="T4255" s="21" t="e">
        <v>#N/A</v>
      </c>
      <c r="U4255" s="21" t="s">
        <v>30</v>
      </c>
      <c r="V4255" s="33" t="s">
        <v>30</v>
      </c>
      <c r="W4255" s="4">
        <f t="shared" si="198"/>
        <v>11</v>
      </c>
      <c r="X4255" s="14" t="str">
        <f t="shared" si="199"/>
        <v>CPF</v>
      </c>
      <c r="Y4255" s="13" t="str">
        <f t="shared" si="200"/>
        <v>324.893.741-68</v>
      </c>
      <c r="Z4255" s="10" t="str">
        <f>VLOOKUP(Y4255,FORNECEDORES!$A$2:$G$9043,3,0)</f>
        <v>HELIO VALLADARES MACHADO JUNIOR</v>
      </c>
      <c r="AA4255" s="15" t="str">
        <f>VLOOKUP(Y4255,FORNECEDORES!$A$2:$G$9041,7,0)</f>
        <v>heliomachado.fh@gmail.com;</v>
      </c>
    </row>
    <row r="4256" spans="1:27" x14ac:dyDescent="0.3">
      <c r="A4256" s="21" t="s">
        <v>9402</v>
      </c>
      <c r="B4256" s="32" t="s">
        <v>6023</v>
      </c>
      <c r="C4256" s="33">
        <v>45881</v>
      </c>
      <c r="D4256" s="33">
        <v>45883</v>
      </c>
      <c r="E4256" s="21" t="s">
        <v>34</v>
      </c>
      <c r="F4256" s="34">
        <v>3113.6</v>
      </c>
      <c r="G4256" s="21" t="s">
        <v>24</v>
      </c>
      <c r="H4256" s="21" t="s">
        <v>2158</v>
      </c>
      <c r="I4256" s="22">
        <v>32489374168</v>
      </c>
      <c r="J4256" s="22" t="s">
        <v>6024</v>
      </c>
      <c r="K4256" s="40">
        <v>102531177</v>
      </c>
      <c r="L4256" s="21" t="s">
        <v>26</v>
      </c>
      <c r="M4256" s="21">
        <v>146717</v>
      </c>
      <c r="N4256" s="21">
        <v>268476</v>
      </c>
      <c r="O4256" s="21" t="s">
        <v>9403</v>
      </c>
      <c r="P4256" s="21" t="s">
        <v>26</v>
      </c>
      <c r="Q4256" s="21" t="s">
        <v>79</v>
      </c>
      <c r="R4256" s="21" t="s">
        <v>31</v>
      </c>
      <c r="S4256" s="21" t="s">
        <v>29</v>
      </c>
      <c r="T4256" s="21" t="e">
        <v>#N/A</v>
      </c>
      <c r="U4256" s="21" t="s">
        <v>30</v>
      </c>
      <c r="V4256" s="33" t="s">
        <v>30</v>
      </c>
      <c r="W4256" s="4">
        <f t="shared" si="198"/>
        <v>11</v>
      </c>
      <c r="X4256" s="14" t="str">
        <f t="shared" si="199"/>
        <v>CPF</v>
      </c>
      <c r="Y4256" s="13" t="str">
        <f t="shared" si="200"/>
        <v>324.893.741-68</v>
      </c>
      <c r="Z4256" s="10" t="str">
        <f>VLOOKUP(Y4256,FORNECEDORES!$A$2:$G$9043,3,0)</f>
        <v>HELIO VALLADARES MACHADO JUNIOR</v>
      </c>
      <c r="AA4256" s="15" t="str">
        <f>VLOOKUP(Y4256,FORNECEDORES!$A$2:$G$9041,7,0)</f>
        <v>heliomachado.fh@gmail.com;</v>
      </c>
    </row>
    <row r="4257" spans="1:27" x14ac:dyDescent="0.3">
      <c r="A4257" s="21" t="s">
        <v>9485</v>
      </c>
      <c r="B4257" s="32" t="s">
        <v>6517</v>
      </c>
      <c r="C4257" s="33">
        <v>45881</v>
      </c>
      <c r="D4257" s="33">
        <v>45919</v>
      </c>
      <c r="E4257" s="21" t="s">
        <v>23</v>
      </c>
      <c r="F4257" s="34">
        <v>8800</v>
      </c>
      <c r="G4257" s="21" t="s">
        <v>24</v>
      </c>
      <c r="H4257" s="21" t="s">
        <v>565</v>
      </c>
      <c r="I4257" s="22">
        <v>49804103000101</v>
      </c>
      <c r="J4257" s="22" t="s">
        <v>7350</v>
      </c>
      <c r="K4257" s="40">
        <v>102532704</v>
      </c>
      <c r="L4257" s="21" t="s">
        <v>26</v>
      </c>
      <c r="M4257" s="21">
        <v>146766</v>
      </c>
      <c r="N4257" s="21">
        <v>268237</v>
      </c>
      <c r="O4257" s="21">
        <v>2485</v>
      </c>
      <c r="P4257" s="21" t="s">
        <v>26</v>
      </c>
      <c r="Q4257" s="21" t="s">
        <v>79</v>
      </c>
      <c r="R4257" s="21" t="s">
        <v>31</v>
      </c>
      <c r="S4257" s="21" t="s">
        <v>29</v>
      </c>
      <c r="T4257" s="21" t="s">
        <v>24</v>
      </c>
      <c r="U4257" s="21">
        <v>30</v>
      </c>
      <c r="V4257" s="33">
        <v>45920</v>
      </c>
      <c r="W4257" s="4">
        <f t="shared" si="198"/>
        <v>14</v>
      </c>
      <c r="X4257" s="14" t="str">
        <f t="shared" si="199"/>
        <v>CNPJ</v>
      </c>
      <c r="Y4257" s="13" t="str">
        <f t="shared" si="200"/>
        <v>49.804.103/0001-01</v>
      </c>
      <c r="Z4257" s="10" t="str">
        <f>VLOOKUP(Y4257,FORNECEDORES!$A$2:$G$9043,3,0)</f>
        <v>MVC EXPRESS SOLUCOES LOGISTICAS LTDA</v>
      </c>
      <c r="AA4257" s="15" t="str">
        <f>VLOOKUP(Y4257,FORNECEDORES!$A$2:$G$9041,7,0)</f>
        <v>marcelo.souza@mvcexpress.com.br;operacional@mvcexpress.com.br; comercial@mvcexpress.com.br;</v>
      </c>
    </row>
    <row r="4258" spans="1:27" x14ac:dyDescent="0.3">
      <c r="A4258" s="21" t="s">
        <v>9404</v>
      </c>
      <c r="B4258" s="32" t="s">
        <v>5969</v>
      </c>
      <c r="C4258" s="33">
        <v>45881</v>
      </c>
      <c r="D4258" s="33">
        <v>45881</v>
      </c>
      <c r="E4258" s="21" t="s">
        <v>5680</v>
      </c>
      <c r="F4258" s="34">
        <v>992.46</v>
      </c>
      <c r="G4258" s="21" t="s">
        <v>24</v>
      </c>
      <c r="H4258" s="21" t="s">
        <v>1220</v>
      </c>
      <c r="I4258" s="22">
        <v>42749994837</v>
      </c>
      <c r="J4258" s="22" t="s">
        <v>5970</v>
      </c>
      <c r="K4258" s="40">
        <v>102533544</v>
      </c>
      <c r="L4258" s="21" t="s">
        <v>26</v>
      </c>
      <c r="M4258" s="21">
        <v>146754</v>
      </c>
      <c r="N4258" s="21">
        <v>268550</v>
      </c>
      <c r="O4258" s="21">
        <v>4270</v>
      </c>
      <c r="P4258" s="21" t="s">
        <v>26</v>
      </c>
      <c r="Q4258" s="21" t="s">
        <v>26</v>
      </c>
      <c r="R4258" s="21" t="s">
        <v>31</v>
      </c>
      <c r="S4258" s="21" t="s">
        <v>29</v>
      </c>
      <c r="T4258" s="21" t="s">
        <v>24</v>
      </c>
      <c r="U4258" s="21" t="s">
        <v>30</v>
      </c>
      <c r="V4258" s="33" t="s">
        <v>30</v>
      </c>
      <c r="W4258" s="4">
        <f t="shared" si="198"/>
        <v>11</v>
      </c>
      <c r="X4258" s="14" t="str">
        <f t="shared" si="199"/>
        <v>CPF</v>
      </c>
      <c r="Y4258" s="13" t="str">
        <f t="shared" si="200"/>
        <v>427.499.948-37</v>
      </c>
      <c r="Z4258" s="10" t="str">
        <f>VLOOKUP(Y4258,FORNECEDORES!$A$2:$G$9043,3,0)</f>
        <v>RAFAEL TELES DE OLIVEIRA SILVA</v>
      </c>
      <c r="AA4258" s="15" t="str">
        <f>VLOOKUP(Y4258,FORNECEDORES!$A$2:$G$9041,7,0)</f>
        <v>logistica.onix@gmail.com;</v>
      </c>
    </row>
    <row r="4259" spans="1:27" x14ac:dyDescent="0.3">
      <c r="A4259" s="21" t="s">
        <v>9404</v>
      </c>
      <c r="B4259" s="32" t="s">
        <v>5969</v>
      </c>
      <c r="C4259" s="33">
        <v>45881</v>
      </c>
      <c r="D4259" s="33">
        <v>45883</v>
      </c>
      <c r="E4259" s="21" t="s">
        <v>34</v>
      </c>
      <c r="F4259" s="34">
        <v>661.64</v>
      </c>
      <c r="G4259" s="21" t="s">
        <v>24</v>
      </c>
      <c r="H4259" s="21" t="s">
        <v>1220</v>
      </c>
      <c r="I4259" s="22">
        <v>42749994837</v>
      </c>
      <c r="J4259" s="22" t="s">
        <v>5970</v>
      </c>
      <c r="K4259" s="40">
        <v>102533544</v>
      </c>
      <c r="L4259" s="21" t="s">
        <v>26</v>
      </c>
      <c r="M4259" s="21">
        <v>146754</v>
      </c>
      <c r="N4259" s="21">
        <v>268550</v>
      </c>
      <c r="O4259" s="21">
        <v>4270</v>
      </c>
      <c r="P4259" s="21" t="s">
        <v>26</v>
      </c>
      <c r="Q4259" s="21" t="s">
        <v>26</v>
      </c>
      <c r="R4259" s="21" t="s">
        <v>31</v>
      </c>
      <c r="S4259" s="21" t="s">
        <v>29</v>
      </c>
      <c r="T4259" s="21" t="s">
        <v>24</v>
      </c>
      <c r="U4259" s="21" t="s">
        <v>30</v>
      </c>
      <c r="V4259" s="33" t="s">
        <v>30</v>
      </c>
      <c r="W4259" s="4">
        <f t="shared" si="198"/>
        <v>11</v>
      </c>
      <c r="X4259" s="14" t="str">
        <f t="shared" si="199"/>
        <v>CPF</v>
      </c>
      <c r="Y4259" s="13" t="str">
        <f t="shared" si="200"/>
        <v>427.499.948-37</v>
      </c>
      <c r="Z4259" s="10" t="str">
        <f>VLOOKUP(Y4259,FORNECEDORES!$A$2:$G$9043,3,0)</f>
        <v>RAFAEL TELES DE OLIVEIRA SILVA</v>
      </c>
      <c r="AA4259" s="15" t="str">
        <f>VLOOKUP(Y4259,FORNECEDORES!$A$2:$G$9041,7,0)</f>
        <v>logistica.onix@gmail.com;</v>
      </c>
    </row>
    <row r="4260" spans="1:27" x14ac:dyDescent="0.3">
      <c r="A4260" s="21" t="s">
        <v>9405</v>
      </c>
      <c r="B4260" s="32" t="s">
        <v>5963</v>
      </c>
      <c r="C4260" s="33">
        <v>45881</v>
      </c>
      <c r="D4260" s="33">
        <v>45881</v>
      </c>
      <c r="E4260" s="21" t="s">
        <v>5680</v>
      </c>
      <c r="F4260" s="34">
        <v>14303.1</v>
      </c>
      <c r="G4260" s="21" t="s">
        <v>24</v>
      </c>
      <c r="H4260" s="21" t="s">
        <v>1360</v>
      </c>
      <c r="I4260" s="22">
        <v>6506525843</v>
      </c>
      <c r="J4260" s="22" t="s">
        <v>5964</v>
      </c>
      <c r="K4260" s="40">
        <v>102533683</v>
      </c>
      <c r="L4260" s="21" t="s">
        <v>26</v>
      </c>
      <c r="M4260" s="21">
        <v>146760</v>
      </c>
      <c r="N4260" s="21">
        <v>268568</v>
      </c>
      <c r="O4260" s="21">
        <v>4273</v>
      </c>
      <c r="P4260" s="21" t="s">
        <v>26</v>
      </c>
      <c r="Q4260" s="21" t="s">
        <v>88</v>
      </c>
      <c r="R4260" s="21" t="s">
        <v>31</v>
      </c>
      <c r="S4260" s="21" t="s">
        <v>29</v>
      </c>
      <c r="T4260" s="21" t="e">
        <v>#N/A</v>
      </c>
      <c r="U4260" s="21" t="s">
        <v>30</v>
      </c>
      <c r="V4260" s="33" t="s">
        <v>30</v>
      </c>
      <c r="W4260" s="4">
        <f t="shared" si="198"/>
        <v>10</v>
      </c>
      <c r="X4260" s="14" t="str">
        <f t="shared" si="199"/>
        <v>CPF_Incompleto</v>
      </c>
      <c r="Y4260" s="13" t="str">
        <f t="shared" si="200"/>
        <v>065.065.258-43</v>
      </c>
      <c r="Z4260" s="10" t="str">
        <f>VLOOKUP(Y4260,FORNECEDORES!$A$2:$G$9043,3,0)</f>
        <v>Pedro da Silva</v>
      </c>
      <c r="AA4260" s="15" t="str">
        <f>VLOOKUP(Y4260,FORNECEDORES!$A$2:$G$9041,7,0)</f>
        <v>transpella@hotmail.com;</v>
      </c>
    </row>
    <row r="4261" spans="1:27" x14ac:dyDescent="0.3">
      <c r="A4261" s="21" t="s">
        <v>9405</v>
      </c>
      <c r="B4261" s="32" t="s">
        <v>5963</v>
      </c>
      <c r="C4261" s="33">
        <v>45881</v>
      </c>
      <c r="D4261" s="33">
        <v>45883</v>
      </c>
      <c r="E4261" s="21" t="s">
        <v>34</v>
      </c>
      <c r="F4261" s="34">
        <v>6129.9</v>
      </c>
      <c r="G4261" s="21" t="s">
        <v>24</v>
      </c>
      <c r="H4261" s="21" t="s">
        <v>1360</v>
      </c>
      <c r="I4261" s="22">
        <v>6506525843</v>
      </c>
      <c r="J4261" s="22" t="s">
        <v>5964</v>
      </c>
      <c r="K4261" s="40">
        <v>102533683</v>
      </c>
      <c r="L4261" s="21" t="s">
        <v>26</v>
      </c>
      <c r="M4261" s="21">
        <v>146760</v>
      </c>
      <c r="N4261" s="21">
        <v>268568</v>
      </c>
      <c r="O4261" s="21">
        <v>4273</v>
      </c>
      <c r="P4261" s="21" t="s">
        <v>26</v>
      </c>
      <c r="Q4261" s="21" t="s">
        <v>88</v>
      </c>
      <c r="R4261" s="21" t="s">
        <v>31</v>
      </c>
      <c r="S4261" s="21" t="s">
        <v>29</v>
      </c>
      <c r="T4261" s="21" t="e">
        <v>#N/A</v>
      </c>
      <c r="U4261" s="21" t="s">
        <v>30</v>
      </c>
      <c r="V4261" s="33" t="s">
        <v>30</v>
      </c>
      <c r="W4261" s="4">
        <f t="shared" si="198"/>
        <v>10</v>
      </c>
      <c r="X4261" s="14" t="str">
        <f t="shared" si="199"/>
        <v>CPF_Incompleto</v>
      </c>
      <c r="Y4261" s="13" t="str">
        <f t="shared" si="200"/>
        <v>065.065.258-43</v>
      </c>
      <c r="Z4261" s="10" t="str">
        <f>VLOOKUP(Y4261,FORNECEDORES!$A$2:$G$9043,3,0)</f>
        <v>Pedro da Silva</v>
      </c>
      <c r="AA4261" s="15" t="str">
        <f>VLOOKUP(Y4261,FORNECEDORES!$A$2:$G$9041,7,0)</f>
        <v>transpella@hotmail.com;</v>
      </c>
    </row>
    <row r="4262" spans="1:27" x14ac:dyDescent="0.3">
      <c r="A4262" s="21" t="s">
        <v>9406</v>
      </c>
      <c r="B4262" s="32" t="s">
        <v>6533</v>
      </c>
      <c r="C4262" s="33">
        <v>45881</v>
      </c>
      <c r="D4262" s="33">
        <v>45881</v>
      </c>
      <c r="E4262" s="21" t="s">
        <v>5680</v>
      </c>
      <c r="F4262" s="34">
        <v>5400</v>
      </c>
      <c r="G4262" s="21" t="s">
        <v>24</v>
      </c>
      <c r="H4262" s="21" t="s">
        <v>289</v>
      </c>
      <c r="I4262" s="22">
        <v>5454141000106</v>
      </c>
      <c r="J4262" s="22" t="s">
        <v>6568</v>
      </c>
      <c r="K4262" s="40">
        <v>102533865</v>
      </c>
      <c r="L4262" s="21" t="s">
        <v>26</v>
      </c>
      <c r="M4262" s="21">
        <v>146719</v>
      </c>
      <c r="N4262" s="21">
        <v>268481</v>
      </c>
      <c r="O4262" s="21">
        <v>4212</v>
      </c>
      <c r="P4262" s="21" t="s">
        <v>26</v>
      </c>
      <c r="Q4262" s="21" t="s">
        <v>27</v>
      </c>
      <c r="R4262" s="21" t="s">
        <v>31</v>
      </c>
      <c r="S4262" s="21" t="s">
        <v>29</v>
      </c>
      <c r="T4262" s="21" t="e">
        <v>#N/A</v>
      </c>
      <c r="U4262" s="21">
        <v>30</v>
      </c>
      <c r="V4262" s="33">
        <v>45910</v>
      </c>
      <c r="W4262" s="4">
        <f t="shared" si="198"/>
        <v>13</v>
      </c>
      <c r="X4262" s="14" t="str">
        <f t="shared" si="199"/>
        <v>CNPJ_INCOMPLETO_1</v>
      </c>
      <c r="Y4262" s="13" t="str">
        <f t="shared" si="200"/>
        <v>05.454.141/0001-06</v>
      </c>
      <c r="Z4262" s="10" t="str">
        <f>VLOOKUP(Y4262,FORNECEDORES!$A$2:$G$9043,3,0)</f>
        <v>SANDRO PEDROSO BIER</v>
      </c>
      <c r="AA4262" s="15" t="str">
        <f>VLOOKUP(Y4262,FORNECEDORES!$A$2:$G$9041,7,0)</f>
        <v>brendaschonarbie@gmail.com;</v>
      </c>
    </row>
    <row r="4263" spans="1:27" x14ac:dyDescent="0.3">
      <c r="A4263" s="21" t="s">
        <v>9406</v>
      </c>
      <c r="B4263" s="32" t="s">
        <v>6533</v>
      </c>
      <c r="C4263" s="33">
        <v>45881</v>
      </c>
      <c r="D4263" s="33">
        <v>45910</v>
      </c>
      <c r="E4263" s="21" t="s">
        <v>34</v>
      </c>
      <c r="F4263" s="34">
        <v>3600</v>
      </c>
      <c r="G4263" s="21" t="s">
        <v>24</v>
      </c>
      <c r="H4263" s="21" t="s">
        <v>289</v>
      </c>
      <c r="I4263" s="22">
        <v>5454141000106</v>
      </c>
      <c r="J4263" s="22" t="s">
        <v>6568</v>
      </c>
      <c r="K4263" s="40">
        <v>102533865</v>
      </c>
      <c r="L4263" s="21" t="s">
        <v>26</v>
      </c>
      <c r="M4263" s="21">
        <v>146719</v>
      </c>
      <c r="N4263" s="21">
        <v>268481</v>
      </c>
      <c r="O4263" s="21">
        <v>4212</v>
      </c>
      <c r="P4263" s="21" t="s">
        <v>26</v>
      </c>
      <c r="Q4263" s="21" t="s">
        <v>27</v>
      </c>
      <c r="R4263" s="21" t="s">
        <v>31</v>
      </c>
      <c r="S4263" s="21" t="s">
        <v>29</v>
      </c>
      <c r="T4263" s="21" t="e">
        <v>#N/A</v>
      </c>
      <c r="U4263" s="21">
        <v>30</v>
      </c>
      <c r="V4263" s="33">
        <v>45910</v>
      </c>
      <c r="W4263" s="4">
        <f t="shared" si="198"/>
        <v>13</v>
      </c>
      <c r="X4263" s="14" t="str">
        <f t="shared" si="199"/>
        <v>CNPJ_INCOMPLETO_1</v>
      </c>
      <c r="Y4263" s="13" t="str">
        <f t="shared" si="200"/>
        <v>05.454.141/0001-06</v>
      </c>
      <c r="Z4263" s="10" t="str">
        <f>VLOOKUP(Y4263,FORNECEDORES!$A$2:$G$9043,3,0)</f>
        <v>SANDRO PEDROSO BIER</v>
      </c>
      <c r="AA4263" s="15" t="str">
        <f>VLOOKUP(Y4263,FORNECEDORES!$A$2:$G$9041,7,0)</f>
        <v>brendaschonarbie@gmail.com;</v>
      </c>
    </row>
    <row r="4264" spans="1:27" x14ac:dyDescent="0.3">
      <c r="A4264" s="21" t="s">
        <v>9407</v>
      </c>
      <c r="B4264" s="32" t="s">
        <v>5689</v>
      </c>
      <c r="C4264" s="33">
        <v>45881</v>
      </c>
      <c r="D4264" s="33">
        <v>45881</v>
      </c>
      <c r="E4264" s="21" t="s">
        <v>5680</v>
      </c>
      <c r="F4264" s="34">
        <v>2919</v>
      </c>
      <c r="G4264" s="21" t="s">
        <v>24</v>
      </c>
      <c r="H4264" s="21" t="s">
        <v>224</v>
      </c>
      <c r="I4264" s="22">
        <v>36946640845</v>
      </c>
      <c r="J4264" s="22" t="s">
        <v>5693</v>
      </c>
      <c r="K4264" s="40">
        <v>102533971</v>
      </c>
      <c r="L4264" s="21" t="s">
        <v>26</v>
      </c>
      <c r="M4264" s="21">
        <v>146574</v>
      </c>
      <c r="N4264" s="21">
        <v>268159</v>
      </c>
      <c r="O4264" s="21">
        <v>4041</v>
      </c>
      <c r="P4264" s="21" t="s">
        <v>26</v>
      </c>
      <c r="Q4264" s="21" t="s">
        <v>83</v>
      </c>
      <c r="R4264" s="21" t="s">
        <v>31</v>
      </c>
      <c r="S4264" s="21" t="s">
        <v>29</v>
      </c>
      <c r="T4264" s="21" t="e">
        <v>#N/A</v>
      </c>
      <c r="U4264" s="21" t="s">
        <v>30</v>
      </c>
      <c r="V4264" s="33" t="s">
        <v>30</v>
      </c>
      <c r="W4264" s="4">
        <f t="shared" si="198"/>
        <v>11</v>
      </c>
      <c r="X4264" s="14" t="str">
        <f t="shared" si="199"/>
        <v>CPF</v>
      </c>
      <c r="Y4264" s="13" t="str">
        <f t="shared" si="200"/>
        <v>369.466.408-45</v>
      </c>
      <c r="Z4264" s="10" t="str">
        <f>VLOOKUP(Y4264,FORNECEDORES!$A$2:$G$9043,3,0)</f>
        <v>ANDRESSA LOPES CABRAL LIMA</v>
      </c>
      <c r="AA4264" s="15" t="str">
        <f>VLOOKUP(Y4264,FORNECEDORES!$A$2:$G$9041,7,0)</f>
        <v>Dessa.lcabrall@gmail.com;</v>
      </c>
    </row>
    <row r="4265" spans="1:27" x14ac:dyDescent="0.3">
      <c r="A4265" s="21" t="s">
        <v>9407</v>
      </c>
      <c r="B4265" s="32" t="s">
        <v>5689</v>
      </c>
      <c r="C4265" s="33">
        <v>45881</v>
      </c>
      <c r="D4265" s="33">
        <v>45883</v>
      </c>
      <c r="E4265" s="21" t="s">
        <v>34</v>
      </c>
      <c r="F4265" s="34">
        <v>1946</v>
      </c>
      <c r="G4265" s="21" t="s">
        <v>24</v>
      </c>
      <c r="H4265" s="21" t="s">
        <v>224</v>
      </c>
      <c r="I4265" s="22">
        <v>36946640845</v>
      </c>
      <c r="J4265" s="22" t="s">
        <v>5693</v>
      </c>
      <c r="K4265" s="40">
        <v>102533971</v>
      </c>
      <c r="L4265" s="21" t="s">
        <v>26</v>
      </c>
      <c r="M4265" s="21">
        <v>146574</v>
      </c>
      <c r="N4265" s="21">
        <v>268159</v>
      </c>
      <c r="O4265" s="21">
        <v>4041</v>
      </c>
      <c r="P4265" s="21" t="s">
        <v>26</v>
      </c>
      <c r="Q4265" s="21" t="s">
        <v>83</v>
      </c>
      <c r="R4265" s="21" t="s">
        <v>31</v>
      </c>
      <c r="S4265" s="21" t="s">
        <v>29</v>
      </c>
      <c r="T4265" s="21" t="e">
        <v>#N/A</v>
      </c>
      <c r="U4265" s="21" t="s">
        <v>30</v>
      </c>
      <c r="V4265" s="33" t="s">
        <v>30</v>
      </c>
      <c r="W4265" s="4">
        <f t="shared" si="198"/>
        <v>11</v>
      </c>
      <c r="X4265" s="14" t="str">
        <f t="shared" si="199"/>
        <v>CPF</v>
      </c>
      <c r="Y4265" s="13" t="str">
        <f t="shared" si="200"/>
        <v>369.466.408-45</v>
      </c>
      <c r="Z4265" s="10" t="str">
        <f>VLOOKUP(Y4265,FORNECEDORES!$A$2:$G$9043,3,0)</f>
        <v>ANDRESSA LOPES CABRAL LIMA</v>
      </c>
      <c r="AA4265" s="15" t="str">
        <f>VLOOKUP(Y4265,FORNECEDORES!$A$2:$G$9041,7,0)</f>
        <v>Dessa.lcabrall@gmail.com;</v>
      </c>
    </row>
    <row r="4266" spans="1:27" x14ac:dyDescent="0.3">
      <c r="A4266" s="21" t="s">
        <v>9408</v>
      </c>
      <c r="B4266" s="32" t="s">
        <v>6533</v>
      </c>
      <c r="C4266" s="33">
        <v>45881</v>
      </c>
      <c r="D4266" s="33">
        <v>45881</v>
      </c>
      <c r="E4266" s="21" t="s">
        <v>5680</v>
      </c>
      <c r="F4266" s="34">
        <v>10500</v>
      </c>
      <c r="G4266" s="37" t="s">
        <v>24</v>
      </c>
      <c r="H4266" s="21" t="s">
        <v>289</v>
      </c>
      <c r="I4266" s="22">
        <v>5454141000106</v>
      </c>
      <c r="J4266" s="22" t="s">
        <v>6568</v>
      </c>
      <c r="K4266" s="40">
        <v>102534093</v>
      </c>
      <c r="L4266" s="21" t="s">
        <v>26</v>
      </c>
      <c r="M4266" s="21">
        <v>146720</v>
      </c>
      <c r="N4266" s="21">
        <v>268482</v>
      </c>
      <c r="O4266" s="21">
        <v>4213</v>
      </c>
      <c r="P4266" s="21" t="s">
        <v>26</v>
      </c>
      <c r="Q4266" s="21" t="s">
        <v>26</v>
      </c>
      <c r="R4266" s="21" t="s">
        <v>28</v>
      </c>
      <c r="S4266" s="21" t="s">
        <v>5691</v>
      </c>
      <c r="T4266" s="21" t="e">
        <v>#N/A</v>
      </c>
      <c r="U4266" s="21">
        <v>30</v>
      </c>
      <c r="V4266" s="33">
        <v>45920</v>
      </c>
      <c r="W4266" s="4">
        <f t="shared" si="198"/>
        <v>13</v>
      </c>
      <c r="X4266" s="14" t="str">
        <f t="shared" si="199"/>
        <v>CNPJ_INCOMPLETO_1</v>
      </c>
      <c r="Y4266" s="13" t="str">
        <f t="shared" si="200"/>
        <v>05.454.141/0001-06</v>
      </c>
      <c r="Z4266" s="10" t="str">
        <f>VLOOKUP(Y4266,FORNECEDORES!$A$2:$G$9043,3,0)</f>
        <v>SANDRO PEDROSO BIER</v>
      </c>
      <c r="AA4266" s="15" t="str">
        <f>VLOOKUP(Y4266,FORNECEDORES!$A$2:$G$9041,7,0)</f>
        <v>brendaschonarbie@gmail.com;</v>
      </c>
    </row>
    <row r="4267" spans="1:27" x14ac:dyDescent="0.3">
      <c r="A4267" s="21" t="s">
        <v>9408</v>
      </c>
      <c r="B4267" s="32" t="s">
        <v>6533</v>
      </c>
      <c r="C4267" s="33">
        <v>45881</v>
      </c>
      <c r="D4267" s="33">
        <v>45919</v>
      </c>
      <c r="E4267" s="21" t="s">
        <v>34</v>
      </c>
      <c r="F4267" s="34">
        <v>7000</v>
      </c>
      <c r="G4267" s="21" t="s">
        <v>24</v>
      </c>
      <c r="H4267" s="21" t="s">
        <v>289</v>
      </c>
      <c r="I4267" s="22">
        <v>5454141000106</v>
      </c>
      <c r="J4267" s="22" t="s">
        <v>6568</v>
      </c>
      <c r="K4267" s="40">
        <v>102534093</v>
      </c>
      <c r="L4267" s="21" t="s">
        <v>26</v>
      </c>
      <c r="M4267" s="21">
        <v>146720</v>
      </c>
      <c r="N4267" s="21">
        <v>268482</v>
      </c>
      <c r="O4267" s="21">
        <v>4213</v>
      </c>
      <c r="P4267" s="21" t="s">
        <v>26</v>
      </c>
      <c r="Q4267" s="21" t="s">
        <v>26</v>
      </c>
      <c r="R4267" s="21" t="s">
        <v>28</v>
      </c>
      <c r="S4267" s="21" t="s">
        <v>5691</v>
      </c>
      <c r="T4267" s="21" t="e">
        <v>#N/A</v>
      </c>
      <c r="U4267" s="21">
        <v>30</v>
      </c>
      <c r="V4267" s="33">
        <v>45920</v>
      </c>
      <c r="W4267" s="4">
        <f t="shared" si="198"/>
        <v>13</v>
      </c>
      <c r="X4267" s="14" t="str">
        <f t="shared" si="199"/>
        <v>CNPJ_INCOMPLETO_1</v>
      </c>
      <c r="Y4267" s="13" t="str">
        <f t="shared" si="200"/>
        <v>05.454.141/0001-06</v>
      </c>
      <c r="Z4267" s="10" t="str">
        <f>VLOOKUP(Y4267,FORNECEDORES!$A$2:$G$9043,3,0)</f>
        <v>SANDRO PEDROSO BIER</v>
      </c>
      <c r="AA4267" s="15" t="str">
        <f>VLOOKUP(Y4267,FORNECEDORES!$A$2:$G$9041,7,0)</f>
        <v>brendaschonarbie@gmail.com;</v>
      </c>
    </row>
    <row r="4268" spans="1:27" x14ac:dyDescent="0.3">
      <c r="A4268" s="21" t="s">
        <v>9409</v>
      </c>
      <c r="B4268" s="32" t="s">
        <v>6345</v>
      </c>
      <c r="C4268" s="33">
        <v>45881</v>
      </c>
      <c r="D4268" s="33">
        <v>45881</v>
      </c>
      <c r="E4268" s="21" t="s">
        <v>5680</v>
      </c>
      <c r="F4268" s="34">
        <v>2247.63</v>
      </c>
      <c r="G4268" s="21" t="s">
        <v>24</v>
      </c>
      <c r="H4268" s="21" t="s">
        <v>1205</v>
      </c>
      <c r="I4268" s="22">
        <v>69800545468</v>
      </c>
      <c r="J4268" s="22" t="s">
        <v>6346</v>
      </c>
      <c r="K4268" s="40">
        <v>102534295</v>
      </c>
      <c r="L4268" s="21" t="s">
        <v>26</v>
      </c>
      <c r="M4268" s="21">
        <v>146724</v>
      </c>
      <c r="N4268" s="21">
        <v>268498</v>
      </c>
      <c r="O4268" s="21" t="s">
        <v>9410</v>
      </c>
      <c r="P4268" s="21" t="s">
        <v>88</v>
      </c>
      <c r="Q4268" s="21" t="s">
        <v>92</v>
      </c>
      <c r="R4268" s="21" t="s">
        <v>31</v>
      </c>
      <c r="S4268" s="21" t="s">
        <v>29</v>
      </c>
      <c r="T4268" s="21" t="e">
        <v>#N/A</v>
      </c>
      <c r="U4268" s="21" t="s">
        <v>30</v>
      </c>
      <c r="V4268" s="33" t="s">
        <v>30</v>
      </c>
      <c r="W4268" s="4">
        <f t="shared" si="198"/>
        <v>11</v>
      </c>
      <c r="X4268" s="14" t="str">
        <f t="shared" si="199"/>
        <v>CPF</v>
      </c>
      <c r="Y4268" s="13" t="str">
        <f t="shared" si="200"/>
        <v>698.005.454-68</v>
      </c>
      <c r="Z4268" s="10" t="str">
        <f>VLOOKUP(Y4268,FORNECEDORES!$A$2:$G$9043,3,0)</f>
        <v>FRED MARCIO FELICIANO DA SILVA</v>
      </c>
      <c r="AA4268" s="15" t="str">
        <f>VLOOKUP(Y4268,FORNECEDORES!$A$2:$G$9041,7,0)</f>
        <v>fredmarcio.mundial@gmail.com</v>
      </c>
    </row>
    <row r="4269" spans="1:27" x14ac:dyDescent="0.3">
      <c r="A4269" s="21" t="s">
        <v>9409</v>
      </c>
      <c r="B4269" s="32" t="s">
        <v>6345</v>
      </c>
      <c r="C4269" s="33">
        <v>45881</v>
      </c>
      <c r="D4269" s="33">
        <v>45883</v>
      </c>
      <c r="E4269" s="21" t="s">
        <v>34</v>
      </c>
      <c r="F4269" s="34">
        <v>963.27</v>
      </c>
      <c r="G4269" s="21" t="s">
        <v>24</v>
      </c>
      <c r="H4269" s="21" t="s">
        <v>1205</v>
      </c>
      <c r="I4269" s="22">
        <v>69800545468</v>
      </c>
      <c r="J4269" s="22" t="s">
        <v>6346</v>
      </c>
      <c r="K4269" s="40">
        <v>102534295</v>
      </c>
      <c r="L4269" s="21" t="s">
        <v>26</v>
      </c>
      <c r="M4269" s="21">
        <v>146724</v>
      </c>
      <c r="N4269" s="21">
        <v>268498</v>
      </c>
      <c r="O4269" s="21" t="s">
        <v>9410</v>
      </c>
      <c r="P4269" s="21" t="s">
        <v>88</v>
      </c>
      <c r="Q4269" s="21" t="s">
        <v>92</v>
      </c>
      <c r="R4269" s="21" t="s">
        <v>31</v>
      </c>
      <c r="S4269" s="21" t="s">
        <v>29</v>
      </c>
      <c r="T4269" s="21" t="e">
        <v>#N/A</v>
      </c>
      <c r="U4269" s="21" t="s">
        <v>30</v>
      </c>
      <c r="V4269" s="33" t="s">
        <v>30</v>
      </c>
      <c r="W4269" s="4">
        <f t="shared" si="198"/>
        <v>11</v>
      </c>
      <c r="X4269" s="14" t="str">
        <f t="shared" si="199"/>
        <v>CPF</v>
      </c>
      <c r="Y4269" s="13" t="str">
        <f t="shared" si="200"/>
        <v>698.005.454-68</v>
      </c>
      <c r="Z4269" s="10" t="str">
        <f>VLOOKUP(Y4269,FORNECEDORES!$A$2:$G$9043,3,0)</f>
        <v>FRED MARCIO FELICIANO DA SILVA</v>
      </c>
      <c r="AA4269" s="15" t="str">
        <f>VLOOKUP(Y4269,FORNECEDORES!$A$2:$G$9041,7,0)</f>
        <v>fredmarcio.mundial@gmail.com</v>
      </c>
    </row>
    <row r="4270" spans="1:27" x14ac:dyDescent="0.3">
      <c r="A4270" s="21" t="s">
        <v>9411</v>
      </c>
      <c r="B4270" s="32" t="s">
        <v>5960</v>
      </c>
      <c r="C4270" s="33">
        <v>45881</v>
      </c>
      <c r="D4270" s="33">
        <v>45881</v>
      </c>
      <c r="E4270" s="21" t="s">
        <v>5680</v>
      </c>
      <c r="F4270" s="34">
        <v>875.7</v>
      </c>
      <c r="G4270" s="21" t="s">
        <v>24</v>
      </c>
      <c r="H4270" s="21" t="s">
        <v>1606</v>
      </c>
      <c r="I4270" s="22">
        <v>3270791852</v>
      </c>
      <c r="J4270" s="22" t="s">
        <v>5962</v>
      </c>
      <c r="K4270" s="21">
        <v>102534632</v>
      </c>
      <c r="L4270" s="21" t="s">
        <v>26</v>
      </c>
      <c r="M4270" s="21">
        <v>146732</v>
      </c>
      <c r="N4270" s="21">
        <v>268507</v>
      </c>
      <c r="O4270" s="21">
        <v>4224</v>
      </c>
      <c r="P4270" s="21" t="s">
        <v>26</v>
      </c>
      <c r="Q4270" s="21" t="s">
        <v>26</v>
      </c>
      <c r="R4270" s="21" t="s">
        <v>31</v>
      </c>
      <c r="S4270" s="21" t="s">
        <v>29</v>
      </c>
      <c r="T4270" s="21" t="s">
        <v>24</v>
      </c>
      <c r="U4270" s="21" t="s">
        <v>30</v>
      </c>
      <c r="V4270" s="33" t="s">
        <v>30</v>
      </c>
      <c r="W4270" s="4">
        <f t="shared" si="198"/>
        <v>10</v>
      </c>
      <c r="X4270" s="14" t="str">
        <f t="shared" si="199"/>
        <v>CPF_Incompleto</v>
      </c>
      <c r="Y4270" s="13" t="str">
        <f t="shared" si="200"/>
        <v>032.707.918-52</v>
      </c>
      <c r="Z4270" s="10" t="str">
        <f>VLOOKUP(Y4270,FORNECEDORES!$A$2:$G$9043,3,0)</f>
        <v>ANTONIO APARECIDO ALVES</v>
      </c>
      <c r="AA4270" s="15" t="str">
        <f>VLOOKUP(Y4270,FORNECEDORES!$A$2:$G$9041,7,0)</f>
        <v>logistica.onix@gmail.com;</v>
      </c>
    </row>
    <row r="4271" spans="1:27" x14ac:dyDescent="0.3">
      <c r="A4271" s="21" t="s">
        <v>9411</v>
      </c>
      <c r="B4271" s="32" t="s">
        <v>5960</v>
      </c>
      <c r="C4271" s="33">
        <v>45881</v>
      </c>
      <c r="D4271" s="33">
        <v>45883</v>
      </c>
      <c r="E4271" s="21" t="s">
        <v>34</v>
      </c>
      <c r="F4271" s="34">
        <v>583.79999999999995</v>
      </c>
      <c r="G4271" s="21" t="s">
        <v>24</v>
      </c>
      <c r="H4271" s="21" t="s">
        <v>1606</v>
      </c>
      <c r="I4271" s="22">
        <v>3270791852</v>
      </c>
      <c r="J4271" s="22" t="s">
        <v>5962</v>
      </c>
      <c r="K4271" s="40">
        <v>102534632</v>
      </c>
      <c r="L4271" s="21" t="s">
        <v>26</v>
      </c>
      <c r="M4271" s="21">
        <v>146732</v>
      </c>
      <c r="N4271" s="21">
        <v>268507</v>
      </c>
      <c r="O4271" s="21">
        <v>4224</v>
      </c>
      <c r="P4271" s="21" t="s">
        <v>26</v>
      </c>
      <c r="Q4271" s="21" t="s">
        <v>26</v>
      </c>
      <c r="R4271" s="21" t="s">
        <v>31</v>
      </c>
      <c r="S4271" s="21" t="s">
        <v>29</v>
      </c>
      <c r="T4271" s="21" t="s">
        <v>24</v>
      </c>
      <c r="U4271" s="21" t="s">
        <v>30</v>
      </c>
      <c r="V4271" s="33" t="s">
        <v>30</v>
      </c>
      <c r="W4271" s="4">
        <f t="shared" si="198"/>
        <v>10</v>
      </c>
      <c r="X4271" s="14" t="str">
        <f t="shared" si="199"/>
        <v>CPF_Incompleto</v>
      </c>
      <c r="Y4271" s="13" t="str">
        <f t="shared" si="200"/>
        <v>032.707.918-52</v>
      </c>
      <c r="Z4271" s="10" t="str">
        <f>VLOOKUP(Y4271,FORNECEDORES!$A$2:$G$9043,3,0)</f>
        <v>ANTONIO APARECIDO ALVES</v>
      </c>
      <c r="AA4271" s="15" t="str">
        <f>VLOOKUP(Y4271,FORNECEDORES!$A$2:$G$9041,7,0)</f>
        <v>logistica.onix@gmail.com;</v>
      </c>
    </row>
    <row r="4272" spans="1:27" x14ac:dyDescent="0.3">
      <c r="A4272" s="21" t="s">
        <v>9412</v>
      </c>
      <c r="B4272" s="32" t="s">
        <v>5960</v>
      </c>
      <c r="C4272" s="33">
        <v>45881</v>
      </c>
      <c r="D4272" s="33">
        <v>45881</v>
      </c>
      <c r="E4272" s="21" t="s">
        <v>5680</v>
      </c>
      <c r="F4272" s="34">
        <v>875.7</v>
      </c>
      <c r="G4272" s="21" t="s">
        <v>24</v>
      </c>
      <c r="H4272" s="21" t="s">
        <v>1606</v>
      </c>
      <c r="I4272" s="22">
        <v>3270791852</v>
      </c>
      <c r="J4272" s="22" t="s">
        <v>5962</v>
      </c>
      <c r="K4272" s="40">
        <v>102534760</v>
      </c>
      <c r="L4272" s="21" t="s">
        <v>26</v>
      </c>
      <c r="M4272" s="21">
        <v>146747</v>
      </c>
      <c r="N4272" s="21">
        <v>268541</v>
      </c>
      <c r="O4272" s="21">
        <v>4246</v>
      </c>
      <c r="P4272" s="21" t="s">
        <v>26</v>
      </c>
      <c r="Q4272" s="21" t="s">
        <v>26</v>
      </c>
      <c r="R4272" s="21" t="s">
        <v>31</v>
      </c>
      <c r="S4272" s="21" t="s">
        <v>29</v>
      </c>
      <c r="T4272" s="21" t="s">
        <v>24</v>
      </c>
      <c r="U4272" s="21" t="s">
        <v>30</v>
      </c>
      <c r="V4272" s="33" t="s">
        <v>30</v>
      </c>
      <c r="W4272" s="4">
        <f t="shared" si="198"/>
        <v>10</v>
      </c>
      <c r="X4272" s="14" t="str">
        <f t="shared" si="199"/>
        <v>CPF_Incompleto</v>
      </c>
      <c r="Y4272" s="13" t="str">
        <f t="shared" si="200"/>
        <v>032.707.918-52</v>
      </c>
      <c r="Z4272" s="10" t="str">
        <f>VLOOKUP(Y4272,FORNECEDORES!$A$2:$G$9043,3,0)</f>
        <v>ANTONIO APARECIDO ALVES</v>
      </c>
      <c r="AA4272" s="15" t="str">
        <f>VLOOKUP(Y4272,FORNECEDORES!$A$2:$G$9041,7,0)</f>
        <v>logistica.onix@gmail.com;</v>
      </c>
    </row>
    <row r="4273" spans="1:27" x14ac:dyDescent="0.3">
      <c r="A4273" s="21" t="s">
        <v>9412</v>
      </c>
      <c r="B4273" s="32" t="s">
        <v>5960</v>
      </c>
      <c r="C4273" s="33">
        <v>45881</v>
      </c>
      <c r="D4273" s="33">
        <v>45883</v>
      </c>
      <c r="E4273" s="21" t="s">
        <v>34</v>
      </c>
      <c r="F4273" s="34">
        <v>583.79999999999995</v>
      </c>
      <c r="G4273" s="21" t="s">
        <v>24</v>
      </c>
      <c r="H4273" s="21" t="s">
        <v>1606</v>
      </c>
      <c r="I4273" s="22">
        <v>3270791852</v>
      </c>
      <c r="J4273" s="22" t="s">
        <v>5962</v>
      </c>
      <c r="K4273" s="21">
        <v>102534760</v>
      </c>
      <c r="L4273" s="21" t="s">
        <v>26</v>
      </c>
      <c r="M4273" s="21">
        <v>146747</v>
      </c>
      <c r="N4273" s="21">
        <v>268541</v>
      </c>
      <c r="O4273" s="21">
        <v>4246</v>
      </c>
      <c r="P4273" s="21" t="s">
        <v>26</v>
      </c>
      <c r="Q4273" s="21" t="s">
        <v>26</v>
      </c>
      <c r="R4273" s="21" t="s">
        <v>31</v>
      </c>
      <c r="S4273" s="21" t="s">
        <v>29</v>
      </c>
      <c r="T4273" s="21" t="s">
        <v>24</v>
      </c>
      <c r="U4273" s="21" t="s">
        <v>30</v>
      </c>
      <c r="V4273" s="33" t="s">
        <v>30</v>
      </c>
      <c r="W4273" s="4">
        <f t="shared" si="198"/>
        <v>10</v>
      </c>
      <c r="X4273" s="14" t="str">
        <f t="shared" si="199"/>
        <v>CPF_Incompleto</v>
      </c>
      <c r="Y4273" s="13" t="str">
        <f t="shared" si="200"/>
        <v>032.707.918-52</v>
      </c>
      <c r="Z4273" s="10" t="str">
        <f>VLOOKUP(Y4273,FORNECEDORES!$A$2:$G$9043,3,0)</f>
        <v>ANTONIO APARECIDO ALVES</v>
      </c>
      <c r="AA4273" s="15" t="str">
        <f>VLOOKUP(Y4273,FORNECEDORES!$A$2:$G$9041,7,0)</f>
        <v>logistica.onix@gmail.com;</v>
      </c>
    </row>
    <row r="4274" spans="1:27" x14ac:dyDescent="0.3">
      <c r="A4274" s="21" t="s">
        <v>9442</v>
      </c>
      <c r="B4274" s="32" t="s">
        <v>5694</v>
      </c>
      <c r="C4274" s="33">
        <v>45881</v>
      </c>
      <c r="D4274" s="33">
        <v>45881</v>
      </c>
      <c r="E4274" s="21" t="s">
        <v>5680</v>
      </c>
      <c r="F4274" s="34">
        <v>3210.9</v>
      </c>
      <c r="G4274" s="21" t="s">
        <v>24</v>
      </c>
      <c r="H4274" s="21" t="s">
        <v>230</v>
      </c>
      <c r="I4274" s="22">
        <v>34009360810</v>
      </c>
      <c r="J4274" s="22" t="s">
        <v>5695</v>
      </c>
      <c r="K4274" s="21">
        <v>102534905</v>
      </c>
      <c r="L4274" s="21" t="s">
        <v>26</v>
      </c>
      <c r="M4274" s="21">
        <v>146701</v>
      </c>
      <c r="N4274" s="21">
        <v>268411</v>
      </c>
      <c r="O4274" s="21">
        <v>4184</v>
      </c>
      <c r="P4274" s="21" t="s">
        <v>26</v>
      </c>
      <c r="Q4274" s="21" t="s">
        <v>83</v>
      </c>
      <c r="R4274" s="21" t="s">
        <v>31</v>
      </c>
      <c r="S4274" s="21" t="s">
        <v>29</v>
      </c>
      <c r="T4274" s="21" t="s">
        <v>24</v>
      </c>
      <c r="U4274" s="21" t="s">
        <v>30</v>
      </c>
      <c r="V4274" s="33" t="s">
        <v>30</v>
      </c>
      <c r="W4274" s="4">
        <f t="shared" si="198"/>
        <v>11</v>
      </c>
      <c r="X4274" s="14" t="str">
        <f t="shared" si="199"/>
        <v>CPF</v>
      </c>
      <c r="Y4274" s="13" t="str">
        <f t="shared" si="200"/>
        <v>340.093.608-10</v>
      </c>
      <c r="Z4274" s="10" t="str">
        <f>VLOOKUP(Y4274,FORNECEDORES!$A$2:$G$9043,3,0)</f>
        <v>ELITON CRISTIANO ALVES</v>
      </c>
      <c r="AA4274" s="15" t="str">
        <f>VLOOKUP(Y4274,FORNECEDORES!$A$2:$G$9041,7,0)</f>
        <v>logistica.onix@gmail.com; operacional.onixsolucoes@gmail.com;</v>
      </c>
    </row>
    <row r="4275" spans="1:27" x14ac:dyDescent="0.3">
      <c r="A4275" s="21" t="s">
        <v>9442</v>
      </c>
      <c r="B4275" s="32" t="s">
        <v>5694</v>
      </c>
      <c r="C4275" s="33">
        <v>45881</v>
      </c>
      <c r="D4275" s="33">
        <v>45883</v>
      </c>
      <c r="E4275" s="21" t="s">
        <v>34</v>
      </c>
      <c r="F4275" s="34">
        <v>2140.6</v>
      </c>
      <c r="G4275" s="21" t="s">
        <v>24</v>
      </c>
      <c r="H4275" s="21" t="s">
        <v>230</v>
      </c>
      <c r="I4275" s="22">
        <v>34009360810</v>
      </c>
      <c r="J4275" s="22" t="s">
        <v>5695</v>
      </c>
      <c r="K4275" s="21">
        <v>102534905</v>
      </c>
      <c r="L4275" s="21" t="s">
        <v>26</v>
      </c>
      <c r="M4275" s="21">
        <v>146701</v>
      </c>
      <c r="N4275" s="21">
        <v>268411</v>
      </c>
      <c r="O4275" s="21">
        <v>4184</v>
      </c>
      <c r="P4275" s="21" t="s">
        <v>26</v>
      </c>
      <c r="Q4275" s="21" t="s">
        <v>83</v>
      </c>
      <c r="R4275" s="21" t="s">
        <v>31</v>
      </c>
      <c r="S4275" s="21" t="s">
        <v>29</v>
      </c>
      <c r="T4275" s="21" t="s">
        <v>24</v>
      </c>
      <c r="U4275" s="21" t="s">
        <v>30</v>
      </c>
      <c r="V4275" s="33" t="s">
        <v>30</v>
      </c>
      <c r="W4275" s="4">
        <f t="shared" si="198"/>
        <v>11</v>
      </c>
      <c r="X4275" s="14" t="str">
        <f t="shared" si="199"/>
        <v>CPF</v>
      </c>
      <c r="Y4275" s="13" t="str">
        <f t="shared" si="200"/>
        <v>340.093.608-10</v>
      </c>
      <c r="Z4275" s="10" t="str">
        <f>VLOOKUP(Y4275,FORNECEDORES!$A$2:$G$9043,3,0)</f>
        <v>ELITON CRISTIANO ALVES</v>
      </c>
      <c r="AA4275" s="15" t="str">
        <f>VLOOKUP(Y4275,FORNECEDORES!$A$2:$G$9041,7,0)</f>
        <v>logistica.onix@gmail.com; operacional.onixsolucoes@gmail.com;</v>
      </c>
    </row>
    <row r="4276" spans="1:27" x14ac:dyDescent="0.3">
      <c r="A4276" s="21" t="s">
        <v>9492</v>
      </c>
      <c r="B4276" s="32" t="s">
        <v>6179</v>
      </c>
      <c r="C4276" s="33">
        <v>45881</v>
      </c>
      <c r="D4276" s="33">
        <v>45881</v>
      </c>
      <c r="E4276" s="21" t="s">
        <v>5680</v>
      </c>
      <c r="F4276" s="34">
        <v>2247.63</v>
      </c>
      <c r="G4276" s="21" t="s">
        <v>24</v>
      </c>
      <c r="H4276" s="21" t="s">
        <v>1175</v>
      </c>
      <c r="I4276" s="22">
        <v>10400192420</v>
      </c>
      <c r="J4276" s="22" t="s">
        <v>6180</v>
      </c>
      <c r="K4276" s="40">
        <v>102534953</v>
      </c>
      <c r="L4276" s="21" t="s">
        <v>26</v>
      </c>
      <c r="M4276" s="21">
        <v>144366</v>
      </c>
      <c r="N4276" s="21">
        <v>263138</v>
      </c>
      <c r="O4276" s="21">
        <v>4516</v>
      </c>
      <c r="P4276" s="21" t="s">
        <v>88</v>
      </c>
      <c r="Q4276" s="21" t="s">
        <v>92</v>
      </c>
      <c r="R4276" s="21" t="s">
        <v>31</v>
      </c>
      <c r="S4276" s="21" t="s">
        <v>29</v>
      </c>
      <c r="T4276" s="21" t="s">
        <v>24</v>
      </c>
      <c r="U4276" s="21" t="s">
        <v>30</v>
      </c>
      <c r="V4276" s="33" t="s">
        <v>30</v>
      </c>
      <c r="W4276" s="4">
        <f t="shared" si="198"/>
        <v>11</v>
      </c>
      <c r="X4276" s="14" t="str">
        <f t="shared" si="199"/>
        <v>CPF</v>
      </c>
      <c r="Y4276" s="13" t="str">
        <f t="shared" si="200"/>
        <v>104.001.924-20</v>
      </c>
      <c r="Z4276" s="10" t="str">
        <f>VLOOKUP(Y4276,FORNECEDORES!$A$2:$G$9043,3,0)</f>
        <v>WILSON PEREIRA DA SILVA</v>
      </c>
      <c r="AA4276" s="15" t="str">
        <f>VLOOKUP(Y4276,FORNECEDORES!$A$2:$G$9041,7,0)</f>
        <v>kilmacristinapereira@gmail.com;</v>
      </c>
    </row>
    <row r="4277" spans="1:27" x14ac:dyDescent="0.3">
      <c r="A4277" s="21" t="s">
        <v>9492</v>
      </c>
      <c r="B4277" s="32" t="s">
        <v>6179</v>
      </c>
      <c r="C4277" s="33">
        <v>45881</v>
      </c>
      <c r="D4277" s="33">
        <v>45883</v>
      </c>
      <c r="E4277" s="21" t="s">
        <v>34</v>
      </c>
      <c r="F4277" s="34">
        <v>963.27</v>
      </c>
      <c r="G4277" s="21" t="s">
        <v>24</v>
      </c>
      <c r="H4277" s="21" t="s">
        <v>1175</v>
      </c>
      <c r="I4277" s="22">
        <v>10400192420</v>
      </c>
      <c r="J4277" s="22" t="s">
        <v>6180</v>
      </c>
      <c r="K4277" s="40">
        <v>102534953</v>
      </c>
      <c r="L4277" s="21" t="s">
        <v>26</v>
      </c>
      <c r="M4277" s="21">
        <v>144366</v>
      </c>
      <c r="N4277" s="21">
        <v>263138</v>
      </c>
      <c r="O4277" s="21">
        <v>4516</v>
      </c>
      <c r="P4277" s="21" t="s">
        <v>88</v>
      </c>
      <c r="Q4277" s="21" t="s">
        <v>92</v>
      </c>
      <c r="R4277" s="21" t="s">
        <v>31</v>
      </c>
      <c r="S4277" s="21" t="s">
        <v>29</v>
      </c>
      <c r="T4277" s="21" t="s">
        <v>24</v>
      </c>
      <c r="U4277" s="21" t="s">
        <v>30</v>
      </c>
      <c r="V4277" s="33" t="s">
        <v>30</v>
      </c>
      <c r="W4277" s="4">
        <f t="shared" si="198"/>
        <v>11</v>
      </c>
      <c r="X4277" s="14" t="str">
        <f t="shared" si="199"/>
        <v>CPF</v>
      </c>
      <c r="Y4277" s="13" t="str">
        <f t="shared" si="200"/>
        <v>104.001.924-20</v>
      </c>
      <c r="Z4277" s="10" t="str">
        <f>VLOOKUP(Y4277,FORNECEDORES!$A$2:$G$9043,3,0)</f>
        <v>WILSON PEREIRA DA SILVA</v>
      </c>
      <c r="AA4277" s="15" t="str">
        <f>VLOOKUP(Y4277,FORNECEDORES!$A$2:$G$9041,7,0)</f>
        <v>kilmacristinapereira@gmail.com;</v>
      </c>
    </row>
    <row r="4278" spans="1:27" x14ac:dyDescent="0.3">
      <c r="A4278" s="21" t="s">
        <v>9467</v>
      </c>
      <c r="B4278" s="32" t="s">
        <v>6345</v>
      </c>
      <c r="C4278" s="33">
        <v>45881</v>
      </c>
      <c r="D4278" s="33">
        <v>45881</v>
      </c>
      <c r="E4278" s="21" t="s">
        <v>5680</v>
      </c>
      <c r="F4278" s="34">
        <v>2247.63</v>
      </c>
      <c r="G4278" s="21" t="s">
        <v>24</v>
      </c>
      <c r="H4278" s="21" t="s">
        <v>1205</v>
      </c>
      <c r="I4278" s="22">
        <v>69800545468</v>
      </c>
      <c r="J4278" s="22" t="s">
        <v>6346</v>
      </c>
      <c r="K4278" s="21">
        <v>102535002</v>
      </c>
      <c r="L4278" s="21" t="s">
        <v>26</v>
      </c>
      <c r="M4278" s="21">
        <v>146569</v>
      </c>
      <c r="N4278" s="21">
        <v>268154</v>
      </c>
      <c r="O4278" s="21">
        <v>4780</v>
      </c>
      <c r="P4278" s="21" t="s">
        <v>88</v>
      </c>
      <c r="Q4278" s="21" t="s">
        <v>92</v>
      </c>
      <c r="R4278" s="21" t="s">
        <v>31</v>
      </c>
      <c r="S4278" s="21" t="s">
        <v>29</v>
      </c>
      <c r="T4278" s="21" t="e">
        <v>#N/A</v>
      </c>
      <c r="U4278" s="21" t="s">
        <v>30</v>
      </c>
      <c r="V4278" s="33" t="s">
        <v>30</v>
      </c>
      <c r="W4278" s="4">
        <f t="shared" si="198"/>
        <v>11</v>
      </c>
      <c r="X4278" s="14" t="str">
        <f t="shared" si="199"/>
        <v>CPF</v>
      </c>
      <c r="Y4278" s="13" t="str">
        <f t="shared" si="200"/>
        <v>698.005.454-68</v>
      </c>
      <c r="Z4278" s="10" t="str">
        <f>VLOOKUP(Y4278,FORNECEDORES!$A$2:$G$9043,3,0)</f>
        <v>FRED MARCIO FELICIANO DA SILVA</v>
      </c>
      <c r="AA4278" s="15" t="str">
        <f>VLOOKUP(Y4278,FORNECEDORES!$A$2:$G$9041,7,0)</f>
        <v>fredmarcio.mundial@gmail.com</v>
      </c>
    </row>
    <row r="4279" spans="1:27" x14ac:dyDescent="0.3">
      <c r="A4279" s="21" t="s">
        <v>9467</v>
      </c>
      <c r="B4279" s="32" t="s">
        <v>6345</v>
      </c>
      <c r="C4279" s="33">
        <v>45881</v>
      </c>
      <c r="D4279" s="33">
        <v>45883</v>
      </c>
      <c r="E4279" s="21" t="s">
        <v>34</v>
      </c>
      <c r="F4279" s="34">
        <v>963.27</v>
      </c>
      <c r="G4279" s="21" t="s">
        <v>24</v>
      </c>
      <c r="H4279" s="21" t="s">
        <v>1205</v>
      </c>
      <c r="I4279" s="22">
        <v>69800545468</v>
      </c>
      <c r="J4279" s="22" t="s">
        <v>6346</v>
      </c>
      <c r="K4279" s="21">
        <v>102535002</v>
      </c>
      <c r="L4279" s="21" t="s">
        <v>26</v>
      </c>
      <c r="M4279" s="21">
        <v>146569</v>
      </c>
      <c r="N4279" s="21">
        <v>268154</v>
      </c>
      <c r="O4279" s="21">
        <v>4780</v>
      </c>
      <c r="P4279" s="21" t="s">
        <v>88</v>
      </c>
      <c r="Q4279" s="21" t="s">
        <v>92</v>
      </c>
      <c r="R4279" s="21" t="s">
        <v>31</v>
      </c>
      <c r="S4279" s="21" t="s">
        <v>29</v>
      </c>
      <c r="T4279" s="21" t="e">
        <v>#N/A</v>
      </c>
      <c r="U4279" s="21" t="s">
        <v>30</v>
      </c>
      <c r="V4279" s="33" t="s">
        <v>30</v>
      </c>
      <c r="W4279" s="4">
        <f t="shared" si="198"/>
        <v>11</v>
      </c>
      <c r="X4279" s="14" t="str">
        <f t="shared" si="199"/>
        <v>CPF</v>
      </c>
      <c r="Y4279" s="13" t="str">
        <f t="shared" si="200"/>
        <v>698.005.454-68</v>
      </c>
      <c r="Z4279" s="10" t="str">
        <f>VLOOKUP(Y4279,FORNECEDORES!$A$2:$G$9043,3,0)</f>
        <v>FRED MARCIO FELICIANO DA SILVA</v>
      </c>
      <c r="AA4279" s="15" t="str">
        <f>VLOOKUP(Y4279,FORNECEDORES!$A$2:$G$9041,7,0)</f>
        <v>fredmarcio.mundial@gmail.com</v>
      </c>
    </row>
    <row r="4280" spans="1:27" x14ac:dyDescent="0.3">
      <c r="A4280" s="21" t="s">
        <v>9468</v>
      </c>
      <c r="B4280" s="32" t="s">
        <v>6345</v>
      </c>
      <c r="C4280" s="33">
        <v>45881</v>
      </c>
      <c r="D4280" s="33">
        <v>45881</v>
      </c>
      <c r="E4280" s="21" t="s">
        <v>5680</v>
      </c>
      <c r="F4280" s="34">
        <v>2247.63</v>
      </c>
      <c r="G4280" s="21" t="s">
        <v>24</v>
      </c>
      <c r="H4280" s="21" t="s">
        <v>1205</v>
      </c>
      <c r="I4280" s="22">
        <v>69800545468</v>
      </c>
      <c r="J4280" s="22" t="s">
        <v>6426</v>
      </c>
      <c r="K4280" s="21">
        <v>102535051</v>
      </c>
      <c r="L4280" s="21" t="s">
        <v>26</v>
      </c>
      <c r="M4280" s="21">
        <v>146666</v>
      </c>
      <c r="N4280" s="21">
        <v>268326</v>
      </c>
      <c r="O4280" s="21">
        <v>4800</v>
      </c>
      <c r="P4280" s="21" t="s">
        <v>88</v>
      </c>
      <c r="Q4280" s="21" t="s">
        <v>92</v>
      </c>
      <c r="R4280" s="21" t="s">
        <v>31</v>
      </c>
      <c r="S4280" s="21" t="s">
        <v>29</v>
      </c>
      <c r="T4280" s="21" t="e">
        <v>#N/A</v>
      </c>
      <c r="U4280" s="21" t="s">
        <v>30</v>
      </c>
      <c r="V4280" s="33" t="s">
        <v>30</v>
      </c>
      <c r="W4280" s="4">
        <f t="shared" si="198"/>
        <v>11</v>
      </c>
      <c r="X4280" s="14" t="str">
        <f t="shared" si="199"/>
        <v>CPF</v>
      </c>
      <c r="Y4280" s="13" t="str">
        <f t="shared" si="200"/>
        <v>698.005.454-68</v>
      </c>
      <c r="Z4280" s="10" t="str">
        <f>VLOOKUP(Y4280,FORNECEDORES!$A$2:$G$9043,3,0)</f>
        <v>FRED MARCIO FELICIANO DA SILVA</v>
      </c>
      <c r="AA4280" s="15" t="str">
        <f>VLOOKUP(Y4280,FORNECEDORES!$A$2:$G$9041,7,0)</f>
        <v>fredmarcio.mundial@gmail.com</v>
      </c>
    </row>
    <row r="4281" spans="1:27" x14ac:dyDescent="0.3">
      <c r="A4281" s="21" t="s">
        <v>9468</v>
      </c>
      <c r="B4281" s="32" t="s">
        <v>6345</v>
      </c>
      <c r="C4281" s="33">
        <v>45881</v>
      </c>
      <c r="D4281" s="33">
        <v>45883</v>
      </c>
      <c r="E4281" s="21" t="s">
        <v>34</v>
      </c>
      <c r="F4281" s="34">
        <v>963.27</v>
      </c>
      <c r="G4281" s="21" t="s">
        <v>24</v>
      </c>
      <c r="H4281" s="21" t="s">
        <v>1205</v>
      </c>
      <c r="I4281" s="22">
        <v>69800545468</v>
      </c>
      <c r="J4281" s="22" t="s">
        <v>6426</v>
      </c>
      <c r="K4281" s="40">
        <v>102535051</v>
      </c>
      <c r="L4281" s="21" t="s">
        <v>26</v>
      </c>
      <c r="M4281" s="21">
        <v>146666</v>
      </c>
      <c r="N4281" s="21">
        <v>268326</v>
      </c>
      <c r="O4281" s="21">
        <v>4800</v>
      </c>
      <c r="P4281" s="21" t="s">
        <v>88</v>
      </c>
      <c r="Q4281" s="21" t="s">
        <v>92</v>
      </c>
      <c r="R4281" s="21" t="s">
        <v>31</v>
      </c>
      <c r="S4281" s="21" t="s">
        <v>29</v>
      </c>
      <c r="T4281" s="21" t="e">
        <v>#N/A</v>
      </c>
      <c r="U4281" s="21" t="s">
        <v>30</v>
      </c>
      <c r="V4281" s="33" t="s">
        <v>30</v>
      </c>
      <c r="W4281" s="4">
        <f t="shared" si="198"/>
        <v>11</v>
      </c>
      <c r="X4281" s="14" t="str">
        <f t="shared" si="199"/>
        <v>CPF</v>
      </c>
      <c r="Y4281" s="13" t="str">
        <f t="shared" si="200"/>
        <v>698.005.454-68</v>
      </c>
      <c r="Z4281" s="10" t="str">
        <f>VLOOKUP(Y4281,FORNECEDORES!$A$2:$G$9043,3,0)</f>
        <v>FRED MARCIO FELICIANO DA SILVA</v>
      </c>
      <c r="AA4281" s="15" t="str">
        <f>VLOOKUP(Y4281,FORNECEDORES!$A$2:$G$9041,7,0)</f>
        <v>fredmarcio.mundial@gmail.com</v>
      </c>
    </row>
    <row r="4282" spans="1:27" x14ac:dyDescent="0.3">
      <c r="A4282" s="21" t="s">
        <v>9469</v>
      </c>
      <c r="B4282" s="32" t="s">
        <v>6502</v>
      </c>
      <c r="C4282" s="33">
        <v>45881</v>
      </c>
      <c r="D4282" s="33">
        <v>45881</v>
      </c>
      <c r="E4282" s="21" t="s">
        <v>5680</v>
      </c>
      <c r="F4282" s="34">
        <v>6811</v>
      </c>
      <c r="G4282" s="21" t="s">
        <v>24</v>
      </c>
      <c r="H4282" s="21" t="s">
        <v>1453</v>
      </c>
      <c r="I4282" s="22">
        <v>4370616476</v>
      </c>
      <c r="J4282" s="22" t="s">
        <v>6344</v>
      </c>
      <c r="K4282" s="40">
        <v>102535114</v>
      </c>
      <c r="L4282" s="21" t="s">
        <v>26</v>
      </c>
      <c r="M4282" s="21">
        <v>146667</v>
      </c>
      <c r="N4282" s="21">
        <v>268328</v>
      </c>
      <c r="O4282" s="21">
        <v>4801</v>
      </c>
      <c r="P4282" s="21" t="s">
        <v>88</v>
      </c>
      <c r="Q4282" s="21" t="s">
        <v>89</v>
      </c>
      <c r="R4282" s="21" t="s">
        <v>31</v>
      </c>
      <c r="S4282" s="21" t="s">
        <v>29</v>
      </c>
      <c r="T4282" s="21" t="e">
        <v>#N/A</v>
      </c>
      <c r="U4282" s="21" t="s">
        <v>30</v>
      </c>
      <c r="V4282" s="33" t="s">
        <v>30</v>
      </c>
      <c r="W4282" s="4">
        <f t="shared" si="198"/>
        <v>10</v>
      </c>
      <c r="X4282" s="14" t="str">
        <f t="shared" si="199"/>
        <v>CPF_Incompleto</v>
      </c>
      <c r="Y4282" s="13" t="str">
        <f t="shared" si="200"/>
        <v>043.706.164-76</v>
      </c>
      <c r="Z4282" s="10" t="str">
        <f>VLOOKUP(Y4282,FORNECEDORES!$A$2:$G$9043,3,0)</f>
        <v>JOSE EDVAN ALVES DA SILVA</v>
      </c>
      <c r="AA4282" s="15" t="str">
        <f>VLOOKUP(Y4282,FORNECEDORES!$A$2:$G$9041,7,0)</f>
        <v>adailtonnovaes@hotmail.com;</v>
      </c>
    </row>
    <row r="4283" spans="1:27" x14ac:dyDescent="0.3">
      <c r="A4283" s="21" t="s">
        <v>9469</v>
      </c>
      <c r="B4283" s="32" t="s">
        <v>6502</v>
      </c>
      <c r="C4283" s="33">
        <v>45881</v>
      </c>
      <c r="D4283" s="33">
        <v>45883</v>
      </c>
      <c r="E4283" s="21" t="s">
        <v>34</v>
      </c>
      <c r="F4283" s="34">
        <v>2919</v>
      </c>
      <c r="G4283" s="21" t="s">
        <v>24</v>
      </c>
      <c r="H4283" s="21" t="s">
        <v>1453</v>
      </c>
      <c r="I4283" s="22">
        <v>4370616476</v>
      </c>
      <c r="J4283" s="22" t="s">
        <v>6344</v>
      </c>
      <c r="K4283" s="21">
        <v>102535114</v>
      </c>
      <c r="L4283" s="21" t="s">
        <v>26</v>
      </c>
      <c r="M4283" s="21">
        <v>146667</v>
      </c>
      <c r="N4283" s="21">
        <v>268328</v>
      </c>
      <c r="O4283" s="21">
        <v>4801</v>
      </c>
      <c r="P4283" s="21" t="s">
        <v>88</v>
      </c>
      <c r="Q4283" s="21" t="s">
        <v>89</v>
      </c>
      <c r="R4283" s="21" t="s">
        <v>31</v>
      </c>
      <c r="S4283" s="21" t="s">
        <v>29</v>
      </c>
      <c r="T4283" s="21" t="e">
        <v>#N/A</v>
      </c>
      <c r="U4283" s="21" t="s">
        <v>30</v>
      </c>
      <c r="V4283" s="33" t="s">
        <v>30</v>
      </c>
      <c r="W4283" s="4">
        <f t="shared" si="198"/>
        <v>10</v>
      </c>
      <c r="X4283" s="14" t="str">
        <f t="shared" si="199"/>
        <v>CPF_Incompleto</v>
      </c>
      <c r="Y4283" s="13" t="str">
        <f t="shared" si="200"/>
        <v>043.706.164-76</v>
      </c>
      <c r="Z4283" s="10" t="str">
        <f>VLOOKUP(Y4283,FORNECEDORES!$A$2:$G$9043,3,0)</f>
        <v>JOSE EDVAN ALVES DA SILVA</v>
      </c>
      <c r="AA4283" s="15" t="str">
        <f>VLOOKUP(Y4283,FORNECEDORES!$A$2:$G$9041,7,0)</f>
        <v>adailtonnovaes@hotmail.com;</v>
      </c>
    </row>
    <row r="4284" spans="1:27" x14ac:dyDescent="0.3">
      <c r="A4284" s="21" t="s">
        <v>9470</v>
      </c>
      <c r="B4284" s="32" t="s">
        <v>6348</v>
      </c>
      <c r="C4284" s="33">
        <v>45881</v>
      </c>
      <c r="D4284" s="33">
        <v>45881</v>
      </c>
      <c r="E4284" s="21" t="s">
        <v>5680</v>
      </c>
      <c r="F4284" s="34">
        <v>2247.63</v>
      </c>
      <c r="G4284" s="21" t="s">
        <v>24</v>
      </c>
      <c r="H4284" s="21" t="s">
        <v>1167</v>
      </c>
      <c r="I4284" s="22">
        <v>8540589400</v>
      </c>
      <c r="J4284" s="22" t="s">
        <v>6349</v>
      </c>
      <c r="K4284" s="40">
        <v>102535223</v>
      </c>
      <c r="L4284" s="21" t="s">
        <v>26</v>
      </c>
      <c r="M4284" s="21">
        <v>146561</v>
      </c>
      <c r="N4284" s="21">
        <v>268140</v>
      </c>
      <c r="O4284" s="21">
        <v>4778</v>
      </c>
      <c r="P4284" s="21" t="s">
        <v>88</v>
      </c>
      <c r="Q4284" s="21" t="s">
        <v>74</v>
      </c>
      <c r="R4284" s="21" t="s">
        <v>31</v>
      </c>
      <c r="S4284" s="21" t="s">
        <v>29</v>
      </c>
      <c r="T4284" s="21" t="e">
        <v>#N/A</v>
      </c>
      <c r="U4284" s="21" t="s">
        <v>30</v>
      </c>
      <c r="V4284" s="33" t="s">
        <v>30</v>
      </c>
      <c r="W4284" s="4">
        <f t="shared" si="198"/>
        <v>10</v>
      </c>
      <c r="X4284" s="14" t="str">
        <f t="shared" si="199"/>
        <v>CPF_Incompleto</v>
      </c>
      <c r="Y4284" s="13" t="str">
        <f t="shared" si="200"/>
        <v>085.405.894-00</v>
      </c>
      <c r="Z4284" s="10" t="str">
        <f>VLOOKUP(Y4284,FORNECEDORES!$A$2:$G$9043,3,0)</f>
        <v>JOVADISSON DOS SANTOS ARAUJO</v>
      </c>
      <c r="AA4284" s="15" t="str">
        <f>VLOOKUP(Y4284,FORNECEDORES!$A$2:$G$9041,7,0)</f>
        <v>jovadisson@hotmail.com</v>
      </c>
    </row>
    <row r="4285" spans="1:27" x14ac:dyDescent="0.3">
      <c r="A4285" s="21" t="s">
        <v>9470</v>
      </c>
      <c r="B4285" s="32" t="s">
        <v>6348</v>
      </c>
      <c r="C4285" s="33">
        <v>45881</v>
      </c>
      <c r="D4285" s="33">
        <v>45883</v>
      </c>
      <c r="E4285" s="21" t="s">
        <v>34</v>
      </c>
      <c r="F4285" s="34">
        <v>963.27</v>
      </c>
      <c r="G4285" s="21" t="s">
        <v>24</v>
      </c>
      <c r="H4285" s="21" t="s">
        <v>1167</v>
      </c>
      <c r="I4285" s="22">
        <v>8540589400</v>
      </c>
      <c r="J4285" s="22" t="s">
        <v>6349</v>
      </c>
      <c r="K4285" s="40">
        <v>102535223</v>
      </c>
      <c r="L4285" s="21" t="s">
        <v>26</v>
      </c>
      <c r="M4285" s="21">
        <v>146561</v>
      </c>
      <c r="N4285" s="21">
        <v>268140</v>
      </c>
      <c r="O4285" s="21">
        <v>4778</v>
      </c>
      <c r="P4285" s="21" t="s">
        <v>88</v>
      </c>
      <c r="Q4285" s="21" t="s">
        <v>74</v>
      </c>
      <c r="R4285" s="21" t="s">
        <v>31</v>
      </c>
      <c r="S4285" s="21" t="s">
        <v>29</v>
      </c>
      <c r="T4285" s="21" t="e">
        <v>#N/A</v>
      </c>
      <c r="U4285" s="21" t="s">
        <v>30</v>
      </c>
      <c r="V4285" s="33" t="s">
        <v>30</v>
      </c>
      <c r="W4285" s="4">
        <f t="shared" si="198"/>
        <v>10</v>
      </c>
      <c r="X4285" s="14" t="str">
        <f t="shared" si="199"/>
        <v>CPF_Incompleto</v>
      </c>
      <c r="Y4285" s="13" t="str">
        <f t="shared" si="200"/>
        <v>085.405.894-00</v>
      </c>
      <c r="Z4285" s="10" t="str">
        <f>VLOOKUP(Y4285,FORNECEDORES!$A$2:$G$9043,3,0)</f>
        <v>JOVADISSON DOS SANTOS ARAUJO</v>
      </c>
      <c r="AA4285" s="15" t="str">
        <f>VLOOKUP(Y4285,FORNECEDORES!$A$2:$G$9041,7,0)</f>
        <v>jovadisson@hotmail.com</v>
      </c>
    </row>
    <row r="4286" spans="1:27" x14ac:dyDescent="0.3">
      <c r="A4286" s="21" t="s">
        <v>9471</v>
      </c>
      <c r="B4286" s="32" t="s">
        <v>6348</v>
      </c>
      <c r="C4286" s="33">
        <v>45881</v>
      </c>
      <c r="D4286" s="33">
        <v>45881</v>
      </c>
      <c r="E4286" s="21" t="s">
        <v>5680</v>
      </c>
      <c r="F4286" s="34">
        <v>817.32</v>
      </c>
      <c r="G4286" s="21" t="s">
        <v>24</v>
      </c>
      <c r="H4286" s="21" t="s">
        <v>1167</v>
      </c>
      <c r="I4286" s="22">
        <v>8540589400</v>
      </c>
      <c r="J4286" s="22" t="s">
        <v>6349</v>
      </c>
      <c r="K4286" s="21">
        <v>102535271</v>
      </c>
      <c r="L4286" s="21" t="s">
        <v>26</v>
      </c>
      <c r="M4286" s="21">
        <v>146601</v>
      </c>
      <c r="N4286" s="21">
        <v>268212</v>
      </c>
      <c r="O4286" s="21">
        <v>4791</v>
      </c>
      <c r="P4286" s="21" t="s">
        <v>88</v>
      </c>
      <c r="Q4286" s="21" t="s">
        <v>88</v>
      </c>
      <c r="R4286" s="21" t="s">
        <v>31</v>
      </c>
      <c r="S4286" s="21" t="s">
        <v>29</v>
      </c>
      <c r="T4286" s="21" t="e">
        <v>#N/A</v>
      </c>
      <c r="U4286" s="21" t="s">
        <v>30</v>
      </c>
      <c r="V4286" s="33" t="s">
        <v>30</v>
      </c>
      <c r="W4286" s="4">
        <f t="shared" si="198"/>
        <v>10</v>
      </c>
      <c r="X4286" s="14" t="str">
        <f t="shared" si="199"/>
        <v>CPF_Incompleto</v>
      </c>
      <c r="Y4286" s="13" t="str">
        <f t="shared" si="200"/>
        <v>085.405.894-00</v>
      </c>
      <c r="Z4286" s="10" t="str">
        <f>VLOOKUP(Y4286,FORNECEDORES!$A$2:$G$9043,3,0)</f>
        <v>JOVADISSON DOS SANTOS ARAUJO</v>
      </c>
      <c r="AA4286" s="15" t="str">
        <f>VLOOKUP(Y4286,FORNECEDORES!$A$2:$G$9041,7,0)</f>
        <v>jovadisson@hotmail.com</v>
      </c>
    </row>
    <row r="4287" spans="1:27" x14ac:dyDescent="0.3">
      <c r="A4287" s="21" t="s">
        <v>9471</v>
      </c>
      <c r="B4287" s="32" t="s">
        <v>6348</v>
      </c>
      <c r="C4287" s="33">
        <v>45881</v>
      </c>
      <c r="D4287" s="33">
        <v>45883</v>
      </c>
      <c r="E4287" s="21" t="s">
        <v>34</v>
      </c>
      <c r="F4287" s="34">
        <v>350.28</v>
      </c>
      <c r="G4287" s="21" t="s">
        <v>24</v>
      </c>
      <c r="H4287" s="21" t="s">
        <v>1167</v>
      </c>
      <c r="I4287" s="22">
        <v>8540589400</v>
      </c>
      <c r="J4287" s="22" t="s">
        <v>6349</v>
      </c>
      <c r="K4287" s="40">
        <v>102535271</v>
      </c>
      <c r="L4287" s="21" t="s">
        <v>26</v>
      </c>
      <c r="M4287" s="21">
        <v>146601</v>
      </c>
      <c r="N4287" s="21">
        <v>268212</v>
      </c>
      <c r="O4287" s="21">
        <v>4791</v>
      </c>
      <c r="P4287" s="21" t="s">
        <v>88</v>
      </c>
      <c r="Q4287" s="21" t="s">
        <v>88</v>
      </c>
      <c r="R4287" s="21" t="s">
        <v>31</v>
      </c>
      <c r="S4287" s="21" t="s">
        <v>29</v>
      </c>
      <c r="T4287" s="21" t="e">
        <v>#N/A</v>
      </c>
      <c r="U4287" s="21" t="s">
        <v>30</v>
      </c>
      <c r="V4287" s="33" t="s">
        <v>30</v>
      </c>
      <c r="W4287" s="4">
        <f t="shared" ref="W4287:W4350" si="201">LEN(I4287)</f>
        <v>10</v>
      </c>
      <c r="X4287" s="14" t="str">
        <f t="shared" ref="X4287:X4350" si="202">IF(W4287=14,"CNPJ",IF(W4287=12,"CNPJ_INCOMPLETO_2",IF(W4287=13,"CNPJ_INCOMPLETO_1",IF(W4287=10,"CPF_Incompleto","CPF"))))</f>
        <v>CPF_Incompleto</v>
      </c>
      <c r="Y4287" s="13" t="str">
        <f t="shared" ref="Y4287:Y4350" si="203">IF(X4287="CNPJ_INCOMPLETO_1",("0"&amp;LEFT(I4287,1)&amp;"."&amp;MID(I4287,2,3)&amp;"."&amp;MID(I4287,5,3)&amp;"/"&amp;MID(I4287,8,4)&amp;"-"&amp;MID(I4287,12,2)),IF(X4287="CNPJ_INCOMPLETO_2",("00."&amp;LEFT(I4287,3)&amp;"."&amp;MID(I4287,4,3)&amp;"/"&amp;MID(I4287,7,4)&amp;"-"&amp;MID(I4287,11,2)),IF(X4287="CNPJ",(LEFT(I4287,2)&amp;"."&amp;MID(I4287,3,3)&amp;"."&amp;MID(I4287,6,3)&amp;"/"&amp;MID(I4287,9,4)&amp;"-"&amp;MID(I4287,13,2)),IF(X4287="CPF_Incompleto",("0"&amp;LEFT(I4287,2)&amp;"."&amp;MID(I4287,3,3)&amp;"."&amp;MID(I4287,6,3)&amp;"-"&amp;MID(I4287,9,2)),(LEFT(I4287,3)&amp;"."&amp;MID(I4287,4,3)&amp;"."&amp;MID(I4287,7,3)&amp;"-"&amp;MID(I4287,10,2))))))</f>
        <v>085.405.894-00</v>
      </c>
      <c r="Z4287" s="10" t="str">
        <f>VLOOKUP(Y4287,FORNECEDORES!$A$2:$G$9043,3,0)</f>
        <v>JOVADISSON DOS SANTOS ARAUJO</v>
      </c>
      <c r="AA4287" s="15" t="str">
        <f>VLOOKUP(Y4287,FORNECEDORES!$A$2:$G$9041,7,0)</f>
        <v>jovadisson@hotmail.com</v>
      </c>
    </row>
    <row r="4288" spans="1:27" x14ac:dyDescent="0.3">
      <c r="A4288" s="21" t="s">
        <v>9472</v>
      </c>
      <c r="B4288" s="32" t="s">
        <v>6348</v>
      </c>
      <c r="C4288" s="33">
        <v>45881</v>
      </c>
      <c r="D4288" s="33">
        <v>45881</v>
      </c>
      <c r="E4288" s="21" t="s">
        <v>5680</v>
      </c>
      <c r="F4288" s="34">
        <v>2247.63</v>
      </c>
      <c r="G4288" s="21" t="s">
        <v>24</v>
      </c>
      <c r="H4288" s="21" t="s">
        <v>1167</v>
      </c>
      <c r="I4288" s="22">
        <v>8540589400</v>
      </c>
      <c r="J4288" s="22" t="s">
        <v>6349</v>
      </c>
      <c r="K4288" s="21">
        <v>102535434</v>
      </c>
      <c r="L4288" s="21" t="s">
        <v>26</v>
      </c>
      <c r="M4288" s="21">
        <v>146671</v>
      </c>
      <c r="N4288" s="21">
        <v>268349</v>
      </c>
      <c r="O4288" s="21" t="s">
        <v>9473</v>
      </c>
      <c r="P4288" s="21" t="s">
        <v>88</v>
      </c>
      <c r="Q4288" s="21" t="s">
        <v>74</v>
      </c>
      <c r="R4288" s="21" t="s">
        <v>31</v>
      </c>
      <c r="S4288" s="21" t="s">
        <v>29</v>
      </c>
      <c r="T4288" s="21" t="e">
        <v>#N/A</v>
      </c>
      <c r="U4288" s="21" t="s">
        <v>30</v>
      </c>
      <c r="V4288" s="33" t="s">
        <v>30</v>
      </c>
      <c r="W4288" s="4">
        <f t="shared" si="201"/>
        <v>10</v>
      </c>
      <c r="X4288" s="14" t="str">
        <f t="shared" si="202"/>
        <v>CPF_Incompleto</v>
      </c>
      <c r="Y4288" s="13" t="str">
        <f t="shared" si="203"/>
        <v>085.405.894-00</v>
      </c>
      <c r="Z4288" s="10" t="str">
        <f>VLOOKUP(Y4288,FORNECEDORES!$A$2:$G$9043,3,0)</f>
        <v>JOVADISSON DOS SANTOS ARAUJO</v>
      </c>
      <c r="AA4288" s="15" t="str">
        <f>VLOOKUP(Y4288,FORNECEDORES!$A$2:$G$9041,7,0)</f>
        <v>jovadisson@hotmail.com</v>
      </c>
    </row>
    <row r="4289" spans="1:27" x14ac:dyDescent="0.3">
      <c r="A4289" s="21" t="s">
        <v>9472</v>
      </c>
      <c r="B4289" s="32" t="s">
        <v>6348</v>
      </c>
      <c r="C4289" s="33">
        <v>45881</v>
      </c>
      <c r="D4289" s="33">
        <v>45883</v>
      </c>
      <c r="E4289" s="21" t="s">
        <v>34</v>
      </c>
      <c r="F4289" s="34">
        <v>963.27</v>
      </c>
      <c r="G4289" s="21" t="s">
        <v>24</v>
      </c>
      <c r="H4289" s="21" t="s">
        <v>1167</v>
      </c>
      <c r="I4289" s="22">
        <v>8540589400</v>
      </c>
      <c r="J4289" s="22" t="s">
        <v>6349</v>
      </c>
      <c r="K4289" s="40">
        <v>102535434</v>
      </c>
      <c r="L4289" s="21" t="s">
        <v>26</v>
      </c>
      <c r="M4289" s="21">
        <v>146671</v>
      </c>
      <c r="N4289" s="21">
        <v>268349</v>
      </c>
      <c r="O4289" s="21" t="s">
        <v>9473</v>
      </c>
      <c r="P4289" s="21" t="s">
        <v>88</v>
      </c>
      <c r="Q4289" s="21" t="s">
        <v>74</v>
      </c>
      <c r="R4289" s="21" t="s">
        <v>31</v>
      </c>
      <c r="S4289" s="21" t="s">
        <v>29</v>
      </c>
      <c r="T4289" s="21" t="e">
        <v>#N/A</v>
      </c>
      <c r="U4289" s="21" t="s">
        <v>30</v>
      </c>
      <c r="V4289" s="33" t="s">
        <v>30</v>
      </c>
      <c r="W4289" s="4">
        <f t="shared" si="201"/>
        <v>10</v>
      </c>
      <c r="X4289" s="14" t="str">
        <f t="shared" si="202"/>
        <v>CPF_Incompleto</v>
      </c>
      <c r="Y4289" s="13" t="str">
        <f t="shared" si="203"/>
        <v>085.405.894-00</v>
      </c>
      <c r="Z4289" s="10" t="str">
        <f>VLOOKUP(Y4289,FORNECEDORES!$A$2:$G$9043,3,0)</f>
        <v>JOVADISSON DOS SANTOS ARAUJO</v>
      </c>
      <c r="AA4289" s="15" t="str">
        <f>VLOOKUP(Y4289,FORNECEDORES!$A$2:$G$9041,7,0)</f>
        <v>jovadisson@hotmail.com</v>
      </c>
    </row>
    <row r="4290" spans="1:27" x14ac:dyDescent="0.3">
      <c r="A4290" s="21" t="s">
        <v>9474</v>
      </c>
      <c r="B4290" s="32" t="s">
        <v>6179</v>
      </c>
      <c r="C4290" s="33">
        <v>45881</v>
      </c>
      <c r="D4290" s="33">
        <v>45881</v>
      </c>
      <c r="E4290" s="21" t="s">
        <v>5680</v>
      </c>
      <c r="F4290" s="34">
        <v>2247.63</v>
      </c>
      <c r="G4290" s="21" t="s">
        <v>24</v>
      </c>
      <c r="H4290" s="21" t="s">
        <v>1175</v>
      </c>
      <c r="I4290" s="22">
        <v>10400192420</v>
      </c>
      <c r="J4290" s="22" t="s">
        <v>6180</v>
      </c>
      <c r="K4290" s="40">
        <v>102535553</v>
      </c>
      <c r="L4290" s="21" t="s">
        <v>26</v>
      </c>
      <c r="M4290" s="21">
        <v>146679</v>
      </c>
      <c r="N4290" s="21">
        <v>268366</v>
      </c>
      <c r="O4290" s="21">
        <v>4806</v>
      </c>
      <c r="P4290" s="21" t="s">
        <v>88</v>
      </c>
      <c r="Q4290" s="21" t="s">
        <v>92</v>
      </c>
      <c r="R4290" s="21" t="s">
        <v>31</v>
      </c>
      <c r="S4290" s="21" t="s">
        <v>29</v>
      </c>
      <c r="T4290" s="21" t="e">
        <v>#N/A</v>
      </c>
      <c r="U4290" s="21" t="s">
        <v>30</v>
      </c>
      <c r="V4290" s="33" t="s">
        <v>30</v>
      </c>
      <c r="W4290" s="4">
        <f t="shared" si="201"/>
        <v>11</v>
      </c>
      <c r="X4290" s="14" t="str">
        <f t="shared" si="202"/>
        <v>CPF</v>
      </c>
      <c r="Y4290" s="13" t="str">
        <f t="shared" si="203"/>
        <v>104.001.924-20</v>
      </c>
      <c r="Z4290" s="10" t="str">
        <f>VLOOKUP(Y4290,FORNECEDORES!$A$2:$G$9043,3,0)</f>
        <v>WILSON PEREIRA DA SILVA</v>
      </c>
      <c r="AA4290" s="15" t="str">
        <f>VLOOKUP(Y4290,FORNECEDORES!$A$2:$G$9041,7,0)</f>
        <v>kilmacristinapereira@gmail.com;</v>
      </c>
    </row>
    <row r="4291" spans="1:27" x14ac:dyDescent="0.3">
      <c r="A4291" s="21" t="s">
        <v>9474</v>
      </c>
      <c r="B4291" s="32" t="s">
        <v>6179</v>
      </c>
      <c r="C4291" s="33">
        <v>45881</v>
      </c>
      <c r="D4291" s="33">
        <v>45883</v>
      </c>
      <c r="E4291" s="21" t="s">
        <v>34</v>
      </c>
      <c r="F4291" s="34">
        <v>963.27</v>
      </c>
      <c r="G4291" s="21" t="s">
        <v>24</v>
      </c>
      <c r="H4291" s="21" t="s">
        <v>1175</v>
      </c>
      <c r="I4291" s="22">
        <v>10400192420</v>
      </c>
      <c r="J4291" s="22" t="s">
        <v>6180</v>
      </c>
      <c r="K4291" s="40">
        <v>102535553</v>
      </c>
      <c r="L4291" s="21" t="s">
        <v>26</v>
      </c>
      <c r="M4291" s="21">
        <v>146679</v>
      </c>
      <c r="N4291" s="21">
        <v>268366</v>
      </c>
      <c r="O4291" s="21">
        <v>4806</v>
      </c>
      <c r="P4291" s="21" t="s">
        <v>88</v>
      </c>
      <c r="Q4291" s="21" t="s">
        <v>92</v>
      </c>
      <c r="R4291" s="21" t="s">
        <v>31</v>
      </c>
      <c r="S4291" s="21" t="s">
        <v>29</v>
      </c>
      <c r="T4291" s="21" t="e">
        <v>#N/A</v>
      </c>
      <c r="U4291" s="21" t="s">
        <v>30</v>
      </c>
      <c r="V4291" s="33" t="s">
        <v>30</v>
      </c>
      <c r="W4291" s="4">
        <f t="shared" si="201"/>
        <v>11</v>
      </c>
      <c r="X4291" s="14" t="str">
        <f t="shared" si="202"/>
        <v>CPF</v>
      </c>
      <c r="Y4291" s="13" t="str">
        <f t="shared" si="203"/>
        <v>104.001.924-20</v>
      </c>
      <c r="Z4291" s="10" t="str">
        <f>VLOOKUP(Y4291,FORNECEDORES!$A$2:$G$9043,3,0)</f>
        <v>WILSON PEREIRA DA SILVA</v>
      </c>
      <c r="AA4291" s="15" t="str">
        <f>VLOOKUP(Y4291,FORNECEDORES!$A$2:$G$9041,7,0)</f>
        <v>kilmacristinapereira@gmail.com;</v>
      </c>
    </row>
    <row r="4292" spans="1:27" x14ac:dyDescent="0.3">
      <c r="A4292" s="21" t="s">
        <v>9493</v>
      </c>
      <c r="B4292" s="32" t="s">
        <v>5992</v>
      </c>
      <c r="C4292" s="33">
        <v>45881</v>
      </c>
      <c r="D4292" s="33">
        <v>45890</v>
      </c>
      <c r="E4292" s="21" t="s">
        <v>23</v>
      </c>
      <c r="F4292" s="34">
        <v>1100</v>
      </c>
      <c r="G4292" s="21" t="s">
        <v>24</v>
      </c>
      <c r="H4292" s="21" t="s">
        <v>5993</v>
      </c>
      <c r="I4292" s="22">
        <v>48511466000188</v>
      </c>
      <c r="J4292" s="22" t="s">
        <v>6001</v>
      </c>
      <c r="K4292" s="42">
        <v>102535627</v>
      </c>
      <c r="L4292" s="21" t="s">
        <v>26</v>
      </c>
      <c r="M4292" s="21">
        <v>146690</v>
      </c>
      <c r="N4292" s="21">
        <v>268377</v>
      </c>
      <c r="O4292" s="21">
        <v>4169</v>
      </c>
      <c r="P4292" s="21" t="s">
        <v>26</v>
      </c>
      <c r="Q4292" s="21" t="s">
        <v>26</v>
      </c>
      <c r="R4292" s="21" t="s">
        <v>31</v>
      </c>
      <c r="S4292" s="21" t="s">
        <v>29</v>
      </c>
      <c r="T4292" s="21" t="s">
        <v>24</v>
      </c>
      <c r="U4292" s="21" t="s">
        <v>33</v>
      </c>
      <c r="V4292" s="33" t="s">
        <v>33</v>
      </c>
      <c r="W4292" s="4">
        <f t="shared" si="201"/>
        <v>14</v>
      </c>
      <c r="X4292" s="14" t="str">
        <f t="shared" si="202"/>
        <v>CNPJ</v>
      </c>
      <c r="Y4292" s="13" t="str">
        <f t="shared" si="203"/>
        <v>48.511.466/0001-88</v>
      </c>
      <c r="Z4292" s="10" t="str">
        <f>VLOOKUP(Y4292,FORNECEDORES!$A$2:$G$9043,3,0)</f>
        <v>JAQUELINE DE FATIMA LEMES BRITO 22790781800</v>
      </c>
      <c r="AA4292" s="15" t="str">
        <f>VLOOKUP(Y4292,FORNECEDORES!$A$2:$G$9041,7,0)</f>
        <v>jaquelinelemesbrito12@gmail.com;</v>
      </c>
    </row>
    <row r="4293" spans="1:27" x14ac:dyDescent="0.3">
      <c r="A4293" s="21" t="s">
        <v>9494</v>
      </c>
      <c r="B4293" s="32" t="s">
        <v>5992</v>
      </c>
      <c r="C4293" s="33">
        <v>45881</v>
      </c>
      <c r="D4293" s="33">
        <v>45890</v>
      </c>
      <c r="E4293" s="21" t="s">
        <v>23</v>
      </c>
      <c r="F4293" s="34">
        <v>1100</v>
      </c>
      <c r="G4293" s="21" t="s">
        <v>24</v>
      </c>
      <c r="H4293" s="21" t="s">
        <v>5993</v>
      </c>
      <c r="I4293" s="22">
        <v>48511466000188</v>
      </c>
      <c r="J4293" s="22" t="s">
        <v>6530</v>
      </c>
      <c r="K4293" s="40">
        <v>102535690</v>
      </c>
      <c r="L4293" s="21" t="s">
        <v>26</v>
      </c>
      <c r="M4293" s="21">
        <v>146691</v>
      </c>
      <c r="N4293" s="21">
        <v>268378</v>
      </c>
      <c r="O4293" s="21">
        <v>4170</v>
      </c>
      <c r="P4293" s="21" t="s">
        <v>26</v>
      </c>
      <c r="Q4293" s="21" t="s">
        <v>26</v>
      </c>
      <c r="R4293" s="21" t="s">
        <v>31</v>
      </c>
      <c r="S4293" s="21" t="s">
        <v>29</v>
      </c>
      <c r="T4293" s="21" t="s">
        <v>24</v>
      </c>
      <c r="U4293" s="21" t="s">
        <v>33</v>
      </c>
      <c r="V4293" s="33" t="s">
        <v>33</v>
      </c>
      <c r="W4293" s="4">
        <f t="shared" si="201"/>
        <v>14</v>
      </c>
      <c r="X4293" s="14" t="str">
        <f t="shared" si="202"/>
        <v>CNPJ</v>
      </c>
      <c r="Y4293" s="13" t="str">
        <f t="shared" si="203"/>
        <v>48.511.466/0001-88</v>
      </c>
      <c r="Z4293" s="10" t="str">
        <f>VLOOKUP(Y4293,FORNECEDORES!$A$2:$G$9043,3,0)</f>
        <v>JAQUELINE DE FATIMA LEMES BRITO 22790781800</v>
      </c>
      <c r="AA4293" s="15" t="str">
        <f>VLOOKUP(Y4293,FORNECEDORES!$A$2:$G$9041,7,0)</f>
        <v>jaquelinelemesbrito12@gmail.com;</v>
      </c>
    </row>
    <row r="4294" spans="1:27" x14ac:dyDescent="0.3">
      <c r="A4294" s="21" t="s">
        <v>9495</v>
      </c>
      <c r="B4294" s="32" t="s">
        <v>6517</v>
      </c>
      <c r="C4294" s="33">
        <v>45881</v>
      </c>
      <c r="D4294" s="33">
        <v>45910</v>
      </c>
      <c r="E4294" s="21" t="s">
        <v>23</v>
      </c>
      <c r="F4294" s="34">
        <v>6900</v>
      </c>
      <c r="G4294" s="21" t="s">
        <v>24</v>
      </c>
      <c r="H4294" s="21" t="s">
        <v>565</v>
      </c>
      <c r="I4294" s="22">
        <v>49804103000101</v>
      </c>
      <c r="J4294" s="22" t="s">
        <v>8610</v>
      </c>
      <c r="K4294" s="40">
        <v>102535757</v>
      </c>
      <c r="L4294" s="21" t="s">
        <v>26</v>
      </c>
      <c r="M4294" s="21">
        <v>146568</v>
      </c>
      <c r="N4294" s="21">
        <v>268152</v>
      </c>
      <c r="O4294" s="21">
        <v>4035</v>
      </c>
      <c r="P4294" s="21" t="s">
        <v>26</v>
      </c>
      <c r="Q4294" s="21" t="s">
        <v>27</v>
      </c>
      <c r="R4294" s="21" t="s">
        <v>31</v>
      </c>
      <c r="S4294" s="21" t="s">
        <v>29</v>
      </c>
      <c r="T4294" s="21" t="s">
        <v>24</v>
      </c>
      <c r="U4294" s="21">
        <v>30</v>
      </c>
      <c r="V4294" s="33">
        <v>45910</v>
      </c>
      <c r="W4294" s="4">
        <f t="shared" si="201"/>
        <v>14</v>
      </c>
      <c r="X4294" s="14" t="str">
        <f t="shared" si="202"/>
        <v>CNPJ</v>
      </c>
      <c r="Y4294" s="13" t="str">
        <f t="shared" si="203"/>
        <v>49.804.103/0001-01</v>
      </c>
      <c r="Z4294" s="10" t="str">
        <f>VLOOKUP(Y4294,FORNECEDORES!$A$2:$G$9043,3,0)</f>
        <v>MVC EXPRESS SOLUCOES LOGISTICAS LTDA</v>
      </c>
      <c r="AA4294" s="15" t="str">
        <f>VLOOKUP(Y4294,FORNECEDORES!$A$2:$G$9041,7,0)</f>
        <v>marcelo.souza@mvcexpress.com.br;operacional@mvcexpress.com.br; comercial@mvcexpress.com.br;</v>
      </c>
    </row>
    <row r="4295" spans="1:27" x14ac:dyDescent="0.3">
      <c r="A4295" s="21" t="s">
        <v>9496</v>
      </c>
      <c r="B4295" s="32" t="s">
        <v>6411</v>
      </c>
      <c r="C4295" s="33">
        <v>45881</v>
      </c>
      <c r="D4295" s="33">
        <v>45919</v>
      </c>
      <c r="E4295" s="21" t="s">
        <v>23</v>
      </c>
      <c r="F4295" s="34">
        <v>6776.5</v>
      </c>
      <c r="G4295" s="21" t="s">
        <v>24</v>
      </c>
      <c r="H4295" s="21" t="s">
        <v>6412</v>
      </c>
      <c r="I4295" s="22">
        <v>30484404000169</v>
      </c>
      <c r="J4295" s="22" t="s">
        <v>9497</v>
      </c>
      <c r="K4295" s="40">
        <v>102543744</v>
      </c>
      <c r="L4295" s="21" t="s">
        <v>26</v>
      </c>
      <c r="M4295" s="21">
        <v>146774</v>
      </c>
      <c r="N4295" s="21">
        <v>268612</v>
      </c>
      <c r="O4295" s="21" t="s">
        <v>9498</v>
      </c>
      <c r="P4295" s="21" t="s">
        <v>26</v>
      </c>
      <c r="Q4295" s="21" t="s">
        <v>91</v>
      </c>
      <c r="R4295" s="21" t="s">
        <v>31</v>
      </c>
      <c r="S4295" s="21" t="s">
        <v>29</v>
      </c>
      <c r="T4295" s="21" t="s">
        <v>24</v>
      </c>
      <c r="U4295" s="21">
        <v>30</v>
      </c>
      <c r="V4295" s="33">
        <v>45920</v>
      </c>
      <c r="W4295" s="4">
        <f t="shared" si="201"/>
        <v>14</v>
      </c>
      <c r="X4295" s="14" t="str">
        <f t="shared" si="202"/>
        <v>CNPJ</v>
      </c>
      <c r="Y4295" s="13" t="str">
        <f t="shared" si="203"/>
        <v>30.484.404/0001-69</v>
      </c>
      <c r="Z4295" s="10" t="str">
        <f>VLOOKUP(Y4295,FORNECEDORES!$A$2:$G$9043,3,0)</f>
        <v>ANTONIO E ERIKA TRANSPORTE DE CARGA E DESCARGA LTD</v>
      </c>
      <c r="AA4295" s="15" t="str">
        <f>VLOOKUP(Y4295,FORNECEDORES!$A$2:$G$9041,7,0)</f>
        <v>transportesdecargasar@gmail.com;</v>
      </c>
    </row>
    <row r="4296" spans="1:27" x14ac:dyDescent="0.3">
      <c r="A4296" s="21" t="s">
        <v>9499</v>
      </c>
      <c r="B4296" s="32" t="s">
        <v>6010</v>
      </c>
      <c r="C4296" s="33">
        <v>45881</v>
      </c>
      <c r="D4296" s="33">
        <v>45919</v>
      </c>
      <c r="E4296" s="21" t="s">
        <v>23</v>
      </c>
      <c r="F4296" s="34">
        <v>106.68</v>
      </c>
      <c r="G4296" s="21" t="s">
        <v>24</v>
      </c>
      <c r="H4296" s="21" t="s">
        <v>11642</v>
      </c>
      <c r="I4296" s="22">
        <v>3831403000170</v>
      </c>
      <c r="J4296" s="22" t="s">
        <v>6433</v>
      </c>
      <c r="K4296" s="40">
        <v>102543768</v>
      </c>
      <c r="L4296" s="21" t="s">
        <v>26</v>
      </c>
      <c r="M4296" s="21">
        <v>146776</v>
      </c>
      <c r="N4296" s="21">
        <v>267596</v>
      </c>
      <c r="O4296" s="21">
        <v>2493</v>
      </c>
      <c r="P4296" s="21" t="s">
        <v>26</v>
      </c>
      <c r="Q4296" s="21" t="s">
        <v>26</v>
      </c>
      <c r="R4296" s="21" t="s">
        <v>31</v>
      </c>
      <c r="S4296" s="21" t="s">
        <v>5691</v>
      </c>
      <c r="T4296" s="21" t="s">
        <v>24</v>
      </c>
      <c r="U4296" s="21">
        <v>30</v>
      </c>
      <c r="V4296" s="33">
        <v>45920</v>
      </c>
      <c r="W4296" s="4">
        <f t="shared" si="201"/>
        <v>13</v>
      </c>
      <c r="X4296" s="14" t="str">
        <f t="shared" si="202"/>
        <v>CNPJ_INCOMPLETO_1</v>
      </c>
      <c r="Y4296" s="13" t="str">
        <f t="shared" si="203"/>
        <v>03.831.403/0001-70</v>
      </c>
      <c r="Z4296" s="10" t="str">
        <f>VLOOKUP(Y4296,FORNECEDORES!$A$2:$G$9043,3,0)</f>
        <v>TRANSMARONI TRANSPORTES BRASIL RODOVIARIOS LTDA</v>
      </c>
      <c r="AA4296" s="15" t="str">
        <f>VLOOKUP(Y4296,FORNECEDORES!$A$2:$G$9041,7,0)</f>
        <v>CASAROTTO@TRANSMARONI.COM.BR; jmendes@transmaroni.com.br; dluiz@transmaroni.com.br;</v>
      </c>
    </row>
    <row r="4297" spans="1:27" x14ac:dyDescent="0.3">
      <c r="A4297" s="21" t="s">
        <v>10314</v>
      </c>
      <c r="B4297" s="32" t="s">
        <v>5746</v>
      </c>
      <c r="C4297" s="33">
        <v>45881</v>
      </c>
      <c r="D4297" s="33">
        <v>45881</v>
      </c>
      <c r="E4297" s="21" t="s">
        <v>5680</v>
      </c>
      <c r="F4297" s="34">
        <v>2685.48</v>
      </c>
      <c r="G4297" s="21" t="s">
        <v>24</v>
      </c>
      <c r="H4297" s="21" t="s">
        <v>1234</v>
      </c>
      <c r="I4297" s="22">
        <v>18425036852</v>
      </c>
      <c r="J4297" s="22" t="s">
        <v>5747</v>
      </c>
      <c r="K4297" s="21">
        <v>102547907</v>
      </c>
      <c r="L4297" s="21" t="s">
        <v>26</v>
      </c>
      <c r="M4297" s="21">
        <v>146733</v>
      </c>
      <c r="N4297" s="21">
        <v>268509</v>
      </c>
      <c r="O4297" s="21" t="s">
        <v>10315</v>
      </c>
      <c r="P4297" s="21" t="s">
        <v>26</v>
      </c>
      <c r="Q4297" s="21" t="s">
        <v>83</v>
      </c>
      <c r="R4297" s="21" t="s">
        <v>31</v>
      </c>
      <c r="S4297" s="21" t="s">
        <v>29</v>
      </c>
      <c r="T4297" s="21" t="e">
        <v>#N/A</v>
      </c>
      <c r="U4297" s="21" t="s">
        <v>33</v>
      </c>
      <c r="V4297" s="33" t="s">
        <v>33</v>
      </c>
      <c r="W4297" s="4">
        <f t="shared" si="201"/>
        <v>11</v>
      </c>
      <c r="X4297" s="14" t="str">
        <f t="shared" si="202"/>
        <v>CPF</v>
      </c>
      <c r="Y4297" s="13" t="str">
        <f t="shared" si="203"/>
        <v>184.250.368-52</v>
      </c>
      <c r="Z4297" s="10" t="str">
        <f>VLOOKUP(Y4297,FORNECEDORES!$A$2:$G$9043,3,0)</f>
        <v>QUEILA DIANE ROMAGNOLI RODRIGUES</v>
      </c>
      <c r="AA4297" s="15">
        <f>VLOOKUP(Y4297,FORNECEDORES!$A$2:$G$9041,7,0)</f>
        <v>0</v>
      </c>
    </row>
    <row r="4298" spans="1:27" x14ac:dyDescent="0.3">
      <c r="A4298" s="21" t="s">
        <v>10314</v>
      </c>
      <c r="B4298" s="32" t="s">
        <v>5746</v>
      </c>
      <c r="C4298" s="33">
        <v>45881</v>
      </c>
      <c r="D4298" s="33">
        <v>45884</v>
      </c>
      <c r="E4298" s="21" t="s">
        <v>34</v>
      </c>
      <c r="F4298" s="34">
        <v>1790.32</v>
      </c>
      <c r="G4298" s="21" t="s">
        <v>24</v>
      </c>
      <c r="H4298" s="21" t="s">
        <v>1234</v>
      </c>
      <c r="I4298" s="22">
        <v>18425036852</v>
      </c>
      <c r="J4298" s="22" t="s">
        <v>5747</v>
      </c>
      <c r="K4298" s="21">
        <v>102547907</v>
      </c>
      <c r="L4298" s="21" t="s">
        <v>26</v>
      </c>
      <c r="M4298" s="21">
        <v>146733</v>
      </c>
      <c r="N4298" s="21">
        <v>268509</v>
      </c>
      <c r="O4298" s="21" t="s">
        <v>10315</v>
      </c>
      <c r="P4298" s="21" t="s">
        <v>26</v>
      </c>
      <c r="Q4298" s="21" t="s">
        <v>83</v>
      </c>
      <c r="R4298" s="21" t="s">
        <v>31</v>
      </c>
      <c r="S4298" s="21" t="s">
        <v>29</v>
      </c>
      <c r="T4298" s="21" t="e">
        <v>#N/A</v>
      </c>
      <c r="U4298" s="21" t="s">
        <v>33</v>
      </c>
      <c r="V4298" s="33" t="s">
        <v>33</v>
      </c>
      <c r="W4298" s="4">
        <f t="shared" si="201"/>
        <v>11</v>
      </c>
      <c r="X4298" s="14" t="str">
        <f t="shared" si="202"/>
        <v>CPF</v>
      </c>
      <c r="Y4298" s="13" t="str">
        <f t="shared" si="203"/>
        <v>184.250.368-52</v>
      </c>
      <c r="Z4298" s="10" t="str">
        <f>VLOOKUP(Y4298,FORNECEDORES!$A$2:$G$9043,3,0)</f>
        <v>QUEILA DIANE ROMAGNOLI RODRIGUES</v>
      </c>
      <c r="AA4298" s="15">
        <f>VLOOKUP(Y4298,FORNECEDORES!$A$2:$G$9041,7,0)</f>
        <v>0</v>
      </c>
    </row>
    <row r="4299" spans="1:27" x14ac:dyDescent="0.3">
      <c r="A4299" s="21" t="s">
        <v>9475</v>
      </c>
      <c r="B4299" s="32" t="s">
        <v>6023</v>
      </c>
      <c r="C4299" s="33">
        <v>45881</v>
      </c>
      <c r="D4299" s="33">
        <v>45881</v>
      </c>
      <c r="E4299" s="21" t="s">
        <v>5680</v>
      </c>
      <c r="F4299" s="34">
        <v>4670.3999999999996</v>
      </c>
      <c r="G4299" s="21" t="s">
        <v>24</v>
      </c>
      <c r="H4299" s="21" t="s">
        <v>2158</v>
      </c>
      <c r="I4299" s="22">
        <v>32489374168</v>
      </c>
      <c r="J4299" s="22" t="s">
        <v>6024</v>
      </c>
      <c r="K4299" s="40">
        <v>102548039</v>
      </c>
      <c r="L4299" s="21" t="s">
        <v>26</v>
      </c>
      <c r="M4299" s="21">
        <v>146408</v>
      </c>
      <c r="N4299" s="21">
        <v>267762</v>
      </c>
      <c r="O4299" s="21">
        <v>3895</v>
      </c>
      <c r="P4299" s="21" t="s">
        <v>26</v>
      </c>
      <c r="Q4299" s="21" t="s">
        <v>81</v>
      </c>
      <c r="R4299" s="21" t="s">
        <v>31</v>
      </c>
      <c r="S4299" s="21" t="s">
        <v>29</v>
      </c>
      <c r="T4299" s="21" t="e">
        <v>#N/A</v>
      </c>
      <c r="U4299" s="21" t="s">
        <v>30</v>
      </c>
      <c r="V4299" s="33" t="s">
        <v>30</v>
      </c>
      <c r="W4299" s="4">
        <f t="shared" si="201"/>
        <v>11</v>
      </c>
      <c r="X4299" s="14" t="str">
        <f t="shared" si="202"/>
        <v>CPF</v>
      </c>
      <c r="Y4299" s="13" t="str">
        <f t="shared" si="203"/>
        <v>324.893.741-68</v>
      </c>
      <c r="Z4299" s="10" t="str">
        <f>VLOOKUP(Y4299,FORNECEDORES!$A$2:$G$9043,3,0)</f>
        <v>HELIO VALLADARES MACHADO JUNIOR</v>
      </c>
      <c r="AA4299" s="15" t="str">
        <f>VLOOKUP(Y4299,FORNECEDORES!$A$2:$G$9041,7,0)</f>
        <v>heliomachado.fh@gmail.com;</v>
      </c>
    </row>
    <row r="4300" spans="1:27" x14ac:dyDescent="0.3">
      <c r="A4300" s="21" t="s">
        <v>9475</v>
      </c>
      <c r="B4300" s="32" t="s">
        <v>6023</v>
      </c>
      <c r="C4300" s="33">
        <v>45881</v>
      </c>
      <c r="D4300" s="33">
        <v>45883</v>
      </c>
      <c r="E4300" s="21" t="s">
        <v>34</v>
      </c>
      <c r="F4300" s="34">
        <v>3113.6</v>
      </c>
      <c r="G4300" s="21" t="s">
        <v>24</v>
      </c>
      <c r="H4300" s="21" t="s">
        <v>2158</v>
      </c>
      <c r="I4300" s="22">
        <v>32489374168</v>
      </c>
      <c r="J4300" s="22" t="s">
        <v>6024</v>
      </c>
      <c r="K4300" s="21">
        <v>102548039</v>
      </c>
      <c r="L4300" s="21" t="s">
        <v>26</v>
      </c>
      <c r="M4300" s="21">
        <v>146408</v>
      </c>
      <c r="N4300" s="21">
        <v>267762</v>
      </c>
      <c r="O4300" s="21">
        <v>3895</v>
      </c>
      <c r="P4300" s="21" t="s">
        <v>26</v>
      </c>
      <c r="Q4300" s="21" t="s">
        <v>81</v>
      </c>
      <c r="R4300" s="21" t="s">
        <v>31</v>
      </c>
      <c r="S4300" s="21" t="s">
        <v>29</v>
      </c>
      <c r="T4300" s="21" t="e">
        <v>#N/A</v>
      </c>
      <c r="U4300" s="21" t="s">
        <v>30</v>
      </c>
      <c r="V4300" s="33" t="s">
        <v>30</v>
      </c>
      <c r="W4300" s="4">
        <f t="shared" si="201"/>
        <v>11</v>
      </c>
      <c r="X4300" s="14" t="str">
        <f t="shared" si="202"/>
        <v>CPF</v>
      </c>
      <c r="Y4300" s="13" t="str">
        <f t="shared" si="203"/>
        <v>324.893.741-68</v>
      </c>
      <c r="Z4300" s="10" t="str">
        <f>VLOOKUP(Y4300,FORNECEDORES!$A$2:$G$9043,3,0)</f>
        <v>HELIO VALLADARES MACHADO JUNIOR</v>
      </c>
      <c r="AA4300" s="15" t="str">
        <f>VLOOKUP(Y4300,FORNECEDORES!$A$2:$G$9041,7,0)</f>
        <v>heliomachado.fh@gmail.com;</v>
      </c>
    </row>
    <row r="4301" spans="1:27" x14ac:dyDescent="0.3">
      <c r="A4301" s="21" t="s">
        <v>9476</v>
      </c>
      <c r="B4301" s="32" t="s">
        <v>6176</v>
      </c>
      <c r="C4301" s="33">
        <v>45881</v>
      </c>
      <c r="D4301" s="33">
        <v>45881</v>
      </c>
      <c r="E4301" s="21" t="s">
        <v>5680</v>
      </c>
      <c r="F4301" s="34">
        <v>3746.05</v>
      </c>
      <c r="G4301" s="21" t="s">
        <v>24</v>
      </c>
      <c r="H4301" s="21" t="s">
        <v>6177</v>
      </c>
      <c r="I4301" s="22">
        <v>37309870468</v>
      </c>
      <c r="J4301" s="22" t="s">
        <v>6178</v>
      </c>
      <c r="K4301" s="40">
        <v>102548115</v>
      </c>
      <c r="L4301" s="21" t="s">
        <v>26</v>
      </c>
      <c r="M4301" s="21">
        <v>146578</v>
      </c>
      <c r="N4301" s="21">
        <v>268175</v>
      </c>
      <c r="O4301" s="21" t="s">
        <v>9477</v>
      </c>
      <c r="P4301" s="21" t="s">
        <v>88</v>
      </c>
      <c r="Q4301" s="21" t="s">
        <v>92</v>
      </c>
      <c r="R4301" s="21" t="s">
        <v>31</v>
      </c>
      <c r="S4301" s="21" t="s">
        <v>29</v>
      </c>
      <c r="T4301" s="21" t="e">
        <v>#N/A</v>
      </c>
      <c r="U4301" s="21" t="s">
        <v>30</v>
      </c>
      <c r="V4301" s="33" t="s">
        <v>30</v>
      </c>
      <c r="W4301" s="4">
        <f t="shared" si="201"/>
        <v>11</v>
      </c>
      <c r="X4301" s="14" t="str">
        <f t="shared" si="202"/>
        <v>CPF</v>
      </c>
      <c r="Y4301" s="13" t="str">
        <f t="shared" si="203"/>
        <v>373.098.704-68</v>
      </c>
      <c r="Z4301" s="10" t="str">
        <f>VLOOKUP(Y4301,FORNECEDORES!$A$2:$G$9043,3,0)</f>
        <v>ALDERICO JOSE RAMOS E SILVA</v>
      </c>
      <c r="AA4301" s="15" t="str">
        <f>VLOOKUP(Y4301,FORNECEDORES!$A$2:$G$9041,7,0)</f>
        <v>aldericoramos7@gmail.com;</v>
      </c>
    </row>
    <row r="4302" spans="1:27" x14ac:dyDescent="0.3">
      <c r="A4302" s="21" t="s">
        <v>9476</v>
      </c>
      <c r="B4302" s="32" t="s">
        <v>6176</v>
      </c>
      <c r="C4302" s="33">
        <v>45881</v>
      </c>
      <c r="D4302" s="33">
        <v>45883</v>
      </c>
      <c r="E4302" s="21" t="s">
        <v>34</v>
      </c>
      <c r="F4302" s="34">
        <v>1605.45</v>
      </c>
      <c r="G4302" s="21" t="s">
        <v>24</v>
      </c>
      <c r="H4302" s="21" t="s">
        <v>6177</v>
      </c>
      <c r="I4302" s="22">
        <v>37309870468</v>
      </c>
      <c r="J4302" s="22" t="s">
        <v>6178</v>
      </c>
      <c r="K4302" s="40">
        <v>102548115</v>
      </c>
      <c r="L4302" s="21" t="s">
        <v>26</v>
      </c>
      <c r="M4302" s="21">
        <v>146578</v>
      </c>
      <c r="N4302" s="21">
        <v>268175</v>
      </c>
      <c r="O4302" s="21" t="s">
        <v>9477</v>
      </c>
      <c r="P4302" s="21" t="s">
        <v>88</v>
      </c>
      <c r="Q4302" s="21" t="s">
        <v>92</v>
      </c>
      <c r="R4302" s="21" t="s">
        <v>31</v>
      </c>
      <c r="S4302" s="21" t="s">
        <v>29</v>
      </c>
      <c r="T4302" s="21" t="e">
        <v>#N/A</v>
      </c>
      <c r="U4302" s="21" t="s">
        <v>30</v>
      </c>
      <c r="V4302" s="33" t="s">
        <v>30</v>
      </c>
      <c r="W4302" s="4">
        <f t="shared" si="201"/>
        <v>11</v>
      </c>
      <c r="X4302" s="14" t="str">
        <f t="shared" si="202"/>
        <v>CPF</v>
      </c>
      <c r="Y4302" s="13" t="str">
        <f t="shared" si="203"/>
        <v>373.098.704-68</v>
      </c>
      <c r="Z4302" s="10" t="str">
        <f>VLOOKUP(Y4302,FORNECEDORES!$A$2:$G$9043,3,0)</f>
        <v>ALDERICO JOSE RAMOS E SILVA</v>
      </c>
      <c r="AA4302" s="15" t="str">
        <f>VLOOKUP(Y4302,FORNECEDORES!$A$2:$G$9041,7,0)</f>
        <v>aldericoramos7@gmail.com;</v>
      </c>
    </row>
    <row r="4303" spans="1:27" x14ac:dyDescent="0.3">
      <c r="A4303" s="21" t="s">
        <v>9478</v>
      </c>
      <c r="B4303" s="32" t="s">
        <v>5960</v>
      </c>
      <c r="C4303" s="33">
        <v>45881</v>
      </c>
      <c r="D4303" s="33">
        <v>45881</v>
      </c>
      <c r="E4303" s="21" t="s">
        <v>5680</v>
      </c>
      <c r="F4303" s="34">
        <v>1050.8399999999999</v>
      </c>
      <c r="G4303" s="21" t="s">
        <v>24</v>
      </c>
      <c r="H4303" s="21" t="s">
        <v>1606</v>
      </c>
      <c r="I4303" s="22">
        <v>3270791852</v>
      </c>
      <c r="J4303" s="22" t="s">
        <v>5977</v>
      </c>
      <c r="K4303" s="21">
        <v>102548165</v>
      </c>
      <c r="L4303" s="21" t="s">
        <v>26</v>
      </c>
      <c r="M4303" s="21">
        <v>146698</v>
      </c>
      <c r="N4303" s="21">
        <v>268389</v>
      </c>
      <c r="O4303" s="21" t="s">
        <v>9479</v>
      </c>
      <c r="P4303" s="21" t="s">
        <v>26</v>
      </c>
      <c r="Q4303" s="21" t="s">
        <v>26</v>
      </c>
      <c r="R4303" s="21" t="s">
        <v>31</v>
      </c>
      <c r="S4303" s="21" t="s">
        <v>29</v>
      </c>
      <c r="T4303" s="21" t="s">
        <v>24</v>
      </c>
      <c r="U4303" s="21" t="s">
        <v>30</v>
      </c>
      <c r="V4303" s="33" t="s">
        <v>30</v>
      </c>
      <c r="W4303" s="4">
        <f t="shared" si="201"/>
        <v>10</v>
      </c>
      <c r="X4303" s="14" t="str">
        <f t="shared" si="202"/>
        <v>CPF_Incompleto</v>
      </c>
      <c r="Y4303" s="13" t="str">
        <f t="shared" si="203"/>
        <v>032.707.918-52</v>
      </c>
      <c r="Z4303" s="10" t="str">
        <f>VLOOKUP(Y4303,FORNECEDORES!$A$2:$G$9043,3,0)</f>
        <v>ANTONIO APARECIDO ALVES</v>
      </c>
      <c r="AA4303" s="15" t="str">
        <f>VLOOKUP(Y4303,FORNECEDORES!$A$2:$G$9041,7,0)</f>
        <v>logistica.onix@gmail.com;</v>
      </c>
    </row>
    <row r="4304" spans="1:27" x14ac:dyDescent="0.3">
      <c r="A4304" s="21" t="s">
        <v>9478</v>
      </c>
      <c r="B4304" s="32" t="s">
        <v>5960</v>
      </c>
      <c r="C4304" s="33">
        <v>45881</v>
      </c>
      <c r="D4304" s="33">
        <v>45883</v>
      </c>
      <c r="E4304" s="21" t="s">
        <v>34</v>
      </c>
      <c r="F4304" s="34">
        <v>700.56</v>
      </c>
      <c r="G4304" s="21" t="s">
        <v>24</v>
      </c>
      <c r="H4304" s="21" t="s">
        <v>1606</v>
      </c>
      <c r="I4304" s="22">
        <v>3270791852</v>
      </c>
      <c r="J4304" s="22" t="s">
        <v>5977</v>
      </c>
      <c r="K4304" s="40">
        <v>102548165</v>
      </c>
      <c r="L4304" s="21" t="s">
        <v>26</v>
      </c>
      <c r="M4304" s="21">
        <v>146698</v>
      </c>
      <c r="N4304" s="21">
        <v>268389</v>
      </c>
      <c r="O4304" s="21" t="s">
        <v>9479</v>
      </c>
      <c r="P4304" s="21" t="s">
        <v>26</v>
      </c>
      <c r="Q4304" s="21" t="s">
        <v>26</v>
      </c>
      <c r="R4304" s="21" t="s">
        <v>31</v>
      </c>
      <c r="S4304" s="21" t="s">
        <v>29</v>
      </c>
      <c r="T4304" s="21" t="s">
        <v>24</v>
      </c>
      <c r="U4304" s="21" t="s">
        <v>30</v>
      </c>
      <c r="V4304" s="33" t="s">
        <v>30</v>
      </c>
      <c r="W4304" s="4">
        <f t="shared" si="201"/>
        <v>10</v>
      </c>
      <c r="X4304" s="14" t="str">
        <f t="shared" si="202"/>
        <v>CPF_Incompleto</v>
      </c>
      <c r="Y4304" s="13" t="str">
        <f t="shared" si="203"/>
        <v>032.707.918-52</v>
      </c>
      <c r="Z4304" s="10" t="str">
        <f>VLOOKUP(Y4304,FORNECEDORES!$A$2:$G$9043,3,0)</f>
        <v>ANTONIO APARECIDO ALVES</v>
      </c>
      <c r="AA4304" s="15" t="str">
        <f>VLOOKUP(Y4304,FORNECEDORES!$A$2:$G$9041,7,0)</f>
        <v>logistica.onix@gmail.com;</v>
      </c>
    </row>
    <row r="4305" spans="1:27" x14ac:dyDescent="0.3">
      <c r="A4305" s="21" t="s">
        <v>9480</v>
      </c>
      <c r="B4305" s="32" t="s">
        <v>5971</v>
      </c>
      <c r="C4305" s="33">
        <v>45881</v>
      </c>
      <c r="D4305" s="33">
        <v>45881</v>
      </c>
      <c r="E4305" s="21" t="s">
        <v>5680</v>
      </c>
      <c r="F4305" s="34">
        <v>98.78</v>
      </c>
      <c r="G4305" s="21" t="s">
        <v>24</v>
      </c>
      <c r="H4305" s="21" t="s">
        <v>1593</v>
      </c>
      <c r="I4305" s="22">
        <v>8555853826</v>
      </c>
      <c r="J4305" s="22" t="s">
        <v>5979</v>
      </c>
      <c r="K4305" s="40">
        <v>102548278</v>
      </c>
      <c r="L4305" s="21" t="s">
        <v>26</v>
      </c>
      <c r="M4305" s="21">
        <v>146706</v>
      </c>
      <c r="N4305" s="21">
        <v>268452</v>
      </c>
      <c r="O4305" s="21" t="s">
        <v>9481</v>
      </c>
      <c r="P4305" s="21" t="s">
        <v>26</v>
      </c>
      <c r="Q4305" s="21" t="s">
        <v>26</v>
      </c>
      <c r="R4305" s="21" t="s">
        <v>31</v>
      </c>
      <c r="S4305" s="21" t="s">
        <v>29</v>
      </c>
      <c r="T4305" s="21" t="e">
        <v>#N/A</v>
      </c>
      <c r="U4305" s="21" t="s">
        <v>33</v>
      </c>
      <c r="V4305" s="33" t="s">
        <v>33</v>
      </c>
      <c r="W4305" s="4">
        <f t="shared" si="201"/>
        <v>10</v>
      </c>
      <c r="X4305" s="14" t="str">
        <f t="shared" si="202"/>
        <v>CPF_Incompleto</v>
      </c>
      <c r="Y4305" s="13" t="str">
        <f t="shared" si="203"/>
        <v>085.558.538-26</v>
      </c>
      <c r="Z4305" s="10" t="str">
        <f>VLOOKUP(Y4305,FORNECEDORES!$A$2:$G$9043,3,0)</f>
        <v>APARECIDO VANDERLEI DA FONSECA</v>
      </c>
      <c r="AA4305" s="15" t="str">
        <f>VLOOKUP(Y4305,FORNECEDORES!$A$2:$G$9041,7,0)</f>
        <v>vander.fon@gmail.com;</v>
      </c>
    </row>
    <row r="4306" spans="1:27" x14ac:dyDescent="0.3">
      <c r="A4306" s="21" t="s">
        <v>9480</v>
      </c>
      <c r="B4306" s="32" t="s">
        <v>5971</v>
      </c>
      <c r="C4306" s="33">
        <v>45881</v>
      </c>
      <c r="D4306" s="33">
        <v>45884</v>
      </c>
      <c r="E4306" s="21" t="s">
        <v>34</v>
      </c>
      <c r="F4306" s="34">
        <v>65.849999999999994</v>
      </c>
      <c r="G4306" s="21" t="s">
        <v>24</v>
      </c>
      <c r="H4306" s="21" t="s">
        <v>1593</v>
      </c>
      <c r="I4306" s="22">
        <v>8555853826</v>
      </c>
      <c r="J4306" s="22" t="s">
        <v>5979</v>
      </c>
      <c r="K4306" s="40">
        <v>102548278</v>
      </c>
      <c r="L4306" s="21" t="s">
        <v>26</v>
      </c>
      <c r="M4306" s="21">
        <v>146706</v>
      </c>
      <c r="N4306" s="21">
        <v>268452</v>
      </c>
      <c r="O4306" s="21" t="s">
        <v>9481</v>
      </c>
      <c r="P4306" s="21" t="s">
        <v>26</v>
      </c>
      <c r="Q4306" s="21" t="s">
        <v>26</v>
      </c>
      <c r="R4306" s="21" t="s">
        <v>31</v>
      </c>
      <c r="S4306" s="21" t="s">
        <v>29</v>
      </c>
      <c r="T4306" s="21" t="e">
        <v>#N/A</v>
      </c>
      <c r="U4306" s="21" t="s">
        <v>33</v>
      </c>
      <c r="V4306" s="33" t="s">
        <v>33</v>
      </c>
      <c r="W4306" s="4">
        <f t="shared" si="201"/>
        <v>10</v>
      </c>
      <c r="X4306" s="14" t="str">
        <f t="shared" si="202"/>
        <v>CPF_Incompleto</v>
      </c>
      <c r="Y4306" s="13" t="str">
        <f t="shared" si="203"/>
        <v>085.558.538-26</v>
      </c>
      <c r="Z4306" s="10" t="str">
        <f>VLOOKUP(Y4306,FORNECEDORES!$A$2:$G$9043,3,0)</f>
        <v>APARECIDO VANDERLEI DA FONSECA</v>
      </c>
      <c r="AA4306" s="15" t="str">
        <f>VLOOKUP(Y4306,FORNECEDORES!$A$2:$G$9041,7,0)</f>
        <v>vander.fon@gmail.com;</v>
      </c>
    </row>
    <row r="4307" spans="1:27" x14ac:dyDescent="0.3">
      <c r="A4307" s="21" t="s">
        <v>9482</v>
      </c>
      <c r="B4307" s="32" t="s">
        <v>5971</v>
      </c>
      <c r="C4307" s="33">
        <v>45881</v>
      </c>
      <c r="D4307" s="33">
        <v>45881</v>
      </c>
      <c r="E4307" s="21" t="s">
        <v>5680</v>
      </c>
      <c r="F4307" s="34">
        <v>240.29</v>
      </c>
      <c r="G4307" s="21" t="s">
        <v>24</v>
      </c>
      <c r="H4307" s="21" t="s">
        <v>1593</v>
      </c>
      <c r="I4307" s="22">
        <v>8555853826</v>
      </c>
      <c r="J4307" s="22" t="s">
        <v>5979</v>
      </c>
      <c r="K4307" s="40">
        <v>102548349</v>
      </c>
      <c r="L4307" s="21" t="s">
        <v>26</v>
      </c>
      <c r="M4307" s="21">
        <v>146662</v>
      </c>
      <c r="N4307" s="21">
        <v>268315</v>
      </c>
      <c r="O4307" s="21" t="s">
        <v>9483</v>
      </c>
      <c r="P4307" s="21" t="s">
        <v>26</v>
      </c>
      <c r="Q4307" s="21" t="s">
        <v>26</v>
      </c>
      <c r="R4307" s="21" t="s">
        <v>31</v>
      </c>
      <c r="S4307" s="21" t="s">
        <v>29</v>
      </c>
      <c r="T4307" s="21" t="e">
        <v>#N/A</v>
      </c>
      <c r="U4307" s="21" t="s">
        <v>33</v>
      </c>
      <c r="V4307" s="33" t="s">
        <v>33</v>
      </c>
      <c r="W4307" s="4">
        <f t="shared" si="201"/>
        <v>10</v>
      </c>
      <c r="X4307" s="14" t="str">
        <f t="shared" si="202"/>
        <v>CPF_Incompleto</v>
      </c>
      <c r="Y4307" s="13" t="str">
        <f t="shared" si="203"/>
        <v>085.558.538-26</v>
      </c>
      <c r="Z4307" s="10" t="str">
        <f>VLOOKUP(Y4307,FORNECEDORES!$A$2:$G$9043,3,0)</f>
        <v>APARECIDO VANDERLEI DA FONSECA</v>
      </c>
      <c r="AA4307" s="15" t="str">
        <f>VLOOKUP(Y4307,FORNECEDORES!$A$2:$G$9041,7,0)</f>
        <v>vander.fon@gmail.com;</v>
      </c>
    </row>
    <row r="4308" spans="1:27" x14ac:dyDescent="0.3">
      <c r="A4308" s="21" t="s">
        <v>9482</v>
      </c>
      <c r="B4308" s="32" t="s">
        <v>5971</v>
      </c>
      <c r="C4308" s="33">
        <v>45881</v>
      </c>
      <c r="D4308" s="33">
        <v>45884</v>
      </c>
      <c r="E4308" s="21" t="s">
        <v>34</v>
      </c>
      <c r="F4308" s="34">
        <v>160.19999999999999</v>
      </c>
      <c r="G4308" s="21" t="s">
        <v>24</v>
      </c>
      <c r="H4308" s="21" t="s">
        <v>1593</v>
      </c>
      <c r="I4308" s="22">
        <v>8555853826</v>
      </c>
      <c r="J4308" s="22" t="s">
        <v>5979</v>
      </c>
      <c r="K4308" s="40">
        <v>102548349</v>
      </c>
      <c r="L4308" s="21" t="s">
        <v>26</v>
      </c>
      <c r="M4308" s="21">
        <v>146662</v>
      </c>
      <c r="N4308" s="21">
        <v>268315</v>
      </c>
      <c r="O4308" s="21" t="s">
        <v>9483</v>
      </c>
      <c r="P4308" s="21" t="s">
        <v>26</v>
      </c>
      <c r="Q4308" s="21" t="s">
        <v>26</v>
      </c>
      <c r="R4308" s="21" t="s">
        <v>31</v>
      </c>
      <c r="S4308" s="21" t="s">
        <v>29</v>
      </c>
      <c r="T4308" s="21" t="e">
        <v>#N/A</v>
      </c>
      <c r="U4308" s="21" t="s">
        <v>33</v>
      </c>
      <c r="V4308" s="33" t="s">
        <v>33</v>
      </c>
      <c r="W4308" s="4">
        <f t="shared" si="201"/>
        <v>10</v>
      </c>
      <c r="X4308" s="14" t="str">
        <f t="shared" si="202"/>
        <v>CPF_Incompleto</v>
      </c>
      <c r="Y4308" s="13" t="str">
        <f t="shared" si="203"/>
        <v>085.558.538-26</v>
      </c>
      <c r="Z4308" s="10" t="str">
        <f>VLOOKUP(Y4308,FORNECEDORES!$A$2:$G$9043,3,0)</f>
        <v>APARECIDO VANDERLEI DA FONSECA</v>
      </c>
      <c r="AA4308" s="15" t="str">
        <f>VLOOKUP(Y4308,FORNECEDORES!$A$2:$G$9041,7,0)</f>
        <v>vander.fon@gmail.com;</v>
      </c>
    </row>
    <row r="4309" spans="1:27" x14ac:dyDescent="0.3">
      <c r="A4309" s="21" t="s">
        <v>9484</v>
      </c>
      <c r="B4309" s="32" t="s">
        <v>6394</v>
      </c>
      <c r="C4309" s="33">
        <v>45881</v>
      </c>
      <c r="D4309" s="33">
        <v>45881</v>
      </c>
      <c r="E4309" s="21" t="s">
        <v>5680</v>
      </c>
      <c r="F4309" s="34">
        <v>5244.47</v>
      </c>
      <c r="G4309" s="21" t="s">
        <v>24</v>
      </c>
      <c r="H4309" s="21" t="s">
        <v>6395</v>
      </c>
      <c r="I4309" s="22">
        <v>5359501448</v>
      </c>
      <c r="J4309" s="22" t="s">
        <v>7748</v>
      </c>
      <c r="K4309" s="40">
        <v>102548803</v>
      </c>
      <c r="L4309" s="21" t="s">
        <v>26</v>
      </c>
      <c r="M4309" s="21">
        <v>146673</v>
      </c>
      <c r="N4309" s="21">
        <v>268352</v>
      </c>
      <c r="O4309" s="21">
        <v>4805</v>
      </c>
      <c r="P4309" s="21" t="s">
        <v>88</v>
      </c>
      <c r="Q4309" s="21" t="s">
        <v>78</v>
      </c>
      <c r="R4309" s="21" t="s">
        <v>31</v>
      </c>
      <c r="S4309" s="21" t="s">
        <v>29</v>
      </c>
      <c r="T4309" s="21" t="e">
        <v>#N/A</v>
      </c>
      <c r="U4309" s="21" t="s">
        <v>30</v>
      </c>
      <c r="V4309" s="33" t="s">
        <v>30</v>
      </c>
      <c r="W4309" s="4">
        <f t="shared" si="201"/>
        <v>10</v>
      </c>
      <c r="X4309" s="14" t="str">
        <f t="shared" si="202"/>
        <v>CPF_Incompleto</v>
      </c>
      <c r="Y4309" s="13" t="str">
        <f t="shared" si="203"/>
        <v>053.595.014-48</v>
      </c>
      <c r="Z4309" s="10" t="str">
        <f>VLOOKUP(Y4309,FORNECEDORES!$A$2:$G$9043,3,0)</f>
        <v>GLEISON RICHELE DA SILVA RIBEIRO</v>
      </c>
      <c r="AA4309" s="15" t="str">
        <f>VLOOKUP(Y4309,FORNECEDORES!$A$2:$G$9041,7,0)</f>
        <v>gleisonrichele2@gmail.com;</v>
      </c>
    </row>
    <row r="4310" spans="1:27" x14ac:dyDescent="0.3">
      <c r="A4310" s="21" t="s">
        <v>9484</v>
      </c>
      <c r="B4310" s="32" t="s">
        <v>6394</v>
      </c>
      <c r="C4310" s="33">
        <v>45881</v>
      </c>
      <c r="D4310" s="33">
        <v>45883</v>
      </c>
      <c r="E4310" s="21" t="s">
        <v>34</v>
      </c>
      <c r="F4310" s="34">
        <v>2247.63</v>
      </c>
      <c r="G4310" s="21" t="s">
        <v>24</v>
      </c>
      <c r="H4310" s="21" t="s">
        <v>6395</v>
      </c>
      <c r="I4310" s="22">
        <v>5359501448</v>
      </c>
      <c r="J4310" s="22" t="s">
        <v>7748</v>
      </c>
      <c r="K4310" s="40">
        <v>102548803</v>
      </c>
      <c r="L4310" s="21" t="s">
        <v>26</v>
      </c>
      <c r="M4310" s="21">
        <v>146673</v>
      </c>
      <c r="N4310" s="21">
        <v>268352</v>
      </c>
      <c r="O4310" s="21">
        <v>4805</v>
      </c>
      <c r="P4310" s="21" t="s">
        <v>88</v>
      </c>
      <c r="Q4310" s="21" t="s">
        <v>78</v>
      </c>
      <c r="R4310" s="21" t="s">
        <v>31</v>
      </c>
      <c r="S4310" s="21" t="s">
        <v>29</v>
      </c>
      <c r="T4310" s="21" t="e">
        <v>#N/A</v>
      </c>
      <c r="U4310" s="21" t="s">
        <v>30</v>
      </c>
      <c r="V4310" s="33" t="s">
        <v>30</v>
      </c>
      <c r="W4310" s="4">
        <f t="shared" si="201"/>
        <v>10</v>
      </c>
      <c r="X4310" s="14" t="str">
        <f t="shared" si="202"/>
        <v>CPF_Incompleto</v>
      </c>
      <c r="Y4310" s="13" t="str">
        <f t="shared" si="203"/>
        <v>053.595.014-48</v>
      </c>
      <c r="Z4310" s="10" t="str">
        <f>VLOOKUP(Y4310,FORNECEDORES!$A$2:$G$9043,3,0)</f>
        <v>GLEISON RICHELE DA SILVA RIBEIRO</v>
      </c>
      <c r="AA4310" s="15" t="str">
        <f>VLOOKUP(Y4310,FORNECEDORES!$A$2:$G$9041,7,0)</f>
        <v>gleisonrichele2@gmail.com;</v>
      </c>
    </row>
    <row r="4311" spans="1:27" x14ac:dyDescent="0.3">
      <c r="A4311" s="21" t="s">
        <v>9500</v>
      </c>
      <c r="B4311" s="32" t="s">
        <v>6014</v>
      </c>
      <c r="C4311" s="33">
        <v>45881</v>
      </c>
      <c r="D4311" s="33">
        <v>45919</v>
      </c>
      <c r="E4311" s="21" t="s">
        <v>23</v>
      </c>
      <c r="F4311" s="34">
        <v>20000</v>
      </c>
      <c r="G4311" s="21" t="s">
        <v>24</v>
      </c>
      <c r="H4311" s="21" t="s">
        <v>5698</v>
      </c>
      <c r="I4311" s="22">
        <v>55868378000101</v>
      </c>
      <c r="J4311" s="22" t="s">
        <v>6509</v>
      </c>
      <c r="K4311" s="40">
        <v>102549813</v>
      </c>
      <c r="L4311" s="21" t="s">
        <v>26</v>
      </c>
      <c r="M4311" s="21">
        <v>146738</v>
      </c>
      <c r="N4311" s="21">
        <v>268525</v>
      </c>
      <c r="O4311" s="21">
        <v>4236</v>
      </c>
      <c r="P4311" s="21" t="s">
        <v>26</v>
      </c>
      <c r="Q4311" s="21" t="s">
        <v>88</v>
      </c>
      <c r="R4311" s="21" t="s">
        <v>31</v>
      </c>
      <c r="S4311" s="21" t="s">
        <v>29</v>
      </c>
      <c r="T4311" s="21" t="s">
        <v>24</v>
      </c>
      <c r="U4311" s="21">
        <v>30</v>
      </c>
      <c r="V4311" s="33">
        <v>45920</v>
      </c>
      <c r="W4311" s="4">
        <f t="shared" si="201"/>
        <v>14</v>
      </c>
      <c r="X4311" s="14" t="str">
        <f t="shared" si="202"/>
        <v>CNPJ</v>
      </c>
      <c r="Y4311" s="13" t="str">
        <f t="shared" si="203"/>
        <v>55.868.378/0001-01</v>
      </c>
      <c r="Z4311" s="10" t="str">
        <f>VLOOKUP(Y4311,FORNECEDORES!$A$2:$G$9043,3,0)</f>
        <v>JATIM TRANSPORTES LTDA</v>
      </c>
      <c r="AA4311" s="15" t="str">
        <f>VLOOKUP(Y4311,FORNECEDORES!$A$2:$G$9041,7,0)</f>
        <v>ader@transbocayuva.com.br;</v>
      </c>
    </row>
    <row r="4312" spans="1:27" x14ac:dyDescent="0.3">
      <c r="A4312" s="21" t="s">
        <v>9501</v>
      </c>
      <c r="B4312" s="32" t="s">
        <v>6022</v>
      </c>
      <c r="C4312" s="33">
        <v>45881</v>
      </c>
      <c r="D4312" s="33">
        <v>45919</v>
      </c>
      <c r="E4312" s="21" t="s">
        <v>23</v>
      </c>
      <c r="F4312" s="34">
        <v>8550</v>
      </c>
      <c r="G4312" s="21" t="s">
        <v>24</v>
      </c>
      <c r="H4312" s="21" t="s">
        <v>2563</v>
      </c>
      <c r="I4312" s="22">
        <v>15595943000181</v>
      </c>
      <c r="J4312" s="22" t="s">
        <v>6467</v>
      </c>
      <c r="K4312" s="21">
        <v>102549994</v>
      </c>
      <c r="L4312" s="21" t="s">
        <v>26</v>
      </c>
      <c r="M4312" s="21">
        <v>146688</v>
      </c>
      <c r="N4312" s="21">
        <v>268375</v>
      </c>
      <c r="O4312" s="21">
        <v>4167</v>
      </c>
      <c r="P4312" s="21" t="s">
        <v>26</v>
      </c>
      <c r="Q4312" s="21" t="s">
        <v>80</v>
      </c>
      <c r="R4312" s="21" t="s">
        <v>31</v>
      </c>
      <c r="S4312" s="21" t="s">
        <v>29</v>
      </c>
      <c r="T4312" s="21" t="s">
        <v>24</v>
      </c>
      <c r="U4312" s="21">
        <v>30</v>
      </c>
      <c r="V4312" s="33">
        <v>45920</v>
      </c>
      <c r="W4312" s="4">
        <f t="shared" si="201"/>
        <v>14</v>
      </c>
      <c r="X4312" s="14" t="str">
        <f t="shared" si="202"/>
        <v>CNPJ</v>
      </c>
      <c r="Y4312" s="13" t="str">
        <f t="shared" si="203"/>
        <v>15.595.943/0001-81</v>
      </c>
      <c r="Z4312" s="10" t="str">
        <f>VLOOKUP(Y4312,FORNECEDORES!$A$2:$G$9043,3,0)</f>
        <v>TRANSBOCAYUVA TRANSPORTES LTDA</v>
      </c>
      <c r="AA4312" s="15" t="str">
        <f>VLOOKUP(Y4312,FORNECEDORES!$A$2:$G$9041,7,0)</f>
        <v>ader@transbocayuva.com.br;</v>
      </c>
    </row>
    <row r="4313" spans="1:27" x14ac:dyDescent="0.3">
      <c r="A4313" s="21" t="s">
        <v>9486</v>
      </c>
      <c r="B4313" s="32" t="s">
        <v>6329</v>
      </c>
      <c r="C4313" s="33">
        <v>45881</v>
      </c>
      <c r="D4313" s="33">
        <v>45881</v>
      </c>
      <c r="E4313" s="21" t="s">
        <v>5680</v>
      </c>
      <c r="F4313" s="34">
        <v>1362.2</v>
      </c>
      <c r="G4313" s="21" t="s">
        <v>24</v>
      </c>
      <c r="H4313" s="21" t="s">
        <v>6330</v>
      </c>
      <c r="I4313" s="22">
        <v>2481431405</v>
      </c>
      <c r="J4313" s="22" t="s">
        <v>6331</v>
      </c>
      <c r="K4313" s="40">
        <v>102550450</v>
      </c>
      <c r="L4313" s="21" t="s">
        <v>26</v>
      </c>
      <c r="M4313" s="21">
        <v>146665</v>
      </c>
      <c r="N4313" s="21">
        <v>268319</v>
      </c>
      <c r="O4313" s="21">
        <v>4799</v>
      </c>
      <c r="P4313" s="21" t="s">
        <v>88</v>
      </c>
      <c r="Q4313" s="21" t="s">
        <v>88</v>
      </c>
      <c r="R4313" s="21" t="s">
        <v>31</v>
      </c>
      <c r="S4313" s="21" t="s">
        <v>29</v>
      </c>
      <c r="T4313" s="21" t="e">
        <v>#N/A</v>
      </c>
      <c r="U4313" s="21" t="s">
        <v>30</v>
      </c>
      <c r="V4313" s="33" t="s">
        <v>30</v>
      </c>
      <c r="W4313" s="4">
        <f t="shared" si="201"/>
        <v>10</v>
      </c>
      <c r="X4313" s="14" t="str">
        <f t="shared" si="202"/>
        <v>CPF_Incompleto</v>
      </c>
      <c r="Y4313" s="13" t="str">
        <f t="shared" si="203"/>
        <v>024.814.314-05</v>
      </c>
      <c r="Z4313" s="10" t="str">
        <f>VLOOKUP(Y4313,FORNECEDORES!$A$2:$G$9043,3,0)</f>
        <v>MARCIO LIRA DE ARAUJO</v>
      </c>
      <c r="AA4313" s="15" t="str">
        <f>VLOOKUP(Y4313,FORNECEDORES!$A$2:$G$9041,7,0)</f>
        <v>marciolira185@gmail.com;</v>
      </c>
    </row>
    <row r="4314" spans="1:27" x14ac:dyDescent="0.3">
      <c r="A4314" s="21" t="s">
        <v>9486</v>
      </c>
      <c r="B4314" s="32" t="s">
        <v>6329</v>
      </c>
      <c r="C4314" s="33">
        <v>45881</v>
      </c>
      <c r="D4314" s="33">
        <v>45883</v>
      </c>
      <c r="E4314" s="21" t="s">
        <v>34</v>
      </c>
      <c r="F4314" s="34">
        <v>583.79999999999995</v>
      </c>
      <c r="G4314" s="21" t="s">
        <v>24</v>
      </c>
      <c r="H4314" s="21" t="s">
        <v>6330</v>
      </c>
      <c r="I4314" s="22">
        <v>2481431405</v>
      </c>
      <c r="J4314" s="22" t="s">
        <v>6331</v>
      </c>
      <c r="K4314" s="40">
        <v>102550450</v>
      </c>
      <c r="L4314" s="21" t="s">
        <v>26</v>
      </c>
      <c r="M4314" s="21">
        <v>146665</v>
      </c>
      <c r="N4314" s="21">
        <v>268319</v>
      </c>
      <c r="O4314" s="21">
        <v>4799</v>
      </c>
      <c r="P4314" s="21" t="s">
        <v>88</v>
      </c>
      <c r="Q4314" s="21" t="s">
        <v>88</v>
      </c>
      <c r="R4314" s="21" t="s">
        <v>31</v>
      </c>
      <c r="S4314" s="21" t="s">
        <v>29</v>
      </c>
      <c r="T4314" s="21" t="e">
        <v>#N/A</v>
      </c>
      <c r="U4314" s="21" t="s">
        <v>30</v>
      </c>
      <c r="V4314" s="33" t="s">
        <v>30</v>
      </c>
      <c r="W4314" s="4">
        <f t="shared" si="201"/>
        <v>10</v>
      </c>
      <c r="X4314" s="14" t="str">
        <f t="shared" si="202"/>
        <v>CPF_Incompleto</v>
      </c>
      <c r="Y4314" s="13" t="str">
        <f t="shared" si="203"/>
        <v>024.814.314-05</v>
      </c>
      <c r="Z4314" s="10" t="str">
        <f>VLOOKUP(Y4314,FORNECEDORES!$A$2:$G$9043,3,0)</f>
        <v>MARCIO LIRA DE ARAUJO</v>
      </c>
      <c r="AA4314" s="15" t="str">
        <f>VLOOKUP(Y4314,FORNECEDORES!$A$2:$G$9041,7,0)</f>
        <v>marciolira185@gmail.com;</v>
      </c>
    </row>
    <row r="4315" spans="1:27" x14ac:dyDescent="0.3">
      <c r="A4315" s="21" t="s">
        <v>9487</v>
      </c>
      <c r="B4315" s="32" t="s">
        <v>6651</v>
      </c>
      <c r="C4315" s="33">
        <v>45881</v>
      </c>
      <c r="D4315" s="33">
        <v>45881</v>
      </c>
      <c r="E4315" s="21" t="s">
        <v>5680</v>
      </c>
      <c r="F4315" s="34">
        <v>5244.47</v>
      </c>
      <c r="G4315" s="21" t="s">
        <v>24</v>
      </c>
      <c r="H4315" s="21" t="s">
        <v>6652</v>
      </c>
      <c r="I4315" s="22">
        <v>17796872810</v>
      </c>
      <c r="J4315" s="22" t="s">
        <v>6653</v>
      </c>
      <c r="K4315" s="40">
        <v>102550522</v>
      </c>
      <c r="L4315" s="21" t="s">
        <v>26</v>
      </c>
      <c r="M4315" s="21">
        <v>146669</v>
      </c>
      <c r="N4315" s="21">
        <v>268347</v>
      </c>
      <c r="O4315" s="21">
        <v>4802</v>
      </c>
      <c r="P4315" s="21" t="s">
        <v>88</v>
      </c>
      <c r="Q4315" s="21" t="s">
        <v>78</v>
      </c>
      <c r="R4315" s="21" t="s">
        <v>31</v>
      </c>
      <c r="S4315" s="21" t="s">
        <v>29</v>
      </c>
      <c r="T4315" s="21" t="e">
        <v>#N/A</v>
      </c>
      <c r="U4315" s="21" t="s">
        <v>30</v>
      </c>
      <c r="V4315" s="33" t="s">
        <v>30</v>
      </c>
      <c r="W4315" s="4">
        <f t="shared" si="201"/>
        <v>11</v>
      </c>
      <c r="X4315" s="14" t="str">
        <f t="shared" si="202"/>
        <v>CPF</v>
      </c>
      <c r="Y4315" s="13" t="str">
        <f t="shared" si="203"/>
        <v>177.968.728-10</v>
      </c>
      <c r="Z4315" s="10" t="str">
        <f>VLOOKUP(Y4315,FORNECEDORES!$A$2:$G$9043,3,0)</f>
        <v>ADAILTON DE NOVAES FERNANDES</v>
      </c>
      <c r="AA4315" s="15" t="str">
        <f>VLOOKUP(Y4315,FORNECEDORES!$A$2:$G$9041,7,0)</f>
        <v>adailtonnovaes@hotmail.com;</v>
      </c>
    </row>
    <row r="4316" spans="1:27" x14ac:dyDescent="0.3">
      <c r="A4316" s="21" t="s">
        <v>9487</v>
      </c>
      <c r="B4316" s="32" t="s">
        <v>6651</v>
      </c>
      <c r="C4316" s="33">
        <v>45881</v>
      </c>
      <c r="D4316" s="33">
        <v>45883</v>
      </c>
      <c r="E4316" s="21" t="s">
        <v>34</v>
      </c>
      <c r="F4316" s="34">
        <v>2247.63</v>
      </c>
      <c r="G4316" s="21" t="s">
        <v>24</v>
      </c>
      <c r="H4316" s="21" t="s">
        <v>6652</v>
      </c>
      <c r="I4316" s="22">
        <v>17796872810</v>
      </c>
      <c r="J4316" s="22" t="s">
        <v>6653</v>
      </c>
      <c r="K4316" s="40">
        <v>102550522</v>
      </c>
      <c r="L4316" s="21" t="s">
        <v>26</v>
      </c>
      <c r="M4316" s="21">
        <v>146669</v>
      </c>
      <c r="N4316" s="21">
        <v>268347</v>
      </c>
      <c r="O4316" s="21">
        <v>4802</v>
      </c>
      <c r="P4316" s="21" t="s">
        <v>88</v>
      </c>
      <c r="Q4316" s="21" t="s">
        <v>78</v>
      </c>
      <c r="R4316" s="21" t="s">
        <v>31</v>
      </c>
      <c r="S4316" s="21" t="s">
        <v>29</v>
      </c>
      <c r="T4316" s="21" t="e">
        <v>#N/A</v>
      </c>
      <c r="U4316" s="21" t="s">
        <v>30</v>
      </c>
      <c r="V4316" s="33" t="s">
        <v>30</v>
      </c>
      <c r="W4316" s="4">
        <f t="shared" si="201"/>
        <v>11</v>
      </c>
      <c r="X4316" s="14" t="str">
        <f t="shared" si="202"/>
        <v>CPF</v>
      </c>
      <c r="Y4316" s="13" t="str">
        <f t="shared" si="203"/>
        <v>177.968.728-10</v>
      </c>
      <c r="Z4316" s="10" t="str">
        <f>VLOOKUP(Y4316,FORNECEDORES!$A$2:$G$9043,3,0)</f>
        <v>ADAILTON DE NOVAES FERNANDES</v>
      </c>
      <c r="AA4316" s="15" t="str">
        <f>VLOOKUP(Y4316,FORNECEDORES!$A$2:$G$9041,7,0)</f>
        <v>adailtonnovaes@hotmail.com;</v>
      </c>
    </row>
    <row r="4317" spans="1:27" x14ac:dyDescent="0.3">
      <c r="A4317" s="21" t="s">
        <v>9488</v>
      </c>
      <c r="B4317" s="32" t="s">
        <v>6339</v>
      </c>
      <c r="C4317" s="33">
        <v>45881</v>
      </c>
      <c r="D4317" s="33">
        <v>45881</v>
      </c>
      <c r="E4317" s="21" t="s">
        <v>5680</v>
      </c>
      <c r="F4317" s="34">
        <v>3746.05</v>
      </c>
      <c r="G4317" s="21" t="s">
        <v>24</v>
      </c>
      <c r="H4317" s="21" t="s">
        <v>1435</v>
      </c>
      <c r="I4317" s="22">
        <v>2623339457</v>
      </c>
      <c r="J4317" s="22" t="s">
        <v>6340</v>
      </c>
      <c r="K4317" s="40">
        <v>102550586</v>
      </c>
      <c r="L4317" s="21" t="s">
        <v>26</v>
      </c>
      <c r="M4317" s="21">
        <v>146767</v>
      </c>
      <c r="N4317" s="21">
        <v>268596</v>
      </c>
      <c r="O4317" s="21">
        <v>4809</v>
      </c>
      <c r="P4317" s="21" t="s">
        <v>88</v>
      </c>
      <c r="Q4317" s="21" t="s">
        <v>88</v>
      </c>
      <c r="R4317" s="21" t="s">
        <v>31</v>
      </c>
      <c r="S4317" s="21" t="s">
        <v>29</v>
      </c>
      <c r="T4317" s="21" t="e">
        <v>#N/A</v>
      </c>
      <c r="U4317" s="21" t="s">
        <v>30</v>
      </c>
      <c r="V4317" s="33" t="s">
        <v>30</v>
      </c>
      <c r="W4317" s="4">
        <f t="shared" si="201"/>
        <v>10</v>
      </c>
      <c r="X4317" s="14" t="str">
        <f t="shared" si="202"/>
        <v>CPF_Incompleto</v>
      </c>
      <c r="Y4317" s="13" t="str">
        <f t="shared" si="203"/>
        <v>026.233.394-57</v>
      </c>
      <c r="Z4317" s="10" t="str">
        <f>VLOOKUP(Y4317,FORNECEDORES!$A$2:$G$9043,3,0)</f>
        <v>KILMA CRISTINA PEREIRA DA SILVA</v>
      </c>
      <c r="AA4317" s="15" t="str">
        <f>VLOOKUP(Y4317,FORNECEDORES!$A$2:$G$9041,7,0)</f>
        <v>kilmacristinapereira@gmail.com;</v>
      </c>
    </row>
    <row r="4318" spans="1:27" x14ac:dyDescent="0.3">
      <c r="A4318" s="21" t="s">
        <v>9488</v>
      </c>
      <c r="B4318" s="32" t="s">
        <v>6339</v>
      </c>
      <c r="C4318" s="33">
        <v>45881</v>
      </c>
      <c r="D4318" s="33">
        <v>45883</v>
      </c>
      <c r="E4318" s="21" t="s">
        <v>34</v>
      </c>
      <c r="F4318" s="34">
        <v>1605.45</v>
      </c>
      <c r="G4318" s="21" t="s">
        <v>24</v>
      </c>
      <c r="H4318" s="21" t="s">
        <v>1435</v>
      </c>
      <c r="I4318" s="22">
        <v>2623339457</v>
      </c>
      <c r="J4318" s="22" t="s">
        <v>6340</v>
      </c>
      <c r="K4318" s="40">
        <v>102550586</v>
      </c>
      <c r="L4318" s="21" t="s">
        <v>26</v>
      </c>
      <c r="M4318" s="21">
        <v>146767</v>
      </c>
      <c r="N4318" s="21">
        <v>268596</v>
      </c>
      <c r="O4318" s="21">
        <v>4809</v>
      </c>
      <c r="P4318" s="21" t="s">
        <v>88</v>
      </c>
      <c r="Q4318" s="21" t="s">
        <v>88</v>
      </c>
      <c r="R4318" s="21" t="s">
        <v>31</v>
      </c>
      <c r="S4318" s="21" t="s">
        <v>29</v>
      </c>
      <c r="T4318" s="21" t="e">
        <v>#N/A</v>
      </c>
      <c r="U4318" s="21" t="s">
        <v>30</v>
      </c>
      <c r="V4318" s="33" t="s">
        <v>30</v>
      </c>
      <c r="W4318" s="4">
        <f t="shared" si="201"/>
        <v>10</v>
      </c>
      <c r="X4318" s="14" t="str">
        <f t="shared" si="202"/>
        <v>CPF_Incompleto</v>
      </c>
      <c r="Y4318" s="13" t="str">
        <f t="shared" si="203"/>
        <v>026.233.394-57</v>
      </c>
      <c r="Z4318" s="10" t="str">
        <f>VLOOKUP(Y4318,FORNECEDORES!$A$2:$G$9043,3,0)</f>
        <v>KILMA CRISTINA PEREIRA DA SILVA</v>
      </c>
      <c r="AA4318" s="15" t="str">
        <f>VLOOKUP(Y4318,FORNECEDORES!$A$2:$G$9041,7,0)</f>
        <v>kilmacristinapereira@gmail.com;</v>
      </c>
    </row>
    <row r="4319" spans="1:27" x14ac:dyDescent="0.3">
      <c r="A4319" s="21" t="s">
        <v>9489</v>
      </c>
      <c r="B4319" s="32" t="s">
        <v>6502</v>
      </c>
      <c r="C4319" s="33">
        <v>45881</v>
      </c>
      <c r="D4319" s="33">
        <v>45881</v>
      </c>
      <c r="E4319" s="21" t="s">
        <v>5680</v>
      </c>
      <c r="F4319" s="34">
        <v>4086.6</v>
      </c>
      <c r="G4319" s="21" t="s">
        <v>24</v>
      </c>
      <c r="H4319" s="21" t="s">
        <v>1453</v>
      </c>
      <c r="I4319" s="22">
        <v>4370616476</v>
      </c>
      <c r="J4319" s="22" t="s">
        <v>6503</v>
      </c>
      <c r="K4319" s="21">
        <v>102550696</v>
      </c>
      <c r="L4319" s="21" t="s">
        <v>26</v>
      </c>
      <c r="M4319" s="21">
        <v>146770</v>
      </c>
      <c r="N4319" s="21">
        <v>268610</v>
      </c>
      <c r="O4319" s="21">
        <v>4811</v>
      </c>
      <c r="P4319" s="21" t="s">
        <v>88</v>
      </c>
      <c r="Q4319" s="21" t="s">
        <v>88</v>
      </c>
      <c r="R4319" s="21" t="s">
        <v>31</v>
      </c>
      <c r="S4319" s="21" t="s">
        <v>29</v>
      </c>
      <c r="T4319" s="21" t="e">
        <v>#N/A</v>
      </c>
      <c r="U4319" s="21" t="s">
        <v>30</v>
      </c>
      <c r="V4319" s="33" t="s">
        <v>30</v>
      </c>
      <c r="W4319" s="4">
        <f t="shared" si="201"/>
        <v>10</v>
      </c>
      <c r="X4319" s="14" t="str">
        <f t="shared" si="202"/>
        <v>CPF_Incompleto</v>
      </c>
      <c r="Y4319" s="13" t="str">
        <f t="shared" si="203"/>
        <v>043.706.164-76</v>
      </c>
      <c r="Z4319" s="10" t="str">
        <f>VLOOKUP(Y4319,FORNECEDORES!$A$2:$G$9043,3,0)</f>
        <v>JOSE EDVAN ALVES DA SILVA</v>
      </c>
      <c r="AA4319" s="15" t="str">
        <f>VLOOKUP(Y4319,FORNECEDORES!$A$2:$G$9041,7,0)</f>
        <v>adailtonnovaes@hotmail.com;</v>
      </c>
    </row>
    <row r="4320" spans="1:27" x14ac:dyDescent="0.3">
      <c r="A4320" s="21" t="s">
        <v>9489</v>
      </c>
      <c r="B4320" s="32" t="s">
        <v>6502</v>
      </c>
      <c r="C4320" s="33">
        <v>45881</v>
      </c>
      <c r="D4320" s="33">
        <v>45883</v>
      </c>
      <c r="E4320" s="21" t="s">
        <v>34</v>
      </c>
      <c r="F4320" s="34">
        <v>1751.4</v>
      </c>
      <c r="G4320" s="21" t="s">
        <v>24</v>
      </c>
      <c r="H4320" s="21" t="s">
        <v>1453</v>
      </c>
      <c r="I4320" s="22">
        <v>4370616476</v>
      </c>
      <c r="J4320" s="22" t="s">
        <v>6503</v>
      </c>
      <c r="K4320" s="40">
        <v>102550696</v>
      </c>
      <c r="L4320" s="21" t="s">
        <v>26</v>
      </c>
      <c r="M4320" s="21">
        <v>146770</v>
      </c>
      <c r="N4320" s="21">
        <v>268610</v>
      </c>
      <c r="O4320" s="21">
        <v>4811</v>
      </c>
      <c r="P4320" s="21" t="s">
        <v>88</v>
      </c>
      <c r="Q4320" s="21" t="s">
        <v>88</v>
      </c>
      <c r="R4320" s="21" t="s">
        <v>31</v>
      </c>
      <c r="S4320" s="21" t="s">
        <v>29</v>
      </c>
      <c r="T4320" s="21" t="e">
        <v>#N/A</v>
      </c>
      <c r="U4320" s="21" t="s">
        <v>30</v>
      </c>
      <c r="V4320" s="33" t="s">
        <v>30</v>
      </c>
      <c r="W4320" s="4">
        <f t="shared" si="201"/>
        <v>10</v>
      </c>
      <c r="X4320" s="14" t="str">
        <f t="shared" si="202"/>
        <v>CPF_Incompleto</v>
      </c>
      <c r="Y4320" s="13" t="str">
        <f t="shared" si="203"/>
        <v>043.706.164-76</v>
      </c>
      <c r="Z4320" s="10" t="str">
        <f>VLOOKUP(Y4320,FORNECEDORES!$A$2:$G$9043,3,0)</f>
        <v>JOSE EDVAN ALVES DA SILVA</v>
      </c>
      <c r="AA4320" s="15" t="str">
        <f>VLOOKUP(Y4320,FORNECEDORES!$A$2:$G$9041,7,0)</f>
        <v>adailtonnovaes@hotmail.com;</v>
      </c>
    </row>
    <row r="4321" spans="1:27" x14ac:dyDescent="0.3">
      <c r="A4321" s="21" t="s">
        <v>9490</v>
      </c>
      <c r="B4321" s="32" t="s">
        <v>6345</v>
      </c>
      <c r="C4321" s="33">
        <v>45881</v>
      </c>
      <c r="D4321" s="33">
        <v>45881</v>
      </c>
      <c r="E4321" s="21" t="s">
        <v>5680</v>
      </c>
      <c r="F4321" s="34">
        <v>2247.63</v>
      </c>
      <c r="G4321" s="21" t="s">
        <v>24</v>
      </c>
      <c r="H4321" s="21" t="s">
        <v>1205</v>
      </c>
      <c r="I4321" s="22">
        <v>69800545468</v>
      </c>
      <c r="J4321" s="22" t="s">
        <v>6426</v>
      </c>
      <c r="K4321" s="40">
        <v>102550782</v>
      </c>
      <c r="L4321" s="21" t="s">
        <v>26</v>
      </c>
      <c r="M4321" s="21">
        <v>146771</v>
      </c>
      <c r="N4321" s="21">
        <v>268611</v>
      </c>
      <c r="O4321" s="21">
        <v>4810</v>
      </c>
      <c r="P4321" s="21" t="s">
        <v>88</v>
      </c>
      <c r="Q4321" s="21" t="s">
        <v>92</v>
      </c>
      <c r="R4321" s="21" t="s">
        <v>31</v>
      </c>
      <c r="S4321" s="21" t="s">
        <v>29</v>
      </c>
      <c r="T4321" s="21" t="e">
        <v>#N/A</v>
      </c>
      <c r="U4321" s="21" t="s">
        <v>30</v>
      </c>
      <c r="V4321" s="33" t="s">
        <v>30</v>
      </c>
      <c r="W4321" s="4">
        <f t="shared" si="201"/>
        <v>11</v>
      </c>
      <c r="X4321" s="14" t="str">
        <f t="shared" si="202"/>
        <v>CPF</v>
      </c>
      <c r="Y4321" s="13" t="str">
        <f t="shared" si="203"/>
        <v>698.005.454-68</v>
      </c>
      <c r="Z4321" s="10" t="str">
        <f>VLOOKUP(Y4321,FORNECEDORES!$A$2:$G$9043,3,0)</f>
        <v>FRED MARCIO FELICIANO DA SILVA</v>
      </c>
      <c r="AA4321" s="15" t="str">
        <f>VLOOKUP(Y4321,FORNECEDORES!$A$2:$G$9041,7,0)</f>
        <v>fredmarcio.mundial@gmail.com</v>
      </c>
    </row>
    <row r="4322" spans="1:27" x14ac:dyDescent="0.3">
      <c r="A4322" s="21" t="s">
        <v>9490</v>
      </c>
      <c r="B4322" s="32" t="s">
        <v>6345</v>
      </c>
      <c r="C4322" s="33">
        <v>45881</v>
      </c>
      <c r="D4322" s="33">
        <v>45883</v>
      </c>
      <c r="E4322" s="21" t="s">
        <v>34</v>
      </c>
      <c r="F4322" s="34">
        <v>963.27</v>
      </c>
      <c r="G4322" s="21" t="s">
        <v>24</v>
      </c>
      <c r="H4322" s="21" t="s">
        <v>1205</v>
      </c>
      <c r="I4322" s="22">
        <v>69800545468</v>
      </c>
      <c r="J4322" s="22" t="s">
        <v>6426</v>
      </c>
      <c r="K4322" s="40">
        <v>102550782</v>
      </c>
      <c r="L4322" s="21" t="s">
        <v>26</v>
      </c>
      <c r="M4322" s="21">
        <v>146771</v>
      </c>
      <c r="N4322" s="21">
        <v>268611</v>
      </c>
      <c r="O4322" s="21">
        <v>4810</v>
      </c>
      <c r="P4322" s="21" t="s">
        <v>88</v>
      </c>
      <c r="Q4322" s="21" t="s">
        <v>92</v>
      </c>
      <c r="R4322" s="21" t="s">
        <v>31</v>
      </c>
      <c r="S4322" s="21" t="s">
        <v>29</v>
      </c>
      <c r="T4322" s="21" t="e">
        <v>#N/A</v>
      </c>
      <c r="U4322" s="21" t="s">
        <v>30</v>
      </c>
      <c r="V4322" s="33" t="s">
        <v>30</v>
      </c>
      <c r="W4322" s="4">
        <f t="shared" si="201"/>
        <v>11</v>
      </c>
      <c r="X4322" s="14" t="str">
        <f t="shared" si="202"/>
        <v>CPF</v>
      </c>
      <c r="Y4322" s="13" t="str">
        <f t="shared" si="203"/>
        <v>698.005.454-68</v>
      </c>
      <c r="Z4322" s="10" t="str">
        <f>VLOOKUP(Y4322,FORNECEDORES!$A$2:$G$9043,3,0)</f>
        <v>FRED MARCIO FELICIANO DA SILVA</v>
      </c>
      <c r="AA4322" s="15" t="str">
        <f>VLOOKUP(Y4322,FORNECEDORES!$A$2:$G$9041,7,0)</f>
        <v>fredmarcio.mundial@gmail.com</v>
      </c>
    </row>
    <row r="4323" spans="1:27" x14ac:dyDescent="0.3">
      <c r="A4323" s="21" t="s">
        <v>9491</v>
      </c>
      <c r="B4323" s="32" t="s">
        <v>6179</v>
      </c>
      <c r="C4323" s="33">
        <v>45881</v>
      </c>
      <c r="D4323" s="33">
        <v>45881</v>
      </c>
      <c r="E4323" s="21" t="s">
        <v>5680</v>
      </c>
      <c r="F4323" s="34">
        <v>2247.63</v>
      </c>
      <c r="G4323" s="21" t="s">
        <v>24</v>
      </c>
      <c r="H4323" s="21" t="s">
        <v>1175</v>
      </c>
      <c r="I4323" s="22">
        <v>10400192420</v>
      </c>
      <c r="J4323" s="22" t="s">
        <v>6180</v>
      </c>
      <c r="K4323" s="40">
        <v>102550839</v>
      </c>
      <c r="L4323" s="21" t="s">
        <v>26</v>
      </c>
      <c r="M4323" s="21">
        <v>146779</v>
      </c>
      <c r="N4323" s="21">
        <v>268634</v>
      </c>
      <c r="O4323" s="21">
        <v>4813</v>
      </c>
      <c r="P4323" s="21" t="s">
        <v>88</v>
      </c>
      <c r="Q4323" s="21" t="s">
        <v>92</v>
      </c>
      <c r="R4323" s="21" t="s">
        <v>31</v>
      </c>
      <c r="S4323" s="21" t="s">
        <v>29</v>
      </c>
      <c r="T4323" s="21" t="e">
        <v>#N/A</v>
      </c>
      <c r="U4323" s="21" t="s">
        <v>30</v>
      </c>
      <c r="V4323" s="33" t="s">
        <v>30</v>
      </c>
      <c r="W4323" s="4">
        <f t="shared" si="201"/>
        <v>11</v>
      </c>
      <c r="X4323" s="14" t="str">
        <f t="shared" si="202"/>
        <v>CPF</v>
      </c>
      <c r="Y4323" s="13" t="str">
        <f t="shared" si="203"/>
        <v>104.001.924-20</v>
      </c>
      <c r="Z4323" s="10" t="str">
        <f>VLOOKUP(Y4323,FORNECEDORES!$A$2:$G$9043,3,0)</f>
        <v>WILSON PEREIRA DA SILVA</v>
      </c>
      <c r="AA4323" s="15" t="str">
        <f>VLOOKUP(Y4323,FORNECEDORES!$A$2:$G$9041,7,0)</f>
        <v>kilmacristinapereira@gmail.com;</v>
      </c>
    </row>
    <row r="4324" spans="1:27" x14ac:dyDescent="0.3">
      <c r="A4324" s="21" t="s">
        <v>9491</v>
      </c>
      <c r="B4324" s="32" t="s">
        <v>6179</v>
      </c>
      <c r="C4324" s="33">
        <v>45881</v>
      </c>
      <c r="D4324" s="33">
        <v>45883</v>
      </c>
      <c r="E4324" s="21" t="s">
        <v>34</v>
      </c>
      <c r="F4324" s="34">
        <v>963.27</v>
      </c>
      <c r="G4324" s="21" t="s">
        <v>24</v>
      </c>
      <c r="H4324" s="21" t="s">
        <v>1175</v>
      </c>
      <c r="I4324" s="22">
        <v>10400192420</v>
      </c>
      <c r="J4324" s="22" t="s">
        <v>6180</v>
      </c>
      <c r="K4324" s="40">
        <v>102550839</v>
      </c>
      <c r="L4324" s="21" t="s">
        <v>26</v>
      </c>
      <c r="M4324" s="21">
        <v>146779</v>
      </c>
      <c r="N4324" s="21">
        <v>268634</v>
      </c>
      <c r="O4324" s="21">
        <v>4813</v>
      </c>
      <c r="P4324" s="21" t="s">
        <v>88</v>
      </c>
      <c r="Q4324" s="21" t="s">
        <v>92</v>
      </c>
      <c r="R4324" s="21" t="s">
        <v>31</v>
      </c>
      <c r="S4324" s="21" t="s">
        <v>29</v>
      </c>
      <c r="T4324" s="21" t="e">
        <v>#N/A</v>
      </c>
      <c r="U4324" s="21" t="s">
        <v>30</v>
      </c>
      <c r="V4324" s="33" t="s">
        <v>30</v>
      </c>
      <c r="W4324" s="4">
        <f t="shared" si="201"/>
        <v>11</v>
      </c>
      <c r="X4324" s="14" t="str">
        <f t="shared" si="202"/>
        <v>CPF</v>
      </c>
      <c r="Y4324" s="13" t="str">
        <f t="shared" si="203"/>
        <v>104.001.924-20</v>
      </c>
      <c r="Z4324" s="10" t="str">
        <f>VLOOKUP(Y4324,FORNECEDORES!$A$2:$G$9043,3,0)</f>
        <v>WILSON PEREIRA DA SILVA</v>
      </c>
      <c r="AA4324" s="15" t="str">
        <f>VLOOKUP(Y4324,FORNECEDORES!$A$2:$G$9041,7,0)</f>
        <v>kilmacristinapereira@gmail.com;</v>
      </c>
    </row>
    <row r="4325" spans="1:27" x14ac:dyDescent="0.3">
      <c r="A4325" s="21" t="s">
        <v>9502</v>
      </c>
      <c r="B4325" s="32" t="s">
        <v>6517</v>
      </c>
      <c r="C4325" s="33">
        <v>45881</v>
      </c>
      <c r="D4325" s="33">
        <v>45919</v>
      </c>
      <c r="E4325" s="21" t="s">
        <v>23</v>
      </c>
      <c r="F4325" s="34">
        <v>6900</v>
      </c>
      <c r="G4325" s="21" t="s">
        <v>24</v>
      </c>
      <c r="H4325" s="21" t="s">
        <v>565</v>
      </c>
      <c r="I4325" s="22">
        <v>49804103000101</v>
      </c>
      <c r="J4325" s="22" t="s">
        <v>9503</v>
      </c>
      <c r="K4325" s="40">
        <v>102554372</v>
      </c>
      <c r="L4325" s="21" t="s">
        <v>26</v>
      </c>
      <c r="M4325" s="21">
        <v>146794</v>
      </c>
      <c r="N4325" s="21">
        <v>268653</v>
      </c>
      <c r="O4325" s="21" t="s">
        <v>9504</v>
      </c>
      <c r="P4325" s="21" t="s">
        <v>26</v>
      </c>
      <c r="Q4325" s="21" t="s">
        <v>27</v>
      </c>
      <c r="R4325" s="21" t="s">
        <v>31</v>
      </c>
      <c r="S4325" s="21" t="s">
        <v>29</v>
      </c>
      <c r="T4325" s="21" t="s">
        <v>24</v>
      </c>
      <c r="U4325" s="21">
        <v>30</v>
      </c>
      <c r="V4325" s="33">
        <v>45920</v>
      </c>
      <c r="W4325" s="4">
        <f t="shared" si="201"/>
        <v>14</v>
      </c>
      <c r="X4325" s="14" t="str">
        <f t="shared" si="202"/>
        <v>CNPJ</v>
      </c>
      <c r="Y4325" s="13" t="str">
        <f t="shared" si="203"/>
        <v>49.804.103/0001-01</v>
      </c>
      <c r="Z4325" s="10" t="str">
        <f>VLOOKUP(Y4325,FORNECEDORES!$A$2:$G$9043,3,0)</f>
        <v>MVC EXPRESS SOLUCOES LOGISTICAS LTDA</v>
      </c>
      <c r="AA4325" s="15" t="str">
        <f>VLOOKUP(Y4325,FORNECEDORES!$A$2:$G$9041,7,0)</f>
        <v>marcelo.souza@mvcexpress.com.br;operacional@mvcexpress.com.br; comercial@mvcexpress.com.br;</v>
      </c>
    </row>
    <row r="4326" spans="1:27" x14ac:dyDescent="0.3">
      <c r="A4326" s="21" t="s">
        <v>9505</v>
      </c>
      <c r="B4326" s="32" t="s">
        <v>6022</v>
      </c>
      <c r="C4326" s="33">
        <v>45881</v>
      </c>
      <c r="D4326" s="33">
        <v>45919</v>
      </c>
      <c r="E4326" s="21" t="s">
        <v>23</v>
      </c>
      <c r="F4326" s="34">
        <v>19500</v>
      </c>
      <c r="G4326" s="21" t="s">
        <v>24</v>
      </c>
      <c r="H4326" s="21" t="s">
        <v>2563</v>
      </c>
      <c r="I4326" s="22">
        <v>15595943000181</v>
      </c>
      <c r="J4326" s="22" t="s">
        <v>9506</v>
      </c>
      <c r="K4326" s="40">
        <v>102557050</v>
      </c>
      <c r="L4326" s="21" t="s">
        <v>26</v>
      </c>
      <c r="M4326" s="21">
        <v>146796</v>
      </c>
      <c r="N4326" s="21">
        <v>268660</v>
      </c>
      <c r="O4326" s="21" t="s">
        <v>9507</v>
      </c>
      <c r="P4326" s="21" t="s">
        <v>26</v>
      </c>
      <c r="Q4326" s="21" t="s">
        <v>88</v>
      </c>
      <c r="R4326" s="21" t="s">
        <v>31</v>
      </c>
      <c r="S4326" s="21" t="s">
        <v>29</v>
      </c>
      <c r="T4326" s="21" t="s">
        <v>24</v>
      </c>
      <c r="U4326" s="21">
        <v>30</v>
      </c>
      <c r="V4326" s="33">
        <v>45920</v>
      </c>
      <c r="W4326" s="4">
        <f t="shared" si="201"/>
        <v>14</v>
      </c>
      <c r="X4326" s="14" t="str">
        <f t="shared" si="202"/>
        <v>CNPJ</v>
      </c>
      <c r="Y4326" s="13" t="str">
        <f t="shared" si="203"/>
        <v>15.595.943/0001-81</v>
      </c>
      <c r="Z4326" s="10" t="str">
        <f>VLOOKUP(Y4326,FORNECEDORES!$A$2:$G$9043,3,0)</f>
        <v>TRANSBOCAYUVA TRANSPORTES LTDA</v>
      </c>
      <c r="AA4326" s="15" t="str">
        <f>VLOOKUP(Y4326,FORNECEDORES!$A$2:$G$9041,7,0)</f>
        <v>ader@transbocayuva.com.br;</v>
      </c>
    </row>
    <row r="4327" spans="1:27" x14ac:dyDescent="0.3">
      <c r="A4327" s="21" t="s">
        <v>9508</v>
      </c>
      <c r="B4327" s="32" t="s">
        <v>6010</v>
      </c>
      <c r="C4327" s="33">
        <v>45881</v>
      </c>
      <c r="D4327" s="33">
        <v>45919</v>
      </c>
      <c r="E4327" s="21" t="s">
        <v>23</v>
      </c>
      <c r="F4327" s="34">
        <v>106.68</v>
      </c>
      <c r="G4327" s="21" t="s">
        <v>24</v>
      </c>
      <c r="H4327" s="21" t="s">
        <v>11642</v>
      </c>
      <c r="I4327" s="22">
        <v>3831403000170</v>
      </c>
      <c r="J4327" s="22" t="s">
        <v>6373</v>
      </c>
      <c r="K4327" s="40">
        <v>102557510</v>
      </c>
      <c r="L4327" s="21" t="s">
        <v>26</v>
      </c>
      <c r="M4327" s="21">
        <v>146800</v>
      </c>
      <c r="N4327" s="21">
        <v>267597</v>
      </c>
      <c r="O4327" s="21">
        <v>2512</v>
      </c>
      <c r="P4327" s="21" t="s">
        <v>26</v>
      </c>
      <c r="Q4327" s="21" t="s">
        <v>26</v>
      </c>
      <c r="R4327" s="21" t="s">
        <v>31</v>
      </c>
      <c r="S4327" s="21" t="s">
        <v>5691</v>
      </c>
      <c r="T4327" s="21" t="s">
        <v>24</v>
      </c>
      <c r="U4327" s="21">
        <v>30</v>
      </c>
      <c r="V4327" s="33">
        <v>45920</v>
      </c>
      <c r="W4327" s="4">
        <f t="shared" si="201"/>
        <v>13</v>
      </c>
      <c r="X4327" s="14" t="str">
        <f t="shared" si="202"/>
        <v>CNPJ_INCOMPLETO_1</v>
      </c>
      <c r="Y4327" s="13" t="str">
        <f t="shared" si="203"/>
        <v>03.831.403/0001-70</v>
      </c>
      <c r="Z4327" s="10" t="str">
        <f>VLOOKUP(Y4327,FORNECEDORES!$A$2:$G$9043,3,0)</f>
        <v>TRANSMARONI TRANSPORTES BRASIL RODOVIARIOS LTDA</v>
      </c>
      <c r="AA4327" s="15" t="str">
        <f>VLOOKUP(Y4327,FORNECEDORES!$A$2:$G$9041,7,0)</f>
        <v>CASAROTTO@TRANSMARONI.COM.BR; jmendes@transmaroni.com.br; dluiz@transmaroni.com.br;</v>
      </c>
    </row>
    <row r="4328" spans="1:27" x14ac:dyDescent="0.3">
      <c r="A4328" s="21" t="s">
        <v>9509</v>
      </c>
      <c r="B4328" s="32" t="s">
        <v>6010</v>
      </c>
      <c r="C4328" s="33">
        <v>45881</v>
      </c>
      <c r="D4328" s="33">
        <v>45919</v>
      </c>
      <c r="E4328" s="21" t="s">
        <v>23</v>
      </c>
      <c r="F4328" s="34">
        <v>102.87</v>
      </c>
      <c r="G4328" s="21" t="s">
        <v>24</v>
      </c>
      <c r="H4328" s="21" t="s">
        <v>11642</v>
      </c>
      <c r="I4328" s="22">
        <v>3831403000170</v>
      </c>
      <c r="J4328" s="22" t="s">
        <v>6435</v>
      </c>
      <c r="K4328" s="40">
        <v>102557782</v>
      </c>
      <c r="L4328" s="21" t="s">
        <v>26</v>
      </c>
      <c r="M4328" s="21">
        <v>146801</v>
      </c>
      <c r="N4328" s="21">
        <v>267732</v>
      </c>
      <c r="O4328" s="21">
        <v>2513</v>
      </c>
      <c r="P4328" s="21" t="s">
        <v>26</v>
      </c>
      <c r="Q4328" s="21" t="s">
        <v>26</v>
      </c>
      <c r="R4328" s="21" t="s">
        <v>31</v>
      </c>
      <c r="S4328" s="21" t="s">
        <v>5691</v>
      </c>
      <c r="T4328" s="21" t="s">
        <v>24</v>
      </c>
      <c r="U4328" s="21">
        <v>30</v>
      </c>
      <c r="V4328" s="33">
        <v>45920</v>
      </c>
      <c r="W4328" s="4">
        <f t="shared" si="201"/>
        <v>13</v>
      </c>
      <c r="X4328" s="14" t="str">
        <f t="shared" si="202"/>
        <v>CNPJ_INCOMPLETO_1</v>
      </c>
      <c r="Y4328" s="13" t="str">
        <f t="shared" si="203"/>
        <v>03.831.403/0001-70</v>
      </c>
      <c r="Z4328" s="10" t="str">
        <f>VLOOKUP(Y4328,FORNECEDORES!$A$2:$G$9043,3,0)</f>
        <v>TRANSMARONI TRANSPORTES BRASIL RODOVIARIOS LTDA</v>
      </c>
      <c r="AA4328" s="15" t="str">
        <f>VLOOKUP(Y4328,FORNECEDORES!$A$2:$G$9041,7,0)</f>
        <v>CASAROTTO@TRANSMARONI.COM.BR; jmendes@transmaroni.com.br; dluiz@transmaroni.com.br;</v>
      </c>
    </row>
    <row r="4329" spans="1:27" x14ac:dyDescent="0.3">
      <c r="A4329" s="21" t="s">
        <v>9631</v>
      </c>
      <c r="B4329" s="32" t="s">
        <v>6517</v>
      </c>
      <c r="C4329" s="33">
        <v>45882</v>
      </c>
      <c r="D4329" s="33">
        <v>45910</v>
      </c>
      <c r="E4329" s="21" t="s">
        <v>23</v>
      </c>
      <c r="F4329" s="34">
        <v>6900</v>
      </c>
      <c r="G4329" s="21" t="s">
        <v>24</v>
      </c>
      <c r="H4329" s="21" t="s">
        <v>565</v>
      </c>
      <c r="I4329" s="22">
        <v>49804103000101</v>
      </c>
      <c r="J4329" s="22" t="s">
        <v>6552</v>
      </c>
      <c r="K4329" s="40">
        <v>102567740</v>
      </c>
      <c r="L4329" s="21" t="s">
        <v>26</v>
      </c>
      <c r="M4329" s="21">
        <v>146657</v>
      </c>
      <c r="N4329" s="21">
        <v>268307</v>
      </c>
      <c r="O4329" s="21">
        <v>4134</v>
      </c>
      <c r="P4329" s="21" t="s">
        <v>26</v>
      </c>
      <c r="Q4329" s="21" t="s">
        <v>27</v>
      </c>
      <c r="R4329" s="21" t="s">
        <v>31</v>
      </c>
      <c r="S4329" s="21" t="s">
        <v>29</v>
      </c>
      <c r="T4329" s="21" t="s">
        <v>24</v>
      </c>
      <c r="U4329" s="21">
        <v>30</v>
      </c>
      <c r="V4329" s="33">
        <v>45910</v>
      </c>
      <c r="W4329" s="4">
        <f t="shared" si="201"/>
        <v>14</v>
      </c>
      <c r="X4329" s="14" t="str">
        <f t="shared" si="202"/>
        <v>CNPJ</v>
      </c>
      <c r="Y4329" s="13" t="str">
        <f t="shared" si="203"/>
        <v>49.804.103/0001-01</v>
      </c>
      <c r="Z4329" s="10" t="str">
        <f>VLOOKUP(Y4329,FORNECEDORES!$A$2:$G$9043,3,0)</f>
        <v>MVC EXPRESS SOLUCOES LOGISTICAS LTDA</v>
      </c>
      <c r="AA4329" s="15" t="str">
        <f>VLOOKUP(Y4329,FORNECEDORES!$A$2:$G$9041,7,0)</f>
        <v>marcelo.souza@mvcexpress.com.br;operacional@mvcexpress.com.br; comercial@mvcexpress.com.br;</v>
      </c>
    </row>
    <row r="4330" spans="1:27" x14ac:dyDescent="0.3">
      <c r="A4330" s="21" t="s">
        <v>9632</v>
      </c>
      <c r="B4330" s="32" t="s">
        <v>6374</v>
      </c>
      <c r="C4330" s="33">
        <v>45882</v>
      </c>
      <c r="D4330" s="33">
        <v>45910</v>
      </c>
      <c r="E4330" s="21" t="s">
        <v>23</v>
      </c>
      <c r="F4330" s="34">
        <v>3333.33</v>
      </c>
      <c r="G4330" s="21" t="s">
        <v>24</v>
      </c>
      <c r="H4330" s="21" t="s">
        <v>2112</v>
      </c>
      <c r="I4330" s="22">
        <v>3945518000196</v>
      </c>
      <c r="J4330" s="22" t="s">
        <v>8135</v>
      </c>
      <c r="K4330" s="40">
        <v>102568459</v>
      </c>
      <c r="L4330" s="21" t="s">
        <v>26</v>
      </c>
      <c r="M4330" s="21">
        <v>146565</v>
      </c>
      <c r="N4330" s="21">
        <v>268143</v>
      </c>
      <c r="O4330" s="21">
        <v>4033</v>
      </c>
      <c r="P4330" s="21" t="s">
        <v>26</v>
      </c>
      <c r="Q4330" s="21" t="s">
        <v>91</v>
      </c>
      <c r="R4330" s="21" t="s">
        <v>31</v>
      </c>
      <c r="S4330" s="21" t="s">
        <v>29</v>
      </c>
      <c r="T4330" s="21" t="s">
        <v>24</v>
      </c>
      <c r="U4330" s="21">
        <v>30</v>
      </c>
      <c r="V4330" s="33">
        <v>45910</v>
      </c>
      <c r="W4330" s="4">
        <f t="shared" si="201"/>
        <v>13</v>
      </c>
      <c r="X4330" s="14" t="str">
        <f t="shared" si="202"/>
        <v>CNPJ_INCOMPLETO_1</v>
      </c>
      <c r="Y4330" s="13" t="str">
        <f t="shared" si="203"/>
        <v>03.945.518/0001-96</v>
      </c>
      <c r="Z4330" s="10" t="str">
        <f>VLOOKUP(Y4330,FORNECEDORES!$A$2:$G$9043,3,0)</f>
        <v>ELITE EXPRESS LTDA</v>
      </c>
      <c r="AA4330" s="15" t="str">
        <f>VLOOKUP(Y4330,FORNECEDORES!$A$2:$G$9041,7,0)</f>
        <v>leonardo@mwmtransportes.com; wagner@mwmtransportes.com;</v>
      </c>
    </row>
    <row r="4331" spans="1:27" x14ac:dyDescent="0.3">
      <c r="A4331" s="21" t="s">
        <v>9633</v>
      </c>
      <c r="B4331" s="32" t="s">
        <v>6374</v>
      </c>
      <c r="C4331" s="33">
        <v>45882</v>
      </c>
      <c r="D4331" s="33">
        <v>45910</v>
      </c>
      <c r="E4331" s="21" t="s">
        <v>23</v>
      </c>
      <c r="F4331" s="34">
        <v>5500</v>
      </c>
      <c r="G4331" s="21" t="s">
        <v>24</v>
      </c>
      <c r="H4331" s="21" t="s">
        <v>2112</v>
      </c>
      <c r="I4331" s="22">
        <v>3945518000196</v>
      </c>
      <c r="J4331" s="22" t="s">
        <v>8400</v>
      </c>
      <c r="K4331" s="40">
        <v>102568844</v>
      </c>
      <c r="L4331" s="21" t="s">
        <v>26</v>
      </c>
      <c r="M4331" s="21">
        <v>146573</v>
      </c>
      <c r="N4331" s="21">
        <v>268158</v>
      </c>
      <c r="O4331" s="21" t="s">
        <v>9634</v>
      </c>
      <c r="P4331" s="21" t="s">
        <v>26</v>
      </c>
      <c r="Q4331" s="21" t="s">
        <v>91</v>
      </c>
      <c r="R4331" s="21" t="s">
        <v>31</v>
      </c>
      <c r="S4331" s="21" t="s">
        <v>29</v>
      </c>
      <c r="T4331" s="21" t="s">
        <v>24</v>
      </c>
      <c r="U4331" s="21">
        <v>30</v>
      </c>
      <c r="V4331" s="33">
        <v>45910</v>
      </c>
      <c r="W4331" s="4">
        <f t="shared" si="201"/>
        <v>13</v>
      </c>
      <c r="X4331" s="14" t="str">
        <f t="shared" si="202"/>
        <v>CNPJ_INCOMPLETO_1</v>
      </c>
      <c r="Y4331" s="13" t="str">
        <f t="shared" si="203"/>
        <v>03.945.518/0001-96</v>
      </c>
      <c r="Z4331" s="10" t="str">
        <f>VLOOKUP(Y4331,FORNECEDORES!$A$2:$G$9043,3,0)</f>
        <v>ELITE EXPRESS LTDA</v>
      </c>
      <c r="AA4331" s="15" t="str">
        <f>VLOOKUP(Y4331,FORNECEDORES!$A$2:$G$9041,7,0)</f>
        <v>leonardo@mwmtransportes.com; wagner@mwmtransportes.com;</v>
      </c>
    </row>
    <row r="4332" spans="1:27" x14ac:dyDescent="0.3">
      <c r="A4332" s="21" t="s">
        <v>9635</v>
      </c>
      <c r="B4332" s="32" t="s">
        <v>6004</v>
      </c>
      <c r="C4332" s="33">
        <v>45882</v>
      </c>
      <c r="D4332" s="33">
        <v>45905</v>
      </c>
      <c r="E4332" s="21" t="s">
        <v>23</v>
      </c>
      <c r="F4332" s="34">
        <v>1500</v>
      </c>
      <c r="G4332" s="21" t="s">
        <v>24</v>
      </c>
      <c r="H4332" s="21" t="s">
        <v>5031</v>
      </c>
      <c r="I4332" s="22">
        <v>3134969000143</v>
      </c>
      <c r="J4332" s="22" t="s">
        <v>6005</v>
      </c>
      <c r="K4332" s="40">
        <v>102568937</v>
      </c>
      <c r="L4332" s="21" t="s">
        <v>26</v>
      </c>
      <c r="M4332" s="21">
        <v>146583</v>
      </c>
      <c r="N4332" s="21">
        <v>268180</v>
      </c>
      <c r="O4332" s="21">
        <v>4055</v>
      </c>
      <c r="P4332" s="21" t="s">
        <v>26</v>
      </c>
      <c r="Q4332" s="21" t="s">
        <v>26</v>
      </c>
      <c r="R4332" s="21" t="s">
        <v>31</v>
      </c>
      <c r="S4332" s="21" t="s">
        <v>29</v>
      </c>
      <c r="T4332" s="21" t="e">
        <v>#N/A</v>
      </c>
      <c r="U4332" s="21" t="s">
        <v>5997</v>
      </c>
      <c r="V4332" s="33" t="s">
        <v>5997</v>
      </c>
      <c r="W4332" s="4">
        <f t="shared" si="201"/>
        <v>13</v>
      </c>
      <c r="X4332" s="14" t="str">
        <f t="shared" si="202"/>
        <v>CNPJ_INCOMPLETO_1</v>
      </c>
      <c r="Y4332" s="13" t="str">
        <f t="shared" si="203"/>
        <v>03.134.969/0001-43</v>
      </c>
      <c r="Z4332" s="10" t="str">
        <f>VLOOKUP(Y4332,FORNECEDORES!$A$2:$G$9043,3,0)</f>
        <v>TRANSPORTADORA AQUINO OSASCO LTDA</v>
      </c>
      <c r="AA4332" s="15" t="str">
        <f>VLOOKUP(Y4332,FORNECEDORES!$A$2:$G$9041,7,0)</f>
        <v>trans.aquinoosasco@terra.com.br;</v>
      </c>
    </row>
    <row r="4333" spans="1:27" x14ac:dyDescent="0.3">
      <c r="A4333" s="21" t="s">
        <v>9636</v>
      </c>
      <c r="B4333" s="32" t="s">
        <v>6004</v>
      </c>
      <c r="C4333" s="33">
        <v>45882</v>
      </c>
      <c r="D4333" s="33">
        <v>45905</v>
      </c>
      <c r="E4333" s="21" t="s">
        <v>23</v>
      </c>
      <c r="F4333" s="34">
        <v>1500</v>
      </c>
      <c r="G4333" s="21" t="s">
        <v>24</v>
      </c>
      <c r="H4333" s="21" t="s">
        <v>5031</v>
      </c>
      <c r="I4333" s="22">
        <v>3134969000143</v>
      </c>
      <c r="J4333" s="22" t="s">
        <v>6005</v>
      </c>
      <c r="K4333" s="21">
        <v>102569116</v>
      </c>
      <c r="L4333" s="21" t="s">
        <v>26</v>
      </c>
      <c r="M4333" s="21">
        <v>146592</v>
      </c>
      <c r="N4333" s="21">
        <v>268191</v>
      </c>
      <c r="O4333" s="21">
        <v>4064</v>
      </c>
      <c r="P4333" s="21" t="s">
        <v>26</v>
      </c>
      <c r="Q4333" s="21" t="s">
        <v>26</v>
      </c>
      <c r="R4333" s="21" t="s">
        <v>31</v>
      </c>
      <c r="S4333" s="21" t="s">
        <v>29</v>
      </c>
      <c r="T4333" s="21" t="e">
        <v>#N/A</v>
      </c>
      <c r="U4333" s="21" t="s">
        <v>5997</v>
      </c>
      <c r="V4333" s="33" t="s">
        <v>5997</v>
      </c>
      <c r="W4333" s="4">
        <f t="shared" si="201"/>
        <v>13</v>
      </c>
      <c r="X4333" s="14" t="str">
        <f t="shared" si="202"/>
        <v>CNPJ_INCOMPLETO_1</v>
      </c>
      <c r="Y4333" s="13" t="str">
        <f t="shared" si="203"/>
        <v>03.134.969/0001-43</v>
      </c>
      <c r="Z4333" s="10" t="str">
        <f>VLOOKUP(Y4333,FORNECEDORES!$A$2:$G$9043,3,0)</f>
        <v>TRANSPORTADORA AQUINO OSASCO LTDA</v>
      </c>
      <c r="AA4333" s="15" t="str">
        <f>VLOOKUP(Y4333,FORNECEDORES!$A$2:$G$9041,7,0)</f>
        <v>trans.aquinoosasco@terra.com.br;</v>
      </c>
    </row>
    <row r="4334" spans="1:27" x14ac:dyDescent="0.3">
      <c r="A4334" s="21" t="s">
        <v>9637</v>
      </c>
      <c r="B4334" s="32" t="s">
        <v>6004</v>
      </c>
      <c r="C4334" s="33">
        <v>45882</v>
      </c>
      <c r="D4334" s="33">
        <v>45905</v>
      </c>
      <c r="E4334" s="21" t="s">
        <v>23</v>
      </c>
      <c r="F4334" s="34">
        <v>1500</v>
      </c>
      <c r="G4334" s="21" t="s">
        <v>24</v>
      </c>
      <c r="H4334" s="21" t="s">
        <v>5031</v>
      </c>
      <c r="I4334" s="22">
        <v>3134969000143</v>
      </c>
      <c r="J4334" s="22" t="s">
        <v>6005</v>
      </c>
      <c r="K4334" s="40">
        <v>102569330</v>
      </c>
      <c r="L4334" s="21" t="s">
        <v>26</v>
      </c>
      <c r="M4334" s="21">
        <v>146615</v>
      </c>
      <c r="N4334" s="21">
        <v>268262</v>
      </c>
      <c r="O4334" s="21">
        <v>4093</v>
      </c>
      <c r="P4334" s="21" t="s">
        <v>26</v>
      </c>
      <c r="Q4334" s="21" t="s">
        <v>26</v>
      </c>
      <c r="R4334" s="21" t="s">
        <v>31</v>
      </c>
      <c r="S4334" s="21" t="s">
        <v>29</v>
      </c>
      <c r="T4334" s="21" t="e">
        <v>#N/A</v>
      </c>
      <c r="U4334" s="21" t="s">
        <v>5997</v>
      </c>
      <c r="V4334" s="33" t="s">
        <v>5997</v>
      </c>
      <c r="W4334" s="4">
        <f t="shared" si="201"/>
        <v>13</v>
      </c>
      <c r="X4334" s="14" t="str">
        <f t="shared" si="202"/>
        <v>CNPJ_INCOMPLETO_1</v>
      </c>
      <c r="Y4334" s="13" t="str">
        <f t="shared" si="203"/>
        <v>03.134.969/0001-43</v>
      </c>
      <c r="Z4334" s="10" t="str">
        <f>VLOOKUP(Y4334,FORNECEDORES!$A$2:$G$9043,3,0)</f>
        <v>TRANSPORTADORA AQUINO OSASCO LTDA</v>
      </c>
      <c r="AA4334" s="15" t="str">
        <f>VLOOKUP(Y4334,FORNECEDORES!$A$2:$G$9041,7,0)</f>
        <v>trans.aquinoosasco@terra.com.br;</v>
      </c>
    </row>
    <row r="4335" spans="1:27" x14ac:dyDescent="0.3">
      <c r="A4335" s="21" t="s">
        <v>9638</v>
      </c>
      <c r="B4335" s="32" t="s">
        <v>6004</v>
      </c>
      <c r="C4335" s="33">
        <v>45882</v>
      </c>
      <c r="D4335" s="33">
        <v>45905</v>
      </c>
      <c r="E4335" s="21" t="s">
        <v>23</v>
      </c>
      <c r="F4335" s="34">
        <v>1500</v>
      </c>
      <c r="G4335" s="21" t="s">
        <v>24</v>
      </c>
      <c r="H4335" s="21" t="s">
        <v>5031</v>
      </c>
      <c r="I4335" s="22">
        <v>3134969000143</v>
      </c>
      <c r="J4335" s="22" t="s">
        <v>6005</v>
      </c>
      <c r="K4335" s="40">
        <v>102569536</v>
      </c>
      <c r="L4335" s="21" t="s">
        <v>26</v>
      </c>
      <c r="M4335" s="21">
        <v>146654</v>
      </c>
      <c r="N4335" s="21">
        <v>268304</v>
      </c>
      <c r="O4335" s="21" t="s">
        <v>9639</v>
      </c>
      <c r="P4335" s="21" t="s">
        <v>26</v>
      </c>
      <c r="Q4335" s="21" t="s">
        <v>26</v>
      </c>
      <c r="R4335" s="21" t="s">
        <v>31</v>
      </c>
      <c r="S4335" s="21" t="s">
        <v>29</v>
      </c>
      <c r="T4335" s="21" t="e">
        <v>#N/A</v>
      </c>
      <c r="U4335" s="21" t="s">
        <v>5997</v>
      </c>
      <c r="V4335" s="33" t="s">
        <v>5997</v>
      </c>
      <c r="W4335" s="4">
        <f t="shared" si="201"/>
        <v>13</v>
      </c>
      <c r="X4335" s="14" t="str">
        <f t="shared" si="202"/>
        <v>CNPJ_INCOMPLETO_1</v>
      </c>
      <c r="Y4335" s="13" t="str">
        <f t="shared" si="203"/>
        <v>03.134.969/0001-43</v>
      </c>
      <c r="Z4335" s="10" t="str">
        <f>VLOOKUP(Y4335,FORNECEDORES!$A$2:$G$9043,3,0)</f>
        <v>TRANSPORTADORA AQUINO OSASCO LTDA</v>
      </c>
      <c r="AA4335" s="15" t="str">
        <f>VLOOKUP(Y4335,FORNECEDORES!$A$2:$G$9041,7,0)</f>
        <v>trans.aquinoosasco@terra.com.br;</v>
      </c>
    </row>
    <row r="4336" spans="1:27" x14ac:dyDescent="0.3">
      <c r="A4336" s="21" t="s">
        <v>9640</v>
      </c>
      <c r="B4336" s="32" t="s">
        <v>6004</v>
      </c>
      <c r="C4336" s="33">
        <v>45882</v>
      </c>
      <c r="D4336" s="33">
        <v>45905</v>
      </c>
      <c r="E4336" s="21" t="s">
        <v>23</v>
      </c>
      <c r="F4336" s="34">
        <v>1500</v>
      </c>
      <c r="G4336" s="21" t="s">
        <v>24</v>
      </c>
      <c r="H4336" s="21" t="s">
        <v>5031</v>
      </c>
      <c r="I4336" s="22">
        <v>3134969000143</v>
      </c>
      <c r="J4336" s="22" t="s">
        <v>6005</v>
      </c>
      <c r="K4336" s="40">
        <v>102569710</v>
      </c>
      <c r="L4336" s="21" t="s">
        <v>26</v>
      </c>
      <c r="M4336" s="21">
        <v>146674</v>
      </c>
      <c r="N4336" s="21">
        <v>268353</v>
      </c>
      <c r="O4336" s="21">
        <v>4153</v>
      </c>
      <c r="P4336" s="21" t="s">
        <v>26</v>
      </c>
      <c r="Q4336" s="21" t="s">
        <v>26</v>
      </c>
      <c r="R4336" s="21" t="s">
        <v>31</v>
      </c>
      <c r="S4336" s="21" t="s">
        <v>29</v>
      </c>
      <c r="T4336" s="21" t="e">
        <v>#N/A</v>
      </c>
      <c r="U4336" s="21" t="s">
        <v>5997</v>
      </c>
      <c r="V4336" s="33" t="s">
        <v>5997</v>
      </c>
      <c r="W4336" s="4">
        <f t="shared" si="201"/>
        <v>13</v>
      </c>
      <c r="X4336" s="14" t="str">
        <f t="shared" si="202"/>
        <v>CNPJ_INCOMPLETO_1</v>
      </c>
      <c r="Y4336" s="13" t="str">
        <f t="shared" si="203"/>
        <v>03.134.969/0001-43</v>
      </c>
      <c r="Z4336" s="10" t="str">
        <f>VLOOKUP(Y4336,FORNECEDORES!$A$2:$G$9043,3,0)</f>
        <v>TRANSPORTADORA AQUINO OSASCO LTDA</v>
      </c>
      <c r="AA4336" s="15" t="str">
        <f>VLOOKUP(Y4336,FORNECEDORES!$A$2:$G$9041,7,0)</f>
        <v>trans.aquinoosasco@terra.com.br;</v>
      </c>
    </row>
    <row r="4337" spans="1:27" x14ac:dyDescent="0.3">
      <c r="A4337" s="21" t="s">
        <v>9641</v>
      </c>
      <c r="B4337" s="32" t="s">
        <v>6004</v>
      </c>
      <c r="C4337" s="33">
        <v>45882</v>
      </c>
      <c r="D4337" s="33">
        <v>45905</v>
      </c>
      <c r="E4337" s="21" t="s">
        <v>23</v>
      </c>
      <c r="F4337" s="34">
        <v>1500</v>
      </c>
      <c r="G4337" s="21" t="s">
        <v>24</v>
      </c>
      <c r="H4337" s="21" t="s">
        <v>5031</v>
      </c>
      <c r="I4337" s="22">
        <v>3134969000143</v>
      </c>
      <c r="J4337" s="22" t="s">
        <v>6005</v>
      </c>
      <c r="K4337" s="40">
        <v>102569897</v>
      </c>
      <c r="L4337" s="21" t="s">
        <v>26</v>
      </c>
      <c r="M4337" s="21">
        <v>146694</v>
      </c>
      <c r="N4337" s="21">
        <v>268381</v>
      </c>
      <c r="O4337" s="21">
        <v>4173</v>
      </c>
      <c r="P4337" s="21" t="s">
        <v>26</v>
      </c>
      <c r="Q4337" s="21" t="s">
        <v>26</v>
      </c>
      <c r="R4337" s="21" t="s">
        <v>31</v>
      </c>
      <c r="S4337" s="21" t="s">
        <v>29</v>
      </c>
      <c r="T4337" s="21" t="e">
        <v>#N/A</v>
      </c>
      <c r="U4337" s="21" t="s">
        <v>5997</v>
      </c>
      <c r="V4337" s="33" t="s">
        <v>5997</v>
      </c>
      <c r="W4337" s="4">
        <f t="shared" si="201"/>
        <v>13</v>
      </c>
      <c r="X4337" s="14" t="str">
        <f t="shared" si="202"/>
        <v>CNPJ_INCOMPLETO_1</v>
      </c>
      <c r="Y4337" s="13" t="str">
        <f t="shared" si="203"/>
        <v>03.134.969/0001-43</v>
      </c>
      <c r="Z4337" s="10" t="str">
        <f>VLOOKUP(Y4337,FORNECEDORES!$A$2:$G$9043,3,0)</f>
        <v>TRANSPORTADORA AQUINO OSASCO LTDA</v>
      </c>
      <c r="AA4337" s="15" t="str">
        <f>VLOOKUP(Y4337,FORNECEDORES!$A$2:$G$9041,7,0)</f>
        <v>trans.aquinoosasco@terra.com.br;</v>
      </c>
    </row>
    <row r="4338" spans="1:27" x14ac:dyDescent="0.3">
      <c r="A4338" s="21" t="s">
        <v>9642</v>
      </c>
      <c r="B4338" s="32" t="s">
        <v>8016</v>
      </c>
      <c r="C4338" s="33">
        <v>45882</v>
      </c>
      <c r="D4338" s="33"/>
      <c r="E4338" s="21" t="s">
        <v>23</v>
      </c>
      <c r="F4338" s="34">
        <v>2950</v>
      </c>
      <c r="G4338" s="21" t="s">
        <v>5692</v>
      </c>
      <c r="H4338" s="21" t="s">
        <v>177</v>
      </c>
      <c r="I4338" s="22">
        <v>97550973000136</v>
      </c>
      <c r="J4338" s="22" t="s">
        <v>9455</v>
      </c>
      <c r="K4338" s="40">
        <v>102570004</v>
      </c>
      <c r="L4338" s="21" t="s">
        <v>26</v>
      </c>
      <c r="M4338" s="21">
        <v>146609</v>
      </c>
      <c r="N4338" s="21">
        <v>268239</v>
      </c>
      <c r="O4338" s="21">
        <v>4788</v>
      </c>
      <c r="P4338" s="21" t="s">
        <v>88</v>
      </c>
      <c r="Q4338" s="21" t="s">
        <v>92</v>
      </c>
      <c r="R4338" s="21" t="s">
        <v>31</v>
      </c>
      <c r="S4338" s="21" t="s">
        <v>29</v>
      </c>
      <c r="T4338" s="21" t="e">
        <v>#N/A</v>
      </c>
      <c r="U4338" s="21">
        <v>30</v>
      </c>
      <c r="V4338" s="33">
        <v>45910</v>
      </c>
      <c r="W4338" s="4">
        <f t="shared" si="201"/>
        <v>14</v>
      </c>
      <c r="X4338" s="14" t="str">
        <f t="shared" si="202"/>
        <v>CNPJ</v>
      </c>
      <c r="Y4338" s="13" t="str">
        <f t="shared" si="203"/>
        <v>97.550.973/0001-36</v>
      </c>
      <c r="Z4338" s="10" t="str">
        <f>VLOOKUP(Y4338,FORNECEDORES!$A$2:$G$9043,3,0)</f>
        <v>BOMLOG BRASIL TRANSPORTES LTDA</v>
      </c>
      <c r="AA4338" s="15" t="str">
        <f>VLOOKUP(Y4338,FORNECEDORES!$A$2:$G$9041,7,0)</f>
        <v>bruno.lima@bomlogbrasil.com.br;</v>
      </c>
    </row>
    <row r="4339" spans="1:27" x14ac:dyDescent="0.3">
      <c r="A4339" s="21" t="s">
        <v>9643</v>
      </c>
      <c r="B4339" s="32" t="s">
        <v>6014</v>
      </c>
      <c r="C4339" s="33">
        <v>45882</v>
      </c>
      <c r="D4339" s="33">
        <v>45910</v>
      </c>
      <c r="E4339" s="21" t="s">
        <v>23</v>
      </c>
      <c r="F4339" s="34">
        <v>5500</v>
      </c>
      <c r="G4339" s="21" t="s">
        <v>24</v>
      </c>
      <c r="H4339" s="21" t="s">
        <v>5698</v>
      </c>
      <c r="I4339" s="22">
        <v>55868378000101</v>
      </c>
      <c r="J4339" s="22" t="s">
        <v>6504</v>
      </c>
      <c r="K4339" s="40">
        <v>102570282</v>
      </c>
      <c r="L4339" s="21" t="s">
        <v>26</v>
      </c>
      <c r="M4339" s="21">
        <v>146619</v>
      </c>
      <c r="N4339" s="21">
        <v>268269</v>
      </c>
      <c r="O4339" s="21">
        <v>4793</v>
      </c>
      <c r="P4339" s="21" t="s">
        <v>88</v>
      </c>
      <c r="Q4339" s="21" t="s">
        <v>88</v>
      </c>
      <c r="R4339" s="21" t="s">
        <v>31</v>
      </c>
      <c r="S4339" s="21" t="s">
        <v>29</v>
      </c>
      <c r="T4339" s="21" t="s">
        <v>24</v>
      </c>
      <c r="U4339" s="21">
        <v>30</v>
      </c>
      <c r="V4339" s="33">
        <v>45910</v>
      </c>
      <c r="W4339" s="4">
        <f t="shared" si="201"/>
        <v>14</v>
      </c>
      <c r="X4339" s="14" t="str">
        <f t="shared" si="202"/>
        <v>CNPJ</v>
      </c>
      <c r="Y4339" s="13" t="str">
        <f t="shared" si="203"/>
        <v>55.868.378/0001-01</v>
      </c>
      <c r="Z4339" s="10" t="str">
        <f>VLOOKUP(Y4339,FORNECEDORES!$A$2:$G$9043,3,0)</f>
        <v>JATIM TRANSPORTES LTDA</v>
      </c>
      <c r="AA4339" s="15" t="str">
        <f>VLOOKUP(Y4339,FORNECEDORES!$A$2:$G$9041,7,0)</f>
        <v>ader@transbocayuva.com.br;</v>
      </c>
    </row>
    <row r="4340" spans="1:27" x14ac:dyDescent="0.3">
      <c r="A4340" s="21" t="s">
        <v>9644</v>
      </c>
      <c r="B4340" s="32" t="s">
        <v>6430</v>
      </c>
      <c r="C4340" s="33">
        <v>45882</v>
      </c>
      <c r="D4340" s="33">
        <v>45894</v>
      </c>
      <c r="E4340" s="21" t="s">
        <v>23</v>
      </c>
      <c r="F4340" s="34">
        <v>610</v>
      </c>
      <c r="G4340" s="21" t="s">
        <v>24</v>
      </c>
      <c r="H4340" s="21" t="s">
        <v>1534</v>
      </c>
      <c r="I4340" s="22">
        <v>18515034000184</v>
      </c>
      <c r="J4340" s="22" t="s">
        <v>6556</v>
      </c>
      <c r="K4340" s="40">
        <v>102570383</v>
      </c>
      <c r="L4340" s="21" t="s">
        <v>26</v>
      </c>
      <c r="M4340" s="21">
        <v>146593</v>
      </c>
      <c r="N4340" s="21">
        <v>268192</v>
      </c>
      <c r="O4340" s="21" t="s">
        <v>9645</v>
      </c>
      <c r="P4340" s="21" t="s">
        <v>88</v>
      </c>
      <c r="Q4340" s="21" t="s">
        <v>88</v>
      </c>
      <c r="R4340" s="21" t="s">
        <v>31</v>
      </c>
      <c r="S4340" s="21" t="s">
        <v>29</v>
      </c>
      <c r="T4340" s="21" t="s">
        <v>24</v>
      </c>
      <c r="U4340" s="21">
        <v>15</v>
      </c>
      <c r="V4340" s="33">
        <v>45899</v>
      </c>
      <c r="W4340" s="4">
        <f t="shared" si="201"/>
        <v>14</v>
      </c>
      <c r="X4340" s="14" t="str">
        <f t="shared" si="202"/>
        <v>CNPJ</v>
      </c>
      <c r="Y4340" s="13" t="str">
        <f t="shared" si="203"/>
        <v>18.515.034/0001-84</v>
      </c>
      <c r="Z4340" s="10" t="str">
        <f>VLOOKUP(Y4340,FORNECEDORES!$A$2:$G$9043,3,0)</f>
        <v>VASCONCELOS &amp; FREITAS TRANSPORTES LTDA</v>
      </c>
      <c r="AA4340" s="15" t="str">
        <f>VLOOKUP(Y4340,FORNECEDORES!$A$2:$G$9041,7,0)</f>
        <v>valmirvasconcelos@hotmail.com;</v>
      </c>
    </row>
    <row r="4341" spans="1:27" x14ac:dyDescent="0.3">
      <c r="A4341" s="21" t="s">
        <v>9646</v>
      </c>
      <c r="B4341" s="32" t="s">
        <v>6381</v>
      </c>
      <c r="C4341" s="33">
        <v>45882</v>
      </c>
      <c r="D4341" s="33">
        <v>45910</v>
      </c>
      <c r="E4341" s="21" t="s">
        <v>23</v>
      </c>
      <c r="F4341" s="34">
        <v>28100</v>
      </c>
      <c r="G4341" s="21" t="s">
        <v>24</v>
      </c>
      <c r="H4341" s="21" t="s">
        <v>10910</v>
      </c>
      <c r="I4341" s="22">
        <v>10673610000100</v>
      </c>
      <c r="J4341" s="22" t="s">
        <v>6527</v>
      </c>
      <c r="K4341" s="40">
        <v>102570656</v>
      </c>
      <c r="L4341" s="21" t="s">
        <v>26</v>
      </c>
      <c r="M4341" s="21">
        <v>146722</v>
      </c>
      <c r="N4341" s="21">
        <v>268488</v>
      </c>
      <c r="O4341" s="21" t="s">
        <v>9647</v>
      </c>
      <c r="P4341" s="21" t="s">
        <v>26</v>
      </c>
      <c r="Q4341" s="21" t="s">
        <v>88</v>
      </c>
      <c r="R4341" s="21" t="s">
        <v>31</v>
      </c>
      <c r="S4341" s="21" t="s">
        <v>29</v>
      </c>
      <c r="T4341" s="21" t="s">
        <v>24</v>
      </c>
      <c r="U4341" s="21">
        <v>30</v>
      </c>
      <c r="V4341" s="33">
        <v>45910</v>
      </c>
      <c r="W4341" s="4">
        <f t="shared" si="201"/>
        <v>14</v>
      </c>
      <c r="X4341" s="14" t="str">
        <f t="shared" si="202"/>
        <v>CNPJ</v>
      </c>
      <c r="Y4341" s="13" t="str">
        <f t="shared" si="203"/>
        <v>10.673.610/0001-00</v>
      </c>
      <c r="Z4341" s="10" t="str">
        <f>VLOOKUP(Y4341,FORNECEDORES!$A$2:$G$9043,3,0)</f>
        <v>BILECA TRANSPORTES LOGISTICA</v>
      </c>
      <c r="AA4341" s="15" t="str">
        <f>VLOOKUP(Y4341,FORNECEDORES!$A$2:$G$9041,7,0)</f>
        <v>michel@bilecatransportes.com.br;</v>
      </c>
    </row>
    <row r="4342" spans="1:27" x14ac:dyDescent="0.3">
      <c r="A4342" s="21" t="s">
        <v>9648</v>
      </c>
      <c r="B4342" s="32" t="s">
        <v>5956</v>
      </c>
      <c r="C4342" s="33">
        <v>45882</v>
      </c>
      <c r="D4342" s="33">
        <v>45882</v>
      </c>
      <c r="E4342" s="21" t="s">
        <v>5680</v>
      </c>
      <c r="F4342" s="34">
        <v>483.83</v>
      </c>
      <c r="G4342" s="21" t="s">
        <v>24</v>
      </c>
      <c r="H4342" s="21" t="s">
        <v>1502</v>
      </c>
      <c r="I4342" s="22">
        <v>16928183845</v>
      </c>
      <c r="J4342" s="22" t="s">
        <v>5957</v>
      </c>
      <c r="K4342" s="21">
        <v>102570674</v>
      </c>
      <c r="L4342" s="21" t="s">
        <v>26</v>
      </c>
      <c r="M4342" s="21">
        <v>146821</v>
      </c>
      <c r="N4342" s="21">
        <v>268614</v>
      </c>
      <c r="O4342" s="21" t="s">
        <v>9649</v>
      </c>
      <c r="P4342" s="21" t="s">
        <v>26</v>
      </c>
      <c r="Q4342" s="21" t="s">
        <v>26</v>
      </c>
      <c r="R4342" s="21" t="s">
        <v>31</v>
      </c>
      <c r="S4342" s="21" t="s">
        <v>29</v>
      </c>
      <c r="T4342" s="21" t="e">
        <v>#N/A</v>
      </c>
      <c r="U4342" s="21" t="s">
        <v>30</v>
      </c>
      <c r="V4342" s="33" t="s">
        <v>30</v>
      </c>
      <c r="W4342" s="4">
        <f t="shared" si="201"/>
        <v>11</v>
      </c>
      <c r="X4342" s="14" t="str">
        <f t="shared" si="202"/>
        <v>CPF</v>
      </c>
      <c r="Y4342" s="13" t="str">
        <f t="shared" si="203"/>
        <v>169.281.838-45</v>
      </c>
      <c r="Z4342" s="10" t="str">
        <f>VLOOKUP(Y4342,FORNECEDORES!$A$2:$G$9043,3,0)</f>
        <v>LUIZ ANTONIO DA SILVA</v>
      </c>
      <c r="AA4342" s="15" t="str">
        <f>VLOOKUP(Y4342,FORNECEDORES!$A$2:$G$9041,7,0)</f>
        <v>Luiz-a.silva@hotmail.com</v>
      </c>
    </row>
    <row r="4343" spans="1:27" x14ac:dyDescent="0.3">
      <c r="A4343" s="21" t="s">
        <v>9648</v>
      </c>
      <c r="B4343" s="32" t="s">
        <v>5956</v>
      </c>
      <c r="C4343" s="33">
        <v>45882</v>
      </c>
      <c r="D4343" s="33">
        <v>45883</v>
      </c>
      <c r="E4343" s="21" t="s">
        <v>34</v>
      </c>
      <c r="F4343" s="34">
        <v>483.82</v>
      </c>
      <c r="G4343" s="21" t="s">
        <v>24</v>
      </c>
      <c r="H4343" s="21" t="s">
        <v>1502</v>
      </c>
      <c r="I4343" s="22">
        <v>16928183845</v>
      </c>
      <c r="J4343" s="22" t="s">
        <v>5957</v>
      </c>
      <c r="K4343" s="40">
        <v>102570674</v>
      </c>
      <c r="L4343" s="21" t="s">
        <v>26</v>
      </c>
      <c r="M4343" s="21">
        <v>146821</v>
      </c>
      <c r="N4343" s="21">
        <v>268614</v>
      </c>
      <c r="O4343" s="21" t="s">
        <v>9649</v>
      </c>
      <c r="P4343" s="21" t="s">
        <v>26</v>
      </c>
      <c r="Q4343" s="21" t="s">
        <v>26</v>
      </c>
      <c r="R4343" s="21" t="s">
        <v>31</v>
      </c>
      <c r="S4343" s="21" t="s">
        <v>29</v>
      </c>
      <c r="T4343" s="21" t="e">
        <v>#N/A</v>
      </c>
      <c r="U4343" s="21" t="s">
        <v>30</v>
      </c>
      <c r="V4343" s="33" t="s">
        <v>30</v>
      </c>
      <c r="W4343" s="4">
        <f t="shared" si="201"/>
        <v>11</v>
      </c>
      <c r="X4343" s="14" t="str">
        <f t="shared" si="202"/>
        <v>CPF</v>
      </c>
      <c r="Y4343" s="13" t="str">
        <f t="shared" si="203"/>
        <v>169.281.838-45</v>
      </c>
      <c r="Z4343" s="10" t="str">
        <f>VLOOKUP(Y4343,FORNECEDORES!$A$2:$G$9043,3,0)</f>
        <v>LUIZ ANTONIO DA SILVA</v>
      </c>
      <c r="AA4343" s="15" t="str">
        <f>VLOOKUP(Y4343,FORNECEDORES!$A$2:$G$9041,7,0)</f>
        <v>Luiz-a.silva@hotmail.com</v>
      </c>
    </row>
    <row r="4344" spans="1:27" x14ac:dyDescent="0.3">
      <c r="A4344" s="21" t="s">
        <v>9650</v>
      </c>
      <c r="B4344" s="32" t="s">
        <v>6430</v>
      </c>
      <c r="C4344" s="33">
        <v>45882</v>
      </c>
      <c r="D4344" s="33">
        <v>45896</v>
      </c>
      <c r="E4344" s="21" t="s">
        <v>23</v>
      </c>
      <c r="F4344" s="34">
        <v>4000</v>
      </c>
      <c r="G4344" s="21" t="s">
        <v>24</v>
      </c>
      <c r="H4344" s="21" t="s">
        <v>1534</v>
      </c>
      <c r="I4344" s="22">
        <v>18515034000184</v>
      </c>
      <c r="J4344" s="22" t="s">
        <v>6556</v>
      </c>
      <c r="K4344" s="40">
        <v>102570927</v>
      </c>
      <c r="L4344" s="21" t="s">
        <v>26</v>
      </c>
      <c r="M4344" s="21">
        <v>146622</v>
      </c>
      <c r="N4344" s="21">
        <v>268272</v>
      </c>
      <c r="O4344" s="21" t="s">
        <v>9651</v>
      </c>
      <c r="P4344" s="21" t="s">
        <v>88</v>
      </c>
      <c r="Q4344" s="21" t="s">
        <v>87</v>
      </c>
      <c r="R4344" s="21" t="s">
        <v>31</v>
      </c>
      <c r="S4344" s="21" t="s">
        <v>29</v>
      </c>
      <c r="T4344" s="21" t="s">
        <v>24</v>
      </c>
      <c r="U4344" s="21">
        <v>15</v>
      </c>
      <c r="V4344" s="33">
        <v>45899</v>
      </c>
      <c r="W4344" s="4">
        <f t="shared" si="201"/>
        <v>14</v>
      </c>
      <c r="X4344" s="14" t="str">
        <f t="shared" si="202"/>
        <v>CNPJ</v>
      </c>
      <c r="Y4344" s="13" t="str">
        <f t="shared" si="203"/>
        <v>18.515.034/0001-84</v>
      </c>
      <c r="Z4344" s="10" t="str">
        <f>VLOOKUP(Y4344,FORNECEDORES!$A$2:$G$9043,3,0)</f>
        <v>VASCONCELOS &amp; FREITAS TRANSPORTES LTDA</v>
      </c>
      <c r="AA4344" s="15" t="str">
        <f>VLOOKUP(Y4344,FORNECEDORES!$A$2:$G$9041,7,0)</f>
        <v>valmirvasconcelos@hotmail.com;</v>
      </c>
    </row>
    <row r="4345" spans="1:27" x14ac:dyDescent="0.3">
      <c r="A4345" s="21" t="s">
        <v>9652</v>
      </c>
      <c r="B4345" s="32" t="s">
        <v>6004</v>
      </c>
      <c r="C4345" s="33">
        <v>45882</v>
      </c>
      <c r="D4345" s="33">
        <v>45905</v>
      </c>
      <c r="E4345" s="21" t="s">
        <v>23</v>
      </c>
      <c r="F4345" s="34">
        <v>1100</v>
      </c>
      <c r="G4345" s="21" t="s">
        <v>24</v>
      </c>
      <c r="H4345" s="21" t="s">
        <v>5031</v>
      </c>
      <c r="I4345" s="22">
        <v>3134969000143</v>
      </c>
      <c r="J4345" s="22" t="s">
        <v>6113</v>
      </c>
      <c r="K4345" s="21">
        <v>102571179</v>
      </c>
      <c r="L4345" s="21" t="s">
        <v>26</v>
      </c>
      <c r="M4345" s="21">
        <v>146663</v>
      </c>
      <c r="N4345" s="21">
        <v>268316</v>
      </c>
      <c r="O4345" s="21" t="s">
        <v>9653</v>
      </c>
      <c r="P4345" s="21" t="s">
        <v>26</v>
      </c>
      <c r="Q4345" s="21" t="s">
        <v>26</v>
      </c>
      <c r="R4345" s="21" t="s">
        <v>31</v>
      </c>
      <c r="S4345" s="21" t="s">
        <v>29</v>
      </c>
      <c r="T4345" s="21" t="e">
        <v>#N/A</v>
      </c>
      <c r="U4345" s="21" t="s">
        <v>5997</v>
      </c>
      <c r="V4345" s="33" t="s">
        <v>5997</v>
      </c>
      <c r="W4345" s="4">
        <f t="shared" si="201"/>
        <v>13</v>
      </c>
      <c r="X4345" s="14" t="str">
        <f t="shared" si="202"/>
        <v>CNPJ_INCOMPLETO_1</v>
      </c>
      <c r="Y4345" s="13" t="str">
        <f t="shared" si="203"/>
        <v>03.134.969/0001-43</v>
      </c>
      <c r="Z4345" s="10" t="str">
        <f>VLOOKUP(Y4345,FORNECEDORES!$A$2:$G$9043,3,0)</f>
        <v>TRANSPORTADORA AQUINO OSASCO LTDA</v>
      </c>
      <c r="AA4345" s="15" t="str">
        <f>VLOOKUP(Y4345,FORNECEDORES!$A$2:$G$9041,7,0)</f>
        <v>trans.aquinoosasco@terra.com.br;</v>
      </c>
    </row>
    <row r="4346" spans="1:27" x14ac:dyDescent="0.3">
      <c r="A4346" s="21" t="s">
        <v>9654</v>
      </c>
      <c r="B4346" s="32" t="s">
        <v>6004</v>
      </c>
      <c r="C4346" s="33">
        <v>45882</v>
      </c>
      <c r="D4346" s="33">
        <v>45905</v>
      </c>
      <c r="E4346" s="21" t="s">
        <v>23</v>
      </c>
      <c r="F4346" s="34">
        <v>1500</v>
      </c>
      <c r="G4346" s="21" t="s">
        <v>24</v>
      </c>
      <c r="H4346" s="21" t="s">
        <v>5031</v>
      </c>
      <c r="I4346" s="22">
        <v>3134969000143</v>
      </c>
      <c r="J4346" s="22" t="s">
        <v>6113</v>
      </c>
      <c r="K4346" s="40">
        <v>102571342</v>
      </c>
      <c r="L4346" s="21" t="s">
        <v>26</v>
      </c>
      <c r="M4346" s="21">
        <v>146755</v>
      </c>
      <c r="N4346" s="21">
        <v>268551</v>
      </c>
      <c r="O4346" s="21" t="s">
        <v>9655</v>
      </c>
      <c r="P4346" s="21" t="s">
        <v>26</v>
      </c>
      <c r="Q4346" s="21" t="s">
        <v>26</v>
      </c>
      <c r="R4346" s="21" t="s">
        <v>31</v>
      </c>
      <c r="S4346" s="21" t="s">
        <v>29</v>
      </c>
      <c r="T4346" s="21" t="e">
        <v>#N/A</v>
      </c>
      <c r="U4346" s="21" t="s">
        <v>5997</v>
      </c>
      <c r="V4346" s="33" t="s">
        <v>5997</v>
      </c>
      <c r="W4346" s="4">
        <f t="shared" si="201"/>
        <v>13</v>
      </c>
      <c r="X4346" s="14" t="str">
        <f t="shared" si="202"/>
        <v>CNPJ_INCOMPLETO_1</v>
      </c>
      <c r="Y4346" s="13" t="str">
        <f t="shared" si="203"/>
        <v>03.134.969/0001-43</v>
      </c>
      <c r="Z4346" s="10" t="str">
        <f>VLOOKUP(Y4346,FORNECEDORES!$A$2:$G$9043,3,0)</f>
        <v>TRANSPORTADORA AQUINO OSASCO LTDA</v>
      </c>
      <c r="AA4346" s="15" t="str">
        <f>VLOOKUP(Y4346,FORNECEDORES!$A$2:$G$9041,7,0)</f>
        <v>trans.aquinoosasco@terra.com.br;</v>
      </c>
    </row>
    <row r="4347" spans="1:27" x14ac:dyDescent="0.3">
      <c r="A4347" s="21" t="s">
        <v>9656</v>
      </c>
      <c r="B4347" s="32" t="s">
        <v>6004</v>
      </c>
      <c r="C4347" s="33">
        <v>45882</v>
      </c>
      <c r="D4347" s="33">
        <v>45905</v>
      </c>
      <c r="E4347" s="21" t="s">
        <v>23</v>
      </c>
      <c r="F4347" s="34">
        <v>1500</v>
      </c>
      <c r="G4347" s="21" t="s">
        <v>24</v>
      </c>
      <c r="H4347" s="21" t="s">
        <v>5031</v>
      </c>
      <c r="I4347" s="22">
        <v>3134969000143</v>
      </c>
      <c r="J4347" s="22" t="s">
        <v>6113</v>
      </c>
      <c r="K4347" s="40">
        <v>102571451</v>
      </c>
      <c r="L4347" s="21" t="s">
        <v>26</v>
      </c>
      <c r="M4347" s="21">
        <v>146734</v>
      </c>
      <c r="N4347" s="21">
        <v>268511</v>
      </c>
      <c r="O4347" s="21">
        <v>4230</v>
      </c>
      <c r="P4347" s="21" t="s">
        <v>26</v>
      </c>
      <c r="Q4347" s="21" t="s">
        <v>26</v>
      </c>
      <c r="R4347" s="21" t="s">
        <v>31</v>
      </c>
      <c r="S4347" s="21" t="s">
        <v>29</v>
      </c>
      <c r="T4347" s="21" t="e">
        <v>#N/A</v>
      </c>
      <c r="U4347" s="21" t="s">
        <v>5997</v>
      </c>
      <c r="V4347" s="33" t="s">
        <v>5997</v>
      </c>
      <c r="W4347" s="4">
        <f t="shared" si="201"/>
        <v>13</v>
      </c>
      <c r="X4347" s="14" t="str">
        <f t="shared" si="202"/>
        <v>CNPJ_INCOMPLETO_1</v>
      </c>
      <c r="Y4347" s="13" t="str">
        <f t="shared" si="203"/>
        <v>03.134.969/0001-43</v>
      </c>
      <c r="Z4347" s="10" t="str">
        <f>VLOOKUP(Y4347,FORNECEDORES!$A$2:$G$9043,3,0)</f>
        <v>TRANSPORTADORA AQUINO OSASCO LTDA</v>
      </c>
      <c r="AA4347" s="15" t="str">
        <f>VLOOKUP(Y4347,FORNECEDORES!$A$2:$G$9041,7,0)</f>
        <v>trans.aquinoosasco@terra.com.br;</v>
      </c>
    </row>
    <row r="4348" spans="1:27" x14ac:dyDescent="0.3">
      <c r="A4348" s="21" t="s">
        <v>9657</v>
      </c>
      <c r="B4348" s="32" t="s">
        <v>5992</v>
      </c>
      <c r="C4348" s="33">
        <v>45882</v>
      </c>
      <c r="D4348" s="33">
        <v>45890</v>
      </c>
      <c r="E4348" s="21" t="s">
        <v>23</v>
      </c>
      <c r="F4348" s="34">
        <v>1100</v>
      </c>
      <c r="G4348" s="21" t="s">
        <v>24</v>
      </c>
      <c r="H4348" s="21" t="s">
        <v>5993</v>
      </c>
      <c r="I4348" s="22">
        <v>48511466000188</v>
      </c>
      <c r="J4348" s="22" t="s">
        <v>6000</v>
      </c>
      <c r="K4348" s="40">
        <v>102571560</v>
      </c>
      <c r="L4348" s="21" t="s">
        <v>26</v>
      </c>
      <c r="M4348" s="21">
        <v>146741</v>
      </c>
      <c r="N4348" s="21">
        <v>268535</v>
      </c>
      <c r="O4348" s="21" t="s">
        <v>9658</v>
      </c>
      <c r="P4348" s="21" t="s">
        <v>26</v>
      </c>
      <c r="Q4348" s="21" t="s">
        <v>26</v>
      </c>
      <c r="R4348" s="21" t="s">
        <v>31</v>
      </c>
      <c r="S4348" s="21" t="s">
        <v>29</v>
      </c>
      <c r="T4348" s="21" t="s">
        <v>24</v>
      </c>
      <c r="U4348" s="21" t="s">
        <v>33</v>
      </c>
      <c r="V4348" s="33" t="s">
        <v>33</v>
      </c>
      <c r="W4348" s="4">
        <f t="shared" si="201"/>
        <v>14</v>
      </c>
      <c r="X4348" s="14" t="str">
        <f t="shared" si="202"/>
        <v>CNPJ</v>
      </c>
      <c r="Y4348" s="13" t="str">
        <f t="shared" si="203"/>
        <v>48.511.466/0001-88</v>
      </c>
      <c r="Z4348" s="10" t="str">
        <f>VLOOKUP(Y4348,FORNECEDORES!$A$2:$G$9043,3,0)</f>
        <v>JAQUELINE DE FATIMA LEMES BRITO 22790781800</v>
      </c>
      <c r="AA4348" s="15" t="str">
        <f>VLOOKUP(Y4348,FORNECEDORES!$A$2:$G$9041,7,0)</f>
        <v>jaquelinelemesbrito12@gmail.com;</v>
      </c>
    </row>
    <row r="4349" spans="1:27" x14ac:dyDescent="0.3">
      <c r="A4349" s="21" t="s">
        <v>9659</v>
      </c>
      <c r="B4349" s="32" t="s">
        <v>5992</v>
      </c>
      <c r="C4349" s="33">
        <v>45882</v>
      </c>
      <c r="D4349" s="33">
        <v>45890</v>
      </c>
      <c r="E4349" s="21" t="s">
        <v>23</v>
      </c>
      <c r="F4349" s="34">
        <v>1100</v>
      </c>
      <c r="G4349" s="21" t="s">
        <v>24</v>
      </c>
      <c r="H4349" s="21" t="s">
        <v>5993</v>
      </c>
      <c r="I4349" s="22">
        <v>48511466000188</v>
      </c>
      <c r="J4349" s="22" t="s">
        <v>6001</v>
      </c>
      <c r="K4349" s="40">
        <v>102571714</v>
      </c>
      <c r="L4349" s="21" t="s">
        <v>26</v>
      </c>
      <c r="M4349" s="21">
        <v>146742</v>
      </c>
      <c r="N4349" s="21">
        <v>268536</v>
      </c>
      <c r="O4349" s="21">
        <v>4245</v>
      </c>
      <c r="P4349" s="21" t="s">
        <v>26</v>
      </c>
      <c r="Q4349" s="21" t="s">
        <v>26</v>
      </c>
      <c r="R4349" s="21" t="s">
        <v>31</v>
      </c>
      <c r="S4349" s="21" t="s">
        <v>29</v>
      </c>
      <c r="T4349" s="21" t="s">
        <v>24</v>
      </c>
      <c r="U4349" s="21" t="s">
        <v>33</v>
      </c>
      <c r="V4349" s="33" t="s">
        <v>33</v>
      </c>
      <c r="W4349" s="4">
        <f t="shared" si="201"/>
        <v>14</v>
      </c>
      <c r="X4349" s="14" t="str">
        <f t="shared" si="202"/>
        <v>CNPJ</v>
      </c>
      <c r="Y4349" s="13" t="str">
        <f t="shared" si="203"/>
        <v>48.511.466/0001-88</v>
      </c>
      <c r="Z4349" s="10" t="str">
        <f>VLOOKUP(Y4349,FORNECEDORES!$A$2:$G$9043,3,0)</f>
        <v>JAQUELINE DE FATIMA LEMES BRITO 22790781800</v>
      </c>
      <c r="AA4349" s="15" t="str">
        <f>VLOOKUP(Y4349,FORNECEDORES!$A$2:$G$9041,7,0)</f>
        <v>jaquelinelemesbrito12@gmail.com;</v>
      </c>
    </row>
    <row r="4350" spans="1:27" x14ac:dyDescent="0.3">
      <c r="A4350" s="21" t="s">
        <v>9660</v>
      </c>
      <c r="B4350" s="32" t="s">
        <v>5992</v>
      </c>
      <c r="C4350" s="33">
        <v>45882</v>
      </c>
      <c r="D4350" s="33">
        <v>45890</v>
      </c>
      <c r="E4350" s="21" t="s">
        <v>23</v>
      </c>
      <c r="F4350" s="34">
        <v>1100</v>
      </c>
      <c r="G4350" s="21" t="s">
        <v>24</v>
      </c>
      <c r="H4350" s="21" t="s">
        <v>5993</v>
      </c>
      <c r="I4350" s="22">
        <v>48511466000188</v>
      </c>
      <c r="J4350" s="22" t="s">
        <v>6530</v>
      </c>
      <c r="K4350" s="40">
        <v>102572422</v>
      </c>
      <c r="L4350" s="21" t="s">
        <v>26</v>
      </c>
      <c r="M4350" s="21">
        <v>146716</v>
      </c>
      <c r="N4350" s="21">
        <v>268475</v>
      </c>
      <c r="O4350" s="21" t="s">
        <v>6454</v>
      </c>
      <c r="P4350" s="21" t="s">
        <v>26</v>
      </c>
      <c r="Q4350" s="21" t="s">
        <v>26</v>
      </c>
      <c r="R4350" s="21" t="s">
        <v>31</v>
      </c>
      <c r="S4350" s="21" t="s">
        <v>29</v>
      </c>
      <c r="T4350" s="21" t="s">
        <v>24</v>
      </c>
      <c r="U4350" s="21" t="s">
        <v>33</v>
      </c>
      <c r="V4350" s="33" t="s">
        <v>33</v>
      </c>
      <c r="W4350" s="4">
        <f t="shared" si="201"/>
        <v>14</v>
      </c>
      <c r="X4350" s="14" t="str">
        <f t="shared" si="202"/>
        <v>CNPJ</v>
      </c>
      <c r="Y4350" s="13" t="str">
        <f t="shared" si="203"/>
        <v>48.511.466/0001-88</v>
      </c>
      <c r="Z4350" s="10" t="str">
        <f>VLOOKUP(Y4350,FORNECEDORES!$A$2:$G$9043,3,0)</f>
        <v>JAQUELINE DE FATIMA LEMES BRITO 22790781800</v>
      </c>
      <c r="AA4350" s="15" t="str">
        <f>VLOOKUP(Y4350,FORNECEDORES!$A$2:$G$9041,7,0)</f>
        <v>jaquelinelemesbrito12@gmail.com;</v>
      </c>
    </row>
    <row r="4351" spans="1:27" x14ac:dyDescent="0.3">
      <c r="A4351" s="21" t="s">
        <v>9661</v>
      </c>
      <c r="B4351" s="32" t="s">
        <v>6170</v>
      </c>
      <c r="C4351" s="33">
        <v>45882</v>
      </c>
      <c r="D4351" s="33">
        <v>45919</v>
      </c>
      <c r="E4351" s="21" t="s">
        <v>23</v>
      </c>
      <c r="F4351" s="34">
        <v>28100</v>
      </c>
      <c r="G4351" s="21" t="s">
        <v>24</v>
      </c>
      <c r="H4351" s="21" t="s">
        <v>409</v>
      </c>
      <c r="I4351" s="22">
        <v>23612315000195</v>
      </c>
      <c r="J4351" s="22" t="s">
        <v>6175</v>
      </c>
      <c r="K4351" s="21">
        <v>102572550</v>
      </c>
      <c r="L4351" s="21" t="s">
        <v>26</v>
      </c>
      <c r="M4351" s="21">
        <v>146656</v>
      </c>
      <c r="N4351" s="21">
        <v>268306</v>
      </c>
      <c r="O4351" s="21" t="s">
        <v>9662</v>
      </c>
      <c r="P4351" s="21" t="s">
        <v>26</v>
      </c>
      <c r="Q4351" s="21" t="s">
        <v>88</v>
      </c>
      <c r="R4351" s="21" t="s">
        <v>31</v>
      </c>
      <c r="S4351" s="21" t="s">
        <v>29</v>
      </c>
      <c r="T4351" s="21" t="s">
        <v>24</v>
      </c>
      <c r="U4351" s="21">
        <v>30</v>
      </c>
      <c r="V4351" s="33">
        <v>45920</v>
      </c>
      <c r="W4351" s="4">
        <f t="shared" ref="W4351:W4414" si="204">LEN(I4351)</f>
        <v>14</v>
      </c>
      <c r="X4351" s="14" t="str">
        <f t="shared" ref="X4351:X4414" si="205">IF(W4351=14,"CNPJ",IF(W4351=12,"CNPJ_INCOMPLETO_2",IF(W4351=13,"CNPJ_INCOMPLETO_1",IF(W4351=10,"CPF_Incompleto","CPF"))))</f>
        <v>CNPJ</v>
      </c>
      <c r="Y4351" s="13" t="str">
        <f t="shared" ref="Y4351:Y4414" si="206">IF(X4351="CNPJ_INCOMPLETO_1",("0"&amp;LEFT(I4351,1)&amp;"."&amp;MID(I4351,2,3)&amp;"."&amp;MID(I4351,5,3)&amp;"/"&amp;MID(I4351,8,4)&amp;"-"&amp;MID(I4351,12,2)),IF(X4351="CNPJ_INCOMPLETO_2",("00."&amp;LEFT(I4351,3)&amp;"."&amp;MID(I4351,4,3)&amp;"/"&amp;MID(I4351,7,4)&amp;"-"&amp;MID(I4351,11,2)),IF(X4351="CNPJ",(LEFT(I4351,2)&amp;"."&amp;MID(I4351,3,3)&amp;"."&amp;MID(I4351,6,3)&amp;"/"&amp;MID(I4351,9,4)&amp;"-"&amp;MID(I4351,13,2)),IF(X4351="CPF_Incompleto",("0"&amp;LEFT(I4351,2)&amp;"."&amp;MID(I4351,3,3)&amp;"."&amp;MID(I4351,6,3)&amp;"-"&amp;MID(I4351,9,2)),(LEFT(I4351,3)&amp;"."&amp;MID(I4351,4,3)&amp;"."&amp;MID(I4351,7,3)&amp;"-"&amp;MID(I4351,10,2))))))</f>
        <v>23.612.315/0001-95</v>
      </c>
      <c r="Z4351" s="10" t="str">
        <f>VLOOKUP(Y4351,FORNECEDORES!$A$2:$G$9043,3,0)</f>
        <v>GUERRA LOGISTICA LTDA</v>
      </c>
      <c r="AA4351" s="15" t="str">
        <f>VLOOKUP(Y4351,FORNECEDORES!$A$2:$G$9041,7,0)</f>
        <v>karina.carvalho@guerralogistica.com.br; diogo.parra@guerralogistica.com.br;</v>
      </c>
    </row>
    <row r="4352" spans="1:27" x14ac:dyDescent="0.3">
      <c r="A4352" s="21" t="s">
        <v>9663</v>
      </c>
      <c r="B4352" s="32" t="s">
        <v>6367</v>
      </c>
      <c r="C4352" s="33">
        <v>45882</v>
      </c>
      <c r="D4352" s="33">
        <v>45919</v>
      </c>
      <c r="E4352" s="21" t="s">
        <v>23</v>
      </c>
      <c r="F4352" s="34">
        <v>29000</v>
      </c>
      <c r="G4352" s="21" t="s">
        <v>24</v>
      </c>
      <c r="H4352" s="21" t="s">
        <v>2629</v>
      </c>
      <c r="I4352" s="22">
        <v>26683244000100</v>
      </c>
      <c r="J4352" s="22" t="s">
        <v>6368</v>
      </c>
      <c r="K4352" s="40">
        <v>102572662</v>
      </c>
      <c r="L4352" s="21" t="s">
        <v>26</v>
      </c>
      <c r="M4352" s="21">
        <v>146648</v>
      </c>
      <c r="N4352" s="21">
        <v>268298</v>
      </c>
      <c r="O4352" s="21" t="s">
        <v>9664</v>
      </c>
      <c r="P4352" s="21" t="s">
        <v>26</v>
      </c>
      <c r="Q4352" s="21" t="s">
        <v>92</v>
      </c>
      <c r="R4352" s="21" t="s">
        <v>31</v>
      </c>
      <c r="S4352" s="21" t="s">
        <v>29</v>
      </c>
      <c r="T4352" s="21" t="s">
        <v>24</v>
      </c>
      <c r="U4352" s="21">
        <v>30</v>
      </c>
      <c r="V4352" s="33">
        <v>45920</v>
      </c>
      <c r="W4352" s="4">
        <f t="shared" si="204"/>
        <v>14</v>
      </c>
      <c r="X4352" s="14" t="str">
        <f t="shared" si="205"/>
        <v>CNPJ</v>
      </c>
      <c r="Y4352" s="13" t="str">
        <f t="shared" si="206"/>
        <v>26.683.244/0001-00</v>
      </c>
      <c r="Z4352" s="10" t="str">
        <f>VLOOKUP(Y4352,FORNECEDORES!$A$2:$G$9043,3,0)</f>
        <v>F7 LOGISTICA E TRANSPORTE LTDA</v>
      </c>
      <c r="AA4352" s="15" t="str">
        <f>VLOOKUP(Y4352,FORNECEDORES!$A$2:$G$9041,7,0)</f>
        <v>controle1@f7log.com.br; controle3@f7log.com.br; cargas@f7log.com.br; financeiro@f7log.com.br;</v>
      </c>
    </row>
    <row r="4353" spans="1:27" x14ac:dyDescent="0.3">
      <c r="A4353" s="21" t="s">
        <v>9665</v>
      </c>
      <c r="B4353" s="32" t="s">
        <v>5741</v>
      </c>
      <c r="C4353" s="35">
        <v>45882</v>
      </c>
      <c r="D4353" s="33">
        <v>45894</v>
      </c>
      <c r="E4353" s="21" t="s">
        <v>23</v>
      </c>
      <c r="F4353" s="34">
        <v>542.1</v>
      </c>
      <c r="G4353" s="21" t="s">
        <v>24</v>
      </c>
      <c r="H4353" s="21" t="s">
        <v>5742</v>
      </c>
      <c r="I4353" s="22">
        <v>4995902000166</v>
      </c>
      <c r="J4353" s="22" t="s">
        <v>5743</v>
      </c>
      <c r="K4353" s="37">
        <v>102572687</v>
      </c>
      <c r="L4353" s="21" t="s">
        <v>26</v>
      </c>
      <c r="M4353" s="21">
        <v>146826</v>
      </c>
      <c r="N4353" s="21">
        <v>268396</v>
      </c>
      <c r="O4353" s="21">
        <v>291</v>
      </c>
      <c r="P4353" s="21" t="s">
        <v>26</v>
      </c>
      <c r="Q4353" s="21" t="s">
        <v>26</v>
      </c>
      <c r="R4353" s="21" t="s">
        <v>31</v>
      </c>
      <c r="S4353" s="21" t="s">
        <v>29</v>
      </c>
      <c r="T4353" s="21" t="s">
        <v>24</v>
      </c>
      <c r="U4353" s="21" t="s">
        <v>5744</v>
      </c>
      <c r="V4353" s="33" t="s">
        <v>5744</v>
      </c>
      <c r="W4353" s="4">
        <f t="shared" si="204"/>
        <v>13</v>
      </c>
      <c r="X4353" s="14" t="str">
        <f t="shared" si="205"/>
        <v>CNPJ_INCOMPLETO_1</v>
      </c>
      <c r="Y4353" s="13" t="str">
        <f t="shared" si="206"/>
        <v>04.995.902/0001-66</v>
      </c>
      <c r="Z4353" s="10" t="str">
        <f>VLOOKUP(Y4353,FORNECEDORES!$A$2:$G$9043,3,0)</f>
        <v>J.R LIMA PERFIS PLASTICOS E TERCEIRIZACAO DE TRANS</v>
      </c>
      <c r="AA4353" s="15" t="str">
        <f>VLOOKUP(Y4353,FORNECEDORES!$A$2:$G$9041,7,0)</f>
        <v>originaltransportes@terra.com.br;</v>
      </c>
    </row>
    <row r="4354" spans="1:27" x14ac:dyDescent="0.3">
      <c r="A4354" s="21" t="s">
        <v>9666</v>
      </c>
      <c r="B4354" s="32" t="s">
        <v>6534</v>
      </c>
      <c r="C4354" s="33">
        <v>45882</v>
      </c>
      <c r="D4354" s="33">
        <v>45882</v>
      </c>
      <c r="E4354" s="21" t="s">
        <v>5680</v>
      </c>
      <c r="F4354" s="34">
        <v>176.35</v>
      </c>
      <c r="G4354" s="21" t="s">
        <v>24</v>
      </c>
      <c r="H4354" s="21" t="s">
        <v>6535</v>
      </c>
      <c r="I4354" s="22">
        <v>29861561854</v>
      </c>
      <c r="J4354" s="22" t="s">
        <v>6536</v>
      </c>
      <c r="K4354" s="40">
        <v>102572905</v>
      </c>
      <c r="L4354" s="21" t="s">
        <v>26</v>
      </c>
      <c r="M4354" s="21">
        <v>146827</v>
      </c>
      <c r="N4354" s="21">
        <v>268393</v>
      </c>
      <c r="O4354" s="21" t="s">
        <v>9667</v>
      </c>
      <c r="P4354" s="21" t="s">
        <v>26</v>
      </c>
      <c r="Q4354" s="21" t="s">
        <v>26</v>
      </c>
      <c r="R4354" s="21" t="s">
        <v>6484</v>
      </c>
      <c r="S4354" s="21" t="s">
        <v>7002</v>
      </c>
      <c r="T4354" s="21" t="s">
        <v>24</v>
      </c>
      <c r="U4354" s="21" t="s">
        <v>30</v>
      </c>
      <c r="V4354" s="33" t="s">
        <v>30</v>
      </c>
      <c r="W4354" s="4">
        <f t="shared" si="204"/>
        <v>11</v>
      </c>
      <c r="X4354" s="14" t="str">
        <f t="shared" si="205"/>
        <v>CPF</v>
      </c>
      <c r="Y4354" s="13" t="str">
        <f t="shared" si="206"/>
        <v>298.615.618-54</v>
      </c>
      <c r="Z4354" s="10" t="str">
        <f>VLOOKUP(Y4354,FORNECEDORES!$A$2:$G$9043,3,0)</f>
        <v>EDILENE ALMEIDA  DE LUCENA</v>
      </c>
      <c r="AA4354" s="15" t="str">
        <f>VLOOKUP(Y4354,FORNECEDORES!$A$2:$G$9041,7,0)</f>
        <v>edilenealmeidadelucena@gmail.com;</v>
      </c>
    </row>
    <row r="4355" spans="1:27" x14ac:dyDescent="0.3">
      <c r="A4355" s="21" t="s">
        <v>9666</v>
      </c>
      <c r="B4355" s="32" t="s">
        <v>6534</v>
      </c>
      <c r="C4355" s="33">
        <v>45882</v>
      </c>
      <c r="D4355" s="33">
        <v>45883</v>
      </c>
      <c r="E4355" s="21" t="s">
        <v>34</v>
      </c>
      <c r="F4355" s="34">
        <v>176.35</v>
      </c>
      <c r="G4355" s="21" t="s">
        <v>24</v>
      </c>
      <c r="H4355" s="21" t="s">
        <v>6535</v>
      </c>
      <c r="I4355" s="22">
        <v>29861561854</v>
      </c>
      <c r="J4355" s="22" t="s">
        <v>6536</v>
      </c>
      <c r="K4355" s="40">
        <v>102572905</v>
      </c>
      <c r="L4355" s="21" t="s">
        <v>26</v>
      </c>
      <c r="M4355" s="21">
        <v>146827</v>
      </c>
      <c r="N4355" s="21">
        <v>268393</v>
      </c>
      <c r="O4355" s="21" t="s">
        <v>9667</v>
      </c>
      <c r="P4355" s="21" t="s">
        <v>26</v>
      </c>
      <c r="Q4355" s="21" t="s">
        <v>26</v>
      </c>
      <c r="R4355" s="21" t="s">
        <v>6484</v>
      </c>
      <c r="S4355" s="21" t="s">
        <v>7002</v>
      </c>
      <c r="T4355" s="21" t="s">
        <v>24</v>
      </c>
      <c r="U4355" s="21" t="s">
        <v>30</v>
      </c>
      <c r="V4355" s="33" t="s">
        <v>30</v>
      </c>
      <c r="W4355" s="4">
        <f t="shared" si="204"/>
        <v>11</v>
      </c>
      <c r="X4355" s="14" t="str">
        <f t="shared" si="205"/>
        <v>CPF</v>
      </c>
      <c r="Y4355" s="13" t="str">
        <f t="shared" si="206"/>
        <v>298.615.618-54</v>
      </c>
      <c r="Z4355" s="10" t="str">
        <f>VLOOKUP(Y4355,FORNECEDORES!$A$2:$G$9043,3,0)</f>
        <v>EDILENE ALMEIDA  DE LUCENA</v>
      </c>
      <c r="AA4355" s="15" t="str">
        <f>VLOOKUP(Y4355,FORNECEDORES!$A$2:$G$9041,7,0)</f>
        <v>edilenealmeidadelucena@gmail.com;</v>
      </c>
    </row>
    <row r="4356" spans="1:27" x14ac:dyDescent="0.3">
      <c r="A4356" s="21" t="s">
        <v>9668</v>
      </c>
      <c r="B4356" s="32" t="s">
        <v>6004</v>
      </c>
      <c r="C4356" s="33">
        <v>45882</v>
      </c>
      <c r="D4356" s="33">
        <v>45905</v>
      </c>
      <c r="E4356" s="21" t="s">
        <v>23</v>
      </c>
      <c r="F4356" s="34">
        <v>3000</v>
      </c>
      <c r="G4356" s="21" t="s">
        <v>24</v>
      </c>
      <c r="H4356" s="21" t="s">
        <v>5031</v>
      </c>
      <c r="I4356" s="22">
        <v>3134969000143</v>
      </c>
      <c r="J4356" s="22" t="s">
        <v>7520</v>
      </c>
      <c r="K4356" s="40">
        <v>102572948</v>
      </c>
      <c r="L4356" s="21" t="s">
        <v>26</v>
      </c>
      <c r="M4356" s="21">
        <v>146752</v>
      </c>
      <c r="N4356" s="21">
        <v>268547</v>
      </c>
      <c r="O4356" s="21">
        <v>4266</v>
      </c>
      <c r="P4356" s="21" t="s">
        <v>26</v>
      </c>
      <c r="Q4356" s="21" t="s">
        <v>26</v>
      </c>
      <c r="R4356" s="21" t="s">
        <v>31</v>
      </c>
      <c r="S4356" s="21" t="s">
        <v>29</v>
      </c>
      <c r="T4356" s="21" t="e">
        <v>#N/A</v>
      </c>
      <c r="U4356" s="21" t="s">
        <v>5997</v>
      </c>
      <c r="V4356" s="33" t="s">
        <v>5997</v>
      </c>
      <c r="W4356" s="4">
        <f t="shared" si="204"/>
        <v>13</v>
      </c>
      <c r="X4356" s="14" t="str">
        <f t="shared" si="205"/>
        <v>CNPJ_INCOMPLETO_1</v>
      </c>
      <c r="Y4356" s="13" t="str">
        <f t="shared" si="206"/>
        <v>03.134.969/0001-43</v>
      </c>
      <c r="Z4356" s="10" t="str">
        <f>VLOOKUP(Y4356,FORNECEDORES!$A$2:$G$9043,3,0)</f>
        <v>TRANSPORTADORA AQUINO OSASCO LTDA</v>
      </c>
      <c r="AA4356" s="15" t="str">
        <f>VLOOKUP(Y4356,FORNECEDORES!$A$2:$G$9041,7,0)</f>
        <v>trans.aquinoosasco@terra.com.br;</v>
      </c>
    </row>
    <row r="4357" spans="1:27" x14ac:dyDescent="0.3">
      <c r="A4357" s="21" t="s">
        <v>9669</v>
      </c>
      <c r="B4357" s="32" t="s">
        <v>6534</v>
      </c>
      <c r="C4357" s="33">
        <v>45882</v>
      </c>
      <c r="D4357" s="33">
        <v>45882</v>
      </c>
      <c r="E4357" s="21" t="s">
        <v>5680</v>
      </c>
      <c r="F4357" s="34">
        <v>313.89</v>
      </c>
      <c r="G4357" s="21" t="s">
        <v>24</v>
      </c>
      <c r="H4357" s="21" t="s">
        <v>6535</v>
      </c>
      <c r="I4357" s="22">
        <v>29861561854</v>
      </c>
      <c r="J4357" s="22" t="s">
        <v>6536</v>
      </c>
      <c r="K4357" s="21">
        <v>102573000</v>
      </c>
      <c r="L4357" s="21" t="s">
        <v>26</v>
      </c>
      <c r="M4357" s="21">
        <v>146828</v>
      </c>
      <c r="N4357" s="21">
        <v>268402</v>
      </c>
      <c r="O4357" s="21" t="s">
        <v>9670</v>
      </c>
      <c r="P4357" s="21" t="s">
        <v>26</v>
      </c>
      <c r="Q4357" s="21" t="s">
        <v>26</v>
      </c>
      <c r="R4357" s="21" t="s">
        <v>31</v>
      </c>
      <c r="S4357" s="21" t="s">
        <v>29</v>
      </c>
      <c r="T4357" s="21" t="e">
        <v>#N/A</v>
      </c>
      <c r="U4357" s="21" t="s">
        <v>30</v>
      </c>
      <c r="V4357" s="33" t="s">
        <v>30</v>
      </c>
      <c r="W4357" s="4">
        <f t="shared" si="204"/>
        <v>11</v>
      </c>
      <c r="X4357" s="14" t="str">
        <f t="shared" si="205"/>
        <v>CPF</v>
      </c>
      <c r="Y4357" s="13" t="str">
        <f t="shared" si="206"/>
        <v>298.615.618-54</v>
      </c>
      <c r="Z4357" s="10" t="str">
        <f>VLOOKUP(Y4357,FORNECEDORES!$A$2:$G$9043,3,0)</f>
        <v>EDILENE ALMEIDA  DE LUCENA</v>
      </c>
      <c r="AA4357" s="15" t="str">
        <f>VLOOKUP(Y4357,FORNECEDORES!$A$2:$G$9041,7,0)</f>
        <v>edilenealmeidadelucena@gmail.com;</v>
      </c>
    </row>
    <row r="4358" spans="1:27" x14ac:dyDescent="0.3">
      <c r="A4358" s="21" t="s">
        <v>9669</v>
      </c>
      <c r="B4358" s="32" t="s">
        <v>6534</v>
      </c>
      <c r="C4358" s="33">
        <v>45882</v>
      </c>
      <c r="D4358" s="33">
        <v>45883</v>
      </c>
      <c r="E4358" s="21" t="s">
        <v>34</v>
      </c>
      <c r="F4358" s="34">
        <v>313.89</v>
      </c>
      <c r="G4358" s="21" t="s">
        <v>24</v>
      </c>
      <c r="H4358" s="21" t="s">
        <v>6535</v>
      </c>
      <c r="I4358" s="22">
        <v>29861561854</v>
      </c>
      <c r="J4358" s="22" t="s">
        <v>6536</v>
      </c>
      <c r="K4358" s="40">
        <v>102573000</v>
      </c>
      <c r="L4358" s="21" t="s">
        <v>26</v>
      </c>
      <c r="M4358" s="21">
        <v>146828</v>
      </c>
      <c r="N4358" s="21">
        <v>268402</v>
      </c>
      <c r="O4358" s="21" t="s">
        <v>9670</v>
      </c>
      <c r="P4358" s="21" t="s">
        <v>26</v>
      </c>
      <c r="Q4358" s="21" t="s">
        <v>26</v>
      </c>
      <c r="R4358" s="21" t="s">
        <v>31</v>
      </c>
      <c r="S4358" s="21" t="s">
        <v>29</v>
      </c>
      <c r="T4358" s="21" t="e">
        <v>#N/A</v>
      </c>
      <c r="U4358" s="21" t="s">
        <v>30</v>
      </c>
      <c r="V4358" s="33" t="s">
        <v>30</v>
      </c>
      <c r="W4358" s="4">
        <f t="shared" si="204"/>
        <v>11</v>
      </c>
      <c r="X4358" s="14" t="str">
        <f t="shared" si="205"/>
        <v>CPF</v>
      </c>
      <c r="Y4358" s="13" t="str">
        <f t="shared" si="206"/>
        <v>298.615.618-54</v>
      </c>
      <c r="Z4358" s="10" t="str">
        <f>VLOOKUP(Y4358,FORNECEDORES!$A$2:$G$9043,3,0)</f>
        <v>EDILENE ALMEIDA  DE LUCENA</v>
      </c>
      <c r="AA4358" s="15" t="str">
        <f>VLOOKUP(Y4358,FORNECEDORES!$A$2:$G$9041,7,0)</f>
        <v>edilenealmeidadelucena@gmail.com;</v>
      </c>
    </row>
    <row r="4359" spans="1:27" x14ac:dyDescent="0.3">
      <c r="A4359" s="21" t="s">
        <v>9671</v>
      </c>
      <c r="B4359" s="32" t="s">
        <v>6004</v>
      </c>
      <c r="C4359" s="33">
        <v>45882</v>
      </c>
      <c r="D4359" s="33">
        <v>45905</v>
      </c>
      <c r="E4359" s="21" t="s">
        <v>23</v>
      </c>
      <c r="F4359" s="34">
        <v>1500</v>
      </c>
      <c r="G4359" s="21" t="s">
        <v>24</v>
      </c>
      <c r="H4359" s="21" t="s">
        <v>5031</v>
      </c>
      <c r="I4359" s="22">
        <v>3134969000143</v>
      </c>
      <c r="J4359" s="22" t="s">
        <v>6005</v>
      </c>
      <c r="K4359" s="40">
        <v>102573021</v>
      </c>
      <c r="L4359" s="21" t="s">
        <v>26</v>
      </c>
      <c r="M4359" s="21">
        <v>146731</v>
      </c>
      <c r="N4359" s="21">
        <v>268506</v>
      </c>
      <c r="O4359" s="21">
        <v>4223</v>
      </c>
      <c r="P4359" s="21" t="s">
        <v>26</v>
      </c>
      <c r="Q4359" s="21" t="s">
        <v>26</v>
      </c>
      <c r="R4359" s="21" t="s">
        <v>31</v>
      </c>
      <c r="S4359" s="21" t="s">
        <v>29</v>
      </c>
      <c r="T4359" s="21" t="e">
        <v>#N/A</v>
      </c>
      <c r="U4359" s="21" t="s">
        <v>5997</v>
      </c>
      <c r="V4359" s="33" t="s">
        <v>5997</v>
      </c>
      <c r="W4359" s="4">
        <f t="shared" si="204"/>
        <v>13</v>
      </c>
      <c r="X4359" s="14" t="str">
        <f t="shared" si="205"/>
        <v>CNPJ_INCOMPLETO_1</v>
      </c>
      <c r="Y4359" s="13" t="str">
        <f t="shared" si="206"/>
        <v>03.134.969/0001-43</v>
      </c>
      <c r="Z4359" s="10" t="str">
        <f>VLOOKUP(Y4359,FORNECEDORES!$A$2:$G$9043,3,0)</f>
        <v>TRANSPORTADORA AQUINO OSASCO LTDA</v>
      </c>
      <c r="AA4359" s="15" t="str">
        <f>VLOOKUP(Y4359,FORNECEDORES!$A$2:$G$9041,7,0)</f>
        <v>trans.aquinoosasco@terra.com.br;</v>
      </c>
    </row>
    <row r="4360" spans="1:27" x14ac:dyDescent="0.3">
      <c r="A4360" s="21" t="s">
        <v>9672</v>
      </c>
      <c r="B4360" s="32" t="s">
        <v>6374</v>
      </c>
      <c r="C4360" s="33">
        <v>45882</v>
      </c>
      <c r="D4360" s="33">
        <v>45919</v>
      </c>
      <c r="E4360" s="21" t="s">
        <v>23</v>
      </c>
      <c r="F4360" s="34">
        <v>3333.33</v>
      </c>
      <c r="G4360" s="21" t="s">
        <v>24</v>
      </c>
      <c r="H4360" s="21" t="s">
        <v>2112</v>
      </c>
      <c r="I4360" s="22">
        <v>3945518000196</v>
      </c>
      <c r="J4360" s="22" t="s">
        <v>9673</v>
      </c>
      <c r="K4360" s="40">
        <v>102573140</v>
      </c>
      <c r="L4360" s="21" t="s">
        <v>26</v>
      </c>
      <c r="M4360" s="21">
        <v>146759</v>
      </c>
      <c r="N4360" s="21">
        <v>268567</v>
      </c>
      <c r="O4360" s="21">
        <v>4272</v>
      </c>
      <c r="P4360" s="21" t="s">
        <v>26</v>
      </c>
      <c r="Q4360" s="21" t="s">
        <v>91</v>
      </c>
      <c r="R4360" s="21" t="s">
        <v>31</v>
      </c>
      <c r="S4360" s="21" t="s">
        <v>29</v>
      </c>
      <c r="T4360" s="21" t="s">
        <v>24</v>
      </c>
      <c r="U4360" s="21">
        <v>30</v>
      </c>
      <c r="V4360" s="33">
        <v>45920</v>
      </c>
      <c r="W4360" s="4">
        <f t="shared" si="204"/>
        <v>13</v>
      </c>
      <c r="X4360" s="14" t="str">
        <f t="shared" si="205"/>
        <v>CNPJ_INCOMPLETO_1</v>
      </c>
      <c r="Y4360" s="13" t="str">
        <f t="shared" si="206"/>
        <v>03.945.518/0001-96</v>
      </c>
      <c r="Z4360" s="10" t="str">
        <f>VLOOKUP(Y4360,FORNECEDORES!$A$2:$G$9043,3,0)</f>
        <v>ELITE EXPRESS LTDA</v>
      </c>
      <c r="AA4360" s="15" t="str">
        <f>VLOOKUP(Y4360,FORNECEDORES!$A$2:$G$9041,7,0)</f>
        <v>leonardo@mwmtransportes.com; wagner@mwmtransportes.com;</v>
      </c>
    </row>
    <row r="4361" spans="1:27" x14ac:dyDescent="0.3">
      <c r="A4361" s="21" t="s">
        <v>9674</v>
      </c>
      <c r="B4361" s="32" t="s">
        <v>6517</v>
      </c>
      <c r="C4361" s="33">
        <v>45882</v>
      </c>
      <c r="D4361" s="33">
        <v>45919</v>
      </c>
      <c r="E4361" s="21" t="s">
        <v>23</v>
      </c>
      <c r="F4361" s="38">
        <v>6900</v>
      </c>
      <c r="G4361" s="21" t="s">
        <v>24</v>
      </c>
      <c r="H4361" s="21" t="s">
        <v>565</v>
      </c>
      <c r="I4361" s="22">
        <v>49804103000101</v>
      </c>
      <c r="J4361" s="22" t="s">
        <v>9010</v>
      </c>
      <c r="K4361" s="40">
        <v>102573282</v>
      </c>
      <c r="L4361" s="21" t="s">
        <v>26</v>
      </c>
      <c r="M4361" s="21">
        <v>146753</v>
      </c>
      <c r="N4361" s="21">
        <v>268548</v>
      </c>
      <c r="O4361" s="21">
        <v>4267</v>
      </c>
      <c r="P4361" s="21" t="s">
        <v>26</v>
      </c>
      <c r="Q4361" s="21" t="s">
        <v>27</v>
      </c>
      <c r="R4361" s="21" t="s">
        <v>31</v>
      </c>
      <c r="S4361" s="21" t="s">
        <v>29</v>
      </c>
      <c r="T4361" s="21" t="s">
        <v>24</v>
      </c>
      <c r="U4361" s="21">
        <v>30</v>
      </c>
      <c r="V4361" s="33">
        <v>45920</v>
      </c>
      <c r="W4361" s="4">
        <f t="shared" si="204"/>
        <v>14</v>
      </c>
      <c r="X4361" s="14" t="str">
        <f t="shared" si="205"/>
        <v>CNPJ</v>
      </c>
      <c r="Y4361" s="13" t="str">
        <f t="shared" si="206"/>
        <v>49.804.103/0001-01</v>
      </c>
      <c r="Z4361" s="10" t="str">
        <f>VLOOKUP(Y4361,FORNECEDORES!$A$2:$G$9043,3,0)</f>
        <v>MVC EXPRESS SOLUCOES LOGISTICAS LTDA</v>
      </c>
      <c r="AA4361" s="15" t="str">
        <f>VLOOKUP(Y4361,FORNECEDORES!$A$2:$G$9041,7,0)</f>
        <v>marcelo.souza@mvcexpress.com.br;operacional@mvcexpress.com.br; comercial@mvcexpress.com.br;</v>
      </c>
    </row>
    <row r="4362" spans="1:27" x14ac:dyDescent="0.3">
      <c r="A4362" s="21" t="s">
        <v>9675</v>
      </c>
      <c r="B4362" s="32" t="s">
        <v>5949</v>
      </c>
      <c r="C4362" s="33">
        <v>45882</v>
      </c>
      <c r="D4362" s="33">
        <v>45882</v>
      </c>
      <c r="E4362" s="21" t="s">
        <v>5680</v>
      </c>
      <c r="F4362" s="34">
        <v>486.5</v>
      </c>
      <c r="G4362" s="21" t="s">
        <v>24</v>
      </c>
      <c r="H4362" s="21" t="s">
        <v>5950</v>
      </c>
      <c r="I4362" s="22">
        <v>30521520843</v>
      </c>
      <c r="J4362" s="22" t="s">
        <v>5951</v>
      </c>
      <c r="K4362" s="40">
        <v>102573479</v>
      </c>
      <c r="L4362" s="21" t="s">
        <v>26</v>
      </c>
      <c r="M4362" s="21">
        <v>146831</v>
      </c>
      <c r="N4362" s="21">
        <v>268403</v>
      </c>
      <c r="O4362" s="21">
        <v>296</v>
      </c>
      <c r="P4362" s="21" t="s">
        <v>26</v>
      </c>
      <c r="Q4362" s="21" t="s">
        <v>26</v>
      </c>
      <c r="R4362" s="21" t="s">
        <v>31</v>
      </c>
      <c r="S4362" s="21" t="s">
        <v>29</v>
      </c>
      <c r="T4362" s="21" t="e">
        <v>#N/A</v>
      </c>
      <c r="U4362" s="21" t="s">
        <v>30</v>
      </c>
      <c r="V4362" s="33" t="s">
        <v>30</v>
      </c>
      <c r="W4362" s="4">
        <f t="shared" si="204"/>
        <v>11</v>
      </c>
      <c r="X4362" s="14" t="str">
        <f t="shared" si="205"/>
        <v>CPF</v>
      </c>
      <c r="Y4362" s="13" t="str">
        <f t="shared" si="206"/>
        <v>305.215.208-43</v>
      </c>
      <c r="Z4362" s="10" t="str">
        <f>VLOOKUP(Y4362,FORNECEDORES!$A$2:$G$9043,3,0)</f>
        <v>AVELINO JOSÉ PATRÍCIO FERREIRA</v>
      </c>
      <c r="AA4362" s="15" t="str">
        <f>VLOOKUP(Y4362,FORNECEDORES!$A$2:$G$9041,7,0)</f>
        <v>fernandatigrao4@gmail.com;</v>
      </c>
    </row>
    <row r="4363" spans="1:27" x14ac:dyDescent="0.3">
      <c r="A4363" s="21" t="s">
        <v>9675</v>
      </c>
      <c r="B4363" s="32" t="s">
        <v>5949</v>
      </c>
      <c r="C4363" s="33">
        <v>45882</v>
      </c>
      <c r="D4363" s="33">
        <v>45883</v>
      </c>
      <c r="E4363" s="21" t="s">
        <v>34</v>
      </c>
      <c r="F4363" s="34">
        <v>486.5</v>
      </c>
      <c r="G4363" s="21" t="s">
        <v>24</v>
      </c>
      <c r="H4363" s="21" t="s">
        <v>5950</v>
      </c>
      <c r="I4363" s="22">
        <v>30521520843</v>
      </c>
      <c r="J4363" s="22" t="s">
        <v>5951</v>
      </c>
      <c r="K4363" s="40">
        <v>102573479</v>
      </c>
      <c r="L4363" s="21" t="s">
        <v>26</v>
      </c>
      <c r="M4363" s="21">
        <v>146831</v>
      </c>
      <c r="N4363" s="21">
        <v>268403</v>
      </c>
      <c r="O4363" s="21">
        <v>296</v>
      </c>
      <c r="P4363" s="21" t="s">
        <v>26</v>
      </c>
      <c r="Q4363" s="21" t="s">
        <v>26</v>
      </c>
      <c r="R4363" s="21" t="s">
        <v>31</v>
      </c>
      <c r="S4363" s="21" t="s">
        <v>29</v>
      </c>
      <c r="T4363" s="21" t="e">
        <v>#N/A</v>
      </c>
      <c r="U4363" s="21" t="s">
        <v>30</v>
      </c>
      <c r="V4363" s="33" t="s">
        <v>30</v>
      </c>
      <c r="W4363" s="4">
        <f t="shared" si="204"/>
        <v>11</v>
      </c>
      <c r="X4363" s="14" t="str">
        <f t="shared" si="205"/>
        <v>CPF</v>
      </c>
      <c r="Y4363" s="13" t="str">
        <f t="shared" si="206"/>
        <v>305.215.208-43</v>
      </c>
      <c r="Z4363" s="10" t="str">
        <f>VLOOKUP(Y4363,FORNECEDORES!$A$2:$G$9043,3,0)</f>
        <v>AVELINO JOSÉ PATRÍCIO FERREIRA</v>
      </c>
      <c r="AA4363" s="15" t="str">
        <f>VLOOKUP(Y4363,FORNECEDORES!$A$2:$G$9041,7,0)</f>
        <v>fernandatigrao4@gmail.com;</v>
      </c>
    </row>
    <row r="4364" spans="1:27" x14ac:dyDescent="0.3">
      <c r="A4364" s="21" t="s">
        <v>9676</v>
      </c>
      <c r="B4364" s="32" t="s">
        <v>5992</v>
      </c>
      <c r="C4364" s="33">
        <v>45882</v>
      </c>
      <c r="D4364" s="33">
        <v>45890</v>
      </c>
      <c r="E4364" s="21" t="s">
        <v>23</v>
      </c>
      <c r="F4364" s="34">
        <v>1100</v>
      </c>
      <c r="G4364" s="21" t="s">
        <v>24</v>
      </c>
      <c r="H4364" s="21" t="s">
        <v>5993</v>
      </c>
      <c r="I4364" s="22">
        <v>48511466000188</v>
      </c>
      <c r="J4364" s="22" t="s">
        <v>6530</v>
      </c>
      <c r="K4364" s="40">
        <v>102573506</v>
      </c>
      <c r="L4364" s="21" t="s">
        <v>26</v>
      </c>
      <c r="M4364" s="21">
        <v>146740</v>
      </c>
      <c r="N4364" s="21">
        <v>268534</v>
      </c>
      <c r="O4364" s="21">
        <v>4241</v>
      </c>
      <c r="P4364" s="21" t="s">
        <v>26</v>
      </c>
      <c r="Q4364" s="21" t="s">
        <v>26</v>
      </c>
      <c r="R4364" s="21" t="s">
        <v>31</v>
      </c>
      <c r="S4364" s="21" t="s">
        <v>29</v>
      </c>
      <c r="T4364" s="21" t="s">
        <v>24</v>
      </c>
      <c r="U4364" s="21" t="s">
        <v>33</v>
      </c>
      <c r="V4364" s="33" t="s">
        <v>33</v>
      </c>
      <c r="W4364" s="4">
        <f t="shared" si="204"/>
        <v>14</v>
      </c>
      <c r="X4364" s="14" t="str">
        <f t="shared" si="205"/>
        <v>CNPJ</v>
      </c>
      <c r="Y4364" s="13" t="str">
        <f t="shared" si="206"/>
        <v>48.511.466/0001-88</v>
      </c>
      <c r="Z4364" s="10" t="str">
        <f>VLOOKUP(Y4364,FORNECEDORES!$A$2:$G$9043,3,0)</f>
        <v>JAQUELINE DE FATIMA LEMES BRITO 22790781800</v>
      </c>
      <c r="AA4364" s="15" t="str">
        <f>VLOOKUP(Y4364,FORNECEDORES!$A$2:$G$9041,7,0)</f>
        <v>jaquelinelemesbrito12@gmail.com;</v>
      </c>
    </row>
    <row r="4365" spans="1:27" x14ac:dyDescent="0.3">
      <c r="A4365" s="21" t="s">
        <v>9677</v>
      </c>
      <c r="B4365" s="32" t="s">
        <v>5992</v>
      </c>
      <c r="C4365" s="33">
        <v>45882</v>
      </c>
      <c r="D4365" s="33">
        <v>45890</v>
      </c>
      <c r="E4365" s="21" t="s">
        <v>23</v>
      </c>
      <c r="F4365" s="34">
        <v>1100</v>
      </c>
      <c r="G4365" s="21" t="s">
        <v>24</v>
      </c>
      <c r="H4365" s="21" t="s">
        <v>5993</v>
      </c>
      <c r="I4365" s="22">
        <v>48511466000188</v>
      </c>
      <c r="J4365" s="22" t="s">
        <v>6000</v>
      </c>
      <c r="K4365" s="40">
        <v>102573695</v>
      </c>
      <c r="L4365" s="21" t="s">
        <v>26</v>
      </c>
      <c r="M4365" s="21">
        <v>146725</v>
      </c>
      <c r="N4365" s="21">
        <v>268499</v>
      </c>
      <c r="O4365" s="21">
        <v>4222</v>
      </c>
      <c r="P4365" s="21" t="s">
        <v>26</v>
      </c>
      <c r="Q4365" s="21" t="s">
        <v>26</v>
      </c>
      <c r="R4365" s="21" t="s">
        <v>31</v>
      </c>
      <c r="S4365" s="21" t="s">
        <v>29</v>
      </c>
      <c r="T4365" s="21" t="s">
        <v>24</v>
      </c>
      <c r="U4365" s="21" t="s">
        <v>33</v>
      </c>
      <c r="V4365" s="33" t="s">
        <v>33</v>
      </c>
      <c r="W4365" s="4">
        <f t="shared" si="204"/>
        <v>14</v>
      </c>
      <c r="X4365" s="14" t="str">
        <f t="shared" si="205"/>
        <v>CNPJ</v>
      </c>
      <c r="Y4365" s="13" t="str">
        <f t="shared" si="206"/>
        <v>48.511.466/0001-88</v>
      </c>
      <c r="Z4365" s="10" t="str">
        <f>VLOOKUP(Y4365,FORNECEDORES!$A$2:$G$9043,3,0)</f>
        <v>JAQUELINE DE FATIMA LEMES BRITO 22790781800</v>
      </c>
      <c r="AA4365" s="15" t="str">
        <f>VLOOKUP(Y4365,FORNECEDORES!$A$2:$G$9041,7,0)</f>
        <v>jaquelinelemesbrito12@gmail.com;</v>
      </c>
    </row>
    <row r="4366" spans="1:27" x14ac:dyDescent="0.3">
      <c r="A4366" s="21" t="s">
        <v>9678</v>
      </c>
      <c r="B4366" s="32" t="s">
        <v>6025</v>
      </c>
      <c r="C4366" s="33">
        <v>45882</v>
      </c>
      <c r="D4366" s="33">
        <v>45882</v>
      </c>
      <c r="E4366" s="21" t="s">
        <v>5680</v>
      </c>
      <c r="F4366" s="34">
        <v>1576.26</v>
      </c>
      <c r="G4366" s="21" t="s">
        <v>24</v>
      </c>
      <c r="H4366" s="21" t="s">
        <v>1459</v>
      </c>
      <c r="I4366" s="22">
        <v>58751050030</v>
      </c>
      <c r="J4366" s="22" t="s">
        <v>6026</v>
      </c>
      <c r="K4366" s="40">
        <v>102573782</v>
      </c>
      <c r="L4366" s="21" t="s">
        <v>26</v>
      </c>
      <c r="M4366" s="21">
        <v>146761</v>
      </c>
      <c r="N4366" s="21">
        <v>268569</v>
      </c>
      <c r="O4366" s="21">
        <v>3625</v>
      </c>
      <c r="P4366" s="21" t="s">
        <v>27</v>
      </c>
      <c r="Q4366" s="21" t="s">
        <v>27</v>
      </c>
      <c r="R4366" s="21" t="s">
        <v>28</v>
      </c>
      <c r="S4366" s="21" t="s">
        <v>5691</v>
      </c>
      <c r="T4366" s="21" t="e">
        <v>#N/A</v>
      </c>
      <c r="U4366" s="21" t="s">
        <v>30</v>
      </c>
      <c r="V4366" s="33" t="s">
        <v>30</v>
      </c>
      <c r="W4366" s="4">
        <f t="shared" si="204"/>
        <v>11</v>
      </c>
      <c r="X4366" s="14" t="str">
        <f t="shared" si="205"/>
        <v>CPF</v>
      </c>
      <c r="Y4366" s="13" t="str">
        <f t="shared" si="206"/>
        <v>587.510.500-30</v>
      </c>
      <c r="Z4366" s="10" t="str">
        <f>VLOOKUP(Y4366,FORNECEDORES!$A$2:$G$9043,3,0)</f>
        <v>VANDERLI DASSOLER</v>
      </c>
      <c r="AA4366" s="15" t="str">
        <f>VLOOKUP(Y4366,FORNECEDORES!$A$2:$G$9041,7,0)</f>
        <v>vanderliegv@gmail.com;</v>
      </c>
    </row>
    <row r="4367" spans="1:27" x14ac:dyDescent="0.3">
      <c r="A4367" s="21" t="s">
        <v>9678</v>
      </c>
      <c r="B4367" s="32" t="s">
        <v>6025</v>
      </c>
      <c r="C4367" s="33">
        <v>45882</v>
      </c>
      <c r="D4367" s="33">
        <v>45883</v>
      </c>
      <c r="E4367" s="21" t="s">
        <v>34</v>
      </c>
      <c r="F4367" s="34">
        <v>1050.8399999999999</v>
      </c>
      <c r="G4367" s="21" t="s">
        <v>24</v>
      </c>
      <c r="H4367" s="21" t="s">
        <v>1459</v>
      </c>
      <c r="I4367" s="22">
        <v>58751050030</v>
      </c>
      <c r="J4367" s="22" t="s">
        <v>6026</v>
      </c>
      <c r="K4367" s="40">
        <v>102573782</v>
      </c>
      <c r="L4367" s="21" t="s">
        <v>26</v>
      </c>
      <c r="M4367" s="21">
        <v>146761</v>
      </c>
      <c r="N4367" s="21">
        <v>268569</v>
      </c>
      <c r="O4367" s="21">
        <v>3625</v>
      </c>
      <c r="P4367" s="21" t="s">
        <v>27</v>
      </c>
      <c r="Q4367" s="21" t="s">
        <v>27</v>
      </c>
      <c r="R4367" s="21" t="s">
        <v>28</v>
      </c>
      <c r="S4367" s="21" t="s">
        <v>5691</v>
      </c>
      <c r="T4367" s="21" t="e">
        <v>#N/A</v>
      </c>
      <c r="U4367" s="21" t="s">
        <v>30</v>
      </c>
      <c r="V4367" s="33" t="s">
        <v>30</v>
      </c>
      <c r="W4367" s="4">
        <f t="shared" si="204"/>
        <v>11</v>
      </c>
      <c r="X4367" s="14" t="str">
        <f t="shared" si="205"/>
        <v>CPF</v>
      </c>
      <c r="Y4367" s="13" t="str">
        <f t="shared" si="206"/>
        <v>587.510.500-30</v>
      </c>
      <c r="Z4367" s="10" t="str">
        <f>VLOOKUP(Y4367,FORNECEDORES!$A$2:$G$9043,3,0)</f>
        <v>VANDERLI DASSOLER</v>
      </c>
      <c r="AA4367" s="15" t="str">
        <f>VLOOKUP(Y4367,FORNECEDORES!$A$2:$G$9041,7,0)</f>
        <v>vanderliegv@gmail.com;</v>
      </c>
    </row>
    <row r="4368" spans="1:27" x14ac:dyDescent="0.3">
      <c r="A4368" s="21" t="s">
        <v>9679</v>
      </c>
      <c r="B4368" s="32" t="s">
        <v>5952</v>
      </c>
      <c r="C4368" s="33">
        <v>45882</v>
      </c>
      <c r="D4368" s="33">
        <v>45882</v>
      </c>
      <c r="E4368" s="21" t="s">
        <v>5680</v>
      </c>
      <c r="F4368" s="34">
        <v>279.97000000000003</v>
      </c>
      <c r="G4368" s="21" t="s">
        <v>24</v>
      </c>
      <c r="H4368" s="21" t="s">
        <v>1476</v>
      </c>
      <c r="I4368" s="22">
        <v>11483749819</v>
      </c>
      <c r="J4368" s="22" t="s">
        <v>5953</v>
      </c>
      <c r="K4368" s="40">
        <v>102573908</v>
      </c>
      <c r="L4368" s="21" t="s">
        <v>26</v>
      </c>
      <c r="M4368" s="21">
        <v>146832</v>
      </c>
      <c r="N4368" s="21">
        <v>268398</v>
      </c>
      <c r="O4368" s="21">
        <v>297</v>
      </c>
      <c r="P4368" s="21" t="s">
        <v>26</v>
      </c>
      <c r="Q4368" s="21" t="s">
        <v>26</v>
      </c>
      <c r="R4368" s="21" t="s">
        <v>31</v>
      </c>
      <c r="S4368" s="21" t="s">
        <v>29</v>
      </c>
      <c r="T4368" s="21" t="e">
        <v>#N/A</v>
      </c>
      <c r="U4368" s="21" t="s">
        <v>30</v>
      </c>
      <c r="V4368" s="33" t="s">
        <v>30</v>
      </c>
      <c r="W4368" s="4">
        <f t="shared" si="204"/>
        <v>11</v>
      </c>
      <c r="X4368" s="14" t="str">
        <f t="shared" si="205"/>
        <v>CPF</v>
      </c>
      <c r="Y4368" s="13" t="str">
        <f t="shared" si="206"/>
        <v>114.837.498-19</v>
      </c>
      <c r="Z4368" s="10" t="str">
        <f>VLOOKUP(Y4368,FORNECEDORES!$A$2:$G$9043,3,0)</f>
        <v>CLAUDIO DA SILVA SELLI</v>
      </c>
      <c r="AA4368" s="15" t="str">
        <f>VLOOKUP(Y4368,FORNECEDORES!$A$2:$G$9041,7,0)</f>
        <v>claudiosilvaselli@gmail.com; robertaselli@gmail.com;</v>
      </c>
    </row>
    <row r="4369" spans="1:27" x14ac:dyDescent="0.3">
      <c r="A4369" s="21" t="s">
        <v>9679</v>
      </c>
      <c r="B4369" s="32" t="s">
        <v>5952</v>
      </c>
      <c r="C4369" s="33">
        <v>45882</v>
      </c>
      <c r="D4369" s="33">
        <v>45883</v>
      </c>
      <c r="E4369" s="21" t="s">
        <v>34</v>
      </c>
      <c r="F4369" s="34">
        <v>279.97000000000003</v>
      </c>
      <c r="G4369" s="21" t="s">
        <v>24</v>
      </c>
      <c r="H4369" s="21" t="s">
        <v>1476</v>
      </c>
      <c r="I4369" s="22">
        <v>11483749819</v>
      </c>
      <c r="J4369" s="22" t="s">
        <v>5953</v>
      </c>
      <c r="K4369" s="21">
        <v>102573908</v>
      </c>
      <c r="L4369" s="21" t="s">
        <v>26</v>
      </c>
      <c r="M4369" s="21">
        <v>146832</v>
      </c>
      <c r="N4369" s="21">
        <v>268398</v>
      </c>
      <c r="O4369" s="21">
        <v>297</v>
      </c>
      <c r="P4369" s="21" t="s">
        <v>26</v>
      </c>
      <c r="Q4369" s="21" t="s">
        <v>26</v>
      </c>
      <c r="R4369" s="21" t="s">
        <v>31</v>
      </c>
      <c r="S4369" s="21" t="s">
        <v>29</v>
      </c>
      <c r="T4369" s="21" t="e">
        <v>#N/A</v>
      </c>
      <c r="U4369" s="21" t="s">
        <v>30</v>
      </c>
      <c r="V4369" s="33" t="s">
        <v>30</v>
      </c>
      <c r="W4369" s="4">
        <f t="shared" si="204"/>
        <v>11</v>
      </c>
      <c r="X4369" s="14" t="str">
        <f t="shared" si="205"/>
        <v>CPF</v>
      </c>
      <c r="Y4369" s="13" t="str">
        <f t="shared" si="206"/>
        <v>114.837.498-19</v>
      </c>
      <c r="Z4369" s="10" t="str">
        <f>VLOOKUP(Y4369,FORNECEDORES!$A$2:$G$9043,3,0)</f>
        <v>CLAUDIO DA SILVA SELLI</v>
      </c>
      <c r="AA4369" s="15" t="str">
        <f>VLOOKUP(Y4369,FORNECEDORES!$A$2:$G$9041,7,0)</f>
        <v>claudiosilvaselli@gmail.com; robertaselli@gmail.com;</v>
      </c>
    </row>
    <row r="4370" spans="1:27" x14ac:dyDescent="0.3">
      <c r="A4370" s="21" t="s">
        <v>9680</v>
      </c>
      <c r="B4370" s="32" t="s">
        <v>5992</v>
      </c>
      <c r="C4370" s="33">
        <v>45882</v>
      </c>
      <c r="D4370" s="33">
        <v>45890</v>
      </c>
      <c r="E4370" s="21" t="s">
        <v>23</v>
      </c>
      <c r="F4370" s="34">
        <v>1100</v>
      </c>
      <c r="G4370" s="21" t="s">
        <v>24</v>
      </c>
      <c r="H4370" s="21" t="s">
        <v>5993</v>
      </c>
      <c r="I4370" s="22">
        <v>48511466000188</v>
      </c>
      <c r="J4370" s="22" t="s">
        <v>6001</v>
      </c>
      <c r="K4370" s="21">
        <v>102573912</v>
      </c>
      <c r="L4370" s="21" t="s">
        <v>26</v>
      </c>
      <c r="M4370" s="21">
        <v>146721</v>
      </c>
      <c r="N4370" s="21">
        <v>268487</v>
      </c>
      <c r="O4370" s="21">
        <v>4216</v>
      </c>
      <c r="P4370" s="21" t="s">
        <v>26</v>
      </c>
      <c r="Q4370" s="21" t="s">
        <v>26</v>
      </c>
      <c r="R4370" s="21" t="s">
        <v>31</v>
      </c>
      <c r="S4370" s="21" t="s">
        <v>29</v>
      </c>
      <c r="T4370" s="21" t="s">
        <v>24</v>
      </c>
      <c r="U4370" s="21" t="s">
        <v>33</v>
      </c>
      <c r="V4370" s="33" t="s">
        <v>33</v>
      </c>
      <c r="W4370" s="4">
        <f t="shared" si="204"/>
        <v>14</v>
      </c>
      <c r="X4370" s="14" t="str">
        <f t="shared" si="205"/>
        <v>CNPJ</v>
      </c>
      <c r="Y4370" s="13" t="str">
        <f t="shared" si="206"/>
        <v>48.511.466/0001-88</v>
      </c>
      <c r="Z4370" s="10" t="str">
        <f>VLOOKUP(Y4370,FORNECEDORES!$A$2:$G$9043,3,0)</f>
        <v>JAQUELINE DE FATIMA LEMES BRITO 22790781800</v>
      </c>
      <c r="AA4370" s="15" t="str">
        <f>VLOOKUP(Y4370,FORNECEDORES!$A$2:$G$9041,7,0)</f>
        <v>jaquelinelemesbrito12@gmail.com;</v>
      </c>
    </row>
    <row r="4371" spans="1:27" x14ac:dyDescent="0.3">
      <c r="A4371" s="21" t="s">
        <v>9681</v>
      </c>
      <c r="B4371" s="32" t="s">
        <v>5949</v>
      </c>
      <c r="C4371" s="33">
        <v>45882</v>
      </c>
      <c r="D4371" s="33">
        <v>45882</v>
      </c>
      <c r="E4371" s="21" t="s">
        <v>5680</v>
      </c>
      <c r="F4371" s="34">
        <v>486.5</v>
      </c>
      <c r="G4371" s="21" t="s">
        <v>24</v>
      </c>
      <c r="H4371" s="21" t="s">
        <v>5950</v>
      </c>
      <c r="I4371" s="22">
        <v>30521520843</v>
      </c>
      <c r="J4371" s="22" t="s">
        <v>5951</v>
      </c>
      <c r="K4371" s="21">
        <v>102574389</v>
      </c>
      <c r="L4371" s="21" t="s">
        <v>26</v>
      </c>
      <c r="M4371" s="21">
        <v>146712</v>
      </c>
      <c r="N4371" s="21">
        <v>268394</v>
      </c>
      <c r="O4371" s="21">
        <v>298</v>
      </c>
      <c r="P4371" s="21" t="s">
        <v>26</v>
      </c>
      <c r="Q4371" s="21" t="s">
        <v>26</v>
      </c>
      <c r="R4371" s="21" t="s">
        <v>31</v>
      </c>
      <c r="S4371" s="21" t="s">
        <v>29</v>
      </c>
      <c r="T4371" s="21" t="e">
        <v>#N/A</v>
      </c>
      <c r="U4371" s="21" t="s">
        <v>30</v>
      </c>
      <c r="V4371" s="33" t="s">
        <v>30</v>
      </c>
      <c r="W4371" s="4">
        <f t="shared" si="204"/>
        <v>11</v>
      </c>
      <c r="X4371" s="14" t="str">
        <f t="shared" si="205"/>
        <v>CPF</v>
      </c>
      <c r="Y4371" s="13" t="str">
        <f t="shared" si="206"/>
        <v>305.215.208-43</v>
      </c>
      <c r="Z4371" s="10" t="str">
        <f>VLOOKUP(Y4371,FORNECEDORES!$A$2:$G$9043,3,0)</f>
        <v>AVELINO JOSÉ PATRÍCIO FERREIRA</v>
      </c>
      <c r="AA4371" s="15" t="str">
        <f>VLOOKUP(Y4371,FORNECEDORES!$A$2:$G$9041,7,0)</f>
        <v>fernandatigrao4@gmail.com;</v>
      </c>
    </row>
    <row r="4372" spans="1:27" x14ac:dyDescent="0.3">
      <c r="A4372" s="21" t="s">
        <v>9681</v>
      </c>
      <c r="B4372" s="32" t="s">
        <v>5949</v>
      </c>
      <c r="C4372" s="33">
        <v>45882</v>
      </c>
      <c r="D4372" s="33">
        <v>45883</v>
      </c>
      <c r="E4372" s="21" t="s">
        <v>34</v>
      </c>
      <c r="F4372" s="34">
        <v>486.5</v>
      </c>
      <c r="G4372" s="21" t="s">
        <v>24</v>
      </c>
      <c r="H4372" s="21" t="s">
        <v>5950</v>
      </c>
      <c r="I4372" s="22">
        <v>30521520843</v>
      </c>
      <c r="J4372" s="22" t="s">
        <v>5951</v>
      </c>
      <c r="K4372" s="40">
        <v>102574389</v>
      </c>
      <c r="L4372" s="21" t="s">
        <v>26</v>
      </c>
      <c r="M4372" s="21">
        <v>146712</v>
      </c>
      <c r="N4372" s="21">
        <v>268394</v>
      </c>
      <c r="O4372" s="21">
        <v>298</v>
      </c>
      <c r="P4372" s="21" t="s">
        <v>26</v>
      </c>
      <c r="Q4372" s="21" t="s">
        <v>26</v>
      </c>
      <c r="R4372" s="21" t="s">
        <v>31</v>
      </c>
      <c r="S4372" s="21" t="s">
        <v>29</v>
      </c>
      <c r="T4372" s="21" t="e">
        <v>#N/A</v>
      </c>
      <c r="U4372" s="21" t="s">
        <v>30</v>
      </c>
      <c r="V4372" s="33" t="s">
        <v>30</v>
      </c>
      <c r="W4372" s="4">
        <f t="shared" si="204"/>
        <v>11</v>
      </c>
      <c r="X4372" s="14" t="str">
        <f t="shared" si="205"/>
        <v>CPF</v>
      </c>
      <c r="Y4372" s="13" t="str">
        <f t="shared" si="206"/>
        <v>305.215.208-43</v>
      </c>
      <c r="Z4372" s="10" t="str">
        <f>VLOOKUP(Y4372,FORNECEDORES!$A$2:$G$9043,3,0)</f>
        <v>AVELINO JOSÉ PATRÍCIO FERREIRA</v>
      </c>
      <c r="AA4372" s="15" t="str">
        <f>VLOOKUP(Y4372,FORNECEDORES!$A$2:$G$9041,7,0)</f>
        <v>fernandatigrao4@gmail.com;</v>
      </c>
    </row>
    <row r="4373" spans="1:27" x14ac:dyDescent="0.3">
      <c r="A4373" s="21" t="s">
        <v>9682</v>
      </c>
      <c r="B4373" s="32" t="s">
        <v>6348</v>
      </c>
      <c r="C4373" s="33">
        <v>45882</v>
      </c>
      <c r="D4373" s="33">
        <v>45882</v>
      </c>
      <c r="E4373" s="21" t="s">
        <v>5680</v>
      </c>
      <c r="F4373" s="34">
        <v>2247.63</v>
      </c>
      <c r="G4373" s="21" t="s">
        <v>24</v>
      </c>
      <c r="H4373" s="21" t="s">
        <v>1167</v>
      </c>
      <c r="I4373" s="22">
        <v>8540589400</v>
      </c>
      <c r="J4373" s="22" t="s">
        <v>6349</v>
      </c>
      <c r="K4373" s="21">
        <v>102574396</v>
      </c>
      <c r="L4373" s="21" t="s">
        <v>26</v>
      </c>
      <c r="M4373" s="21">
        <v>146789</v>
      </c>
      <c r="N4373" s="21">
        <v>268649</v>
      </c>
      <c r="O4373" s="21">
        <v>4814</v>
      </c>
      <c r="P4373" s="21" t="s">
        <v>88</v>
      </c>
      <c r="Q4373" s="21" t="s">
        <v>74</v>
      </c>
      <c r="R4373" s="21" t="s">
        <v>31</v>
      </c>
      <c r="S4373" s="21" t="s">
        <v>29</v>
      </c>
      <c r="T4373" s="21" t="e">
        <v>#N/A</v>
      </c>
      <c r="U4373" s="21" t="s">
        <v>30</v>
      </c>
      <c r="V4373" s="33" t="s">
        <v>30</v>
      </c>
      <c r="W4373" s="4">
        <f t="shared" si="204"/>
        <v>10</v>
      </c>
      <c r="X4373" s="14" t="str">
        <f t="shared" si="205"/>
        <v>CPF_Incompleto</v>
      </c>
      <c r="Y4373" s="13" t="str">
        <f t="shared" si="206"/>
        <v>085.405.894-00</v>
      </c>
      <c r="Z4373" s="10" t="str">
        <f>VLOOKUP(Y4373,FORNECEDORES!$A$2:$G$9043,3,0)</f>
        <v>JOVADISSON DOS SANTOS ARAUJO</v>
      </c>
      <c r="AA4373" s="15" t="str">
        <f>VLOOKUP(Y4373,FORNECEDORES!$A$2:$G$9041,7,0)</f>
        <v>jovadisson@hotmail.com</v>
      </c>
    </row>
    <row r="4374" spans="1:27" x14ac:dyDescent="0.3">
      <c r="A4374" s="21" t="s">
        <v>9682</v>
      </c>
      <c r="B4374" s="32" t="s">
        <v>6348</v>
      </c>
      <c r="C4374" s="33">
        <v>45882</v>
      </c>
      <c r="D4374" s="33">
        <v>45883</v>
      </c>
      <c r="E4374" s="21" t="s">
        <v>34</v>
      </c>
      <c r="F4374" s="34">
        <v>963.27</v>
      </c>
      <c r="G4374" s="21" t="s">
        <v>24</v>
      </c>
      <c r="H4374" s="21" t="s">
        <v>1167</v>
      </c>
      <c r="I4374" s="22">
        <v>8540589400</v>
      </c>
      <c r="J4374" s="22" t="s">
        <v>6349</v>
      </c>
      <c r="K4374" s="40">
        <v>102574396</v>
      </c>
      <c r="L4374" s="21" t="s">
        <v>26</v>
      </c>
      <c r="M4374" s="21">
        <v>146789</v>
      </c>
      <c r="N4374" s="21">
        <v>268649</v>
      </c>
      <c r="O4374" s="21">
        <v>4814</v>
      </c>
      <c r="P4374" s="21" t="s">
        <v>88</v>
      </c>
      <c r="Q4374" s="21" t="s">
        <v>74</v>
      </c>
      <c r="R4374" s="21" t="s">
        <v>31</v>
      </c>
      <c r="S4374" s="21" t="s">
        <v>29</v>
      </c>
      <c r="T4374" s="21" t="e">
        <v>#N/A</v>
      </c>
      <c r="U4374" s="21" t="s">
        <v>30</v>
      </c>
      <c r="V4374" s="33" t="s">
        <v>30</v>
      </c>
      <c r="W4374" s="4">
        <f t="shared" si="204"/>
        <v>10</v>
      </c>
      <c r="X4374" s="14" t="str">
        <f t="shared" si="205"/>
        <v>CPF_Incompleto</v>
      </c>
      <c r="Y4374" s="13" t="str">
        <f t="shared" si="206"/>
        <v>085.405.894-00</v>
      </c>
      <c r="Z4374" s="10" t="str">
        <f>VLOOKUP(Y4374,FORNECEDORES!$A$2:$G$9043,3,0)</f>
        <v>JOVADISSON DOS SANTOS ARAUJO</v>
      </c>
      <c r="AA4374" s="15" t="str">
        <f>VLOOKUP(Y4374,FORNECEDORES!$A$2:$G$9041,7,0)</f>
        <v>jovadisson@hotmail.com</v>
      </c>
    </row>
    <row r="4375" spans="1:27" x14ac:dyDescent="0.3">
      <c r="A4375" s="21" t="s">
        <v>9683</v>
      </c>
      <c r="B4375" s="32" t="s">
        <v>6037</v>
      </c>
      <c r="C4375" s="33">
        <v>45882</v>
      </c>
      <c r="D4375" s="33">
        <v>45882</v>
      </c>
      <c r="E4375" s="21" t="s">
        <v>5680</v>
      </c>
      <c r="F4375" s="34">
        <v>1693.02</v>
      </c>
      <c r="G4375" s="21" t="s">
        <v>24</v>
      </c>
      <c r="H4375" s="21" t="s">
        <v>1467</v>
      </c>
      <c r="I4375" s="22">
        <v>1378687078</v>
      </c>
      <c r="J4375" s="22" t="s">
        <v>6038</v>
      </c>
      <c r="K4375" s="40">
        <v>102574410</v>
      </c>
      <c r="L4375" s="21" t="s">
        <v>26</v>
      </c>
      <c r="M4375" s="21">
        <v>146768</v>
      </c>
      <c r="N4375" s="21">
        <v>268598</v>
      </c>
      <c r="O4375" s="21">
        <v>3627</v>
      </c>
      <c r="P4375" s="21" t="s">
        <v>27</v>
      </c>
      <c r="Q4375" s="21" t="s">
        <v>27</v>
      </c>
      <c r="R4375" s="21" t="s">
        <v>28</v>
      </c>
      <c r="S4375" s="21" t="s">
        <v>5691</v>
      </c>
      <c r="T4375" s="21" t="e">
        <v>#N/A</v>
      </c>
      <c r="U4375" s="21" t="s">
        <v>30</v>
      </c>
      <c r="V4375" s="33" t="s">
        <v>30</v>
      </c>
      <c r="W4375" s="4">
        <f t="shared" si="204"/>
        <v>10</v>
      </c>
      <c r="X4375" s="14" t="str">
        <f t="shared" si="205"/>
        <v>CPF_Incompleto</v>
      </c>
      <c r="Y4375" s="13" t="str">
        <f t="shared" si="206"/>
        <v>013.786.870-78</v>
      </c>
      <c r="Z4375" s="10" t="str">
        <f>VLOOKUP(Y4375,FORNECEDORES!$A$2:$G$9043,3,0)</f>
        <v>CRISTIAN DA SILVA MARINHO</v>
      </c>
      <c r="AA4375" s="15" t="str">
        <f>VLOOKUP(Y4375,FORNECEDORES!$A$2:$G$9041,7,0)</f>
        <v>transportezilico@hotmail.com;</v>
      </c>
    </row>
    <row r="4376" spans="1:27" x14ac:dyDescent="0.3">
      <c r="A4376" s="21" t="s">
        <v>9683</v>
      </c>
      <c r="B4376" s="32" t="s">
        <v>6037</v>
      </c>
      <c r="C4376" s="33">
        <v>45882</v>
      </c>
      <c r="D4376" s="33">
        <v>45883</v>
      </c>
      <c r="E4376" s="21" t="s">
        <v>34</v>
      </c>
      <c r="F4376" s="34">
        <v>1128.68</v>
      </c>
      <c r="G4376" s="21" t="s">
        <v>24</v>
      </c>
      <c r="H4376" s="21" t="s">
        <v>1467</v>
      </c>
      <c r="I4376" s="22">
        <v>1378687078</v>
      </c>
      <c r="J4376" s="22" t="s">
        <v>6038</v>
      </c>
      <c r="K4376" s="40">
        <v>102574410</v>
      </c>
      <c r="L4376" s="21" t="s">
        <v>26</v>
      </c>
      <c r="M4376" s="21">
        <v>146768</v>
      </c>
      <c r="N4376" s="21">
        <v>268598</v>
      </c>
      <c r="O4376" s="21">
        <v>3627</v>
      </c>
      <c r="P4376" s="21" t="s">
        <v>27</v>
      </c>
      <c r="Q4376" s="21" t="s">
        <v>27</v>
      </c>
      <c r="R4376" s="21" t="s">
        <v>28</v>
      </c>
      <c r="S4376" s="21" t="s">
        <v>5691</v>
      </c>
      <c r="T4376" s="21" t="e">
        <v>#N/A</v>
      </c>
      <c r="U4376" s="21" t="s">
        <v>30</v>
      </c>
      <c r="V4376" s="33" t="s">
        <v>30</v>
      </c>
      <c r="W4376" s="4">
        <f t="shared" si="204"/>
        <v>10</v>
      </c>
      <c r="X4376" s="14" t="str">
        <f t="shared" si="205"/>
        <v>CPF_Incompleto</v>
      </c>
      <c r="Y4376" s="13" t="str">
        <f t="shared" si="206"/>
        <v>013.786.870-78</v>
      </c>
      <c r="Z4376" s="10" t="str">
        <f>VLOOKUP(Y4376,FORNECEDORES!$A$2:$G$9043,3,0)</f>
        <v>CRISTIAN DA SILVA MARINHO</v>
      </c>
      <c r="AA4376" s="15" t="str">
        <f>VLOOKUP(Y4376,FORNECEDORES!$A$2:$G$9041,7,0)</f>
        <v>transportezilico@hotmail.com;</v>
      </c>
    </row>
    <row r="4377" spans="1:27" x14ac:dyDescent="0.3">
      <c r="A4377" s="21" t="s">
        <v>9684</v>
      </c>
      <c r="B4377" s="32" t="s">
        <v>6332</v>
      </c>
      <c r="C4377" s="33">
        <v>45882</v>
      </c>
      <c r="D4377" s="33">
        <v>45882</v>
      </c>
      <c r="E4377" s="21" t="s">
        <v>5680</v>
      </c>
      <c r="F4377" s="34">
        <v>2310</v>
      </c>
      <c r="G4377" s="21" t="s">
        <v>24</v>
      </c>
      <c r="H4377" s="21" t="s">
        <v>6333</v>
      </c>
      <c r="I4377" s="22">
        <v>55525007000119</v>
      </c>
      <c r="J4377" s="22" t="s">
        <v>6334</v>
      </c>
      <c r="K4377" s="40">
        <v>102574534</v>
      </c>
      <c r="L4377" s="21" t="s">
        <v>26</v>
      </c>
      <c r="M4377" s="21">
        <v>146803</v>
      </c>
      <c r="N4377" s="21">
        <v>268675</v>
      </c>
      <c r="O4377" s="21">
        <v>4823</v>
      </c>
      <c r="P4377" s="21" t="s">
        <v>88</v>
      </c>
      <c r="Q4377" s="21" t="s">
        <v>92</v>
      </c>
      <c r="R4377" s="21" t="s">
        <v>31</v>
      </c>
      <c r="S4377" s="21" t="s">
        <v>29</v>
      </c>
      <c r="T4377" s="21" t="e">
        <v>#N/A</v>
      </c>
      <c r="U4377" s="21" t="s">
        <v>30</v>
      </c>
      <c r="V4377" s="33" t="s">
        <v>30</v>
      </c>
      <c r="W4377" s="4">
        <f t="shared" si="204"/>
        <v>14</v>
      </c>
      <c r="X4377" s="14" t="str">
        <f t="shared" si="205"/>
        <v>CNPJ</v>
      </c>
      <c r="Y4377" s="13" t="str">
        <f t="shared" si="206"/>
        <v>55.525.007/0001-19</v>
      </c>
      <c r="Z4377" s="10" t="str">
        <f>VLOOKUP(Y4377,FORNECEDORES!$A$2:$G$9043,3,0)</f>
        <v>ANSELMO FOSTER FELICIANO DA SILVA</v>
      </c>
      <c r="AA4377" s="15" t="str">
        <f>VLOOKUP(Y4377,FORNECEDORES!$A$2:$G$9041,7,0)</f>
        <v>mundialtecnicas@gmail.com;</v>
      </c>
    </row>
    <row r="4378" spans="1:27" x14ac:dyDescent="0.3">
      <c r="A4378" s="21" t="s">
        <v>9684</v>
      </c>
      <c r="B4378" s="32" t="s">
        <v>6332</v>
      </c>
      <c r="C4378" s="33">
        <v>45882</v>
      </c>
      <c r="D4378" s="33">
        <v>45890</v>
      </c>
      <c r="E4378" s="21" t="s">
        <v>34</v>
      </c>
      <c r="F4378" s="34">
        <v>990</v>
      </c>
      <c r="G4378" s="21" t="s">
        <v>24</v>
      </c>
      <c r="H4378" s="21" t="s">
        <v>6333</v>
      </c>
      <c r="I4378" s="22">
        <v>55525007000119</v>
      </c>
      <c r="J4378" s="22" t="s">
        <v>6334</v>
      </c>
      <c r="K4378" s="40">
        <v>102574534</v>
      </c>
      <c r="L4378" s="21" t="s">
        <v>26</v>
      </c>
      <c r="M4378" s="21">
        <v>146803</v>
      </c>
      <c r="N4378" s="21">
        <v>268675</v>
      </c>
      <c r="O4378" s="21">
        <v>4823</v>
      </c>
      <c r="P4378" s="21" t="s">
        <v>88</v>
      </c>
      <c r="Q4378" s="21" t="s">
        <v>92</v>
      </c>
      <c r="R4378" s="21" t="s">
        <v>31</v>
      </c>
      <c r="S4378" s="21" t="s">
        <v>29</v>
      </c>
      <c r="T4378" s="21" t="e">
        <v>#N/A</v>
      </c>
      <c r="U4378" s="21" t="s">
        <v>30</v>
      </c>
      <c r="V4378" s="33" t="s">
        <v>30</v>
      </c>
      <c r="W4378" s="4">
        <f t="shared" si="204"/>
        <v>14</v>
      </c>
      <c r="X4378" s="14" t="str">
        <f t="shared" si="205"/>
        <v>CNPJ</v>
      </c>
      <c r="Y4378" s="13" t="str">
        <f t="shared" si="206"/>
        <v>55.525.007/0001-19</v>
      </c>
      <c r="Z4378" s="10" t="str">
        <f>VLOOKUP(Y4378,FORNECEDORES!$A$2:$G$9043,3,0)</f>
        <v>ANSELMO FOSTER FELICIANO DA SILVA</v>
      </c>
      <c r="AA4378" s="15" t="str">
        <f>VLOOKUP(Y4378,FORNECEDORES!$A$2:$G$9041,7,0)</f>
        <v>mundialtecnicas@gmail.com;</v>
      </c>
    </row>
    <row r="4379" spans="1:27" x14ac:dyDescent="0.3">
      <c r="A4379" s="21" t="s">
        <v>9685</v>
      </c>
      <c r="B4379" s="32" t="s">
        <v>5949</v>
      </c>
      <c r="C4379" s="33">
        <v>45882</v>
      </c>
      <c r="D4379" s="33">
        <v>45882</v>
      </c>
      <c r="E4379" s="21" t="s">
        <v>5680</v>
      </c>
      <c r="F4379" s="34">
        <v>389.2</v>
      </c>
      <c r="G4379" s="21" t="s">
        <v>24</v>
      </c>
      <c r="H4379" s="21" t="s">
        <v>5950</v>
      </c>
      <c r="I4379" s="22">
        <v>30521520843</v>
      </c>
      <c r="J4379" s="22" t="s">
        <v>5951</v>
      </c>
      <c r="K4379" s="40">
        <v>102574619</v>
      </c>
      <c r="L4379" s="21" t="s">
        <v>26</v>
      </c>
      <c r="M4379" s="21">
        <v>146833</v>
      </c>
      <c r="N4379" s="21">
        <v>268395</v>
      </c>
      <c r="O4379" s="21">
        <v>299</v>
      </c>
      <c r="P4379" s="21" t="s">
        <v>26</v>
      </c>
      <c r="Q4379" s="21" t="s">
        <v>26</v>
      </c>
      <c r="R4379" s="21" t="s">
        <v>31</v>
      </c>
      <c r="S4379" s="21" t="s">
        <v>29</v>
      </c>
      <c r="T4379" s="21" t="e">
        <v>#N/A</v>
      </c>
      <c r="U4379" s="21" t="s">
        <v>30</v>
      </c>
      <c r="V4379" s="33" t="s">
        <v>30</v>
      </c>
      <c r="W4379" s="4">
        <f t="shared" si="204"/>
        <v>11</v>
      </c>
      <c r="X4379" s="14" t="str">
        <f t="shared" si="205"/>
        <v>CPF</v>
      </c>
      <c r="Y4379" s="13" t="str">
        <f t="shared" si="206"/>
        <v>305.215.208-43</v>
      </c>
      <c r="Z4379" s="10" t="str">
        <f>VLOOKUP(Y4379,FORNECEDORES!$A$2:$G$9043,3,0)</f>
        <v>AVELINO JOSÉ PATRÍCIO FERREIRA</v>
      </c>
      <c r="AA4379" s="15" t="str">
        <f>VLOOKUP(Y4379,FORNECEDORES!$A$2:$G$9041,7,0)</f>
        <v>fernandatigrao4@gmail.com;</v>
      </c>
    </row>
    <row r="4380" spans="1:27" x14ac:dyDescent="0.3">
      <c r="A4380" s="21" t="s">
        <v>9685</v>
      </c>
      <c r="B4380" s="32" t="s">
        <v>5949</v>
      </c>
      <c r="C4380" s="33">
        <v>45882</v>
      </c>
      <c r="D4380" s="33">
        <v>45883</v>
      </c>
      <c r="E4380" s="21" t="s">
        <v>34</v>
      </c>
      <c r="F4380" s="34">
        <v>389.2</v>
      </c>
      <c r="G4380" s="21" t="s">
        <v>24</v>
      </c>
      <c r="H4380" s="21" t="s">
        <v>5950</v>
      </c>
      <c r="I4380" s="22">
        <v>30521520843</v>
      </c>
      <c r="J4380" s="22" t="s">
        <v>5951</v>
      </c>
      <c r="K4380" s="21">
        <v>102574619</v>
      </c>
      <c r="L4380" s="21" t="s">
        <v>26</v>
      </c>
      <c r="M4380" s="21">
        <v>146833</v>
      </c>
      <c r="N4380" s="21">
        <v>268395</v>
      </c>
      <c r="O4380" s="21">
        <v>299</v>
      </c>
      <c r="P4380" s="21" t="s">
        <v>26</v>
      </c>
      <c r="Q4380" s="21" t="s">
        <v>26</v>
      </c>
      <c r="R4380" s="21" t="s">
        <v>31</v>
      </c>
      <c r="S4380" s="21" t="s">
        <v>29</v>
      </c>
      <c r="T4380" s="21" t="e">
        <v>#N/A</v>
      </c>
      <c r="U4380" s="21" t="s">
        <v>30</v>
      </c>
      <c r="V4380" s="33" t="s">
        <v>30</v>
      </c>
      <c r="W4380" s="4">
        <f t="shared" si="204"/>
        <v>11</v>
      </c>
      <c r="X4380" s="14" t="str">
        <f t="shared" si="205"/>
        <v>CPF</v>
      </c>
      <c r="Y4380" s="13" t="str">
        <f t="shared" si="206"/>
        <v>305.215.208-43</v>
      </c>
      <c r="Z4380" s="10" t="str">
        <f>VLOOKUP(Y4380,FORNECEDORES!$A$2:$G$9043,3,0)</f>
        <v>AVELINO JOSÉ PATRÍCIO FERREIRA</v>
      </c>
      <c r="AA4380" s="15" t="str">
        <f>VLOOKUP(Y4380,FORNECEDORES!$A$2:$G$9041,7,0)</f>
        <v>fernandatigrao4@gmail.com;</v>
      </c>
    </row>
    <row r="4381" spans="1:27" x14ac:dyDescent="0.3">
      <c r="A4381" s="21" t="s">
        <v>9686</v>
      </c>
      <c r="B4381" s="32" t="s">
        <v>5960</v>
      </c>
      <c r="C4381" s="33">
        <v>45882</v>
      </c>
      <c r="D4381" s="33">
        <v>45882</v>
      </c>
      <c r="E4381" s="21" t="s">
        <v>5680</v>
      </c>
      <c r="F4381" s="34">
        <v>2335.1999999999998</v>
      </c>
      <c r="G4381" s="21" t="s">
        <v>24</v>
      </c>
      <c r="H4381" s="21" t="s">
        <v>1606</v>
      </c>
      <c r="I4381" s="22">
        <v>3270791852</v>
      </c>
      <c r="J4381" s="22" t="s">
        <v>5977</v>
      </c>
      <c r="K4381" s="40">
        <v>102574689</v>
      </c>
      <c r="L4381" s="21" t="s">
        <v>26</v>
      </c>
      <c r="M4381" s="21">
        <v>146811</v>
      </c>
      <c r="N4381" s="21">
        <v>268684</v>
      </c>
      <c r="O4381" s="21">
        <v>4298</v>
      </c>
      <c r="P4381" s="21" t="s">
        <v>26</v>
      </c>
      <c r="Q4381" s="21" t="s">
        <v>90</v>
      </c>
      <c r="R4381" s="21" t="s">
        <v>31</v>
      </c>
      <c r="S4381" s="21" t="s">
        <v>29</v>
      </c>
      <c r="T4381" s="21" t="s">
        <v>24</v>
      </c>
      <c r="U4381" s="21" t="s">
        <v>30</v>
      </c>
      <c r="V4381" s="33" t="s">
        <v>30</v>
      </c>
      <c r="W4381" s="4">
        <f t="shared" si="204"/>
        <v>10</v>
      </c>
      <c r="X4381" s="14" t="str">
        <f t="shared" si="205"/>
        <v>CPF_Incompleto</v>
      </c>
      <c r="Y4381" s="13" t="str">
        <f t="shared" si="206"/>
        <v>032.707.918-52</v>
      </c>
      <c r="Z4381" s="10" t="str">
        <f>VLOOKUP(Y4381,FORNECEDORES!$A$2:$G$9043,3,0)</f>
        <v>ANTONIO APARECIDO ALVES</v>
      </c>
      <c r="AA4381" s="15" t="str">
        <f>VLOOKUP(Y4381,FORNECEDORES!$A$2:$G$9041,7,0)</f>
        <v>logistica.onix@gmail.com;</v>
      </c>
    </row>
    <row r="4382" spans="1:27" x14ac:dyDescent="0.3">
      <c r="A4382" s="21" t="s">
        <v>9686</v>
      </c>
      <c r="B4382" s="32" t="s">
        <v>5960</v>
      </c>
      <c r="C4382" s="33">
        <v>45882</v>
      </c>
      <c r="D4382" s="33">
        <v>45883</v>
      </c>
      <c r="E4382" s="21" t="s">
        <v>34</v>
      </c>
      <c r="F4382" s="34">
        <v>1556.8</v>
      </c>
      <c r="G4382" s="21" t="s">
        <v>24</v>
      </c>
      <c r="H4382" s="21" t="s">
        <v>1606</v>
      </c>
      <c r="I4382" s="22">
        <v>3270791852</v>
      </c>
      <c r="J4382" s="22" t="s">
        <v>5977</v>
      </c>
      <c r="K4382" s="40">
        <v>102574689</v>
      </c>
      <c r="L4382" s="21" t="s">
        <v>26</v>
      </c>
      <c r="M4382" s="21">
        <v>146811</v>
      </c>
      <c r="N4382" s="21">
        <v>268684</v>
      </c>
      <c r="O4382" s="21">
        <v>4298</v>
      </c>
      <c r="P4382" s="21" t="s">
        <v>26</v>
      </c>
      <c r="Q4382" s="21" t="s">
        <v>90</v>
      </c>
      <c r="R4382" s="21" t="s">
        <v>31</v>
      </c>
      <c r="S4382" s="21" t="s">
        <v>29</v>
      </c>
      <c r="T4382" s="21" t="s">
        <v>24</v>
      </c>
      <c r="U4382" s="21" t="s">
        <v>30</v>
      </c>
      <c r="V4382" s="33" t="s">
        <v>30</v>
      </c>
      <c r="W4382" s="4">
        <f t="shared" si="204"/>
        <v>10</v>
      </c>
      <c r="X4382" s="14" t="str">
        <f t="shared" si="205"/>
        <v>CPF_Incompleto</v>
      </c>
      <c r="Y4382" s="13" t="str">
        <f t="shared" si="206"/>
        <v>032.707.918-52</v>
      </c>
      <c r="Z4382" s="10" t="str">
        <f>VLOOKUP(Y4382,FORNECEDORES!$A$2:$G$9043,3,0)</f>
        <v>ANTONIO APARECIDO ALVES</v>
      </c>
      <c r="AA4382" s="15" t="str">
        <f>VLOOKUP(Y4382,FORNECEDORES!$A$2:$G$9041,7,0)</f>
        <v>logistica.onix@gmail.com;</v>
      </c>
    </row>
    <row r="4383" spans="1:27" x14ac:dyDescent="0.3">
      <c r="A4383" s="21" t="s">
        <v>9687</v>
      </c>
      <c r="B4383" s="32" t="s">
        <v>6043</v>
      </c>
      <c r="C4383" s="33">
        <v>45882</v>
      </c>
      <c r="D4383" s="33">
        <v>45919</v>
      </c>
      <c r="E4383" s="21" t="s">
        <v>23</v>
      </c>
      <c r="F4383" s="34">
        <v>1800</v>
      </c>
      <c r="G4383" s="21" t="s">
        <v>24</v>
      </c>
      <c r="H4383" s="21" t="s">
        <v>1431</v>
      </c>
      <c r="I4383" s="22">
        <v>92309194000120</v>
      </c>
      <c r="J4383" s="22" t="s">
        <v>6386</v>
      </c>
      <c r="K4383" s="40">
        <v>102574729</v>
      </c>
      <c r="L4383" s="21" t="s">
        <v>26</v>
      </c>
      <c r="M4383" s="21">
        <v>146777</v>
      </c>
      <c r="N4383" s="21">
        <v>268632</v>
      </c>
      <c r="O4383" s="21" t="s">
        <v>9688</v>
      </c>
      <c r="P4383" s="21" t="s">
        <v>27</v>
      </c>
      <c r="Q4383" s="21" t="s">
        <v>27</v>
      </c>
      <c r="R4383" s="21" t="s">
        <v>28</v>
      </c>
      <c r="S4383" s="21" t="s">
        <v>5691</v>
      </c>
      <c r="T4383" s="21" t="s">
        <v>24</v>
      </c>
      <c r="U4383" s="21">
        <v>30</v>
      </c>
      <c r="V4383" s="33">
        <v>45920</v>
      </c>
      <c r="W4383" s="4">
        <f t="shared" si="204"/>
        <v>14</v>
      </c>
      <c r="X4383" s="14" t="str">
        <f t="shared" si="205"/>
        <v>CNPJ</v>
      </c>
      <c r="Y4383" s="13" t="str">
        <f t="shared" si="206"/>
        <v>92.309.194/0001-20</v>
      </c>
      <c r="Z4383" s="10" t="str">
        <f>VLOOKUP(Y4383,FORNECEDORES!$A$2:$G$9043,3,0)</f>
        <v>ANDRE L.A. ENDRES - ME</v>
      </c>
      <c r="AA4383" s="15" t="str">
        <f>VLOOKUP(Y4383,FORNECEDORES!$A$2:$G$9041,7,0)</f>
        <v>endrestransportes@outlook.com</v>
      </c>
    </row>
    <row r="4384" spans="1:27" x14ac:dyDescent="0.3">
      <c r="A4384" s="21" t="s">
        <v>9689</v>
      </c>
      <c r="B4384" s="32" t="s">
        <v>5969</v>
      </c>
      <c r="C4384" s="33">
        <v>45882</v>
      </c>
      <c r="D4384" s="33">
        <v>45882</v>
      </c>
      <c r="E4384" s="21" t="s">
        <v>5680</v>
      </c>
      <c r="F4384" s="34">
        <v>2335.1999999999998</v>
      </c>
      <c r="G4384" s="21" t="s">
        <v>24</v>
      </c>
      <c r="H4384" s="21" t="s">
        <v>1220</v>
      </c>
      <c r="I4384" s="22">
        <v>42749994837</v>
      </c>
      <c r="J4384" s="22" t="s">
        <v>5991</v>
      </c>
      <c r="K4384" s="40">
        <v>102574836</v>
      </c>
      <c r="L4384" s="21" t="s">
        <v>26</v>
      </c>
      <c r="M4384" s="21">
        <v>146807</v>
      </c>
      <c r="N4384" s="21">
        <v>268680</v>
      </c>
      <c r="O4384" s="21">
        <v>4291</v>
      </c>
      <c r="P4384" s="21" t="s">
        <v>26</v>
      </c>
      <c r="Q4384" s="21" t="s">
        <v>90</v>
      </c>
      <c r="R4384" s="21" t="s">
        <v>31</v>
      </c>
      <c r="S4384" s="21" t="s">
        <v>29</v>
      </c>
      <c r="T4384" s="21" t="s">
        <v>24</v>
      </c>
      <c r="U4384" s="21" t="s">
        <v>30</v>
      </c>
      <c r="V4384" s="33" t="s">
        <v>30</v>
      </c>
      <c r="W4384" s="4">
        <f t="shared" si="204"/>
        <v>11</v>
      </c>
      <c r="X4384" s="14" t="str">
        <f t="shared" si="205"/>
        <v>CPF</v>
      </c>
      <c r="Y4384" s="13" t="str">
        <f t="shared" si="206"/>
        <v>427.499.948-37</v>
      </c>
      <c r="Z4384" s="10" t="str">
        <f>VLOOKUP(Y4384,FORNECEDORES!$A$2:$G$9043,3,0)</f>
        <v>RAFAEL TELES DE OLIVEIRA SILVA</v>
      </c>
      <c r="AA4384" s="15" t="str">
        <f>VLOOKUP(Y4384,FORNECEDORES!$A$2:$G$9041,7,0)</f>
        <v>logistica.onix@gmail.com;</v>
      </c>
    </row>
    <row r="4385" spans="1:27" x14ac:dyDescent="0.3">
      <c r="A4385" s="21" t="s">
        <v>9689</v>
      </c>
      <c r="B4385" s="32" t="s">
        <v>5969</v>
      </c>
      <c r="C4385" s="33">
        <v>45882</v>
      </c>
      <c r="D4385" s="33">
        <v>45883</v>
      </c>
      <c r="E4385" s="21" t="s">
        <v>34</v>
      </c>
      <c r="F4385" s="34">
        <v>1556.8</v>
      </c>
      <c r="G4385" s="21" t="s">
        <v>24</v>
      </c>
      <c r="H4385" s="21" t="s">
        <v>1220</v>
      </c>
      <c r="I4385" s="22">
        <v>42749994837</v>
      </c>
      <c r="J4385" s="22" t="s">
        <v>5991</v>
      </c>
      <c r="K4385" s="40">
        <v>102574836</v>
      </c>
      <c r="L4385" s="21" t="s">
        <v>26</v>
      </c>
      <c r="M4385" s="21">
        <v>146807</v>
      </c>
      <c r="N4385" s="21">
        <v>268680</v>
      </c>
      <c r="O4385" s="21">
        <v>4291</v>
      </c>
      <c r="P4385" s="21" t="s">
        <v>26</v>
      </c>
      <c r="Q4385" s="21" t="s">
        <v>90</v>
      </c>
      <c r="R4385" s="21" t="s">
        <v>31</v>
      </c>
      <c r="S4385" s="21" t="s">
        <v>29</v>
      </c>
      <c r="T4385" s="21" t="s">
        <v>24</v>
      </c>
      <c r="U4385" s="21" t="s">
        <v>30</v>
      </c>
      <c r="V4385" s="33" t="s">
        <v>30</v>
      </c>
      <c r="W4385" s="4">
        <f t="shared" si="204"/>
        <v>11</v>
      </c>
      <c r="X4385" s="14" t="str">
        <f t="shared" si="205"/>
        <v>CPF</v>
      </c>
      <c r="Y4385" s="13" t="str">
        <f t="shared" si="206"/>
        <v>427.499.948-37</v>
      </c>
      <c r="Z4385" s="10" t="str">
        <f>VLOOKUP(Y4385,FORNECEDORES!$A$2:$G$9043,3,0)</f>
        <v>RAFAEL TELES DE OLIVEIRA SILVA</v>
      </c>
      <c r="AA4385" s="15" t="str">
        <f>VLOOKUP(Y4385,FORNECEDORES!$A$2:$G$9041,7,0)</f>
        <v>logistica.onix@gmail.com;</v>
      </c>
    </row>
    <row r="4386" spans="1:27" x14ac:dyDescent="0.3">
      <c r="A4386" s="21" t="s">
        <v>9690</v>
      </c>
      <c r="B4386" s="32" t="s">
        <v>5963</v>
      </c>
      <c r="C4386" s="33">
        <v>45882</v>
      </c>
      <c r="D4386" s="33">
        <v>45882</v>
      </c>
      <c r="E4386" s="21" t="s">
        <v>5680</v>
      </c>
      <c r="F4386" s="34">
        <v>7492.1</v>
      </c>
      <c r="G4386" s="21" t="s">
        <v>24</v>
      </c>
      <c r="H4386" s="21" t="s">
        <v>1360</v>
      </c>
      <c r="I4386" s="22">
        <v>6506525843</v>
      </c>
      <c r="J4386" s="22" t="s">
        <v>5964</v>
      </c>
      <c r="K4386" s="40">
        <v>102574866</v>
      </c>
      <c r="L4386" s="21" t="s">
        <v>26</v>
      </c>
      <c r="M4386" s="21">
        <v>146552</v>
      </c>
      <c r="N4386" s="21">
        <v>268125</v>
      </c>
      <c r="O4386" s="21">
        <v>4024</v>
      </c>
      <c r="P4386" s="21" t="s">
        <v>26</v>
      </c>
      <c r="Q4386" s="21" t="s">
        <v>26</v>
      </c>
      <c r="R4386" s="21" t="s">
        <v>31</v>
      </c>
      <c r="S4386" s="21" t="s">
        <v>29</v>
      </c>
      <c r="T4386" s="21" t="e">
        <v>#N/A</v>
      </c>
      <c r="U4386" s="21" t="s">
        <v>30</v>
      </c>
      <c r="V4386" s="33" t="s">
        <v>30</v>
      </c>
      <c r="W4386" s="4">
        <f t="shared" si="204"/>
        <v>10</v>
      </c>
      <c r="X4386" s="14" t="str">
        <f t="shared" si="205"/>
        <v>CPF_Incompleto</v>
      </c>
      <c r="Y4386" s="13" t="str">
        <f t="shared" si="206"/>
        <v>065.065.258-43</v>
      </c>
      <c r="Z4386" s="10" t="str">
        <f>VLOOKUP(Y4386,FORNECEDORES!$A$2:$G$9043,3,0)</f>
        <v>Pedro da Silva</v>
      </c>
      <c r="AA4386" s="15" t="str">
        <f>VLOOKUP(Y4386,FORNECEDORES!$A$2:$G$9041,7,0)</f>
        <v>transpella@hotmail.com;</v>
      </c>
    </row>
    <row r="4387" spans="1:27" x14ac:dyDescent="0.3">
      <c r="A4387" s="21" t="s">
        <v>9690</v>
      </c>
      <c r="B4387" s="32" t="s">
        <v>5963</v>
      </c>
      <c r="C4387" s="33">
        <v>45882</v>
      </c>
      <c r="D4387" s="33">
        <v>45883</v>
      </c>
      <c r="E4387" s="21" t="s">
        <v>34</v>
      </c>
      <c r="F4387" s="34">
        <v>3210.9</v>
      </c>
      <c r="G4387" s="21" t="s">
        <v>24</v>
      </c>
      <c r="H4387" s="21" t="s">
        <v>1360</v>
      </c>
      <c r="I4387" s="22">
        <v>6506525843</v>
      </c>
      <c r="J4387" s="22" t="s">
        <v>5964</v>
      </c>
      <c r="K4387" s="40">
        <v>102574866</v>
      </c>
      <c r="L4387" s="21" t="s">
        <v>26</v>
      </c>
      <c r="M4387" s="21">
        <v>146552</v>
      </c>
      <c r="N4387" s="21">
        <v>268125</v>
      </c>
      <c r="O4387" s="21">
        <v>4024</v>
      </c>
      <c r="P4387" s="21" t="s">
        <v>26</v>
      </c>
      <c r="Q4387" s="21" t="s">
        <v>26</v>
      </c>
      <c r="R4387" s="21" t="s">
        <v>31</v>
      </c>
      <c r="S4387" s="21" t="s">
        <v>29</v>
      </c>
      <c r="T4387" s="21" t="e">
        <v>#N/A</v>
      </c>
      <c r="U4387" s="21" t="s">
        <v>30</v>
      </c>
      <c r="V4387" s="33" t="s">
        <v>30</v>
      </c>
      <c r="W4387" s="4">
        <f t="shared" si="204"/>
        <v>10</v>
      </c>
      <c r="X4387" s="14" t="str">
        <f t="shared" si="205"/>
        <v>CPF_Incompleto</v>
      </c>
      <c r="Y4387" s="13" t="str">
        <f t="shared" si="206"/>
        <v>065.065.258-43</v>
      </c>
      <c r="Z4387" s="10" t="str">
        <f>VLOOKUP(Y4387,FORNECEDORES!$A$2:$G$9043,3,0)</f>
        <v>Pedro da Silva</v>
      </c>
      <c r="AA4387" s="15" t="str">
        <f>VLOOKUP(Y4387,FORNECEDORES!$A$2:$G$9041,7,0)</f>
        <v>transpella@hotmail.com;</v>
      </c>
    </row>
    <row r="4388" spans="1:27" x14ac:dyDescent="0.3">
      <c r="A4388" s="21" t="s">
        <v>9691</v>
      </c>
      <c r="B4388" s="32" t="s">
        <v>5960</v>
      </c>
      <c r="C4388" s="33">
        <v>45882</v>
      </c>
      <c r="D4388" s="33">
        <v>45882</v>
      </c>
      <c r="E4388" s="21" t="s">
        <v>5680</v>
      </c>
      <c r="F4388" s="34">
        <v>875.7</v>
      </c>
      <c r="G4388" s="21" t="s">
        <v>24</v>
      </c>
      <c r="H4388" s="21" t="s">
        <v>1606</v>
      </c>
      <c r="I4388" s="22">
        <v>3270791852</v>
      </c>
      <c r="J4388" s="22" t="s">
        <v>5961</v>
      </c>
      <c r="K4388" s="40">
        <v>102575022</v>
      </c>
      <c r="L4388" s="21" t="s">
        <v>26</v>
      </c>
      <c r="M4388" s="21">
        <v>146822</v>
      </c>
      <c r="N4388" s="21">
        <v>268706</v>
      </c>
      <c r="O4388" s="21">
        <v>4322</v>
      </c>
      <c r="P4388" s="21" t="s">
        <v>26</v>
      </c>
      <c r="Q4388" s="21" t="s">
        <v>26</v>
      </c>
      <c r="R4388" s="21" t="s">
        <v>31</v>
      </c>
      <c r="S4388" s="21" t="s">
        <v>29</v>
      </c>
      <c r="T4388" s="21" t="s">
        <v>24</v>
      </c>
      <c r="U4388" s="21" t="s">
        <v>30</v>
      </c>
      <c r="V4388" s="33" t="s">
        <v>30</v>
      </c>
      <c r="W4388" s="4">
        <f t="shared" si="204"/>
        <v>10</v>
      </c>
      <c r="X4388" s="14" t="str">
        <f t="shared" si="205"/>
        <v>CPF_Incompleto</v>
      </c>
      <c r="Y4388" s="13" t="str">
        <f t="shared" si="206"/>
        <v>032.707.918-52</v>
      </c>
      <c r="Z4388" s="10" t="str">
        <f>VLOOKUP(Y4388,FORNECEDORES!$A$2:$G$9043,3,0)</f>
        <v>ANTONIO APARECIDO ALVES</v>
      </c>
      <c r="AA4388" s="15" t="str">
        <f>VLOOKUP(Y4388,FORNECEDORES!$A$2:$G$9041,7,0)</f>
        <v>logistica.onix@gmail.com;</v>
      </c>
    </row>
    <row r="4389" spans="1:27" x14ac:dyDescent="0.3">
      <c r="A4389" s="21" t="s">
        <v>9691</v>
      </c>
      <c r="B4389" s="32" t="s">
        <v>5960</v>
      </c>
      <c r="C4389" s="33">
        <v>45882</v>
      </c>
      <c r="D4389" s="33">
        <v>45883</v>
      </c>
      <c r="E4389" s="21" t="s">
        <v>34</v>
      </c>
      <c r="F4389" s="34">
        <v>583.79999999999995</v>
      </c>
      <c r="G4389" s="21" t="s">
        <v>24</v>
      </c>
      <c r="H4389" s="21" t="s">
        <v>1606</v>
      </c>
      <c r="I4389" s="22">
        <v>3270791852</v>
      </c>
      <c r="J4389" s="22" t="s">
        <v>5961</v>
      </c>
      <c r="K4389" s="40">
        <v>102575022</v>
      </c>
      <c r="L4389" s="21" t="s">
        <v>26</v>
      </c>
      <c r="M4389" s="21">
        <v>146822</v>
      </c>
      <c r="N4389" s="21">
        <v>268706</v>
      </c>
      <c r="O4389" s="21">
        <v>4322</v>
      </c>
      <c r="P4389" s="21" t="s">
        <v>26</v>
      </c>
      <c r="Q4389" s="21" t="s">
        <v>26</v>
      </c>
      <c r="R4389" s="21" t="s">
        <v>31</v>
      </c>
      <c r="S4389" s="21" t="s">
        <v>29</v>
      </c>
      <c r="T4389" s="21" t="s">
        <v>24</v>
      </c>
      <c r="U4389" s="21" t="s">
        <v>30</v>
      </c>
      <c r="V4389" s="33" t="s">
        <v>30</v>
      </c>
      <c r="W4389" s="4">
        <f t="shared" si="204"/>
        <v>10</v>
      </c>
      <c r="X4389" s="14" t="str">
        <f t="shared" si="205"/>
        <v>CPF_Incompleto</v>
      </c>
      <c r="Y4389" s="13" t="str">
        <f t="shared" si="206"/>
        <v>032.707.918-52</v>
      </c>
      <c r="Z4389" s="10" t="str">
        <f>VLOOKUP(Y4389,FORNECEDORES!$A$2:$G$9043,3,0)</f>
        <v>ANTONIO APARECIDO ALVES</v>
      </c>
      <c r="AA4389" s="15" t="str">
        <f>VLOOKUP(Y4389,FORNECEDORES!$A$2:$G$9041,7,0)</f>
        <v>logistica.onix@gmail.com;</v>
      </c>
    </row>
    <row r="4390" spans="1:27" x14ac:dyDescent="0.3">
      <c r="A4390" s="21" t="s">
        <v>9692</v>
      </c>
      <c r="B4390" s="32" t="s">
        <v>5969</v>
      </c>
      <c r="C4390" s="33">
        <v>45882</v>
      </c>
      <c r="D4390" s="33">
        <v>45882</v>
      </c>
      <c r="E4390" s="21" t="s">
        <v>5680</v>
      </c>
      <c r="F4390" s="34">
        <v>2335.1999999999998</v>
      </c>
      <c r="G4390" s="21" t="s">
        <v>24</v>
      </c>
      <c r="H4390" s="21" t="s">
        <v>1220</v>
      </c>
      <c r="I4390" s="22">
        <v>42749994837</v>
      </c>
      <c r="J4390" s="22" t="s">
        <v>5970</v>
      </c>
      <c r="K4390" s="40">
        <v>102575069</v>
      </c>
      <c r="L4390" s="21" t="s">
        <v>26</v>
      </c>
      <c r="M4390" s="21">
        <v>146806</v>
      </c>
      <c r="N4390" s="21">
        <v>268678</v>
      </c>
      <c r="O4390" s="21">
        <v>4290</v>
      </c>
      <c r="P4390" s="21" t="s">
        <v>26</v>
      </c>
      <c r="Q4390" s="21" t="s">
        <v>90</v>
      </c>
      <c r="R4390" s="21" t="s">
        <v>31</v>
      </c>
      <c r="S4390" s="21" t="s">
        <v>29</v>
      </c>
      <c r="T4390" s="21" t="s">
        <v>24</v>
      </c>
      <c r="U4390" s="21" t="s">
        <v>30</v>
      </c>
      <c r="V4390" s="33" t="s">
        <v>30</v>
      </c>
      <c r="W4390" s="4">
        <f t="shared" si="204"/>
        <v>11</v>
      </c>
      <c r="X4390" s="14" t="str">
        <f t="shared" si="205"/>
        <v>CPF</v>
      </c>
      <c r="Y4390" s="13" t="str">
        <f t="shared" si="206"/>
        <v>427.499.948-37</v>
      </c>
      <c r="Z4390" s="10" t="str">
        <f>VLOOKUP(Y4390,FORNECEDORES!$A$2:$G$9043,3,0)</f>
        <v>RAFAEL TELES DE OLIVEIRA SILVA</v>
      </c>
      <c r="AA4390" s="15" t="str">
        <f>VLOOKUP(Y4390,FORNECEDORES!$A$2:$G$9041,7,0)</f>
        <v>logistica.onix@gmail.com;</v>
      </c>
    </row>
    <row r="4391" spans="1:27" x14ac:dyDescent="0.3">
      <c r="A4391" s="21" t="s">
        <v>9692</v>
      </c>
      <c r="B4391" s="32" t="s">
        <v>5969</v>
      </c>
      <c r="C4391" s="33">
        <v>45882</v>
      </c>
      <c r="D4391" s="33">
        <v>45883</v>
      </c>
      <c r="E4391" s="21" t="s">
        <v>34</v>
      </c>
      <c r="F4391" s="34">
        <v>1556.8</v>
      </c>
      <c r="G4391" s="21" t="s">
        <v>24</v>
      </c>
      <c r="H4391" s="21" t="s">
        <v>1220</v>
      </c>
      <c r="I4391" s="22">
        <v>42749994837</v>
      </c>
      <c r="J4391" s="22" t="s">
        <v>5970</v>
      </c>
      <c r="K4391" s="40">
        <v>102575069</v>
      </c>
      <c r="L4391" s="21" t="s">
        <v>26</v>
      </c>
      <c r="M4391" s="21">
        <v>146806</v>
      </c>
      <c r="N4391" s="21">
        <v>268678</v>
      </c>
      <c r="O4391" s="21">
        <v>4290</v>
      </c>
      <c r="P4391" s="21" t="s">
        <v>26</v>
      </c>
      <c r="Q4391" s="21" t="s">
        <v>90</v>
      </c>
      <c r="R4391" s="21" t="s">
        <v>31</v>
      </c>
      <c r="S4391" s="21" t="s">
        <v>29</v>
      </c>
      <c r="T4391" s="21" t="s">
        <v>24</v>
      </c>
      <c r="U4391" s="21" t="s">
        <v>30</v>
      </c>
      <c r="V4391" s="33" t="s">
        <v>30</v>
      </c>
      <c r="W4391" s="4">
        <f t="shared" si="204"/>
        <v>11</v>
      </c>
      <c r="X4391" s="14" t="str">
        <f t="shared" si="205"/>
        <v>CPF</v>
      </c>
      <c r="Y4391" s="13" t="str">
        <f t="shared" si="206"/>
        <v>427.499.948-37</v>
      </c>
      <c r="Z4391" s="10" t="str">
        <f>VLOOKUP(Y4391,FORNECEDORES!$A$2:$G$9043,3,0)</f>
        <v>RAFAEL TELES DE OLIVEIRA SILVA</v>
      </c>
      <c r="AA4391" s="15" t="str">
        <f>VLOOKUP(Y4391,FORNECEDORES!$A$2:$G$9041,7,0)</f>
        <v>logistica.onix@gmail.com;</v>
      </c>
    </row>
    <row r="4392" spans="1:27" x14ac:dyDescent="0.3">
      <c r="A4392" s="21" t="s">
        <v>9693</v>
      </c>
      <c r="B4392" s="32" t="s">
        <v>6023</v>
      </c>
      <c r="C4392" s="33">
        <v>45882</v>
      </c>
      <c r="D4392" s="33">
        <v>45882</v>
      </c>
      <c r="E4392" s="21" t="s">
        <v>5680</v>
      </c>
      <c r="F4392" s="34">
        <v>4670.3999999999996</v>
      </c>
      <c r="G4392" s="21" t="s">
        <v>24</v>
      </c>
      <c r="H4392" s="21" t="s">
        <v>2158</v>
      </c>
      <c r="I4392" s="22">
        <v>32489374168</v>
      </c>
      <c r="J4392" s="22" t="s">
        <v>6115</v>
      </c>
      <c r="K4392" s="40">
        <v>102575186</v>
      </c>
      <c r="L4392" s="21" t="s">
        <v>26</v>
      </c>
      <c r="M4392" s="21">
        <v>146795</v>
      </c>
      <c r="N4392" s="21">
        <v>268659</v>
      </c>
      <c r="O4392" s="21">
        <v>4280</v>
      </c>
      <c r="P4392" s="21" t="s">
        <v>26</v>
      </c>
      <c r="Q4392" s="21" t="s">
        <v>79</v>
      </c>
      <c r="R4392" s="21" t="s">
        <v>31</v>
      </c>
      <c r="S4392" s="21" t="s">
        <v>29</v>
      </c>
      <c r="T4392" s="21" t="e">
        <v>#N/A</v>
      </c>
      <c r="U4392" s="21" t="s">
        <v>30</v>
      </c>
      <c r="V4392" s="33" t="s">
        <v>30</v>
      </c>
      <c r="W4392" s="4">
        <f t="shared" si="204"/>
        <v>11</v>
      </c>
      <c r="X4392" s="14" t="str">
        <f t="shared" si="205"/>
        <v>CPF</v>
      </c>
      <c r="Y4392" s="13" t="str">
        <f t="shared" si="206"/>
        <v>324.893.741-68</v>
      </c>
      <c r="Z4392" s="10" t="str">
        <f>VLOOKUP(Y4392,FORNECEDORES!$A$2:$G$9043,3,0)</f>
        <v>HELIO VALLADARES MACHADO JUNIOR</v>
      </c>
      <c r="AA4392" s="15" t="str">
        <f>VLOOKUP(Y4392,FORNECEDORES!$A$2:$G$9041,7,0)</f>
        <v>heliomachado.fh@gmail.com;</v>
      </c>
    </row>
    <row r="4393" spans="1:27" x14ac:dyDescent="0.3">
      <c r="A4393" s="21" t="s">
        <v>9693</v>
      </c>
      <c r="B4393" s="32" t="s">
        <v>6023</v>
      </c>
      <c r="C4393" s="33">
        <v>45882</v>
      </c>
      <c r="D4393" s="33">
        <v>45883</v>
      </c>
      <c r="E4393" s="21" t="s">
        <v>34</v>
      </c>
      <c r="F4393" s="34">
        <v>3113.6</v>
      </c>
      <c r="G4393" s="21" t="s">
        <v>24</v>
      </c>
      <c r="H4393" s="21" t="s">
        <v>2158</v>
      </c>
      <c r="I4393" s="22">
        <v>32489374168</v>
      </c>
      <c r="J4393" s="22" t="s">
        <v>6115</v>
      </c>
      <c r="K4393" s="40">
        <v>102575186</v>
      </c>
      <c r="L4393" s="21" t="s">
        <v>26</v>
      </c>
      <c r="M4393" s="21">
        <v>146795</v>
      </c>
      <c r="N4393" s="21">
        <v>268659</v>
      </c>
      <c r="O4393" s="21">
        <v>4280</v>
      </c>
      <c r="P4393" s="21" t="s">
        <v>26</v>
      </c>
      <c r="Q4393" s="21" t="s">
        <v>79</v>
      </c>
      <c r="R4393" s="21" t="s">
        <v>31</v>
      </c>
      <c r="S4393" s="21" t="s">
        <v>29</v>
      </c>
      <c r="T4393" s="21" t="e">
        <v>#N/A</v>
      </c>
      <c r="U4393" s="21" t="s">
        <v>30</v>
      </c>
      <c r="V4393" s="33" t="s">
        <v>30</v>
      </c>
      <c r="W4393" s="4">
        <f t="shared" si="204"/>
        <v>11</v>
      </c>
      <c r="X4393" s="14" t="str">
        <f t="shared" si="205"/>
        <v>CPF</v>
      </c>
      <c r="Y4393" s="13" t="str">
        <f t="shared" si="206"/>
        <v>324.893.741-68</v>
      </c>
      <c r="Z4393" s="10" t="str">
        <f>VLOOKUP(Y4393,FORNECEDORES!$A$2:$G$9043,3,0)</f>
        <v>HELIO VALLADARES MACHADO JUNIOR</v>
      </c>
      <c r="AA4393" s="15" t="str">
        <f>VLOOKUP(Y4393,FORNECEDORES!$A$2:$G$9041,7,0)</f>
        <v>heliomachado.fh@gmail.com;</v>
      </c>
    </row>
    <row r="4394" spans="1:27" x14ac:dyDescent="0.3">
      <c r="A4394" s="21" t="s">
        <v>9694</v>
      </c>
      <c r="B4394" s="32" t="s">
        <v>5960</v>
      </c>
      <c r="C4394" s="33">
        <v>45882</v>
      </c>
      <c r="D4394" s="33">
        <v>45882</v>
      </c>
      <c r="E4394" s="21" t="s">
        <v>5680</v>
      </c>
      <c r="F4394" s="34">
        <v>2335.1999999999998</v>
      </c>
      <c r="G4394" s="21" t="s">
        <v>24</v>
      </c>
      <c r="H4394" s="21" t="s">
        <v>1606</v>
      </c>
      <c r="I4394" s="22">
        <v>3270791852</v>
      </c>
      <c r="J4394" s="22" t="s">
        <v>5962</v>
      </c>
      <c r="K4394" s="40">
        <v>102575310</v>
      </c>
      <c r="L4394" s="21" t="s">
        <v>26</v>
      </c>
      <c r="M4394" s="21">
        <v>146812</v>
      </c>
      <c r="N4394" s="21">
        <v>268685</v>
      </c>
      <c r="O4394" s="21">
        <v>4302</v>
      </c>
      <c r="P4394" s="21" t="s">
        <v>26</v>
      </c>
      <c r="Q4394" s="21" t="s">
        <v>90</v>
      </c>
      <c r="R4394" s="21" t="s">
        <v>31</v>
      </c>
      <c r="S4394" s="21" t="s">
        <v>29</v>
      </c>
      <c r="T4394" s="21" t="s">
        <v>24</v>
      </c>
      <c r="U4394" s="21" t="s">
        <v>30</v>
      </c>
      <c r="V4394" s="33" t="s">
        <v>30</v>
      </c>
      <c r="W4394" s="4">
        <f t="shared" si="204"/>
        <v>10</v>
      </c>
      <c r="X4394" s="14" t="str">
        <f t="shared" si="205"/>
        <v>CPF_Incompleto</v>
      </c>
      <c r="Y4394" s="13" t="str">
        <f t="shared" si="206"/>
        <v>032.707.918-52</v>
      </c>
      <c r="Z4394" s="10" t="str">
        <f>VLOOKUP(Y4394,FORNECEDORES!$A$2:$G$9043,3,0)</f>
        <v>ANTONIO APARECIDO ALVES</v>
      </c>
      <c r="AA4394" s="15" t="str">
        <f>VLOOKUP(Y4394,FORNECEDORES!$A$2:$G$9041,7,0)</f>
        <v>logistica.onix@gmail.com;</v>
      </c>
    </row>
    <row r="4395" spans="1:27" x14ac:dyDescent="0.3">
      <c r="A4395" s="21" t="s">
        <v>9694</v>
      </c>
      <c r="B4395" s="32" t="s">
        <v>5960</v>
      </c>
      <c r="C4395" s="33">
        <v>45882</v>
      </c>
      <c r="D4395" s="33">
        <v>45883</v>
      </c>
      <c r="E4395" s="21" t="s">
        <v>34</v>
      </c>
      <c r="F4395" s="34">
        <v>1556.8</v>
      </c>
      <c r="G4395" s="21" t="s">
        <v>24</v>
      </c>
      <c r="H4395" s="21" t="s">
        <v>1606</v>
      </c>
      <c r="I4395" s="22">
        <v>3270791852</v>
      </c>
      <c r="J4395" s="22" t="s">
        <v>5962</v>
      </c>
      <c r="K4395" s="40">
        <v>102575310</v>
      </c>
      <c r="L4395" s="21" t="s">
        <v>26</v>
      </c>
      <c r="M4395" s="21">
        <v>146812</v>
      </c>
      <c r="N4395" s="21">
        <v>268685</v>
      </c>
      <c r="O4395" s="21">
        <v>4302</v>
      </c>
      <c r="P4395" s="21" t="s">
        <v>26</v>
      </c>
      <c r="Q4395" s="21" t="s">
        <v>90</v>
      </c>
      <c r="R4395" s="21" t="s">
        <v>31</v>
      </c>
      <c r="S4395" s="21" t="s">
        <v>29</v>
      </c>
      <c r="T4395" s="21" t="s">
        <v>24</v>
      </c>
      <c r="U4395" s="21" t="s">
        <v>30</v>
      </c>
      <c r="V4395" s="33" t="s">
        <v>30</v>
      </c>
      <c r="W4395" s="4">
        <f t="shared" si="204"/>
        <v>10</v>
      </c>
      <c r="X4395" s="14" t="str">
        <f t="shared" si="205"/>
        <v>CPF_Incompleto</v>
      </c>
      <c r="Y4395" s="13" t="str">
        <f t="shared" si="206"/>
        <v>032.707.918-52</v>
      </c>
      <c r="Z4395" s="10" t="str">
        <f>VLOOKUP(Y4395,FORNECEDORES!$A$2:$G$9043,3,0)</f>
        <v>ANTONIO APARECIDO ALVES</v>
      </c>
      <c r="AA4395" s="15" t="str">
        <f>VLOOKUP(Y4395,FORNECEDORES!$A$2:$G$9041,7,0)</f>
        <v>logistica.onix@gmail.com;</v>
      </c>
    </row>
    <row r="4396" spans="1:27" x14ac:dyDescent="0.3">
      <c r="A4396" s="21" t="s">
        <v>9695</v>
      </c>
      <c r="B4396" s="32" t="s">
        <v>6367</v>
      </c>
      <c r="C4396" s="33">
        <v>45882</v>
      </c>
      <c r="D4396" s="33">
        <v>45919</v>
      </c>
      <c r="E4396" s="21" t="s">
        <v>23</v>
      </c>
      <c r="F4396" s="34">
        <v>29000</v>
      </c>
      <c r="G4396" s="21" t="s">
        <v>24</v>
      </c>
      <c r="H4396" s="21" t="s">
        <v>2629</v>
      </c>
      <c r="I4396" s="22">
        <v>26683244000100</v>
      </c>
      <c r="J4396" s="22" t="s">
        <v>6391</v>
      </c>
      <c r="K4396" s="40">
        <v>102575418</v>
      </c>
      <c r="L4396" s="21" t="s">
        <v>26</v>
      </c>
      <c r="M4396" s="21">
        <v>146813</v>
      </c>
      <c r="N4396" s="21">
        <v>268686</v>
      </c>
      <c r="O4396" s="21" t="s">
        <v>9696</v>
      </c>
      <c r="P4396" s="21" t="s">
        <v>26</v>
      </c>
      <c r="Q4396" s="21" t="s">
        <v>78</v>
      </c>
      <c r="R4396" s="21" t="s">
        <v>31</v>
      </c>
      <c r="S4396" s="21" t="s">
        <v>29</v>
      </c>
      <c r="T4396" s="21" t="s">
        <v>24</v>
      </c>
      <c r="U4396" s="21">
        <v>30</v>
      </c>
      <c r="V4396" s="33">
        <v>45920</v>
      </c>
      <c r="W4396" s="4">
        <f t="shared" si="204"/>
        <v>14</v>
      </c>
      <c r="X4396" s="14" t="str">
        <f t="shared" si="205"/>
        <v>CNPJ</v>
      </c>
      <c r="Y4396" s="13" t="str">
        <f t="shared" si="206"/>
        <v>26.683.244/0001-00</v>
      </c>
      <c r="Z4396" s="10" t="str">
        <f>VLOOKUP(Y4396,FORNECEDORES!$A$2:$G$9043,3,0)</f>
        <v>F7 LOGISTICA E TRANSPORTE LTDA</v>
      </c>
      <c r="AA4396" s="15" t="str">
        <f>VLOOKUP(Y4396,FORNECEDORES!$A$2:$G$9041,7,0)</f>
        <v>controle1@f7log.com.br; controle3@f7log.com.br; cargas@f7log.com.br; financeiro@f7log.com.br;</v>
      </c>
    </row>
    <row r="4397" spans="1:27" x14ac:dyDescent="0.3">
      <c r="A4397" s="21" t="s">
        <v>9697</v>
      </c>
      <c r="B4397" s="32" t="s">
        <v>6004</v>
      </c>
      <c r="C4397" s="33">
        <v>45882</v>
      </c>
      <c r="D4397" s="33">
        <v>45905</v>
      </c>
      <c r="E4397" s="21" t="s">
        <v>23</v>
      </c>
      <c r="F4397" s="34">
        <v>1500</v>
      </c>
      <c r="G4397" s="21" t="s">
        <v>24</v>
      </c>
      <c r="H4397" s="21" t="s">
        <v>5031</v>
      </c>
      <c r="I4397" s="22">
        <v>3134969000143</v>
      </c>
      <c r="J4397" s="22" t="s">
        <v>6005</v>
      </c>
      <c r="K4397" s="40">
        <v>102575504</v>
      </c>
      <c r="L4397" s="21" t="s">
        <v>26</v>
      </c>
      <c r="M4397" s="21">
        <v>146814</v>
      </c>
      <c r="N4397" s="21">
        <v>268687</v>
      </c>
      <c r="O4397" s="21">
        <v>4304</v>
      </c>
      <c r="P4397" s="21" t="s">
        <v>26</v>
      </c>
      <c r="Q4397" s="21" t="s">
        <v>26</v>
      </c>
      <c r="R4397" s="21" t="s">
        <v>31</v>
      </c>
      <c r="S4397" s="21" t="s">
        <v>29</v>
      </c>
      <c r="T4397" s="21" t="e">
        <v>#N/A</v>
      </c>
      <c r="U4397" s="21" t="s">
        <v>5997</v>
      </c>
      <c r="V4397" s="33" t="s">
        <v>5997</v>
      </c>
      <c r="W4397" s="4">
        <f t="shared" si="204"/>
        <v>13</v>
      </c>
      <c r="X4397" s="14" t="str">
        <f t="shared" si="205"/>
        <v>CNPJ_INCOMPLETO_1</v>
      </c>
      <c r="Y4397" s="13" t="str">
        <f t="shared" si="206"/>
        <v>03.134.969/0001-43</v>
      </c>
      <c r="Z4397" s="10" t="str">
        <f>VLOOKUP(Y4397,FORNECEDORES!$A$2:$G$9043,3,0)</f>
        <v>TRANSPORTADORA AQUINO OSASCO LTDA</v>
      </c>
      <c r="AA4397" s="15" t="str">
        <f>VLOOKUP(Y4397,FORNECEDORES!$A$2:$G$9041,7,0)</f>
        <v>trans.aquinoosasco@terra.com.br;</v>
      </c>
    </row>
    <row r="4398" spans="1:27" x14ac:dyDescent="0.3">
      <c r="A4398" s="21" t="s">
        <v>9698</v>
      </c>
      <c r="B4398" s="32" t="s">
        <v>5992</v>
      </c>
      <c r="C4398" s="33">
        <v>45882</v>
      </c>
      <c r="D4398" s="33">
        <v>45890</v>
      </c>
      <c r="E4398" s="21" t="s">
        <v>23</v>
      </c>
      <c r="F4398" s="34">
        <v>1100</v>
      </c>
      <c r="G4398" s="21" t="s">
        <v>24</v>
      </c>
      <c r="H4398" s="21" t="s">
        <v>5993</v>
      </c>
      <c r="I4398" s="22">
        <v>48511466000188</v>
      </c>
      <c r="J4398" s="22" t="s">
        <v>6001</v>
      </c>
      <c r="K4398" s="40">
        <v>102575605</v>
      </c>
      <c r="L4398" s="21" t="s">
        <v>26</v>
      </c>
      <c r="M4398" s="21">
        <v>146810</v>
      </c>
      <c r="N4398" s="21">
        <v>268683</v>
      </c>
      <c r="O4398" s="21">
        <v>4297</v>
      </c>
      <c r="P4398" s="21" t="s">
        <v>26</v>
      </c>
      <c r="Q4398" s="21" t="s">
        <v>26</v>
      </c>
      <c r="R4398" s="21" t="s">
        <v>31</v>
      </c>
      <c r="S4398" s="21" t="s">
        <v>29</v>
      </c>
      <c r="T4398" s="21" t="s">
        <v>24</v>
      </c>
      <c r="U4398" s="21" t="s">
        <v>33</v>
      </c>
      <c r="V4398" s="33" t="s">
        <v>33</v>
      </c>
      <c r="W4398" s="4">
        <f t="shared" si="204"/>
        <v>14</v>
      </c>
      <c r="X4398" s="14" t="str">
        <f t="shared" si="205"/>
        <v>CNPJ</v>
      </c>
      <c r="Y4398" s="13" t="str">
        <f t="shared" si="206"/>
        <v>48.511.466/0001-88</v>
      </c>
      <c r="Z4398" s="10" t="str">
        <f>VLOOKUP(Y4398,FORNECEDORES!$A$2:$G$9043,3,0)</f>
        <v>JAQUELINE DE FATIMA LEMES BRITO 22790781800</v>
      </c>
      <c r="AA4398" s="15" t="str">
        <f>VLOOKUP(Y4398,FORNECEDORES!$A$2:$G$9041,7,0)</f>
        <v>jaquelinelemesbrito12@gmail.com;</v>
      </c>
    </row>
    <row r="4399" spans="1:27" x14ac:dyDescent="0.3">
      <c r="A4399" s="21" t="s">
        <v>9699</v>
      </c>
      <c r="B4399" s="32" t="s">
        <v>5992</v>
      </c>
      <c r="C4399" s="33">
        <v>45882</v>
      </c>
      <c r="D4399" s="33">
        <v>45890</v>
      </c>
      <c r="E4399" s="21" t="s">
        <v>23</v>
      </c>
      <c r="F4399" s="34">
        <v>1100</v>
      </c>
      <c r="G4399" s="21" t="s">
        <v>24</v>
      </c>
      <c r="H4399" s="21" t="s">
        <v>5993</v>
      </c>
      <c r="I4399" s="22">
        <v>48511466000188</v>
      </c>
      <c r="J4399" s="22" t="s">
        <v>6530</v>
      </c>
      <c r="K4399" s="40">
        <v>102575728</v>
      </c>
      <c r="L4399" s="21" t="s">
        <v>26</v>
      </c>
      <c r="M4399" s="21">
        <v>146805</v>
      </c>
      <c r="N4399" s="21">
        <v>268677</v>
      </c>
      <c r="O4399" s="21">
        <v>4288</v>
      </c>
      <c r="P4399" s="21" t="s">
        <v>26</v>
      </c>
      <c r="Q4399" s="21" t="s">
        <v>26</v>
      </c>
      <c r="R4399" s="21" t="s">
        <v>31</v>
      </c>
      <c r="S4399" s="21" t="s">
        <v>29</v>
      </c>
      <c r="T4399" s="21" t="s">
        <v>24</v>
      </c>
      <c r="U4399" s="21" t="s">
        <v>33</v>
      </c>
      <c r="V4399" s="33" t="s">
        <v>33</v>
      </c>
      <c r="W4399" s="4">
        <f t="shared" si="204"/>
        <v>14</v>
      </c>
      <c r="X4399" s="14" t="str">
        <f t="shared" si="205"/>
        <v>CNPJ</v>
      </c>
      <c r="Y4399" s="13" t="str">
        <f t="shared" si="206"/>
        <v>48.511.466/0001-88</v>
      </c>
      <c r="Z4399" s="10" t="str">
        <f>VLOOKUP(Y4399,FORNECEDORES!$A$2:$G$9043,3,0)</f>
        <v>JAQUELINE DE FATIMA LEMES BRITO 22790781800</v>
      </c>
      <c r="AA4399" s="15" t="str">
        <f>VLOOKUP(Y4399,FORNECEDORES!$A$2:$G$9041,7,0)</f>
        <v>jaquelinelemesbrito12@gmail.com;</v>
      </c>
    </row>
    <row r="4400" spans="1:27" x14ac:dyDescent="0.3">
      <c r="A4400" s="21" t="s">
        <v>9700</v>
      </c>
      <c r="B4400" s="32" t="s">
        <v>5992</v>
      </c>
      <c r="C4400" s="33">
        <v>45882</v>
      </c>
      <c r="D4400" s="33">
        <v>45890</v>
      </c>
      <c r="E4400" s="21" t="s">
        <v>23</v>
      </c>
      <c r="F4400" s="34">
        <v>1100</v>
      </c>
      <c r="G4400" s="21" t="s">
        <v>24</v>
      </c>
      <c r="H4400" s="21" t="s">
        <v>5993</v>
      </c>
      <c r="I4400" s="22">
        <v>48511466000188</v>
      </c>
      <c r="J4400" s="22" t="s">
        <v>6000</v>
      </c>
      <c r="K4400" s="40">
        <v>102575864</v>
      </c>
      <c r="L4400" s="21" t="s">
        <v>26</v>
      </c>
      <c r="M4400" s="21">
        <v>146790</v>
      </c>
      <c r="N4400" s="21">
        <v>268650</v>
      </c>
      <c r="O4400" s="21">
        <v>4279</v>
      </c>
      <c r="P4400" s="21" t="s">
        <v>26</v>
      </c>
      <c r="Q4400" s="21" t="s">
        <v>26</v>
      </c>
      <c r="R4400" s="21" t="s">
        <v>31</v>
      </c>
      <c r="S4400" s="21" t="s">
        <v>29</v>
      </c>
      <c r="T4400" s="21" t="s">
        <v>24</v>
      </c>
      <c r="U4400" s="21" t="s">
        <v>33</v>
      </c>
      <c r="V4400" s="33" t="s">
        <v>33</v>
      </c>
      <c r="W4400" s="4">
        <f t="shared" si="204"/>
        <v>14</v>
      </c>
      <c r="X4400" s="14" t="str">
        <f t="shared" si="205"/>
        <v>CNPJ</v>
      </c>
      <c r="Y4400" s="13" t="str">
        <f t="shared" si="206"/>
        <v>48.511.466/0001-88</v>
      </c>
      <c r="Z4400" s="10" t="str">
        <f>VLOOKUP(Y4400,FORNECEDORES!$A$2:$G$9043,3,0)</f>
        <v>JAQUELINE DE FATIMA LEMES BRITO 22790781800</v>
      </c>
      <c r="AA4400" s="15" t="str">
        <f>VLOOKUP(Y4400,FORNECEDORES!$A$2:$G$9041,7,0)</f>
        <v>jaquelinelemesbrito12@gmail.com;</v>
      </c>
    </row>
    <row r="4401" spans="1:27" x14ac:dyDescent="0.3">
      <c r="A4401" s="21" t="s">
        <v>9701</v>
      </c>
      <c r="B4401" s="32" t="s">
        <v>5992</v>
      </c>
      <c r="C4401" s="33">
        <v>45882</v>
      </c>
      <c r="D4401" s="33">
        <v>45890</v>
      </c>
      <c r="E4401" s="21" t="s">
        <v>23</v>
      </c>
      <c r="F4401" s="34">
        <v>1100</v>
      </c>
      <c r="G4401" s="21" t="s">
        <v>24</v>
      </c>
      <c r="H4401" s="21" t="s">
        <v>5993</v>
      </c>
      <c r="I4401" s="22">
        <v>48511466000188</v>
      </c>
      <c r="J4401" s="22" t="s">
        <v>6001</v>
      </c>
      <c r="K4401" s="21">
        <v>102575966</v>
      </c>
      <c r="L4401" s="21" t="s">
        <v>26</v>
      </c>
      <c r="M4401" s="21">
        <v>146780</v>
      </c>
      <c r="N4401" s="21">
        <v>268645</v>
      </c>
      <c r="O4401" s="21">
        <v>4278</v>
      </c>
      <c r="P4401" s="21" t="s">
        <v>26</v>
      </c>
      <c r="Q4401" s="21" t="s">
        <v>26</v>
      </c>
      <c r="R4401" s="21" t="s">
        <v>31</v>
      </c>
      <c r="S4401" s="21" t="s">
        <v>29</v>
      </c>
      <c r="T4401" s="21" t="s">
        <v>24</v>
      </c>
      <c r="U4401" s="21" t="s">
        <v>33</v>
      </c>
      <c r="V4401" s="33" t="s">
        <v>33</v>
      </c>
      <c r="W4401" s="4">
        <f t="shared" si="204"/>
        <v>14</v>
      </c>
      <c r="X4401" s="14" t="str">
        <f t="shared" si="205"/>
        <v>CNPJ</v>
      </c>
      <c r="Y4401" s="13" t="str">
        <f t="shared" si="206"/>
        <v>48.511.466/0001-88</v>
      </c>
      <c r="Z4401" s="10" t="str">
        <f>VLOOKUP(Y4401,FORNECEDORES!$A$2:$G$9043,3,0)</f>
        <v>JAQUELINE DE FATIMA LEMES BRITO 22790781800</v>
      </c>
      <c r="AA4401" s="15" t="str">
        <f>VLOOKUP(Y4401,FORNECEDORES!$A$2:$G$9041,7,0)</f>
        <v>jaquelinelemesbrito12@gmail.com;</v>
      </c>
    </row>
    <row r="4402" spans="1:27" x14ac:dyDescent="0.3">
      <c r="A4402" s="21" t="s">
        <v>9702</v>
      </c>
      <c r="B4402" s="32" t="s">
        <v>6031</v>
      </c>
      <c r="C4402" s="33">
        <v>45882</v>
      </c>
      <c r="D4402" s="33">
        <v>45882</v>
      </c>
      <c r="E4402" s="21" t="s">
        <v>5680</v>
      </c>
      <c r="F4402" s="34">
        <v>1980</v>
      </c>
      <c r="G4402" s="21" t="s">
        <v>24</v>
      </c>
      <c r="H4402" s="21" t="s">
        <v>6032</v>
      </c>
      <c r="I4402" s="22">
        <v>17250059000130</v>
      </c>
      <c r="J4402" s="22" t="s">
        <v>6033</v>
      </c>
      <c r="K4402" s="21">
        <v>102576045</v>
      </c>
      <c r="L4402" s="21" t="s">
        <v>26</v>
      </c>
      <c r="M4402" s="21">
        <v>146757</v>
      </c>
      <c r="N4402" s="21">
        <v>268564</v>
      </c>
      <c r="O4402" s="21">
        <v>3624</v>
      </c>
      <c r="P4402" s="21" t="s">
        <v>27</v>
      </c>
      <c r="Q4402" s="21" t="s">
        <v>27</v>
      </c>
      <c r="R4402" s="21" t="s">
        <v>28</v>
      </c>
      <c r="S4402" s="21" t="s">
        <v>5691</v>
      </c>
      <c r="T4402" s="21" t="e">
        <v>#N/A</v>
      </c>
      <c r="U4402" s="21" t="s">
        <v>30</v>
      </c>
      <c r="V4402" s="33" t="s">
        <v>30</v>
      </c>
      <c r="W4402" s="4">
        <f t="shared" si="204"/>
        <v>14</v>
      </c>
      <c r="X4402" s="14" t="str">
        <f t="shared" si="205"/>
        <v>CNPJ</v>
      </c>
      <c r="Y4402" s="13" t="str">
        <f t="shared" si="206"/>
        <v>17.250.059/0001-30</v>
      </c>
      <c r="Z4402" s="10" t="str">
        <f>VLOOKUP(Y4402,FORNECEDORES!$A$2:$G$9043,3,0)</f>
        <v>SILVERIO DA SILVEIRA ME</v>
      </c>
      <c r="AA4402" s="15" t="str">
        <f>VLOOKUP(Y4402,FORNECEDORES!$A$2:$G$9041,7,0)</f>
        <v>silveriosilveira86@hotmail.com;</v>
      </c>
    </row>
    <row r="4403" spans="1:27" x14ac:dyDescent="0.3">
      <c r="A4403" s="21" t="s">
        <v>9702</v>
      </c>
      <c r="B4403" s="32" t="s">
        <v>6031</v>
      </c>
      <c r="C4403" s="33">
        <v>45882</v>
      </c>
      <c r="D4403" s="33">
        <v>45890</v>
      </c>
      <c r="E4403" s="21" t="s">
        <v>34</v>
      </c>
      <c r="F4403" s="34">
        <v>1320</v>
      </c>
      <c r="G4403" s="21" t="s">
        <v>24</v>
      </c>
      <c r="H4403" s="21" t="s">
        <v>6032</v>
      </c>
      <c r="I4403" s="22">
        <v>17250059000130</v>
      </c>
      <c r="J4403" s="22" t="s">
        <v>6033</v>
      </c>
      <c r="K4403" s="40">
        <v>102576045</v>
      </c>
      <c r="L4403" s="21" t="s">
        <v>26</v>
      </c>
      <c r="M4403" s="21">
        <v>146757</v>
      </c>
      <c r="N4403" s="21">
        <v>268564</v>
      </c>
      <c r="O4403" s="21">
        <v>3624</v>
      </c>
      <c r="P4403" s="21" t="s">
        <v>27</v>
      </c>
      <c r="Q4403" s="21" t="s">
        <v>27</v>
      </c>
      <c r="R4403" s="21" t="s">
        <v>28</v>
      </c>
      <c r="S4403" s="21" t="s">
        <v>5691</v>
      </c>
      <c r="T4403" s="21" t="e">
        <v>#N/A</v>
      </c>
      <c r="U4403" s="21" t="s">
        <v>30</v>
      </c>
      <c r="V4403" s="33" t="s">
        <v>30</v>
      </c>
      <c r="W4403" s="4">
        <f t="shared" si="204"/>
        <v>14</v>
      </c>
      <c r="X4403" s="14" t="str">
        <f t="shared" si="205"/>
        <v>CNPJ</v>
      </c>
      <c r="Y4403" s="13" t="str">
        <f t="shared" si="206"/>
        <v>17.250.059/0001-30</v>
      </c>
      <c r="Z4403" s="10" t="str">
        <f>VLOOKUP(Y4403,FORNECEDORES!$A$2:$G$9043,3,0)</f>
        <v>SILVERIO DA SILVEIRA ME</v>
      </c>
      <c r="AA4403" s="15" t="str">
        <f>VLOOKUP(Y4403,FORNECEDORES!$A$2:$G$9041,7,0)</f>
        <v>silveriosilveira86@hotmail.com;</v>
      </c>
    </row>
    <row r="4404" spans="1:27" x14ac:dyDescent="0.3">
      <c r="A4404" s="21" t="s">
        <v>9703</v>
      </c>
      <c r="B4404" s="32" t="s">
        <v>6550</v>
      </c>
      <c r="C4404" s="33">
        <v>45882</v>
      </c>
      <c r="D4404" s="33">
        <v>45919</v>
      </c>
      <c r="E4404" s="21" t="s">
        <v>23</v>
      </c>
      <c r="F4404" s="34">
        <v>7000</v>
      </c>
      <c r="G4404" s="21" t="s">
        <v>24</v>
      </c>
      <c r="H4404" s="21" t="s">
        <v>452</v>
      </c>
      <c r="I4404" s="22">
        <v>80424914000119</v>
      </c>
      <c r="J4404" s="22" t="s">
        <v>9704</v>
      </c>
      <c r="K4404" s="40">
        <v>102579688</v>
      </c>
      <c r="L4404" s="21" t="s">
        <v>26</v>
      </c>
      <c r="M4404" s="21">
        <v>146579</v>
      </c>
      <c r="N4404" s="21">
        <v>268176</v>
      </c>
      <c r="O4404" s="21">
        <v>4046</v>
      </c>
      <c r="P4404" s="21" t="s">
        <v>26</v>
      </c>
      <c r="Q4404" s="21" t="s">
        <v>84</v>
      </c>
      <c r="R4404" s="21" t="s">
        <v>31</v>
      </c>
      <c r="S4404" s="21" t="s">
        <v>5691</v>
      </c>
      <c r="T4404" s="21" t="s">
        <v>24</v>
      </c>
      <c r="U4404" s="21">
        <v>30</v>
      </c>
      <c r="V4404" s="33">
        <v>45920</v>
      </c>
      <c r="W4404" s="4">
        <f t="shared" si="204"/>
        <v>14</v>
      </c>
      <c r="X4404" s="14" t="str">
        <f t="shared" si="205"/>
        <v>CNPJ</v>
      </c>
      <c r="Y4404" s="13" t="str">
        <f t="shared" si="206"/>
        <v>80.424.914/0001-19</v>
      </c>
      <c r="Z4404" s="10" t="str">
        <f>VLOOKUP(Y4404,FORNECEDORES!$A$2:$G$9043,3,0)</f>
        <v>TRANSPORTES TOZZO LTDA</v>
      </c>
      <c r="AA4404" s="15" t="str">
        <f>VLOOKUP(Y4404,FORNECEDORES!$A$2:$G$9041,7,0)</f>
        <v>solange.oliveira@transtozzo.com.br; log5@transtozzo.com.br;</v>
      </c>
    </row>
    <row r="4405" spans="1:27" x14ac:dyDescent="0.3">
      <c r="A4405" s="21" t="s">
        <v>9705</v>
      </c>
      <c r="B4405" s="32" t="s">
        <v>5694</v>
      </c>
      <c r="C4405" s="33">
        <v>45882</v>
      </c>
      <c r="D4405" s="33">
        <v>45883</v>
      </c>
      <c r="E4405" s="21" t="s">
        <v>5680</v>
      </c>
      <c r="F4405" s="34">
        <v>875.7</v>
      </c>
      <c r="G4405" s="21" t="s">
        <v>24</v>
      </c>
      <c r="H4405" s="21" t="s">
        <v>230</v>
      </c>
      <c r="I4405" s="22">
        <v>34009360810</v>
      </c>
      <c r="J4405" s="22" t="s">
        <v>5696</v>
      </c>
      <c r="K4405" s="40">
        <v>102580441</v>
      </c>
      <c r="L4405" s="21" t="s">
        <v>26</v>
      </c>
      <c r="M4405" s="21">
        <v>146840</v>
      </c>
      <c r="N4405" s="21">
        <v>267915</v>
      </c>
      <c r="O4405" s="21">
        <v>2530</v>
      </c>
      <c r="P4405" s="21" t="s">
        <v>26</v>
      </c>
      <c r="Q4405" s="21" t="s">
        <v>26</v>
      </c>
      <c r="R4405" s="21" t="s">
        <v>31</v>
      </c>
      <c r="S4405" s="21" t="s">
        <v>5691</v>
      </c>
      <c r="T4405" s="21" t="s">
        <v>24</v>
      </c>
      <c r="U4405" s="21" t="s">
        <v>30</v>
      </c>
      <c r="V4405" s="33" t="s">
        <v>30</v>
      </c>
      <c r="W4405" s="4">
        <f t="shared" si="204"/>
        <v>11</v>
      </c>
      <c r="X4405" s="14" t="str">
        <f t="shared" si="205"/>
        <v>CPF</v>
      </c>
      <c r="Y4405" s="13" t="str">
        <f t="shared" si="206"/>
        <v>340.093.608-10</v>
      </c>
      <c r="Z4405" s="10" t="str">
        <f>VLOOKUP(Y4405,FORNECEDORES!$A$2:$G$9043,3,0)</f>
        <v>ELITON CRISTIANO ALVES</v>
      </c>
      <c r="AA4405" s="15" t="str">
        <f>VLOOKUP(Y4405,FORNECEDORES!$A$2:$G$9041,7,0)</f>
        <v>logistica.onix@gmail.com; operacional.onixsolucoes@gmail.com;</v>
      </c>
    </row>
    <row r="4406" spans="1:27" x14ac:dyDescent="0.3">
      <c r="A4406" s="21" t="s">
        <v>9705</v>
      </c>
      <c r="B4406" s="32" t="s">
        <v>5694</v>
      </c>
      <c r="C4406" s="33">
        <v>45882</v>
      </c>
      <c r="D4406" s="33">
        <v>45883</v>
      </c>
      <c r="E4406" s="21" t="s">
        <v>34</v>
      </c>
      <c r="F4406" s="34">
        <v>583.79999999999995</v>
      </c>
      <c r="G4406" s="21" t="s">
        <v>24</v>
      </c>
      <c r="H4406" s="21" t="s">
        <v>230</v>
      </c>
      <c r="I4406" s="22">
        <v>34009360810</v>
      </c>
      <c r="J4406" s="22" t="s">
        <v>5696</v>
      </c>
      <c r="K4406" s="40">
        <v>102580441</v>
      </c>
      <c r="L4406" s="21" t="s">
        <v>26</v>
      </c>
      <c r="M4406" s="21">
        <v>146840</v>
      </c>
      <c r="N4406" s="21">
        <v>267915</v>
      </c>
      <c r="O4406" s="21">
        <v>2530</v>
      </c>
      <c r="P4406" s="21" t="s">
        <v>26</v>
      </c>
      <c r="Q4406" s="21" t="s">
        <v>26</v>
      </c>
      <c r="R4406" s="21" t="s">
        <v>31</v>
      </c>
      <c r="S4406" s="21" t="s">
        <v>5691</v>
      </c>
      <c r="T4406" s="21" t="s">
        <v>24</v>
      </c>
      <c r="U4406" s="21" t="s">
        <v>30</v>
      </c>
      <c r="V4406" s="33" t="s">
        <v>30</v>
      </c>
      <c r="W4406" s="4">
        <f t="shared" si="204"/>
        <v>11</v>
      </c>
      <c r="X4406" s="14" t="str">
        <f t="shared" si="205"/>
        <v>CPF</v>
      </c>
      <c r="Y4406" s="13" t="str">
        <f t="shared" si="206"/>
        <v>340.093.608-10</v>
      </c>
      <c r="Z4406" s="10" t="str">
        <f>VLOOKUP(Y4406,FORNECEDORES!$A$2:$G$9043,3,0)</f>
        <v>ELITON CRISTIANO ALVES</v>
      </c>
      <c r="AA4406" s="15" t="str">
        <f>VLOOKUP(Y4406,FORNECEDORES!$A$2:$G$9041,7,0)</f>
        <v>logistica.onix@gmail.com; operacional.onixsolucoes@gmail.com;</v>
      </c>
    </row>
    <row r="4407" spans="1:27" x14ac:dyDescent="0.3">
      <c r="A4407" s="21" t="s">
        <v>9706</v>
      </c>
      <c r="B4407" s="32" t="s">
        <v>6517</v>
      </c>
      <c r="C4407" s="33">
        <v>45882</v>
      </c>
      <c r="D4407" s="33">
        <v>45919</v>
      </c>
      <c r="E4407" s="21" t="s">
        <v>23</v>
      </c>
      <c r="F4407" s="34">
        <v>6900</v>
      </c>
      <c r="G4407" s="21" t="s">
        <v>24</v>
      </c>
      <c r="H4407" s="21" t="s">
        <v>565</v>
      </c>
      <c r="I4407" s="22">
        <v>49804103000101</v>
      </c>
      <c r="J4407" s="22" t="s">
        <v>9707</v>
      </c>
      <c r="K4407" s="40">
        <v>102580596</v>
      </c>
      <c r="L4407" s="21" t="s">
        <v>26</v>
      </c>
      <c r="M4407" s="21">
        <v>146838</v>
      </c>
      <c r="N4407" s="21">
        <v>268809</v>
      </c>
      <c r="O4407" s="21">
        <v>4331</v>
      </c>
      <c r="P4407" s="21" t="s">
        <v>26</v>
      </c>
      <c r="Q4407" s="21" t="s">
        <v>27</v>
      </c>
      <c r="R4407" s="21" t="s">
        <v>31</v>
      </c>
      <c r="S4407" s="21" t="s">
        <v>29</v>
      </c>
      <c r="T4407" s="21" t="s">
        <v>24</v>
      </c>
      <c r="U4407" s="21">
        <v>30</v>
      </c>
      <c r="V4407" s="33">
        <v>45920</v>
      </c>
      <c r="W4407" s="4">
        <f t="shared" si="204"/>
        <v>14</v>
      </c>
      <c r="X4407" s="14" t="str">
        <f t="shared" si="205"/>
        <v>CNPJ</v>
      </c>
      <c r="Y4407" s="13" t="str">
        <f t="shared" si="206"/>
        <v>49.804.103/0001-01</v>
      </c>
      <c r="Z4407" s="10" t="str">
        <f>VLOOKUP(Y4407,FORNECEDORES!$A$2:$G$9043,3,0)</f>
        <v>MVC EXPRESS SOLUCOES LOGISTICAS LTDA</v>
      </c>
      <c r="AA4407" s="15" t="str">
        <f>VLOOKUP(Y4407,FORNECEDORES!$A$2:$G$9041,7,0)</f>
        <v>marcelo.souza@mvcexpress.com.br;operacional@mvcexpress.com.br; comercial@mvcexpress.com.br;</v>
      </c>
    </row>
    <row r="4408" spans="1:27" x14ac:dyDescent="0.3">
      <c r="A4408" s="21" t="s">
        <v>9708</v>
      </c>
      <c r="B4408" s="32" t="s">
        <v>6416</v>
      </c>
      <c r="C4408" s="33">
        <v>45882</v>
      </c>
      <c r="D4408" s="33">
        <v>45919</v>
      </c>
      <c r="E4408" s="21" t="s">
        <v>23</v>
      </c>
      <c r="F4408" s="34">
        <v>520</v>
      </c>
      <c r="G4408" s="21" t="s">
        <v>24</v>
      </c>
      <c r="H4408" s="21" t="s">
        <v>544</v>
      </c>
      <c r="I4408" s="22">
        <v>12985357000155</v>
      </c>
      <c r="J4408" s="22" t="s">
        <v>9709</v>
      </c>
      <c r="K4408" s="40">
        <v>102581260</v>
      </c>
      <c r="L4408" s="21" t="s">
        <v>26</v>
      </c>
      <c r="M4408" s="21">
        <v>146836</v>
      </c>
      <c r="N4408" s="21">
        <v>268696</v>
      </c>
      <c r="O4408" s="21">
        <v>1697</v>
      </c>
      <c r="P4408" s="21" t="s">
        <v>27</v>
      </c>
      <c r="Q4408" s="21" t="s">
        <v>27</v>
      </c>
      <c r="R4408" s="21" t="s">
        <v>28</v>
      </c>
      <c r="S4408" s="21" t="s">
        <v>5691</v>
      </c>
      <c r="T4408" s="21" t="s">
        <v>24</v>
      </c>
      <c r="U4408" s="21">
        <v>30</v>
      </c>
      <c r="V4408" s="33">
        <v>45920</v>
      </c>
      <c r="W4408" s="4">
        <f t="shared" si="204"/>
        <v>14</v>
      </c>
      <c r="X4408" s="14" t="str">
        <f t="shared" si="205"/>
        <v>CNPJ</v>
      </c>
      <c r="Y4408" s="13" t="str">
        <f t="shared" si="206"/>
        <v>12.985.357/0001-55</v>
      </c>
      <c r="Z4408" s="10" t="str">
        <f>VLOOKUP(Y4408,FORNECEDORES!$A$2:$G$9043,3,0)</f>
        <v>AVANTI LOGISTICA E TRANSPORTES LTDA</v>
      </c>
      <c r="AA4408" s="15" t="str">
        <f>VLOOKUP(Y4408,FORNECEDORES!$A$2:$G$9041,7,0)</f>
        <v>gerentedeoperacoes@avantilogistica.com.br; gilberto@avantilogistica.com.br; jorge.veiga@avantilogistica.com.br; operacoes@avantilogistica.com.br;</v>
      </c>
    </row>
    <row r="4409" spans="1:27" x14ac:dyDescent="0.3">
      <c r="A4409" s="21" t="s">
        <v>9710</v>
      </c>
      <c r="B4409" s="32" t="s">
        <v>8101</v>
      </c>
      <c r="C4409" s="33">
        <v>45882</v>
      </c>
      <c r="D4409" s="33">
        <v>45883</v>
      </c>
      <c r="E4409" s="21" t="s">
        <v>5680</v>
      </c>
      <c r="F4409" s="34">
        <v>8880</v>
      </c>
      <c r="G4409" s="21" t="s">
        <v>24</v>
      </c>
      <c r="H4409" s="21" t="s">
        <v>8102</v>
      </c>
      <c r="I4409" s="22">
        <v>41232122807</v>
      </c>
      <c r="J4409" s="22" t="s">
        <v>8103</v>
      </c>
      <c r="K4409" s="40">
        <v>102583527</v>
      </c>
      <c r="L4409" s="21" t="s">
        <v>26</v>
      </c>
      <c r="M4409" s="21">
        <v>146473</v>
      </c>
      <c r="N4409" s="21">
        <v>267925</v>
      </c>
      <c r="O4409" s="21">
        <v>3961</v>
      </c>
      <c r="P4409" s="21" t="s">
        <v>26</v>
      </c>
      <c r="Q4409" s="21" t="s">
        <v>79</v>
      </c>
      <c r="R4409" s="21" t="s">
        <v>31</v>
      </c>
      <c r="S4409" s="21" t="s">
        <v>29</v>
      </c>
      <c r="T4409" s="21" t="e">
        <v>#N/A</v>
      </c>
      <c r="U4409" s="21">
        <v>15</v>
      </c>
      <c r="V4409" s="33">
        <v>45899</v>
      </c>
      <c r="W4409" s="4">
        <f t="shared" si="204"/>
        <v>11</v>
      </c>
      <c r="X4409" s="14" t="str">
        <f t="shared" si="205"/>
        <v>CPF</v>
      </c>
      <c r="Y4409" s="13" t="str">
        <f t="shared" si="206"/>
        <v>412.321.228-07</v>
      </c>
      <c r="Z4409" s="10" t="str">
        <f>VLOOKUP(Y4409,FORNECEDORES!$A$2:$G$9043,3,0)</f>
        <v>GUSTAVO MARQUES DE AZEVEDO BARRIL</v>
      </c>
      <c r="AA4409" s="15" t="str">
        <f>VLOOKUP(Y4409,FORNECEDORES!$A$2:$G$9041,7,0)</f>
        <v>gustavo.pegasuslog@gmail.com;</v>
      </c>
    </row>
    <row r="4410" spans="1:27" x14ac:dyDescent="0.3">
      <c r="A4410" s="21" t="s">
        <v>9710</v>
      </c>
      <c r="B4410" s="32" t="s">
        <v>8101</v>
      </c>
      <c r="C4410" s="33">
        <v>45882</v>
      </c>
      <c r="D4410" s="33">
        <v>45895</v>
      </c>
      <c r="E4410" s="21" t="s">
        <v>34</v>
      </c>
      <c r="F4410" s="34">
        <v>5920</v>
      </c>
      <c r="G4410" s="21" t="s">
        <v>24</v>
      </c>
      <c r="H4410" s="21" t="s">
        <v>8102</v>
      </c>
      <c r="I4410" s="22">
        <v>41232122807</v>
      </c>
      <c r="J4410" s="22" t="s">
        <v>8103</v>
      </c>
      <c r="K4410" s="40">
        <v>102583527</v>
      </c>
      <c r="L4410" s="21" t="s">
        <v>26</v>
      </c>
      <c r="M4410" s="21">
        <v>146473</v>
      </c>
      <c r="N4410" s="21">
        <v>267925</v>
      </c>
      <c r="O4410" s="21">
        <v>3961</v>
      </c>
      <c r="P4410" s="21" t="s">
        <v>26</v>
      </c>
      <c r="Q4410" s="21" t="s">
        <v>79</v>
      </c>
      <c r="R4410" s="21" t="s">
        <v>31</v>
      </c>
      <c r="S4410" s="21" t="s">
        <v>29</v>
      </c>
      <c r="T4410" s="21" t="e">
        <v>#N/A</v>
      </c>
      <c r="U4410" s="21">
        <v>15</v>
      </c>
      <c r="V4410" s="33">
        <v>45899</v>
      </c>
      <c r="W4410" s="4">
        <f t="shared" si="204"/>
        <v>11</v>
      </c>
      <c r="X4410" s="14" t="str">
        <f t="shared" si="205"/>
        <v>CPF</v>
      </c>
      <c r="Y4410" s="13" t="str">
        <f t="shared" si="206"/>
        <v>412.321.228-07</v>
      </c>
      <c r="Z4410" s="10" t="str">
        <f>VLOOKUP(Y4410,FORNECEDORES!$A$2:$G$9043,3,0)</f>
        <v>GUSTAVO MARQUES DE AZEVEDO BARRIL</v>
      </c>
      <c r="AA4410" s="15" t="str">
        <f>VLOOKUP(Y4410,FORNECEDORES!$A$2:$G$9041,7,0)</f>
        <v>gustavo.pegasuslog@gmail.com;</v>
      </c>
    </row>
    <row r="4411" spans="1:27" x14ac:dyDescent="0.3">
      <c r="A4411" s="21" t="s">
        <v>9711</v>
      </c>
      <c r="B4411" s="32" t="s">
        <v>6348</v>
      </c>
      <c r="C4411" s="33">
        <v>45882</v>
      </c>
      <c r="D4411" s="33">
        <v>45883</v>
      </c>
      <c r="E4411" s="21" t="s">
        <v>5680</v>
      </c>
      <c r="F4411" s="34">
        <v>817.32</v>
      </c>
      <c r="G4411" s="21" t="s">
        <v>24</v>
      </c>
      <c r="H4411" s="21" t="s">
        <v>1167</v>
      </c>
      <c r="I4411" s="22">
        <v>8540589400</v>
      </c>
      <c r="J4411" s="22" t="s">
        <v>6349</v>
      </c>
      <c r="K4411" s="40">
        <v>102592190</v>
      </c>
      <c r="L4411" s="21" t="s">
        <v>26</v>
      </c>
      <c r="M4411" s="21">
        <v>146463</v>
      </c>
      <c r="N4411" s="21">
        <v>267902</v>
      </c>
      <c r="O4411" s="21">
        <v>4770</v>
      </c>
      <c r="P4411" s="21" t="s">
        <v>88</v>
      </c>
      <c r="Q4411" s="21" t="s">
        <v>88</v>
      </c>
      <c r="R4411" s="21" t="s">
        <v>31</v>
      </c>
      <c r="S4411" s="21" t="s">
        <v>29</v>
      </c>
      <c r="T4411" s="21" t="s">
        <v>24</v>
      </c>
      <c r="U4411" s="21" t="s">
        <v>30</v>
      </c>
      <c r="V4411" s="33" t="s">
        <v>30</v>
      </c>
      <c r="W4411" s="4">
        <f t="shared" si="204"/>
        <v>10</v>
      </c>
      <c r="X4411" s="14" t="str">
        <f t="shared" si="205"/>
        <v>CPF_Incompleto</v>
      </c>
      <c r="Y4411" s="13" t="str">
        <f t="shared" si="206"/>
        <v>085.405.894-00</v>
      </c>
      <c r="Z4411" s="10" t="str">
        <f>VLOOKUP(Y4411,FORNECEDORES!$A$2:$G$9043,3,0)</f>
        <v>JOVADISSON DOS SANTOS ARAUJO</v>
      </c>
      <c r="AA4411" s="15" t="str">
        <f>VLOOKUP(Y4411,FORNECEDORES!$A$2:$G$9041,7,0)</f>
        <v>jovadisson@hotmail.com</v>
      </c>
    </row>
    <row r="4412" spans="1:27" x14ac:dyDescent="0.3">
      <c r="A4412" s="21" t="s">
        <v>9711</v>
      </c>
      <c r="B4412" s="32" t="s">
        <v>6348</v>
      </c>
      <c r="C4412" s="33">
        <v>45882</v>
      </c>
      <c r="D4412" s="33">
        <v>45883</v>
      </c>
      <c r="E4412" s="21" t="s">
        <v>34</v>
      </c>
      <c r="F4412" s="34">
        <v>350.28</v>
      </c>
      <c r="G4412" s="21" t="s">
        <v>24</v>
      </c>
      <c r="H4412" s="21" t="s">
        <v>1167</v>
      </c>
      <c r="I4412" s="22">
        <v>8540589400</v>
      </c>
      <c r="J4412" s="22" t="s">
        <v>6349</v>
      </c>
      <c r="K4412" s="21">
        <v>102592190</v>
      </c>
      <c r="L4412" s="21" t="s">
        <v>26</v>
      </c>
      <c r="M4412" s="21">
        <v>146463</v>
      </c>
      <c r="N4412" s="21">
        <v>267902</v>
      </c>
      <c r="O4412" s="21">
        <v>4770</v>
      </c>
      <c r="P4412" s="21" t="s">
        <v>88</v>
      </c>
      <c r="Q4412" s="21" t="s">
        <v>88</v>
      </c>
      <c r="R4412" s="21" t="s">
        <v>31</v>
      </c>
      <c r="S4412" s="21" t="s">
        <v>29</v>
      </c>
      <c r="T4412" s="21" t="s">
        <v>24</v>
      </c>
      <c r="U4412" s="21" t="s">
        <v>30</v>
      </c>
      <c r="V4412" s="33" t="s">
        <v>30</v>
      </c>
      <c r="W4412" s="4">
        <f t="shared" si="204"/>
        <v>10</v>
      </c>
      <c r="X4412" s="14" t="str">
        <f t="shared" si="205"/>
        <v>CPF_Incompleto</v>
      </c>
      <c r="Y4412" s="13" t="str">
        <f t="shared" si="206"/>
        <v>085.405.894-00</v>
      </c>
      <c r="Z4412" s="10" t="str">
        <f>VLOOKUP(Y4412,FORNECEDORES!$A$2:$G$9043,3,0)</f>
        <v>JOVADISSON DOS SANTOS ARAUJO</v>
      </c>
      <c r="AA4412" s="15" t="str">
        <f>VLOOKUP(Y4412,FORNECEDORES!$A$2:$G$9041,7,0)</f>
        <v>jovadisson@hotmail.com</v>
      </c>
    </row>
    <row r="4413" spans="1:27" x14ac:dyDescent="0.3">
      <c r="A4413" s="21" t="s">
        <v>9712</v>
      </c>
      <c r="B4413" s="32" t="s">
        <v>6023</v>
      </c>
      <c r="C4413" s="33">
        <v>45882</v>
      </c>
      <c r="D4413" s="33">
        <v>45883</v>
      </c>
      <c r="E4413" s="21" t="s">
        <v>5680</v>
      </c>
      <c r="F4413" s="34">
        <v>4728.78</v>
      </c>
      <c r="G4413" s="21" t="s">
        <v>24</v>
      </c>
      <c r="H4413" s="21" t="s">
        <v>2158</v>
      </c>
      <c r="I4413" s="22">
        <v>32489374168</v>
      </c>
      <c r="J4413" s="22" t="s">
        <v>6182</v>
      </c>
      <c r="K4413" s="40">
        <v>102598290</v>
      </c>
      <c r="L4413" s="21" t="s">
        <v>26</v>
      </c>
      <c r="M4413" s="21">
        <v>146851</v>
      </c>
      <c r="N4413" s="21">
        <v>268854</v>
      </c>
      <c r="O4413" s="21" t="s">
        <v>9713</v>
      </c>
      <c r="P4413" s="21" t="s">
        <v>26</v>
      </c>
      <c r="Q4413" s="21" t="s">
        <v>79</v>
      </c>
      <c r="R4413" s="21" t="s">
        <v>31</v>
      </c>
      <c r="S4413" s="21" t="s">
        <v>29</v>
      </c>
      <c r="T4413" s="21" t="s">
        <v>24</v>
      </c>
      <c r="U4413" s="21" t="s">
        <v>30</v>
      </c>
      <c r="V4413" s="33" t="s">
        <v>30</v>
      </c>
      <c r="W4413" s="4">
        <f t="shared" si="204"/>
        <v>11</v>
      </c>
      <c r="X4413" s="14" t="str">
        <f t="shared" si="205"/>
        <v>CPF</v>
      </c>
      <c r="Y4413" s="13" t="str">
        <f t="shared" si="206"/>
        <v>324.893.741-68</v>
      </c>
      <c r="Z4413" s="10" t="str">
        <f>VLOOKUP(Y4413,FORNECEDORES!$A$2:$G$9043,3,0)</f>
        <v>HELIO VALLADARES MACHADO JUNIOR</v>
      </c>
      <c r="AA4413" s="15" t="str">
        <f>VLOOKUP(Y4413,FORNECEDORES!$A$2:$G$9041,7,0)</f>
        <v>heliomachado.fh@gmail.com;</v>
      </c>
    </row>
    <row r="4414" spans="1:27" x14ac:dyDescent="0.3">
      <c r="A4414" s="21" t="s">
        <v>9712</v>
      </c>
      <c r="B4414" s="32" t="s">
        <v>6023</v>
      </c>
      <c r="C4414" s="33">
        <v>45882</v>
      </c>
      <c r="D4414" s="33">
        <v>45883</v>
      </c>
      <c r="E4414" s="21" t="s">
        <v>34</v>
      </c>
      <c r="F4414" s="34">
        <v>3152.52</v>
      </c>
      <c r="G4414" s="21" t="s">
        <v>24</v>
      </c>
      <c r="H4414" s="21" t="s">
        <v>2158</v>
      </c>
      <c r="I4414" s="22">
        <v>32489374168</v>
      </c>
      <c r="J4414" s="22" t="s">
        <v>6182</v>
      </c>
      <c r="K4414" s="40">
        <v>102598290</v>
      </c>
      <c r="L4414" s="21" t="s">
        <v>26</v>
      </c>
      <c r="M4414" s="21">
        <v>146851</v>
      </c>
      <c r="N4414" s="21">
        <v>268854</v>
      </c>
      <c r="O4414" s="21" t="s">
        <v>9713</v>
      </c>
      <c r="P4414" s="21" t="s">
        <v>26</v>
      </c>
      <c r="Q4414" s="21" t="s">
        <v>79</v>
      </c>
      <c r="R4414" s="21" t="s">
        <v>31</v>
      </c>
      <c r="S4414" s="21" t="s">
        <v>29</v>
      </c>
      <c r="T4414" s="21" t="s">
        <v>24</v>
      </c>
      <c r="U4414" s="21" t="s">
        <v>30</v>
      </c>
      <c r="V4414" s="33" t="s">
        <v>30</v>
      </c>
      <c r="W4414" s="4">
        <f t="shared" si="204"/>
        <v>11</v>
      </c>
      <c r="X4414" s="14" t="str">
        <f t="shared" si="205"/>
        <v>CPF</v>
      </c>
      <c r="Y4414" s="13" t="str">
        <f t="shared" si="206"/>
        <v>324.893.741-68</v>
      </c>
      <c r="Z4414" s="10" t="str">
        <f>VLOOKUP(Y4414,FORNECEDORES!$A$2:$G$9043,3,0)</f>
        <v>HELIO VALLADARES MACHADO JUNIOR</v>
      </c>
      <c r="AA4414" s="15" t="str">
        <f>VLOOKUP(Y4414,FORNECEDORES!$A$2:$G$9041,7,0)</f>
        <v>heliomachado.fh@gmail.com;</v>
      </c>
    </row>
    <row r="4415" spans="1:27" x14ac:dyDescent="0.3">
      <c r="A4415" s="21" t="s">
        <v>9714</v>
      </c>
      <c r="B4415" s="32" t="s">
        <v>7980</v>
      </c>
      <c r="C4415" s="33">
        <v>45882</v>
      </c>
      <c r="D4415" s="33"/>
      <c r="E4415" s="21" t="s">
        <v>23</v>
      </c>
      <c r="F4415" s="34">
        <v>2500</v>
      </c>
      <c r="G4415" s="21" t="s">
        <v>5692</v>
      </c>
      <c r="H4415" s="21" t="s">
        <v>134</v>
      </c>
      <c r="I4415" s="22">
        <v>9215178000124</v>
      </c>
      <c r="J4415" s="22" t="s">
        <v>9715</v>
      </c>
      <c r="K4415" s="40">
        <v>102601164</v>
      </c>
      <c r="L4415" s="21" t="s">
        <v>26</v>
      </c>
      <c r="M4415" s="21">
        <v>146856</v>
      </c>
      <c r="N4415" s="21">
        <v>268631</v>
      </c>
      <c r="O4415" s="21">
        <v>2537</v>
      </c>
      <c r="P4415" s="21" t="s">
        <v>26</v>
      </c>
      <c r="Q4415" s="21" t="s">
        <v>26</v>
      </c>
      <c r="R4415" s="21" t="s">
        <v>31</v>
      </c>
      <c r="S4415" s="21" t="s">
        <v>29</v>
      </c>
      <c r="T4415" s="21" t="e">
        <v>#N/A</v>
      </c>
      <c r="U4415" s="21">
        <v>30</v>
      </c>
      <c r="V4415" s="33">
        <v>45920</v>
      </c>
      <c r="W4415" s="4">
        <f t="shared" ref="W4415:W4478" si="207">LEN(I4415)</f>
        <v>13</v>
      </c>
      <c r="X4415" s="14" t="str">
        <f t="shared" ref="X4415:X4478" si="208">IF(W4415=14,"CNPJ",IF(W4415=12,"CNPJ_INCOMPLETO_2",IF(W4415=13,"CNPJ_INCOMPLETO_1",IF(W4415=10,"CPF_Incompleto","CPF"))))</f>
        <v>CNPJ_INCOMPLETO_1</v>
      </c>
      <c r="Y4415" s="13" t="str">
        <f t="shared" ref="Y4415:Y4478" si="209">IF(X4415="CNPJ_INCOMPLETO_1",("0"&amp;LEFT(I4415,1)&amp;"."&amp;MID(I4415,2,3)&amp;"."&amp;MID(I4415,5,3)&amp;"/"&amp;MID(I4415,8,4)&amp;"-"&amp;MID(I4415,12,2)),IF(X4415="CNPJ_INCOMPLETO_2",("00."&amp;LEFT(I4415,3)&amp;"."&amp;MID(I4415,4,3)&amp;"/"&amp;MID(I4415,7,4)&amp;"-"&amp;MID(I4415,11,2)),IF(X4415="CNPJ",(LEFT(I4415,2)&amp;"."&amp;MID(I4415,3,3)&amp;"."&amp;MID(I4415,6,3)&amp;"/"&amp;MID(I4415,9,4)&amp;"-"&amp;MID(I4415,13,2)),IF(X4415="CPF_Incompleto",("0"&amp;LEFT(I4415,2)&amp;"."&amp;MID(I4415,3,3)&amp;"."&amp;MID(I4415,6,3)&amp;"-"&amp;MID(I4415,9,2)),(LEFT(I4415,3)&amp;"."&amp;MID(I4415,4,3)&amp;"."&amp;MID(I4415,7,3)&amp;"-"&amp;MID(I4415,10,2))))))</f>
        <v>09.215.178/0001-24</v>
      </c>
      <c r="Z4415" s="10" t="str">
        <f>VLOOKUP(Y4415,FORNECEDORES!$A$2:$G$9043,3,0)</f>
        <v>NDS TRANSPORTES E LOGISTICA LTDA</v>
      </c>
      <c r="AA4415" s="15" t="str">
        <f>VLOOKUP(Y4415,FORNECEDORES!$A$2:$G$9041,7,0)</f>
        <v>operacionalsp@ndstransportes.com.br; negledson@ndstransportes.com.br; NEULI.AGILIDADE@YAHOO.COM.BR;  jcesar@dunestransportes.com.br; operacional@dunestransportes.com.br; manutencao@ndstransportes.com.br;</v>
      </c>
    </row>
    <row r="4416" spans="1:27" x14ac:dyDescent="0.3">
      <c r="A4416" s="21" t="s">
        <v>9716</v>
      </c>
      <c r="B4416" s="32" t="s">
        <v>6447</v>
      </c>
      <c r="C4416" s="33">
        <v>45882</v>
      </c>
      <c r="D4416" s="33">
        <v>45883</v>
      </c>
      <c r="E4416" s="21" t="s">
        <v>5680</v>
      </c>
      <c r="F4416" s="34">
        <v>350.28</v>
      </c>
      <c r="G4416" s="21" t="s">
        <v>24</v>
      </c>
      <c r="H4416" s="21" t="s">
        <v>1146</v>
      </c>
      <c r="I4416" s="22">
        <v>14387593806</v>
      </c>
      <c r="J4416" s="22" t="s">
        <v>6448</v>
      </c>
      <c r="K4416" s="40">
        <v>102602119</v>
      </c>
      <c r="L4416" s="21" t="s">
        <v>26</v>
      </c>
      <c r="M4416" s="21">
        <v>146641</v>
      </c>
      <c r="N4416" s="21">
        <v>267914</v>
      </c>
      <c r="O4416" s="21">
        <v>2538</v>
      </c>
      <c r="P4416" s="21" t="s">
        <v>26</v>
      </c>
      <c r="Q4416" s="21" t="s">
        <v>26</v>
      </c>
      <c r="R4416" s="21" t="s">
        <v>31</v>
      </c>
      <c r="S4416" s="21" t="s">
        <v>29</v>
      </c>
      <c r="T4416" s="21" t="s">
        <v>24</v>
      </c>
      <c r="U4416" s="21" t="s">
        <v>30</v>
      </c>
      <c r="V4416" s="33" t="s">
        <v>30</v>
      </c>
      <c r="W4416" s="4">
        <f t="shared" si="207"/>
        <v>11</v>
      </c>
      <c r="X4416" s="14" t="str">
        <f t="shared" si="208"/>
        <v>CPF</v>
      </c>
      <c r="Y4416" s="13" t="str">
        <f t="shared" si="209"/>
        <v>143.875.938-06</v>
      </c>
      <c r="Z4416" s="10" t="str">
        <f>VLOOKUP(Y4416,FORNECEDORES!$A$2:$G$9043,3,0)</f>
        <v>CARLOS EDUARDO VALENCA DA SILVA</v>
      </c>
      <c r="AA4416" s="15" t="str">
        <f>VLOOKUP(Y4416,FORNECEDORES!$A$2:$G$9041,7,0)</f>
        <v>rubia_mbach@hotmail.com;</v>
      </c>
    </row>
    <row r="4417" spans="1:27" x14ac:dyDescent="0.3">
      <c r="A4417" s="21" t="s">
        <v>9716</v>
      </c>
      <c r="B4417" s="32" t="s">
        <v>6447</v>
      </c>
      <c r="C4417" s="33">
        <v>45882</v>
      </c>
      <c r="D4417" s="33">
        <v>45883</v>
      </c>
      <c r="E4417" s="21" t="s">
        <v>34</v>
      </c>
      <c r="F4417" s="34">
        <v>233.52</v>
      </c>
      <c r="G4417" s="21" t="s">
        <v>24</v>
      </c>
      <c r="H4417" s="21" t="s">
        <v>1146</v>
      </c>
      <c r="I4417" s="22">
        <v>14387593806</v>
      </c>
      <c r="J4417" s="22" t="s">
        <v>6448</v>
      </c>
      <c r="K4417" s="40">
        <v>102602119</v>
      </c>
      <c r="L4417" s="21" t="s">
        <v>26</v>
      </c>
      <c r="M4417" s="21">
        <v>146641</v>
      </c>
      <c r="N4417" s="21">
        <v>267914</v>
      </c>
      <c r="O4417" s="21">
        <v>2538</v>
      </c>
      <c r="P4417" s="21" t="s">
        <v>26</v>
      </c>
      <c r="Q4417" s="21" t="s">
        <v>26</v>
      </c>
      <c r="R4417" s="21" t="s">
        <v>31</v>
      </c>
      <c r="S4417" s="21" t="s">
        <v>29</v>
      </c>
      <c r="T4417" s="21" t="s">
        <v>24</v>
      </c>
      <c r="U4417" s="21" t="s">
        <v>30</v>
      </c>
      <c r="V4417" s="33" t="s">
        <v>30</v>
      </c>
      <c r="W4417" s="4">
        <f t="shared" si="207"/>
        <v>11</v>
      </c>
      <c r="X4417" s="14" t="str">
        <f t="shared" si="208"/>
        <v>CPF</v>
      </c>
      <c r="Y4417" s="13" t="str">
        <f t="shared" si="209"/>
        <v>143.875.938-06</v>
      </c>
      <c r="Z4417" s="10" t="str">
        <f>VLOOKUP(Y4417,FORNECEDORES!$A$2:$G$9043,3,0)</f>
        <v>CARLOS EDUARDO VALENCA DA SILVA</v>
      </c>
      <c r="AA4417" s="15" t="str">
        <f>VLOOKUP(Y4417,FORNECEDORES!$A$2:$G$9041,7,0)</f>
        <v>rubia_mbach@hotmail.com;</v>
      </c>
    </row>
    <row r="4418" spans="1:27" x14ac:dyDescent="0.3">
      <c r="A4418" s="21" t="s">
        <v>9717</v>
      </c>
      <c r="B4418" s="32" t="s">
        <v>6447</v>
      </c>
      <c r="C4418" s="33">
        <v>45882</v>
      </c>
      <c r="D4418" s="33">
        <v>45883</v>
      </c>
      <c r="E4418" s="21" t="s">
        <v>5680</v>
      </c>
      <c r="F4418" s="34">
        <v>586.02</v>
      </c>
      <c r="G4418" s="21" t="s">
        <v>24</v>
      </c>
      <c r="H4418" s="21" t="s">
        <v>1146</v>
      </c>
      <c r="I4418" s="22">
        <v>14387593806</v>
      </c>
      <c r="J4418" s="22" t="s">
        <v>6448</v>
      </c>
      <c r="K4418" s="40">
        <v>102602411</v>
      </c>
      <c r="L4418" s="21" t="s">
        <v>26</v>
      </c>
      <c r="M4418" s="21">
        <v>146857</v>
      </c>
      <c r="N4418" s="21">
        <v>266893</v>
      </c>
      <c r="O4418" s="21">
        <v>2539</v>
      </c>
      <c r="P4418" s="21" t="s">
        <v>26</v>
      </c>
      <c r="Q4418" s="21" t="s">
        <v>26</v>
      </c>
      <c r="R4418" s="21" t="s">
        <v>31</v>
      </c>
      <c r="S4418" s="21" t="s">
        <v>5691</v>
      </c>
      <c r="T4418" s="21" t="s">
        <v>24</v>
      </c>
      <c r="U4418" s="21" t="s">
        <v>30</v>
      </c>
      <c r="V4418" s="33" t="s">
        <v>30</v>
      </c>
      <c r="W4418" s="4">
        <f t="shared" si="207"/>
        <v>11</v>
      </c>
      <c r="X4418" s="14" t="str">
        <f t="shared" si="208"/>
        <v>CPF</v>
      </c>
      <c r="Y4418" s="13" t="str">
        <f t="shared" si="209"/>
        <v>143.875.938-06</v>
      </c>
      <c r="Z4418" s="10" t="str">
        <f>VLOOKUP(Y4418,FORNECEDORES!$A$2:$G$9043,3,0)</f>
        <v>CARLOS EDUARDO VALENCA DA SILVA</v>
      </c>
      <c r="AA4418" s="15" t="str">
        <f>VLOOKUP(Y4418,FORNECEDORES!$A$2:$G$9041,7,0)</f>
        <v>rubia_mbach@hotmail.com;</v>
      </c>
    </row>
    <row r="4419" spans="1:27" x14ac:dyDescent="0.3">
      <c r="A4419" s="21" t="s">
        <v>9717</v>
      </c>
      <c r="B4419" s="32" t="s">
        <v>6447</v>
      </c>
      <c r="C4419" s="33">
        <v>45882</v>
      </c>
      <c r="D4419" s="33">
        <v>45883</v>
      </c>
      <c r="E4419" s="21" t="s">
        <v>34</v>
      </c>
      <c r="F4419" s="34">
        <v>390.68</v>
      </c>
      <c r="G4419" s="21" t="s">
        <v>24</v>
      </c>
      <c r="H4419" s="21" t="s">
        <v>1146</v>
      </c>
      <c r="I4419" s="22">
        <v>14387593806</v>
      </c>
      <c r="J4419" s="22" t="s">
        <v>6448</v>
      </c>
      <c r="K4419" s="40">
        <v>102602411</v>
      </c>
      <c r="L4419" s="21" t="s">
        <v>26</v>
      </c>
      <c r="M4419" s="21">
        <v>146857</v>
      </c>
      <c r="N4419" s="21">
        <v>266893</v>
      </c>
      <c r="O4419" s="21">
        <v>2539</v>
      </c>
      <c r="P4419" s="21" t="s">
        <v>26</v>
      </c>
      <c r="Q4419" s="21" t="s">
        <v>26</v>
      </c>
      <c r="R4419" s="21" t="s">
        <v>31</v>
      </c>
      <c r="S4419" s="21" t="s">
        <v>5691</v>
      </c>
      <c r="T4419" s="21" t="s">
        <v>24</v>
      </c>
      <c r="U4419" s="21" t="s">
        <v>30</v>
      </c>
      <c r="V4419" s="33" t="s">
        <v>30</v>
      </c>
      <c r="W4419" s="4">
        <f t="shared" si="207"/>
        <v>11</v>
      </c>
      <c r="X4419" s="14" t="str">
        <f t="shared" si="208"/>
        <v>CPF</v>
      </c>
      <c r="Y4419" s="13" t="str">
        <f t="shared" si="209"/>
        <v>143.875.938-06</v>
      </c>
      <c r="Z4419" s="10" t="str">
        <f>VLOOKUP(Y4419,FORNECEDORES!$A$2:$G$9043,3,0)</f>
        <v>CARLOS EDUARDO VALENCA DA SILVA</v>
      </c>
      <c r="AA4419" s="15" t="str">
        <f>VLOOKUP(Y4419,FORNECEDORES!$A$2:$G$9041,7,0)</f>
        <v>rubia_mbach@hotmail.com;</v>
      </c>
    </row>
    <row r="4420" spans="1:27" x14ac:dyDescent="0.3">
      <c r="A4420" s="21" t="s">
        <v>9718</v>
      </c>
      <c r="B4420" s="32" t="s">
        <v>6447</v>
      </c>
      <c r="C4420" s="33">
        <v>45882</v>
      </c>
      <c r="D4420" s="33">
        <v>45883</v>
      </c>
      <c r="E4420" s="21" t="s">
        <v>5680</v>
      </c>
      <c r="F4420" s="34">
        <v>586.02</v>
      </c>
      <c r="G4420" s="21" t="s">
        <v>24</v>
      </c>
      <c r="H4420" s="21" t="s">
        <v>1146</v>
      </c>
      <c r="I4420" s="22">
        <v>14387593806</v>
      </c>
      <c r="J4420" s="22" t="s">
        <v>6448</v>
      </c>
      <c r="K4420" s="21">
        <v>102602773</v>
      </c>
      <c r="L4420" s="21" t="s">
        <v>26</v>
      </c>
      <c r="M4420" s="21">
        <v>146859</v>
      </c>
      <c r="N4420" s="21">
        <v>268219</v>
      </c>
      <c r="O4420" s="21">
        <v>2540</v>
      </c>
      <c r="P4420" s="21" t="s">
        <v>26</v>
      </c>
      <c r="Q4420" s="21" t="s">
        <v>26</v>
      </c>
      <c r="R4420" s="21" t="s">
        <v>31</v>
      </c>
      <c r="S4420" s="21" t="s">
        <v>5691</v>
      </c>
      <c r="T4420" s="21" t="s">
        <v>24</v>
      </c>
      <c r="U4420" s="21" t="s">
        <v>30</v>
      </c>
      <c r="V4420" s="33" t="s">
        <v>30</v>
      </c>
      <c r="W4420" s="4">
        <f t="shared" si="207"/>
        <v>11</v>
      </c>
      <c r="X4420" s="14" t="str">
        <f t="shared" si="208"/>
        <v>CPF</v>
      </c>
      <c r="Y4420" s="13" t="str">
        <f t="shared" si="209"/>
        <v>143.875.938-06</v>
      </c>
      <c r="Z4420" s="10" t="str">
        <f>VLOOKUP(Y4420,FORNECEDORES!$A$2:$G$9043,3,0)</f>
        <v>CARLOS EDUARDO VALENCA DA SILVA</v>
      </c>
      <c r="AA4420" s="15" t="str">
        <f>VLOOKUP(Y4420,FORNECEDORES!$A$2:$G$9041,7,0)</f>
        <v>rubia_mbach@hotmail.com;</v>
      </c>
    </row>
    <row r="4421" spans="1:27" x14ac:dyDescent="0.3">
      <c r="A4421" s="21" t="s">
        <v>9718</v>
      </c>
      <c r="B4421" s="32" t="s">
        <v>6447</v>
      </c>
      <c r="C4421" s="33">
        <v>45882</v>
      </c>
      <c r="D4421" s="33">
        <v>45883</v>
      </c>
      <c r="E4421" s="21" t="s">
        <v>34</v>
      </c>
      <c r="F4421" s="34">
        <v>390.68</v>
      </c>
      <c r="G4421" s="21" t="s">
        <v>24</v>
      </c>
      <c r="H4421" s="21" t="s">
        <v>1146</v>
      </c>
      <c r="I4421" s="22">
        <v>14387593806</v>
      </c>
      <c r="J4421" s="22" t="s">
        <v>6448</v>
      </c>
      <c r="K4421" s="40">
        <v>102602773</v>
      </c>
      <c r="L4421" s="21" t="s">
        <v>26</v>
      </c>
      <c r="M4421" s="21">
        <v>146859</v>
      </c>
      <c r="N4421" s="21">
        <v>268219</v>
      </c>
      <c r="O4421" s="21">
        <v>2540</v>
      </c>
      <c r="P4421" s="21" t="s">
        <v>26</v>
      </c>
      <c r="Q4421" s="21" t="s">
        <v>26</v>
      </c>
      <c r="R4421" s="21" t="s">
        <v>31</v>
      </c>
      <c r="S4421" s="21" t="s">
        <v>5691</v>
      </c>
      <c r="T4421" s="21" t="s">
        <v>24</v>
      </c>
      <c r="U4421" s="21" t="s">
        <v>30</v>
      </c>
      <c r="V4421" s="33" t="s">
        <v>30</v>
      </c>
      <c r="W4421" s="4">
        <f t="shared" si="207"/>
        <v>11</v>
      </c>
      <c r="X4421" s="14" t="str">
        <f t="shared" si="208"/>
        <v>CPF</v>
      </c>
      <c r="Y4421" s="13" t="str">
        <f t="shared" si="209"/>
        <v>143.875.938-06</v>
      </c>
      <c r="Z4421" s="10" t="str">
        <f>VLOOKUP(Y4421,FORNECEDORES!$A$2:$G$9043,3,0)</f>
        <v>CARLOS EDUARDO VALENCA DA SILVA</v>
      </c>
      <c r="AA4421" s="15" t="str">
        <f>VLOOKUP(Y4421,FORNECEDORES!$A$2:$G$9041,7,0)</f>
        <v>rubia_mbach@hotmail.com;</v>
      </c>
    </row>
    <row r="4422" spans="1:27" x14ac:dyDescent="0.3">
      <c r="A4422" s="21" t="s">
        <v>8152</v>
      </c>
      <c r="B4422" s="32" t="s">
        <v>6488</v>
      </c>
      <c r="C4422" s="33">
        <v>45883</v>
      </c>
      <c r="D4422" s="33">
        <v>45887</v>
      </c>
      <c r="E4422" s="21" t="s">
        <v>23</v>
      </c>
      <c r="F4422" s="34">
        <v>1450</v>
      </c>
      <c r="G4422" s="21" t="s">
        <v>24</v>
      </c>
      <c r="H4422" s="21" t="s">
        <v>1391</v>
      </c>
      <c r="I4422" s="22">
        <v>5263749000145</v>
      </c>
      <c r="J4422" s="22" t="s">
        <v>6489</v>
      </c>
      <c r="K4422" s="40">
        <v>102613604</v>
      </c>
      <c r="L4422" s="21" t="s">
        <v>26</v>
      </c>
      <c r="M4422" s="21">
        <v>144307</v>
      </c>
      <c r="N4422" s="21">
        <v>263008</v>
      </c>
      <c r="O4422" s="21">
        <v>1917</v>
      </c>
      <c r="P4422" s="21" t="s">
        <v>26</v>
      </c>
      <c r="Q4422" s="21" t="s">
        <v>26</v>
      </c>
      <c r="R4422" s="21" t="s">
        <v>31</v>
      </c>
      <c r="S4422" s="21" t="s">
        <v>29</v>
      </c>
      <c r="T4422" s="21" t="s">
        <v>24</v>
      </c>
      <c r="U4422" s="21">
        <v>30</v>
      </c>
      <c r="V4422" s="33">
        <v>45868</v>
      </c>
      <c r="W4422" s="4">
        <f t="shared" si="207"/>
        <v>13</v>
      </c>
      <c r="X4422" s="14" t="str">
        <f t="shared" si="208"/>
        <v>CNPJ_INCOMPLETO_1</v>
      </c>
      <c r="Y4422" s="13" t="str">
        <f t="shared" si="209"/>
        <v>05.263.749/0001-45</v>
      </c>
      <c r="Z4422" s="10" t="str">
        <f>VLOOKUP(Y4422,FORNECEDORES!$A$2:$G$9043,3,0)</f>
        <v>AMPLO TRANSPORTES LTDA</v>
      </c>
      <c r="AA4422" s="15" t="str">
        <f>VLOOKUP(Y4422,FORNECEDORES!$A$2:$G$9041,7,0)</f>
        <v>jorge@amplotransportes.com.br</v>
      </c>
    </row>
    <row r="4423" spans="1:27" x14ac:dyDescent="0.3">
      <c r="A4423" s="21" t="s">
        <v>9719</v>
      </c>
      <c r="B4423" s="32" t="s">
        <v>6006</v>
      </c>
      <c r="C4423" s="33">
        <v>45883</v>
      </c>
      <c r="D4423" s="33">
        <v>45919</v>
      </c>
      <c r="E4423" s="21" t="s">
        <v>23</v>
      </c>
      <c r="F4423" s="34">
        <v>1169.0899999999999</v>
      </c>
      <c r="G4423" s="21" t="s">
        <v>24</v>
      </c>
      <c r="H4423" s="21" t="s">
        <v>2236</v>
      </c>
      <c r="I4423" s="22">
        <v>32190497000144</v>
      </c>
      <c r="J4423" s="22" t="s">
        <v>6008</v>
      </c>
      <c r="K4423" s="40">
        <v>102616951</v>
      </c>
      <c r="L4423" s="21" t="s">
        <v>26</v>
      </c>
      <c r="M4423" s="21" t="s">
        <v>9720</v>
      </c>
      <c r="N4423" s="21">
        <v>267067</v>
      </c>
      <c r="O4423" s="21">
        <v>2546</v>
      </c>
      <c r="P4423" s="21" t="s">
        <v>26</v>
      </c>
      <c r="Q4423" s="21" t="s">
        <v>26</v>
      </c>
      <c r="R4423" s="21" t="s">
        <v>31</v>
      </c>
      <c r="S4423" s="21" t="s">
        <v>29</v>
      </c>
      <c r="T4423" s="21" t="s">
        <v>24</v>
      </c>
      <c r="U4423" s="21">
        <v>30</v>
      </c>
      <c r="V4423" s="33">
        <v>45920</v>
      </c>
      <c r="W4423" s="4">
        <f t="shared" si="207"/>
        <v>14</v>
      </c>
      <c r="X4423" s="14" t="str">
        <f t="shared" si="208"/>
        <v>CNPJ</v>
      </c>
      <c r="Y4423" s="13" t="str">
        <f t="shared" si="209"/>
        <v>32.190.497/0001-44</v>
      </c>
      <c r="Z4423" s="10" t="str">
        <f>VLOOKUP(Y4423,FORNECEDORES!$A$2:$G$9043,3,0)</f>
        <v>TRANSPORTES CRISTIANE LTDA</v>
      </c>
      <c r="AA4423" s="15" t="str">
        <f>VLOOKUP(Y4423,FORNECEDORES!$A$2:$G$9041,7,0)</f>
        <v>danilo.melo@transportescristiane.com.br;</v>
      </c>
    </row>
    <row r="4424" spans="1:27" x14ac:dyDescent="0.3">
      <c r="A4424" s="21" t="s">
        <v>9721</v>
      </c>
      <c r="B4424" s="32" t="s">
        <v>6006</v>
      </c>
      <c r="C4424" s="33">
        <v>45883</v>
      </c>
      <c r="D4424" s="33">
        <v>45895</v>
      </c>
      <c r="E4424" s="21" t="s">
        <v>23</v>
      </c>
      <c r="F4424" s="34">
        <v>127.2</v>
      </c>
      <c r="G4424" s="21" t="s">
        <v>24</v>
      </c>
      <c r="H4424" s="21" t="s">
        <v>2236</v>
      </c>
      <c r="I4424" s="22">
        <v>32190497000144</v>
      </c>
      <c r="J4424" s="22" t="s">
        <v>6007</v>
      </c>
      <c r="K4424" s="40">
        <v>102617873</v>
      </c>
      <c r="L4424" s="21" t="s">
        <v>26</v>
      </c>
      <c r="M4424" s="21">
        <v>146639</v>
      </c>
      <c r="N4424" s="21">
        <v>266372</v>
      </c>
      <c r="O4424" s="21">
        <v>2549</v>
      </c>
      <c r="P4424" s="21" t="s">
        <v>26</v>
      </c>
      <c r="Q4424" s="21" t="s">
        <v>26</v>
      </c>
      <c r="R4424" s="21" t="s">
        <v>31</v>
      </c>
      <c r="S4424" s="21" t="s">
        <v>5691</v>
      </c>
      <c r="T4424" s="21" t="s">
        <v>24</v>
      </c>
      <c r="U4424" s="21">
        <v>30</v>
      </c>
      <c r="V4424" s="33">
        <v>45920</v>
      </c>
      <c r="W4424" s="4">
        <f t="shared" si="207"/>
        <v>14</v>
      </c>
      <c r="X4424" s="14" t="str">
        <f t="shared" si="208"/>
        <v>CNPJ</v>
      </c>
      <c r="Y4424" s="13" t="str">
        <f t="shared" si="209"/>
        <v>32.190.497/0001-44</v>
      </c>
      <c r="Z4424" s="10" t="str">
        <f>VLOOKUP(Y4424,FORNECEDORES!$A$2:$G$9043,3,0)</f>
        <v>TRANSPORTES CRISTIANE LTDA</v>
      </c>
      <c r="AA4424" s="15" t="str">
        <f>VLOOKUP(Y4424,FORNECEDORES!$A$2:$G$9041,7,0)</f>
        <v>danilo.melo@transportescristiane.com.br;</v>
      </c>
    </row>
    <row r="4425" spans="1:27" x14ac:dyDescent="0.3">
      <c r="A4425" s="21" t="s">
        <v>9722</v>
      </c>
      <c r="B4425" s="32" t="s">
        <v>6406</v>
      </c>
      <c r="C4425" s="33">
        <v>45883</v>
      </c>
      <c r="D4425" s="33">
        <v>45898</v>
      </c>
      <c r="E4425" s="21" t="s">
        <v>23</v>
      </c>
      <c r="F4425" s="34">
        <v>950</v>
      </c>
      <c r="G4425" s="21" t="s">
        <v>24</v>
      </c>
      <c r="H4425" s="21" t="s">
        <v>11643</v>
      </c>
      <c r="I4425" s="22">
        <v>6998268000140</v>
      </c>
      <c r="J4425" s="22" t="s">
        <v>7800</v>
      </c>
      <c r="K4425" s="40">
        <v>102618210</v>
      </c>
      <c r="L4425" s="21" t="s">
        <v>26</v>
      </c>
      <c r="M4425" s="21">
        <v>146880</v>
      </c>
      <c r="N4425" s="21">
        <v>268909</v>
      </c>
      <c r="O4425" s="21">
        <v>2420</v>
      </c>
      <c r="P4425" s="21" t="s">
        <v>26</v>
      </c>
      <c r="Q4425" s="21" t="s">
        <v>26</v>
      </c>
      <c r="R4425" s="21" t="s">
        <v>31</v>
      </c>
      <c r="S4425" s="21" t="s">
        <v>29</v>
      </c>
      <c r="T4425" s="21" t="s">
        <v>24</v>
      </c>
      <c r="U4425" s="21">
        <v>15</v>
      </c>
      <c r="V4425" s="33">
        <v>45899</v>
      </c>
      <c r="W4425" s="4">
        <f t="shared" si="207"/>
        <v>13</v>
      </c>
      <c r="X4425" s="14" t="str">
        <f t="shared" si="208"/>
        <v>CNPJ_INCOMPLETO_1</v>
      </c>
      <c r="Y4425" s="13" t="str">
        <f t="shared" si="209"/>
        <v>06.998.268/0001-40</v>
      </c>
      <c r="Z4425" s="10" t="str">
        <f>VLOOKUP(Y4425,FORNECEDORES!$A$2:$G$9043,3,0)</f>
        <v>TRANSSUCESSO TRANPORTADORA LTDA</v>
      </c>
      <c r="AA4425" s="15" t="str">
        <f>VLOOKUP(Y4425,FORNECEDORES!$A$2:$G$9041,7,0)</f>
        <v>emerson@transnegrelli.com;  badu@transnegrelli.com;</v>
      </c>
    </row>
    <row r="4426" spans="1:27" x14ac:dyDescent="0.3">
      <c r="A4426" s="21" t="s">
        <v>9723</v>
      </c>
      <c r="B4426" s="32" t="s">
        <v>6006</v>
      </c>
      <c r="C4426" s="33">
        <v>45883</v>
      </c>
      <c r="D4426" s="33">
        <v>45919</v>
      </c>
      <c r="E4426" s="21" t="s">
        <v>23</v>
      </c>
      <c r="F4426" s="34">
        <v>1229.06</v>
      </c>
      <c r="G4426" s="21" t="s">
        <v>24</v>
      </c>
      <c r="H4426" s="21" t="s">
        <v>2236</v>
      </c>
      <c r="I4426" s="22">
        <v>32190497000144</v>
      </c>
      <c r="J4426" s="22" t="s">
        <v>6554</v>
      </c>
      <c r="K4426" s="21">
        <v>102619223</v>
      </c>
      <c r="L4426" s="21" t="s">
        <v>26</v>
      </c>
      <c r="M4426" s="21">
        <v>146882</v>
      </c>
      <c r="N4426" s="21">
        <v>268597</v>
      </c>
      <c r="O4426" s="21">
        <v>2552</v>
      </c>
      <c r="P4426" s="21" t="s">
        <v>26</v>
      </c>
      <c r="Q4426" s="21" t="s">
        <v>26</v>
      </c>
      <c r="R4426" s="21" t="s">
        <v>31</v>
      </c>
      <c r="S4426" s="21" t="s">
        <v>5691</v>
      </c>
      <c r="T4426" s="21" t="s">
        <v>24</v>
      </c>
      <c r="U4426" s="21">
        <v>30</v>
      </c>
      <c r="V4426" s="33">
        <v>45920</v>
      </c>
      <c r="W4426" s="4">
        <f t="shared" si="207"/>
        <v>14</v>
      </c>
      <c r="X4426" s="14" t="str">
        <f t="shared" si="208"/>
        <v>CNPJ</v>
      </c>
      <c r="Y4426" s="13" t="str">
        <f t="shared" si="209"/>
        <v>32.190.497/0001-44</v>
      </c>
      <c r="Z4426" s="10" t="str">
        <f>VLOOKUP(Y4426,FORNECEDORES!$A$2:$G$9043,3,0)</f>
        <v>TRANSPORTES CRISTIANE LTDA</v>
      </c>
      <c r="AA4426" s="15" t="str">
        <f>VLOOKUP(Y4426,FORNECEDORES!$A$2:$G$9041,7,0)</f>
        <v>danilo.melo@transportescristiane.com.br;</v>
      </c>
    </row>
    <row r="4427" spans="1:27" x14ac:dyDescent="0.3">
      <c r="A4427" s="21" t="s">
        <v>9724</v>
      </c>
      <c r="B4427" s="32" t="s">
        <v>6037</v>
      </c>
      <c r="C4427" s="33">
        <v>45883</v>
      </c>
      <c r="D4427" s="33">
        <v>45883</v>
      </c>
      <c r="E4427" s="21" t="s">
        <v>5680</v>
      </c>
      <c r="F4427" s="34">
        <v>1576.26</v>
      </c>
      <c r="G4427" s="21" t="s">
        <v>24</v>
      </c>
      <c r="H4427" s="21" t="s">
        <v>1467</v>
      </c>
      <c r="I4427" s="22">
        <v>1378687078</v>
      </c>
      <c r="J4427" s="22" t="s">
        <v>6039</v>
      </c>
      <c r="K4427" s="40">
        <v>102620004</v>
      </c>
      <c r="L4427" s="21" t="s">
        <v>26</v>
      </c>
      <c r="M4427" s="21">
        <v>146850</v>
      </c>
      <c r="N4427" s="21">
        <v>268853</v>
      </c>
      <c r="O4427" s="21">
        <v>3640</v>
      </c>
      <c r="P4427" s="21" t="s">
        <v>27</v>
      </c>
      <c r="Q4427" s="21" t="s">
        <v>27</v>
      </c>
      <c r="R4427" s="21" t="s">
        <v>28</v>
      </c>
      <c r="S4427" s="21" t="s">
        <v>5691</v>
      </c>
      <c r="T4427" s="21" t="e">
        <v>#N/A</v>
      </c>
      <c r="U4427" s="21" t="s">
        <v>30</v>
      </c>
      <c r="V4427" s="33" t="s">
        <v>30</v>
      </c>
      <c r="W4427" s="4">
        <f t="shared" si="207"/>
        <v>10</v>
      </c>
      <c r="X4427" s="14" t="str">
        <f t="shared" si="208"/>
        <v>CPF_Incompleto</v>
      </c>
      <c r="Y4427" s="13" t="str">
        <f t="shared" si="209"/>
        <v>013.786.870-78</v>
      </c>
      <c r="Z4427" s="10" t="str">
        <f>VLOOKUP(Y4427,FORNECEDORES!$A$2:$G$9043,3,0)</f>
        <v>CRISTIAN DA SILVA MARINHO</v>
      </c>
      <c r="AA4427" s="15" t="str">
        <f>VLOOKUP(Y4427,FORNECEDORES!$A$2:$G$9041,7,0)</f>
        <v>transportezilico@hotmail.com;</v>
      </c>
    </row>
    <row r="4428" spans="1:27" x14ac:dyDescent="0.3">
      <c r="A4428" s="21" t="s">
        <v>9724</v>
      </c>
      <c r="B4428" s="32" t="s">
        <v>6037</v>
      </c>
      <c r="C4428" s="33">
        <v>45883</v>
      </c>
      <c r="D4428" s="33">
        <v>45890</v>
      </c>
      <c r="E4428" s="21" t="s">
        <v>34</v>
      </c>
      <c r="F4428" s="34">
        <v>1050.8399999999999</v>
      </c>
      <c r="G4428" s="21" t="s">
        <v>24</v>
      </c>
      <c r="H4428" s="21" t="s">
        <v>1467</v>
      </c>
      <c r="I4428" s="22">
        <v>1378687078</v>
      </c>
      <c r="J4428" s="22" t="s">
        <v>6039</v>
      </c>
      <c r="K4428" s="21">
        <v>102620004</v>
      </c>
      <c r="L4428" s="21" t="s">
        <v>26</v>
      </c>
      <c r="M4428" s="21">
        <v>146850</v>
      </c>
      <c r="N4428" s="21">
        <v>268853</v>
      </c>
      <c r="O4428" s="21">
        <v>3640</v>
      </c>
      <c r="P4428" s="21" t="s">
        <v>27</v>
      </c>
      <c r="Q4428" s="21" t="s">
        <v>27</v>
      </c>
      <c r="R4428" s="21" t="s">
        <v>28</v>
      </c>
      <c r="S4428" s="21" t="s">
        <v>5691</v>
      </c>
      <c r="T4428" s="21" t="e">
        <v>#N/A</v>
      </c>
      <c r="U4428" s="21" t="s">
        <v>30</v>
      </c>
      <c r="V4428" s="33" t="s">
        <v>30</v>
      </c>
      <c r="W4428" s="4">
        <f t="shared" si="207"/>
        <v>10</v>
      </c>
      <c r="X4428" s="14" t="str">
        <f t="shared" si="208"/>
        <v>CPF_Incompleto</v>
      </c>
      <c r="Y4428" s="13" t="str">
        <f t="shared" si="209"/>
        <v>013.786.870-78</v>
      </c>
      <c r="Z4428" s="10" t="str">
        <f>VLOOKUP(Y4428,FORNECEDORES!$A$2:$G$9043,3,0)</f>
        <v>CRISTIAN DA SILVA MARINHO</v>
      </c>
      <c r="AA4428" s="15" t="str">
        <f>VLOOKUP(Y4428,FORNECEDORES!$A$2:$G$9041,7,0)</f>
        <v>transportezilico@hotmail.com;</v>
      </c>
    </row>
    <row r="4429" spans="1:27" x14ac:dyDescent="0.3">
      <c r="A4429" s="21" t="s">
        <v>9725</v>
      </c>
      <c r="B4429" s="32" t="s">
        <v>6406</v>
      </c>
      <c r="C4429" s="33">
        <v>45883</v>
      </c>
      <c r="D4429" s="33">
        <v>45898</v>
      </c>
      <c r="E4429" s="21" t="s">
        <v>23</v>
      </c>
      <c r="F4429" s="34">
        <v>950</v>
      </c>
      <c r="G4429" s="21" t="s">
        <v>24</v>
      </c>
      <c r="H4429" s="21" t="s">
        <v>11643</v>
      </c>
      <c r="I4429" s="22">
        <v>6998268000140</v>
      </c>
      <c r="J4429" s="22" t="s">
        <v>7800</v>
      </c>
      <c r="K4429" s="21">
        <v>102622230</v>
      </c>
      <c r="L4429" s="21" t="s">
        <v>26</v>
      </c>
      <c r="M4429" s="21">
        <v>146884</v>
      </c>
      <c r="N4429" s="21">
        <v>268920</v>
      </c>
      <c r="O4429" s="21">
        <v>2543</v>
      </c>
      <c r="P4429" s="21" t="s">
        <v>26</v>
      </c>
      <c r="Q4429" s="21" t="s">
        <v>26</v>
      </c>
      <c r="R4429" s="21" t="s">
        <v>31</v>
      </c>
      <c r="S4429" s="21" t="s">
        <v>29</v>
      </c>
      <c r="T4429" s="21" t="s">
        <v>24</v>
      </c>
      <c r="U4429" s="21">
        <v>15</v>
      </c>
      <c r="V4429" s="33">
        <v>45899</v>
      </c>
      <c r="W4429" s="4">
        <f t="shared" si="207"/>
        <v>13</v>
      </c>
      <c r="X4429" s="14" t="str">
        <f t="shared" si="208"/>
        <v>CNPJ_INCOMPLETO_1</v>
      </c>
      <c r="Y4429" s="13" t="str">
        <f t="shared" si="209"/>
        <v>06.998.268/0001-40</v>
      </c>
      <c r="Z4429" s="10" t="str">
        <f>VLOOKUP(Y4429,FORNECEDORES!$A$2:$G$9043,3,0)</f>
        <v>TRANSSUCESSO TRANPORTADORA LTDA</v>
      </c>
      <c r="AA4429" s="15" t="str">
        <f>VLOOKUP(Y4429,FORNECEDORES!$A$2:$G$9041,7,0)</f>
        <v>emerson@transnegrelli.com;  badu@transnegrelli.com;</v>
      </c>
    </row>
    <row r="4430" spans="1:27" x14ac:dyDescent="0.3">
      <c r="A4430" s="21" t="s">
        <v>9726</v>
      </c>
      <c r="B4430" s="32" t="s">
        <v>6014</v>
      </c>
      <c r="C4430" s="33">
        <v>45883</v>
      </c>
      <c r="D4430" s="33">
        <v>45919</v>
      </c>
      <c r="E4430" s="21" t="s">
        <v>23</v>
      </c>
      <c r="F4430" s="34">
        <v>2289.1</v>
      </c>
      <c r="G4430" s="21" t="s">
        <v>24</v>
      </c>
      <c r="H4430" s="21" t="s">
        <v>5698</v>
      </c>
      <c r="I4430" s="22">
        <v>55868378000101</v>
      </c>
      <c r="J4430" s="22" t="s">
        <v>6477</v>
      </c>
      <c r="K4430" s="40">
        <v>102622643</v>
      </c>
      <c r="L4430" s="21" t="s">
        <v>26</v>
      </c>
      <c r="M4430" s="21">
        <v>146885</v>
      </c>
      <c r="N4430" s="21">
        <v>268922</v>
      </c>
      <c r="O4430" s="21">
        <v>55</v>
      </c>
      <c r="P4430" s="21" t="s">
        <v>88</v>
      </c>
      <c r="Q4430" s="21" t="s">
        <v>26</v>
      </c>
      <c r="R4430" s="21" t="s">
        <v>31</v>
      </c>
      <c r="S4430" s="21" t="s">
        <v>29</v>
      </c>
      <c r="T4430" s="21" t="s">
        <v>24</v>
      </c>
      <c r="U4430" s="21">
        <v>30</v>
      </c>
      <c r="V4430" s="33">
        <v>45920</v>
      </c>
      <c r="W4430" s="4">
        <f t="shared" si="207"/>
        <v>14</v>
      </c>
      <c r="X4430" s="14" t="str">
        <f t="shared" si="208"/>
        <v>CNPJ</v>
      </c>
      <c r="Y4430" s="13" t="str">
        <f t="shared" si="209"/>
        <v>55.868.378/0001-01</v>
      </c>
      <c r="Z4430" s="10" t="str">
        <f>VLOOKUP(Y4430,FORNECEDORES!$A$2:$G$9043,3,0)</f>
        <v>JATIM TRANSPORTES LTDA</v>
      </c>
      <c r="AA4430" s="15" t="str">
        <f>VLOOKUP(Y4430,FORNECEDORES!$A$2:$G$9041,7,0)</f>
        <v>ader@transbocayuva.com.br;</v>
      </c>
    </row>
    <row r="4431" spans="1:27" x14ac:dyDescent="0.3">
      <c r="A4431" s="21" t="s">
        <v>9727</v>
      </c>
      <c r="B4431" s="32" t="s">
        <v>6176</v>
      </c>
      <c r="C4431" s="33">
        <v>45883</v>
      </c>
      <c r="D4431" s="33">
        <v>45883</v>
      </c>
      <c r="E4431" s="21" t="s">
        <v>5680</v>
      </c>
      <c r="F4431" s="34">
        <v>4086.6</v>
      </c>
      <c r="G4431" s="21" t="s">
        <v>24</v>
      </c>
      <c r="H4431" s="21" t="s">
        <v>6177</v>
      </c>
      <c r="I4431" s="22">
        <v>37309870468</v>
      </c>
      <c r="J4431" s="22" t="s">
        <v>6178</v>
      </c>
      <c r="K4431" s="40">
        <v>102623141</v>
      </c>
      <c r="L4431" s="21" t="s">
        <v>26</v>
      </c>
      <c r="M4431" s="21">
        <v>146798</v>
      </c>
      <c r="N4431" s="21">
        <v>268667</v>
      </c>
      <c r="O4431" s="21" t="s">
        <v>9728</v>
      </c>
      <c r="P4431" s="21" t="s">
        <v>88</v>
      </c>
      <c r="Q4431" s="21" t="s">
        <v>74</v>
      </c>
      <c r="R4431" s="21" t="s">
        <v>31</v>
      </c>
      <c r="S4431" s="21" t="s">
        <v>29</v>
      </c>
      <c r="T4431" s="21" t="e">
        <v>#N/A</v>
      </c>
      <c r="U4431" s="21" t="s">
        <v>30</v>
      </c>
      <c r="V4431" s="33" t="s">
        <v>30</v>
      </c>
      <c r="W4431" s="4">
        <f t="shared" si="207"/>
        <v>11</v>
      </c>
      <c r="X4431" s="14" t="str">
        <f t="shared" si="208"/>
        <v>CPF</v>
      </c>
      <c r="Y4431" s="13" t="str">
        <f t="shared" si="209"/>
        <v>373.098.704-68</v>
      </c>
      <c r="Z4431" s="10" t="str">
        <f>VLOOKUP(Y4431,FORNECEDORES!$A$2:$G$9043,3,0)</f>
        <v>ALDERICO JOSE RAMOS E SILVA</v>
      </c>
      <c r="AA4431" s="15" t="str">
        <f>VLOOKUP(Y4431,FORNECEDORES!$A$2:$G$9041,7,0)</f>
        <v>aldericoramos7@gmail.com;</v>
      </c>
    </row>
    <row r="4432" spans="1:27" x14ac:dyDescent="0.3">
      <c r="A4432" s="21" t="s">
        <v>9727</v>
      </c>
      <c r="B4432" s="32" t="s">
        <v>6176</v>
      </c>
      <c r="C4432" s="33">
        <v>45883</v>
      </c>
      <c r="D4432" s="33">
        <v>45890</v>
      </c>
      <c r="E4432" s="21" t="s">
        <v>34</v>
      </c>
      <c r="F4432" s="34">
        <v>1751.4</v>
      </c>
      <c r="G4432" s="21" t="s">
        <v>24</v>
      </c>
      <c r="H4432" s="21" t="s">
        <v>6177</v>
      </c>
      <c r="I4432" s="22">
        <v>37309870468</v>
      </c>
      <c r="J4432" s="22" t="s">
        <v>6178</v>
      </c>
      <c r="K4432" s="40">
        <v>102623141</v>
      </c>
      <c r="L4432" s="21" t="s">
        <v>26</v>
      </c>
      <c r="M4432" s="21">
        <v>146798</v>
      </c>
      <c r="N4432" s="21">
        <v>268667</v>
      </c>
      <c r="O4432" s="21" t="s">
        <v>9728</v>
      </c>
      <c r="P4432" s="21" t="s">
        <v>88</v>
      </c>
      <c r="Q4432" s="21" t="s">
        <v>74</v>
      </c>
      <c r="R4432" s="21" t="s">
        <v>31</v>
      </c>
      <c r="S4432" s="21" t="s">
        <v>29</v>
      </c>
      <c r="T4432" s="21" t="e">
        <v>#N/A</v>
      </c>
      <c r="U4432" s="21" t="s">
        <v>30</v>
      </c>
      <c r="V4432" s="33" t="s">
        <v>30</v>
      </c>
      <c r="W4432" s="4">
        <f t="shared" si="207"/>
        <v>11</v>
      </c>
      <c r="X4432" s="14" t="str">
        <f t="shared" si="208"/>
        <v>CPF</v>
      </c>
      <c r="Y4432" s="13" t="str">
        <f t="shared" si="209"/>
        <v>373.098.704-68</v>
      </c>
      <c r="Z4432" s="10" t="str">
        <f>VLOOKUP(Y4432,FORNECEDORES!$A$2:$G$9043,3,0)</f>
        <v>ALDERICO JOSE RAMOS E SILVA</v>
      </c>
      <c r="AA4432" s="15" t="str">
        <f>VLOOKUP(Y4432,FORNECEDORES!$A$2:$G$9041,7,0)</f>
        <v>aldericoramos7@gmail.com;</v>
      </c>
    </row>
    <row r="4433" spans="1:27" x14ac:dyDescent="0.3">
      <c r="A4433" s="21" t="s">
        <v>9729</v>
      </c>
      <c r="B4433" s="32" t="s">
        <v>6345</v>
      </c>
      <c r="C4433" s="33">
        <v>45883</v>
      </c>
      <c r="D4433" s="33">
        <v>45883</v>
      </c>
      <c r="E4433" s="21" t="s">
        <v>5680</v>
      </c>
      <c r="F4433" s="34">
        <v>2247.63</v>
      </c>
      <c r="G4433" s="21" t="s">
        <v>24</v>
      </c>
      <c r="H4433" s="21" t="s">
        <v>1205</v>
      </c>
      <c r="I4433" s="22">
        <v>69800545468</v>
      </c>
      <c r="J4433" s="22" t="s">
        <v>6346</v>
      </c>
      <c r="K4433" s="40">
        <v>102623261</v>
      </c>
      <c r="L4433" s="21" t="s">
        <v>26</v>
      </c>
      <c r="M4433" s="21">
        <v>146841</v>
      </c>
      <c r="N4433" s="21">
        <v>268825</v>
      </c>
      <c r="O4433" s="21">
        <v>4824</v>
      </c>
      <c r="P4433" s="21" t="s">
        <v>88</v>
      </c>
      <c r="Q4433" s="21" t="s">
        <v>92</v>
      </c>
      <c r="R4433" s="21" t="s">
        <v>31</v>
      </c>
      <c r="S4433" s="21" t="s">
        <v>29</v>
      </c>
      <c r="T4433" s="21" t="e">
        <v>#N/A</v>
      </c>
      <c r="U4433" s="21" t="s">
        <v>30</v>
      </c>
      <c r="V4433" s="33" t="s">
        <v>30</v>
      </c>
      <c r="W4433" s="4">
        <f t="shared" si="207"/>
        <v>11</v>
      </c>
      <c r="X4433" s="14" t="str">
        <f t="shared" si="208"/>
        <v>CPF</v>
      </c>
      <c r="Y4433" s="13" t="str">
        <f t="shared" si="209"/>
        <v>698.005.454-68</v>
      </c>
      <c r="Z4433" s="10" t="str">
        <f>VLOOKUP(Y4433,FORNECEDORES!$A$2:$G$9043,3,0)</f>
        <v>FRED MARCIO FELICIANO DA SILVA</v>
      </c>
      <c r="AA4433" s="15" t="str">
        <f>VLOOKUP(Y4433,FORNECEDORES!$A$2:$G$9041,7,0)</f>
        <v>fredmarcio.mundial@gmail.com</v>
      </c>
    </row>
    <row r="4434" spans="1:27" x14ac:dyDescent="0.3">
      <c r="A4434" s="21" t="s">
        <v>9729</v>
      </c>
      <c r="B4434" s="32" t="s">
        <v>6345</v>
      </c>
      <c r="C4434" s="33">
        <v>45883</v>
      </c>
      <c r="D4434" s="33">
        <v>45890</v>
      </c>
      <c r="E4434" s="21" t="s">
        <v>34</v>
      </c>
      <c r="F4434" s="34">
        <v>963.27</v>
      </c>
      <c r="G4434" s="21" t="s">
        <v>24</v>
      </c>
      <c r="H4434" s="21" t="s">
        <v>1205</v>
      </c>
      <c r="I4434" s="22">
        <v>69800545468</v>
      </c>
      <c r="J4434" s="22" t="s">
        <v>6346</v>
      </c>
      <c r="K4434" s="40">
        <v>102623261</v>
      </c>
      <c r="L4434" s="21" t="s">
        <v>26</v>
      </c>
      <c r="M4434" s="21">
        <v>146841</v>
      </c>
      <c r="N4434" s="21">
        <v>268825</v>
      </c>
      <c r="O4434" s="21">
        <v>4824</v>
      </c>
      <c r="P4434" s="21" t="s">
        <v>88</v>
      </c>
      <c r="Q4434" s="21" t="s">
        <v>92</v>
      </c>
      <c r="R4434" s="21" t="s">
        <v>31</v>
      </c>
      <c r="S4434" s="21" t="s">
        <v>29</v>
      </c>
      <c r="T4434" s="21" t="e">
        <v>#N/A</v>
      </c>
      <c r="U4434" s="21" t="s">
        <v>30</v>
      </c>
      <c r="V4434" s="33" t="s">
        <v>30</v>
      </c>
      <c r="W4434" s="4">
        <f t="shared" si="207"/>
        <v>11</v>
      </c>
      <c r="X4434" s="14" t="str">
        <f t="shared" si="208"/>
        <v>CPF</v>
      </c>
      <c r="Y4434" s="13" t="str">
        <f t="shared" si="209"/>
        <v>698.005.454-68</v>
      </c>
      <c r="Z4434" s="10" t="str">
        <f>VLOOKUP(Y4434,FORNECEDORES!$A$2:$G$9043,3,0)</f>
        <v>FRED MARCIO FELICIANO DA SILVA</v>
      </c>
      <c r="AA4434" s="15" t="str">
        <f>VLOOKUP(Y4434,FORNECEDORES!$A$2:$G$9041,7,0)</f>
        <v>fredmarcio.mundial@gmail.com</v>
      </c>
    </row>
    <row r="4435" spans="1:27" x14ac:dyDescent="0.3">
      <c r="A4435" s="21" t="s">
        <v>9730</v>
      </c>
      <c r="B4435" s="32" t="s">
        <v>6006</v>
      </c>
      <c r="C4435" s="33">
        <v>45883</v>
      </c>
      <c r="D4435" s="33">
        <v>45919</v>
      </c>
      <c r="E4435" s="21" t="s">
        <v>23</v>
      </c>
      <c r="F4435" s="34">
        <v>1169.0899999999999</v>
      </c>
      <c r="G4435" s="21" t="s">
        <v>24</v>
      </c>
      <c r="H4435" s="21" t="s">
        <v>2236</v>
      </c>
      <c r="I4435" s="22">
        <v>32190497000144</v>
      </c>
      <c r="J4435" s="22" t="s">
        <v>6388</v>
      </c>
      <c r="K4435" s="40">
        <v>102624819</v>
      </c>
      <c r="L4435" s="21" t="s">
        <v>26</v>
      </c>
      <c r="M4435" s="21">
        <v>146886</v>
      </c>
      <c r="N4435" s="21">
        <v>268599</v>
      </c>
      <c r="O4435" s="21">
        <v>2553</v>
      </c>
      <c r="P4435" s="21" t="s">
        <v>26</v>
      </c>
      <c r="Q4435" s="21" t="s">
        <v>26</v>
      </c>
      <c r="R4435" s="21" t="s">
        <v>31</v>
      </c>
      <c r="S4435" s="21" t="s">
        <v>5691</v>
      </c>
      <c r="T4435" s="21" t="s">
        <v>24</v>
      </c>
      <c r="U4435" s="21">
        <v>30</v>
      </c>
      <c r="V4435" s="33">
        <v>45920</v>
      </c>
      <c r="W4435" s="4">
        <f t="shared" si="207"/>
        <v>14</v>
      </c>
      <c r="X4435" s="14" t="str">
        <f t="shared" si="208"/>
        <v>CNPJ</v>
      </c>
      <c r="Y4435" s="13" t="str">
        <f t="shared" si="209"/>
        <v>32.190.497/0001-44</v>
      </c>
      <c r="Z4435" s="10" t="str">
        <f>VLOOKUP(Y4435,FORNECEDORES!$A$2:$G$9043,3,0)</f>
        <v>TRANSPORTES CRISTIANE LTDA</v>
      </c>
      <c r="AA4435" s="15" t="str">
        <f>VLOOKUP(Y4435,FORNECEDORES!$A$2:$G$9041,7,0)</f>
        <v>danilo.melo@transportescristiane.com.br;</v>
      </c>
    </row>
    <row r="4436" spans="1:27" x14ac:dyDescent="0.3">
      <c r="A4436" s="21" t="s">
        <v>9731</v>
      </c>
      <c r="B4436" s="32" t="s">
        <v>6006</v>
      </c>
      <c r="C4436" s="33">
        <v>45883</v>
      </c>
      <c r="D4436" s="33">
        <v>45919</v>
      </c>
      <c r="E4436" s="21" t="s">
        <v>23</v>
      </c>
      <c r="F4436" s="34">
        <v>1229.06</v>
      </c>
      <c r="G4436" s="21" t="s">
        <v>24</v>
      </c>
      <c r="H4436" s="21" t="s">
        <v>2236</v>
      </c>
      <c r="I4436" s="22">
        <v>32190497000144</v>
      </c>
      <c r="J4436" s="22" t="s">
        <v>6388</v>
      </c>
      <c r="K4436" s="40">
        <v>102625460</v>
      </c>
      <c r="L4436" s="21" t="s">
        <v>26</v>
      </c>
      <c r="M4436" s="21">
        <v>146887</v>
      </c>
      <c r="N4436" s="21">
        <v>267891</v>
      </c>
      <c r="O4436" s="21">
        <v>2554</v>
      </c>
      <c r="P4436" s="21" t="s">
        <v>26</v>
      </c>
      <c r="Q4436" s="21" t="s">
        <v>26</v>
      </c>
      <c r="R4436" s="21" t="s">
        <v>31</v>
      </c>
      <c r="S4436" s="21" t="s">
        <v>29</v>
      </c>
      <c r="T4436" s="21" t="s">
        <v>24</v>
      </c>
      <c r="U4436" s="21">
        <v>30</v>
      </c>
      <c r="V4436" s="33">
        <v>45920</v>
      </c>
      <c r="W4436" s="4">
        <f t="shared" si="207"/>
        <v>14</v>
      </c>
      <c r="X4436" s="14" t="str">
        <f t="shared" si="208"/>
        <v>CNPJ</v>
      </c>
      <c r="Y4436" s="13" t="str">
        <f t="shared" si="209"/>
        <v>32.190.497/0001-44</v>
      </c>
      <c r="Z4436" s="10" t="str">
        <f>VLOOKUP(Y4436,FORNECEDORES!$A$2:$G$9043,3,0)</f>
        <v>TRANSPORTES CRISTIANE LTDA</v>
      </c>
      <c r="AA4436" s="15" t="str">
        <f>VLOOKUP(Y4436,FORNECEDORES!$A$2:$G$9041,7,0)</f>
        <v>danilo.melo@transportescristiane.com.br;</v>
      </c>
    </row>
    <row r="4437" spans="1:27" x14ac:dyDescent="0.3">
      <c r="A4437" s="21" t="s">
        <v>9732</v>
      </c>
      <c r="B4437" s="32" t="s">
        <v>6010</v>
      </c>
      <c r="C4437" s="33">
        <v>45883</v>
      </c>
      <c r="D4437" s="33">
        <v>45919</v>
      </c>
      <c r="E4437" s="21" t="s">
        <v>23</v>
      </c>
      <c r="F4437" s="34">
        <v>426.72</v>
      </c>
      <c r="G4437" s="21" t="s">
        <v>24</v>
      </c>
      <c r="H4437" s="21" t="s">
        <v>11642</v>
      </c>
      <c r="I4437" s="22">
        <v>3831403000170</v>
      </c>
      <c r="J4437" s="22" t="s">
        <v>6409</v>
      </c>
      <c r="K4437" s="40">
        <v>102626834</v>
      </c>
      <c r="L4437" s="21" t="s">
        <v>26</v>
      </c>
      <c r="M4437" s="21">
        <v>146888</v>
      </c>
      <c r="N4437" s="21">
        <v>267888</v>
      </c>
      <c r="O4437" s="21">
        <v>2555</v>
      </c>
      <c r="P4437" s="21" t="s">
        <v>26</v>
      </c>
      <c r="Q4437" s="21" t="s">
        <v>26</v>
      </c>
      <c r="R4437" s="21" t="s">
        <v>31</v>
      </c>
      <c r="S4437" s="21" t="s">
        <v>29</v>
      </c>
      <c r="T4437" s="21" t="s">
        <v>24</v>
      </c>
      <c r="U4437" s="21">
        <v>30</v>
      </c>
      <c r="V4437" s="33">
        <v>45920</v>
      </c>
      <c r="W4437" s="4">
        <f t="shared" si="207"/>
        <v>13</v>
      </c>
      <c r="X4437" s="14" t="str">
        <f t="shared" si="208"/>
        <v>CNPJ_INCOMPLETO_1</v>
      </c>
      <c r="Y4437" s="13" t="str">
        <f t="shared" si="209"/>
        <v>03.831.403/0001-70</v>
      </c>
      <c r="Z4437" s="10" t="str">
        <f>VLOOKUP(Y4437,FORNECEDORES!$A$2:$G$9043,3,0)</f>
        <v>TRANSMARONI TRANSPORTES BRASIL RODOVIARIOS LTDA</v>
      </c>
      <c r="AA4437" s="15" t="str">
        <f>VLOOKUP(Y4437,FORNECEDORES!$A$2:$G$9041,7,0)</f>
        <v>CASAROTTO@TRANSMARONI.COM.BR; jmendes@transmaroni.com.br; dluiz@transmaroni.com.br;</v>
      </c>
    </row>
    <row r="4438" spans="1:27" x14ac:dyDescent="0.3">
      <c r="A4438" s="21" t="s">
        <v>9733</v>
      </c>
      <c r="B4438" s="32" t="s">
        <v>6475</v>
      </c>
      <c r="C4438" s="33">
        <v>45883</v>
      </c>
      <c r="D4438" s="33">
        <v>45919</v>
      </c>
      <c r="E4438" s="21" t="s">
        <v>23</v>
      </c>
      <c r="F4438" s="34">
        <v>20129</v>
      </c>
      <c r="G4438" s="21" t="s">
        <v>24</v>
      </c>
      <c r="H4438" s="21" t="s">
        <v>1157</v>
      </c>
      <c r="I4438" s="22">
        <v>2359445000198</v>
      </c>
      <c r="J4438" s="22" t="s">
        <v>6476</v>
      </c>
      <c r="K4438" s="40">
        <v>102632582</v>
      </c>
      <c r="L4438" s="21" t="s">
        <v>26</v>
      </c>
      <c r="M4438" s="21">
        <v>146901</v>
      </c>
      <c r="N4438" s="21">
        <v>268960</v>
      </c>
      <c r="O4438" s="21" t="s">
        <v>9734</v>
      </c>
      <c r="P4438" s="21" t="s">
        <v>26</v>
      </c>
      <c r="Q4438" s="21" t="s">
        <v>75</v>
      </c>
      <c r="R4438" s="21" t="s">
        <v>31</v>
      </c>
      <c r="S4438" s="21" t="s">
        <v>29</v>
      </c>
      <c r="T4438" s="21" t="s">
        <v>24</v>
      </c>
      <c r="U4438" s="21">
        <v>30</v>
      </c>
      <c r="V4438" s="33">
        <v>45920</v>
      </c>
      <c r="W4438" s="4">
        <f t="shared" si="207"/>
        <v>13</v>
      </c>
      <c r="X4438" s="14" t="str">
        <f t="shared" si="208"/>
        <v>CNPJ_INCOMPLETO_1</v>
      </c>
      <c r="Y4438" s="13" t="str">
        <f t="shared" si="209"/>
        <v>02.359.445/0001-98</v>
      </c>
      <c r="Z4438" s="10" t="str">
        <f>VLOOKUP(Y4438,FORNECEDORES!$A$2:$G$9043,3,0)</f>
        <v>UNIAO MULTIMODAL OTM LTDA</v>
      </c>
      <c r="AA4438" s="15" t="str">
        <f>VLOOKUP(Y4438,FORNECEDORES!$A$2:$G$9041,7,0)</f>
        <v>julio@uniaomultimodal.com.br;</v>
      </c>
    </row>
    <row r="4439" spans="1:27" x14ac:dyDescent="0.3">
      <c r="A4439" s="21" t="s">
        <v>9735</v>
      </c>
      <c r="B4439" s="32" t="s">
        <v>6526</v>
      </c>
      <c r="C4439" s="33">
        <v>45883</v>
      </c>
      <c r="D4439" s="33">
        <v>45919</v>
      </c>
      <c r="E4439" s="21" t="s">
        <v>23</v>
      </c>
      <c r="F4439" s="34">
        <v>6500</v>
      </c>
      <c r="G4439" s="21" t="s">
        <v>24</v>
      </c>
      <c r="H4439" s="21" t="s">
        <v>1880</v>
      </c>
      <c r="I4439" s="22">
        <v>41599032000132</v>
      </c>
      <c r="J4439" s="22" t="s">
        <v>6514</v>
      </c>
      <c r="K4439" s="40">
        <v>102634566</v>
      </c>
      <c r="L4439" s="21" t="s">
        <v>26</v>
      </c>
      <c r="M4439" s="21">
        <v>146902</v>
      </c>
      <c r="N4439" s="21">
        <v>268699</v>
      </c>
      <c r="O4439" s="21">
        <v>2556</v>
      </c>
      <c r="P4439" s="21" t="s">
        <v>26</v>
      </c>
      <c r="Q4439" s="21" t="s">
        <v>27</v>
      </c>
      <c r="R4439" s="21" t="s">
        <v>31</v>
      </c>
      <c r="S4439" s="21" t="s">
        <v>29</v>
      </c>
      <c r="T4439" s="21" t="s">
        <v>24</v>
      </c>
      <c r="U4439" s="21">
        <v>30</v>
      </c>
      <c r="V4439" s="33">
        <v>45920</v>
      </c>
      <c r="W4439" s="4">
        <f t="shared" si="207"/>
        <v>14</v>
      </c>
      <c r="X4439" s="14" t="str">
        <f t="shared" si="208"/>
        <v>CNPJ</v>
      </c>
      <c r="Y4439" s="13" t="str">
        <f t="shared" si="209"/>
        <v>41.599.032/0001-32</v>
      </c>
      <c r="Z4439" s="10" t="str">
        <f>VLOOKUP(Y4439,FORNECEDORES!$A$2:$G$9043,3,0)</f>
        <v>TDS TRANSPORTES</v>
      </c>
      <c r="AA4439" s="15" t="str">
        <f>VLOOKUP(Y4439,FORNECEDORES!$A$2:$G$9041,7,0)</f>
        <v>ricardo@tdstransportadora.com.br;</v>
      </c>
    </row>
    <row r="4440" spans="1:27" x14ac:dyDescent="0.3">
      <c r="A4440" s="21" t="s">
        <v>9736</v>
      </c>
      <c r="B4440" s="32" t="s">
        <v>6381</v>
      </c>
      <c r="C4440" s="33">
        <v>45883</v>
      </c>
      <c r="D4440" s="33">
        <v>45887</v>
      </c>
      <c r="E4440" s="21" t="s">
        <v>23</v>
      </c>
      <c r="F4440" s="34">
        <v>28100</v>
      </c>
      <c r="G4440" s="21" t="s">
        <v>24</v>
      </c>
      <c r="H4440" s="21" t="s">
        <v>10910</v>
      </c>
      <c r="I4440" s="22">
        <v>10673610000100</v>
      </c>
      <c r="J4440" s="22" t="s">
        <v>6443</v>
      </c>
      <c r="K4440" s="40">
        <v>102636595</v>
      </c>
      <c r="L4440" s="21" t="s">
        <v>26</v>
      </c>
      <c r="M4440" s="21">
        <v>142778</v>
      </c>
      <c r="N4440" s="21">
        <v>259826</v>
      </c>
      <c r="O4440" s="21" t="s">
        <v>9737</v>
      </c>
      <c r="P4440" s="21" t="s">
        <v>26</v>
      </c>
      <c r="Q4440" s="21" t="s">
        <v>88</v>
      </c>
      <c r="R4440" s="21" t="s">
        <v>31</v>
      </c>
      <c r="S4440" s="21" t="s">
        <v>29</v>
      </c>
      <c r="T4440" s="21" t="s">
        <v>24</v>
      </c>
      <c r="U4440" s="21">
        <v>30</v>
      </c>
      <c r="V4440" s="33">
        <v>45838</v>
      </c>
      <c r="W4440" s="4">
        <f t="shared" si="207"/>
        <v>14</v>
      </c>
      <c r="X4440" s="14" t="str">
        <f t="shared" si="208"/>
        <v>CNPJ</v>
      </c>
      <c r="Y4440" s="13" t="str">
        <f t="shared" si="209"/>
        <v>10.673.610/0001-00</v>
      </c>
      <c r="Z4440" s="10" t="str">
        <f>VLOOKUP(Y4440,FORNECEDORES!$A$2:$G$9043,3,0)</f>
        <v>BILECA TRANSPORTES LOGISTICA</v>
      </c>
      <c r="AA4440" s="15" t="str">
        <f>VLOOKUP(Y4440,FORNECEDORES!$A$2:$G$9041,7,0)</f>
        <v>michel@bilecatransportes.com.br;</v>
      </c>
    </row>
    <row r="4441" spans="1:27" x14ac:dyDescent="0.3">
      <c r="A4441" s="21" t="s">
        <v>9738</v>
      </c>
      <c r="B4441" s="32" t="s">
        <v>6381</v>
      </c>
      <c r="C4441" s="33">
        <v>45883</v>
      </c>
      <c r="D4441" s="33">
        <v>45919</v>
      </c>
      <c r="E4441" s="21" t="s">
        <v>23</v>
      </c>
      <c r="F4441" s="34">
        <v>4500</v>
      </c>
      <c r="G4441" s="21" t="s">
        <v>24</v>
      </c>
      <c r="H4441" s="21" t="s">
        <v>10910</v>
      </c>
      <c r="I4441" s="22">
        <v>10673610000100</v>
      </c>
      <c r="J4441" s="22" t="s">
        <v>6415</v>
      </c>
      <c r="K4441" s="40">
        <v>102636764</v>
      </c>
      <c r="L4441" s="21" t="s">
        <v>26</v>
      </c>
      <c r="M4441" s="21">
        <v>146907</v>
      </c>
      <c r="N4441" s="21">
        <v>268976</v>
      </c>
      <c r="O4441" s="21">
        <v>26831</v>
      </c>
      <c r="P4441" s="21" t="s">
        <v>26</v>
      </c>
      <c r="Q4441" s="21" t="s">
        <v>83</v>
      </c>
      <c r="R4441" s="21" t="s">
        <v>31</v>
      </c>
      <c r="S4441" s="21" t="s">
        <v>29</v>
      </c>
      <c r="T4441" s="21" t="s">
        <v>24</v>
      </c>
      <c r="U4441" s="21">
        <v>30</v>
      </c>
      <c r="V4441" s="33">
        <v>45920</v>
      </c>
      <c r="W4441" s="4">
        <f t="shared" si="207"/>
        <v>14</v>
      </c>
      <c r="X4441" s="14" t="str">
        <f t="shared" si="208"/>
        <v>CNPJ</v>
      </c>
      <c r="Y4441" s="13" t="str">
        <f t="shared" si="209"/>
        <v>10.673.610/0001-00</v>
      </c>
      <c r="Z4441" s="10" t="str">
        <f>VLOOKUP(Y4441,FORNECEDORES!$A$2:$G$9043,3,0)</f>
        <v>BILECA TRANSPORTES LOGISTICA</v>
      </c>
      <c r="AA4441" s="15" t="str">
        <f>VLOOKUP(Y4441,FORNECEDORES!$A$2:$G$9041,7,0)</f>
        <v>michel@bilecatransportes.com.br;</v>
      </c>
    </row>
    <row r="4442" spans="1:27" x14ac:dyDescent="0.3">
      <c r="A4442" s="21" t="s">
        <v>9739</v>
      </c>
      <c r="B4442" s="32" t="s">
        <v>6381</v>
      </c>
      <c r="C4442" s="33">
        <v>45883</v>
      </c>
      <c r="D4442" s="33">
        <v>45919</v>
      </c>
      <c r="E4442" s="21" t="s">
        <v>23</v>
      </c>
      <c r="F4442" s="34">
        <v>18800</v>
      </c>
      <c r="G4442" s="21" t="s">
        <v>24</v>
      </c>
      <c r="H4442" s="21" t="s">
        <v>10910</v>
      </c>
      <c r="I4442" s="22">
        <v>10673610000100</v>
      </c>
      <c r="J4442" s="22" t="s">
        <v>9740</v>
      </c>
      <c r="K4442" s="40">
        <v>102637337</v>
      </c>
      <c r="L4442" s="21" t="s">
        <v>26</v>
      </c>
      <c r="M4442" s="21">
        <v>146908</v>
      </c>
      <c r="N4442" s="21">
        <v>268981</v>
      </c>
      <c r="O4442" s="21">
        <v>25699</v>
      </c>
      <c r="P4442" s="21" t="s">
        <v>26</v>
      </c>
      <c r="Q4442" s="21" t="s">
        <v>88</v>
      </c>
      <c r="R4442" s="21" t="s">
        <v>31</v>
      </c>
      <c r="S4442" s="21" t="s">
        <v>29</v>
      </c>
      <c r="T4442" s="21" t="s">
        <v>24</v>
      </c>
      <c r="U4442" s="21">
        <v>30</v>
      </c>
      <c r="V4442" s="33">
        <v>45920</v>
      </c>
      <c r="W4442" s="4">
        <f t="shared" si="207"/>
        <v>14</v>
      </c>
      <c r="X4442" s="14" t="str">
        <f t="shared" si="208"/>
        <v>CNPJ</v>
      </c>
      <c r="Y4442" s="13" t="str">
        <f t="shared" si="209"/>
        <v>10.673.610/0001-00</v>
      </c>
      <c r="Z4442" s="10" t="str">
        <f>VLOOKUP(Y4442,FORNECEDORES!$A$2:$G$9043,3,0)</f>
        <v>BILECA TRANSPORTES LOGISTICA</v>
      </c>
      <c r="AA4442" s="15" t="str">
        <f>VLOOKUP(Y4442,FORNECEDORES!$A$2:$G$9041,7,0)</f>
        <v>michel@bilecatransportes.com.br;</v>
      </c>
    </row>
    <row r="4443" spans="1:27" x14ac:dyDescent="0.3">
      <c r="A4443" s="21" t="s">
        <v>9741</v>
      </c>
      <c r="B4443" s="32" t="s">
        <v>6381</v>
      </c>
      <c r="C4443" s="33">
        <v>45883</v>
      </c>
      <c r="D4443" s="33">
        <v>45919</v>
      </c>
      <c r="E4443" s="21" t="s">
        <v>23</v>
      </c>
      <c r="F4443" s="34">
        <v>4500</v>
      </c>
      <c r="G4443" s="21" t="s">
        <v>24</v>
      </c>
      <c r="H4443" s="21" t="s">
        <v>10910</v>
      </c>
      <c r="I4443" s="22">
        <v>10673610000100</v>
      </c>
      <c r="J4443" s="22" t="s">
        <v>6415</v>
      </c>
      <c r="K4443" s="40">
        <v>102637774</v>
      </c>
      <c r="L4443" s="21" t="s">
        <v>26</v>
      </c>
      <c r="M4443" s="21">
        <v>146909</v>
      </c>
      <c r="N4443" s="21">
        <v>268985</v>
      </c>
      <c r="O4443" s="21">
        <v>27596</v>
      </c>
      <c r="P4443" s="21" t="s">
        <v>26</v>
      </c>
      <c r="Q4443" s="21" t="s">
        <v>83</v>
      </c>
      <c r="R4443" s="21" t="s">
        <v>31</v>
      </c>
      <c r="S4443" s="21" t="s">
        <v>29</v>
      </c>
      <c r="T4443" s="21" t="s">
        <v>24</v>
      </c>
      <c r="U4443" s="21">
        <v>30</v>
      </c>
      <c r="V4443" s="33">
        <v>45920</v>
      </c>
      <c r="W4443" s="4">
        <f t="shared" si="207"/>
        <v>14</v>
      </c>
      <c r="X4443" s="14" t="str">
        <f t="shared" si="208"/>
        <v>CNPJ</v>
      </c>
      <c r="Y4443" s="13" t="str">
        <f t="shared" si="209"/>
        <v>10.673.610/0001-00</v>
      </c>
      <c r="Z4443" s="10" t="str">
        <f>VLOOKUP(Y4443,FORNECEDORES!$A$2:$G$9043,3,0)</f>
        <v>BILECA TRANSPORTES LOGISTICA</v>
      </c>
      <c r="AA4443" s="15" t="str">
        <f>VLOOKUP(Y4443,FORNECEDORES!$A$2:$G$9041,7,0)</f>
        <v>michel@bilecatransportes.com.br;</v>
      </c>
    </row>
    <row r="4444" spans="1:27" x14ac:dyDescent="0.3">
      <c r="A4444" s="21" t="s">
        <v>9742</v>
      </c>
      <c r="B4444" s="32" t="s">
        <v>6329</v>
      </c>
      <c r="C4444" s="33">
        <v>45883</v>
      </c>
      <c r="D4444" s="33">
        <v>45884</v>
      </c>
      <c r="E4444" s="21" t="s">
        <v>5680</v>
      </c>
      <c r="F4444" s="34">
        <v>3746.05</v>
      </c>
      <c r="G4444" s="21" t="s">
        <v>24</v>
      </c>
      <c r="H4444" s="21" t="s">
        <v>6330</v>
      </c>
      <c r="I4444" s="22">
        <v>2481431405</v>
      </c>
      <c r="J4444" s="22" t="s">
        <v>6331</v>
      </c>
      <c r="K4444" s="40">
        <v>102638166</v>
      </c>
      <c r="L4444" s="21" t="s">
        <v>26</v>
      </c>
      <c r="M4444" s="21">
        <v>146549</v>
      </c>
      <c r="N4444" s="21">
        <v>268114</v>
      </c>
      <c r="O4444" s="21">
        <v>4775</v>
      </c>
      <c r="P4444" s="21" t="s">
        <v>88</v>
      </c>
      <c r="Q4444" s="21" t="s">
        <v>88</v>
      </c>
      <c r="R4444" s="21" t="s">
        <v>31</v>
      </c>
      <c r="S4444" s="21" t="s">
        <v>29</v>
      </c>
      <c r="T4444" s="21" t="e">
        <v>#N/A</v>
      </c>
      <c r="U4444" s="21" t="s">
        <v>30</v>
      </c>
      <c r="V4444" s="33" t="s">
        <v>30</v>
      </c>
      <c r="W4444" s="4">
        <f t="shared" si="207"/>
        <v>10</v>
      </c>
      <c r="X4444" s="14" t="str">
        <f t="shared" si="208"/>
        <v>CPF_Incompleto</v>
      </c>
      <c r="Y4444" s="13" t="str">
        <f t="shared" si="209"/>
        <v>024.814.314-05</v>
      </c>
      <c r="Z4444" s="10" t="str">
        <f>VLOOKUP(Y4444,FORNECEDORES!$A$2:$G$9043,3,0)</f>
        <v>MARCIO LIRA DE ARAUJO</v>
      </c>
      <c r="AA4444" s="15" t="str">
        <f>VLOOKUP(Y4444,FORNECEDORES!$A$2:$G$9041,7,0)</f>
        <v>marciolira185@gmail.com;</v>
      </c>
    </row>
    <row r="4445" spans="1:27" x14ac:dyDescent="0.3">
      <c r="A4445" s="21" t="s">
        <v>9742</v>
      </c>
      <c r="B4445" s="32" t="s">
        <v>6329</v>
      </c>
      <c r="C4445" s="33">
        <v>45883</v>
      </c>
      <c r="D4445" s="33">
        <v>45890</v>
      </c>
      <c r="E4445" s="21" t="s">
        <v>34</v>
      </c>
      <c r="F4445" s="34">
        <v>1605.45</v>
      </c>
      <c r="G4445" s="21" t="s">
        <v>24</v>
      </c>
      <c r="H4445" s="21" t="s">
        <v>6330</v>
      </c>
      <c r="I4445" s="22">
        <v>2481431405</v>
      </c>
      <c r="J4445" s="22" t="s">
        <v>6331</v>
      </c>
      <c r="K4445" s="40">
        <v>102638166</v>
      </c>
      <c r="L4445" s="21" t="s">
        <v>26</v>
      </c>
      <c r="M4445" s="21">
        <v>146549</v>
      </c>
      <c r="N4445" s="21">
        <v>268114</v>
      </c>
      <c r="O4445" s="21">
        <v>4775</v>
      </c>
      <c r="P4445" s="21" t="s">
        <v>88</v>
      </c>
      <c r="Q4445" s="21" t="s">
        <v>88</v>
      </c>
      <c r="R4445" s="21" t="s">
        <v>31</v>
      </c>
      <c r="S4445" s="21" t="s">
        <v>29</v>
      </c>
      <c r="T4445" s="21" t="e">
        <v>#N/A</v>
      </c>
      <c r="U4445" s="21" t="s">
        <v>30</v>
      </c>
      <c r="V4445" s="33" t="s">
        <v>30</v>
      </c>
      <c r="W4445" s="4">
        <f t="shared" si="207"/>
        <v>10</v>
      </c>
      <c r="X4445" s="14" t="str">
        <f t="shared" si="208"/>
        <v>CPF_Incompleto</v>
      </c>
      <c r="Y4445" s="13" t="str">
        <f t="shared" si="209"/>
        <v>024.814.314-05</v>
      </c>
      <c r="Z4445" s="10" t="str">
        <f>VLOOKUP(Y4445,FORNECEDORES!$A$2:$G$9043,3,0)</f>
        <v>MARCIO LIRA DE ARAUJO</v>
      </c>
      <c r="AA4445" s="15" t="str">
        <f>VLOOKUP(Y4445,FORNECEDORES!$A$2:$G$9041,7,0)</f>
        <v>marciolira185@gmail.com;</v>
      </c>
    </row>
    <row r="4446" spans="1:27" x14ac:dyDescent="0.3">
      <c r="A4446" s="21" t="s">
        <v>9743</v>
      </c>
      <c r="B4446" s="32" t="s">
        <v>6010</v>
      </c>
      <c r="C4446" s="33">
        <v>45883</v>
      </c>
      <c r="D4446" s="33">
        <v>45919</v>
      </c>
      <c r="E4446" s="21" t="s">
        <v>23</v>
      </c>
      <c r="F4446" s="34">
        <v>30.48</v>
      </c>
      <c r="G4446" s="21" t="s">
        <v>24</v>
      </c>
      <c r="H4446" s="21" t="s">
        <v>11642</v>
      </c>
      <c r="I4446" s="22">
        <v>3831403000170</v>
      </c>
      <c r="J4446" s="22" t="s">
        <v>6366</v>
      </c>
      <c r="K4446" s="40">
        <v>102641325</v>
      </c>
      <c r="L4446" s="21" t="s">
        <v>26</v>
      </c>
      <c r="M4446" s="21">
        <v>146921</v>
      </c>
      <c r="N4446" s="21">
        <v>268999</v>
      </c>
      <c r="O4446" s="21">
        <v>301</v>
      </c>
      <c r="P4446" s="21" t="s">
        <v>26</v>
      </c>
      <c r="Q4446" s="21" t="s">
        <v>26</v>
      </c>
      <c r="R4446" s="21" t="s">
        <v>31</v>
      </c>
      <c r="S4446" s="21" t="s">
        <v>29</v>
      </c>
      <c r="T4446" s="21" t="s">
        <v>24</v>
      </c>
      <c r="U4446" s="21">
        <v>30</v>
      </c>
      <c r="V4446" s="33">
        <v>45920</v>
      </c>
      <c r="W4446" s="4">
        <f t="shared" si="207"/>
        <v>13</v>
      </c>
      <c r="X4446" s="14" t="str">
        <f t="shared" si="208"/>
        <v>CNPJ_INCOMPLETO_1</v>
      </c>
      <c r="Y4446" s="13" t="str">
        <f t="shared" si="209"/>
        <v>03.831.403/0001-70</v>
      </c>
      <c r="Z4446" s="10" t="str">
        <f>VLOOKUP(Y4446,FORNECEDORES!$A$2:$G$9043,3,0)</f>
        <v>TRANSMARONI TRANSPORTES BRASIL RODOVIARIOS LTDA</v>
      </c>
      <c r="AA4446" s="15" t="str">
        <f>VLOOKUP(Y4446,FORNECEDORES!$A$2:$G$9041,7,0)</f>
        <v>CASAROTTO@TRANSMARONI.COM.BR; jmendes@transmaroni.com.br; dluiz@transmaroni.com.br;</v>
      </c>
    </row>
    <row r="4447" spans="1:27" x14ac:dyDescent="0.3">
      <c r="A4447" s="21" t="s">
        <v>9744</v>
      </c>
      <c r="B4447" s="32" t="s">
        <v>6010</v>
      </c>
      <c r="C4447" s="33">
        <v>45883</v>
      </c>
      <c r="D4447" s="33">
        <v>45919</v>
      </c>
      <c r="E4447" s="21" t="s">
        <v>23</v>
      </c>
      <c r="F4447" s="34">
        <v>30.48</v>
      </c>
      <c r="G4447" s="21" t="s">
        <v>24</v>
      </c>
      <c r="H4447" s="21" t="s">
        <v>11642</v>
      </c>
      <c r="I4447" s="22">
        <v>3831403000170</v>
      </c>
      <c r="J4447" s="22" t="s">
        <v>6366</v>
      </c>
      <c r="K4447" s="40">
        <v>102642723</v>
      </c>
      <c r="L4447" s="21" t="s">
        <v>26</v>
      </c>
      <c r="M4447" s="21">
        <v>146920</v>
      </c>
      <c r="N4447" s="21">
        <v>267609</v>
      </c>
      <c r="O4447" s="21" t="s">
        <v>9745</v>
      </c>
      <c r="P4447" s="21" t="s">
        <v>26</v>
      </c>
      <c r="Q4447" s="21" t="s">
        <v>26</v>
      </c>
      <c r="R4447" s="21" t="s">
        <v>31</v>
      </c>
      <c r="S4447" s="21" t="s">
        <v>29</v>
      </c>
      <c r="T4447" s="21" t="s">
        <v>24</v>
      </c>
      <c r="U4447" s="21">
        <v>30</v>
      </c>
      <c r="V4447" s="33">
        <v>45920</v>
      </c>
      <c r="W4447" s="4">
        <f t="shared" si="207"/>
        <v>13</v>
      </c>
      <c r="X4447" s="14" t="str">
        <f t="shared" si="208"/>
        <v>CNPJ_INCOMPLETO_1</v>
      </c>
      <c r="Y4447" s="13" t="str">
        <f t="shared" si="209"/>
        <v>03.831.403/0001-70</v>
      </c>
      <c r="Z4447" s="10" t="str">
        <f>VLOOKUP(Y4447,FORNECEDORES!$A$2:$G$9043,3,0)</f>
        <v>TRANSMARONI TRANSPORTES BRASIL RODOVIARIOS LTDA</v>
      </c>
      <c r="AA4447" s="15" t="str">
        <f>VLOOKUP(Y4447,FORNECEDORES!$A$2:$G$9041,7,0)</f>
        <v>CASAROTTO@TRANSMARONI.COM.BR; jmendes@transmaroni.com.br; dluiz@transmaroni.com.br;</v>
      </c>
    </row>
    <row r="4448" spans="1:27" x14ac:dyDescent="0.3">
      <c r="A4448" s="21" t="s">
        <v>9746</v>
      </c>
      <c r="B4448" s="32" t="s">
        <v>6447</v>
      </c>
      <c r="C4448" s="33">
        <v>45883</v>
      </c>
      <c r="D4448" s="33">
        <v>45884</v>
      </c>
      <c r="E4448" s="21" t="s">
        <v>5680</v>
      </c>
      <c r="F4448" s="34">
        <v>729.75</v>
      </c>
      <c r="G4448" s="21" t="s">
        <v>24</v>
      </c>
      <c r="H4448" s="21" t="s">
        <v>1146</v>
      </c>
      <c r="I4448" s="22">
        <v>14387593806</v>
      </c>
      <c r="J4448" s="22" t="s">
        <v>6448</v>
      </c>
      <c r="K4448" s="40">
        <v>102643275</v>
      </c>
      <c r="L4448" s="21" t="s">
        <v>26</v>
      </c>
      <c r="M4448" s="21">
        <v>146923</v>
      </c>
      <c r="N4448" s="21">
        <v>267886</v>
      </c>
      <c r="O4448" s="21">
        <v>2561</v>
      </c>
      <c r="P4448" s="21" t="s">
        <v>26</v>
      </c>
      <c r="Q4448" s="21" t="s">
        <v>26</v>
      </c>
      <c r="R4448" s="21" t="s">
        <v>31</v>
      </c>
      <c r="S4448" s="21" t="s">
        <v>5691</v>
      </c>
      <c r="T4448" s="21" t="e">
        <v>#N/A</v>
      </c>
      <c r="U4448" s="21" t="s">
        <v>30</v>
      </c>
      <c r="V4448" s="33" t="s">
        <v>30</v>
      </c>
      <c r="W4448" s="4">
        <f t="shared" si="207"/>
        <v>11</v>
      </c>
      <c r="X4448" s="14" t="str">
        <f t="shared" si="208"/>
        <v>CPF</v>
      </c>
      <c r="Y4448" s="13" t="str">
        <f t="shared" si="209"/>
        <v>143.875.938-06</v>
      </c>
      <c r="Z4448" s="10" t="str">
        <f>VLOOKUP(Y4448,FORNECEDORES!$A$2:$G$9043,3,0)</f>
        <v>CARLOS EDUARDO VALENCA DA SILVA</v>
      </c>
      <c r="AA4448" s="15" t="str">
        <f>VLOOKUP(Y4448,FORNECEDORES!$A$2:$G$9041,7,0)</f>
        <v>rubia_mbach@hotmail.com;</v>
      </c>
    </row>
    <row r="4449" spans="1:27" x14ac:dyDescent="0.3">
      <c r="A4449" s="21" t="s">
        <v>9746</v>
      </c>
      <c r="B4449" s="32" t="s">
        <v>6447</v>
      </c>
      <c r="C4449" s="33">
        <v>45883</v>
      </c>
      <c r="D4449" s="33">
        <v>45890</v>
      </c>
      <c r="E4449" s="21" t="s">
        <v>34</v>
      </c>
      <c r="F4449" s="34">
        <v>486.5</v>
      </c>
      <c r="G4449" s="21" t="s">
        <v>24</v>
      </c>
      <c r="H4449" s="21" t="s">
        <v>1146</v>
      </c>
      <c r="I4449" s="22">
        <v>14387593806</v>
      </c>
      <c r="J4449" s="22" t="s">
        <v>6448</v>
      </c>
      <c r="K4449" s="40">
        <v>102643275</v>
      </c>
      <c r="L4449" s="21" t="s">
        <v>26</v>
      </c>
      <c r="M4449" s="21">
        <v>146923</v>
      </c>
      <c r="N4449" s="21">
        <v>267886</v>
      </c>
      <c r="O4449" s="21">
        <v>2561</v>
      </c>
      <c r="P4449" s="21" t="s">
        <v>26</v>
      </c>
      <c r="Q4449" s="21" t="s">
        <v>26</v>
      </c>
      <c r="R4449" s="21" t="s">
        <v>31</v>
      </c>
      <c r="S4449" s="21" t="s">
        <v>5691</v>
      </c>
      <c r="T4449" s="21" t="e">
        <v>#N/A</v>
      </c>
      <c r="U4449" s="21" t="s">
        <v>30</v>
      </c>
      <c r="V4449" s="33" t="s">
        <v>30</v>
      </c>
      <c r="W4449" s="4">
        <f t="shared" si="207"/>
        <v>11</v>
      </c>
      <c r="X4449" s="14" t="str">
        <f t="shared" si="208"/>
        <v>CPF</v>
      </c>
      <c r="Y4449" s="13" t="str">
        <f t="shared" si="209"/>
        <v>143.875.938-06</v>
      </c>
      <c r="Z4449" s="10" t="str">
        <f>VLOOKUP(Y4449,FORNECEDORES!$A$2:$G$9043,3,0)</f>
        <v>CARLOS EDUARDO VALENCA DA SILVA</v>
      </c>
      <c r="AA4449" s="15" t="str">
        <f>VLOOKUP(Y4449,FORNECEDORES!$A$2:$G$9041,7,0)</f>
        <v>rubia_mbach@hotmail.com;</v>
      </c>
    </row>
    <row r="4450" spans="1:27" x14ac:dyDescent="0.3">
      <c r="A4450" s="21" t="s">
        <v>9747</v>
      </c>
      <c r="B4450" s="32" t="s">
        <v>6447</v>
      </c>
      <c r="C4450" s="33">
        <v>45883</v>
      </c>
      <c r="D4450" s="33">
        <v>45884</v>
      </c>
      <c r="E4450" s="21" t="s">
        <v>5680</v>
      </c>
      <c r="F4450" s="34">
        <v>682.51</v>
      </c>
      <c r="G4450" s="21" t="s">
        <v>24</v>
      </c>
      <c r="H4450" s="21" t="s">
        <v>1146</v>
      </c>
      <c r="I4450" s="22">
        <v>14387593806</v>
      </c>
      <c r="J4450" s="22" t="s">
        <v>6448</v>
      </c>
      <c r="K4450" s="40">
        <v>102644415</v>
      </c>
      <c r="L4450" s="21" t="s">
        <v>26</v>
      </c>
      <c r="M4450" s="21">
        <v>146926</v>
      </c>
      <c r="N4450" s="21">
        <v>268721</v>
      </c>
      <c r="O4450" s="21">
        <v>2562</v>
      </c>
      <c r="P4450" s="21" t="s">
        <v>26</v>
      </c>
      <c r="Q4450" s="21" t="s">
        <v>26</v>
      </c>
      <c r="R4450" s="21" t="s">
        <v>31</v>
      </c>
      <c r="S4450" s="21" t="s">
        <v>5691</v>
      </c>
      <c r="T4450" s="21" t="e">
        <v>#N/A</v>
      </c>
      <c r="U4450" s="21" t="s">
        <v>30</v>
      </c>
      <c r="V4450" s="33" t="s">
        <v>30</v>
      </c>
      <c r="W4450" s="4">
        <f t="shared" si="207"/>
        <v>11</v>
      </c>
      <c r="X4450" s="14" t="str">
        <f t="shared" si="208"/>
        <v>CPF</v>
      </c>
      <c r="Y4450" s="13" t="str">
        <f t="shared" si="209"/>
        <v>143.875.938-06</v>
      </c>
      <c r="Z4450" s="10" t="str">
        <f>VLOOKUP(Y4450,FORNECEDORES!$A$2:$G$9043,3,0)</f>
        <v>CARLOS EDUARDO VALENCA DA SILVA</v>
      </c>
      <c r="AA4450" s="15" t="str">
        <f>VLOOKUP(Y4450,FORNECEDORES!$A$2:$G$9041,7,0)</f>
        <v>rubia_mbach@hotmail.com;</v>
      </c>
    </row>
    <row r="4451" spans="1:27" x14ac:dyDescent="0.3">
      <c r="A4451" s="21" t="s">
        <v>9747</v>
      </c>
      <c r="B4451" s="32" t="s">
        <v>6447</v>
      </c>
      <c r="C4451" s="33">
        <v>45883</v>
      </c>
      <c r="D4451" s="33">
        <v>45890</v>
      </c>
      <c r="E4451" s="21" t="s">
        <v>34</v>
      </c>
      <c r="F4451" s="34">
        <v>455.01</v>
      </c>
      <c r="G4451" s="21" t="s">
        <v>24</v>
      </c>
      <c r="H4451" s="21" t="s">
        <v>1146</v>
      </c>
      <c r="I4451" s="22">
        <v>14387593806</v>
      </c>
      <c r="J4451" s="22" t="s">
        <v>6448</v>
      </c>
      <c r="K4451" s="40">
        <v>102644415</v>
      </c>
      <c r="L4451" s="21" t="s">
        <v>26</v>
      </c>
      <c r="M4451" s="21">
        <v>146926</v>
      </c>
      <c r="N4451" s="21">
        <v>268721</v>
      </c>
      <c r="O4451" s="21">
        <v>2562</v>
      </c>
      <c r="P4451" s="21" t="s">
        <v>26</v>
      </c>
      <c r="Q4451" s="21" t="s">
        <v>26</v>
      </c>
      <c r="R4451" s="21" t="s">
        <v>31</v>
      </c>
      <c r="S4451" s="21" t="s">
        <v>5691</v>
      </c>
      <c r="T4451" s="21" t="e">
        <v>#N/A</v>
      </c>
      <c r="U4451" s="21" t="s">
        <v>30</v>
      </c>
      <c r="V4451" s="33" t="s">
        <v>30</v>
      </c>
      <c r="W4451" s="4">
        <f t="shared" si="207"/>
        <v>11</v>
      </c>
      <c r="X4451" s="14" t="str">
        <f t="shared" si="208"/>
        <v>CPF</v>
      </c>
      <c r="Y4451" s="13" t="str">
        <f t="shared" si="209"/>
        <v>143.875.938-06</v>
      </c>
      <c r="Z4451" s="10" t="str">
        <f>VLOOKUP(Y4451,FORNECEDORES!$A$2:$G$9043,3,0)</f>
        <v>CARLOS EDUARDO VALENCA DA SILVA</v>
      </c>
      <c r="AA4451" s="15" t="str">
        <f>VLOOKUP(Y4451,FORNECEDORES!$A$2:$G$9041,7,0)</f>
        <v>rubia_mbach@hotmail.com;</v>
      </c>
    </row>
    <row r="4452" spans="1:27" x14ac:dyDescent="0.3">
      <c r="A4452" s="21" t="s">
        <v>9748</v>
      </c>
      <c r="B4452" s="32" t="s">
        <v>6006</v>
      </c>
      <c r="C4452" s="35">
        <v>45883</v>
      </c>
      <c r="D4452" s="33"/>
      <c r="E4452" s="21" t="s">
        <v>23</v>
      </c>
      <c r="F4452" s="34">
        <v>1169.0899999999999</v>
      </c>
      <c r="G4452" s="21" t="s">
        <v>32</v>
      </c>
      <c r="H4452" s="21" t="s">
        <v>2236</v>
      </c>
      <c r="I4452" s="22">
        <v>32190497000144</v>
      </c>
      <c r="J4452" s="22" t="s">
        <v>6388</v>
      </c>
      <c r="K4452" s="40">
        <v>102644729</v>
      </c>
      <c r="L4452" s="21" t="s">
        <v>26</v>
      </c>
      <c r="M4452" s="21">
        <v>146927</v>
      </c>
      <c r="N4452" s="21">
        <v>267068</v>
      </c>
      <c r="O4452" s="21">
        <v>2563</v>
      </c>
      <c r="P4452" s="21" t="s">
        <v>26</v>
      </c>
      <c r="Q4452" s="21" t="s">
        <v>26</v>
      </c>
      <c r="R4452" s="21" t="s">
        <v>31</v>
      </c>
      <c r="S4452" s="21" t="s">
        <v>29</v>
      </c>
      <c r="T4452" s="21" t="e">
        <v>#N/A</v>
      </c>
      <c r="U4452" s="21">
        <v>30</v>
      </c>
      <c r="V4452" s="33">
        <v>45940</v>
      </c>
      <c r="W4452" s="4">
        <f t="shared" si="207"/>
        <v>14</v>
      </c>
      <c r="X4452" s="14" t="str">
        <f t="shared" si="208"/>
        <v>CNPJ</v>
      </c>
      <c r="Y4452" s="13" t="str">
        <f t="shared" si="209"/>
        <v>32.190.497/0001-44</v>
      </c>
      <c r="Z4452" s="10" t="str">
        <f>VLOOKUP(Y4452,FORNECEDORES!$A$2:$G$9043,3,0)</f>
        <v>TRANSPORTES CRISTIANE LTDA</v>
      </c>
      <c r="AA4452" s="15" t="str">
        <f>VLOOKUP(Y4452,FORNECEDORES!$A$2:$G$9041,7,0)</f>
        <v>danilo.melo@transportescristiane.com.br;</v>
      </c>
    </row>
    <row r="4453" spans="1:27" x14ac:dyDescent="0.3">
      <c r="A4453" s="21" t="s">
        <v>9749</v>
      </c>
      <c r="B4453" s="32" t="s">
        <v>6367</v>
      </c>
      <c r="C4453" s="33">
        <v>45884</v>
      </c>
      <c r="D4453" s="33">
        <v>45919</v>
      </c>
      <c r="E4453" s="21" t="s">
        <v>23</v>
      </c>
      <c r="F4453" s="34">
        <v>26100</v>
      </c>
      <c r="G4453" s="21" t="s">
        <v>24</v>
      </c>
      <c r="H4453" s="21" t="s">
        <v>2629</v>
      </c>
      <c r="I4453" s="22">
        <v>26683244000100</v>
      </c>
      <c r="J4453" s="22" t="s">
        <v>6370</v>
      </c>
      <c r="K4453" s="40">
        <v>102654797</v>
      </c>
      <c r="L4453" s="21" t="s">
        <v>26</v>
      </c>
      <c r="M4453" s="21">
        <v>146809</v>
      </c>
      <c r="N4453" s="21">
        <v>268682</v>
      </c>
      <c r="O4453" s="21" t="s">
        <v>9750</v>
      </c>
      <c r="P4453" s="21" t="s">
        <v>26</v>
      </c>
      <c r="Q4453" s="21" t="s">
        <v>77</v>
      </c>
      <c r="R4453" s="21" t="s">
        <v>31</v>
      </c>
      <c r="S4453" s="21" t="s">
        <v>29</v>
      </c>
      <c r="T4453" s="21" t="s">
        <v>24</v>
      </c>
      <c r="U4453" s="21">
        <v>30</v>
      </c>
      <c r="V4453" s="33">
        <v>45920</v>
      </c>
      <c r="W4453" s="4">
        <f t="shared" si="207"/>
        <v>14</v>
      </c>
      <c r="X4453" s="14" t="str">
        <f t="shared" si="208"/>
        <v>CNPJ</v>
      </c>
      <c r="Y4453" s="13" t="str">
        <f t="shared" si="209"/>
        <v>26.683.244/0001-00</v>
      </c>
      <c r="Z4453" s="10" t="str">
        <f>VLOOKUP(Y4453,FORNECEDORES!$A$2:$G$9043,3,0)</f>
        <v>F7 LOGISTICA E TRANSPORTE LTDA</v>
      </c>
      <c r="AA4453" s="15" t="str">
        <f>VLOOKUP(Y4453,FORNECEDORES!$A$2:$G$9041,7,0)</f>
        <v>controle1@f7log.com.br; controle3@f7log.com.br; cargas@f7log.com.br; financeiro@f7log.com.br;</v>
      </c>
    </row>
    <row r="4454" spans="1:27" x14ac:dyDescent="0.3">
      <c r="A4454" s="21" t="s">
        <v>9751</v>
      </c>
      <c r="B4454" s="32" t="s">
        <v>6367</v>
      </c>
      <c r="C4454" s="33">
        <v>45884</v>
      </c>
      <c r="D4454" s="33">
        <v>45919</v>
      </c>
      <c r="E4454" s="21" t="s">
        <v>23</v>
      </c>
      <c r="F4454" s="34">
        <v>1000</v>
      </c>
      <c r="G4454" s="21" t="s">
        <v>24</v>
      </c>
      <c r="H4454" s="21" t="s">
        <v>2629</v>
      </c>
      <c r="I4454" s="22">
        <v>26683244000100</v>
      </c>
      <c r="J4454" s="22" t="s">
        <v>6393</v>
      </c>
      <c r="K4454" s="40">
        <v>102654941</v>
      </c>
      <c r="L4454" s="21" t="s">
        <v>26</v>
      </c>
      <c r="M4454" s="21">
        <v>146899</v>
      </c>
      <c r="N4454" s="21">
        <v>268961</v>
      </c>
      <c r="O4454" s="21">
        <v>3691</v>
      </c>
      <c r="P4454" s="21" t="s">
        <v>26</v>
      </c>
      <c r="Q4454" s="21" t="s">
        <v>88</v>
      </c>
      <c r="R4454" s="21" t="s">
        <v>31</v>
      </c>
      <c r="S4454" s="21" t="s">
        <v>29</v>
      </c>
      <c r="T4454" s="21" t="s">
        <v>24</v>
      </c>
      <c r="U4454" s="21">
        <v>30</v>
      </c>
      <c r="V4454" s="33">
        <v>45920</v>
      </c>
      <c r="W4454" s="4">
        <f t="shared" si="207"/>
        <v>14</v>
      </c>
      <c r="X4454" s="14" t="str">
        <f t="shared" si="208"/>
        <v>CNPJ</v>
      </c>
      <c r="Y4454" s="13" t="str">
        <f t="shared" si="209"/>
        <v>26.683.244/0001-00</v>
      </c>
      <c r="Z4454" s="10" t="str">
        <f>VLOOKUP(Y4454,FORNECEDORES!$A$2:$G$9043,3,0)</f>
        <v>F7 LOGISTICA E TRANSPORTE LTDA</v>
      </c>
      <c r="AA4454" s="15" t="str">
        <f>VLOOKUP(Y4454,FORNECEDORES!$A$2:$G$9041,7,0)</f>
        <v>controle1@f7log.com.br; controle3@f7log.com.br; cargas@f7log.com.br; financeiro@f7log.com.br;</v>
      </c>
    </row>
    <row r="4455" spans="1:27" x14ac:dyDescent="0.3">
      <c r="A4455" s="21" t="s">
        <v>9752</v>
      </c>
      <c r="B4455" s="32" t="s">
        <v>6367</v>
      </c>
      <c r="C4455" s="33">
        <v>45884</v>
      </c>
      <c r="D4455" s="33">
        <v>45919</v>
      </c>
      <c r="E4455" s="21" t="s">
        <v>23</v>
      </c>
      <c r="F4455" s="34">
        <v>26100</v>
      </c>
      <c r="G4455" s="21" t="s">
        <v>24</v>
      </c>
      <c r="H4455" s="21" t="s">
        <v>2629</v>
      </c>
      <c r="I4455" s="22">
        <v>26683244000100</v>
      </c>
      <c r="J4455" s="22" t="s">
        <v>6529</v>
      </c>
      <c r="K4455" s="40">
        <v>102655030</v>
      </c>
      <c r="L4455" s="21" t="s">
        <v>26</v>
      </c>
      <c r="M4455" s="21">
        <v>146647</v>
      </c>
      <c r="N4455" s="21">
        <v>268297</v>
      </c>
      <c r="O4455" s="21" t="s">
        <v>9753</v>
      </c>
      <c r="P4455" s="21" t="s">
        <v>26</v>
      </c>
      <c r="Q4455" s="21" t="s">
        <v>88</v>
      </c>
      <c r="R4455" s="21" t="s">
        <v>31</v>
      </c>
      <c r="S4455" s="21" t="s">
        <v>29</v>
      </c>
      <c r="T4455" s="21" t="s">
        <v>24</v>
      </c>
      <c r="U4455" s="21">
        <v>30</v>
      </c>
      <c r="V4455" s="33">
        <v>45920</v>
      </c>
      <c r="W4455" s="4">
        <f t="shared" si="207"/>
        <v>14</v>
      </c>
      <c r="X4455" s="14" t="str">
        <f t="shared" si="208"/>
        <v>CNPJ</v>
      </c>
      <c r="Y4455" s="13" t="str">
        <f t="shared" si="209"/>
        <v>26.683.244/0001-00</v>
      </c>
      <c r="Z4455" s="10" t="str">
        <f>VLOOKUP(Y4455,FORNECEDORES!$A$2:$G$9043,3,0)</f>
        <v>F7 LOGISTICA E TRANSPORTE LTDA</v>
      </c>
      <c r="AA4455" s="15" t="str">
        <f>VLOOKUP(Y4455,FORNECEDORES!$A$2:$G$9041,7,0)</f>
        <v>controle1@f7log.com.br; controle3@f7log.com.br; cargas@f7log.com.br; financeiro@f7log.com.br;</v>
      </c>
    </row>
    <row r="4456" spans="1:27" x14ac:dyDescent="0.3">
      <c r="A4456" s="21" t="s">
        <v>9754</v>
      </c>
      <c r="B4456" s="32" t="s">
        <v>5995</v>
      </c>
      <c r="C4456" s="33">
        <v>45884</v>
      </c>
      <c r="D4456" s="33">
        <v>45904</v>
      </c>
      <c r="E4456" s="21" t="s">
        <v>23</v>
      </c>
      <c r="F4456" s="34">
        <v>1700</v>
      </c>
      <c r="G4456" s="21" t="s">
        <v>24</v>
      </c>
      <c r="H4456" s="21" t="s">
        <v>25</v>
      </c>
      <c r="I4456" s="22">
        <v>37131387000125</v>
      </c>
      <c r="J4456" s="22" t="s">
        <v>6389</v>
      </c>
      <c r="K4456" s="40">
        <v>102655149</v>
      </c>
      <c r="L4456" s="21" t="s">
        <v>26</v>
      </c>
      <c r="M4456" s="21">
        <v>146686</v>
      </c>
      <c r="N4456" s="21">
        <v>268372</v>
      </c>
      <c r="O4456" s="21" t="s">
        <v>9755</v>
      </c>
      <c r="P4456" s="21" t="s">
        <v>26</v>
      </c>
      <c r="Q4456" s="21" t="s">
        <v>26</v>
      </c>
      <c r="R4456" s="21" t="s">
        <v>31</v>
      </c>
      <c r="S4456" s="21" t="s">
        <v>29</v>
      </c>
      <c r="T4456" s="21" t="s">
        <v>24</v>
      </c>
      <c r="U4456" s="21" t="s">
        <v>5997</v>
      </c>
      <c r="V4456" s="33" t="s">
        <v>5997</v>
      </c>
      <c r="W4456" s="4">
        <f t="shared" si="207"/>
        <v>14</v>
      </c>
      <c r="X4456" s="14" t="str">
        <f t="shared" si="208"/>
        <v>CNPJ</v>
      </c>
      <c r="Y4456" s="13" t="str">
        <f t="shared" si="209"/>
        <v>37.131.387/0001-25</v>
      </c>
      <c r="Z4456" s="10" t="str">
        <f>VLOOKUP(Y4456,FORNECEDORES!$A$2:$G$9043,3,0)</f>
        <v>GOIS TRANSPORTES LTDA</v>
      </c>
      <c r="AA4456" s="15" t="str">
        <f>VLOOKUP(Y4456,FORNECEDORES!$A$2:$G$9041,7,0)</f>
        <v>goistransportesbr@gmail.com; goisalesilva0710@gmail.com;</v>
      </c>
    </row>
    <row r="4457" spans="1:27" x14ac:dyDescent="0.3">
      <c r="A4457" s="21" t="s">
        <v>9756</v>
      </c>
      <c r="B4457" s="32" t="s">
        <v>5992</v>
      </c>
      <c r="C4457" s="33">
        <v>45884</v>
      </c>
      <c r="D4457" s="33">
        <v>45890</v>
      </c>
      <c r="E4457" s="21" t="s">
        <v>23</v>
      </c>
      <c r="F4457" s="34">
        <v>1100</v>
      </c>
      <c r="G4457" s="21" t="s">
        <v>24</v>
      </c>
      <c r="H4457" s="21" t="s">
        <v>5993</v>
      </c>
      <c r="I4457" s="22">
        <v>48511466000188</v>
      </c>
      <c r="J4457" s="22" t="s">
        <v>6000</v>
      </c>
      <c r="K4457" s="40">
        <v>102655217</v>
      </c>
      <c r="L4457" s="21" t="s">
        <v>26</v>
      </c>
      <c r="M4457" s="21">
        <v>146860</v>
      </c>
      <c r="N4457" s="21">
        <v>268874</v>
      </c>
      <c r="O4457" s="21" t="s">
        <v>9757</v>
      </c>
      <c r="P4457" s="21" t="s">
        <v>26</v>
      </c>
      <c r="Q4457" s="21" t="s">
        <v>26</v>
      </c>
      <c r="R4457" s="21" t="s">
        <v>31</v>
      </c>
      <c r="S4457" s="21" t="s">
        <v>29</v>
      </c>
      <c r="T4457" s="21" t="s">
        <v>24</v>
      </c>
      <c r="U4457" s="21" t="s">
        <v>33</v>
      </c>
      <c r="V4457" s="33" t="s">
        <v>33</v>
      </c>
      <c r="W4457" s="4">
        <f t="shared" si="207"/>
        <v>14</v>
      </c>
      <c r="X4457" s="14" t="str">
        <f t="shared" si="208"/>
        <v>CNPJ</v>
      </c>
      <c r="Y4457" s="13" t="str">
        <f t="shared" si="209"/>
        <v>48.511.466/0001-88</v>
      </c>
      <c r="Z4457" s="10" t="str">
        <f>VLOOKUP(Y4457,FORNECEDORES!$A$2:$G$9043,3,0)</f>
        <v>JAQUELINE DE FATIMA LEMES BRITO 22790781800</v>
      </c>
      <c r="AA4457" s="15" t="str">
        <f>VLOOKUP(Y4457,FORNECEDORES!$A$2:$G$9041,7,0)</f>
        <v>jaquelinelemesbrito12@gmail.com;</v>
      </c>
    </row>
    <row r="4458" spans="1:27" x14ac:dyDescent="0.3">
      <c r="A4458" s="21" t="s">
        <v>9758</v>
      </c>
      <c r="B4458" s="32" t="s">
        <v>5992</v>
      </c>
      <c r="C4458" s="33">
        <v>45884</v>
      </c>
      <c r="D4458" s="33">
        <v>45890</v>
      </c>
      <c r="E4458" s="21" t="s">
        <v>23</v>
      </c>
      <c r="F4458" s="34">
        <v>1100</v>
      </c>
      <c r="G4458" s="21" t="s">
        <v>24</v>
      </c>
      <c r="H4458" s="21" t="s">
        <v>5993</v>
      </c>
      <c r="I4458" s="22">
        <v>48511466000188</v>
      </c>
      <c r="J4458" s="22" t="s">
        <v>6001</v>
      </c>
      <c r="K4458" s="41">
        <v>102655350</v>
      </c>
      <c r="L4458" s="21" t="s">
        <v>26</v>
      </c>
      <c r="M4458" s="21">
        <v>146867</v>
      </c>
      <c r="N4458" s="21">
        <v>268881</v>
      </c>
      <c r="O4458" s="21">
        <v>4349</v>
      </c>
      <c r="P4458" s="21" t="s">
        <v>26</v>
      </c>
      <c r="Q4458" s="21" t="s">
        <v>26</v>
      </c>
      <c r="R4458" s="21" t="s">
        <v>31</v>
      </c>
      <c r="S4458" s="21" t="s">
        <v>29</v>
      </c>
      <c r="T4458" s="21" t="s">
        <v>24</v>
      </c>
      <c r="U4458" s="21" t="s">
        <v>33</v>
      </c>
      <c r="V4458" s="33" t="s">
        <v>33</v>
      </c>
      <c r="W4458" s="4">
        <f t="shared" si="207"/>
        <v>14</v>
      </c>
      <c r="X4458" s="14" t="str">
        <f t="shared" si="208"/>
        <v>CNPJ</v>
      </c>
      <c r="Y4458" s="13" t="str">
        <f t="shared" si="209"/>
        <v>48.511.466/0001-88</v>
      </c>
      <c r="Z4458" s="10" t="str">
        <f>VLOOKUP(Y4458,FORNECEDORES!$A$2:$G$9043,3,0)</f>
        <v>JAQUELINE DE FATIMA LEMES BRITO 22790781800</v>
      </c>
      <c r="AA4458" s="15" t="str">
        <f>VLOOKUP(Y4458,FORNECEDORES!$A$2:$G$9041,7,0)</f>
        <v>jaquelinelemesbrito12@gmail.com;</v>
      </c>
    </row>
    <row r="4459" spans="1:27" x14ac:dyDescent="0.3">
      <c r="A4459" s="21" t="s">
        <v>9759</v>
      </c>
      <c r="B4459" s="32" t="s">
        <v>5992</v>
      </c>
      <c r="C4459" s="33">
        <v>45884</v>
      </c>
      <c r="D4459" s="33">
        <v>45890</v>
      </c>
      <c r="E4459" s="21" t="s">
        <v>23</v>
      </c>
      <c r="F4459" s="34">
        <v>1100</v>
      </c>
      <c r="G4459" s="21" t="s">
        <v>24</v>
      </c>
      <c r="H4459" s="21" t="s">
        <v>5993</v>
      </c>
      <c r="I4459" s="22">
        <v>48511466000188</v>
      </c>
      <c r="J4459" s="22" t="s">
        <v>6001</v>
      </c>
      <c r="K4459" s="40">
        <v>102655512</v>
      </c>
      <c r="L4459" s="21" t="s">
        <v>26</v>
      </c>
      <c r="M4459" s="21">
        <v>146846</v>
      </c>
      <c r="N4459" s="21">
        <v>268831</v>
      </c>
      <c r="O4459" s="21" t="s">
        <v>9760</v>
      </c>
      <c r="P4459" s="21" t="s">
        <v>26</v>
      </c>
      <c r="Q4459" s="21" t="s">
        <v>26</v>
      </c>
      <c r="R4459" s="21" t="s">
        <v>31</v>
      </c>
      <c r="S4459" s="21" t="s">
        <v>29</v>
      </c>
      <c r="T4459" s="21" t="s">
        <v>24</v>
      </c>
      <c r="U4459" s="21" t="s">
        <v>33</v>
      </c>
      <c r="V4459" s="33" t="s">
        <v>33</v>
      </c>
      <c r="W4459" s="4">
        <f t="shared" si="207"/>
        <v>14</v>
      </c>
      <c r="X4459" s="14" t="str">
        <f t="shared" si="208"/>
        <v>CNPJ</v>
      </c>
      <c r="Y4459" s="13" t="str">
        <f t="shared" si="209"/>
        <v>48.511.466/0001-88</v>
      </c>
      <c r="Z4459" s="10" t="str">
        <f>VLOOKUP(Y4459,FORNECEDORES!$A$2:$G$9043,3,0)</f>
        <v>JAQUELINE DE FATIMA LEMES BRITO 22790781800</v>
      </c>
      <c r="AA4459" s="15" t="str">
        <f>VLOOKUP(Y4459,FORNECEDORES!$A$2:$G$9041,7,0)</f>
        <v>jaquelinelemesbrito12@gmail.com;</v>
      </c>
    </row>
    <row r="4460" spans="1:27" x14ac:dyDescent="0.3">
      <c r="A4460" s="21" t="s">
        <v>9761</v>
      </c>
      <c r="B4460" s="32" t="s">
        <v>6006</v>
      </c>
      <c r="C4460" s="33">
        <v>45884</v>
      </c>
      <c r="D4460" s="33">
        <v>45919</v>
      </c>
      <c r="E4460" s="21" t="s">
        <v>23</v>
      </c>
      <c r="F4460" s="34">
        <v>1226.06</v>
      </c>
      <c r="G4460" s="21" t="s">
        <v>24</v>
      </c>
      <c r="H4460" s="21" t="s">
        <v>2236</v>
      </c>
      <c r="I4460" s="22">
        <v>32190497000144</v>
      </c>
      <c r="J4460" s="22" t="s">
        <v>6008</v>
      </c>
      <c r="K4460" s="40">
        <v>102655576</v>
      </c>
      <c r="L4460" s="21" t="s">
        <v>26</v>
      </c>
      <c r="M4460" s="21">
        <v>146943</v>
      </c>
      <c r="N4460" s="21">
        <v>268719</v>
      </c>
      <c r="O4460" s="21">
        <v>2569</v>
      </c>
      <c r="P4460" s="21" t="s">
        <v>26</v>
      </c>
      <c r="Q4460" s="21" t="s">
        <v>26</v>
      </c>
      <c r="R4460" s="21" t="s">
        <v>31</v>
      </c>
      <c r="S4460" s="21" t="s">
        <v>29</v>
      </c>
      <c r="T4460" s="21" t="s">
        <v>24</v>
      </c>
      <c r="U4460" s="21">
        <v>30</v>
      </c>
      <c r="V4460" s="33">
        <v>45920</v>
      </c>
      <c r="W4460" s="4">
        <f t="shared" si="207"/>
        <v>14</v>
      </c>
      <c r="X4460" s="14" t="str">
        <f t="shared" si="208"/>
        <v>CNPJ</v>
      </c>
      <c r="Y4460" s="13" t="str">
        <f t="shared" si="209"/>
        <v>32.190.497/0001-44</v>
      </c>
      <c r="Z4460" s="10" t="str">
        <f>VLOOKUP(Y4460,FORNECEDORES!$A$2:$G$9043,3,0)</f>
        <v>TRANSPORTES CRISTIANE LTDA</v>
      </c>
      <c r="AA4460" s="15" t="str">
        <f>VLOOKUP(Y4460,FORNECEDORES!$A$2:$G$9041,7,0)</f>
        <v>danilo.melo@transportescristiane.com.br;</v>
      </c>
    </row>
    <row r="4461" spans="1:27" x14ac:dyDescent="0.3">
      <c r="A4461" s="21" t="s">
        <v>9762</v>
      </c>
      <c r="B4461" s="32" t="s">
        <v>5992</v>
      </c>
      <c r="C4461" s="33">
        <v>45884</v>
      </c>
      <c r="D4461" s="33">
        <v>45890</v>
      </c>
      <c r="E4461" s="21" t="s">
        <v>23</v>
      </c>
      <c r="F4461" s="34">
        <v>1100</v>
      </c>
      <c r="G4461" s="21" t="s">
        <v>24</v>
      </c>
      <c r="H4461" s="21" t="s">
        <v>5993</v>
      </c>
      <c r="I4461" s="22">
        <v>48511466000188</v>
      </c>
      <c r="J4461" s="22" t="s">
        <v>6000</v>
      </c>
      <c r="K4461" s="40">
        <v>102655680</v>
      </c>
      <c r="L4461" s="21" t="s">
        <v>26</v>
      </c>
      <c r="M4461" s="21">
        <v>146830</v>
      </c>
      <c r="N4461" s="21">
        <v>268727</v>
      </c>
      <c r="O4461" s="21" t="s">
        <v>9763</v>
      </c>
      <c r="P4461" s="21" t="s">
        <v>26</v>
      </c>
      <c r="Q4461" s="21" t="s">
        <v>26</v>
      </c>
      <c r="R4461" s="21" t="s">
        <v>31</v>
      </c>
      <c r="S4461" s="21" t="s">
        <v>29</v>
      </c>
      <c r="T4461" s="21" t="s">
        <v>24</v>
      </c>
      <c r="U4461" s="21" t="s">
        <v>33</v>
      </c>
      <c r="V4461" s="33" t="s">
        <v>33</v>
      </c>
      <c r="W4461" s="4">
        <f t="shared" si="207"/>
        <v>14</v>
      </c>
      <c r="X4461" s="14" t="str">
        <f t="shared" si="208"/>
        <v>CNPJ</v>
      </c>
      <c r="Y4461" s="13" t="str">
        <f t="shared" si="209"/>
        <v>48.511.466/0001-88</v>
      </c>
      <c r="Z4461" s="10" t="str">
        <f>VLOOKUP(Y4461,FORNECEDORES!$A$2:$G$9043,3,0)</f>
        <v>JAQUELINE DE FATIMA LEMES BRITO 22790781800</v>
      </c>
      <c r="AA4461" s="15" t="str">
        <f>VLOOKUP(Y4461,FORNECEDORES!$A$2:$G$9041,7,0)</f>
        <v>jaquelinelemesbrito12@gmail.com;</v>
      </c>
    </row>
    <row r="4462" spans="1:27" x14ac:dyDescent="0.3">
      <c r="A4462" s="21" t="s">
        <v>9764</v>
      </c>
      <c r="B4462" s="32" t="s">
        <v>6025</v>
      </c>
      <c r="C4462" s="33">
        <v>45884</v>
      </c>
      <c r="D4462" s="33">
        <v>45884</v>
      </c>
      <c r="E4462" s="21" t="s">
        <v>5680</v>
      </c>
      <c r="F4462" s="34">
        <v>437.85</v>
      </c>
      <c r="G4462" s="21" t="s">
        <v>24</v>
      </c>
      <c r="H4462" s="21" t="s">
        <v>1459</v>
      </c>
      <c r="I4462" s="22">
        <v>58751050030</v>
      </c>
      <c r="J4462" s="22" t="s">
        <v>6026</v>
      </c>
      <c r="K4462" s="40">
        <v>102655827</v>
      </c>
      <c r="L4462" s="21" t="s">
        <v>26</v>
      </c>
      <c r="M4462" s="21">
        <v>146839</v>
      </c>
      <c r="N4462" s="21">
        <v>268814</v>
      </c>
      <c r="O4462" s="21">
        <v>3636</v>
      </c>
      <c r="P4462" s="21" t="s">
        <v>27</v>
      </c>
      <c r="Q4462" s="21" t="s">
        <v>27</v>
      </c>
      <c r="R4462" s="21" t="s">
        <v>28</v>
      </c>
      <c r="S4462" s="21" t="s">
        <v>5691</v>
      </c>
      <c r="T4462" s="21" t="e">
        <v>#N/A</v>
      </c>
      <c r="U4462" s="21" t="s">
        <v>30</v>
      </c>
      <c r="V4462" s="33" t="s">
        <v>30</v>
      </c>
      <c r="W4462" s="4">
        <f t="shared" si="207"/>
        <v>11</v>
      </c>
      <c r="X4462" s="14" t="str">
        <f t="shared" si="208"/>
        <v>CPF</v>
      </c>
      <c r="Y4462" s="13" t="str">
        <f t="shared" si="209"/>
        <v>587.510.500-30</v>
      </c>
      <c r="Z4462" s="10" t="str">
        <f>VLOOKUP(Y4462,FORNECEDORES!$A$2:$G$9043,3,0)</f>
        <v>VANDERLI DASSOLER</v>
      </c>
      <c r="AA4462" s="15" t="str">
        <f>VLOOKUP(Y4462,FORNECEDORES!$A$2:$G$9041,7,0)</f>
        <v>vanderliegv@gmail.com;</v>
      </c>
    </row>
    <row r="4463" spans="1:27" x14ac:dyDescent="0.3">
      <c r="A4463" s="21" t="s">
        <v>9764</v>
      </c>
      <c r="B4463" s="32" t="s">
        <v>6025</v>
      </c>
      <c r="C4463" s="33">
        <v>45884</v>
      </c>
      <c r="D4463" s="33">
        <v>45890</v>
      </c>
      <c r="E4463" s="21" t="s">
        <v>34</v>
      </c>
      <c r="F4463" s="34">
        <v>291.89999999999998</v>
      </c>
      <c r="G4463" s="21" t="s">
        <v>24</v>
      </c>
      <c r="H4463" s="21" t="s">
        <v>1459</v>
      </c>
      <c r="I4463" s="22">
        <v>58751050030</v>
      </c>
      <c r="J4463" s="22" t="s">
        <v>6026</v>
      </c>
      <c r="K4463" s="40">
        <v>102655827</v>
      </c>
      <c r="L4463" s="21" t="s">
        <v>26</v>
      </c>
      <c r="M4463" s="21">
        <v>146839</v>
      </c>
      <c r="N4463" s="21">
        <v>268814</v>
      </c>
      <c r="O4463" s="21">
        <v>3636</v>
      </c>
      <c r="P4463" s="21" t="s">
        <v>27</v>
      </c>
      <c r="Q4463" s="21" t="s">
        <v>27</v>
      </c>
      <c r="R4463" s="21" t="s">
        <v>28</v>
      </c>
      <c r="S4463" s="21" t="s">
        <v>5691</v>
      </c>
      <c r="T4463" s="21" t="e">
        <v>#N/A</v>
      </c>
      <c r="U4463" s="21" t="s">
        <v>30</v>
      </c>
      <c r="V4463" s="33" t="s">
        <v>30</v>
      </c>
      <c r="W4463" s="4">
        <f t="shared" si="207"/>
        <v>11</v>
      </c>
      <c r="X4463" s="14" t="str">
        <f t="shared" si="208"/>
        <v>CPF</v>
      </c>
      <c r="Y4463" s="13" t="str">
        <f t="shared" si="209"/>
        <v>587.510.500-30</v>
      </c>
      <c r="Z4463" s="10" t="str">
        <f>VLOOKUP(Y4463,FORNECEDORES!$A$2:$G$9043,3,0)</f>
        <v>VANDERLI DASSOLER</v>
      </c>
      <c r="AA4463" s="15" t="str">
        <f>VLOOKUP(Y4463,FORNECEDORES!$A$2:$G$9041,7,0)</f>
        <v>vanderliegv@gmail.com;</v>
      </c>
    </row>
    <row r="4464" spans="1:27" x14ac:dyDescent="0.3">
      <c r="A4464" s="21" t="s">
        <v>9765</v>
      </c>
      <c r="B4464" s="32" t="s">
        <v>5992</v>
      </c>
      <c r="C4464" s="33">
        <v>45884</v>
      </c>
      <c r="D4464" s="33">
        <v>45890</v>
      </c>
      <c r="E4464" s="21" t="s">
        <v>23</v>
      </c>
      <c r="F4464" s="34">
        <v>1100</v>
      </c>
      <c r="G4464" s="21" t="s">
        <v>24</v>
      </c>
      <c r="H4464" s="21" t="s">
        <v>5993</v>
      </c>
      <c r="I4464" s="22">
        <v>48511466000188</v>
      </c>
      <c r="J4464" s="22" t="s">
        <v>6001</v>
      </c>
      <c r="K4464" s="40">
        <v>102656063</v>
      </c>
      <c r="L4464" s="21" t="s">
        <v>26</v>
      </c>
      <c r="M4464" s="21">
        <v>146589</v>
      </c>
      <c r="N4464" s="21">
        <v>268186</v>
      </c>
      <c r="O4464" s="21">
        <v>4061</v>
      </c>
      <c r="P4464" s="21" t="s">
        <v>26</v>
      </c>
      <c r="Q4464" s="21" t="s">
        <v>26</v>
      </c>
      <c r="R4464" s="21" t="s">
        <v>31</v>
      </c>
      <c r="S4464" s="21" t="s">
        <v>29</v>
      </c>
      <c r="T4464" s="21" t="s">
        <v>24</v>
      </c>
      <c r="U4464" s="21" t="s">
        <v>33</v>
      </c>
      <c r="V4464" s="33" t="s">
        <v>33</v>
      </c>
      <c r="W4464" s="4">
        <f t="shared" si="207"/>
        <v>14</v>
      </c>
      <c r="X4464" s="14" t="str">
        <f t="shared" si="208"/>
        <v>CNPJ</v>
      </c>
      <c r="Y4464" s="13" t="str">
        <f t="shared" si="209"/>
        <v>48.511.466/0001-88</v>
      </c>
      <c r="Z4464" s="10" t="str">
        <f>VLOOKUP(Y4464,FORNECEDORES!$A$2:$G$9043,3,0)</f>
        <v>JAQUELINE DE FATIMA LEMES BRITO 22790781800</v>
      </c>
      <c r="AA4464" s="15" t="str">
        <f>VLOOKUP(Y4464,FORNECEDORES!$A$2:$G$9041,7,0)</f>
        <v>jaquelinelemesbrito12@gmail.com;</v>
      </c>
    </row>
    <row r="4465" spans="1:27" x14ac:dyDescent="0.3">
      <c r="A4465" s="21" t="s">
        <v>9766</v>
      </c>
      <c r="B4465" s="32" t="s">
        <v>6031</v>
      </c>
      <c r="C4465" s="33">
        <v>45884</v>
      </c>
      <c r="D4465" s="33">
        <v>45884</v>
      </c>
      <c r="E4465" s="21" t="s">
        <v>5680</v>
      </c>
      <c r="F4465" s="34">
        <v>2100</v>
      </c>
      <c r="G4465" s="21" t="s">
        <v>24</v>
      </c>
      <c r="H4465" s="21" t="s">
        <v>6032</v>
      </c>
      <c r="I4465" s="22">
        <v>17250059000130</v>
      </c>
      <c r="J4465" s="22" t="s">
        <v>6033</v>
      </c>
      <c r="K4465" s="40">
        <v>102656253</v>
      </c>
      <c r="L4465" s="21" t="s">
        <v>26</v>
      </c>
      <c r="M4465" s="21">
        <v>146847</v>
      </c>
      <c r="N4465" s="21">
        <v>268832</v>
      </c>
      <c r="O4465" s="21">
        <v>3638</v>
      </c>
      <c r="P4465" s="21" t="s">
        <v>27</v>
      </c>
      <c r="Q4465" s="21" t="s">
        <v>27</v>
      </c>
      <c r="R4465" s="21" t="s">
        <v>28</v>
      </c>
      <c r="S4465" s="21" t="s">
        <v>5691</v>
      </c>
      <c r="T4465" s="21" t="e">
        <v>#N/A</v>
      </c>
      <c r="U4465" s="21" t="s">
        <v>30</v>
      </c>
      <c r="V4465" s="33" t="s">
        <v>30</v>
      </c>
      <c r="W4465" s="4">
        <f t="shared" si="207"/>
        <v>14</v>
      </c>
      <c r="X4465" s="14" t="str">
        <f t="shared" si="208"/>
        <v>CNPJ</v>
      </c>
      <c r="Y4465" s="13" t="str">
        <f t="shared" si="209"/>
        <v>17.250.059/0001-30</v>
      </c>
      <c r="Z4465" s="10" t="str">
        <f>VLOOKUP(Y4465,FORNECEDORES!$A$2:$G$9043,3,0)</f>
        <v>SILVERIO DA SILVEIRA ME</v>
      </c>
      <c r="AA4465" s="15" t="str">
        <f>VLOOKUP(Y4465,FORNECEDORES!$A$2:$G$9041,7,0)</f>
        <v>silveriosilveira86@hotmail.com;</v>
      </c>
    </row>
    <row r="4466" spans="1:27" x14ac:dyDescent="0.3">
      <c r="A4466" s="21" t="s">
        <v>9766</v>
      </c>
      <c r="B4466" s="32" t="s">
        <v>6031</v>
      </c>
      <c r="C4466" s="33">
        <v>45884</v>
      </c>
      <c r="D4466" s="33">
        <v>45890</v>
      </c>
      <c r="E4466" s="21" t="s">
        <v>34</v>
      </c>
      <c r="F4466" s="34">
        <v>1400</v>
      </c>
      <c r="G4466" s="21" t="s">
        <v>24</v>
      </c>
      <c r="H4466" s="21" t="s">
        <v>6032</v>
      </c>
      <c r="I4466" s="22">
        <v>17250059000130</v>
      </c>
      <c r="J4466" s="22" t="s">
        <v>6033</v>
      </c>
      <c r="K4466" s="40">
        <v>102656253</v>
      </c>
      <c r="L4466" s="21" t="s">
        <v>26</v>
      </c>
      <c r="M4466" s="21">
        <v>146847</v>
      </c>
      <c r="N4466" s="21">
        <v>268832</v>
      </c>
      <c r="O4466" s="21">
        <v>3638</v>
      </c>
      <c r="P4466" s="21" t="s">
        <v>27</v>
      </c>
      <c r="Q4466" s="21" t="s">
        <v>27</v>
      </c>
      <c r="R4466" s="21" t="s">
        <v>28</v>
      </c>
      <c r="S4466" s="21" t="s">
        <v>5691</v>
      </c>
      <c r="T4466" s="21" t="e">
        <v>#N/A</v>
      </c>
      <c r="U4466" s="21" t="s">
        <v>30</v>
      </c>
      <c r="V4466" s="33" t="s">
        <v>30</v>
      </c>
      <c r="W4466" s="4">
        <f t="shared" si="207"/>
        <v>14</v>
      </c>
      <c r="X4466" s="14" t="str">
        <f t="shared" si="208"/>
        <v>CNPJ</v>
      </c>
      <c r="Y4466" s="13" t="str">
        <f t="shared" si="209"/>
        <v>17.250.059/0001-30</v>
      </c>
      <c r="Z4466" s="10" t="str">
        <f>VLOOKUP(Y4466,FORNECEDORES!$A$2:$G$9043,3,0)</f>
        <v>SILVERIO DA SILVEIRA ME</v>
      </c>
      <c r="AA4466" s="15" t="str">
        <f>VLOOKUP(Y4466,FORNECEDORES!$A$2:$G$9041,7,0)</f>
        <v>silveriosilveira86@hotmail.com;</v>
      </c>
    </row>
    <row r="4467" spans="1:27" x14ac:dyDescent="0.3">
      <c r="A4467" s="21" t="s">
        <v>9767</v>
      </c>
      <c r="B4467" s="32" t="s">
        <v>5992</v>
      </c>
      <c r="C4467" s="33">
        <v>45884</v>
      </c>
      <c r="D4467" s="33">
        <v>45890</v>
      </c>
      <c r="E4467" s="21" t="s">
        <v>23</v>
      </c>
      <c r="F4467" s="34">
        <v>1100</v>
      </c>
      <c r="G4467" s="21" t="s">
        <v>24</v>
      </c>
      <c r="H4467" s="21" t="s">
        <v>5993</v>
      </c>
      <c r="I4467" s="22">
        <v>48511466000188</v>
      </c>
      <c r="J4467" s="22" t="s">
        <v>6530</v>
      </c>
      <c r="K4467" s="40">
        <v>102656254</v>
      </c>
      <c r="L4467" s="21" t="s">
        <v>26</v>
      </c>
      <c r="M4467" s="21">
        <v>146903</v>
      </c>
      <c r="N4467" s="21">
        <v>268966</v>
      </c>
      <c r="O4467" s="21">
        <v>4384</v>
      </c>
      <c r="P4467" s="21" t="s">
        <v>26</v>
      </c>
      <c r="Q4467" s="21" t="s">
        <v>26</v>
      </c>
      <c r="R4467" s="21" t="s">
        <v>31</v>
      </c>
      <c r="S4467" s="21" t="s">
        <v>29</v>
      </c>
      <c r="T4467" s="21" t="s">
        <v>24</v>
      </c>
      <c r="U4467" s="21" t="s">
        <v>33</v>
      </c>
      <c r="V4467" s="33" t="s">
        <v>33</v>
      </c>
      <c r="W4467" s="4">
        <f t="shared" si="207"/>
        <v>14</v>
      </c>
      <c r="X4467" s="14" t="str">
        <f t="shared" si="208"/>
        <v>CNPJ</v>
      </c>
      <c r="Y4467" s="13" t="str">
        <f t="shared" si="209"/>
        <v>48.511.466/0001-88</v>
      </c>
      <c r="Z4467" s="10" t="str">
        <f>VLOOKUP(Y4467,FORNECEDORES!$A$2:$G$9043,3,0)</f>
        <v>JAQUELINE DE FATIMA LEMES BRITO 22790781800</v>
      </c>
      <c r="AA4467" s="15" t="str">
        <f>VLOOKUP(Y4467,FORNECEDORES!$A$2:$G$9041,7,0)</f>
        <v>jaquelinelemesbrito12@gmail.com;</v>
      </c>
    </row>
    <row r="4468" spans="1:27" x14ac:dyDescent="0.3">
      <c r="A4468" s="21" t="s">
        <v>9768</v>
      </c>
      <c r="B4468" s="32" t="s">
        <v>5992</v>
      </c>
      <c r="C4468" s="33">
        <v>45884</v>
      </c>
      <c r="D4468" s="33">
        <v>45890</v>
      </c>
      <c r="E4468" s="21" t="s">
        <v>23</v>
      </c>
      <c r="F4468" s="34">
        <v>1100</v>
      </c>
      <c r="G4468" s="21" t="s">
        <v>24</v>
      </c>
      <c r="H4468" s="21" t="s">
        <v>5993</v>
      </c>
      <c r="I4468" s="22">
        <v>48511466000188</v>
      </c>
      <c r="J4468" s="22" t="s">
        <v>6530</v>
      </c>
      <c r="K4468" s="40">
        <v>102656399</v>
      </c>
      <c r="L4468" s="21" t="s">
        <v>26</v>
      </c>
      <c r="M4468" s="21">
        <v>146653</v>
      </c>
      <c r="N4468" s="21">
        <v>268303</v>
      </c>
      <c r="O4468" s="21">
        <v>4125</v>
      </c>
      <c r="P4468" s="21" t="s">
        <v>26</v>
      </c>
      <c r="Q4468" s="21" t="s">
        <v>26</v>
      </c>
      <c r="R4468" s="21" t="s">
        <v>31</v>
      </c>
      <c r="S4468" s="21" t="s">
        <v>29</v>
      </c>
      <c r="T4468" s="21" t="s">
        <v>24</v>
      </c>
      <c r="U4468" s="21" t="s">
        <v>33</v>
      </c>
      <c r="V4468" s="33" t="s">
        <v>33</v>
      </c>
      <c r="W4468" s="4">
        <f t="shared" si="207"/>
        <v>14</v>
      </c>
      <c r="X4468" s="14" t="str">
        <f t="shared" si="208"/>
        <v>CNPJ</v>
      </c>
      <c r="Y4468" s="13" t="str">
        <f t="shared" si="209"/>
        <v>48.511.466/0001-88</v>
      </c>
      <c r="Z4468" s="10" t="str">
        <f>VLOOKUP(Y4468,FORNECEDORES!$A$2:$G$9043,3,0)</f>
        <v>JAQUELINE DE FATIMA LEMES BRITO 22790781800</v>
      </c>
      <c r="AA4468" s="15" t="str">
        <f>VLOOKUP(Y4468,FORNECEDORES!$A$2:$G$9041,7,0)</f>
        <v>jaquelinelemesbrito12@gmail.com;</v>
      </c>
    </row>
    <row r="4469" spans="1:27" x14ac:dyDescent="0.3">
      <c r="A4469" s="21" t="s">
        <v>9769</v>
      </c>
      <c r="B4469" s="32" t="s">
        <v>5992</v>
      </c>
      <c r="C4469" s="33">
        <v>45884</v>
      </c>
      <c r="D4469" s="33">
        <v>45890</v>
      </c>
      <c r="E4469" s="21" t="s">
        <v>23</v>
      </c>
      <c r="F4469" s="34">
        <v>1100</v>
      </c>
      <c r="G4469" s="21" t="s">
        <v>24</v>
      </c>
      <c r="H4469" s="21" t="s">
        <v>5993</v>
      </c>
      <c r="I4469" s="22">
        <v>48511466000188</v>
      </c>
      <c r="J4469" s="22" t="s">
        <v>6000</v>
      </c>
      <c r="K4469" s="21">
        <v>102656642</v>
      </c>
      <c r="L4469" s="21" t="s">
        <v>26</v>
      </c>
      <c r="M4469" s="21">
        <v>146917</v>
      </c>
      <c r="N4469" s="21">
        <v>268995</v>
      </c>
      <c r="O4469" s="21">
        <v>4397</v>
      </c>
      <c r="P4469" s="21" t="s">
        <v>26</v>
      </c>
      <c r="Q4469" s="21" t="s">
        <v>26</v>
      </c>
      <c r="R4469" s="21" t="s">
        <v>31</v>
      </c>
      <c r="S4469" s="21" t="s">
        <v>29</v>
      </c>
      <c r="T4469" s="21" t="s">
        <v>24</v>
      </c>
      <c r="U4469" s="21" t="s">
        <v>33</v>
      </c>
      <c r="V4469" s="33" t="s">
        <v>33</v>
      </c>
      <c r="W4469" s="4">
        <f t="shared" si="207"/>
        <v>14</v>
      </c>
      <c r="X4469" s="14" t="str">
        <f t="shared" si="208"/>
        <v>CNPJ</v>
      </c>
      <c r="Y4469" s="13" t="str">
        <f t="shared" si="209"/>
        <v>48.511.466/0001-88</v>
      </c>
      <c r="Z4469" s="10" t="str">
        <f>VLOOKUP(Y4469,FORNECEDORES!$A$2:$G$9043,3,0)</f>
        <v>JAQUELINE DE FATIMA LEMES BRITO 22790781800</v>
      </c>
      <c r="AA4469" s="15" t="str">
        <f>VLOOKUP(Y4469,FORNECEDORES!$A$2:$G$9041,7,0)</f>
        <v>jaquelinelemesbrito12@gmail.com;</v>
      </c>
    </row>
    <row r="4470" spans="1:27" x14ac:dyDescent="0.3">
      <c r="A4470" s="21" t="s">
        <v>9770</v>
      </c>
      <c r="B4470" s="32" t="s">
        <v>5992</v>
      </c>
      <c r="C4470" s="33">
        <v>45884</v>
      </c>
      <c r="D4470" s="33">
        <v>45890</v>
      </c>
      <c r="E4470" s="21" t="s">
        <v>23</v>
      </c>
      <c r="F4470" s="34">
        <v>1100</v>
      </c>
      <c r="G4470" s="21" t="s">
        <v>24</v>
      </c>
      <c r="H4470" s="21" t="s">
        <v>5993</v>
      </c>
      <c r="I4470" s="22">
        <v>48511466000188</v>
      </c>
      <c r="J4470" s="22" t="s">
        <v>6001</v>
      </c>
      <c r="K4470" s="40">
        <v>102656804</v>
      </c>
      <c r="L4470" s="21" t="s">
        <v>26</v>
      </c>
      <c r="M4470" s="21">
        <v>146933</v>
      </c>
      <c r="N4470" s="21">
        <v>269013</v>
      </c>
      <c r="O4470" s="21">
        <v>4412</v>
      </c>
      <c r="P4470" s="21" t="s">
        <v>26</v>
      </c>
      <c r="Q4470" s="21" t="s">
        <v>26</v>
      </c>
      <c r="R4470" s="21" t="s">
        <v>31</v>
      </c>
      <c r="S4470" s="21" t="s">
        <v>29</v>
      </c>
      <c r="T4470" s="21" t="s">
        <v>24</v>
      </c>
      <c r="U4470" s="21" t="s">
        <v>33</v>
      </c>
      <c r="V4470" s="33" t="s">
        <v>33</v>
      </c>
      <c r="W4470" s="4">
        <f t="shared" si="207"/>
        <v>14</v>
      </c>
      <c r="X4470" s="14" t="str">
        <f t="shared" si="208"/>
        <v>CNPJ</v>
      </c>
      <c r="Y4470" s="13" t="str">
        <f t="shared" si="209"/>
        <v>48.511.466/0001-88</v>
      </c>
      <c r="Z4470" s="10" t="str">
        <f>VLOOKUP(Y4470,FORNECEDORES!$A$2:$G$9043,3,0)</f>
        <v>JAQUELINE DE FATIMA LEMES BRITO 22790781800</v>
      </c>
      <c r="AA4470" s="15" t="str">
        <f>VLOOKUP(Y4470,FORNECEDORES!$A$2:$G$9041,7,0)</f>
        <v>jaquelinelemesbrito12@gmail.com;</v>
      </c>
    </row>
    <row r="4471" spans="1:27" x14ac:dyDescent="0.3">
      <c r="A4471" s="21" t="s">
        <v>9771</v>
      </c>
      <c r="B4471" s="32" t="s">
        <v>6043</v>
      </c>
      <c r="C4471" s="33">
        <v>45884</v>
      </c>
      <c r="D4471" s="33">
        <v>45919</v>
      </c>
      <c r="E4471" s="21" t="s">
        <v>23</v>
      </c>
      <c r="F4471" s="34">
        <v>1800</v>
      </c>
      <c r="G4471" s="21" t="s">
        <v>24</v>
      </c>
      <c r="H4471" s="21" t="s">
        <v>1431</v>
      </c>
      <c r="I4471" s="22">
        <v>92309194000120</v>
      </c>
      <c r="J4471" s="22" t="s">
        <v>6386</v>
      </c>
      <c r="K4471" s="40">
        <v>102656916</v>
      </c>
      <c r="L4471" s="21" t="s">
        <v>26</v>
      </c>
      <c r="M4471" s="21">
        <v>146894</v>
      </c>
      <c r="N4471" s="21">
        <v>268952</v>
      </c>
      <c r="O4471" s="21">
        <v>3641</v>
      </c>
      <c r="P4471" s="21" t="s">
        <v>27</v>
      </c>
      <c r="Q4471" s="21" t="s">
        <v>27</v>
      </c>
      <c r="R4471" s="21" t="s">
        <v>28</v>
      </c>
      <c r="S4471" s="21" t="s">
        <v>5691</v>
      </c>
      <c r="T4471" s="21" t="s">
        <v>24</v>
      </c>
      <c r="U4471" s="21">
        <v>30</v>
      </c>
      <c r="V4471" s="33">
        <v>45920</v>
      </c>
      <c r="W4471" s="4">
        <f t="shared" si="207"/>
        <v>14</v>
      </c>
      <c r="X4471" s="14" t="str">
        <f t="shared" si="208"/>
        <v>CNPJ</v>
      </c>
      <c r="Y4471" s="13" t="str">
        <f t="shared" si="209"/>
        <v>92.309.194/0001-20</v>
      </c>
      <c r="Z4471" s="10" t="str">
        <f>VLOOKUP(Y4471,FORNECEDORES!$A$2:$G$9043,3,0)</f>
        <v>ANDRE L.A. ENDRES - ME</v>
      </c>
      <c r="AA4471" s="15" t="str">
        <f>VLOOKUP(Y4471,FORNECEDORES!$A$2:$G$9041,7,0)</f>
        <v>endrestransportes@outlook.com</v>
      </c>
    </row>
    <row r="4472" spans="1:27" x14ac:dyDescent="0.3">
      <c r="A4472" s="21" t="s">
        <v>9772</v>
      </c>
      <c r="B4472" s="32" t="s">
        <v>6517</v>
      </c>
      <c r="C4472" s="33">
        <v>45884</v>
      </c>
      <c r="D4472" s="33">
        <v>45919</v>
      </c>
      <c r="E4472" s="21" t="s">
        <v>23</v>
      </c>
      <c r="F4472" s="34">
        <v>8800</v>
      </c>
      <c r="G4472" s="21" t="s">
        <v>24</v>
      </c>
      <c r="H4472" s="21" t="s">
        <v>565</v>
      </c>
      <c r="I4472" s="22">
        <v>49804103000101</v>
      </c>
      <c r="J4472" s="22" t="s">
        <v>7816</v>
      </c>
      <c r="K4472" s="40">
        <v>102656948</v>
      </c>
      <c r="L4472" s="21" t="s">
        <v>26</v>
      </c>
      <c r="M4472" s="21">
        <v>146877</v>
      </c>
      <c r="N4472" s="21">
        <v>268893</v>
      </c>
      <c r="O4472" s="21">
        <v>4363</v>
      </c>
      <c r="P4472" s="21" t="s">
        <v>26</v>
      </c>
      <c r="Q4472" s="21" t="s">
        <v>79</v>
      </c>
      <c r="R4472" s="21" t="s">
        <v>31</v>
      </c>
      <c r="S4472" s="21" t="s">
        <v>29</v>
      </c>
      <c r="T4472" s="21" t="s">
        <v>24</v>
      </c>
      <c r="U4472" s="21">
        <v>30</v>
      </c>
      <c r="V4472" s="33">
        <v>45920</v>
      </c>
      <c r="W4472" s="4">
        <f t="shared" si="207"/>
        <v>14</v>
      </c>
      <c r="X4472" s="14" t="str">
        <f t="shared" si="208"/>
        <v>CNPJ</v>
      </c>
      <c r="Y4472" s="13" t="str">
        <f t="shared" si="209"/>
        <v>49.804.103/0001-01</v>
      </c>
      <c r="Z4472" s="10" t="str">
        <f>VLOOKUP(Y4472,FORNECEDORES!$A$2:$G$9043,3,0)</f>
        <v>MVC EXPRESS SOLUCOES LOGISTICAS LTDA</v>
      </c>
      <c r="AA4472" s="15" t="str">
        <f>VLOOKUP(Y4472,FORNECEDORES!$A$2:$G$9041,7,0)</f>
        <v>marcelo.souza@mvcexpress.com.br;operacional@mvcexpress.com.br; comercial@mvcexpress.com.br;</v>
      </c>
    </row>
    <row r="4473" spans="1:27" x14ac:dyDescent="0.3">
      <c r="A4473" s="21" t="s">
        <v>9773</v>
      </c>
      <c r="B4473" s="32" t="s">
        <v>6004</v>
      </c>
      <c r="C4473" s="33">
        <v>45884</v>
      </c>
      <c r="D4473" s="33">
        <v>45905</v>
      </c>
      <c r="E4473" s="21" t="s">
        <v>23</v>
      </c>
      <c r="F4473" s="34">
        <v>1500</v>
      </c>
      <c r="G4473" s="21" t="s">
        <v>24</v>
      </c>
      <c r="H4473" s="21" t="s">
        <v>5031</v>
      </c>
      <c r="I4473" s="22">
        <v>3134969000143</v>
      </c>
      <c r="J4473" s="22" t="s">
        <v>6005</v>
      </c>
      <c r="K4473" s="40">
        <v>102657059</v>
      </c>
      <c r="L4473" s="21" t="s">
        <v>26</v>
      </c>
      <c r="M4473" s="21">
        <v>146938</v>
      </c>
      <c r="N4473" s="21">
        <v>269018</v>
      </c>
      <c r="O4473" s="21">
        <v>4418</v>
      </c>
      <c r="P4473" s="21" t="s">
        <v>26</v>
      </c>
      <c r="Q4473" s="21" t="s">
        <v>26</v>
      </c>
      <c r="R4473" s="21" t="s">
        <v>31</v>
      </c>
      <c r="S4473" s="21" t="s">
        <v>29</v>
      </c>
      <c r="T4473" s="21" t="e">
        <v>#N/A</v>
      </c>
      <c r="U4473" s="21" t="s">
        <v>5997</v>
      </c>
      <c r="V4473" s="33" t="s">
        <v>5997</v>
      </c>
      <c r="W4473" s="4">
        <f t="shared" si="207"/>
        <v>13</v>
      </c>
      <c r="X4473" s="14" t="str">
        <f t="shared" si="208"/>
        <v>CNPJ_INCOMPLETO_1</v>
      </c>
      <c r="Y4473" s="13" t="str">
        <f t="shared" si="209"/>
        <v>03.134.969/0001-43</v>
      </c>
      <c r="Z4473" s="10" t="str">
        <f>VLOOKUP(Y4473,FORNECEDORES!$A$2:$G$9043,3,0)</f>
        <v>TRANSPORTADORA AQUINO OSASCO LTDA</v>
      </c>
      <c r="AA4473" s="15" t="str">
        <f>VLOOKUP(Y4473,FORNECEDORES!$A$2:$G$9041,7,0)</f>
        <v>trans.aquinoosasco@terra.com.br;</v>
      </c>
    </row>
    <row r="4474" spans="1:27" x14ac:dyDescent="0.3">
      <c r="A4474" s="21" t="s">
        <v>9774</v>
      </c>
      <c r="B4474" s="32" t="s">
        <v>6517</v>
      </c>
      <c r="C4474" s="33">
        <v>45884</v>
      </c>
      <c r="D4474" s="33">
        <v>45919</v>
      </c>
      <c r="E4474" s="21" t="s">
        <v>23</v>
      </c>
      <c r="F4474" s="34">
        <v>8800</v>
      </c>
      <c r="G4474" s="21" t="s">
        <v>24</v>
      </c>
      <c r="H4474" s="21" t="s">
        <v>565</v>
      </c>
      <c r="I4474" s="22">
        <v>49804103000101</v>
      </c>
      <c r="J4474" s="22" t="s">
        <v>8608</v>
      </c>
      <c r="K4474" s="40">
        <v>102657182</v>
      </c>
      <c r="L4474" s="21" t="s">
        <v>26</v>
      </c>
      <c r="M4474" s="21">
        <v>146590</v>
      </c>
      <c r="N4474" s="21">
        <v>268187</v>
      </c>
      <c r="O4474" s="21">
        <v>4062</v>
      </c>
      <c r="P4474" s="21" t="s">
        <v>26</v>
      </c>
      <c r="Q4474" s="21" t="s">
        <v>79</v>
      </c>
      <c r="R4474" s="21" t="s">
        <v>31</v>
      </c>
      <c r="S4474" s="21" t="s">
        <v>29</v>
      </c>
      <c r="T4474" s="21" t="s">
        <v>24</v>
      </c>
      <c r="U4474" s="21">
        <v>30</v>
      </c>
      <c r="V4474" s="33">
        <v>45920</v>
      </c>
      <c r="W4474" s="4">
        <f t="shared" si="207"/>
        <v>14</v>
      </c>
      <c r="X4474" s="14" t="str">
        <f t="shared" si="208"/>
        <v>CNPJ</v>
      </c>
      <c r="Y4474" s="13" t="str">
        <f t="shared" si="209"/>
        <v>49.804.103/0001-01</v>
      </c>
      <c r="Z4474" s="10" t="str">
        <f>VLOOKUP(Y4474,FORNECEDORES!$A$2:$G$9043,3,0)</f>
        <v>MVC EXPRESS SOLUCOES LOGISTICAS LTDA</v>
      </c>
      <c r="AA4474" s="15" t="str">
        <f>VLOOKUP(Y4474,FORNECEDORES!$A$2:$G$9041,7,0)</f>
        <v>marcelo.souza@mvcexpress.com.br;operacional@mvcexpress.com.br; comercial@mvcexpress.com.br;</v>
      </c>
    </row>
    <row r="4475" spans="1:27" x14ac:dyDescent="0.3">
      <c r="A4475" s="21" t="s">
        <v>9775</v>
      </c>
      <c r="B4475" s="32" t="s">
        <v>6517</v>
      </c>
      <c r="C4475" s="33">
        <v>45884</v>
      </c>
      <c r="D4475" s="33">
        <v>45919</v>
      </c>
      <c r="E4475" s="21" t="s">
        <v>23</v>
      </c>
      <c r="F4475" s="34">
        <v>8800</v>
      </c>
      <c r="G4475" s="21" t="s">
        <v>24</v>
      </c>
      <c r="H4475" s="21" t="s">
        <v>565</v>
      </c>
      <c r="I4475" s="22">
        <v>49804103000101</v>
      </c>
      <c r="J4475" s="22" t="s">
        <v>9434</v>
      </c>
      <c r="K4475" s="40">
        <v>102657297</v>
      </c>
      <c r="L4475" s="21" t="s">
        <v>26</v>
      </c>
      <c r="M4475" s="21">
        <v>146895</v>
      </c>
      <c r="N4475" s="21">
        <v>268953</v>
      </c>
      <c r="O4475" s="21">
        <v>4383</v>
      </c>
      <c r="P4475" s="21" t="s">
        <v>26</v>
      </c>
      <c r="Q4475" s="21" t="s">
        <v>79</v>
      </c>
      <c r="R4475" s="21" t="s">
        <v>31</v>
      </c>
      <c r="S4475" s="21" t="s">
        <v>29</v>
      </c>
      <c r="T4475" s="21" t="s">
        <v>24</v>
      </c>
      <c r="U4475" s="21">
        <v>30</v>
      </c>
      <c r="V4475" s="33">
        <v>45920</v>
      </c>
      <c r="W4475" s="4">
        <f t="shared" si="207"/>
        <v>14</v>
      </c>
      <c r="X4475" s="14" t="str">
        <f t="shared" si="208"/>
        <v>CNPJ</v>
      </c>
      <c r="Y4475" s="13" t="str">
        <f t="shared" si="209"/>
        <v>49.804.103/0001-01</v>
      </c>
      <c r="Z4475" s="10" t="str">
        <f>VLOOKUP(Y4475,FORNECEDORES!$A$2:$G$9043,3,0)</f>
        <v>MVC EXPRESS SOLUCOES LOGISTICAS LTDA</v>
      </c>
      <c r="AA4475" s="15" t="str">
        <f>VLOOKUP(Y4475,FORNECEDORES!$A$2:$G$9041,7,0)</f>
        <v>marcelo.souza@mvcexpress.com.br;operacional@mvcexpress.com.br; comercial@mvcexpress.com.br;</v>
      </c>
    </row>
    <row r="4476" spans="1:27" x14ac:dyDescent="0.3">
      <c r="A4476" s="21" t="s">
        <v>9776</v>
      </c>
      <c r="B4476" s="32" t="s">
        <v>6517</v>
      </c>
      <c r="C4476" s="33">
        <v>45884</v>
      </c>
      <c r="D4476" s="33">
        <v>45919</v>
      </c>
      <c r="E4476" s="21" t="s">
        <v>23</v>
      </c>
      <c r="F4476" s="34">
        <v>8800</v>
      </c>
      <c r="G4476" s="21" t="s">
        <v>24</v>
      </c>
      <c r="H4476" s="21" t="s">
        <v>565</v>
      </c>
      <c r="I4476" s="22">
        <v>49804103000101</v>
      </c>
      <c r="J4476" s="22" t="s">
        <v>7352</v>
      </c>
      <c r="K4476" s="40">
        <v>102657397</v>
      </c>
      <c r="L4476" s="21" t="s">
        <v>26</v>
      </c>
      <c r="M4476" s="21">
        <v>146660</v>
      </c>
      <c r="N4476" s="21">
        <v>268311</v>
      </c>
      <c r="O4476" s="21">
        <v>4142</v>
      </c>
      <c r="P4476" s="21" t="s">
        <v>26</v>
      </c>
      <c r="Q4476" s="21" t="s">
        <v>79</v>
      </c>
      <c r="R4476" s="21" t="s">
        <v>31</v>
      </c>
      <c r="S4476" s="21" t="s">
        <v>29</v>
      </c>
      <c r="T4476" s="21" t="s">
        <v>24</v>
      </c>
      <c r="U4476" s="21">
        <v>30</v>
      </c>
      <c r="V4476" s="33">
        <v>45920</v>
      </c>
      <c r="W4476" s="4">
        <f t="shared" si="207"/>
        <v>14</v>
      </c>
      <c r="X4476" s="14" t="str">
        <f t="shared" si="208"/>
        <v>CNPJ</v>
      </c>
      <c r="Y4476" s="13" t="str">
        <f t="shared" si="209"/>
        <v>49.804.103/0001-01</v>
      </c>
      <c r="Z4476" s="10" t="str">
        <f>VLOOKUP(Y4476,FORNECEDORES!$A$2:$G$9043,3,0)</f>
        <v>MVC EXPRESS SOLUCOES LOGISTICAS LTDA</v>
      </c>
      <c r="AA4476" s="15" t="str">
        <f>VLOOKUP(Y4476,FORNECEDORES!$A$2:$G$9041,7,0)</f>
        <v>marcelo.souza@mvcexpress.com.br;operacional@mvcexpress.com.br; comercial@mvcexpress.com.br;</v>
      </c>
    </row>
    <row r="4477" spans="1:27" x14ac:dyDescent="0.3">
      <c r="A4477" s="21" t="s">
        <v>9777</v>
      </c>
      <c r="B4477" s="32" t="s">
        <v>6517</v>
      </c>
      <c r="C4477" s="33">
        <v>45884</v>
      </c>
      <c r="D4477" s="33">
        <v>45919</v>
      </c>
      <c r="E4477" s="21" t="s">
        <v>23</v>
      </c>
      <c r="F4477" s="34">
        <v>8800</v>
      </c>
      <c r="G4477" s="21" t="s">
        <v>24</v>
      </c>
      <c r="H4477" s="21" t="s">
        <v>565</v>
      </c>
      <c r="I4477" s="22">
        <v>49804103000101</v>
      </c>
      <c r="J4477" s="22" t="s">
        <v>7879</v>
      </c>
      <c r="K4477" s="40">
        <v>102657494</v>
      </c>
      <c r="L4477" s="21" t="s">
        <v>26</v>
      </c>
      <c r="M4477" s="21">
        <v>146509</v>
      </c>
      <c r="N4477" s="21">
        <v>268009</v>
      </c>
      <c r="O4477" s="21">
        <v>3990</v>
      </c>
      <c r="P4477" s="21" t="s">
        <v>26</v>
      </c>
      <c r="Q4477" s="21" t="s">
        <v>79</v>
      </c>
      <c r="R4477" s="21" t="s">
        <v>31</v>
      </c>
      <c r="S4477" s="21" t="s">
        <v>29</v>
      </c>
      <c r="T4477" s="21" t="s">
        <v>24</v>
      </c>
      <c r="U4477" s="21">
        <v>30</v>
      </c>
      <c r="V4477" s="33">
        <v>45920</v>
      </c>
      <c r="W4477" s="4">
        <f t="shared" si="207"/>
        <v>14</v>
      </c>
      <c r="X4477" s="14" t="str">
        <f t="shared" si="208"/>
        <v>CNPJ</v>
      </c>
      <c r="Y4477" s="13" t="str">
        <f t="shared" si="209"/>
        <v>49.804.103/0001-01</v>
      </c>
      <c r="Z4477" s="10" t="str">
        <f>VLOOKUP(Y4477,FORNECEDORES!$A$2:$G$9043,3,0)</f>
        <v>MVC EXPRESS SOLUCOES LOGISTICAS LTDA</v>
      </c>
      <c r="AA4477" s="15" t="str">
        <f>VLOOKUP(Y4477,FORNECEDORES!$A$2:$G$9041,7,0)</f>
        <v>marcelo.souza@mvcexpress.com.br;operacional@mvcexpress.com.br; comercial@mvcexpress.com.br;</v>
      </c>
    </row>
    <row r="4478" spans="1:27" x14ac:dyDescent="0.3">
      <c r="A4478" s="21" t="s">
        <v>9778</v>
      </c>
      <c r="B4478" s="32" t="s">
        <v>6037</v>
      </c>
      <c r="C4478" s="33">
        <v>45884</v>
      </c>
      <c r="D4478" s="33">
        <v>45884</v>
      </c>
      <c r="E4478" s="21" t="s">
        <v>5680</v>
      </c>
      <c r="F4478" s="34">
        <v>1693.02</v>
      </c>
      <c r="G4478" s="21" t="s">
        <v>24</v>
      </c>
      <c r="H4478" s="21" t="s">
        <v>1467</v>
      </c>
      <c r="I4478" s="22">
        <v>1378687078</v>
      </c>
      <c r="J4478" s="22" t="s">
        <v>6038</v>
      </c>
      <c r="K4478" s="40">
        <v>102657532</v>
      </c>
      <c r="L4478" s="21" t="s">
        <v>26</v>
      </c>
      <c r="M4478" s="21">
        <v>146904</v>
      </c>
      <c r="N4478" s="21">
        <v>268967</v>
      </c>
      <c r="O4478" s="21">
        <v>3643</v>
      </c>
      <c r="P4478" s="21" t="s">
        <v>27</v>
      </c>
      <c r="Q4478" s="21" t="s">
        <v>27</v>
      </c>
      <c r="R4478" s="21" t="s">
        <v>28</v>
      </c>
      <c r="S4478" s="21" t="s">
        <v>5691</v>
      </c>
      <c r="T4478" s="21" t="e">
        <v>#N/A</v>
      </c>
      <c r="U4478" s="21" t="s">
        <v>30</v>
      </c>
      <c r="V4478" s="33" t="s">
        <v>30</v>
      </c>
      <c r="W4478" s="4">
        <f t="shared" si="207"/>
        <v>10</v>
      </c>
      <c r="X4478" s="14" t="str">
        <f t="shared" si="208"/>
        <v>CPF_Incompleto</v>
      </c>
      <c r="Y4478" s="13" t="str">
        <f t="shared" si="209"/>
        <v>013.786.870-78</v>
      </c>
      <c r="Z4478" s="10" t="str">
        <f>VLOOKUP(Y4478,FORNECEDORES!$A$2:$G$9043,3,0)</f>
        <v>CRISTIAN DA SILVA MARINHO</v>
      </c>
      <c r="AA4478" s="15" t="str">
        <f>VLOOKUP(Y4478,FORNECEDORES!$A$2:$G$9041,7,0)</f>
        <v>transportezilico@hotmail.com;</v>
      </c>
    </row>
    <row r="4479" spans="1:27" x14ac:dyDescent="0.3">
      <c r="A4479" s="21" t="s">
        <v>9778</v>
      </c>
      <c r="B4479" s="32" t="s">
        <v>6037</v>
      </c>
      <c r="C4479" s="33">
        <v>45884</v>
      </c>
      <c r="D4479" s="33">
        <v>45890</v>
      </c>
      <c r="E4479" s="21" t="s">
        <v>34</v>
      </c>
      <c r="F4479" s="34">
        <v>1128.68</v>
      </c>
      <c r="G4479" s="21" t="s">
        <v>24</v>
      </c>
      <c r="H4479" s="21" t="s">
        <v>1467</v>
      </c>
      <c r="I4479" s="22">
        <v>1378687078</v>
      </c>
      <c r="J4479" s="22" t="s">
        <v>6038</v>
      </c>
      <c r="K4479" s="40">
        <v>102657532</v>
      </c>
      <c r="L4479" s="21" t="s">
        <v>26</v>
      </c>
      <c r="M4479" s="21">
        <v>146904</v>
      </c>
      <c r="N4479" s="21">
        <v>268967</v>
      </c>
      <c r="O4479" s="21">
        <v>3643</v>
      </c>
      <c r="P4479" s="21" t="s">
        <v>27</v>
      </c>
      <c r="Q4479" s="21" t="s">
        <v>27</v>
      </c>
      <c r="R4479" s="21" t="s">
        <v>28</v>
      </c>
      <c r="S4479" s="21" t="s">
        <v>5691</v>
      </c>
      <c r="T4479" s="21" t="e">
        <v>#N/A</v>
      </c>
      <c r="U4479" s="21" t="s">
        <v>30</v>
      </c>
      <c r="V4479" s="33" t="s">
        <v>30</v>
      </c>
      <c r="W4479" s="4">
        <f t="shared" ref="W4479:W4542" si="210">LEN(I4479)</f>
        <v>10</v>
      </c>
      <c r="X4479" s="14" t="str">
        <f t="shared" ref="X4479:X4542" si="211">IF(W4479=14,"CNPJ",IF(W4479=12,"CNPJ_INCOMPLETO_2",IF(W4479=13,"CNPJ_INCOMPLETO_1",IF(W4479=10,"CPF_Incompleto","CPF"))))</f>
        <v>CPF_Incompleto</v>
      </c>
      <c r="Y4479" s="13" t="str">
        <f t="shared" ref="Y4479:Y4542" si="212">IF(X4479="CNPJ_INCOMPLETO_1",("0"&amp;LEFT(I4479,1)&amp;"."&amp;MID(I4479,2,3)&amp;"."&amp;MID(I4479,5,3)&amp;"/"&amp;MID(I4479,8,4)&amp;"-"&amp;MID(I4479,12,2)),IF(X4479="CNPJ_INCOMPLETO_2",("00."&amp;LEFT(I4479,3)&amp;"."&amp;MID(I4479,4,3)&amp;"/"&amp;MID(I4479,7,4)&amp;"-"&amp;MID(I4479,11,2)),IF(X4479="CNPJ",(LEFT(I4479,2)&amp;"."&amp;MID(I4479,3,3)&amp;"."&amp;MID(I4479,6,3)&amp;"/"&amp;MID(I4479,9,4)&amp;"-"&amp;MID(I4479,13,2)),IF(X4479="CPF_Incompleto",("0"&amp;LEFT(I4479,2)&amp;"."&amp;MID(I4479,3,3)&amp;"."&amp;MID(I4479,6,3)&amp;"-"&amp;MID(I4479,9,2)),(LEFT(I4479,3)&amp;"."&amp;MID(I4479,4,3)&amp;"."&amp;MID(I4479,7,3)&amp;"-"&amp;MID(I4479,10,2))))))</f>
        <v>013.786.870-78</v>
      </c>
      <c r="Z4479" s="10" t="str">
        <f>VLOOKUP(Y4479,FORNECEDORES!$A$2:$G$9043,3,0)</f>
        <v>CRISTIAN DA SILVA MARINHO</v>
      </c>
      <c r="AA4479" s="15" t="str">
        <f>VLOOKUP(Y4479,FORNECEDORES!$A$2:$G$9041,7,0)</f>
        <v>transportezilico@hotmail.com;</v>
      </c>
    </row>
    <row r="4480" spans="1:27" x14ac:dyDescent="0.3">
      <c r="A4480" s="21" t="s">
        <v>9779</v>
      </c>
      <c r="B4480" s="32" t="s">
        <v>6517</v>
      </c>
      <c r="C4480" s="33">
        <v>45884</v>
      </c>
      <c r="D4480" s="33">
        <v>45919</v>
      </c>
      <c r="E4480" s="21" t="s">
        <v>23</v>
      </c>
      <c r="F4480" s="34">
        <v>8800</v>
      </c>
      <c r="G4480" s="21" t="s">
        <v>24</v>
      </c>
      <c r="H4480" s="21" t="s">
        <v>565</v>
      </c>
      <c r="I4480" s="22">
        <v>49804103000101</v>
      </c>
      <c r="J4480" s="22" t="s">
        <v>8608</v>
      </c>
      <c r="K4480" s="40">
        <v>102657574</v>
      </c>
      <c r="L4480" s="21" t="s">
        <v>26</v>
      </c>
      <c r="M4480" s="21">
        <v>146935</v>
      </c>
      <c r="N4480" s="21">
        <v>269015</v>
      </c>
      <c r="O4480" s="21">
        <v>4414</v>
      </c>
      <c r="P4480" s="21" t="s">
        <v>26</v>
      </c>
      <c r="Q4480" s="21" t="s">
        <v>79</v>
      </c>
      <c r="R4480" s="21" t="s">
        <v>31</v>
      </c>
      <c r="S4480" s="21" t="s">
        <v>29</v>
      </c>
      <c r="T4480" s="21" t="s">
        <v>24</v>
      </c>
      <c r="U4480" s="21">
        <v>30</v>
      </c>
      <c r="V4480" s="33">
        <v>45920</v>
      </c>
      <c r="W4480" s="4">
        <f t="shared" si="210"/>
        <v>14</v>
      </c>
      <c r="X4480" s="14" t="str">
        <f t="shared" si="211"/>
        <v>CNPJ</v>
      </c>
      <c r="Y4480" s="13" t="str">
        <f t="shared" si="212"/>
        <v>49.804.103/0001-01</v>
      </c>
      <c r="Z4480" s="10" t="str">
        <f>VLOOKUP(Y4480,FORNECEDORES!$A$2:$G$9043,3,0)</f>
        <v>MVC EXPRESS SOLUCOES LOGISTICAS LTDA</v>
      </c>
      <c r="AA4480" s="15" t="str">
        <f>VLOOKUP(Y4480,FORNECEDORES!$A$2:$G$9041,7,0)</f>
        <v>marcelo.souza@mvcexpress.com.br;operacional@mvcexpress.com.br; comercial@mvcexpress.com.br;</v>
      </c>
    </row>
    <row r="4481" spans="1:27" x14ac:dyDescent="0.3">
      <c r="A4481" s="21" t="s">
        <v>9780</v>
      </c>
      <c r="B4481" s="32" t="s">
        <v>6374</v>
      </c>
      <c r="C4481" s="33">
        <v>45884</v>
      </c>
      <c r="D4481" s="33">
        <v>45919</v>
      </c>
      <c r="E4481" s="21" t="s">
        <v>23</v>
      </c>
      <c r="F4481" s="34">
        <v>3333.33</v>
      </c>
      <c r="G4481" s="21" t="s">
        <v>24</v>
      </c>
      <c r="H4481" s="21" t="s">
        <v>2112</v>
      </c>
      <c r="I4481" s="22">
        <v>3945518000196</v>
      </c>
      <c r="J4481" s="22" t="s">
        <v>8400</v>
      </c>
      <c r="K4481" s="40">
        <v>102657677</v>
      </c>
      <c r="L4481" s="21" t="s">
        <v>26</v>
      </c>
      <c r="M4481" s="21">
        <v>146881</v>
      </c>
      <c r="N4481" s="21">
        <v>268911</v>
      </c>
      <c r="O4481" s="21">
        <v>4366</v>
      </c>
      <c r="P4481" s="21" t="s">
        <v>26</v>
      </c>
      <c r="Q4481" s="21" t="s">
        <v>91</v>
      </c>
      <c r="R4481" s="21" t="s">
        <v>31</v>
      </c>
      <c r="S4481" s="21" t="s">
        <v>29</v>
      </c>
      <c r="T4481" s="21" t="s">
        <v>24</v>
      </c>
      <c r="U4481" s="21">
        <v>30</v>
      </c>
      <c r="V4481" s="33">
        <v>45920</v>
      </c>
      <c r="W4481" s="4">
        <f t="shared" si="210"/>
        <v>13</v>
      </c>
      <c r="X4481" s="14" t="str">
        <f t="shared" si="211"/>
        <v>CNPJ_INCOMPLETO_1</v>
      </c>
      <c r="Y4481" s="13" t="str">
        <f t="shared" si="212"/>
        <v>03.945.518/0001-96</v>
      </c>
      <c r="Z4481" s="10" t="str">
        <f>VLOOKUP(Y4481,FORNECEDORES!$A$2:$G$9043,3,0)</f>
        <v>ELITE EXPRESS LTDA</v>
      </c>
      <c r="AA4481" s="15" t="str">
        <f>VLOOKUP(Y4481,FORNECEDORES!$A$2:$G$9041,7,0)</f>
        <v>leonardo@mwmtransportes.com; wagner@mwmtransportes.com;</v>
      </c>
    </row>
    <row r="4482" spans="1:27" x14ac:dyDescent="0.3">
      <c r="A4482" s="21" t="s">
        <v>9781</v>
      </c>
      <c r="B4482" s="32" t="s">
        <v>6043</v>
      </c>
      <c r="C4482" s="33">
        <v>45884</v>
      </c>
      <c r="D4482" s="33">
        <v>45919</v>
      </c>
      <c r="E4482" s="21" t="s">
        <v>23</v>
      </c>
      <c r="F4482" s="34">
        <v>540</v>
      </c>
      <c r="G4482" s="21" t="s">
        <v>24</v>
      </c>
      <c r="H4482" s="21" t="s">
        <v>1431</v>
      </c>
      <c r="I4482" s="22">
        <v>92309194000120</v>
      </c>
      <c r="J4482" s="22" t="s">
        <v>6386</v>
      </c>
      <c r="K4482" s="40">
        <v>102657738</v>
      </c>
      <c r="L4482" s="21" t="s">
        <v>26</v>
      </c>
      <c r="M4482" s="21">
        <v>146944</v>
      </c>
      <c r="N4482" s="21">
        <v>269041</v>
      </c>
      <c r="O4482" s="21">
        <v>3644</v>
      </c>
      <c r="P4482" s="21" t="s">
        <v>27</v>
      </c>
      <c r="Q4482" s="21" t="s">
        <v>27</v>
      </c>
      <c r="R4482" s="21" t="s">
        <v>28</v>
      </c>
      <c r="S4482" s="21" t="s">
        <v>5691</v>
      </c>
      <c r="T4482" s="21" t="s">
        <v>24</v>
      </c>
      <c r="U4482" s="21">
        <v>30</v>
      </c>
      <c r="V4482" s="33">
        <v>45920</v>
      </c>
      <c r="W4482" s="4">
        <f t="shared" si="210"/>
        <v>14</v>
      </c>
      <c r="X4482" s="14" t="str">
        <f t="shared" si="211"/>
        <v>CNPJ</v>
      </c>
      <c r="Y4482" s="13" t="str">
        <f t="shared" si="212"/>
        <v>92.309.194/0001-20</v>
      </c>
      <c r="Z4482" s="10" t="str">
        <f>VLOOKUP(Y4482,FORNECEDORES!$A$2:$G$9043,3,0)</f>
        <v>ANDRE L.A. ENDRES - ME</v>
      </c>
      <c r="AA4482" s="15" t="str">
        <f>VLOOKUP(Y4482,FORNECEDORES!$A$2:$G$9041,7,0)</f>
        <v>endrestransportes@outlook.com</v>
      </c>
    </row>
    <row r="4483" spans="1:27" x14ac:dyDescent="0.3">
      <c r="A4483" s="21" t="s">
        <v>9782</v>
      </c>
      <c r="B4483" s="32" t="s">
        <v>6004</v>
      </c>
      <c r="C4483" s="33">
        <v>45884</v>
      </c>
      <c r="D4483" s="33">
        <v>45905</v>
      </c>
      <c r="E4483" s="21" t="s">
        <v>23</v>
      </c>
      <c r="F4483" s="34">
        <v>240</v>
      </c>
      <c r="G4483" s="21" t="s">
        <v>24</v>
      </c>
      <c r="H4483" s="21" t="s">
        <v>5031</v>
      </c>
      <c r="I4483" s="22">
        <v>3134969000143</v>
      </c>
      <c r="J4483" s="22" t="s">
        <v>6005</v>
      </c>
      <c r="K4483" s="40">
        <v>102657770</v>
      </c>
      <c r="L4483" s="21" t="s">
        <v>26</v>
      </c>
      <c r="M4483" s="21">
        <v>146868</v>
      </c>
      <c r="N4483" s="21">
        <v>268882</v>
      </c>
      <c r="O4483" s="21">
        <v>4350</v>
      </c>
      <c r="P4483" s="21" t="s">
        <v>26</v>
      </c>
      <c r="Q4483" s="21" t="s">
        <v>26</v>
      </c>
      <c r="R4483" s="21" t="s">
        <v>31</v>
      </c>
      <c r="S4483" s="21" t="s">
        <v>29</v>
      </c>
      <c r="T4483" s="21" t="e">
        <v>#N/A</v>
      </c>
      <c r="U4483" s="21" t="s">
        <v>5997</v>
      </c>
      <c r="V4483" s="33" t="s">
        <v>5997</v>
      </c>
      <c r="W4483" s="4">
        <f t="shared" si="210"/>
        <v>13</v>
      </c>
      <c r="X4483" s="14" t="str">
        <f t="shared" si="211"/>
        <v>CNPJ_INCOMPLETO_1</v>
      </c>
      <c r="Y4483" s="13" t="str">
        <f t="shared" si="212"/>
        <v>03.134.969/0001-43</v>
      </c>
      <c r="Z4483" s="10" t="str">
        <f>VLOOKUP(Y4483,FORNECEDORES!$A$2:$G$9043,3,0)</f>
        <v>TRANSPORTADORA AQUINO OSASCO LTDA</v>
      </c>
      <c r="AA4483" s="15" t="str">
        <f>VLOOKUP(Y4483,FORNECEDORES!$A$2:$G$9041,7,0)</f>
        <v>trans.aquinoosasco@terra.com.br;</v>
      </c>
    </row>
    <row r="4484" spans="1:27" x14ac:dyDescent="0.3">
      <c r="A4484" s="21" t="s">
        <v>9783</v>
      </c>
      <c r="B4484" s="32" t="s">
        <v>6004</v>
      </c>
      <c r="C4484" s="33">
        <v>45884</v>
      </c>
      <c r="D4484" s="33">
        <v>45905</v>
      </c>
      <c r="E4484" s="21" t="s">
        <v>23</v>
      </c>
      <c r="F4484" s="34">
        <v>206.8</v>
      </c>
      <c r="G4484" s="21" t="s">
        <v>24</v>
      </c>
      <c r="H4484" s="21" t="s">
        <v>5031</v>
      </c>
      <c r="I4484" s="22">
        <v>3134969000143</v>
      </c>
      <c r="J4484" s="22" t="s">
        <v>6113</v>
      </c>
      <c r="K4484" s="40">
        <v>102657892</v>
      </c>
      <c r="L4484" s="21" t="s">
        <v>26</v>
      </c>
      <c r="M4484" s="21">
        <v>146835</v>
      </c>
      <c r="N4484" s="21">
        <v>268739</v>
      </c>
      <c r="O4484" s="21">
        <v>4328</v>
      </c>
      <c r="P4484" s="21" t="s">
        <v>26</v>
      </c>
      <c r="Q4484" s="21" t="s">
        <v>26</v>
      </c>
      <c r="R4484" s="21" t="s">
        <v>31</v>
      </c>
      <c r="S4484" s="21" t="s">
        <v>29</v>
      </c>
      <c r="T4484" s="21" t="e">
        <v>#N/A</v>
      </c>
      <c r="U4484" s="21" t="s">
        <v>5997</v>
      </c>
      <c r="V4484" s="33" t="s">
        <v>5997</v>
      </c>
      <c r="W4484" s="4">
        <f t="shared" si="210"/>
        <v>13</v>
      </c>
      <c r="X4484" s="14" t="str">
        <f t="shared" si="211"/>
        <v>CNPJ_INCOMPLETO_1</v>
      </c>
      <c r="Y4484" s="13" t="str">
        <f t="shared" si="212"/>
        <v>03.134.969/0001-43</v>
      </c>
      <c r="Z4484" s="10" t="str">
        <f>VLOOKUP(Y4484,FORNECEDORES!$A$2:$G$9043,3,0)</f>
        <v>TRANSPORTADORA AQUINO OSASCO LTDA</v>
      </c>
      <c r="AA4484" s="15" t="str">
        <f>VLOOKUP(Y4484,FORNECEDORES!$A$2:$G$9041,7,0)</f>
        <v>trans.aquinoosasco@terra.com.br;</v>
      </c>
    </row>
    <row r="4485" spans="1:27" x14ac:dyDescent="0.3">
      <c r="A4485" s="21" t="s">
        <v>9784</v>
      </c>
      <c r="B4485" s="32" t="s">
        <v>6004</v>
      </c>
      <c r="C4485" s="33">
        <v>45884</v>
      </c>
      <c r="D4485" s="33">
        <v>45905</v>
      </c>
      <c r="E4485" s="21" t="s">
        <v>23</v>
      </c>
      <c r="F4485" s="34">
        <v>396</v>
      </c>
      <c r="G4485" s="21" t="s">
        <v>24</v>
      </c>
      <c r="H4485" s="21" t="s">
        <v>5031</v>
      </c>
      <c r="I4485" s="22">
        <v>3134969000143</v>
      </c>
      <c r="J4485" s="22" t="s">
        <v>6113</v>
      </c>
      <c r="K4485" s="40">
        <v>102657962</v>
      </c>
      <c r="L4485" s="21" t="s">
        <v>26</v>
      </c>
      <c r="M4485" s="21">
        <v>146878</v>
      </c>
      <c r="N4485" s="21">
        <v>268897</v>
      </c>
      <c r="O4485" s="21" t="s">
        <v>9785</v>
      </c>
      <c r="P4485" s="21" t="s">
        <v>26</v>
      </c>
      <c r="Q4485" s="21" t="s">
        <v>26</v>
      </c>
      <c r="R4485" s="21" t="s">
        <v>31</v>
      </c>
      <c r="S4485" s="21" t="s">
        <v>29</v>
      </c>
      <c r="T4485" s="21" t="e">
        <v>#N/A</v>
      </c>
      <c r="U4485" s="21" t="s">
        <v>5997</v>
      </c>
      <c r="V4485" s="33" t="s">
        <v>5997</v>
      </c>
      <c r="W4485" s="4">
        <f t="shared" si="210"/>
        <v>13</v>
      </c>
      <c r="X4485" s="14" t="str">
        <f t="shared" si="211"/>
        <v>CNPJ_INCOMPLETO_1</v>
      </c>
      <c r="Y4485" s="13" t="str">
        <f t="shared" si="212"/>
        <v>03.134.969/0001-43</v>
      </c>
      <c r="Z4485" s="10" t="str">
        <f>VLOOKUP(Y4485,FORNECEDORES!$A$2:$G$9043,3,0)</f>
        <v>TRANSPORTADORA AQUINO OSASCO LTDA</v>
      </c>
      <c r="AA4485" s="15" t="str">
        <f>VLOOKUP(Y4485,FORNECEDORES!$A$2:$G$9041,7,0)</f>
        <v>trans.aquinoosasco@terra.com.br;</v>
      </c>
    </row>
    <row r="4486" spans="1:27" x14ac:dyDescent="0.3">
      <c r="A4486" s="21" t="s">
        <v>9786</v>
      </c>
      <c r="B4486" s="32" t="s">
        <v>6004</v>
      </c>
      <c r="C4486" s="33">
        <v>45884</v>
      </c>
      <c r="D4486" s="33">
        <v>45905</v>
      </c>
      <c r="E4486" s="21" t="s">
        <v>23</v>
      </c>
      <c r="F4486" s="34">
        <v>708.4</v>
      </c>
      <c r="G4486" s="21" t="s">
        <v>24</v>
      </c>
      <c r="H4486" s="21" t="s">
        <v>5031</v>
      </c>
      <c r="I4486" s="22">
        <v>3134969000143</v>
      </c>
      <c r="J4486" s="22" t="s">
        <v>6113</v>
      </c>
      <c r="K4486" s="49">
        <v>102658090</v>
      </c>
      <c r="L4486" s="21" t="s">
        <v>26</v>
      </c>
      <c r="M4486" s="21">
        <v>146591</v>
      </c>
      <c r="N4486" s="21">
        <v>268190</v>
      </c>
      <c r="O4486" s="21">
        <v>4063</v>
      </c>
      <c r="P4486" s="21" t="s">
        <v>26</v>
      </c>
      <c r="Q4486" s="21" t="s">
        <v>26</v>
      </c>
      <c r="R4486" s="21" t="s">
        <v>31</v>
      </c>
      <c r="S4486" s="21" t="s">
        <v>29</v>
      </c>
      <c r="T4486" s="21" t="e">
        <v>#N/A</v>
      </c>
      <c r="U4486" s="21" t="s">
        <v>5997</v>
      </c>
      <c r="V4486" s="33" t="s">
        <v>5997</v>
      </c>
      <c r="W4486" s="4">
        <f t="shared" si="210"/>
        <v>13</v>
      </c>
      <c r="X4486" s="14" t="str">
        <f t="shared" si="211"/>
        <v>CNPJ_INCOMPLETO_1</v>
      </c>
      <c r="Y4486" s="13" t="str">
        <f t="shared" si="212"/>
        <v>03.134.969/0001-43</v>
      </c>
      <c r="Z4486" s="10" t="str">
        <f>VLOOKUP(Y4486,FORNECEDORES!$A$2:$G$9043,3,0)</f>
        <v>TRANSPORTADORA AQUINO OSASCO LTDA</v>
      </c>
      <c r="AA4486" s="15" t="str">
        <f>VLOOKUP(Y4486,FORNECEDORES!$A$2:$G$9041,7,0)</f>
        <v>trans.aquinoosasco@terra.com.br;</v>
      </c>
    </row>
    <row r="4487" spans="1:27" x14ac:dyDescent="0.3">
      <c r="A4487" s="21" t="s">
        <v>9787</v>
      </c>
      <c r="B4487" s="32" t="s">
        <v>6014</v>
      </c>
      <c r="C4487" s="33">
        <v>45884</v>
      </c>
      <c r="D4487" s="33">
        <v>45919</v>
      </c>
      <c r="E4487" s="21" t="s">
        <v>23</v>
      </c>
      <c r="F4487" s="34">
        <v>20000</v>
      </c>
      <c r="G4487" s="21" t="s">
        <v>24</v>
      </c>
      <c r="H4487" s="21" t="s">
        <v>5698</v>
      </c>
      <c r="I4487" s="22">
        <v>55868378000101</v>
      </c>
      <c r="J4487" s="22" t="s">
        <v>6432</v>
      </c>
      <c r="K4487" s="40">
        <v>102659108</v>
      </c>
      <c r="L4487" s="21" t="s">
        <v>26</v>
      </c>
      <c r="M4487" s="21">
        <v>146946</v>
      </c>
      <c r="N4487" s="21">
        <v>268635</v>
      </c>
      <c r="O4487" s="21">
        <v>87</v>
      </c>
      <c r="P4487" s="21" t="s">
        <v>26</v>
      </c>
      <c r="Q4487" s="21" t="s">
        <v>88</v>
      </c>
      <c r="R4487" s="21" t="s">
        <v>31</v>
      </c>
      <c r="S4487" s="21" t="s">
        <v>29</v>
      </c>
      <c r="T4487" s="21" t="s">
        <v>24</v>
      </c>
      <c r="U4487" s="21">
        <v>30</v>
      </c>
      <c r="V4487" s="33">
        <v>45920</v>
      </c>
      <c r="W4487" s="4">
        <f t="shared" si="210"/>
        <v>14</v>
      </c>
      <c r="X4487" s="14" t="str">
        <f t="shared" si="211"/>
        <v>CNPJ</v>
      </c>
      <c r="Y4487" s="13" t="str">
        <f t="shared" si="212"/>
        <v>55.868.378/0001-01</v>
      </c>
      <c r="Z4487" s="10" t="str">
        <f>VLOOKUP(Y4487,FORNECEDORES!$A$2:$G$9043,3,0)</f>
        <v>JATIM TRANSPORTES LTDA</v>
      </c>
      <c r="AA4487" s="15" t="str">
        <f>VLOOKUP(Y4487,FORNECEDORES!$A$2:$G$9041,7,0)</f>
        <v>ader@transbocayuva.com.br;</v>
      </c>
    </row>
    <row r="4488" spans="1:27" x14ac:dyDescent="0.3">
      <c r="A4488" s="21" t="s">
        <v>9788</v>
      </c>
      <c r="B4488" s="32" t="s">
        <v>6031</v>
      </c>
      <c r="C4488" s="33">
        <v>45884</v>
      </c>
      <c r="D4488" s="33">
        <v>45884</v>
      </c>
      <c r="E4488" s="21" t="s">
        <v>5680</v>
      </c>
      <c r="F4488" s="34">
        <v>1980</v>
      </c>
      <c r="G4488" s="21" t="s">
        <v>24</v>
      </c>
      <c r="H4488" s="21" t="s">
        <v>6032</v>
      </c>
      <c r="I4488" s="22">
        <v>17250059000130</v>
      </c>
      <c r="J4488" s="22" t="s">
        <v>6033</v>
      </c>
      <c r="K4488" s="40">
        <v>102665876</v>
      </c>
      <c r="L4488" s="21" t="s">
        <v>26</v>
      </c>
      <c r="M4488" s="21">
        <v>146645</v>
      </c>
      <c r="N4488" s="21">
        <v>268294</v>
      </c>
      <c r="O4488" s="21">
        <v>3623</v>
      </c>
      <c r="P4488" s="21" t="s">
        <v>27</v>
      </c>
      <c r="Q4488" s="21" t="s">
        <v>27</v>
      </c>
      <c r="R4488" s="21" t="s">
        <v>28</v>
      </c>
      <c r="S4488" s="21" t="s">
        <v>5691</v>
      </c>
      <c r="T4488" s="21" t="e">
        <v>#N/A</v>
      </c>
      <c r="U4488" s="21" t="s">
        <v>30</v>
      </c>
      <c r="V4488" s="33" t="s">
        <v>30</v>
      </c>
      <c r="W4488" s="4">
        <f t="shared" si="210"/>
        <v>14</v>
      </c>
      <c r="X4488" s="14" t="str">
        <f t="shared" si="211"/>
        <v>CNPJ</v>
      </c>
      <c r="Y4488" s="13" t="str">
        <f t="shared" si="212"/>
        <v>17.250.059/0001-30</v>
      </c>
      <c r="Z4488" s="10" t="str">
        <f>VLOOKUP(Y4488,FORNECEDORES!$A$2:$G$9043,3,0)</f>
        <v>SILVERIO DA SILVEIRA ME</v>
      </c>
      <c r="AA4488" s="15" t="str">
        <f>VLOOKUP(Y4488,FORNECEDORES!$A$2:$G$9041,7,0)</f>
        <v>silveriosilveira86@hotmail.com;</v>
      </c>
    </row>
    <row r="4489" spans="1:27" x14ac:dyDescent="0.3">
      <c r="A4489" s="21" t="s">
        <v>9788</v>
      </c>
      <c r="B4489" s="32" t="s">
        <v>6031</v>
      </c>
      <c r="C4489" s="33">
        <v>45884</v>
      </c>
      <c r="D4489" s="33">
        <v>45890</v>
      </c>
      <c r="E4489" s="21" t="s">
        <v>34</v>
      </c>
      <c r="F4489" s="34">
        <v>1320</v>
      </c>
      <c r="G4489" s="21" t="s">
        <v>24</v>
      </c>
      <c r="H4489" s="21" t="s">
        <v>6032</v>
      </c>
      <c r="I4489" s="22">
        <v>17250059000130</v>
      </c>
      <c r="J4489" s="22" t="s">
        <v>6033</v>
      </c>
      <c r="K4489" s="40">
        <v>102665876</v>
      </c>
      <c r="L4489" s="21" t="s">
        <v>26</v>
      </c>
      <c r="M4489" s="21">
        <v>146645</v>
      </c>
      <c r="N4489" s="21">
        <v>268294</v>
      </c>
      <c r="O4489" s="21">
        <v>3623</v>
      </c>
      <c r="P4489" s="21" t="s">
        <v>27</v>
      </c>
      <c r="Q4489" s="21" t="s">
        <v>27</v>
      </c>
      <c r="R4489" s="21" t="s">
        <v>28</v>
      </c>
      <c r="S4489" s="21" t="s">
        <v>5691</v>
      </c>
      <c r="T4489" s="21" t="e">
        <v>#N/A</v>
      </c>
      <c r="U4489" s="21" t="s">
        <v>30</v>
      </c>
      <c r="V4489" s="33" t="s">
        <v>30</v>
      </c>
      <c r="W4489" s="4">
        <f t="shared" si="210"/>
        <v>14</v>
      </c>
      <c r="X4489" s="14" t="str">
        <f t="shared" si="211"/>
        <v>CNPJ</v>
      </c>
      <c r="Y4489" s="13" t="str">
        <f t="shared" si="212"/>
        <v>17.250.059/0001-30</v>
      </c>
      <c r="Z4489" s="10" t="str">
        <f>VLOOKUP(Y4489,FORNECEDORES!$A$2:$G$9043,3,0)</f>
        <v>SILVERIO DA SILVEIRA ME</v>
      </c>
      <c r="AA4489" s="15" t="str">
        <f>VLOOKUP(Y4489,FORNECEDORES!$A$2:$G$9041,7,0)</f>
        <v>silveriosilveira86@hotmail.com;</v>
      </c>
    </row>
    <row r="4490" spans="1:27" x14ac:dyDescent="0.3">
      <c r="A4490" s="21" t="s">
        <v>9789</v>
      </c>
      <c r="B4490" s="32" t="s">
        <v>5971</v>
      </c>
      <c r="C4490" s="33">
        <v>45884</v>
      </c>
      <c r="D4490" s="33">
        <v>45884</v>
      </c>
      <c r="E4490" s="21" t="s">
        <v>5680</v>
      </c>
      <c r="F4490" s="34">
        <v>4670.3999999999996</v>
      </c>
      <c r="G4490" s="21" t="s">
        <v>24</v>
      </c>
      <c r="H4490" s="21" t="s">
        <v>1593</v>
      </c>
      <c r="I4490" s="22">
        <v>8555853826</v>
      </c>
      <c r="J4490" s="22" t="s">
        <v>5972</v>
      </c>
      <c r="K4490" s="40">
        <v>102669576</v>
      </c>
      <c r="L4490" s="21" t="s">
        <v>26</v>
      </c>
      <c r="M4490" s="21">
        <v>146906</v>
      </c>
      <c r="N4490" s="21">
        <v>268974</v>
      </c>
      <c r="O4490" s="21" t="s">
        <v>9790</v>
      </c>
      <c r="P4490" s="21" t="s">
        <v>26</v>
      </c>
      <c r="Q4490" s="21" t="s">
        <v>27</v>
      </c>
      <c r="R4490" s="21" t="s">
        <v>31</v>
      </c>
      <c r="S4490" s="21" t="s">
        <v>29</v>
      </c>
      <c r="T4490" s="21" t="e">
        <v>#N/A</v>
      </c>
      <c r="U4490" s="21" t="s">
        <v>33</v>
      </c>
      <c r="V4490" s="33" t="s">
        <v>33</v>
      </c>
      <c r="W4490" s="4">
        <f t="shared" si="210"/>
        <v>10</v>
      </c>
      <c r="X4490" s="14" t="str">
        <f t="shared" si="211"/>
        <v>CPF_Incompleto</v>
      </c>
      <c r="Y4490" s="13" t="str">
        <f t="shared" si="212"/>
        <v>085.558.538-26</v>
      </c>
      <c r="Z4490" s="10" t="str">
        <f>VLOOKUP(Y4490,FORNECEDORES!$A$2:$G$9043,3,0)</f>
        <v>APARECIDO VANDERLEI DA FONSECA</v>
      </c>
      <c r="AA4490" s="15" t="str">
        <f>VLOOKUP(Y4490,FORNECEDORES!$A$2:$G$9041,7,0)</f>
        <v>vander.fon@gmail.com;</v>
      </c>
    </row>
    <row r="4491" spans="1:27" x14ac:dyDescent="0.3">
      <c r="A4491" s="21" t="s">
        <v>9789</v>
      </c>
      <c r="B4491" s="32" t="s">
        <v>5971</v>
      </c>
      <c r="C4491" s="33">
        <v>45884</v>
      </c>
      <c r="D4491" s="33">
        <v>45902</v>
      </c>
      <c r="E4491" s="21" t="s">
        <v>34</v>
      </c>
      <c r="F4491" s="34">
        <v>3113.6</v>
      </c>
      <c r="G4491" s="21" t="s">
        <v>24</v>
      </c>
      <c r="H4491" s="21" t="s">
        <v>1593</v>
      </c>
      <c r="I4491" s="22">
        <v>8555853826</v>
      </c>
      <c r="J4491" s="22" t="s">
        <v>5972</v>
      </c>
      <c r="K4491" s="21">
        <v>102669576</v>
      </c>
      <c r="L4491" s="21" t="s">
        <v>26</v>
      </c>
      <c r="M4491" s="21">
        <v>146906</v>
      </c>
      <c r="N4491" s="21">
        <v>268974</v>
      </c>
      <c r="O4491" s="21" t="s">
        <v>9790</v>
      </c>
      <c r="P4491" s="21" t="s">
        <v>26</v>
      </c>
      <c r="Q4491" s="21" t="s">
        <v>27</v>
      </c>
      <c r="R4491" s="21" t="s">
        <v>31</v>
      </c>
      <c r="S4491" s="21" t="s">
        <v>29</v>
      </c>
      <c r="T4491" s="21" t="e">
        <v>#N/A</v>
      </c>
      <c r="U4491" s="21" t="s">
        <v>33</v>
      </c>
      <c r="V4491" s="33" t="s">
        <v>33</v>
      </c>
      <c r="W4491" s="4">
        <f t="shared" si="210"/>
        <v>10</v>
      </c>
      <c r="X4491" s="14" t="str">
        <f t="shared" si="211"/>
        <v>CPF_Incompleto</v>
      </c>
      <c r="Y4491" s="13" t="str">
        <f t="shared" si="212"/>
        <v>085.558.538-26</v>
      </c>
      <c r="Z4491" s="10" t="str">
        <f>VLOOKUP(Y4491,FORNECEDORES!$A$2:$G$9043,3,0)</f>
        <v>APARECIDO VANDERLEI DA FONSECA</v>
      </c>
      <c r="AA4491" s="15" t="str">
        <f>VLOOKUP(Y4491,FORNECEDORES!$A$2:$G$9041,7,0)</f>
        <v>vander.fon@gmail.com;</v>
      </c>
    </row>
    <row r="4492" spans="1:27" x14ac:dyDescent="0.3">
      <c r="A4492" s="21" t="s">
        <v>10316</v>
      </c>
      <c r="B4492" s="32" t="s">
        <v>5746</v>
      </c>
      <c r="C4492" s="33">
        <v>45884</v>
      </c>
      <c r="D4492" s="33">
        <v>45884</v>
      </c>
      <c r="E4492" s="21" t="s">
        <v>5680</v>
      </c>
      <c r="F4492" s="34">
        <v>4670.3999999999996</v>
      </c>
      <c r="G4492" s="21" t="s">
        <v>24</v>
      </c>
      <c r="H4492" s="21" t="s">
        <v>1234</v>
      </c>
      <c r="I4492" s="22">
        <v>18425036852</v>
      </c>
      <c r="J4492" s="22" t="s">
        <v>5747</v>
      </c>
      <c r="K4492" s="40">
        <v>102669899</v>
      </c>
      <c r="L4492" s="21" t="s">
        <v>26</v>
      </c>
      <c r="M4492" s="21">
        <v>146892</v>
      </c>
      <c r="N4492" s="21">
        <v>268945</v>
      </c>
      <c r="O4492" s="21" t="s">
        <v>10317</v>
      </c>
      <c r="P4492" s="21" t="s">
        <v>26</v>
      </c>
      <c r="Q4492" s="21" t="s">
        <v>27</v>
      </c>
      <c r="R4492" s="21" t="s">
        <v>31</v>
      </c>
      <c r="S4492" s="21" t="s">
        <v>29</v>
      </c>
      <c r="T4492" s="21" t="e">
        <v>#N/A</v>
      </c>
      <c r="U4492" s="21" t="s">
        <v>33</v>
      </c>
      <c r="V4492" s="33" t="s">
        <v>33</v>
      </c>
      <c r="W4492" s="4">
        <f t="shared" si="210"/>
        <v>11</v>
      </c>
      <c r="X4492" s="14" t="str">
        <f t="shared" si="211"/>
        <v>CPF</v>
      </c>
      <c r="Y4492" s="13" t="str">
        <f t="shared" si="212"/>
        <v>184.250.368-52</v>
      </c>
      <c r="Z4492" s="10" t="str">
        <f>VLOOKUP(Y4492,FORNECEDORES!$A$2:$G$9043,3,0)</f>
        <v>QUEILA DIANE ROMAGNOLI RODRIGUES</v>
      </c>
      <c r="AA4492" s="15">
        <f>VLOOKUP(Y4492,FORNECEDORES!$A$2:$G$9041,7,0)</f>
        <v>0</v>
      </c>
    </row>
    <row r="4493" spans="1:27" x14ac:dyDescent="0.3">
      <c r="A4493" s="21" t="s">
        <v>10316</v>
      </c>
      <c r="B4493" s="32" t="s">
        <v>5746</v>
      </c>
      <c r="C4493" s="33">
        <v>45884</v>
      </c>
      <c r="D4493" s="33">
        <v>45887</v>
      </c>
      <c r="E4493" s="21" t="s">
        <v>34</v>
      </c>
      <c r="F4493" s="34">
        <v>3113.6</v>
      </c>
      <c r="G4493" s="21" t="s">
        <v>24</v>
      </c>
      <c r="H4493" s="21" t="s">
        <v>1234</v>
      </c>
      <c r="I4493" s="22">
        <v>18425036852</v>
      </c>
      <c r="J4493" s="22" t="s">
        <v>5747</v>
      </c>
      <c r="K4493" s="21">
        <v>102669899</v>
      </c>
      <c r="L4493" s="21" t="s">
        <v>26</v>
      </c>
      <c r="M4493" s="21">
        <v>146892</v>
      </c>
      <c r="N4493" s="21">
        <v>268945</v>
      </c>
      <c r="O4493" s="21" t="s">
        <v>10317</v>
      </c>
      <c r="P4493" s="21" t="s">
        <v>26</v>
      </c>
      <c r="Q4493" s="21" t="s">
        <v>27</v>
      </c>
      <c r="R4493" s="21" t="s">
        <v>31</v>
      </c>
      <c r="S4493" s="21" t="s">
        <v>29</v>
      </c>
      <c r="T4493" s="21" t="e">
        <v>#N/A</v>
      </c>
      <c r="U4493" s="21" t="s">
        <v>33</v>
      </c>
      <c r="V4493" s="33" t="s">
        <v>33</v>
      </c>
      <c r="W4493" s="4">
        <f t="shared" si="210"/>
        <v>11</v>
      </c>
      <c r="X4493" s="14" t="str">
        <f t="shared" si="211"/>
        <v>CPF</v>
      </c>
      <c r="Y4493" s="13" t="str">
        <f t="shared" si="212"/>
        <v>184.250.368-52</v>
      </c>
      <c r="Z4493" s="10" t="str">
        <f>VLOOKUP(Y4493,FORNECEDORES!$A$2:$G$9043,3,0)</f>
        <v>QUEILA DIANE ROMAGNOLI RODRIGUES</v>
      </c>
      <c r="AA4493" s="15">
        <f>VLOOKUP(Y4493,FORNECEDORES!$A$2:$G$9041,7,0)</f>
        <v>0</v>
      </c>
    </row>
    <row r="4494" spans="1:27" x14ac:dyDescent="0.3">
      <c r="A4494" s="21" t="s">
        <v>9791</v>
      </c>
      <c r="B4494" s="32" t="s">
        <v>6517</v>
      </c>
      <c r="C4494" s="33">
        <v>45884</v>
      </c>
      <c r="D4494" s="33">
        <v>45884</v>
      </c>
      <c r="E4494" s="21" t="s">
        <v>23</v>
      </c>
      <c r="F4494" s="34">
        <v>24354.5</v>
      </c>
      <c r="G4494" s="21" t="s">
        <v>24</v>
      </c>
      <c r="H4494" s="21" t="s">
        <v>565</v>
      </c>
      <c r="I4494" s="22">
        <v>49804103000101</v>
      </c>
      <c r="J4494" s="22"/>
      <c r="K4494" s="40">
        <v>102671481</v>
      </c>
      <c r="L4494" s="21" t="s">
        <v>26</v>
      </c>
      <c r="M4494" s="21">
        <v>146781</v>
      </c>
      <c r="N4494" s="21">
        <v>268618</v>
      </c>
      <c r="O4494" s="21">
        <v>2494</v>
      </c>
      <c r="P4494" s="21" t="s">
        <v>26</v>
      </c>
      <c r="Q4494" s="21" t="s">
        <v>26</v>
      </c>
      <c r="R4494" s="21" t="s">
        <v>31</v>
      </c>
      <c r="S4494" s="21" t="s">
        <v>29</v>
      </c>
      <c r="T4494" s="21" t="e">
        <v>#N/A</v>
      </c>
      <c r="U4494" s="21">
        <v>30</v>
      </c>
      <c r="V4494" s="33">
        <v>45920</v>
      </c>
      <c r="W4494" s="4">
        <f t="shared" si="210"/>
        <v>14</v>
      </c>
      <c r="X4494" s="14" t="str">
        <f t="shared" si="211"/>
        <v>CNPJ</v>
      </c>
      <c r="Y4494" s="13" t="str">
        <f t="shared" si="212"/>
        <v>49.804.103/0001-01</v>
      </c>
      <c r="Z4494" s="10" t="str">
        <f>VLOOKUP(Y4494,FORNECEDORES!$A$2:$G$9043,3,0)</f>
        <v>MVC EXPRESS SOLUCOES LOGISTICAS LTDA</v>
      </c>
      <c r="AA4494" s="15" t="str">
        <f>VLOOKUP(Y4494,FORNECEDORES!$A$2:$G$9041,7,0)</f>
        <v>marcelo.souza@mvcexpress.com.br;operacional@mvcexpress.com.br; comercial@mvcexpress.com.br;</v>
      </c>
    </row>
    <row r="4495" spans="1:27" x14ac:dyDescent="0.3">
      <c r="A4495" s="21" t="s">
        <v>9792</v>
      </c>
      <c r="B4495" s="32" t="s">
        <v>6367</v>
      </c>
      <c r="C4495" s="33">
        <v>45884</v>
      </c>
      <c r="D4495" s="33">
        <v>45884</v>
      </c>
      <c r="E4495" s="21" t="s">
        <v>23</v>
      </c>
      <c r="F4495" s="34">
        <v>18480</v>
      </c>
      <c r="G4495" s="21" t="s">
        <v>24</v>
      </c>
      <c r="H4495" s="21" t="s">
        <v>2629</v>
      </c>
      <c r="I4495" s="22">
        <v>26683244000100</v>
      </c>
      <c r="J4495" s="22" t="s">
        <v>8575</v>
      </c>
      <c r="K4495" s="40">
        <v>102672199</v>
      </c>
      <c r="L4495" s="21" t="s">
        <v>26</v>
      </c>
      <c r="M4495" s="21">
        <v>146782</v>
      </c>
      <c r="N4495" s="21">
        <v>268619</v>
      </c>
      <c r="O4495" s="21">
        <v>2495</v>
      </c>
      <c r="P4495" s="21" t="s">
        <v>26</v>
      </c>
      <c r="Q4495" s="21" t="s">
        <v>26</v>
      </c>
      <c r="R4495" s="21" t="s">
        <v>31</v>
      </c>
      <c r="S4495" s="21" t="s">
        <v>29</v>
      </c>
      <c r="T4495" s="21" t="s">
        <v>24</v>
      </c>
      <c r="U4495" s="21">
        <v>30</v>
      </c>
      <c r="V4495" s="33">
        <v>45920</v>
      </c>
      <c r="W4495" s="4">
        <f t="shared" si="210"/>
        <v>14</v>
      </c>
      <c r="X4495" s="14" t="str">
        <f t="shared" si="211"/>
        <v>CNPJ</v>
      </c>
      <c r="Y4495" s="13" t="str">
        <f t="shared" si="212"/>
        <v>26.683.244/0001-00</v>
      </c>
      <c r="Z4495" s="10" t="str">
        <f>VLOOKUP(Y4495,FORNECEDORES!$A$2:$G$9043,3,0)</f>
        <v>F7 LOGISTICA E TRANSPORTE LTDA</v>
      </c>
      <c r="AA4495" s="15" t="str">
        <f>VLOOKUP(Y4495,FORNECEDORES!$A$2:$G$9041,7,0)</f>
        <v>controle1@f7log.com.br; controle3@f7log.com.br; cargas@f7log.com.br; financeiro@f7log.com.br;</v>
      </c>
    </row>
    <row r="4496" spans="1:27" x14ac:dyDescent="0.3">
      <c r="A4496" s="21" t="s">
        <v>9793</v>
      </c>
      <c r="B4496" s="32" t="s">
        <v>6170</v>
      </c>
      <c r="C4496" s="33">
        <v>45884</v>
      </c>
      <c r="D4496" s="33">
        <v>45884</v>
      </c>
      <c r="E4496" s="21" t="s">
        <v>23</v>
      </c>
      <c r="F4496" s="34">
        <v>4851.5</v>
      </c>
      <c r="G4496" s="21" t="s">
        <v>24</v>
      </c>
      <c r="H4496" s="21" t="s">
        <v>409</v>
      </c>
      <c r="I4496" s="22">
        <v>23612315000195</v>
      </c>
      <c r="J4496" s="22"/>
      <c r="K4496" s="40">
        <v>102672622</v>
      </c>
      <c r="L4496" s="21" t="s">
        <v>26</v>
      </c>
      <c r="M4496" s="21">
        <v>146783</v>
      </c>
      <c r="N4496" s="21">
        <v>268621</v>
      </c>
      <c r="O4496" s="21">
        <v>2496</v>
      </c>
      <c r="P4496" s="21" t="s">
        <v>26</v>
      </c>
      <c r="Q4496" s="21" t="s">
        <v>26</v>
      </c>
      <c r="R4496" s="21" t="s">
        <v>31</v>
      </c>
      <c r="S4496" s="21" t="s">
        <v>29</v>
      </c>
      <c r="T4496" s="21" t="e">
        <v>#N/A</v>
      </c>
      <c r="U4496" s="21">
        <v>30</v>
      </c>
      <c r="V4496" s="33">
        <v>45920</v>
      </c>
      <c r="W4496" s="4">
        <f t="shared" si="210"/>
        <v>14</v>
      </c>
      <c r="X4496" s="14" t="str">
        <f t="shared" si="211"/>
        <v>CNPJ</v>
      </c>
      <c r="Y4496" s="13" t="str">
        <f t="shared" si="212"/>
        <v>23.612.315/0001-95</v>
      </c>
      <c r="Z4496" s="10" t="str">
        <f>VLOOKUP(Y4496,FORNECEDORES!$A$2:$G$9043,3,0)</f>
        <v>GUERRA LOGISTICA LTDA</v>
      </c>
      <c r="AA4496" s="15" t="str">
        <f>VLOOKUP(Y4496,FORNECEDORES!$A$2:$G$9041,7,0)</f>
        <v>karina.carvalho@guerralogistica.com.br; diogo.parra@guerralogistica.com.br;</v>
      </c>
    </row>
    <row r="4497" spans="1:27" x14ac:dyDescent="0.3">
      <c r="A4497" s="21" t="s">
        <v>10318</v>
      </c>
      <c r="B4497" s="32" t="s">
        <v>10298</v>
      </c>
      <c r="C4497" s="33">
        <v>45884</v>
      </c>
      <c r="D4497" s="33">
        <v>45884</v>
      </c>
      <c r="E4497" s="21" t="s">
        <v>23</v>
      </c>
      <c r="F4497" s="34">
        <v>4203</v>
      </c>
      <c r="G4497" s="21" t="s">
        <v>24</v>
      </c>
      <c r="H4497" s="21" t="s">
        <v>8732</v>
      </c>
      <c r="I4497" s="22">
        <v>47792863875</v>
      </c>
      <c r="J4497" s="22" t="s">
        <v>10299</v>
      </c>
      <c r="K4497" s="21">
        <v>102673314</v>
      </c>
      <c r="L4497" s="21" t="s">
        <v>26</v>
      </c>
      <c r="M4497" s="21">
        <v>146785</v>
      </c>
      <c r="N4497" s="21">
        <v>268622</v>
      </c>
      <c r="O4497" s="21">
        <v>2497</v>
      </c>
      <c r="P4497" s="21" t="s">
        <v>26</v>
      </c>
      <c r="Q4497" s="21" t="s">
        <v>26</v>
      </c>
      <c r="R4497" s="21" t="s">
        <v>31</v>
      </c>
      <c r="S4497" s="21" t="s">
        <v>29</v>
      </c>
      <c r="T4497" s="21" t="s">
        <v>24</v>
      </c>
      <c r="U4497" s="21">
        <v>15</v>
      </c>
      <c r="V4497" s="33">
        <v>45899</v>
      </c>
      <c r="W4497" s="4">
        <f t="shared" si="210"/>
        <v>11</v>
      </c>
      <c r="X4497" s="14" t="str">
        <f t="shared" si="211"/>
        <v>CPF</v>
      </c>
      <c r="Y4497" s="13" t="str">
        <f t="shared" si="212"/>
        <v>477.928.638-75</v>
      </c>
      <c r="Z4497" s="10" t="str">
        <f>VLOOKUP(Y4497,FORNECEDORES!$A$2:$G$9043,3,0)</f>
        <v>ANDRESSA BISPO RAMOS</v>
      </c>
      <c r="AA4497" s="15">
        <f>VLOOKUP(Y4497,FORNECEDORES!$A$2:$G$9041,7,0)</f>
        <v>0</v>
      </c>
    </row>
    <row r="4498" spans="1:27" x14ac:dyDescent="0.3">
      <c r="A4498" s="21" t="s">
        <v>9794</v>
      </c>
      <c r="B4498" s="32" t="s">
        <v>6189</v>
      </c>
      <c r="C4498" s="33">
        <v>45884</v>
      </c>
      <c r="D4498" s="33">
        <v>45884</v>
      </c>
      <c r="E4498" s="21" t="s">
        <v>23</v>
      </c>
      <c r="F4498" s="34">
        <v>2745</v>
      </c>
      <c r="G4498" s="21" t="s">
        <v>24</v>
      </c>
      <c r="H4498" s="21" t="s">
        <v>5715</v>
      </c>
      <c r="I4498" s="22">
        <v>41537715000165</v>
      </c>
      <c r="J4498" s="22" t="s">
        <v>9795</v>
      </c>
      <c r="K4498" s="21">
        <v>102674119</v>
      </c>
      <c r="L4498" s="21" t="s">
        <v>26</v>
      </c>
      <c r="M4498" s="21">
        <v>146793</v>
      </c>
      <c r="N4498" s="21">
        <v>268624</v>
      </c>
      <c r="O4498" s="21">
        <v>2503</v>
      </c>
      <c r="P4498" s="21" t="s">
        <v>26</v>
      </c>
      <c r="Q4498" s="21" t="s">
        <v>26</v>
      </c>
      <c r="R4498" s="21" t="s">
        <v>31</v>
      </c>
      <c r="S4498" s="21" t="s">
        <v>29</v>
      </c>
      <c r="T4498" s="21" t="e">
        <v>#N/A</v>
      </c>
      <c r="U4498" s="21">
        <v>30</v>
      </c>
      <c r="V4498" s="33">
        <v>45920</v>
      </c>
      <c r="W4498" s="4">
        <f t="shared" si="210"/>
        <v>14</v>
      </c>
      <c r="X4498" s="14" t="str">
        <f t="shared" si="211"/>
        <v>CNPJ</v>
      </c>
      <c r="Y4498" s="13" t="str">
        <f t="shared" si="212"/>
        <v>41.537.715/0001-65</v>
      </c>
      <c r="Z4498" s="10" t="str">
        <f>VLOOKUP(Y4498,FORNECEDORES!$A$2:$G$9043,3,0)</f>
        <v>R&amp;R DIESEL TRANSPORTES LTDA</v>
      </c>
      <c r="AA4498" s="15" t="str">
        <f>VLOOKUP(Y4498,FORNECEDORES!$A$2:$G$9041,7,0)</f>
        <v>natalia.silva@isastransportes.com.br; adriana.carvalho@isastransportes.com.br;  renato.oliveira@isastransportes.com.br; gilson.barreto@isastransportes.com.br;</v>
      </c>
    </row>
    <row r="4499" spans="1:27" x14ac:dyDescent="0.3">
      <c r="A4499" s="21" t="s">
        <v>9796</v>
      </c>
      <c r="B4499" s="32" t="s">
        <v>5694</v>
      </c>
      <c r="C4499" s="33">
        <v>45884</v>
      </c>
      <c r="D4499" s="33">
        <v>45884</v>
      </c>
      <c r="E4499" s="21" t="s">
        <v>23</v>
      </c>
      <c r="F4499" s="34">
        <v>2459</v>
      </c>
      <c r="G4499" s="21" t="s">
        <v>24</v>
      </c>
      <c r="H4499" s="21" t="s">
        <v>230</v>
      </c>
      <c r="I4499" s="22">
        <v>34009360810</v>
      </c>
      <c r="J4499" s="22"/>
      <c r="K4499" s="40">
        <v>102674856</v>
      </c>
      <c r="L4499" s="21" t="s">
        <v>26</v>
      </c>
      <c r="M4499" s="21">
        <v>146787</v>
      </c>
      <c r="N4499" s="21">
        <v>268625</v>
      </c>
      <c r="O4499" s="21">
        <v>2499</v>
      </c>
      <c r="P4499" s="21" t="s">
        <v>26</v>
      </c>
      <c r="Q4499" s="21" t="s">
        <v>26</v>
      </c>
      <c r="R4499" s="21" t="s">
        <v>31</v>
      </c>
      <c r="S4499" s="21" t="s">
        <v>29</v>
      </c>
      <c r="T4499" s="21" t="s">
        <v>24</v>
      </c>
      <c r="U4499" s="21" t="s">
        <v>30</v>
      </c>
      <c r="V4499" s="33" t="s">
        <v>30</v>
      </c>
      <c r="W4499" s="4">
        <f t="shared" si="210"/>
        <v>11</v>
      </c>
      <c r="X4499" s="14" t="str">
        <f t="shared" si="211"/>
        <v>CPF</v>
      </c>
      <c r="Y4499" s="13" t="str">
        <f t="shared" si="212"/>
        <v>340.093.608-10</v>
      </c>
      <c r="Z4499" s="10" t="str">
        <f>VLOOKUP(Y4499,FORNECEDORES!$A$2:$G$9043,3,0)</f>
        <v>ELITON CRISTIANO ALVES</v>
      </c>
      <c r="AA4499" s="15" t="str">
        <f>VLOOKUP(Y4499,FORNECEDORES!$A$2:$G$9041,7,0)</f>
        <v>logistica.onix@gmail.com; operacional.onixsolucoes@gmail.com;</v>
      </c>
    </row>
    <row r="4500" spans="1:27" x14ac:dyDescent="0.3">
      <c r="A4500" s="21" t="s">
        <v>9797</v>
      </c>
      <c r="B4500" s="32" t="s">
        <v>6043</v>
      </c>
      <c r="C4500" s="33">
        <v>45884</v>
      </c>
      <c r="D4500" s="33">
        <v>45884</v>
      </c>
      <c r="E4500" s="21" t="s">
        <v>23</v>
      </c>
      <c r="F4500" s="34">
        <v>1950</v>
      </c>
      <c r="G4500" s="21" t="s">
        <v>24</v>
      </c>
      <c r="H4500" s="21" t="s">
        <v>1431</v>
      </c>
      <c r="I4500" s="22">
        <v>92309194000120</v>
      </c>
      <c r="J4500" s="22" t="s">
        <v>9798</v>
      </c>
      <c r="K4500" s="21">
        <v>102675186</v>
      </c>
      <c r="L4500" s="21" t="s">
        <v>26</v>
      </c>
      <c r="M4500" s="21">
        <v>146788</v>
      </c>
      <c r="N4500" s="21">
        <v>268626</v>
      </c>
      <c r="O4500" s="21">
        <v>2500</v>
      </c>
      <c r="P4500" s="21" t="s">
        <v>26</v>
      </c>
      <c r="Q4500" s="21" t="s">
        <v>26</v>
      </c>
      <c r="R4500" s="21" t="s">
        <v>31</v>
      </c>
      <c r="S4500" s="21" t="s">
        <v>29</v>
      </c>
      <c r="T4500" s="21" t="e">
        <v>#N/A</v>
      </c>
      <c r="U4500" s="21">
        <v>30</v>
      </c>
      <c r="V4500" s="33">
        <v>45920</v>
      </c>
      <c r="W4500" s="4">
        <f t="shared" si="210"/>
        <v>14</v>
      </c>
      <c r="X4500" s="14" t="str">
        <f t="shared" si="211"/>
        <v>CNPJ</v>
      </c>
      <c r="Y4500" s="13" t="str">
        <f t="shared" si="212"/>
        <v>92.309.194/0001-20</v>
      </c>
      <c r="Z4500" s="10" t="str">
        <f>VLOOKUP(Y4500,FORNECEDORES!$A$2:$G$9043,3,0)</f>
        <v>ANDRE L.A. ENDRES - ME</v>
      </c>
      <c r="AA4500" s="15" t="str">
        <f>VLOOKUP(Y4500,FORNECEDORES!$A$2:$G$9041,7,0)</f>
        <v>endrestransportes@outlook.com</v>
      </c>
    </row>
    <row r="4501" spans="1:27" x14ac:dyDescent="0.3">
      <c r="A4501" s="21" t="s">
        <v>9799</v>
      </c>
      <c r="B4501" s="32" t="s">
        <v>5969</v>
      </c>
      <c r="C4501" s="33">
        <v>45884</v>
      </c>
      <c r="D4501" s="33">
        <v>45884</v>
      </c>
      <c r="E4501" s="21" t="s">
        <v>5680</v>
      </c>
      <c r="F4501" s="34">
        <v>300.22000000000003</v>
      </c>
      <c r="G4501" s="21" t="s">
        <v>24</v>
      </c>
      <c r="H4501" s="21" t="s">
        <v>1220</v>
      </c>
      <c r="I4501" s="22">
        <v>42749994837</v>
      </c>
      <c r="J4501" s="22"/>
      <c r="K4501" s="40">
        <v>102675632</v>
      </c>
      <c r="L4501" s="21" t="s">
        <v>26</v>
      </c>
      <c r="M4501" s="21">
        <v>146791</v>
      </c>
      <c r="N4501" s="21">
        <v>268627</v>
      </c>
      <c r="O4501" s="21">
        <v>2501</v>
      </c>
      <c r="P4501" s="21" t="s">
        <v>26</v>
      </c>
      <c r="Q4501" s="21" t="s">
        <v>26</v>
      </c>
      <c r="R4501" s="21" t="s">
        <v>31</v>
      </c>
      <c r="S4501" s="21" t="s">
        <v>29</v>
      </c>
      <c r="T4501" s="21" t="e">
        <v>#N/A</v>
      </c>
      <c r="U4501" s="21" t="s">
        <v>30</v>
      </c>
      <c r="V4501" s="33" t="s">
        <v>30</v>
      </c>
      <c r="W4501" s="4">
        <f t="shared" si="210"/>
        <v>11</v>
      </c>
      <c r="X4501" s="14" t="str">
        <f t="shared" si="211"/>
        <v>CPF</v>
      </c>
      <c r="Y4501" s="13" t="str">
        <f t="shared" si="212"/>
        <v>427.499.948-37</v>
      </c>
      <c r="Z4501" s="10" t="str">
        <f>VLOOKUP(Y4501,FORNECEDORES!$A$2:$G$9043,3,0)</f>
        <v>RAFAEL TELES DE OLIVEIRA SILVA</v>
      </c>
      <c r="AA4501" s="15" t="str">
        <f>VLOOKUP(Y4501,FORNECEDORES!$A$2:$G$9041,7,0)</f>
        <v>logistica.onix@gmail.com;</v>
      </c>
    </row>
    <row r="4502" spans="1:27" x14ac:dyDescent="0.3">
      <c r="A4502" s="21" t="s">
        <v>9799</v>
      </c>
      <c r="B4502" s="32" t="s">
        <v>5969</v>
      </c>
      <c r="C4502" s="33">
        <v>45884</v>
      </c>
      <c r="D4502" s="33">
        <v>45884</v>
      </c>
      <c r="E4502" s="21" t="s">
        <v>34</v>
      </c>
      <c r="F4502" s="34">
        <v>200.15</v>
      </c>
      <c r="G4502" s="21" t="s">
        <v>24</v>
      </c>
      <c r="H4502" s="21" t="s">
        <v>1220</v>
      </c>
      <c r="I4502" s="22">
        <v>42749994837</v>
      </c>
      <c r="J4502" s="22"/>
      <c r="K4502" s="40">
        <v>102675632</v>
      </c>
      <c r="L4502" s="21" t="s">
        <v>26</v>
      </c>
      <c r="M4502" s="21">
        <v>146791</v>
      </c>
      <c r="N4502" s="21">
        <v>268627</v>
      </c>
      <c r="O4502" s="21">
        <v>2501</v>
      </c>
      <c r="P4502" s="21" t="s">
        <v>26</v>
      </c>
      <c r="Q4502" s="21" t="s">
        <v>26</v>
      </c>
      <c r="R4502" s="21" t="s">
        <v>31</v>
      </c>
      <c r="S4502" s="21" t="s">
        <v>29</v>
      </c>
      <c r="T4502" s="21" t="e">
        <v>#N/A</v>
      </c>
      <c r="U4502" s="21" t="s">
        <v>30</v>
      </c>
      <c r="V4502" s="33" t="s">
        <v>30</v>
      </c>
      <c r="W4502" s="4">
        <f t="shared" si="210"/>
        <v>11</v>
      </c>
      <c r="X4502" s="14" t="str">
        <f t="shared" si="211"/>
        <v>CPF</v>
      </c>
      <c r="Y4502" s="13" t="str">
        <f t="shared" si="212"/>
        <v>427.499.948-37</v>
      </c>
      <c r="Z4502" s="10" t="str">
        <f>VLOOKUP(Y4502,FORNECEDORES!$A$2:$G$9043,3,0)</f>
        <v>RAFAEL TELES DE OLIVEIRA SILVA</v>
      </c>
      <c r="AA4502" s="15" t="str">
        <f>VLOOKUP(Y4502,FORNECEDORES!$A$2:$G$9041,7,0)</f>
        <v>logistica.onix@gmail.com;</v>
      </c>
    </row>
    <row r="4503" spans="1:27" x14ac:dyDescent="0.3">
      <c r="A4503" s="21" t="s">
        <v>9800</v>
      </c>
      <c r="B4503" s="32" t="s">
        <v>5960</v>
      </c>
      <c r="C4503" s="33">
        <v>45884</v>
      </c>
      <c r="D4503" s="33">
        <v>45884</v>
      </c>
      <c r="E4503" s="21" t="s">
        <v>5680</v>
      </c>
      <c r="F4503" s="34">
        <v>67.430000000000007</v>
      </c>
      <c r="G4503" s="21" t="s">
        <v>24</v>
      </c>
      <c r="H4503" s="21" t="s">
        <v>1606</v>
      </c>
      <c r="I4503" s="22">
        <v>3270791852</v>
      </c>
      <c r="J4503" s="22" t="s">
        <v>5962</v>
      </c>
      <c r="K4503" s="40">
        <v>102676173</v>
      </c>
      <c r="L4503" s="21" t="s">
        <v>26</v>
      </c>
      <c r="M4503" s="21">
        <v>146792</v>
      </c>
      <c r="N4503" s="21">
        <v>268628</v>
      </c>
      <c r="O4503" s="21">
        <v>2502</v>
      </c>
      <c r="P4503" s="21" t="s">
        <v>26</v>
      </c>
      <c r="Q4503" s="21" t="s">
        <v>26</v>
      </c>
      <c r="R4503" s="21" t="s">
        <v>31</v>
      </c>
      <c r="S4503" s="21" t="s">
        <v>29</v>
      </c>
      <c r="T4503" s="21" t="e">
        <v>#N/A</v>
      </c>
      <c r="U4503" s="21" t="s">
        <v>30</v>
      </c>
      <c r="V4503" s="33" t="s">
        <v>30</v>
      </c>
      <c r="W4503" s="4">
        <f t="shared" si="210"/>
        <v>10</v>
      </c>
      <c r="X4503" s="14" t="str">
        <f t="shared" si="211"/>
        <v>CPF_Incompleto</v>
      </c>
      <c r="Y4503" s="13" t="str">
        <f t="shared" si="212"/>
        <v>032.707.918-52</v>
      </c>
      <c r="Z4503" s="10" t="str">
        <f>VLOOKUP(Y4503,FORNECEDORES!$A$2:$G$9043,3,0)</f>
        <v>ANTONIO APARECIDO ALVES</v>
      </c>
      <c r="AA4503" s="15" t="str">
        <f>VLOOKUP(Y4503,FORNECEDORES!$A$2:$G$9041,7,0)</f>
        <v>logistica.onix@gmail.com;</v>
      </c>
    </row>
    <row r="4504" spans="1:27" x14ac:dyDescent="0.3">
      <c r="A4504" s="21" t="s">
        <v>9800</v>
      </c>
      <c r="B4504" s="32" t="s">
        <v>5960</v>
      </c>
      <c r="C4504" s="33">
        <v>45884</v>
      </c>
      <c r="D4504" s="33">
        <v>45884</v>
      </c>
      <c r="E4504" s="21" t="s">
        <v>34</v>
      </c>
      <c r="F4504" s="34">
        <v>44.95</v>
      </c>
      <c r="G4504" s="21" t="s">
        <v>24</v>
      </c>
      <c r="H4504" s="21" t="s">
        <v>1606</v>
      </c>
      <c r="I4504" s="22">
        <v>3270791852</v>
      </c>
      <c r="J4504" s="22" t="s">
        <v>5962</v>
      </c>
      <c r="K4504" s="40">
        <v>102676173</v>
      </c>
      <c r="L4504" s="21" t="s">
        <v>26</v>
      </c>
      <c r="M4504" s="21">
        <v>146792</v>
      </c>
      <c r="N4504" s="21">
        <v>268628</v>
      </c>
      <c r="O4504" s="21">
        <v>2502</v>
      </c>
      <c r="P4504" s="21" t="s">
        <v>26</v>
      </c>
      <c r="Q4504" s="21" t="s">
        <v>26</v>
      </c>
      <c r="R4504" s="21" t="s">
        <v>31</v>
      </c>
      <c r="S4504" s="21" t="s">
        <v>29</v>
      </c>
      <c r="T4504" s="21" t="e">
        <v>#N/A</v>
      </c>
      <c r="U4504" s="21" t="s">
        <v>30</v>
      </c>
      <c r="V4504" s="33" t="s">
        <v>30</v>
      </c>
      <c r="W4504" s="4">
        <f t="shared" si="210"/>
        <v>10</v>
      </c>
      <c r="X4504" s="14" t="str">
        <f t="shared" si="211"/>
        <v>CPF_Incompleto</v>
      </c>
      <c r="Y4504" s="13" t="str">
        <f t="shared" si="212"/>
        <v>032.707.918-52</v>
      </c>
      <c r="Z4504" s="10" t="str">
        <f>VLOOKUP(Y4504,FORNECEDORES!$A$2:$G$9043,3,0)</f>
        <v>ANTONIO APARECIDO ALVES</v>
      </c>
      <c r="AA4504" s="15" t="str">
        <f>VLOOKUP(Y4504,FORNECEDORES!$A$2:$G$9041,7,0)</f>
        <v>logistica.onix@gmail.com;</v>
      </c>
    </row>
    <row r="4505" spans="1:27" x14ac:dyDescent="0.3">
      <c r="A4505" s="21" t="s">
        <v>9801</v>
      </c>
      <c r="B4505" s="32" t="s">
        <v>6010</v>
      </c>
      <c r="C4505" s="33">
        <v>45884</v>
      </c>
      <c r="D4505" s="33">
        <v>45919</v>
      </c>
      <c r="E4505" s="21" t="s">
        <v>23</v>
      </c>
      <c r="F4505" s="34">
        <v>106.68</v>
      </c>
      <c r="G4505" s="21" t="s">
        <v>24</v>
      </c>
      <c r="H4505" s="21" t="s">
        <v>11642</v>
      </c>
      <c r="I4505" s="22">
        <v>3831403000170</v>
      </c>
      <c r="J4505" s="22" t="s">
        <v>6433</v>
      </c>
      <c r="K4505" s="40">
        <v>102677525</v>
      </c>
      <c r="L4505" s="21" t="s">
        <v>26</v>
      </c>
      <c r="M4505" s="21">
        <v>146958</v>
      </c>
      <c r="N4505" s="21">
        <v>269128</v>
      </c>
      <c r="O4505" s="21">
        <v>302</v>
      </c>
      <c r="P4505" s="21" t="s">
        <v>26</v>
      </c>
      <c r="Q4505" s="21" t="s">
        <v>26</v>
      </c>
      <c r="R4505" s="21" t="s">
        <v>31</v>
      </c>
      <c r="S4505" s="21" t="s">
        <v>29</v>
      </c>
      <c r="T4505" s="21" t="s">
        <v>24</v>
      </c>
      <c r="U4505" s="21">
        <v>30</v>
      </c>
      <c r="V4505" s="33">
        <v>45920</v>
      </c>
      <c r="W4505" s="4">
        <f t="shared" si="210"/>
        <v>13</v>
      </c>
      <c r="X4505" s="14" t="str">
        <f t="shared" si="211"/>
        <v>CNPJ_INCOMPLETO_1</v>
      </c>
      <c r="Y4505" s="13" t="str">
        <f t="shared" si="212"/>
        <v>03.831.403/0001-70</v>
      </c>
      <c r="Z4505" s="10" t="str">
        <f>VLOOKUP(Y4505,FORNECEDORES!$A$2:$G$9043,3,0)</f>
        <v>TRANSMARONI TRANSPORTES BRASIL RODOVIARIOS LTDA</v>
      </c>
      <c r="AA4505" s="15" t="str">
        <f>VLOOKUP(Y4505,FORNECEDORES!$A$2:$G$9041,7,0)</f>
        <v>CASAROTTO@TRANSMARONI.COM.BR; jmendes@transmaroni.com.br; dluiz@transmaroni.com.br;</v>
      </c>
    </row>
    <row r="4506" spans="1:27" x14ac:dyDescent="0.3">
      <c r="A4506" s="21" t="s">
        <v>9802</v>
      </c>
      <c r="B4506" s="32" t="s">
        <v>5689</v>
      </c>
      <c r="C4506" s="33">
        <v>45884</v>
      </c>
      <c r="D4506" s="33">
        <v>45885</v>
      </c>
      <c r="E4506" s="21" t="s">
        <v>5680</v>
      </c>
      <c r="F4506" s="34">
        <v>2335.1999999999998</v>
      </c>
      <c r="G4506" s="21" t="s">
        <v>24</v>
      </c>
      <c r="H4506" s="21" t="s">
        <v>224</v>
      </c>
      <c r="I4506" s="22">
        <v>36946640845</v>
      </c>
      <c r="J4506" s="22" t="s">
        <v>5690</v>
      </c>
      <c r="K4506" s="40">
        <v>102679186</v>
      </c>
      <c r="L4506" s="21" t="s">
        <v>26</v>
      </c>
      <c r="M4506" s="21">
        <v>146930</v>
      </c>
      <c r="N4506" s="21">
        <v>269010</v>
      </c>
      <c r="O4506" s="21">
        <v>4409</v>
      </c>
      <c r="P4506" s="21" t="s">
        <v>26</v>
      </c>
      <c r="Q4506" s="21" t="s">
        <v>90</v>
      </c>
      <c r="R4506" s="21" t="s">
        <v>31</v>
      </c>
      <c r="S4506" s="21" t="s">
        <v>29</v>
      </c>
      <c r="T4506" s="21" t="e">
        <v>#N/A</v>
      </c>
      <c r="U4506" s="21" t="s">
        <v>30</v>
      </c>
      <c r="V4506" s="33" t="s">
        <v>30</v>
      </c>
      <c r="W4506" s="4">
        <f t="shared" si="210"/>
        <v>11</v>
      </c>
      <c r="X4506" s="14" t="str">
        <f t="shared" si="211"/>
        <v>CPF</v>
      </c>
      <c r="Y4506" s="13" t="str">
        <f t="shared" si="212"/>
        <v>369.466.408-45</v>
      </c>
      <c r="Z4506" s="10" t="str">
        <f>VLOOKUP(Y4506,FORNECEDORES!$A$2:$G$9043,3,0)</f>
        <v>ANDRESSA LOPES CABRAL LIMA</v>
      </c>
      <c r="AA4506" s="15" t="str">
        <f>VLOOKUP(Y4506,FORNECEDORES!$A$2:$G$9041,7,0)</f>
        <v>Dessa.lcabrall@gmail.com;</v>
      </c>
    </row>
    <row r="4507" spans="1:27" x14ac:dyDescent="0.3">
      <c r="A4507" s="21" t="s">
        <v>9802</v>
      </c>
      <c r="B4507" s="32" t="s">
        <v>5689</v>
      </c>
      <c r="C4507" s="33">
        <v>45884</v>
      </c>
      <c r="D4507" s="33">
        <v>45890</v>
      </c>
      <c r="E4507" s="21" t="s">
        <v>34</v>
      </c>
      <c r="F4507" s="34">
        <v>1556.8</v>
      </c>
      <c r="G4507" s="21" t="s">
        <v>24</v>
      </c>
      <c r="H4507" s="21" t="s">
        <v>224</v>
      </c>
      <c r="I4507" s="22">
        <v>36946640845</v>
      </c>
      <c r="J4507" s="22" t="s">
        <v>5690</v>
      </c>
      <c r="K4507" s="40">
        <v>102679186</v>
      </c>
      <c r="L4507" s="21" t="s">
        <v>26</v>
      </c>
      <c r="M4507" s="21">
        <v>146930</v>
      </c>
      <c r="N4507" s="21">
        <v>269010</v>
      </c>
      <c r="O4507" s="21">
        <v>4409</v>
      </c>
      <c r="P4507" s="21" t="s">
        <v>26</v>
      </c>
      <c r="Q4507" s="21" t="s">
        <v>90</v>
      </c>
      <c r="R4507" s="21" t="s">
        <v>31</v>
      </c>
      <c r="S4507" s="21" t="s">
        <v>29</v>
      </c>
      <c r="T4507" s="21" t="e">
        <v>#N/A</v>
      </c>
      <c r="U4507" s="21" t="s">
        <v>30</v>
      </c>
      <c r="V4507" s="33" t="s">
        <v>30</v>
      </c>
      <c r="W4507" s="4">
        <f t="shared" si="210"/>
        <v>11</v>
      </c>
      <c r="X4507" s="14" t="str">
        <f t="shared" si="211"/>
        <v>CPF</v>
      </c>
      <c r="Y4507" s="13" t="str">
        <f t="shared" si="212"/>
        <v>369.466.408-45</v>
      </c>
      <c r="Z4507" s="10" t="str">
        <f>VLOOKUP(Y4507,FORNECEDORES!$A$2:$G$9043,3,0)</f>
        <v>ANDRESSA LOPES CABRAL LIMA</v>
      </c>
      <c r="AA4507" s="15" t="str">
        <f>VLOOKUP(Y4507,FORNECEDORES!$A$2:$G$9041,7,0)</f>
        <v>Dessa.lcabrall@gmail.com;</v>
      </c>
    </row>
    <row r="4508" spans="1:27" x14ac:dyDescent="0.3">
      <c r="A4508" s="21" t="s">
        <v>9803</v>
      </c>
      <c r="B4508" s="32" t="s">
        <v>6447</v>
      </c>
      <c r="C4508" s="33">
        <v>45884</v>
      </c>
      <c r="D4508" s="33">
        <v>45885</v>
      </c>
      <c r="E4508" s="21" t="s">
        <v>5680</v>
      </c>
      <c r="F4508" s="34">
        <v>437.85</v>
      </c>
      <c r="G4508" s="21" t="s">
        <v>24</v>
      </c>
      <c r="H4508" s="21" t="s">
        <v>1146</v>
      </c>
      <c r="I4508" s="22">
        <v>14387593806</v>
      </c>
      <c r="J4508" s="22" t="s">
        <v>6448</v>
      </c>
      <c r="K4508" s="21">
        <v>102679523</v>
      </c>
      <c r="L4508" s="21" t="s">
        <v>26</v>
      </c>
      <c r="M4508" s="21">
        <v>146925</v>
      </c>
      <c r="N4508" s="21">
        <v>268245</v>
      </c>
      <c r="O4508" s="21">
        <v>2587</v>
      </c>
      <c r="P4508" s="21" t="s">
        <v>26</v>
      </c>
      <c r="Q4508" s="21" t="s">
        <v>26</v>
      </c>
      <c r="R4508" s="21" t="s">
        <v>31</v>
      </c>
      <c r="S4508" s="21" t="s">
        <v>29</v>
      </c>
      <c r="T4508" s="21" t="e">
        <v>#N/A</v>
      </c>
      <c r="U4508" s="21" t="s">
        <v>30</v>
      </c>
      <c r="V4508" s="33" t="s">
        <v>30</v>
      </c>
      <c r="W4508" s="4">
        <f t="shared" si="210"/>
        <v>11</v>
      </c>
      <c r="X4508" s="14" t="str">
        <f t="shared" si="211"/>
        <v>CPF</v>
      </c>
      <c r="Y4508" s="13" t="str">
        <f t="shared" si="212"/>
        <v>143.875.938-06</v>
      </c>
      <c r="Z4508" s="10" t="str">
        <f>VLOOKUP(Y4508,FORNECEDORES!$A$2:$G$9043,3,0)</f>
        <v>CARLOS EDUARDO VALENCA DA SILVA</v>
      </c>
      <c r="AA4508" s="15" t="str">
        <f>VLOOKUP(Y4508,FORNECEDORES!$A$2:$G$9041,7,0)</f>
        <v>rubia_mbach@hotmail.com;</v>
      </c>
    </row>
    <row r="4509" spans="1:27" x14ac:dyDescent="0.3">
      <c r="A4509" s="21" t="s">
        <v>9803</v>
      </c>
      <c r="B4509" s="32" t="s">
        <v>6447</v>
      </c>
      <c r="C4509" s="33">
        <v>45884</v>
      </c>
      <c r="D4509" s="33">
        <v>45890</v>
      </c>
      <c r="E4509" s="21" t="s">
        <v>34</v>
      </c>
      <c r="F4509" s="34">
        <v>291.89999999999998</v>
      </c>
      <c r="G4509" s="21" t="s">
        <v>24</v>
      </c>
      <c r="H4509" s="21" t="s">
        <v>1146</v>
      </c>
      <c r="I4509" s="22">
        <v>14387593806</v>
      </c>
      <c r="J4509" s="22" t="s">
        <v>6448</v>
      </c>
      <c r="K4509" s="40">
        <v>102679523</v>
      </c>
      <c r="L4509" s="21" t="s">
        <v>26</v>
      </c>
      <c r="M4509" s="21">
        <v>146925</v>
      </c>
      <c r="N4509" s="21">
        <v>268245</v>
      </c>
      <c r="O4509" s="21">
        <v>2587</v>
      </c>
      <c r="P4509" s="21" t="s">
        <v>26</v>
      </c>
      <c r="Q4509" s="21" t="s">
        <v>26</v>
      </c>
      <c r="R4509" s="21" t="s">
        <v>31</v>
      </c>
      <c r="S4509" s="21" t="s">
        <v>29</v>
      </c>
      <c r="T4509" s="21" t="e">
        <v>#N/A</v>
      </c>
      <c r="U4509" s="21" t="s">
        <v>30</v>
      </c>
      <c r="V4509" s="33" t="s">
        <v>30</v>
      </c>
      <c r="W4509" s="4">
        <f t="shared" si="210"/>
        <v>11</v>
      </c>
      <c r="X4509" s="14" t="str">
        <f t="shared" si="211"/>
        <v>CPF</v>
      </c>
      <c r="Y4509" s="13" t="str">
        <f t="shared" si="212"/>
        <v>143.875.938-06</v>
      </c>
      <c r="Z4509" s="10" t="str">
        <f>VLOOKUP(Y4509,FORNECEDORES!$A$2:$G$9043,3,0)</f>
        <v>CARLOS EDUARDO VALENCA DA SILVA</v>
      </c>
      <c r="AA4509" s="15" t="str">
        <f>VLOOKUP(Y4509,FORNECEDORES!$A$2:$G$9041,7,0)</f>
        <v>rubia_mbach@hotmail.com;</v>
      </c>
    </row>
    <row r="4510" spans="1:27" x14ac:dyDescent="0.3">
      <c r="A4510" s="21" t="s">
        <v>9804</v>
      </c>
      <c r="B4510" s="32" t="s">
        <v>5960</v>
      </c>
      <c r="C4510" s="33">
        <v>45884</v>
      </c>
      <c r="D4510" s="33">
        <v>45885</v>
      </c>
      <c r="E4510" s="21" t="s">
        <v>5680</v>
      </c>
      <c r="F4510" s="34">
        <v>875.7</v>
      </c>
      <c r="G4510" s="21" t="s">
        <v>24</v>
      </c>
      <c r="H4510" s="21" t="s">
        <v>1606</v>
      </c>
      <c r="I4510" s="22">
        <v>3270791852</v>
      </c>
      <c r="J4510" s="22" t="s">
        <v>5961</v>
      </c>
      <c r="K4510" s="21">
        <v>102681548</v>
      </c>
      <c r="L4510" s="21" t="s">
        <v>26</v>
      </c>
      <c r="M4510" s="21">
        <v>146853</v>
      </c>
      <c r="N4510" s="21">
        <v>268859</v>
      </c>
      <c r="O4510" s="21">
        <v>4336</v>
      </c>
      <c r="P4510" s="21" t="s">
        <v>26</v>
      </c>
      <c r="Q4510" s="21" t="s">
        <v>26</v>
      </c>
      <c r="R4510" s="21" t="s">
        <v>31</v>
      </c>
      <c r="S4510" s="21" t="s">
        <v>29</v>
      </c>
      <c r="T4510" s="21" t="e">
        <v>#N/A</v>
      </c>
      <c r="U4510" s="21" t="s">
        <v>30</v>
      </c>
      <c r="V4510" s="33" t="s">
        <v>30</v>
      </c>
      <c r="W4510" s="4">
        <f t="shared" si="210"/>
        <v>10</v>
      </c>
      <c r="X4510" s="14" t="str">
        <f t="shared" si="211"/>
        <v>CPF_Incompleto</v>
      </c>
      <c r="Y4510" s="13" t="str">
        <f t="shared" si="212"/>
        <v>032.707.918-52</v>
      </c>
      <c r="Z4510" s="10" t="str">
        <f>VLOOKUP(Y4510,FORNECEDORES!$A$2:$G$9043,3,0)</f>
        <v>ANTONIO APARECIDO ALVES</v>
      </c>
      <c r="AA4510" s="15" t="str">
        <f>VLOOKUP(Y4510,FORNECEDORES!$A$2:$G$9041,7,0)</f>
        <v>logistica.onix@gmail.com;</v>
      </c>
    </row>
    <row r="4511" spans="1:27" x14ac:dyDescent="0.3">
      <c r="A4511" s="21" t="s">
        <v>9804</v>
      </c>
      <c r="B4511" s="32" t="s">
        <v>5960</v>
      </c>
      <c r="C4511" s="33">
        <v>45884</v>
      </c>
      <c r="D4511" s="33">
        <v>45890</v>
      </c>
      <c r="E4511" s="21" t="s">
        <v>34</v>
      </c>
      <c r="F4511" s="34">
        <v>583.79999999999995</v>
      </c>
      <c r="G4511" s="21" t="s">
        <v>24</v>
      </c>
      <c r="H4511" s="21" t="s">
        <v>1606</v>
      </c>
      <c r="I4511" s="22">
        <v>3270791852</v>
      </c>
      <c r="J4511" s="22" t="s">
        <v>5961</v>
      </c>
      <c r="K4511" s="40">
        <v>102681548</v>
      </c>
      <c r="L4511" s="21" t="s">
        <v>26</v>
      </c>
      <c r="M4511" s="21">
        <v>146853</v>
      </c>
      <c r="N4511" s="21">
        <v>268859</v>
      </c>
      <c r="O4511" s="21">
        <v>4336</v>
      </c>
      <c r="P4511" s="21" t="s">
        <v>26</v>
      </c>
      <c r="Q4511" s="21" t="s">
        <v>26</v>
      </c>
      <c r="R4511" s="21" t="s">
        <v>31</v>
      </c>
      <c r="S4511" s="21" t="s">
        <v>29</v>
      </c>
      <c r="T4511" s="21" t="e">
        <v>#N/A</v>
      </c>
      <c r="U4511" s="21" t="s">
        <v>30</v>
      </c>
      <c r="V4511" s="33" t="s">
        <v>30</v>
      </c>
      <c r="W4511" s="4">
        <f t="shared" si="210"/>
        <v>10</v>
      </c>
      <c r="X4511" s="14" t="str">
        <f t="shared" si="211"/>
        <v>CPF_Incompleto</v>
      </c>
      <c r="Y4511" s="13" t="str">
        <f t="shared" si="212"/>
        <v>032.707.918-52</v>
      </c>
      <c r="Z4511" s="10" t="str">
        <f>VLOOKUP(Y4511,FORNECEDORES!$A$2:$G$9043,3,0)</f>
        <v>ANTONIO APARECIDO ALVES</v>
      </c>
      <c r="AA4511" s="15" t="str">
        <f>VLOOKUP(Y4511,FORNECEDORES!$A$2:$G$9041,7,0)</f>
        <v>logistica.onix@gmail.com;</v>
      </c>
    </row>
    <row r="4512" spans="1:27" x14ac:dyDescent="0.3">
      <c r="A4512" s="21" t="s">
        <v>9805</v>
      </c>
      <c r="B4512" s="32" t="s">
        <v>5960</v>
      </c>
      <c r="C4512" s="33">
        <v>45884</v>
      </c>
      <c r="D4512" s="33">
        <v>45885</v>
      </c>
      <c r="E4512" s="21" t="s">
        <v>5680</v>
      </c>
      <c r="F4512" s="34">
        <v>875.7</v>
      </c>
      <c r="G4512" s="21" t="s">
        <v>24</v>
      </c>
      <c r="H4512" s="21" t="s">
        <v>1606</v>
      </c>
      <c r="I4512" s="22">
        <v>3270791852</v>
      </c>
      <c r="J4512" s="22" t="s">
        <v>5961</v>
      </c>
      <c r="K4512" s="40">
        <v>102681622</v>
      </c>
      <c r="L4512" s="21" t="s">
        <v>26</v>
      </c>
      <c r="M4512" s="21">
        <v>146905</v>
      </c>
      <c r="N4512" s="21">
        <v>268972</v>
      </c>
      <c r="O4512" s="21">
        <v>4385</v>
      </c>
      <c r="P4512" s="21" t="s">
        <v>26</v>
      </c>
      <c r="Q4512" s="21" t="s">
        <v>26</v>
      </c>
      <c r="R4512" s="21" t="s">
        <v>31</v>
      </c>
      <c r="S4512" s="21" t="s">
        <v>29</v>
      </c>
      <c r="T4512" s="21" t="e">
        <v>#N/A</v>
      </c>
      <c r="U4512" s="21" t="s">
        <v>30</v>
      </c>
      <c r="V4512" s="33" t="s">
        <v>30</v>
      </c>
      <c r="W4512" s="4">
        <f t="shared" si="210"/>
        <v>10</v>
      </c>
      <c r="X4512" s="14" t="str">
        <f t="shared" si="211"/>
        <v>CPF_Incompleto</v>
      </c>
      <c r="Y4512" s="13" t="str">
        <f t="shared" si="212"/>
        <v>032.707.918-52</v>
      </c>
      <c r="Z4512" s="10" t="str">
        <f>VLOOKUP(Y4512,FORNECEDORES!$A$2:$G$9043,3,0)</f>
        <v>ANTONIO APARECIDO ALVES</v>
      </c>
      <c r="AA4512" s="15" t="str">
        <f>VLOOKUP(Y4512,FORNECEDORES!$A$2:$G$9041,7,0)</f>
        <v>logistica.onix@gmail.com;</v>
      </c>
    </row>
    <row r="4513" spans="1:27" x14ac:dyDescent="0.3">
      <c r="A4513" s="21" t="s">
        <v>9805</v>
      </c>
      <c r="B4513" s="32" t="s">
        <v>5960</v>
      </c>
      <c r="C4513" s="33">
        <v>45884</v>
      </c>
      <c r="D4513" s="33">
        <v>45890</v>
      </c>
      <c r="E4513" s="21" t="s">
        <v>34</v>
      </c>
      <c r="F4513" s="34">
        <v>583.79999999999995</v>
      </c>
      <c r="G4513" s="21" t="s">
        <v>24</v>
      </c>
      <c r="H4513" s="21" t="s">
        <v>1606</v>
      </c>
      <c r="I4513" s="22">
        <v>3270791852</v>
      </c>
      <c r="J4513" s="22" t="s">
        <v>5961</v>
      </c>
      <c r="K4513" s="21">
        <v>102681622</v>
      </c>
      <c r="L4513" s="21" t="s">
        <v>26</v>
      </c>
      <c r="M4513" s="21">
        <v>146905</v>
      </c>
      <c r="N4513" s="21">
        <v>268972</v>
      </c>
      <c r="O4513" s="21">
        <v>4385</v>
      </c>
      <c r="P4513" s="21" t="s">
        <v>26</v>
      </c>
      <c r="Q4513" s="21" t="s">
        <v>26</v>
      </c>
      <c r="R4513" s="21" t="s">
        <v>31</v>
      </c>
      <c r="S4513" s="21" t="s">
        <v>29</v>
      </c>
      <c r="T4513" s="21" t="e">
        <v>#N/A</v>
      </c>
      <c r="U4513" s="21" t="s">
        <v>30</v>
      </c>
      <c r="V4513" s="33" t="s">
        <v>30</v>
      </c>
      <c r="W4513" s="4">
        <f t="shared" si="210"/>
        <v>10</v>
      </c>
      <c r="X4513" s="14" t="str">
        <f t="shared" si="211"/>
        <v>CPF_Incompleto</v>
      </c>
      <c r="Y4513" s="13" t="str">
        <f t="shared" si="212"/>
        <v>032.707.918-52</v>
      </c>
      <c r="Z4513" s="10" t="str">
        <f>VLOOKUP(Y4513,FORNECEDORES!$A$2:$G$9043,3,0)</f>
        <v>ANTONIO APARECIDO ALVES</v>
      </c>
      <c r="AA4513" s="15" t="str">
        <f>VLOOKUP(Y4513,FORNECEDORES!$A$2:$G$9041,7,0)</f>
        <v>logistica.onix@gmail.com;</v>
      </c>
    </row>
    <row r="4514" spans="1:27" x14ac:dyDescent="0.3">
      <c r="A4514" s="21" t="s">
        <v>9806</v>
      </c>
      <c r="B4514" s="32" t="s">
        <v>8101</v>
      </c>
      <c r="C4514" s="33">
        <v>45884</v>
      </c>
      <c r="D4514" s="33">
        <v>45885</v>
      </c>
      <c r="E4514" s="21" t="s">
        <v>5680</v>
      </c>
      <c r="F4514" s="34">
        <v>4017.4</v>
      </c>
      <c r="G4514" s="21" t="s">
        <v>24</v>
      </c>
      <c r="H4514" s="21" t="s">
        <v>8102</v>
      </c>
      <c r="I4514" s="22">
        <v>41232122807</v>
      </c>
      <c r="J4514" s="22" t="s">
        <v>8103</v>
      </c>
      <c r="K4514" s="40">
        <v>102681780</v>
      </c>
      <c r="L4514" s="21" t="s">
        <v>26</v>
      </c>
      <c r="M4514" s="21">
        <v>146950</v>
      </c>
      <c r="N4514" s="21">
        <v>269101</v>
      </c>
      <c r="O4514" s="21" t="s">
        <v>9807</v>
      </c>
      <c r="P4514" s="21" t="s">
        <v>26</v>
      </c>
      <c r="Q4514" s="21" t="s">
        <v>26</v>
      </c>
      <c r="R4514" s="21" t="s">
        <v>31</v>
      </c>
      <c r="S4514" s="21" t="s">
        <v>29</v>
      </c>
      <c r="T4514" s="21" t="e">
        <v>#N/A</v>
      </c>
      <c r="U4514" s="21">
        <v>15</v>
      </c>
      <c r="V4514" s="33">
        <v>45899</v>
      </c>
      <c r="W4514" s="4">
        <f t="shared" si="210"/>
        <v>11</v>
      </c>
      <c r="X4514" s="14" t="str">
        <f t="shared" si="211"/>
        <v>CPF</v>
      </c>
      <c r="Y4514" s="13" t="str">
        <f t="shared" si="212"/>
        <v>412.321.228-07</v>
      </c>
      <c r="Z4514" s="10" t="str">
        <f>VLOOKUP(Y4514,FORNECEDORES!$A$2:$G$9043,3,0)</f>
        <v>GUSTAVO MARQUES DE AZEVEDO BARRIL</v>
      </c>
      <c r="AA4514" s="15" t="str">
        <f>VLOOKUP(Y4514,FORNECEDORES!$A$2:$G$9041,7,0)</f>
        <v>gustavo.pegasuslog@gmail.com;</v>
      </c>
    </row>
    <row r="4515" spans="1:27" x14ac:dyDescent="0.3">
      <c r="A4515" s="21" t="s">
        <v>9806</v>
      </c>
      <c r="B4515" s="32" t="s">
        <v>8101</v>
      </c>
      <c r="C4515" s="33">
        <v>45884</v>
      </c>
      <c r="D4515" s="33">
        <v>45898</v>
      </c>
      <c r="E4515" s="21" t="s">
        <v>34</v>
      </c>
      <c r="F4515" s="34">
        <v>2678.26</v>
      </c>
      <c r="G4515" s="21" t="s">
        <v>24</v>
      </c>
      <c r="H4515" s="21" t="s">
        <v>8102</v>
      </c>
      <c r="I4515" s="22">
        <v>41232122807</v>
      </c>
      <c r="J4515" s="22" t="s">
        <v>8103</v>
      </c>
      <c r="K4515" s="40">
        <v>102681780</v>
      </c>
      <c r="L4515" s="21" t="s">
        <v>26</v>
      </c>
      <c r="M4515" s="21">
        <v>146950</v>
      </c>
      <c r="N4515" s="21">
        <v>269101</v>
      </c>
      <c r="O4515" s="21" t="s">
        <v>9807</v>
      </c>
      <c r="P4515" s="21" t="s">
        <v>26</v>
      </c>
      <c r="Q4515" s="21" t="s">
        <v>26</v>
      </c>
      <c r="R4515" s="21" t="s">
        <v>31</v>
      </c>
      <c r="S4515" s="21" t="s">
        <v>29</v>
      </c>
      <c r="T4515" s="21" t="e">
        <v>#N/A</v>
      </c>
      <c r="U4515" s="21">
        <v>15</v>
      </c>
      <c r="V4515" s="33">
        <v>45899</v>
      </c>
      <c r="W4515" s="4">
        <f t="shared" si="210"/>
        <v>11</v>
      </c>
      <c r="X4515" s="14" t="str">
        <f t="shared" si="211"/>
        <v>CPF</v>
      </c>
      <c r="Y4515" s="13" t="str">
        <f t="shared" si="212"/>
        <v>412.321.228-07</v>
      </c>
      <c r="Z4515" s="10" t="str">
        <f>VLOOKUP(Y4515,FORNECEDORES!$A$2:$G$9043,3,0)</f>
        <v>GUSTAVO MARQUES DE AZEVEDO BARRIL</v>
      </c>
      <c r="AA4515" s="15" t="str">
        <f>VLOOKUP(Y4515,FORNECEDORES!$A$2:$G$9041,7,0)</f>
        <v>gustavo.pegasuslog@gmail.com;</v>
      </c>
    </row>
    <row r="4516" spans="1:27" x14ac:dyDescent="0.3">
      <c r="A4516" s="21" t="s">
        <v>9808</v>
      </c>
      <c r="B4516" s="32" t="s">
        <v>6494</v>
      </c>
      <c r="C4516" s="33">
        <v>45884</v>
      </c>
      <c r="D4516" s="33">
        <v>45885</v>
      </c>
      <c r="E4516" s="21" t="s">
        <v>5680</v>
      </c>
      <c r="F4516" s="34">
        <v>875.7</v>
      </c>
      <c r="G4516" s="21" t="s">
        <v>24</v>
      </c>
      <c r="H4516" s="21" t="s">
        <v>383</v>
      </c>
      <c r="I4516" s="22">
        <v>31584486880</v>
      </c>
      <c r="J4516" s="22" t="s">
        <v>6417</v>
      </c>
      <c r="K4516" s="40">
        <v>102681965</v>
      </c>
      <c r="L4516" s="21" t="s">
        <v>26</v>
      </c>
      <c r="M4516" s="21">
        <v>146939</v>
      </c>
      <c r="N4516" s="21">
        <v>269021</v>
      </c>
      <c r="O4516" s="21" t="s">
        <v>9809</v>
      </c>
      <c r="P4516" s="21" t="s">
        <v>26</v>
      </c>
      <c r="Q4516" s="21" t="s">
        <v>26</v>
      </c>
      <c r="R4516" s="21" t="s">
        <v>31</v>
      </c>
      <c r="S4516" s="21" t="s">
        <v>29</v>
      </c>
      <c r="T4516" s="21" t="e">
        <v>#N/A</v>
      </c>
      <c r="U4516" s="21" t="s">
        <v>30</v>
      </c>
      <c r="V4516" s="33" t="s">
        <v>30</v>
      </c>
      <c r="W4516" s="4">
        <f t="shared" si="210"/>
        <v>11</v>
      </c>
      <c r="X4516" s="14" t="str">
        <f t="shared" si="211"/>
        <v>CPF</v>
      </c>
      <c r="Y4516" s="13" t="str">
        <f t="shared" si="212"/>
        <v>315.844.868-80</v>
      </c>
      <c r="Z4516" s="10" t="str">
        <f>VLOOKUP(Y4516,FORNECEDORES!$A$2:$G$9043,3,0)</f>
        <v>JEFERSON LOPES CABRAL</v>
      </c>
      <c r="AA4516" s="15" t="str">
        <f>VLOOKUP(Y4516,FORNECEDORES!$A$2:$G$9041,7,0)</f>
        <v>JEK.CABRAL@YAHOO.COM.BR;</v>
      </c>
    </row>
    <row r="4517" spans="1:27" x14ac:dyDescent="0.3">
      <c r="A4517" s="21" t="s">
        <v>9808</v>
      </c>
      <c r="B4517" s="32" t="s">
        <v>6494</v>
      </c>
      <c r="C4517" s="33">
        <v>45884</v>
      </c>
      <c r="D4517" s="33">
        <v>45890</v>
      </c>
      <c r="E4517" s="21" t="s">
        <v>34</v>
      </c>
      <c r="F4517" s="34">
        <v>583.79999999999995</v>
      </c>
      <c r="G4517" s="21" t="s">
        <v>24</v>
      </c>
      <c r="H4517" s="21" t="s">
        <v>383</v>
      </c>
      <c r="I4517" s="22">
        <v>31584486880</v>
      </c>
      <c r="J4517" s="22" t="s">
        <v>6417</v>
      </c>
      <c r="K4517" s="40">
        <v>102681965</v>
      </c>
      <c r="L4517" s="21" t="s">
        <v>26</v>
      </c>
      <c r="M4517" s="21">
        <v>146939</v>
      </c>
      <c r="N4517" s="21">
        <v>269021</v>
      </c>
      <c r="O4517" s="21" t="s">
        <v>9809</v>
      </c>
      <c r="P4517" s="21" t="s">
        <v>26</v>
      </c>
      <c r="Q4517" s="21" t="s">
        <v>26</v>
      </c>
      <c r="R4517" s="21" t="s">
        <v>31</v>
      </c>
      <c r="S4517" s="21" t="s">
        <v>29</v>
      </c>
      <c r="T4517" s="21" t="e">
        <v>#N/A</v>
      </c>
      <c r="U4517" s="21" t="s">
        <v>30</v>
      </c>
      <c r="V4517" s="33" t="s">
        <v>30</v>
      </c>
      <c r="W4517" s="4">
        <f t="shared" si="210"/>
        <v>11</v>
      </c>
      <c r="X4517" s="14" t="str">
        <f t="shared" si="211"/>
        <v>CPF</v>
      </c>
      <c r="Y4517" s="13" t="str">
        <f t="shared" si="212"/>
        <v>315.844.868-80</v>
      </c>
      <c r="Z4517" s="10" t="str">
        <f>VLOOKUP(Y4517,FORNECEDORES!$A$2:$G$9043,3,0)</f>
        <v>JEFERSON LOPES CABRAL</v>
      </c>
      <c r="AA4517" s="15" t="str">
        <f>VLOOKUP(Y4517,FORNECEDORES!$A$2:$G$9041,7,0)</f>
        <v>JEK.CABRAL@YAHOO.COM.BR;</v>
      </c>
    </row>
    <row r="4518" spans="1:27" x14ac:dyDescent="0.3">
      <c r="A4518" s="21" t="s">
        <v>9810</v>
      </c>
      <c r="B4518" s="32" t="s">
        <v>5694</v>
      </c>
      <c r="C4518" s="33">
        <v>45884</v>
      </c>
      <c r="D4518" s="33">
        <v>45885</v>
      </c>
      <c r="E4518" s="21" t="s">
        <v>5680</v>
      </c>
      <c r="F4518" s="34">
        <v>3210.9</v>
      </c>
      <c r="G4518" s="21" t="s">
        <v>24</v>
      </c>
      <c r="H4518" s="21" t="s">
        <v>230</v>
      </c>
      <c r="I4518" s="22">
        <v>34009360810</v>
      </c>
      <c r="J4518" s="22" t="s">
        <v>5696</v>
      </c>
      <c r="K4518" s="21">
        <v>102682070</v>
      </c>
      <c r="L4518" s="21" t="s">
        <v>26</v>
      </c>
      <c r="M4518" s="21">
        <v>146937</v>
      </c>
      <c r="N4518" s="21">
        <v>269017</v>
      </c>
      <c r="O4518" s="21">
        <v>4417</v>
      </c>
      <c r="P4518" s="21" t="s">
        <v>26</v>
      </c>
      <c r="Q4518" s="21" t="s">
        <v>83</v>
      </c>
      <c r="R4518" s="21" t="s">
        <v>31</v>
      </c>
      <c r="S4518" s="21" t="s">
        <v>29</v>
      </c>
      <c r="T4518" s="21" t="e">
        <v>#N/A</v>
      </c>
      <c r="U4518" s="21" t="s">
        <v>30</v>
      </c>
      <c r="V4518" s="33" t="s">
        <v>30</v>
      </c>
      <c r="W4518" s="4">
        <f t="shared" si="210"/>
        <v>11</v>
      </c>
      <c r="X4518" s="14" t="str">
        <f t="shared" si="211"/>
        <v>CPF</v>
      </c>
      <c r="Y4518" s="13" t="str">
        <f t="shared" si="212"/>
        <v>340.093.608-10</v>
      </c>
      <c r="Z4518" s="10" t="str">
        <f>VLOOKUP(Y4518,FORNECEDORES!$A$2:$G$9043,3,0)</f>
        <v>ELITON CRISTIANO ALVES</v>
      </c>
      <c r="AA4518" s="15" t="str">
        <f>VLOOKUP(Y4518,FORNECEDORES!$A$2:$G$9041,7,0)</f>
        <v>logistica.onix@gmail.com; operacional.onixsolucoes@gmail.com;</v>
      </c>
    </row>
    <row r="4519" spans="1:27" x14ac:dyDescent="0.3">
      <c r="A4519" s="21" t="s">
        <v>9810</v>
      </c>
      <c r="B4519" s="32" t="s">
        <v>5694</v>
      </c>
      <c r="C4519" s="33">
        <v>45884</v>
      </c>
      <c r="D4519" s="33">
        <v>45890</v>
      </c>
      <c r="E4519" s="21" t="s">
        <v>34</v>
      </c>
      <c r="F4519" s="34">
        <v>2140.6</v>
      </c>
      <c r="G4519" s="21" t="s">
        <v>24</v>
      </c>
      <c r="H4519" s="21" t="s">
        <v>230</v>
      </c>
      <c r="I4519" s="22">
        <v>34009360810</v>
      </c>
      <c r="J4519" s="22" t="s">
        <v>5696</v>
      </c>
      <c r="K4519" s="40">
        <v>102682070</v>
      </c>
      <c r="L4519" s="21" t="s">
        <v>26</v>
      </c>
      <c r="M4519" s="21">
        <v>146937</v>
      </c>
      <c r="N4519" s="21">
        <v>269017</v>
      </c>
      <c r="O4519" s="21">
        <v>4417</v>
      </c>
      <c r="P4519" s="21" t="s">
        <v>26</v>
      </c>
      <c r="Q4519" s="21" t="s">
        <v>83</v>
      </c>
      <c r="R4519" s="21" t="s">
        <v>31</v>
      </c>
      <c r="S4519" s="21" t="s">
        <v>29</v>
      </c>
      <c r="T4519" s="21" t="e">
        <v>#N/A</v>
      </c>
      <c r="U4519" s="21" t="s">
        <v>30</v>
      </c>
      <c r="V4519" s="33" t="s">
        <v>30</v>
      </c>
      <c r="W4519" s="4">
        <f t="shared" si="210"/>
        <v>11</v>
      </c>
      <c r="X4519" s="14" t="str">
        <f t="shared" si="211"/>
        <v>CPF</v>
      </c>
      <c r="Y4519" s="13" t="str">
        <f t="shared" si="212"/>
        <v>340.093.608-10</v>
      </c>
      <c r="Z4519" s="10" t="str">
        <f>VLOOKUP(Y4519,FORNECEDORES!$A$2:$G$9043,3,0)</f>
        <v>ELITON CRISTIANO ALVES</v>
      </c>
      <c r="AA4519" s="15" t="str">
        <f>VLOOKUP(Y4519,FORNECEDORES!$A$2:$G$9041,7,0)</f>
        <v>logistica.onix@gmail.com; operacional.onixsolucoes@gmail.com;</v>
      </c>
    </row>
    <row r="4520" spans="1:27" x14ac:dyDescent="0.3">
      <c r="A4520" s="21" t="s">
        <v>9811</v>
      </c>
      <c r="B4520" s="32" t="s">
        <v>5694</v>
      </c>
      <c r="C4520" s="33">
        <v>45884</v>
      </c>
      <c r="D4520" s="33">
        <v>45885</v>
      </c>
      <c r="E4520" s="21" t="s">
        <v>5680</v>
      </c>
      <c r="F4520" s="34">
        <v>123.3</v>
      </c>
      <c r="G4520" s="21" t="s">
        <v>24</v>
      </c>
      <c r="H4520" s="21" t="s">
        <v>230</v>
      </c>
      <c r="I4520" s="22">
        <v>34009360810</v>
      </c>
      <c r="J4520" s="22" t="s">
        <v>5696</v>
      </c>
      <c r="K4520" s="40">
        <v>102682175</v>
      </c>
      <c r="L4520" s="21" t="s">
        <v>26</v>
      </c>
      <c r="M4520" s="21">
        <v>146675</v>
      </c>
      <c r="N4520" s="21">
        <v>268354</v>
      </c>
      <c r="O4520" s="21">
        <v>4154</v>
      </c>
      <c r="P4520" s="21" t="s">
        <v>26</v>
      </c>
      <c r="Q4520" s="21" t="s">
        <v>26</v>
      </c>
      <c r="R4520" s="21" t="s">
        <v>31</v>
      </c>
      <c r="S4520" s="21" t="s">
        <v>29</v>
      </c>
      <c r="T4520" s="21" t="e">
        <v>#N/A</v>
      </c>
      <c r="U4520" s="21" t="s">
        <v>30</v>
      </c>
      <c r="V4520" s="33" t="s">
        <v>30</v>
      </c>
      <c r="W4520" s="4">
        <f t="shared" si="210"/>
        <v>11</v>
      </c>
      <c r="X4520" s="14" t="str">
        <f t="shared" si="211"/>
        <v>CPF</v>
      </c>
      <c r="Y4520" s="13" t="str">
        <f t="shared" si="212"/>
        <v>340.093.608-10</v>
      </c>
      <c r="Z4520" s="10" t="str">
        <f>VLOOKUP(Y4520,FORNECEDORES!$A$2:$G$9043,3,0)</f>
        <v>ELITON CRISTIANO ALVES</v>
      </c>
      <c r="AA4520" s="15" t="str">
        <f>VLOOKUP(Y4520,FORNECEDORES!$A$2:$G$9041,7,0)</f>
        <v>logistica.onix@gmail.com; operacional.onixsolucoes@gmail.com;</v>
      </c>
    </row>
    <row r="4521" spans="1:27" x14ac:dyDescent="0.3">
      <c r="A4521" s="21" t="s">
        <v>9811</v>
      </c>
      <c r="B4521" s="32" t="s">
        <v>5694</v>
      </c>
      <c r="C4521" s="33">
        <v>45884</v>
      </c>
      <c r="D4521" s="33">
        <v>45890</v>
      </c>
      <c r="E4521" s="21" t="s">
        <v>34</v>
      </c>
      <c r="F4521" s="34">
        <v>82.2</v>
      </c>
      <c r="G4521" s="21" t="s">
        <v>24</v>
      </c>
      <c r="H4521" s="21" t="s">
        <v>230</v>
      </c>
      <c r="I4521" s="22">
        <v>34009360810</v>
      </c>
      <c r="J4521" s="22" t="s">
        <v>5696</v>
      </c>
      <c r="K4521" s="21">
        <v>102682175</v>
      </c>
      <c r="L4521" s="21" t="s">
        <v>26</v>
      </c>
      <c r="M4521" s="21">
        <v>146675</v>
      </c>
      <c r="N4521" s="21">
        <v>268354</v>
      </c>
      <c r="O4521" s="21">
        <v>4154</v>
      </c>
      <c r="P4521" s="21" t="s">
        <v>26</v>
      </c>
      <c r="Q4521" s="21" t="s">
        <v>26</v>
      </c>
      <c r="R4521" s="21" t="s">
        <v>31</v>
      </c>
      <c r="S4521" s="21" t="s">
        <v>29</v>
      </c>
      <c r="T4521" s="21" t="e">
        <v>#N/A</v>
      </c>
      <c r="U4521" s="21" t="s">
        <v>30</v>
      </c>
      <c r="V4521" s="33" t="s">
        <v>30</v>
      </c>
      <c r="W4521" s="4">
        <f t="shared" si="210"/>
        <v>11</v>
      </c>
      <c r="X4521" s="14" t="str">
        <f t="shared" si="211"/>
        <v>CPF</v>
      </c>
      <c r="Y4521" s="13" t="str">
        <f t="shared" si="212"/>
        <v>340.093.608-10</v>
      </c>
      <c r="Z4521" s="10" t="str">
        <f>VLOOKUP(Y4521,FORNECEDORES!$A$2:$G$9043,3,0)</f>
        <v>ELITON CRISTIANO ALVES</v>
      </c>
      <c r="AA4521" s="15" t="str">
        <f>VLOOKUP(Y4521,FORNECEDORES!$A$2:$G$9041,7,0)</f>
        <v>logistica.onix@gmail.com; operacional.onixsolucoes@gmail.com;</v>
      </c>
    </row>
    <row r="4522" spans="1:27" x14ac:dyDescent="0.3">
      <c r="A4522" s="21" t="s">
        <v>9812</v>
      </c>
      <c r="B4522" s="32" t="s">
        <v>5960</v>
      </c>
      <c r="C4522" s="33">
        <v>45884</v>
      </c>
      <c r="D4522" s="33">
        <v>45885</v>
      </c>
      <c r="E4522" s="21" t="s">
        <v>5680</v>
      </c>
      <c r="F4522" s="34">
        <v>3210.9</v>
      </c>
      <c r="G4522" s="21" t="s">
        <v>24</v>
      </c>
      <c r="H4522" s="21" t="s">
        <v>1606</v>
      </c>
      <c r="I4522" s="22">
        <v>3270791852</v>
      </c>
      <c r="J4522" s="22" t="s">
        <v>5977</v>
      </c>
      <c r="K4522" s="40">
        <v>102682282</v>
      </c>
      <c r="L4522" s="21" t="s">
        <v>26</v>
      </c>
      <c r="M4522" s="21">
        <v>146931</v>
      </c>
      <c r="N4522" s="21">
        <v>269011</v>
      </c>
      <c r="O4522" s="21">
        <v>4410</v>
      </c>
      <c r="P4522" s="21" t="s">
        <v>26</v>
      </c>
      <c r="Q4522" s="21" t="s">
        <v>83</v>
      </c>
      <c r="R4522" s="21" t="s">
        <v>31</v>
      </c>
      <c r="S4522" s="21" t="s">
        <v>29</v>
      </c>
      <c r="T4522" s="21" t="e">
        <v>#N/A</v>
      </c>
      <c r="U4522" s="21" t="s">
        <v>30</v>
      </c>
      <c r="V4522" s="33" t="s">
        <v>30</v>
      </c>
      <c r="W4522" s="4">
        <f t="shared" si="210"/>
        <v>10</v>
      </c>
      <c r="X4522" s="14" t="str">
        <f t="shared" si="211"/>
        <v>CPF_Incompleto</v>
      </c>
      <c r="Y4522" s="13" t="str">
        <f t="shared" si="212"/>
        <v>032.707.918-52</v>
      </c>
      <c r="Z4522" s="10" t="str">
        <f>VLOOKUP(Y4522,FORNECEDORES!$A$2:$G$9043,3,0)</f>
        <v>ANTONIO APARECIDO ALVES</v>
      </c>
      <c r="AA4522" s="15" t="str">
        <f>VLOOKUP(Y4522,FORNECEDORES!$A$2:$G$9041,7,0)</f>
        <v>logistica.onix@gmail.com;</v>
      </c>
    </row>
    <row r="4523" spans="1:27" x14ac:dyDescent="0.3">
      <c r="A4523" s="21" t="s">
        <v>9812</v>
      </c>
      <c r="B4523" s="32" t="s">
        <v>5960</v>
      </c>
      <c r="C4523" s="33">
        <v>45884</v>
      </c>
      <c r="D4523" s="33">
        <v>45890</v>
      </c>
      <c r="E4523" s="21" t="s">
        <v>34</v>
      </c>
      <c r="F4523" s="34">
        <v>2140.6</v>
      </c>
      <c r="G4523" s="21" t="s">
        <v>24</v>
      </c>
      <c r="H4523" s="21" t="s">
        <v>1606</v>
      </c>
      <c r="I4523" s="22">
        <v>3270791852</v>
      </c>
      <c r="J4523" s="22" t="s">
        <v>5977</v>
      </c>
      <c r="K4523" s="40">
        <v>102682282</v>
      </c>
      <c r="L4523" s="21" t="s">
        <v>26</v>
      </c>
      <c r="M4523" s="21">
        <v>146931</v>
      </c>
      <c r="N4523" s="21">
        <v>269011</v>
      </c>
      <c r="O4523" s="21">
        <v>4410</v>
      </c>
      <c r="P4523" s="21" t="s">
        <v>26</v>
      </c>
      <c r="Q4523" s="21" t="s">
        <v>83</v>
      </c>
      <c r="R4523" s="21" t="s">
        <v>31</v>
      </c>
      <c r="S4523" s="21" t="s">
        <v>29</v>
      </c>
      <c r="T4523" s="21" t="e">
        <v>#N/A</v>
      </c>
      <c r="U4523" s="21" t="s">
        <v>30</v>
      </c>
      <c r="V4523" s="33" t="s">
        <v>30</v>
      </c>
      <c r="W4523" s="4">
        <f t="shared" si="210"/>
        <v>10</v>
      </c>
      <c r="X4523" s="14" t="str">
        <f t="shared" si="211"/>
        <v>CPF_Incompleto</v>
      </c>
      <c r="Y4523" s="13" t="str">
        <f t="shared" si="212"/>
        <v>032.707.918-52</v>
      </c>
      <c r="Z4523" s="10" t="str">
        <f>VLOOKUP(Y4523,FORNECEDORES!$A$2:$G$9043,3,0)</f>
        <v>ANTONIO APARECIDO ALVES</v>
      </c>
      <c r="AA4523" s="15" t="str">
        <f>VLOOKUP(Y4523,FORNECEDORES!$A$2:$G$9041,7,0)</f>
        <v>logistica.onix@gmail.com;</v>
      </c>
    </row>
    <row r="4524" spans="1:27" x14ac:dyDescent="0.3">
      <c r="A4524" s="21" t="s">
        <v>9813</v>
      </c>
      <c r="B4524" s="32" t="s">
        <v>5960</v>
      </c>
      <c r="C4524" s="33">
        <v>45884</v>
      </c>
      <c r="D4524" s="33">
        <v>45885</v>
      </c>
      <c r="E4524" s="21" t="s">
        <v>5680</v>
      </c>
      <c r="F4524" s="34">
        <v>875.7</v>
      </c>
      <c r="G4524" s="21" t="s">
        <v>24</v>
      </c>
      <c r="H4524" s="21" t="s">
        <v>1606</v>
      </c>
      <c r="I4524" s="22">
        <v>3270791852</v>
      </c>
      <c r="J4524" s="22" t="s">
        <v>5961</v>
      </c>
      <c r="K4524" s="21">
        <v>102682371</v>
      </c>
      <c r="L4524" s="21" t="s">
        <v>26</v>
      </c>
      <c r="M4524" s="21">
        <v>146936</v>
      </c>
      <c r="N4524" s="21">
        <v>269016</v>
      </c>
      <c r="O4524" s="21" t="s">
        <v>9814</v>
      </c>
      <c r="P4524" s="21" t="s">
        <v>26</v>
      </c>
      <c r="Q4524" s="21" t="s">
        <v>26</v>
      </c>
      <c r="R4524" s="21" t="s">
        <v>31</v>
      </c>
      <c r="S4524" s="21" t="s">
        <v>29</v>
      </c>
      <c r="T4524" s="21" t="e">
        <v>#N/A</v>
      </c>
      <c r="U4524" s="21" t="s">
        <v>30</v>
      </c>
      <c r="V4524" s="33" t="s">
        <v>30</v>
      </c>
      <c r="W4524" s="4">
        <f t="shared" si="210"/>
        <v>10</v>
      </c>
      <c r="X4524" s="14" t="str">
        <f t="shared" si="211"/>
        <v>CPF_Incompleto</v>
      </c>
      <c r="Y4524" s="13" t="str">
        <f t="shared" si="212"/>
        <v>032.707.918-52</v>
      </c>
      <c r="Z4524" s="10" t="str">
        <f>VLOOKUP(Y4524,FORNECEDORES!$A$2:$G$9043,3,0)</f>
        <v>ANTONIO APARECIDO ALVES</v>
      </c>
      <c r="AA4524" s="15" t="str">
        <f>VLOOKUP(Y4524,FORNECEDORES!$A$2:$G$9041,7,0)</f>
        <v>logistica.onix@gmail.com;</v>
      </c>
    </row>
    <row r="4525" spans="1:27" x14ac:dyDescent="0.3">
      <c r="A4525" s="21" t="s">
        <v>9813</v>
      </c>
      <c r="B4525" s="32" t="s">
        <v>5960</v>
      </c>
      <c r="C4525" s="33">
        <v>45884</v>
      </c>
      <c r="D4525" s="33">
        <v>45890</v>
      </c>
      <c r="E4525" s="21" t="s">
        <v>34</v>
      </c>
      <c r="F4525" s="34">
        <v>583.79999999999995</v>
      </c>
      <c r="G4525" s="21" t="s">
        <v>24</v>
      </c>
      <c r="H4525" s="21" t="s">
        <v>1606</v>
      </c>
      <c r="I4525" s="22">
        <v>3270791852</v>
      </c>
      <c r="J4525" s="22" t="s">
        <v>5961</v>
      </c>
      <c r="K4525" s="40">
        <v>102682371</v>
      </c>
      <c r="L4525" s="21" t="s">
        <v>26</v>
      </c>
      <c r="M4525" s="21">
        <v>146936</v>
      </c>
      <c r="N4525" s="21">
        <v>269016</v>
      </c>
      <c r="O4525" s="21" t="s">
        <v>9814</v>
      </c>
      <c r="P4525" s="21" t="s">
        <v>26</v>
      </c>
      <c r="Q4525" s="21" t="s">
        <v>26</v>
      </c>
      <c r="R4525" s="21" t="s">
        <v>31</v>
      </c>
      <c r="S4525" s="21" t="s">
        <v>29</v>
      </c>
      <c r="T4525" s="21" t="e">
        <v>#N/A</v>
      </c>
      <c r="U4525" s="21" t="s">
        <v>30</v>
      </c>
      <c r="V4525" s="33" t="s">
        <v>30</v>
      </c>
      <c r="W4525" s="4">
        <f t="shared" si="210"/>
        <v>10</v>
      </c>
      <c r="X4525" s="14" t="str">
        <f t="shared" si="211"/>
        <v>CPF_Incompleto</v>
      </c>
      <c r="Y4525" s="13" t="str">
        <f t="shared" si="212"/>
        <v>032.707.918-52</v>
      </c>
      <c r="Z4525" s="10" t="str">
        <f>VLOOKUP(Y4525,FORNECEDORES!$A$2:$G$9043,3,0)</f>
        <v>ANTONIO APARECIDO ALVES</v>
      </c>
      <c r="AA4525" s="15" t="str">
        <f>VLOOKUP(Y4525,FORNECEDORES!$A$2:$G$9041,7,0)</f>
        <v>logistica.onix@gmail.com;</v>
      </c>
    </row>
    <row r="4526" spans="1:27" x14ac:dyDescent="0.3">
      <c r="A4526" s="21" t="s">
        <v>9815</v>
      </c>
      <c r="B4526" s="32" t="s">
        <v>6540</v>
      </c>
      <c r="C4526" s="33">
        <v>45884</v>
      </c>
      <c r="D4526" s="33">
        <v>45885</v>
      </c>
      <c r="E4526" s="21" t="s">
        <v>5680</v>
      </c>
      <c r="F4526" s="34">
        <v>992.46</v>
      </c>
      <c r="G4526" s="21" t="s">
        <v>24</v>
      </c>
      <c r="H4526" s="21" t="s">
        <v>6541</v>
      </c>
      <c r="I4526" s="22">
        <v>21487580800</v>
      </c>
      <c r="J4526" s="22" t="s">
        <v>6542</v>
      </c>
      <c r="K4526" s="40">
        <v>102682542</v>
      </c>
      <c r="L4526" s="21" t="s">
        <v>26</v>
      </c>
      <c r="M4526" s="21">
        <v>146819</v>
      </c>
      <c r="N4526" s="21">
        <v>268695</v>
      </c>
      <c r="O4526" s="21" t="s">
        <v>9816</v>
      </c>
      <c r="P4526" s="21" t="s">
        <v>26</v>
      </c>
      <c r="Q4526" s="21" t="s">
        <v>26</v>
      </c>
      <c r="R4526" s="21" t="s">
        <v>31</v>
      </c>
      <c r="S4526" s="21" t="s">
        <v>29</v>
      </c>
      <c r="T4526" s="21" t="e">
        <v>#N/A</v>
      </c>
      <c r="U4526" s="21">
        <v>15</v>
      </c>
      <c r="V4526" s="33">
        <v>45899</v>
      </c>
      <c r="W4526" s="4">
        <f t="shared" si="210"/>
        <v>11</v>
      </c>
      <c r="X4526" s="14" t="str">
        <f t="shared" si="211"/>
        <v>CPF</v>
      </c>
      <c r="Y4526" s="13" t="str">
        <f t="shared" si="212"/>
        <v>214.875.808-00</v>
      </c>
      <c r="Z4526" s="10" t="str">
        <f>VLOOKUP(Y4526,FORNECEDORES!$A$2:$G$9043,3,0)</f>
        <v>CARLOS ALBERTO CABRAL DOS SANTOS</v>
      </c>
      <c r="AA4526" s="15" t="str">
        <f>VLOOKUP(Y4526,FORNECEDORES!$A$2:$G$9041,7,0)</f>
        <v>carlaorico33@gmail.com;</v>
      </c>
    </row>
    <row r="4527" spans="1:27" x14ac:dyDescent="0.3">
      <c r="A4527" s="21" t="s">
        <v>9815</v>
      </c>
      <c r="B4527" s="32" t="s">
        <v>6540</v>
      </c>
      <c r="C4527" s="33">
        <v>45884</v>
      </c>
      <c r="D4527" s="33">
        <v>45898</v>
      </c>
      <c r="E4527" s="21" t="s">
        <v>34</v>
      </c>
      <c r="F4527" s="34">
        <v>661.64</v>
      </c>
      <c r="G4527" s="21" t="s">
        <v>24</v>
      </c>
      <c r="H4527" s="21" t="s">
        <v>6541</v>
      </c>
      <c r="I4527" s="22">
        <v>21487580800</v>
      </c>
      <c r="J4527" s="22" t="s">
        <v>6542</v>
      </c>
      <c r="K4527" s="40">
        <v>102682542</v>
      </c>
      <c r="L4527" s="21" t="s">
        <v>26</v>
      </c>
      <c r="M4527" s="21">
        <v>146819</v>
      </c>
      <c r="N4527" s="21">
        <v>268695</v>
      </c>
      <c r="O4527" s="21" t="s">
        <v>9816</v>
      </c>
      <c r="P4527" s="21" t="s">
        <v>26</v>
      </c>
      <c r="Q4527" s="21" t="s">
        <v>26</v>
      </c>
      <c r="R4527" s="21" t="s">
        <v>31</v>
      </c>
      <c r="S4527" s="21" t="s">
        <v>29</v>
      </c>
      <c r="T4527" s="21" t="e">
        <v>#N/A</v>
      </c>
      <c r="U4527" s="21">
        <v>15</v>
      </c>
      <c r="V4527" s="33">
        <v>45899</v>
      </c>
      <c r="W4527" s="4">
        <f t="shared" si="210"/>
        <v>11</v>
      </c>
      <c r="X4527" s="14" t="str">
        <f t="shared" si="211"/>
        <v>CPF</v>
      </c>
      <c r="Y4527" s="13" t="str">
        <f t="shared" si="212"/>
        <v>214.875.808-00</v>
      </c>
      <c r="Z4527" s="10" t="str">
        <f>VLOOKUP(Y4527,FORNECEDORES!$A$2:$G$9043,3,0)</f>
        <v>CARLOS ALBERTO CABRAL DOS SANTOS</v>
      </c>
      <c r="AA4527" s="15" t="str">
        <f>VLOOKUP(Y4527,FORNECEDORES!$A$2:$G$9041,7,0)</f>
        <v>carlaorico33@gmail.com;</v>
      </c>
    </row>
    <row r="4528" spans="1:27" x14ac:dyDescent="0.3">
      <c r="A4528" s="21" t="s">
        <v>9817</v>
      </c>
      <c r="B4528" s="32" t="s">
        <v>6523</v>
      </c>
      <c r="C4528" s="33">
        <v>45884</v>
      </c>
      <c r="D4528" s="33">
        <v>45885</v>
      </c>
      <c r="E4528" s="21" t="s">
        <v>5680</v>
      </c>
      <c r="F4528" s="34">
        <v>3794.7</v>
      </c>
      <c r="G4528" s="21" t="s">
        <v>24</v>
      </c>
      <c r="H4528" s="21" t="s">
        <v>6524</v>
      </c>
      <c r="I4528" s="22">
        <v>4289118542</v>
      </c>
      <c r="J4528" s="22" t="s">
        <v>6525</v>
      </c>
      <c r="K4528" s="40">
        <v>102682657</v>
      </c>
      <c r="L4528" s="21" t="s">
        <v>26</v>
      </c>
      <c r="M4528" s="21">
        <v>146640</v>
      </c>
      <c r="N4528" s="21">
        <v>268290</v>
      </c>
      <c r="O4528" s="21">
        <v>4106</v>
      </c>
      <c r="P4528" s="21" t="s">
        <v>26</v>
      </c>
      <c r="Q4528" s="21" t="s">
        <v>83</v>
      </c>
      <c r="R4528" s="21" t="s">
        <v>31</v>
      </c>
      <c r="S4528" s="21" t="s">
        <v>29</v>
      </c>
      <c r="T4528" s="21" t="e">
        <v>#N/A</v>
      </c>
      <c r="U4528" s="21" t="s">
        <v>30</v>
      </c>
      <c r="V4528" s="33" t="s">
        <v>30</v>
      </c>
      <c r="W4528" s="4">
        <f t="shared" si="210"/>
        <v>10</v>
      </c>
      <c r="X4528" s="14" t="str">
        <f t="shared" si="211"/>
        <v>CPF_Incompleto</v>
      </c>
      <c r="Y4528" s="13" t="str">
        <f t="shared" si="212"/>
        <v>042.891.185-42</v>
      </c>
      <c r="Z4528" s="10" t="str">
        <f>VLOOKUP(Y4528,FORNECEDORES!$A$2:$G$9043,3,0)</f>
        <v>CLAUDINEI FERREIRA MOREIRA</v>
      </c>
      <c r="AA4528" s="15" t="str">
        <f>VLOOKUP(Y4528,FORNECEDORES!$A$2:$G$9041,7,0)</f>
        <v>neynanamoreira@gmail.com;</v>
      </c>
    </row>
    <row r="4529" spans="1:27" x14ac:dyDescent="0.3">
      <c r="A4529" s="21" t="s">
        <v>9817</v>
      </c>
      <c r="B4529" s="32" t="s">
        <v>6523</v>
      </c>
      <c r="C4529" s="33">
        <v>45884</v>
      </c>
      <c r="D4529" s="33">
        <v>45890</v>
      </c>
      <c r="E4529" s="21" t="s">
        <v>34</v>
      </c>
      <c r="F4529" s="34">
        <v>2529.8000000000002</v>
      </c>
      <c r="G4529" s="21" t="s">
        <v>24</v>
      </c>
      <c r="H4529" s="21" t="s">
        <v>6524</v>
      </c>
      <c r="I4529" s="22">
        <v>4289118542</v>
      </c>
      <c r="J4529" s="22" t="s">
        <v>6525</v>
      </c>
      <c r="K4529" s="21">
        <v>102682657</v>
      </c>
      <c r="L4529" s="21" t="s">
        <v>26</v>
      </c>
      <c r="M4529" s="21">
        <v>146640</v>
      </c>
      <c r="N4529" s="21">
        <v>268290</v>
      </c>
      <c r="O4529" s="21">
        <v>4106</v>
      </c>
      <c r="P4529" s="21" t="s">
        <v>26</v>
      </c>
      <c r="Q4529" s="21" t="s">
        <v>83</v>
      </c>
      <c r="R4529" s="21" t="s">
        <v>31</v>
      </c>
      <c r="S4529" s="21" t="s">
        <v>29</v>
      </c>
      <c r="T4529" s="21" t="e">
        <v>#N/A</v>
      </c>
      <c r="U4529" s="21" t="s">
        <v>30</v>
      </c>
      <c r="V4529" s="33" t="s">
        <v>30</v>
      </c>
      <c r="W4529" s="4">
        <f t="shared" si="210"/>
        <v>10</v>
      </c>
      <c r="X4529" s="14" t="str">
        <f t="shared" si="211"/>
        <v>CPF_Incompleto</v>
      </c>
      <c r="Y4529" s="13" t="str">
        <f t="shared" si="212"/>
        <v>042.891.185-42</v>
      </c>
      <c r="Z4529" s="10" t="str">
        <f>VLOOKUP(Y4529,FORNECEDORES!$A$2:$G$9043,3,0)</f>
        <v>CLAUDINEI FERREIRA MOREIRA</v>
      </c>
      <c r="AA4529" s="15" t="str">
        <f>VLOOKUP(Y4529,FORNECEDORES!$A$2:$G$9041,7,0)</f>
        <v>neynanamoreira@gmail.com;</v>
      </c>
    </row>
    <row r="4530" spans="1:27" x14ac:dyDescent="0.3">
      <c r="A4530" s="21" t="s">
        <v>9818</v>
      </c>
      <c r="B4530" s="32" t="s">
        <v>6025</v>
      </c>
      <c r="C4530" s="33">
        <v>45885</v>
      </c>
      <c r="D4530" s="33">
        <v>45885</v>
      </c>
      <c r="E4530" s="21" t="s">
        <v>5680</v>
      </c>
      <c r="F4530" s="34">
        <v>1576.26</v>
      </c>
      <c r="G4530" s="21" t="s">
        <v>24</v>
      </c>
      <c r="H4530" s="21" t="s">
        <v>1459</v>
      </c>
      <c r="I4530" s="22">
        <v>58751050030</v>
      </c>
      <c r="J4530" s="22" t="s">
        <v>6026</v>
      </c>
      <c r="K4530" s="40">
        <v>102695187</v>
      </c>
      <c r="L4530" s="21" t="s">
        <v>26</v>
      </c>
      <c r="M4530" s="21">
        <v>146948</v>
      </c>
      <c r="N4530" s="21">
        <v>269063</v>
      </c>
      <c r="O4530" s="21">
        <v>3645</v>
      </c>
      <c r="P4530" s="21" t="s">
        <v>27</v>
      </c>
      <c r="Q4530" s="21" t="s">
        <v>27</v>
      </c>
      <c r="R4530" s="21" t="s">
        <v>28</v>
      </c>
      <c r="S4530" s="21" t="s">
        <v>5691</v>
      </c>
      <c r="T4530" s="21" t="e">
        <v>#N/A</v>
      </c>
      <c r="U4530" s="21" t="s">
        <v>30</v>
      </c>
      <c r="V4530" s="33" t="s">
        <v>30</v>
      </c>
      <c r="W4530" s="4">
        <f t="shared" si="210"/>
        <v>11</v>
      </c>
      <c r="X4530" s="14" t="str">
        <f t="shared" si="211"/>
        <v>CPF</v>
      </c>
      <c r="Y4530" s="13" t="str">
        <f t="shared" si="212"/>
        <v>587.510.500-30</v>
      </c>
      <c r="Z4530" s="10" t="str">
        <f>VLOOKUP(Y4530,FORNECEDORES!$A$2:$G$9043,3,0)</f>
        <v>VANDERLI DASSOLER</v>
      </c>
      <c r="AA4530" s="15" t="str">
        <f>VLOOKUP(Y4530,FORNECEDORES!$A$2:$G$9041,7,0)</f>
        <v>vanderliegv@gmail.com;</v>
      </c>
    </row>
    <row r="4531" spans="1:27" x14ac:dyDescent="0.3">
      <c r="A4531" s="21" t="s">
        <v>9818</v>
      </c>
      <c r="B4531" s="32" t="s">
        <v>6025</v>
      </c>
      <c r="C4531" s="33">
        <v>45885</v>
      </c>
      <c r="D4531" s="33">
        <v>45890</v>
      </c>
      <c r="E4531" s="21" t="s">
        <v>34</v>
      </c>
      <c r="F4531" s="34">
        <v>1050.8399999999999</v>
      </c>
      <c r="G4531" s="21" t="s">
        <v>24</v>
      </c>
      <c r="H4531" s="21" t="s">
        <v>1459</v>
      </c>
      <c r="I4531" s="22">
        <v>58751050030</v>
      </c>
      <c r="J4531" s="22" t="s">
        <v>6026</v>
      </c>
      <c r="K4531" s="40">
        <v>102695187</v>
      </c>
      <c r="L4531" s="21" t="s">
        <v>26</v>
      </c>
      <c r="M4531" s="21">
        <v>146948</v>
      </c>
      <c r="N4531" s="21">
        <v>269063</v>
      </c>
      <c r="O4531" s="21">
        <v>3645</v>
      </c>
      <c r="P4531" s="21" t="s">
        <v>27</v>
      </c>
      <c r="Q4531" s="21" t="s">
        <v>27</v>
      </c>
      <c r="R4531" s="21" t="s">
        <v>28</v>
      </c>
      <c r="S4531" s="21" t="s">
        <v>5691</v>
      </c>
      <c r="T4531" s="21" t="e">
        <v>#N/A</v>
      </c>
      <c r="U4531" s="21" t="s">
        <v>30</v>
      </c>
      <c r="V4531" s="33" t="s">
        <v>30</v>
      </c>
      <c r="W4531" s="4">
        <f t="shared" si="210"/>
        <v>11</v>
      </c>
      <c r="X4531" s="14" t="str">
        <f t="shared" si="211"/>
        <v>CPF</v>
      </c>
      <c r="Y4531" s="13" t="str">
        <f t="shared" si="212"/>
        <v>587.510.500-30</v>
      </c>
      <c r="Z4531" s="10" t="str">
        <f>VLOOKUP(Y4531,FORNECEDORES!$A$2:$G$9043,3,0)</f>
        <v>VANDERLI DASSOLER</v>
      </c>
      <c r="AA4531" s="15" t="str">
        <f>VLOOKUP(Y4531,FORNECEDORES!$A$2:$G$9041,7,0)</f>
        <v>vanderliegv@gmail.com;</v>
      </c>
    </row>
    <row r="4532" spans="1:27" x14ac:dyDescent="0.3">
      <c r="A4532" s="21" t="s">
        <v>9819</v>
      </c>
      <c r="B4532" s="32" t="s">
        <v>6037</v>
      </c>
      <c r="C4532" s="33">
        <v>45885</v>
      </c>
      <c r="D4532" s="33">
        <v>45885</v>
      </c>
      <c r="E4532" s="21" t="s">
        <v>5680</v>
      </c>
      <c r="F4532" s="34">
        <v>1693.02</v>
      </c>
      <c r="G4532" s="21" t="s">
        <v>24</v>
      </c>
      <c r="H4532" s="21" t="s">
        <v>1467</v>
      </c>
      <c r="I4532" s="22">
        <v>1378687078</v>
      </c>
      <c r="J4532" s="22" t="s">
        <v>6039</v>
      </c>
      <c r="K4532" s="40">
        <v>102695500</v>
      </c>
      <c r="L4532" s="21" t="s">
        <v>26</v>
      </c>
      <c r="M4532" s="21">
        <v>146952</v>
      </c>
      <c r="N4532" s="21">
        <v>269108</v>
      </c>
      <c r="O4532" s="21">
        <v>3646</v>
      </c>
      <c r="P4532" s="21" t="s">
        <v>27</v>
      </c>
      <c r="Q4532" s="21" t="s">
        <v>27</v>
      </c>
      <c r="R4532" s="21" t="s">
        <v>28</v>
      </c>
      <c r="S4532" s="21" t="s">
        <v>5691</v>
      </c>
      <c r="T4532" s="21" t="e">
        <v>#N/A</v>
      </c>
      <c r="U4532" s="21" t="s">
        <v>30</v>
      </c>
      <c r="V4532" s="33" t="s">
        <v>30</v>
      </c>
      <c r="W4532" s="4">
        <f t="shared" si="210"/>
        <v>10</v>
      </c>
      <c r="X4532" s="14" t="str">
        <f t="shared" si="211"/>
        <v>CPF_Incompleto</v>
      </c>
      <c r="Y4532" s="13" t="str">
        <f t="shared" si="212"/>
        <v>013.786.870-78</v>
      </c>
      <c r="Z4532" s="10" t="str">
        <f>VLOOKUP(Y4532,FORNECEDORES!$A$2:$G$9043,3,0)</f>
        <v>CRISTIAN DA SILVA MARINHO</v>
      </c>
      <c r="AA4532" s="15" t="str">
        <f>VLOOKUP(Y4532,FORNECEDORES!$A$2:$G$9041,7,0)</f>
        <v>transportezilico@hotmail.com;</v>
      </c>
    </row>
    <row r="4533" spans="1:27" x14ac:dyDescent="0.3">
      <c r="A4533" s="21" t="s">
        <v>9819</v>
      </c>
      <c r="B4533" s="32" t="s">
        <v>6037</v>
      </c>
      <c r="C4533" s="33">
        <v>45885</v>
      </c>
      <c r="D4533" s="33">
        <v>45890</v>
      </c>
      <c r="E4533" s="21" t="s">
        <v>34</v>
      </c>
      <c r="F4533" s="34">
        <v>1128.68</v>
      </c>
      <c r="G4533" s="21" t="s">
        <v>24</v>
      </c>
      <c r="H4533" s="21" t="s">
        <v>1467</v>
      </c>
      <c r="I4533" s="22">
        <v>1378687078</v>
      </c>
      <c r="J4533" s="22" t="s">
        <v>6039</v>
      </c>
      <c r="K4533" s="40">
        <v>102695500</v>
      </c>
      <c r="L4533" s="21" t="s">
        <v>26</v>
      </c>
      <c r="M4533" s="21">
        <v>146952</v>
      </c>
      <c r="N4533" s="21">
        <v>269108</v>
      </c>
      <c r="O4533" s="21">
        <v>3646</v>
      </c>
      <c r="P4533" s="21" t="s">
        <v>27</v>
      </c>
      <c r="Q4533" s="21" t="s">
        <v>27</v>
      </c>
      <c r="R4533" s="21" t="s">
        <v>28</v>
      </c>
      <c r="S4533" s="21" t="s">
        <v>5691</v>
      </c>
      <c r="T4533" s="21" t="e">
        <v>#N/A</v>
      </c>
      <c r="U4533" s="21" t="s">
        <v>30</v>
      </c>
      <c r="V4533" s="33" t="s">
        <v>30</v>
      </c>
      <c r="W4533" s="4">
        <f t="shared" si="210"/>
        <v>10</v>
      </c>
      <c r="X4533" s="14" t="str">
        <f t="shared" si="211"/>
        <v>CPF_Incompleto</v>
      </c>
      <c r="Y4533" s="13" t="str">
        <f t="shared" si="212"/>
        <v>013.786.870-78</v>
      </c>
      <c r="Z4533" s="10" t="str">
        <f>VLOOKUP(Y4533,FORNECEDORES!$A$2:$G$9043,3,0)</f>
        <v>CRISTIAN DA SILVA MARINHO</v>
      </c>
      <c r="AA4533" s="15" t="str">
        <f>VLOOKUP(Y4533,FORNECEDORES!$A$2:$G$9041,7,0)</f>
        <v>transportezilico@hotmail.com;</v>
      </c>
    </row>
    <row r="4534" spans="1:27" x14ac:dyDescent="0.3">
      <c r="A4534" s="21" t="s">
        <v>9820</v>
      </c>
      <c r="B4534" s="32" t="s">
        <v>6022</v>
      </c>
      <c r="C4534" s="33">
        <v>45885</v>
      </c>
      <c r="D4534" s="33">
        <v>45919</v>
      </c>
      <c r="E4534" s="21" t="s">
        <v>23</v>
      </c>
      <c r="F4534" s="34">
        <v>15000</v>
      </c>
      <c r="G4534" s="21" t="s">
        <v>24</v>
      </c>
      <c r="H4534" s="21" t="s">
        <v>2563</v>
      </c>
      <c r="I4534" s="22">
        <v>15595943000181</v>
      </c>
      <c r="J4534" s="22" t="s">
        <v>6522</v>
      </c>
      <c r="K4534" s="40">
        <v>102703536</v>
      </c>
      <c r="L4534" s="21" t="s">
        <v>26</v>
      </c>
      <c r="M4534" s="21">
        <v>146998</v>
      </c>
      <c r="N4534" s="21">
        <v>269204</v>
      </c>
      <c r="O4534" s="21" t="s">
        <v>9821</v>
      </c>
      <c r="P4534" s="21" t="s">
        <v>26</v>
      </c>
      <c r="Q4534" s="21" t="s">
        <v>77</v>
      </c>
      <c r="R4534" s="21" t="s">
        <v>31</v>
      </c>
      <c r="S4534" s="21" t="s">
        <v>29</v>
      </c>
      <c r="T4534" s="21" t="s">
        <v>24</v>
      </c>
      <c r="U4534" s="21">
        <v>30</v>
      </c>
      <c r="V4534" s="33">
        <v>45920</v>
      </c>
      <c r="W4534" s="4">
        <f t="shared" si="210"/>
        <v>14</v>
      </c>
      <c r="X4534" s="14" t="str">
        <f t="shared" si="211"/>
        <v>CNPJ</v>
      </c>
      <c r="Y4534" s="13" t="str">
        <f t="shared" si="212"/>
        <v>15.595.943/0001-81</v>
      </c>
      <c r="Z4534" s="10" t="str">
        <f>VLOOKUP(Y4534,FORNECEDORES!$A$2:$G$9043,3,0)</f>
        <v>TRANSBOCAYUVA TRANSPORTES LTDA</v>
      </c>
      <c r="AA4534" s="15" t="str">
        <f>VLOOKUP(Y4534,FORNECEDORES!$A$2:$G$9041,7,0)</f>
        <v>ader@transbocayuva.com.br;</v>
      </c>
    </row>
    <row r="4535" spans="1:27" x14ac:dyDescent="0.3">
      <c r="A4535" s="21" t="s">
        <v>9822</v>
      </c>
      <c r="B4535" s="32" t="s">
        <v>5983</v>
      </c>
      <c r="C4535" s="33">
        <v>45885</v>
      </c>
      <c r="D4535" s="33">
        <v>45887</v>
      </c>
      <c r="E4535" s="21" t="s">
        <v>5680</v>
      </c>
      <c r="F4535" s="34">
        <v>12259.8</v>
      </c>
      <c r="G4535" s="21" t="s">
        <v>24</v>
      </c>
      <c r="H4535" s="21" t="s">
        <v>1423</v>
      </c>
      <c r="I4535" s="22">
        <v>81256779687</v>
      </c>
      <c r="J4535" s="22" t="s">
        <v>5984</v>
      </c>
      <c r="K4535" s="21">
        <v>102703898</v>
      </c>
      <c r="L4535" s="21" t="s">
        <v>26</v>
      </c>
      <c r="M4535" s="21">
        <v>146999</v>
      </c>
      <c r="N4535" s="21">
        <v>269205</v>
      </c>
      <c r="O4535" s="21" t="s">
        <v>9823</v>
      </c>
      <c r="P4535" s="21" t="s">
        <v>26</v>
      </c>
      <c r="Q4535" s="21" t="s">
        <v>88</v>
      </c>
      <c r="R4535" s="21" t="s">
        <v>31</v>
      </c>
      <c r="S4535" s="21" t="s">
        <v>29</v>
      </c>
      <c r="T4535" s="21" t="e">
        <v>#N/A</v>
      </c>
      <c r="U4535" s="21" t="s">
        <v>30</v>
      </c>
      <c r="V4535" s="33" t="s">
        <v>30</v>
      </c>
      <c r="W4535" s="4">
        <f t="shared" si="210"/>
        <v>11</v>
      </c>
      <c r="X4535" s="14" t="str">
        <f t="shared" si="211"/>
        <v>CPF</v>
      </c>
      <c r="Y4535" s="13" t="str">
        <f t="shared" si="212"/>
        <v>812.567.796-87</v>
      </c>
      <c r="Z4535" s="10" t="str">
        <f>VLOOKUP(Y4535,FORNECEDORES!$A$2:$G$9043,3,0)</f>
        <v>JANDERSON ARRIEL DIAS</v>
      </c>
      <c r="AA4535" s="15" t="str">
        <f>VLOOKUP(Y4535,FORNECEDORES!$A$2:$G$9041,7,0)</f>
        <v>jandersonarrieldias@gmail.com</v>
      </c>
    </row>
    <row r="4536" spans="1:27" x14ac:dyDescent="0.3">
      <c r="A4536" s="21" t="s">
        <v>9822</v>
      </c>
      <c r="B4536" s="32" t="s">
        <v>5983</v>
      </c>
      <c r="C4536" s="33">
        <v>45885</v>
      </c>
      <c r="D4536" s="33">
        <v>45890</v>
      </c>
      <c r="E4536" s="21" t="s">
        <v>34</v>
      </c>
      <c r="F4536" s="34">
        <v>8173.2</v>
      </c>
      <c r="G4536" s="21" t="s">
        <v>24</v>
      </c>
      <c r="H4536" s="21" t="s">
        <v>1423</v>
      </c>
      <c r="I4536" s="22">
        <v>81256779687</v>
      </c>
      <c r="J4536" s="22" t="s">
        <v>5984</v>
      </c>
      <c r="K4536" s="40">
        <v>102703898</v>
      </c>
      <c r="L4536" s="21" t="s">
        <v>26</v>
      </c>
      <c r="M4536" s="21">
        <v>146999</v>
      </c>
      <c r="N4536" s="21">
        <v>269205</v>
      </c>
      <c r="O4536" s="21" t="s">
        <v>9823</v>
      </c>
      <c r="P4536" s="21" t="s">
        <v>26</v>
      </c>
      <c r="Q4536" s="21" t="s">
        <v>88</v>
      </c>
      <c r="R4536" s="21" t="s">
        <v>31</v>
      </c>
      <c r="S4536" s="21" t="s">
        <v>29</v>
      </c>
      <c r="T4536" s="21" t="e">
        <v>#N/A</v>
      </c>
      <c r="U4536" s="21" t="s">
        <v>30</v>
      </c>
      <c r="V4536" s="33" t="s">
        <v>30</v>
      </c>
      <c r="W4536" s="4">
        <f t="shared" si="210"/>
        <v>11</v>
      </c>
      <c r="X4536" s="14" t="str">
        <f t="shared" si="211"/>
        <v>CPF</v>
      </c>
      <c r="Y4536" s="13" t="str">
        <f t="shared" si="212"/>
        <v>812.567.796-87</v>
      </c>
      <c r="Z4536" s="10" t="str">
        <f>VLOOKUP(Y4536,FORNECEDORES!$A$2:$G$9043,3,0)</f>
        <v>JANDERSON ARRIEL DIAS</v>
      </c>
      <c r="AA4536" s="15" t="str">
        <f>VLOOKUP(Y4536,FORNECEDORES!$A$2:$G$9041,7,0)</f>
        <v>jandersonarrieldias@gmail.com</v>
      </c>
    </row>
    <row r="4537" spans="1:27" x14ac:dyDescent="0.3">
      <c r="A4537" s="21" t="s">
        <v>9824</v>
      </c>
      <c r="B4537" s="32" t="s">
        <v>6006</v>
      </c>
      <c r="C4537" s="33">
        <v>45885</v>
      </c>
      <c r="D4537" s="33">
        <v>45919</v>
      </c>
      <c r="E4537" s="21" t="s">
        <v>23</v>
      </c>
      <c r="F4537" s="34">
        <v>1162</v>
      </c>
      <c r="G4537" s="21" t="s">
        <v>24</v>
      </c>
      <c r="H4537" s="21" t="s">
        <v>2236</v>
      </c>
      <c r="I4537" s="22">
        <v>32190497000144</v>
      </c>
      <c r="J4537" s="22" t="s">
        <v>6007</v>
      </c>
      <c r="K4537" s="21">
        <v>102705645</v>
      </c>
      <c r="L4537" s="21" t="s">
        <v>26</v>
      </c>
      <c r="M4537" s="21">
        <v>147003</v>
      </c>
      <c r="N4537" s="21">
        <v>268716</v>
      </c>
      <c r="O4537" s="21">
        <v>2599</v>
      </c>
      <c r="P4537" s="21" t="s">
        <v>26</v>
      </c>
      <c r="Q4537" s="21" t="s">
        <v>26</v>
      </c>
      <c r="R4537" s="21" t="s">
        <v>31</v>
      </c>
      <c r="S4537" s="21" t="s">
        <v>29</v>
      </c>
      <c r="T4537" s="21" t="s">
        <v>24</v>
      </c>
      <c r="U4537" s="21">
        <v>30</v>
      </c>
      <c r="V4537" s="33">
        <v>45920</v>
      </c>
      <c r="W4537" s="4">
        <f t="shared" si="210"/>
        <v>14</v>
      </c>
      <c r="X4537" s="14" t="str">
        <f t="shared" si="211"/>
        <v>CNPJ</v>
      </c>
      <c r="Y4537" s="13" t="str">
        <f t="shared" si="212"/>
        <v>32.190.497/0001-44</v>
      </c>
      <c r="Z4537" s="10" t="str">
        <f>VLOOKUP(Y4537,FORNECEDORES!$A$2:$G$9043,3,0)</f>
        <v>TRANSPORTES CRISTIANE LTDA</v>
      </c>
      <c r="AA4537" s="15" t="str">
        <f>VLOOKUP(Y4537,FORNECEDORES!$A$2:$G$9041,7,0)</f>
        <v>danilo.melo@transportescristiane.com.br;</v>
      </c>
    </row>
    <row r="4538" spans="1:27" x14ac:dyDescent="0.3">
      <c r="A4538" s="21" t="s">
        <v>9825</v>
      </c>
      <c r="B4538" s="32" t="s">
        <v>6006</v>
      </c>
      <c r="C4538" s="33">
        <v>45885</v>
      </c>
      <c r="D4538" s="33">
        <v>45919</v>
      </c>
      <c r="E4538" s="21" t="s">
        <v>23</v>
      </c>
      <c r="F4538" s="34">
        <v>1641.13</v>
      </c>
      <c r="G4538" s="21" t="s">
        <v>24</v>
      </c>
      <c r="H4538" s="21" t="s">
        <v>2236</v>
      </c>
      <c r="I4538" s="22">
        <v>32190497000144</v>
      </c>
      <c r="J4538" s="22" t="s">
        <v>6400</v>
      </c>
      <c r="K4538" s="40">
        <v>102705889</v>
      </c>
      <c r="L4538" s="21" t="s">
        <v>26</v>
      </c>
      <c r="M4538" s="21">
        <v>147004</v>
      </c>
      <c r="N4538" s="21">
        <v>267894</v>
      </c>
      <c r="O4538" s="21">
        <v>2600</v>
      </c>
      <c r="P4538" s="21" t="s">
        <v>26</v>
      </c>
      <c r="Q4538" s="21" t="s">
        <v>26</v>
      </c>
      <c r="R4538" s="21" t="s">
        <v>31</v>
      </c>
      <c r="S4538" s="21" t="s">
        <v>5691</v>
      </c>
      <c r="T4538" s="21" t="s">
        <v>24</v>
      </c>
      <c r="U4538" s="21">
        <v>30</v>
      </c>
      <c r="V4538" s="33">
        <v>45920</v>
      </c>
      <c r="W4538" s="4">
        <f t="shared" si="210"/>
        <v>14</v>
      </c>
      <c r="X4538" s="14" t="str">
        <f t="shared" si="211"/>
        <v>CNPJ</v>
      </c>
      <c r="Y4538" s="13" t="str">
        <f t="shared" si="212"/>
        <v>32.190.497/0001-44</v>
      </c>
      <c r="Z4538" s="10" t="str">
        <f>VLOOKUP(Y4538,FORNECEDORES!$A$2:$G$9043,3,0)</f>
        <v>TRANSPORTES CRISTIANE LTDA</v>
      </c>
      <c r="AA4538" s="15" t="str">
        <f>VLOOKUP(Y4538,FORNECEDORES!$A$2:$G$9041,7,0)</f>
        <v>danilo.melo@transportescristiane.com.br;</v>
      </c>
    </row>
    <row r="4539" spans="1:27" x14ac:dyDescent="0.3">
      <c r="A4539" s="21" t="s">
        <v>9826</v>
      </c>
      <c r="B4539" s="32" t="s">
        <v>6037</v>
      </c>
      <c r="C4539" s="33">
        <v>45887</v>
      </c>
      <c r="D4539" s="33">
        <v>45887</v>
      </c>
      <c r="E4539" s="21" t="s">
        <v>5680</v>
      </c>
      <c r="F4539" s="34">
        <v>507.91</v>
      </c>
      <c r="G4539" s="21" t="s">
        <v>24</v>
      </c>
      <c r="H4539" s="21" t="s">
        <v>1467</v>
      </c>
      <c r="I4539" s="22">
        <v>1378687078</v>
      </c>
      <c r="J4539" s="22" t="s">
        <v>6039</v>
      </c>
      <c r="K4539" s="40">
        <v>102725201</v>
      </c>
      <c r="L4539" s="21" t="s">
        <v>26</v>
      </c>
      <c r="M4539" s="21">
        <v>146997</v>
      </c>
      <c r="N4539" s="21">
        <v>269203</v>
      </c>
      <c r="O4539" s="21">
        <v>3647</v>
      </c>
      <c r="P4539" s="21" t="s">
        <v>27</v>
      </c>
      <c r="Q4539" s="21" t="s">
        <v>27</v>
      </c>
      <c r="R4539" s="21" t="s">
        <v>28</v>
      </c>
      <c r="S4539" s="21" t="s">
        <v>5691</v>
      </c>
      <c r="T4539" s="21" t="e">
        <v>#N/A</v>
      </c>
      <c r="U4539" s="21" t="s">
        <v>30</v>
      </c>
      <c r="V4539" s="33" t="s">
        <v>30</v>
      </c>
      <c r="W4539" s="4">
        <f t="shared" si="210"/>
        <v>10</v>
      </c>
      <c r="X4539" s="14" t="str">
        <f t="shared" si="211"/>
        <v>CPF_Incompleto</v>
      </c>
      <c r="Y4539" s="13" t="str">
        <f t="shared" si="212"/>
        <v>013.786.870-78</v>
      </c>
      <c r="Z4539" s="10" t="str">
        <f>VLOOKUP(Y4539,FORNECEDORES!$A$2:$G$9043,3,0)</f>
        <v>CRISTIAN DA SILVA MARINHO</v>
      </c>
      <c r="AA4539" s="15" t="str">
        <f>VLOOKUP(Y4539,FORNECEDORES!$A$2:$G$9041,7,0)</f>
        <v>transportezilico@hotmail.com;</v>
      </c>
    </row>
    <row r="4540" spans="1:27" x14ac:dyDescent="0.3">
      <c r="A4540" s="21" t="s">
        <v>9826</v>
      </c>
      <c r="B4540" s="32" t="s">
        <v>6037</v>
      </c>
      <c r="C4540" s="33">
        <v>45887</v>
      </c>
      <c r="D4540" s="33">
        <v>45890</v>
      </c>
      <c r="E4540" s="21" t="s">
        <v>34</v>
      </c>
      <c r="F4540" s="34">
        <v>338.6</v>
      </c>
      <c r="G4540" s="21" t="s">
        <v>24</v>
      </c>
      <c r="H4540" s="21" t="s">
        <v>1467</v>
      </c>
      <c r="I4540" s="22">
        <v>1378687078</v>
      </c>
      <c r="J4540" s="22" t="s">
        <v>6039</v>
      </c>
      <c r="K4540" s="40">
        <v>102725201</v>
      </c>
      <c r="L4540" s="21" t="s">
        <v>26</v>
      </c>
      <c r="M4540" s="21">
        <v>146997</v>
      </c>
      <c r="N4540" s="21">
        <v>269203</v>
      </c>
      <c r="O4540" s="21">
        <v>3647</v>
      </c>
      <c r="P4540" s="21" t="s">
        <v>27</v>
      </c>
      <c r="Q4540" s="21" t="s">
        <v>27</v>
      </c>
      <c r="R4540" s="21" t="s">
        <v>28</v>
      </c>
      <c r="S4540" s="21" t="s">
        <v>5691</v>
      </c>
      <c r="T4540" s="21" t="e">
        <v>#N/A</v>
      </c>
      <c r="U4540" s="21" t="s">
        <v>30</v>
      </c>
      <c r="V4540" s="33" t="s">
        <v>30</v>
      </c>
      <c r="W4540" s="4">
        <f t="shared" si="210"/>
        <v>10</v>
      </c>
      <c r="X4540" s="14" t="str">
        <f t="shared" si="211"/>
        <v>CPF_Incompleto</v>
      </c>
      <c r="Y4540" s="13" t="str">
        <f t="shared" si="212"/>
        <v>013.786.870-78</v>
      </c>
      <c r="Z4540" s="10" t="str">
        <f>VLOOKUP(Y4540,FORNECEDORES!$A$2:$G$9043,3,0)</f>
        <v>CRISTIAN DA SILVA MARINHO</v>
      </c>
      <c r="AA4540" s="15" t="str">
        <f>VLOOKUP(Y4540,FORNECEDORES!$A$2:$G$9041,7,0)</f>
        <v>transportezilico@hotmail.com;</v>
      </c>
    </row>
    <row r="4541" spans="1:27" x14ac:dyDescent="0.3">
      <c r="A4541" s="21" t="s">
        <v>9827</v>
      </c>
      <c r="B4541" s="32" t="s">
        <v>6176</v>
      </c>
      <c r="C4541" s="33">
        <v>45887</v>
      </c>
      <c r="D4541" s="33">
        <v>45887</v>
      </c>
      <c r="E4541" s="21" t="s">
        <v>5680</v>
      </c>
      <c r="F4541" s="34">
        <v>3746.05</v>
      </c>
      <c r="G4541" s="21" t="s">
        <v>24</v>
      </c>
      <c r="H4541" s="21" t="s">
        <v>6177</v>
      </c>
      <c r="I4541" s="22">
        <v>37309870468</v>
      </c>
      <c r="J4541" s="22" t="s">
        <v>6178</v>
      </c>
      <c r="K4541" s="40">
        <v>102726945</v>
      </c>
      <c r="L4541" s="21" t="s">
        <v>26</v>
      </c>
      <c r="M4541" s="21">
        <v>146968</v>
      </c>
      <c r="N4541" s="21">
        <v>269159</v>
      </c>
      <c r="O4541" s="21" t="s">
        <v>9828</v>
      </c>
      <c r="P4541" s="21" t="s">
        <v>88</v>
      </c>
      <c r="Q4541" s="21" t="s">
        <v>92</v>
      </c>
      <c r="R4541" s="21" t="s">
        <v>31</v>
      </c>
      <c r="S4541" s="21" t="s">
        <v>29</v>
      </c>
      <c r="T4541" s="21" t="e">
        <v>#N/A</v>
      </c>
      <c r="U4541" s="21" t="s">
        <v>30</v>
      </c>
      <c r="V4541" s="33" t="s">
        <v>30</v>
      </c>
      <c r="W4541" s="4">
        <f t="shared" si="210"/>
        <v>11</v>
      </c>
      <c r="X4541" s="14" t="str">
        <f t="shared" si="211"/>
        <v>CPF</v>
      </c>
      <c r="Y4541" s="13" t="str">
        <f t="shared" si="212"/>
        <v>373.098.704-68</v>
      </c>
      <c r="Z4541" s="10" t="str">
        <f>VLOOKUP(Y4541,FORNECEDORES!$A$2:$G$9043,3,0)</f>
        <v>ALDERICO JOSE RAMOS E SILVA</v>
      </c>
      <c r="AA4541" s="15" t="str">
        <f>VLOOKUP(Y4541,FORNECEDORES!$A$2:$G$9041,7,0)</f>
        <v>aldericoramos7@gmail.com;</v>
      </c>
    </row>
    <row r="4542" spans="1:27" x14ac:dyDescent="0.3">
      <c r="A4542" s="21" t="s">
        <v>9829</v>
      </c>
      <c r="B4542" s="32" t="s">
        <v>6023</v>
      </c>
      <c r="C4542" s="33">
        <v>45887</v>
      </c>
      <c r="D4542" s="33">
        <v>45888</v>
      </c>
      <c r="E4542" s="21" t="s">
        <v>5680</v>
      </c>
      <c r="F4542" s="34">
        <v>1050.8399999999999</v>
      </c>
      <c r="G4542" s="21" t="s">
        <v>24</v>
      </c>
      <c r="H4542" s="21" t="s">
        <v>2158</v>
      </c>
      <c r="I4542" s="22">
        <v>32489374168</v>
      </c>
      <c r="J4542" s="22" t="s">
        <v>6182</v>
      </c>
      <c r="K4542" s="40">
        <v>102733538</v>
      </c>
      <c r="L4542" s="21" t="s">
        <v>26</v>
      </c>
      <c r="M4542" s="21">
        <v>147020</v>
      </c>
      <c r="N4542" s="21">
        <v>269240</v>
      </c>
      <c r="O4542" s="21">
        <v>4536</v>
      </c>
      <c r="P4542" s="21" t="s">
        <v>26</v>
      </c>
      <c r="Q4542" s="21" t="s">
        <v>81</v>
      </c>
      <c r="R4542" s="21" t="s">
        <v>31</v>
      </c>
      <c r="S4542" s="21" t="s">
        <v>29</v>
      </c>
      <c r="T4542" s="21" t="s">
        <v>24</v>
      </c>
      <c r="U4542" s="21" t="s">
        <v>30</v>
      </c>
      <c r="V4542" s="33" t="s">
        <v>30</v>
      </c>
      <c r="W4542" s="4">
        <f t="shared" si="210"/>
        <v>11</v>
      </c>
      <c r="X4542" s="14" t="str">
        <f t="shared" si="211"/>
        <v>CPF</v>
      </c>
      <c r="Y4542" s="13" t="str">
        <f t="shared" si="212"/>
        <v>324.893.741-68</v>
      </c>
      <c r="Z4542" s="10" t="str">
        <f>VLOOKUP(Y4542,FORNECEDORES!$A$2:$G$9043,3,0)</f>
        <v>HELIO VALLADARES MACHADO JUNIOR</v>
      </c>
      <c r="AA4542" s="15" t="str">
        <f>VLOOKUP(Y4542,FORNECEDORES!$A$2:$G$9041,7,0)</f>
        <v>heliomachado.fh@gmail.com;</v>
      </c>
    </row>
    <row r="4543" spans="1:27" x14ac:dyDescent="0.3">
      <c r="A4543" s="21" t="s">
        <v>9829</v>
      </c>
      <c r="B4543" s="32" t="s">
        <v>6023</v>
      </c>
      <c r="C4543" s="33">
        <v>45887</v>
      </c>
      <c r="D4543" s="33">
        <v>45897</v>
      </c>
      <c r="E4543" s="21" t="s">
        <v>34</v>
      </c>
      <c r="F4543" s="34">
        <v>700.56</v>
      </c>
      <c r="G4543" s="21" t="s">
        <v>24</v>
      </c>
      <c r="H4543" s="21" t="s">
        <v>2158</v>
      </c>
      <c r="I4543" s="22">
        <v>32489374168</v>
      </c>
      <c r="J4543" s="22" t="s">
        <v>6182</v>
      </c>
      <c r="K4543" s="40">
        <v>102733538</v>
      </c>
      <c r="L4543" s="21" t="s">
        <v>26</v>
      </c>
      <c r="M4543" s="21">
        <v>147020</v>
      </c>
      <c r="N4543" s="21">
        <v>269240</v>
      </c>
      <c r="O4543" s="21">
        <v>4536</v>
      </c>
      <c r="P4543" s="21" t="s">
        <v>26</v>
      </c>
      <c r="Q4543" s="21" t="s">
        <v>81</v>
      </c>
      <c r="R4543" s="21" t="s">
        <v>31</v>
      </c>
      <c r="S4543" s="21" t="s">
        <v>29</v>
      </c>
      <c r="T4543" s="21" t="s">
        <v>24</v>
      </c>
      <c r="U4543" s="21" t="s">
        <v>30</v>
      </c>
      <c r="V4543" s="33" t="s">
        <v>30</v>
      </c>
      <c r="W4543" s="4">
        <f t="shared" ref="W4543:W4604" si="213">LEN(I4543)</f>
        <v>11</v>
      </c>
      <c r="X4543" s="14" t="str">
        <f t="shared" ref="X4543:X4604" si="214">IF(W4543=14,"CNPJ",IF(W4543=12,"CNPJ_INCOMPLETO_2",IF(W4543=13,"CNPJ_INCOMPLETO_1",IF(W4543=10,"CPF_Incompleto","CPF"))))</f>
        <v>CPF</v>
      </c>
      <c r="Y4543" s="13" t="str">
        <f t="shared" ref="Y4543:Y4604" si="215">IF(X4543="CNPJ_INCOMPLETO_1",("0"&amp;LEFT(I4543,1)&amp;"."&amp;MID(I4543,2,3)&amp;"."&amp;MID(I4543,5,3)&amp;"/"&amp;MID(I4543,8,4)&amp;"-"&amp;MID(I4543,12,2)),IF(X4543="CNPJ_INCOMPLETO_2",("00."&amp;LEFT(I4543,3)&amp;"."&amp;MID(I4543,4,3)&amp;"/"&amp;MID(I4543,7,4)&amp;"-"&amp;MID(I4543,11,2)),IF(X4543="CNPJ",(LEFT(I4543,2)&amp;"."&amp;MID(I4543,3,3)&amp;"."&amp;MID(I4543,6,3)&amp;"/"&amp;MID(I4543,9,4)&amp;"-"&amp;MID(I4543,13,2)),IF(X4543="CPF_Incompleto",("0"&amp;LEFT(I4543,2)&amp;"."&amp;MID(I4543,3,3)&amp;"."&amp;MID(I4543,6,3)&amp;"-"&amp;MID(I4543,9,2)),(LEFT(I4543,3)&amp;"."&amp;MID(I4543,4,3)&amp;"."&amp;MID(I4543,7,3)&amp;"-"&amp;MID(I4543,10,2))))))</f>
        <v>324.893.741-68</v>
      </c>
      <c r="Z4543" s="10" t="str">
        <f>VLOOKUP(Y4543,FORNECEDORES!$A$2:$G$9043,3,0)</f>
        <v>HELIO VALLADARES MACHADO JUNIOR</v>
      </c>
      <c r="AA4543" s="15" t="str">
        <f>VLOOKUP(Y4543,FORNECEDORES!$A$2:$G$9041,7,0)</f>
        <v>heliomachado.fh@gmail.com;</v>
      </c>
    </row>
    <row r="4544" spans="1:27" x14ac:dyDescent="0.3">
      <c r="A4544" s="21" t="s">
        <v>9830</v>
      </c>
      <c r="B4544" s="32" t="s">
        <v>6023</v>
      </c>
      <c r="C4544" s="33">
        <v>45887</v>
      </c>
      <c r="D4544" s="33">
        <v>45888</v>
      </c>
      <c r="E4544" s="21" t="s">
        <v>5680</v>
      </c>
      <c r="F4544" s="34">
        <v>1050.8399999999999</v>
      </c>
      <c r="G4544" s="21" t="s">
        <v>24</v>
      </c>
      <c r="H4544" s="21" t="s">
        <v>2158</v>
      </c>
      <c r="I4544" s="22">
        <v>32489374168</v>
      </c>
      <c r="J4544" s="22" t="s">
        <v>6108</v>
      </c>
      <c r="K4544" s="40">
        <v>102733696</v>
      </c>
      <c r="L4544" s="21" t="s">
        <v>26</v>
      </c>
      <c r="M4544" s="21">
        <v>147019</v>
      </c>
      <c r="N4544" s="21">
        <v>269239</v>
      </c>
      <c r="O4544" s="21">
        <v>4537</v>
      </c>
      <c r="P4544" s="21" t="s">
        <v>26</v>
      </c>
      <c r="Q4544" s="21" t="s">
        <v>81</v>
      </c>
      <c r="R4544" s="21" t="s">
        <v>31</v>
      </c>
      <c r="S4544" s="21" t="s">
        <v>29</v>
      </c>
      <c r="T4544" s="21" t="e">
        <v>#N/A</v>
      </c>
      <c r="U4544" s="21" t="s">
        <v>30</v>
      </c>
      <c r="V4544" s="33" t="s">
        <v>30</v>
      </c>
      <c r="W4544" s="4">
        <f t="shared" si="213"/>
        <v>11</v>
      </c>
      <c r="X4544" s="14" t="str">
        <f t="shared" si="214"/>
        <v>CPF</v>
      </c>
      <c r="Y4544" s="13" t="str">
        <f t="shared" si="215"/>
        <v>324.893.741-68</v>
      </c>
      <c r="Z4544" s="10" t="str">
        <f>VLOOKUP(Y4544,FORNECEDORES!$A$2:$G$9043,3,0)</f>
        <v>HELIO VALLADARES MACHADO JUNIOR</v>
      </c>
      <c r="AA4544" s="15" t="str">
        <f>VLOOKUP(Y4544,FORNECEDORES!$A$2:$G$9041,7,0)</f>
        <v>heliomachado.fh@gmail.com;</v>
      </c>
    </row>
    <row r="4545" spans="1:27" x14ac:dyDescent="0.3">
      <c r="A4545" s="21" t="s">
        <v>9830</v>
      </c>
      <c r="B4545" s="32" t="s">
        <v>6023</v>
      </c>
      <c r="C4545" s="33">
        <v>45887</v>
      </c>
      <c r="D4545" s="33">
        <v>45890</v>
      </c>
      <c r="E4545" s="21" t="s">
        <v>34</v>
      </c>
      <c r="F4545" s="34">
        <v>700.56</v>
      </c>
      <c r="G4545" s="21" t="s">
        <v>24</v>
      </c>
      <c r="H4545" s="21" t="s">
        <v>2158</v>
      </c>
      <c r="I4545" s="22">
        <v>32489374168</v>
      </c>
      <c r="J4545" s="22" t="s">
        <v>6108</v>
      </c>
      <c r="K4545" s="40">
        <v>102733696</v>
      </c>
      <c r="L4545" s="21" t="s">
        <v>26</v>
      </c>
      <c r="M4545" s="21">
        <v>147019</v>
      </c>
      <c r="N4545" s="21">
        <v>269239</v>
      </c>
      <c r="O4545" s="21">
        <v>4537</v>
      </c>
      <c r="P4545" s="21" t="s">
        <v>26</v>
      </c>
      <c r="Q4545" s="21" t="s">
        <v>81</v>
      </c>
      <c r="R4545" s="21" t="s">
        <v>31</v>
      </c>
      <c r="S4545" s="21" t="s">
        <v>29</v>
      </c>
      <c r="T4545" s="21" t="e">
        <v>#N/A</v>
      </c>
      <c r="U4545" s="21" t="s">
        <v>30</v>
      </c>
      <c r="V4545" s="33" t="s">
        <v>30</v>
      </c>
      <c r="W4545" s="4">
        <f t="shared" si="213"/>
        <v>11</v>
      </c>
      <c r="X4545" s="14" t="str">
        <f t="shared" si="214"/>
        <v>CPF</v>
      </c>
      <c r="Y4545" s="13" t="str">
        <f t="shared" si="215"/>
        <v>324.893.741-68</v>
      </c>
      <c r="Z4545" s="10" t="str">
        <f>VLOOKUP(Y4545,FORNECEDORES!$A$2:$G$9043,3,0)</f>
        <v>HELIO VALLADARES MACHADO JUNIOR</v>
      </c>
      <c r="AA4545" s="15" t="str">
        <f>VLOOKUP(Y4545,FORNECEDORES!$A$2:$G$9041,7,0)</f>
        <v>heliomachado.fh@gmail.com;</v>
      </c>
    </row>
    <row r="4546" spans="1:27" x14ac:dyDescent="0.3">
      <c r="A4546" s="21" t="s">
        <v>9831</v>
      </c>
      <c r="B4546" s="32" t="s">
        <v>6339</v>
      </c>
      <c r="C4546" s="33">
        <v>45887</v>
      </c>
      <c r="D4546" s="33">
        <v>45888</v>
      </c>
      <c r="E4546" s="21" t="s">
        <v>5680</v>
      </c>
      <c r="F4546" s="34">
        <v>3609.83</v>
      </c>
      <c r="G4546" s="21" t="s">
        <v>24</v>
      </c>
      <c r="H4546" s="21" t="s">
        <v>1435</v>
      </c>
      <c r="I4546" s="22">
        <v>2623339457</v>
      </c>
      <c r="J4546" s="22" t="s">
        <v>6340</v>
      </c>
      <c r="K4546" s="40">
        <v>102733830</v>
      </c>
      <c r="L4546" s="21" t="s">
        <v>26</v>
      </c>
      <c r="M4546" s="21">
        <v>147001</v>
      </c>
      <c r="N4546" s="21">
        <v>269212</v>
      </c>
      <c r="O4546" s="21">
        <v>4851</v>
      </c>
      <c r="P4546" s="21" t="s">
        <v>88</v>
      </c>
      <c r="Q4546" s="21" t="s">
        <v>92</v>
      </c>
      <c r="R4546" s="21" t="s">
        <v>31</v>
      </c>
      <c r="S4546" s="21" t="s">
        <v>29</v>
      </c>
      <c r="T4546" s="21" t="e">
        <v>#N/A</v>
      </c>
      <c r="U4546" s="21" t="s">
        <v>30</v>
      </c>
      <c r="V4546" s="33" t="s">
        <v>30</v>
      </c>
      <c r="W4546" s="4">
        <f t="shared" si="213"/>
        <v>10</v>
      </c>
      <c r="X4546" s="14" t="str">
        <f t="shared" si="214"/>
        <v>CPF_Incompleto</v>
      </c>
      <c r="Y4546" s="13" t="str">
        <f t="shared" si="215"/>
        <v>026.233.394-57</v>
      </c>
      <c r="Z4546" s="10" t="str">
        <f>VLOOKUP(Y4546,FORNECEDORES!$A$2:$G$9043,3,0)</f>
        <v>KILMA CRISTINA PEREIRA DA SILVA</v>
      </c>
      <c r="AA4546" s="15" t="str">
        <f>VLOOKUP(Y4546,FORNECEDORES!$A$2:$G$9041,7,0)</f>
        <v>kilmacristinapereira@gmail.com;</v>
      </c>
    </row>
    <row r="4547" spans="1:27" x14ac:dyDescent="0.3">
      <c r="A4547" s="21" t="s">
        <v>9831</v>
      </c>
      <c r="B4547" s="32" t="s">
        <v>6339</v>
      </c>
      <c r="C4547" s="33">
        <v>45887</v>
      </c>
      <c r="D4547" s="33">
        <v>45890</v>
      </c>
      <c r="E4547" s="21" t="s">
        <v>34</v>
      </c>
      <c r="F4547" s="34">
        <v>1547.07</v>
      </c>
      <c r="G4547" s="21" t="s">
        <v>24</v>
      </c>
      <c r="H4547" s="21" t="s">
        <v>1435</v>
      </c>
      <c r="I4547" s="22">
        <v>2623339457</v>
      </c>
      <c r="J4547" s="22" t="s">
        <v>6340</v>
      </c>
      <c r="K4547" s="40">
        <v>102733830</v>
      </c>
      <c r="L4547" s="21" t="s">
        <v>26</v>
      </c>
      <c r="M4547" s="21">
        <v>147001</v>
      </c>
      <c r="N4547" s="21">
        <v>269212</v>
      </c>
      <c r="O4547" s="21">
        <v>4851</v>
      </c>
      <c r="P4547" s="21" t="s">
        <v>88</v>
      </c>
      <c r="Q4547" s="21" t="s">
        <v>92</v>
      </c>
      <c r="R4547" s="21" t="s">
        <v>31</v>
      </c>
      <c r="S4547" s="21" t="s">
        <v>29</v>
      </c>
      <c r="T4547" s="21" t="e">
        <v>#N/A</v>
      </c>
      <c r="U4547" s="21" t="s">
        <v>30</v>
      </c>
      <c r="V4547" s="33" t="s">
        <v>30</v>
      </c>
      <c r="W4547" s="4">
        <f t="shared" si="213"/>
        <v>10</v>
      </c>
      <c r="X4547" s="14" t="str">
        <f t="shared" si="214"/>
        <v>CPF_Incompleto</v>
      </c>
      <c r="Y4547" s="13" t="str">
        <f t="shared" si="215"/>
        <v>026.233.394-57</v>
      </c>
      <c r="Z4547" s="10" t="str">
        <f>VLOOKUP(Y4547,FORNECEDORES!$A$2:$G$9043,3,0)</f>
        <v>KILMA CRISTINA PEREIRA DA SILVA</v>
      </c>
      <c r="AA4547" s="15" t="str">
        <f>VLOOKUP(Y4547,FORNECEDORES!$A$2:$G$9041,7,0)</f>
        <v>kilmacristinapereira@gmail.com;</v>
      </c>
    </row>
    <row r="4548" spans="1:27" x14ac:dyDescent="0.3">
      <c r="A4548" s="21" t="s">
        <v>9832</v>
      </c>
      <c r="B4548" s="32" t="s">
        <v>6502</v>
      </c>
      <c r="C4548" s="33">
        <v>45887</v>
      </c>
      <c r="D4548" s="33">
        <v>45888</v>
      </c>
      <c r="E4548" s="21" t="s">
        <v>5680</v>
      </c>
      <c r="F4548" s="34">
        <v>2247.63</v>
      </c>
      <c r="G4548" s="21" t="s">
        <v>24</v>
      </c>
      <c r="H4548" s="21" t="s">
        <v>1453</v>
      </c>
      <c r="I4548" s="22">
        <v>4370616476</v>
      </c>
      <c r="J4548" s="22" t="s">
        <v>6503</v>
      </c>
      <c r="K4548" s="40">
        <v>102733965</v>
      </c>
      <c r="L4548" s="21" t="s">
        <v>26</v>
      </c>
      <c r="M4548" s="21">
        <v>146963</v>
      </c>
      <c r="N4548" s="21">
        <v>269146</v>
      </c>
      <c r="O4548" s="21">
        <v>4845</v>
      </c>
      <c r="P4548" s="21" t="s">
        <v>88</v>
      </c>
      <c r="Q4548" s="21" t="s">
        <v>92</v>
      </c>
      <c r="R4548" s="21" t="s">
        <v>31</v>
      </c>
      <c r="S4548" s="21" t="s">
        <v>29</v>
      </c>
      <c r="T4548" s="21" t="e">
        <v>#N/A</v>
      </c>
      <c r="U4548" s="21" t="s">
        <v>30</v>
      </c>
      <c r="V4548" s="33" t="s">
        <v>30</v>
      </c>
      <c r="W4548" s="4">
        <f t="shared" si="213"/>
        <v>10</v>
      </c>
      <c r="X4548" s="14" t="str">
        <f t="shared" si="214"/>
        <v>CPF_Incompleto</v>
      </c>
      <c r="Y4548" s="13" t="str">
        <f t="shared" si="215"/>
        <v>043.706.164-76</v>
      </c>
      <c r="Z4548" s="10" t="str">
        <f>VLOOKUP(Y4548,FORNECEDORES!$A$2:$G$9043,3,0)</f>
        <v>JOSE EDVAN ALVES DA SILVA</v>
      </c>
      <c r="AA4548" s="15" t="str">
        <f>VLOOKUP(Y4548,FORNECEDORES!$A$2:$G$9041,7,0)</f>
        <v>adailtonnovaes@hotmail.com;</v>
      </c>
    </row>
    <row r="4549" spans="1:27" x14ac:dyDescent="0.3">
      <c r="A4549" s="21" t="s">
        <v>9832</v>
      </c>
      <c r="B4549" s="32" t="s">
        <v>6502</v>
      </c>
      <c r="C4549" s="33">
        <v>45887</v>
      </c>
      <c r="D4549" s="33">
        <v>45890</v>
      </c>
      <c r="E4549" s="21" t="s">
        <v>34</v>
      </c>
      <c r="F4549" s="34">
        <v>963.27</v>
      </c>
      <c r="G4549" s="21" t="s">
        <v>24</v>
      </c>
      <c r="H4549" s="21" t="s">
        <v>1453</v>
      </c>
      <c r="I4549" s="22">
        <v>4370616476</v>
      </c>
      <c r="J4549" s="22" t="s">
        <v>6503</v>
      </c>
      <c r="K4549" s="40">
        <v>102733965</v>
      </c>
      <c r="L4549" s="21" t="s">
        <v>26</v>
      </c>
      <c r="M4549" s="21">
        <v>146963</v>
      </c>
      <c r="N4549" s="21">
        <v>269146</v>
      </c>
      <c r="O4549" s="21">
        <v>4845</v>
      </c>
      <c r="P4549" s="21" t="s">
        <v>88</v>
      </c>
      <c r="Q4549" s="21" t="s">
        <v>92</v>
      </c>
      <c r="R4549" s="21" t="s">
        <v>31</v>
      </c>
      <c r="S4549" s="21" t="s">
        <v>29</v>
      </c>
      <c r="T4549" s="21" t="e">
        <v>#N/A</v>
      </c>
      <c r="U4549" s="21" t="s">
        <v>30</v>
      </c>
      <c r="V4549" s="33" t="s">
        <v>30</v>
      </c>
      <c r="W4549" s="4">
        <f t="shared" si="213"/>
        <v>10</v>
      </c>
      <c r="X4549" s="14" t="str">
        <f t="shared" si="214"/>
        <v>CPF_Incompleto</v>
      </c>
      <c r="Y4549" s="13" t="str">
        <f t="shared" si="215"/>
        <v>043.706.164-76</v>
      </c>
      <c r="Z4549" s="10" t="str">
        <f>VLOOKUP(Y4549,FORNECEDORES!$A$2:$G$9043,3,0)</f>
        <v>JOSE EDVAN ALVES DA SILVA</v>
      </c>
      <c r="AA4549" s="15" t="str">
        <f>VLOOKUP(Y4549,FORNECEDORES!$A$2:$G$9041,7,0)</f>
        <v>adailtonnovaes@hotmail.com;</v>
      </c>
    </row>
    <row r="4550" spans="1:27" x14ac:dyDescent="0.3">
      <c r="A4550" s="21" t="s">
        <v>9833</v>
      </c>
      <c r="B4550" s="32" t="s">
        <v>6394</v>
      </c>
      <c r="C4550" s="33">
        <v>45887</v>
      </c>
      <c r="D4550" s="33">
        <v>45888</v>
      </c>
      <c r="E4550" s="21" t="s">
        <v>5680</v>
      </c>
      <c r="F4550" s="34">
        <v>5244.47</v>
      </c>
      <c r="G4550" s="21" t="s">
        <v>24</v>
      </c>
      <c r="H4550" s="21" t="s">
        <v>6395</v>
      </c>
      <c r="I4550" s="22">
        <v>5359501448</v>
      </c>
      <c r="J4550" s="22" t="s">
        <v>6396</v>
      </c>
      <c r="K4550" s="40">
        <v>102734092</v>
      </c>
      <c r="L4550" s="21" t="s">
        <v>26</v>
      </c>
      <c r="M4550" s="21">
        <v>146919</v>
      </c>
      <c r="N4550" s="21">
        <v>268997</v>
      </c>
      <c r="O4550" s="21" t="s">
        <v>9834</v>
      </c>
      <c r="P4550" s="21" t="s">
        <v>88</v>
      </c>
      <c r="Q4550" s="21" t="s">
        <v>78</v>
      </c>
      <c r="R4550" s="21" t="s">
        <v>31</v>
      </c>
      <c r="S4550" s="21" t="s">
        <v>29</v>
      </c>
      <c r="T4550" s="21" t="e">
        <v>#N/A</v>
      </c>
      <c r="U4550" s="21" t="s">
        <v>30</v>
      </c>
      <c r="V4550" s="33" t="s">
        <v>30</v>
      </c>
      <c r="W4550" s="4">
        <f t="shared" si="213"/>
        <v>10</v>
      </c>
      <c r="X4550" s="14" t="str">
        <f t="shared" si="214"/>
        <v>CPF_Incompleto</v>
      </c>
      <c r="Y4550" s="13" t="str">
        <f t="shared" si="215"/>
        <v>053.595.014-48</v>
      </c>
      <c r="Z4550" s="10" t="str">
        <f>VLOOKUP(Y4550,FORNECEDORES!$A$2:$G$9043,3,0)</f>
        <v>GLEISON RICHELE DA SILVA RIBEIRO</v>
      </c>
      <c r="AA4550" s="15" t="str">
        <f>VLOOKUP(Y4550,FORNECEDORES!$A$2:$G$9041,7,0)</f>
        <v>gleisonrichele2@gmail.com;</v>
      </c>
    </row>
    <row r="4551" spans="1:27" x14ac:dyDescent="0.3">
      <c r="A4551" s="21" t="s">
        <v>9833</v>
      </c>
      <c r="B4551" s="32" t="s">
        <v>6394</v>
      </c>
      <c r="C4551" s="33">
        <v>45887</v>
      </c>
      <c r="D4551" s="33">
        <v>45890</v>
      </c>
      <c r="E4551" s="21" t="s">
        <v>34</v>
      </c>
      <c r="F4551" s="34">
        <v>2247.63</v>
      </c>
      <c r="G4551" s="21" t="s">
        <v>24</v>
      </c>
      <c r="H4551" s="21" t="s">
        <v>6395</v>
      </c>
      <c r="I4551" s="22">
        <v>5359501448</v>
      </c>
      <c r="J4551" s="22" t="s">
        <v>6396</v>
      </c>
      <c r="K4551" s="40">
        <v>102734092</v>
      </c>
      <c r="L4551" s="21" t="s">
        <v>26</v>
      </c>
      <c r="M4551" s="21">
        <v>146919</v>
      </c>
      <c r="N4551" s="21">
        <v>268997</v>
      </c>
      <c r="O4551" s="21" t="s">
        <v>9834</v>
      </c>
      <c r="P4551" s="21" t="s">
        <v>88</v>
      </c>
      <c r="Q4551" s="21" t="s">
        <v>78</v>
      </c>
      <c r="R4551" s="21" t="s">
        <v>31</v>
      </c>
      <c r="S4551" s="21" t="s">
        <v>29</v>
      </c>
      <c r="T4551" s="21" t="e">
        <v>#N/A</v>
      </c>
      <c r="U4551" s="21" t="s">
        <v>30</v>
      </c>
      <c r="V4551" s="33" t="s">
        <v>30</v>
      </c>
      <c r="W4551" s="4">
        <f t="shared" si="213"/>
        <v>10</v>
      </c>
      <c r="X4551" s="14" t="str">
        <f t="shared" si="214"/>
        <v>CPF_Incompleto</v>
      </c>
      <c r="Y4551" s="13" t="str">
        <f t="shared" si="215"/>
        <v>053.595.014-48</v>
      </c>
      <c r="Z4551" s="10" t="str">
        <f>VLOOKUP(Y4551,FORNECEDORES!$A$2:$G$9043,3,0)</f>
        <v>GLEISON RICHELE DA SILVA RIBEIRO</v>
      </c>
      <c r="AA4551" s="15" t="str">
        <f>VLOOKUP(Y4551,FORNECEDORES!$A$2:$G$9041,7,0)</f>
        <v>gleisonrichele2@gmail.com;</v>
      </c>
    </row>
    <row r="4552" spans="1:27" x14ac:dyDescent="0.3">
      <c r="A4552" s="21" t="s">
        <v>9835</v>
      </c>
      <c r="B4552" s="32" t="s">
        <v>6345</v>
      </c>
      <c r="C4552" s="33">
        <v>45887</v>
      </c>
      <c r="D4552" s="33">
        <v>45888</v>
      </c>
      <c r="E4552" s="21" t="s">
        <v>5680</v>
      </c>
      <c r="F4552" s="34">
        <v>2247.63</v>
      </c>
      <c r="G4552" s="21" t="s">
        <v>24</v>
      </c>
      <c r="H4552" s="21" t="s">
        <v>1205</v>
      </c>
      <c r="I4552" s="22">
        <v>69800545468</v>
      </c>
      <c r="J4552" s="22" t="s">
        <v>6426</v>
      </c>
      <c r="K4552" s="40">
        <v>102734199</v>
      </c>
      <c r="L4552" s="21" t="s">
        <v>26</v>
      </c>
      <c r="M4552" s="21">
        <v>146951</v>
      </c>
      <c r="N4552" s="21">
        <v>269106</v>
      </c>
      <c r="O4552" s="21">
        <v>4842</v>
      </c>
      <c r="P4552" s="21" t="s">
        <v>88</v>
      </c>
      <c r="Q4552" s="21" t="s">
        <v>92</v>
      </c>
      <c r="R4552" s="21" t="s">
        <v>31</v>
      </c>
      <c r="S4552" s="21" t="s">
        <v>29</v>
      </c>
      <c r="T4552" s="21" t="e">
        <v>#N/A</v>
      </c>
      <c r="U4552" s="21" t="s">
        <v>30</v>
      </c>
      <c r="V4552" s="33" t="s">
        <v>30</v>
      </c>
      <c r="W4552" s="4">
        <f t="shared" si="213"/>
        <v>11</v>
      </c>
      <c r="X4552" s="14" t="str">
        <f t="shared" si="214"/>
        <v>CPF</v>
      </c>
      <c r="Y4552" s="13" t="str">
        <f t="shared" si="215"/>
        <v>698.005.454-68</v>
      </c>
      <c r="Z4552" s="10" t="str">
        <f>VLOOKUP(Y4552,FORNECEDORES!$A$2:$G$9043,3,0)</f>
        <v>FRED MARCIO FELICIANO DA SILVA</v>
      </c>
      <c r="AA4552" s="15" t="str">
        <f>VLOOKUP(Y4552,FORNECEDORES!$A$2:$G$9041,7,0)</f>
        <v>fredmarcio.mundial@gmail.com</v>
      </c>
    </row>
    <row r="4553" spans="1:27" x14ac:dyDescent="0.3">
      <c r="A4553" s="21" t="s">
        <v>9835</v>
      </c>
      <c r="B4553" s="32" t="s">
        <v>6345</v>
      </c>
      <c r="C4553" s="33">
        <v>45887</v>
      </c>
      <c r="D4553" s="33">
        <v>45890</v>
      </c>
      <c r="E4553" s="21" t="s">
        <v>34</v>
      </c>
      <c r="F4553" s="34">
        <v>963.27</v>
      </c>
      <c r="G4553" s="21" t="s">
        <v>24</v>
      </c>
      <c r="H4553" s="21" t="s">
        <v>1205</v>
      </c>
      <c r="I4553" s="22">
        <v>69800545468</v>
      </c>
      <c r="J4553" s="22" t="s">
        <v>6426</v>
      </c>
      <c r="K4553" s="41">
        <v>102734199</v>
      </c>
      <c r="L4553" s="21" t="s">
        <v>26</v>
      </c>
      <c r="M4553" s="21">
        <v>146951</v>
      </c>
      <c r="N4553" s="21">
        <v>269106</v>
      </c>
      <c r="O4553" s="21">
        <v>4842</v>
      </c>
      <c r="P4553" s="21" t="s">
        <v>88</v>
      </c>
      <c r="Q4553" s="21" t="s">
        <v>92</v>
      </c>
      <c r="R4553" s="21" t="s">
        <v>31</v>
      </c>
      <c r="S4553" s="21" t="s">
        <v>29</v>
      </c>
      <c r="T4553" s="21" t="e">
        <v>#N/A</v>
      </c>
      <c r="U4553" s="21" t="s">
        <v>30</v>
      </c>
      <c r="V4553" s="33" t="s">
        <v>30</v>
      </c>
      <c r="W4553" s="4">
        <f t="shared" si="213"/>
        <v>11</v>
      </c>
      <c r="X4553" s="14" t="str">
        <f t="shared" si="214"/>
        <v>CPF</v>
      </c>
      <c r="Y4553" s="13" t="str">
        <f t="shared" si="215"/>
        <v>698.005.454-68</v>
      </c>
      <c r="Z4553" s="10" t="str">
        <f>VLOOKUP(Y4553,FORNECEDORES!$A$2:$G$9043,3,0)</f>
        <v>FRED MARCIO FELICIANO DA SILVA</v>
      </c>
      <c r="AA4553" s="15" t="str">
        <f>VLOOKUP(Y4553,FORNECEDORES!$A$2:$G$9041,7,0)</f>
        <v>fredmarcio.mundial@gmail.com</v>
      </c>
    </row>
    <row r="4554" spans="1:27" x14ac:dyDescent="0.3">
      <c r="A4554" s="21" t="s">
        <v>9836</v>
      </c>
      <c r="B4554" s="32" t="s">
        <v>6332</v>
      </c>
      <c r="C4554" s="33">
        <v>45887</v>
      </c>
      <c r="D4554" s="33">
        <v>45888</v>
      </c>
      <c r="E4554" s="21" t="s">
        <v>5680</v>
      </c>
      <c r="F4554" s="34">
        <v>2310</v>
      </c>
      <c r="G4554" s="21" t="s">
        <v>24</v>
      </c>
      <c r="H4554" s="21" t="s">
        <v>6333</v>
      </c>
      <c r="I4554" s="22">
        <v>55525007000119</v>
      </c>
      <c r="J4554" s="22" t="s">
        <v>6334</v>
      </c>
      <c r="K4554" s="21">
        <v>102734294</v>
      </c>
      <c r="L4554" s="21" t="s">
        <v>26</v>
      </c>
      <c r="M4554" s="21">
        <v>146953</v>
      </c>
      <c r="N4554" s="21">
        <v>269110</v>
      </c>
      <c r="O4554" s="21">
        <v>4843</v>
      </c>
      <c r="P4554" s="21" t="s">
        <v>88</v>
      </c>
      <c r="Q4554" s="21" t="s">
        <v>92</v>
      </c>
      <c r="R4554" s="21" t="s">
        <v>31</v>
      </c>
      <c r="S4554" s="21" t="s">
        <v>29</v>
      </c>
      <c r="T4554" s="21" t="e">
        <v>#N/A</v>
      </c>
      <c r="U4554" s="21" t="s">
        <v>30</v>
      </c>
      <c r="V4554" s="33" t="s">
        <v>30</v>
      </c>
      <c r="W4554" s="4">
        <f t="shared" si="213"/>
        <v>14</v>
      </c>
      <c r="X4554" s="14" t="str">
        <f t="shared" si="214"/>
        <v>CNPJ</v>
      </c>
      <c r="Y4554" s="13" t="str">
        <f t="shared" si="215"/>
        <v>55.525.007/0001-19</v>
      </c>
      <c r="Z4554" s="10" t="str">
        <f>VLOOKUP(Y4554,FORNECEDORES!$A$2:$G$9043,3,0)</f>
        <v>ANSELMO FOSTER FELICIANO DA SILVA</v>
      </c>
      <c r="AA4554" s="15" t="str">
        <f>VLOOKUP(Y4554,FORNECEDORES!$A$2:$G$9041,7,0)</f>
        <v>mundialtecnicas@gmail.com;</v>
      </c>
    </row>
    <row r="4555" spans="1:27" x14ac:dyDescent="0.3">
      <c r="A4555" s="21" t="s">
        <v>9836</v>
      </c>
      <c r="B4555" s="32" t="s">
        <v>6332</v>
      </c>
      <c r="C4555" s="33">
        <v>45887</v>
      </c>
      <c r="D4555" s="33">
        <v>45890</v>
      </c>
      <c r="E4555" s="21" t="s">
        <v>34</v>
      </c>
      <c r="F4555" s="34">
        <v>990</v>
      </c>
      <c r="G4555" s="21" t="s">
        <v>24</v>
      </c>
      <c r="H4555" s="21" t="s">
        <v>6333</v>
      </c>
      <c r="I4555" s="22">
        <v>55525007000119</v>
      </c>
      <c r="J4555" s="22" t="s">
        <v>6334</v>
      </c>
      <c r="K4555" s="21">
        <v>102734294</v>
      </c>
      <c r="L4555" s="21" t="s">
        <v>26</v>
      </c>
      <c r="M4555" s="21">
        <v>146953</v>
      </c>
      <c r="N4555" s="21">
        <v>269110</v>
      </c>
      <c r="O4555" s="21">
        <v>4843</v>
      </c>
      <c r="P4555" s="21" t="s">
        <v>88</v>
      </c>
      <c r="Q4555" s="21" t="s">
        <v>92</v>
      </c>
      <c r="R4555" s="21" t="s">
        <v>31</v>
      </c>
      <c r="S4555" s="21" t="s">
        <v>29</v>
      </c>
      <c r="T4555" s="21" t="e">
        <v>#N/A</v>
      </c>
      <c r="U4555" s="21" t="s">
        <v>30</v>
      </c>
      <c r="V4555" s="33" t="s">
        <v>30</v>
      </c>
      <c r="W4555" s="4">
        <f t="shared" si="213"/>
        <v>14</v>
      </c>
      <c r="X4555" s="14" t="str">
        <f t="shared" si="214"/>
        <v>CNPJ</v>
      </c>
      <c r="Y4555" s="13" t="str">
        <f t="shared" si="215"/>
        <v>55.525.007/0001-19</v>
      </c>
      <c r="Z4555" s="10" t="str">
        <f>VLOOKUP(Y4555,FORNECEDORES!$A$2:$G$9043,3,0)</f>
        <v>ANSELMO FOSTER FELICIANO DA SILVA</v>
      </c>
      <c r="AA4555" s="15" t="str">
        <f>VLOOKUP(Y4555,FORNECEDORES!$A$2:$G$9041,7,0)</f>
        <v>mundialtecnicas@gmail.com;</v>
      </c>
    </row>
    <row r="4556" spans="1:27" x14ac:dyDescent="0.3">
      <c r="A4556" s="21" t="s">
        <v>5752</v>
      </c>
      <c r="B4556" s="32" t="s">
        <v>5748</v>
      </c>
      <c r="C4556" s="33">
        <v>45887</v>
      </c>
      <c r="D4556" s="33">
        <v>45888</v>
      </c>
      <c r="E4556" s="21" t="s">
        <v>23</v>
      </c>
      <c r="F4556" s="34">
        <v>1167.5999999999999</v>
      </c>
      <c r="G4556" s="21" t="s">
        <v>24</v>
      </c>
      <c r="H4556" s="21" t="s">
        <v>5749</v>
      </c>
      <c r="I4556" s="22">
        <v>33414341867</v>
      </c>
      <c r="J4556" s="22"/>
      <c r="K4556" s="40">
        <v>102736414</v>
      </c>
      <c r="L4556" s="21" t="s">
        <v>26</v>
      </c>
      <c r="M4556" s="21">
        <v>147037</v>
      </c>
      <c r="N4556" s="21">
        <v>269312</v>
      </c>
      <c r="O4556" s="21">
        <v>2602</v>
      </c>
      <c r="P4556" s="21" t="s">
        <v>26</v>
      </c>
      <c r="Q4556" s="21" t="s">
        <v>26</v>
      </c>
      <c r="R4556" s="21" t="s">
        <v>31</v>
      </c>
      <c r="S4556" s="21" t="s">
        <v>29</v>
      </c>
      <c r="T4556" s="21" t="e">
        <v>#N/A</v>
      </c>
      <c r="U4556" s="21" t="s">
        <v>30</v>
      </c>
      <c r="V4556" s="33" t="s">
        <v>30</v>
      </c>
      <c r="W4556" s="4">
        <f t="shared" si="213"/>
        <v>11</v>
      </c>
      <c r="X4556" s="14" t="str">
        <f t="shared" si="214"/>
        <v>CPF</v>
      </c>
      <c r="Y4556" s="13" t="str">
        <f t="shared" si="215"/>
        <v>334.143.418-67</v>
      </c>
      <c r="Z4556" s="10" t="str">
        <f>VLOOKUP(Y4556,FORNECEDORES!$A$2:$G$9043,3,0)</f>
        <v>IDALECIO FIRMINO DE OLIVEIRA</v>
      </c>
      <c r="AA4556" s="15">
        <f>VLOOKUP(Y4556,FORNECEDORES!$A$2:$G$9041,7,0)</f>
        <v>0</v>
      </c>
    </row>
    <row r="4557" spans="1:27" x14ac:dyDescent="0.3">
      <c r="A4557" s="21" t="s">
        <v>5752</v>
      </c>
      <c r="B4557" s="32" t="s">
        <v>5745</v>
      </c>
      <c r="C4557" s="33">
        <v>45887</v>
      </c>
      <c r="D4557" s="33">
        <v>45888</v>
      </c>
      <c r="E4557" s="21" t="s">
        <v>23</v>
      </c>
      <c r="F4557" s="34">
        <v>1167.5999999999999</v>
      </c>
      <c r="G4557" s="21" t="s">
        <v>24</v>
      </c>
      <c r="H4557" s="21" t="s">
        <v>359</v>
      </c>
      <c r="I4557" s="22">
        <v>21540745880</v>
      </c>
      <c r="J4557" s="22"/>
      <c r="K4557" s="40">
        <v>102736841</v>
      </c>
      <c r="L4557" s="21" t="s">
        <v>26</v>
      </c>
      <c r="M4557" s="21">
        <v>147038</v>
      </c>
      <c r="N4557" s="21">
        <v>269313</v>
      </c>
      <c r="O4557" s="21">
        <v>2603</v>
      </c>
      <c r="P4557" s="21" t="s">
        <v>26</v>
      </c>
      <c r="Q4557" s="21" t="s">
        <v>26</v>
      </c>
      <c r="R4557" s="21" t="s">
        <v>31</v>
      </c>
      <c r="S4557" s="21" t="s">
        <v>29</v>
      </c>
      <c r="T4557" s="21" t="e">
        <v>#N/A</v>
      </c>
      <c r="U4557" s="21" t="s">
        <v>30</v>
      </c>
      <c r="V4557" s="33" t="s">
        <v>30</v>
      </c>
      <c r="W4557" s="4">
        <f t="shared" si="213"/>
        <v>11</v>
      </c>
      <c r="X4557" s="14" t="str">
        <f t="shared" si="214"/>
        <v>CPF</v>
      </c>
      <c r="Y4557" s="13" t="str">
        <f t="shared" si="215"/>
        <v>215.407.458-80</v>
      </c>
      <c r="Z4557" s="10" t="str">
        <f>VLOOKUP(Y4557,FORNECEDORES!$A$2:$G$9043,3,0)</f>
        <v>CINTIA ANTUNES NASCIMENTO</v>
      </c>
      <c r="AA4557" s="15">
        <f>VLOOKUP(Y4557,FORNECEDORES!$A$2:$G$9041,7,0)</f>
        <v>0</v>
      </c>
    </row>
    <row r="4558" spans="1:27" x14ac:dyDescent="0.3">
      <c r="A4558" s="21" t="s">
        <v>5752</v>
      </c>
      <c r="B4558" s="32" t="s">
        <v>6564</v>
      </c>
      <c r="C4558" s="33">
        <v>45887</v>
      </c>
      <c r="D4558" s="33">
        <v>45888</v>
      </c>
      <c r="E4558" s="21" t="s">
        <v>23</v>
      </c>
      <c r="F4558" s="34">
        <v>1182.19</v>
      </c>
      <c r="G4558" s="21" t="s">
        <v>24</v>
      </c>
      <c r="H4558" s="21" t="s">
        <v>6565</v>
      </c>
      <c r="I4558" s="22">
        <v>38536656832</v>
      </c>
      <c r="J4558" s="22"/>
      <c r="K4558" s="21">
        <v>102737377</v>
      </c>
      <c r="L4558" s="21" t="s">
        <v>26</v>
      </c>
      <c r="M4558" s="21">
        <v>147039</v>
      </c>
      <c r="N4558" s="21">
        <v>269314</v>
      </c>
      <c r="O4558" s="21">
        <v>2604</v>
      </c>
      <c r="P4558" s="21" t="s">
        <v>26</v>
      </c>
      <c r="Q4558" s="21" t="s">
        <v>26</v>
      </c>
      <c r="R4558" s="21" t="s">
        <v>31</v>
      </c>
      <c r="S4558" s="21" t="s">
        <v>29</v>
      </c>
      <c r="T4558" s="21" t="e">
        <v>#N/A</v>
      </c>
      <c r="U4558" s="21">
        <v>15</v>
      </c>
      <c r="V4558" s="33">
        <v>45920</v>
      </c>
      <c r="W4558" s="4">
        <f t="shared" si="213"/>
        <v>11</v>
      </c>
      <c r="X4558" s="14" t="str">
        <f t="shared" si="214"/>
        <v>CPF</v>
      </c>
      <c r="Y4558" s="13" t="str">
        <f t="shared" si="215"/>
        <v>385.366.568-32</v>
      </c>
      <c r="Z4558" s="10" t="str">
        <f>VLOOKUP(Y4558,FORNECEDORES!$A$2:$G$9043,3,0)</f>
        <v>LUARA FERNANDES GOMES</v>
      </c>
      <c r="AA4558" s="15" t="str">
        <f>VLOOKUP(Y4558,FORNECEDORES!$A$2:$G$9041,7,0)</f>
        <v>luara.fernandesb@gmail.com;</v>
      </c>
    </row>
    <row r="4559" spans="1:27" x14ac:dyDescent="0.3">
      <c r="A4559" s="21" t="s">
        <v>5752</v>
      </c>
      <c r="B4559" s="32" t="s">
        <v>6851</v>
      </c>
      <c r="C4559" s="33">
        <v>45887</v>
      </c>
      <c r="D4559" s="33">
        <v>45888</v>
      </c>
      <c r="E4559" s="21" t="s">
        <v>23</v>
      </c>
      <c r="F4559" s="34">
        <v>1167.5999999999999</v>
      </c>
      <c r="G4559" s="21" t="s">
        <v>24</v>
      </c>
      <c r="H4559" s="21" t="s">
        <v>6852</v>
      </c>
      <c r="I4559" s="22">
        <v>29583498882</v>
      </c>
      <c r="J4559" s="22"/>
      <c r="K4559" s="40">
        <v>102737688</v>
      </c>
      <c r="L4559" s="21" t="s">
        <v>26</v>
      </c>
      <c r="M4559" s="21">
        <v>147040</v>
      </c>
      <c r="N4559" s="21">
        <v>269315</v>
      </c>
      <c r="O4559" s="21">
        <v>2605</v>
      </c>
      <c r="P4559" s="21" t="s">
        <v>26</v>
      </c>
      <c r="Q4559" s="21" t="s">
        <v>26</v>
      </c>
      <c r="R4559" s="21" t="s">
        <v>31</v>
      </c>
      <c r="S4559" s="21" t="s">
        <v>29</v>
      </c>
      <c r="T4559" s="21" t="e">
        <v>#N/A</v>
      </c>
      <c r="U4559" s="21">
        <v>15</v>
      </c>
      <c r="V4559" s="33">
        <v>45910</v>
      </c>
      <c r="W4559" s="4">
        <f t="shared" si="213"/>
        <v>11</v>
      </c>
      <c r="X4559" s="14" t="str">
        <f t="shared" si="214"/>
        <v>CPF</v>
      </c>
      <c r="Y4559" s="13" t="str">
        <f t="shared" si="215"/>
        <v>295.834.988-82</v>
      </c>
      <c r="Z4559" s="10" t="str">
        <f>VLOOKUP(Y4559,FORNECEDORES!$A$2:$G$9043,3,0)</f>
        <v>VAGNER MARTINS CARDOSO</v>
      </c>
      <c r="AA4559" s="15" t="str">
        <f>VLOOKUP(Y4559,FORNECEDORES!$A$2:$G$9041,7,0)</f>
        <v>vagnermcardoso81@gmail.com;</v>
      </c>
    </row>
    <row r="4560" spans="1:27" x14ac:dyDescent="0.3">
      <c r="A4560" s="21" t="s">
        <v>9837</v>
      </c>
      <c r="B4560" s="32" t="s">
        <v>6651</v>
      </c>
      <c r="C4560" s="33">
        <v>45887</v>
      </c>
      <c r="D4560" s="33">
        <v>45888</v>
      </c>
      <c r="E4560" s="21" t="s">
        <v>5680</v>
      </c>
      <c r="F4560" s="34">
        <v>2247.63</v>
      </c>
      <c r="G4560" s="21" t="s">
        <v>24</v>
      </c>
      <c r="H4560" s="21" t="s">
        <v>6652</v>
      </c>
      <c r="I4560" s="22">
        <v>17796872810</v>
      </c>
      <c r="J4560" s="22" t="s">
        <v>6653</v>
      </c>
      <c r="K4560" s="40">
        <v>102737542</v>
      </c>
      <c r="L4560" s="21" t="s">
        <v>26</v>
      </c>
      <c r="M4560" s="21">
        <v>146559</v>
      </c>
      <c r="N4560" s="21">
        <v>268138</v>
      </c>
      <c r="O4560" s="21" t="s">
        <v>9838</v>
      </c>
      <c r="P4560" s="21" t="s">
        <v>88</v>
      </c>
      <c r="Q4560" s="21" t="s">
        <v>92</v>
      </c>
      <c r="R4560" s="21" t="s">
        <v>31</v>
      </c>
      <c r="S4560" s="21" t="s">
        <v>29</v>
      </c>
      <c r="T4560" s="21" t="e">
        <v>#N/A</v>
      </c>
      <c r="U4560" s="21" t="s">
        <v>30</v>
      </c>
      <c r="V4560" s="33" t="s">
        <v>30</v>
      </c>
      <c r="W4560" s="4">
        <f t="shared" si="213"/>
        <v>11</v>
      </c>
      <c r="X4560" s="14" t="str">
        <f t="shared" si="214"/>
        <v>CPF</v>
      </c>
      <c r="Y4560" s="13" t="str">
        <f t="shared" si="215"/>
        <v>177.968.728-10</v>
      </c>
      <c r="Z4560" s="10" t="str">
        <f>VLOOKUP(Y4560,FORNECEDORES!$A$2:$G$9043,3,0)</f>
        <v>ADAILTON DE NOVAES FERNANDES</v>
      </c>
      <c r="AA4560" s="15" t="str">
        <f>VLOOKUP(Y4560,FORNECEDORES!$A$2:$G$9041,7,0)</f>
        <v>adailtonnovaes@hotmail.com;</v>
      </c>
    </row>
    <row r="4561" spans="1:27" x14ac:dyDescent="0.3">
      <c r="A4561" s="21" t="s">
        <v>9837</v>
      </c>
      <c r="B4561" s="32" t="s">
        <v>6651</v>
      </c>
      <c r="C4561" s="33">
        <v>45887</v>
      </c>
      <c r="D4561" s="33">
        <v>45890</v>
      </c>
      <c r="E4561" s="21" t="s">
        <v>34</v>
      </c>
      <c r="F4561" s="34">
        <v>963.27</v>
      </c>
      <c r="G4561" s="21" t="s">
        <v>24</v>
      </c>
      <c r="H4561" s="21" t="s">
        <v>6652</v>
      </c>
      <c r="I4561" s="22">
        <v>17796872810</v>
      </c>
      <c r="J4561" s="22" t="s">
        <v>6653</v>
      </c>
      <c r="K4561" s="40">
        <v>102737542</v>
      </c>
      <c r="L4561" s="21" t="s">
        <v>26</v>
      </c>
      <c r="M4561" s="21">
        <v>146559</v>
      </c>
      <c r="N4561" s="21">
        <v>268138</v>
      </c>
      <c r="O4561" s="21" t="s">
        <v>9838</v>
      </c>
      <c r="P4561" s="21" t="s">
        <v>88</v>
      </c>
      <c r="Q4561" s="21" t="s">
        <v>92</v>
      </c>
      <c r="R4561" s="21" t="s">
        <v>31</v>
      </c>
      <c r="S4561" s="21" t="s">
        <v>29</v>
      </c>
      <c r="T4561" s="21" t="e">
        <v>#N/A</v>
      </c>
      <c r="U4561" s="21" t="s">
        <v>30</v>
      </c>
      <c r="V4561" s="33" t="s">
        <v>30</v>
      </c>
      <c r="W4561" s="4">
        <f t="shared" si="213"/>
        <v>11</v>
      </c>
      <c r="X4561" s="14" t="str">
        <f t="shared" si="214"/>
        <v>CPF</v>
      </c>
      <c r="Y4561" s="13" t="str">
        <f t="shared" si="215"/>
        <v>177.968.728-10</v>
      </c>
      <c r="Z4561" s="10" t="str">
        <f>VLOOKUP(Y4561,FORNECEDORES!$A$2:$G$9043,3,0)</f>
        <v>ADAILTON DE NOVAES FERNANDES</v>
      </c>
      <c r="AA4561" s="15" t="str">
        <f>VLOOKUP(Y4561,FORNECEDORES!$A$2:$G$9041,7,0)</f>
        <v>adailtonnovaes@hotmail.com;</v>
      </c>
    </row>
    <row r="4562" spans="1:27" x14ac:dyDescent="0.3">
      <c r="A4562" s="21" t="s">
        <v>9839</v>
      </c>
      <c r="B4562" s="32" t="s">
        <v>6176</v>
      </c>
      <c r="C4562" s="33">
        <v>45887</v>
      </c>
      <c r="D4562" s="33">
        <v>45888</v>
      </c>
      <c r="E4562" s="21" t="s">
        <v>5680</v>
      </c>
      <c r="F4562" s="34">
        <v>3746.05</v>
      </c>
      <c r="G4562" s="21" t="s">
        <v>24</v>
      </c>
      <c r="H4562" s="21" t="s">
        <v>6177</v>
      </c>
      <c r="I4562" s="22">
        <v>37309870468</v>
      </c>
      <c r="J4562" s="22" t="s">
        <v>6178</v>
      </c>
      <c r="K4562" s="40">
        <v>102737627</v>
      </c>
      <c r="L4562" s="21" t="s">
        <v>26</v>
      </c>
      <c r="M4562" s="21">
        <v>146968</v>
      </c>
      <c r="N4562" s="21">
        <v>269159</v>
      </c>
      <c r="O4562" s="21" t="s">
        <v>9828</v>
      </c>
      <c r="P4562" s="21" t="s">
        <v>88</v>
      </c>
      <c r="Q4562" s="21" t="s">
        <v>92</v>
      </c>
      <c r="R4562" s="21" t="s">
        <v>31</v>
      </c>
      <c r="S4562" s="21" t="s">
        <v>29</v>
      </c>
      <c r="T4562" s="21" t="e">
        <v>#N/A</v>
      </c>
      <c r="U4562" s="21" t="s">
        <v>30</v>
      </c>
      <c r="V4562" s="33" t="s">
        <v>30</v>
      </c>
      <c r="W4562" s="4">
        <f t="shared" si="213"/>
        <v>11</v>
      </c>
      <c r="X4562" s="14" t="str">
        <f t="shared" si="214"/>
        <v>CPF</v>
      </c>
      <c r="Y4562" s="13" t="str">
        <f t="shared" si="215"/>
        <v>373.098.704-68</v>
      </c>
      <c r="Z4562" s="10" t="str">
        <f>VLOOKUP(Y4562,FORNECEDORES!$A$2:$G$9043,3,0)</f>
        <v>ALDERICO JOSE RAMOS E SILVA</v>
      </c>
      <c r="AA4562" s="15" t="str">
        <f>VLOOKUP(Y4562,FORNECEDORES!$A$2:$G$9041,7,0)</f>
        <v>aldericoramos7@gmail.com;</v>
      </c>
    </row>
    <row r="4563" spans="1:27" x14ac:dyDescent="0.3">
      <c r="A4563" s="21" t="s">
        <v>5752</v>
      </c>
      <c r="B4563" s="32" t="s">
        <v>6459</v>
      </c>
      <c r="C4563" s="33">
        <v>45887</v>
      </c>
      <c r="D4563" s="33">
        <v>45888</v>
      </c>
      <c r="E4563" s="21" t="s">
        <v>23</v>
      </c>
      <c r="F4563" s="34">
        <v>973</v>
      </c>
      <c r="G4563" s="21" t="s">
        <v>24</v>
      </c>
      <c r="H4563" s="21" t="s">
        <v>375</v>
      </c>
      <c r="I4563" s="22">
        <v>36796265840</v>
      </c>
      <c r="J4563" s="22"/>
      <c r="K4563" s="40">
        <v>102737989</v>
      </c>
      <c r="L4563" s="21" t="s">
        <v>26</v>
      </c>
      <c r="M4563" s="21">
        <v>147041</v>
      </c>
      <c r="N4563" s="21">
        <v>269316</v>
      </c>
      <c r="O4563" s="21">
        <v>2606</v>
      </c>
      <c r="P4563" s="21" t="s">
        <v>26</v>
      </c>
      <c r="Q4563" s="21" t="s">
        <v>26</v>
      </c>
      <c r="R4563" s="21" t="s">
        <v>31</v>
      </c>
      <c r="S4563" s="21" t="s">
        <v>29</v>
      </c>
      <c r="T4563" s="21" t="e">
        <v>#N/A</v>
      </c>
      <c r="U4563" s="21" t="s">
        <v>30</v>
      </c>
      <c r="V4563" s="33" t="s">
        <v>30</v>
      </c>
      <c r="W4563" s="4">
        <f t="shared" si="213"/>
        <v>11</v>
      </c>
      <c r="X4563" s="14" t="str">
        <f t="shared" si="214"/>
        <v>CPF</v>
      </c>
      <c r="Y4563" s="13" t="str">
        <f t="shared" si="215"/>
        <v>367.962.658-40</v>
      </c>
      <c r="Z4563" s="10" t="str">
        <f>VLOOKUP(Y4563,FORNECEDORES!$A$2:$G$9043,3,0)</f>
        <v>WELLINGTON CARLOS DE OLIVEIRA NASCIMENTO</v>
      </c>
      <c r="AA4563" s="15" t="str">
        <f>VLOOKUP(Y4563,FORNECEDORES!$A$2:$G$9041,7,0)</f>
        <v>cwellington885@gmail.com;</v>
      </c>
    </row>
    <row r="4564" spans="1:27" x14ac:dyDescent="0.3">
      <c r="A4564" s="21" t="s">
        <v>9840</v>
      </c>
      <c r="B4564" s="32" t="s">
        <v>6107</v>
      </c>
      <c r="C4564" s="33">
        <v>45887</v>
      </c>
      <c r="D4564" s="33">
        <v>45888</v>
      </c>
      <c r="E4564" s="21" t="s">
        <v>5680</v>
      </c>
      <c r="F4564" s="34">
        <v>4670.3999999999996</v>
      </c>
      <c r="G4564" s="21" t="s">
        <v>24</v>
      </c>
      <c r="H4564" s="21" t="s">
        <v>2148</v>
      </c>
      <c r="I4564" s="22">
        <v>5319413106</v>
      </c>
      <c r="J4564" s="22" t="s">
        <v>6434</v>
      </c>
      <c r="K4564" s="40">
        <v>102737841</v>
      </c>
      <c r="L4564" s="21" t="s">
        <v>26</v>
      </c>
      <c r="M4564" s="21">
        <v>146971</v>
      </c>
      <c r="N4564" s="21">
        <v>269166</v>
      </c>
      <c r="O4564" s="21">
        <v>4470</v>
      </c>
      <c r="P4564" s="21" t="s">
        <v>26</v>
      </c>
      <c r="Q4564" s="21" t="s">
        <v>79</v>
      </c>
      <c r="R4564" s="21" t="s">
        <v>31</v>
      </c>
      <c r="S4564" s="21" t="s">
        <v>29</v>
      </c>
      <c r="T4564" s="21" t="e">
        <v>#N/A</v>
      </c>
      <c r="U4564" s="21" t="s">
        <v>30</v>
      </c>
      <c r="V4564" s="33" t="s">
        <v>30</v>
      </c>
      <c r="W4564" s="4">
        <f t="shared" si="213"/>
        <v>10</v>
      </c>
      <c r="X4564" s="14" t="str">
        <f t="shared" si="214"/>
        <v>CPF_Incompleto</v>
      </c>
      <c r="Y4564" s="13" t="str">
        <f t="shared" si="215"/>
        <v>053.194.131-06</v>
      </c>
      <c r="Z4564" s="10" t="str">
        <f>VLOOKUP(Y4564,FORNECEDORES!$A$2:$G$9043,3,0)</f>
        <v>THYAGO VALLADARES MACHADO</v>
      </c>
      <c r="AA4564" s="15" t="str">
        <f>VLOOKUP(Y4564,FORNECEDORES!$A$2:$G$9041,7,0)</f>
        <v>thyagomach@gmail.com;</v>
      </c>
    </row>
    <row r="4565" spans="1:27" x14ac:dyDescent="0.3">
      <c r="A4565" s="21" t="s">
        <v>9840</v>
      </c>
      <c r="B4565" s="32" t="s">
        <v>6107</v>
      </c>
      <c r="C4565" s="33">
        <v>45887</v>
      </c>
      <c r="D4565" s="33">
        <v>45890</v>
      </c>
      <c r="E4565" s="21" t="s">
        <v>34</v>
      </c>
      <c r="F4565" s="34">
        <v>3113.6</v>
      </c>
      <c r="G4565" s="21" t="s">
        <v>24</v>
      </c>
      <c r="H4565" s="21" t="s">
        <v>2148</v>
      </c>
      <c r="I4565" s="22">
        <v>5319413106</v>
      </c>
      <c r="J4565" s="22" t="s">
        <v>6434</v>
      </c>
      <c r="K4565" s="21">
        <v>102737841</v>
      </c>
      <c r="L4565" s="21" t="s">
        <v>26</v>
      </c>
      <c r="M4565" s="21">
        <v>146971</v>
      </c>
      <c r="N4565" s="21">
        <v>269166</v>
      </c>
      <c r="O4565" s="21">
        <v>4470</v>
      </c>
      <c r="P4565" s="21" t="s">
        <v>26</v>
      </c>
      <c r="Q4565" s="21" t="s">
        <v>79</v>
      </c>
      <c r="R4565" s="21" t="s">
        <v>31</v>
      </c>
      <c r="S4565" s="21" t="s">
        <v>29</v>
      </c>
      <c r="T4565" s="21" t="e">
        <v>#N/A</v>
      </c>
      <c r="U4565" s="21" t="s">
        <v>30</v>
      </c>
      <c r="V4565" s="33" t="s">
        <v>30</v>
      </c>
      <c r="W4565" s="4">
        <f t="shared" si="213"/>
        <v>10</v>
      </c>
      <c r="X4565" s="14" t="str">
        <f t="shared" si="214"/>
        <v>CPF_Incompleto</v>
      </c>
      <c r="Y4565" s="13" t="str">
        <f t="shared" si="215"/>
        <v>053.194.131-06</v>
      </c>
      <c r="Z4565" s="10" t="str">
        <f>VLOOKUP(Y4565,FORNECEDORES!$A$2:$G$9043,3,0)</f>
        <v>THYAGO VALLADARES MACHADO</v>
      </c>
      <c r="AA4565" s="15" t="str">
        <f>VLOOKUP(Y4565,FORNECEDORES!$A$2:$G$9041,7,0)</f>
        <v>thyagomach@gmail.com;</v>
      </c>
    </row>
    <row r="4566" spans="1:27" x14ac:dyDescent="0.3">
      <c r="A4566" s="21" t="s">
        <v>9841</v>
      </c>
      <c r="B4566" s="32" t="s">
        <v>6651</v>
      </c>
      <c r="C4566" s="33">
        <v>45887</v>
      </c>
      <c r="D4566" s="33">
        <v>45888</v>
      </c>
      <c r="E4566" s="21" t="s">
        <v>5680</v>
      </c>
      <c r="F4566" s="34">
        <v>3746.05</v>
      </c>
      <c r="G4566" s="21" t="s">
        <v>24</v>
      </c>
      <c r="H4566" s="21" t="s">
        <v>6652</v>
      </c>
      <c r="I4566" s="22">
        <v>17796872810</v>
      </c>
      <c r="J4566" s="22" t="s">
        <v>6653</v>
      </c>
      <c r="K4566" s="40">
        <v>102742693</v>
      </c>
      <c r="L4566" s="21" t="s">
        <v>26</v>
      </c>
      <c r="M4566" s="21">
        <v>146890</v>
      </c>
      <c r="N4566" s="21">
        <v>268943</v>
      </c>
      <c r="O4566" s="21">
        <v>4828</v>
      </c>
      <c r="P4566" s="21" t="s">
        <v>88</v>
      </c>
      <c r="Q4566" s="21" t="s">
        <v>88</v>
      </c>
      <c r="R4566" s="21" t="s">
        <v>31</v>
      </c>
      <c r="S4566" s="21" t="s">
        <v>29</v>
      </c>
      <c r="T4566" s="21" t="e">
        <v>#N/A</v>
      </c>
      <c r="U4566" s="21" t="s">
        <v>30</v>
      </c>
      <c r="V4566" s="33" t="s">
        <v>30</v>
      </c>
      <c r="W4566" s="4">
        <f t="shared" si="213"/>
        <v>11</v>
      </c>
      <c r="X4566" s="14" t="str">
        <f t="shared" si="214"/>
        <v>CPF</v>
      </c>
      <c r="Y4566" s="13" t="str">
        <f t="shared" si="215"/>
        <v>177.968.728-10</v>
      </c>
      <c r="Z4566" s="10" t="str">
        <f>VLOOKUP(Y4566,FORNECEDORES!$A$2:$G$9043,3,0)</f>
        <v>ADAILTON DE NOVAES FERNANDES</v>
      </c>
      <c r="AA4566" s="15" t="str">
        <f>VLOOKUP(Y4566,FORNECEDORES!$A$2:$G$9041,7,0)</f>
        <v>adailtonnovaes@hotmail.com;</v>
      </c>
    </row>
    <row r="4567" spans="1:27" x14ac:dyDescent="0.3">
      <c r="A4567" s="21" t="s">
        <v>9841</v>
      </c>
      <c r="B4567" s="32" t="s">
        <v>6651</v>
      </c>
      <c r="C4567" s="33">
        <v>45887</v>
      </c>
      <c r="D4567" s="33">
        <v>45890</v>
      </c>
      <c r="E4567" s="21" t="s">
        <v>34</v>
      </c>
      <c r="F4567" s="34">
        <v>1605.45</v>
      </c>
      <c r="G4567" s="21" t="s">
        <v>24</v>
      </c>
      <c r="H4567" s="21" t="s">
        <v>6652</v>
      </c>
      <c r="I4567" s="22">
        <v>17796872810</v>
      </c>
      <c r="J4567" s="22" t="s">
        <v>6653</v>
      </c>
      <c r="K4567" s="40">
        <v>102742693</v>
      </c>
      <c r="L4567" s="21" t="s">
        <v>26</v>
      </c>
      <c r="M4567" s="21">
        <v>146890</v>
      </c>
      <c r="N4567" s="21">
        <v>268943</v>
      </c>
      <c r="O4567" s="21">
        <v>4828</v>
      </c>
      <c r="P4567" s="21" t="s">
        <v>88</v>
      </c>
      <c r="Q4567" s="21" t="s">
        <v>88</v>
      </c>
      <c r="R4567" s="21" t="s">
        <v>31</v>
      </c>
      <c r="S4567" s="21" t="s">
        <v>29</v>
      </c>
      <c r="T4567" s="21" t="e">
        <v>#N/A</v>
      </c>
      <c r="U4567" s="21" t="s">
        <v>30</v>
      </c>
      <c r="V4567" s="33" t="s">
        <v>30</v>
      </c>
      <c r="W4567" s="4">
        <f t="shared" si="213"/>
        <v>11</v>
      </c>
      <c r="X4567" s="14" t="str">
        <f t="shared" si="214"/>
        <v>CPF</v>
      </c>
      <c r="Y4567" s="13" t="str">
        <f t="shared" si="215"/>
        <v>177.968.728-10</v>
      </c>
      <c r="Z4567" s="10" t="str">
        <f>VLOOKUP(Y4567,FORNECEDORES!$A$2:$G$9043,3,0)</f>
        <v>ADAILTON DE NOVAES FERNANDES</v>
      </c>
      <c r="AA4567" s="15" t="str">
        <f>VLOOKUP(Y4567,FORNECEDORES!$A$2:$G$9041,7,0)</f>
        <v>adailtonnovaes@hotmail.com;</v>
      </c>
    </row>
    <row r="4568" spans="1:27" x14ac:dyDescent="0.3">
      <c r="A4568" s="21" t="s">
        <v>9842</v>
      </c>
      <c r="B4568" s="32" t="s">
        <v>6329</v>
      </c>
      <c r="C4568" s="33">
        <v>45887</v>
      </c>
      <c r="D4568" s="33">
        <v>45888</v>
      </c>
      <c r="E4568" s="21" t="s">
        <v>5680</v>
      </c>
      <c r="F4568" s="34">
        <v>2247.63</v>
      </c>
      <c r="G4568" s="21" t="s">
        <v>24</v>
      </c>
      <c r="H4568" s="21" t="s">
        <v>6330</v>
      </c>
      <c r="I4568" s="22">
        <v>2481431405</v>
      </c>
      <c r="J4568" s="22" t="s">
        <v>6331</v>
      </c>
      <c r="K4568" s="40">
        <v>102742987</v>
      </c>
      <c r="L4568" s="21" t="s">
        <v>26</v>
      </c>
      <c r="M4568" s="21">
        <v>146912</v>
      </c>
      <c r="N4568" s="21">
        <v>268992</v>
      </c>
      <c r="O4568" s="21">
        <v>4832</v>
      </c>
      <c r="P4568" s="21" t="s">
        <v>88</v>
      </c>
      <c r="Q4568" s="21" t="s">
        <v>92</v>
      </c>
      <c r="R4568" s="21" t="s">
        <v>31</v>
      </c>
      <c r="S4568" s="21" t="s">
        <v>29</v>
      </c>
      <c r="T4568" s="21" t="e">
        <v>#N/A</v>
      </c>
      <c r="U4568" s="21" t="s">
        <v>30</v>
      </c>
      <c r="V4568" s="33" t="s">
        <v>30</v>
      </c>
      <c r="W4568" s="4">
        <f t="shared" si="213"/>
        <v>10</v>
      </c>
      <c r="X4568" s="14" t="str">
        <f t="shared" si="214"/>
        <v>CPF_Incompleto</v>
      </c>
      <c r="Y4568" s="13" t="str">
        <f t="shared" si="215"/>
        <v>024.814.314-05</v>
      </c>
      <c r="Z4568" s="10" t="str">
        <f>VLOOKUP(Y4568,FORNECEDORES!$A$2:$G$9043,3,0)</f>
        <v>MARCIO LIRA DE ARAUJO</v>
      </c>
      <c r="AA4568" s="15" t="str">
        <f>VLOOKUP(Y4568,FORNECEDORES!$A$2:$G$9041,7,0)</f>
        <v>marciolira185@gmail.com;</v>
      </c>
    </row>
    <row r="4569" spans="1:27" x14ac:dyDescent="0.3">
      <c r="A4569" s="21" t="s">
        <v>9842</v>
      </c>
      <c r="B4569" s="32" t="s">
        <v>6329</v>
      </c>
      <c r="C4569" s="33">
        <v>45887</v>
      </c>
      <c r="D4569" s="33">
        <v>45890</v>
      </c>
      <c r="E4569" s="21" t="s">
        <v>34</v>
      </c>
      <c r="F4569" s="34">
        <v>963.27</v>
      </c>
      <c r="G4569" s="21" t="s">
        <v>24</v>
      </c>
      <c r="H4569" s="21" t="s">
        <v>6330</v>
      </c>
      <c r="I4569" s="22">
        <v>2481431405</v>
      </c>
      <c r="J4569" s="22" t="s">
        <v>6331</v>
      </c>
      <c r="K4569" s="40">
        <v>102742987</v>
      </c>
      <c r="L4569" s="21" t="s">
        <v>26</v>
      </c>
      <c r="M4569" s="21">
        <v>146912</v>
      </c>
      <c r="N4569" s="21">
        <v>268992</v>
      </c>
      <c r="O4569" s="21">
        <v>4832</v>
      </c>
      <c r="P4569" s="21" t="s">
        <v>88</v>
      </c>
      <c r="Q4569" s="21" t="s">
        <v>92</v>
      </c>
      <c r="R4569" s="21" t="s">
        <v>31</v>
      </c>
      <c r="S4569" s="21" t="s">
        <v>29</v>
      </c>
      <c r="T4569" s="21" t="e">
        <v>#N/A</v>
      </c>
      <c r="U4569" s="21" t="s">
        <v>30</v>
      </c>
      <c r="V4569" s="33" t="s">
        <v>30</v>
      </c>
      <c r="W4569" s="4">
        <f t="shared" si="213"/>
        <v>10</v>
      </c>
      <c r="X4569" s="14" t="str">
        <f t="shared" si="214"/>
        <v>CPF_Incompleto</v>
      </c>
      <c r="Y4569" s="13" t="str">
        <f t="shared" si="215"/>
        <v>024.814.314-05</v>
      </c>
      <c r="Z4569" s="10" t="str">
        <f>VLOOKUP(Y4569,FORNECEDORES!$A$2:$G$9043,3,0)</f>
        <v>MARCIO LIRA DE ARAUJO</v>
      </c>
      <c r="AA4569" s="15" t="str">
        <f>VLOOKUP(Y4569,FORNECEDORES!$A$2:$G$9041,7,0)</f>
        <v>marciolira185@gmail.com;</v>
      </c>
    </row>
    <row r="4570" spans="1:27" x14ac:dyDescent="0.3">
      <c r="A4570" s="21" t="s">
        <v>9843</v>
      </c>
      <c r="B4570" s="32" t="s">
        <v>5971</v>
      </c>
      <c r="C4570" s="33">
        <v>45887</v>
      </c>
      <c r="D4570" s="33">
        <v>45888</v>
      </c>
      <c r="E4570" s="21" t="s">
        <v>5680</v>
      </c>
      <c r="F4570" s="34">
        <v>53.24</v>
      </c>
      <c r="G4570" s="21" t="s">
        <v>24</v>
      </c>
      <c r="H4570" s="21" t="s">
        <v>1593</v>
      </c>
      <c r="I4570" s="22">
        <v>8555853826</v>
      </c>
      <c r="J4570" s="22" t="s">
        <v>5979</v>
      </c>
      <c r="K4570" s="40">
        <v>102743104</v>
      </c>
      <c r="L4570" s="21" t="s">
        <v>26</v>
      </c>
      <c r="M4570" s="21">
        <v>146834</v>
      </c>
      <c r="N4570" s="21">
        <v>268733</v>
      </c>
      <c r="O4570" s="21">
        <v>4327</v>
      </c>
      <c r="P4570" s="21" t="s">
        <v>26</v>
      </c>
      <c r="Q4570" s="21" t="s">
        <v>26</v>
      </c>
      <c r="R4570" s="21" t="s">
        <v>31</v>
      </c>
      <c r="S4570" s="21" t="s">
        <v>29</v>
      </c>
      <c r="T4570" s="21" t="e">
        <v>#N/A</v>
      </c>
      <c r="U4570" s="21" t="s">
        <v>33</v>
      </c>
      <c r="V4570" s="33" t="s">
        <v>33</v>
      </c>
      <c r="W4570" s="4">
        <f t="shared" si="213"/>
        <v>10</v>
      </c>
      <c r="X4570" s="14" t="str">
        <f t="shared" si="214"/>
        <v>CPF_Incompleto</v>
      </c>
      <c r="Y4570" s="13" t="str">
        <f t="shared" si="215"/>
        <v>085.558.538-26</v>
      </c>
      <c r="Z4570" s="10" t="str">
        <f>VLOOKUP(Y4570,FORNECEDORES!$A$2:$G$9043,3,0)</f>
        <v>APARECIDO VANDERLEI DA FONSECA</v>
      </c>
      <c r="AA4570" s="15" t="str">
        <f>VLOOKUP(Y4570,FORNECEDORES!$A$2:$G$9041,7,0)</f>
        <v>vander.fon@gmail.com;</v>
      </c>
    </row>
    <row r="4571" spans="1:27" x14ac:dyDescent="0.3">
      <c r="A4571" s="21" t="s">
        <v>9843</v>
      </c>
      <c r="B4571" s="32" t="s">
        <v>5971</v>
      </c>
      <c r="C4571" s="33">
        <v>45887</v>
      </c>
      <c r="D4571" s="33">
        <v>45902</v>
      </c>
      <c r="E4571" s="21" t="s">
        <v>34</v>
      </c>
      <c r="F4571" s="34">
        <v>35.5</v>
      </c>
      <c r="G4571" s="21" t="s">
        <v>24</v>
      </c>
      <c r="H4571" s="21" t="s">
        <v>1593</v>
      </c>
      <c r="I4571" s="22">
        <v>8555853826</v>
      </c>
      <c r="J4571" s="22" t="s">
        <v>5979</v>
      </c>
      <c r="K4571" s="40">
        <v>102743104</v>
      </c>
      <c r="L4571" s="21" t="s">
        <v>26</v>
      </c>
      <c r="M4571" s="21">
        <v>146834</v>
      </c>
      <c r="N4571" s="21">
        <v>268733</v>
      </c>
      <c r="O4571" s="21">
        <v>4327</v>
      </c>
      <c r="P4571" s="21" t="s">
        <v>26</v>
      </c>
      <c r="Q4571" s="21" t="s">
        <v>26</v>
      </c>
      <c r="R4571" s="21" t="s">
        <v>31</v>
      </c>
      <c r="S4571" s="21" t="s">
        <v>29</v>
      </c>
      <c r="T4571" s="21" t="e">
        <v>#N/A</v>
      </c>
      <c r="U4571" s="21" t="s">
        <v>33</v>
      </c>
      <c r="V4571" s="33" t="s">
        <v>33</v>
      </c>
      <c r="W4571" s="4">
        <f t="shared" si="213"/>
        <v>10</v>
      </c>
      <c r="X4571" s="14" t="str">
        <f t="shared" si="214"/>
        <v>CPF_Incompleto</v>
      </c>
      <c r="Y4571" s="13" t="str">
        <f t="shared" si="215"/>
        <v>085.558.538-26</v>
      </c>
      <c r="Z4571" s="10" t="str">
        <f>VLOOKUP(Y4571,FORNECEDORES!$A$2:$G$9043,3,0)</f>
        <v>APARECIDO VANDERLEI DA FONSECA</v>
      </c>
      <c r="AA4571" s="15" t="str">
        <f>VLOOKUP(Y4571,FORNECEDORES!$A$2:$G$9041,7,0)</f>
        <v>vander.fon@gmail.com;</v>
      </c>
    </row>
    <row r="4572" spans="1:27" x14ac:dyDescent="0.3">
      <c r="A4572" s="21" t="s">
        <v>9844</v>
      </c>
      <c r="B4572" s="32" t="s">
        <v>5969</v>
      </c>
      <c r="C4572" s="33">
        <v>45887</v>
      </c>
      <c r="D4572" s="33">
        <v>45888</v>
      </c>
      <c r="E4572" s="21" t="s">
        <v>5680</v>
      </c>
      <c r="F4572" s="34">
        <v>513.74</v>
      </c>
      <c r="G4572" s="21" t="s">
        <v>24</v>
      </c>
      <c r="H4572" s="21" t="s">
        <v>1220</v>
      </c>
      <c r="I4572" s="22">
        <v>42749994837</v>
      </c>
      <c r="J4572" s="22" t="s">
        <v>5970</v>
      </c>
      <c r="K4572" s="40">
        <v>102743469</v>
      </c>
      <c r="L4572" s="21" t="s">
        <v>26</v>
      </c>
      <c r="M4572" s="21">
        <v>146874</v>
      </c>
      <c r="N4572" s="21">
        <v>268889</v>
      </c>
      <c r="O4572" s="21" t="s">
        <v>9845</v>
      </c>
      <c r="P4572" s="21" t="s">
        <v>26</v>
      </c>
      <c r="Q4572" s="21" t="s">
        <v>26</v>
      </c>
      <c r="R4572" s="21" t="s">
        <v>31</v>
      </c>
      <c r="S4572" s="21" t="s">
        <v>29</v>
      </c>
      <c r="T4572" s="21" t="e">
        <v>#N/A</v>
      </c>
      <c r="U4572" s="21" t="s">
        <v>30</v>
      </c>
      <c r="V4572" s="33" t="s">
        <v>30</v>
      </c>
      <c r="W4572" s="4">
        <f t="shared" si="213"/>
        <v>11</v>
      </c>
      <c r="X4572" s="14" t="str">
        <f t="shared" si="214"/>
        <v>CPF</v>
      </c>
      <c r="Y4572" s="13" t="str">
        <f t="shared" si="215"/>
        <v>427.499.948-37</v>
      </c>
      <c r="Z4572" s="10" t="str">
        <f>VLOOKUP(Y4572,FORNECEDORES!$A$2:$G$9043,3,0)</f>
        <v>RAFAEL TELES DE OLIVEIRA SILVA</v>
      </c>
      <c r="AA4572" s="15" t="str">
        <f>VLOOKUP(Y4572,FORNECEDORES!$A$2:$G$9041,7,0)</f>
        <v>logistica.onix@gmail.com;</v>
      </c>
    </row>
    <row r="4573" spans="1:27" x14ac:dyDescent="0.3">
      <c r="A4573" s="21" t="s">
        <v>9844</v>
      </c>
      <c r="B4573" s="32" t="s">
        <v>5969</v>
      </c>
      <c r="C4573" s="33">
        <v>45887</v>
      </c>
      <c r="D4573" s="33">
        <v>45890</v>
      </c>
      <c r="E4573" s="21" t="s">
        <v>34</v>
      </c>
      <c r="F4573" s="34">
        <v>342.5</v>
      </c>
      <c r="G4573" s="21" t="s">
        <v>24</v>
      </c>
      <c r="H4573" s="21" t="s">
        <v>1220</v>
      </c>
      <c r="I4573" s="22">
        <v>42749994837</v>
      </c>
      <c r="J4573" s="22" t="s">
        <v>5970</v>
      </c>
      <c r="K4573" s="40">
        <v>102743469</v>
      </c>
      <c r="L4573" s="21" t="s">
        <v>26</v>
      </c>
      <c r="M4573" s="21">
        <v>146874</v>
      </c>
      <c r="N4573" s="21">
        <v>268889</v>
      </c>
      <c r="O4573" s="21" t="s">
        <v>9845</v>
      </c>
      <c r="P4573" s="21" t="s">
        <v>26</v>
      </c>
      <c r="Q4573" s="21" t="s">
        <v>26</v>
      </c>
      <c r="R4573" s="21" t="s">
        <v>31</v>
      </c>
      <c r="S4573" s="21" t="s">
        <v>29</v>
      </c>
      <c r="T4573" s="21" t="e">
        <v>#N/A</v>
      </c>
      <c r="U4573" s="21" t="s">
        <v>30</v>
      </c>
      <c r="V4573" s="33" t="s">
        <v>30</v>
      </c>
      <c r="W4573" s="4">
        <f t="shared" si="213"/>
        <v>11</v>
      </c>
      <c r="X4573" s="14" t="str">
        <f t="shared" si="214"/>
        <v>CPF</v>
      </c>
      <c r="Y4573" s="13" t="str">
        <f t="shared" si="215"/>
        <v>427.499.948-37</v>
      </c>
      <c r="Z4573" s="10" t="str">
        <f>VLOOKUP(Y4573,FORNECEDORES!$A$2:$G$9043,3,0)</f>
        <v>RAFAEL TELES DE OLIVEIRA SILVA</v>
      </c>
      <c r="AA4573" s="15" t="str">
        <f>VLOOKUP(Y4573,FORNECEDORES!$A$2:$G$9041,7,0)</f>
        <v>logistica.onix@gmail.com;</v>
      </c>
    </row>
    <row r="4574" spans="1:27" x14ac:dyDescent="0.3">
      <c r="A4574" s="21" t="s">
        <v>9846</v>
      </c>
      <c r="B4574" s="32" t="s">
        <v>5969</v>
      </c>
      <c r="C4574" s="33">
        <v>45887</v>
      </c>
      <c r="D4574" s="33">
        <v>45888</v>
      </c>
      <c r="E4574" s="21" t="s">
        <v>5680</v>
      </c>
      <c r="F4574" s="34">
        <v>875.7</v>
      </c>
      <c r="G4574" s="21" t="s">
        <v>24</v>
      </c>
      <c r="H4574" s="21" t="s">
        <v>1220</v>
      </c>
      <c r="I4574" s="22">
        <v>42749994837</v>
      </c>
      <c r="J4574" s="22" t="s">
        <v>5970</v>
      </c>
      <c r="K4574" s="40">
        <v>102743538</v>
      </c>
      <c r="L4574" s="21" t="s">
        <v>26</v>
      </c>
      <c r="M4574" s="21">
        <v>146918</v>
      </c>
      <c r="N4574" s="21">
        <v>268996</v>
      </c>
      <c r="O4574" s="21">
        <v>4398</v>
      </c>
      <c r="P4574" s="21" t="s">
        <v>26</v>
      </c>
      <c r="Q4574" s="21" t="s">
        <v>26</v>
      </c>
      <c r="R4574" s="21" t="s">
        <v>31</v>
      </c>
      <c r="S4574" s="21" t="s">
        <v>29</v>
      </c>
      <c r="T4574" s="21" t="e">
        <v>#N/A</v>
      </c>
      <c r="U4574" s="21" t="s">
        <v>30</v>
      </c>
      <c r="V4574" s="33" t="s">
        <v>30</v>
      </c>
      <c r="W4574" s="4">
        <f t="shared" si="213"/>
        <v>11</v>
      </c>
      <c r="X4574" s="14" t="str">
        <f t="shared" si="214"/>
        <v>CPF</v>
      </c>
      <c r="Y4574" s="13" t="str">
        <f t="shared" si="215"/>
        <v>427.499.948-37</v>
      </c>
      <c r="Z4574" s="10" t="str">
        <f>VLOOKUP(Y4574,FORNECEDORES!$A$2:$G$9043,3,0)</f>
        <v>RAFAEL TELES DE OLIVEIRA SILVA</v>
      </c>
      <c r="AA4574" s="15" t="str">
        <f>VLOOKUP(Y4574,FORNECEDORES!$A$2:$G$9041,7,0)</f>
        <v>logistica.onix@gmail.com;</v>
      </c>
    </row>
    <row r="4575" spans="1:27" x14ac:dyDescent="0.3">
      <c r="A4575" s="21" t="s">
        <v>9846</v>
      </c>
      <c r="B4575" s="32" t="s">
        <v>5969</v>
      </c>
      <c r="C4575" s="33">
        <v>45887</v>
      </c>
      <c r="D4575" s="33">
        <v>45890</v>
      </c>
      <c r="E4575" s="21" t="s">
        <v>34</v>
      </c>
      <c r="F4575" s="34">
        <v>583.79999999999995</v>
      </c>
      <c r="G4575" s="21" t="s">
        <v>24</v>
      </c>
      <c r="H4575" s="21" t="s">
        <v>1220</v>
      </c>
      <c r="I4575" s="22">
        <v>42749994837</v>
      </c>
      <c r="J4575" s="22" t="s">
        <v>5970</v>
      </c>
      <c r="K4575" s="21">
        <v>102743538</v>
      </c>
      <c r="L4575" s="21" t="s">
        <v>26</v>
      </c>
      <c r="M4575" s="21">
        <v>146918</v>
      </c>
      <c r="N4575" s="21">
        <v>268996</v>
      </c>
      <c r="O4575" s="21">
        <v>4398</v>
      </c>
      <c r="P4575" s="21" t="s">
        <v>26</v>
      </c>
      <c r="Q4575" s="21" t="s">
        <v>26</v>
      </c>
      <c r="R4575" s="21" t="s">
        <v>31</v>
      </c>
      <c r="S4575" s="21" t="s">
        <v>29</v>
      </c>
      <c r="T4575" s="21" t="e">
        <v>#N/A</v>
      </c>
      <c r="U4575" s="21" t="s">
        <v>30</v>
      </c>
      <c r="V4575" s="33" t="s">
        <v>30</v>
      </c>
      <c r="W4575" s="4">
        <f t="shared" si="213"/>
        <v>11</v>
      </c>
      <c r="X4575" s="14" t="str">
        <f t="shared" si="214"/>
        <v>CPF</v>
      </c>
      <c r="Y4575" s="13" t="str">
        <f t="shared" si="215"/>
        <v>427.499.948-37</v>
      </c>
      <c r="Z4575" s="10" t="str">
        <f>VLOOKUP(Y4575,FORNECEDORES!$A$2:$G$9043,3,0)</f>
        <v>RAFAEL TELES DE OLIVEIRA SILVA</v>
      </c>
      <c r="AA4575" s="15" t="str">
        <f>VLOOKUP(Y4575,FORNECEDORES!$A$2:$G$9041,7,0)</f>
        <v>logistica.onix@gmail.com;</v>
      </c>
    </row>
    <row r="4576" spans="1:27" x14ac:dyDescent="0.3">
      <c r="A4576" s="21" t="s">
        <v>9847</v>
      </c>
      <c r="B4576" s="32" t="s">
        <v>6176</v>
      </c>
      <c r="C4576" s="33">
        <v>45887</v>
      </c>
      <c r="D4576" s="33">
        <v>45888</v>
      </c>
      <c r="E4576" s="21" t="s">
        <v>5680</v>
      </c>
      <c r="F4576" s="34">
        <v>2724.4</v>
      </c>
      <c r="G4576" s="21" t="s">
        <v>24</v>
      </c>
      <c r="H4576" s="21" t="s">
        <v>6177</v>
      </c>
      <c r="I4576" s="22">
        <v>37309870468</v>
      </c>
      <c r="J4576" s="22" t="s">
        <v>6178</v>
      </c>
      <c r="K4576" s="40">
        <v>102743641</v>
      </c>
      <c r="L4576" s="21" t="s">
        <v>26</v>
      </c>
      <c r="M4576" s="21">
        <v>146922</v>
      </c>
      <c r="N4576" s="21">
        <v>269003</v>
      </c>
      <c r="O4576" s="21" t="s">
        <v>9848</v>
      </c>
      <c r="P4576" s="21" t="s">
        <v>88</v>
      </c>
      <c r="Q4576" s="21" t="s">
        <v>87</v>
      </c>
      <c r="R4576" s="21" t="s">
        <v>31</v>
      </c>
      <c r="S4576" s="21" t="s">
        <v>29</v>
      </c>
      <c r="T4576" s="21" t="e">
        <v>#N/A</v>
      </c>
      <c r="U4576" s="21" t="s">
        <v>30</v>
      </c>
      <c r="V4576" s="33" t="s">
        <v>30</v>
      </c>
      <c r="W4576" s="4">
        <f t="shared" si="213"/>
        <v>11</v>
      </c>
      <c r="X4576" s="14" t="str">
        <f t="shared" si="214"/>
        <v>CPF</v>
      </c>
      <c r="Y4576" s="13" t="str">
        <f t="shared" si="215"/>
        <v>373.098.704-68</v>
      </c>
      <c r="Z4576" s="10" t="str">
        <f>VLOOKUP(Y4576,FORNECEDORES!$A$2:$G$9043,3,0)</f>
        <v>ALDERICO JOSE RAMOS E SILVA</v>
      </c>
      <c r="AA4576" s="15" t="str">
        <f>VLOOKUP(Y4576,FORNECEDORES!$A$2:$G$9041,7,0)</f>
        <v>aldericoramos7@gmail.com;</v>
      </c>
    </row>
    <row r="4577" spans="1:27" x14ac:dyDescent="0.3">
      <c r="A4577" s="21" t="s">
        <v>9847</v>
      </c>
      <c r="B4577" s="32" t="s">
        <v>6176</v>
      </c>
      <c r="C4577" s="33">
        <v>45887</v>
      </c>
      <c r="D4577" s="33">
        <v>45890</v>
      </c>
      <c r="E4577" s="21" t="s">
        <v>34</v>
      </c>
      <c r="F4577" s="34">
        <v>1167.5999999999999</v>
      </c>
      <c r="G4577" s="21" t="s">
        <v>24</v>
      </c>
      <c r="H4577" s="21" t="s">
        <v>6177</v>
      </c>
      <c r="I4577" s="22">
        <v>37309870468</v>
      </c>
      <c r="J4577" s="22" t="s">
        <v>6178</v>
      </c>
      <c r="K4577" s="40">
        <v>102743641</v>
      </c>
      <c r="L4577" s="21" t="s">
        <v>26</v>
      </c>
      <c r="M4577" s="21">
        <v>146922</v>
      </c>
      <c r="N4577" s="21">
        <v>269003</v>
      </c>
      <c r="O4577" s="21" t="s">
        <v>9848</v>
      </c>
      <c r="P4577" s="21" t="s">
        <v>88</v>
      </c>
      <c r="Q4577" s="21" t="s">
        <v>87</v>
      </c>
      <c r="R4577" s="21" t="s">
        <v>31</v>
      </c>
      <c r="S4577" s="21" t="s">
        <v>29</v>
      </c>
      <c r="T4577" s="21" t="e">
        <v>#N/A</v>
      </c>
      <c r="U4577" s="21" t="s">
        <v>30</v>
      </c>
      <c r="V4577" s="33" t="s">
        <v>30</v>
      </c>
      <c r="W4577" s="4">
        <f t="shared" si="213"/>
        <v>11</v>
      </c>
      <c r="X4577" s="14" t="str">
        <f t="shared" si="214"/>
        <v>CPF</v>
      </c>
      <c r="Y4577" s="13" t="str">
        <f t="shared" si="215"/>
        <v>373.098.704-68</v>
      </c>
      <c r="Z4577" s="10" t="str">
        <f>VLOOKUP(Y4577,FORNECEDORES!$A$2:$G$9043,3,0)</f>
        <v>ALDERICO JOSE RAMOS E SILVA</v>
      </c>
      <c r="AA4577" s="15" t="str">
        <f>VLOOKUP(Y4577,FORNECEDORES!$A$2:$G$9041,7,0)</f>
        <v>aldericoramos7@gmail.com;</v>
      </c>
    </row>
    <row r="4578" spans="1:27" x14ac:dyDescent="0.3">
      <c r="A4578" s="21" t="s">
        <v>9849</v>
      </c>
      <c r="B4578" s="32" t="s">
        <v>5971</v>
      </c>
      <c r="C4578" s="33">
        <v>45887</v>
      </c>
      <c r="D4578" s="33">
        <v>45888</v>
      </c>
      <c r="E4578" s="21" t="s">
        <v>5680</v>
      </c>
      <c r="F4578" s="34">
        <v>2685.48</v>
      </c>
      <c r="G4578" s="21" t="s">
        <v>24</v>
      </c>
      <c r="H4578" s="21" t="s">
        <v>1593</v>
      </c>
      <c r="I4578" s="22">
        <v>8555853826</v>
      </c>
      <c r="J4578" s="22" t="s">
        <v>5973</v>
      </c>
      <c r="K4578" s="21">
        <v>102743732</v>
      </c>
      <c r="L4578" s="21" t="s">
        <v>26</v>
      </c>
      <c r="M4578" s="21">
        <v>146929</v>
      </c>
      <c r="N4578" s="21">
        <v>269009</v>
      </c>
      <c r="O4578" s="21" t="s">
        <v>9850</v>
      </c>
      <c r="P4578" s="21" t="s">
        <v>26</v>
      </c>
      <c r="Q4578" s="21" t="s">
        <v>83</v>
      </c>
      <c r="R4578" s="21" t="s">
        <v>31</v>
      </c>
      <c r="S4578" s="21" t="s">
        <v>29</v>
      </c>
      <c r="T4578" s="21" t="e">
        <v>#N/A</v>
      </c>
      <c r="U4578" s="21" t="s">
        <v>33</v>
      </c>
      <c r="V4578" s="33" t="s">
        <v>33</v>
      </c>
      <c r="W4578" s="4">
        <f t="shared" si="213"/>
        <v>10</v>
      </c>
      <c r="X4578" s="14" t="str">
        <f t="shared" si="214"/>
        <v>CPF_Incompleto</v>
      </c>
      <c r="Y4578" s="13" t="str">
        <f t="shared" si="215"/>
        <v>085.558.538-26</v>
      </c>
      <c r="Z4578" s="10" t="str">
        <f>VLOOKUP(Y4578,FORNECEDORES!$A$2:$G$9043,3,0)</f>
        <v>APARECIDO VANDERLEI DA FONSECA</v>
      </c>
      <c r="AA4578" s="15" t="str">
        <f>VLOOKUP(Y4578,FORNECEDORES!$A$2:$G$9041,7,0)</f>
        <v>vander.fon@gmail.com;</v>
      </c>
    </row>
    <row r="4579" spans="1:27" x14ac:dyDescent="0.3">
      <c r="A4579" s="21" t="s">
        <v>9849</v>
      </c>
      <c r="B4579" s="32" t="s">
        <v>5971</v>
      </c>
      <c r="C4579" s="33">
        <v>45887</v>
      </c>
      <c r="D4579" s="33">
        <v>45902</v>
      </c>
      <c r="E4579" s="21" t="s">
        <v>34</v>
      </c>
      <c r="F4579" s="34">
        <v>1790.32</v>
      </c>
      <c r="G4579" s="21" t="s">
        <v>24</v>
      </c>
      <c r="H4579" s="21" t="s">
        <v>1593</v>
      </c>
      <c r="I4579" s="22">
        <v>8555853826</v>
      </c>
      <c r="J4579" s="22" t="s">
        <v>5973</v>
      </c>
      <c r="K4579" s="40">
        <v>102743732</v>
      </c>
      <c r="L4579" s="21" t="s">
        <v>26</v>
      </c>
      <c r="M4579" s="21">
        <v>146929</v>
      </c>
      <c r="N4579" s="21">
        <v>269009</v>
      </c>
      <c r="O4579" s="21" t="s">
        <v>9850</v>
      </c>
      <c r="P4579" s="21" t="s">
        <v>26</v>
      </c>
      <c r="Q4579" s="21" t="s">
        <v>83</v>
      </c>
      <c r="R4579" s="21" t="s">
        <v>31</v>
      </c>
      <c r="S4579" s="21" t="s">
        <v>29</v>
      </c>
      <c r="T4579" s="21" t="e">
        <v>#N/A</v>
      </c>
      <c r="U4579" s="21" t="s">
        <v>33</v>
      </c>
      <c r="V4579" s="33" t="s">
        <v>33</v>
      </c>
      <c r="W4579" s="4">
        <f t="shared" si="213"/>
        <v>10</v>
      </c>
      <c r="X4579" s="14" t="str">
        <f t="shared" si="214"/>
        <v>CPF_Incompleto</v>
      </c>
      <c r="Y4579" s="13" t="str">
        <f t="shared" si="215"/>
        <v>085.558.538-26</v>
      </c>
      <c r="Z4579" s="10" t="str">
        <f>VLOOKUP(Y4579,FORNECEDORES!$A$2:$G$9043,3,0)</f>
        <v>APARECIDO VANDERLEI DA FONSECA</v>
      </c>
      <c r="AA4579" s="15" t="str">
        <f>VLOOKUP(Y4579,FORNECEDORES!$A$2:$G$9041,7,0)</f>
        <v>vander.fon@gmail.com;</v>
      </c>
    </row>
    <row r="4580" spans="1:27" x14ac:dyDescent="0.3">
      <c r="A4580" s="21" t="s">
        <v>9851</v>
      </c>
      <c r="B4580" s="32" t="s">
        <v>5971</v>
      </c>
      <c r="C4580" s="33">
        <v>45887</v>
      </c>
      <c r="D4580" s="33">
        <v>45888</v>
      </c>
      <c r="E4580" s="21" t="s">
        <v>5680</v>
      </c>
      <c r="F4580" s="34">
        <v>94.58</v>
      </c>
      <c r="G4580" s="21" t="s">
        <v>24</v>
      </c>
      <c r="H4580" s="21" t="s">
        <v>1593</v>
      </c>
      <c r="I4580" s="22">
        <v>8555853826</v>
      </c>
      <c r="J4580" s="22" t="s">
        <v>5979</v>
      </c>
      <c r="K4580" s="40">
        <v>102743865</v>
      </c>
      <c r="L4580" s="21" t="s">
        <v>26</v>
      </c>
      <c r="M4580" s="21">
        <v>146896</v>
      </c>
      <c r="N4580" s="21">
        <v>268955</v>
      </c>
      <c r="O4580" s="21" t="s">
        <v>9852</v>
      </c>
      <c r="P4580" s="21" t="s">
        <v>26</v>
      </c>
      <c r="Q4580" s="21" t="s">
        <v>26</v>
      </c>
      <c r="R4580" s="21" t="s">
        <v>31</v>
      </c>
      <c r="S4580" s="21" t="s">
        <v>29</v>
      </c>
      <c r="T4580" s="21" t="e">
        <v>#N/A</v>
      </c>
      <c r="U4580" s="21" t="s">
        <v>33</v>
      </c>
      <c r="V4580" s="33" t="s">
        <v>33</v>
      </c>
      <c r="W4580" s="4">
        <f t="shared" si="213"/>
        <v>10</v>
      </c>
      <c r="X4580" s="14" t="str">
        <f t="shared" si="214"/>
        <v>CPF_Incompleto</v>
      </c>
      <c r="Y4580" s="13" t="str">
        <f t="shared" si="215"/>
        <v>085.558.538-26</v>
      </c>
      <c r="Z4580" s="10" t="str">
        <f>VLOOKUP(Y4580,FORNECEDORES!$A$2:$G$9043,3,0)</f>
        <v>APARECIDO VANDERLEI DA FONSECA</v>
      </c>
      <c r="AA4580" s="15" t="str">
        <f>VLOOKUP(Y4580,FORNECEDORES!$A$2:$G$9041,7,0)</f>
        <v>vander.fon@gmail.com;</v>
      </c>
    </row>
    <row r="4581" spans="1:27" x14ac:dyDescent="0.3">
      <c r="A4581" s="21" t="s">
        <v>9851</v>
      </c>
      <c r="B4581" s="32" t="s">
        <v>5971</v>
      </c>
      <c r="C4581" s="33">
        <v>45887</v>
      </c>
      <c r="D4581" s="33">
        <v>45902</v>
      </c>
      <c r="E4581" s="21" t="s">
        <v>34</v>
      </c>
      <c r="F4581" s="34">
        <v>63.05</v>
      </c>
      <c r="G4581" s="21" t="s">
        <v>24</v>
      </c>
      <c r="H4581" s="21" t="s">
        <v>1593</v>
      </c>
      <c r="I4581" s="22">
        <v>8555853826</v>
      </c>
      <c r="J4581" s="22" t="s">
        <v>5979</v>
      </c>
      <c r="K4581" s="40">
        <v>102743865</v>
      </c>
      <c r="L4581" s="21" t="s">
        <v>26</v>
      </c>
      <c r="M4581" s="21">
        <v>146896</v>
      </c>
      <c r="N4581" s="21">
        <v>268955</v>
      </c>
      <c r="O4581" s="21" t="s">
        <v>9852</v>
      </c>
      <c r="P4581" s="21" t="s">
        <v>26</v>
      </c>
      <c r="Q4581" s="21" t="s">
        <v>26</v>
      </c>
      <c r="R4581" s="21" t="s">
        <v>31</v>
      </c>
      <c r="S4581" s="21" t="s">
        <v>29</v>
      </c>
      <c r="T4581" s="21" t="e">
        <v>#N/A</v>
      </c>
      <c r="U4581" s="21" t="s">
        <v>33</v>
      </c>
      <c r="V4581" s="33" t="s">
        <v>33</v>
      </c>
      <c r="W4581" s="4">
        <f t="shared" si="213"/>
        <v>10</v>
      </c>
      <c r="X4581" s="14" t="str">
        <f t="shared" si="214"/>
        <v>CPF_Incompleto</v>
      </c>
      <c r="Y4581" s="13" t="str">
        <f t="shared" si="215"/>
        <v>085.558.538-26</v>
      </c>
      <c r="Z4581" s="10" t="str">
        <f>VLOOKUP(Y4581,FORNECEDORES!$A$2:$G$9043,3,0)</f>
        <v>APARECIDO VANDERLEI DA FONSECA</v>
      </c>
      <c r="AA4581" s="15" t="str">
        <f>VLOOKUP(Y4581,FORNECEDORES!$A$2:$G$9041,7,0)</f>
        <v>vander.fon@gmail.com;</v>
      </c>
    </row>
    <row r="4582" spans="1:27" x14ac:dyDescent="0.3">
      <c r="A4582" s="21" t="s">
        <v>9853</v>
      </c>
      <c r="B4582" s="32" t="s">
        <v>5969</v>
      </c>
      <c r="C4582" s="33">
        <v>45887</v>
      </c>
      <c r="D4582" s="33">
        <v>45888</v>
      </c>
      <c r="E4582" s="21" t="s">
        <v>5680</v>
      </c>
      <c r="F4582" s="34">
        <v>90.37</v>
      </c>
      <c r="G4582" s="21" t="s">
        <v>24</v>
      </c>
      <c r="H4582" s="21" t="s">
        <v>1220</v>
      </c>
      <c r="I4582" s="22">
        <v>42749994837</v>
      </c>
      <c r="J4582" s="22" t="s">
        <v>5970</v>
      </c>
      <c r="K4582" s="40">
        <v>102743959</v>
      </c>
      <c r="L4582" s="21" t="s">
        <v>26</v>
      </c>
      <c r="M4582" s="21">
        <v>146941</v>
      </c>
      <c r="N4582" s="21">
        <v>269028</v>
      </c>
      <c r="O4582" s="21" t="s">
        <v>9854</v>
      </c>
      <c r="P4582" s="21" t="s">
        <v>26</v>
      </c>
      <c r="Q4582" s="21" t="s">
        <v>26</v>
      </c>
      <c r="R4582" s="21" t="s">
        <v>31</v>
      </c>
      <c r="S4582" s="21" t="s">
        <v>29</v>
      </c>
      <c r="T4582" s="21" t="e">
        <v>#N/A</v>
      </c>
      <c r="U4582" s="21" t="s">
        <v>30</v>
      </c>
      <c r="V4582" s="33" t="s">
        <v>30</v>
      </c>
      <c r="W4582" s="4">
        <f t="shared" si="213"/>
        <v>11</v>
      </c>
      <c r="X4582" s="14" t="str">
        <f t="shared" si="214"/>
        <v>CPF</v>
      </c>
      <c r="Y4582" s="13" t="str">
        <f t="shared" si="215"/>
        <v>427.499.948-37</v>
      </c>
      <c r="Z4582" s="10" t="str">
        <f>VLOOKUP(Y4582,FORNECEDORES!$A$2:$G$9043,3,0)</f>
        <v>RAFAEL TELES DE OLIVEIRA SILVA</v>
      </c>
      <c r="AA4582" s="15" t="str">
        <f>VLOOKUP(Y4582,FORNECEDORES!$A$2:$G$9041,7,0)</f>
        <v>logistica.onix@gmail.com;</v>
      </c>
    </row>
    <row r="4583" spans="1:27" x14ac:dyDescent="0.3">
      <c r="A4583" s="21" t="s">
        <v>9853</v>
      </c>
      <c r="B4583" s="32" t="s">
        <v>5969</v>
      </c>
      <c r="C4583" s="33">
        <v>45887</v>
      </c>
      <c r="D4583" s="33">
        <v>45890</v>
      </c>
      <c r="E4583" s="21" t="s">
        <v>34</v>
      </c>
      <c r="F4583" s="34">
        <v>60.25</v>
      </c>
      <c r="G4583" s="21" t="s">
        <v>24</v>
      </c>
      <c r="H4583" s="21" t="s">
        <v>1220</v>
      </c>
      <c r="I4583" s="22">
        <v>42749994837</v>
      </c>
      <c r="J4583" s="22" t="s">
        <v>5970</v>
      </c>
      <c r="K4583" s="40">
        <v>102743959</v>
      </c>
      <c r="L4583" s="21" t="s">
        <v>26</v>
      </c>
      <c r="M4583" s="21">
        <v>146941</v>
      </c>
      <c r="N4583" s="21">
        <v>269028</v>
      </c>
      <c r="O4583" s="21" t="s">
        <v>9854</v>
      </c>
      <c r="P4583" s="21" t="s">
        <v>26</v>
      </c>
      <c r="Q4583" s="21" t="s">
        <v>26</v>
      </c>
      <c r="R4583" s="21" t="s">
        <v>31</v>
      </c>
      <c r="S4583" s="21" t="s">
        <v>29</v>
      </c>
      <c r="T4583" s="21" t="e">
        <v>#N/A</v>
      </c>
      <c r="U4583" s="21" t="s">
        <v>30</v>
      </c>
      <c r="V4583" s="33" t="s">
        <v>30</v>
      </c>
      <c r="W4583" s="4">
        <f t="shared" si="213"/>
        <v>11</v>
      </c>
      <c r="X4583" s="14" t="str">
        <f t="shared" si="214"/>
        <v>CPF</v>
      </c>
      <c r="Y4583" s="13" t="str">
        <f t="shared" si="215"/>
        <v>427.499.948-37</v>
      </c>
      <c r="Z4583" s="10" t="str">
        <f>VLOOKUP(Y4583,FORNECEDORES!$A$2:$G$9043,3,0)</f>
        <v>RAFAEL TELES DE OLIVEIRA SILVA</v>
      </c>
      <c r="AA4583" s="15" t="str">
        <f>VLOOKUP(Y4583,FORNECEDORES!$A$2:$G$9041,7,0)</f>
        <v>logistica.onix@gmail.com;</v>
      </c>
    </row>
    <row r="4584" spans="1:27" x14ac:dyDescent="0.3">
      <c r="A4584" s="21" t="s">
        <v>9855</v>
      </c>
      <c r="B4584" s="32" t="s">
        <v>5969</v>
      </c>
      <c r="C4584" s="33">
        <v>45887</v>
      </c>
      <c r="D4584" s="33">
        <v>45888</v>
      </c>
      <c r="E4584" s="21" t="s">
        <v>5680</v>
      </c>
      <c r="F4584" s="34">
        <v>1868.16</v>
      </c>
      <c r="G4584" s="21" t="s">
        <v>24</v>
      </c>
      <c r="H4584" s="21" t="s">
        <v>1220</v>
      </c>
      <c r="I4584" s="22">
        <v>42749994837</v>
      </c>
      <c r="J4584" s="22" t="s">
        <v>5991</v>
      </c>
      <c r="K4584" s="40">
        <v>102744057</v>
      </c>
      <c r="L4584" s="21" t="s">
        <v>26</v>
      </c>
      <c r="M4584" s="21">
        <v>146932</v>
      </c>
      <c r="N4584" s="21">
        <v>269012</v>
      </c>
      <c r="O4584" s="21">
        <v>4411</v>
      </c>
      <c r="P4584" s="21" t="s">
        <v>26</v>
      </c>
      <c r="Q4584" s="21" t="s">
        <v>26</v>
      </c>
      <c r="R4584" s="21" t="s">
        <v>31</v>
      </c>
      <c r="S4584" s="21" t="s">
        <v>29</v>
      </c>
      <c r="T4584" s="21" t="e">
        <v>#N/A</v>
      </c>
      <c r="U4584" s="21" t="s">
        <v>30</v>
      </c>
      <c r="V4584" s="33" t="s">
        <v>30</v>
      </c>
      <c r="W4584" s="4">
        <f t="shared" si="213"/>
        <v>11</v>
      </c>
      <c r="X4584" s="14" t="str">
        <f t="shared" si="214"/>
        <v>CPF</v>
      </c>
      <c r="Y4584" s="13" t="str">
        <f t="shared" si="215"/>
        <v>427.499.948-37</v>
      </c>
      <c r="Z4584" s="10" t="str">
        <f>VLOOKUP(Y4584,FORNECEDORES!$A$2:$G$9043,3,0)</f>
        <v>RAFAEL TELES DE OLIVEIRA SILVA</v>
      </c>
      <c r="AA4584" s="15" t="str">
        <f>VLOOKUP(Y4584,FORNECEDORES!$A$2:$G$9041,7,0)</f>
        <v>logistica.onix@gmail.com;</v>
      </c>
    </row>
    <row r="4585" spans="1:27" x14ac:dyDescent="0.3">
      <c r="A4585" s="21" t="s">
        <v>9855</v>
      </c>
      <c r="B4585" s="32" t="s">
        <v>5969</v>
      </c>
      <c r="C4585" s="33">
        <v>45887</v>
      </c>
      <c r="D4585" s="33">
        <v>45890</v>
      </c>
      <c r="E4585" s="21" t="s">
        <v>34</v>
      </c>
      <c r="F4585" s="34">
        <v>1245.44</v>
      </c>
      <c r="G4585" s="21" t="s">
        <v>24</v>
      </c>
      <c r="H4585" s="21" t="s">
        <v>1220</v>
      </c>
      <c r="I4585" s="22">
        <v>42749994837</v>
      </c>
      <c r="J4585" s="22" t="s">
        <v>5991</v>
      </c>
      <c r="K4585" s="40">
        <v>102744057</v>
      </c>
      <c r="L4585" s="21" t="s">
        <v>26</v>
      </c>
      <c r="M4585" s="21">
        <v>146932</v>
      </c>
      <c r="N4585" s="21">
        <v>269012</v>
      </c>
      <c r="O4585" s="21">
        <v>4411</v>
      </c>
      <c r="P4585" s="21" t="s">
        <v>26</v>
      </c>
      <c r="Q4585" s="21" t="s">
        <v>26</v>
      </c>
      <c r="R4585" s="21" t="s">
        <v>31</v>
      </c>
      <c r="S4585" s="21" t="s">
        <v>29</v>
      </c>
      <c r="T4585" s="21" t="e">
        <v>#N/A</v>
      </c>
      <c r="U4585" s="21" t="s">
        <v>30</v>
      </c>
      <c r="V4585" s="33" t="s">
        <v>30</v>
      </c>
      <c r="W4585" s="4">
        <f t="shared" si="213"/>
        <v>11</v>
      </c>
      <c r="X4585" s="14" t="str">
        <f t="shared" si="214"/>
        <v>CPF</v>
      </c>
      <c r="Y4585" s="13" t="str">
        <f t="shared" si="215"/>
        <v>427.499.948-37</v>
      </c>
      <c r="Z4585" s="10" t="str">
        <f>VLOOKUP(Y4585,FORNECEDORES!$A$2:$G$9043,3,0)</f>
        <v>RAFAEL TELES DE OLIVEIRA SILVA</v>
      </c>
      <c r="AA4585" s="15" t="str">
        <f>VLOOKUP(Y4585,FORNECEDORES!$A$2:$G$9041,7,0)</f>
        <v>logistica.onix@gmail.com;</v>
      </c>
    </row>
    <row r="4586" spans="1:27" x14ac:dyDescent="0.3">
      <c r="A4586" s="21" t="s">
        <v>9856</v>
      </c>
      <c r="B4586" s="32" t="s">
        <v>5969</v>
      </c>
      <c r="C4586" s="33">
        <v>45887</v>
      </c>
      <c r="D4586" s="33">
        <v>45888</v>
      </c>
      <c r="E4586" s="21" t="s">
        <v>5680</v>
      </c>
      <c r="F4586" s="34">
        <v>1401.12</v>
      </c>
      <c r="G4586" s="21" t="s">
        <v>24</v>
      </c>
      <c r="H4586" s="21" t="s">
        <v>1220</v>
      </c>
      <c r="I4586" s="22">
        <v>42749994837</v>
      </c>
      <c r="J4586" s="22" t="s">
        <v>5982</v>
      </c>
      <c r="K4586" s="21">
        <v>102744184</v>
      </c>
      <c r="L4586" s="21" t="s">
        <v>26</v>
      </c>
      <c r="M4586" s="21">
        <v>146871</v>
      </c>
      <c r="N4586" s="21">
        <v>268885</v>
      </c>
      <c r="O4586" s="21">
        <v>4352</v>
      </c>
      <c r="P4586" s="21" t="s">
        <v>26</v>
      </c>
      <c r="Q4586" s="21" t="s">
        <v>26</v>
      </c>
      <c r="R4586" s="21" t="s">
        <v>31</v>
      </c>
      <c r="S4586" s="21" t="s">
        <v>29</v>
      </c>
      <c r="T4586" s="21" t="e">
        <v>#N/A</v>
      </c>
      <c r="U4586" s="21" t="s">
        <v>30</v>
      </c>
      <c r="V4586" s="33" t="s">
        <v>30</v>
      </c>
      <c r="W4586" s="4">
        <f t="shared" si="213"/>
        <v>11</v>
      </c>
      <c r="X4586" s="14" t="str">
        <f t="shared" si="214"/>
        <v>CPF</v>
      </c>
      <c r="Y4586" s="13" t="str">
        <f t="shared" si="215"/>
        <v>427.499.948-37</v>
      </c>
      <c r="Z4586" s="10" t="str">
        <f>VLOOKUP(Y4586,FORNECEDORES!$A$2:$G$9043,3,0)</f>
        <v>RAFAEL TELES DE OLIVEIRA SILVA</v>
      </c>
      <c r="AA4586" s="15" t="str">
        <f>VLOOKUP(Y4586,FORNECEDORES!$A$2:$G$9041,7,0)</f>
        <v>logistica.onix@gmail.com;</v>
      </c>
    </row>
    <row r="4587" spans="1:27" x14ac:dyDescent="0.3">
      <c r="A4587" s="21" t="s">
        <v>9856</v>
      </c>
      <c r="B4587" s="32" t="s">
        <v>5969</v>
      </c>
      <c r="C4587" s="33">
        <v>45887</v>
      </c>
      <c r="D4587" s="33">
        <v>45890</v>
      </c>
      <c r="E4587" s="21" t="s">
        <v>34</v>
      </c>
      <c r="F4587" s="34">
        <v>934.08</v>
      </c>
      <c r="G4587" s="21" t="s">
        <v>24</v>
      </c>
      <c r="H4587" s="21" t="s">
        <v>1220</v>
      </c>
      <c r="I4587" s="22">
        <v>42749994837</v>
      </c>
      <c r="J4587" s="22" t="s">
        <v>5982</v>
      </c>
      <c r="K4587" s="40">
        <v>102744184</v>
      </c>
      <c r="L4587" s="21" t="s">
        <v>26</v>
      </c>
      <c r="M4587" s="21">
        <v>146871</v>
      </c>
      <c r="N4587" s="21">
        <v>268885</v>
      </c>
      <c r="O4587" s="21">
        <v>4352</v>
      </c>
      <c r="P4587" s="21" t="s">
        <v>26</v>
      </c>
      <c r="Q4587" s="21" t="s">
        <v>26</v>
      </c>
      <c r="R4587" s="21" t="s">
        <v>31</v>
      </c>
      <c r="S4587" s="21" t="s">
        <v>29</v>
      </c>
      <c r="T4587" s="21" t="e">
        <v>#N/A</v>
      </c>
      <c r="U4587" s="21" t="s">
        <v>30</v>
      </c>
      <c r="V4587" s="33" t="s">
        <v>30</v>
      </c>
      <c r="W4587" s="4">
        <f t="shared" si="213"/>
        <v>11</v>
      </c>
      <c r="X4587" s="14" t="str">
        <f t="shared" si="214"/>
        <v>CPF</v>
      </c>
      <c r="Y4587" s="13" t="str">
        <f t="shared" si="215"/>
        <v>427.499.948-37</v>
      </c>
      <c r="Z4587" s="10" t="str">
        <f>VLOOKUP(Y4587,FORNECEDORES!$A$2:$G$9043,3,0)</f>
        <v>RAFAEL TELES DE OLIVEIRA SILVA</v>
      </c>
      <c r="AA4587" s="15" t="str">
        <f>VLOOKUP(Y4587,FORNECEDORES!$A$2:$G$9041,7,0)</f>
        <v>logistica.onix@gmail.com;</v>
      </c>
    </row>
    <row r="4588" spans="1:27" x14ac:dyDescent="0.3">
      <c r="A4588" s="21" t="s">
        <v>9857</v>
      </c>
      <c r="B4588" s="32" t="s">
        <v>5960</v>
      </c>
      <c r="C4588" s="33">
        <v>45887</v>
      </c>
      <c r="D4588" s="33">
        <v>45888</v>
      </c>
      <c r="E4588" s="21" t="s">
        <v>5680</v>
      </c>
      <c r="F4588" s="34">
        <v>875.7</v>
      </c>
      <c r="G4588" s="21" t="s">
        <v>24</v>
      </c>
      <c r="H4588" s="21" t="s">
        <v>1606</v>
      </c>
      <c r="I4588" s="22">
        <v>3270791852</v>
      </c>
      <c r="J4588" s="22" t="s">
        <v>5961</v>
      </c>
      <c r="K4588" s="21">
        <v>102744362</v>
      </c>
      <c r="L4588" s="21" t="s">
        <v>26</v>
      </c>
      <c r="M4588" s="21">
        <v>146962</v>
      </c>
      <c r="N4588" s="21">
        <v>269145</v>
      </c>
      <c r="O4588" s="21">
        <v>4458</v>
      </c>
      <c r="P4588" s="21" t="s">
        <v>26</v>
      </c>
      <c r="Q4588" s="21" t="s">
        <v>26</v>
      </c>
      <c r="R4588" s="21" t="s">
        <v>31</v>
      </c>
      <c r="S4588" s="21" t="s">
        <v>29</v>
      </c>
      <c r="T4588" s="21" t="e">
        <v>#N/A</v>
      </c>
      <c r="U4588" s="21" t="s">
        <v>30</v>
      </c>
      <c r="V4588" s="33" t="s">
        <v>30</v>
      </c>
      <c r="W4588" s="4">
        <f t="shared" si="213"/>
        <v>10</v>
      </c>
      <c r="X4588" s="14" t="str">
        <f t="shared" si="214"/>
        <v>CPF_Incompleto</v>
      </c>
      <c r="Y4588" s="13" t="str">
        <f t="shared" si="215"/>
        <v>032.707.918-52</v>
      </c>
      <c r="Z4588" s="10" t="str">
        <f>VLOOKUP(Y4588,FORNECEDORES!$A$2:$G$9043,3,0)</f>
        <v>ANTONIO APARECIDO ALVES</v>
      </c>
      <c r="AA4588" s="15" t="str">
        <f>VLOOKUP(Y4588,FORNECEDORES!$A$2:$G$9041,7,0)</f>
        <v>logistica.onix@gmail.com;</v>
      </c>
    </row>
    <row r="4589" spans="1:27" x14ac:dyDescent="0.3">
      <c r="A4589" s="21" t="s">
        <v>9857</v>
      </c>
      <c r="B4589" s="32" t="s">
        <v>5960</v>
      </c>
      <c r="C4589" s="33">
        <v>45887</v>
      </c>
      <c r="D4589" s="33">
        <v>45890</v>
      </c>
      <c r="E4589" s="21" t="s">
        <v>34</v>
      </c>
      <c r="F4589" s="34">
        <v>583.79999999999995</v>
      </c>
      <c r="G4589" s="21" t="s">
        <v>24</v>
      </c>
      <c r="H4589" s="21" t="s">
        <v>1606</v>
      </c>
      <c r="I4589" s="22">
        <v>3270791852</v>
      </c>
      <c r="J4589" s="22" t="s">
        <v>5961</v>
      </c>
      <c r="K4589" s="40">
        <v>102744362</v>
      </c>
      <c r="L4589" s="21" t="s">
        <v>26</v>
      </c>
      <c r="M4589" s="21">
        <v>146962</v>
      </c>
      <c r="N4589" s="21">
        <v>269145</v>
      </c>
      <c r="O4589" s="21">
        <v>4458</v>
      </c>
      <c r="P4589" s="21" t="s">
        <v>26</v>
      </c>
      <c r="Q4589" s="21" t="s">
        <v>26</v>
      </c>
      <c r="R4589" s="21" t="s">
        <v>31</v>
      </c>
      <c r="S4589" s="21" t="s">
        <v>29</v>
      </c>
      <c r="T4589" s="21" t="e">
        <v>#N/A</v>
      </c>
      <c r="U4589" s="21" t="s">
        <v>30</v>
      </c>
      <c r="V4589" s="33" t="s">
        <v>30</v>
      </c>
      <c r="W4589" s="4">
        <f t="shared" si="213"/>
        <v>10</v>
      </c>
      <c r="X4589" s="14" t="str">
        <f t="shared" si="214"/>
        <v>CPF_Incompleto</v>
      </c>
      <c r="Y4589" s="13" t="str">
        <f t="shared" si="215"/>
        <v>032.707.918-52</v>
      </c>
      <c r="Z4589" s="10" t="str">
        <f>VLOOKUP(Y4589,FORNECEDORES!$A$2:$G$9043,3,0)</f>
        <v>ANTONIO APARECIDO ALVES</v>
      </c>
      <c r="AA4589" s="15" t="str">
        <f>VLOOKUP(Y4589,FORNECEDORES!$A$2:$G$9041,7,0)</f>
        <v>logistica.onix@gmail.com;</v>
      </c>
    </row>
    <row r="4590" spans="1:27" x14ac:dyDescent="0.3">
      <c r="A4590" s="21" t="s">
        <v>9858</v>
      </c>
      <c r="B4590" s="32" t="s">
        <v>5689</v>
      </c>
      <c r="C4590" s="33">
        <v>45887</v>
      </c>
      <c r="D4590" s="33">
        <v>45888</v>
      </c>
      <c r="E4590" s="21" t="s">
        <v>5680</v>
      </c>
      <c r="F4590" s="34">
        <v>2335.1999999999998</v>
      </c>
      <c r="G4590" s="21" t="s">
        <v>24</v>
      </c>
      <c r="H4590" s="21" t="s">
        <v>224</v>
      </c>
      <c r="I4590" s="22">
        <v>36946640845</v>
      </c>
      <c r="J4590" s="22" t="s">
        <v>5690</v>
      </c>
      <c r="K4590" s="40">
        <v>102744492</v>
      </c>
      <c r="L4590" s="21" t="s">
        <v>26</v>
      </c>
      <c r="M4590" s="21">
        <v>147007</v>
      </c>
      <c r="N4590" s="21">
        <v>269220</v>
      </c>
      <c r="O4590" s="21">
        <v>4511</v>
      </c>
      <c r="P4590" s="21" t="s">
        <v>26</v>
      </c>
      <c r="Q4590" s="21" t="s">
        <v>90</v>
      </c>
      <c r="R4590" s="21" t="s">
        <v>31</v>
      </c>
      <c r="S4590" s="21" t="s">
        <v>29</v>
      </c>
      <c r="T4590" s="21" t="e">
        <v>#N/A</v>
      </c>
      <c r="U4590" s="21" t="s">
        <v>30</v>
      </c>
      <c r="V4590" s="33" t="s">
        <v>30</v>
      </c>
      <c r="W4590" s="4">
        <f t="shared" si="213"/>
        <v>11</v>
      </c>
      <c r="X4590" s="14" t="str">
        <f t="shared" si="214"/>
        <v>CPF</v>
      </c>
      <c r="Y4590" s="13" t="str">
        <f t="shared" si="215"/>
        <v>369.466.408-45</v>
      </c>
      <c r="Z4590" s="10" t="str">
        <f>VLOOKUP(Y4590,FORNECEDORES!$A$2:$G$9043,3,0)</f>
        <v>ANDRESSA LOPES CABRAL LIMA</v>
      </c>
      <c r="AA4590" s="15" t="str">
        <f>VLOOKUP(Y4590,FORNECEDORES!$A$2:$G$9041,7,0)</f>
        <v>Dessa.lcabrall@gmail.com;</v>
      </c>
    </row>
    <row r="4591" spans="1:27" x14ac:dyDescent="0.3">
      <c r="A4591" s="21" t="s">
        <v>9858</v>
      </c>
      <c r="B4591" s="32" t="s">
        <v>5689</v>
      </c>
      <c r="C4591" s="33">
        <v>45887</v>
      </c>
      <c r="D4591" s="33">
        <v>45890</v>
      </c>
      <c r="E4591" s="21" t="s">
        <v>34</v>
      </c>
      <c r="F4591" s="34">
        <v>1556.8</v>
      </c>
      <c r="G4591" s="21" t="s">
        <v>24</v>
      </c>
      <c r="H4591" s="21" t="s">
        <v>224</v>
      </c>
      <c r="I4591" s="22">
        <v>36946640845</v>
      </c>
      <c r="J4591" s="22" t="s">
        <v>5690</v>
      </c>
      <c r="K4591" s="40">
        <v>102744492</v>
      </c>
      <c r="L4591" s="21" t="s">
        <v>26</v>
      </c>
      <c r="M4591" s="21">
        <v>147007</v>
      </c>
      <c r="N4591" s="21">
        <v>269220</v>
      </c>
      <c r="O4591" s="21">
        <v>4511</v>
      </c>
      <c r="P4591" s="21" t="s">
        <v>26</v>
      </c>
      <c r="Q4591" s="21" t="s">
        <v>90</v>
      </c>
      <c r="R4591" s="21" t="s">
        <v>31</v>
      </c>
      <c r="S4591" s="21" t="s">
        <v>29</v>
      </c>
      <c r="T4591" s="21" t="e">
        <v>#N/A</v>
      </c>
      <c r="U4591" s="21" t="s">
        <v>30</v>
      </c>
      <c r="V4591" s="33" t="s">
        <v>30</v>
      </c>
      <c r="W4591" s="4">
        <f t="shared" si="213"/>
        <v>11</v>
      </c>
      <c r="X4591" s="14" t="str">
        <f t="shared" si="214"/>
        <v>CPF</v>
      </c>
      <c r="Y4591" s="13" t="str">
        <f t="shared" si="215"/>
        <v>369.466.408-45</v>
      </c>
      <c r="Z4591" s="10" t="str">
        <f>VLOOKUP(Y4591,FORNECEDORES!$A$2:$G$9043,3,0)</f>
        <v>ANDRESSA LOPES CABRAL LIMA</v>
      </c>
      <c r="AA4591" s="15" t="str">
        <f>VLOOKUP(Y4591,FORNECEDORES!$A$2:$G$9041,7,0)</f>
        <v>Dessa.lcabrall@gmail.com;</v>
      </c>
    </row>
    <row r="4592" spans="1:27" x14ac:dyDescent="0.3">
      <c r="A4592" s="21" t="s">
        <v>9859</v>
      </c>
      <c r="B4592" s="32" t="s">
        <v>6023</v>
      </c>
      <c r="C4592" s="33">
        <v>45887</v>
      </c>
      <c r="D4592" s="33">
        <v>45888</v>
      </c>
      <c r="E4592" s="21" t="s">
        <v>5680</v>
      </c>
      <c r="F4592" s="34">
        <v>4670.3999999999996</v>
      </c>
      <c r="G4592" s="21" t="s">
        <v>24</v>
      </c>
      <c r="H4592" s="21" t="s">
        <v>2158</v>
      </c>
      <c r="I4592" s="22">
        <v>32489374168</v>
      </c>
      <c r="J4592" s="22" t="s">
        <v>6024</v>
      </c>
      <c r="K4592" s="40">
        <v>102744693</v>
      </c>
      <c r="L4592" s="21" t="s">
        <v>26</v>
      </c>
      <c r="M4592" s="21">
        <v>147000</v>
      </c>
      <c r="N4592" s="21">
        <v>269211</v>
      </c>
      <c r="O4592" s="21">
        <v>4508</v>
      </c>
      <c r="P4592" s="21" t="s">
        <v>26</v>
      </c>
      <c r="Q4592" s="21" t="s">
        <v>79</v>
      </c>
      <c r="R4592" s="21" t="s">
        <v>31</v>
      </c>
      <c r="S4592" s="21" t="s">
        <v>29</v>
      </c>
      <c r="T4592" s="21" t="e">
        <v>#N/A</v>
      </c>
      <c r="U4592" s="21" t="s">
        <v>30</v>
      </c>
      <c r="V4592" s="33" t="s">
        <v>30</v>
      </c>
      <c r="W4592" s="4">
        <f t="shared" si="213"/>
        <v>11</v>
      </c>
      <c r="X4592" s="14" t="str">
        <f t="shared" si="214"/>
        <v>CPF</v>
      </c>
      <c r="Y4592" s="13" t="str">
        <f t="shared" si="215"/>
        <v>324.893.741-68</v>
      </c>
      <c r="Z4592" s="10" t="str">
        <f>VLOOKUP(Y4592,FORNECEDORES!$A$2:$G$9043,3,0)</f>
        <v>HELIO VALLADARES MACHADO JUNIOR</v>
      </c>
      <c r="AA4592" s="15" t="str">
        <f>VLOOKUP(Y4592,FORNECEDORES!$A$2:$G$9041,7,0)</f>
        <v>heliomachado.fh@gmail.com;</v>
      </c>
    </row>
    <row r="4593" spans="1:27" x14ac:dyDescent="0.3">
      <c r="A4593" s="21" t="s">
        <v>9859</v>
      </c>
      <c r="B4593" s="32" t="s">
        <v>6023</v>
      </c>
      <c r="C4593" s="33">
        <v>45887</v>
      </c>
      <c r="D4593" s="33">
        <v>45890</v>
      </c>
      <c r="E4593" s="21" t="s">
        <v>34</v>
      </c>
      <c r="F4593" s="34">
        <v>3113.6</v>
      </c>
      <c r="G4593" s="21" t="s">
        <v>24</v>
      </c>
      <c r="H4593" s="21" t="s">
        <v>2158</v>
      </c>
      <c r="I4593" s="22">
        <v>32489374168</v>
      </c>
      <c r="J4593" s="22" t="s">
        <v>6024</v>
      </c>
      <c r="K4593" s="40">
        <v>102744693</v>
      </c>
      <c r="L4593" s="21" t="s">
        <v>26</v>
      </c>
      <c r="M4593" s="21">
        <v>147000</v>
      </c>
      <c r="N4593" s="21">
        <v>269211</v>
      </c>
      <c r="O4593" s="21">
        <v>4508</v>
      </c>
      <c r="P4593" s="21" t="s">
        <v>26</v>
      </c>
      <c r="Q4593" s="21" t="s">
        <v>79</v>
      </c>
      <c r="R4593" s="21" t="s">
        <v>31</v>
      </c>
      <c r="S4593" s="21" t="s">
        <v>29</v>
      </c>
      <c r="T4593" s="21" t="e">
        <v>#N/A</v>
      </c>
      <c r="U4593" s="21" t="s">
        <v>30</v>
      </c>
      <c r="V4593" s="33" t="s">
        <v>30</v>
      </c>
      <c r="W4593" s="4">
        <f t="shared" si="213"/>
        <v>11</v>
      </c>
      <c r="X4593" s="14" t="str">
        <f t="shared" si="214"/>
        <v>CPF</v>
      </c>
      <c r="Y4593" s="13" t="str">
        <f t="shared" si="215"/>
        <v>324.893.741-68</v>
      </c>
      <c r="Z4593" s="10" t="str">
        <f>VLOOKUP(Y4593,FORNECEDORES!$A$2:$G$9043,3,0)</f>
        <v>HELIO VALLADARES MACHADO JUNIOR</v>
      </c>
      <c r="AA4593" s="15" t="str">
        <f>VLOOKUP(Y4593,FORNECEDORES!$A$2:$G$9041,7,0)</f>
        <v>heliomachado.fh@gmail.com;</v>
      </c>
    </row>
    <row r="4594" spans="1:27" x14ac:dyDescent="0.3">
      <c r="A4594" s="21" t="s">
        <v>9860</v>
      </c>
      <c r="B4594" s="32" t="s">
        <v>6023</v>
      </c>
      <c r="C4594" s="33">
        <v>45887</v>
      </c>
      <c r="D4594" s="33">
        <v>45888</v>
      </c>
      <c r="E4594" s="21" t="s">
        <v>5680</v>
      </c>
      <c r="F4594" s="34">
        <v>4670.3999999999996</v>
      </c>
      <c r="G4594" s="21" t="s">
        <v>24</v>
      </c>
      <c r="H4594" s="21" t="s">
        <v>2158</v>
      </c>
      <c r="I4594" s="22">
        <v>32489374168</v>
      </c>
      <c r="J4594" s="22" t="s">
        <v>6116</v>
      </c>
      <c r="K4594" s="41">
        <v>102744776</v>
      </c>
      <c r="L4594" s="21" t="s">
        <v>26</v>
      </c>
      <c r="M4594" s="21">
        <v>146970</v>
      </c>
      <c r="N4594" s="21">
        <v>269163</v>
      </c>
      <c r="O4594" s="21">
        <v>4467</v>
      </c>
      <c r="P4594" s="21" t="s">
        <v>26</v>
      </c>
      <c r="Q4594" s="21" t="s">
        <v>79</v>
      </c>
      <c r="R4594" s="21" t="s">
        <v>31</v>
      </c>
      <c r="S4594" s="21" t="s">
        <v>29</v>
      </c>
      <c r="T4594" s="21" t="e">
        <v>#N/A</v>
      </c>
      <c r="U4594" s="21" t="s">
        <v>30</v>
      </c>
      <c r="V4594" s="33" t="s">
        <v>30</v>
      </c>
      <c r="W4594" s="4">
        <f t="shared" si="213"/>
        <v>11</v>
      </c>
      <c r="X4594" s="14" t="str">
        <f t="shared" si="214"/>
        <v>CPF</v>
      </c>
      <c r="Y4594" s="13" t="str">
        <f t="shared" si="215"/>
        <v>324.893.741-68</v>
      </c>
      <c r="Z4594" s="10" t="str">
        <f>VLOOKUP(Y4594,FORNECEDORES!$A$2:$G$9043,3,0)</f>
        <v>HELIO VALLADARES MACHADO JUNIOR</v>
      </c>
      <c r="AA4594" s="15" t="str">
        <f>VLOOKUP(Y4594,FORNECEDORES!$A$2:$G$9041,7,0)</f>
        <v>heliomachado.fh@gmail.com;</v>
      </c>
    </row>
    <row r="4595" spans="1:27" x14ac:dyDescent="0.3">
      <c r="A4595" s="21" t="s">
        <v>9860</v>
      </c>
      <c r="B4595" s="32" t="s">
        <v>6023</v>
      </c>
      <c r="C4595" s="33">
        <v>45887</v>
      </c>
      <c r="D4595" s="33">
        <v>45890</v>
      </c>
      <c r="E4595" s="21" t="s">
        <v>34</v>
      </c>
      <c r="F4595" s="34">
        <v>3113.6</v>
      </c>
      <c r="G4595" s="21" t="s">
        <v>24</v>
      </c>
      <c r="H4595" s="21" t="s">
        <v>2158</v>
      </c>
      <c r="I4595" s="22">
        <v>32489374168</v>
      </c>
      <c r="J4595" s="22" t="s">
        <v>6116</v>
      </c>
      <c r="K4595" s="40">
        <v>102744776</v>
      </c>
      <c r="L4595" s="21" t="s">
        <v>26</v>
      </c>
      <c r="M4595" s="21">
        <v>146970</v>
      </c>
      <c r="N4595" s="21">
        <v>269163</v>
      </c>
      <c r="O4595" s="21">
        <v>4467</v>
      </c>
      <c r="P4595" s="21" t="s">
        <v>26</v>
      </c>
      <c r="Q4595" s="21" t="s">
        <v>79</v>
      </c>
      <c r="R4595" s="21" t="s">
        <v>31</v>
      </c>
      <c r="S4595" s="21" t="s">
        <v>29</v>
      </c>
      <c r="T4595" s="21" t="e">
        <v>#N/A</v>
      </c>
      <c r="U4595" s="21" t="s">
        <v>30</v>
      </c>
      <c r="V4595" s="33" t="s">
        <v>30</v>
      </c>
      <c r="W4595" s="4">
        <f t="shared" si="213"/>
        <v>11</v>
      </c>
      <c r="X4595" s="14" t="str">
        <f t="shared" si="214"/>
        <v>CPF</v>
      </c>
      <c r="Y4595" s="13" t="str">
        <f t="shared" si="215"/>
        <v>324.893.741-68</v>
      </c>
      <c r="Z4595" s="10" t="str">
        <f>VLOOKUP(Y4595,FORNECEDORES!$A$2:$G$9043,3,0)</f>
        <v>HELIO VALLADARES MACHADO JUNIOR</v>
      </c>
      <c r="AA4595" s="15" t="str">
        <f>VLOOKUP(Y4595,FORNECEDORES!$A$2:$G$9041,7,0)</f>
        <v>heliomachado.fh@gmail.com;</v>
      </c>
    </row>
    <row r="4596" spans="1:27" x14ac:dyDescent="0.3">
      <c r="A4596" s="21" t="s">
        <v>9861</v>
      </c>
      <c r="B4596" s="32" t="s">
        <v>5969</v>
      </c>
      <c r="C4596" s="33">
        <v>45887</v>
      </c>
      <c r="D4596" s="33">
        <v>45888</v>
      </c>
      <c r="E4596" s="21" t="s">
        <v>5680</v>
      </c>
      <c r="F4596" s="34">
        <v>875.7</v>
      </c>
      <c r="G4596" s="21" t="s">
        <v>24</v>
      </c>
      <c r="H4596" s="21" t="s">
        <v>1220</v>
      </c>
      <c r="I4596" s="22">
        <v>42749994837</v>
      </c>
      <c r="J4596" s="22" t="s">
        <v>5970</v>
      </c>
      <c r="K4596" s="21">
        <v>102744963</v>
      </c>
      <c r="L4596" s="21" t="s">
        <v>26</v>
      </c>
      <c r="M4596" s="21">
        <v>146993</v>
      </c>
      <c r="N4596" s="21">
        <v>269196</v>
      </c>
      <c r="O4596" s="21">
        <v>4503</v>
      </c>
      <c r="P4596" s="21" t="s">
        <v>26</v>
      </c>
      <c r="Q4596" s="21" t="s">
        <v>26</v>
      </c>
      <c r="R4596" s="21" t="s">
        <v>31</v>
      </c>
      <c r="S4596" s="21" t="s">
        <v>29</v>
      </c>
      <c r="T4596" s="21" t="e">
        <v>#N/A</v>
      </c>
      <c r="U4596" s="21" t="s">
        <v>30</v>
      </c>
      <c r="V4596" s="33" t="s">
        <v>30</v>
      </c>
      <c r="W4596" s="4">
        <f t="shared" si="213"/>
        <v>11</v>
      </c>
      <c r="X4596" s="14" t="str">
        <f t="shared" si="214"/>
        <v>CPF</v>
      </c>
      <c r="Y4596" s="13" t="str">
        <f t="shared" si="215"/>
        <v>427.499.948-37</v>
      </c>
      <c r="Z4596" s="10" t="str">
        <f>VLOOKUP(Y4596,FORNECEDORES!$A$2:$G$9043,3,0)</f>
        <v>RAFAEL TELES DE OLIVEIRA SILVA</v>
      </c>
      <c r="AA4596" s="15" t="str">
        <f>VLOOKUP(Y4596,FORNECEDORES!$A$2:$G$9041,7,0)</f>
        <v>logistica.onix@gmail.com;</v>
      </c>
    </row>
    <row r="4597" spans="1:27" x14ac:dyDescent="0.3">
      <c r="A4597" s="21" t="s">
        <v>9861</v>
      </c>
      <c r="B4597" s="32" t="s">
        <v>5969</v>
      </c>
      <c r="C4597" s="33">
        <v>45887</v>
      </c>
      <c r="D4597" s="33">
        <v>45890</v>
      </c>
      <c r="E4597" s="21" t="s">
        <v>34</v>
      </c>
      <c r="F4597" s="34">
        <v>583.79999999999995</v>
      </c>
      <c r="G4597" s="21" t="s">
        <v>24</v>
      </c>
      <c r="H4597" s="21" t="s">
        <v>1220</v>
      </c>
      <c r="I4597" s="22">
        <v>42749994837</v>
      </c>
      <c r="J4597" s="22" t="s">
        <v>5970</v>
      </c>
      <c r="K4597" s="40">
        <v>102744963</v>
      </c>
      <c r="L4597" s="21" t="s">
        <v>26</v>
      </c>
      <c r="M4597" s="21">
        <v>146993</v>
      </c>
      <c r="N4597" s="21">
        <v>269196</v>
      </c>
      <c r="O4597" s="21">
        <v>4503</v>
      </c>
      <c r="P4597" s="21" t="s">
        <v>26</v>
      </c>
      <c r="Q4597" s="21" t="s">
        <v>26</v>
      </c>
      <c r="R4597" s="21" t="s">
        <v>31</v>
      </c>
      <c r="S4597" s="21" t="s">
        <v>29</v>
      </c>
      <c r="T4597" s="21" t="e">
        <v>#N/A</v>
      </c>
      <c r="U4597" s="21" t="s">
        <v>30</v>
      </c>
      <c r="V4597" s="33" t="s">
        <v>30</v>
      </c>
      <c r="W4597" s="4">
        <f t="shared" si="213"/>
        <v>11</v>
      </c>
      <c r="X4597" s="14" t="str">
        <f t="shared" si="214"/>
        <v>CPF</v>
      </c>
      <c r="Y4597" s="13" t="str">
        <f t="shared" si="215"/>
        <v>427.499.948-37</v>
      </c>
      <c r="Z4597" s="10" t="str">
        <f>VLOOKUP(Y4597,FORNECEDORES!$A$2:$G$9043,3,0)</f>
        <v>RAFAEL TELES DE OLIVEIRA SILVA</v>
      </c>
      <c r="AA4597" s="15" t="str">
        <f>VLOOKUP(Y4597,FORNECEDORES!$A$2:$G$9041,7,0)</f>
        <v>logistica.onix@gmail.com;</v>
      </c>
    </row>
    <row r="4598" spans="1:27" x14ac:dyDescent="0.3">
      <c r="A4598" s="21" t="s">
        <v>9862</v>
      </c>
      <c r="B4598" s="32" t="s">
        <v>5969</v>
      </c>
      <c r="C4598" s="33">
        <v>45887</v>
      </c>
      <c r="D4598" s="33">
        <v>45888</v>
      </c>
      <c r="E4598" s="21" t="s">
        <v>5680</v>
      </c>
      <c r="F4598" s="34">
        <v>875.7</v>
      </c>
      <c r="G4598" s="21" t="s">
        <v>24</v>
      </c>
      <c r="H4598" s="21" t="s">
        <v>1220</v>
      </c>
      <c r="I4598" s="22">
        <v>42749994837</v>
      </c>
      <c r="J4598" s="22" t="s">
        <v>5970</v>
      </c>
      <c r="K4598" s="40">
        <v>102745102</v>
      </c>
      <c r="L4598" s="21" t="s">
        <v>26</v>
      </c>
      <c r="M4598" s="21">
        <v>146973</v>
      </c>
      <c r="N4598" s="21">
        <v>269168</v>
      </c>
      <c r="O4598" s="21">
        <v>4469</v>
      </c>
      <c r="P4598" s="21" t="s">
        <v>26</v>
      </c>
      <c r="Q4598" s="21" t="s">
        <v>26</v>
      </c>
      <c r="R4598" s="21" t="s">
        <v>31</v>
      </c>
      <c r="S4598" s="21" t="s">
        <v>29</v>
      </c>
      <c r="T4598" s="21" t="e">
        <v>#N/A</v>
      </c>
      <c r="U4598" s="21" t="s">
        <v>30</v>
      </c>
      <c r="V4598" s="33" t="s">
        <v>30</v>
      </c>
      <c r="W4598" s="4">
        <f t="shared" si="213"/>
        <v>11</v>
      </c>
      <c r="X4598" s="14" t="str">
        <f t="shared" si="214"/>
        <v>CPF</v>
      </c>
      <c r="Y4598" s="13" t="str">
        <f t="shared" si="215"/>
        <v>427.499.948-37</v>
      </c>
      <c r="Z4598" s="10" t="str">
        <f>VLOOKUP(Y4598,FORNECEDORES!$A$2:$G$9043,3,0)</f>
        <v>RAFAEL TELES DE OLIVEIRA SILVA</v>
      </c>
      <c r="AA4598" s="15" t="str">
        <f>VLOOKUP(Y4598,FORNECEDORES!$A$2:$G$9041,7,0)</f>
        <v>logistica.onix@gmail.com;</v>
      </c>
    </row>
    <row r="4599" spans="1:27" x14ac:dyDescent="0.3">
      <c r="A4599" s="21" t="s">
        <v>9862</v>
      </c>
      <c r="B4599" s="32" t="s">
        <v>5969</v>
      </c>
      <c r="C4599" s="33">
        <v>45887</v>
      </c>
      <c r="D4599" s="33">
        <v>45890</v>
      </c>
      <c r="E4599" s="21" t="s">
        <v>34</v>
      </c>
      <c r="F4599" s="34">
        <v>583.79999999999995</v>
      </c>
      <c r="G4599" s="21" t="s">
        <v>24</v>
      </c>
      <c r="H4599" s="21" t="s">
        <v>1220</v>
      </c>
      <c r="I4599" s="22">
        <v>42749994837</v>
      </c>
      <c r="J4599" s="22" t="s">
        <v>5970</v>
      </c>
      <c r="K4599" s="40">
        <v>102745102</v>
      </c>
      <c r="L4599" s="21" t="s">
        <v>26</v>
      </c>
      <c r="M4599" s="21">
        <v>146973</v>
      </c>
      <c r="N4599" s="21">
        <v>269168</v>
      </c>
      <c r="O4599" s="21">
        <v>4469</v>
      </c>
      <c r="P4599" s="21" t="s">
        <v>26</v>
      </c>
      <c r="Q4599" s="21" t="s">
        <v>26</v>
      </c>
      <c r="R4599" s="21" t="s">
        <v>31</v>
      </c>
      <c r="S4599" s="21" t="s">
        <v>29</v>
      </c>
      <c r="T4599" s="21" t="e">
        <v>#N/A</v>
      </c>
      <c r="U4599" s="21" t="s">
        <v>30</v>
      </c>
      <c r="V4599" s="33" t="s">
        <v>30</v>
      </c>
      <c r="W4599" s="4">
        <f t="shared" si="213"/>
        <v>11</v>
      </c>
      <c r="X4599" s="14" t="str">
        <f t="shared" si="214"/>
        <v>CPF</v>
      </c>
      <c r="Y4599" s="13" t="str">
        <f t="shared" si="215"/>
        <v>427.499.948-37</v>
      </c>
      <c r="Z4599" s="10" t="str">
        <f>VLOOKUP(Y4599,FORNECEDORES!$A$2:$G$9043,3,0)</f>
        <v>RAFAEL TELES DE OLIVEIRA SILVA</v>
      </c>
      <c r="AA4599" s="15" t="str">
        <f>VLOOKUP(Y4599,FORNECEDORES!$A$2:$G$9041,7,0)</f>
        <v>logistica.onix@gmail.com;</v>
      </c>
    </row>
    <row r="4600" spans="1:27" x14ac:dyDescent="0.3">
      <c r="A4600" s="21" t="s">
        <v>9863</v>
      </c>
      <c r="B4600" s="32" t="s">
        <v>5960</v>
      </c>
      <c r="C4600" s="33">
        <v>45887</v>
      </c>
      <c r="D4600" s="33">
        <v>45888</v>
      </c>
      <c r="E4600" s="21" t="s">
        <v>5680</v>
      </c>
      <c r="F4600" s="34">
        <v>875.7</v>
      </c>
      <c r="G4600" s="21" t="s">
        <v>24</v>
      </c>
      <c r="H4600" s="21" t="s">
        <v>1606</v>
      </c>
      <c r="I4600" s="22">
        <v>3270791852</v>
      </c>
      <c r="J4600" s="22" t="s">
        <v>5961</v>
      </c>
      <c r="K4600" s="40">
        <v>102745204</v>
      </c>
      <c r="L4600" s="21" t="s">
        <v>26</v>
      </c>
      <c r="M4600" s="21">
        <v>147013</v>
      </c>
      <c r="N4600" s="21">
        <v>269226</v>
      </c>
      <c r="O4600" s="21">
        <v>4517</v>
      </c>
      <c r="P4600" s="21" t="s">
        <v>26</v>
      </c>
      <c r="Q4600" s="21" t="s">
        <v>26</v>
      </c>
      <c r="R4600" s="21" t="s">
        <v>31</v>
      </c>
      <c r="S4600" s="21" t="s">
        <v>29</v>
      </c>
      <c r="T4600" s="21" t="e">
        <v>#N/A</v>
      </c>
      <c r="U4600" s="21" t="s">
        <v>30</v>
      </c>
      <c r="V4600" s="33" t="s">
        <v>30</v>
      </c>
      <c r="W4600" s="4">
        <f t="shared" si="213"/>
        <v>10</v>
      </c>
      <c r="X4600" s="14" t="str">
        <f t="shared" si="214"/>
        <v>CPF_Incompleto</v>
      </c>
      <c r="Y4600" s="13" t="str">
        <f t="shared" si="215"/>
        <v>032.707.918-52</v>
      </c>
      <c r="Z4600" s="10" t="str">
        <f>VLOOKUP(Y4600,FORNECEDORES!$A$2:$G$9043,3,0)</f>
        <v>ANTONIO APARECIDO ALVES</v>
      </c>
      <c r="AA4600" s="15" t="str">
        <f>VLOOKUP(Y4600,FORNECEDORES!$A$2:$G$9041,7,0)</f>
        <v>logistica.onix@gmail.com;</v>
      </c>
    </row>
    <row r="4601" spans="1:27" x14ac:dyDescent="0.3">
      <c r="A4601" s="21" t="s">
        <v>9863</v>
      </c>
      <c r="B4601" s="32" t="s">
        <v>5960</v>
      </c>
      <c r="C4601" s="33">
        <v>45887</v>
      </c>
      <c r="D4601" s="33">
        <v>45890</v>
      </c>
      <c r="E4601" s="21" t="s">
        <v>34</v>
      </c>
      <c r="F4601" s="34">
        <v>583.79999999999995</v>
      </c>
      <c r="G4601" s="21" t="s">
        <v>24</v>
      </c>
      <c r="H4601" s="21" t="s">
        <v>1606</v>
      </c>
      <c r="I4601" s="22">
        <v>3270791852</v>
      </c>
      <c r="J4601" s="22" t="s">
        <v>5961</v>
      </c>
      <c r="K4601" s="21">
        <v>102745204</v>
      </c>
      <c r="L4601" s="21" t="s">
        <v>26</v>
      </c>
      <c r="M4601" s="21">
        <v>147013</v>
      </c>
      <c r="N4601" s="21">
        <v>269226</v>
      </c>
      <c r="O4601" s="21">
        <v>4517</v>
      </c>
      <c r="P4601" s="21" t="s">
        <v>26</v>
      </c>
      <c r="Q4601" s="21" t="s">
        <v>26</v>
      </c>
      <c r="R4601" s="21" t="s">
        <v>31</v>
      </c>
      <c r="S4601" s="21" t="s">
        <v>29</v>
      </c>
      <c r="T4601" s="21" t="e">
        <v>#N/A</v>
      </c>
      <c r="U4601" s="21" t="s">
        <v>30</v>
      </c>
      <c r="V4601" s="33" t="s">
        <v>30</v>
      </c>
      <c r="W4601" s="4">
        <f t="shared" si="213"/>
        <v>10</v>
      </c>
      <c r="X4601" s="14" t="str">
        <f t="shared" si="214"/>
        <v>CPF_Incompleto</v>
      </c>
      <c r="Y4601" s="13" t="str">
        <f t="shared" si="215"/>
        <v>032.707.918-52</v>
      </c>
      <c r="Z4601" s="10" t="str">
        <f>VLOOKUP(Y4601,FORNECEDORES!$A$2:$G$9043,3,0)</f>
        <v>ANTONIO APARECIDO ALVES</v>
      </c>
      <c r="AA4601" s="15" t="str">
        <f>VLOOKUP(Y4601,FORNECEDORES!$A$2:$G$9041,7,0)</f>
        <v>logistica.onix@gmail.com;</v>
      </c>
    </row>
    <row r="4602" spans="1:27" x14ac:dyDescent="0.3">
      <c r="A4602" s="21" t="s">
        <v>9864</v>
      </c>
      <c r="B4602" s="32" t="s">
        <v>5960</v>
      </c>
      <c r="C4602" s="33">
        <v>45887</v>
      </c>
      <c r="D4602" s="33">
        <v>45888</v>
      </c>
      <c r="E4602" s="21" t="s">
        <v>5680</v>
      </c>
      <c r="F4602" s="34">
        <v>875.7</v>
      </c>
      <c r="G4602" s="21" t="s">
        <v>24</v>
      </c>
      <c r="H4602" s="21" t="s">
        <v>1606</v>
      </c>
      <c r="I4602" s="22">
        <v>3270791852</v>
      </c>
      <c r="J4602" s="22" t="s">
        <v>5961</v>
      </c>
      <c r="K4602" s="40">
        <v>102745330</v>
      </c>
      <c r="L4602" s="21" t="s">
        <v>26</v>
      </c>
      <c r="M4602" s="21">
        <v>146983</v>
      </c>
      <c r="N4602" s="21">
        <v>269178</v>
      </c>
      <c r="O4602" s="21">
        <v>4486</v>
      </c>
      <c r="P4602" s="21" t="s">
        <v>26</v>
      </c>
      <c r="Q4602" s="21" t="s">
        <v>26</v>
      </c>
      <c r="R4602" s="21" t="s">
        <v>31</v>
      </c>
      <c r="S4602" s="21" t="s">
        <v>29</v>
      </c>
      <c r="T4602" s="21" t="e">
        <v>#N/A</v>
      </c>
      <c r="U4602" s="21" t="s">
        <v>30</v>
      </c>
      <c r="V4602" s="33" t="s">
        <v>30</v>
      </c>
      <c r="W4602" s="4">
        <f t="shared" si="213"/>
        <v>10</v>
      </c>
      <c r="X4602" s="14" t="str">
        <f t="shared" si="214"/>
        <v>CPF_Incompleto</v>
      </c>
      <c r="Y4602" s="13" t="str">
        <f t="shared" si="215"/>
        <v>032.707.918-52</v>
      </c>
      <c r="Z4602" s="10" t="str">
        <f>VLOOKUP(Y4602,FORNECEDORES!$A$2:$G$9043,3,0)</f>
        <v>ANTONIO APARECIDO ALVES</v>
      </c>
      <c r="AA4602" s="15" t="str">
        <f>VLOOKUP(Y4602,FORNECEDORES!$A$2:$G$9041,7,0)</f>
        <v>logistica.onix@gmail.com;</v>
      </c>
    </row>
    <row r="4603" spans="1:27" x14ac:dyDescent="0.3">
      <c r="A4603" s="21" t="s">
        <v>9864</v>
      </c>
      <c r="B4603" s="32" t="s">
        <v>5960</v>
      </c>
      <c r="C4603" s="33">
        <v>45887</v>
      </c>
      <c r="D4603" s="33">
        <v>45890</v>
      </c>
      <c r="E4603" s="21" t="s">
        <v>34</v>
      </c>
      <c r="F4603" s="34">
        <v>583.79999999999995</v>
      </c>
      <c r="G4603" s="21" t="s">
        <v>24</v>
      </c>
      <c r="H4603" s="21" t="s">
        <v>1606</v>
      </c>
      <c r="I4603" s="22">
        <v>3270791852</v>
      </c>
      <c r="J4603" s="22" t="s">
        <v>5961</v>
      </c>
      <c r="K4603" s="40">
        <v>102745330</v>
      </c>
      <c r="L4603" s="21" t="s">
        <v>26</v>
      </c>
      <c r="M4603" s="21">
        <v>146983</v>
      </c>
      <c r="N4603" s="21">
        <v>269178</v>
      </c>
      <c r="O4603" s="21">
        <v>4486</v>
      </c>
      <c r="P4603" s="21" t="s">
        <v>26</v>
      </c>
      <c r="Q4603" s="21" t="s">
        <v>26</v>
      </c>
      <c r="R4603" s="21" t="s">
        <v>31</v>
      </c>
      <c r="S4603" s="21" t="s">
        <v>29</v>
      </c>
      <c r="T4603" s="21" t="e">
        <v>#N/A</v>
      </c>
      <c r="U4603" s="21" t="s">
        <v>30</v>
      </c>
      <c r="V4603" s="33" t="s">
        <v>30</v>
      </c>
      <c r="W4603" s="4">
        <f t="shared" si="213"/>
        <v>10</v>
      </c>
      <c r="X4603" s="14" t="str">
        <f t="shared" si="214"/>
        <v>CPF_Incompleto</v>
      </c>
      <c r="Y4603" s="13" t="str">
        <f t="shared" si="215"/>
        <v>032.707.918-52</v>
      </c>
      <c r="Z4603" s="10" t="str">
        <f>VLOOKUP(Y4603,FORNECEDORES!$A$2:$G$9043,3,0)</f>
        <v>ANTONIO APARECIDO ALVES</v>
      </c>
      <c r="AA4603" s="15" t="str">
        <f>VLOOKUP(Y4603,FORNECEDORES!$A$2:$G$9041,7,0)</f>
        <v>logistica.onix@gmail.com;</v>
      </c>
    </row>
    <row r="4604" spans="1:27" x14ac:dyDescent="0.3">
      <c r="A4604" s="21" t="s">
        <v>9865</v>
      </c>
      <c r="B4604" s="32" t="s">
        <v>5960</v>
      </c>
      <c r="C4604" s="33">
        <v>45887</v>
      </c>
      <c r="D4604" s="33">
        <v>45888</v>
      </c>
      <c r="E4604" s="21" t="s">
        <v>5680</v>
      </c>
      <c r="F4604" s="34">
        <v>1751.4</v>
      </c>
      <c r="G4604" s="21" t="s">
        <v>24</v>
      </c>
      <c r="H4604" s="21" t="s">
        <v>1606</v>
      </c>
      <c r="I4604" s="22">
        <v>3270791852</v>
      </c>
      <c r="J4604" s="22" t="s">
        <v>5962</v>
      </c>
      <c r="K4604" s="40">
        <v>102745394</v>
      </c>
      <c r="L4604" s="21" t="s">
        <v>26</v>
      </c>
      <c r="M4604" s="21">
        <v>146975</v>
      </c>
      <c r="N4604" s="21">
        <v>269170</v>
      </c>
      <c r="O4604" s="21">
        <v>4472</v>
      </c>
      <c r="P4604" s="21" t="s">
        <v>26</v>
      </c>
      <c r="Q4604" s="21" t="s">
        <v>26</v>
      </c>
      <c r="R4604" s="21" t="s">
        <v>31</v>
      </c>
      <c r="S4604" s="21" t="s">
        <v>29</v>
      </c>
      <c r="T4604" s="21" t="e">
        <v>#N/A</v>
      </c>
      <c r="U4604" s="21" t="s">
        <v>30</v>
      </c>
      <c r="V4604" s="33" t="s">
        <v>30</v>
      </c>
      <c r="W4604" s="4">
        <f t="shared" si="213"/>
        <v>10</v>
      </c>
      <c r="X4604" s="14" t="str">
        <f t="shared" si="214"/>
        <v>CPF_Incompleto</v>
      </c>
      <c r="Y4604" s="13" t="str">
        <f t="shared" si="215"/>
        <v>032.707.918-52</v>
      </c>
      <c r="Z4604" s="10" t="str">
        <f>VLOOKUP(Y4604,FORNECEDORES!$A$2:$G$9043,3,0)</f>
        <v>ANTONIO APARECIDO ALVES</v>
      </c>
      <c r="AA4604" s="15" t="str">
        <f>VLOOKUP(Y4604,FORNECEDORES!$A$2:$G$9041,7,0)</f>
        <v>logistica.onix@gmail.com;</v>
      </c>
    </row>
    <row r="4605" spans="1:27" x14ac:dyDescent="0.3">
      <c r="A4605" s="21" t="s">
        <v>9865</v>
      </c>
      <c r="B4605" s="32" t="s">
        <v>5960</v>
      </c>
      <c r="C4605" s="33">
        <v>45887</v>
      </c>
      <c r="D4605" s="33">
        <v>45890</v>
      </c>
      <c r="E4605" s="21" t="s">
        <v>34</v>
      </c>
      <c r="F4605" s="34">
        <v>1167.5999999999999</v>
      </c>
      <c r="G4605" s="21" t="s">
        <v>24</v>
      </c>
      <c r="H4605" s="21" t="s">
        <v>1606</v>
      </c>
      <c r="I4605" s="22">
        <v>3270791852</v>
      </c>
      <c r="J4605" s="22" t="s">
        <v>5962</v>
      </c>
      <c r="K4605" s="40">
        <v>102745394</v>
      </c>
      <c r="L4605" s="21" t="s">
        <v>26</v>
      </c>
      <c r="M4605" s="21">
        <v>146975</v>
      </c>
      <c r="N4605" s="21">
        <v>269170</v>
      </c>
      <c r="O4605" s="21">
        <v>4472</v>
      </c>
      <c r="P4605" s="21" t="s">
        <v>26</v>
      </c>
      <c r="Q4605" s="21" t="s">
        <v>26</v>
      </c>
      <c r="R4605" s="21" t="s">
        <v>31</v>
      </c>
      <c r="S4605" s="21" t="s">
        <v>29</v>
      </c>
      <c r="T4605" s="21" t="e">
        <v>#N/A</v>
      </c>
      <c r="U4605" s="21" t="s">
        <v>30</v>
      </c>
      <c r="V4605" s="33" t="s">
        <v>30</v>
      </c>
      <c r="W4605" s="4">
        <f t="shared" ref="W4605:W4668" si="216">LEN(I4605)</f>
        <v>10</v>
      </c>
      <c r="X4605" s="14" t="str">
        <f t="shared" ref="X4605:X4668" si="217">IF(W4605=14,"CNPJ",IF(W4605=12,"CNPJ_INCOMPLETO_2",IF(W4605=13,"CNPJ_INCOMPLETO_1",IF(W4605=10,"CPF_Incompleto","CPF"))))</f>
        <v>CPF_Incompleto</v>
      </c>
      <c r="Y4605" s="13" t="str">
        <f t="shared" ref="Y4605:Y4668" si="218">IF(X4605="CNPJ_INCOMPLETO_1",("0"&amp;LEFT(I4605,1)&amp;"."&amp;MID(I4605,2,3)&amp;"."&amp;MID(I4605,5,3)&amp;"/"&amp;MID(I4605,8,4)&amp;"-"&amp;MID(I4605,12,2)),IF(X4605="CNPJ_INCOMPLETO_2",("00."&amp;LEFT(I4605,3)&amp;"."&amp;MID(I4605,4,3)&amp;"/"&amp;MID(I4605,7,4)&amp;"-"&amp;MID(I4605,11,2)),IF(X4605="CNPJ",(LEFT(I4605,2)&amp;"."&amp;MID(I4605,3,3)&amp;"."&amp;MID(I4605,6,3)&amp;"/"&amp;MID(I4605,9,4)&amp;"-"&amp;MID(I4605,13,2)),IF(X4605="CPF_Incompleto",("0"&amp;LEFT(I4605,2)&amp;"."&amp;MID(I4605,3,3)&amp;"."&amp;MID(I4605,6,3)&amp;"-"&amp;MID(I4605,9,2)),(LEFT(I4605,3)&amp;"."&amp;MID(I4605,4,3)&amp;"."&amp;MID(I4605,7,3)&amp;"-"&amp;MID(I4605,10,2))))))</f>
        <v>032.707.918-52</v>
      </c>
      <c r="Z4605" s="10" t="str">
        <f>VLOOKUP(Y4605,FORNECEDORES!$A$2:$G$9043,3,0)</f>
        <v>ANTONIO APARECIDO ALVES</v>
      </c>
      <c r="AA4605" s="15" t="str">
        <f>VLOOKUP(Y4605,FORNECEDORES!$A$2:$G$9041,7,0)</f>
        <v>logistica.onix@gmail.com;</v>
      </c>
    </row>
    <row r="4606" spans="1:27" x14ac:dyDescent="0.3">
      <c r="A4606" s="21" t="s">
        <v>9866</v>
      </c>
      <c r="B4606" s="32" t="s">
        <v>5960</v>
      </c>
      <c r="C4606" s="33">
        <v>45887</v>
      </c>
      <c r="D4606" s="33">
        <v>45888</v>
      </c>
      <c r="E4606" s="21" t="s">
        <v>5680</v>
      </c>
      <c r="F4606" s="34">
        <v>875.7</v>
      </c>
      <c r="G4606" s="21" t="s">
        <v>24</v>
      </c>
      <c r="H4606" s="21" t="s">
        <v>1606</v>
      </c>
      <c r="I4606" s="22">
        <v>3270791852</v>
      </c>
      <c r="J4606" s="22" t="s">
        <v>5962</v>
      </c>
      <c r="K4606" s="40">
        <v>102745550</v>
      </c>
      <c r="L4606" s="21" t="s">
        <v>26</v>
      </c>
      <c r="M4606" s="21">
        <v>147010</v>
      </c>
      <c r="N4606" s="21">
        <v>269223</v>
      </c>
      <c r="O4606" s="21" t="s">
        <v>9867</v>
      </c>
      <c r="P4606" s="21" t="s">
        <v>26</v>
      </c>
      <c r="Q4606" s="21" t="s">
        <v>26</v>
      </c>
      <c r="R4606" s="21" t="s">
        <v>31</v>
      </c>
      <c r="S4606" s="21" t="s">
        <v>29</v>
      </c>
      <c r="T4606" s="21" t="e">
        <v>#N/A</v>
      </c>
      <c r="U4606" s="21" t="s">
        <v>30</v>
      </c>
      <c r="V4606" s="33" t="s">
        <v>30</v>
      </c>
      <c r="W4606" s="4">
        <f t="shared" si="216"/>
        <v>10</v>
      </c>
      <c r="X4606" s="14" t="str">
        <f t="shared" si="217"/>
        <v>CPF_Incompleto</v>
      </c>
      <c r="Y4606" s="13" t="str">
        <f t="shared" si="218"/>
        <v>032.707.918-52</v>
      </c>
      <c r="Z4606" s="10" t="str">
        <f>VLOOKUP(Y4606,FORNECEDORES!$A$2:$G$9043,3,0)</f>
        <v>ANTONIO APARECIDO ALVES</v>
      </c>
      <c r="AA4606" s="15" t="str">
        <f>VLOOKUP(Y4606,FORNECEDORES!$A$2:$G$9041,7,0)</f>
        <v>logistica.onix@gmail.com;</v>
      </c>
    </row>
    <row r="4607" spans="1:27" x14ac:dyDescent="0.3">
      <c r="A4607" s="21" t="s">
        <v>9866</v>
      </c>
      <c r="B4607" s="32" t="s">
        <v>5960</v>
      </c>
      <c r="C4607" s="33">
        <v>45887</v>
      </c>
      <c r="D4607" s="33">
        <v>45890</v>
      </c>
      <c r="E4607" s="21" t="s">
        <v>34</v>
      </c>
      <c r="F4607" s="34">
        <v>583.79999999999995</v>
      </c>
      <c r="G4607" s="21" t="s">
        <v>24</v>
      </c>
      <c r="H4607" s="21" t="s">
        <v>1606</v>
      </c>
      <c r="I4607" s="22">
        <v>3270791852</v>
      </c>
      <c r="J4607" s="22" t="s">
        <v>5962</v>
      </c>
      <c r="K4607" s="40">
        <v>102745550</v>
      </c>
      <c r="L4607" s="21" t="s">
        <v>26</v>
      </c>
      <c r="M4607" s="21">
        <v>147010</v>
      </c>
      <c r="N4607" s="21">
        <v>269223</v>
      </c>
      <c r="O4607" s="21" t="s">
        <v>9867</v>
      </c>
      <c r="P4607" s="21" t="s">
        <v>26</v>
      </c>
      <c r="Q4607" s="21" t="s">
        <v>26</v>
      </c>
      <c r="R4607" s="21" t="s">
        <v>31</v>
      </c>
      <c r="S4607" s="21" t="s">
        <v>29</v>
      </c>
      <c r="T4607" s="21" t="e">
        <v>#N/A</v>
      </c>
      <c r="U4607" s="21" t="s">
        <v>30</v>
      </c>
      <c r="V4607" s="33" t="s">
        <v>30</v>
      </c>
      <c r="W4607" s="4">
        <f t="shared" si="216"/>
        <v>10</v>
      </c>
      <c r="X4607" s="14" t="str">
        <f t="shared" si="217"/>
        <v>CPF_Incompleto</v>
      </c>
      <c r="Y4607" s="13" t="str">
        <f t="shared" si="218"/>
        <v>032.707.918-52</v>
      </c>
      <c r="Z4607" s="10" t="str">
        <f>VLOOKUP(Y4607,FORNECEDORES!$A$2:$G$9043,3,0)</f>
        <v>ANTONIO APARECIDO ALVES</v>
      </c>
      <c r="AA4607" s="15" t="str">
        <f>VLOOKUP(Y4607,FORNECEDORES!$A$2:$G$9041,7,0)</f>
        <v>logistica.onix@gmail.com;</v>
      </c>
    </row>
    <row r="4608" spans="1:27" x14ac:dyDescent="0.3">
      <c r="A4608" s="21" t="s">
        <v>9868</v>
      </c>
      <c r="B4608" s="32" t="s">
        <v>6447</v>
      </c>
      <c r="C4608" s="33">
        <v>45887</v>
      </c>
      <c r="D4608" s="33">
        <v>45888</v>
      </c>
      <c r="E4608" s="21" t="s">
        <v>5680</v>
      </c>
      <c r="F4608" s="34">
        <v>840.16</v>
      </c>
      <c r="G4608" s="21" t="s">
        <v>24</v>
      </c>
      <c r="H4608" s="21" t="s">
        <v>1146</v>
      </c>
      <c r="I4608" s="22">
        <v>14387593806</v>
      </c>
      <c r="J4608" s="22" t="s">
        <v>6448</v>
      </c>
      <c r="K4608" s="40">
        <v>102753486</v>
      </c>
      <c r="L4608" s="21" t="s">
        <v>26</v>
      </c>
      <c r="M4608" s="21">
        <v>147057</v>
      </c>
      <c r="N4608" s="21">
        <v>267862</v>
      </c>
      <c r="O4608" s="21">
        <v>2607</v>
      </c>
      <c r="P4608" s="21" t="s">
        <v>26</v>
      </c>
      <c r="Q4608" s="21" t="s">
        <v>26</v>
      </c>
      <c r="R4608" s="21" t="s">
        <v>31</v>
      </c>
      <c r="S4608" s="21" t="s">
        <v>5691</v>
      </c>
      <c r="T4608" s="21" t="e">
        <v>#N/A</v>
      </c>
      <c r="U4608" s="21" t="s">
        <v>30</v>
      </c>
      <c r="V4608" s="33" t="s">
        <v>30</v>
      </c>
      <c r="W4608" s="4">
        <f t="shared" si="216"/>
        <v>11</v>
      </c>
      <c r="X4608" s="14" t="str">
        <f t="shared" si="217"/>
        <v>CPF</v>
      </c>
      <c r="Y4608" s="13" t="str">
        <f t="shared" si="218"/>
        <v>143.875.938-06</v>
      </c>
      <c r="Z4608" s="10" t="str">
        <f>VLOOKUP(Y4608,FORNECEDORES!$A$2:$G$9043,3,0)</f>
        <v>CARLOS EDUARDO VALENCA DA SILVA</v>
      </c>
      <c r="AA4608" s="15" t="str">
        <f>VLOOKUP(Y4608,FORNECEDORES!$A$2:$G$9041,7,0)</f>
        <v>rubia_mbach@hotmail.com;</v>
      </c>
    </row>
    <row r="4609" spans="1:27" x14ac:dyDescent="0.3">
      <c r="A4609" s="21" t="s">
        <v>9868</v>
      </c>
      <c r="B4609" s="32" t="s">
        <v>6447</v>
      </c>
      <c r="C4609" s="33">
        <v>45887</v>
      </c>
      <c r="D4609" s="33">
        <v>45890</v>
      </c>
      <c r="E4609" s="21" t="s">
        <v>34</v>
      </c>
      <c r="F4609" s="34">
        <v>560.11</v>
      </c>
      <c r="G4609" s="21" t="s">
        <v>24</v>
      </c>
      <c r="H4609" s="21" t="s">
        <v>1146</v>
      </c>
      <c r="I4609" s="22">
        <v>14387593806</v>
      </c>
      <c r="J4609" s="22" t="s">
        <v>6448</v>
      </c>
      <c r="K4609" s="40">
        <v>102753486</v>
      </c>
      <c r="L4609" s="21" t="s">
        <v>26</v>
      </c>
      <c r="M4609" s="21">
        <v>147057</v>
      </c>
      <c r="N4609" s="21">
        <v>267862</v>
      </c>
      <c r="O4609" s="21">
        <v>2607</v>
      </c>
      <c r="P4609" s="21" t="s">
        <v>26</v>
      </c>
      <c r="Q4609" s="21" t="s">
        <v>26</v>
      </c>
      <c r="R4609" s="21" t="s">
        <v>31</v>
      </c>
      <c r="S4609" s="21" t="s">
        <v>5691</v>
      </c>
      <c r="T4609" s="21" t="e">
        <v>#N/A</v>
      </c>
      <c r="U4609" s="21" t="s">
        <v>30</v>
      </c>
      <c r="V4609" s="33" t="s">
        <v>30</v>
      </c>
      <c r="W4609" s="4">
        <f t="shared" si="216"/>
        <v>11</v>
      </c>
      <c r="X4609" s="14" t="str">
        <f t="shared" si="217"/>
        <v>CPF</v>
      </c>
      <c r="Y4609" s="13" t="str">
        <f t="shared" si="218"/>
        <v>143.875.938-06</v>
      </c>
      <c r="Z4609" s="10" t="str">
        <f>VLOOKUP(Y4609,FORNECEDORES!$A$2:$G$9043,3,0)</f>
        <v>CARLOS EDUARDO VALENCA DA SILVA</v>
      </c>
      <c r="AA4609" s="15" t="str">
        <f>VLOOKUP(Y4609,FORNECEDORES!$A$2:$G$9041,7,0)</f>
        <v>rubia_mbach@hotmail.com;</v>
      </c>
    </row>
    <row r="4610" spans="1:27" x14ac:dyDescent="0.3">
      <c r="A4610" s="21" t="s">
        <v>9869</v>
      </c>
      <c r="B4610" s="32" t="s">
        <v>6037</v>
      </c>
      <c r="C4610" s="33">
        <v>45888</v>
      </c>
      <c r="D4610" s="33">
        <v>45888</v>
      </c>
      <c r="E4610" s="21" t="s">
        <v>5680</v>
      </c>
      <c r="F4610" s="34">
        <v>1576.26</v>
      </c>
      <c r="G4610" s="21" t="s">
        <v>24</v>
      </c>
      <c r="H4610" s="21" t="s">
        <v>1467</v>
      </c>
      <c r="I4610" s="22">
        <v>1378687078</v>
      </c>
      <c r="J4610" s="22" t="s">
        <v>6038</v>
      </c>
      <c r="K4610" s="40">
        <v>102763835</v>
      </c>
      <c r="L4610" s="21" t="s">
        <v>26</v>
      </c>
      <c r="M4610" s="21">
        <v>147028</v>
      </c>
      <c r="N4610" s="21">
        <v>269262</v>
      </c>
      <c r="O4610" s="21">
        <v>3649</v>
      </c>
      <c r="P4610" s="21" t="s">
        <v>27</v>
      </c>
      <c r="Q4610" s="21" t="s">
        <v>27</v>
      </c>
      <c r="R4610" s="21" t="s">
        <v>28</v>
      </c>
      <c r="S4610" s="21" t="s">
        <v>5691</v>
      </c>
      <c r="T4610" s="21" t="e">
        <v>#N/A</v>
      </c>
      <c r="U4610" s="21" t="s">
        <v>30</v>
      </c>
      <c r="V4610" s="33" t="s">
        <v>30</v>
      </c>
      <c r="W4610" s="4">
        <f t="shared" si="216"/>
        <v>10</v>
      </c>
      <c r="X4610" s="14" t="str">
        <f t="shared" si="217"/>
        <v>CPF_Incompleto</v>
      </c>
      <c r="Y4610" s="13" t="str">
        <f t="shared" si="218"/>
        <v>013.786.870-78</v>
      </c>
      <c r="Z4610" s="10" t="str">
        <f>VLOOKUP(Y4610,FORNECEDORES!$A$2:$G$9043,3,0)</f>
        <v>CRISTIAN DA SILVA MARINHO</v>
      </c>
      <c r="AA4610" s="15" t="str">
        <f>VLOOKUP(Y4610,FORNECEDORES!$A$2:$G$9041,7,0)</f>
        <v>transportezilico@hotmail.com;</v>
      </c>
    </row>
    <row r="4611" spans="1:27" x14ac:dyDescent="0.3">
      <c r="A4611" s="21" t="s">
        <v>9869</v>
      </c>
      <c r="B4611" s="32" t="s">
        <v>6037</v>
      </c>
      <c r="C4611" s="33">
        <v>45888</v>
      </c>
      <c r="D4611" s="33">
        <v>45890</v>
      </c>
      <c r="E4611" s="21" t="s">
        <v>34</v>
      </c>
      <c r="F4611" s="34">
        <v>1050.8399999999999</v>
      </c>
      <c r="G4611" s="21" t="s">
        <v>24</v>
      </c>
      <c r="H4611" s="21" t="s">
        <v>1467</v>
      </c>
      <c r="I4611" s="22">
        <v>1378687078</v>
      </c>
      <c r="J4611" s="22" t="s">
        <v>6038</v>
      </c>
      <c r="K4611" s="21">
        <v>102763835</v>
      </c>
      <c r="L4611" s="21" t="s">
        <v>26</v>
      </c>
      <c r="M4611" s="21">
        <v>147028</v>
      </c>
      <c r="N4611" s="21">
        <v>269262</v>
      </c>
      <c r="O4611" s="21">
        <v>3649</v>
      </c>
      <c r="P4611" s="21" t="s">
        <v>27</v>
      </c>
      <c r="Q4611" s="21" t="s">
        <v>27</v>
      </c>
      <c r="R4611" s="21" t="s">
        <v>28</v>
      </c>
      <c r="S4611" s="21" t="s">
        <v>5691</v>
      </c>
      <c r="T4611" s="21" t="e">
        <v>#N/A</v>
      </c>
      <c r="U4611" s="21" t="s">
        <v>30</v>
      </c>
      <c r="V4611" s="33" t="s">
        <v>30</v>
      </c>
      <c r="W4611" s="4">
        <f t="shared" si="216"/>
        <v>10</v>
      </c>
      <c r="X4611" s="14" t="str">
        <f t="shared" si="217"/>
        <v>CPF_Incompleto</v>
      </c>
      <c r="Y4611" s="13" t="str">
        <f t="shared" si="218"/>
        <v>013.786.870-78</v>
      </c>
      <c r="Z4611" s="10" t="str">
        <f>VLOOKUP(Y4611,FORNECEDORES!$A$2:$G$9043,3,0)</f>
        <v>CRISTIAN DA SILVA MARINHO</v>
      </c>
      <c r="AA4611" s="15" t="str">
        <f>VLOOKUP(Y4611,FORNECEDORES!$A$2:$G$9041,7,0)</f>
        <v>transportezilico@hotmail.com;</v>
      </c>
    </row>
    <row r="4612" spans="1:27" x14ac:dyDescent="0.3">
      <c r="A4612" s="21" t="s">
        <v>9870</v>
      </c>
      <c r="B4612" s="32" t="s">
        <v>6406</v>
      </c>
      <c r="C4612" s="33">
        <v>45888</v>
      </c>
      <c r="D4612" s="33">
        <v>45910</v>
      </c>
      <c r="E4612" s="21" t="s">
        <v>23</v>
      </c>
      <c r="F4612" s="34">
        <v>950</v>
      </c>
      <c r="G4612" s="21" t="s">
        <v>24</v>
      </c>
      <c r="H4612" s="21" t="s">
        <v>11643</v>
      </c>
      <c r="I4612" s="22">
        <v>6998268000140</v>
      </c>
      <c r="J4612" s="22" t="s">
        <v>7800</v>
      </c>
      <c r="K4612" s="40">
        <v>102764887</v>
      </c>
      <c r="L4612" s="21" t="s">
        <v>26</v>
      </c>
      <c r="M4612" s="21">
        <v>147072</v>
      </c>
      <c r="N4612" s="21">
        <v>269397</v>
      </c>
      <c r="O4612" s="21">
        <v>2608</v>
      </c>
      <c r="P4612" s="21" t="s">
        <v>26</v>
      </c>
      <c r="Q4612" s="21" t="s">
        <v>26</v>
      </c>
      <c r="R4612" s="21" t="s">
        <v>31</v>
      </c>
      <c r="S4612" s="21" t="s">
        <v>29</v>
      </c>
      <c r="T4612" s="21" t="s">
        <v>24</v>
      </c>
      <c r="U4612" s="21">
        <v>15</v>
      </c>
      <c r="V4612" s="33">
        <v>45910</v>
      </c>
      <c r="W4612" s="4">
        <f t="shared" si="216"/>
        <v>13</v>
      </c>
      <c r="X4612" s="14" t="str">
        <f t="shared" si="217"/>
        <v>CNPJ_INCOMPLETO_1</v>
      </c>
      <c r="Y4612" s="13" t="str">
        <f t="shared" si="218"/>
        <v>06.998.268/0001-40</v>
      </c>
      <c r="Z4612" s="10" t="str">
        <f>VLOOKUP(Y4612,FORNECEDORES!$A$2:$G$9043,3,0)</f>
        <v>TRANSSUCESSO TRANPORTADORA LTDA</v>
      </c>
      <c r="AA4612" s="15" t="str">
        <f>VLOOKUP(Y4612,FORNECEDORES!$A$2:$G$9041,7,0)</f>
        <v>emerson@transnegrelli.com;  badu@transnegrelli.com;</v>
      </c>
    </row>
    <row r="4613" spans="1:27" x14ac:dyDescent="0.3">
      <c r="A4613" s="21" t="s">
        <v>9871</v>
      </c>
      <c r="B4613" s="32" t="s">
        <v>9872</v>
      </c>
      <c r="C4613" s="33">
        <v>45888</v>
      </c>
      <c r="D4613" s="33">
        <v>45888</v>
      </c>
      <c r="E4613" s="21" t="s">
        <v>34</v>
      </c>
      <c r="F4613" s="34">
        <v>2320</v>
      </c>
      <c r="G4613" s="21" t="s">
        <v>24</v>
      </c>
      <c r="H4613" s="21" t="s">
        <v>7216</v>
      </c>
      <c r="I4613" s="22">
        <v>60009714000192</v>
      </c>
      <c r="J4613" s="22" t="s">
        <v>7217</v>
      </c>
      <c r="K4613" s="40">
        <v>102765056</v>
      </c>
      <c r="L4613" s="21" t="s">
        <v>26</v>
      </c>
      <c r="M4613" s="21">
        <v>145047</v>
      </c>
      <c r="N4613" s="21">
        <v>264779</v>
      </c>
      <c r="O4613" s="21">
        <v>2631</v>
      </c>
      <c r="P4613" s="21" t="s">
        <v>26</v>
      </c>
      <c r="Q4613" s="21" t="s">
        <v>26</v>
      </c>
      <c r="R4613" s="21" t="s">
        <v>31</v>
      </c>
      <c r="S4613" s="21" t="s">
        <v>29</v>
      </c>
      <c r="T4613" s="21" t="s">
        <v>24</v>
      </c>
      <c r="U4613" s="21">
        <v>30</v>
      </c>
      <c r="V4613" s="33">
        <v>45879</v>
      </c>
      <c r="W4613" s="4">
        <f t="shared" si="216"/>
        <v>14</v>
      </c>
      <c r="X4613" s="14" t="str">
        <f t="shared" si="217"/>
        <v>CNPJ</v>
      </c>
      <c r="Y4613" s="13" t="str">
        <f t="shared" si="218"/>
        <v>60.009.714/0001-92</v>
      </c>
      <c r="Z4613" s="10" t="str">
        <f>VLOOKUP(Y4613,FORNECEDORES!$A$2:$G$9043,3,0)</f>
        <v>SEVERINO NARCISO DE ANDRADE</v>
      </c>
      <c r="AA4613" s="15" t="str">
        <f>VLOOKUP(Y4613,FORNECEDORES!$A$2:$G$9041,7,0)</f>
        <v>osnildomessias@hotmail.com;</v>
      </c>
    </row>
    <row r="4614" spans="1:27" x14ac:dyDescent="0.3">
      <c r="A4614" s="21" t="s">
        <v>9873</v>
      </c>
      <c r="B4614" s="32" t="s">
        <v>5971</v>
      </c>
      <c r="C4614" s="33">
        <v>45888</v>
      </c>
      <c r="D4614" s="33">
        <v>45888</v>
      </c>
      <c r="E4614" s="21" t="s">
        <v>5680</v>
      </c>
      <c r="F4614" s="34">
        <v>3794.7</v>
      </c>
      <c r="G4614" s="21" t="s">
        <v>24</v>
      </c>
      <c r="H4614" s="21" t="s">
        <v>1593</v>
      </c>
      <c r="I4614" s="22">
        <v>8555853826</v>
      </c>
      <c r="J4614" s="22" t="s">
        <v>5979</v>
      </c>
      <c r="K4614" s="40">
        <v>102765919</v>
      </c>
      <c r="L4614" s="21" t="s">
        <v>26</v>
      </c>
      <c r="M4614" s="21">
        <v>147078</v>
      </c>
      <c r="N4614" s="21">
        <v>269404</v>
      </c>
      <c r="O4614" s="21">
        <v>2613</v>
      </c>
      <c r="P4614" s="21" t="s">
        <v>26</v>
      </c>
      <c r="Q4614" s="21" t="s">
        <v>26</v>
      </c>
      <c r="R4614" s="21" t="s">
        <v>31</v>
      </c>
      <c r="S4614" s="21" t="s">
        <v>29</v>
      </c>
      <c r="T4614" s="21" t="e">
        <v>#N/A</v>
      </c>
      <c r="U4614" s="21" t="s">
        <v>33</v>
      </c>
      <c r="V4614" s="33" t="s">
        <v>33</v>
      </c>
      <c r="W4614" s="4">
        <f t="shared" si="216"/>
        <v>10</v>
      </c>
      <c r="X4614" s="14" t="str">
        <f t="shared" si="217"/>
        <v>CPF_Incompleto</v>
      </c>
      <c r="Y4614" s="13" t="str">
        <f t="shared" si="218"/>
        <v>085.558.538-26</v>
      </c>
      <c r="Z4614" s="10" t="str">
        <f>VLOOKUP(Y4614,FORNECEDORES!$A$2:$G$9043,3,0)</f>
        <v>APARECIDO VANDERLEI DA FONSECA</v>
      </c>
      <c r="AA4614" s="15" t="str">
        <f>VLOOKUP(Y4614,FORNECEDORES!$A$2:$G$9041,7,0)</f>
        <v>vander.fon@gmail.com;</v>
      </c>
    </row>
    <row r="4615" spans="1:27" x14ac:dyDescent="0.3">
      <c r="A4615" s="21" t="s">
        <v>9873</v>
      </c>
      <c r="B4615" s="32" t="s">
        <v>5971</v>
      </c>
      <c r="C4615" s="33">
        <v>45888</v>
      </c>
      <c r="D4615" s="33">
        <v>45888</v>
      </c>
      <c r="E4615" s="21" t="s">
        <v>34</v>
      </c>
      <c r="F4615" s="34">
        <v>2529.8000000000002</v>
      </c>
      <c r="G4615" s="21" t="s">
        <v>24</v>
      </c>
      <c r="H4615" s="21" t="s">
        <v>1593</v>
      </c>
      <c r="I4615" s="22">
        <v>8555853826</v>
      </c>
      <c r="J4615" s="22" t="s">
        <v>5979</v>
      </c>
      <c r="K4615" s="40">
        <v>102765919</v>
      </c>
      <c r="L4615" s="21" t="s">
        <v>26</v>
      </c>
      <c r="M4615" s="21">
        <v>147078</v>
      </c>
      <c r="N4615" s="21">
        <v>269404</v>
      </c>
      <c r="O4615" s="21">
        <v>2613</v>
      </c>
      <c r="P4615" s="21" t="s">
        <v>26</v>
      </c>
      <c r="Q4615" s="21" t="s">
        <v>26</v>
      </c>
      <c r="R4615" s="21" t="s">
        <v>31</v>
      </c>
      <c r="S4615" s="21" t="s">
        <v>29</v>
      </c>
      <c r="T4615" s="21" t="e">
        <v>#N/A</v>
      </c>
      <c r="U4615" s="21" t="s">
        <v>33</v>
      </c>
      <c r="V4615" s="33" t="s">
        <v>33</v>
      </c>
      <c r="W4615" s="4">
        <f t="shared" si="216"/>
        <v>10</v>
      </c>
      <c r="X4615" s="14" t="str">
        <f t="shared" si="217"/>
        <v>CPF_Incompleto</v>
      </c>
      <c r="Y4615" s="13" t="str">
        <f t="shared" si="218"/>
        <v>085.558.538-26</v>
      </c>
      <c r="Z4615" s="10" t="str">
        <f>VLOOKUP(Y4615,FORNECEDORES!$A$2:$G$9043,3,0)</f>
        <v>APARECIDO VANDERLEI DA FONSECA</v>
      </c>
      <c r="AA4615" s="15" t="str">
        <f>VLOOKUP(Y4615,FORNECEDORES!$A$2:$G$9041,7,0)</f>
        <v>vander.fon@gmail.com;</v>
      </c>
    </row>
    <row r="4616" spans="1:27" x14ac:dyDescent="0.3">
      <c r="A4616" s="21" t="s">
        <v>9874</v>
      </c>
      <c r="B4616" s="32" t="s">
        <v>6022</v>
      </c>
      <c r="C4616" s="33">
        <v>45888</v>
      </c>
      <c r="D4616" s="33">
        <v>45919</v>
      </c>
      <c r="E4616" s="21" t="s">
        <v>23</v>
      </c>
      <c r="F4616" s="34">
        <v>19500</v>
      </c>
      <c r="G4616" s="21" t="s">
        <v>24</v>
      </c>
      <c r="H4616" s="21" t="s">
        <v>2563</v>
      </c>
      <c r="I4616" s="22">
        <v>15595943000181</v>
      </c>
      <c r="J4616" s="22" t="s">
        <v>6421</v>
      </c>
      <c r="K4616" s="41">
        <v>102769309</v>
      </c>
      <c r="L4616" s="21" t="s">
        <v>26</v>
      </c>
      <c r="M4616" s="21">
        <v>146862</v>
      </c>
      <c r="N4616" s="21">
        <v>268876</v>
      </c>
      <c r="O4616" s="21">
        <v>4343</v>
      </c>
      <c r="P4616" s="21" t="s">
        <v>26</v>
      </c>
      <c r="Q4616" s="21" t="s">
        <v>88</v>
      </c>
      <c r="R4616" s="21" t="s">
        <v>31</v>
      </c>
      <c r="S4616" s="21" t="s">
        <v>29</v>
      </c>
      <c r="T4616" s="21" t="s">
        <v>24</v>
      </c>
      <c r="U4616" s="21">
        <v>30</v>
      </c>
      <c r="V4616" s="33">
        <v>45920</v>
      </c>
      <c r="W4616" s="4">
        <f t="shared" si="216"/>
        <v>14</v>
      </c>
      <c r="X4616" s="14" t="str">
        <f t="shared" si="217"/>
        <v>CNPJ</v>
      </c>
      <c r="Y4616" s="13" t="str">
        <f t="shared" si="218"/>
        <v>15.595.943/0001-81</v>
      </c>
      <c r="Z4616" s="10" t="str">
        <f>VLOOKUP(Y4616,FORNECEDORES!$A$2:$G$9043,3,0)</f>
        <v>TRANSBOCAYUVA TRANSPORTES LTDA</v>
      </c>
      <c r="AA4616" s="15" t="str">
        <f>VLOOKUP(Y4616,FORNECEDORES!$A$2:$G$9041,7,0)</f>
        <v>ader@transbocayuva.com.br;</v>
      </c>
    </row>
    <row r="4617" spans="1:27" x14ac:dyDescent="0.3">
      <c r="A4617" s="21" t="s">
        <v>9875</v>
      </c>
      <c r="B4617" s="32" t="s">
        <v>6447</v>
      </c>
      <c r="C4617" s="33">
        <v>45888</v>
      </c>
      <c r="D4617" s="33">
        <v>45888</v>
      </c>
      <c r="E4617" s="21" t="s">
        <v>5680</v>
      </c>
      <c r="F4617" s="34">
        <v>875.7</v>
      </c>
      <c r="G4617" s="21" t="s">
        <v>24</v>
      </c>
      <c r="H4617" s="21" t="s">
        <v>1146</v>
      </c>
      <c r="I4617" s="22">
        <v>14387593806</v>
      </c>
      <c r="J4617" s="22" t="s">
        <v>6448</v>
      </c>
      <c r="K4617" s="40">
        <v>102778100</v>
      </c>
      <c r="L4617" s="21" t="s">
        <v>26</v>
      </c>
      <c r="M4617" s="21">
        <v>147082</v>
      </c>
      <c r="N4617" s="21">
        <v>269443</v>
      </c>
      <c r="O4617" s="21">
        <v>306</v>
      </c>
      <c r="P4617" s="21" t="s">
        <v>26</v>
      </c>
      <c r="Q4617" s="21" t="s">
        <v>26</v>
      </c>
      <c r="R4617" s="21" t="s">
        <v>31</v>
      </c>
      <c r="S4617" s="21" t="s">
        <v>29</v>
      </c>
      <c r="T4617" s="21" t="e">
        <v>#N/A</v>
      </c>
      <c r="U4617" s="21" t="s">
        <v>30</v>
      </c>
      <c r="V4617" s="33" t="s">
        <v>30</v>
      </c>
      <c r="W4617" s="4">
        <f t="shared" si="216"/>
        <v>11</v>
      </c>
      <c r="X4617" s="14" t="str">
        <f t="shared" si="217"/>
        <v>CPF</v>
      </c>
      <c r="Y4617" s="13" t="str">
        <f t="shared" si="218"/>
        <v>143.875.938-06</v>
      </c>
      <c r="Z4617" s="10" t="str">
        <f>VLOOKUP(Y4617,FORNECEDORES!$A$2:$G$9043,3,0)</f>
        <v>CARLOS EDUARDO VALENCA DA SILVA</v>
      </c>
      <c r="AA4617" s="15" t="str">
        <f>VLOOKUP(Y4617,FORNECEDORES!$A$2:$G$9041,7,0)</f>
        <v>rubia_mbach@hotmail.com;</v>
      </c>
    </row>
    <row r="4618" spans="1:27" x14ac:dyDescent="0.3">
      <c r="A4618" s="21" t="s">
        <v>9875</v>
      </c>
      <c r="B4618" s="32" t="s">
        <v>6447</v>
      </c>
      <c r="C4618" s="33">
        <v>45888</v>
      </c>
      <c r="D4618" s="33">
        <v>45890</v>
      </c>
      <c r="E4618" s="21" t="s">
        <v>34</v>
      </c>
      <c r="F4618" s="34">
        <v>583.79999999999995</v>
      </c>
      <c r="G4618" s="21" t="s">
        <v>24</v>
      </c>
      <c r="H4618" s="21" t="s">
        <v>1146</v>
      </c>
      <c r="I4618" s="22">
        <v>14387593806</v>
      </c>
      <c r="J4618" s="22" t="s">
        <v>6448</v>
      </c>
      <c r="K4618" s="40">
        <v>102778100</v>
      </c>
      <c r="L4618" s="21" t="s">
        <v>26</v>
      </c>
      <c r="M4618" s="21">
        <v>147082</v>
      </c>
      <c r="N4618" s="21">
        <v>269443</v>
      </c>
      <c r="O4618" s="21">
        <v>306</v>
      </c>
      <c r="P4618" s="21" t="s">
        <v>26</v>
      </c>
      <c r="Q4618" s="21" t="s">
        <v>26</v>
      </c>
      <c r="R4618" s="21" t="s">
        <v>31</v>
      </c>
      <c r="S4618" s="21" t="s">
        <v>29</v>
      </c>
      <c r="T4618" s="21" t="e">
        <v>#N/A</v>
      </c>
      <c r="U4618" s="21" t="s">
        <v>30</v>
      </c>
      <c r="V4618" s="33" t="s">
        <v>30</v>
      </c>
      <c r="W4618" s="4">
        <f t="shared" si="216"/>
        <v>11</v>
      </c>
      <c r="X4618" s="14" t="str">
        <f t="shared" si="217"/>
        <v>CPF</v>
      </c>
      <c r="Y4618" s="13" t="str">
        <f t="shared" si="218"/>
        <v>143.875.938-06</v>
      </c>
      <c r="Z4618" s="10" t="str">
        <f>VLOOKUP(Y4618,FORNECEDORES!$A$2:$G$9043,3,0)</f>
        <v>CARLOS EDUARDO VALENCA DA SILVA</v>
      </c>
      <c r="AA4618" s="15" t="str">
        <f>VLOOKUP(Y4618,FORNECEDORES!$A$2:$G$9041,7,0)</f>
        <v>rubia_mbach@hotmail.com;</v>
      </c>
    </row>
    <row r="4619" spans="1:27" x14ac:dyDescent="0.3">
      <c r="A4619" s="21" t="s">
        <v>9876</v>
      </c>
      <c r="B4619" s="32" t="s">
        <v>5741</v>
      </c>
      <c r="C4619" s="33">
        <v>45888</v>
      </c>
      <c r="D4619" s="33">
        <v>45894</v>
      </c>
      <c r="E4619" s="21" t="s">
        <v>23</v>
      </c>
      <c r="F4619" s="34">
        <v>340.5</v>
      </c>
      <c r="G4619" s="21" t="s">
        <v>24</v>
      </c>
      <c r="H4619" s="21" t="s">
        <v>5742</v>
      </c>
      <c r="I4619" s="22">
        <v>4995902000166</v>
      </c>
      <c r="J4619" s="22" t="s">
        <v>5743</v>
      </c>
      <c r="K4619" s="40">
        <v>102784099</v>
      </c>
      <c r="L4619" s="21" t="s">
        <v>26</v>
      </c>
      <c r="M4619" s="21">
        <v>147087</v>
      </c>
      <c r="N4619" s="21">
        <v>269448</v>
      </c>
      <c r="O4619" s="21">
        <v>307</v>
      </c>
      <c r="P4619" s="21" t="s">
        <v>26</v>
      </c>
      <c r="Q4619" s="21" t="s">
        <v>26</v>
      </c>
      <c r="R4619" s="21" t="s">
        <v>31</v>
      </c>
      <c r="S4619" s="21" t="s">
        <v>29</v>
      </c>
      <c r="T4619" s="21" t="s">
        <v>24</v>
      </c>
      <c r="U4619" s="21" t="s">
        <v>5744</v>
      </c>
      <c r="V4619" s="33" t="s">
        <v>5744</v>
      </c>
      <c r="W4619" s="4">
        <f t="shared" si="216"/>
        <v>13</v>
      </c>
      <c r="X4619" s="14" t="str">
        <f t="shared" si="217"/>
        <v>CNPJ_INCOMPLETO_1</v>
      </c>
      <c r="Y4619" s="13" t="str">
        <f t="shared" si="218"/>
        <v>04.995.902/0001-66</v>
      </c>
      <c r="Z4619" s="10" t="str">
        <f>VLOOKUP(Y4619,FORNECEDORES!$A$2:$G$9043,3,0)</f>
        <v>J.R LIMA PERFIS PLASTICOS E TERCEIRIZACAO DE TRANS</v>
      </c>
      <c r="AA4619" s="15" t="str">
        <f>VLOOKUP(Y4619,FORNECEDORES!$A$2:$G$9041,7,0)</f>
        <v>originaltransportes@terra.com.br;</v>
      </c>
    </row>
    <row r="4620" spans="1:27" x14ac:dyDescent="0.3">
      <c r="A4620" s="21" t="s">
        <v>9877</v>
      </c>
      <c r="B4620" s="32" t="s">
        <v>6014</v>
      </c>
      <c r="C4620" s="33">
        <v>45888</v>
      </c>
      <c r="D4620" s="33">
        <v>45919</v>
      </c>
      <c r="E4620" s="21" t="s">
        <v>23</v>
      </c>
      <c r="F4620" s="34">
        <v>6500</v>
      </c>
      <c r="G4620" s="21" t="s">
        <v>24</v>
      </c>
      <c r="H4620" s="21" t="s">
        <v>5698</v>
      </c>
      <c r="I4620" s="22">
        <v>55868378000101</v>
      </c>
      <c r="J4620" s="22" t="s">
        <v>9878</v>
      </c>
      <c r="K4620" s="40">
        <v>102784196</v>
      </c>
      <c r="L4620" s="21" t="s">
        <v>26</v>
      </c>
      <c r="M4620" s="21">
        <v>147021</v>
      </c>
      <c r="N4620" s="21">
        <v>269246</v>
      </c>
      <c r="O4620" s="21">
        <v>4538</v>
      </c>
      <c r="P4620" s="21" t="s">
        <v>26</v>
      </c>
      <c r="Q4620" s="21" t="s">
        <v>80</v>
      </c>
      <c r="R4620" s="21" t="s">
        <v>31</v>
      </c>
      <c r="S4620" s="21" t="s">
        <v>29</v>
      </c>
      <c r="T4620" s="21" t="s">
        <v>24</v>
      </c>
      <c r="U4620" s="21">
        <v>30</v>
      </c>
      <c r="V4620" s="33">
        <v>45920</v>
      </c>
      <c r="W4620" s="4">
        <f t="shared" si="216"/>
        <v>14</v>
      </c>
      <c r="X4620" s="14" t="str">
        <f t="shared" si="217"/>
        <v>CNPJ</v>
      </c>
      <c r="Y4620" s="13" t="str">
        <f t="shared" si="218"/>
        <v>55.868.378/0001-01</v>
      </c>
      <c r="Z4620" s="10" t="str">
        <f>VLOOKUP(Y4620,FORNECEDORES!$A$2:$G$9043,3,0)</f>
        <v>JATIM TRANSPORTES LTDA</v>
      </c>
      <c r="AA4620" s="15" t="str">
        <f>VLOOKUP(Y4620,FORNECEDORES!$A$2:$G$9041,7,0)</f>
        <v>ader@transbocayuva.com.br;</v>
      </c>
    </row>
    <row r="4621" spans="1:27" x14ac:dyDescent="0.3">
      <c r="A4621" s="21" t="s">
        <v>9879</v>
      </c>
      <c r="B4621" s="32" t="s">
        <v>6534</v>
      </c>
      <c r="C4621" s="33">
        <v>45888</v>
      </c>
      <c r="D4621" s="33">
        <v>45889</v>
      </c>
      <c r="E4621" s="21" t="s">
        <v>5680</v>
      </c>
      <c r="F4621" s="34">
        <v>255.61</v>
      </c>
      <c r="G4621" s="21" t="s">
        <v>24</v>
      </c>
      <c r="H4621" s="21" t="s">
        <v>6535</v>
      </c>
      <c r="I4621" s="22">
        <v>29861561854</v>
      </c>
      <c r="J4621" s="22" t="s">
        <v>6536</v>
      </c>
      <c r="K4621" s="40">
        <v>102784349</v>
      </c>
      <c r="L4621" s="21" t="s">
        <v>26</v>
      </c>
      <c r="M4621" s="21">
        <v>147088</v>
      </c>
      <c r="N4621" s="21">
        <v>269447</v>
      </c>
      <c r="O4621" s="21">
        <v>308</v>
      </c>
      <c r="P4621" s="21" t="s">
        <v>26</v>
      </c>
      <c r="Q4621" s="21" t="s">
        <v>26</v>
      </c>
      <c r="R4621" s="21" t="s">
        <v>31</v>
      </c>
      <c r="S4621" s="21" t="s">
        <v>29</v>
      </c>
      <c r="T4621" s="21" t="e">
        <v>#N/A</v>
      </c>
      <c r="U4621" s="21" t="s">
        <v>30</v>
      </c>
      <c r="V4621" s="33" t="s">
        <v>30</v>
      </c>
      <c r="W4621" s="4">
        <f t="shared" si="216"/>
        <v>11</v>
      </c>
      <c r="X4621" s="14" t="str">
        <f t="shared" si="217"/>
        <v>CPF</v>
      </c>
      <c r="Y4621" s="13" t="str">
        <f t="shared" si="218"/>
        <v>298.615.618-54</v>
      </c>
      <c r="Z4621" s="10" t="str">
        <f>VLOOKUP(Y4621,FORNECEDORES!$A$2:$G$9043,3,0)</f>
        <v>EDILENE ALMEIDA  DE LUCENA</v>
      </c>
      <c r="AA4621" s="15" t="str">
        <f>VLOOKUP(Y4621,FORNECEDORES!$A$2:$G$9041,7,0)</f>
        <v>edilenealmeidadelucena@gmail.com;</v>
      </c>
    </row>
    <row r="4622" spans="1:27" x14ac:dyDescent="0.3">
      <c r="A4622" s="21" t="s">
        <v>9879</v>
      </c>
      <c r="B4622" s="32" t="s">
        <v>6534</v>
      </c>
      <c r="C4622" s="33">
        <v>45888</v>
      </c>
      <c r="D4622" s="33">
        <v>45890</v>
      </c>
      <c r="E4622" s="21" t="s">
        <v>34</v>
      </c>
      <c r="F4622" s="34">
        <v>255.6</v>
      </c>
      <c r="G4622" s="21" t="s">
        <v>24</v>
      </c>
      <c r="H4622" s="21" t="s">
        <v>6535</v>
      </c>
      <c r="I4622" s="22">
        <v>29861561854</v>
      </c>
      <c r="J4622" s="22" t="s">
        <v>6536</v>
      </c>
      <c r="K4622" s="40">
        <v>102784349</v>
      </c>
      <c r="L4622" s="21" t="s">
        <v>26</v>
      </c>
      <c r="M4622" s="21">
        <v>147088</v>
      </c>
      <c r="N4622" s="21">
        <v>269447</v>
      </c>
      <c r="O4622" s="21">
        <v>308</v>
      </c>
      <c r="P4622" s="21" t="s">
        <v>26</v>
      </c>
      <c r="Q4622" s="21" t="s">
        <v>26</v>
      </c>
      <c r="R4622" s="21" t="s">
        <v>31</v>
      </c>
      <c r="S4622" s="21" t="s">
        <v>29</v>
      </c>
      <c r="T4622" s="21" t="e">
        <v>#N/A</v>
      </c>
      <c r="U4622" s="21" t="s">
        <v>30</v>
      </c>
      <c r="V4622" s="33" t="s">
        <v>30</v>
      </c>
      <c r="W4622" s="4">
        <f t="shared" si="216"/>
        <v>11</v>
      </c>
      <c r="X4622" s="14" t="str">
        <f t="shared" si="217"/>
        <v>CPF</v>
      </c>
      <c r="Y4622" s="13" t="str">
        <f t="shared" si="218"/>
        <v>298.615.618-54</v>
      </c>
      <c r="Z4622" s="10" t="str">
        <f>VLOOKUP(Y4622,FORNECEDORES!$A$2:$G$9043,3,0)</f>
        <v>EDILENE ALMEIDA  DE LUCENA</v>
      </c>
      <c r="AA4622" s="15" t="str">
        <f>VLOOKUP(Y4622,FORNECEDORES!$A$2:$G$9041,7,0)</f>
        <v>edilenealmeidadelucena@gmail.com;</v>
      </c>
    </row>
    <row r="4623" spans="1:27" x14ac:dyDescent="0.3">
      <c r="A4623" s="21" t="s">
        <v>9880</v>
      </c>
      <c r="B4623" s="32" t="s">
        <v>5960</v>
      </c>
      <c r="C4623" s="33">
        <v>45888</v>
      </c>
      <c r="D4623" s="33">
        <v>45889</v>
      </c>
      <c r="E4623" s="21" t="s">
        <v>5680</v>
      </c>
      <c r="F4623" s="38">
        <v>875.7</v>
      </c>
      <c r="G4623" s="21" t="s">
        <v>24</v>
      </c>
      <c r="H4623" s="21" t="s">
        <v>1606</v>
      </c>
      <c r="I4623" s="22">
        <v>3270791852</v>
      </c>
      <c r="J4623" s="22" t="s">
        <v>5962</v>
      </c>
      <c r="K4623" s="21">
        <v>102787480</v>
      </c>
      <c r="L4623" s="21" t="s">
        <v>26</v>
      </c>
      <c r="M4623" s="21">
        <v>147043</v>
      </c>
      <c r="N4623" s="21">
        <v>269325</v>
      </c>
      <c r="O4623" s="21">
        <v>4556</v>
      </c>
      <c r="P4623" s="21" t="s">
        <v>26</v>
      </c>
      <c r="Q4623" s="21" t="s">
        <v>26</v>
      </c>
      <c r="R4623" s="21" t="s">
        <v>31</v>
      </c>
      <c r="S4623" s="21" t="s">
        <v>29</v>
      </c>
      <c r="T4623" s="21" t="e">
        <v>#N/A</v>
      </c>
      <c r="U4623" s="21" t="s">
        <v>30</v>
      </c>
      <c r="V4623" s="33" t="s">
        <v>30</v>
      </c>
      <c r="W4623" s="4">
        <f t="shared" si="216"/>
        <v>10</v>
      </c>
      <c r="X4623" s="14" t="str">
        <f t="shared" si="217"/>
        <v>CPF_Incompleto</v>
      </c>
      <c r="Y4623" s="13" t="str">
        <f t="shared" si="218"/>
        <v>032.707.918-52</v>
      </c>
      <c r="Z4623" s="10" t="str">
        <f>VLOOKUP(Y4623,FORNECEDORES!$A$2:$G$9043,3,0)</f>
        <v>ANTONIO APARECIDO ALVES</v>
      </c>
      <c r="AA4623" s="15" t="str">
        <f>VLOOKUP(Y4623,FORNECEDORES!$A$2:$G$9041,7,0)</f>
        <v>logistica.onix@gmail.com;</v>
      </c>
    </row>
    <row r="4624" spans="1:27" x14ac:dyDescent="0.3">
      <c r="A4624" s="21" t="s">
        <v>9880</v>
      </c>
      <c r="B4624" s="32" t="s">
        <v>5960</v>
      </c>
      <c r="C4624" s="33">
        <v>45888</v>
      </c>
      <c r="D4624" s="33">
        <v>45890</v>
      </c>
      <c r="E4624" s="21" t="s">
        <v>34</v>
      </c>
      <c r="F4624" s="34">
        <v>583.79999999999995</v>
      </c>
      <c r="G4624" s="21" t="s">
        <v>24</v>
      </c>
      <c r="H4624" s="21" t="s">
        <v>1606</v>
      </c>
      <c r="I4624" s="22">
        <v>3270791852</v>
      </c>
      <c r="J4624" s="22" t="s">
        <v>5962</v>
      </c>
      <c r="K4624" s="40">
        <v>102787480</v>
      </c>
      <c r="L4624" s="21" t="s">
        <v>26</v>
      </c>
      <c r="M4624" s="21">
        <v>147043</v>
      </c>
      <c r="N4624" s="21">
        <v>269325</v>
      </c>
      <c r="O4624" s="21">
        <v>4556</v>
      </c>
      <c r="P4624" s="21" t="s">
        <v>26</v>
      </c>
      <c r="Q4624" s="21" t="s">
        <v>26</v>
      </c>
      <c r="R4624" s="21" t="s">
        <v>31</v>
      </c>
      <c r="S4624" s="21" t="s">
        <v>29</v>
      </c>
      <c r="T4624" s="21" t="e">
        <v>#N/A</v>
      </c>
      <c r="U4624" s="21" t="s">
        <v>30</v>
      </c>
      <c r="V4624" s="33" t="s">
        <v>30</v>
      </c>
      <c r="W4624" s="4">
        <f t="shared" si="216"/>
        <v>10</v>
      </c>
      <c r="X4624" s="14" t="str">
        <f t="shared" si="217"/>
        <v>CPF_Incompleto</v>
      </c>
      <c r="Y4624" s="13" t="str">
        <f t="shared" si="218"/>
        <v>032.707.918-52</v>
      </c>
      <c r="Z4624" s="10" t="str">
        <f>VLOOKUP(Y4624,FORNECEDORES!$A$2:$G$9043,3,0)</f>
        <v>ANTONIO APARECIDO ALVES</v>
      </c>
      <c r="AA4624" s="15" t="str">
        <f>VLOOKUP(Y4624,FORNECEDORES!$A$2:$G$9041,7,0)</f>
        <v>logistica.onix@gmail.com;</v>
      </c>
    </row>
    <row r="4625" spans="1:27" x14ac:dyDescent="0.3">
      <c r="A4625" s="21" t="s">
        <v>9881</v>
      </c>
      <c r="B4625" s="32" t="s">
        <v>5960</v>
      </c>
      <c r="C4625" s="33">
        <v>45888</v>
      </c>
      <c r="D4625" s="33">
        <v>45889</v>
      </c>
      <c r="E4625" s="21" t="s">
        <v>5680</v>
      </c>
      <c r="F4625" s="34">
        <v>875.7</v>
      </c>
      <c r="G4625" s="21" t="s">
        <v>24</v>
      </c>
      <c r="H4625" s="21" t="s">
        <v>1606</v>
      </c>
      <c r="I4625" s="22">
        <v>3270791852</v>
      </c>
      <c r="J4625" s="22" t="s">
        <v>5961</v>
      </c>
      <c r="K4625" s="40">
        <v>102787649</v>
      </c>
      <c r="L4625" s="21" t="s">
        <v>26</v>
      </c>
      <c r="M4625" s="21">
        <v>147055</v>
      </c>
      <c r="N4625" s="21">
        <v>269357</v>
      </c>
      <c r="O4625" s="21">
        <v>4574</v>
      </c>
      <c r="P4625" s="21" t="s">
        <v>26</v>
      </c>
      <c r="Q4625" s="21" t="s">
        <v>26</v>
      </c>
      <c r="R4625" s="21" t="s">
        <v>31</v>
      </c>
      <c r="S4625" s="21" t="s">
        <v>29</v>
      </c>
      <c r="T4625" s="21" t="e">
        <v>#N/A</v>
      </c>
      <c r="U4625" s="21" t="s">
        <v>30</v>
      </c>
      <c r="V4625" s="33" t="s">
        <v>30</v>
      </c>
      <c r="W4625" s="4">
        <f t="shared" si="216"/>
        <v>10</v>
      </c>
      <c r="X4625" s="14" t="str">
        <f t="shared" si="217"/>
        <v>CPF_Incompleto</v>
      </c>
      <c r="Y4625" s="13" t="str">
        <f t="shared" si="218"/>
        <v>032.707.918-52</v>
      </c>
      <c r="Z4625" s="10" t="str">
        <f>VLOOKUP(Y4625,FORNECEDORES!$A$2:$G$9043,3,0)</f>
        <v>ANTONIO APARECIDO ALVES</v>
      </c>
      <c r="AA4625" s="15" t="str">
        <f>VLOOKUP(Y4625,FORNECEDORES!$A$2:$G$9041,7,0)</f>
        <v>logistica.onix@gmail.com;</v>
      </c>
    </row>
    <row r="4626" spans="1:27" x14ac:dyDescent="0.3">
      <c r="A4626" s="21" t="s">
        <v>9881</v>
      </c>
      <c r="B4626" s="32" t="s">
        <v>5960</v>
      </c>
      <c r="C4626" s="33">
        <v>45888</v>
      </c>
      <c r="D4626" s="33">
        <v>45890</v>
      </c>
      <c r="E4626" s="21" t="s">
        <v>34</v>
      </c>
      <c r="F4626" s="34">
        <v>583.79999999999995</v>
      </c>
      <c r="G4626" s="21" t="s">
        <v>24</v>
      </c>
      <c r="H4626" s="21" t="s">
        <v>1606</v>
      </c>
      <c r="I4626" s="22">
        <v>3270791852</v>
      </c>
      <c r="J4626" s="22" t="s">
        <v>5961</v>
      </c>
      <c r="K4626" s="40">
        <v>102787649</v>
      </c>
      <c r="L4626" s="21" t="s">
        <v>26</v>
      </c>
      <c r="M4626" s="21">
        <v>147055</v>
      </c>
      <c r="N4626" s="21">
        <v>269357</v>
      </c>
      <c r="O4626" s="21">
        <v>4574</v>
      </c>
      <c r="P4626" s="21" t="s">
        <v>26</v>
      </c>
      <c r="Q4626" s="21" t="s">
        <v>26</v>
      </c>
      <c r="R4626" s="21" t="s">
        <v>31</v>
      </c>
      <c r="S4626" s="21" t="s">
        <v>29</v>
      </c>
      <c r="T4626" s="21" t="e">
        <v>#N/A</v>
      </c>
      <c r="U4626" s="21" t="s">
        <v>30</v>
      </c>
      <c r="V4626" s="33" t="s">
        <v>30</v>
      </c>
      <c r="W4626" s="4">
        <f t="shared" si="216"/>
        <v>10</v>
      </c>
      <c r="X4626" s="14" t="str">
        <f t="shared" si="217"/>
        <v>CPF_Incompleto</v>
      </c>
      <c r="Y4626" s="13" t="str">
        <f t="shared" si="218"/>
        <v>032.707.918-52</v>
      </c>
      <c r="Z4626" s="10" t="str">
        <f>VLOOKUP(Y4626,FORNECEDORES!$A$2:$G$9043,3,0)</f>
        <v>ANTONIO APARECIDO ALVES</v>
      </c>
      <c r="AA4626" s="15" t="str">
        <f>VLOOKUP(Y4626,FORNECEDORES!$A$2:$G$9041,7,0)</f>
        <v>logistica.onix@gmail.com;</v>
      </c>
    </row>
    <row r="4627" spans="1:27" x14ac:dyDescent="0.3">
      <c r="A4627" s="21" t="s">
        <v>9882</v>
      </c>
      <c r="B4627" s="32" t="s">
        <v>5960</v>
      </c>
      <c r="C4627" s="33">
        <v>45888</v>
      </c>
      <c r="D4627" s="33">
        <v>45889</v>
      </c>
      <c r="E4627" s="21" t="s">
        <v>5680</v>
      </c>
      <c r="F4627" s="34">
        <v>875.7</v>
      </c>
      <c r="G4627" s="21" t="s">
        <v>24</v>
      </c>
      <c r="H4627" s="21" t="s">
        <v>1606</v>
      </c>
      <c r="I4627" s="22">
        <v>3270791852</v>
      </c>
      <c r="J4627" s="22" t="s">
        <v>5962</v>
      </c>
      <c r="K4627" s="40">
        <v>102787915</v>
      </c>
      <c r="L4627" s="21" t="s">
        <v>26</v>
      </c>
      <c r="M4627" s="21">
        <v>147062</v>
      </c>
      <c r="N4627" s="21">
        <v>269376</v>
      </c>
      <c r="O4627" s="21">
        <v>4581</v>
      </c>
      <c r="P4627" s="21" t="s">
        <v>26</v>
      </c>
      <c r="Q4627" s="21" t="s">
        <v>26</v>
      </c>
      <c r="R4627" s="21" t="s">
        <v>31</v>
      </c>
      <c r="S4627" s="21" t="s">
        <v>29</v>
      </c>
      <c r="T4627" s="21" t="e">
        <v>#N/A</v>
      </c>
      <c r="U4627" s="21" t="s">
        <v>30</v>
      </c>
      <c r="V4627" s="33" t="s">
        <v>30</v>
      </c>
      <c r="W4627" s="4">
        <f t="shared" si="216"/>
        <v>10</v>
      </c>
      <c r="X4627" s="14" t="str">
        <f t="shared" si="217"/>
        <v>CPF_Incompleto</v>
      </c>
      <c r="Y4627" s="13" t="str">
        <f t="shared" si="218"/>
        <v>032.707.918-52</v>
      </c>
      <c r="Z4627" s="10" t="str">
        <f>VLOOKUP(Y4627,FORNECEDORES!$A$2:$G$9043,3,0)</f>
        <v>ANTONIO APARECIDO ALVES</v>
      </c>
      <c r="AA4627" s="15" t="str">
        <f>VLOOKUP(Y4627,FORNECEDORES!$A$2:$G$9041,7,0)</f>
        <v>logistica.onix@gmail.com;</v>
      </c>
    </row>
    <row r="4628" spans="1:27" x14ac:dyDescent="0.3">
      <c r="A4628" s="21" t="s">
        <v>9882</v>
      </c>
      <c r="B4628" s="32" t="s">
        <v>5960</v>
      </c>
      <c r="C4628" s="33">
        <v>45888</v>
      </c>
      <c r="D4628" s="33">
        <v>45890</v>
      </c>
      <c r="E4628" s="21" t="s">
        <v>34</v>
      </c>
      <c r="F4628" s="34">
        <v>583.79999999999995</v>
      </c>
      <c r="G4628" s="21" t="s">
        <v>24</v>
      </c>
      <c r="H4628" s="21" t="s">
        <v>1606</v>
      </c>
      <c r="I4628" s="22">
        <v>3270791852</v>
      </c>
      <c r="J4628" s="22" t="s">
        <v>5962</v>
      </c>
      <c r="K4628" s="40">
        <v>102787915</v>
      </c>
      <c r="L4628" s="21" t="s">
        <v>26</v>
      </c>
      <c r="M4628" s="21">
        <v>147062</v>
      </c>
      <c r="N4628" s="21">
        <v>269376</v>
      </c>
      <c r="O4628" s="21">
        <v>4581</v>
      </c>
      <c r="P4628" s="21" t="s">
        <v>26</v>
      </c>
      <c r="Q4628" s="21" t="s">
        <v>26</v>
      </c>
      <c r="R4628" s="21" t="s">
        <v>31</v>
      </c>
      <c r="S4628" s="21" t="s">
        <v>29</v>
      </c>
      <c r="T4628" s="21" t="e">
        <v>#N/A</v>
      </c>
      <c r="U4628" s="21" t="s">
        <v>30</v>
      </c>
      <c r="V4628" s="33" t="s">
        <v>30</v>
      </c>
      <c r="W4628" s="4">
        <f t="shared" si="216"/>
        <v>10</v>
      </c>
      <c r="X4628" s="14" t="str">
        <f t="shared" si="217"/>
        <v>CPF_Incompleto</v>
      </c>
      <c r="Y4628" s="13" t="str">
        <f t="shared" si="218"/>
        <v>032.707.918-52</v>
      </c>
      <c r="Z4628" s="10" t="str">
        <f>VLOOKUP(Y4628,FORNECEDORES!$A$2:$G$9043,3,0)</f>
        <v>ANTONIO APARECIDO ALVES</v>
      </c>
      <c r="AA4628" s="15" t="str">
        <f>VLOOKUP(Y4628,FORNECEDORES!$A$2:$G$9041,7,0)</f>
        <v>logistica.onix@gmail.com;</v>
      </c>
    </row>
    <row r="4629" spans="1:27" x14ac:dyDescent="0.3">
      <c r="A4629" s="21" t="s">
        <v>9883</v>
      </c>
      <c r="B4629" s="32" t="s">
        <v>5971</v>
      </c>
      <c r="C4629" s="33">
        <v>45888</v>
      </c>
      <c r="D4629" s="33">
        <v>45889</v>
      </c>
      <c r="E4629" s="21" t="s">
        <v>5680</v>
      </c>
      <c r="F4629" s="34">
        <v>4670.3999999999996</v>
      </c>
      <c r="G4629" s="21" t="s">
        <v>24</v>
      </c>
      <c r="H4629" s="21" t="s">
        <v>1593</v>
      </c>
      <c r="I4629" s="22">
        <v>8555853826</v>
      </c>
      <c r="J4629" s="22" t="s">
        <v>5973</v>
      </c>
      <c r="K4629" s="21">
        <v>102788015</v>
      </c>
      <c r="L4629" s="21" t="s">
        <v>26</v>
      </c>
      <c r="M4629" s="21">
        <v>147033</v>
      </c>
      <c r="N4629" s="21">
        <v>269290</v>
      </c>
      <c r="O4629" s="21" t="s">
        <v>9884</v>
      </c>
      <c r="P4629" s="21" t="s">
        <v>26</v>
      </c>
      <c r="Q4629" s="21" t="s">
        <v>27</v>
      </c>
      <c r="R4629" s="21" t="s">
        <v>31</v>
      </c>
      <c r="S4629" s="21" t="s">
        <v>29</v>
      </c>
      <c r="T4629" s="21" t="e">
        <v>#N/A</v>
      </c>
      <c r="U4629" s="21" t="s">
        <v>33</v>
      </c>
      <c r="V4629" s="33" t="s">
        <v>33</v>
      </c>
      <c r="W4629" s="4">
        <f t="shared" si="216"/>
        <v>10</v>
      </c>
      <c r="X4629" s="14" t="str">
        <f t="shared" si="217"/>
        <v>CPF_Incompleto</v>
      </c>
      <c r="Y4629" s="13" t="str">
        <f t="shared" si="218"/>
        <v>085.558.538-26</v>
      </c>
      <c r="Z4629" s="10" t="str">
        <f>VLOOKUP(Y4629,FORNECEDORES!$A$2:$G$9043,3,0)</f>
        <v>APARECIDO VANDERLEI DA FONSECA</v>
      </c>
      <c r="AA4629" s="15" t="str">
        <f>VLOOKUP(Y4629,FORNECEDORES!$A$2:$G$9041,7,0)</f>
        <v>vander.fon@gmail.com;</v>
      </c>
    </row>
    <row r="4630" spans="1:27" x14ac:dyDescent="0.3">
      <c r="A4630" s="21" t="s">
        <v>9883</v>
      </c>
      <c r="B4630" s="32" t="s">
        <v>5971</v>
      </c>
      <c r="C4630" s="33">
        <v>45888</v>
      </c>
      <c r="D4630" s="33">
        <v>45902</v>
      </c>
      <c r="E4630" s="21" t="s">
        <v>34</v>
      </c>
      <c r="F4630" s="34">
        <v>3113.6</v>
      </c>
      <c r="G4630" s="21" t="s">
        <v>24</v>
      </c>
      <c r="H4630" s="21" t="s">
        <v>1593</v>
      </c>
      <c r="I4630" s="22">
        <v>8555853826</v>
      </c>
      <c r="J4630" s="22" t="s">
        <v>5973</v>
      </c>
      <c r="K4630" s="21">
        <v>102788015</v>
      </c>
      <c r="L4630" s="21" t="s">
        <v>26</v>
      </c>
      <c r="M4630" s="21">
        <v>147033</v>
      </c>
      <c r="N4630" s="21">
        <v>269290</v>
      </c>
      <c r="O4630" s="21" t="s">
        <v>9884</v>
      </c>
      <c r="P4630" s="21" t="s">
        <v>26</v>
      </c>
      <c r="Q4630" s="21" t="s">
        <v>27</v>
      </c>
      <c r="R4630" s="21" t="s">
        <v>31</v>
      </c>
      <c r="S4630" s="21" t="s">
        <v>29</v>
      </c>
      <c r="T4630" s="21" t="e">
        <v>#N/A</v>
      </c>
      <c r="U4630" s="21" t="s">
        <v>33</v>
      </c>
      <c r="V4630" s="33" t="s">
        <v>33</v>
      </c>
      <c r="W4630" s="4">
        <f t="shared" si="216"/>
        <v>10</v>
      </c>
      <c r="X4630" s="14" t="str">
        <f t="shared" si="217"/>
        <v>CPF_Incompleto</v>
      </c>
      <c r="Y4630" s="13" t="str">
        <f t="shared" si="218"/>
        <v>085.558.538-26</v>
      </c>
      <c r="Z4630" s="10" t="str">
        <f>VLOOKUP(Y4630,FORNECEDORES!$A$2:$G$9043,3,0)</f>
        <v>APARECIDO VANDERLEI DA FONSECA</v>
      </c>
      <c r="AA4630" s="15" t="str">
        <f>VLOOKUP(Y4630,FORNECEDORES!$A$2:$G$9041,7,0)</f>
        <v>vander.fon@gmail.com;</v>
      </c>
    </row>
    <row r="4631" spans="1:27" x14ac:dyDescent="0.3">
      <c r="A4631" s="21" t="s">
        <v>9885</v>
      </c>
      <c r="B4631" s="32" t="s">
        <v>5689</v>
      </c>
      <c r="C4631" s="33">
        <v>45888</v>
      </c>
      <c r="D4631" s="33">
        <v>45889</v>
      </c>
      <c r="E4631" s="21" t="s">
        <v>5680</v>
      </c>
      <c r="F4631" s="34">
        <v>14011.2</v>
      </c>
      <c r="G4631" s="21" t="s">
        <v>24</v>
      </c>
      <c r="H4631" s="21" t="s">
        <v>224</v>
      </c>
      <c r="I4631" s="22">
        <v>36946640845</v>
      </c>
      <c r="J4631" s="22" t="s">
        <v>5693</v>
      </c>
      <c r="K4631" s="40">
        <v>102788153</v>
      </c>
      <c r="L4631" s="21" t="s">
        <v>26</v>
      </c>
      <c r="M4631" s="21">
        <v>146784</v>
      </c>
      <c r="N4631" s="21">
        <v>268646</v>
      </c>
      <c r="O4631" s="21">
        <v>4275</v>
      </c>
      <c r="P4631" s="21" t="s">
        <v>26</v>
      </c>
      <c r="Q4631" s="21" t="s">
        <v>74</v>
      </c>
      <c r="R4631" s="21" t="s">
        <v>31</v>
      </c>
      <c r="S4631" s="21" t="s">
        <v>29</v>
      </c>
      <c r="T4631" s="21" t="e">
        <v>#N/A</v>
      </c>
      <c r="U4631" s="21" t="s">
        <v>30</v>
      </c>
      <c r="V4631" s="33" t="s">
        <v>30</v>
      </c>
      <c r="W4631" s="4">
        <f t="shared" si="216"/>
        <v>11</v>
      </c>
      <c r="X4631" s="14" t="str">
        <f t="shared" si="217"/>
        <v>CPF</v>
      </c>
      <c r="Y4631" s="13" t="str">
        <f t="shared" si="218"/>
        <v>369.466.408-45</v>
      </c>
      <c r="Z4631" s="10" t="str">
        <f>VLOOKUP(Y4631,FORNECEDORES!$A$2:$G$9043,3,0)</f>
        <v>ANDRESSA LOPES CABRAL LIMA</v>
      </c>
      <c r="AA4631" s="15" t="str">
        <f>VLOOKUP(Y4631,FORNECEDORES!$A$2:$G$9041,7,0)</f>
        <v>Dessa.lcabrall@gmail.com;</v>
      </c>
    </row>
    <row r="4632" spans="1:27" x14ac:dyDescent="0.3">
      <c r="A4632" s="21" t="s">
        <v>9885</v>
      </c>
      <c r="B4632" s="32" t="s">
        <v>5689</v>
      </c>
      <c r="C4632" s="33">
        <v>45888</v>
      </c>
      <c r="D4632" s="33">
        <v>45890</v>
      </c>
      <c r="E4632" s="21" t="s">
        <v>34</v>
      </c>
      <c r="F4632" s="34">
        <v>9340.7999999999993</v>
      </c>
      <c r="G4632" s="21" t="s">
        <v>24</v>
      </c>
      <c r="H4632" s="21" t="s">
        <v>224</v>
      </c>
      <c r="I4632" s="22">
        <v>36946640845</v>
      </c>
      <c r="J4632" s="22" t="s">
        <v>5693</v>
      </c>
      <c r="K4632" s="40">
        <v>102788153</v>
      </c>
      <c r="L4632" s="21" t="s">
        <v>26</v>
      </c>
      <c r="M4632" s="21">
        <v>146784</v>
      </c>
      <c r="N4632" s="21">
        <v>268646</v>
      </c>
      <c r="O4632" s="21">
        <v>4275</v>
      </c>
      <c r="P4632" s="21" t="s">
        <v>26</v>
      </c>
      <c r="Q4632" s="21" t="s">
        <v>74</v>
      </c>
      <c r="R4632" s="21" t="s">
        <v>31</v>
      </c>
      <c r="S4632" s="21" t="s">
        <v>29</v>
      </c>
      <c r="T4632" s="21" t="e">
        <v>#N/A</v>
      </c>
      <c r="U4632" s="21" t="s">
        <v>30</v>
      </c>
      <c r="V4632" s="33" t="s">
        <v>30</v>
      </c>
      <c r="W4632" s="4">
        <f t="shared" si="216"/>
        <v>11</v>
      </c>
      <c r="X4632" s="14" t="str">
        <f t="shared" si="217"/>
        <v>CPF</v>
      </c>
      <c r="Y4632" s="13" t="str">
        <f t="shared" si="218"/>
        <v>369.466.408-45</v>
      </c>
      <c r="Z4632" s="10" t="str">
        <f>VLOOKUP(Y4632,FORNECEDORES!$A$2:$G$9043,3,0)</f>
        <v>ANDRESSA LOPES CABRAL LIMA</v>
      </c>
      <c r="AA4632" s="15" t="str">
        <f>VLOOKUP(Y4632,FORNECEDORES!$A$2:$G$9041,7,0)</f>
        <v>Dessa.lcabrall@gmail.com;</v>
      </c>
    </row>
    <row r="4633" spans="1:27" x14ac:dyDescent="0.3">
      <c r="A4633" s="21" t="s">
        <v>9886</v>
      </c>
      <c r="B4633" s="32" t="s">
        <v>5944</v>
      </c>
      <c r="C4633" s="33">
        <v>45888</v>
      </c>
      <c r="D4633" s="33">
        <v>45889</v>
      </c>
      <c r="E4633" s="21" t="s">
        <v>5680</v>
      </c>
      <c r="F4633" s="34">
        <v>3794.7</v>
      </c>
      <c r="G4633" s="21" t="s">
        <v>24</v>
      </c>
      <c r="H4633" s="21" t="s">
        <v>985</v>
      </c>
      <c r="I4633" s="22">
        <v>8739487695</v>
      </c>
      <c r="J4633" s="22" t="s">
        <v>6377</v>
      </c>
      <c r="K4633" s="40">
        <v>102788327</v>
      </c>
      <c r="L4633" s="21" t="s">
        <v>26</v>
      </c>
      <c r="M4633" s="21">
        <v>146489</v>
      </c>
      <c r="N4633" s="21">
        <v>267968</v>
      </c>
      <c r="O4633" s="21">
        <v>3967</v>
      </c>
      <c r="P4633" s="21" t="s">
        <v>26</v>
      </c>
      <c r="Q4633" s="21" t="s">
        <v>83</v>
      </c>
      <c r="R4633" s="21" t="s">
        <v>31</v>
      </c>
      <c r="S4633" s="21" t="s">
        <v>29</v>
      </c>
      <c r="T4633" s="21" t="e">
        <v>#N/A</v>
      </c>
      <c r="U4633" s="21" t="s">
        <v>30</v>
      </c>
      <c r="V4633" s="33" t="s">
        <v>30</v>
      </c>
      <c r="W4633" s="4">
        <f t="shared" si="216"/>
        <v>10</v>
      </c>
      <c r="X4633" s="14" t="str">
        <f t="shared" si="217"/>
        <v>CPF_Incompleto</v>
      </c>
      <c r="Y4633" s="13" t="str">
        <f t="shared" si="218"/>
        <v>087.394.876-95</v>
      </c>
      <c r="Z4633" s="10" t="str">
        <f>VLOOKUP(Y4633,FORNECEDORES!$A$2:$G$9043,3,0)</f>
        <v>FABIO LUIZ RODRIGUES DA SILVA</v>
      </c>
      <c r="AA4633" s="15" t="str">
        <f>VLOOKUP(Y4633,FORNECEDORES!$A$2:$G$9041,7,0)</f>
        <v>claudinei.ld.moreira@outlook.com;</v>
      </c>
    </row>
    <row r="4634" spans="1:27" x14ac:dyDescent="0.3">
      <c r="A4634" s="21" t="s">
        <v>9886</v>
      </c>
      <c r="B4634" s="32" t="s">
        <v>5944</v>
      </c>
      <c r="C4634" s="33">
        <v>45888</v>
      </c>
      <c r="D4634" s="33">
        <v>45890</v>
      </c>
      <c r="E4634" s="21" t="s">
        <v>34</v>
      </c>
      <c r="F4634" s="34">
        <v>2529.8000000000002</v>
      </c>
      <c r="G4634" s="21" t="s">
        <v>24</v>
      </c>
      <c r="H4634" s="21" t="s">
        <v>985</v>
      </c>
      <c r="I4634" s="22">
        <v>8739487695</v>
      </c>
      <c r="J4634" s="22" t="s">
        <v>6377</v>
      </c>
      <c r="K4634" s="21">
        <v>102788327</v>
      </c>
      <c r="L4634" s="21" t="s">
        <v>26</v>
      </c>
      <c r="M4634" s="21">
        <v>146489</v>
      </c>
      <c r="N4634" s="21">
        <v>267968</v>
      </c>
      <c r="O4634" s="21">
        <v>3967</v>
      </c>
      <c r="P4634" s="21" t="s">
        <v>26</v>
      </c>
      <c r="Q4634" s="21" t="s">
        <v>83</v>
      </c>
      <c r="R4634" s="21" t="s">
        <v>31</v>
      </c>
      <c r="S4634" s="21" t="s">
        <v>29</v>
      </c>
      <c r="T4634" s="21" t="e">
        <v>#N/A</v>
      </c>
      <c r="U4634" s="21" t="s">
        <v>30</v>
      </c>
      <c r="V4634" s="33" t="s">
        <v>30</v>
      </c>
      <c r="W4634" s="4">
        <f t="shared" si="216"/>
        <v>10</v>
      </c>
      <c r="X4634" s="14" t="str">
        <f t="shared" si="217"/>
        <v>CPF_Incompleto</v>
      </c>
      <c r="Y4634" s="13" t="str">
        <f t="shared" si="218"/>
        <v>087.394.876-95</v>
      </c>
      <c r="Z4634" s="10" t="str">
        <f>VLOOKUP(Y4634,FORNECEDORES!$A$2:$G$9043,3,0)</f>
        <v>FABIO LUIZ RODRIGUES DA SILVA</v>
      </c>
      <c r="AA4634" s="15" t="str">
        <f>VLOOKUP(Y4634,FORNECEDORES!$A$2:$G$9041,7,0)</f>
        <v>claudinei.ld.moreira@outlook.com;</v>
      </c>
    </row>
    <row r="4635" spans="1:27" x14ac:dyDescent="0.3">
      <c r="A4635" s="21" t="s">
        <v>9887</v>
      </c>
      <c r="B4635" s="32" t="s">
        <v>6023</v>
      </c>
      <c r="C4635" s="33">
        <v>45888</v>
      </c>
      <c r="D4635" s="33">
        <v>45889</v>
      </c>
      <c r="E4635" s="21" t="s">
        <v>5680</v>
      </c>
      <c r="F4635" s="34">
        <v>3028.18</v>
      </c>
      <c r="G4635" s="21" t="s">
        <v>24</v>
      </c>
      <c r="H4635" s="21" t="s">
        <v>2158</v>
      </c>
      <c r="I4635" s="22">
        <v>32489374168</v>
      </c>
      <c r="J4635" s="22" t="s">
        <v>6024</v>
      </c>
      <c r="K4635" s="40">
        <v>102788500</v>
      </c>
      <c r="L4635" s="21" t="s">
        <v>26</v>
      </c>
      <c r="M4635" s="21">
        <v>146617</v>
      </c>
      <c r="N4635" s="21">
        <v>268267</v>
      </c>
      <c r="O4635" s="21">
        <v>4094</v>
      </c>
      <c r="P4635" s="21" t="s">
        <v>26</v>
      </c>
      <c r="Q4635" s="21" t="s">
        <v>26</v>
      </c>
      <c r="R4635" s="21" t="s">
        <v>31</v>
      </c>
      <c r="S4635" s="21" t="s">
        <v>29</v>
      </c>
      <c r="T4635" s="21" t="e">
        <v>#N/A</v>
      </c>
      <c r="U4635" s="21" t="s">
        <v>30</v>
      </c>
      <c r="V4635" s="33" t="s">
        <v>30</v>
      </c>
      <c r="W4635" s="4">
        <f t="shared" si="216"/>
        <v>11</v>
      </c>
      <c r="X4635" s="14" t="str">
        <f t="shared" si="217"/>
        <v>CPF</v>
      </c>
      <c r="Y4635" s="13" t="str">
        <f t="shared" si="218"/>
        <v>324.893.741-68</v>
      </c>
      <c r="Z4635" s="10" t="str">
        <f>VLOOKUP(Y4635,FORNECEDORES!$A$2:$G$9043,3,0)</f>
        <v>HELIO VALLADARES MACHADO JUNIOR</v>
      </c>
      <c r="AA4635" s="15" t="str">
        <f>VLOOKUP(Y4635,FORNECEDORES!$A$2:$G$9041,7,0)</f>
        <v>heliomachado.fh@gmail.com;</v>
      </c>
    </row>
    <row r="4636" spans="1:27" x14ac:dyDescent="0.3">
      <c r="A4636" s="21" t="s">
        <v>9887</v>
      </c>
      <c r="B4636" s="32" t="s">
        <v>6023</v>
      </c>
      <c r="C4636" s="33">
        <v>45888</v>
      </c>
      <c r="D4636" s="33">
        <v>45890</v>
      </c>
      <c r="E4636" s="21" t="s">
        <v>34</v>
      </c>
      <c r="F4636" s="34">
        <v>2018.78</v>
      </c>
      <c r="G4636" s="21" t="s">
        <v>24</v>
      </c>
      <c r="H4636" s="21" t="s">
        <v>2158</v>
      </c>
      <c r="I4636" s="22">
        <v>32489374168</v>
      </c>
      <c r="J4636" s="22" t="s">
        <v>6024</v>
      </c>
      <c r="K4636" s="40">
        <v>102788500</v>
      </c>
      <c r="L4636" s="21" t="s">
        <v>26</v>
      </c>
      <c r="M4636" s="21">
        <v>146617</v>
      </c>
      <c r="N4636" s="21">
        <v>268267</v>
      </c>
      <c r="O4636" s="21">
        <v>4094</v>
      </c>
      <c r="P4636" s="21" t="s">
        <v>26</v>
      </c>
      <c r="Q4636" s="21" t="s">
        <v>26</v>
      </c>
      <c r="R4636" s="21" t="s">
        <v>31</v>
      </c>
      <c r="S4636" s="21" t="s">
        <v>29</v>
      </c>
      <c r="T4636" s="21" t="e">
        <v>#N/A</v>
      </c>
      <c r="U4636" s="21" t="s">
        <v>30</v>
      </c>
      <c r="V4636" s="33" t="s">
        <v>30</v>
      </c>
      <c r="W4636" s="4">
        <f t="shared" si="216"/>
        <v>11</v>
      </c>
      <c r="X4636" s="14" t="str">
        <f t="shared" si="217"/>
        <v>CPF</v>
      </c>
      <c r="Y4636" s="13" t="str">
        <f t="shared" si="218"/>
        <v>324.893.741-68</v>
      </c>
      <c r="Z4636" s="10" t="str">
        <f>VLOOKUP(Y4636,FORNECEDORES!$A$2:$G$9043,3,0)</f>
        <v>HELIO VALLADARES MACHADO JUNIOR</v>
      </c>
      <c r="AA4636" s="15" t="str">
        <f>VLOOKUP(Y4636,FORNECEDORES!$A$2:$G$9041,7,0)</f>
        <v>heliomachado.fh@gmail.com;</v>
      </c>
    </row>
    <row r="4637" spans="1:27" x14ac:dyDescent="0.3">
      <c r="A4637" s="21" t="s">
        <v>9888</v>
      </c>
      <c r="B4637" s="32" t="s">
        <v>6107</v>
      </c>
      <c r="C4637" s="33">
        <v>45888</v>
      </c>
      <c r="D4637" s="33">
        <v>45889</v>
      </c>
      <c r="E4637" s="21" t="s">
        <v>5680</v>
      </c>
      <c r="F4637" s="34">
        <v>3028.18</v>
      </c>
      <c r="G4637" s="21" t="s">
        <v>24</v>
      </c>
      <c r="H4637" s="21" t="s">
        <v>2148</v>
      </c>
      <c r="I4637" s="22">
        <v>5319413106</v>
      </c>
      <c r="J4637" s="22" t="s">
        <v>6434</v>
      </c>
      <c r="K4637" s="40">
        <v>102788659</v>
      </c>
      <c r="L4637" s="21" t="s">
        <v>26</v>
      </c>
      <c r="M4637" s="21">
        <v>146554</v>
      </c>
      <c r="N4637" s="21">
        <v>268128</v>
      </c>
      <c r="O4637" s="21">
        <v>4026</v>
      </c>
      <c r="P4637" s="21" t="s">
        <v>26</v>
      </c>
      <c r="Q4637" s="21" t="s">
        <v>26</v>
      </c>
      <c r="R4637" s="21" t="s">
        <v>31</v>
      </c>
      <c r="S4637" s="21" t="s">
        <v>29</v>
      </c>
      <c r="T4637" s="21" t="e">
        <v>#N/A</v>
      </c>
      <c r="U4637" s="21" t="s">
        <v>30</v>
      </c>
      <c r="V4637" s="33" t="s">
        <v>30</v>
      </c>
      <c r="W4637" s="4">
        <f t="shared" si="216"/>
        <v>10</v>
      </c>
      <c r="X4637" s="14" t="str">
        <f t="shared" si="217"/>
        <v>CPF_Incompleto</v>
      </c>
      <c r="Y4637" s="13" t="str">
        <f t="shared" si="218"/>
        <v>053.194.131-06</v>
      </c>
      <c r="Z4637" s="10" t="str">
        <f>VLOOKUP(Y4637,FORNECEDORES!$A$2:$G$9043,3,0)</f>
        <v>THYAGO VALLADARES MACHADO</v>
      </c>
      <c r="AA4637" s="15" t="str">
        <f>VLOOKUP(Y4637,FORNECEDORES!$A$2:$G$9041,7,0)</f>
        <v>thyagomach@gmail.com;</v>
      </c>
    </row>
    <row r="4638" spans="1:27" x14ac:dyDescent="0.3">
      <c r="A4638" s="21" t="s">
        <v>9888</v>
      </c>
      <c r="B4638" s="32" t="s">
        <v>6107</v>
      </c>
      <c r="C4638" s="33">
        <v>45888</v>
      </c>
      <c r="D4638" s="33">
        <v>45890</v>
      </c>
      <c r="E4638" s="21" t="s">
        <v>34</v>
      </c>
      <c r="F4638" s="34">
        <v>2018.78</v>
      </c>
      <c r="G4638" s="21" t="s">
        <v>24</v>
      </c>
      <c r="H4638" s="21" t="s">
        <v>2148</v>
      </c>
      <c r="I4638" s="22">
        <v>5319413106</v>
      </c>
      <c r="J4638" s="22" t="s">
        <v>6434</v>
      </c>
      <c r="K4638" s="40">
        <v>102788659</v>
      </c>
      <c r="L4638" s="21" t="s">
        <v>26</v>
      </c>
      <c r="M4638" s="21">
        <v>146554</v>
      </c>
      <c r="N4638" s="21">
        <v>268128</v>
      </c>
      <c r="O4638" s="21">
        <v>4026</v>
      </c>
      <c r="P4638" s="21" t="s">
        <v>26</v>
      </c>
      <c r="Q4638" s="21" t="s">
        <v>26</v>
      </c>
      <c r="R4638" s="21" t="s">
        <v>31</v>
      </c>
      <c r="S4638" s="21" t="s">
        <v>29</v>
      </c>
      <c r="T4638" s="21" t="e">
        <v>#N/A</v>
      </c>
      <c r="U4638" s="21" t="s">
        <v>30</v>
      </c>
      <c r="V4638" s="33" t="s">
        <v>30</v>
      </c>
      <c r="W4638" s="4">
        <f t="shared" si="216"/>
        <v>10</v>
      </c>
      <c r="X4638" s="14" t="str">
        <f t="shared" si="217"/>
        <v>CPF_Incompleto</v>
      </c>
      <c r="Y4638" s="13" t="str">
        <f t="shared" si="218"/>
        <v>053.194.131-06</v>
      </c>
      <c r="Z4638" s="10" t="str">
        <f>VLOOKUP(Y4638,FORNECEDORES!$A$2:$G$9043,3,0)</f>
        <v>THYAGO VALLADARES MACHADO</v>
      </c>
      <c r="AA4638" s="15" t="str">
        <f>VLOOKUP(Y4638,FORNECEDORES!$A$2:$G$9041,7,0)</f>
        <v>thyagomach@gmail.com;</v>
      </c>
    </row>
    <row r="4639" spans="1:27" x14ac:dyDescent="0.3">
      <c r="A4639" s="21" t="s">
        <v>9889</v>
      </c>
      <c r="B4639" s="32" t="s">
        <v>6107</v>
      </c>
      <c r="C4639" s="33">
        <v>45888</v>
      </c>
      <c r="D4639" s="33">
        <v>45889</v>
      </c>
      <c r="E4639" s="21" t="s">
        <v>5680</v>
      </c>
      <c r="F4639" s="34">
        <v>3028.18</v>
      </c>
      <c r="G4639" s="21" t="s">
        <v>24</v>
      </c>
      <c r="H4639" s="21" t="s">
        <v>2148</v>
      </c>
      <c r="I4639" s="22">
        <v>5319413106</v>
      </c>
      <c r="J4639" s="22" t="s">
        <v>6434</v>
      </c>
      <c r="K4639" s="40">
        <v>102788769</v>
      </c>
      <c r="L4639" s="21" t="s">
        <v>26</v>
      </c>
      <c r="M4639" s="21">
        <v>146602</v>
      </c>
      <c r="N4639" s="21">
        <v>268213</v>
      </c>
      <c r="O4639" s="21">
        <v>4080</v>
      </c>
      <c r="P4639" s="21" t="s">
        <v>26</v>
      </c>
      <c r="Q4639" s="21" t="s">
        <v>26</v>
      </c>
      <c r="R4639" s="21" t="s">
        <v>31</v>
      </c>
      <c r="S4639" s="21" t="s">
        <v>29</v>
      </c>
      <c r="T4639" s="21" t="e">
        <v>#N/A</v>
      </c>
      <c r="U4639" s="21" t="s">
        <v>30</v>
      </c>
      <c r="V4639" s="33" t="s">
        <v>30</v>
      </c>
      <c r="W4639" s="4">
        <f t="shared" si="216"/>
        <v>10</v>
      </c>
      <c r="X4639" s="14" t="str">
        <f t="shared" si="217"/>
        <v>CPF_Incompleto</v>
      </c>
      <c r="Y4639" s="13" t="str">
        <f t="shared" si="218"/>
        <v>053.194.131-06</v>
      </c>
      <c r="Z4639" s="10" t="str">
        <f>VLOOKUP(Y4639,FORNECEDORES!$A$2:$G$9043,3,0)</f>
        <v>THYAGO VALLADARES MACHADO</v>
      </c>
      <c r="AA4639" s="15" t="str">
        <f>VLOOKUP(Y4639,FORNECEDORES!$A$2:$G$9041,7,0)</f>
        <v>thyagomach@gmail.com;</v>
      </c>
    </row>
    <row r="4640" spans="1:27" x14ac:dyDescent="0.3">
      <c r="A4640" s="21" t="s">
        <v>9889</v>
      </c>
      <c r="B4640" s="32" t="s">
        <v>6107</v>
      </c>
      <c r="C4640" s="33">
        <v>45888</v>
      </c>
      <c r="D4640" s="33">
        <v>45890</v>
      </c>
      <c r="E4640" s="21" t="s">
        <v>34</v>
      </c>
      <c r="F4640" s="34">
        <v>2018.78</v>
      </c>
      <c r="G4640" s="21" t="s">
        <v>24</v>
      </c>
      <c r="H4640" s="21" t="s">
        <v>2148</v>
      </c>
      <c r="I4640" s="22">
        <v>5319413106</v>
      </c>
      <c r="J4640" s="22" t="s">
        <v>6434</v>
      </c>
      <c r="K4640" s="40">
        <v>102788769</v>
      </c>
      <c r="L4640" s="21" t="s">
        <v>26</v>
      </c>
      <c r="M4640" s="21">
        <v>146602</v>
      </c>
      <c r="N4640" s="21">
        <v>268213</v>
      </c>
      <c r="O4640" s="21">
        <v>4080</v>
      </c>
      <c r="P4640" s="21" t="s">
        <v>26</v>
      </c>
      <c r="Q4640" s="21" t="s">
        <v>26</v>
      </c>
      <c r="R4640" s="21" t="s">
        <v>31</v>
      </c>
      <c r="S4640" s="21" t="s">
        <v>29</v>
      </c>
      <c r="T4640" s="21" t="e">
        <v>#N/A</v>
      </c>
      <c r="U4640" s="21" t="s">
        <v>30</v>
      </c>
      <c r="V4640" s="33" t="s">
        <v>30</v>
      </c>
      <c r="W4640" s="4">
        <f t="shared" si="216"/>
        <v>10</v>
      </c>
      <c r="X4640" s="14" t="str">
        <f t="shared" si="217"/>
        <v>CPF_Incompleto</v>
      </c>
      <c r="Y4640" s="13" t="str">
        <f t="shared" si="218"/>
        <v>053.194.131-06</v>
      </c>
      <c r="Z4640" s="10" t="str">
        <f>VLOOKUP(Y4640,FORNECEDORES!$A$2:$G$9043,3,0)</f>
        <v>THYAGO VALLADARES MACHADO</v>
      </c>
      <c r="AA4640" s="15" t="str">
        <f>VLOOKUP(Y4640,FORNECEDORES!$A$2:$G$9041,7,0)</f>
        <v>thyagomach@gmail.com;</v>
      </c>
    </row>
    <row r="4641" spans="1:27" x14ac:dyDescent="0.3">
      <c r="A4641" s="21" t="s">
        <v>9890</v>
      </c>
      <c r="B4641" s="32" t="s">
        <v>6329</v>
      </c>
      <c r="C4641" s="33">
        <v>45888</v>
      </c>
      <c r="D4641" s="33">
        <v>45889</v>
      </c>
      <c r="E4641" s="21" t="s">
        <v>5680</v>
      </c>
      <c r="F4641" s="34">
        <v>2247.63</v>
      </c>
      <c r="G4641" s="21" t="s">
        <v>24</v>
      </c>
      <c r="H4641" s="21" t="s">
        <v>6330</v>
      </c>
      <c r="I4641" s="22">
        <v>2481431405</v>
      </c>
      <c r="J4641" s="22" t="s">
        <v>6331</v>
      </c>
      <c r="K4641" s="40">
        <v>102788837</v>
      </c>
      <c r="L4641" s="21" t="s">
        <v>26</v>
      </c>
      <c r="M4641" s="21">
        <v>147099</v>
      </c>
      <c r="N4641" s="21">
        <v>269480</v>
      </c>
      <c r="O4641" s="21">
        <v>4858</v>
      </c>
      <c r="P4641" s="21" t="s">
        <v>88</v>
      </c>
      <c r="Q4641" s="21" t="s">
        <v>92</v>
      </c>
      <c r="R4641" s="21" t="s">
        <v>31</v>
      </c>
      <c r="S4641" s="21" t="s">
        <v>29</v>
      </c>
      <c r="T4641" s="21" t="e">
        <v>#N/A</v>
      </c>
      <c r="U4641" s="21" t="s">
        <v>30</v>
      </c>
      <c r="V4641" s="33" t="s">
        <v>30</v>
      </c>
      <c r="W4641" s="4">
        <f t="shared" si="216"/>
        <v>10</v>
      </c>
      <c r="X4641" s="14" t="str">
        <f t="shared" si="217"/>
        <v>CPF_Incompleto</v>
      </c>
      <c r="Y4641" s="13" t="str">
        <f t="shared" si="218"/>
        <v>024.814.314-05</v>
      </c>
      <c r="Z4641" s="10" t="str">
        <f>VLOOKUP(Y4641,FORNECEDORES!$A$2:$G$9043,3,0)</f>
        <v>MARCIO LIRA DE ARAUJO</v>
      </c>
      <c r="AA4641" s="15" t="str">
        <f>VLOOKUP(Y4641,FORNECEDORES!$A$2:$G$9041,7,0)</f>
        <v>marciolira185@gmail.com;</v>
      </c>
    </row>
    <row r="4642" spans="1:27" x14ac:dyDescent="0.3">
      <c r="A4642" s="21" t="s">
        <v>9890</v>
      </c>
      <c r="B4642" s="32" t="s">
        <v>6329</v>
      </c>
      <c r="C4642" s="33">
        <v>45888</v>
      </c>
      <c r="D4642" s="33">
        <v>45890</v>
      </c>
      <c r="E4642" s="21" t="s">
        <v>34</v>
      </c>
      <c r="F4642" s="34">
        <v>963.27</v>
      </c>
      <c r="G4642" s="21" t="s">
        <v>24</v>
      </c>
      <c r="H4642" s="21" t="s">
        <v>6330</v>
      </c>
      <c r="I4642" s="22">
        <v>2481431405</v>
      </c>
      <c r="J4642" s="22" t="s">
        <v>6331</v>
      </c>
      <c r="K4642" s="40">
        <v>102788837</v>
      </c>
      <c r="L4642" s="21" t="s">
        <v>26</v>
      </c>
      <c r="M4642" s="21">
        <v>147099</v>
      </c>
      <c r="N4642" s="21">
        <v>269480</v>
      </c>
      <c r="O4642" s="21">
        <v>4858</v>
      </c>
      <c r="P4642" s="21" t="s">
        <v>88</v>
      </c>
      <c r="Q4642" s="21" t="s">
        <v>92</v>
      </c>
      <c r="R4642" s="21" t="s">
        <v>31</v>
      </c>
      <c r="S4642" s="21" t="s">
        <v>29</v>
      </c>
      <c r="T4642" s="21" t="e">
        <v>#N/A</v>
      </c>
      <c r="U4642" s="21" t="s">
        <v>30</v>
      </c>
      <c r="V4642" s="33" t="s">
        <v>30</v>
      </c>
      <c r="W4642" s="4">
        <f t="shared" si="216"/>
        <v>10</v>
      </c>
      <c r="X4642" s="14" t="str">
        <f t="shared" si="217"/>
        <v>CPF_Incompleto</v>
      </c>
      <c r="Y4642" s="13" t="str">
        <f t="shared" si="218"/>
        <v>024.814.314-05</v>
      </c>
      <c r="Z4642" s="10" t="str">
        <f>VLOOKUP(Y4642,FORNECEDORES!$A$2:$G$9043,3,0)</f>
        <v>MARCIO LIRA DE ARAUJO</v>
      </c>
      <c r="AA4642" s="15" t="str">
        <f>VLOOKUP(Y4642,FORNECEDORES!$A$2:$G$9041,7,0)</f>
        <v>marciolira185@gmail.com;</v>
      </c>
    </row>
    <row r="4643" spans="1:27" x14ac:dyDescent="0.3">
      <c r="A4643" s="21" t="s">
        <v>9891</v>
      </c>
      <c r="B4643" s="32" t="s">
        <v>6394</v>
      </c>
      <c r="C4643" s="33">
        <v>45888</v>
      </c>
      <c r="D4643" s="33">
        <v>45889</v>
      </c>
      <c r="E4643" s="21" t="s">
        <v>5680</v>
      </c>
      <c r="F4643" s="34">
        <v>2656.29</v>
      </c>
      <c r="G4643" s="21" t="s">
        <v>24</v>
      </c>
      <c r="H4643" s="21" t="s">
        <v>6395</v>
      </c>
      <c r="I4643" s="22">
        <v>5359501448</v>
      </c>
      <c r="J4643" s="22" t="s">
        <v>6396</v>
      </c>
      <c r="K4643" s="40">
        <v>102788949</v>
      </c>
      <c r="L4643" s="21" t="s">
        <v>26</v>
      </c>
      <c r="M4643" s="21">
        <v>147085</v>
      </c>
      <c r="N4643" s="21">
        <v>269465</v>
      </c>
      <c r="O4643" s="21">
        <v>4855</v>
      </c>
      <c r="P4643" s="21" t="s">
        <v>88</v>
      </c>
      <c r="Q4643" s="21" t="s">
        <v>88</v>
      </c>
      <c r="R4643" s="21" t="s">
        <v>31</v>
      </c>
      <c r="S4643" s="21" t="s">
        <v>29</v>
      </c>
      <c r="T4643" s="21" t="e">
        <v>#N/A</v>
      </c>
      <c r="U4643" s="21" t="s">
        <v>30</v>
      </c>
      <c r="V4643" s="33" t="s">
        <v>30</v>
      </c>
      <c r="W4643" s="4">
        <f t="shared" si="216"/>
        <v>10</v>
      </c>
      <c r="X4643" s="14" t="str">
        <f t="shared" si="217"/>
        <v>CPF_Incompleto</v>
      </c>
      <c r="Y4643" s="13" t="str">
        <f t="shared" si="218"/>
        <v>053.595.014-48</v>
      </c>
      <c r="Z4643" s="10" t="str">
        <f>VLOOKUP(Y4643,FORNECEDORES!$A$2:$G$9043,3,0)</f>
        <v>GLEISON RICHELE DA SILVA RIBEIRO</v>
      </c>
      <c r="AA4643" s="15" t="str">
        <f>VLOOKUP(Y4643,FORNECEDORES!$A$2:$G$9041,7,0)</f>
        <v>gleisonrichele2@gmail.com;</v>
      </c>
    </row>
    <row r="4644" spans="1:27" x14ac:dyDescent="0.3">
      <c r="A4644" s="21" t="s">
        <v>9891</v>
      </c>
      <c r="B4644" s="32" t="s">
        <v>6394</v>
      </c>
      <c r="C4644" s="33">
        <v>45888</v>
      </c>
      <c r="D4644" s="33">
        <v>45890</v>
      </c>
      <c r="E4644" s="21" t="s">
        <v>34</v>
      </c>
      <c r="F4644" s="34">
        <v>1138.4100000000001</v>
      </c>
      <c r="G4644" s="21" t="s">
        <v>24</v>
      </c>
      <c r="H4644" s="21" t="s">
        <v>6395</v>
      </c>
      <c r="I4644" s="22">
        <v>5359501448</v>
      </c>
      <c r="J4644" s="22" t="s">
        <v>6396</v>
      </c>
      <c r="K4644" s="40">
        <v>102788949</v>
      </c>
      <c r="L4644" s="21" t="s">
        <v>26</v>
      </c>
      <c r="M4644" s="21">
        <v>147085</v>
      </c>
      <c r="N4644" s="21">
        <v>269465</v>
      </c>
      <c r="O4644" s="21">
        <v>4855</v>
      </c>
      <c r="P4644" s="21" t="s">
        <v>88</v>
      </c>
      <c r="Q4644" s="21" t="s">
        <v>88</v>
      </c>
      <c r="R4644" s="21" t="s">
        <v>31</v>
      </c>
      <c r="S4644" s="21" t="s">
        <v>29</v>
      </c>
      <c r="T4644" s="21" t="e">
        <v>#N/A</v>
      </c>
      <c r="U4644" s="21" t="s">
        <v>30</v>
      </c>
      <c r="V4644" s="33" t="s">
        <v>30</v>
      </c>
      <c r="W4644" s="4">
        <f t="shared" si="216"/>
        <v>10</v>
      </c>
      <c r="X4644" s="14" t="str">
        <f t="shared" si="217"/>
        <v>CPF_Incompleto</v>
      </c>
      <c r="Y4644" s="13" t="str">
        <f t="shared" si="218"/>
        <v>053.595.014-48</v>
      </c>
      <c r="Z4644" s="10" t="str">
        <f>VLOOKUP(Y4644,FORNECEDORES!$A$2:$G$9043,3,0)</f>
        <v>GLEISON RICHELE DA SILVA RIBEIRO</v>
      </c>
      <c r="AA4644" s="15" t="str">
        <f>VLOOKUP(Y4644,FORNECEDORES!$A$2:$G$9041,7,0)</f>
        <v>gleisonrichele2@gmail.com;</v>
      </c>
    </row>
    <row r="4645" spans="1:27" x14ac:dyDescent="0.3">
      <c r="A4645" s="21" t="s">
        <v>9892</v>
      </c>
      <c r="B4645" s="32" t="s">
        <v>6348</v>
      </c>
      <c r="C4645" s="33">
        <v>45888</v>
      </c>
      <c r="D4645" s="33">
        <v>45889</v>
      </c>
      <c r="E4645" s="21" t="s">
        <v>5680</v>
      </c>
      <c r="F4645" s="34">
        <v>817.32</v>
      </c>
      <c r="G4645" s="21" t="s">
        <v>24</v>
      </c>
      <c r="H4645" s="21" t="s">
        <v>1167</v>
      </c>
      <c r="I4645" s="22">
        <v>8540589400</v>
      </c>
      <c r="J4645" s="22" t="s">
        <v>6349</v>
      </c>
      <c r="K4645" s="40">
        <v>102789011</v>
      </c>
      <c r="L4645" s="21" t="s">
        <v>26</v>
      </c>
      <c r="M4645" s="21">
        <v>147027</v>
      </c>
      <c r="N4645" s="21">
        <v>269261</v>
      </c>
      <c r="O4645" s="21">
        <v>4852</v>
      </c>
      <c r="P4645" s="21" t="s">
        <v>88</v>
      </c>
      <c r="Q4645" s="21" t="s">
        <v>88</v>
      </c>
      <c r="R4645" s="21" t="s">
        <v>31</v>
      </c>
      <c r="S4645" s="21" t="s">
        <v>29</v>
      </c>
      <c r="T4645" s="21" t="e">
        <v>#N/A</v>
      </c>
      <c r="U4645" s="21" t="s">
        <v>30</v>
      </c>
      <c r="V4645" s="33" t="s">
        <v>30</v>
      </c>
      <c r="W4645" s="4">
        <f t="shared" si="216"/>
        <v>10</v>
      </c>
      <c r="X4645" s="14" t="str">
        <f t="shared" si="217"/>
        <v>CPF_Incompleto</v>
      </c>
      <c r="Y4645" s="13" t="str">
        <f t="shared" si="218"/>
        <v>085.405.894-00</v>
      </c>
      <c r="Z4645" s="10" t="str">
        <f>VLOOKUP(Y4645,FORNECEDORES!$A$2:$G$9043,3,0)</f>
        <v>JOVADISSON DOS SANTOS ARAUJO</v>
      </c>
      <c r="AA4645" s="15" t="str">
        <f>VLOOKUP(Y4645,FORNECEDORES!$A$2:$G$9041,7,0)</f>
        <v>jovadisson@hotmail.com</v>
      </c>
    </row>
    <row r="4646" spans="1:27" x14ac:dyDescent="0.3">
      <c r="A4646" s="21" t="s">
        <v>9892</v>
      </c>
      <c r="B4646" s="32" t="s">
        <v>6348</v>
      </c>
      <c r="C4646" s="33">
        <v>45888</v>
      </c>
      <c r="D4646" s="33">
        <v>45890</v>
      </c>
      <c r="E4646" s="21" t="s">
        <v>34</v>
      </c>
      <c r="F4646" s="34">
        <v>350.28</v>
      </c>
      <c r="G4646" s="21" t="s">
        <v>24</v>
      </c>
      <c r="H4646" s="21" t="s">
        <v>1167</v>
      </c>
      <c r="I4646" s="22">
        <v>8540589400</v>
      </c>
      <c r="J4646" s="22" t="s">
        <v>6349</v>
      </c>
      <c r="K4646" s="40">
        <v>102789011</v>
      </c>
      <c r="L4646" s="21" t="s">
        <v>26</v>
      </c>
      <c r="M4646" s="21">
        <v>147027</v>
      </c>
      <c r="N4646" s="21">
        <v>269261</v>
      </c>
      <c r="O4646" s="21">
        <v>4852</v>
      </c>
      <c r="P4646" s="21" t="s">
        <v>88</v>
      </c>
      <c r="Q4646" s="21" t="s">
        <v>88</v>
      </c>
      <c r="R4646" s="21" t="s">
        <v>31</v>
      </c>
      <c r="S4646" s="21" t="s">
        <v>29</v>
      </c>
      <c r="T4646" s="21" t="e">
        <v>#N/A</v>
      </c>
      <c r="U4646" s="21" t="s">
        <v>30</v>
      </c>
      <c r="V4646" s="33" t="s">
        <v>30</v>
      </c>
      <c r="W4646" s="4">
        <f t="shared" si="216"/>
        <v>10</v>
      </c>
      <c r="X4646" s="14" t="str">
        <f t="shared" si="217"/>
        <v>CPF_Incompleto</v>
      </c>
      <c r="Y4646" s="13" t="str">
        <f t="shared" si="218"/>
        <v>085.405.894-00</v>
      </c>
      <c r="Z4646" s="10" t="str">
        <f>VLOOKUP(Y4646,FORNECEDORES!$A$2:$G$9043,3,0)</f>
        <v>JOVADISSON DOS SANTOS ARAUJO</v>
      </c>
      <c r="AA4646" s="15" t="str">
        <f>VLOOKUP(Y4646,FORNECEDORES!$A$2:$G$9041,7,0)</f>
        <v>jovadisson@hotmail.com</v>
      </c>
    </row>
    <row r="4647" spans="1:27" x14ac:dyDescent="0.3">
      <c r="A4647" s="21" t="s">
        <v>9893</v>
      </c>
      <c r="B4647" s="32" t="s">
        <v>6447</v>
      </c>
      <c r="C4647" s="33">
        <v>45888</v>
      </c>
      <c r="D4647" s="33">
        <v>45889</v>
      </c>
      <c r="E4647" s="21" t="s">
        <v>5680</v>
      </c>
      <c r="F4647" s="34">
        <v>586.02</v>
      </c>
      <c r="G4647" s="21" t="s">
        <v>24</v>
      </c>
      <c r="H4647" s="21" t="s">
        <v>1146</v>
      </c>
      <c r="I4647" s="22">
        <v>14387593806</v>
      </c>
      <c r="J4647" s="22" t="s">
        <v>6448</v>
      </c>
      <c r="K4647" s="40">
        <v>102789130</v>
      </c>
      <c r="L4647" s="21" t="s">
        <v>26</v>
      </c>
      <c r="M4647" s="21">
        <v>147101</v>
      </c>
      <c r="N4647" s="21">
        <v>268426</v>
      </c>
      <c r="O4647" s="21">
        <v>2615</v>
      </c>
      <c r="P4647" s="21" t="s">
        <v>26</v>
      </c>
      <c r="Q4647" s="21" t="s">
        <v>26</v>
      </c>
      <c r="R4647" s="21" t="s">
        <v>31</v>
      </c>
      <c r="S4647" s="21" t="s">
        <v>5691</v>
      </c>
      <c r="T4647" s="21" t="e">
        <v>#N/A</v>
      </c>
      <c r="U4647" s="21" t="s">
        <v>30</v>
      </c>
      <c r="V4647" s="33" t="s">
        <v>30</v>
      </c>
      <c r="W4647" s="4">
        <f t="shared" si="216"/>
        <v>11</v>
      </c>
      <c r="X4647" s="14" t="str">
        <f t="shared" si="217"/>
        <v>CPF</v>
      </c>
      <c r="Y4647" s="13" t="str">
        <f t="shared" si="218"/>
        <v>143.875.938-06</v>
      </c>
      <c r="Z4647" s="10" t="str">
        <f>VLOOKUP(Y4647,FORNECEDORES!$A$2:$G$9043,3,0)</f>
        <v>CARLOS EDUARDO VALENCA DA SILVA</v>
      </c>
      <c r="AA4647" s="15" t="str">
        <f>VLOOKUP(Y4647,FORNECEDORES!$A$2:$G$9041,7,0)</f>
        <v>rubia_mbach@hotmail.com;</v>
      </c>
    </row>
    <row r="4648" spans="1:27" x14ac:dyDescent="0.3">
      <c r="A4648" s="21" t="s">
        <v>9893</v>
      </c>
      <c r="B4648" s="32" t="s">
        <v>6447</v>
      </c>
      <c r="C4648" s="33">
        <v>45888</v>
      </c>
      <c r="D4648" s="33">
        <v>45890</v>
      </c>
      <c r="E4648" s="21" t="s">
        <v>34</v>
      </c>
      <c r="F4648" s="34">
        <v>390.68</v>
      </c>
      <c r="G4648" s="21" t="s">
        <v>24</v>
      </c>
      <c r="H4648" s="21" t="s">
        <v>1146</v>
      </c>
      <c r="I4648" s="22">
        <v>14387593806</v>
      </c>
      <c r="J4648" s="22" t="s">
        <v>6448</v>
      </c>
      <c r="K4648" s="40">
        <v>102789130</v>
      </c>
      <c r="L4648" s="21" t="s">
        <v>26</v>
      </c>
      <c r="M4648" s="21">
        <v>147101</v>
      </c>
      <c r="N4648" s="21">
        <v>268426</v>
      </c>
      <c r="O4648" s="21">
        <v>2615</v>
      </c>
      <c r="P4648" s="21" t="s">
        <v>26</v>
      </c>
      <c r="Q4648" s="21" t="s">
        <v>26</v>
      </c>
      <c r="R4648" s="21" t="s">
        <v>31</v>
      </c>
      <c r="S4648" s="21" t="s">
        <v>5691</v>
      </c>
      <c r="T4648" s="21" t="e">
        <v>#N/A</v>
      </c>
      <c r="U4648" s="21" t="s">
        <v>30</v>
      </c>
      <c r="V4648" s="33" t="s">
        <v>30</v>
      </c>
      <c r="W4648" s="4">
        <f t="shared" si="216"/>
        <v>11</v>
      </c>
      <c r="X4648" s="14" t="str">
        <f t="shared" si="217"/>
        <v>CPF</v>
      </c>
      <c r="Y4648" s="13" t="str">
        <f t="shared" si="218"/>
        <v>143.875.938-06</v>
      </c>
      <c r="Z4648" s="10" t="str">
        <f>VLOOKUP(Y4648,FORNECEDORES!$A$2:$G$9043,3,0)</f>
        <v>CARLOS EDUARDO VALENCA DA SILVA</v>
      </c>
      <c r="AA4648" s="15" t="str">
        <f>VLOOKUP(Y4648,FORNECEDORES!$A$2:$G$9041,7,0)</f>
        <v>rubia_mbach@hotmail.com;</v>
      </c>
    </row>
    <row r="4649" spans="1:27" x14ac:dyDescent="0.3">
      <c r="A4649" s="21" t="s">
        <v>9894</v>
      </c>
      <c r="B4649" s="32" t="s">
        <v>6179</v>
      </c>
      <c r="C4649" s="33">
        <v>45888</v>
      </c>
      <c r="D4649" s="33">
        <v>45889</v>
      </c>
      <c r="E4649" s="21" t="s">
        <v>5680</v>
      </c>
      <c r="F4649" s="34">
        <v>2247.63</v>
      </c>
      <c r="G4649" s="21" t="s">
        <v>24</v>
      </c>
      <c r="H4649" s="21" t="s">
        <v>1175</v>
      </c>
      <c r="I4649" s="22">
        <v>10400192420</v>
      </c>
      <c r="J4649" s="22" t="s">
        <v>6180</v>
      </c>
      <c r="K4649" s="21">
        <v>102789168</v>
      </c>
      <c r="L4649" s="21" t="s">
        <v>26</v>
      </c>
      <c r="M4649" s="21">
        <v>147036</v>
      </c>
      <c r="N4649" s="21">
        <v>269301</v>
      </c>
      <c r="O4649" s="21">
        <v>4853</v>
      </c>
      <c r="P4649" s="21" t="s">
        <v>88</v>
      </c>
      <c r="Q4649" s="21" t="s">
        <v>92</v>
      </c>
      <c r="R4649" s="21" t="s">
        <v>31</v>
      </c>
      <c r="S4649" s="21" t="s">
        <v>29</v>
      </c>
      <c r="T4649" s="21" t="e">
        <v>#N/A</v>
      </c>
      <c r="U4649" s="21" t="s">
        <v>30</v>
      </c>
      <c r="V4649" s="33" t="s">
        <v>30</v>
      </c>
      <c r="W4649" s="4">
        <f t="shared" si="216"/>
        <v>11</v>
      </c>
      <c r="X4649" s="14" t="str">
        <f t="shared" si="217"/>
        <v>CPF</v>
      </c>
      <c r="Y4649" s="13" t="str">
        <f t="shared" si="218"/>
        <v>104.001.924-20</v>
      </c>
      <c r="Z4649" s="10" t="str">
        <f>VLOOKUP(Y4649,FORNECEDORES!$A$2:$G$9043,3,0)</f>
        <v>WILSON PEREIRA DA SILVA</v>
      </c>
      <c r="AA4649" s="15" t="str">
        <f>VLOOKUP(Y4649,FORNECEDORES!$A$2:$G$9041,7,0)</f>
        <v>kilmacristinapereira@gmail.com;</v>
      </c>
    </row>
    <row r="4650" spans="1:27" x14ac:dyDescent="0.3">
      <c r="A4650" s="21" t="s">
        <v>9894</v>
      </c>
      <c r="B4650" s="32" t="s">
        <v>6179</v>
      </c>
      <c r="C4650" s="33">
        <v>45888</v>
      </c>
      <c r="D4650" s="33">
        <v>45890</v>
      </c>
      <c r="E4650" s="21" t="s">
        <v>34</v>
      </c>
      <c r="F4650" s="34">
        <v>963.27</v>
      </c>
      <c r="G4650" s="21" t="s">
        <v>24</v>
      </c>
      <c r="H4650" s="21" t="s">
        <v>1175</v>
      </c>
      <c r="I4650" s="22">
        <v>10400192420</v>
      </c>
      <c r="J4650" s="22" t="s">
        <v>6180</v>
      </c>
      <c r="K4650" s="40">
        <v>102789168</v>
      </c>
      <c r="L4650" s="21" t="s">
        <v>26</v>
      </c>
      <c r="M4650" s="21">
        <v>147036</v>
      </c>
      <c r="N4650" s="21">
        <v>269301</v>
      </c>
      <c r="O4650" s="21">
        <v>4853</v>
      </c>
      <c r="P4650" s="21" t="s">
        <v>88</v>
      </c>
      <c r="Q4650" s="21" t="s">
        <v>92</v>
      </c>
      <c r="R4650" s="21" t="s">
        <v>31</v>
      </c>
      <c r="S4650" s="21" t="s">
        <v>29</v>
      </c>
      <c r="T4650" s="21" t="e">
        <v>#N/A</v>
      </c>
      <c r="U4650" s="21" t="s">
        <v>30</v>
      </c>
      <c r="V4650" s="33" t="s">
        <v>30</v>
      </c>
      <c r="W4650" s="4">
        <f t="shared" si="216"/>
        <v>11</v>
      </c>
      <c r="X4650" s="14" t="str">
        <f t="shared" si="217"/>
        <v>CPF</v>
      </c>
      <c r="Y4650" s="13" t="str">
        <f t="shared" si="218"/>
        <v>104.001.924-20</v>
      </c>
      <c r="Z4650" s="10" t="str">
        <f>VLOOKUP(Y4650,FORNECEDORES!$A$2:$G$9043,3,0)</f>
        <v>WILSON PEREIRA DA SILVA</v>
      </c>
      <c r="AA4650" s="15" t="str">
        <f>VLOOKUP(Y4650,FORNECEDORES!$A$2:$G$9041,7,0)</f>
        <v>kilmacristinapereira@gmail.com;</v>
      </c>
    </row>
    <row r="4651" spans="1:27" x14ac:dyDescent="0.3">
      <c r="A4651" s="21" t="s">
        <v>9895</v>
      </c>
      <c r="B4651" s="32" t="s">
        <v>6533</v>
      </c>
      <c r="C4651" s="33">
        <v>45888</v>
      </c>
      <c r="D4651" s="33">
        <v>45889</v>
      </c>
      <c r="E4651" s="21" t="s">
        <v>5680</v>
      </c>
      <c r="F4651" s="34">
        <v>4200</v>
      </c>
      <c r="G4651" s="21" t="s">
        <v>24</v>
      </c>
      <c r="H4651" s="21" t="s">
        <v>289</v>
      </c>
      <c r="I4651" s="22">
        <v>5454141000106</v>
      </c>
      <c r="J4651" s="22" t="s">
        <v>9896</v>
      </c>
      <c r="K4651" s="40">
        <v>102789251</v>
      </c>
      <c r="L4651" s="21" t="s">
        <v>26</v>
      </c>
      <c r="M4651" s="21">
        <v>146852</v>
      </c>
      <c r="N4651" s="21">
        <v>268855</v>
      </c>
      <c r="O4651" s="21">
        <v>4335</v>
      </c>
      <c r="P4651" s="21" t="s">
        <v>26</v>
      </c>
      <c r="Q4651" s="21" t="s">
        <v>26</v>
      </c>
      <c r="R4651" s="21" t="s">
        <v>28</v>
      </c>
      <c r="S4651" s="21" t="s">
        <v>5691</v>
      </c>
      <c r="T4651" s="21" t="e">
        <v>#N/A</v>
      </c>
      <c r="U4651" s="21">
        <v>30</v>
      </c>
      <c r="V4651" s="33">
        <v>45920</v>
      </c>
      <c r="W4651" s="4">
        <f t="shared" si="216"/>
        <v>13</v>
      </c>
      <c r="X4651" s="14" t="str">
        <f t="shared" si="217"/>
        <v>CNPJ_INCOMPLETO_1</v>
      </c>
      <c r="Y4651" s="13" t="str">
        <f t="shared" si="218"/>
        <v>05.454.141/0001-06</v>
      </c>
      <c r="Z4651" s="10" t="str">
        <f>VLOOKUP(Y4651,FORNECEDORES!$A$2:$G$9043,3,0)</f>
        <v>SANDRO PEDROSO BIER</v>
      </c>
      <c r="AA4651" s="15" t="str">
        <f>VLOOKUP(Y4651,FORNECEDORES!$A$2:$G$9041,7,0)</f>
        <v>brendaschonarbie@gmail.com;</v>
      </c>
    </row>
    <row r="4652" spans="1:27" x14ac:dyDescent="0.3">
      <c r="A4652" s="21" t="s">
        <v>9895</v>
      </c>
      <c r="B4652" s="32" t="s">
        <v>6533</v>
      </c>
      <c r="C4652" s="33">
        <v>45888</v>
      </c>
      <c r="D4652" s="33">
        <v>45919</v>
      </c>
      <c r="E4652" s="21" t="s">
        <v>34</v>
      </c>
      <c r="F4652" s="34">
        <v>2800</v>
      </c>
      <c r="G4652" s="21" t="s">
        <v>24</v>
      </c>
      <c r="H4652" s="21" t="s">
        <v>289</v>
      </c>
      <c r="I4652" s="22">
        <v>5454141000106</v>
      </c>
      <c r="J4652" s="22" t="s">
        <v>9896</v>
      </c>
      <c r="K4652" s="21">
        <v>102789251</v>
      </c>
      <c r="L4652" s="21" t="s">
        <v>26</v>
      </c>
      <c r="M4652" s="21">
        <v>146852</v>
      </c>
      <c r="N4652" s="21">
        <v>268855</v>
      </c>
      <c r="O4652" s="21">
        <v>4335</v>
      </c>
      <c r="P4652" s="21" t="s">
        <v>26</v>
      </c>
      <c r="Q4652" s="21" t="s">
        <v>26</v>
      </c>
      <c r="R4652" s="21" t="s">
        <v>28</v>
      </c>
      <c r="S4652" s="21" t="s">
        <v>5691</v>
      </c>
      <c r="T4652" s="21" t="e">
        <v>#N/A</v>
      </c>
      <c r="U4652" s="21">
        <v>30</v>
      </c>
      <c r="V4652" s="33">
        <v>45920</v>
      </c>
      <c r="W4652" s="4">
        <f t="shared" si="216"/>
        <v>13</v>
      </c>
      <c r="X4652" s="14" t="str">
        <f t="shared" si="217"/>
        <v>CNPJ_INCOMPLETO_1</v>
      </c>
      <c r="Y4652" s="13" t="str">
        <f t="shared" si="218"/>
        <v>05.454.141/0001-06</v>
      </c>
      <c r="Z4652" s="10" t="str">
        <f>VLOOKUP(Y4652,FORNECEDORES!$A$2:$G$9043,3,0)</f>
        <v>SANDRO PEDROSO BIER</v>
      </c>
      <c r="AA4652" s="15" t="str">
        <f>VLOOKUP(Y4652,FORNECEDORES!$A$2:$G$9041,7,0)</f>
        <v>brendaschonarbie@gmail.com;</v>
      </c>
    </row>
    <row r="4653" spans="1:27" x14ac:dyDescent="0.3">
      <c r="A4653" s="21" t="s">
        <v>9897</v>
      </c>
      <c r="B4653" s="32" t="s">
        <v>6533</v>
      </c>
      <c r="C4653" s="33">
        <v>45888</v>
      </c>
      <c r="D4653" s="33">
        <v>45889</v>
      </c>
      <c r="E4653" s="21" t="s">
        <v>5680</v>
      </c>
      <c r="F4653" s="34">
        <v>4740</v>
      </c>
      <c r="G4653" s="21" t="s">
        <v>24</v>
      </c>
      <c r="H4653" s="21" t="s">
        <v>289</v>
      </c>
      <c r="I4653" s="22">
        <v>5454141000106</v>
      </c>
      <c r="J4653" s="22" t="s">
        <v>9898</v>
      </c>
      <c r="K4653" s="40">
        <v>102789359</v>
      </c>
      <c r="L4653" s="21" t="s">
        <v>26</v>
      </c>
      <c r="M4653" s="21">
        <v>147023</v>
      </c>
      <c r="N4653" s="21">
        <v>269254</v>
      </c>
      <c r="O4653" s="21" t="s">
        <v>9899</v>
      </c>
      <c r="P4653" s="21" t="s">
        <v>26</v>
      </c>
      <c r="Q4653" s="21" t="s">
        <v>26</v>
      </c>
      <c r="R4653" s="21" t="s">
        <v>28</v>
      </c>
      <c r="S4653" s="21" t="s">
        <v>5691</v>
      </c>
      <c r="T4653" s="21" t="e">
        <v>#N/A</v>
      </c>
      <c r="U4653" s="21">
        <v>30</v>
      </c>
      <c r="V4653" s="33">
        <v>45920</v>
      </c>
      <c r="W4653" s="4">
        <f t="shared" si="216"/>
        <v>13</v>
      </c>
      <c r="X4653" s="14" t="str">
        <f t="shared" si="217"/>
        <v>CNPJ_INCOMPLETO_1</v>
      </c>
      <c r="Y4653" s="13" t="str">
        <f t="shared" si="218"/>
        <v>05.454.141/0001-06</v>
      </c>
      <c r="Z4653" s="10" t="str">
        <f>VLOOKUP(Y4653,FORNECEDORES!$A$2:$G$9043,3,0)</f>
        <v>SANDRO PEDROSO BIER</v>
      </c>
      <c r="AA4653" s="15" t="str">
        <f>VLOOKUP(Y4653,FORNECEDORES!$A$2:$G$9041,7,0)</f>
        <v>brendaschonarbie@gmail.com;</v>
      </c>
    </row>
    <row r="4654" spans="1:27" x14ac:dyDescent="0.3">
      <c r="A4654" s="21" t="s">
        <v>9897</v>
      </c>
      <c r="B4654" s="32" t="s">
        <v>6533</v>
      </c>
      <c r="C4654" s="33">
        <v>45888</v>
      </c>
      <c r="D4654" s="33">
        <v>45919</v>
      </c>
      <c r="E4654" s="21" t="s">
        <v>34</v>
      </c>
      <c r="F4654" s="34">
        <v>3160</v>
      </c>
      <c r="G4654" s="21" t="s">
        <v>24</v>
      </c>
      <c r="H4654" s="21" t="s">
        <v>289</v>
      </c>
      <c r="I4654" s="22">
        <v>5454141000106</v>
      </c>
      <c r="J4654" s="22" t="s">
        <v>9898</v>
      </c>
      <c r="K4654" s="21">
        <v>102789359</v>
      </c>
      <c r="L4654" s="21" t="s">
        <v>26</v>
      </c>
      <c r="M4654" s="21">
        <v>147023</v>
      </c>
      <c r="N4654" s="21">
        <v>269254</v>
      </c>
      <c r="O4654" s="21" t="s">
        <v>9899</v>
      </c>
      <c r="P4654" s="21" t="s">
        <v>26</v>
      </c>
      <c r="Q4654" s="21" t="s">
        <v>26</v>
      </c>
      <c r="R4654" s="21" t="s">
        <v>28</v>
      </c>
      <c r="S4654" s="21" t="s">
        <v>5691</v>
      </c>
      <c r="T4654" s="21" t="e">
        <v>#N/A</v>
      </c>
      <c r="U4654" s="21">
        <v>30</v>
      </c>
      <c r="V4654" s="33">
        <v>45920</v>
      </c>
      <c r="W4654" s="4">
        <f t="shared" si="216"/>
        <v>13</v>
      </c>
      <c r="X4654" s="14" t="str">
        <f t="shared" si="217"/>
        <v>CNPJ_INCOMPLETO_1</v>
      </c>
      <c r="Y4654" s="13" t="str">
        <f t="shared" si="218"/>
        <v>05.454.141/0001-06</v>
      </c>
      <c r="Z4654" s="10" t="str">
        <f>VLOOKUP(Y4654,FORNECEDORES!$A$2:$G$9043,3,0)</f>
        <v>SANDRO PEDROSO BIER</v>
      </c>
      <c r="AA4654" s="15" t="str">
        <f>VLOOKUP(Y4654,FORNECEDORES!$A$2:$G$9041,7,0)</f>
        <v>brendaschonarbie@gmail.com;</v>
      </c>
    </row>
    <row r="4655" spans="1:27" x14ac:dyDescent="0.3">
      <c r="A4655" s="21" t="s">
        <v>9900</v>
      </c>
      <c r="B4655" s="32" t="s">
        <v>5960</v>
      </c>
      <c r="C4655" s="33">
        <v>45888</v>
      </c>
      <c r="D4655" s="33">
        <v>45889</v>
      </c>
      <c r="E4655" s="21" t="s">
        <v>5680</v>
      </c>
      <c r="F4655" s="34">
        <v>875.7</v>
      </c>
      <c r="G4655" s="21" t="s">
        <v>24</v>
      </c>
      <c r="H4655" s="21" t="s">
        <v>1606</v>
      </c>
      <c r="I4655" s="22">
        <v>3270791852</v>
      </c>
      <c r="J4655" s="22" t="s">
        <v>5961</v>
      </c>
      <c r="K4655" s="40">
        <v>102789615</v>
      </c>
      <c r="L4655" s="21" t="s">
        <v>26</v>
      </c>
      <c r="M4655" s="21">
        <v>147065</v>
      </c>
      <c r="N4655" s="21">
        <v>269379</v>
      </c>
      <c r="O4655" s="21">
        <v>4584</v>
      </c>
      <c r="P4655" s="21" t="s">
        <v>26</v>
      </c>
      <c r="Q4655" s="21" t="s">
        <v>26</v>
      </c>
      <c r="R4655" s="21" t="s">
        <v>31</v>
      </c>
      <c r="S4655" s="21" t="s">
        <v>29</v>
      </c>
      <c r="T4655" s="21" t="e">
        <v>#N/A</v>
      </c>
      <c r="U4655" s="21" t="s">
        <v>30</v>
      </c>
      <c r="V4655" s="33" t="s">
        <v>30</v>
      </c>
      <c r="W4655" s="4">
        <f t="shared" si="216"/>
        <v>10</v>
      </c>
      <c r="X4655" s="14" t="str">
        <f t="shared" si="217"/>
        <v>CPF_Incompleto</v>
      </c>
      <c r="Y4655" s="13" t="str">
        <f t="shared" si="218"/>
        <v>032.707.918-52</v>
      </c>
      <c r="Z4655" s="10" t="str">
        <f>VLOOKUP(Y4655,FORNECEDORES!$A$2:$G$9043,3,0)</f>
        <v>ANTONIO APARECIDO ALVES</v>
      </c>
      <c r="AA4655" s="15" t="str">
        <f>VLOOKUP(Y4655,FORNECEDORES!$A$2:$G$9041,7,0)</f>
        <v>logistica.onix@gmail.com;</v>
      </c>
    </row>
    <row r="4656" spans="1:27" x14ac:dyDescent="0.3">
      <c r="A4656" s="21" t="s">
        <v>9900</v>
      </c>
      <c r="B4656" s="32" t="s">
        <v>5960</v>
      </c>
      <c r="C4656" s="33">
        <v>45888</v>
      </c>
      <c r="D4656" s="33">
        <v>45890</v>
      </c>
      <c r="E4656" s="21" t="s">
        <v>34</v>
      </c>
      <c r="F4656" s="34">
        <v>583.79999999999995</v>
      </c>
      <c r="G4656" s="21" t="s">
        <v>24</v>
      </c>
      <c r="H4656" s="21" t="s">
        <v>1606</v>
      </c>
      <c r="I4656" s="22">
        <v>3270791852</v>
      </c>
      <c r="J4656" s="22" t="s">
        <v>5961</v>
      </c>
      <c r="K4656" s="40">
        <v>102789615</v>
      </c>
      <c r="L4656" s="21" t="s">
        <v>26</v>
      </c>
      <c r="M4656" s="21">
        <v>147065</v>
      </c>
      <c r="N4656" s="21">
        <v>269379</v>
      </c>
      <c r="O4656" s="21">
        <v>4584</v>
      </c>
      <c r="P4656" s="21" t="s">
        <v>26</v>
      </c>
      <c r="Q4656" s="21" t="s">
        <v>26</v>
      </c>
      <c r="R4656" s="21" t="s">
        <v>31</v>
      </c>
      <c r="S4656" s="21" t="s">
        <v>29</v>
      </c>
      <c r="T4656" s="21" t="e">
        <v>#N/A</v>
      </c>
      <c r="U4656" s="21" t="s">
        <v>30</v>
      </c>
      <c r="V4656" s="33" t="s">
        <v>30</v>
      </c>
      <c r="W4656" s="4">
        <f t="shared" si="216"/>
        <v>10</v>
      </c>
      <c r="X4656" s="14" t="str">
        <f t="shared" si="217"/>
        <v>CPF_Incompleto</v>
      </c>
      <c r="Y4656" s="13" t="str">
        <f t="shared" si="218"/>
        <v>032.707.918-52</v>
      </c>
      <c r="Z4656" s="10" t="str">
        <f>VLOOKUP(Y4656,FORNECEDORES!$A$2:$G$9043,3,0)</f>
        <v>ANTONIO APARECIDO ALVES</v>
      </c>
      <c r="AA4656" s="15" t="str">
        <f>VLOOKUP(Y4656,FORNECEDORES!$A$2:$G$9041,7,0)</f>
        <v>logistica.onix@gmail.com;</v>
      </c>
    </row>
    <row r="4657" spans="1:27" x14ac:dyDescent="0.3">
      <c r="A4657" s="21" t="s">
        <v>9901</v>
      </c>
      <c r="B4657" s="32" t="s">
        <v>5971</v>
      </c>
      <c r="C4657" s="33">
        <v>45888</v>
      </c>
      <c r="D4657" s="33">
        <v>45889</v>
      </c>
      <c r="E4657" s="21" t="s">
        <v>5680</v>
      </c>
      <c r="F4657" s="34">
        <v>150.62</v>
      </c>
      <c r="G4657" s="21" t="s">
        <v>24</v>
      </c>
      <c r="H4657" s="21" t="s">
        <v>1593</v>
      </c>
      <c r="I4657" s="22">
        <v>8555853826</v>
      </c>
      <c r="J4657" s="22" t="s">
        <v>5979</v>
      </c>
      <c r="K4657" s="40">
        <v>102789685</v>
      </c>
      <c r="L4657" s="21" t="s">
        <v>26</v>
      </c>
      <c r="M4657" s="21">
        <v>146577</v>
      </c>
      <c r="N4657" s="21">
        <v>268174</v>
      </c>
      <c r="O4657" s="21" t="s">
        <v>9902</v>
      </c>
      <c r="P4657" s="21" t="s">
        <v>26</v>
      </c>
      <c r="Q4657" s="21" t="s">
        <v>26</v>
      </c>
      <c r="R4657" s="21" t="s">
        <v>31</v>
      </c>
      <c r="S4657" s="21" t="s">
        <v>29</v>
      </c>
      <c r="T4657" s="21" t="e">
        <v>#N/A</v>
      </c>
      <c r="U4657" s="21" t="s">
        <v>33</v>
      </c>
      <c r="V4657" s="33" t="s">
        <v>33</v>
      </c>
      <c r="W4657" s="4">
        <f t="shared" si="216"/>
        <v>10</v>
      </c>
      <c r="X4657" s="14" t="str">
        <f t="shared" si="217"/>
        <v>CPF_Incompleto</v>
      </c>
      <c r="Y4657" s="13" t="str">
        <f t="shared" si="218"/>
        <v>085.558.538-26</v>
      </c>
      <c r="Z4657" s="10" t="str">
        <f>VLOOKUP(Y4657,FORNECEDORES!$A$2:$G$9043,3,0)</f>
        <v>APARECIDO VANDERLEI DA FONSECA</v>
      </c>
      <c r="AA4657" s="15" t="str">
        <f>VLOOKUP(Y4657,FORNECEDORES!$A$2:$G$9041,7,0)</f>
        <v>vander.fon@gmail.com;</v>
      </c>
    </row>
    <row r="4658" spans="1:27" x14ac:dyDescent="0.3">
      <c r="A4658" s="21" t="s">
        <v>9901</v>
      </c>
      <c r="B4658" s="32" t="s">
        <v>5971</v>
      </c>
      <c r="C4658" s="33">
        <v>45888</v>
      </c>
      <c r="D4658" s="33">
        <v>45902</v>
      </c>
      <c r="E4658" s="21" t="s">
        <v>34</v>
      </c>
      <c r="F4658" s="34">
        <v>100.41</v>
      </c>
      <c r="G4658" s="21" t="s">
        <v>24</v>
      </c>
      <c r="H4658" s="21" t="s">
        <v>1593</v>
      </c>
      <c r="I4658" s="22">
        <v>8555853826</v>
      </c>
      <c r="J4658" s="22" t="s">
        <v>5979</v>
      </c>
      <c r="K4658" s="40">
        <v>102789685</v>
      </c>
      <c r="L4658" s="21" t="s">
        <v>26</v>
      </c>
      <c r="M4658" s="21">
        <v>146577</v>
      </c>
      <c r="N4658" s="21">
        <v>268174</v>
      </c>
      <c r="O4658" s="21" t="s">
        <v>9902</v>
      </c>
      <c r="P4658" s="21" t="s">
        <v>26</v>
      </c>
      <c r="Q4658" s="21" t="s">
        <v>26</v>
      </c>
      <c r="R4658" s="21" t="s">
        <v>31</v>
      </c>
      <c r="S4658" s="21" t="s">
        <v>29</v>
      </c>
      <c r="T4658" s="21" t="e">
        <v>#N/A</v>
      </c>
      <c r="U4658" s="21" t="s">
        <v>33</v>
      </c>
      <c r="V4658" s="33" t="s">
        <v>33</v>
      </c>
      <c r="W4658" s="4">
        <f t="shared" si="216"/>
        <v>10</v>
      </c>
      <c r="X4658" s="14" t="str">
        <f t="shared" si="217"/>
        <v>CPF_Incompleto</v>
      </c>
      <c r="Y4658" s="13" t="str">
        <f t="shared" si="218"/>
        <v>085.558.538-26</v>
      </c>
      <c r="Z4658" s="10" t="str">
        <f>VLOOKUP(Y4658,FORNECEDORES!$A$2:$G$9043,3,0)</f>
        <v>APARECIDO VANDERLEI DA FONSECA</v>
      </c>
      <c r="AA4658" s="15" t="str">
        <f>VLOOKUP(Y4658,FORNECEDORES!$A$2:$G$9041,7,0)</f>
        <v>vander.fon@gmail.com;</v>
      </c>
    </row>
    <row r="4659" spans="1:27" x14ac:dyDescent="0.3">
      <c r="A4659" s="21" t="s">
        <v>9903</v>
      </c>
      <c r="B4659" s="32" t="s">
        <v>5971</v>
      </c>
      <c r="C4659" s="33">
        <v>45888</v>
      </c>
      <c r="D4659" s="33">
        <v>45889</v>
      </c>
      <c r="E4659" s="21" t="s">
        <v>5680</v>
      </c>
      <c r="F4659" s="34">
        <v>1984.92</v>
      </c>
      <c r="G4659" s="21" t="s">
        <v>24</v>
      </c>
      <c r="H4659" s="21" t="s">
        <v>1593</v>
      </c>
      <c r="I4659" s="22">
        <v>8555853826</v>
      </c>
      <c r="J4659" s="22" t="s">
        <v>5972</v>
      </c>
      <c r="K4659" s="21">
        <v>102789740</v>
      </c>
      <c r="L4659" s="21" t="s">
        <v>26</v>
      </c>
      <c r="M4659" s="21">
        <v>147051</v>
      </c>
      <c r="N4659" s="21">
        <v>269349</v>
      </c>
      <c r="O4659" s="21" t="s">
        <v>9904</v>
      </c>
      <c r="P4659" s="21" t="s">
        <v>26</v>
      </c>
      <c r="Q4659" s="21" t="s">
        <v>90</v>
      </c>
      <c r="R4659" s="21" t="s">
        <v>31</v>
      </c>
      <c r="S4659" s="21" t="s">
        <v>29</v>
      </c>
      <c r="T4659" s="21" t="e">
        <v>#N/A</v>
      </c>
      <c r="U4659" s="21" t="s">
        <v>33</v>
      </c>
      <c r="V4659" s="33" t="s">
        <v>33</v>
      </c>
      <c r="W4659" s="4">
        <f t="shared" si="216"/>
        <v>10</v>
      </c>
      <c r="X4659" s="14" t="str">
        <f t="shared" si="217"/>
        <v>CPF_Incompleto</v>
      </c>
      <c r="Y4659" s="13" t="str">
        <f t="shared" si="218"/>
        <v>085.558.538-26</v>
      </c>
      <c r="Z4659" s="10" t="str">
        <f>VLOOKUP(Y4659,FORNECEDORES!$A$2:$G$9043,3,0)</f>
        <v>APARECIDO VANDERLEI DA FONSECA</v>
      </c>
      <c r="AA4659" s="15" t="str">
        <f>VLOOKUP(Y4659,FORNECEDORES!$A$2:$G$9041,7,0)</f>
        <v>vander.fon@gmail.com;</v>
      </c>
    </row>
    <row r="4660" spans="1:27" x14ac:dyDescent="0.3">
      <c r="A4660" s="21" t="s">
        <v>9903</v>
      </c>
      <c r="B4660" s="32" t="s">
        <v>5971</v>
      </c>
      <c r="C4660" s="33">
        <v>45888</v>
      </c>
      <c r="D4660" s="33">
        <v>45902</v>
      </c>
      <c r="E4660" s="21" t="s">
        <v>34</v>
      </c>
      <c r="F4660" s="34">
        <v>1323.28</v>
      </c>
      <c r="G4660" s="21" t="s">
        <v>24</v>
      </c>
      <c r="H4660" s="21" t="s">
        <v>1593</v>
      </c>
      <c r="I4660" s="22">
        <v>8555853826</v>
      </c>
      <c r="J4660" s="22" t="s">
        <v>5972</v>
      </c>
      <c r="K4660" s="21">
        <v>102789740</v>
      </c>
      <c r="L4660" s="21" t="s">
        <v>26</v>
      </c>
      <c r="M4660" s="21">
        <v>147051</v>
      </c>
      <c r="N4660" s="21">
        <v>269349</v>
      </c>
      <c r="O4660" s="21" t="s">
        <v>9904</v>
      </c>
      <c r="P4660" s="21" t="s">
        <v>26</v>
      </c>
      <c r="Q4660" s="21" t="s">
        <v>90</v>
      </c>
      <c r="R4660" s="21" t="s">
        <v>31</v>
      </c>
      <c r="S4660" s="21" t="s">
        <v>29</v>
      </c>
      <c r="T4660" s="21" t="e">
        <v>#N/A</v>
      </c>
      <c r="U4660" s="21" t="s">
        <v>33</v>
      </c>
      <c r="V4660" s="33" t="s">
        <v>33</v>
      </c>
      <c r="W4660" s="4">
        <f t="shared" si="216"/>
        <v>10</v>
      </c>
      <c r="X4660" s="14" t="str">
        <f t="shared" si="217"/>
        <v>CPF_Incompleto</v>
      </c>
      <c r="Y4660" s="13" t="str">
        <f t="shared" si="218"/>
        <v>085.558.538-26</v>
      </c>
      <c r="Z4660" s="10" t="str">
        <f>VLOOKUP(Y4660,FORNECEDORES!$A$2:$G$9043,3,0)</f>
        <v>APARECIDO VANDERLEI DA FONSECA</v>
      </c>
      <c r="AA4660" s="15" t="str">
        <f>VLOOKUP(Y4660,FORNECEDORES!$A$2:$G$9041,7,0)</f>
        <v>vander.fon@gmail.com;</v>
      </c>
    </row>
    <row r="4661" spans="1:27" x14ac:dyDescent="0.3">
      <c r="A4661" s="21" t="s">
        <v>9905</v>
      </c>
      <c r="B4661" s="32" t="s">
        <v>6406</v>
      </c>
      <c r="C4661" s="33">
        <v>45888</v>
      </c>
      <c r="D4661" s="33">
        <v>45910</v>
      </c>
      <c r="E4661" s="21" t="s">
        <v>23</v>
      </c>
      <c r="F4661" s="34">
        <v>950</v>
      </c>
      <c r="G4661" s="21" t="s">
        <v>24</v>
      </c>
      <c r="H4661" s="21" t="s">
        <v>11643</v>
      </c>
      <c r="I4661" s="22">
        <v>6998268000140</v>
      </c>
      <c r="J4661" s="22" t="s">
        <v>7800</v>
      </c>
      <c r="K4661" s="40">
        <v>102798784</v>
      </c>
      <c r="L4661" s="21" t="s">
        <v>26</v>
      </c>
      <c r="M4661" s="21">
        <v>147110</v>
      </c>
      <c r="N4661" s="21">
        <v>269508</v>
      </c>
      <c r="O4661" s="21" t="s">
        <v>9906</v>
      </c>
      <c r="P4661" s="21" t="s">
        <v>26</v>
      </c>
      <c r="Q4661" s="21" t="s">
        <v>26</v>
      </c>
      <c r="R4661" s="21" t="s">
        <v>31</v>
      </c>
      <c r="S4661" s="21" t="s">
        <v>29</v>
      </c>
      <c r="T4661" s="21" t="s">
        <v>24</v>
      </c>
      <c r="U4661" s="21">
        <v>15</v>
      </c>
      <c r="V4661" s="33">
        <v>45910</v>
      </c>
      <c r="W4661" s="4">
        <f t="shared" si="216"/>
        <v>13</v>
      </c>
      <c r="X4661" s="14" t="str">
        <f t="shared" si="217"/>
        <v>CNPJ_INCOMPLETO_1</v>
      </c>
      <c r="Y4661" s="13" t="str">
        <f t="shared" si="218"/>
        <v>06.998.268/0001-40</v>
      </c>
      <c r="Z4661" s="10" t="str">
        <f>VLOOKUP(Y4661,FORNECEDORES!$A$2:$G$9043,3,0)</f>
        <v>TRANSSUCESSO TRANPORTADORA LTDA</v>
      </c>
      <c r="AA4661" s="15" t="str">
        <f>VLOOKUP(Y4661,FORNECEDORES!$A$2:$G$9041,7,0)</f>
        <v>emerson@transnegrelli.com;  badu@transnegrelli.com;</v>
      </c>
    </row>
    <row r="4662" spans="1:27" x14ac:dyDescent="0.3">
      <c r="A4662" s="21" t="s">
        <v>9907</v>
      </c>
      <c r="B4662" s="32" t="s">
        <v>6043</v>
      </c>
      <c r="C4662" s="33">
        <v>45889</v>
      </c>
      <c r="D4662" s="33">
        <v>45919</v>
      </c>
      <c r="E4662" s="21" t="s">
        <v>23</v>
      </c>
      <c r="F4662" s="34">
        <v>2900</v>
      </c>
      <c r="G4662" s="21" t="s">
        <v>24</v>
      </c>
      <c r="H4662" s="21" t="s">
        <v>1431</v>
      </c>
      <c r="I4662" s="22">
        <v>92309194000120</v>
      </c>
      <c r="J4662" s="22" t="s">
        <v>6386</v>
      </c>
      <c r="K4662" s="21">
        <v>102815655</v>
      </c>
      <c r="L4662" s="21" t="s">
        <v>26</v>
      </c>
      <c r="M4662" s="21">
        <v>147079</v>
      </c>
      <c r="N4662" s="21">
        <v>269418</v>
      </c>
      <c r="O4662" s="21">
        <v>3652</v>
      </c>
      <c r="P4662" s="21" t="s">
        <v>27</v>
      </c>
      <c r="Q4662" s="21" t="s">
        <v>27</v>
      </c>
      <c r="R4662" s="21" t="s">
        <v>28</v>
      </c>
      <c r="S4662" s="21" t="s">
        <v>5691</v>
      </c>
      <c r="T4662" s="21" t="s">
        <v>24</v>
      </c>
      <c r="U4662" s="21">
        <v>30</v>
      </c>
      <c r="V4662" s="33">
        <v>45920</v>
      </c>
      <c r="W4662" s="4">
        <f t="shared" si="216"/>
        <v>14</v>
      </c>
      <c r="X4662" s="14" t="str">
        <f t="shared" si="217"/>
        <v>CNPJ</v>
      </c>
      <c r="Y4662" s="13" t="str">
        <f t="shared" si="218"/>
        <v>92.309.194/0001-20</v>
      </c>
      <c r="Z4662" s="10" t="str">
        <f>VLOOKUP(Y4662,FORNECEDORES!$A$2:$G$9043,3,0)</f>
        <v>ANDRE L.A. ENDRES - ME</v>
      </c>
      <c r="AA4662" s="15" t="str">
        <f>VLOOKUP(Y4662,FORNECEDORES!$A$2:$G$9041,7,0)</f>
        <v>endrestransportes@outlook.com</v>
      </c>
    </row>
    <row r="4663" spans="1:27" x14ac:dyDescent="0.3">
      <c r="A4663" s="21" t="s">
        <v>9908</v>
      </c>
      <c r="B4663" s="32" t="s">
        <v>6043</v>
      </c>
      <c r="C4663" s="33">
        <v>45889</v>
      </c>
      <c r="D4663" s="33">
        <v>45919</v>
      </c>
      <c r="E4663" s="21" t="s">
        <v>23</v>
      </c>
      <c r="F4663" s="34">
        <v>870</v>
      </c>
      <c r="G4663" s="21" t="s">
        <v>24</v>
      </c>
      <c r="H4663" s="21" t="s">
        <v>1431</v>
      </c>
      <c r="I4663" s="22">
        <v>92309194000120</v>
      </c>
      <c r="J4663" s="22" t="s">
        <v>6386</v>
      </c>
      <c r="K4663" s="40">
        <v>102816046</v>
      </c>
      <c r="L4663" s="21" t="s">
        <v>26</v>
      </c>
      <c r="M4663" s="21">
        <v>147132</v>
      </c>
      <c r="N4663" s="21">
        <v>269569</v>
      </c>
      <c r="O4663" s="21">
        <v>3653</v>
      </c>
      <c r="P4663" s="21" t="s">
        <v>27</v>
      </c>
      <c r="Q4663" s="21" t="s">
        <v>27</v>
      </c>
      <c r="R4663" s="21" t="s">
        <v>28</v>
      </c>
      <c r="S4663" s="21" t="s">
        <v>5691</v>
      </c>
      <c r="T4663" s="21" t="s">
        <v>24</v>
      </c>
      <c r="U4663" s="21">
        <v>30</v>
      </c>
      <c r="V4663" s="33">
        <v>45920</v>
      </c>
      <c r="W4663" s="4">
        <f t="shared" si="216"/>
        <v>14</v>
      </c>
      <c r="X4663" s="14" t="str">
        <f t="shared" si="217"/>
        <v>CNPJ</v>
      </c>
      <c r="Y4663" s="13" t="str">
        <f t="shared" si="218"/>
        <v>92.309.194/0001-20</v>
      </c>
      <c r="Z4663" s="10" t="str">
        <f>VLOOKUP(Y4663,FORNECEDORES!$A$2:$G$9043,3,0)</f>
        <v>ANDRE L.A. ENDRES - ME</v>
      </c>
      <c r="AA4663" s="15" t="str">
        <f>VLOOKUP(Y4663,FORNECEDORES!$A$2:$G$9041,7,0)</f>
        <v>endrestransportes@outlook.com</v>
      </c>
    </row>
    <row r="4664" spans="1:27" x14ac:dyDescent="0.3">
      <c r="A4664" s="21" t="s">
        <v>9909</v>
      </c>
      <c r="B4664" s="32" t="s">
        <v>5944</v>
      </c>
      <c r="C4664" s="33">
        <v>45889</v>
      </c>
      <c r="D4664" s="33">
        <v>45889</v>
      </c>
      <c r="E4664" s="21" t="s">
        <v>5680</v>
      </c>
      <c r="F4664" s="34">
        <v>12551.7</v>
      </c>
      <c r="G4664" s="21" t="s">
        <v>24</v>
      </c>
      <c r="H4664" s="21" t="s">
        <v>985</v>
      </c>
      <c r="I4664" s="22">
        <v>8739487695</v>
      </c>
      <c r="J4664" s="22" t="s">
        <v>5945</v>
      </c>
      <c r="K4664" s="40">
        <v>102816618</v>
      </c>
      <c r="L4664" s="21" t="s">
        <v>26</v>
      </c>
      <c r="M4664" s="21">
        <v>147133</v>
      </c>
      <c r="N4664" s="21">
        <v>269566</v>
      </c>
      <c r="O4664" s="21" t="s">
        <v>9910</v>
      </c>
      <c r="P4664" s="21" t="s">
        <v>26</v>
      </c>
      <c r="Q4664" s="21" t="s">
        <v>88</v>
      </c>
      <c r="R4664" s="21" t="s">
        <v>31</v>
      </c>
      <c r="S4664" s="21" t="s">
        <v>29</v>
      </c>
      <c r="T4664" s="21" t="e">
        <v>#N/A</v>
      </c>
      <c r="U4664" s="21" t="s">
        <v>30</v>
      </c>
      <c r="V4664" s="33" t="s">
        <v>30</v>
      </c>
      <c r="W4664" s="4">
        <f t="shared" si="216"/>
        <v>10</v>
      </c>
      <c r="X4664" s="14" t="str">
        <f t="shared" si="217"/>
        <v>CPF_Incompleto</v>
      </c>
      <c r="Y4664" s="13" t="str">
        <f t="shared" si="218"/>
        <v>087.394.876-95</v>
      </c>
      <c r="Z4664" s="10" t="str">
        <f>VLOOKUP(Y4664,FORNECEDORES!$A$2:$G$9043,3,0)</f>
        <v>FABIO LUIZ RODRIGUES DA SILVA</v>
      </c>
      <c r="AA4664" s="15" t="str">
        <f>VLOOKUP(Y4664,FORNECEDORES!$A$2:$G$9041,7,0)</f>
        <v>claudinei.ld.moreira@outlook.com;</v>
      </c>
    </row>
    <row r="4665" spans="1:27" x14ac:dyDescent="0.3">
      <c r="A4665" s="21" t="s">
        <v>9909</v>
      </c>
      <c r="B4665" s="32" t="s">
        <v>5944</v>
      </c>
      <c r="C4665" s="33">
        <v>45889</v>
      </c>
      <c r="D4665" s="33">
        <v>45890</v>
      </c>
      <c r="E4665" s="21" t="s">
        <v>34</v>
      </c>
      <c r="F4665" s="34">
        <v>8367.7999999999993</v>
      </c>
      <c r="G4665" s="21" t="s">
        <v>24</v>
      </c>
      <c r="H4665" s="21" t="s">
        <v>985</v>
      </c>
      <c r="I4665" s="22">
        <v>8739487695</v>
      </c>
      <c r="J4665" s="22" t="s">
        <v>5945</v>
      </c>
      <c r="K4665" s="40">
        <v>102816618</v>
      </c>
      <c r="L4665" s="21" t="s">
        <v>26</v>
      </c>
      <c r="M4665" s="21">
        <v>147133</v>
      </c>
      <c r="N4665" s="21">
        <v>269566</v>
      </c>
      <c r="O4665" s="21" t="s">
        <v>9910</v>
      </c>
      <c r="P4665" s="21" t="s">
        <v>26</v>
      </c>
      <c r="Q4665" s="21" t="s">
        <v>88</v>
      </c>
      <c r="R4665" s="21" t="s">
        <v>31</v>
      </c>
      <c r="S4665" s="21" t="s">
        <v>29</v>
      </c>
      <c r="T4665" s="21" t="e">
        <v>#N/A</v>
      </c>
      <c r="U4665" s="21" t="s">
        <v>30</v>
      </c>
      <c r="V4665" s="33" t="s">
        <v>30</v>
      </c>
      <c r="W4665" s="4">
        <f t="shared" si="216"/>
        <v>10</v>
      </c>
      <c r="X4665" s="14" t="str">
        <f t="shared" si="217"/>
        <v>CPF_Incompleto</v>
      </c>
      <c r="Y4665" s="13" t="str">
        <f t="shared" si="218"/>
        <v>087.394.876-95</v>
      </c>
      <c r="Z4665" s="10" t="str">
        <f>VLOOKUP(Y4665,FORNECEDORES!$A$2:$G$9043,3,0)</f>
        <v>FABIO LUIZ RODRIGUES DA SILVA</v>
      </c>
      <c r="AA4665" s="15" t="str">
        <f>VLOOKUP(Y4665,FORNECEDORES!$A$2:$G$9041,7,0)</f>
        <v>claudinei.ld.moreira@outlook.com;</v>
      </c>
    </row>
    <row r="4666" spans="1:27" x14ac:dyDescent="0.3">
      <c r="A4666" s="21" t="s">
        <v>9911</v>
      </c>
      <c r="B4666" s="32" t="s">
        <v>5741</v>
      </c>
      <c r="C4666" s="33">
        <v>45889</v>
      </c>
      <c r="D4666" s="33">
        <v>45894</v>
      </c>
      <c r="E4666" s="21" t="s">
        <v>23</v>
      </c>
      <c r="F4666" s="34">
        <v>468.75</v>
      </c>
      <c r="G4666" s="21" t="s">
        <v>24</v>
      </c>
      <c r="H4666" s="21" t="s">
        <v>5742</v>
      </c>
      <c r="I4666" s="22">
        <v>4995902000166</v>
      </c>
      <c r="J4666" s="22" t="s">
        <v>5743</v>
      </c>
      <c r="K4666" s="40">
        <v>102820091</v>
      </c>
      <c r="L4666" s="21" t="s">
        <v>26</v>
      </c>
      <c r="M4666" s="21">
        <v>147137</v>
      </c>
      <c r="N4666" s="21">
        <v>269588</v>
      </c>
      <c r="O4666" s="21">
        <v>319</v>
      </c>
      <c r="P4666" s="21" t="s">
        <v>26</v>
      </c>
      <c r="Q4666" s="21" t="s">
        <v>26</v>
      </c>
      <c r="R4666" s="21" t="s">
        <v>31</v>
      </c>
      <c r="S4666" s="21" t="s">
        <v>29</v>
      </c>
      <c r="T4666" s="21" t="s">
        <v>24</v>
      </c>
      <c r="U4666" s="21" t="s">
        <v>5744</v>
      </c>
      <c r="V4666" s="33" t="s">
        <v>5744</v>
      </c>
      <c r="W4666" s="4">
        <f t="shared" si="216"/>
        <v>13</v>
      </c>
      <c r="X4666" s="14" t="str">
        <f t="shared" si="217"/>
        <v>CNPJ_INCOMPLETO_1</v>
      </c>
      <c r="Y4666" s="13" t="str">
        <f t="shared" si="218"/>
        <v>04.995.902/0001-66</v>
      </c>
      <c r="Z4666" s="10" t="str">
        <f>VLOOKUP(Y4666,FORNECEDORES!$A$2:$G$9043,3,0)</f>
        <v>J.R LIMA PERFIS PLASTICOS E TERCEIRIZACAO DE TRANS</v>
      </c>
      <c r="AA4666" s="15" t="str">
        <f>VLOOKUP(Y4666,FORNECEDORES!$A$2:$G$9041,7,0)</f>
        <v>originaltransportes@terra.com.br;</v>
      </c>
    </row>
    <row r="4667" spans="1:27" x14ac:dyDescent="0.3">
      <c r="A4667" s="21" t="s">
        <v>9912</v>
      </c>
      <c r="B4667" s="32" t="s">
        <v>5960</v>
      </c>
      <c r="C4667" s="33">
        <v>45889</v>
      </c>
      <c r="D4667" s="33">
        <v>45889</v>
      </c>
      <c r="E4667" s="21" t="s">
        <v>5680</v>
      </c>
      <c r="F4667" s="34">
        <v>875.7</v>
      </c>
      <c r="G4667" s="21" t="s">
        <v>24</v>
      </c>
      <c r="H4667" s="21" t="s">
        <v>1606</v>
      </c>
      <c r="I4667" s="22">
        <v>3270791852</v>
      </c>
      <c r="J4667" s="22" t="s">
        <v>5962</v>
      </c>
      <c r="K4667" s="40">
        <v>102820157</v>
      </c>
      <c r="L4667" s="21" t="s">
        <v>26</v>
      </c>
      <c r="M4667" s="21">
        <v>147109</v>
      </c>
      <c r="N4667" s="21">
        <v>269507</v>
      </c>
      <c r="O4667" s="21">
        <v>4621</v>
      </c>
      <c r="P4667" s="21" t="s">
        <v>26</v>
      </c>
      <c r="Q4667" s="21" t="s">
        <v>26</v>
      </c>
      <c r="R4667" s="21" t="s">
        <v>31</v>
      </c>
      <c r="S4667" s="21" t="s">
        <v>29</v>
      </c>
      <c r="T4667" s="21" t="e">
        <v>#N/A</v>
      </c>
      <c r="U4667" s="21" t="s">
        <v>30</v>
      </c>
      <c r="V4667" s="33" t="s">
        <v>30</v>
      </c>
      <c r="W4667" s="4">
        <f t="shared" si="216"/>
        <v>10</v>
      </c>
      <c r="X4667" s="14" t="str">
        <f t="shared" si="217"/>
        <v>CPF_Incompleto</v>
      </c>
      <c r="Y4667" s="13" t="str">
        <f t="shared" si="218"/>
        <v>032.707.918-52</v>
      </c>
      <c r="Z4667" s="10" t="str">
        <f>VLOOKUP(Y4667,FORNECEDORES!$A$2:$G$9043,3,0)</f>
        <v>ANTONIO APARECIDO ALVES</v>
      </c>
      <c r="AA4667" s="15" t="str">
        <f>VLOOKUP(Y4667,FORNECEDORES!$A$2:$G$9041,7,0)</f>
        <v>logistica.onix@gmail.com;</v>
      </c>
    </row>
    <row r="4668" spans="1:27" x14ac:dyDescent="0.3">
      <c r="A4668" s="21" t="s">
        <v>9912</v>
      </c>
      <c r="B4668" s="32" t="s">
        <v>5960</v>
      </c>
      <c r="C4668" s="33">
        <v>45889</v>
      </c>
      <c r="D4668" s="33">
        <v>45890</v>
      </c>
      <c r="E4668" s="21" t="s">
        <v>34</v>
      </c>
      <c r="F4668" s="34">
        <v>583.79999999999995</v>
      </c>
      <c r="G4668" s="21" t="s">
        <v>24</v>
      </c>
      <c r="H4668" s="21" t="s">
        <v>1606</v>
      </c>
      <c r="I4668" s="22">
        <v>3270791852</v>
      </c>
      <c r="J4668" s="22" t="s">
        <v>5962</v>
      </c>
      <c r="K4668" s="40">
        <v>102820157</v>
      </c>
      <c r="L4668" s="21" t="s">
        <v>26</v>
      </c>
      <c r="M4668" s="21">
        <v>147109</v>
      </c>
      <c r="N4668" s="21">
        <v>269507</v>
      </c>
      <c r="O4668" s="21">
        <v>4621</v>
      </c>
      <c r="P4668" s="21" t="s">
        <v>26</v>
      </c>
      <c r="Q4668" s="21" t="s">
        <v>26</v>
      </c>
      <c r="R4668" s="21" t="s">
        <v>31</v>
      </c>
      <c r="S4668" s="21" t="s">
        <v>29</v>
      </c>
      <c r="T4668" s="21" t="e">
        <v>#N/A</v>
      </c>
      <c r="U4668" s="21" t="s">
        <v>30</v>
      </c>
      <c r="V4668" s="33" t="s">
        <v>30</v>
      </c>
      <c r="W4668" s="4">
        <f t="shared" si="216"/>
        <v>10</v>
      </c>
      <c r="X4668" s="14" t="str">
        <f t="shared" si="217"/>
        <v>CPF_Incompleto</v>
      </c>
      <c r="Y4668" s="13" t="str">
        <f t="shared" si="218"/>
        <v>032.707.918-52</v>
      </c>
      <c r="Z4668" s="10" t="str">
        <f>VLOOKUP(Y4668,FORNECEDORES!$A$2:$G$9043,3,0)</f>
        <v>ANTONIO APARECIDO ALVES</v>
      </c>
      <c r="AA4668" s="15" t="str">
        <f>VLOOKUP(Y4668,FORNECEDORES!$A$2:$G$9041,7,0)</f>
        <v>logistica.onix@gmail.com;</v>
      </c>
    </row>
    <row r="4669" spans="1:27" x14ac:dyDescent="0.3">
      <c r="A4669" s="21" t="s">
        <v>9913</v>
      </c>
      <c r="B4669" s="32" t="s">
        <v>5694</v>
      </c>
      <c r="C4669" s="33">
        <v>45889</v>
      </c>
      <c r="D4669" s="33">
        <v>45889</v>
      </c>
      <c r="E4669" s="21" t="s">
        <v>5680</v>
      </c>
      <c r="F4669" s="34">
        <v>2335.1999999999998</v>
      </c>
      <c r="G4669" s="21" t="s">
        <v>24</v>
      </c>
      <c r="H4669" s="21" t="s">
        <v>230</v>
      </c>
      <c r="I4669" s="22">
        <v>34009360810</v>
      </c>
      <c r="J4669" s="22" t="s">
        <v>5696</v>
      </c>
      <c r="K4669" s="40">
        <v>102820194</v>
      </c>
      <c r="L4669" s="21" t="s">
        <v>26</v>
      </c>
      <c r="M4669" s="21">
        <v>146746</v>
      </c>
      <c r="N4669" s="21">
        <v>268540</v>
      </c>
      <c r="O4669" s="21">
        <v>4238</v>
      </c>
      <c r="P4669" s="21" t="s">
        <v>26</v>
      </c>
      <c r="Q4669" s="21" t="s">
        <v>90</v>
      </c>
      <c r="R4669" s="21" t="s">
        <v>31</v>
      </c>
      <c r="S4669" s="21" t="s">
        <v>29</v>
      </c>
      <c r="T4669" s="21" t="e">
        <v>#N/A</v>
      </c>
      <c r="U4669" s="21" t="s">
        <v>30</v>
      </c>
      <c r="V4669" s="33" t="s">
        <v>30</v>
      </c>
      <c r="W4669" s="4">
        <f t="shared" ref="W4669:W4732" si="219">LEN(I4669)</f>
        <v>11</v>
      </c>
      <c r="X4669" s="14" t="str">
        <f t="shared" ref="X4669:X4732" si="220">IF(W4669=14,"CNPJ",IF(W4669=12,"CNPJ_INCOMPLETO_2",IF(W4669=13,"CNPJ_INCOMPLETO_1",IF(W4669=10,"CPF_Incompleto","CPF"))))</f>
        <v>CPF</v>
      </c>
      <c r="Y4669" s="13" t="str">
        <f t="shared" ref="Y4669:Y4732" si="221">IF(X4669="CNPJ_INCOMPLETO_1",("0"&amp;LEFT(I4669,1)&amp;"."&amp;MID(I4669,2,3)&amp;"."&amp;MID(I4669,5,3)&amp;"/"&amp;MID(I4669,8,4)&amp;"-"&amp;MID(I4669,12,2)),IF(X4669="CNPJ_INCOMPLETO_2",("00."&amp;LEFT(I4669,3)&amp;"."&amp;MID(I4669,4,3)&amp;"/"&amp;MID(I4669,7,4)&amp;"-"&amp;MID(I4669,11,2)),IF(X4669="CNPJ",(LEFT(I4669,2)&amp;"."&amp;MID(I4669,3,3)&amp;"."&amp;MID(I4669,6,3)&amp;"/"&amp;MID(I4669,9,4)&amp;"-"&amp;MID(I4669,13,2)),IF(X4669="CPF_Incompleto",("0"&amp;LEFT(I4669,2)&amp;"."&amp;MID(I4669,3,3)&amp;"."&amp;MID(I4669,6,3)&amp;"-"&amp;MID(I4669,9,2)),(LEFT(I4669,3)&amp;"."&amp;MID(I4669,4,3)&amp;"."&amp;MID(I4669,7,3)&amp;"-"&amp;MID(I4669,10,2))))))</f>
        <v>340.093.608-10</v>
      </c>
      <c r="Z4669" s="10" t="str">
        <f>VLOOKUP(Y4669,FORNECEDORES!$A$2:$G$9043,3,0)</f>
        <v>ELITON CRISTIANO ALVES</v>
      </c>
      <c r="AA4669" s="15" t="str">
        <f>VLOOKUP(Y4669,FORNECEDORES!$A$2:$G$9041,7,0)</f>
        <v>logistica.onix@gmail.com; operacional.onixsolucoes@gmail.com;</v>
      </c>
    </row>
    <row r="4670" spans="1:27" x14ac:dyDescent="0.3">
      <c r="A4670" s="21" t="s">
        <v>9913</v>
      </c>
      <c r="B4670" s="32" t="s">
        <v>5694</v>
      </c>
      <c r="C4670" s="33">
        <v>45889</v>
      </c>
      <c r="D4670" s="33">
        <v>45890</v>
      </c>
      <c r="E4670" s="21" t="s">
        <v>34</v>
      </c>
      <c r="F4670" s="34">
        <v>1556.8</v>
      </c>
      <c r="G4670" s="21" t="s">
        <v>24</v>
      </c>
      <c r="H4670" s="21" t="s">
        <v>230</v>
      </c>
      <c r="I4670" s="22">
        <v>34009360810</v>
      </c>
      <c r="J4670" s="22" t="s">
        <v>5696</v>
      </c>
      <c r="K4670" s="40">
        <v>102820194</v>
      </c>
      <c r="L4670" s="21" t="s">
        <v>26</v>
      </c>
      <c r="M4670" s="21">
        <v>146746</v>
      </c>
      <c r="N4670" s="21">
        <v>268540</v>
      </c>
      <c r="O4670" s="21">
        <v>4238</v>
      </c>
      <c r="P4670" s="21" t="s">
        <v>26</v>
      </c>
      <c r="Q4670" s="21" t="s">
        <v>90</v>
      </c>
      <c r="R4670" s="21" t="s">
        <v>31</v>
      </c>
      <c r="S4670" s="21" t="s">
        <v>29</v>
      </c>
      <c r="T4670" s="21" t="e">
        <v>#N/A</v>
      </c>
      <c r="U4670" s="21" t="s">
        <v>30</v>
      </c>
      <c r="V4670" s="33" t="s">
        <v>30</v>
      </c>
      <c r="W4670" s="4">
        <f t="shared" si="219"/>
        <v>11</v>
      </c>
      <c r="X4670" s="14" t="str">
        <f t="shared" si="220"/>
        <v>CPF</v>
      </c>
      <c r="Y4670" s="13" t="str">
        <f t="shared" si="221"/>
        <v>340.093.608-10</v>
      </c>
      <c r="Z4670" s="10" t="str">
        <f>VLOOKUP(Y4670,FORNECEDORES!$A$2:$G$9043,3,0)</f>
        <v>ELITON CRISTIANO ALVES</v>
      </c>
      <c r="AA4670" s="15" t="str">
        <f>VLOOKUP(Y4670,FORNECEDORES!$A$2:$G$9041,7,0)</f>
        <v>logistica.onix@gmail.com; operacional.onixsolucoes@gmail.com;</v>
      </c>
    </row>
    <row r="4671" spans="1:27" x14ac:dyDescent="0.3">
      <c r="A4671" s="21" t="s">
        <v>9914</v>
      </c>
      <c r="B4671" s="32" t="s">
        <v>5694</v>
      </c>
      <c r="C4671" s="33">
        <v>45889</v>
      </c>
      <c r="D4671" s="33">
        <v>45889</v>
      </c>
      <c r="E4671" s="21" t="s">
        <v>5680</v>
      </c>
      <c r="F4671" s="34">
        <v>3210.9</v>
      </c>
      <c r="G4671" s="21" t="s">
        <v>24</v>
      </c>
      <c r="H4671" s="21" t="s">
        <v>230</v>
      </c>
      <c r="I4671" s="22">
        <v>34009360810</v>
      </c>
      <c r="J4671" s="22" t="s">
        <v>5695</v>
      </c>
      <c r="K4671" s="40">
        <v>102820229</v>
      </c>
      <c r="L4671" s="21" t="s">
        <v>26</v>
      </c>
      <c r="M4671" s="21">
        <v>146866</v>
      </c>
      <c r="N4671" s="21">
        <v>268880</v>
      </c>
      <c r="O4671" s="21">
        <v>4348</v>
      </c>
      <c r="P4671" s="21" t="s">
        <v>26</v>
      </c>
      <c r="Q4671" s="21" t="s">
        <v>83</v>
      </c>
      <c r="R4671" s="21" t="s">
        <v>31</v>
      </c>
      <c r="S4671" s="21" t="s">
        <v>29</v>
      </c>
      <c r="T4671" s="21" t="e">
        <v>#N/A</v>
      </c>
      <c r="U4671" s="21" t="s">
        <v>30</v>
      </c>
      <c r="V4671" s="33" t="s">
        <v>30</v>
      </c>
      <c r="W4671" s="4">
        <f t="shared" si="219"/>
        <v>11</v>
      </c>
      <c r="X4671" s="14" t="str">
        <f t="shared" si="220"/>
        <v>CPF</v>
      </c>
      <c r="Y4671" s="13" t="str">
        <f t="shared" si="221"/>
        <v>340.093.608-10</v>
      </c>
      <c r="Z4671" s="10" t="str">
        <f>VLOOKUP(Y4671,FORNECEDORES!$A$2:$G$9043,3,0)</f>
        <v>ELITON CRISTIANO ALVES</v>
      </c>
      <c r="AA4671" s="15" t="str">
        <f>VLOOKUP(Y4671,FORNECEDORES!$A$2:$G$9041,7,0)</f>
        <v>logistica.onix@gmail.com; operacional.onixsolucoes@gmail.com;</v>
      </c>
    </row>
    <row r="4672" spans="1:27" x14ac:dyDescent="0.3">
      <c r="A4672" s="21" t="s">
        <v>9914</v>
      </c>
      <c r="B4672" s="32" t="s">
        <v>5694</v>
      </c>
      <c r="C4672" s="33">
        <v>45889</v>
      </c>
      <c r="D4672" s="33">
        <v>45890</v>
      </c>
      <c r="E4672" s="21" t="s">
        <v>34</v>
      </c>
      <c r="F4672" s="34">
        <v>2140.6</v>
      </c>
      <c r="G4672" s="21" t="s">
        <v>24</v>
      </c>
      <c r="H4672" s="21" t="s">
        <v>230</v>
      </c>
      <c r="I4672" s="22">
        <v>34009360810</v>
      </c>
      <c r="J4672" s="22" t="s">
        <v>5695</v>
      </c>
      <c r="K4672" s="40">
        <v>102820229</v>
      </c>
      <c r="L4672" s="21" t="s">
        <v>26</v>
      </c>
      <c r="M4672" s="21">
        <v>146866</v>
      </c>
      <c r="N4672" s="21">
        <v>268880</v>
      </c>
      <c r="O4672" s="21">
        <v>4348</v>
      </c>
      <c r="P4672" s="21" t="s">
        <v>26</v>
      </c>
      <c r="Q4672" s="21" t="s">
        <v>83</v>
      </c>
      <c r="R4672" s="21" t="s">
        <v>31</v>
      </c>
      <c r="S4672" s="21" t="s">
        <v>29</v>
      </c>
      <c r="T4672" s="21" t="e">
        <v>#N/A</v>
      </c>
      <c r="U4672" s="21" t="s">
        <v>30</v>
      </c>
      <c r="V4672" s="33" t="s">
        <v>30</v>
      </c>
      <c r="W4672" s="4">
        <f t="shared" si="219"/>
        <v>11</v>
      </c>
      <c r="X4672" s="14" t="str">
        <f t="shared" si="220"/>
        <v>CPF</v>
      </c>
      <c r="Y4672" s="13" t="str">
        <f t="shared" si="221"/>
        <v>340.093.608-10</v>
      </c>
      <c r="Z4672" s="10" t="str">
        <f>VLOOKUP(Y4672,FORNECEDORES!$A$2:$G$9043,3,0)</f>
        <v>ELITON CRISTIANO ALVES</v>
      </c>
      <c r="AA4672" s="15" t="str">
        <f>VLOOKUP(Y4672,FORNECEDORES!$A$2:$G$9041,7,0)</f>
        <v>logistica.onix@gmail.com; operacional.onixsolucoes@gmail.com;</v>
      </c>
    </row>
    <row r="4673" spans="1:27" x14ac:dyDescent="0.3">
      <c r="A4673" s="21" t="s">
        <v>9915</v>
      </c>
      <c r="B4673" s="32" t="s">
        <v>5694</v>
      </c>
      <c r="C4673" s="33">
        <v>45889</v>
      </c>
      <c r="D4673" s="33">
        <v>45889</v>
      </c>
      <c r="E4673" s="21" t="s">
        <v>5680</v>
      </c>
      <c r="F4673" s="34">
        <v>3210.9</v>
      </c>
      <c r="G4673" s="21" t="s">
        <v>24</v>
      </c>
      <c r="H4673" s="21" t="s">
        <v>230</v>
      </c>
      <c r="I4673" s="22">
        <v>34009360810</v>
      </c>
      <c r="J4673" s="22" t="s">
        <v>5695</v>
      </c>
      <c r="K4673" s="40">
        <v>102820277</v>
      </c>
      <c r="L4673" s="21" t="s">
        <v>26</v>
      </c>
      <c r="M4673" s="21">
        <v>146988</v>
      </c>
      <c r="N4673" s="21">
        <v>269189</v>
      </c>
      <c r="O4673" s="21">
        <v>4496</v>
      </c>
      <c r="P4673" s="21" t="s">
        <v>26</v>
      </c>
      <c r="Q4673" s="21" t="s">
        <v>83</v>
      </c>
      <c r="R4673" s="21" t="s">
        <v>31</v>
      </c>
      <c r="S4673" s="21" t="s">
        <v>29</v>
      </c>
      <c r="T4673" s="21" t="e">
        <v>#N/A</v>
      </c>
      <c r="U4673" s="21" t="s">
        <v>30</v>
      </c>
      <c r="V4673" s="33" t="s">
        <v>30</v>
      </c>
      <c r="W4673" s="4">
        <f t="shared" si="219"/>
        <v>11</v>
      </c>
      <c r="X4673" s="14" t="str">
        <f t="shared" si="220"/>
        <v>CPF</v>
      </c>
      <c r="Y4673" s="13" t="str">
        <f t="shared" si="221"/>
        <v>340.093.608-10</v>
      </c>
      <c r="Z4673" s="10" t="str">
        <f>VLOOKUP(Y4673,FORNECEDORES!$A$2:$G$9043,3,0)</f>
        <v>ELITON CRISTIANO ALVES</v>
      </c>
      <c r="AA4673" s="15" t="str">
        <f>VLOOKUP(Y4673,FORNECEDORES!$A$2:$G$9041,7,0)</f>
        <v>logistica.onix@gmail.com; operacional.onixsolucoes@gmail.com;</v>
      </c>
    </row>
    <row r="4674" spans="1:27" x14ac:dyDescent="0.3">
      <c r="A4674" s="21" t="s">
        <v>9915</v>
      </c>
      <c r="B4674" s="32" t="s">
        <v>5694</v>
      </c>
      <c r="C4674" s="33">
        <v>45889</v>
      </c>
      <c r="D4674" s="33">
        <v>45890</v>
      </c>
      <c r="E4674" s="21" t="s">
        <v>34</v>
      </c>
      <c r="F4674" s="34">
        <v>2140.6</v>
      </c>
      <c r="G4674" s="21" t="s">
        <v>24</v>
      </c>
      <c r="H4674" s="21" t="s">
        <v>230</v>
      </c>
      <c r="I4674" s="22">
        <v>34009360810</v>
      </c>
      <c r="J4674" s="22" t="s">
        <v>5695</v>
      </c>
      <c r="K4674" s="40">
        <v>102820277</v>
      </c>
      <c r="L4674" s="21" t="s">
        <v>26</v>
      </c>
      <c r="M4674" s="21">
        <v>146988</v>
      </c>
      <c r="N4674" s="21">
        <v>269189</v>
      </c>
      <c r="O4674" s="21">
        <v>4496</v>
      </c>
      <c r="P4674" s="21" t="s">
        <v>26</v>
      </c>
      <c r="Q4674" s="21" t="s">
        <v>83</v>
      </c>
      <c r="R4674" s="21" t="s">
        <v>31</v>
      </c>
      <c r="S4674" s="21" t="s">
        <v>29</v>
      </c>
      <c r="T4674" s="21" t="e">
        <v>#N/A</v>
      </c>
      <c r="U4674" s="21" t="s">
        <v>30</v>
      </c>
      <c r="V4674" s="33" t="s">
        <v>30</v>
      </c>
      <c r="W4674" s="4">
        <f t="shared" si="219"/>
        <v>11</v>
      </c>
      <c r="X4674" s="14" t="str">
        <f t="shared" si="220"/>
        <v>CPF</v>
      </c>
      <c r="Y4674" s="13" t="str">
        <f t="shared" si="221"/>
        <v>340.093.608-10</v>
      </c>
      <c r="Z4674" s="10" t="str">
        <f>VLOOKUP(Y4674,FORNECEDORES!$A$2:$G$9043,3,0)</f>
        <v>ELITON CRISTIANO ALVES</v>
      </c>
      <c r="AA4674" s="15" t="str">
        <f>VLOOKUP(Y4674,FORNECEDORES!$A$2:$G$9041,7,0)</f>
        <v>logistica.onix@gmail.com; operacional.onixsolucoes@gmail.com;</v>
      </c>
    </row>
    <row r="4675" spans="1:27" x14ac:dyDescent="0.3">
      <c r="A4675" s="21" t="s">
        <v>9916</v>
      </c>
      <c r="B4675" s="32" t="s">
        <v>5694</v>
      </c>
      <c r="C4675" s="33">
        <v>45889</v>
      </c>
      <c r="D4675" s="33">
        <v>45889</v>
      </c>
      <c r="E4675" s="21" t="s">
        <v>5680</v>
      </c>
      <c r="F4675" s="34">
        <v>1751.4</v>
      </c>
      <c r="G4675" s="21" t="s">
        <v>24</v>
      </c>
      <c r="H4675" s="21" t="s">
        <v>230</v>
      </c>
      <c r="I4675" s="22">
        <v>34009360810</v>
      </c>
      <c r="J4675" s="22" t="s">
        <v>5696</v>
      </c>
      <c r="K4675" s="40">
        <v>102820329</v>
      </c>
      <c r="L4675" s="21" t="s">
        <v>26</v>
      </c>
      <c r="M4675" s="21">
        <v>147081</v>
      </c>
      <c r="N4675" s="21">
        <v>269430</v>
      </c>
      <c r="O4675" s="21">
        <v>4606</v>
      </c>
      <c r="P4675" s="21" t="s">
        <v>26</v>
      </c>
      <c r="Q4675" s="21" t="s">
        <v>26</v>
      </c>
      <c r="R4675" s="21" t="s">
        <v>31</v>
      </c>
      <c r="S4675" s="21" t="s">
        <v>29</v>
      </c>
      <c r="T4675" s="21" t="e">
        <v>#N/A</v>
      </c>
      <c r="U4675" s="21" t="s">
        <v>30</v>
      </c>
      <c r="V4675" s="33" t="s">
        <v>30</v>
      </c>
      <c r="W4675" s="4">
        <f t="shared" si="219"/>
        <v>11</v>
      </c>
      <c r="X4675" s="14" t="str">
        <f t="shared" si="220"/>
        <v>CPF</v>
      </c>
      <c r="Y4675" s="13" t="str">
        <f t="shared" si="221"/>
        <v>340.093.608-10</v>
      </c>
      <c r="Z4675" s="10" t="str">
        <f>VLOOKUP(Y4675,FORNECEDORES!$A$2:$G$9043,3,0)</f>
        <v>ELITON CRISTIANO ALVES</v>
      </c>
      <c r="AA4675" s="15" t="str">
        <f>VLOOKUP(Y4675,FORNECEDORES!$A$2:$G$9041,7,0)</f>
        <v>logistica.onix@gmail.com; operacional.onixsolucoes@gmail.com;</v>
      </c>
    </row>
    <row r="4676" spans="1:27" x14ac:dyDescent="0.3">
      <c r="A4676" s="21" t="s">
        <v>9916</v>
      </c>
      <c r="B4676" s="32" t="s">
        <v>5694</v>
      </c>
      <c r="C4676" s="33">
        <v>45889</v>
      </c>
      <c r="D4676" s="33">
        <v>45890</v>
      </c>
      <c r="E4676" s="21" t="s">
        <v>34</v>
      </c>
      <c r="F4676" s="34">
        <v>1167.5999999999999</v>
      </c>
      <c r="G4676" s="21" t="s">
        <v>24</v>
      </c>
      <c r="H4676" s="21" t="s">
        <v>230</v>
      </c>
      <c r="I4676" s="22">
        <v>34009360810</v>
      </c>
      <c r="J4676" s="22" t="s">
        <v>5696</v>
      </c>
      <c r="K4676" s="40">
        <v>102820329</v>
      </c>
      <c r="L4676" s="21" t="s">
        <v>26</v>
      </c>
      <c r="M4676" s="21">
        <v>147081</v>
      </c>
      <c r="N4676" s="21">
        <v>269430</v>
      </c>
      <c r="O4676" s="21">
        <v>4606</v>
      </c>
      <c r="P4676" s="21" t="s">
        <v>26</v>
      </c>
      <c r="Q4676" s="21" t="s">
        <v>26</v>
      </c>
      <c r="R4676" s="21" t="s">
        <v>31</v>
      </c>
      <c r="S4676" s="21" t="s">
        <v>29</v>
      </c>
      <c r="T4676" s="21" t="e">
        <v>#N/A</v>
      </c>
      <c r="U4676" s="21" t="s">
        <v>30</v>
      </c>
      <c r="V4676" s="33" t="s">
        <v>30</v>
      </c>
      <c r="W4676" s="4">
        <f t="shared" si="219"/>
        <v>11</v>
      </c>
      <c r="X4676" s="14" t="str">
        <f t="shared" si="220"/>
        <v>CPF</v>
      </c>
      <c r="Y4676" s="13" t="str">
        <f t="shared" si="221"/>
        <v>340.093.608-10</v>
      </c>
      <c r="Z4676" s="10" t="str">
        <f>VLOOKUP(Y4676,FORNECEDORES!$A$2:$G$9043,3,0)</f>
        <v>ELITON CRISTIANO ALVES</v>
      </c>
      <c r="AA4676" s="15" t="str">
        <f>VLOOKUP(Y4676,FORNECEDORES!$A$2:$G$9041,7,0)</f>
        <v>logistica.onix@gmail.com; operacional.onixsolucoes@gmail.com;</v>
      </c>
    </row>
    <row r="4677" spans="1:27" x14ac:dyDescent="0.3">
      <c r="A4677" s="21" t="s">
        <v>9917</v>
      </c>
      <c r="B4677" s="32" t="s">
        <v>5694</v>
      </c>
      <c r="C4677" s="33">
        <v>45889</v>
      </c>
      <c r="D4677" s="33">
        <v>45889</v>
      </c>
      <c r="E4677" s="21" t="s">
        <v>5680</v>
      </c>
      <c r="F4677" s="34">
        <v>3210.9</v>
      </c>
      <c r="G4677" s="21" t="s">
        <v>24</v>
      </c>
      <c r="H4677" s="21" t="s">
        <v>230</v>
      </c>
      <c r="I4677" s="22">
        <v>34009360810</v>
      </c>
      <c r="J4677" s="22" t="s">
        <v>5696</v>
      </c>
      <c r="K4677" s="40">
        <v>102820457</v>
      </c>
      <c r="L4677" s="21" t="s">
        <v>26</v>
      </c>
      <c r="M4677" s="21">
        <v>147118</v>
      </c>
      <c r="N4677" s="21">
        <v>269521</v>
      </c>
      <c r="O4677" s="21">
        <v>4632</v>
      </c>
      <c r="P4677" s="21" t="s">
        <v>26</v>
      </c>
      <c r="Q4677" s="21" t="s">
        <v>83</v>
      </c>
      <c r="R4677" s="21" t="s">
        <v>31</v>
      </c>
      <c r="S4677" s="21" t="s">
        <v>29</v>
      </c>
      <c r="T4677" s="21" t="e">
        <v>#N/A</v>
      </c>
      <c r="U4677" s="21" t="s">
        <v>30</v>
      </c>
      <c r="V4677" s="33" t="s">
        <v>30</v>
      </c>
      <c r="W4677" s="4">
        <f t="shared" si="219"/>
        <v>11</v>
      </c>
      <c r="X4677" s="14" t="str">
        <f t="shared" si="220"/>
        <v>CPF</v>
      </c>
      <c r="Y4677" s="13" t="str">
        <f t="shared" si="221"/>
        <v>340.093.608-10</v>
      </c>
      <c r="Z4677" s="10" t="str">
        <f>VLOOKUP(Y4677,FORNECEDORES!$A$2:$G$9043,3,0)</f>
        <v>ELITON CRISTIANO ALVES</v>
      </c>
      <c r="AA4677" s="15" t="str">
        <f>VLOOKUP(Y4677,FORNECEDORES!$A$2:$G$9041,7,0)</f>
        <v>logistica.onix@gmail.com; operacional.onixsolucoes@gmail.com;</v>
      </c>
    </row>
    <row r="4678" spans="1:27" x14ac:dyDescent="0.3">
      <c r="A4678" s="21" t="s">
        <v>9917</v>
      </c>
      <c r="B4678" s="32" t="s">
        <v>5694</v>
      </c>
      <c r="C4678" s="33">
        <v>45889</v>
      </c>
      <c r="D4678" s="33">
        <v>45890</v>
      </c>
      <c r="E4678" s="21" t="s">
        <v>34</v>
      </c>
      <c r="F4678" s="34">
        <v>2140.6</v>
      </c>
      <c r="G4678" s="21" t="s">
        <v>24</v>
      </c>
      <c r="H4678" s="21" t="s">
        <v>230</v>
      </c>
      <c r="I4678" s="22">
        <v>34009360810</v>
      </c>
      <c r="J4678" s="22" t="s">
        <v>5696</v>
      </c>
      <c r="K4678" s="21">
        <v>102820457</v>
      </c>
      <c r="L4678" s="21" t="s">
        <v>26</v>
      </c>
      <c r="M4678" s="21">
        <v>147118</v>
      </c>
      <c r="N4678" s="21">
        <v>269521</v>
      </c>
      <c r="O4678" s="21">
        <v>4632</v>
      </c>
      <c r="P4678" s="21" t="s">
        <v>26</v>
      </c>
      <c r="Q4678" s="21" t="s">
        <v>83</v>
      </c>
      <c r="R4678" s="21" t="s">
        <v>31</v>
      </c>
      <c r="S4678" s="21" t="s">
        <v>29</v>
      </c>
      <c r="T4678" s="21" t="e">
        <v>#N/A</v>
      </c>
      <c r="U4678" s="21" t="s">
        <v>30</v>
      </c>
      <c r="V4678" s="33" t="s">
        <v>30</v>
      </c>
      <c r="W4678" s="4">
        <f t="shared" si="219"/>
        <v>11</v>
      </c>
      <c r="X4678" s="14" t="str">
        <f t="shared" si="220"/>
        <v>CPF</v>
      </c>
      <c r="Y4678" s="13" t="str">
        <f t="shared" si="221"/>
        <v>340.093.608-10</v>
      </c>
      <c r="Z4678" s="10" t="str">
        <f>VLOOKUP(Y4678,FORNECEDORES!$A$2:$G$9043,3,0)</f>
        <v>ELITON CRISTIANO ALVES</v>
      </c>
      <c r="AA4678" s="15" t="str">
        <f>VLOOKUP(Y4678,FORNECEDORES!$A$2:$G$9041,7,0)</f>
        <v>logistica.onix@gmail.com; operacional.onixsolucoes@gmail.com;</v>
      </c>
    </row>
    <row r="4679" spans="1:27" x14ac:dyDescent="0.3">
      <c r="A4679" s="21" t="s">
        <v>9918</v>
      </c>
      <c r="B4679" s="32" t="s">
        <v>6023</v>
      </c>
      <c r="C4679" s="33">
        <v>45889</v>
      </c>
      <c r="D4679" s="33">
        <v>45889</v>
      </c>
      <c r="E4679" s="21" t="s">
        <v>5680</v>
      </c>
      <c r="F4679" s="34">
        <v>4670.3999999999996</v>
      </c>
      <c r="G4679" s="21" t="s">
        <v>24</v>
      </c>
      <c r="H4679" s="21" t="s">
        <v>2158</v>
      </c>
      <c r="I4679" s="22">
        <v>32489374168</v>
      </c>
      <c r="J4679" s="22" t="s">
        <v>6108</v>
      </c>
      <c r="K4679" s="40">
        <v>102820499</v>
      </c>
      <c r="L4679" s="21" t="s">
        <v>26</v>
      </c>
      <c r="M4679" s="21">
        <v>147108</v>
      </c>
      <c r="N4679" s="21">
        <v>269505</v>
      </c>
      <c r="O4679" s="21">
        <v>4620</v>
      </c>
      <c r="P4679" s="21" t="s">
        <v>26</v>
      </c>
      <c r="Q4679" s="21" t="s">
        <v>79</v>
      </c>
      <c r="R4679" s="21" t="s">
        <v>31</v>
      </c>
      <c r="S4679" s="21" t="s">
        <v>29</v>
      </c>
      <c r="T4679" s="21" t="e">
        <v>#N/A</v>
      </c>
      <c r="U4679" s="21" t="s">
        <v>30</v>
      </c>
      <c r="V4679" s="33" t="s">
        <v>30</v>
      </c>
      <c r="W4679" s="4">
        <f t="shared" si="219"/>
        <v>11</v>
      </c>
      <c r="X4679" s="14" t="str">
        <f t="shared" si="220"/>
        <v>CPF</v>
      </c>
      <c r="Y4679" s="13" t="str">
        <f t="shared" si="221"/>
        <v>324.893.741-68</v>
      </c>
      <c r="Z4679" s="10" t="str">
        <f>VLOOKUP(Y4679,FORNECEDORES!$A$2:$G$9043,3,0)</f>
        <v>HELIO VALLADARES MACHADO JUNIOR</v>
      </c>
      <c r="AA4679" s="15" t="str">
        <f>VLOOKUP(Y4679,FORNECEDORES!$A$2:$G$9041,7,0)</f>
        <v>heliomachado.fh@gmail.com;</v>
      </c>
    </row>
    <row r="4680" spans="1:27" x14ac:dyDescent="0.3">
      <c r="A4680" s="21" t="s">
        <v>9918</v>
      </c>
      <c r="B4680" s="32" t="s">
        <v>6023</v>
      </c>
      <c r="C4680" s="33">
        <v>45889</v>
      </c>
      <c r="D4680" s="33">
        <v>45890</v>
      </c>
      <c r="E4680" s="21" t="s">
        <v>34</v>
      </c>
      <c r="F4680" s="34">
        <v>3113.6</v>
      </c>
      <c r="G4680" s="21" t="s">
        <v>24</v>
      </c>
      <c r="H4680" s="21" t="s">
        <v>2158</v>
      </c>
      <c r="I4680" s="22">
        <v>32489374168</v>
      </c>
      <c r="J4680" s="22" t="s">
        <v>6108</v>
      </c>
      <c r="K4680" s="40">
        <v>102820499</v>
      </c>
      <c r="L4680" s="21" t="s">
        <v>26</v>
      </c>
      <c r="M4680" s="21">
        <v>147108</v>
      </c>
      <c r="N4680" s="21">
        <v>269505</v>
      </c>
      <c r="O4680" s="21">
        <v>4620</v>
      </c>
      <c r="P4680" s="21" t="s">
        <v>26</v>
      </c>
      <c r="Q4680" s="21" t="s">
        <v>79</v>
      </c>
      <c r="R4680" s="21" t="s">
        <v>31</v>
      </c>
      <c r="S4680" s="21" t="s">
        <v>29</v>
      </c>
      <c r="T4680" s="21" t="e">
        <v>#N/A</v>
      </c>
      <c r="U4680" s="21" t="s">
        <v>30</v>
      </c>
      <c r="V4680" s="33" t="s">
        <v>30</v>
      </c>
      <c r="W4680" s="4">
        <f t="shared" si="219"/>
        <v>11</v>
      </c>
      <c r="X4680" s="14" t="str">
        <f t="shared" si="220"/>
        <v>CPF</v>
      </c>
      <c r="Y4680" s="13" t="str">
        <f t="shared" si="221"/>
        <v>324.893.741-68</v>
      </c>
      <c r="Z4680" s="10" t="str">
        <f>VLOOKUP(Y4680,FORNECEDORES!$A$2:$G$9043,3,0)</f>
        <v>HELIO VALLADARES MACHADO JUNIOR</v>
      </c>
      <c r="AA4680" s="15" t="str">
        <f>VLOOKUP(Y4680,FORNECEDORES!$A$2:$G$9041,7,0)</f>
        <v>heliomachado.fh@gmail.com;</v>
      </c>
    </row>
    <row r="4681" spans="1:27" x14ac:dyDescent="0.3">
      <c r="A4681" s="21" t="s">
        <v>9919</v>
      </c>
      <c r="B4681" s="32" t="s">
        <v>6012</v>
      </c>
      <c r="C4681" s="33">
        <v>45889</v>
      </c>
      <c r="D4681" s="33">
        <v>45889</v>
      </c>
      <c r="E4681" s="21" t="s">
        <v>5680</v>
      </c>
      <c r="F4681" s="34">
        <v>4752</v>
      </c>
      <c r="G4681" s="21" t="s">
        <v>24</v>
      </c>
      <c r="H4681" s="21" t="s">
        <v>11644</v>
      </c>
      <c r="I4681" s="22">
        <v>75813923000161</v>
      </c>
      <c r="J4681" s="22" t="s">
        <v>6468</v>
      </c>
      <c r="K4681" s="40">
        <v>102820533</v>
      </c>
      <c r="L4681" s="21" t="s">
        <v>26</v>
      </c>
      <c r="M4681" s="21">
        <v>147114</v>
      </c>
      <c r="N4681" s="21">
        <v>269517</v>
      </c>
      <c r="O4681" s="21">
        <v>4624</v>
      </c>
      <c r="P4681" s="21" t="s">
        <v>26</v>
      </c>
      <c r="Q4681" s="21" t="s">
        <v>81</v>
      </c>
      <c r="R4681" s="21" t="s">
        <v>31</v>
      </c>
      <c r="S4681" s="21" t="s">
        <v>29</v>
      </c>
      <c r="T4681" s="21" t="s">
        <v>24</v>
      </c>
      <c r="U4681" s="21">
        <v>30</v>
      </c>
      <c r="V4681" s="33">
        <v>45920</v>
      </c>
      <c r="W4681" s="4">
        <f t="shared" si="219"/>
        <v>14</v>
      </c>
      <c r="X4681" s="14" t="str">
        <f t="shared" si="220"/>
        <v>CNPJ</v>
      </c>
      <c r="Y4681" s="13" t="str">
        <f t="shared" si="221"/>
        <v>75.813.923/0001-61</v>
      </c>
      <c r="Z4681" s="10" t="str">
        <f>VLOOKUP(Y4681,FORNECEDORES!$A$2:$G$9043,3,0)</f>
        <v>MAGNABOSCO COMERCIO E TRANSPORTES LTDA</v>
      </c>
      <c r="AA4681" s="15" t="str">
        <f>VLOOKUP(Y4681,FORNECEDORES!$A$2:$G$9041,7,0)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4682" spans="1:27" x14ac:dyDescent="0.3">
      <c r="A4682" s="21" t="s">
        <v>9919</v>
      </c>
      <c r="B4682" s="32" t="s">
        <v>6012</v>
      </c>
      <c r="C4682" s="33">
        <v>45889</v>
      </c>
      <c r="D4682" s="33">
        <v>45919</v>
      </c>
      <c r="E4682" s="21" t="s">
        <v>34</v>
      </c>
      <c r="F4682" s="34">
        <v>3168</v>
      </c>
      <c r="G4682" s="21" t="s">
        <v>24</v>
      </c>
      <c r="H4682" s="21" t="s">
        <v>11644</v>
      </c>
      <c r="I4682" s="22">
        <v>75813923000161</v>
      </c>
      <c r="J4682" s="22" t="s">
        <v>6468</v>
      </c>
      <c r="K4682" s="40">
        <v>102820533</v>
      </c>
      <c r="L4682" s="21" t="s">
        <v>26</v>
      </c>
      <c r="M4682" s="21">
        <v>147114</v>
      </c>
      <c r="N4682" s="21">
        <v>269517</v>
      </c>
      <c r="O4682" s="21">
        <v>4624</v>
      </c>
      <c r="P4682" s="21" t="s">
        <v>26</v>
      </c>
      <c r="Q4682" s="21" t="s">
        <v>81</v>
      </c>
      <c r="R4682" s="21" t="s">
        <v>31</v>
      </c>
      <c r="S4682" s="21" t="s">
        <v>29</v>
      </c>
      <c r="T4682" s="21" t="s">
        <v>24</v>
      </c>
      <c r="U4682" s="21">
        <v>30</v>
      </c>
      <c r="V4682" s="33">
        <v>45920</v>
      </c>
      <c r="W4682" s="4">
        <f t="shared" si="219"/>
        <v>14</v>
      </c>
      <c r="X4682" s="14" t="str">
        <f t="shared" si="220"/>
        <v>CNPJ</v>
      </c>
      <c r="Y4682" s="13" t="str">
        <f t="shared" si="221"/>
        <v>75.813.923/0001-61</v>
      </c>
      <c r="Z4682" s="10" t="str">
        <f>VLOOKUP(Y4682,FORNECEDORES!$A$2:$G$9043,3,0)</f>
        <v>MAGNABOSCO COMERCIO E TRANSPORTES LTDA</v>
      </c>
      <c r="AA4682" s="15" t="str">
        <f>VLOOKUP(Y4682,FORNECEDORES!$A$2:$G$9041,7,0)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4683" spans="1:27" x14ac:dyDescent="0.3">
      <c r="A4683" s="21" t="s">
        <v>9920</v>
      </c>
      <c r="B4683" s="32" t="s">
        <v>5969</v>
      </c>
      <c r="C4683" s="33">
        <v>45889</v>
      </c>
      <c r="D4683" s="33">
        <v>45889</v>
      </c>
      <c r="E4683" s="21" t="s">
        <v>5680</v>
      </c>
      <c r="F4683" s="34">
        <v>3210.9</v>
      </c>
      <c r="G4683" s="21" t="s">
        <v>24</v>
      </c>
      <c r="H4683" s="21" t="s">
        <v>1220</v>
      </c>
      <c r="I4683" s="22">
        <v>42749994837</v>
      </c>
      <c r="J4683" s="22" t="s">
        <v>5970</v>
      </c>
      <c r="K4683" s="40">
        <v>102820575</v>
      </c>
      <c r="L4683" s="21" t="s">
        <v>26</v>
      </c>
      <c r="M4683" s="21">
        <v>147059</v>
      </c>
      <c r="N4683" s="21">
        <v>269373</v>
      </c>
      <c r="O4683" s="21">
        <v>4578</v>
      </c>
      <c r="P4683" s="21" t="s">
        <v>26</v>
      </c>
      <c r="Q4683" s="21" t="s">
        <v>83</v>
      </c>
      <c r="R4683" s="21" t="s">
        <v>31</v>
      </c>
      <c r="S4683" s="21" t="s">
        <v>29</v>
      </c>
      <c r="T4683" s="21" t="e">
        <v>#N/A</v>
      </c>
      <c r="U4683" s="21" t="s">
        <v>30</v>
      </c>
      <c r="V4683" s="33" t="s">
        <v>30</v>
      </c>
      <c r="W4683" s="4">
        <f t="shared" si="219"/>
        <v>11</v>
      </c>
      <c r="X4683" s="14" t="str">
        <f t="shared" si="220"/>
        <v>CPF</v>
      </c>
      <c r="Y4683" s="13" t="str">
        <f t="shared" si="221"/>
        <v>427.499.948-37</v>
      </c>
      <c r="Z4683" s="10" t="str">
        <f>VLOOKUP(Y4683,FORNECEDORES!$A$2:$G$9043,3,0)</f>
        <v>RAFAEL TELES DE OLIVEIRA SILVA</v>
      </c>
      <c r="AA4683" s="15" t="str">
        <f>VLOOKUP(Y4683,FORNECEDORES!$A$2:$G$9041,7,0)</f>
        <v>logistica.onix@gmail.com;</v>
      </c>
    </row>
    <row r="4684" spans="1:27" x14ac:dyDescent="0.3">
      <c r="A4684" s="21" t="s">
        <v>9920</v>
      </c>
      <c r="B4684" s="32" t="s">
        <v>5969</v>
      </c>
      <c r="C4684" s="33">
        <v>45889</v>
      </c>
      <c r="D4684" s="33">
        <v>45890</v>
      </c>
      <c r="E4684" s="21" t="s">
        <v>34</v>
      </c>
      <c r="F4684" s="34">
        <v>2140.6</v>
      </c>
      <c r="G4684" s="21" t="s">
        <v>24</v>
      </c>
      <c r="H4684" s="21" t="s">
        <v>1220</v>
      </c>
      <c r="I4684" s="22">
        <v>42749994837</v>
      </c>
      <c r="J4684" s="22" t="s">
        <v>5970</v>
      </c>
      <c r="K4684" s="21">
        <v>102820575</v>
      </c>
      <c r="L4684" s="21" t="s">
        <v>26</v>
      </c>
      <c r="M4684" s="21">
        <v>147059</v>
      </c>
      <c r="N4684" s="21">
        <v>269373</v>
      </c>
      <c r="O4684" s="21">
        <v>4578</v>
      </c>
      <c r="P4684" s="21" t="s">
        <v>26</v>
      </c>
      <c r="Q4684" s="21" t="s">
        <v>83</v>
      </c>
      <c r="R4684" s="21" t="s">
        <v>31</v>
      </c>
      <c r="S4684" s="21" t="s">
        <v>29</v>
      </c>
      <c r="T4684" s="21" t="e">
        <v>#N/A</v>
      </c>
      <c r="U4684" s="21" t="s">
        <v>30</v>
      </c>
      <c r="V4684" s="33" t="s">
        <v>30</v>
      </c>
      <c r="W4684" s="4">
        <f t="shared" si="219"/>
        <v>11</v>
      </c>
      <c r="X4684" s="14" t="str">
        <f t="shared" si="220"/>
        <v>CPF</v>
      </c>
      <c r="Y4684" s="13" t="str">
        <f t="shared" si="221"/>
        <v>427.499.948-37</v>
      </c>
      <c r="Z4684" s="10" t="str">
        <f>VLOOKUP(Y4684,FORNECEDORES!$A$2:$G$9043,3,0)</f>
        <v>RAFAEL TELES DE OLIVEIRA SILVA</v>
      </c>
      <c r="AA4684" s="15" t="str">
        <f>VLOOKUP(Y4684,FORNECEDORES!$A$2:$G$9041,7,0)</f>
        <v>logistica.onix@gmail.com;</v>
      </c>
    </row>
    <row r="4685" spans="1:27" x14ac:dyDescent="0.3">
      <c r="A4685" s="21" t="s">
        <v>9921</v>
      </c>
      <c r="B4685" s="32" t="s">
        <v>6332</v>
      </c>
      <c r="C4685" s="33">
        <v>45889</v>
      </c>
      <c r="D4685" s="33">
        <v>45889</v>
      </c>
      <c r="E4685" s="21" t="s">
        <v>5680</v>
      </c>
      <c r="F4685" s="34">
        <v>2310</v>
      </c>
      <c r="G4685" s="21" t="s">
        <v>24</v>
      </c>
      <c r="H4685" s="21" t="s">
        <v>6333</v>
      </c>
      <c r="I4685" s="22">
        <v>55525007000119</v>
      </c>
      <c r="J4685" s="22" t="s">
        <v>6334</v>
      </c>
      <c r="K4685" s="40">
        <v>102820622</v>
      </c>
      <c r="L4685" s="21" t="s">
        <v>26</v>
      </c>
      <c r="M4685" s="21">
        <v>147105</v>
      </c>
      <c r="N4685" s="21">
        <v>269497</v>
      </c>
      <c r="O4685" s="21">
        <v>4860</v>
      </c>
      <c r="P4685" s="21" t="s">
        <v>88</v>
      </c>
      <c r="Q4685" s="21" t="s">
        <v>92</v>
      </c>
      <c r="R4685" s="21" t="s">
        <v>31</v>
      </c>
      <c r="S4685" s="21" t="s">
        <v>29</v>
      </c>
      <c r="T4685" s="21" t="e">
        <v>#N/A</v>
      </c>
      <c r="U4685" s="21" t="s">
        <v>30</v>
      </c>
      <c r="V4685" s="33" t="s">
        <v>30</v>
      </c>
      <c r="W4685" s="4">
        <f t="shared" si="219"/>
        <v>14</v>
      </c>
      <c r="X4685" s="14" t="str">
        <f t="shared" si="220"/>
        <v>CNPJ</v>
      </c>
      <c r="Y4685" s="13" t="str">
        <f t="shared" si="221"/>
        <v>55.525.007/0001-19</v>
      </c>
      <c r="Z4685" s="10" t="str">
        <f>VLOOKUP(Y4685,FORNECEDORES!$A$2:$G$9043,3,0)</f>
        <v>ANSELMO FOSTER FELICIANO DA SILVA</v>
      </c>
      <c r="AA4685" s="15" t="str">
        <f>VLOOKUP(Y4685,FORNECEDORES!$A$2:$G$9041,7,0)</f>
        <v>mundialtecnicas@gmail.com;</v>
      </c>
    </row>
    <row r="4686" spans="1:27" x14ac:dyDescent="0.3">
      <c r="A4686" s="21" t="s">
        <v>9921</v>
      </c>
      <c r="B4686" s="32" t="s">
        <v>6332</v>
      </c>
      <c r="C4686" s="33">
        <v>45889</v>
      </c>
      <c r="D4686" s="33">
        <v>45890</v>
      </c>
      <c r="E4686" s="21" t="s">
        <v>34</v>
      </c>
      <c r="F4686" s="34">
        <v>990</v>
      </c>
      <c r="G4686" s="21" t="s">
        <v>24</v>
      </c>
      <c r="H4686" s="21" t="s">
        <v>6333</v>
      </c>
      <c r="I4686" s="22">
        <v>55525007000119</v>
      </c>
      <c r="J4686" s="22" t="s">
        <v>6334</v>
      </c>
      <c r="K4686" s="40">
        <v>102820622</v>
      </c>
      <c r="L4686" s="21" t="s">
        <v>26</v>
      </c>
      <c r="M4686" s="21">
        <v>147105</v>
      </c>
      <c r="N4686" s="21">
        <v>269497</v>
      </c>
      <c r="O4686" s="21">
        <v>4860</v>
      </c>
      <c r="P4686" s="21" t="s">
        <v>88</v>
      </c>
      <c r="Q4686" s="21" t="s">
        <v>92</v>
      </c>
      <c r="R4686" s="21" t="s">
        <v>31</v>
      </c>
      <c r="S4686" s="21" t="s">
        <v>29</v>
      </c>
      <c r="T4686" s="21" t="e">
        <v>#N/A</v>
      </c>
      <c r="U4686" s="21" t="s">
        <v>30</v>
      </c>
      <c r="V4686" s="33" t="s">
        <v>30</v>
      </c>
      <c r="W4686" s="4">
        <f t="shared" si="219"/>
        <v>14</v>
      </c>
      <c r="X4686" s="14" t="str">
        <f t="shared" si="220"/>
        <v>CNPJ</v>
      </c>
      <c r="Y4686" s="13" t="str">
        <f t="shared" si="221"/>
        <v>55.525.007/0001-19</v>
      </c>
      <c r="Z4686" s="10" t="str">
        <f>VLOOKUP(Y4686,FORNECEDORES!$A$2:$G$9043,3,0)</f>
        <v>ANSELMO FOSTER FELICIANO DA SILVA</v>
      </c>
      <c r="AA4686" s="15" t="str">
        <f>VLOOKUP(Y4686,FORNECEDORES!$A$2:$G$9041,7,0)</f>
        <v>mundialtecnicas@gmail.com;</v>
      </c>
    </row>
    <row r="4687" spans="1:27" x14ac:dyDescent="0.3">
      <c r="A4687" s="21" t="s">
        <v>9922</v>
      </c>
      <c r="B4687" s="32" t="s">
        <v>6641</v>
      </c>
      <c r="C4687" s="33">
        <v>45889</v>
      </c>
      <c r="D4687" s="33">
        <v>45889</v>
      </c>
      <c r="E4687" s="21" t="s">
        <v>5680</v>
      </c>
      <c r="F4687" s="34">
        <v>2130</v>
      </c>
      <c r="G4687" s="21" t="s">
        <v>24</v>
      </c>
      <c r="H4687" s="21" t="s">
        <v>5758</v>
      </c>
      <c r="I4687" s="22">
        <v>3053208903</v>
      </c>
      <c r="J4687" s="22" t="s">
        <v>6642</v>
      </c>
      <c r="K4687" s="40">
        <v>102822063</v>
      </c>
      <c r="L4687" s="21" t="s">
        <v>26</v>
      </c>
      <c r="M4687" s="21">
        <v>146815</v>
      </c>
      <c r="N4687" s="21">
        <v>268688</v>
      </c>
      <c r="O4687" s="21">
        <v>4303</v>
      </c>
      <c r="P4687" s="21" t="s">
        <v>26</v>
      </c>
      <c r="Q4687" s="21" t="s">
        <v>95</v>
      </c>
      <c r="R4687" s="21" t="s">
        <v>31</v>
      </c>
      <c r="S4687" s="21" t="s">
        <v>29</v>
      </c>
      <c r="T4687" s="21" t="e">
        <v>#N/A</v>
      </c>
      <c r="U4687" s="21">
        <v>15</v>
      </c>
      <c r="V4687" s="33">
        <v>45910</v>
      </c>
      <c r="W4687" s="4">
        <f t="shared" si="219"/>
        <v>10</v>
      </c>
      <c r="X4687" s="14" t="str">
        <f t="shared" si="220"/>
        <v>CPF_Incompleto</v>
      </c>
      <c r="Y4687" s="13" t="str">
        <f t="shared" si="221"/>
        <v>030.532.089-03</v>
      </c>
      <c r="Z4687" s="10" t="str">
        <f>VLOOKUP(Y4687,FORNECEDORES!$A$2:$G$9043,3,0)</f>
        <v>ALCIDES SELL</v>
      </c>
      <c r="AA4687" s="15" t="str">
        <f>VLOOKUP(Y4687,FORNECEDORES!$A$2:$G$9041,7,0)</f>
        <v>alcidessell@hotmail.com;</v>
      </c>
    </row>
    <row r="4688" spans="1:27" x14ac:dyDescent="0.3">
      <c r="A4688" s="21" t="s">
        <v>9922</v>
      </c>
      <c r="B4688" s="32" t="s">
        <v>6641</v>
      </c>
      <c r="C4688" s="33">
        <v>45889</v>
      </c>
      <c r="D4688" s="33">
        <v>45910</v>
      </c>
      <c r="E4688" s="21" t="s">
        <v>34</v>
      </c>
      <c r="F4688" s="34">
        <v>1420</v>
      </c>
      <c r="G4688" s="21" t="s">
        <v>24</v>
      </c>
      <c r="H4688" s="21" t="s">
        <v>5758</v>
      </c>
      <c r="I4688" s="22">
        <v>3053208903</v>
      </c>
      <c r="J4688" s="22" t="s">
        <v>6642</v>
      </c>
      <c r="K4688" s="40">
        <v>102822063</v>
      </c>
      <c r="L4688" s="21" t="s">
        <v>26</v>
      </c>
      <c r="M4688" s="21">
        <v>146815</v>
      </c>
      <c r="N4688" s="21">
        <v>268688</v>
      </c>
      <c r="O4688" s="21">
        <v>4303</v>
      </c>
      <c r="P4688" s="21" t="s">
        <v>26</v>
      </c>
      <c r="Q4688" s="21" t="s">
        <v>95</v>
      </c>
      <c r="R4688" s="21" t="s">
        <v>31</v>
      </c>
      <c r="S4688" s="21" t="s">
        <v>29</v>
      </c>
      <c r="T4688" s="21" t="e">
        <v>#N/A</v>
      </c>
      <c r="U4688" s="21">
        <v>15</v>
      </c>
      <c r="V4688" s="33">
        <v>45910</v>
      </c>
      <c r="W4688" s="4">
        <f t="shared" si="219"/>
        <v>10</v>
      </c>
      <c r="X4688" s="14" t="str">
        <f t="shared" si="220"/>
        <v>CPF_Incompleto</v>
      </c>
      <c r="Y4688" s="13" t="str">
        <f t="shared" si="221"/>
        <v>030.532.089-03</v>
      </c>
      <c r="Z4688" s="10" t="str">
        <f>VLOOKUP(Y4688,FORNECEDORES!$A$2:$G$9043,3,0)</f>
        <v>ALCIDES SELL</v>
      </c>
      <c r="AA4688" s="15" t="str">
        <f>VLOOKUP(Y4688,FORNECEDORES!$A$2:$G$9041,7,0)</f>
        <v>alcidessell@hotmail.com;</v>
      </c>
    </row>
    <row r="4689" spans="1:27" x14ac:dyDescent="0.3">
      <c r="A4689" s="21" t="s">
        <v>9923</v>
      </c>
      <c r="B4689" s="32" t="s">
        <v>6031</v>
      </c>
      <c r="C4689" s="33">
        <v>45889</v>
      </c>
      <c r="D4689" s="33">
        <v>45889</v>
      </c>
      <c r="E4689" s="21" t="s">
        <v>5680</v>
      </c>
      <c r="F4689" s="34">
        <v>2220</v>
      </c>
      <c r="G4689" s="21" t="s">
        <v>24</v>
      </c>
      <c r="H4689" s="21" t="s">
        <v>6032</v>
      </c>
      <c r="I4689" s="22">
        <v>17250059000130</v>
      </c>
      <c r="J4689" s="22" t="s">
        <v>6033</v>
      </c>
      <c r="K4689" s="40">
        <v>102823866</v>
      </c>
      <c r="L4689" s="21" t="s">
        <v>26</v>
      </c>
      <c r="M4689" s="21">
        <v>147029</v>
      </c>
      <c r="N4689" s="21">
        <v>269265</v>
      </c>
      <c r="O4689" s="21">
        <v>3650</v>
      </c>
      <c r="P4689" s="21" t="s">
        <v>27</v>
      </c>
      <c r="Q4689" s="21" t="s">
        <v>27</v>
      </c>
      <c r="R4689" s="21" t="s">
        <v>28</v>
      </c>
      <c r="S4689" s="21" t="s">
        <v>5691</v>
      </c>
      <c r="T4689" s="21" t="e">
        <v>#N/A</v>
      </c>
      <c r="U4689" s="21" t="s">
        <v>30</v>
      </c>
      <c r="V4689" s="33" t="s">
        <v>30</v>
      </c>
      <c r="W4689" s="4">
        <f t="shared" si="219"/>
        <v>14</v>
      </c>
      <c r="X4689" s="14" t="str">
        <f t="shared" si="220"/>
        <v>CNPJ</v>
      </c>
      <c r="Y4689" s="13" t="str">
        <f t="shared" si="221"/>
        <v>17.250.059/0001-30</v>
      </c>
      <c r="Z4689" s="10" t="str">
        <f>VLOOKUP(Y4689,FORNECEDORES!$A$2:$G$9043,3,0)</f>
        <v>SILVERIO DA SILVEIRA ME</v>
      </c>
      <c r="AA4689" s="15" t="str">
        <f>VLOOKUP(Y4689,FORNECEDORES!$A$2:$G$9041,7,0)</f>
        <v>silveriosilveira86@hotmail.com;</v>
      </c>
    </row>
    <row r="4690" spans="1:27" x14ac:dyDescent="0.3">
      <c r="A4690" s="21" t="s">
        <v>9923</v>
      </c>
      <c r="B4690" s="32" t="s">
        <v>6031</v>
      </c>
      <c r="C4690" s="33">
        <v>45889</v>
      </c>
      <c r="D4690" s="33">
        <v>45890</v>
      </c>
      <c r="E4690" s="21" t="s">
        <v>34</v>
      </c>
      <c r="F4690" s="34">
        <v>1480</v>
      </c>
      <c r="G4690" s="21" t="s">
        <v>24</v>
      </c>
      <c r="H4690" s="21" t="s">
        <v>6032</v>
      </c>
      <c r="I4690" s="22">
        <v>17250059000130</v>
      </c>
      <c r="J4690" s="22" t="s">
        <v>6033</v>
      </c>
      <c r="K4690" s="40">
        <v>102823866</v>
      </c>
      <c r="L4690" s="21" t="s">
        <v>26</v>
      </c>
      <c r="M4690" s="21">
        <v>147029</v>
      </c>
      <c r="N4690" s="21">
        <v>269265</v>
      </c>
      <c r="O4690" s="21">
        <v>3650</v>
      </c>
      <c r="P4690" s="21" t="s">
        <v>27</v>
      </c>
      <c r="Q4690" s="21" t="s">
        <v>27</v>
      </c>
      <c r="R4690" s="21" t="s">
        <v>28</v>
      </c>
      <c r="S4690" s="21" t="s">
        <v>5691</v>
      </c>
      <c r="T4690" s="21" t="e">
        <v>#N/A</v>
      </c>
      <c r="U4690" s="21" t="s">
        <v>30</v>
      </c>
      <c r="V4690" s="33" t="s">
        <v>30</v>
      </c>
      <c r="W4690" s="4">
        <f t="shared" si="219"/>
        <v>14</v>
      </c>
      <c r="X4690" s="14" t="str">
        <f t="shared" si="220"/>
        <v>CNPJ</v>
      </c>
      <c r="Y4690" s="13" t="str">
        <f t="shared" si="221"/>
        <v>17.250.059/0001-30</v>
      </c>
      <c r="Z4690" s="10" t="str">
        <f>VLOOKUP(Y4690,FORNECEDORES!$A$2:$G$9043,3,0)</f>
        <v>SILVERIO DA SILVEIRA ME</v>
      </c>
      <c r="AA4690" s="15" t="str">
        <f>VLOOKUP(Y4690,FORNECEDORES!$A$2:$G$9041,7,0)</f>
        <v>silveriosilveira86@hotmail.com;</v>
      </c>
    </row>
    <row r="4691" spans="1:27" x14ac:dyDescent="0.3">
      <c r="A4691" s="21" t="s">
        <v>9924</v>
      </c>
      <c r="B4691" s="32" t="s">
        <v>6006</v>
      </c>
      <c r="C4691" s="33">
        <v>45889</v>
      </c>
      <c r="D4691" s="33">
        <v>45919</v>
      </c>
      <c r="E4691" s="21" t="s">
        <v>23</v>
      </c>
      <c r="F4691" s="34">
        <v>1063</v>
      </c>
      <c r="G4691" s="21" t="s">
        <v>24</v>
      </c>
      <c r="H4691" s="21" t="s">
        <v>2236</v>
      </c>
      <c r="I4691" s="22">
        <v>32190497000144</v>
      </c>
      <c r="J4691" s="22" t="s">
        <v>6388</v>
      </c>
      <c r="K4691" s="21">
        <v>102829354</v>
      </c>
      <c r="L4691" s="21" t="s">
        <v>26</v>
      </c>
      <c r="M4691" s="21">
        <v>147146</v>
      </c>
      <c r="N4691" s="21">
        <v>268441</v>
      </c>
      <c r="O4691" s="21">
        <v>2629</v>
      </c>
      <c r="P4691" s="21" t="s">
        <v>26</v>
      </c>
      <c r="Q4691" s="21" t="s">
        <v>26</v>
      </c>
      <c r="R4691" s="21" t="s">
        <v>31</v>
      </c>
      <c r="S4691" s="21" t="s">
        <v>5691</v>
      </c>
      <c r="T4691" s="21" t="s">
        <v>24</v>
      </c>
      <c r="U4691" s="21">
        <v>30</v>
      </c>
      <c r="V4691" s="33">
        <v>45920</v>
      </c>
      <c r="W4691" s="4">
        <f t="shared" si="219"/>
        <v>14</v>
      </c>
      <c r="X4691" s="14" t="str">
        <f t="shared" si="220"/>
        <v>CNPJ</v>
      </c>
      <c r="Y4691" s="13" t="str">
        <f t="shared" si="221"/>
        <v>32.190.497/0001-44</v>
      </c>
      <c r="Z4691" s="10" t="str">
        <f>VLOOKUP(Y4691,FORNECEDORES!$A$2:$G$9043,3,0)</f>
        <v>TRANSPORTES CRISTIANE LTDA</v>
      </c>
      <c r="AA4691" s="15" t="str">
        <f>VLOOKUP(Y4691,FORNECEDORES!$A$2:$G$9041,7,0)</f>
        <v>danilo.melo@transportescristiane.com.br;</v>
      </c>
    </row>
    <row r="4692" spans="1:27" x14ac:dyDescent="0.3">
      <c r="A4692" s="21" t="s">
        <v>9925</v>
      </c>
      <c r="B4692" s="32" t="s">
        <v>6348</v>
      </c>
      <c r="C4692" s="33">
        <v>45889</v>
      </c>
      <c r="D4692" s="33">
        <v>45889</v>
      </c>
      <c r="E4692" s="21" t="s">
        <v>5680</v>
      </c>
      <c r="F4692" s="34">
        <v>2247.63</v>
      </c>
      <c r="G4692" s="21" t="s">
        <v>24</v>
      </c>
      <c r="H4692" s="21" t="s">
        <v>1167</v>
      </c>
      <c r="I4692" s="22">
        <v>8540589400</v>
      </c>
      <c r="J4692" s="22" t="s">
        <v>6349</v>
      </c>
      <c r="K4692" s="40">
        <v>102831382</v>
      </c>
      <c r="L4692" s="21" t="s">
        <v>26</v>
      </c>
      <c r="M4692" s="21">
        <v>146141</v>
      </c>
      <c r="N4692" s="21">
        <v>267090</v>
      </c>
      <c r="O4692" s="21">
        <v>4721</v>
      </c>
      <c r="P4692" s="21" t="s">
        <v>88</v>
      </c>
      <c r="Q4692" s="21" t="s">
        <v>92</v>
      </c>
      <c r="R4692" s="21" t="s">
        <v>31</v>
      </c>
      <c r="S4692" s="21" t="s">
        <v>29</v>
      </c>
      <c r="T4692" s="21" t="e">
        <v>#N/A</v>
      </c>
      <c r="U4692" s="21" t="s">
        <v>30</v>
      </c>
      <c r="V4692" s="33" t="s">
        <v>30</v>
      </c>
      <c r="W4692" s="4">
        <f t="shared" si="219"/>
        <v>10</v>
      </c>
      <c r="X4692" s="14" t="str">
        <f t="shared" si="220"/>
        <v>CPF_Incompleto</v>
      </c>
      <c r="Y4692" s="13" t="str">
        <f t="shared" si="221"/>
        <v>085.405.894-00</v>
      </c>
      <c r="Z4692" s="10" t="str">
        <f>VLOOKUP(Y4692,FORNECEDORES!$A$2:$G$9043,3,0)</f>
        <v>JOVADISSON DOS SANTOS ARAUJO</v>
      </c>
      <c r="AA4692" s="15" t="str">
        <f>VLOOKUP(Y4692,FORNECEDORES!$A$2:$G$9041,7,0)</f>
        <v>jovadisson@hotmail.com</v>
      </c>
    </row>
    <row r="4693" spans="1:27" x14ac:dyDescent="0.3">
      <c r="A4693" s="21" t="s">
        <v>9925</v>
      </c>
      <c r="B4693" s="32" t="s">
        <v>6348</v>
      </c>
      <c r="C4693" s="33">
        <v>45889</v>
      </c>
      <c r="D4693" s="33">
        <v>45890</v>
      </c>
      <c r="E4693" s="21" t="s">
        <v>34</v>
      </c>
      <c r="F4693" s="34">
        <v>963.27</v>
      </c>
      <c r="G4693" s="21" t="s">
        <v>24</v>
      </c>
      <c r="H4693" s="21" t="s">
        <v>1167</v>
      </c>
      <c r="I4693" s="22">
        <v>8540589400</v>
      </c>
      <c r="J4693" s="22" t="s">
        <v>6349</v>
      </c>
      <c r="K4693" s="40">
        <v>102831382</v>
      </c>
      <c r="L4693" s="21" t="s">
        <v>26</v>
      </c>
      <c r="M4693" s="21">
        <v>146141</v>
      </c>
      <c r="N4693" s="21">
        <v>267090</v>
      </c>
      <c r="O4693" s="21">
        <v>4721</v>
      </c>
      <c r="P4693" s="21" t="s">
        <v>88</v>
      </c>
      <c r="Q4693" s="21" t="s">
        <v>92</v>
      </c>
      <c r="R4693" s="21" t="s">
        <v>31</v>
      </c>
      <c r="S4693" s="21" t="s">
        <v>29</v>
      </c>
      <c r="T4693" s="21" t="e">
        <v>#N/A</v>
      </c>
      <c r="U4693" s="21" t="s">
        <v>30</v>
      </c>
      <c r="V4693" s="33" t="s">
        <v>30</v>
      </c>
      <c r="W4693" s="4">
        <f t="shared" si="219"/>
        <v>10</v>
      </c>
      <c r="X4693" s="14" t="str">
        <f t="shared" si="220"/>
        <v>CPF_Incompleto</v>
      </c>
      <c r="Y4693" s="13" t="str">
        <f t="shared" si="221"/>
        <v>085.405.894-00</v>
      </c>
      <c r="Z4693" s="10" t="str">
        <f>VLOOKUP(Y4693,FORNECEDORES!$A$2:$G$9043,3,0)</f>
        <v>JOVADISSON DOS SANTOS ARAUJO</v>
      </c>
      <c r="AA4693" s="15" t="str">
        <f>VLOOKUP(Y4693,FORNECEDORES!$A$2:$G$9041,7,0)</f>
        <v>jovadisson@hotmail.com</v>
      </c>
    </row>
    <row r="4694" spans="1:27" x14ac:dyDescent="0.3">
      <c r="A4694" s="21" t="s">
        <v>9926</v>
      </c>
      <c r="B4694" s="32" t="s">
        <v>5969</v>
      </c>
      <c r="C4694" s="33">
        <v>45889</v>
      </c>
      <c r="D4694" s="33">
        <v>45889</v>
      </c>
      <c r="E4694" s="21" t="s">
        <v>5680</v>
      </c>
      <c r="F4694" s="34">
        <v>1751.4</v>
      </c>
      <c r="G4694" s="21" t="s">
        <v>24</v>
      </c>
      <c r="H4694" s="21" t="s">
        <v>1220</v>
      </c>
      <c r="I4694" s="22">
        <v>42749994837</v>
      </c>
      <c r="J4694" s="22" t="s">
        <v>5991</v>
      </c>
      <c r="K4694" s="21">
        <v>102831829</v>
      </c>
      <c r="L4694" s="21" t="s">
        <v>26</v>
      </c>
      <c r="M4694" s="21">
        <v>146155</v>
      </c>
      <c r="N4694" s="21">
        <v>267100</v>
      </c>
      <c r="O4694" s="21" t="s">
        <v>9927</v>
      </c>
      <c r="P4694" s="21" t="s">
        <v>26</v>
      </c>
      <c r="Q4694" s="21" t="s">
        <v>26</v>
      </c>
      <c r="R4694" s="21" t="s">
        <v>31</v>
      </c>
      <c r="S4694" s="21" t="s">
        <v>29</v>
      </c>
      <c r="T4694" s="21" t="e">
        <v>#N/A</v>
      </c>
      <c r="U4694" s="21" t="s">
        <v>30</v>
      </c>
      <c r="V4694" s="33" t="s">
        <v>30</v>
      </c>
      <c r="W4694" s="4">
        <f t="shared" si="219"/>
        <v>11</v>
      </c>
      <c r="X4694" s="14" t="str">
        <f t="shared" si="220"/>
        <v>CPF</v>
      </c>
      <c r="Y4694" s="13" t="str">
        <f t="shared" si="221"/>
        <v>427.499.948-37</v>
      </c>
      <c r="Z4694" s="10" t="str">
        <f>VLOOKUP(Y4694,FORNECEDORES!$A$2:$G$9043,3,0)</f>
        <v>RAFAEL TELES DE OLIVEIRA SILVA</v>
      </c>
      <c r="AA4694" s="15" t="str">
        <f>VLOOKUP(Y4694,FORNECEDORES!$A$2:$G$9041,7,0)</f>
        <v>logistica.onix@gmail.com;</v>
      </c>
    </row>
    <row r="4695" spans="1:27" x14ac:dyDescent="0.3">
      <c r="A4695" s="21" t="s">
        <v>9926</v>
      </c>
      <c r="B4695" s="32" t="s">
        <v>5969</v>
      </c>
      <c r="C4695" s="33">
        <v>45889</v>
      </c>
      <c r="D4695" s="33">
        <v>45890</v>
      </c>
      <c r="E4695" s="21" t="s">
        <v>34</v>
      </c>
      <c r="F4695" s="34">
        <v>1167.5999999999999</v>
      </c>
      <c r="G4695" s="21" t="s">
        <v>24</v>
      </c>
      <c r="H4695" s="21" t="s">
        <v>1220</v>
      </c>
      <c r="I4695" s="22">
        <v>42749994837</v>
      </c>
      <c r="J4695" s="22" t="s">
        <v>5991</v>
      </c>
      <c r="K4695" s="40">
        <v>102831829</v>
      </c>
      <c r="L4695" s="21" t="s">
        <v>26</v>
      </c>
      <c r="M4695" s="21">
        <v>146155</v>
      </c>
      <c r="N4695" s="21">
        <v>267100</v>
      </c>
      <c r="O4695" s="21" t="s">
        <v>9927</v>
      </c>
      <c r="P4695" s="21" t="s">
        <v>26</v>
      </c>
      <c r="Q4695" s="21" t="s">
        <v>26</v>
      </c>
      <c r="R4695" s="21" t="s">
        <v>31</v>
      </c>
      <c r="S4695" s="21" t="s">
        <v>29</v>
      </c>
      <c r="T4695" s="21" t="e">
        <v>#N/A</v>
      </c>
      <c r="U4695" s="21" t="s">
        <v>30</v>
      </c>
      <c r="V4695" s="33" t="s">
        <v>30</v>
      </c>
      <c r="W4695" s="4">
        <f t="shared" si="219"/>
        <v>11</v>
      </c>
      <c r="X4695" s="14" t="str">
        <f t="shared" si="220"/>
        <v>CPF</v>
      </c>
      <c r="Y4695" s="13" t="str">
        <f t="shared" si="221"/>
        <v>427.499.948-37</v>
      </c>
      <c r="Z4695" s="10" t="str">
        <f>VLOOKUP(Y4695,FORNECEDORES!$A$2:$G$9043,3,0)</f>
        <v>RAFAEL TELES DE OLIVEIRA SILVA</v>
      </c>
      <c r="AA4695" s="15" t="str">
        <f>VLOOKUP(Y4695,FORNECEDORES!$A$2:$G$9041,7,0)</f>
        <v>logistica.onix@gmail.com;</v>
      </c>
    </row>
    <row r="4696" spans="1:27" x14ac:dyDescent="0.3">
      <c r="A4696" s="21" t="s">
        <v>9928</v>
      </c>
      <c r="B4696" s="32" t="s">
        <v>6538</v>
      </c>
      <c r="C4696" s="33">
        <v>45889</v>
      </c>
      <c r="D4696" s="33">
        <v>45889</v>
      </c>
      <c r="E4696" s="21" t="s">
        <v>5680</v>
      </c>
      <c r="F4696" s="34">
        <v>3474</v>
      </c>
      <c r="G4696" s="21" t="s">
        <v>24</v>
      </c>
      <c r="H4696" s="21" t="s">
        <v>5751</v>
      </c>
      <c r="I4696" s="22">
        <v>93190980420</v>
      </c>
      <c r="J4696" s="22" t="s">
        <v>6539</v>
      </c>
      <c r="K4696" s="40">
        <v>102832014</v>
      </c>
      <c r="L4696" s="21" t="s">
        <v>26</v>
      </c>
      <c r="M4696" s="21">
        <v>146139</v>
      </c>
      <c r="N4696" s="21">
        <v>267085</v>
      </c>
      <c r="O4696" s="21">
        <v>4720</v>
      </c>
      <c r="P4696" s="21" t="s">
        <v>88</v>
      </c>
      <c r="Q4696" s="21" t="s">
        <v>88</v>
      </c>
      <c r="R4696" s="21" t="s">
        <v>31</v>
      </c>
      <c r="S4696" s="21" t="s">
        <v>29</v>
      </c>
      <c r="T4696" s="21" t="e">
        <v>#N/A</v>
      </c>
      <c r="U4696" s="21">
        <v>15</v>
      </c>
      <c r="V4696" s="33">
        <v>45889</v>
      </c>
      <c r="W4696" s="4">
        <f t="shared" si="219"/>
        <v>11</v>
      </c>
      <c r="X4696" s="14" t="str">
        <f t="shared" si="220"/>
        <v>CPF</v>
      </c>
      <c r="Y4696" s="13" t="str">
        <f t="shared" si="221"/>
        <v>931.909.804-20</v>
      </c>
      <c r="Z4696" s="10" t="str">
        <f>VLOOKUP(Y4696,FORNECEDORES!$A$2:$G$9043,3,0)</f>
        <v>FERNANDES JOSE PIMENTA</v>
      </c>
      <c r="AA4696" s="15" t="str">
        <f>VLOOKUP(Y4696,FORNECEDORES!$A$2:$G$9041,7,0)</f>
        <v>fernandespimenta2010@gmail.com;</v>
      </c>
    </row>
    <row r="4697" spans="1:27" x14ac:dyDescent="0.3">
      <c r="A4697" s="21" t="s">
        <v>9928</v>
      </c>
      <c r="B4697" s="32" t="s">
        <v>6538</v>
      </c>
      <c r="C4697" s="33">
        <v>45889</v>
      </c>
      <c r="D4697" s="33">
        <v>45890</v>
      </c>
      <c r="E4697" s="21" t="s">
        <v>34</v>
      </c>
      <c r="F4697" s="34">
        <v>2316</v>
      </c>
      <c r="G4697" s="21" t="s">
        <v>24</v>
      </c>
      <c r="H4697" s="21" t="s">
        <v>5751</v>
      </c>
      <c r="I4697" s="22">
        <v>93190980420</v>
      </c>
      <c r="J4697" s="22" t="s">
        <v>6539</v>
      </c>
      <c r="K4697" s="21">
        <v>102832014</v>
      </c>
      <c r="L4697" s="21" t="s">
        <v>26</v>
      </c>
      <c r="M4697" s="21">
        <v>146139</v>
      </c>
      <c r="N4697" s="21">
        <v>267085</v>
      </c>
      <c r="O4697" s="21">
        <v>4720</v>
      </c>
      <c r="P4697" s="21" t="s">
        <v>88</v>
      </c>
      <c r="Q4697" s="21" t="s">
        <v>88</v>
      </c>
      <c r="R4697" s="21" t="s">
        <v>31</v>
      </c>
      <c r="S4697" s="21" t="s">
        <v>29</v>
      </c>
      <c r="T4697" s="21" t="e">
        <v>#N/A</v>
      </c>
      <c r="U4697" s="21">
        <v>15</v>
      </c>
      <c r="V4697" s="33">
        <v>45889</v>
      </c>
      <c r="W4697" s="4">
        <f t="shared" si="219"/>
        <v>11</v>
      </c>
      <c r="X4697" s="14" t="str">
        <f t="shared" si="220"/>
        <v>CPF</v>
      </c>
      <c r="Y4697" s="13" t="str">
        <f t="shared" si="221"/>
        <v>931.909.804-20</v>
      </c>
      <c r="Z4697" s="10" t="str">
        <f>VLOOKUP(Y4697,FORNECEDORES!$A$2:$G$9043,3,0)</f>
        <v>FERNANDES JOSE PIMENTA</v>
      </c>
      <c r="AA4697" s="15" t="str">
        <f>VLOOKUP(Y4697,FORNECEDORES!$A$2:$G$9041,7,0)</f>
        <v>fernandespimenta2010@gmail.com;</v>
      </c>
    </row>
    <row r="4698" spans="1:27" x14ac:dyDescent="0.3">
      <c r="A4698" s="21" t="s">
        <v>9929</v>
      </c>
      <c r="B4698" s="32" t="s">
        <v>5960</v>
      </c>
      <c r="C4698" s="33">
        <v>45889</v>
      </c>
      <c r="D4698" s="33">
        <v>45889</v>
      </c>
      <c r="E4698" s="21" t="s">
        <v>5680</v>
      </c>
      <c r="F4698" s="34">
        <v>875.7</v>
      </c>
      <c r="G4698" s="21" t="s">
        <v>24</v>
      </c>
      <c r="H4698" s="21" t="s">
        <v>1606</v>
      </c>
      <c r="I4698" s="22">
        <v>3270791852</v>
      </c>
      <c r="J4698" s="22" t="s">
        <v>5962</v>
      </c>
      <c r="K4698" s="40">
        <v>102832126</v>
      </c>
      <c r="L4698" s="21" t="s">
        <v>26</v>
      </c>
      <c r="M4698" s="21">
        <v>146156</v>
      </c>
      <c r="N4698" s="21">
        <v>267101</v>
      </c>
      <c r="O4698" s="21">
        <v>3670</v>
      </c>
      <c r="P4698" s="21" t="s">
        <v>26</v>
      </c>
      <c r="Q4698" s="21" t="s">
        <v>26</v>
      </c>
      <c r="R4698" s="21" t="s">
        <v>31</v>
      </c>
      <c r="S4698" s="21" t="s">
        <v>29</v>
      </c>
      <c r="T4698" s="21" t="e">
        <v>#N/A</v>
      </c>
      <c r="U4698" s="21" t="s">
        <v>30</v>
      </c>
      <c r="V4698" s="33" t="s">
        <v>30</v>
      </c>
      <c r="W4698" s="4">
        <f t="shared" si="219"/>
        <v>10</v>
      </c>
      <c r="X4698" s="14" t="str">
        <f t="shared" si="220"/>
        <v>CPF_Incompleto</v>
      </c>
      <c r="Y4698" s="13" t="str">
        <f t="shared" si="221"/>
        <v>032.707.918-52</v>
      </c>
      <c r="Z4698" s="10" t="str">
        <f>VLOOKUP(Y4698,FORNECEDORES!$A$2:$G$9043,3,0)</f>
        <v>ANTONIO APARECIDO ALVES</v>
      </c>
      <c r="AA4698" s="15" t="str">
        <f>VLOOKUP(Y4698,FORNECEDORES!$A$2:$G$9041,7,0)</f>
        <v>logistica.onix@gmail.com;</v>
      </c>
    </row>
    <row r="4699" spans="1:27" x14ac:dyDescent="0.3">
      <c r="A4699" s="21" t="s">
        <v>9929</v>
      </c>
      <c r="B4699" s="32" t="s">
        <v>5960</v>
      </c>
      <c r="C4699" s="33">
        <v>45889</v>
      </c>
      <c r="D4699" s="33">
        <v>45890</v>
      </c>
      <c r="E4699" s="21" t="s">
        <v>34</v>
      </c>
      <c r="F4699" s="34">
        <v>583.79999999999995</v>
      </c>
      <c r="G4699" s="21" t="s">
        <v>24</v>
      </c>
      <c r="H4699" s="21" t="s">
        <v>1606</v>
      </c>
      <c r="I4699" s="22">
        <v>3270791852</v>
      </c>
      <c r="J4699" s="22" t="s">
        <v>5962</v>
      </c>
      <c r="K4699" s="40">
        <v>102832126</v>
      </c>
      <c r="L4699" s="21" t="s">
        <v>26</v>
      </c>
      <c r="M4699" s="21">
        <v>146156</v>
      </c>
      <c r="N4699" s="21">
        <v>267101</v>
      </c>
      <c r="O4699" s="21">
        <v>3670</v>
      </c>
      <c r="P4699" s="21" t="s">
        <v>26</v>
      </c>
      <c r="Q4699" s="21" t="s">
        <v>26</v>
      </c>
      <c r="R4699" s="21" t="s">
        <v>31</v>
      </c>
      <c r="S4699" s="21" t="s">
        <v>29</v>
      </c>
      <c r="T4699" s="21" t="e">
        <v>#N/A</v>
      </c>
      <c r="U4699" s="21" t="s">
        <v>30</v>
      </c>
      <c r="V4699" s="33" t="s">
        <v>30</v>
      </c>
      <c r="W4699" s="4">
        <f t="shared" si="219"/>
        <v>10</v>
      </c>
      <c r="X4699" s="14" t="str">
        <f t="shared" si="220"/>
        <v>CPF_Incompleto</v>
      </c>
      <c r="Y4699" s="13" t="str">
        <f t="shared" si="221"/>
        <v>032.707.918-52</v>
      </c>
      <c r="Z4699" s="10" t="str">
        <f>VLOOKUP(Y4699,FORNECEDORES!$A$2:$G$9043,3,0)</f>
        <v>ANTONIO APARECIDO ALVES</v>
      </c>
      <c r="AA4699" s="15" t="str">
        <f>VLOOKUP(Y4699,FORNECEDORES!$A$2:$G$9041,7,0)</f>
        <v>logistica.onix@gmail.com;</v>
      </c>
    </row>
    <row r="4700" spans="1:27" x14ac:dyDescent="0.3">
      <c r="A4700" s="21" t="s">
        <v>9930</v>
      </c>
      <c r="B4700" s="32" t="s">
        <v>5960</v>
      </c>
      <c r="C4700" s="33">
        <v>45889</v>
      </c>
      <c r="D4700" s="33">
        <v>45889</v>
      </c>
      <c r="E4700" s="21" t="s">
        <v>5680</v>
      </c>
      <c r="F4700" s="34">
        <v>875.7</v>
      </c>
      <c r="G4700" s="21" t="s">
        <v>24</v>
      </c>
      <c r="H4700" s="21" t="s">
        <v>1606</v>
      </c>
      <c r="I4700" s="22">
        <v>3270791852</v>
      </c>
      <c r="J4700" s="22" t="s">
        <v>5961</v>
      </c>
      <c r="K4700" s="40">
        <v>102832252</v>
      </c>
      <c r="L4700" s="21" t="s">
        <v>26</v>
      </c>
      <c r="M4700" s="21">
        <v>146151</v>
      </c>
      <c r="N4700" s="21">
        <v>267096</v>
      </c>
      <c r="O4700" s="21">
        <v>3661</v>
      </c>
      <c r="P4700" s="21" t="s">
        <v>26</v>
      </c>
      <c r="Q4700" s="21" t="s">
        <v>26</v>
      </c>
      <c r="R4700" s="21" t="s">
        <v>31</v>
      </c>
      <c r="S4700" s="21" t="s">
        <v>29</v>
      </c>
      <c r="T4700" s="21" t="e">
        <v>#N/A</v>
      </c>
      <c r="U4700" s="21" t="s">
        <v>30</v>
      </c>
      <c r="V4700" s="33" t="s">
        <v>30</v>
      </c>
      <c r="W4700" s="4">
        <f t="shared" si="219"/>
        <v>10</v>
      </c>
      <c r="X4700" s="14" t="str">
        <f t="shared" si="220"/>
        <v>CPF_Incompleto</v>
      </c>
      <c r="Y4700" s="13" t="str">
        <f t="shared" si="221"/>
        <v>032.707.918-52</v>
      </c>
      <c r="Z4700" s="10" t="str">
        <f>VLOOKUP(Y4700,FORNECEDORES!$A$2:$G$9043,3,0)</f>
        <v>ANTONIO APARECIDO ALVES</v>
      </c>
      <c r="AA4700" s="15" t="str">
        <f>VLOOKUP(Y4700,FORNECEDORES!$A$2:$G$9041,7,0)</f>
        <v>logistica.onix@gmail.com;</v>
      </c>
    </row>
    <row r="4701" spans="1:27" x14ac:dyDescent="0.3">
      <c r="A4701" s="21" t="s">
        <v>9930</v>
      </c>
      <c r="B4701" s="32" t="s">
        <v>5960</v>
      </c>
      <c r="C4701" s="33">
        <v>45889</v>
      </c>
      <c r="D4701" s="33">
        <v>45890</v>
      </c>
      <c r="E4701" s="21" t="s">
        <v>34</v>
      </c>
      <c r="F4701" s="34">
        <v>583.79999999999995</v>
      </c>
      <c r="G4701" s="21" t="s">
        <v>24</v>
      </c>
      <c r="H4701" s="21" t="s">
        <v>1606</v>
      </c>
      <c r="I4701" s="22">
        <v>3270791852</v>
      </c>
      <c r="J4701" s="22" t="s">
        <v>5961</v>
      </c>
      <c r="K4701" s="21">
        <v>102832252</v>
      </c>
      <c r="L4701" s="21" t="s">
        <v>26</v>
      </c>
      <c r="M4701" s="21">
        <v>146151</v>
      </c>
      <c r="N4701" s="21">
        <v>267096</v>
      </c>
      <c r="O4701" s="21">
        <v>3661</v>
      </c>
      <c r="P4701" s="21" t="s">
        <v>26</v>
      </c>
      <c r="Q4701" s="21" t="s">
        <v>26</v>
      </c>
      <c r="R4701" s="21" t="s">
        <v>31</v>
      </c>
      <c r="S4701" s="21" t="s">
        <v>29</v>
      </c>
      <c r="T4701" s="21" t="e">
        <v>#N/A</v>
      </c>
      <c r="U4701" s="21" t="s">
        <v>30</v>
      </c>
      <c r="V4701" s="33" t="s">
        <v>30</v>
      </c>
      <c r="W4701" s="4">
        <f t="shared" si="219"/>
        <v>10</v>
      </c>
      <c r="X4701" s="14" t="str">
        <f t="shared" si="220"/>
        <v>CPF_Incompleto</v>
      </c>
      <c r="Y4701" s="13" t="str">
        <f t="shared" si="221"/>
        <v>032.707.918-52</v>
      </c>
      <c r="Z4701" s="10" t="str">
        <f>VLOOKUP(Y4701,FORNECEDORES!$A$2:$G$9043,3,0)</f>
        <v>ANTONIO APARECIDO ALVES</v>
      </c>
      <c r="AA4701" s="15" t="str">
        <f>VLOOKUP(Y4701,FORNECEDORES!$A$2:$G$9041,7,0)</f>
        <v>logistica.onix@gmail.com;</v>
      </c>
    </row>
    <row r="4702" spans="1:27" x14ac:dyDescent="0.3">
      <c r="A4702" s="21" t="s">
        <v>9931</v>
      </c>
      <c r="B4702" s="32" t="s">
        <v>5960</v>
      </c>
      <c r="C4702" s="33">
        <v>45889</v>
      </c>
      <c r="D4702" s="33">
        <v>45889</v>
      </c>
      <c r="E4702" s="21" t="s">
        <v>5680</v>
      </c>
      <c r="F4702" s="34">
        <v>875.7</v>
      </c>
      <c r="G4702" s="21" t="s">
        <v>24</v>
      </c>
      <c r="H4702" s="21" t="s">
        <v>1606</v>
      </c>
      <c r="I4702" s="22">
        <v>3270791852</v>
      </c>
      <c r="J4702" s="22" t="s">
        <v>5962</v>
      </c>
      <c r="K4702" s="40">
        <v>102832375</v>
      </c>
      <c r="L4702" s="21" t="s">
        <v>26</v>
      </c>
      <c r="M4702" s="21">
        <v>146140</v>
      </c>
      <c r="N4702" s="21">
        <v>267086</v>
      </c>
      <c r="O4702" s="21">
        <v>3656</v>
      </c>
      <c r="P4702" s="21" t="s">
        <v>26</v>
      </c>
      <c r="Q4702" s="21" t="s">
        <v>26</v>
      </c>
      <c r="R4702" s="21" t="s">
        <v>31</v>
      </c>
      <c r="S4702" s="21" t="s">
        <v>29</v>
      </c>
      <c r="T4702" s="21" t="e">
        <v>#N/A</v>
      </c>
      <c r="U4702" s="21" t="s">
        <v>30</v>
      </c>
      <c r="V4702" s="33" t="s">
        <v>30</v>
      </c>
      <c r="W4702" s="4">
        <f t="shared" si="219"/>
        <v>10</v>
      </c>
      <c r="X4702" s="14" t="str">
        <f t="shared" si="220"/>
        <v>CPF_Incompleto</v>
      </c>
      <c r="Y4702" s="13" t="str">
        <f t="shared" si="221"/>
        <v>032.707.918-52</v>
      </c>
      <c r="Z4702" s="10" t="str">
        <f>VLOOKUP(Y4702,FORNECEDORES!$A$2:$G$9043,3,0)</f>
        <v>ANTONIO APARECIDO ALVES</v>
      </c>
      <c r="AA4702" s="15" t="str">
        <f>VLOOKUP(Y4702,FORNECEDORES!$A$2:$G$9041,7,0)</f>
        <v>logistica.onix@gmail.com;</v>
      </c>
    </row>
    <row r="4703" spans="1:27" x14ac:dyDescent="0.3">
      <c r="A4703" s="21" t="s">
        <v>9931</v>
      </c>
      <c r="B4703" s="32" t="s">
        <v>5960</v>
      </c>
      <c r="C4703" s="33">
        <v>45889</v>
      </c>
      <c r="D4703" s="33">
        <v>45890</v>
      </c>
      <c r="E4703" s="21" t="s">
        <v>34</v>
      </c>
      <c r="F4703" s="34">
        <v>583.79999999999995</v>
      </c>
      <c r="G4703" s="21" t="s">
        <v>24</v>
      </c>
      <c r="H4703" s="21" t="s">
        <v>1606</v>
      </c>
      <c r="I4703" s="22">
        <v>3270791852</v>
      </c>
      <c r="J4703" s="22" t="s">
        <v>5962</v>
      </c>
      <c r="K4703" s="40">
        <v>102832375</v>
      </c>
      <c r="L4703" s="21" t="s">
        <v>26</v>
      </c>
      <c r="M4703" s="21">
        <v>146140</v>
      </c>
      <c r="N4703" s="21">
        <v>267086</v>
      </c>
      <c r="O4703" s="21">
        <v>3656</v>
      </c>
      <c r="P4703" s="21" t="s">
        <v>26</v>
      </c>
      <c r="Q4703" s="21" t="s">
        <v>26</v>
      </c>
      <c r="R4703" s="21" t="s">
        <v>31</v>
      </c>
      <c r="S4703" s="21" t="s">
        <v>29</v>
      </c>
      <c r="T4703" s="21" t="e">
        <v>#N/A</v>
      </c>
      <c r="U4703" s="21" t="s">
        <v>30</v>
      </c>
      <c r="V4703" s="33" t="s">
        <v>30</v>
      </c>
      <c r="W4703" s="4">
        <f t="shared" si="219"/>
        <v>10</v>
      </c>
      <c r="X4703" s="14" t="str">
        <f t="shared" si="220"/>
        <v>CPF_Incompleto</v>
      </c>
      <c r="Y4703" s="13" t="str">
        <f t="shared" si="221"/>
        <v>032.707.918-52</v>
      </c>
      <c r="Z4703" s="10" t="str">
        <f>VLOOKUP(Y4703,FORNECEDORES!$A$2:$G$9043,3,0)</f>
        <v>ANTONIO APARECIDO ALVES</v>
      </c>
      <c r="AA4703" s="15" t="str">
        <f>VLOOKUP(Y4703,FORNECEDORES!$A$2:$G$9041,7,0)</f>
        <v>logistica.onix@gmail.com;</v>
      </c>
    </row>
    <row r="4704" spans="1:27" x14ac:dyDescent="0.3">
      <c r="A4704" s="21" t="s">
        <v>9932</v>
      </c>
      <c r="B4704" s="32" t="s">
        <v>9933</v>
      </c>
      <c r="C4704" s="33">
        <v>45889</v>
      </c>
      <c r="D4704" s="33">
        <v>45889</v>
      </c>
      <c r="E4704" s="21" t="s">
        <v>5680</v>
      </c>
      <c r="F4704" s="34">
        <v>2247.63</v>
      </c>
      <c r="G4704" s="21" t="s">
        <v>24</v>
      </c>
      <c r="H4704" s="21" t="s">
        <v>6343</v>
      </c>
      <c r="I4704" s="22">
        <v>4367434427</v>
      </c>
      <c r="J4704" s="22" t="s">
        <v>6344</v>
      </c>
      <c r="K4704" s="40">
        <v>102832528</v>
      </c>
      <c r="L4704" s="21" t="s">
        <v>26</v>
      </c>
      <c r="M4704" s="21">
        <v>146427</v>
      </c>
      <c r="N4704" s="21">
        <v>267819</v>
      </c>
      <c r="O4704" s="21">
        <v>4758</v>
      </c>
      <c r="P4704" s="21" t="s">
        <v>88</v>
      </c>
      <c r="Q4704" s="21" t="s">
        <v>92</v>
      </c>
      <c r="R4704" s="21" t="s">
        <v>31</v>
      </c>
      <c r="S4704" s="21" t="s">
        <v>29</v>
      </c>
      <c r="T4704" s="21" t="e">
        <v>#N/A</v>
      </c>
      <c r="U4704" s="21" t="s">
        <v>30</v>
      </c>
      <c r="V4704" s="33" t="s">
        <v>30</v>
      </c>
      <c r="W4704" s="4">
        <f t="shared" si="219"/>
        <v>10</v>
      </c>
      <c r="X4704" s="14" t="str">
        <f t="shared" si="220"/>
        <v>CPF_Incompleto</v>
      </c>
      <c r="Y4704" s="13" t="str">
        <f t="shared" si="221"/>
        <v>043.674.344-27</v>
      </c>
      <c r="Z4704" s="10" t="str">
        <f>VLOOKUP(Y4704,FORNECEDORES!$A$2:$G$9043,3,0)</f>
        <v>GILBERTO RICARDO LIMA</v>
      </c>
      <c r="AA4704" s="15" t="str">
        <f>VLOOKUP(Y4704,FORNECEDORES!$A$2:$G$9041,7,0)</f>
        <v>gricardolima@hotmail.com</v>
      </c>
    </row>
    <row r="4705" spans="1:27" x14ac:dyDescent="0.3">
      <c r="A4705" s="21" t="s">
        <v>9932</v>
      </c>
      <c r="B4705" s="32" t="s">
        <v>9933</v>
      </c>
      <c r="C4705" s="33">
        <v>45889</v>
      </c>
      <c r="D4705" s="33">
        <v>45890</v>
      </c>
      <c r="E4705" s="21" t="s">
        <v>34</v>
      </c>
      <c r="F4705" s="34">
        <v>963.27</v>
      </c>
      <c r="G4705" s="21" t="s">
        <v>24</v>
      </c>
      <c r="H4705" s="21" t="s">
        <v>6343</v>
      </c>
      <c r="I4705" s="22">
        <v>4367434427</v>
      </c>
      <c r="J4705" s="22" t="s">
        <v>6344</v>
      </c>
      <c r="K4705" s="41">
        <v>102832528</v>
      </c>
      <c r="L4705" s="21" t="s">
        <v>26</v>
      </c>
      <c r="M4705" s="21">
        <v>146427</v>
      </c>
      <c r="N4705" s="21">
        <v>267819</v>
      </c>
      <c r="O4705" s="21">
        <v>4758</v>
      </c>
      <c r="P4705" s="21" t="s">
        <v>88</v>
      </c>
      <c r="Q4705" s="21" t="s">
        <v>92</v>
      </c>
      <c r="R4705" s="21" t="s">
        <v>31</v>
      </c>
      <c r="S4705" s="21" t="s">
        <v>29</v>
      </c>
      <c r="T4705" s="21" t="e">
        <v>#N/A</v>
      </c>
      <c r="U4705" s="21" t="s">
        <v>30</v>
      </c>
      <c r="V4705" s="33" t="s">
        <v>30</v>
      </c>
      <c r="W4705" s="4">
        <f t="shared" si="219"/>
        <v>10</v>
      </c>
      <c r="X4705" s="14" t="str">
        <f t="shared" si="220"/>
        <v>CPF_Incompleto</v>
      </c>
      <c r="Y4705" s="13" t="str">
        <f t="shared" si="221"/>
        <v>043.674.344-27</v>
      </c>
      <c r="Z4705" s="10" t="str">
        <f>VLOOKUP(Y4705,FORNECEDORES!$A$2:$G$9043,3,0)</f>
        <v>GILBERTO RICARDO LIMA</v>
      </c>
      <c r="AA4705" s="15" t="str">
        <f>VLOOKUP(Y4705,FORNECEDORES!$A$2:$G$9041,7,0)</f>
        <v>gricardolima@hotmail.com</v>
      </c>
    </row>
    <row r="4706" spans="1:27" x14ac:dyDescent="0.3">
      <c r="A4706" s="21" t="s">
        <v>9934</v>
      </c>
      <c r="B4706" s="32" t="s">
        <v>9933</v>
      </c>
      <c r="C4706" s="33">
        <v>45889</v>
      </c>
      <c r="D4706" s="33">
        <v>45889</v>
      </c>
      <c r="E4706" s="21" t="s">
        <v>5680</v>
      </c>
      <c r="F4706" s="34">
        <v>2247.63</v>
      </c>
      <c r="G4706" s="21" t="s">
        <v>24</v>
      </c>
      <c r="H4706" s="21" t="s">
        <v>6343</v>
      </c>
      <c r="I4706" s="22">
        <v>4367434427</v>
      </c>
      <c r="J4706" s="22" t="s">
        <v>6344</v>
      </c>
      <c r="K4706" s="40">
        <v>102832939</v>
      </c>
      <c r="L4706" s="21" t="s">
        <v>26</v>
      </c>
      <c r="M4706" s="21">
        <v>146562</v>
      </c>
      <c r="N4706" s="21">
        <v>268141</v>
      </c>
      <c r="O4706" s="21">
        <v>4779</v>
      </c>
      <c r="P4706" s="21" t="s">
        <v>88</v>
      </c>
      <c r="Q4706" s="21" t="s">
        <v>92</v>
      </c>
      <c r="R4706" s="21" t="s">
        <v>31</v>
      </c>
      <c r="S4706" s="21" t="s">
        <v>29</v>
      </c>
      <c r="T4706" s="21" t="e">
        <v>#N/A</v>
      </c>
      <c r="U4706" s="21" t="s">
        <v>30</v>
      </c>
      <c r="V4706" s="33" t="s">
        <v>30</v>
      </c>
      <c r="W4706" s="4">
        <f t="shared" si="219"/>
        <v>10</v>
      </c>
      <c r="X4706" s="14" t="str">
        <f t="shared" si="220"/>
        <v>CPF_Incompleto</v>
      </c>
      <c r="Y4706" s="13" t="str">
        <f t="shared" si="221"/>
        <v>043.674.344-27</v>
      </c>
      <c r="Z4706" s="10" t="str">
        <f>VLOOKUP(Y4706,FORNECEDORES!$A$2:$G$9043,3,0)</f>
        <v>GILBERTO RICARDO LIMA</v>
      </c>
      <c r="AA4706" s="15" t="str">
        <f>VLOOKUP(Y4706,FORNECEDORES!$A$2:$G$9041,7,0)</f>
        <v>gricardolima@hotmail.com</v>
      </c>
    </row>
    <row r="4707" spans="1:27" x14ac:dyDescent="0.3">
      <c r="A4707" s="21" t="s">
        <v>9934</v>
      </c>
      <c r="B4707" s="32" t="s">
        <v>9933</v>
      </c>
      <c r="C4707" s="33">
        <v>45889</v>
      </c>
      <c r="D4707" s="33">
        <v>45890</v>
      </c>
      <c r="E4707" s="21" t="s">
        <v>34</v>
      </c>
      <c r="F4707" s="34">
        <v>963.27</v>
      </c>
      <c r="G4707" s="21" t="s">
        <v>24</v>
      </c>
      <c r="H4707" s="21" t="s">
        <v>6343</v>
      </c>
      <c r="I4707" s="22">
        <v>4367434427</v>
      </c>
      <c r="J4707" s="22" t="s">
        <v>6344</v>
      </c>
      <c r="K4707" s="21">
        <v>102832939</v>
      </c>
      <c r="L4707" s="21" t="s">
        <v>26</v>
      </c>
      <c r="M4707" s="21">
        <v>146562</v>
      </c>
      <c r="N4707" s="21">
        <v>268141</v>
      </c>
      <c r="O4707" s="21">
        <v>4779</v>
      </c>
      <c r="P4707" s="21" t="s">
        <v>88</v>
      </c>
      <c r="Q4707" s="21" t="s">
        <v>92</v>
      </c>
      <c r="R4707" s="21" t="s">
        <v>31</v>
      </c>
      <c r="S4707" s="21" t="s">
        <v>29</v>
      </c>
      <c r="T4707" s="21" t="e">
        <v>#N/A</v>
      </c>
      <c r="U4707" s="21" t="s">
        <v>30</v>
      </c>
      <c r="V4707" s="33" t="s">
        <v>30</v>
      </c>
      <c r="W4707" s="4">
        <f t="shared" si="219"/>
        <v>10</v>
      </c>
      <c r="X4707" s="14" t="str">
        <f t="shared" si="220"/>
        <v>CPF_Incompleto</v>
      </c>
      <c r="Y4707" s="13" t="str">
        <f t="shared" si="221"/>
        <v>043.674.344-27</v>
      </c>
      <c r="Z4707" s="10" t="str">
        <f>VLOOKUP(Y4707,FORNECEDORES!$A$2:$G$9043,3,0)</f>
        <v>GILBERTO RICARDO LIMA</v>
      </c>
      <c r="AA4707" s="15" t="str">
        <f>VLOOKUP(Y4707,FORNECEDORES!$A$2:$G$9041,7,0)</f>
        <v>gricardolima@hotmail.com</v>
      </c>
    </row>
    <row r="4708" spans="1:27" x14ac:dyDescent="0.3">
      <c r="A4708" s="21" t="s">
        <v>9935</v>
      </c>
      <c r="B4708" s="32" t="s">
        <v>5969</v>
      </c>
      <c r="C4708" s="33">
        <v>45889</v>
      </c>
      <c r="D4708" s="33">
        <v>45889</v>
      </c>
      <c r="E4708" s="21" t="s">
        <v>5680</v>
      </c>
      <c r="F4708" s="34">
        <v>1401.12</v>
      </c>
      <c r="G4708" s="21" t="s">
        <v>24</v>
      </c>
      <c r="H4708" s="21" t="s">
        <v>1220</v>
      </c>
      <c r="I4708" s="22">
        <v>42749994837</v>
      </c>
      <c r="J4708" s="22" t="s">
        <v>5970</v>
      </c>
      <c r="K4708" s="40">
        <v>102833626</v>
      </c>
      <c r="L4708" s="21" t="s">
        <v>26</v>
      </c>
      <c r="M4708" s="21">
        <v>146872</v>
      </c>
      <c r="N4708" s="21">
        <v>268886</v>
      </c>
      <c r="O4708" s="21">
        <v>4357</v>
      </c>
      <c r="P4708" s="21" t="s">
        <v>26</v>
      </c>
      <c r="Q4708" s="21" t="s">
        <v>26</v>
      </c>
      <c r="R4708" s="21" t="s">
        <v>31</v>
      </c>
      <c r="S4708" s="21" t="s">
        <v>29</v>
      </c>
      <c r="T4708" s="21" t="e">
        <v>#N/A</v>
      </c>
      <c r="U4708" s="21" t="s">
        <v>30</v>
      </c>
      <c r="V4708" s="33" t="s">
        <v>30</v>
      </c>
      <c r="W4708" s="4">
        <f t="shared" si="219"/>
        <v>11</v>
      </c>
      <c r="X4708" s="14" t="str">
        <f t="shared" si="220"/>
        <v>CPF</v>
      </c>
      <c r="Y4708" s="13" t="str">
        <f t="shared" si="221"/>
        <v>427.499.948-37</v>
      </c>
      <c r="Z4708" s="10" t="str">
        <f>VLOOKUP(Y4708,FORNECEDORES!$A$2:$G$9043,3,0)</f>
        <v>RAFAEL TELES DE OLIVEIRA SILVA</v>
      </c>
      <c r="AA4708" s="15" t="str">
        <f>VLOOKUP(Y4708,FORNECEDORES!$A$2:$G$9041,7,0)</f>
        <v>logistica.onix@gmail.com;</v>
      </c>
    </row>
    <row r="4709" spans="1:27" x14ac:dyDescent="0.3">
      <c r="A4709" s="21" t="s">
        <v>9935</v>
      </c>
      <c r="B4709" s="32" t="s">
        <v>5969</v>
      </c>
      <c r="C4709" s="33">
        <v>45889</v>
      </c>
      <c r="D4709" s="33">
        <v>45890</v>
      </c>
      <c r="E4709" s="21" t="s">
        <v>34</v>
      </c>
      <c r="F4709" s="34">
        <v>934.08</v>
      </c>
      <c r="G4709" s="21" t="s">
        <v>24</v>
      </c>
      <c r="H4709" s="21" t="s">
        <v>1220</v>
      </c>
      <c r="I4709" s="22">
        <v>42749994837</v>
      </c>
      <c r="J4709" s="22" t="s">
        <v>5970</v>
      </c>
      <c r="K4709" s="21">
        <v>102833626</v>
      </c>
      <c r="L4709" s="21" t="s">
        <v>26</v>
      </c>
      <c r="M4709" s="21">
        <v>146872</v>
      </c>
      <c r="N4709" s="21">
        <v>268886</v>
      </c>
      <c r="O4709" s="21">
        <v>4357</v>
      </c>
      <c r="P4709" s="21" t="s">
        <v>26</v>
      </c>
      <c r="Q4709" s="21" t="s">
        <v>26</v>
      </c>
      <c r="R4709" s="21" t="s">
        <v>31</v>
      </c>
      <c r="S4709" s="21" t="s">
        <v>29</v>
      </c>
      <c r="T4709" s="21" t="e">
        <v>#N/A</v>
      </c>
      <c r="U4709" s="21" t="s">
        <v>30</v>
      </c>
      <c r="V4709" s="33" t="s">
        <v>30</v>
      </c>
      <c r="W4709" s="4">
        <f t="shared" si="219"/>
        <v>11</v>
      </c>
      <c r="X4709" s="14" t="str">
        <f t="shared" si="220"/>
        <v>CPF</v>
      </c>
      <c r="Y4709" s="13" t="str">
        <f t="shared" si="221"/>
        <v>427.499.948-37</v>
      </c>
      <c r="Z4709" s="10" t="str">
        <f>VLOOKUP(Y4709,FORNECEDORES!$A$2:$G$9043,3,0)</f>
        <v>RAFAEL TELES DE OLIVEIRA SILVA</v>
      </c>
      <c r="AA4709" s="15" t="str">
        <f>VLOOKUP(Y4709,FORNECEDORES!$A$2:$G$9041,7,0)</f>
        <v>logistica.onix@gmail.com;</v>
      </c>
    </row>
    <row r="4710" spans="1:27" x14ac:dyDescent="0.3">
      <c r="A4710" s="21" t="s">
        <v>9936</v>
      </c>
      <c r="B4710" s="32" t="s">
        <v>5969</v>
      </c>
      <c r="C4710" s="33">
        <v>45889</v>
      </c>
      <c r="D4710" s="33">
        <v>45889</v>
      </c>
      <c r="E4710" s="21" t="s">
        <v>5680</v>
      </c>
      <c r="F4710" s="34">
        <v>1401.12</v>
      </c>
      <c r="G4710" s="21" t="s">
        <v>24</v>
      </c>
      <c r="H4710" s="21" t="s">
        <v>1220</v>
      </c>
      <c r="I4710" s="22">
        <v>42749994837</v>
      </c>
      <c r="J4710" s="22" t="s">
        <v>5982</v>
      </c>
      <c r="K4710" s="40">
        <v>102835582</v>
      </c>
      <c r="L4710" s="21" t="s">
        <v>26</v>
      </c>
      <c r="M4710" s="21">
        <v>146861</v>
      </c>
      <c r="N4710" s="21">
        <v>268875</v>
      </c>
      <c r="O4710" s="21">
        <v>4338</v>
      </c>
      <c r="P4710" s="21" t="s">
        <v>26</v>
      </c>
      <c r="Q4710" s="21" t="s">
        <v>26</v>
      </c>
      <c r="R4710" s="21" t="s">
        <v>31</v>
      </c>
      <c r="S4710" s="21" t="s">
        <v>29</v>
      </c>
      <c r="T4710" s="21" t="e">
        <v>#N/A</v>
      </c>
      <c r="U4710" s="21" t="s">
        <v>30</v>
      </c>
      <c r="V4710" s="33" t="s">
        <v>30</v>
      </c>
      <c r="W4710" s="4">
        <f t="shared" si="219"/>
        <v>11</v>
      </c>
      <c r="X4710" s="14" t="str">
        <f t="shared" si="220"/>
        <v>CPF</v>
      </c>
      <c r="Y4710" s="13" t="str">
        <f t="shared" si="221"/>
        <v>427.499.948-37</v>
      </c>
      <c r="Z4710" s="10" t="str">
        <f>VLOOKUP(Y4710,FORNECEDORES!$A$2:$G$9043,3,0)</f>
        <v>RAFAEL TELES DE OLIVEIRA SILVA</v>
      </c>
      <c r="AA4710" s="15" t="str">
        <f>VLOOKUP(Y4710,FORNECEDORES!$A$2:$G$9041,7,0)</f>
        <v>logistica.onix@gmail.com;</v>
      </c>
    </row>
    <row r="4711" spans="1:27" x14ac:dyDescent="0.3">
      <c r="A4711" s="21" t="s">
        <v>9936</v>
      </c>
      <c r="B4711" s="32" t="s">
        <v>5969</v>
      </c>
      <c r="C4711" s="33">
        <v>45889</v>
      </c>
      <c r="D4711" s="33">
        <v>45890</v>
      </c>
      <c r="E4711" s="21" t="s">
        <v>34</v>
      </c>
      <c r="F4711" s="34">
        <v>934.08</v>
      </c>
      <c r="G4711" s="21" t="s">
        <v>24</v>
      </c>
      <c r="H4711" s="21" t="s">
        <v>1220</v>
      </c>
      <c r="I4711" s="22">
        <v>42749994837</v>
      </c>
      <c r="J4711" s="22" t="s">
        <v>5982</v>
      </c>
      <c r="K4711" s="21">
        <v>102835582</v>
      </c>
      <c r="L4711" s="21" t="s">
        <v>26</v>
      </c>
      <c r="M4711" s="21">
        <v>146861</v>
      </c>
      <c r="N4711" s="21">
        <v>268875</v>
      </c>
      <c r="O4711" s="21">
        <v>4338</v>
      </c>
      <c r="P4711" s="21" t="s">
        <v>26</v>
      </c>
      <c r="Q4711" s="21" t="s">
        <v>26</v>
      </c>
      <c r="R4711" s="21" t="s">
        <v>31</v>
      </c>
      <c r="S4711" s="21" t="s">
        <v>29</v>
      </c>
      <c r="T4711" s="21" t="e">
        <v>#N/A</v>
      </c>
      <c r="U4711" s="21" t="s">
        <v>30</v>
      </c>
      <c r="V4711" s="33" t="s">
        <v>30</v>
      </c>
      <c r="W4711" s="4">
        <f t="shared" si="219"/>
        <v>11</v>
      </c>
      <c r="X4711" s="14" t="str">
        <f t="shared" si="220"/>
        <v>CPF</v>
      </c>
      <c r="Y4711" s="13" t="str">
        <f t="shared" si="221"/>
        <v>427.499.948-37</v>
      </c>
      <c r="Z4711" s="10" t="str">
        <f>VLOOKUP(Y4711,FORNECEDORES!$A$2:$G$9043,3,0)</f>
        <v>RAFAEL TELES DE OLIVEIRA SILVA</v>
      </c>
      <c r="AA4711" s="15" t="str">
        <f>VLOOKUP(Y4711,FORNECEDORES!$A$2:$G$9041,7,0)</f>
        <v>logistica.onix@gmail.com;</v>
      </c>
    </row>
    <row r="4712" spans="1:27" x14ac:dyDescent="0.3">
      <c r="A4712" s="21" t="s">
        <v>9937</v>
      </c>
      <c r="B4712" s="32" t="s">
        <v>5969</v>
      </c>
      <c r="C4712" s="33">
        <v>45889</v>
      </c>
      <c r="D4712" s="33">
        <v>45889</v>
      </c>
      <c r="E4712" s="21" t="s">
        <v>5680</v>
      </c>
      <c r="F4712" s="34">
        <v>3210.9</v>
      </c>
      <c r="G4712" s="21" t="s">
        <v>24</v>
      </c>
      <c r="H4712" s="21" t="s">
        <v>1220</v>
      </c>
      <c r="I4712" s="22">
        <v>42749994837</v>
      </c>
      <c r="J4712" s="22" t="s">
        <v>5982</v>
      </c>
      <c r="K4712" s="40">
        <v>102835672</v>
      </c>
      <c r="L4712" s="21" t="s">
        <v>26</v>
      </c>
      <c r="M4712" s="21">
        <v>146765</v>
      </c>
      <c r="N4712" s="21">
        <v>268589</v>
      </c>
      <c r="O4712" s="21">
        <v>4274</v>
      </c>
      <c r="P4712" s="21" t="s">
        <v>26</v>
      </c>
      <c r="Q4712" s="21" t="s">
        <v>83</v>
      </c>
      <c r="R4712" s="21" t="s">
        <v>31</v>
      </c>
      <c r="S4712" s="21" t="s">
        <v>29</v>
      </c>
      <c r="T4712" s="21" t="e">
        <v>#N/A</v>
      </c>
      <c r="U4712" s="21" t="s">
        <v>30</v>
      </c>
      <c r="V4712" s="33" t="s">
        <v>30</v>
      </c>
      <c r="W4712" s="4">
        <f t="shared" si="219"/>
        <v>11</v>
      </c>
      <c r="X4712" s="14" t="str">
        <f t="shared" si="220"/>
        <v>CPF</v>
      </c>
      <c r="Y4712" s="13" t="str">
        <f t="shared" si="221"/>
        <v>427.499.948-37</v>
      </c>
      <c r="Z4712" s="10" t="str">
        <f>VLOOKUP(Y4712,FORNECEDORES!$A$2:$G$9043,3,0)</f>
        <v>RAFAEL TELES DE OLIVEIRA SILVA</v>
      </c>
      <c r="AA4712" s="15" t="str">
        <f>VLOOKUP(Y4712,FORNECEDORES!$A$2:$G$9041,7,0)</f>
        <v>logistica.onix@gmail.com;</v>
      </c>
    </row>
    <row r="4713" spans="1:27" x14ac:dyDescent="0.3">
      <c r="A4713" s="21" t="s">
        <v>9937</v>
      </c>
      <c r="B4713" s="32" t="s">
        <v>5969</v>
      </c>
      <c r="C4713" s="33">
        <v>45889</v>
      </c>
      <c r="D4713" s="33">
        <v>45890</v>
      </c>
      <c r="E4713" s="21" t="s">
        <v>34</v>
      </c>
      <c r="F4713" s="34">
        <v>2140.6</v>
      </c>
      <c r="G4713" s="21" t="s">
        <v>24</v>
      </c>
      <c r="H4713" s="21" t="s">
        <v>1220</v>
      </c>
      <c r="I4713" s="22">
        <v>42749994837</v>
      </c>
      <c r="J4713" s="22" t="s">
        <v>5982</v>
      </c>
      <c r="K4713" s="40">
        <v>102835672</v>
      </c>
      <c r="L4713" s="21" t="s">
        <v>26</v>
      </c>
      <c r="M4713" s="21">
        <v>146765</v>
      </c>
      <c r="N4713" s="21">
        <v>268589</v>
      </c>
      <c r="O4713" s="21">
        <v>4274</v>
      </c>
      <c r="P4713" s="21" t="s">
        <v>26</v>
      </c>
      <c r="Q4713" s="21" t="s">
        <v>83</v>
      </c>
      <c r="R4713" s="21" t="s">
        <v>31</v>
      </c>
      <c r="S4713" s="21" t="s">
        <v>29</v>
      </c>
      <c r="T4713" s="21" t="e">
        <v>#N/A</v>
      </c>
      <c r="U4713" s="21" t="s">
        <v>30</v>
      </c>
      <c r="V4713" s="33" t="s">
        <v>30</v>
      </c>
      <c r="W4713" s="4">
        <f t="shared" si="219"/>
        <v>11</v>
      </c>
      <c r="X4713" s="14" t="str">
        <f t="shared" si="220"/>
        <v>CPF</v>
      </c>
      <c r="Y4713" s="13" t="str">
        <f t="shared" si="221"/>
        <v>427.499.948-37</v>
      </c>
      <c r="Z4713" s="10" t="str">
        <f>VLOOKUP(Y4713,FORNECEDORES!$A$2:$G$9043,3,0)</f>
        <v>RAFAEL TELES DE OLIVEIRA SILVA</v>
      </c>
      <c r="AA4713" s="15" t="str">
        <f>VLOOKUP(Y4713,FORNECEDORES!$A$2:$G$9041,7,0)</f>
        <v>logistica.onix@gmail.com;</v>
      </c>
    </row>
    <row r="4714" spans="1:27" x14ac:dyDescent="0.3">
      <c r="A4714" s="21" t="s">
        <v>9938</v>
      </c>
      <c r="B4714" s="32" t="s">
        <v>6494</v>
      </c>
      <c r="C4714" s="33">
        <v>45889</v>
      </c>
      <c r="D4714" s="33">
        <v>45889</v>
      </c>
      <c r="E4714" s="21" t="s">
        <v>5680</v>
      </c>
      <c r="F4714" s="34">
        <v>875.7</v>
      </c>
      <c r="G4714" s="21" t="s">
        <v>24</v>
      </c>
      <c r="H4714" s="21" t="s">
        <v>383</v>
      </c>
      <c r="I4714" s="22">
        <v>31584486880</v>
      </c>
      <c r="J4714" s="22" t="s">
        <v>6417</v>
      </c>
      <c r="K4714" s="40">
        <v>102835768</v>
      </c>
      <c r="L4714" s="21" t="s">
        <v>26</v>
      </c>
      <c r="M4714" s="21">
        <v>147129</v>
      </c>
      <c r="N4714" s="21">
        <v>269532</v>
      </c>
      <c r="O4714" s="21" t="s">
        <v>9939</v>
      </c>
      <c r="P4714" s="21" t="s">
        <v>26</v>
      </c>
      <c r="Q4714" s="21" t="s">
        <v>26</v>
      </c>
      <c r="R4714" s="21" t="s">
        <v>31</v>
      </c>
      <c r="S4714" s="21" t="s">
        <v>29</v>
      </c>
      <c r="T4714" s="21" t="e">
        <v>#N/A</v>
      </c>
      <c r="U4714" s="21" t="s">
        <v>30</v>
      </c>
      <c r="V4714" s="33" t="s">
        <v>30</v>
      </c>
      <c r="W4714" s="4">
        <f t="shared" si="219"/>
        <v>11</v>
      </c>
      <c r="X4714" s="14" t="str">
        <f t="shared" si="220"/>
        <v>CPF</v>
      </c>
      <c r="Y4714" s="13" t="str">
        <f t="shared" si="221"/>
        <v>315.844.868-80</v>
      </c>
      <c r="Z4714" s="10" t="str">
        <f>VLOOKUP(Y4714,FORNECEDORES!$A$2:$G$9043,3,0)</f>
        <v>JEFERSON LOPES CABRAL</v>
      </c>
      <c r="AA4714" s="15" t="str">
        <f>VLOOKUP(Y4714,FORNECEDORES!$A$2:$G$9041,7,0)</f>
        <v>JEK.CABRAL@YAHOO.COM.BR;</v>
      </c>
    </row>
    <row r="4715" spans="1:27" x14ac:dyDescent="0.3">
      <c r="A4715" s="21" t="s">
        <v>9938</v>
      </c>
      <c r="B4715" s="32" t="s">
        <v>6494</v>
      </c>
      <c r="C4715" s="33">
        <v>45889</v>
      </c>
      <c r="D4715" s="33">
        <v>45890</v>
      </c>
      <c r="E4715" s="21" t="s">
        <v>34</v>
      </c>
      <c r="F4715" s="34">
        <v>583.79999999999995</v>
      </c>
      <c r="G4715" s="21" t="s">
        <v>24</v>
      </c>
      <c r="H4715" s="21" t="s">
        <v>383</v>
      </c>
      <c r="I4715" s="22">
        <v>31584486880</v>
      </c>
      <c r="J4715" s="22" t="s">
        <v>6417</v>
      </c>
      <c r="K4715" s="40">
        <v>102835768</v>
      </c>
      <c r="L4715" s="21" t="s">
        <v>26</v>
      </c>
      <c r="M4715" s="21">
        <v>147129</v>
      </c>
      <c r="N4715" s="21">
        <v>269532</v>
      </c>
      <c r="O4715" s="21" t="s">
        <v>9939</v>
      </c>
      <c r="P4715" s="21" t="s">
        <v>26</v>
      </c>
      <c r="Q4715" s="21" t="s">
        <v>26</v>
      </c>
      <c r="R4715" s="21" t="s">
        <v>31</v>
      </c>
      <c r="S4715" s="21" t="s">
        <v>29</v>
      </c>
      <c r="T4715" s="21" t="e">
        <v>#N/A</v>
      </c>
      <c r="U4715" s="21" t="s">
        <v>30</v>
      </c>
      <c r="V4715" s="33" t="s">
        <v>30</v>
      </c>
      <c r="W4715" s="4">
        <f t="shared" si="219"/>
        <v>11</v>
      </c>
      <c r="X4715" s="14" t="str">
        <f t="shared" si="220"/>
        <v>CPF</v>
      </c>
      <c r="Y4715" s="13" t="str">
        <f t="shared" si="221"/>
        <v>315.844.868-80</v>
      </c>
      <c r="Z4715" s="10" t="str">
        <f>VLOOKUP(Y4715,FORNECEDORES!$A$2:$G$9043,3,0)</f>
        <v>JEFERSON LOPES CABRAL</v>
      </c>
      <c r="AA4715" s="15" t="str">
        <f>VLOOKUP(Y4715,FORNECEDORES!$A$2:$G$9041,7,0)</f>
        <v>JEK.CABRAL@YAHOO.COM.BR;</v>
      </c>
    </row>
    <row r="4716" spans="1:27" x14ac:dyDescent="0.3">
      <c r="A4716" s="21" t="s">
        <v>9940</v>
      </c>
      <c r="B4716" s="32" t="s">
        <v>6176</v>
      </c>
      <c r="C4716" s="33">
        <v>45889</v>
      </c>
      <c r="D4716" s="33">
        <v>45889</v>
      </c>
      <c r="E4716" s="21" t="s">
        <v>5680</v>
      </c>
      <c r="F4716" s="34">
        <v>4086.6</v>
      </c>
      <c r="G4716" s="21" t="s">
        <v>24</v>
      </c>
      <c r="H4716" s="21" t="s">
        <v>6177</v>
      </c>
      <c r="I4716" s="22">
        <v>37309870468</v>
      </c>
      <c r="J4716" s="22" t="s">
        <v>6178</v>
      </c>
      <c r="K4716" s="40">
        <v>102835855</v>
      </c>
      <c r="L4716" s="21" t="s">
        <v>26</v>
      </c>
      <c r="M4716" s="21">
        <v>147111</v>
      </c>
      <c r="N4716" s="21">
        <v>269512</v>
      </c>
      <c r="O4716" s="21" t="s">
        <v>9941</v>
      </c>
      <c r="P4716" s="21" t="s">
        <v>88</v>
      </c>
      <c r="Q4716" s="21" t="s">
        <v>74</v>
      </c>
      <c r="R4716" s="21" t="s">
        <v>31</v>
      </c>
      <c r="S4716" s="21" t="s">
        <v>29</v>
      </c>
      <c r="T4716" s="21" t="e">
        <v>#N/A</v>
      </c>
      <c r="U4716" s="21" t="s">
        <v>30</v>
      </c>
      <c r="V4716" s="33" t="s">
        <v>30</v>
      </c>
      <c r="W4716" s="4">
        <f t="shared" si="219"/>
        <v>11</v>
      </c>
      <c r="X4716" s="14" t="str">
        <f t="shared" si="220"/>
        <v>CPF</v>
      </c>
      <c r="Y4716" s="13" t="str">
        <f t="shared" si="221"/>
        <v>373.098.704-68</v>
      </c>
      <c r="Z4716" s="10" t="str">
        <f>VLOOKUP(Y4716,FORNECEDORES!$A$2:$G$9043,3,0)</f>
        <v>ALDERICO JOSE RAMOS E SILVA</v>
      </c>
      <c r="AA4716" s="15" t="str">
        <f>VLOOKUP(Y4716,FORNECEDORES!$A$2:$G$9041,7,0)</f>
        <v>aldericoramos7@gmail.com;</v>
      </c>
    </row>
    <row r="4717" spans="1:27" x14ac:dyDescent="0.3">
      <c r="A4717" s="21" t="s">
        <v>9940</v>
      </c>
      <c r="B4717" s="32" t="s">
        <v>6176</v>
      </c>
      <c r="C4717" s="33">
        <v>45889</v>
      </c>
      <c r="D4717" s="33">
        <v>45890</v>
      </c>
      <c r="E4717" s="21" t="s">
        <v>34</v>
      </c>
      <c r="F4717" s="34">
        <v>1751.4</v>
      </c>
      <c r="G4717" s="21" t="s">
        <v>24</v>
      </c>
      <c r="H4717" s="21" t="s">
        <v>6177</v>
      </c>
      <c r="I4717" s="22">
        <v>37309870468</v>
      </c>
      <c r="J4717" s="22" t="s">
        <v>6178</v>
      </c>
      <c r="K4717" s="40">
        <v>102835855</v>
      </c>
      <c r="L4717" s="21" t="s">
        <v>26</v>
      </c>
      <c r="M4717" s="21">
        <v>147111</v>
      </c>
      <c r="N4717" s="21">
        <v>269512</v>
      </c>
      <c r="O4717" s="21" t="s">
        <v>9941</v>
      </c>
      <c r="P4717" s="21" t="s">
        <v>88</v>
      </c>
      <c r="Q4717" s="21" t="s">
        <v>74</v>
      </c>
      <c r="R4717" s="21" t="s">
        <v>31</v>
      </c>
      <c r="S4717" s="21" t="s">
        <v>29</v>
      </c>
      <c r="T4717" s="21" t="e">
        <v>#N/A</v>
      </c>
      <c r="U4717" s="21" t="s">
        <v>30</v>
      </c>
      <c r="V4717" s="33" t="s">
        <v>30</v>
      </c>
      <c r="W4717" s="4">
        <f t="shared" si="219"/>
        <v>11</v>
      </c>
      <c r="X4717" s="14" t="str">
        <f t="shared" si="220"/>
        <v>CPF</v>
      </c>
      <c r="Y4717" s="13" t="str">
        <f t="shared" si="221"/>
        <v>373.098.704-68</v>
      </c>
      <c r="Z4717" s="10" t="str">
        <f>VLOOKUP(Y4717,FORNECEDORES!$A$2:$G$9043,3,0)</f>
        <v>ALDERICO JOSE RAMOS E SILVA</v>
      </c>
      <c r="AA4717" s="15" t="str">
        <f>VLOOKUP(Y4717,FORNECEDORES!$A$2:$G$9041,7,0)</f>
        <v>aldericoramos7@gmail.com;</v>
      </c>
    </row>
    <row r="4718" spans="1:27" x14ac:dyDescent="0.3">
      <c r="A4718" s="21" t="s">
        <v>9942</v>
      </c>
      <c r="B4718" s="32" t="s">
        <v>6345</v>
      </c>
      <c r="C4718" s="33">
        <v>45889</v>
      </c>
      <c r="D4718" s="33">
        <v>45889</v>
      </c>
      <c r="E4718" s="21" t="s">
        <v>5680</v>
      </c>
      <c r="F4718" s="34">
        <v>2247.63</v>
      </c>
      <c r="G4718" s="21" t="s">
        <v>24</v>
      </c>
      <c r="H4718" s="21" t="s">
        <v>1205</v>
      </c>
      <c r="I4718" s="22">
        <v>69800545468</v>
      </c>
      <c r="J4718" s="22" t="s">
        <v>6426</v>
      </c>
      <c r="K4718" s="40">
        <v>102835930</v>
      </c>
      <c r="L4718" s="21" t="s">
        <v>26</v>
      </c>
      <c r="M4718" s="21">
        <v>147140</v>
      </c>
      <c r="N4718" s="21">
        <v>269613</v>
      </c>
      <c r="O4718" s="21">
        <v>4868</v>
      </c>
      <c r="P4718" s="21" t="s">
        <v>88</v>
      </c>
      <c r="Q4718" s="21" t="s">
        <v>92</v>
      </c>
      <c r="R4718" s="21" t="s">
        <v>31</v>
      </c>
      <c r="S4718" s="21" t="s">
        <v>29</v>
      </c>
      <c r="T4718" s="21" t="e">
        <v>#N/A</v>
      </c>
      <c r="U4718" s="21" t="s">
        <v>30</v>
      </c>
      <c r="V4718" s="33" t="s">
        <v>30</v>
      </c>
      <c r="W4718" s="4">
        <f t="shared" si="219"/>
        <v>11</v>
      </c>
      <c r="X4718" s="14" t="str">
        <f t="shared" si="220"/>
        <v>CPF</v>
      </c>
      <c r="Y4718" s="13" t="str">
        <f t="shared" si="221"/>
        <v>698.005.454-68</v>
      </c>
      <c r="Z4718" s="10" t="str">
        <f>VLOOKUP(Y4718,FORNECEDORES!$A$2:$G$9043,3,0)</f>
        <v>FRED MARCIO FELICIANO DA SILVA</v>
      </c>
      <c r="AA4718" s="15" t="str">
        <f>VLOOKUP(Y4718,FORNECEDORES!$A$2:$G$9041,7,0)</f>
        <v>fredmarcio.mundial@gmail.com</v>
      </c>
    </row>
    <row r="4719" spans="1:27" x14ac:dyDescent="0.3">
      <c r="A4719" s="21" t="s">
        <v>9942</v>
      </c>
      <c r="B4719" s="32" t="s">
        <v>6345</v>
      </c>
      <c r="C4719" s="33">
        <v>45889</v>
      </c>
      <c r="D4719" s="33">
        <v>45890</v>
      </c>
      <c r="E4719" s="21" t="s">
        <v>34</v>
      </c>
      <c r="F4719" s="34">
        <v>963.27</v>
      </c>
      <c r="G4719" s="21" t="s">
        <v>24</v>
      </c>
      <c r="H4719" s="21" t="s">
        <v>1205</v>
      </c>
      <c r="I4719" s="22">
        <v>69800545468</v>
      </c>
      <c r="J4719" s="22" t="s">
        <v>6426</v>
      </c>
      <c r="K4719" s="40">
        <v>102835930</v>
      </c>
      <c r="L4719" s="21" t="s">
        <v>26</v>
      </c>
      <c r="M4719" s="21">
        <v>147140</v>
      </c>
      <c r="N4719" s="21">
        <v>269613</v>
      </c>
      <c r="O4719" s="21">
        <v>4868</v>
      </c>
      <c r="P4719" s="21" t="s">
        <v>88</v>
      </c>
      <c r="Q4719" s="21" t="s">
        <v>92</v>
      </c>
      <c r="R4719" s="21" t="s">
        <v>31</v>
      </c>
      <c r="S4719" s="21" t="s">
        <v>29</v>
      </c>
      <c r="T4719" s="21" t="e">
        <v>#N/A</v>
      </c>
      <c r="U4719" s="21" t="s">
        <v>30</v>
      </c>
      <c r="V4719" s="33" t="s">
        <v>30</v>
      </c>
      <c r="W4719" s="4">
        <f t="shared" si="219"/>
        <v>11</v>
      </c>
      <c r="X4719" s="14" t="str">
        <f t="shared" si="220"/>
        <v>CPF</v>
      </c>
      <c r="Y4719" s="13" t="str">
        <f t="shared" si="221"/>
        <v>698.005.454-68</v>
      </c>
      <c r="Z4719" s="10" t="str">
        <f>VLOOKUP(Y4719,FORNECEDORES!$A$2:$G$9043,3,0)</f>
        <v>FRED MARCIO FELICIANO DA SILVA</v>
      </c>
      <c r="AA4719" s="15" t="str">
        <f>VLOOKUP(Y4719,FORNECEDORES!$A$2:$G$9041,7,0)</f>
        <v>fredmarcio.mundial@gmail.com</v>
      </c>
    </row>
    <row r="4720" spans="1:27" x14ac:dyDescent="0.3">
      <c r="A4720" s="21" t="s">
        <v>9943</v>
      </c>
      <c r="B4720" s="32" t="s">
        <v>5963</v>
      </c>
      <c r="C4720" s="33">
        <v>45889</v>
      </c>
      <c r="D4720" s="33">
        <v>45889</v>
      </c>
      <c r="E4720" s="21" t="s">
        <v>5680</v>
      </c>
      <c r="F4720" s="34">
        <v>3943.57</v>
      </c>
      <c r="G4720" s="21" t="s">
        <v>24</v>
      </c>
      <c r="H4720" s="21" t="s">
        <v>1360</v>
      </c>
      <c r="I4720" s="22">
        <v>6506525843</v>
      </c>
      <c r="J4720" s="22" t="s">
        <v>5964</v>
      </c>
      <c r="K4720" s="40">
        <v>102835997</v>
      </c>
      <c r="L4720" s="21" t="s">
        <v>26</v>
      </c>
      <c r="M4720" s="21">
        <v>147092</v>
      </c>
      <c r="N4720" s="21">
        <v>269476</v>
      </c>
      <c r="O4720" s="21">
        <v>4857</v>
      </c>
      <c r="P4720" s="21" t="s">
        <v>88</v>
      </c>
      <c r="Q4720" s="21" t="s">
        <v>88</v>
      </c>
      <c r="R4720" s="21" t="s">
        <v>31</v>
      </c>
      <c r="S4720" s="21" t="s">
        <v>29</v>
      </c>
      <c r="T4720" s="21" t="e">
        <v>#N/A</v>
      </c>
      <c r="U4720" s="21" t="s">
        <v>30</v>
      </c>
      <c r="V4720" s="33" t="s">
        <v>30</v>
      </c>
      <c r="W4720" s="4">
        <f t="shared" si="219"/>
        <v>10</v>
      </c>
      <c r="X4720" s="14" t="str">
        <f t="shared" si="220"/>
        <v>CPF_Incompleto</v>
      </c>
      <c r="Y4720" s="13" t="str">
        <f t="shared" si="221"/>
        <v>065.065.258-43</v>
      </c>
      <c r="Z4720" s="10" t="str">
        <f>VLOOKUP(Y4720,FORNECEDORES!$A$2:$G$9043,3,0)</f>
        <v>Pedro da Silva</v>
      </c>
      <c r="AA4720" s="15" t="str">
        <f>VLOOKUP(Y4720,FORNECEDORES!$A$2:$G$9041,7,0)</f>
        <v>transpella@hotmail.com;</v>
      </c>
    </row>
    <row r="4721" spans="1:27" x14ac:dyDescent="0.3">
      <c r="A4721" s="21" t="s">
        <v>9943</v>
      </c>
      <c r="B4721" s="32" t="s">
        <v>5963</v>
      </c>
      <c r="C4721" s="33">
        <v>45889</v>
      </c>
      <c r="D4721" s="33">
        <v>45890</v>
      </c>
      <c r="E4721" s="21" t="s">
        <v>34</v>
      </c>
      <c r="F4721" s="34">
        <v>1690.1</v>
      </c>
      <c r="G4721" s="21" t="s">
        <v>24</v>
      </c>
      <c r="H4721" s="21" t="s">
        <v>1360</v>
      </c>
      <c r="I4721" s="22">
        <v>6506525843</v>
      </c>
      <c r="J4721" s="22" t="s">
        <v>5964</v>
      </c>
      <c r="K4721" s="40">
        <v>102835997</v>
      </c>
      <c r="L4721" s="21" t="s">
        <v>26</v>
      </c>
      <c r="M4721" s="21">
        <v>147092</v>
      </c>
      <c r="N4721" s="21">
        <v>269476</v>
      </c>
      <c r="O4721" s="21">
        <v>4857</v>
      </c>
      <c r="P4721" s="21" t="s">
        <v>88</v>
      </c>
      <c r="Q4721" s="21" t="s">
        <v>88</v>
      </c>
      <c r="R4721" s="21" t="s">
        <v>31</v>
      </c>
      <c r="S4721" s="21" t="s">
        <v>29</v>
      </c>
      <c r="T4721" s="21" t="e">
        <v>#N/A</v>
      </c>
      <c r="U4721" s="21" t="s">
        <v>30</v>
      </c>
      <c r="V4721" s="33" t="s">
        <v>30</v>
      </c>
      <c r="W4721" s="4">
        <f t="shared" si="219"/>
        <v>10</v>
      </c>
      <c r="X4721" s="14" t="str">
        <f t="shared" si="220"/>
        <v>CPF_Incompleto</v>
      </c>
      <c r="Y4721" s="13" t="str">
        <f t="shared" si="221"/>
        <v>065.065.258-43</v>
      </c>
      <c r="Z4721" s="10" t="str">
        <f>VLOOKUP(Y4721,FORNECEDORES!$A$2:$G$9043,3,0)</f>
        <v>Pedro da Silva</v>
      </c>
      <c r="AA4721" s="15" t="str">
        <f>VLOOKUP(Y4721,FORNECEDORES!$A$2:$G$9041,7,0)</f>
        <v>transpella@hotmail.com;</v>
      </c>
    </row>
    <row r="4722" spans="1:27" x14ac:dyDescent="0.3">
      <c r="A4722" s="21" t="s">
        <v>9944</v>
      </c>
      <c r="B4722" s="32" t="s">
        <v>6179</v>
      </c>
      <c r="C4722" s="33">
        <v>45889</v>
      </c>
      <c r="D4722" s="33">
        <v>45889</v>
      </c>
      <c r="E4722" s="21" t="s">
        <v>5680</v>
      </c>
      <c r="F4722" s="34">
        <v>2247.63</v>
      </c>
      <c r="G4722" s="21" t="s">
        <v>24</v>
      </c>
      <c r="H4722" s="21" t="s">
        <v>1175</v>
      </c>
      <c r="I4722" s="22">
        <v>10400192420</v>
      </c>
      <c r="J4722" s="22" t="s">
        <v>6180</v>
      </c>
      <c r="K4722" s="40">
        <v>102836082</v>
      </c>
      <c r="L4722" s="21" t="s">
        <v>26</v>
      </c>
      <c r="M4722" s="21">
        <v>147143</v>
      </c>
      <c r="N4722" s="21">
        <v>269619</v>
      </c>
      <c r="O4722" s="21">
        <v>4869</v>
      </c>
      <c r="P4722" s="21" t="s">
        <v>88</v>
      </c>
      <c r="Q4722" s="21" t="s">
        <v>92</v>
      </c>
      <c r="R4722" s="21" t="s">
        <v>31</v>
      </c>
      <c r="S4722" s="21" t="s">
        <v>29</v>
      </c>
      <c r="T4722" s="21" t="e">
        <v>#N/A</v>
      </c>
      <c r="U4722" s="21" t="s">
        <v>30</v>
      </c>
      <c r="V4722" s="33" t="s">
        <v>30</v>
      </c>
      <c r="W4722" s="4">
        <f t="shared" si="219"/>
        <v>11</v>
      </c>
      <c r="X4722" s="14" t="str">
        <f t="shared" si="220"/>
        <v>CPF</v>
      </c>
      <c r="Y4722" s="13" t="str">
        <f t="shared" si="221"/>
        <v>104.001.924-20</v>
      </c>
      <c r="Z4722" s="10" t="str">
        <f>VLOOKUP(Y4722,FORNECEDORES!$A$2:$G$9043,3,0)</f>
        <v>WILSON PEREIRA DA SILVA</v>
      </c>
      <c r="AA4722" s="15" t="str">
        <f>VLOOKUP(Y4722,FORNECEDORES!$A$2:$G$9041,7,0)</f>
        <v>kilmacristinapereira@gmail.com;</v>
      </c>
    </row>
    <row r="4723" spans="1:27" x14ac:dyDescent="0.3">
      <c r="A4723" s="21" t="s">
        <v>9944</v>
      </c>
      <c r="B4723" s="32" t="s">
        <v>6179</v>
      </c>
      <c r="C4723" s="33">
        <v>45889</v>
      </c>
      <c r="D4723" s="33">
        <v>45890</v>
      </c>
      <c r="E4723" s="21" t="s">
        <v>34</v>
      </c>
      <c r="F4723" s="34">
        <v>963.27</v>
      </c>
      <c r="G4723" s="21" t="s">
        <v>24</v>
      </c>
      <c r="H4723" s="21" t="s">
        <v>1175</v>
      </c>
      <c r="I4723" s="22">
        <v>10400192420</v>
      </c>
      <c r="J4723" s="22" t="s">
        <v>6180</v>
      </c>
      <c r="K4723" s="21">
        <v>102836082</v>
      </c>
      <c r="L4723" s="21" t="s">
        <v>26</v>
      </c>
      <c r="M4723" s="21">
        <v>147143</v>
      </c>
      <c r="N4723" s="21">
        <v>269619</v>
      </c>
      <c r="O4723" s="21">
        <v>4869</v>
      </c>
      <c r="P4723" s="21" t="s">
        <v>88</v>
      </c>
      <c r="Q4723" s="21" t="s">
        <v>92</v>
      </c>
      <c r="R4723" s="21" t="s">
        <v>31</v>
      </c>
      <c r="S4723" s="21" t="s">
        <v>29</v>
      </c>
      <c r="T4723" s="21" t="e">
        <v>#N/A</v>
      </c>
      <c r="U4723" s="21" t="s">
        <v>30</v>
      </c>
      <c r="V4723" s="33" t="s">
        <v>30</v>
      </c>
      <c r="W4723" s="4">
        <f t="shared" si="219"/>
        <v>11</v>
      </c>
      <c r="X4723" s="14" t="str">
        <f t="shared" si="220"/>
        <v>CPF</v>
      </c>
      <c r="Y4723" s="13" t="str">
        <f t="shared" si="221"/>
        <v>104.001.924-20</v>
      </c>
      <c r="Z4723" s="10" t="str">
        <f>VLOOKUP(Y4723,FORNECEDORES!$A$2:$G$9043,3,0)</f>
        <v>WILSON PEREIRA DA SILVA</v>
      </c>
      <c r="AA4723" s="15" t="str">
        <f>VLOOKUP(Y4723,FORNECEDORES!$A$2:$G$9041,7,0)</f>
        <v>kilmacristinapereira@gmail.com;</v>
      </c>
    </row>
    <row r="4724" spans="1:27" x14ac:dyDescent="0.3">
      <c r="A4724" s="21" t="s">
        <v>9945</v>
      </c>
      <c r="B4724" s="32" t="s">
        <v>5960</v>
      </c>
      <c r="C4724" s="33">
        <v>45889</v>
      </c>
      <c r="D4724" s="33">
        <v>45889</v>
      </c>
      <c r="E4724" s="21" t="s">
        <v>5680</v>
      </c>
      <c r="F4724" s="34">
        <v>875.7</v>
      </c>
      <c r="G4724" s="21" t="s">
        <v>24</v>
      </c>
      <c r="H4724" s="21" t="s">
        <v>1606</v>
      </c>
      <c r="I4724" s="22">
        <v>3270791852</v>
      </c>
      <c r="J4724" s="22" t="s">
        <v>5977</v>
      </c>
      <c r="K4724" s="40">
        <v>102836156</v>
      </c>
      <c r="L4724" s="21" t="s">
        <v>26</v>
      </c>
      <c r="M4724" s="21">
        <v>146891</v>
      </c>
      <c r="N4724" s="21">
        <v>268944</v>
      </c>
      <c r="O4724" s="21">
        <v>4371</v>
      </c>
      <c r="P4724" s="21" t="s">
        <v>26</v>
      </c>
      <c r="Q4724" s="21" t="s">
        <v>26</v>
      </c>
      <c r="R4724" s="21" t="s">
        <v>31</v>
      </c>
      <c r="S4724" s="21" t="s">
        <v>29</v>
      </c>
      <c r="T4724" s="21" t="e">
        <v>#N/A</v>
      </c>
      <c r="U4724" s="21" t="s">
        <v>30</v>
      </c>
      <c r="V4724" s="33" t="s">
        <v>30</v>
      </c>
      <c r="W4724" s="4">
        <f t="shared" si="219"/>
        <v>10</v>
      </c>
      <c r="X4724" s="14" t="str">
        <f t="shared" si="220"/>
        <v>CPF_Incompleto</v>
      </c>
      <c r="Y4724" s="13" t="str">
        <f t="shared" si="221"/>
        <v>032.707.918-52</v>
      </c>
      <c r="Z4724" s="10" t="str">
        <f>VLOOKUP(Y4724,FORNECEDORES!$A$2:$G$9043,3,0)</f>
        <v>ANTONIO APARECIDO ALVES</v>
      </c>
      <c r="AA4724" s="15" t="str">
        <f>VLOOKUP(Y4724,FORNECEDORES!$A$2:$G$9041,7,0)</f>
        <v>logistica.onix@gmail.com;</v>
      </c>
    </row>
    <row r="4725" spans="1:27" x14ac:dyDescent="0.3">
      <c r="A4725" s="21" t="s">
        <v>9945</v>
      </c>
      <c r="B4725" s="32" t="s">
        <v>5960</v>
      </c>
      <c r="C4725" s="33">
        <v>45889</v>
      </c>
      <c r="D4725" s="33">
        <v>45890</v>
      </c>
      <c r="E4725" s="21" t="s">
        <v>34</v>
      </c>
      <c r="F4725" s="34">
        <v>583.79999999999995</v>
      </c>
      <c r="G4725" s="21" t="s">
        <v>24</v>
      </c>
      <c r="H4725" s="21" t="s">
        <v>1606</v>
      </c>
      <c r="I4725" s="22">
        <v>3270791852</v>
      </c>
      <c r="J4725" s="22" t="s">
        <v>5977</v>
      </c>
      <c r="K4725" s="21">
        <v>102836156</v>
      </c>
      <c r="L4725" s="21" t="s">
        <v>26</v>
      </c>
      <c r="M4725" s="21">
        <v>146891</v>
      </c>
      <c r="N4725" s="21">
        <v>268944</v>
      </c>
      <c r="O4725" s="21">
        <v>4371</v>
      </c>
      <c r="P4725" s="21" t="s">
        <v>26</v>
      </c>
      <c r="Q4725" s="21" t="s">
        <v>26</v>
      </c>
      <c r="R4725" s="21" t="s">
        <v>31</v>
      </c>
      <c r="S4725" s="21" t="s">
        <v>29</v>
      </c>
      <c r="T4725" s="21" t="e">
        <v>#N/A</v>
      </c>
      <c r="U4725" s="21" t="s">
        <v>30</v>
      </c>
      <c r="V4725" s="33" t="s">
        <v>30</v>
      </c>
      <c r="W4725" s="4">
        <f t="shared" si="219"/>
        <v>10</v>
      </c>
      <c r="X4725" s="14" t="str">
        <f t="shared" si="220"/>
        <v>CPF_Incompleto</v>
      </c>
      <c r="Y4725" s="13" t="str">
        <f t="shared" si="221"/>
        <v>032.707.918-52</v>
      </c>
      <c r="Z4725" s="10" t="str">
        <f>VLOOKUP(Y4725,FORNECEDORES!$A$2:$G$9043,3,0)</f>
        <v>ANTONIO APARECIDO ALVES</v>
      </c>
      <c r="AA4725" s="15" t="str">
        <f>VLOOKUP(Y4725,FORNECEDORES!$A$2:$G$9041,7,0)</f>
        <v>logistica.onix@gmail.com;</v>
      </c>
    </row>
    <row r="4726" spans="1:27" x14ac:dyDescent="0.3">
      <c r="A4726" s="21" t="s">
        <v>9946</v>
      </c>
      <c r="B4726" s="32" t="s">
        <v>6023</v>
      </c>
      <c r="C4726" s="33">
        <v>45889</v>
      </c>
      <c r="D4726" s="33">
        <v>45889</v>
      </c>
      <c r="E4726" s="21" t="s">
        <v>5680</v>
      </c>
      <c r="F4726" s="34">
        <v>4670.3999999999996</v>
      </c>
      <c r="G4726" s="21" t="s">
        <v>24</v>
      </c>
      <c r="H4726" s="21" t="s">
        <v>2158</v>
      </c>
      <c r="I4726" s="22">
        <v>32489374168</v>
      </c>
      <c r="J4726" s="22" t="s">
        <v>6182</v>
      </c>
      <c r="K4726" s="40">
        <v>102836212</v>
      </c>
      <c r="L4726" s="21" t="s">
        <v>26</v>
      </c>
      <c r="M4726" s="21">
        <v>147138</v>
      </c>
      <c r="N4726" s="21">
        <v>269610</v>
      </c>
      <c r="O4726" s="21">
        <v>4670</v>
      </c>
      <c r="P4726" s="21" t="s">
        <v>26</v>
      </c>
      <c r="Q4726" s="21" t="s">
        <v>79</v>
      </c>
      <c r="R4726" s="21" t="s">
        <v>31</v>
      </c>
      <c r="S4726" s="21" t="s">
        <v>29</v>
      </c>
      <c r="T4726" s="21" t="e">
        <v>#N/A</v>
      </c>
      <c r="U4726" s="21" t="s">
        <v>30</v>
      </c>
      <c r="V4726" s="33" t="s">
        <v>30</v>
      </c>
      <c r="W4726" s="4">
        <f t="shared" si="219"/>
        <v>11</v>
      </c>
      <c r="X4726" s="14" t="str">
        <f t="shared" si="220"/>
        <v>CPF</v>
      </c>
      <c r="Y4726" s="13" t="str">
        <f t="shared" si="221"/>
        <v>324.893.741-68</v>
      </c>
      <c r="Z4726" s="10" t="str">
        <f>VLOOKUP(Y4726,FORNECEDORES!$A$2:$G$9043,3,0)</f>
        <v>HELIO VALLADARES MACHADO JUNIOR</v>
      </c>
      <c r="AA4726" s="15" t="str">
        <f>VLOOKUP(Y4726,FORNECEDORES!$A$2:$G$9041,7,0)</f>
        <v>heliomachado.fh@gmail.com;</v>
      </c>
    </row>
    <row r="4727" spans="1:27" x14ac:dyDescent="0.3">
      <c r="A4727" s="21" t="s">
        <v>9946</v>
      </c>
      <c r="B4727" s="32" t="s">
        <v>6023</v>
      </c>
      <c r="C4727" s="33">
        <v>45889</v>
      </c>
      <c r="D4727" s="33">
        <v>45890</v>
      </c>
      <c r="E4727" s="21" t="s">
        <v>34</v>
      </c>
      <c r="F4727" s="34">
        <v>3113.6</v>
      </c>
      <c r="G4727" s="21" t="s">
        <v>24</v>
      </c>
      <c r="H4727" s="21" t="s">
        <v>2158</v>
      </c>
      <c r="I4727" s="22">
        <v>32489374168</v>
      </c>
      <c r="J4727" s="22" t="s">
        <v>6182</v>
      </c>
      <c r="K4727" s="40">
        <v>102836212</v>
      </c>
      <c r="L4727" s="21" t="s">
        <v>26</v>
      </c>
      <c r="M4727" s="21">
        <v>147138</v>
      </c>
      <c r="N4727" s="21">
        <v>269610</v>
      </c>
      <c r="O4727" s="21">
        <v>4670</v>
      </c>
      <c r="P4727" s="21" t="s">
        <v>26</v>
      </c>
      <c r="Q4727" s="21" t="s">
        <v>79</v>
      </c>
      <c r="R4727" s="21" t="s">
        <v>31</v>
      </c>
      <c r="S4727" s="21" t="s">
        <v>29</v>
      </c>
      <c r="T4727" s="21" t="e">
        <v>#N/A</v>
      </c>
      <c r="U4727" s="21" t="s">
        <v>30</v>
      </c>
      <c r="V4727" s="33" t="s">
        <v>30</v>
      </c>
      <c r="W4727" s="4">
        <f t="shared" si="219"/>
        <v>11</v>
      </c>
      <c r="X4727" s="14" t="str">
        <f t="shared" si="220"/>
        <v>CPF</v>
      </c>
      <c r="Y4727" s="13" t="str">
        <f t="shared" si="221"/>
        <v>324.893.741-68</v>
      </c>
      <c r="Z4727" s="10" t="str">
        <f>VLOOKUP(Y4727,FORNECEDORES!$A$2:$G$9043,3,0)</f>
        <v>HELIO VALLADARES MACHADO JUNIOR</v>
      </c>
      <c r="AA4727" s="15" t="str">
        <f>VLOOKUP(Y4727,FORNECEDORES!$A$2:$G$9041,7,0)</f>
        <v>heliomachado.fh@gmail.com;</v>
      </c>
    </row>
    <row r="4728" spans="1:27" x14ac:dyDescent="0.3">
      <c r="A4728" s="21" t="s">
        <v>9947</v>
      </c>
      <c r="B4728" s="32" t="s">
        <v>6023</v>
      </c>
      <c r="C4728" s="33">
        <v>45889</v>
      </c>
      <c r="D4728" s="33">
        <v>45889</v>
      </c>
      <c r="E4728" s="21" t="s">
        <v>5680</v>
      </c>
      <c r="F4728" s="34">
        <v>4670.3999999999996</v>
      </c>
      <c r="G4728" s="21" t="s">
        <v>24</v>
      </c>
      <c r="H4728" s="21" t="s">
        <v>2158</v>
      </c>
      <c r="I4728" s="22">
        <v>32489374168</v>
      </c>
      <c r="J4728" s="22" t="s">
        <v>6024</v>
      </c>
      <c r="K4728" s="40">
        <v>102836283</v>
      </c>
      <c r="L4728" s="21" t="s">
        <v>26</v>
      </c>
      <c r="M4728" s="21">
        <v>147139</v>
      </c>
      <c r="N4728" s="21">
        <v>269611</v>
      </c>
      <c r="O4728" s="21">
        <v>4671</v>
      </c>
      <c r="P4728" s="21" t="s">
        <v>26</v>
      </c>
      <c r="Q4728" s="21" t="s">
        <v>79</v>
      </c>
      <c r="R4728" s="21" t="s">
        <v>31</v>
      </c>
      <c r="S4728" s="21" t="s">
        <v>29</v>
      </c>
      <c r="T4728" s="21" t="e">
        <v>#N/A</v>
      </c>
      <c r="U4728" s="21" t="s">
        <v>30</v>
      </c>
      <c r="V4728" s="33" t="s">
        <v>30</v>
      </c>
      <c r="W4728" s="4">
        <f t="shared" si="219"/>
        <v>11</v>
      </c>
      <c r="X4728" s="14" t="str">
        <f t="shared" si="220"/>
        <v>CPF</v>
      </c>
      <c r="Y4728" s="13" t="str">
        <f t="shared" si="221"/>
        <v>324.893.741-68</v>
      </c>
      <c r="Z4728" s="10" t="str">
        <f>VLOOKUP(Y4728,FORNECEDORES!$A$2:$G$9043,3,0)</f>
        <v>HELIO VALLADARES MACHADO JUNIOR</v>
      </c>
      <c r="AA4728" s="15" t="str">
        <f>VLOOKUP(Y4728,FORNECEDORES!$A$2:$G$9041,7,0)</f>
        <v>heliomachado.fh@gmail.com;</v>
      </c>
    </row>
    <row r="4729" spans="1:27" x14ac:dyDescent="0.3">
      <c r="A4729" s="21" t="s">
        <v>9947</v>
      </c>
      <c r="B4729" s="32" t="s">
        <v>6023</v>
      </c>
      <c r="C4729" s="33">
        <v>45889</v>
      </c>
      <c r="D4729" s="33">
        <v>45890</v>
      </c>
      <c r="E4729" s="21" t="s">
        <v>34</v>
      </c>
      <c r="F4729" s="34">
        <v>3113.6</v>
      </c>
      <c r="G4729" s="21" t="s">
        <v>24</v>
      </c>
      <c r="H4729" s="21" t="s">
        <v>2158</v>
      </c>
      <c r="I4729" s="22">
        <v>32489374168</v>
      </c>
      <c r="J4729" s="22" t="s">
        <v>6024</v>
      </c>
      <c r="K4729" s="40">
        <v>102836283</v>
      </c>
      <c r="L4729" s="21" t="s">
        <v>26</v>
      </c>
      <c r="M4729" s="21">
        <v>147139</v>
      </c>
      <c r="N4729" s="21">
        <v>269611</v>
      </c>
      <c r="O4729" s="21">
        <v>4671</v>
      </c>
      <c r="P4729" s="21" t="s">
        <v>26</v>
      </c>
      <c r="Q4729" s="21" t="s">
        <v>79</v>
      </c>
      <c r="R4729" s="21" t="s">
        <v>31</v>
      </c>
      <c r="S4729" s="21" t="s">
        <v>29</v>
      </c>
      <c r="T4729" s="21" t="e">
        <v>#N/A</v>
      </c>
      <c r="U4729" s="21" t="s">
        <v>30</v>
      </c>
      <c r="V4729" s="33" t="s">
        <v>30</v>
      </c>
      <c r="W4729" s="4">
        <f t="shared" si="219"/>
        <v>11</v>
      </c>
      <c r="X4729" s="14" t="str">
        <f t="shared" si="220"/>
        <v>CPF</v>
      </c>
      <c r="Y4729" s="13" t="str">
        <f t="shared" si="221"/>
        <v>324.893.741-68</v>
      </c>
      <c r="Z4729" s="10" t="str">
        <f>VLOOKUP(Y4729,FORNECEDORES!$A$2:$G$9043,3,0)</f>
        <v>HELIO VALLADARES MACHADO JUNIOR</v>
      </c>
      <c r="AA4729" s="15" t="str">
        <f>VLOOKUP(Y4729,FORNECEDORES!$A$2:$G$9041,7,0)</f>
        <v>heliomachado.fh@gmail.com;</v>
      </c>
    </row>
    <row r="4730" spans="1:27" x14ac:dyDescent="0.3">
      <c r="A4730" s="21" t="s">
        <v>9948</v>
      </c>
      <c r="B4730" s="32" t="s">
        <v>6006</v>
      </c>
      <c r="C4730" s="33">
        <v>45889</v>
      </c>
      <c r="D4730" s="33">
        <v>45919</v>
      </c>
      <c r="E4730" s="21" t="s">
        <v>23</v>
      </c>
      <c r="F4730" s="34">
        <v>1162</v>
      </c>
      <c r="G4730" s="21" t="s">
        <v>24</v>
      </c>
      <c r="H4730" s="21" t="s">
        <v>2236</v>
      </c>
      <c r="I4730" s="22">
        <v>32190497000144</v>
      </c>
      <c r="J4730" s="22" t="s">
        <v>6007</v>
      </c>
      <c r="K4730" s="40">
        <v>102841079</v>
      </c>
      <c r="L4730" s="21" t="s">
        <v>26</v>
      </c>
      <c r="M4730" s="21">
        <v>147157</v>
      </c>
      <c r="N4730" s="21">
        <v>268729</v>
      </c>
      <c r="O4730" s="21">
        <v>2634</v>
      </c>
      <c r="P4730" s="21" t="s">
        <v>26</v>
      </c>
      <c r="Q4730" s="21" t="s">
        <v>26</v>
      </c>
      <c r="R4730" s="21" t="s">
        <v>31</v>
      </c>
      <c r="S4730" s="21" t="s">
        <v>5691</v>
      </c>
      <c r="T4730" s="21" t="s">
        <v>24</v>
      </c>
      <c r="U4730" s="21">
        <v>30</v>
      </c>
      <c r="V4730" s="33">
        <v>45920</v>
      </c>
      <c r="W4730" s="4">
        <f t="shared" si="219"/>
        <v>14</v>
      </c>
      <c r="X4730" s="14" t="str">
        <f t="shared" si="220"/>
        <v>CNPJ</v>
      </c>
      <c r="Y4730" s="13" t="str">
        <f t="shared" si="221"/>
        <v>32.190.497/0001-44</v>
      </c>
      <c r="Z4730" s="10" t="str">
        <f>VLOOKUP(Y4730,FORNECEDORES!$A$2:$G$9043,3,0)</f>
        <v>TRANSPORTES CRISTIANE LTDA</v>
      </c>
      <c r="AA4730" s="15" t="str">
        <f>VLOOKUP(Y4730,FORNECEDORES!$A$2:$G$9041,7,0)</f>
        <v>danilo.melo@transportescristiane.com.br;</v>
      </c>
    </row>
    <row r="4731" spans="1:27" x14ac:dyDescent="0.3">
      <c r="A4731" s="21" t="s">
        <v>9949</v>
      </c>
      <c r="B4731" s="32" t="s">
        <v>6006</v>
      </c>
      <c r="C4731" s="33">
        <v>45889</v>
      </c>
      <c r="D4731" s="33">
        <v>45919</v>
      </c>
      <c r="E4731" s="21" t="s">
        <v>23</v>
      </c>
      <c r="F4731" s="34">
        <v>1162</v>
      </c>
      <c r="G4731" s="21" t="s">
        <v>24</v>
      </c>
      <c r="H4731" s="21" t="s">
        <v>2236</v>
      </c>
      <c r="I4731" s="22">
        <v>32190497000144</v>
      </c>
      <c r="J4731" s="22" t="s">
        <v>6007</v>
      </c>
      <c r="K4731" s="40">
        <v>102841187</v>
      </c>
      <c r="L4731" s="21" t="s">
        <v>26</v>
      </c>
      <c r="M4731" s="21">
        <v>147159</v>
      </c>
      <c r="N4731" s="21">
        <v>268730</v>
      </c>
      <c r="O4731" s="21">
        <v>2635</v>
      </c>
      <c r="P4731" s="21" t="s">
        <v>26</v>
      </c>
      <c r="Q4731" s="21" t="s">
        <v>26</v>
      </c>
      <c r="R4731" s="21" t="s">
        <v>31</v>
      </c>
      <c r="S4731" s="21" t="s">
        <v>5691</v>
      </c>
      <c r="T4731" s="21" t="s">
        <v>24</v>
      </c>
      <c r="U4731" s="21">
        <v>30</v>
      </c>
      <c r="V4731" s="33">
        <v>45920</v>
      </c>
      <c r="W4731" s="4">
        <f t="shared" si="219"/>
        <v>14</v>
      </c>
      <c r="X4731" s="14" t="str">
        <f t="shared" si="220"/>
        <v>CNPJ</v>
      </c>
      <c r="Y4731" s="13" t="str">
        <f t="shared" si="221"/>
        <v>32.190.497/0001-44</v>
      </c>
      <c r="Z4731" s="10" t="str">
        <f>VLOOKUP(Y4731,FORNECEDORES!$A$2:$G$9043,3,0)</f>
        <v>TRANSPORTES CRISTIANE LTDA</v>
      </c>
      <c r="AA4731" s="15" t="str">
        <f>VLOOKUP(Y4731,FORNECEDORES!$A$2:$G$9041,7,0)</f>
        <v>danilo.melo@transportescristiane.com.br;</v>
      </c>
    </row>
    <row r="4732" spans="1:27" x14ac:dyDescent="0.3">
      <c r="A4732" s="21" t="s">
        <v>9950</v>
      </c>
      <c r="B4732" s="32" t="s">
        <v>6006</v>
      </c>
      <c r="C4732" s="33">
        <v>45889</v>
      </c>
      <c r="D4732" s="33">
        <v>45919</v>
      </c>
      <c r="E4732" s="21" t="s">
        <v>23</v>
      </c>
      <c r="F4732" s="34">
        <v>1162</v>
      </c>
      <c r="G4732" s="21" t="s">
        <v>24</v>
      </c>
      <c r="H4732" s="21" t="s">
        <v>2236</v>
      </c>
      <c r="I4732" s="22">
        <v>32190497000144</v>
      </c>
      <c r="J4732" s="22" t="s">
        <v>6007</v>
      </c>
      <c r="K4732" s="40">
        <v>102841642</v>
      </c>
      <c r="L4732" s="21" t="s">
        <v>26</v>
      </c>
      <c r="M4732" s="21">
        <v>147160</v>
      </c>
      <c r="N4732" s="21">
        <v>268803</v>
      </c>
      <c r="O4732" s="21">
        <v>2636</v>
      </c>
      <c r="P4732" s="21" t="s">
        <v>26</v>
      </c>
      <c r="Q4732" s="21" t="s">
        <v>26</v>
      </c>
      <c r="R4732" s="21" t="s">
        <v>31</v>
      </c>
      <c r="S4732" s="21" t="s">
        <v>5691</v>
      </c>
      <c r="T4732" s="21" t="s">
        <v>24</v>
      </c>
      <c r="U4732" s="21">
        <v>30</v>
      </c>
      <c r="V4732" s="33">
        <v>45920</v>
      </c>
      <c r="W4732" s="4">
        <f t="shared" si="219"/>
        <v>14</v>
      </c>
      <c r="X4732" s="14" t="str">
        <f t="shared" si="220"/>
        <v>CNPJ</v>
      </c>
      <c r="Y4732" s="13" t="str">
        <f t="shared" si="221"/>
        <v>32.190.497/0001-44</v>
      </c>
      <c r="Z4732" s="10" t="str">
        <f>VLOOKUP(Y4732,FORNECEDORES!$A$2:$G$9043,3,0)</f>
        <v>TRANSPORTES CRISTIANE LTDA</v>
      </c>
      <c r="AA4732" s="15" t="str">
        <f>VLOOKUP(Y4732,FORNECEDORES!$A$2:$G$9041,7,0)</f>
        <v>danilo.melo@transportescristiane.com.br;</v>
      </c>
    </row>
    <row r="4733" spans="1:27" x14ac:dyDescent="0.3">
      <c r="A4733" s="21" t="s">
        <v>9951</v>
      </c>
      <c r="B4733" s="32" t="s">
        <v>6406</v>
      </c>
      <c r="C4733" s="33">
        <v>45889</v>
      </c>
      <c r="D4733" s="33">
        <v>45910</v>
      </c>
      <c r="E4733" s="21" t="s">
        <v>23</v>
      </c>
      <c r="F4733" s="34">
        <v>950</v>
      </c>
      <c r="G4733" s="21" t="s">
        <v>24</v>
      </c>
      <c r="H4733" s="21" t="s">
        <v>11643</v>
      </c>
      <c r="I4733" s="22">
        <v>6998268000140</v>
      </c>
      <c r="J4733" s="22" t="s">
        <v>7800</v>
      </c>
      <c r="K4733" s="40">
        <v>102845020</v>
      </c>
      <c r="L4733" s="21" t="s">
        <v>26</v>
      </c>
      <c r="M4733" s="21">
        <v>147167</v>
      </c>
      <c r="N4733" s="21">
        <v>269660</v>
      </c>
      <c r="O4733" s="21" t="s">
        <v>9952</v>
      </c>
      <c r="P4733" s="21" t="s">
        <v>26</v>
      </c>
      <c r="Q4733" s="21" t="s">
        <v>26</v>
      </c>
      <c r="R4733" s="21" t="s">
        <v>31</v>
      </c>
      <c r="S4733" s="21" t="s">
        <v>29</v>
      </c>
      <c r="T4733" s="21" t="s">
        <v>24</v>
      </c>
      <c r="U4733" s="21">
        <v>15</v>
      </c>
      <c r="V4733" s="33">
        <v>45910</v>
      </c>
      <c r="W4733" s="4">
        <f t="shared" ref="W4733:W4796" si="222">LEN(I4733)</f>
        <v>13</v>
      </c>
      <c r="X4733" s="14" t="str">
        <f t="shared" ref="X4733:X4796" si="223">IF(W4733=14,"CNPJ",IF(W4733=12,"CNPJ_INCOMPLETO_2",IF(W4733=13,"CNPJ_INCOMPLETO_1",IF(W4733=10,"CPF_Incompleto","CPF"))))</f>
        <v>CNPJ_INCOMPLETO_1</v>
      </c>
      <c r="Y4733" s="13" t="str">
        <f t="shared" ref="Y4733:Y4796" si="224">IF(X4733="CNPJ_INCOMPLETO_1",("0"&amp;LEFT(I4733,1)&amp;"."&amp;MID(I4733,2,3)&amp;"."&amp;MID(I4733,5,3)&amp;"/"&amp;MID(I4733,8,4)&amp;"-"&amp;MID(I4733,12,2)),IF(X4733="CNPJ_INCOMPLETO_2",("00."&amp;LEFT(I4733,3)&amp;"."&amp;MID(I4733,4,3)&amp;"/"&amp;MID(I4733,7,4)&amp;"-"&amp;MID(I4733,11,2)),IF(X4733="CNPJ",(LEFT(I4733,2)&amp;"."&amp;MID(I4733,3,3)&amp;"."&amp;MID(I4733,6,3)&amp;"/"&amp;MID(I4733,9,4)&amp;"-"&amp;MID(I4733,13,2)),IF(X4733="CPF_Incompleto",("0"&amp;LEFT(I4733,2)&amp;"."&amp;MID(I4733,3,3)&amp;"."&amp;MID(I4733,6,3)&amp;"-"&amp;MID(I4733,9,2)),(LEFT(I4733,3)&amp;"."&amp;MID(I4733,4,3)&amp;"."&amp;MID(I4733,7,3)&amp;"-"&amp;MID(I4733,10,2))))))</f>
        <v>06.998.268/0001-40</v>
      </c>
      <c r="Z4733" s="10" t="str">
        <f>VLOOKUP(Y4733,FORNECEDORES!$A$2:$G$9043,3,0)</f>
        <v>TRANSSUCESSO TRANPORTADORA LTDA</v>
      </c>
      <c r="AA4733" s="15" t="str">
        <f>VLOOKUP(Y4733,FORNECEDORES!$A$2:$G$9041,7,0)</f>
        <v>emerson@transnegrelli.com;  badu@transnegrelli.com;</v>
      </c>
    </row>
    <row r="4734" spans="1:27" x14ac:dyDescent="0.3">
      <c r="A4734" s="21" t="s">
        <v>10001</v>
      </c>
      <c r="B4734" s="32" t="s">
        <v>6025</v>
      </c>
      <c r="C4734" s="33">
        <v>45890</v>
      </c>
      <c r="D4734" s="33">
        <v>45891</v>
      </c>
      <c r="E4734" s="21" t="s">
        <v>5680</v>
      </c>
      <c r="F4734" s="34">
        <v>1693.02</v>
      </c>
      <c r="G4734" s="21" t="s">
        <v>24</v>
      </c>
      <c r="H4734" s="21" t="s">
        <v>1459</v>
      </c>
      <c r="I4734" s="22">
        <v>58751050030</v>
      </c>
      <c r="J4734" s="22" t="s">
        <v>6026</v>
      </c>
      <c r="K4734" s="21">
        <v>102856627</v>
      </c>
      <c r="L4734" s="21" t="s">
        <v>26</v>
      </c>
      <c r="M4734" s="21">
        <v>147144</v>
      </c>
      <c r="N4734" s="21">
        <v>269620</v>
      </c>
      <c r="O4734" s="21">
        <v>3654</v>
      </c>
      <c r="P4734" s="21" t="s">
        <v>27</v>
      </c>
      <c r="Q4734" s="21" t="s">
        <v>27</v>
      </c>
      <c r="R4734" s="21" t="s">
        <v>28</v>
      </c>
      <c r="S4734" s="21" t="s">
        <v>5691</v>
      </c>
      <c r="T4734" s="21" t="s">
        <v>24</v>
      </c>
      <c r="U4734" s="21" t="s">
        <v>30</v>
      </c>
      <c r="V4734" s="33" t="s">
        <v>30</v>
      </c>
      <c r="W4734" s="4">
        <f t="shared" si="222"/>
        <v>11</v>
      </c>
      <c r="X4734" s="14" t="str">
        <f t="shared" si="223"/>
        <v>CPF</v>
      </c>
      <c r="Y4734" s="13" t="str">
        <f t="shared" si="224"/>
        <v>587.510.500-30</v>
      </c>
      <c r="Z4734" s="10" t="str">
        <f>VLOOKUP(Y4734,FORNECEDORES!$A$2:$G$9043,3,0)</f>
        <v>VANDERLI DASSOLER</v>
      </c>
      <c r="AA4734" s="15" t="str">
        <f>VLOOKUP(Y4734,FORNECEDORES!$A$2:$G$9041,7,0)</f>
        <v>vanderliegv@gmail.com;</v>
      </c>
    </row>
    <row r="4735" spans="1:27" x14ac:dyDescent="0.3">
      <c r="A4735" s="21" t="s">
        <v>10001</v>
      </c>
      <c r="B4735" s="32" t="s">
        <v>6025</v>
      </c>
      <c r="C4735" s="33">
        <v>45890</v>
      </c>
      <c r="D4735" s="33">
        <v>45897</v>
      </c>
      <c r="E4735" s="21" t="s">
        <v>34</v>
      </c>
      <c r="F4735" s="34">
        <v>1128.68</v>
      </c>
      <c r="G4735" s="21" t="s">
        <v>24</v>
      </c>
      <c r="H4735" s="21" t="s">
        <v>1459</v>
      </c>
      <c r="I4735" s="22">
        <v>58751050030</v>
      </c>
      <c r="J4735" s="22" t="s">
        <v>6026</v>
      </c>
      <c r="K4735" s="40">
        <v>102856627</v>
      </c>
      <c r="L4735" s="21" t="s">
        <v>26</v>
      </c>
      <c r="M4735" s="21">
        <v>147144</v>
      </c>
      <c r="N4735" s="21">
        <v>269620</v>
      </c>
      <c r="O4735" s="21">
        <v>3654</v>
      </c>
      <c r="P4735" s="21" t="s">
        <v>27</v>
      </c>
      <c r="Q4735" s="21" t="s">
        <v>27</v>
      </c>
      <c r="R4735" s="21" t="s">
        <v>28</v>
      </c>
      <c r="S4735" s="21" t="s">
        <v>5691</v>
      </c>
      <c r="T4735" s="21" t="s">
        <v>24</v>
      </c>
      <c r="U4735" s="21" t="s">
        <v>30</v>
      </c>
      <c r="V4735" s="33" t="s">
        <v>30</v>
      </c>
      <c r="W4735" s="4">
        <f t="shared" si="222"/>
        <v>11</v>
      </c>
      <c r="X4735" s="14" t="str">
        <f t="shared" si="223"/>
        <v>CPF</v>
      </c>
      <c r="Y4735" s="13" t="str">
        <f t="shared" si="224"/>
        <v>587.510.500-30</v>
      </c>
      <c r="Z4735" s="10" t="str">
        <f>VLOOKUP(Y4735,FORNECEDORES!$A$2:$G$9043,3,0)</f>
        <v>VANDERLI DASSOLER</v>
      </c>
      <c r="AA4735" s="15" t="str">
        <f>VLOOKUP(Y4735,FORNECEDORES!$A$2:$G$9041,7,0)</f>
        <v>vanderliegv@gmail.com;</v>
      </c>
    </row>
    <row r="4736" spans="1:27" x14ac:dyDescent="0.3">
      <c r="A4736" s="21" t="s">
        <v>10002</v>
      </c>
      <c r="B4736" s="32" t="s">
        <v>6037</v>
      </c>
      <c r="C4736" s="35">
        <v>45890</v>
      </c>
      <c r="D4736" s="33">
        <v>45891</v>
      </c>
      <c r="E4736" s="21" t="s">
        <v>5680</v>
      </c>
      <c r="F4736" s="36">
        <v>1050.8399999999999</v>
      </c>
      <c r="G4736" s="21" t="s">
        <v>24</v>
      </c>
      <c r="H4736" s="21" t="s">
        <v>1467</v>
      </c>
      <c r="I4736" s="22">
        <v>1378687078</v>
      </c>
      <c r="J4736" s="22" t="s">
        <v>6039</v>
      </c>
      <c r="K4736" s="40">
        <v>102858657</v>
      </c>
      <c r="L4736" s="21" t="s">
        <v>26</v>
      </c>
      <c r="M4736" s="21">
        <v>147158</v>
      </c>
      <c r="N4736" s="21">
        <v>269649</v>
      </c>
      <c r="O4736" s="21">
        <v>3656</v>
      </c>
      <c r="P4736" s="21" t="s">
        <v>27</v>
      </c>
      <c r="Q4736" s="21" t="s">
        <v>27</v>
      </c>
      <c r="R4736" s="21" t="s">
        <v>28</v>
      </c>
      <c r="S4736" s="21" t="s">
        <v>5691</v>
      </c>
      <c r="T4736" s="21" t="s">
        <v>24</v>
      </c>
      <c r="U4736" s="21" t="s">
        <v>30</v>
      </c>
      <c r="V4736" s="33" t="s">
        <v>30</v>
      </c>
      <c r="W4736" s="4">
        <f t="shared" si="222"/>
        <v>10</v>
      </c>
      <c r="X4736" s="14" t="str">
        <f t="shared" si="223"/>
        <v>CPF_Incompleto</v>
      </c>
      <c r="Y4736" s="13" t="str">
        <f t="shared" si="224"/>
        <v>013.786.870-78</v>
      </c>
      <c r="Z4736" s="10" t="str">
        <f>VLOOKUP(Y4736,FORNECEDORES!$A$2:$G$9043,3,0)</f>
        <v>CRISTIAN DA SILVA MARINHO</v>
      </c>
      <c r="AA4736" s="15" t="str">
        <f>VLOOKUP(Y4736,FORNECEDORES!$A$2:$G$9041,7,0)</f>
        <v>transportezilico@hotmail.com;</v>
      </c>
    </row>
    <row r="4737" spans="1:27" x14ac:dyDescent="0.3">
      <c r="A4737" s="21" t="s">
        <v>10002</v>
      </c>
      <c r="B4737" s="32" t="s">
        <v>6037</v>
      </c>
      <c r="C4737" s="33">
        <v>45890</v>
      </c>
      <c r="D4737" s="33">
        <v>45897</v>
      </c>
      <c r="E4737" s="21" t="s">
        <v>34</v>
      </c>
      <c r="F4737" s="34">
        <v>700.56</v>
      </c>
      <c r="G4737" s="21" t="s">
        <v>24</v>
      </c>
      <c r="H4737" s="21" t="s">
        <v>1467</v>
      </c>
      <c r="I4737" s="22">
        <v>1378687078</v>
      </c>
      <c r="J4737" s="22" t="s">
        <v>6039</v>
      </c>
      <c r="K4737" s="40">
        <v>102858657</v>
      </c>
      <c r="L4737" s="21" t="s">
        <v>26</v>
      </c>
      <c r="M4737" s="21">
        <v>147158</v>
      </c>
      <c r="N4737" s="21">
        <v>269649</v>
      </c>
      <c r="O4737" s="21">
        <v>3656</v>
      </c>
      <c r="P4737" s="21" t="s">
        <v>27</v>
      </c>
      <c r="Q4737" s="21" t="s">
        <v>27</v>
      </c>
      <c r="R4737" s="21" t="s">
        <v>28</v>
      </c>
      <c r="S4737" s="21" t="s">
        <v>5691</v>
      </c>
      <c r="T4737" s="21" t="s">
        <v>24</v>
      </c>
      <c r="U4737" s="21" t="s">
        <v>30</v>
      </c>
      <c r="V4737" s="33" t="s">
        <v>30</v>
      </c>
      <c r="W4737" s="4">
        <f t="shared" si="222"/>
        <v>10</v>
      </c>
      <c r="X4737" s="14" t="str">
        <f t="shared" si="223"/>
        <v>CPF_Incompleto</v>
      </c>
      <c r="Y4737" s="13" t="str">
        <f t="shared" si="224"/>
        <v>013.786.870-78</v>
      </c>
      <c r="Z4737" s="10" t="str">
        <f>VLOOKUP(Y4737,FORNECEDORES!$A$2:$G$9043,3,0)</f>
        <v>CRISTIAN DA SILVA MARINHO</v>
      </c>
      <c r="AA4737" s="15" t="str">
        <f>VLOOKUP(Y4737,FORNECEDORES!$A$2:$G$9041,7,0)</f>
        <v>transportezilico@hotmail.com;</v>
      </c>
    </row>
    <row r="4738" spans="1:27" x14ac:dyDescent="0.3">
      <c r="A4738" s="21" t="s">
        <v>10003</v>
      </c>
      <c r="B4738" s="32" t="s">
        <v>5992</v>
      </c>
      <c r="C4738" s="33">
        <v>45890</v>
      </c>
      <c r="D4738" s="33">
        <v>45902</v>
      </c>
      <c r="E4738" s="21" t="s">
        <v>23</v>
      </c>
      <c r="F4738" s="34">
        <v>1100</v>
      </c>
      <c r="G4738" s="21" t="s">
        <v>24</v>
      </c>
      <c r="H4738" s="21" t="s">
        <v>5993</v>
      </c>
      <c r="I4738" s="22">
        <v>48511466000188</v>
      </c>
      <c r="J4738" s="22" t="s">
        <v>6000</v>
      </c>
      <c r="K4738" s="21">
        <v>102862225</v>
      </c>
      <c r="L4738" s="21" t="s">
        <v>26</v>
      </c>
      <c r="M4738" s="21">
        <v>146947</v>
      </c>
      <c r="N4738" s="21">
        <v>269062</v>
      </c>
      <c r="O4738" s="21" t="s">
        <v>10004</v>
      </c>
      <c r="P4738" s="21" t="s">
        <v>26</v>
      </c>
      <c r="Q4738" s="21" t="s">
        <v>26</v>
      </c>
      <c r="R4738" s="21" t="s">
        <v>31</v>
      </c>
      <c r="S4738" s="21" t="s">
        <v>29</v>
      </c>
      <c r="T4738" s="21" t="s">
        <v>24</v>
      </c>
      <c r="U4738" s="21" t="s">
        <v>33</v>
      </c>
      <c r="V4738" s="33" t="s">
        <v>33</v>
      </c>
      <c r="W4738" s="4">
        <f t="shared" si="222"/>
        <v>14</v>
      </c>
      <c r="X4738" s="14" t="str">
        <f t="shared" si="223"/>
        <v>CNPJ</v>
      </c>
      <c r="Y4738" s="13" t="str">
        <f t="shared" si="224"/>
        <v>48.511.466/0001-88</v>
      </c>
      <c r="Z4738" s="10" t="str">
        <f>VLOOKUP(Y4738,FORNECEDORES!$A$2:$G$9043,3,0)</f>
        <v>JAQUELINE DE FATIMA LEMES BRITO 22790781800</v>
      </c>
      <c r="AA4738" s="15" t="str">
        <f>VLOOKUP(Y4738,FORNECEDORES!$A$2:$G$9041,7,0)</f>
        <v>jaquelinelemesbrito12@gmail.com;</v>
      </c>
    </row>
    <row r="4739" spans="1:27" x14ac:dyDescent="0.3">
      <c r="A4739" s="21" t="s">
        <v>10005</v>
      </c>
      <c r="B4739" s="32" t="s">
        <v>5992</v>
      </c>
      <c r="C4739" s="33">
        <v>45890</v>
      </c>
      <c r="D4739" s="33">
        <v>45902</v>
      </c>
      <c r="E4739" s="21" t="s">
        <v>23</v>
      </c>
      <c r="F4739" s="34">
        <v>1100</v>
      </c>
      <c r="G4739" s="21" t="s">
        <v>24</v>
      </c>
      <c r="H4739" s="21" t="s">
        <v>5993</v>
      </c>
      <c r="I4739" s="22">
        <v>48511466000188</v>
      </c>
      <c r="J4739" s="22" t="s">
        <v>6530</v>
      </c>
      <c r="K4739" s="21">
        <v>102862929</v>
      </c>
      <c r="L4739" s="21" t="s">
        <v>26</v>
      </c>
      <c r="M4739" s="21">
        <v>146934</v>
      </c>
      <c r="N4739" s="21">
        <v>269014</v>
      </c>
      <c r="O4739" s="21">
        <v>4413</v>
      </c>
      <c r="P4739" s="21" t="s">
        <v>26</v>
      </c>
      <c r="Q4739" s="21" t="s">
        <v>26</v>
      </c>
      <c r="R4739" s="21" t="s">
        <v>31</v>
      </c>
      <c r="S4739" s="21" t="s">
        <v>29</v>
      </c>
      <c r="T4739" s="21" t="s">
        <v>24</v>
      </c>
      <c r="U4739" s="21" t="s">
        <v>33</v>
      </c>
      <c r="V4739" s="33" t="s">
        <v>33</v>
      </c>
      <c r="W4739" s="4">
        <f t="shared" si="222"/>
        <v>14</v>
      </c>
      <c r="X4739" s="14" t="str">
        <f t="shared" si="223"/>
        <v>CNPJ</v>
      </c>
      <c r="Y4739" s="13" t="str">
        <f t="shared" si="224"/>
        <v>48.511.466/0001-88</v>
      </c>
      <c r="Z4739" s="10" t="str">
        <f>VLOOKUP(Y4739,FORNECEDORES!$A$2:$G$9043,3,0)</f>
        <v>JAQUELINE DE FATIMA LEMES BRITO 22790781800</v>
      </c>
      <c r="AA4739" s="15" t="str">
        <f>VLOOKUP(Y4739,FORNECEDORES!$A$2:$G$9041,7,0)</f>
        <v>jaquelinelemesbrito12@gmail.com;</v>
      </c>
    </row>
    <row r="4740" spans="1:27" x14ac:dyDescent="0.3">
      <c r="A4740" s="21" t="s">
        <v>10006</v>
      </c>
      <c r="B4740" s="32" t="s">
        <v>5992</v>
      </c>
      <c r="C4740" s="33">
        <v>45890</v>
      </c>
      <c r="D4740" s="33">
        <v>45902</v>
      </c>
      <c r="E4740" s="21" t="s">
        <v>23</v>
      </c>
      <c r="F4740" s="34">
        <v>1100</v>
      </c>
      <c r="G4740" s="21" t="s">
        <v>24</v>
      </c>
      <c r="H4740" s="21" t="s">
        <v>5993</v>
      </c>
      <c r="I4740" s="22">
        <v>48511466000188</v>
      </c>
      <c r="J4740" s="22" t="s">
        <v>6001</v>
      </c>
      <c r="K4740" s="40">
        <v>102863778</v>
      </c>
      <c r="L4740" s="21" t="s">
        <v>26</v>
      </c>
      <c r="M4740" s="21">
        <v>146913</v>
      </c>
      <c r="N4740" s="21">
        <v>268993</v>
      </c>
      <c r="O4740" s="21" t="s">
        <v>10007</v>
      </c>
      <c r="P4740" s="21" t="s">
        <v>26</v>
      </c>
      <c r="Q4740" s="21" t="s">
        <v>26</v>
      </c>
      <c r="R4740" s="21" t="s">
        <v>31</v>
      </c>
      <c r="S4740" s="21" t="s">
        <v>29</v>
      </c>
      <c r="T4740" s="21" t="s">
        <v>24</v>
      </c>
      <c r="U4740" s="21" t="s">
        <v>33</v>
      </c>
      <c r="V4740" s="33" t="s">
        <v>33</v>
      </c>
      <c r="W4740" s="4">
        <f t="shared" si="222"/>
        <v>14</v>
      </c>
      <c r="X4740" s="14" t="str">
        <f t="shared" si="223"/>
        <v>CNPJ</v>
      </c>
      <c r="Y4740" s="13" t="str">
        <f t="shared" si="224"/>
        <v>48.511.466/0001-88</v>
      </c>
      <c r="Z4740" s="10" t="str">
        <f>VLOOKUP(Y4740,FORNECEDORES!$A$2:$G$9043,3,0)</f>
        <v>JAQUELINE DE FATIMA LEMES BRITO 22790781800</v>
      </c>
      <c r="AA4740" s="15" t="str">
        <f>VLOOKUP(Y4740,FORNECEDORES!$A$2:$G$9041,7,0)</f>
        <v>jaquelinelemesbrito12@gmail.com;</v>
      </c>
    </row>
    <row r="4741" spans="1:27" x14ac:dyDescent="0.3">
      <c r="A4741" s="21" t="s">
        <v>10008</v>
      </c>
      <c r="B4741" s="32" t="s">
        <v>6517</v>
      </c>
      <c r="C4741" s="33">
        <v>45890</v>
      </c>
      <c r="D4741" s="33">
        <v>45919</v>
      </c>
      <c r="E4741" s="21" t="s">
        <v>23</v>
      </c>
      <c r="F4741" s="34">
        <v>8800</v>
      </c>
      <c r="G4741" s="21" t="s">
        <v>24</v>
      </c>
      <c r="H4741" s="21" t="s">
        <v>565</v>
      </c>
      <c r="I4741" s="22">
        <v>49804103000101</v>
      </c>
      <c r="J4741" s="22" t="s">
        <v>7879</v>
      </c>
      <c r="K4741" s="21">
        <v>102863977</v>
      </c>
      <c r="L4741" s="21" t="s">
        <v>26</v>
      </c>
      <c r="M4741" s="21">
        <v>146956</v>
      </c>
      <c r="N4741" s="21">
        <v>269124</v>
      </c>
      <c r="O4741" s="21">
        <v>4454</v>
      </c>
      <c r="P4741" s="21" t="s">
        <v>26</v>
      </c>
      <c r="Q4741" s="21" t="s">
        <v>79</v>
      </c>
      <c r="R4741" s="21" t="s">
        <v>31</v>
      </c>
      <c r="S4741" s="21" t="s">
        <v>29</v>
      </c>
      <c r="T4741" s="21" t="s">
        <v>24</v>
      </c>
      <c r="U4741" s="21">
        <v>30</v>
      </c>
      <c r="V4741" s="33">
        <v>45920</v>
      </c>
      <c r="W4741" s="4">
        <f t="shared" si="222"/>
        <v>14</v>
      </c>
      <c r="X4741" s="14" t="str">
        <f t="shared" si="223"/>
        <v>CNPJ</v>
      </c>
      <c r="Y4741" s="13" t="str">
        <f t="shared" si="224"/>
        <v>49.804.103/0001-01</v>
      </c>
      <c r="Z4741" s="10" t="str">
        <f>VLOOKUP(Y4741,FORNECEDORES!$A$2:$G$9043,3,0)</f>
        <v>MVC EXPRESS SOLUCOES LOGISTICAS LTDA</v>
      </c>
      <c r="AA4741" s="15" t="str">
        <f>VLOOKUP(Y4741,FORNECEDORES!$A$2:$G$9041,7,0)</f>
        <v>marcelo.souza@mvcexpress.com.br;operacional@mvcexpress.com.br; comercial@mvcexpress.com.br;</v>
      </c>
    </row>
    <row r="4742" spans="1:27" x14ac:dyDescent="0.3">
      <c r="A4742" s="21" t="s">
        <v>10009</v>
      </c>
      <c r="B4742" s="32" t="s">
        <v>6004</v>
      </c>
      <c r="C4742" s="33">
        <v>45890</v>
      </c>
      <c r="D4742" s="33">
        <v>45905</v>
      </c>
      <c r="E4742" s="21" t="s">
        <v>23</v>
      </c>
      <c r="F4742" s="34">
        <v>211.2</v>
      </c>
      <c r="G4742" s="21" t="s">
        <v>24</v>
      </c>
      <c r="H4742" s="21" t="s">
        <v>5031</v>
      </c>
      <c r="I4742" s="22">
        <v>3134969000143</v>
      </c>
      <c r="J4742" s="22" t="s">
        <v>6113</v>
      </c>
      <c r="K4742" s="40">
        <v>102864160</v>
      </c>
      <c r="L4742" s="21" t="s">
        <v>26</v>
      </c>
      <c r="M4742" s="21">
        <v>146949</v>
      </c>
      <c r="N4742" s="21">
        <v>269072</v>
      </c>
      <c r="O4742" s="21">
        <v>4451</v>
      </c>
      <c r="P4742" s="21" t="s">
        <v>26</v>
      </c>
      <c r="Q4742" s="21" t="s">
        <v>26</v>
      </c>
      <c r="R4742" s="21" t="s">
        <v>31</v>
      </c>
      <c r="S4742" s="21" t="s">
        <v>29</v>
      </c>
      <c r="T4742" s="21" t="e">
        <v>#N/A</v>
      </c>
      <c r="U4742" s="21" t="s">
        <v>5997</v>
      </c>
      <c r="V4742" s="33" t="s">
        <v>5997</v>
      </c>
      <c r="W4742" s="4">
        <f t="shared" si="222"/>
        <v>13</v>
      </c>
      <c r="X4742" s="14" t="str">
        <f t="shared" si="223"/>
        <v>CNPJ_INCOMPLETO_1</v>
      </c>
      <c r="Y4742" s="13" t="str">
        <f t="shared" si="224"/>
        <v>03.134.969/0001-43</v>
      </c>
      <c r="Z4742" s="10" t="str">
        <f>VLOOKUP(Y4742,FORNECEDORES!$A$2:$G$9043,3,0)</f>
        <v>TRANSPORTADORA AQUINO OSASCO LTDA</v>
      </c>
      <c r="AA4742" s="15" t="str">
        <f>VLOOKUP(Y4742,FORNECEDORES!$A$2:$G$9041,7,0)</f>
        <v>trans.aquinoosasco@terra.com.br;</v>
      </c>
    </row>
    <row r="4743" spans="1:27" x14ac:dyDescent="0.3">
      <c r="A4743" s="21" t="s">
        <v>10010</v>
      </c>
      <c r="B4743" s="32" t="s">
        <v>6043</v>
      </c>
      <c r="C4743" s="33">
        <v>45890</v>
      </c>
      <c r="D4743" s="33">
        <v>45919</v>
      </c>
      <c r="E4743" s="21" t="s">
        <v>23</v>
      </c>
      <c r="F4743" s="34">
        <v>6500</v>
      </c>
      <c r="G4743" s="21" t="s">
        <v>24</v>
      </c>
      <c r="H4743" s="21" t="s">
        <v>1431</v>
      </c>
      <c r="I4743" s="22">
        <v>92309194000120</v>
      </c>
      <c r="J4743" s="22" t="s">
        <v>6045</v>
      </c>
      <c r="K4743" s="21">
        <v>102864383</v>
      </c>
      <c r="L4743" s="21" t="s">
        <v>26</v>
      </c>
      <c r="M4743" s="21">
        <v>146945</v>
      </c>
      <c r="N4743" s="21">
        <v>269050</v>
      </c>
      <c r="O4743" s="21">
        <v>4435</v>
      </c>
      <c r="P4743" s="21" t="s">
        <v>26</v>
      </c>
      <c r="Q4743" s="21" t="s">
        <v>27</v>
      </c>
      <c r="R4743" s="21" t="s">
        <v>31</v>
      </c>
      <c r="S4743" s="21" t="s">
        <v>29</v>
      </c>
      <c r="T4743" s="21" t="s">
        <v>24</v>
      </c>
      <c r="U4743" s="21">
        <v>30</v>
      </c>
      <c r="V4743" s="33">
        <v>45920</v>
      </c>
      <c r="W4743" s="4">
        <f t="shared" si="222"/>
        <v>14</v>
      </c>
      <c r="X4743" s="14" t="str">
        <f t="shared" si="223"/>
        <v>CNPJ</v>
      </c>
      <c r="Y4743" s="13" t="str">
        <f t="shared" si="224"/>
        <v>92.309.194/0001-20</v>
      </c>
      <c r="Z4743" s="10" t="str">
        <f>VLOOKUP(Y4743,FORNECEDORES!$A$2:$G$9043,3,0)</f>
        <v>ANDRE L.A. ENDRES - ME</v>
      </c>
      <c r="AA4743" s="15" t="str">
        <f>VLOOKUP(Y4743,FORNECEDORES!$A$2:$G$9041,7,0)</f>
        <v>endrestransportes@outlook.com</v>
      </c>
    </row>
    <row r="4744" spans="1:27" x14ac:dyDescent="0.3">
      <c r="A4744" s="21" t="s">
        <v>10011</v>
      </c>
      <c r="B4744" s="32" t="s">
        <v>6381</v>
      </c>
      <c r="C4744" s="33">
        <v>45890</v>
      </c>
      <c r="D4744" s="33">
        <v>45919</v>
      </c>
      <c r="E4744" s="21" t="s">
        <v>23</v>
      </c>
      <c r="F4744" s="34">
        <v>28100</v>
      </c>
      <c r="G4744" s="21" t="s">
        <v>24</v>
      </c>
      <c r="H4744" s="21" t="s">
        <v>10910</v>
      </c>
      <c r="I4744" s="22">
        <v>10673610000100</v>
      </c>
      <c r="J4744" s="22" t="s">
        <v>6423</v>
      </c>
      <c r="K4744" s="40">
        <v>102864485</v>
      </c>
      <c r="L4744" s="21" t="s">
        <v>26</v>
      </c>
      <c r="M4744" s="21">
        <v>146981</v>
      </c>
      <c r="N4744" s="21">
        <v>269176</v>
      </c>
      <c r="O4744" s="21" t="s">
        <v>10012</v>
      </c>
      <c r="P4744" s="21" t="s">
        <v>26</v>
      </c>
      <c r="Q4744" s="21" t="s">
        <v>88</v>
      </c>
      <c r="R4744" s="21" t="s">
        <v>31</v>
      </c>
      <c r="S4744" s="21" t="s">
        <v>29</v>
      </c>
      <c r="T4744" s="21" t="s">
        <v>24</v>
      </c>
      <c r="U4744" s="21">
        <v>30</v>
      </c>
      <c r="V4744" s="33">
        <v>45920</v>
      </c>
      <c r="W4744" s="4">
        <f t="shared" si="222"/>
        <v>14</v>
      </c>
      <c r="X4744" s="14" t="str">
        <f t="shared" si="223"/>
        <v>CNPJ</v>
      </c>
      <c r="Y4744" s="13" t="str">
        <f t="shared" si="224"/>
        <v>10.673.610/0001-00</v>
      </c>
      <c r="Z4744" s="10" t="str">
        <f>VLOOKUP(Y4744,FORNECEDORES!$A$2:$G$9043,3,0)</f>
        <v>BILECA TRANSPORTES LOGISTICA</v>
      </c>
      <c r="AA4744" s="15" t="str">
        <f>VLOOKUP(Y4744,FORNECEDORES!$A$2:$G$9041,7,0)</f>
        <v>michel@bilecatransportes.com.br;</v>
      </c>
    </row>
    <row r="4745" spans="1:27" x14ac:dyDescent="0.3">
      <c r="A4745" s="21" t="s">
        <v>10013</v>
      </c>
      <c r="B4745" s="32" t="s">
        <v>6367</v>
      </c>
      <c r="C4745" s="33">
        <v>45890</v>
      </c>
      <c r="D4745" s="33">
        <v>45919</v>
      </c>
      <c r="E4745" s="21" t="s">
        <v>23</v>
      </c>
      <c r="F4745" s="34">
        <v>29000</v>
      </c>
      <c r="G4745" s="21" t="s">
        <v>24</v>
      </c>
      <c r="H4745" s="21" t="s">
        <v>2629</v>
      </c>
      <c r="I4745" s="22">
        <v>26683244000100</v>
      </c>
      <c r="J4745" s="22" t="s">
        <v>6438</v>
      </c>
      <c r="K4745" s="40">
        <v>102864644</v>
      </c>
      <c r="L4745" s="21" t="s">
        <v>26</v>
      </c>
      <c r="M4745" s="21">
        <v>146976</v>
      </c>
      <c r="N4745" s="21">
        <v>269171</v>
      </c>
      <c r="O4745" s="21" t="s">
        <v>10014</v>
      </c>
      <c r="P4745" s="21" t="s">
        <v>26</v>
      </c>
      <c r="Q4745" s="21" t="s">
        <v>89</v>
      </c>
      <c r="R4745" s="21" t="s">
        <v>31</v>
      </c>
      <c r="S4745" s="21" t="s">
        <v>29</v>
      </c>
      <c r="T4745" s="21" t="s">
        <v>24</v>
      </c>
      <c r="U4745" s="21">
        <v>30</v>
      </c>
      <c r="V4745" s="33">
        <v>45920</v>
      </c>
      <c r="W4745" s="4">
        <f t="shared" si="222"/>
        <v>14</v>
      </c>
      <c r="X4745" s="14" t="str">
        <f t="shared" si="223"/>
        <v>CNPJ</v>
      </c>
      <c r="Y4745" s="13" t="str">
        <f t="shared" si="224"/>
        <v>26.683.244/0001-00</v>
      </c>
      <c r="Z4745" s="10" t="str">
        <f>VLOOKUP(Y4745,FORNECEDORES!$A$2:$G$9043,3,0)</f>
        <v>F7 LOGISTICA E TRANSPORTE LTDA</v>
      </c>
      <c r="AA4745" s="15" t="str">
        <f>VLOOKUP(Y4745,FORNECEDORES!$A$2:$G$9041,7,0)</f>
        <v>controle1@f7log.com.br; controle3@f7log.com.br; cargas@f7log.com.br; financeiro@f7log.com.br;</v>
      </c>
    </row>
    <row r="4746" spans="1:27" x14ac:dyDescent="0.3">
      <c r="A4746" s="21" t="s">
        <v>10015</v>
      </c>
      <c r="B4746" s="32" t="s">
        <v>6367</v>
      </c>
      <c r="C4746" s="33">
        <v>45890</v>
      </c>
      <c r="D4746" s="33">
        <v>45919</v>
      </c>
      <c r="E4746" s="21" t="s">
        <v>23</v>
      </c>
      <c r="F4746" s="34">
        <v>24300</v>
      </c>
      <c r="G4746" s="21" t="s">
        <v>24</v>
      </c>
      <c r="H4746" s="21" t="s">
        <v>2629</v>
      </c>
      <c r="I4746" s="22">
        <v>26683244000100</v>
      </c>
      <c r="J4746" s="22" t="s">
        <v>6424</v>
      </c>
      <c r="K4746" s="40">
        <v>102864740</v>
      </c>
      <c r="L4746" s="21" t="s">
        <v>26</v>
      </c>
      <c r="M4746" s="21">
        <v>146979</v>
      </c>
      <c r="N4746" s="21">
        <v>269174</v>
      </c>
      <c r="O4746" s="21" t="s">
        <v>6355</v>
      </c>
      <c r="P4746" s="21" t="s">
        <v>26</v>
      </c>
      <c r="Q4746" s="21" t="s">
        <v>77</v>
      </c>
      <c r="R4746" s="21" t="s">
        <v>31</v>
      </c>
      <c r="S4746" s="21" t="s">
        <v>29</v>
      </c>
      <c r="T4746" s="21" t="s">
        <v>24</v>
      </c>
      <c r="U4746" s="21">
        <v>30</v>
      </c>
      <c r="V4746" s="33">
        <v>45920</v>
      </c>
      <c r="W4746" s="4">
        <f t="shared" si="222"/>
        <v>14</v>
      </c>
      <c r="X4746" s="14" t="str">
        <f t="shared" si="223"/>
        <v>CNPJ</v>
      </c>
      <c r="Y4746" s="13" t="str">
        <f t="shared" si="224"/>
        <v>26.683.244/0001-00</v>
      </c>
      <c r="Z4746" s="10" t="str">
        <f>VLOOKUP(Y4746,FORNECEDORES!$A$2:$G$9043,3,0)</f>
        <v>F7 LOGISTICA E TRANSPORTE LTDA</v>
      </c>
      <c r="AA4746" s="15" t="str">
        <f>VLOOKUP(Y4746,FORNECEDORES!$A$2:$G$9041,7,0)</f>
        <v>controle1@f7log.com.br; controle3@f7log.com.br; cargas@f7log.com.br; financeiro@f7log.com.br;</v>
      </c>
    </row>
    <row r="4747" spans="1:27" x14ac:dyDescent="0.3">
      <c r="A4747" s="21" t="s">
        <v>10016</v>
      </c>
      <c r="B4747" s="32" t="s">
        <v>6367</v>
      </c>
      <c r="C4747" s="33">
        <v>45890</v>
      </c>
      <c r="D4747" s="33">
        <v>45919</v>
      </c>
      <c r="E4747" s="21" t="s">
        <v>23</v>
      </c>
      <c r="F4747" s="34">
        <v>29000</v>
      </c>
      <c r="G4747" s="21" t="s">
        <v>24</v>
      </c>
      <c r="H4747" s="21" t="s">
        <v>2629</v>
      </c>
      <c r="I4747" s="22">
        <v>26683244000100</v>
      </c>
      <c r="J4747" s="22" t="s">
        <v>8575</v>
      </c>
      <c r="K4747" s="40">
        <v>102864918</v>
      </c>
      <c r="L4747" s="21" t="s">
        <v>26</v>
      </c>
      <c r="M4747" s="21">
        <v>146984</v>
      </c>
      <c r="N4747" s="21">
        <v>269179</v>
      </c>
      <c r="O4747" s="21" t="s">
        <v>10017</v>
      </c>
      <c r="P4747" s="21" t="s">
        <v>26</v>
      </c>
      <c r="Q4747" s="21" t="s">
        <v>88</v>
      </c>
      <c r="R4747" s="21" t="s">
        <v>31</v>
      </c>
      <c r="S4747" s="21" t="s">
        <v>29</v>
      </c>
      <c r="T4747" s="21" t="s">
        <v>24</v>
      </c>
      <c r="U4747" s="21">
        <v>30</v>
      </c>
      <c r="V4747" s="33">
        <v>45920</v>
      </c>
      <c r="W4747" s="4">
        <f t="shared" si="222"/>
        <v>14</v>
      </c>
      <c r="X4747" s="14" t="str">
        <f t="shared" si="223"/>
        <v>CNPJ</v>
      </c>
      <c r="Y4747" s="13" t="str">
        <f t="shared" si="224"/>
        <v>26.683.244/0001-00</v>
      </c>
      <c r="Z4747" s="10" t="str">
        <f>VLOOKUP(Y4747,FORNECEDORES!$A$2:$G$9043,3,0)</f>
        <v>F7 LOGISTICA E TRANSPORTE LTDA</v>
      </c>
      <c r="AA4747" s="15" t="str">
        <f>VLOOKUP(Y4747,FORNECEDORES!$A$2:$G$9041,7,0)</f>
        <v>controle1@f7log.com.br; controle3@f7log.com.br; cargas@f7log.com.br; financeiro@f7log.com.br;</v>
      </c>
    </row>
    <row r="4748" spans="1:27" x14ac:dyDescent="0.3">
      <c r="A4748" s="21" t="s">
        <v>10018</v>
      </c>
      <c r="B4748" s="32" t="s">
        <v>5992</v>
      </c>
      <c r="C4748" s="33">
        <v>45890</v>
      </c>
      <c r="D4748" s="33">
        <v>45902</v>
      </c>
      <c r="E4748" s="21" t="s">
        <v>23</v>
      </c>
      <c r="F4748" s="34">
        <v>1100</v>
      </c>
      <c r="G4748" s="21" t="s">
        <v>24</v>
      </c>
      <c r="H4748" s="21" t="s">
        <v>5993</v>
      </c>
      <c r="I4748" s="22">
        <v>48511466000188</v>
      </c>
      <c r="J4748" s="22" t="s">
        <v>6001</v>
      </c>
      <c r="K4748" s="21">
        <v>102865135</v>
      </c>
      <c r="L4748" s="21" t="s">
        <v>26</v>
      </c>
      <c r="M4748" s="21">
        <v>146961</v>
      </c>
      <c r="N4748" s="21">
        <v>269144</v>
      </c>
      <c r="O4748" s="21">
        <v>4457</v>
      </c>
      <c r="P4748" s="21" t="s">
        <v>26</v>
      </c>
      <c r="Q4748" s="21" t="s">
        <v>26</v>
      </c>
      <c r="R4748" s="21" t="s">
        <v>31</v>
      </c>
      <c r="S4748" s="21" t="s">
        <v>29</v>
      </c>
      <c r="T4748" s="21" t="s">
        <v>24</v>
      </c>
      <c r="U4748" s="21" t="s">
        <v>33</v>
      </c>
      <c r="V4748" s="33" t="s">
        <v>33</v>
      </c>
      <c r="W4748" s="4">
        <f t="shared" si="222"/>
        <v>14</v>
      </c>
      <c r="X4748" s="14" t="str">
        <f t="shared" si="223"/>
        <v>CNPJ</v>
      </c>
      <c r="Y4748" s="13" t="str">
        <f t="shared" si="224"/>
        <v>48.511.466/0001-88</v>
      </c>
      <c r="Z4748" s="10" t="str">
        <f>VLOOKUP(Y4748,FORNECEDORES!$A$2:$G$9043,3,0)</f>
        <v>JAQUELINE DE FATIMA LEMES BRITO 22790781800</v>
      </c>
      <c r="AA4748" s="15" t="str">
        <f>VLOOKUP(Y4748,FORNECEDORES!$A$2:$G$9041,7,0)</f>
        <v>jaquelinelemesbrito12@gmail.com;</v>
      </c>
    </row>
    <row r="4749" spans="1:27" x14ac:dyDescent="0.3">
      <c r="A4749" s="21" t="s">
        <v>10019</v>
      </c>
      <c r="B4749" s="32" t="s">
        <v>5992</v>
      </c>
      <c r="C4749" s="33">
        <v>45890</v>
      </c>
      <c r="D4749" s="33">
        <v>45902</v>
      </c>
      <c r="E4749" s="21" t="s">
        <v>23</v>
      </c>
      <c r="F4749" s="34">
        <v>1100</v>
      </c>
      <c r="G4749" s="21" t="s">
        <v>24</v>
      </c>
      <c r="H4749" s="21" t="s">
        <v>5993</v>
      </c>
      <c r="I4749" s="22">
        <v>48511466000188</v>
      </c>
      <c r="J4749" s="22" t="s">
        <v>6530</v>
      </c>
      <c r="K4749" s="21">
        <v>102865454</v>
      </c>
      <c r="L4749" s="21" t="s">
        <v>26</v>
      </c>
      <c r="M4749" s="21">
        <v>146966</v>
      </c>
      <c r="N4749" s="21">
        <v>269156</v>
      </c>
      <c r="O4749" s="21">
        <v>4464</v>
      </c>
      <c r="P4749" s="21" t="s">
        <v>26</v>
      </c>
      <c r="Q4749" s="21" t="s">
        <v>26</v>
      </c>
      <c r="R4749" s="21" t="s">
        <v>31</v>
      </c>
      <c r="S4749" s="21" t="s">
        <v>29</v>
      </c>
      <c r="T4749" s="21" t="s">
        <v>24</v>
      </c>
      <c r="U4749" s="21" t="s">
        <v>33</v>
      </c>
      <c r="V4749" s="33" t="s">
        <v>33</v>
      </c>
      <c r="W4749" s="4">
        <f t="shared" si="222"/>
        <v>14</v>
      </c>
      <c r="X4749" s="14" t="str">
        <f t="shared" si="223"/>
        <v>CNPJ</v>
      </c>
      <c r="Y4749" s="13" t="str">
        <f t="shared" si="224"/>
        <v>48.511.466/0001-88</v>
      </c>
      <c r="Z4749" s="10" t="str">
        <f>VLOOKUP(Y4749,FORNECEDORES!$A$2:$G$9043,3,0)</f>
        <v>JAQUELINE DE FATIMA LEMES BRITO 22790781800</v>
      </c>
      <c r="AA4749" s="15" t="str">
        <f>VLOOKUP(Y4749,FORNECEDORES!$A$2:$G$9041,7,0)</f>
        <v>jaquelinelemesbrito12@gmail.com;</v>
      </c>
    </row>
    <row r="4750" spans="1:27" x14ac:dyDescent="0.3">
      <c r="A4750" s="21" t="s">
        <v>10020</v>
      </c>
      <c r="B4750" s="32" t="s">
        <v>5992</v>
      </c>
      <c r="C4750" s="33">
        <v>45890</v>
      </c>
      <c r="D4750" s="33">
        <v>45902</v>
      </c>
      <c r="E4750" s="21" t="s">
        <v>23</v>
      </c>
      <c r="F4750" s="34">
        <v>1100</v>
      </c>
      <c r="G4750" s="21" t="s">
        <v>24</v>
      </c>
      <c r="H4750" s="21" t="s">
        <v>5993</v>
      </c>
      <c r="I4750" s="22">
        <v>48511466000188</v>
      </c>
      <c r="J4750" s="22" t="s">
        <v>6000</v>
      </c>
      <c r="K4750" s="40">
        <v>102865587</v>
      </c>
      <c r="L4750" s="21" t="s">
        <v>26</v>
      </c>
      <c r="M4750" s="21">
        <v>147008</v>
      </c>
      <c r="N4750" s="21">
        <v>269221</v>
      </c>
      <c r="O4750" s="21" t="s">
        <v>10021</v>
      </c>
      <c r="P4750" s="21" t="s">
        <v>26</v>
      </c>
      <c r="Q4750" s="21" t="s">
        <v>26</v>
      </c>
      <c r="R4750" s="21" t="s">
        <v>31</v>
      </c>
      <c r="S4750" s="21" t="s">
        <v>29</v>
      </c>
      <c r="T4750" s="21" t="s">
        <v>24</v>
      </c>
      <c r="U4750" s="21" t="s">
        <v>33</v>
      </c>
      <c r="V4750" s="33" t="s">
        <v>33</v>
      </c>
      <c r="W4750" s="4">
        <f t="shared" si="222"/>
        <v>14</v>
      </c>
      <c r="X4750" s="14" t="str">
        <f t="shared" si="223"/>
        <v>CNPJ</v>
      </c>
      <c r="Y4750" s="13" t="str">
        <f t="shared" si="224"/>
        <v>48.511.466/0001-88</v>
      </c>
      <c r="Z4750" s="10" t="str">
        <f>VLOOKUP(Y4750,FORNECEDORES!$A$2:$G$9043,3,0)</f>
        <v>JAQUELINE DE FATIMA LEMES BRITO 22790781800</v>
      </c>
      <c r="AA4750" s="15" t="str">
        <f>VLOOKUP(Y4750,FORNECEDORES!$A$2:$G$9041,7,0)</f>
        <v>jaquelinelemesbrito12@gmail.com;</v>
      </c>
    </row>
    <row r="4751" spans="1:27" x14ac:dyDescent="0.3">
      <c r="A4751" s="21" t="s">
        <v>10022</v>
      </c>
      <c r="B4751" s="32" t="s">
        <v>5992</v>
      </c>
      <c r="C4751" s="33">
        <v>45890</v>
      </c>
      <c r="D4751" s="33">
        <v>45902</v>
      </c>
      <c r="E4751" s="21" t="s">
        <v>23</v>
      </c>
      <c r="F4751" s="34">
        <v>1100</v>
      </c>
      <c r="G4751" s="21" t="s">
        <v>24</v>
      </c>
      <c r="H4751" s="21" t="s">
        <v>5993</v>
      </c>
      <c r="I4751" s="22">
        <v>48511466000188</v>
      </c>
      <c r="J4751" s="22" t="s">
        <v>6530</v>
      </c>
      <c r="K4751" s="40">
        <v>102867989</v>
      </c>
      <c r="L4751" s="21" t="s">
        <v>26</v>
      </c>
      <c r="M4751" s="21">
        <v>147009</v>
      </c>
      <c r="N4751" s="21">
        <v>269222</v>
      </c>
      <c r="O4751" s="21">
        <v>4516</v>
      </c>
      <c r="P4751" s="21" t="s">
        <v>26</v>
      </c>
      <c r="Q4751" s="21" t="s">
        <v>26</v>
      </c>
      <c r="R4751" s="21" t="s">
        <v>31</v>
      </c>
      <c r="S4751" s="21" t="s">
        <v>29</v>
      </c>
      <c r="T4751" s="21" t="s">
        <v>24</v>
      </c>
      <c r="U4751" s="21" t="s">
        <v>33</v>
      </c>
      <c r="V4751" s="33" t="s">
        <v>33</v>
      </c>
      <c r="W4751" s="4">
        <f t="shared" si="222"/>
        <v>14</v>
      </c>
      <c r="X4751" s="14" t="str">
        <f t="shared" si="223"/>
        <v>CNPJ</v>
      </c>
      <c r="Y4751" s="13" t="str">
        <f t="shared" si="224"/>
        <v>48.511.466/0001-88</v>
      </c>
      <c r="Z4751" s="10" t="str">
        <f>VLOOKUP(Y4751,FORNECEDORES!$A$2:$G$9043,3,0)</f>
        <v>JAQUELINE DE FATIMA LEMES BRITO 22790781800</v>
      </c>
      <c r="AA4751" s="15" t="str">
        <f>VLOOKUP(Y4751,FORNECEDORES!$A$2:$G$9041,7,0)</f>
        <v>jaquelinelemesbrito12@gmail.com;</v>
      </c>
    </row>
    <row r="4752" spans="1:27" x14ac:dyDescent="0.3">
      <c r="A4752" s="21" t="s">
        <v>10023</v>
      </c>
      <c r="B4752" s="32" t="s">
        <v>5992</v>
      </c>
      <c r="C4752" s="33">
        <v>45890</v>
      </c>
      <c r="D4752" s="33">
        <v>45902</v>
      </c>
      <c r="E4752" s="21" t="s">
        <v>23</v>
      </c>
      <c r="F4752" s="34">
        <v>1100</v>
      </c>
      <c r="G4752" s="21" t="s">
        <v>24</v>
      </c>
      <c r="H4752" s="21" t="s">
        <v>5993</v>
      </c>
      <c r="I4752" s="22">
        <v>48511466000188</v>
      </c>
      <c r="J4752" s="22" t="s">
        <v>6001</v>
      </c>
      <c r="K4752" s="40">
        <v>102868077</v>
      </c>
      <c r="L4752" s="21" t="s">
        <v>26</v>
      </c>
      <c r="M4752" s="21">
        <v>147012</v>
      </c>
      <c r="N4752" s="21">
        <v>269225</v>
      </c>
      <c r="O4752" s="21">
        <v>4518</v>
      </c>
      <c r="P4752" s="21" t="s">
        <v>26</v>
      </c>
      <c r="Q4752" s="21" t="s">
        <v>26</v>
      </c>
      <c r="R4752" s="21" t="s">
        <v>31</v>
      </c>
      <c r="S4752" s="21" t="s">
        <v>29</v>
      </c>
      <c r="T4752" s="21" t="s">
        <v>24</v>
      </c>
      <c r="U4752" s="21" t="s">
        <v>33</v>
      </c>
      <c r="V4752" s="33" t="s">
        <v>33</v>
      </c>
      <c r="W4752" s="4">
        <f t="shared" si="222"/>
        <v>14</v>
      </c>
      <c r="X4752" s="14" t="str">
        <f t="shared" si="223"/>
        <v>CNPJ</v>
      </c>
      <c r="Y4752" s="13" t="str">
        <f t="shared" si="224"/>
        <v>48.511.466/0001-88</v>
      </c>
      <c r="Z4752" s="10" t="str">
        <f>VLOOKUP(Y4752,FORNECEDORES!$A$2:$G$9043,3,0)</f>
        <v>JAQUELINE DE FATIMA LEMES BRITO 22790781800</v>
      </c>
      <c r="AA4752" s="15" t="str">
        <f>VLOOKUP(Y4752,FORNECEDORES!$A$2:$G$9041,7,0)</f>
        <v>jaquelinelemesbrito12@gmail.com;</v>
      </c>
    </row>
    <row r="4753" spans="1:27" x14ac:dyDescent="0.3">
      <c r="A4753" s="21" t="s">
        <v>10024</v>
      </c>
      <c r="B4753" s="32" t="s">
        <v>6517</v>
      </c>
      <c r="C4753" s="33">
        <v>45890</v>
      </c>
      <c r="D4753" s="33">
        <v>45919</v>
      </c>
      <c r="E4753" s="21" t="s">
        <v>23</v>
      </c>
      <c r="F4753" s="34">
        <v>6900</v>
      </c>
      <c r="G4753" s="21" t="s">
        <v>24</v>
      </c>
      <c r="H4753" s="21" t="s">
        <v>565</v>
      </c>
      <c r="I4753" s="22">
        <v>49804103000101</v>
      </c>
      <c r="J4753" s="22" t="s">
        <v>10025</v>
      </c>
      <c r="K4753" s="40">
        <v>102868146</v>
      </c>
      <c r="L4753" s="21" t="s">
        <v>26</v>
      </c>
      <c r="M4753" s="21">
        <v>146987</v>
      </c>
      <c r="N4753" s="21">
        <v>269185</v>
      </c>
      <c r="O4753" s="21">
        <v>4495</v>
      </c>
      <c r="P4753" s="21" t="s">
        <v>26</v>
      </c>
      <c r="Q4753" s="21" t="s">
        <v>27</v>
      </c>
      <c r="R4753" s="21" t="s">
        <v>31</v>
      </c>
      <c r="S4753" s="21" t="s">
        <v>29</v>
      </c>
      <c r="T4753" s="21" t="s">
        <v>24</v>
      </c>
      <c r="U4753" s="21">
        <v>30</v>
      </c>
      <c r="V4753" s="33">
        <v>45920</v>
      </c>
      <c r="W4753" s="4">
        <f t="shared" si="222"/>
        <v>14</v>
      </c>
      <c r="X4753" s="14" t="str">
        <f t="shared" si="223"/>
        <v>CNPJ</v>
      </c>
      <c r="Y4753" s="13" t="str">
        <f t="shared" si="224"/>
        <v>49.804.103/0001-01</v>
      </c>
      <c r="Z4753" s="10" t="str">
        <f>VLOOKUP(Y4753,FORNECEDORES!$A$2:$G$9043,3,0)</f>
        <v>MVC EXPRESS SOLUCOES LOGISTICAS LTDA</v>
      </c>
      <c r="AA4753" s="15" t="str">
        <f>VLOOKUP(Y4753,FORNECEDORES!$A$2:$G$9041,7,0)</f>
        <v>marcelo.souza@mvcexpress.com.br;operacional@mvcexpress.com.br; comercial@mvcexpress.com.br;</v>
      </c>
    </row>
    <row r="4754" spans="1:27" x14ac:dyDescent="0.3">
      <c r="A4754" s="21" t="s">
        <v>10026</v>
      </c>
      <c r="B4754" s="32" t="s">
        <v>6374</v>
      </c>
      <c r="C4754" s="33">
        <v>45890</v>
      </c>
      <c r="D4754" s="33">
        <v>45919</v>
      </c>
      <c r="E4754" s="21" t="s">
        <v>23</v>
      </c>
      <c r="F4754" s="34">
        <v>6000</v>
      </c>
      <c r="G4754" s="21" t="s">
        <v>24</v>
      </c>
      <c r="H4754" s="21" t="s">
        <v>2112</v>
      </c>
      <c r="I4754" s="22">
        <v>3945518000196</v>
      </c>
      <c r="J4754" s="22" t="s">
        <v>8627</v>
      </c>
      <c r="K4754" s="40">
        <v>102868340</v>
      </c>
      <c r="L4754" s="21" t="s">
        <v>26</v>
      </c>
      <c r="M4754" s="21">
        <v>147006</v>
      </c>
      <c r="N4754" s="21">
        <v>269219</v>
      </c>
      <c r="O4754" s="21">
        <v>4509</v>
      </c>
      <c r="P4754" s="21" t="s">
        <v>26</v>
      </c>
      <c r="Q4754" s="21" t="s">
        <v>91</v>
      </c>
      <c r="R4754" s="21" t="s">
        <v>31</v>
      </c>
      <c r="S4754" s="21" t="s">
        <v>29</v>
      </c>
      <c r="T4754" s="21" t="s">
        <v>24</v>
      </c>
      <c r="U4754" s="21">
        <v>30</v>
      </c>
      <c r="V4754" s="33">
        <v>45920</v>
      </c>
      <c r="W4754" s="4">
        <f t="shared" si="222"/>
        <v>13</v>
      </c>
      <c r="X4754" s="14" t="str">
        <f t="shared" si="223"/>
        <v>CNPJ_INCOMPLETO_1</v>
      </c>
      <c r="Y4754" s="13" t="str">
        <f t="shared" si="224"/>
        <v>03.945.518/0001-96</v>
      </c>
      <c r="Z4754" s="10" t="str">
        <f>VLOOKUP(Y4754,FORNECEDORES!$A$2:$G$9043,3,0)</f>
        <v>ELITE EXPRESS LTDA</v>
      </c>
      <c r="AA4754" s="15" t="str">
        <f>VLOOKUP(Y4754,FORNECEDORES!$A$2:$G$9041,7,0)</f>
        <v>leonardo@mwmtransportes.com; wagner@mwmtransportes.com;</v>
      </c>
    </row>
    <row r="4755" spans="1:27" x14ac:dyDescent="0.3">
      <c r="A4755" s="21" t="s">
        <v>10027</v>
      </c>
      <c r="B4755" s="32" t="s">
        <v>6023</v>
      </c>
      <c r="C4755" s="33">
        <v>45890</v>
      </c>
      <c r="D4755" s="33">
        <v>45891</v>
      </c>
      <c r="E4755" s="21" t="s">
        <v>5680</v>
      </c>
      <c r="F4755" s="34">
        <v>4670.3999999999996</v>
      </c>
      <c r="G4755" s="21" t="s">
        <v>24</v>
      </c>
      <c r="H4755" s="21" t="s">
        <v>2158</v>
      </c>
      <c r="I4755" s="22">
        <v>32489374168</v>
      </c>
      <c r="J4755" s="22" t="s">
        <v>6115</v>
      </c>
      <c r="K4755" s="40">
        <v>102872953</v>
      </c>
      <c r="L4755" s="21" t="s">
        <v>26</v>
      </c>
      <c r="M4755" s="21">
        <v>147197</v>
      </c>
      <c r="N4755" s="21">
        <v>269780</v>
      </c>
      <c r="O4755" s="21">
        <v>2647</v>
      </c>
      <c r="P4755" s="21" t="s">
        <v>26</v>
      </c>
      <c r="Q4755" s="21" t="s">
        <v>79</v>
      </c>
      <c r="R4755" s="21" t="s">
        <v>31</v>
      </c>
      <c r="S4755" s="21" t="s">
        <v>29</v>
      </c>
      <c r="T4755" s="21" t="s">
        <v>24</v>
      </c>
      <c r="U4755" s="21" t="s">
        <v>30</v>
      </c>
      <c r="V4755" s="33" t="s">
        <v>30</v>
      </c>
      <c r="W4755" s="4">
        <f t="shared" si="222"/>
        <v>11</v>
      </c>
      <c r="X4755" s="14" t="str">
        <f t="shared" si="223"/>
        <v>CPF</v>
      </c>
      <c r="Y4755" s="13" t="str">
        <f t="shared" si="224"/>
        <v>324.893.741-68</v>
      </c>
      <c r="Z4755" s="10" t="str">
        <f>VLOOKUP(Y4755,FORNECEDORES!$A$2:$G$9043,3,0)</f>
        <v>HELIO VALLADARES MACHADO JUNIOR</v>
      </c>
      <c r="AA4755" s="15" t="str">
        <f>VLOOKUP(Y4755,FORNECEDORES!$A$2:$G$9041,7,0)</f>
        <v>heliomachado.fh@gmail.com;</v>
      </c>
    </row>
    <row r="4756" spans="1:27" x14ac:dyDescent="0.3">
      <c r="A4756" s="21" t="s">
        <v>10027</v>
      </c>
      <c r="B4756" s="32" t="s">
        <v>6023</v>
      </c>
      <c r="C4756" s="33">
        <v>45890</v>
      </c>
      <c r="D4756" s="33">
        <v>45897</v>
      </c>
      <c r="E4756" s="21" t="s">
        <v>34</v>
      </c>
      <c r="F4756" s="34">
        <v>3113.6</v>
      </c>
      <c r="G4756" s="21" t="s">
        <v>24</v>
      </c>
      <c r="H4756" s="21" t="s">
        <v>2158</v>
      </c>
      <c r="I4756" s="22">
        <v>32489374168</v>
      </c>
      <c r="J4756" s="22" t="s">
        <v>6115</v>
      </c>
      <c r="K4756" s="40">
        <v>102872953</v>
      </c>
      <c r="L4756" s="21" t="s">
        <v>26</v>
      </c>
      <c r="M4756" s="21">
        <v>147197</v>
      </c>
      <c r="N4756" s="21">
        <v>269780</v>
      </c>
      <c r="O4756" s="21">
        <v>2647</v>
      </c>
      <c r="P4756" s="21" t="s">
        <v>26</v>
      </c>
      <c r="Q4756" s="21" t="s">
        <v>79</v>
      </c>
      <c r="R4756" s="21" t="s">
        <v>31</v>
      </c>
      <c r="S4756" s="21" t="s">
        <v>29</v>
      </c>
      <c r="T4756" s="21" t="s">
        <v>24</v>
      </c>
      <c r="U4756" s="21" t="s">
        <v>30</v>
      </c>
      <c r="V4756" s="33" t="s">
        <v>30</v>
      </c>
      <c r="W4756" s="4">
        <f t="shared" si="222"/>
        <v>11</v>
      </c>
      <c r="X4756" s="14" t="str">
        <f t="shared" si="223"/>
        <v>CPF</v>
      </c>
      <c r="Y4756" s="13" t="str">
        <f t="shared" si="224"/>
        <v>324.893.741-68</v>
      </c>
      <c r="Z4756" s="10" t="str">
        <f>VLOOKUP(Y4756,FORNECEDORES!$A$2:$G$9043,3,0)</f>
        <v>HELIO VALLADARES MACHADO JUNIOR</v>
      </c>
      <c r="AA4756" s="15" t="str">
        <f>VLOOKUP(Y4756,FORNECEDORES!$A$2:$G$9041,7,0)</f>
        <v>heliomachado.fh@gmail.com;</v>
      </c>
    </row>
    <row r="4757" spans="1:27" x14ac:dyDescent="0.3">
      <c r="A4757" s="21" t="s">
        <v>10028</v>
      </c>
      <c r="B4757" s="32" t="s">
        <v>6430</v>
      </c>
      <c r="C4757" s="33">
        <v>45890</v>
      </c>
      <c r="D4757" s="33">
        <v>45890</v>
      </c>
      <c r="E4757" s="21" t="s">
        <v>23</v>
      </c>
      <c r="F4757" s="34">
        <v>8000</v>
      </c>
      <c r="G4757" s="21" t="s">
        <v>24</v>
      </c>
      <c r="H4757" s="21" t="s">
        <v>1534</v>
      </c>
      <c r="I4757" s="22">
        <v>18515034000184</v>
      </c>
      <c r="J4757" s="22" t="s">
        <v>6437</v>
      </c>
      <c r="K4757" s="40">
        <v>102873870</v>
      </c>
      <c r="L4757" s="21" t="s">
        <v>26</v>
      </c>
      <c r="M4757" s="21">
        <v>147201</v>
      </c>
      <c r="N4757" s="21">
        <v>269789</v>
      </c>
      <c r="O4757" s="21">
        <v>2654</v>
      </c>
      <c r="P4757" s="21" t="s">
        <v>26</v>
      </c>
      <c r="Q4757" s="21" t="s">
        <v>26</v>
      </c>
      <c r="R4757" s="21" t="s">
        <v>31</v>
      </c>
      <c r="S4757" s="21" t="s">
        <v>29</v>
      </c>
      <c r="T4757" s="21" t="e">
        <v>#N/A</v>
      </c>
      <c r="U4757" s="21">
        <v>15</v>
      </c>
      <c r="V4757" s="33">
        <v>45910</v>
      </c>
      <c r="W4757" s="4">
        <f t="shared" si="222"/>
        <v>14</v>
      </c>
      <c r="X4757" s="14" t="str">
        <f t="shared" si="223"/>
        <v>CNPJ</v>
      </c>
      <c r="Y4757" s="13" t="str">
        <f t="shared" si="224"/>
        <v>18.515.034/0001-84</v>
      </c>
      <c r="Z4757" s="10" t="str">
        <f>VLOOKUP(Y4757,FORNECEDORES!$A$2:$G$9043,3,0)</f>
        <v>VASCONCELOS &amp; FREITAS TRANSPORTES LTDA</v>
      </c>
      <c r="AA4757" s="15" t="str">
        <f>VLOOKUP(Y4757,FORNECEDORES!$A$2:$G$9041,7,0)</f>
        <v>valmirvasconcelos@hotmail.com;</v>
      </c>
    </row>
    <row r="4758" spans="1:27" x14ac:dyDescent="0.3">
      <c r="A4758" s="21" t="s">
        <v>10319</v>
      </c>
      <c r="B4758" s="32" t="s">
        <v>5746</v>
      </c>
      <c r="C4758" s="33">
        <v>45890</v>
      </c>
      <c r="D4758" s="33">
        <v>45891</v>
      </c>
      <c r="E4758" s="21" t="s">
        <v>5680</v>
      </c>
      <c r="F4758" s="34">
        <v>4670.3999999999996</v>
      </c>
      <c r="G4758" s="21" t="s">
        <v>24</v>
      </c>
      <c r="H4758" s="21" t="s">
        <v>1234</v>
      </c>
      <c r="I4758" s="22">
        <v>18425036852</v>
      </c>
      <c r="J4758" s="22" t="s">
        <v>5747</v>
      </c>
      <c r="K4758" s="40">
        <v>102880710</v>
      </c>
      <c r="L4758" s="21" t="s">
        <v>26</v>
      </c>
      <c r="M4758" s="21">
        <v>147189</v>
      </c>
      <c r="N4758" s="21">
        <v>269767</v>
      </c>
      <c r="O4758" s="21" t="s">
        <v>10320</v>
      </c>
      <c r="P4758" s="21" t="s">
        <v>26</v>
      </c>
      <c r="Q4758" s="21" t="s">
        <v>27</v>
      </c>
      <c r="R4758" s="21" t="s">
        <v>31</v>
      </c>
      <c r="S4758" s="21" t="s">
        <v>29</v>
      </c>
      <c r="T4758" s="21" t="e">
        <v>#N/A</v>
      </c>
      <c r="U4758" s="21" t="s">
        <v>33</v>
      </c>
      <c r="V4758" s="33" t="s">
        <v>33</v>
      </c>
      <c r="W4758" s="4">
        <f t="shared" si="222"/>
        <v>11</v>
      </c>
      <c r="X4758" s="14" t="str">
        <f t="shared" si="223"/>
        <v>CPF</v>
      </c>
      <c r="Y4758" s="13" t="str">
        <f t="shared" si="224"/>
        <v>184.250.368-52</v>
      </c>
      <c r="Z4758" s="10" t="str">
        <f>VLOOKUP(Y4758,FORNECEDORES!$A$2:$G$9043,3,0)</f>
        <v>QUEILA DIANE ROMAGNOLI RODRIGUES</v>
      </c>
      <c r="AA4758" s="15">
        <f>VLOOKUP(Y4758,FORNECEDORES!$A$2:$G$9041,7,0)</f>
        <v>0</v>
      </c>
    </row>
    <row r="4759" spans="1:27" x14ac:dyDescent="0.3">
      <c r="A4759" s="21" t="s">
        <v>10319</v>
      </c>
      <c r="B4759" s="32" t="s">
        <v>5746</v>
      </c>
      <c r="C4759" s="33">
        <v>45890</v>
      </c>
      <c r="D4759" s="33">
        <v>45902</v>
      </c>
      <c r="E4759" s="21" t="s">
        <v>34</v>
      </c>
      <c r="F4759" s="34">
        <v>3113.6</v>
      </c>
      <c r="G4759" s="21" t="s">
        <v>24</v>
      </c>
      <c r="H4759" s="21" t="s">
        <v>1234</v>
      </c>
      <c r="I4759" s="22">
        <v>18425036852</v>
      </c>
      <c r="J4759" s="22" t="s">
        <v>5747</v>
      </c>
      <c r="K4759" s="40">
        <v>102880710</v>
      </c>
      <c r="L4759" s="21" t="s">
        <v>26</v>
      </c>
      <c r="M4759" s="21">
        <v>147189</v>
      </c>
      <c r="N4759" s="21">
        <v>269767</v>
      </c>
      <c r="O4759" s="21" t="s">
        <v>10320</v>
      </c>
      <c r="P4759" s="21" t="s">
        <v>26</v>
      </c>
      <c r="Q4759" s="21" t="s">
        <v>27</v>
      </c>
      <c r="R4759" s="21" t="s">
        <v>31</v>
      </c>
      <c r="S4759" s="21" t="s">
        <v>29</v>
      </c>
      <c r="T4759" s="21" t="e">
        <v>#N/A</v>
      </c>
      <c r="U4759" s="21" t="s">
        <v>33</v>
      </c>
      <c r="V4759" s="33" t="s">
        <v>33</v>
      </c>
      <c r="W4759" s="4">
        <f t="shared" si="222"/>
        <v>11</v>
      </c>
      <c r="X4759" s="14" t="str">
        <f t="shared" si="223"/>
        <v>CPF</v>
      </c>
      <c r="Y4759" s="13" t="str">
        <f t="shared" si="224"/>
        <v>184.250.368-52</v>
      </c>
      <c r="Z4759" s="10" t="str">
        <f>VLOOKUP(Y4759,FORNECEDORES!$A$2:$G$9043,3,0)</f>
        <v>QUEILA DIANE ROMAGNOLI RODRIGUES</v>
      </c>
      <c r="AA4759" s="15">
        <f>VLOOKUP(Y4759,FORNECEDORES!$A$2:$G$9041,7,0)</f>
        <v>0</v>
      </c>
    </row>
    <row r="4760" spans="1:27" x14ac:dyDescent="0.3">
      <c r="A4760" s="21" t="s">
        <v>10029</v>
      </c>
      <c r="B4760" s="32" t="s">
        <v>5694</v>
      </c>
      <c r="C4760" s="33">
        <v>45890</v>
      </c>
      <c r="D4760" s="33">
        <v>45891</v>
      </c>
      <c r="E4760" s="21" t="s">
        <v>5680</v>
      </c>
      <c r="F4760" s="34">
        <v>3210.9</v>
      </c>
      <c r="G4760" s="21" t="s">
        <v>24</v>
      </c>
      <c r="H4760" s="21" t="s">
        <v>230</v>
      </c>
      <c r="I4760" s="22">
        <v>34009360810</v>
      </c>
      <c r="J4760" s="22" t="s">
        <v>5695</v>
      </c>
      <c r="K4760" s="40">
        <v>102880912</v>
      </c>
      <c r="L4760" s="21" t="s">
        <v>26</v>
      </c>
      <c r="M4760" s="21">
        <v>147188</v>
      </c>
      <c r="N4760" s="21">
        <v>269766</v>
      </c>
      <c r="O4760" s="21">
        <v>4712</v>
      </c>
      <c r="P4760" s="21" t="s">
        <v>26</v>
      </c>
      <c r="Q4760" s="21" t="s">
        <v>83</v>
      </c>
      <c r="R4760" s="21" t="s">
        <v>31</v>
      </c>
      <c r="S4760" s="21" t="s">
        <v>29</v>
      </c>
      <c r="T4760" s="21" t="s">
        <v>24</v>
      </c>
      <c r="U4760" s="21" t="s">
        <v>30</v>
      </c>
      <c r="V4760" s="33" t="s">
        <v>30</v>
      </c>
      <c r="W4760" s="4">
        <f t="shared" si="222"/>
        <v>11</v>
      </c>
      <c r="X4760" s="14" t="str">
        <f t="shared" si="223"/>
        <v>CPF</v>
      </c>
      <c r="Y4760" s="13" t="str">
        <f t="shared" si="224"/>
        <v>340.093.608-10</v>
      </c>
      <c r="Z4760" s="10" t="str">
        <f>VLOOKUP(Y4760,FORNECEDORES!$A$2:$G$9043,3,0)</f>
        <v>ELITON CRISTIANO ALVES</v>
      </c>
      <c r="AA4760" s="15" t="str">
        <f>VLOOKUP(Y4760,FORNECEDORES!$A$2:$G$9041,7,0)</f>
        <v>logistica.onix@gmail.com; operacional.onixsolucoes@gmail.com;</v>
      </c>
    </row>
    <row r="4761" spans="1:27" x14ac:dyDescent="0.3">
      <c r="A4761" s="21" t="s">
        <v>10029</v>
      </c>
      <c r="B4761" s="32" t="s">
        <v>5694</v>
      </c>
      <c r="C4761" s="33">
        <v>45890</v>
      </c>
      <c r="D4761" s="33">
        <v>45897</v>
      </c>
      <c r="E4761" s="21" t="s">
        <v>34</v>
      </c>
      <c r="F4761" s="34">
        <v>2140.6</v>
      </c>
      <c r="G4761" s="21" t="s">
        <v>24</v>
      </c>
      <c r="H4761" s="21" t="s">
        <v>230</v>
      </c>
      <c r="I4761" s="22">
        <v>34009360810</v>
      </c>
      <c r="J4761" s="22" t="s">
        <v>5695</v>
      </c>
      <c r="K4761" s="40">
        <v>102880912</v>
      </c>
      <c r="L4761" s="21" t="s">
        <v>26</v>
      </c>
      <c r="M4761" s="21">
        <v>147188</v>
      </c>
      <c r="N4761" s="21">
        <v>269766</v>
      </c>
      <c r="O4761" s="21">
        <v>4712</v>
      </c>
      <c r="P4761" s="21" t="s">
        <v>26</v>
      </c>
      <c r="Q4761" s="21" t="s">
        <v>83</v>
      </c>
      <c r="R4761" s="21" t="s">
        <v>31</v>
      </c>
      <c r="S4761" s="21" t="s">
        <v>29</v>
      </c>
      <c r="T4761" s="21" t="s">
        <v>24</v>
      </c>
      <c r="U4761" s="21" t="s">
        <v>30</v>
      </c>
      <c r="V4761" s="33" t="s">
        <v>30</v>
      </c>
      <c r="W4761" s="4">
        <f t="shared" si="222"/>
        <v>11</v>
      </c>
      <c r="X4761" s="14" t="str">
        <f t="shared" si="223"/>
        <v>CPF</v>
      </c>
      <c r="Y4761" s="13" t="str">
        <f t="shared" si="224"/>
        <v>340.093.608-10</v>
      </c>
      <c r="Z4761" s="10" t="str">
        <f>VLOOKUP(Y4761,FORNECEDORES!$A$2:$G$9043,3,0)</f>
        <v>ELITON CRISTIANO ALVES</v>
      </c>
      <c r="AA4761" s="15" t="str">
        <f>VLOOKUP(Y4761,FORNECEDORES!$A$2:$G$9041,7,0)</f>
        <v>logistica.onix@gmail.com; operacional.onixsolucoes@gmail.com;</v>
      </c>
    </row>
    <row r="4762" spans="1:27" x14ac:dyDescent="0.3">
      <c r="A4762" s="21" t="s">
        <v>10030</v>
      </c>
      <c r="B4762" s="32" t="s">
        <v>5971</v>
      </c>
      <c r="C4762" s="33">
        <v>45890</v>
      </c>
      <c r="D4762" s="33">
        <v>45891</v>
      </c>
      <c r="E4762" s="21" t="s">
        <v>5680</v>
      </c>
      <c r="F4762" s="34">
        <v>4670.3999999999996</v>
      </c>
      <c r="G4762" s="21" t="s">
        <v>24</v>
      </c>
      <c r="H4762" s="21" t="s">
        <v>1593</v>
      </c>
      <c r="I4762" s="22">
        <v>8555853826</v>
      </c>
      <c r="J4762" s="22" t="s">
        <v>5973</v>
      </c>
      <c r="K4762" s="40">
        <v>102881067</v>
      </c>
      <c r="L4762" s="21" t="s">
        <v>26</v>
      </c>
      <c r="M4762" s="21">
        <v>147200</v>
      </c>
      <c r="N4762" s="21">
        <v>269790</v>
      </c>
      <c r="O4762" s="21" t="s">
        <v>10031</v>
      </c>
      <c r="P4762" s="21" t="s">
        <v>26</v>
      </c>
      <c r="Q4762" s="21" t="s">
        <v>27</v>
      </c>
      <c r="R4762" s="21" t="s">
        <v>31</v>
      </c>
      <c r="S4762" s="21" t="s">
        <v>29</v>
      </c>
      <c r="T4762" s="21" t="e">
        <v>#N/A</v>
      </c>
      <c r="U4762" s="21" t="s">
        <v>33</v>
      </c>
      <c r="V4762" s="33" t="s">
        <v>33</v>
      </c>
      <c r="W4762" s="4">
        <f t="shared" si="222"/>
        <v>10</v>
      </c>
      <c r="X4762" s="14" t="str">
        <f t="shared" si="223"/>
        <v>CPF_Incompleto</v>
      </c>
      <c r="Y4762" s="13" t="str">
        <f t="shared" si="224"/>
        <v>085.558.538-26</v>
      </c>
      <c r="Z4762" s="10" t="str">
        <f>VLOOKUP(Y4762,FORNECEDORES!$A$2:$G$9043,3,0)</f>
        <v>APARECIDO VANDERLEI DA FONSECA</v>
      </c>
      <c r="AA4762" s="15" t="str">
        <f>VLOOKUP(Y4762,FORNECEDORES!$A$2:$G$9041,7,0)</f>
        <v>vander.fon@gmail.com;</v>
      </c>
    </row>
    <row r="4763" spans="1:27" x14ac:dyDescent="0.3">
      <c r="A4763" s="21" t="s">
        <v>10030</v>
      </c>
      <c r="B4763" s="32" t="s">
        <v>5971</v>
      </c>
      <c r="C4763" s="33">
        <v>45890</v>
      </c>
      <c r="D4763" s="33">
        <v>45902</v>
      </c>
      <c r="E4763" s="21" t="s">
        <v>34</v>
      </c>
      <c r="F4763" s="34">
        <v>3113.6</v>
      </c>
      <c r="G4763" s="21" t="s">
        <v>24</v>
      </c>
      <c r="H4763" s="21" t="s">
        <v>1593</v>
      </c>
      <c r="I4763" s="22">
        <v>8555853826</v>
      </c>
      <c r="J4763" s="22" t="s">
        <v>5973</v>
      </c>
      <c r="K4763" s="40">
        <v>102881067</v>
      </c>
      <c r="L4763" s="21" t="s">
        <v>26</v>
      </c>
      <c r="M4763" s="21">
        <v>147200</v>
      </c>
      <c r="N4763" s="21">
        <v>269790</v>
      </c>
      <c r="O4763" s="21" t="s">
        <v>10031</v>
      </c>
      <c r="P4763" s="21" t="s">
        <v>26</v>
      </c>
      <c r="Q4763" s="21" t="s">
        <v>27</v>
      </c>
      <c r="R4763" s="21" t="s">
        <v>31</v>
      </c>
      <c r="S4763" s="21" t="s">
        <v>29</v>
      </c>
      <c r="T4763" s="21" t="e">
        <v>#N/A</v>
      </c>
      <c r="U4763" s="21" t="s">
        <v>33</v>
      </c>
      <c r="V4763" s="33" t="s">
        <v>33</v>
      </c>
      <c r="W4763" s="4">
        <f t="shared" si="222"/>
        <v>10</v>
      </c>
      <c r="X4763" s="14" t="str">
        <f t="shared" si="223"/>
        <v>CPF_Incompleto</v>
      </c>
      <c r="Y4763" s="13" t="str">
        <f t="shared" si="224"/>
        <v>085.558.538-26</v>
      </c>
      <c r="Z4763" s="10" t="str">
        <f>VLOOKUP(Y4763,FORNECEDORES!$A$2:$G$9043,3,0)</f>
        <v>APARECIDO VANDERLEI DA FONSECA</v>
      </c>
      <c r="AA4763" s="15" t="str">
        <f>VLOOKUP(Y4763,FORNECEDORES!$A$2:$G$9041,7,0)</f>
        <v>vander.fon@gmail.com;</v>
      </c>
    </row>
    <row r="4764" spans="1:27" x14ac:dyDescent="0.3">
      <c r="A4764" s="21" t="s">
        <v>10032</v>
      </c>
      <c r="B4764" s="32" t="s">
        <v>5971</v>
      </c>
      <c r="C4764" s="33">
        <v>45890</v>
      </c>
      <c r="D4764" s="33">
        <v>45891</v>
      </c>
      <c r="E4764" s="21" t="s">
        <v>5680</v>
      </c>
      <c r="F4764" s="34">
        <v>93.88</v>
      </c>
      <c r="G4764" s="21" t="s">
        <v>24</v>
      </c>
      <c r="H4764" s="21" t="s">
        <v>1593</v>
      </c>
      <c r="I4764" s="22">
        <v>8555853826</v>
      </c>
      <c r="J4764" s="22" t="s">
        <v>5979</v>
      </c>
      <c r="K4764" s="40">
        <v>102881171</v>
      </c>
      <c r="L4764" s="21" t="s">
        <v>26</v>
      </c>
      <c r="M4764" s="21">
        <v>147194</v>
      </c>
      <c r="N4764" s="21">
        <v>269775</v>
      </c>
      <c r="O4764" s="21" t="s">
        <v>10033</v>
      </c>
      <c r="P4764" s="21" t="s">
        <v>26</v>
      </c>
      <c r="Q4764" s="21" t="s">
        <v>26</v>
      </c>
      <c r="R4764" s="21" t="s">
        <v>31</v>
      </c>
      <c r="S4764" s="21" t="s">
        <v>29</v>
      </c>
      <c r="T4764" s="21" t="e">
        <v>#N/A</v>
      </c>
      <c r="U4764" s="21" t="s">
        <v>33</v>
      </c>
      <c r="V4764" s="33" t="s">
        <v>33</v>
      </c>
      <c r="W4764" s="4">
        <f t="shared" si="222"/>
        <v>10</v>
      </c>
      <c r="X4764" s="14" t="str">
        <f t="shared" si="223"/>
        <v>CPF_Incompleto</v>
      </c>
      <c r="Y4764" s="13" t="str">
        <f t="shared" si="224"/>
        <v>085.558.538-26</v>
      </c>
      <c r="Z4764" s="10" t="str">
        <f>VLOOKUP(Y4764,FORNECEDORES!$A$2:$G$9043,3,0)</f>
        <v>APARECIDO VANDERLEI DA FONSECA</v>
      </c>
      <c r="AA4764" s="15" t="str">
        <f>VLOOKUP(Y4764,FORNECEDORES!$A$2:$G$9041,7,0)</f>
        <v>vander.fon@gmail.com;</v>
      </c>
    </row>
    <row r="4765" spans="1:27" x14ac:dyDescent="0.3">
      <c r="A4765" s="21" t="s">
        <v>10032</v>
      </c>
      <c r="B4765" s="32" t="s">
        <v>5971</v>
      </c>
      <c r="C4765" s="33">
        <v>45890</v>
      </c>
      <c r="D4765" s="33">
        <v>45902</v>
      </c>
      <c r="E4765" s="21" t="s">
        <v>34</v>
      </c>
      <c r="F4765" s="34">
        <v>62.58</v>
      </c>
      <c r="G4765" s="21" t="s">
        <v>24</v>
      </c>
      <c r="H4765" s="21" t="s">
        <v>1593</v>
      </c>
      <c r="I4765" s="22">
        <v>8555853826</v>
      </c>
      <c r="J4765" s="22" t="s">
        <v>5979</v>
      </c>
      <c r="K4765" s="40">
        <v>102881171</v>
      </c>
      <c r="L4765" s="21" t="s">
        <v>26</v>
      </c>
      <c r="M4765" s="21">
        <v>147194</v>
      </c>
      <c r="N4765" s="21">
        <v>269775</v>
      </c>
      <c r="O4765" s="21" t="s">
        <v>10033</v>
      </c>
      <c r="P4765" s="21" t="s">
        <v>26</v>
      </c>
      <c r="Q4765" s="21" t="s">
        <v>26</v>
      </c>
      <c r="R4765" s="21" t="s">
        <v>31</v>
      </c>
      <c r="S4765" s="21" t="s">
        <v>29</v>
      </c>
      <c r="T4765" s="21" t="e">
        <v>#N/A</v>
      </c>
      <c r="U4765" s="21" t="s">
        <v>33</v>
      </c>
      <c r="V4765" s="33" t="s">
        <v>33</v>
      </c>
      <c r="W4765" s="4">
        <f t="shared" si="222"/>
        <v>10</v>
      </c>
      <c r="X4765" s="14" t="str">
        <f t="shared" si="223"/>
        <v>CPF_Incompleto</v>
      </c>
      <c r="Y4765" s="13" t="str">
        <f t="shared" si="224"/>
        <v>085.558.538-26</v>
      </c>
      <c r="Z4765" s="10" t="str">
        <f>VLOOKUP(Y4765,FORNECEDORES!$A$2:$G$9043,3,0)</f>
        <v>APARECIDO VANDERLEI DA FONSECA</v>
      </c>
      <c r="AA4765" s="15" t="str">
        <f>VLOOKUP(Y4765,FORNECEDORES!$A$2:$G$9041,7,0)</f>
        <v>vander.fon@gmail.com;</v>
      </c>
    </row>
    <row r="4766" spans="1:27" x14ac:dyDescent="0.3">
      <c r="A4766" s="21" t="s">
        <v>10034</v>
      </c>
      <c r="B4766" s="32" t="s">
        <v>5689</v>
      </c>
      <c r="C4766" s="33">
        <v>45890</v>
      </c>
      <c r="D4766" s="33">
        <v>45891</v>
      </c>
      <c r="E4766" s="21" t="s">
        <v>5680</v>
      </c>
      <c r="F4766" s="34">
        <v>2335.1999999999998</v>
      </c>
      <c r="G4766" s="21" t="s">
        <v>24</v>
      </c>
      <c r="H4766" s="21" t="s">
        <v>224</v>
      </c>
      <c r="I4766" s="22">
        <v>36946640845</v>
      </c>
      <c r="J4766" s="22" t="s">
        <v>5690</v>
      </c>
      <c r="K4766" s="21">
        <v>102881932</v>
      </c>
      <c r="L4766" s="21" t="s">
        <v>26</v>
      </c>
      <c r="M4766" s="21">
        <v>147171</v>
      </c>
      <c r="N4766" s="21">
        <v>269664</v>
      </c>
      <c r="O4766" s="21">
        <v>4692</v>
      </c>
      <c r="P4766" s="21" t="s">
        <v>26</v>
      </c>
      <c r="Q4766" s="21" t="s">
        <v>90</v>
      </c>
      <c r="R4766" s="21" t="s">
        <v>31</v>
      </c>
      <c r="S4766" s="21" t="s">
        <v>29</v>
      </c>
      <c r="T4766" s="21" t="s">
        <v>24</v>
      </c>
      <c r="U4766" s="21" t="s">
        <v>30</v>
      </c>
      <c r="V4766" s="33" t="s">
        <v>30</v>
      </c>
      <c r="W4766" s="4">
        <f t="shared" si="222"/>
        <v>11</v>
      </c>
      <c r="X4766" s="14" t="str">
        <f t="shared" si="223"/>
        <v>CPF</v>
      </c>
      <c r="Y4766" s="13" t="str">
        <f t="shared" si="224"/>
        <v>369.466.408-45</v>
      </c>
      <c r="Z4766" s="10" t="str">
        <f>VLOOKUP(Y4766,FORNECEDORES!$A$2:$G$9043,3,0)</f>
        <v>ANDRESSA LOPES CABRAL LIMA</v>
      </c>
      <c r="AA4766" s="15" t="str">
        <f>VLOOKUP(Y4766,FORNECEDORES!$A$2:$G$9041,7,0)</f>
        <v>Dessa.lcabrall@gmail.com;</v>
      </c>
    </row>
    <row r="4767" spans="1:27" x14ac:dyDescent="0.3">
      <c r="A4767" s="21" t="s">
        <v>10034</v>
      </c>
      <c r="B4767" s="32" t="s">
        <v>5689</v>
      </c>
      <c r="C4767" s="33">
        <v>45890</v>
      </c>
      <c r="D4767" s="33">
        <v>45897</v>
      </c>
      <c r="E4767" s="21" t="s">
        <v>34</v>
      </c>
      <c r="F4767" s="34">
        <v>1556.8</v>
      </c>
      <c r="G4767" s="21" t="s">
        <v>24</v>
      </c>
      <c r="H4767" s="21" t="s">
        <v>224</v>
      </c>
      <c r="I4767" s="22">
        <v>36946640845</v>
      </c>
      <c r="J4767" s="22" t="s">
        <v>5690</v>
      </c>
      <c r="K4767" s="21">
        <v>102881932</v>
      </c>
      <c r="L4767" s="21" t="s">
        <v>26</v>
      </c>
      <c r="M4767" s="21">
        <v>147171</v>
      </c>
      <c r="N4767" s="21">
        <v>269664</v>
      </c>
      <c r="O4767" s="21">
        <v>4692</v>
      </c>
      <c r="P4767" s="21" t="s">
        <v>26</v>
      </c>
      <c r="Q4767" s="21" t="s">
        <v>90</v>
      </c>
      <c r="R4767" s="21" t="s">
        <v>31</v>
      </c>
      <c r="S4767" s="21" t="s">
        <v>29</v>
      </c>
      <c r="T4767" s="21" t="s">
        <v>24</v>
      </c>
      <c r="U4767" s="21" t="s">
        <v>30</v>
      </c>
      <c r="V4767" s="33" t="s">
        <v>30</v>
      </c>
      <c r="W4767" s="4">
        <f t="shared" si="222"/>
        <v>11</v>
      </c>
      <c r="X4767" s="14" t="str">
        <f t="shared" si="223"/>
        <v>CPF</v>
      </c>
      <c r="Y4767" s="13" t="str">
        <f t="shared" si="224"/>
        <v>369.466.408-45</v>
      </c>
      <c r="Z4767" s="10" t="str">
        <f>VLOOKUP(Y4767,FORNECEDORES!$A$2:$G$9043,3,0)</f>
        <v>ANDRESSA LOPES CABRAL LIMA</v>
      </c>
      <c r="AA4767" s="15" t="str">
        <f>VLOOKUP(Y4767,FORNECEDORES!$A$2:$G$9041,7,0)</f>
        <v>Dessa.lcabrall@gmail.com;</v>
      </c>
    </row>
    <row r="4768" spans="1:27" x14ac:dyDescent="0.3">
      <c r="A4768" s="21" t="s">
        <v>10321</v>
      </c>
      <c r="B4768" s="32" t="s">
        <v>10298</v>
      </c>
      <c r="C4768" s="33">
        <v>45890</v>
      </c>
      <c r="D4768" s="33">
        <v>45891</v>
      </c>
      <c r="E4768" s="21" t="s">
        <v>5680</v>
      </c>
      <c r="F4768" s="34">
        <v>2453.71</v>
      </c>
      <c r="G4768" s="21" t="s">
        <v>24</v>
      </c>
      <c r="H4768" s="21" t="s">
        <v>8732</v>
      </c>
      <c r="I4768" s="22">
        <v>47792863875</v>
      </c>
      <c r="J4768" s="22" t="s">
        <v>10299</v>
      </c>
      <c r="K4768" s="40">
        <v>102882149</v>
      </c>
      <c r="L4768" s="21" t="s">
        <v>26</v>
      </c>
      <c r="M4768" s="21">
        <v>146785</v>
      </c>
      <c r="N4768" s="21">
        <v>268622</v>
      </c>
      <c r="O4768" s="21">
        <v>2497</v>
      </c>
      <c r="P4768" s="21" t="s">
        <v>26</v>
      </c>
      <c r="Q4768" s="21" t="s">
        <v>26</v>
      </c>
      <c r="R4768" s="21" t="s">
        <v>31</v>
      </c>
      <c r="S4768" s="21" t="s">
        <v>29</v>
      </c>
      <c r="T4768" s="21" t="s">
        <v>24</v>
      </c>
      <c r="U4768" s="21">
        <v>15</v>
      </c>
      <c r="V4768" s="33">
        <v>45899</v>
      </c>
      <c r="W4768" s="4">
        <f t="shared" si="222"/>
        <v>11</v>
      </c>
      <c r="X4768" s="14" t="str">
        <f t="shared" si="223"/>
        <v>CPF</v>
      </c>
      <c r="Y4768" s="13" t="str">
        <f t="shared" si="224"/>
        <v>477.928.638-75</v>
      </c>
      <c r="Z4768" s="10" t="str">
        <f>VLOOKUP(Y4768,FORNECEDORES!$A$2:$G$9043,3,0)</f>
        <v>ANDRESSA BISPO RAMOS</v>
      </c>
      <c r="AA4768" s="15">
        <f>VLOOKUP(Y4768,FORNECEDORES!$A$2:$G$9041,7,0)</f>
        <v>0</v>
      </c>
    </row>
    <row r="4769" spans="1:27" x14ac:dyDescent="0.3">
      <c r="A4769" s="21" t="s">
        <v>10321</v>
      </c>
      <c r="B4769" s="32" t="s">
        <v>10298</v>
      </c>
      <c r="C4769" s="33">
        <v>45890</v>
      </c>
      <c r="D4769" s="33">
        <v>45896</v>
      </c>
      <c r="E4769" s="21" t="s">
        <v>34</v>
      </c>
      <c r="F4769" s="34">
        <v>1635.8</v>
      </c>
      <c r="G4769" s="21" t="s">
        <v>24</v>
      </c>
      <c r="H4769" s="21" t="s">
        <v>8732</v>
      </c>
      <c r="I4769" s="22">
        <v>47792863875</v>
      </c>
      <c r="J4769" s="22" t="s">
        <v>10299</v>
      </c>
      <c r="K4769" s="40">
        <v>102882149</v>
      </c>
      <c r="L4769" s="21" t="s">
        <v>26</v>
      </c>
      <c r="M4769" s="21">
        <v>146785</v>
      </c>
      <c r="N4769" s="21">
        <v>268622</v>
      </c>
      <c r="O4769" s="21">
        <v>2497</v>
      </c>
      <c r="P4769" s="21" t="s">
        <v>26</v>
      </c>
      <c r="Q4769" s="21" t="s">
        <v>26</v>
      </c>
      <c r="R4769" s="21" t="s">
        <v>31</v>
      </c>
      <c r="S4769" s="21" t="s">
        <v>29</v>
      </c>
      <c r="T4769" s="21" t="s">
        <v>24</v>
      </c>
      <c r="U4769" s="21">
        <v>15</v>
      </c>
      <c r="V4769" s="33">
        <v>45899</v>
      </c>
      <c r="W4769" s="4">
        <f t="shared" si="222"/>
        <v>11</v>
      </c>
      <c r="X4769" s="14" t="str">
        <f t="shared" si="223"/>
        <v>CPF</v>
      </c>
      <c r="Y4769" s="13" t="str">
        <f t="shared" si="224"/>
        <v>477.928.638-75</v>
      </c>
      <c r="Z4769" s="10" t="str">
        <f>VLOOKUP(Y4769,FORNECEDORES!$A$2:$G$9043,3,0)</f>
        <v>ANDRESSA BISPO RAMOS</v>
      </c>
      <c r="AA4769" s="15">
        <f>VLOOKUP(Y4769,FORNECEDORES!$A$2:$G$9041,7,0)</f>
        <v>0</v>
      </c>
    </row>
    <row r="4770" spans="1:27" x14ac:dyDescent="0.3">
      <c r="A4770" s="21" t="s">
        <v>10035</v>
      </c>
      <c r="B4770" s="32" t="s">
        <v>6520</v>
      </c>
      <c r="C4770" s="33">
        <v>45890</v>
      </c>
      <c r="D4770" s="33">
        <v>45891</v>
      </c>
      <c r="E4770" s="21" t="s">
        <v>5680</v>
      </c>
      <c r="F4770" s="34">
        <v>12259.8</v>
      </c>
      <c r="G4770" s="21" t="s">
        <v>24</v>
      </c>
      <c r="H4770" s="21" t="s">
        <v>1665</v>
      </c>
      <c r="I4770" s="22">
        <v>9675798483</v>
      </c>
      <c r="J4770" s="22" t="s">
        <v>6521</v>
      </c>
      <c r="K4770" s="21">
        <v>102882566</v>
      </c>
      <c r="L4770" s="21" t="s">
        <v>26</v>
      </c>
      <c r="M4770" s="21">
        <v>147183</v>
      </c>
      <c r="N4770" s="21">
        <v>269686</v>
      </c>
      <c r="O4770" s="21">
        <v>4708</v>
      </c>
      <c r="P4770" s="21" t="s">
        <v>26</v>
      </c>
      <c r="Q4770" s="21" t="s">
        <v>88</v>
      </c>
      <c r="R4770" s="21" t="s">
        <v>31</v>
      </c>
      <c r="S4770" s="21" t="s">
        <v>29</v>
      </c>
      <c r="T4770" s="21" t="s">
        <v>24</v>
      </c>
      <c r="U4770" s="21" t="s">
        <v>30</v>
      </c>
      <c r="V4770" s="33" t="s">
        <v>30</v>
      </c>
      <c r="W4770" s="4">
        <f t="shared" si="222"/>
        <v>10</v>
      </c>
      <c r="X4770" s="14" t="str">
        <f t="shared" si="223"/>
        <v>CPF_Incompleto</v>
      </c>
      <c r="Y4770" s="13" t="str">
        <f t="shared" si="224"/>
        <v>096.757.984-83</v>
      </c>
      <c r="Z4770" s="10" t="str">
        <f>VLOOKUP(Y4770,FORNECEDORES!$A$2:$G$9043,3,0)</f>
        <v>KETILIN NASCIMENTO DA SILVA</v>
      </c>
      <c r="AA4770" s="15" t="str">
        <f>VLOOKUP(Y4770,FORNECEDORES!$A$2:$G$9041,7,0)</f>
        <v>ketilin-nascimento@bol.com.br;</v>
      </c>
    </row>
    <row r="4771" spans="1:27" x14ac:dyDescent="0.3">
      <c r="A4771" s="21" t="s">
        <v>10035</v>
      </c>
      <c r="B4771" s="32" t="s">
        <v>6520</v>
      </c>
      <c r="C4771" s="33">
        <v>45890</v>
      </c>
      <c r="D4771" s="33">
        <v>45897</v>
      </c>
      <c r="E4771" s="21" t="s">
        <v>34</v>
      </c>
      <c r="F4771" s="34">
        <v>8173.2</v>
      </c>
      <c r="G4771" s="21" t="s">
        <v>24</v>
      </c>
      <c r="H4771" s="21" t="s">
        <v>1665</v>
      </c>
      <c r="I4771" s="22">
        <v>9675798483</v>
      </c>
      <c r="J4771" s="22" t="s">
        <v>6521</v>
      </c>
      <c r="K4771" s="40">
        <v>102882566</v>
      </c>
      <c r="L4771" s="21" t="s">
        <v>26</v>
      </c>
      <c r="M4771" s="21">
        <v>147183</v>
      </c>
      <c r="N4771" s="21">
        <v>269686</v>
      </c>
      <c r="O4771" s="21">
        <v>4708</v>
      </c>
      <c r="P4771" s="21" t="s">
        <v>26</v>
      </c>
      <c r="Q4771" s="21" t="s">
        <v>88</v>
      </c>
      <c r="R4771" s="21" t="s">
        <v>31</v>
      </c>
      <c r="S4771" s="21" t="s">
        <v>29</v>
      </c>
      <c r="T4771" s="21" t="s">
        <v>24</v>
      </c>
      <c r="U4771" s="21" t="s">
        <v>30</v>
      </c>
      <c r="V4771" s="33" t="s">
        <v>30</v>
      </c>
      <c r="W4771" s="4">
        <f t="shared" si="222"/>
        <v>10</v>
      </c>
      <c r="X4771" s="14" t="str">
        <f t="shared" si="223"/>
        <v>CPF_Incompleto</v>
      </c>
      <c r="Y4771" s="13" t="str">
        <f t="shared" si="224"/>
        <v>096.757.984-83</v>
      </c>
      <c r="Z4771" s="10" t="str">
        <f>VLOOKUP(Y4771,FORNECEDORES!$A$2:$G$9043,3,0)</f>
        <v>KETILIN NASCIMENTO DA SILVA</v>
      </c>
      <c r="AA4771" s="15" t="str">
        <f>VLOOKUP(Y4771,FORNECEDORES!$A$2:$G$9041,7,0)</f>
        <v>ketilin-nascimento@bol.com.br;</v>
      </c>
    </row>
    <row r="4772" spans="1:27" x14ac:dyDescent="0.3">
      <c r="A4772" s="21" t="s">
        <v>10036</v>
      </c>
      <c r="B4772" s="32" t="s">
        <v>6470</v>
      </c>
      <c r="C4772" s="33">
        <v>45890</v>
      </c>
      <c r="D4772" s="33">
        <v>45891</v>
      </c>
      <c r="E4772" s="21" t="s">
        <v>5680</v>
      </c>
      <c r="F4772" s="34">
        <v>12843.6</v>
      </c>
      <c r="G4772" s="21" t="s">
        <v>24</v>
      </c>
      <c r="H4772" s="21" t="s">
        <v>1673</v>
      </c>
      <c r="I4772" s="22">
        <v>81815131853</v>
      </c>
      <c r="J4772" s="22" t="s">
        <v>6471</v>
      </c>
      <c r="K4772" s="40">
        <v>102882698</v>
      </c>
      <c r="L4772" s="21" t="s">
        <v>26</v>
      </c>
      <c r="M4772" s="21">
        <v>147176</v>
      </c>
      <c r="N4772" s="21">
        <v>269669</v>
      </c>
      <c r="O4772" s="21">
        <v>4696</v>
      </c>
      <c r="P4772" s="21" t="s">
        <v>26</v>
      </c>
      <c r="Q4772" s="21" t="s">
        <v>88</v>
      </c>
      <c r="R4772" s="21" t="s">
        <v>31</v>
      </c>
      <c r="S4772" s="21" t="s">
        <v>29</v>
      </c>
      <c r="T4772" s="21" t="s">
        <v>24</v>
      </c>
      <c r="U4772" s="21" t="s">
        <v>30</v>
      </c>
      <c r="V4772" s="33" t="s">
        <v>30</v>
      </c>
      <c r="W4772" s="4">
        <f t="shared" si="222"/>
        <v>11</v>
      </c>
      <c r="X4772" s="14" t="str">
        <f t="shared" si="223"/>
        <v>CPF</v>
      </c>
      <c r="Y4772" s="13" t="str">
        <f t="shared" si="224"/>
        <v>818.151.318-53</v>
      </c>
      <c r="Z4772" s="10" t="str">
        <f>VLOOKUP(Y4772,FORNECEDORES!$A$2:$G$9043,3,0)</f>
        <v>FRANCISCO CARLOS FERREIRA</v>
      </c>
      <c r="AA4772" s="15" t="str">
        <f>VLOOKUP(Y4772,FORNECEDORES!$A$2:$G$9041,7,0)</f>
        <v>thiagofh007@gmail.com;</v>
      </c>
    </row>
    <row r="4773" spans="1:27" x14ac:dyDescent="0.3">
      <c r="A4773" s="21" t="s">
        <v>10036</v>
      </c>
      <c r="B4773" s="32" t="s">
        <v>6470</v>
      </c>
      <c r="C4773" s="33">
        <v>45890</v>
      </c>
      <c r="D4773" s="33">
        <v>45897</v>
      </c>
      <c r="E4773" s="21" t="s">
        <v>34</v>
      </c>
      <c r="F4773" s="34">
        <v>8562.4</v>
      </c>
      <c r="G4773" s="21" t="s">
        <v>24</v>
      </c>
      <c r="H4773" s="21" t="s">
        <v>1673</v>
      </c>
      <c r="I4773" s="22">
        <v>81815131853</v>
      </c>
      <c r="J4773" s="22" t="s">
        <v>6471</v>
      </c>
      <c r="K4773" s="40">
        <v>102882698</v>
      </c>
      <c r="L4773" s="21" t="s">
        <v>26</v>
      </c>
      <c r="M4773" s="21">
        <v>147176</v>
      </c>
      <c r="N4773" s="21">
        <v>269669</v>
      </c>
      <c r="O4773" s="21">
        <v>4696</v>
      </c>
      <c r="P4773" s="21" t="s">
        <v>26</v>
      </c>
      <c r="Q4773" s="21" t="s">
        <v>88</v>
      </c>
      <c r="R4773" s="21" t="s">
        <v>31</v>
      </c>
      <c r="S4773" s="21" t="s">
        <v>29</v>
      </c>
      <c r="T4773" s="21" t="s">
        <v>24</v>
      </c>
      <c r="U4773" s="21" t="s">
        <v>30</v>
      </c>
      <c r="V4773" s="33" t="s">
        <v>30</v>
      </c>
      <c r="W4773" s="4">
        <f t="shared" si="222"/>
        <v>11</v>
      </c>
      <c r="X4773" s="14" t="str">
        <f t="shared" si="223"/>
        <v>CPF</v>
      </c>
      <c r="Y4773" s="13" t="str">
        <f t="shared" si="224"/>
        <v>818.151.318-53</v>
      </c>
      <c r="Z4773" s="10" t="str">
        <f>VLOOKUP(Y4773,FORNECEDORES!$A$2:$G$9043,3,0)</f>
        <v>FRANCISCO CARLOS FERREIRA</v>
      </c>
      <c r="AA4773" s="15" t="str">
        <f>VLOOKUP(Y4773,FORNECEDORES!$A$2:$G$9041,7,0)</f>
        <v>thiagofh007@gmail.com;</v>
      </c>
    </row>
    <row r="4774" spans="1:27" x14ac:dyDescent="0.3">
      <c r="A4774" s="21" t="s">
        <v>10037</v>
      </c>
      <c r="B4774" s="32" t="s">
        <v>9872</v>
      </c>
      <c r="C4774" s="33">
        <v>45890</v>
      </c>
      <c r="D4774" s="33">
        <v>45891</v>
      </c>
      <c r="E4774" s="21" t="s">
        <v>5680</v>
      </c>
      <c r="F4774" s="34">
        <v>4500</v>
      </c>
      <c r="G4774" s="21" t="s">
        <v>24</v>
      </c>
      <c r="H4774" s="21" t="s">
        <v>7216</v>
      </c>
      <c r="I4774" s="22">
        <v>60009714000192</v>
      </c>
      <c r="J4774" s="22" t="s">
        <v>7217</v>
      </c>
      <c r="K4774" s="40">
        <v>102882959</v>
      </c>
      <c r="L4774" s="21" t="s">
        <v>26</v>
      </c>
      <c r="M4774" s="21">
        <v>147153</v>
      </c>
      <c r="N4774" s="21">
        <v>269643</v>
      </c>
      <c r="O4774" s="21">
        <v>4679</v>
      </c>
      <c r="P4774" s="21" t="s">
        <v>26</v>
      </c>
      <c r="Q4774" s="21" t="s">
        <v>26</v>
      </c>
      <c r="R4774" s="21" t="s">
        <v>31</v>
      </c>
      <c r="S4774" s="21" t="s">
        <v>29</v>
      </c>
      <c r="T4774" s="21" t="e">
        <v>#N/A</v>
      </c>
      <c r="U4774" s="21">
        <v>30</v>
      </c>
      <c r="V4774" s="33">
        <v>45920</v>
      </c>
      <c r="W4774" s="4">
        <f t="shared" si="222"/>
        <v>14</v>
      </c>
      <c r="X4774" s="14" t="str">
        <f t="shared" si="223"/>
        <v>CNPJ</v>
      </c>
      <c r="Y4774" s="13" t="str">
        <f t="shared" si="224"/>
        <v>60.009.714/0001-92</v>
      </c>
      <c r="Z4774" s="10" t="str">
        <f>VLOOKUP(Y4774,FORNECEDORES!$A$2:$G$9043,3,0)</f>
        <v>SEVERINO NARCISO DE ANDRADE</v>
      </c>
      <c r="AA4774" s="15" t="str">
        <f>VLOOKUP(Y4774,FORNECEDORES!$A$2:$G$9041,7,0)</f>
        <v>osnildomessias@hotmail.com;</v>
      </c>
    </row>
    <row r="4775" spans="1:27" x14ac:dyDescent="0.3">
      <c r="A4775" s="21" t="s">
        <v>10037</v>
      </c>
      <c r="B4775" s="32" t="s">
        <v>9872</v>
      </c>
      <c r="C4775" s="33">
        <v>45890</v>
      </c>
      <c r="D4775" s="33">
        <v>45919</v>
      </c>
      <c r="E4775" s="21" t="s">
        <v>34</v>
      </c>
      <c r="F4775" s="34">
        <v>3000</v>
      </c>
      <c r="G4775" s="21" t="s">
        <v>24</v>
      </c>
      <c r="H4775" s="21" t="s">
        <v>7216</v>
      </c>
      <c r="I4775" s="22">
        <v>60009714000192</v>
      </c>
      <c r="J4775" s="22" t="s">
        <v>7217</v>
      </c>
      <c r="K4775" s="40">
        <v>102882959</v>
      </c>
      <c r="L4775" s="21" t="s">
        <v>26</v>
      </c>
      <c r="M4775" s="21">
        <v>147153</v>
      </c>
      <c r="N4775" s="21">
        <v>269643</v>
      </c>
      <c r="O4775" s="21">
        <v>4679</v>
      </c>
      <c r="P4775" s="21" t="s">
        <v>26</v>
      </c>
      <c r="Q4775" s="21" t="s">
        <v>26</v>
      </c>
      <c r="R4775" s="21" t="s">
        <v>31</v>
      </c>
      <c r="S4775" s="21" t="s">
        <v>29</v>
      </c>
      <c r="T4775" s="21" t="e">
        <v>#N/A</v>
      </c>
      <c r="U4775" s="21">
        <v>30</v>
      </c>
      <c r="V4775" s="33">
        <v>45920</v>
      </c>
      <c r="W4775" s="4">
        <f t="shared" si="222"/>
        <v>14</v>
      </c>
      <c r="X4775" s="14" t="str">
        <f t="shared" si="223"/>
        <v>CNPJ</v>
      </c>
      <c r="Y4775" s="13" t="str">
        <f t="shared" si="224"/>
        <v>60.009.714/0001-92</v>
      </c>
      <c r="Z4775" s="10" t="str">
        <f>VLOOKUP(Y4775,FORNECEDORES!$A$2:$G$9043,3,0)</f>
        <v>SEVERINO NARCISO DE ANDRADE</v>
      </c>
      <c r="AA4775" s="15" t="str">
        <f>VLOOKUP(Y4775,FORNECEDORES!$A$2:$G$9041,7,0)</f>
        <v>osnildomessias@hotmail.com;</v>
      </c>
    </row>
    <row r="4776" spans="1:27" x14ac:dyDescent="0.3">
      <c r="A4776" s="21" t="s">
        <v>10038</v>
      </c>
      <c r="B4776" s="32" t="s">
        <v>9872</v>
      </c>
      <c r="C4776" s="33">
        <v>45890</v>
      </c>
      <c r="D4776" s="33">
        <v>45891</v>
      </c>
      <c r="E4776" s="21" t="s">
        <v>5680</v>
      </c>
      <c r="F4776" s="34">
        <v>5400</v>
      </c>
      <c r="G4776" s="21" t="s">
        <v>24</v>
      </c>
      <c r="H4776" s="21" t="s">
        <v>7216</v>
      </c>
      <c r="I4776" s="22">
        <v>60009714000192</v>
      </c>
      <c r="J4776" s="22" t="s">
        <v>7217</v>
      </c>
      <c r="K4776" s="40">
        <v>102883097</v>
      </c>
      <c r="L4776" s="21" t="s">
        <v>26</v>
      </c>
      <c r="M4776" s="21">
        <v>147192</v>
      </c>
      <c r="N4776" s="21">
        <v>269773</v>
      </c>
      <c r="O4776" s="21">
        <v>4729</v>
      </c>
      <c r="P4776" s="21" t="s">
        <v>26</v>
      </c>
      <c r="Q4776" s="21" t="s">
        <v>26</v>
      </c>
      <c r="R4776" s="21" t="s">
        <v>31</v>
      </c>
      <c r="S4776" s="21" t="s">
        <v>29</v>
      </c>
      <c r="T4776" s="21" t="e">
        <v>#N/A</v>
      </c>
      <c r="U4776" s="21">
        <v>30</v>
      </c>
      <c r="V4776" s="33">
        <v>45920</v>
      </c>
      <c r="W4776" s="4">
        <f t="shared" si="222"/>
        <v>14</v>
      </c>
      <c r="X4776" s="14" t="str">
        <f t="shared" si="223"/>
        <v>CNPJ</v>
      </c>
      <c r="Y4776" s="13" t="str">
        <f t="shared" si="224"/>
        <v>60.009.714/0001-92</v>
      </c>
      <c r="Z4776" s="10" t="str">
        <f>VLOOKUP(Y4776,FORNECEDORES!$A$2:$G$9043,3,0)</f>
        <v>SEVERINO NARCISO DE ANDRADE</v>
      </c>
      <c r="AA4776" s="15" t="str">
        <f>VLOOKUP(Y4776,FORNECEDORES!$A$2:$G$9041,7,0)</f>
        <v>osnildomessias@hotmail.com;</v>
      </c>
    </row>
    <row r="4777" spans="1:27" x14ac:dyDescent="0.3">
      <c r="A4777" s="21" t="s">
        <v>10038</v>
      </c>
      <c r="B4777" s="32" t="s">
        <v>9872</v>
      </c>
      <c r="C4777" s="33">
        <v>45890</v>
      </c>
      <c r="D4777" s="33">
        <v>45919</v>
      </c>
      <c r="E4777" s="21" t="s">
        <v>34</v>
      </c>
      <c r="F4777" s="34">
        <v>3600</v>
      </c>
      <c r="G4777" s="21" t="s">
        <v>24</v>
      </c>
      <c r="H4777" s="21" t="s">
        <v>7216</v>
      </c>
      <c r="I4777" s="22">
        <v>60009714000192</v>
      </c>
      <c r="J4777" s="22" t="s">
        <v>7217</v>
      </c>
      <c r="K4777" s="40">
        <v>102883097</v>
      </c>
      <c r="L4777" s="21" t="s">
        <v>26</v>
      </c>
      <c r="M4777" s="21">
        <v>147192</v>
      </c>
      <c r="N4777" s="21">
        <v>269773</v>
      </c>
      <c r="O4777" s="21">
        <v>4729</v>
      </c>
      <c r="P4777" s="21" t="s">
        <v>26</v>
      </c>
      <c r="Q4777" s="21" t="s">
        <v>26</v>
      </c>
      <c r="R4777" s="21" t="s">
        <v>31</v>
      </c>
      <c r="S4777" s="21" t="s">
        <v>29</v>
      </c>
      <c r="T4777" s="21" t="e">
        <v>#N/A</v>
      </c>
      <c r="U4777" s="21">
        <v>30</v>
      </c>
      <c r="V4777" s="33">
        <v>45920</v>
      </c>
      <c r="W4777" s="4">
        <f t="shared" si="222"/>
        <v>14</v>
      </c>
      <c r="X4777" s="14" t="str">
        <f t="shared" si="223"/>
        <v>CNPJ</v>
      </c>
      <c r="Y4777" s="13" t="str">
        <f t="shared" si="224"/>
        <v>60.009.714/0001-92</v>
      </c>
      <c r="Z4777" s="10" t="str">
        <f>VLOOKUP(Y4777,FORNECEDORES!$A$2:$G$9043,3,0)</f>
        <v>SEVERINO NARCISO DE ANDRADE</v>
      </c>
      <c r="AA4777" s="15" t="str">
        <f>VLOOKUP(Y4777,FORNECEDORES!$A$2:$G$9041,7,0)</f>
        <v>osnildomessias@hotmail.com;</v>
      </c>
    </row>
    <row r="4778" spans="1:27" x14ac:dyDescent="0.3">
      <c r="A4778" s="21" t="s">
        <v>10039</v>
      </c>
      <c r="B4778" s="32" t="s">
        <v>6558</v>
      </c>
      <c r="C4778" s="33">
        <v>45890</v>
      </c>
      <c r="D4778" s="33">
        <v>45919</v>
      </c>
      <c r="E4778" s="21" t="s">
        <v>23</v>
      </c>
      <c r="F4778" s="34">
        <v>7070</v>
      </c>
      <c r="G4778" s="21" t="s">
        <v>24</v>
      </c>
      <c r="H4778" s="21" t="s">
        <v>2589</v>
      </c>
      <c r="I4778" s="22">
        <v>5342379000131</v>
      </c>
      <c r="J4778" s="22" t="s">
        <v>6561</v>
      </c>
      <c r="K4778" s="40">
        <v>102885646</v>
      </c>
      <c r="L4778" s="21" t="s">
        <v>26</v>
      </c>
      <c r="M4778" s="21">
        <v>147213</v>
      </c>
      <c r="N4778" s="21">
        <v>269808</v>
      </c>
      <c r="O4778" s="21">
        <v>90</v>
      </c>
      <c r="P4778" s="21" t="s">
        <v>26</v>
      </c>
      <c r="Q4778" s="21" t="s">
        <v>26</v>
      </c>
      <c r="R4778" s="21" t="s">
        <v>31</v>
      </c>
      <c r="S4778" s="21" t="s">
        <v>29</v>
      </c>
      <c r="T4778" s="21" t="s">
        <v>24</v>
      </c>
      <c r="U4778" s="21">
        <v>30</v>
      </c>
      <c r="V4778" s="33">
        <v>45920</v>
      </c>
      <c r="W4778" s="4">
        <f t="shared" si="222"/>
        <v>13</v>
      </c>
      <c r="X4778" s="14" t="str">
        <f t="shared" si="223"/>
        <v>CNPJ_INCOMPLETO_1</v>
      </c>
      <c r="Y4778" s="13" t="str">
        <f t="shared" si="224"/>
        <v>05.342.379/0001-31</v>
      </c>
      <c r="Z4778" s="10" t="str">
        <f>VLOOKUP(Y4778,FORNECEDORES!$A$2:$G$9043,3,0)</f>
        <v>KM CARGO MULTIMODAL E LOGISTICA LTDA.</v>
      </c>
      <c r="AA4778" s="15" t="str">
        <f>VLOOKUP(Y4778,FORNECEDORES!$A$2:$G$9041,7,0)</f>
        <v>marco.antonio@kmcargo.com.br	; leandro.roxo@kmcargo.com.br;cgraziotin@kmcargo.com.br; vanessa.paes@kmcargo.com.br;camila.silva@kmcargo.com.br;</v>
      </c>
    </row>
    <row r="4779" spans="1:27" x14ac:dyDescent="0.3">
      <c r="A4779" s="21" t="s">
        <v>10040</v>
      </c>
      <c r="B4779" s="32" t="s">
        <v>6558</v>
      </c>
      <c r="C4779" s="33">
        <v>45890</v>
      </c>
      <c r="D4779" s="33">
        <v>45919</v>
      </c>
      <c r="E4779" s="21" t="s">
        <v>23</v>
      </c>
      <c r="F4779" s="34">
        <v>7070</v>
      </c>
      <c r="G4779" s="21" t="s">
        <v>24</v>
      </c>
      <c r="H4779" s="21" t="s">
        <v>2589</v>
      </c>
      <c r="I4779" s="22">
        <v>5342379000131</v>
      </c>
      <c r="J4779" s="22" t="s">
        <v>6560</v>
      </c>
      <c r="K4779" s="40">
        <v>102887064</v>
      </c>
      <c r="L4779" s="21" t="s">
        <v>26</v>
      </c>
      <c r="M4779" s="21">
        <v>147216</v>
      </c>
      <c r="N4779" s="21">
        <v>269813</v>
      </c>
      <c r="O4779" s="21">
        <v>91</v>
      </c>
      <c r="P4779" s="21" t="s">
        <v>26</v>
      </c>
      <c r="Q4779" s="21" t="s">
        <v>26</v>
      </c>
      <c r="R4779" s="21" t="s">
        <v>31</v>
      </c>
      <c r="S4779" s="21" t="s">
        <v>29</v>
      </c>
      <c r="T4779" s="21" t="s">
        <v>24</v>
      </c>
      <c r="U4779" s="21">
        <v>30</v>
      </c>
      <c r="V4779" s="33">
        <v>45920</v>
      </c>
      <c r="W4779" s="4">
        <f t="shared" si="222"/>
        <v>13</v>
      </c>
      <c r="X4779" s="14" t="str">
        <f t="shared" si="223"/>
        <v>CNPJ_INCOMPLETO_1</v>
      </c>
      <c r="Y4779" s="13" t="str">
        <f t="shared" si="224"/>
        <v>05.342.379/0001-31</v>
      </c>
      <c r="Z4779" s="10" t="str">
        <f>VLOOKUP(Y4779,FORNECEDORES!$A$2:$G$9043,3,0)</f>
        <v>KM CARGO MULTIMODAL E LOGISTICA LTDA.</v>
      </c>
      <c r="AA4779" s="15" t="str">
        <f>VLOOKUP(Y4779,FORNECEDORES!$A$2:$G$9041,7,0)</f>
        <v>marco.antonio@kmcargo.com.br	; leandro.roxo@kmcargo.com.br;cgraziotin@kmcargo.com.br; vanessa.paes@kmcargo.com.br;camila.silva@kmcargo.com.br;</v>
      </c>
    </row>
    <row r="4780" spans="1:27" x14ac:dyDescent="0.3">
      <c r="A4780" s="21" t="s">
        <v>10041</v>
      </c>
      <c r="B4780" s="32" t="s">
        <v>6043</v>
      </c>
      <c r="C4780" s="33">
        <v>45891</v>
      </c>
      <c r="D4780" s="33">
        <v>45919</v>
      </c>
      <c r="E4780" s="21" t="s">
        <v>23</v>
      </c>
      <c r="F4780" s="34">
        <v>1800</v>
      </c>
      <c r="G4780" s="21" t="s">
        <v>24</v>
      </c>
      <c r="H4780" s="21" t="s">
        <v>1431</v>
      </c>
      <c r="I4780" s="22">
        <v>92309194000120</v>
      </c>
      <c r="J4780" s="22" t="s">
        <v>6386</v>
      </c>
      <c r="K4780" s="40">
        <v>102901723</v>
      </c>
      <c r="L4780" s="21" t="s">
        <v>26</v>
      </c>
      <c r="M4780" s="21">
        <v>147196</v>
      </c>
      <c r="N4780" s="21">
        <v>269777</v>
      </c>
      <c r="O4780" s="21">
        <v>3658</v>
      </c>
      <c r="P4780" s="21" t="s">
        <v>27</v>
      </c>
      <c r="Q4780" s="21" t="s">
        <v>27</v>
      </c>
      <c r="R4780" s="21" t="s">
        <v>28</v>
      </c>
      <c r="S4780" s="21" t="s">
        <v>5691</v>
      </c>
      <c r="T4780" s="21" t="s">
        <v>24</v>
      </c>
      <c r="U4780" s="21">
        <v>30</v>
      </c>
      <c r="V4780" s="33">
        <v>45920</v>
      </c>
      <c r="W4780" s="4">
        <f t="shared" si="222"/>
        <v>14</v>
      </c>
      <c r="X4780" s="14" t="str">
        <f t="shared" si="223"/>
        <v>CNPJ</v>
      </c>
      <c r="Y4780" s="13" t="str">
        <f t="shared" si="224"/>
        <v>92.309.194/0001-20</v>
      </c>
      <c r="Z4780" s="10" t="str">
        <f>VLOOKUP(Y4780,FORNECEDORES!$A$2:$G$9043,3,0)</f>
        <v>ANDRE L.A. ENDRES - ME</v>
      </c>
      <c r="AA4780" s="15" t="str">
        <f>VLOOKUP(Y4780,FORNECEDORES!$A$2:$G$9041,7,0)</f>
        <v>endrestransportes@outlook.com</v>
      </c>
    </row>
    <row r="4781" spans="1:27" x14ac:dyDescent="0.3">
      <c r="A4781" s="21" t="s">
        <v>10042</v>
      </c>
      <c r="B4781" s="32" t="s">
        <v>6037</v>
      </c>
      <c r="C4781" s="33">
        <v>45891</v>
      </c>
      <c r="D4781" s="33">
        <v>45891</v>
      </c>
      <c r="E4781" s="21" t="s">
        <v>5680</v>
      </c>
      <c r="F4781" s="34">
        <v>1576.26</v>
      </c>
      <c r="G4781" s="21" t="s">
        <v>24</v>
      </c>
      <c r="H4781" s="21" t="s">
        <v>1467</v>
      </c>
      <c r="I4781" s="22">
        <v>1378687078</v>
      </c>
      <c r="J4781" s="22" t="s">
        <v>6038</v>
      </c>
      <c r="K4781" s="40">
        <v>102902193</v>
      </c>
      <c r="L4781" s="21" t="s">
        <v>26</v>
      </c>
      <c r="M4781" s="21">
        <v>147217</v>
      </c>
      <c r="N4781" s="21">
        <v>269817</v>
      </c>
      <c r="O4781" s="21">
        <v>3660</v>
      </c>
      <c r="P4781" s="21" t="s">
        <v>27</v>
      </c>
      <c r="Q4781" s="21" t="s">
        <v>27</v>
      </c>
      <c r="R4781" s="21" t="s">
        <v>28</v>
      </c>
      <c r="S4781" s="21" t="s">
        <v>5691</v>
      </c>
      <c r="T4781" s="21" t="s">
        <v>24</v>
      </c>
      <c r="U4781" s="21" t="s">
        <v>30</v>
      </c>
      <c r="V4781" s="33" t="s">
        <v>30</v>
      </c>
      <c r="W4781" s="4">
        <f t="shared" si="222"/>
        <v>10</v>
      </c>
      <c r="X4781" s="14" t="str">
        <f t="shared" si="223"/>
        <v>CPF_Incompleto</v>
      </c>
      <c r="Y4781" s="13" t="str">
        <f t="shared" si="224"/>
        <v>013.786.870-78</v>
      </c>
      <c r="Z4781" s="10" t="str">
        <f>VLOOKUP(Y4781,FORNECEDORES!$A$2:$G$9043,3,0)</f>
        <v>CRISTIAN DA SILVA MARINHO</v>
      </c>
      <c r="AA4781" s="15" t="str">
        <f>VLOOKUP(Y4781,FORNECEDORES!$A$2:$G$9041,7,0)</f>
        <v>transportezilico@hotmail.com;</v>
      </c>
    </row>
    <row r="4782" spans="1:27" x14ac:dyDescent="0.3">
      <c r="A4782" s="21" t="s">
        <v>10042</v>
      </c>
      <c r="B4782" s="32" t="s">
        <v>6037</v>
      </c>
      <c r="C4782" s="33">
        <v>45891</v>
      </c>
      <c r="D4782" s="33">
        <v>45897</v>
      </c>
      <c r="E4782" s="21" t="s">
        <v>34</v>
      </c>
      <c r="F4782" s="34">
        <v>1050.8399999999999</v>
      </c>
      <c r="G4782" s="21" t="s">
        <v>24</v>
      </c>
      <c r="H4782" s="21" t="s">
        <v>1467</v>
      </c>
      <c r="I4782" s="22">
        <v>1378687078</v>
      </c>
      <c r="J4782" s="22" t="s">
        <v>6038</v>
      </c>
      <c r="K4782" s="40">
        <v>102902193</v>
      </c>
      <c r="L4782" s="21" t="s">
        <v>26</v>
      </c>
      <c r="M4782" s="21">
        <v>147217</v>
      </c>
      <c r="N4782" s="21">
        <v>269817</v>
      </c>
      <c r="O4782" s="21">
        <v>3660</v>
      </c>
      <c r="P4782" s="21" t="s">
        <v>27</v>
      </c>
      <c r="Q4782" s="21" t="s">
        <v>27</v>
      </c>
      <c r="R4782" s="21" t="s">
        <v>28</v>
      </c>
      <c r="S4782" s="21" t="s">
        <v>5691</v>
      </c>
      <c r="T4782" s="21" t="s">
        <v>24</v>
      </c>
      <c r="U4782" s="21" t="s">
        <v>30</v>
      </c>
      <c r="V4782" s="33" t="s">
        <v>30</v>
      </c>
      <c r="W4782" s="4">
        <f t="shared" si="222"/>
        <v>10</v>
      </c>
      <c r="X4782" s="14" t="str">
        <f t="shared" si="223"/>
        <v>CPF_Incompleto</v>
      </c>
      <c r="Y4782" s="13" t="str">
        <f t="shared" si="224"/>
        <v>013.786.870-78</v>
      </c>
      <c r="Z4782" s="10" t="str">
        <f>VLOOKUP(Y4782,FORNECEDORES!$A$2:$G$9043,3,0)</f>
        <v>CRISTIAN DA SILVA MARINHO</v>
      </c>
      <c r="AA4782" s="15" t="str">
        <f>VLOOKUP(Y4782,FORNECEDORES!$A$2:$G$9041,7,0)</f>
        <v>transportezilico@hotmail.com;</v>
      </c>
    </row>
    <row r="4783" spans="1:27" x14ac:dyDescent="0.3">
      <c r="A4783" s="21" t="s">
        <v>10043</v>
      </c>
      <c r="B4783" s="32" t="s">
        <v>6043</v>
      </c>
      <c r="C4783" s="33">
        <v>45891</v>
      </c>
      <c r="D4783" s="33"/>
      <c r="E4783" s="21" t="s">
        <v>23</v>
      </c>
      <c r="F4783" s="34">
        <v>6500</v>
      </c>
      <c r="G4783" s="21" t="s">
        <v>32</v>
      </c>
      <c r="H4783" s="21" t="s">
        <v>1431</v>
      </c>
      <c r="I4783" s="22">
        <v>92309194000120</v>
      </c>
      <c r="J4783" s="22" t="s">
        <v>6422</v>
      </c>
      <c r="K4783" s="40">
        <v>102903518</v>
      </c>
      <c r="L4783" s="21" t="s">
        <v>26</v>
      </c>
      <c r="M4783" s="21">
        <v>147241</v>
      </c>
      <c r="N4783" s="21">
        <v>269825</v>
      </c>
      <c r="O4783" s="21" t="s">
        <v>10044</v>
      </c>
      <c r="P4783" s="21" t="s">
        <v>26</v>
      </c>
      <c r="Q4783" s="21" t="s">
        <v>27</v>
      </c>
      <c r="R4783" s="21" t="s">
        <v>31</v>
      </c>
      <c r="S4783" s="21" t="s">
        <v>29</v>
      </c>
      <c r="T4783" s="21" t="e">
        <v>#N/A</v>
      </c>
      <c r="U4783" s="21">
        <v>30</v>
      </c>
      <c r="V4783" s="33">
        <v>45930</v>
      </c>
      <c r="W4783" s="4">
        <f t="shared" si="222"/>
        <v>14</v>
      </c>
      <c r="X4783" s="14" t="str">
        <f t="shared" si="223"/>
        <v>CNPJ</v>
      </c>
      <c r="Y4783" s="13" t="str">
        <f t="shared" si="224"/>
        <v>92.309.194/0001-20</v>
      </c>
      <c r="Z4783" s="10" t="str">
        <f>VLOOKUP(Y4783,FORNECEDORES!$A$2:$G$9043,3,0)</f>
        <v>ANDRE L.A. ENDRES - ME</v>
      </c>
      <c r="AA4783" s="15" t="str">
        <f>VLOOKUP(Y4783,FORNECEDORES!$A$2:$G$9041,7,0)</f>
        <v>endrestransportes@outlook.com</v>
      </c>
    </row>
    <row r="4784" spans="1:27" x14ac:dyDescent="0.3">
      <c r="A4784" s="21" t="s">
        <v>10045</v>
      </c>
      <c r="B4784" s="32" t="s">
        <v>6517</v>
      </c>
      <c r="C4784" s="33">
        <v>45891</v>
      </c>
      <c r="D4784" s="33">
        <v>45919</v>
      </c>
      <c r="E4784" s="21" t="s">
        <v>23</v>
      </c>
      <c r="F4784" s="34">
        <v>8800</v>
      </c>
      <c r="G4784" s="21" t="s">
        <v>24</v>
      </c>
      <c r="H4784" s="21" t="s">
        <v>565</v>
      </c>
      <c r="I4784" s="22">
        <v>49804103000101</v>
      </c>
      <c r="J4784" s="22" t="s">
        <v>7816</v>
      </c>
      <c r="K4784" s="40">
        <v>102904234</v>
      </c>
      <c r="L4784" s="21" t="s">
        <v>26</v>
      </c>
      <c r="M4784" s="21">
        <v>146536</v>
      </c>
      <c r="N4784" s="21">
        <v>268080</v>
      </c>
      <c r="O4784" s="21">
        <v>3851</v>
      </c>
      <c r="P4784" s="21" t="s">
        <v>26</v>
      </c>
      <c r="Q4784" s="21" t="s">
        <v>26</v>
      </c>
      <c r="R4784" s="21" t="s">
        <v>31</v>
      </c>
      <c r="S4784" s="21" t="s">
        <v>29</v>
      </c>
      <c r="T4784" s="21" t="s">
        <v>24</v>
      </c>
      <c r="U4784" s="21">
        <v>30</v>
      </c>
      <c r="V4784" s="33">
        <v>45920</v>
      </c>
      <c r="W4784" s="4">
        <f t="shared" si="222"/>
        <v>14</v>
      </c>
      <c r="X4784" s="14" t="str">
        <f t="shared" si="223"/>
        <v>CNPJ</v>
      </c>
      <c r="Y4784" s="13" t="str">
        <f t="shared" si="224"/>
        <v>49.804.103/0001-01</v>
      </c>
      <c r="Z4784" s="10" t="str">
        <f>VLOOKUP(Y4784,FORNECEDORES!$A$2:$G$9043,3,0)</f>
        <v>MVC EXPRESS SOLUCOES LOGISTICAS LTDA</v>
      </c>
      <c r="AA4784" s="15" t="str">
        <f>VLOOKUP(Y4784,FORNECEDORES!$A$2:$G$9041,7,0)</f>
        <v>marcelo.souza@mvcexpress.com.br;operacional@mvcexpress.com.br; comercial@mvcexpress.com.br;</v>
      </c>
    </row>
    <row r="4785" spans="1:27" x14ac:dyDescent="0.3">
      <c r="A4785" s="21" t="s">
        <v>10046</v>
      </c>
      <c r="B4785" s="32" t="s">
        <v>6517</v>
      </c>
      <c r="C4785" s="33">
        <v>45891</v>
      </c>
      <c r="D4785" s="33">
        <v>45919</v>
      </c>
      <c r="E4785" s="21" t="s">
        <v>23</v>
      </c>
      <c r="F4785" s="34">
        <v>8800</v>
      </c>
      <c r="G4785" s="21" t="s">
        <v>24</v>
      </c>
      <c r="H4785" s="21" t="s">
        <v>565</v>
      </c>
      <c r="I4785" s="22">
        <v>49804103000101</v>
      </c>
      <c r="J4785" s="22" t="s">
        <v>7350</v>
      </c>
      <c r="K4785" s="40">
        <v>102904382</v>
      </c>
      <c r="L4785" s="21" t="s">
        <v>26</v>
      </c>
      <c r="M4785" s="21">
        <v>146440</v>
      </c>
      <c r="N4785" s="21">
        <v>267842</v>
      </c>
      <c r="O4785" s="21">
        <v>3915</v>
      </c>
      <c r="P4785" s="21" t="s">
        <v>26</v>
      </c>
      <c r="Q4785" s="21" t="s">
        <v>79</v>
      </c>
      <c r="R4785" s="21" t="s">
        <v>31</v>
      </c>
      <c r="S4785" s="21" t="s">
        <v>29</v>
      </c>
      <c r="T4785" s="21" t="s">
        <v>24</v>
      </c>
      <c r="U4785" s="21">
        <v>30</v>
      </c>
      <c r="V4785" s="33">
        <v>45920</v>
      </c>
      <c r="W4785" s="4">
        <f t="shared" si="222"/>
        <v>14</v>
      </c>
      <c r="X4785" s="14" t="str">
        <f t="shared" si="223"/>
        <v>CNPJ</v>
      </c>
      <c r="Y4785" s="13" t="str">
        <f t="shared" si="224"/>
        <v>49.804.103/0001-01</v>
      </c>
      <c r="Z4785" s="10" t="str">
        <f>VLOOKUP(Y4785,FORNECEDORES!$A$2:$G$9043,3,0)</f>
        <v>MVC EXPRESS SOLUCOES LOGISTICAS LTDA</v>
      </c>
      <c r="AA4785" s="15" t="str">
        <f>VLOOKUP(Y4785,FORNECEDORES!$A$2:$G$9041,7,0)</f>
        <v>marcelo.souza@mvcexpress.com.br;operacional@mvcexpress.com.br; comercial@mvcexpress.com.br;</v>
      </c>
    </row>
    <row r="4786" spans="1:27" x14ac:dyDescent="0.3">
      <c r="A4786" s="21" t="s">
        <v>10047</v>
      </c>
      <c r="B4786" s="32" t="s">
        <v>6517</v>
      </c>
      <c r="C4786" s="33">
        <v>45891</v>
      </c>
      <c r="D4786" s="33">
        <v>45919</v>
      </c>
      <c r="E4786" s="21" t="s">
        <v>23</v>
      </c>
      <c r="F4786" s="34">
        <v>8800</v>
      </c>
      <c r="G4786" s="21" t="s">
        <v>24</v>
      </c>
      <c r="H4786" s="21" t="s">
        <v>565</v>
      </c>
      <c r="I4786" s="22">
        <v>49804103000101</v>
      </c>
      <c r="J4786" s="22" t="s">
        <v>7816</v>
      </c>
      <c r="K4786" s="40">
        <v>102904484</v>
      </c>
      <c r="L4786" s="21" t="s">
        <v>26</v>
      </c>
      <c r="M4786" s="21">
        <v>146539</v>
      </c>
      <c r="N4786" s="21">
        <v>268083</v>
      </c>
      <c r="O4786" s="21">
        <v>3974</v>
      </c>
      <c r="P4786" s="21" t="s">
        <v>26</v>
      </c>
      <c r="Q4786" s="21" t="s">
        <v>79</v>
      </c>
      <c r="R4786" s="21" t="s">
        <v>31</v>
      </c>
      <c r="S4786" s="21" t="s">
        <v>29</v>
      </c>
      <c r="T4786" s="21" t="s">
        <v>24</v>
      </c>
      <c r="U4786" s="21">
        <v>30</v>
      </c>
      <c r="V4786" s="33">
        <v>45920</v>
      </c>
      <c r="W4786" s="4">
        <f t="shared" si="222"/>
        <v>14</v>
      </c>
      <c r="X4786" s="14" t="str">
        <f t="shared" si="223"/>
        <v>CNPJ</v>
      </c>
      <c r="Y4786" s="13" t="str">
        <f t="shared" si="224"/>
        <v>49.804.103/0001-01</v>
      </c>
      <c r="Z4786" s="10" t="str">
        <f>VLOOKUP(Y4786,FORNECEDORES!$A$2:$G$9043,3,0)</f>
        <v>MVC EXPRESS SOLUCOES LOGISTICAS LTDA</v>
      </c>
      <c r="AA4786" s="15" t="str">
        <f>VLOOKUP(Y4786,FORNECEDORES!$A$2:$G$9041,7,0)</f>
        <v>marcelo.souza@mvcexpress.com.br;operacional@mvcexpress.com.br; comercial@mvcexpress.com.br;</v>
      </c>
    </row>
    <row r="4787" spans="1:27" x14ac:dyDescent="0.3">
      <c r="A4787" s="21" t="s">
        <v>10048</v>
      </c>
      <c r="B4787" s="32" t="s">
        <v>6517</v>
      </c>
      <c r="C4787" s="33">
        <v>45891</v>
      </c>
      <c r="D4787" s="33">
        <v>45919</v>
      </c>
      <c r="E4787" s="21" t="s">
        <v>23</v>
      </c>
      <c r="F4787" s="34">
        <v>7000</v>
      </c>
      <c r="G4787" s="21" t="s">
        <v>24</v>
      </c>
      <c r="H4787" s="21" t="s">
        <v>565</v>
      </c>
      <c r="I4787" s="22">
        <v>49804103000101</v>
      </c>
      <c r="J4787" s="22" t="s">
        <v>10049</v>
      </c>
      <c r="K4787" s="40">
        <v>102904645</v>
      </c>
      <c r="L4787" s="21" t="s">
        <v>26</v>
      </c>
      <c r="M4787" s="21">
        <v>146614</v>
      </c>
      <c r="N4787" s="21">
        <v>268261</v>
      </c>
      <c r="O4787" s="21">
        <v>4092</v>
      </c>
      <c r="P4787" s="21" t="s">
        <v>26</v>
      </c>
      <c r="Q4787" s="21" t="s">
        <v>26</v>
      </c>
      <c r="R4787" s="21" t="s">
        <v>28</v>
      </c>
      <c r="S4787" s="21" t="s">
        <v>5691</v>
      </c>
      <c r="T4787" s="21" t="s">
        <v>24</v>
      </c>
      <c r="U4787" s="21">
        <v>30</v>
      </c>
      <c r="V4787" s="33">
        <v>45920</v>
      </c>
      <c r="W4787" s="4">
        <f t="shared" si="222"/>
        <v>14</v>
      </c>
      <c r="X4787" s="14" t="str">
        <f t="shared" si="223"/>
        <v>CNPJ</v>
      </c>
      <c r="Y4787" s="13" t="str">
        <f t="shared" si="224"/>
        <v>49.804.103/0001-01</v>
      </c>
      <c r="Z4787" s="10" t="str">
        <f>VLOOKUP(Y4787,FORNECEDORES!$A$2:$G$9043,3,0)</f>
        <v>MVC EXPRESS SOLUCOES LOGISTICAS LTDA</v>
      </c>
      <c r="AA4787" s="15" t="str">
        <f>VLOOKUP(Y4787,FORNECEDORES!$A$2:$G$9041,7,0)</f>
        <v>marcelo.souza@mvcexpress.com.br;operacional@mvcexpress.com.br; comercial@mvcexpress.com.br;</v>
      </c>
    </row>
    <row r="4788" spans="1:27" x14ac:dyDescent="0.3">
      <c r="A4788" s="21" t="s">
        <v>10050</v>
      </c>
      <c r="B4788" s="32" t="s">
        <v>6517</v>
      </c>
      <c r="C4788" s="33">
        <v>45891</v>
      </c>
      <c r="D4788" s="33">
        <v>45919</v>
      </c>
      <c r="E4788" s="21" t="s">
        <v>23</v>
      </c>
      <c r="F4788" s="34">
        <v>6900</v>
      </c>
      <c r="G4788" s="21" t="s">
        <v>24</v>
      </c>
      <c r="H4788" s="21" t="s">
        <v>565</v>
      </c>
      <c r="I4788" s="22">
        <v>49804103000101</v>
      </c>
      <c r="J4788" s="22" t="s">
        <v>6552</v>
      </c>
      <c r="K4788" s="40">
        <v>102904752</v>
      </c>
      <c r="L4788" s="21" t="s">
        <v>26</v>
      </c>
      <c r="M4788" s="21">
        <v>147080</v>
      </c>
      <c r="N4788" s="21">
        <v>269427</v>
      </c>
      <c r="O4788" s="21">
        <v>4605</v>
      </c>
      <c r="P4788" s="21" t="s">
        <v>26</v>
      </c>
      <c r="Q4788" s="21" t="s">
        <v>27</v>
      </c>
      <c r="R4788" s="21" t="s">
        <v>31</v>
      </c>
      <c r="S4788" s="21" t="s">
        <v>29</v>
      </c>
      <c r="T4788" s="21" t="s">
        <v>24</v>
      </c>
      <c r="U4788" s="21">
        <v>30</v>
      </c>
      <c r="V4788" s="33">
        <v>45920</v>
      </c>
      <c r="W4788" s="4">
        <f t="shared" si="222"/>
        <v>14</v>
      </c>
      <c r="X4788" s="14" t="str">
        <f t="shared" si="223"/>
        <v>CNPJ</v>
      </c>
      <c r="Y4788" s="13" t="str">
        <f t="shared" si="224"/>
        <v>49.804.103/0001-01</v>
      </c>
      <c r="Z4788" s="10" t="str">
        <f>VLOOKUP(Y4788,FORNECEDORES!$A$2:$G$9043,3,0)</f>
        <v>MVC EXPRESS SOLUCOES LOGISTICAS LTDA</v>
      </c>
      <c r="AA4788" s="15" t="str">
        <f>VLOOKUP(Y4788,FORNECEDORES!$A$2:$G$9041,7,0)</f>
        <v>marcelo.souza@mvcexpress.com.br;operacional@mvcexpress.com.br; comercial@mvcexpress.com.br;</v>
      </c>
    </row>
    <row r="4789" spans="1:27" x14ac:dyDescent="0.3">
      <c r="A4789" s="21" t="s">
        <v>10051</v>
      </c>
      <c r="B4789" s="32" t="s">
        <v>6517</v>
      </c>
      <c r="C4789" s="33">
        <v>45891</v>
      </c>
      <c r="D4789" s="33">
        <v>45919</v>
      </c>
      <c r="E4789" s="21" t="s">
        <v>23</v>
      </c>
      <c r="F4789" s="34">
        <v>8800</v>
      </c>
      <c r="G4789" s="21" t="s">
        <v>24</v>
      </c>
      <c r="H4789" s="21" t="s">
        <v>565</v>
      </c>
      <c r="I4789" s="22">
        <v>49804103000101</v>
      </c>
      <c r="J4789" s="22" t="s">
        <v>8553</v>
      </c>
      <c r="K4789" s="40">
        <v>102904866</v>
      </c>
      <c r="L4789" s="21" t="s">
        <v>26</v>
      </c>
      <c r="M4789" s="21">
        <v>147112</v>
      </c>
      <c r="N4789" s="21">
        <v>269515</v>
      </c>
      <c r="O4789" s="21">
        <v>4622</v>
      </c>
      <c r="P4789" s="21" t="s">
        <v>26</v>
      </c>
      <c r="Q4789" s="21" t="s">
        <v>79</v>
      </c>
      <c r="R4789" s="21" t="s">
        <v>31</v>
      </c>
      <c r="S4789" s="21" t="s">
        <v>29</v>
      </c>
      <c r="T4789" s="21" t="s">
        <v>24</v>
      </c>
      <c r="U4789" s="21">
        <v>30</v>
      </c>
      <c r="V4789" s="33">
        <v>45920</v>
      </c>
      <c r="W4789" s="4">
        <f t="shared" si="222"/>
        <v>14</v>
      </c>
      <c r="X4789" s="14" t="str">
        <f t="shared" si="223"/>
        <v>CNPJ</v>
      </c>
      <c r="Y4789" s="13" t="str">
        <f t="shared" si="224"/>
        <v>49.804.103/0001-01</v>
      </c>
      <c r="Z4789" s="10" t="str">
        <f>VLOOKUP(Y4789,FORNECEDORES!$A$2:$G$9043,3,0)</f>
        <v>MVC EXPRESS SOLUCOES LOGISTICAS LTDA</v>
      </c>
      <c r="AA4789" s="15" t="str">
        <f>VLOOKUP(Y4789,FORNECEDORES!$A$2:$G$9041,7,0)</f>
        <v>marcelo.souza@mvcexpress.com.br;operacional@mvcexpress.com.br; comercial@mvcexpress.com.br;</v>
      </c>
    </row>
    <row r="4790" spans="1:27" x14ac:dyDescent="0.3">
      <c r="A4790" s="21" t="s">
        <v>10052</v>
      </c>
      <c r="B4790" s="32" t="s">
        <v>6517</v>
      </c>
      <c r="C4790" s="33">
        <v>45891</v>
      </c>
      <c r="D4790" s="33">
        <v>45919</v>
      </c>
      <c r="E4790" s="21" t="s">
        <v>23</v>
      </c>
      <c r="F4790" s="34">
        <v>8800</v>
      </c>
      <c r="G4790" s="21" t="s">
        <v>24</v>
      </c>
      <c r="H4790" s="21" t="s">
        <v>565</v>
      </c>
      <c r="I4790" s="22">
        <v>49804103000101</v>
      </c>
      <c r="J4790" s="22" t="s">
        <v>6493</v>
      </c>
      <c r="K4790" s="40">
        <v>102904973</v>
      </c>
      <c r="L4790" s="21" t="s">
        <v>26</v>
      </c>
      <c r="M4790" s="21">
        <v>146745</v>
      </c>
      <c r="N4790" s="21">
        <v>268539</v>
      </c>
      <c r="O4790" s="21">
        <v>4237</v>
      </c>
      <c r="P4790" s="21" t="s">
        <v>26</v>
      </c>
      <c r="Q4790" s="21" t="s">
        <v>79</v>
      </c>
      <c r="R4790" s="21" t="s">
        <v>31</v>
      </c>
      <c r="S4790" s="21" t="s">
        <v>29</v>
      </c>
      <c r="T4790" s="21" t="s">
        <v>24</v>
      </c>
      <c r="U4790" s="21">
        <v>30</v>
      </c>
      <c r="V4790" s="33">
        <v>45920</v>
      </c>
      <c r="W4790" s="4">
        <f t="shared" si="222"/>
        <v>14</v>
      </c>
      <c r="X4790" s="14" t="str">
        <f t="shared" si="223"/>
        <v>CNPJ</v>
      </c>
      <c r="Y4790" s="13" t="str">
        <f t="shared" si="224"/>
        <v>49.804.103/0001-01</v>
      </c>
      <c r="Z4790" s="10" t="str">
        <f>VLOOKUP(Y4790,FORNECEDORES!$A$2:$G$9043,3,0)</f>
        <v>MVC EXPRESS SOLUCOES LOGISTICAS LTDA</v>
      </c>
      <c r="AA4790" s="15" t="str">
        <f>VLOOKUP(Y4790,FORNECEDORES!$A$2:$G$9041,7,0)</f>
        <v>marcelo.souza@mvcexpress.com.br;operacional@mvcexpress.com.br; comercial@mvcexpress.com.br;</v>
      </c>
    </row>
    <row r="4791" spans="1:27" x14ac:dyDescent="0.3">
      <c r="A4791" s="21" t="s">
        <v>10053</v>
      </c>
      <c r="B4791" s="32" t="s">
        <v>6517</v>
      </c>
      <c r="C4791" s="33">
        <v>45891</v>
      </c>
      <c r="D4791" s="33">
        <v>45919</v>
      </c>
      <c r="E4791" s="21" t="s">
        <v>23</v>
      </c>
      <c r="F4791" s="34">
        <v>8800</v>
      </c>
      <c r="G4791" s="21" t="s">
        <v>24</v>
      </c>
      <c r="H4791" s="21" t="s">
        <v>565</v>
      </c>
      <c r="I4791" s="22">
        <v>49804103000101</v>
      </c>
      <c r="J4791" s="22" t="s">
        <v>7334</v>
      </c>
      <c r="K4791" s="40">
        <v>102905102</v>
      </c>
      <c r="L4791" s="21" t="s">
        <v>26</v>
      </c>
      <c r="M4791" s="21">
        <v>146808</v>
      </c>
      <c r="N4791" s="21">
        <v>268681</v>
      </c>
      <c r="O4791" s="21">
        <v>4292</v>
      </c>
      <c r="P4791" s="21" t="s">
        <v>26</v>
      </c>
      <c r="Q4791" s="21" t="s">
        <v>79</v>
      </c>
      <c r="R4791" s="21" t="s">
        <v>31</v>
      </c>
      <c r="S4791" s="21" t="s">
        <v>29</v>
      </c>
      <c r="T4791" s="21" t="s">
        <v>24</v>
      </c>
      <c r="U4791" s="21">
        <v>30</v>
      </c>
      <c r="V4791" s="33">
        <v>45920</v>
      </c>
      <c r="W4791" s="4">
        <f t="shared" si="222"/>
        <v>14</v>
      </c>
      <c r="X4791" s="14" t="str">
        <f t="shared" si="223"/>
        <v>CNPJ</v>
      </c>
      <c r="Y4791" s="13" t="str">
        <f t="shared" si="224"/>
        <v>49.804.103/0001-01</v>
      </c>
      <c r="Z4791" s="10" t="str">
        <f>VLOOKUP(Y4791,FORNECEDORES!$A$2:$G$9043,3,0)</f>
        <v>MVC EXPRESS SOLUCOES LOGISTICAS LTDA</v>
      </c>
      <c r="AA4791" s="15" t="str">
        <f>VLOOKUP(Y4791,FORNECEDORES!$A$2:$G$9041,7,0)</f>
        <v>marcelo.souza@mvcexpress.com.br;operacional@mvcexpress.com.br; comercial@mvcexpress.com.br;</v>
      </c>
    </row>
    <row r="4792" spans="1:27" x14ac:dyDescent="0.3">
      <c r="A4792" s="21" t="s">
        <v>10054</v>
      </c>
      <c r="B4792" s="32" t="s">
        <v>6517</v>
      </c>
      <c r="C4792" s="33">
        <v>45891</v>
      </c>
      <c r="D4792" s="33">
        <v>45919</v>
      </c>
      <c r="E4792" s="21" t="s">
        <v>23</v>
      </c>
      <c r="F4792" s="34">
        <v>6900</v>
      </c>
      <c r="G4792" s="21" t="s">
        <v>24</v>
      </c>
      <c r="H4792" s="21" t="s">
        <v>565</v>
      </c>
      <c r="I4792" s="22">
        <v>49804103000101</v>
      </c>
      <c r="J4792" s="22" t="s">
        <v>10055</v>
      </c>
      <c r="K4792" s="40">
        <v>102905220</v>
      </c>
      <c r="L4792" s="21" t="s">
        <v>26</v>
      </c>
      <c r="M4792" s="21">
        <v>147156</v>
      </c>
      <c r="N4792" s="21">
        <v>269648</v>
      </c>
      <c r="O4792" s="21">
        <v>4682</v>
      </c>
      <c r="P4792" s="21" t="s">
        <v>26</v>
      </c>
      <c r="Q4792" s="21" t="s">
        <v>27</v>
      </c>
      <c r="R4792" s="21" t="s">
        <v>31</v>
      </c>
      <c r="S4792" s="21" t="s">
        <v>29</v>
      </c>
      <c r="T4792" s="21" t="s">
        <v>24</v>
      </c>
      <c r="U4792" s="21">
        <v>30</v>
      </c>
      <c r="V4792" s="33">
        <v>45920</v>
      </c>
      <c r="W4792" s="4">
        <f t="shared" si="222"/>
        <v>14</v>
      </c>
      <c r="X4792" s="14" t="str">
        <f t="shared" si="223"/>
        <v>CNPJ</v>
      </c>
      <c r="Y4792" s="13" t="str">
        <f t="shared" si="224"/>
        <v>49.804.103/0001-01</v>
      </c>
      <c r="Z4792" s="10" t="str">
        <f>VLOOKUP(Y4792,FORNECEDORES!$A$2:$G$9043,3,0)</f>
        <v>MVC EXPRESS SOLUCOES LOGISTICAS LTDA</v>
      </c>
      <c r="AA4792" s="15" t="str">
        <f>VLOOKUP(Y4792,FORNECEDORES!$A$2:$G$9041,7,0)</f>
        <v>marcelo.souza@mvcexpress.com.br;operacional@mvcexpress.com.br; comercial@mvcexpress.com.br;</v>
      </c>
    </row>
    <row r="4793" spans="1:27" x14ac:dyDescent="0.3">
      <c r="A4793" s="21" t="s">
        <v>10056</v>
      </c>
      <c r="B4793" s="32" t="s">
        <v>6517</v>
      </c>
      <c r="C4793" s="33">
        <v>45891</v>
      </c>
      <c r="D4793" s="33">
        <v>45919</v>
      </c>
      <c r="E4793" s="21" t="s">
        <v>23</v>
      </c>
      <c r="F4793" s="34">
        <v>8800</v>
      </c>
      <c r="G4793" s="21" t="s">
        <v>24</v>
      </c>
      <c r="H4793" s="21" t="s">
        <v>565</v>
      </c>
      <c r="I4793" s="22">
        <v>49804103000101</v>
      </c>
      <c r="J4793" s="22" t="s">
        <v>6493</v>
      </c>
      <c r="K4793" s="40">
        <v>102905326</v>
      </c>
      <c r="L4793" s="21" t="s">
        <v>26</v>
      </c>
      <c r="M4793" s="21">
        <v>147164</v>
      </c>
      <c r="N4793" s="21">
        <v>269656</v>
      </c>
      <c r="O4793" s="21">
        <v>4686</v>
      </c>
      <c r="P4793" s="21" t="s">
        <v>26</v>
      </c>
      <c r="Q4793" s="21" t="s">
        <v>79</v>
      </c>
      <c r="R4793" s="21" t="s">
        <v>31</v>
      </c>
      <c r="S4793" s="21" t="s">
        <v>29</v>
      </c>
      <c r="T4793" s="21" t="s">
        <v>24</v>
      </c>
      <c r="U4793" s="21">
        <v>30</v>
      </c>
      <c r="V4793" s="33">
        <v>45920</v>
      </c>
      <c r="W4793" s="4">
        <f t="shared" si="222"/>
        <v>14</v>
      </c>
      <c r="X4793" s="14" t="str">
        <f t="shared" si="223"/>
        <v>CNPJ</v>
      </c>
      <c r="Y4793" s="13" t="str">
        <f t="shared" si="224"/>
        <v>49.804.103/0001-01</v>
      </c>
      <c r="Z4793" s="10" t="str">
        <f>VLOOKUP(Y4793,FORNECEDORES!$A$2:$G$9043,3,0)</f>
        <v>MVC EXPRESS SOLUCOES LOGISTICAS LTDA</v>
      </c>
      <c r="AA4793" s="15" t="str">
        <f>VLOOKUP(Y4793,FORNECEDORES!$A$2:$G$9041,7,0)</f>
        <v>marcelo.souza@mvcexpress.com.br;operacional@mvcexpress.com.br; comercial@mvcexpress.com.br;</v>
      </c>
    </row>
    <row r="4794" spans="1:27" x14ac:dyDescent="0.3">
      <c r="A4794" s="21" t="s">
        <v>10057</v>
      </c>
      <c r="B4794" s="32" t="s">
        <v>5992</v>
      </c>
      <c r="C4794" s="33">
        <v>45891</v>
      </c>
      <c r="D4794" s="33">
        <v>45902</v>
      </c>
      <c r="E4794" s="21" t="s">
        <v>23</v>
      </c>
      <c r="F4794" s="34">
        <v>1100</v>
      </c>
      <c r="G4794" s="21" t="s">
        <v>24</v>
      </c>
      <c r="H4794" s="21" t="s">
        <v>5993</v>
      </c>
      <c r="I4794" s="22">
        <v>48511466000188</v>
      </c>
      <c r="J4794" s="22" t="s">
        <v>6000</v>
      </c>
      <c r="K4794" s="40">
        <v>102905516</v>
      </c>
      <c r="L4794" s="21" t="s">
        <v>26</v>
      </c>
      <c r="M4794" s="21">
        <v>146996</v>
      </c>
      <c r="N4794" s="21">
        <v>269202</v>
      </c>
      <c r="O4794" s="21" t="s">
        <v>10058</v>
      </c>
      <c r="P4794" s="21" t="s">
        <v>26</v>
      </c>
      <c r="Q4794" s="21" t="s">
        <v>26</v>
      </c>
      <c r="R4794" s="21" t="s">
        <v>31</v>
      </c>
      <c r="S4794" s="21" t="s">
        <v>29</v>
      </c>
      <c r="T4794" s="21" t="s">
        <v>24</v>
      </c>
      <c r="U4794" s="21" t="s">
        <v>33</v>
      </c>
      <c r="V4794" s="33" t="s">
        <v>33</v>
      </c>
      <c r="W4794" s="4">
        <f t="shared" si="222"/>
        <v>14</v>
      </c>
      <c r="X4794" s="14" t="str">
        <f t="shared" si="223"/>
        <v>CNPJ</v>
      </c>
      <c r="Y4794" s="13" t="str">
        <f t="shared" si="224"/>
        <v>48.511.466/0001-88</v>
      </c>
      <c r="Z4794" s="10" t="str">
        <f>VLOOKUP(Y4794,FORNECEDORES!$A$2:$G$9043,3,0)</f>
        <v>JAQUELINE DE FATIMA LEMES BRITO 22790781800</v>
      </c>
      <c r="AA4794" s="15" t="str">
        <f>VLOOKUP(Y4794,FORNECEDORES!$A$2:$G$9041,7,0)</f>
        <v>jaquelinelemesbrito12@gmail.com;</v>
      </c>
    </row>
    <row r="4795" spans="1:27" x14ac:dyDescent="0.3">
      <c r="A4795" s="21" t="s">
        <v>10059</v>
      </c>
      <c r="B4795" s="32" t="s">
        <v>5992</v>
      </c>
      <c r="C4795" s="33">
        <v>45891</v>
      </c>
      <c r="D4795" s="33">
        <v>45902</v>
      </c>
      <c r="E4795" s="21" t="s">
        <v>23</v>
      </c>
      <c r="F4795" s="34">
        <v>1100</v>
      </c>
      <c r="G4795" s="21" t="s">
        <v>24</v>
      </c>
      <c r="H4795" s="21" t="s">
        <v>5993</v>
      </c>
      <c r="I4795" s="22">
        <v>48511466000188</v>
      </c>
      <c r="J4795" s="22" t="s">
        <v>6001</v>
      </c>
      <c r="K4795" s="40">
        <v>102905647</v>
      </c>
      <c r="L4795" s="21" t="s">
        <v>26</v>
      </c>
      <c r="M4795" s="21">
        <v>146991</v>
      </c>
      <c r="N4795" s="21">
        <v>269193</v>
      </c>
      <c r="O4795" s="21" t="s">
        <v>6557</v>
      </c>
      <c r="P4795" s="21" t="s">
        <v>26</v>
      </c>
      <c r="Q4795" s="21" t="s">
        <v>26</v>
      </c>
      <c r="R4795" s="21" t="s">
        <v>31</v>
      </c>
      <c r="S4795" s="21" t="s">
        <v>29</v>
      </c>
      <c r="T4795" s="21" t="s">
        <v>24</v>
      </c>
      <c r="U4795" s="21" t="s">
        <v>33</v>
      </c>
      <c r="V4795" s="33" t="s">
        <v>33</v>
      </c>
      <c r="W4795" s="4">
        <f t="shared" si="222"/>
        <v>14</v>
      </c>
      <c r="X4795" s="14" t="str">
        <f t="shared" si="223"/>
        <v>CNPJ</v>
      </c>
      <c r="Y4795" s="13" t="str">
        <f t="shared" si="224"/>
        <v>48.511.466/0001-88</v>
      </c>
      <c r="Z4795" s="10" t="str">
        <f>VLOOKUP(Y4795,FORNECEDORES!$A$2:$G$9043,3,0)</f>
        <v>JAQUELINE DE FATIMA LEMES BRITO 22790781800</v>
      </c>
      <c r="AA4795" s="15" t="str">
        <f>VLOOKUP(Y4795,FORNECEDORES!$A$2:$G$9041,7,0)</f>
        <v>jaquelinelemesbrito12@gmail.com;</v>
      </c>
    </row>
    <row r="4796" spans="1:27" x14ac:dyDescent="0.3">
      <c r="A4796" s="21" t="s">
        <v>10060</v>
      </c>
      <c r="B4796" s="32" t="s">
        <v>5992</v>
      </c>
      <c r="C4796" s="33">
        <v>45891</v>
      </c>
      <c r="D4796" s="33">
        <v>45902</v>
      </c>
      <c r="E4796" s="21" t="s">
        <v>23</v>
      </c>
      <c r="F4796" s="34">
        <v>1100</v>
      </c>
      <c r="G4796" s="21" t="s">
        <v>24</v>
      </c>
      <c r="H4796" s="21" t="s">
        <v>5993</v>
      </c>
      <c r="I4796" s="22">
        <v>48511466000188</v>
      </c>
      <c r="J4796" s="22" t="s">
        <v>6001</v>
      </c>
      <c r="K4796" s="40">
        <v>102905832</v>
      </c>
      <c r="L4796" s="21" t="s">
        <v>26</v>
      </c>
      <c r="M4796" s="21">
        <v>146281</v>
      </c>
      <c r="N4796" s="21">
        <v>267392</v>
      </c>
      <c r="O4796" s="21">
        <v>3785</v>
      </c>
      <c r="P4796" s="21" t="s">
        <v>26</v>
      </c>
      <c r="Q4796" s="21" t="s">
        <v>26</v>
      </c>
      <c r="R4796" s="21" t="s">
        <v>31</v>
      </c>
      <c r="S4796" s="21" t="s">
        <v>29</v>
      </c>
      <c r="T4796" s="21" t="s">
        <v>24</v>
      </c>
      <c r="U4796" s="21" t="s">
        <v>33</v>
      </c>
      <c r="V4796" s="33" t="s">
        <v>33</v>
      </c>
      <c r="W4796" s="4">
        <f t="shared" si="222"/>
        <v>14</v>
      </c>
      <c r="X4796" s="14" t="str">
        <f t="shared" si="223"/>
        <v>CNPJ</v>
      </c>
      <c r="Y4796" s="13" t="str">
        <f t="shared" si="224"/>
        <v>48.511.466/0001-88</v>
      </c>
      <c r="Z4796" s="10" t="str">
        <f>VLOOKUP(Y4796,FORNECEDORES!$A$2:$G$9043,3,0)</f>
        <v>JAQUELINE DE FATIMA LEMES BRITO 22790781800</v>
      </c>
      <c r="AA4796" s="15" t="str">
        <f>VLOOKUP(Y4796,FORNECEDORES!$A$2:$G$9041,7,0)</f>
        <v>jaquelinelemesbrito12@gmail.com;</v>
      </c>
    </row>
    <row r="4797" spans="1:27" x14ac:dyDescent="0.3">
      <c r="A4797" s="21" t="s">
        <v>10061</v>
      </c>
      <c r="B4797" s="32" t="s">
        <v>5992</v>
      </c>
      <c r="C4797" s="33">
        <v>45891</v>
      </c>
      <c r="D4797" s="33">
        <v>45902</v>
      </c>
      <c r="E4797" s="21" t="s">
        <v>23</v>
      </c>
      <c r="F4797" s="34">
        <v>1100</v>
      </c>
      <c r="G4797" s="21" t="s">
        <v>24</v>
      </c>
      <c r="H4797" s="21" t="s">
        <v>5993</v>
      </c>
      <c r="I4797" s="22">
        <v>48511466000188</v>
      </c>
      <c r="J4797" s="22" t="s">
        <v>6530</v>
      </c>
      <c r="K4797" s="40">
        <v>102906552</v>
      </c>
      <c r="L4797" s="21" t="s">
        <v>26</v>
      </c>
      <c r="M4797" s="21">
        <v>146364</v>
      </c>
      <c r="N4797" s="21">
        <v>267624</v>
      </c>
      <c r="O4797" s="21">
        <v>3847</v>
      </c>
      <c r="P4797" s="21" t="s">
        <v>26</v>
      </c>
      <c r="Q4797" s="21" t="s">
        <v>26</v>
      </c>
      <c r="R4797" s="21" t="s">
        <v>31</v>
      </c>
      <c r="S4797" s="21" t="s">
        <v>29</v>
      </c>
      <c r="T4797" s="21" t="s">
        <v>24</v>
      </c>
      <c r="U4797" s="21" t="s">
        <v>33</v>
      </c>
      <c r="V4797" s="33" t="s">
        <v>33</v>
      </c>
      <c r="W4797" s="4">
        <f t="shared" ref="W4797:W4860" si="225">LEN(I4797)</f>
        <v>14</v>
      </c>
      <c r="X4797" s="14" t="str">
        <f t="shared" ref="X4797:X4860" si="226">IF(W4797=14,"CNPJ",IF(W4797=12,"CNPJ_INCOMPLETO_2",IF(W4797=13,"CNPJ_INCOMPLETO_1",IF(W4797=10,"CPF_Incompleto","CPF"))))</f>
        <v>CNPJ</v>
      </c>
      <c r="Y4797" s="13" t="str">
        <f t="shared" ref="Y4797:Y4860" si="227">IF(X4797="CNPJ_INCOMPLETO_1",("0"&amp;LEFT(I4797,1)&amp;"."&amp;MID(I4797,2,3)&amp;"."&amp;MID(I4797,5,3)&amp;"/"&amp;MID(I4797,8,4)&amp;"-"&amp;MID(I4797,12,2)),IF(X4797="CNPJ_INCOMPLETO_2",("00."&amp;LEFT(I4797,3)&amp;"."&amp;MID(I4797,4,3)&amp;"/"&amp;MID(I4797,7,4)&amp;"-"&amp;MID(I4797,11,2)),IF(X4797="CNPJ",(LEFT(I4797,2)&amp;"."&amp;MID(I4797,3,3)&amp;"."&amp;MID(I4797,6,3)&amp;"/"&amp;MID(I4797,9,4)&amp;"-"&amp;MID(I4797,13,2)),IF(X4797="CPF_Incompleto",("0"&amp;LEFT(I4797,2)&amp;"."&amp;MID(I4797,3,3)&amp;"."&amp;MID(I4797,6,3)&amp;"-"&amp;MID(I4797,9,2)),(LEFT(I4797,3)&amp;"."&amp;MID(I4797,4,3)&amp;"."&amp;MID(I4797,7,3)&amp;"-"&amp;MID(I4797,10,2))))))</f>
        <v>48.511.466/0001-88</v>
      </c>
      <c r="Z4797" s="10" t="str">
        <f>VLOOKUP(Y4797,FORNECEDORES!$A$2:$G$9043,3,0)</f>
        <v>JAQUELINE DE FATIMA LEMES BRITO 22790781800</v>
      </c>
      <c r="AA4797" s="15" t="str">
        <f>VLOOKUP(Y4797,FORNECEDORES!$A$2:$G$9041,7,0)</f>
        <v>jaquelinelemesbrito12@gmail.com;</v>
      </c>
    </row>
    <row r="4798" spans="1:27" x14ac:dyDescent="0.3">
      <c r="A4798" s="21" t="s">
        <v>10062</v>
      </c>
      <c r="B4798" s="32" t="s">
        <v>5992</v>
      </c>
      <c r="C4798" s="33">
        <v>45891</v>
      </c>
      <c r="D4798" s="33">
        <v>45902</v>
      </c>
      <c r="E4798" s="21" t="s">
        <v>23</v>
      </c>
      <c r="F4798" s="34">
        <v>1100</v>
      </c>
      <c r="G4798" s="21" t="s">
        <v>24</v>
      </c>
      <c r="H4798" s="21" t="s">
        <v>5993</v>
      </c>
      <c r="I4798" s="22">
        <v>48511466000188</v>
      </c>
      <c r="J4798" s="22" t="s">
        <v>6530</v>
      </c>
      <c r="K4798" s="40">
        <v>102906671</v>
      </c>
      <c r="L4798" s="21" t="s">
        <v>26</v>
      </c>
      <c r="M4798" s="21">
        <v>146381</v>
      </c>
      <c r="N4798" s="21">
        <v>267692</v>
      </c>
      <c r="O4798" s="21">
        <v>3864</v>
      </c>
      <c r="P4798" s="21" t="s">
        <v>26</v>
      </c>
      <c r="Q4798" s="21" t="s">
        <v>26</v>
      </c>
      <c r="R4798" s="21" t="s">
        <v>31</v>
      </c>
      <c r="S4798" s="21" t="s">
        <v>29</v>
      </c>
      <c r="T4798" s="21" t="s">
        <v>24</v>
      </c>
      <c r="U4798" s="21" t="s">
        <v>33</v>
      </c>
      <c r="V4798" s="33" t="s">
        <v>33</v>
      </c>
      <c r="W4798" s="4">
        <f t="shared" si="225"/>
        <v>14</v>
      </c>
      <c r="X4798" s="14" t="str">
        <f t="shared" si="226"/>
        <v>CNPJ</v>
      </c>
      <c r="Y4798" s="13" t="str">
        <f t="shared" si="227"/>
        <v>48.511.466/0001-88</v>
      </c>
      <c r="Z4798" s="10" t="str">
        <f>VLOOKUP(Y4798,FORNECEDORES!$A$2:$G$9043,3,0)</f>
        <v>JAQUELINE DE FATIMA LEMES BRITO 22790781800</v>
      </c>
      <c r="AA4798" s="15" t="str">
        <f>VLOOKUP(Y4798,FORNECEDORES!$A$2:$G$9041,7,0)</f>
        <v>jaquelinelemesbrito12@gmail.com;</v>
      </c>
    </row>
    <row r="4799" spans="1:27" x14ac:dyDescent="0.3">
      <c r="A4799" s="21" t="s">
        <v>10063</v>
      </c>
      <c r="B4799" s="32" t="s">
        <v>5992</v>
      </c>
      <c r="C4799" s="33">
        <v>45891</v>
      </c>
      <c r="D4799" s="33">
        <v>45902</v>
      </c>
      <c r="E4799" s="21" t="s">
        <v>23</v>
      </c>
      <c r="F4799" s="34">
        <v>1100</v>
      </c>
      <c r="G4799" s="21" t="s">
        <v>24</v>
      </c>
      <c r="H4799" s="21" t="s">
        <v>5993</v>
      </c>
      <c r="I4799" s="22">
        <v>48511466000188</v>
      </c>
      <c r="J4799" s="22" t="s">
        <v>6001</v>
      </c>
      <c r="K4799" s="40">
        <v>102906830</v>
      </c>
      <c r="L4799" s="21" t="s">
        <v>26</v>
      </c>
      <c r="M4799" s="21">
        <v>146475</v>
      </c>
      <c r="N4799" s="21">
        <v>267932</v>
      </c>
      <c r="O4799" s="21">
        <v>3963</v>
      </c>
      <c r="P4799" s="21" t="s">
        <v>26</v>
      </c>
      <c r="Q4799" s="21" t="s">
        <v>26</v>
      </c>
      <c r="R4799" s="21" t="s">
        <v>31</v>
      </c>
      <c r="S4799" s="21" t="s">
        <v>29</v>
      </c>
      <c r="T4799" s="21" t="s">
        <v>24</v>
      </c>
      <c r="U4799" s="21" t="s">
        <v>33</v>
      </c>
      <c r="V4799" s="33" t="s">
        <v>33</v>
      </c>
      <c r="W4799" s="4">
        <f t="shared" si="225"/>
        <v>14</v>
      </c>
      <c r="X4799" s="14" t="str">
        <f t="shared" si="226"/>
        <v>CNPJ</v>
      </c>
      <c r="Y4799" s="13" t="str">
        <f t="shared" si="227"/>
        <v>48.511.466/0001-88</v>
      </c>
      <c r="Z4799" s="10" t="str">
        <f>VLOOKUP(Y4799,FORNECEDORES!$A$2:$G$9043,3,0)</f>
        <v>JAQUELINE DE FATIMA LEMES BRITO 22790781800</v>
      </c>
      <c r="AA4799" s="15" t="str">
        <f>VLOOKUP(Y4799,FORNECEDORES!$A$2:$G$9041,7,0)</f>
        <v>jaquelinelemesbrito12@gmail.com;</v>
      </c>
    </row>
    <row r="4800" spans="1:27" x14ac:dyDescent="0.3">
      <c r="A4800" s="21" t="s">
        <v>10064</v>
      </c>
      <c r="B4800" s="32" t="s">
        <v>5992</v>
      </c>
      <c r="C4800" s="33">
        <v>45891</v>
      </c>
      <c r="D4800" s="33">
        <v>45902</v>
      </c>
      <c r="E4800" s="21" t="s">
        <v>23</v>
      </c>
      <c r="F4800" s="34">
        <v>1100</v>
      </c>
      <c r="G4800" s="21" t="s">
        <v>24</v>
      </c>
      <c r="H4800" s="21" t="s">
        <v>5993</v>
      </c>
      <c r="I4800" s="22">
        <v>48511466000188</v>
      </c>
      <c r="J4800" s="22" t="s">
        <v>6530</v>
      </c>
      <c r="K4800" s="40">
        <v>102906933</v>
      </c>
      <c r="L4800" s="21" t="s">
        <v>26</v>
      </c>
      <c r="M4800" s="21">
        <v>146585</v>
      </c>
      <c r="N4800" s="21">
        <v>268182</v>
      </c>
      <c r="O4800" s="21">
        <v>4057</v>
      </c>
      <c r="P4800" s="21" t="s">
        <v>26</v>
      </c>
      <c r="Q4800" s="21" t="s">
        <v>26</v>
      </c>
      <c r="R4800" s="21" t="s">
        <v>31</v>
      </c>
      <c r="S4800" s="21" t="s">
        <v>29</v>
      </c>
      <c r="T4800" s="21" t="s">
        <v>24</v>
      </c>
      <c r="U4800" s="21" t="s">
        <v>33</v>
      </c>
      <c r="V4800" s="33" t="s">
        <v>33</v>
      </c>
      <c r="W4800" s="4">
        <f t="shared" si="225"/>
        <v>14</v>
      </c>
      <c r="X4800" s="14" t="str">
        <f t="shared" si="226"/>
        <v>CNPJ</v>
      </c>
      <c r="Y4800" s="13" t="str">
        <f t="shared" si="227"/>
        <v>48.511.466/0001-88</v>
      </c>
      <c r="Z4800" s="10" t="str">
        <f>VLOOKUP(Y4800,FORNECEDORES!$A$2:$G$9043,3,0)</f>
        <v>JAQUELINE DE FATIMA LEMES BRITO 22790781800</v>
      </c>
      <c r="AA4800" s="15" t="str">
        <f>VLOOKUP(Y4800,FORNECEDORES!$A$2:$G$9041,7,0)</f>
        <v>jaquelinelemesbrito12@gmail.com;</v>
      </c>
    </row>
    <row r="4801" spans="1:27" x14ac:dyDescent="0.3">
      <c r="A4801" s="21" t="s">
        <v>10065</v>
      </c>
      <c r="B4801" s="32" t="s">
        <v>5992</v>
      </c>
      <c r="C4801" s="33">
        <v>45891</v>
      </c>
      <c r="D4801" s="33">
        <v>45902</v>
      </c>
      <c r="E4801" s="21" t="s">
        <v>23</v>
      </c>
      <c r="F4801" s="34">
        <v>1100</v>
      </c>
      <c r="G4801" s="21" t="s">
        <v>24</v>
      </c>
      <c r="H4801" s="21" t="s">
        <v>5993</v>
      </c>
      <c r="I4801" s="22">
        <v>48511466000188</v>
      </c>
      <c r="J4801" s="22" t="s">
        <v>6530</v>
      </c>
      <c r="K4801" s="40">
        <v>102907048</v>
      </c>
      <c r="L4801" s="21" t="s">
        <v>26</v>
      </c>
      <c r="M4801" s="21">
        <v>146610</v>
      </c>
      <c r="N4801" s="21">
        <v>268240</v>
      </c>
      <c r="O4801" s="21" t="s">
        <v>10066</v>
      </c>
      <c r="P4801" s="21" t="s">
        <v>26</v>
      </c>
      <c r="Q4801" s="21" t="s">
        <v>26</v>
      </c>
      <c r="R4801" s="21" t="s">
        <v>31</v>
      </c>
      <c r="S4801" s="21" t="s">
        <v>29</v>
      </c>
      <c r="T4801" s="21" t="s">
        <v>24</v>
      </c>
      <c r="U4801" s="21" t="s">
        <v>33</v>
      </c>
      <c r="V4801" s="33" t="s">
        <v>33</v>
      </c>
      <c r="W4801" s="4">
        <f t="shared" si="225"/>
        <v>14</v>
      </c>
      <c r="X4801" s="14" t="str">
        <f t="shared" si="226"/>
        <v>CNPJ</v>
      </c>
      <c r="Y4801" s="13" t="str">
        <f t="shared" si="227"/>
        <v>48.511.466/0001-88</v>
      </c>
      <c r="Z4801" s="10" t="str">
        <f>VLOOKUP(Y4801,FORNECEDORES!$A$2:$G$9043,3,0)</f>
        <v>JAQUELINE DE FATIMA LEMES BRITO 22790781800</v>
      </c>
      <c r="AA4801" s="15" t="str">
        <f>VLOOKUP(Y4801,FORNECEDORES!$A$2:$G$9041,7,0)</f>
        <v>jaquelinelemesbrito12@gmail.com;</v>
      </c>
    </row>
    <row r="4802" spans="1:27" x14ac:dyDescent="0.3">
      <c r="A4802" s="21" t="s">
        <v>10067</v>
      </c>
      <c r="B4802" s="32" t="s">
        <v>5992</v>
      </c>
      <c r="C4802" s="33">
        <v>45891</v>
      </c>
      <c r="D4802" s="33">
        <v>45902</v>
      </c>
      <c r="E4802" s="21" t="s">
        <v>23</v>
      </c>
      <c r="F4802" s="34">
        <v>1100</v>
      </c>
      <c r="G4802" s="21" t="s">
        <v>24</v>
      </c>
      <c r="H4802" s="21" t="s">
        <v>5993</v>
      </c>
      <c r="I4802" s="22">
        <v>48511466000188</v>
      </c>
      <c r="J4802" s="22" t="s">
        <v>6530</v>
      </c>
      <c r="K4802" s="40">
        <v>102907202</v>
      </c>
      <c r="L4802" s="21" t="s">
        <v>26</v>
      </c>
      <c r="M4802" s="21">
        <v>147052</v>
      </c>
      <c r="N4802" s="21">
        <v>269351</v>
      </c>
      <c r="O4802" s="21" t="s">
        <v>10068</v>
      </c>
      <c r="P4802" s="21" t="s">
        <v>26</v>
      </c>
      <c r="Q4802" s="21" t="s">
        <v>26</v>
      </c>
      <c r="R4802" s="21" t="s">
        <v>31</v>
      </c>
      <c r="S4802" s="21" t="s">
        <v>29</v>
      </c>
      <c r="T4802" s="21" t="s">
        <v>24</v>
      </c>
      <c r="U4802" s="21" t="s">
        <v>33</v>
      </c>
      <c r="V4802" s="33" t="s">
        <v>33</v>
      </c>
      <c r="W4802" s="4">
        <f t="shared" si="225"/>
        <v>14</v>
      </c>
      <c r="X4802" s="14" t="str">
        <f t="shared" si="226"/>
        <v>CNPJ</v>
      </c>
      <c r="Y4802" s="13" t="str">
        <f t="shared" si="227"/>
        <v>48.511.466/0001-88</v>
      </c>
      <c r="Z4802" s="10" t="str">
        <f>VLOOKUP(Y4802,FORNECEDORES!$A$2:$G$9043,3,0)</f>
        <v>JAQUELINE DE FATIMA LEMES BRITO 22790781800</v>
      </c>
      <c r="AA4802" s="15" t="str">
        <f>VLOOKUP(Y4802,FORNECEDORES!$A$2:$G$9041,7,0)</f>
        <v>jaquelinelemesbrito12@gmail.com;</v>
      </c>
    </row>
    <row r="4803" spans="1:27" x14ac:dyDescent="0.3">
      <c r="A4803" s="21" t="s">
        <v>10069</v>
      </c>
      <c r="B4803" s="32" t="s">
        <v>5992</v>
      </c>
      <c r="C4803" s="33">
        <v>45891</v>
      </c>
      <c r="D4803" s="33">
        <v>45902</v>
      </c>
      <c r="E4803" s="21" t="s">
        <v>23</v>
      </c>
      <c r="F4803" s="34">
        <v>1100</v>
      </c>
      <c r="G4803" s="21" t="s">
        <v>24</v>
      </c>
      <c r="H4803" s="21" t="s">
        <v>5993</v>
      </c>
      <c r="I4803" s="22">
        <v>48511466000188</v>
      </c>
      <c r="J4803" s="22" t="s">
        <v>6001</v>
      </c>
      <c r="K4803" s="40">
        <v>102907494</v>
      </c>
      <c r="L4803" s="21" t="s">
        <v>26</v>
      </c>
      <c r="M4803" s="21">
        <v>147063</v>
      </c>
      <c r="N4803" s="21">
        <v>269377</v>
      </c>
      <c r="O4803" s="21" t="s">
        <v>10070</v>
      </c>
      <c r="P4803" s="21" t="s">
        <v>26</v>
      </c>
      <c r="Q4803" s="21" t="s">
        <v>26</v>
      </c>
      <c r="R4803" s="21" t="s">
        <v>31</v>
      </c>
      <c r="S4803" s="21" t="s">
        <v>29</v>
      </c>
      <c r="T4803" s="21" t="s">
        <v>24</v>
      </c>
      <c r="U4803" s="21" t="s">
        <v>33</v>
      </c>
      <c r="V4803" s="33" t="s">
        <v>33</v>
      </c>
      <c r="W4803" s="4">
        <f t="shared" si="225"/>
        <v>14</v>
      </c>
      <c r="X4803" s="14" t="str">
        <f t="shared" si="226"/>
        <v>CNPJ</v>
      </c>
      <c r="Y4803" s="13" t="str">
        <f t="shared" si="227"/>
        <v>48.511.466/0001-88</v>
      </c>
      <c r="Z4803" s="10" t="str">
        <f>VLOOKUP(Y4803,FORNECEDORES!$A$2:$G$9043,3,0)</f>
        <v>JAQUELINE DE FATIMA LEMES BRITO 22790781800</v>
      </c>
      <c r="AA4803" s="15" t="str">
        <f>VLOOKUP(Y4803,FORNECEDORES!$A$2:$G$9041,7,0)</f>
        <v>jaquelinelemesbrito12@gmail.com;</v>
      </c>
    </row>
    <row r="4804" spans="1:27" x14ac:dyDescent="0.3">
      <c r="A4804" s="21" t="s">
        <v>10071</v>
      </c>
      <c r="B4804" s="32" t="s">
        <v>5992</v>
      </c>
      <c r="C4804" s="33">
        <v>45891</v>
      </c>
      <c r="D4804" s="33">
        <v>45902</v>
      </c>
      <c r="E4804" s="21" t="s">
        <v>23</v>
      </c>
      <c r="F4804" s="34">
        <v>1100</v>
      </c>
      <c r="G4804" s="21" t="s">
        <v>24</v>
      </c>
      <c r="H4804" s="21" t="s">
        <v>5993</v>
      </c>
      <c r="I4804" s="22">
        <v>48511466000188</v>
      </c>
      <c r="J4804" s="22" t="s">
        <v>6530</v>
      </c>
      <c r="K4804" s="40">
        <v>102907897</v>
      </c>
      <c r="L4804" s="21" t="s">
        <v>26</v>
      </c>
      <c r="M4804" s="21">
        <v>147066</v>
      </c>
      <c r="N4804" s="21">
        <v>269380</v>
      </c>
      <c r="O4804" s="21">
        <v>4585</v>
      </c>
      <c r="P4804" s="21" t="s">
        <v>26</v>
      </c>
      <c r="Q4804" s="21" t="s">
        <v>26</v>
      </c>
      <c r="R4804" s="21" t="s">
        <v>31</v>
      </c>
      <c r="S4804" s="21" t="s">
        <v>29</v>
      </c>
      <c r="T4804" s="21" t="s">
        <v>24</v>
      </c>
      <c r="U4804" s="21" t="s">
        <v>33</v>
      </c>
      <c r="V4804" s="33" t="s">
        <v>33</v>
      </c>
      <c r="W4804" s="4">
        <f t="shared" si="225"/>
        <v>14</v>
      </c>
      <c r="X4804" s="14" t="str">
        <f t="shared" si="226"/>
        <v>CNPJ</v>
      </c>
      <c r="Y4804" s="13" t="str">
        <f t="shared" si="227"/>
        <v>48.511.466/0001-88</v>
      </c>
      <c r="Z4804" s="10" t="str">
        <f>VLOOKUP(Y4804,FORNECEDORES!$A$2:$G$9043,3,0)</f>
        <v>JAQUELINE DE FATIMA LEMES BRITO 22790781800</v>
      </c>
      <c r="AA4804" s="15" t="str">
        <f>VLOOKUP(Y4804,FORNECEDORES!$A$2:$G$9041,7,0)</f>
        <v>jaquelinelemesbrito12@gmail.com;</v>
      </c>
    </row>
    <row r="4805" spans="1:27" x14ac:dyDescent="0.3">
      <c r="A4805" s="21" t="s">
        <v>10072</v>
      </c>
      <c r="B4805" s="32" t="s">
        <v>5992</v>
      </c>
      <c r="C4805" s="33">
        <v>45891</v>
      </c>
      <c r="D4805" s="33">
        <v>45902</v>
      </c>
      <c r="E4805" s="21" t="s">
        <v>23</v>
      </c>
      <c r="F4805" s="34">
        <v>1100</v>
      </c>
      <c r="G4805" s="21" t="s">
        <v>24</v>
      </c>
      <c r="H4805" s="21" t="s">
        <v>5993</v>
      </c>
      <c r="I4805" s="22">
        <v>48511466000188</v>
      </c>
      <c r="J4805" s="22" t="s">
        <v>6530</v>
      </c>
      <c r="K4805" s="21">
        <v>102908020</v>
      </c>
      <c r="L4805" s="21" t="s">
        <v>26</v>
      </c>
      <c r="M4805" s="21">
        <v>147083</v>
      </c>
      <c r="N4805" s="21">
        <v>269461</v>
      </c>
      <c r="O4805" s="21" t="s">
        <v>10073</v>
      </c>
      <c r="P4805" s="21" t="s">
        <v>26</v>
      </c>
      <c r="Q4805" s="21" t="s">
        <v>26</v>
      </c>
      <c r="R4805" s="21" t="s">
        <v>31</v>
      </c>
      <c r="S4805" s="21" t="s">
        <v>29</v>
      </c>
      <c r="T4805" s="21" t="s">
        <v>24</v>
      </c>
      <c r="U4805" s="21" t="s">
        <v>33</v>
      </c>
      <c r="V4805" s="33" t="s">
        <v>33</v>
      </c>
      <c r="W4805" s="4">
        <f t="shared" si="225"/>
        <v>14</v>
      </c>
      <c r="X4805" s="14" t="str">
        <f t="shared" si="226"/>
        <v>CNPJ</v>
      </c>
      <c r="Y4805" s="13" t="str">
        <f t="shared" si="227"/>
        <v>48.511.466/0001-88</v>
      </c>
      <c r="Z4805" s="10" t="str">
        <f>VLOOKUP(Y4805,FORNECEDORES!$A$2:$G$9043,3,0)</f>
        <v>JAQUELINE DE FATIMA LEMES BRITO 22790781800</v>
      </c>
      <c r="AA4805" s="15" t="str">
        <f>VLOOKUP(Y4805,FORNECEDORES!$A$2:$G$9041,7,0)</f>
        <v>jaquelinelemesbrito12@gmail.com;</v>
      </c>
    </row>
    <row r="4806" spans="1:27" x14ac:dyDescent="0.3">
      <c r="A4806" s="21" t="s">
        <v>10074</v>
      </c>
      <c r="B4806" s="32" t="s">
        <v>5992</v>
      </c>
      <c r="C4806" s="33">
        <v>45891</v>
      </c>
      <c r="D4806" s="33">
        <v>45902</v>
      </c>
      <c r="E4806" s="21" t="s">
        <v>23</v>
      </c>
      <c r="F4806" s="34">
        <v>1100</v>
      </c>
      <c r="G4806" s="21" t="s">
        <v>24</v>
      </c>
      <c r="H4806" s="21" t="s">
        <v>5993</v>
      </c>
      <c r="I4806" s="22">
        <v>48511466000188</v>
      </c>
      <c r="J4806" s="22" t="s">
        <v>6001</v>
      </c>
      <c r="K4806" s="21">
        <v>102910628</v>
      </c>
      <c r="L4806" s="21" t="s">
        <v>26</v>
      </c>
      <c r="M4806" s="21">
        <v>147050</v>
      </c>
      <c r="N4806" s="21">
        <v>269347</v>
      </c>
      <c r="O4806" s="21">
        <v>4563</v>
      </c>
      <c r="P4806" s="21" t="s">
        <v>26</v>
      </c>
      <c r="Q4806" s="21" t="s">
        <v>26</v>
      </c>
      <c r="R4806" s="21" t="s">
        <v>31</v>
      </c>
      <c r="S4806" s="21" t="s">
        <v>29</v>
      </c>
      <c r="T4806" s="21" t="s">
        <v>24</v>
      </c>
      <c r="U4806" s="21" t="s">
        <v>33</v>
      </c>
      <c r="V4806" s="33" t="s">
        <v>33</v>
      </c>
      <c r="W4806" s="4">
        <f t="shared" si="225"/>
        <v>14</v>
      </c>
      <c r="X4806" s="14" t="str">
        <f t="shared" si="226"/>
        <v>CNPJ</v>
      </c>
      <c r="Y4806" s="13" t="str">
        <f t="shared" si="227"/>
        <v>48.511.466/0001-88</v>
      </c>
      <c r="Z4806" s="10" t="str">
        <f>VLOOKUP(Y4806,FORNECEDORES!$A$2:$G$9043,3,0)</f>
        <v>JAQUELINE DE FATIMA LEMES BRITO 22790781800</v>
      </c>
      <c r="AA4806" s="15" t="str">
        <f>VLOOKUP(Y4806,FORNECEDORES!$A$2:$G$9041,7,0)</f>
        <v>jaquelinelemesbrito12@gmail.com;</v>
      </c>
    </row>
    <row r="4807" spans="1:27" x14ac:dyDescent="0.3">
      <c r="A4807" s="21" t="s">
        <v>10075</v>
      </c>
      <c r="B4807" s="32" t="s">
        <v>5992</v>
      </c>
      <c r="C4807" s="33">
        <v>45891</v>
      </c>
      <c r="D4807" s="33">
        <v>45902</v>
      </c>
      <c r="E4807" s="21" t="s">
        <v>23</v>
      </c>
      <c r="F4807" s="34">
        <v>1100</v>
      </c>
      <c r="G4807" s="21" t="s">
        <v>24</v>
      </c>
      <c r="H4807" s="21" t="s">
        <v>5993</v>
      </c>
      <c r="I4807" s="22">
        <v>48511466000188</v>
      </c>
      <c r="J4807" s="22" t="s">
        <v>6000</v>
      </c>
      <c r="K4807" s="40">
        <v>102910744</v>
      </c>
      <c r="L4807" s="21" t="s">
        <v>26</v>
      </c>
      <c r="M4807" s="21">
        <v>147107</v>
      </c>
      <c r="N4807" s="21">
        <v>269503</v>
      </c>
      <c r="O4807" s="21">
        <v>4619</v>
      </c>
      <c r="P4807" s="21" t="s">
        <v>26</v>
      </c>
      <c r="Q4807" s="21" t="s">
        <v>26</v>
      </c>
      <c r="R4807" s="21" t="s">
        <v>31</v>
      </c>
      <c r="S4807" s="21" t="s">
        <v>29</v>
      </c>
      <c r="T4807" s="21" t="s">
        <v>24</v>
      </c>
      <c r="U4807" s="21" t="s">
        <v>33</v>
      </c>
      <c r="V4807" s="33" t="s">
        <v>33</v>
      </c>
      <c r="W4807" s="4">
        <f t="shared" si="225"/>
        <v>14</v>
      </c>
      <c r="X4807" s="14" t="str">
        <f t="shared" si="226"/>
        <v>CNPJ</v>
      </c>
      <c r="Y4807" s="13" t="str">
        <f t="shared" si="227"/>
        <v>48.511.466/0001-88</v>
      </c>
      <c r="Z4807" s="10" t="str">
        <f>VLOOKUP(Y4807,FORNECEDORES!$A$2:$G$9043,3,0)</f>
        <v>JAQUELINE DE FATIMA LEMES BRITO 22790781800</v>
      </c>
      <c r="AA4807" s="15" t="str">
        <f>VLOOKUP(Y4807,FORNECEDORES!$A$2:$G$9041,7,0)</f>
        <v>jaquelinelemesbrito12@gmail.com;</v>
      </c>
    </row>
    <row r="4808" spans="1:27" x14ac:dyDescent="0.3">
      <c r="A4808" s="21" t="s">
        <v>10076</v>
      </c>
      <c r="B4808" s="32" t="s">
        <v>6517</v>
      </c>
      <c r="C4808" s="33">
        <v>45891</v>
      </c>
      <c r="D4808" s="33"/>
      <c r="E4808" s="21" t="s">
        <v>23</v>
      </c>
      <c r="F4808" s="34">
        <v>8800</v>
      </c>
      <c r="G4808" s="21" t="s">
        <v>32</v>
      </c>
      <c r="H4808" s="21" t="s">
        <v>565</v>
      </c>
      <c r="I4808" s="22">
        <v>49804103000101</v>
      </c>
      <c r="J4808" s="22" t="s">
        <v>7352</v>
      </c>
      <c r="K4808" s="40">
        <v>102910790</v>
      </c>
      <c r="L4808" s="21" t="s">
        <v>26</v>
      </c>
      <c r="M4808" s="21">
        <v>147244</v>
      </c>
      <c r="N4808" s="21">
        <v>269717</v>
      </c>
      <c r="O4808" s="21">
        <v>2695</v>
      </c>
      <c r="P4808" s="21" t="s">
        <v>26</v>
      </c>
      <c r="Q4808" s="21" t="s">
        <v>79</v>
      </c>
      <c r="R4808" s="21" t="s">
        <v>31</v>
      </c>
      <c r="S4808" s="21" t="s">
        <v>29</v>
      </c>
      <c r="T4808" s="21" t="e">
        <v>#N/A</v>
      </c>
      <c r="U4808" s="21">
        <v>30</v>
      </c>
      <c r="V4808" s="33">
        <v>45930</v>
      </c>
      <c r="W4808" s="4">
        <f t="shared" si="225"/>
        <v>14</v>
      </c>
      <c r="X4808" s="14" t="str">
        <f t="shared" si="226"/>
        <v>CNPJ</v>
      </c>
      <c r="Y4808" s="13" t="str">
        <f t="shared" si="227"/>
        <v>49.804.103/0001-01</v>
      </c>
      <c r="Z4808" s="10" t="str">
        <f>VLOOKUP(Y4808,FORNECEDORES!$A$2:$G$9043,3,0)</f>
        <v>MVC EXPRESS SOLUCOES LOGISTICAS LTDA</v>
      </c>
      <c r="AA4808" s="15" t="str">
        <f>VLOOKUP(Y4808,FORNECEDORES!$A$2:$G$9041,7,0)</f>
        <v>marcelo.souza@mvcexpress.com.br;operacional@mvcexpress.com.br; comercial@mvcexpress.com.br;</v>
      </c>
    </row>
    <row r="4809" spans="1:27" x14ac:dyDescent="0.3">
      <c r="A4809" s="21" t="s">
        <v>10077</v>
      </c>
      <c r="B4809" s="32" t="s">
        <v>5992</v>
      </c>
      <c r="C4809" s="33">
        <v>45891</v>
      </c>
      <c r="D4809" s="33">
        <v>45902</v>
      </c>
      <c r="E4809" s="21" t="s">
        <v>23</v>
      </c>
      <c r="F4809" s="34">
        <v>1100</v>
      </c>
      <c r="G4809" s="21" t="s">
        <v>24</v>
      </c>
      <c r="H4809" s="21" t="s">
        <v>5993</v>
      </c>
      <c r="I4809" s="22">
        <v>48511466000188</v>
      </c>
      <c r="J4809" s="22" t="s">
        <v>6530</v>
      </c>
      <c r="K4809" s="21">
        <v>102910828</v>
      </c>
      <c r="L4809" s="21" t="s">
        <v>26</v>
      </c>
      <c r="M4809" s="21">
        <v>147142</v>
      </c>
      <c r="N4809" s="21">
        <v>269618</v>
      </c>
      <c r="O4809" s="21">
        <v>4674</v>
      </c>
      <c r="P4809" s="21" t="s">
        <v>26</v>
      </c>
      <c r="Q4809" s="21" t="s">
        <v>26</v>
      </c>
      <c r="R4809" s="21" t="s">
        <v>31</v>
      </c>
      <c r="S4809" s="21" t="s">
        <v>29</v>
      </c>
      <c r="T4809" s="21" t="s">
        <v>24</v>
      </c>
      <c r="U4809" s="21" t="s">
        <v>33</v>
      </c>
      <c r="V4809" s="33" t="s">
        <v>33</v>
      </c>
      <c r="W4809" s="4">
        <f t="shared" si="225"/>
        <v>14</v>
      </c>
      <c r="X4809" s="14" t="str">
        <f t="shared" si="226"/>
        <v>CNPJ</v>
      </c>
      <c r="Y4809" s="13" t="str">
        <f t="shared" si="227"/>
        <v>48.511.466/0001-88</v>
      </c>
      <c r="Z4809" s="10" t="str">
        <f>VLOOKUP(Y4809,FORNECEDORES!$A$2:$G$9043,3,0)</f>
        <v>JAQUELINE DE FATIMA LEMES BRITO 22790781800</v>
      </c>
      <c r="AA4809" s="15" t="str">
        <f>VLOOKUP(Y4809,FORNECEDORES!$A$2:$G$9041,7,0)</f>
        <v>jaquelinelemesbrito12@gmail.com;</v>
      </c>
    </row>
    <row r="4810" spans="1:27" x14ac:dyDescent="0.3">
      <c r="A4810" s="21" t="s">
        <v>10078</v>
      </c>
      <c r="B4810" s="32" t="s">
        <v>5992</v>
      </c>
      <c r="C4810" s="33">
        <v>45891</v>
      </c>
      <c r="D4810" s="33">
        <v>45902</v>
      </c>
      <c r="E4810" s="21" t="s">
        <v>23</v>
      </c>
      <c r="F4810" s="34">
        <v>1100</v>
      </c>
      <c r="G4810" s="21" t="s">
        <v>24</v>
      </c>
      <c r="H4810" s="21" t="s">
        <v>5993</v>
      </c>
      <c r="I4810" s="22">
        <v>48511466000188</v>
      </c>
      <c r="J4810" s="22" t="s">
        <v>6000</v>
      </c>
      <c r="K4810" s="40">
        <v>102910886</v>
      </c>
      <c r="L4810" s="21" t="s">
        <v>26</v>
      </c>
      <c r="M4810" s="21">
        <v>147134</v>
      </c>
      <c r="N4810" s="21">
        <v>269582</v>
      </c>
      <c r="O4810" s="21" t="s">
        <v>8063</v>
      </c>
      <c r="P4810" s="21" t="s">
        <v>26</v>
      </c>
      <c r="Q4810" s="21" t="s">
        <v>26</v>
      </c>
      <c r="R4810" s="21" t="s">
        <v>31</v>
      </c>
      <c r="S4810" s="21" t="s">
        <v>29</v>
      </c>
      <c r="T4810" s="21" t="s">
        <v>24</v>
      </c>
      <c r="U4810" s="21" t="s">
        <v>33</v>
      </c>
      <c r="V4810" s="33" t="s">
        <v>33</v>
      </c>
      <c r="W4810" s="4">
        <f t="shared" si="225"/>
        <v>14</v>
      </c>
      <c r="X4810" s="14" t="str">
        <f t="shared" si="226"/>
        <v>CNPJ</v>
      </c>
      <c r="Y4810" s="13" t="str">
        <f t="shared" si="227"/>
        <v>48.511.466/0001-88</v>
      </c>
      <c r="Z4810" s="10" t="str">
        <f>VLOOKUP(Y4810,FORNECEDORES!$A$2:$G$9043,3,0)</f>
        <v>JAQUELINE DE FATIMA LEMES BRITO 22790781800</v>
      </c>
      <c r="AA4810" s="15" t="str">
        <f>VLOOKUP(Y4810,FORNECEDORES!$A$2:$G$9041,7,0)</f>
        <v>jaquelinelemesbrito12@gmail.com;</v>
      </c>
    </row>
    <row r="4811" spans="1:27" x14ac:dyDescent="0.3">
      <c r="A4811" s="21" t="s">
        <v>10079</v>
      </c>
      <c r="B4811" s="32" t="s">
        <v>5992</v>
      </c>
      <c r="C4811" s="33">
        <v>45891</v>
      </c>
      <c r="D4811" s="33">
        <v>45902</v>
      </c>
      <c r="E4811" s="21" t="s">
        <v>23</v>
      </c>
      <c r="F4811" s="34">
        <v>1100</v>
      </c>
      <c r="G4811" s="21" t="s">
        <v>24</v>
      </c>
      <c r="H4811" s="21" t="s">
        <v>5993</v>
      </c>
      <c r="I4811" s="22">
        <v>48511466000188</v>
      </c>
      <c r="J4811" s="22" t="s">
        <v>6001</v>
      </c>
      <c r="K4811" s="21">
        <v>102910943</v>
      </c>
      <c r="L4811" s="21" t="s">
        <v>26</v>
      </c>
      <c r="M4811" s="21">
        <v>147117</v>
      </c>
      <c r="N4811" s="21">
        <v>269520</v>
      </c>
      <c r="O4811" s="21">
        <v>4627</v>
      </c>
      <c r="P4811" s="21" t="s">
        <v>26</v>
      </c>
      <c r="Q4811" s="21" t="s">
        <v>26</v>
      </c>
      <c r="R4811" s="21" t="s">
        <v>31</v>
      </c>
      <c r="S4811" s="21" t="s">
        <v>29</v>
      </c>
      <c r="T4811" s="21" t="s">
        <v>24</v>
      </c>
      <c r="U4811" s="21" t="s">
        <v>33</v>
      </c>
      <c r="V4811" s="33" t="s">
        <v>33</v>
      </c>
      <c r="W4811" s="4">
        <f t="shared" si="225"/>
        <v>14</v>
      </c>
      <c r="X4811" s="14" t="str">
        <f t="shared" si="226"/>
        <v>CNPJ</v>
      </c>
      <c r="Y4811" s="13" t="str">
        <f t="shared" si="227"/>
        <v>48.511.466/0001-88</v>
      </c>
      <c r="Z4811" s="10" t="str">
        <f>VLOOKUP(Y4811,FORNECEDORES!$A$2:$G$9043,3,0)</f>
        <v>JAQUELINE DE FATIMA LEMES BRITO 22790781800</v>
      </c>
      <c r="AA4811" s="15" t="str">
        <f>VLOOKUP(Y4811,FORNECEDORES!$A$2:$G$9041,7,0)</f>
        <v>jaquelinelemesbrito12@gmail.com;</v>
      </c>
    </row>
    <row r="4812" spans="1:27" x14ac:dyDescent="0.3">
      <c r="A4812" s="21" t="s">
        <v>10080</v>
      </c>
      <c r="B4812" s="32" t="s">
        <v>5992</v>
      </c>
      <c r="C4812" s="33">
        <v>45891</v>
      </c>
      <c r="D4812" s="33">
        <v>45902</v>
      </c>
      <c r="E4812" s="21" t="s">
        <v>23</v>
      </c>
      <c r="F4812" s="34">
        <v>1100</v>
      </c>
      <c r="G4812" s="21" t="s">
        <v>24</v>
      </c>
      <c r="H4812" s="21" t="s">
        <v>5993</v>
      </c>
      <c r="I4812" s="22">
        <v>48511466000188</v>
      </c>
      <c r="J4812" s="22" t="s">
        <v>6530</v>
      </c>
      <c r="K4812" s="40">
        <v>102911034</v>
      </c>
      <c r="L4812" s="21" t="s">
        <v>26</v>
      </c>
      <c r="M4812" s="21">
        <v>147125</v>
      </c>
      <c r="N4812" s="21">
        <v>269528</v>
      </c>
      <c r="O4812" s="21">
        <v>4642</v>
      </c>
      <c r="P4812" s="21" t="s">
        <v>26</v>
      </c>
      <c r="Q4812" s="21" t="s">
        <v>26</v>
      </c>
      <c r="R4812" s="21" t="s">
        <v>31</v>
      </c>
      <c r="S4812" s="21" t="s">
        <v>29</v>
      </c>
      <c r="T4812" s="21" t="s">
        <v>24</v>
      </c>
      <c r="U4812" s="21" t="s">
        <v>33</v>
      </c>
      <c r="V4812" s="33" t="s">
        <v>33</v>
      </c>
      <c r="W4812" s="4">
        <f t="shared" si="225"/>
        <v>14</v>
      </c>
      <c r="X4812" s="14" t="str">
        <f t="shared" si="226"/>
        <v>CNPJ</v>
      </c>
      <c r="Y4812" s="13" t="str">
        <f t="shared" si="227"/>
        <v>48.511.466/0001-88</v>
      </c>
      <c r="Z4812" s="10" t="str">
        <f>VLOOKUP(Y4812,FORNECEDORES!$A$2:$G$9043,3,0)</f>
        <v>JAQUELINE DE FATIMA LEMES BRITO 22790781800</v>
      </c>
      <c r="AA4812" s="15" t="str">
        <f>VLOOKUP(Y4812,FORNECEDORES!$A$2:$G$9041,7,0)</f>
        <v>jaquelinelemesbrito12@gmail.com;</v>
      </c>
    </row>
    <row r="4813" spans="1:27" x14ac:dyDescent="0.3">
      <c r="A4813" s="21" t="s">
        <v>10081</v>
      </c>
      <c r="B4813" s="32" t="s">
        <v>5992</v>
      </c>
      <c r="C4813" s="33">
        <v>45891</v>
      </c>
      <c r="D4813" s="33">
        <v>45902</v>
      </c>
      <c r="E4813" s="21" t="s">
        <v>23</v>
      </c>
      <c r="F4813" s="34">
        <v>1100</v>
      </c>
      <c r="G4813" s="21" t="s">
        <v>24</v>
      </c>
      <c r="H4813" s="21" t="s">
        <v>5993</v>
      </c>
      <c r="I4813" s="22">
        <v>48511466000188</v>
      </c>
      <c r="J4813" s="22" t="s">
        <v>6530</v>
      </c>
      <c r="K4813" s="21">
        <v>102911120</v>
      </c>
      <c r="L4813" s="21" t="s">
        <v>26</v>
      </c>
      <c r="M4813" s="21">
        <v>146778</v>
      </c>
      <c r="N4813" s="21">
        <v>268633</v>
      </c>
      <c r="O4813" s="21">
        <v>4277</v>
      </c>
      <c r="P4813" s="21" t="s">
        <v>26</v>
      </c>
      <c r="Q4813" s="21" t="s">
        <v>26</v>
      </c>
      <c r="R4813" s="21" t="s">
        <v>31</v>
      </c>
      <c r="S4813" s="21" t="s">
        <v>29</v>
      </c>
      <c r="T4813" s="21" t="s">
        <v>24</v>
      </c>
      <c r="U4813" s="21" t="s">
        <v>33</v>
      </c>
      <c r="V4813" s="33" t="s">
        <v>33</v>
      </c>
      <c r="W4813" s="4">
        <f t="shared" si="225"/>
        <v>14</v>
      </c>
      <c r="X4813" s="14" t="str">
        <f t="shared" si="226"/>
        <v>CNPJ</v>
      </c>
      <c r="Y4813" s="13" t="str">
        <f t="shared" si="227"/>
        <v>48.511.466/0001-88</v>
      </c>
      <c r="Z4813" s="10" t="str">
        <f>VLOOKUP(Y4813,FORNECEDORES!$A$2:$G$9043,3,0)</f>
        <v>JAQUELINE DE FATIMA LEMES BRITO 22790781800</v>
      </c>
      <c r="AA4813" s="15" t="str">
        <f>VLOOKUP(Y4813,FORNECEDORES!$A$2:$G$9041,7,0)</f>
        <v>jaquelinelemesbrito12@gmail.com;</v>
      </c>
    </row>
    <row r="4814" spans="1:27" x14ac:dyDescent="0.3">
      <c r="A4814" s="21" t="s">
        <v>10082</v>
      </c>
      <c r="B4814" s="32" t="s">
        <v>5992</v>
      </c>
      <c r="C4814" s="33">
        <v>45891</v>
      </c>
      <c r="D4814" s="33">
        <v>45902</v>
      </c>
      <c r="E4814" s="21" t="s">
        <v>23</v>
      </c>
      <c r="F4814" s="34">
        <v>1100</v>
      </c>
      <c r="G4814" s="21" t="s">
        <v>24</v>
      </c>
      <c r="H4814" s="21" t="s">
        <v>5993</v>
      </c>
      <c r="I4814" s="22">
        <v>48511466000188</v>
      </c>
      <c r="J4814" s="22" t="s">
        <v>6000</v>
      </c>
      <c r="K4814" s="40">
        <v>102911186</v>
      </c>
      <c r="L4814" s="21" t="s">
        <v>26</v>
      </c>
      <c r="M4814" s="21">
        <v>147115</v>
      </c>
      <c r="N4814" s="21">
        <v>269518</v>
      </c>
      <c r="O4814" s="21">
        <v>4625</v>
      </c>
      <c r="P4814" s="21" t="s">
        <v>26</v>
      </c>
      <c r="Q4814" s="21" t="s">
        <v>26</v>
      </c>
      <c r="R4814" s="21" t="s">
        <v>31</v>
      </c>
      <c r="S4814" s="21" t="s">
        <v>29</v>
      </c>
      <c r="T4814" s="21" t="s">
        <v>24</v>
      </c>
      <c r="U4814" s="21" t="s">
        <v>33</v>
      </c>
      <c r="V4814" s="33" t="s">
        <v>33</v>
      </c>
      <c r="W4814" s="4">
        <f t="shared" si="225"/>
        <v>14</v>
      </c>
      <c r="X4814" s="14" t="str">
        <f t="shared" si="226"/>
        <v>CNPJ</v>
      </c>
      <c r="Y4814" s="13" t="str">
        <f t="shared" si="227"/>
        <v>48.511.466/0001-88</v>
      </c>
      <c r="Z4814" s="10" t="str">
        <f>VLOOKUP(Y4814,FORNECEDORES!$A$2:$G$9043,3,0)</f>
        <v>JAQUELINE DE FATIMA LEMES BRITO 22790781800</v>
      </c>
      <c r="AA4814" s="15" t="str">
        <f>VLOOKUP(Y4814,FORNECEDORES!$A$2:$G$9041,7,0)</f>
        <v>jaquelinelemesbrito12@gmail.com;</v>
      </c>
    </row>
    <row r="4815" spans="1:27" x14ac:dyDescent="0.3">
      <c r="A4815" s="21" t="s">
        <v>10083</v>
      </c>
      <c r="B4815" s="32" t="s">
        <v>5992</v>
      </c>
      <c r="C4815" s="33">
        <v>45891</v>
      </c>
      <c r="D4815" s="33">
        <v>45902</v>
      </c>
      <c r="E4815" s="21" t="s">
        <v>23</v>
      </c>
      <c r="F4815" s="34">
        <v>1100</v>
      </c>
      <c r="G4815" s="21" t="s">
        <v>24</v>
      </c>
      <c r="H4815" s="21" t="s">
        <v>5993</v>
      </c>
      <c r="I4815" s="22">
        <v>48511466000188</v>
      </c>
      <c r="J4815" s="22" t="s">
        <v>6001</v>
      </c>
      <c r="K4815" s="40">
        <v>102911265</v>
      </c>
      <c r="L4815" s="21" t="s">
        <v>26</v>
      </c>
      <c r="M4815" s="21">
        <v>147086</v>
      </c>
      <c r="N4815" s="21">
        <v>269466</v>
      </c>
      <c r="O4815" s="21">
        <v>4615</v>
      </c>
      <c r="P4815" s="21" t="s">
        <v>26</v>
      </c>
      <c r="Q4815" s="21" t="s">
        <v>26</v>
      </c>
      <c r="R4815" s="21" t="s">
        <v>31</v>
      </c>
      <c r="S4815" s="21" t="s">
        <v>29</v>
      </c>
      <c r="T4815" s="21" t="s">
        <v>24</v>
      </c>
      <c r="U4815" s="21" t="s">
        <v>33</v>
      </c>
      <c r="V4815" s="33" t="s">
        <v>33</v>
      </c>
      <c r="W4815" s="4">
        <f t="shared" si="225"/>
        <v>14</v>
      </c>
      <c r="X4815" s="14" t="str">
        <f t="shared" si="226"/>
        <v>CNPJ</v>
      </c>
      <c r="Y4815" s="13" t="str">
        <f t="shared" si="227"/>
        <v>48.511.466/0001-88</v>
      </c>
      <c r="Z4815" s="10" t="str">
        <f>VLOOKUP(Y4815,FORNECEDORES!$A$2:$G$9043,3,0)</f>
        <v>JAQUELINE DE FATIMA LEMES BRITO 22790781800</v>
      </c>
      <c r="AA4815" s="15" t="str">
        <f>VLOOKUP(Y4815,FORNECEDORES!$A$2:$G$9041,7,0)</f>
        <v>jaquelinelemesbrito12@gmail.com;</v>
      </c>
    </row>
    <row r="4816" spans="1:27" x14ac:dyDescent="0.3">
      <c r="A4816" s="21" t="s">
        <v>10084</v>
      </c>
      <c r="B4816" s="32" t="s">
        <v>5992</v>
      </c>
      <c r="C4816" s="33">
        <v>45891</v>
      </c>
      <c r="D4816" s="33">
        <v>45902</v>
      </c>
      <c r="E4816" s="21" t="s">
        <v>23</v>
      </c>
      <c r="F4816" s="34">
        <v>1100</v>
      </c>
      <c r="G4816" s="21" t="s">
        <v>24</v>
      </c>
      <c r="H4816" s="21" t="s">
        <v>5993</v>
      </c>
      <c r="I4816" s="22">
        <v>48511466000188</v>
      </c>
      <c r="J4816" s="22" t="s">
        <v>6000</v>
      </c>
      <c r="K4816" s="40">
        <v>102911466</v>
      </c>
      <c r="L4816" s="21" t="s">
        <v>26</v>
      </c>
      <c r="M4816" s="21">
        <v>147054</v>
      </c>
      <c r="N4816" s="21">
        <v>269354</v>
      </c>
      <c r="O4816" s="21" t="s">
        <v>10085</v>
      </c>
      <c r="P4816" s="21" t="s">
        <v>26</v>
      </c>
      <c r="Q4816" s="21" t="s">
        <v>26</v>
      </c>
      <c r="R4816" s="21" t="s">
        <v>31</v>
      </c>
      <c r="S4816" s="21" t="s">
        <v>29</v>
      </c>
      <c r="T4816" s="21" t="s">
        <v>24</v>
      </c>
      <c r="U4816" s="21" t="s">
        <v>33</v>
      </c>
      <c r="V4816" s="33" t="s">
        <v>33</v>
      </c>
      <c r="W4816" s="4">
        <f t="shared" si="225"/>
        <v>14</v>
      </c>
      <c r="X4816" s="14" t="str">
        <f t="shared" si="226"/>
        <v>CNPJ</v>
      </c>
      <c r="Y4816" s="13" t="str">
        <f t="shared" si="227"/>
        <v>48.511.466/0001-88</v>
      </c>
      <c r="Z4816" s="10" t="str">
        <f>VLOOKUP(Y4816,FORNECEDORES!$A$2:$G$9043,3,0)</f>
        <v>JAQUELINE DE FATIMA LEMES BRITO 22790781800</v>
      </c>
      <c r="AA4816" s="15" t="str">
        <f>VLOOKUP(Y4816,FORNECEDORES!$A$2:$G$9041,7,0)</f>
        <v>jaquelinelemesbrito12@gmail.com;</v>
      </c>
    </row>
    <row r="4817" spans="1:27" x14ac:dyDescent="0.3">
      <c r="A4817" s="21" t="s">
        <v>10086</v>
      </c>
      <c r="B4817" s="32" t="s">
        <v>5992</v>
      </c>
      <c r="C4817" s="33">
        <v>45891</v>
      </c>
      <c r="D4817" s="33">
        <v>45902</v>
      </c>
      <c r="E4817" s="21" t="s">
        <v>23</v>
      </c>
      <c r="F4817" s="34">
        <v>1100</v>
      </c>
      <c r="G4817" s="21" t="s">
        <v>24</v>
      </c>
      <c r="H4817" s="21" t="s">
        <v>5993</v>
      </c>
      <c r="I4817" s="22">
        <v>48511466000188</v>
      </c>
      <c r="J4817" s="22" t="s">
        <v>6530</v>
      </c>
      <c r="K4817" s="21">
        <v>102911532</v>
      </c>
      <c r="L4817" s="21" t="s">
        <v>26</v>
      </c>
      <c r="M4817" s="21">
        <v>146816</v>
      </c>
      <c r="N4817" s="21">
        <v>268690</v>
      </c>
      <c r="O4817" s="21">
        <v>4305</v>
      </c>
      <c r="P4817" s="21" t="s">
        <v>26</v>
      </c>
      <c r="Q4817" s="21" t="s">
        <v>26</v>
      </c>
      <c r="R4817" s="21" t="s">
        <v>31</v>
      </c>
      <c r="S4817" s="21" t="s">
        <v>29</v>
      </c>
      <c r="T4817" s="21" t="s">
        <v>24</v>
      </c>
      <c r="U4817" s="21" t="s">
        <v>33</v>
      </c>
      <c r="V4817" s="33" t="s">
        <v>33</v>
      </c>
      <c r="W4817" s="4">
        <f t="shared" si="225"/>
        <v>14</v>
      </c>
      <c r="X4817" s="14" t="str">
        <f t="shared" si="226"/>
        <v>CNPJ</v>
      </c>
      <c r="Y4817" s="13" t="str">
        <f t="shared" si="227"/>
        <v>48.511.466/0001-88</v>
      </c>
      <c r="Z4817" s="10" t="str">
        <f>VLOOKUP(Y4817,FORNECEDORES!$A$2:$G$9043,3,0)</f>
        <v>JAQUELINE DE FATIMA LEMES BRITO 22790781800</v>
      </c>
      <c r="AA4817" s="15" t="str">
        <f>VLOOKUP(Y4817,FORNECEDORES!$A$2:$G$9041,7,0)</f>
        <v>jaquelinelemesbrito12@gmail.com;</v>
      </c>
    </row>
    <row r="4818" spans="1:27" x14ac:dyDescent="0.3">
      <c r="A4818" s="21" t="s">
        <v>10087</v>
      </c>
      <c r="B4818" s="32" t="s">
        <v>5992</v>
      </c>
      <c r="C4818" s="33">
        <v>45891</v>
      </c>
      <c r="D4818" s="33">
        <v>45902</v>
      </c>
      <c r="E4818" s="21" t="s">
        <v>23</v>
      </c>
      <c r="F4818" s="34">
        <v>1100</v>
      </c>
      <c r="G4818" s="21" t="s">
        <v>24</v>
      </c>
      <c r="H4818" s="21" t="s">
        <v>5993</v>
      </c>
      <c r="I4818" s="22">
        <v>48511466000188</v>
      </c>
      <c r="J4818" s="22" t="s">
        <v>6530</v>
      </c>
      <c r="K4818" s="40">
        <v>102911597</v>
      </c>
      <c r="L4818" s="21" t="s">
        <v>26</v>
      </c>
      <c r="M4818" s="21">
        <v>146869</v>
      </c>
      <c r="N4818" s="21">
        <v>268883</v>
      </c>
      <c r="O4818" s="21">
        <v>4351</v>
      </c>
      <c r="P4818" s="21" t="s">
        <v>26</v>
      </c>
      <c r="Q4818" s="21" t="s">
        <v>26</v>
      </c>
      <c r="R4818" s="21" t="s">
        <v>31</v>
      </c>
      <c r="S4818" s="21" t="s">
        <v>29</v>
      </c>
      <c r="T4818" s="21" t="s">
        <v>24</v>
      </c>
      <c r="U4818" s="21" t="s">
        <v>33</v>
      </c>
      <c r="V4818" s="33" t="s">
        <v>33</v>
      </c>
      <c r="W4818" s="4">
        <f t="shared" si="225"/>
        <v>14</v>
      </c>
      <c r="X4818" s="14" t="str">
        <f t="shared" si="226"/>
        <v>CNPJ</v>
      </c>
      <c r="Y4818" s="13" t="str">
        <f t="shared" si="227"/>
        <v>48.511.466/0001-88</v>
      </c>
      <c r="Z4818" s="10" t="str">
        <f>VLOOKUP(Y4818,FORNECEDORES!$A$2:$G$9043,3,0)</f>
        <v>JAQUELINE DE FATIMA LEMES BRITO 22790781800</v>
      </c>
      <c r="AA4818" s="15" t="str">
        <f>VLOOKUP(Y4818,FORNECEDORES!$A$2:$G$9041,7,0)</f>
        <v>jaquelinelemesbrito12@gmail.com;</v>
      </c>
    </row>
    <row r="4819" spans="1:27" x14ac:dyDescent="0.3">
      <c r="A4819" s="21" t="s">
        <v>10088</v>
      </c>
      <c r="B4819" s="32" t="s">
        <v>5992</v>
      </c>
      <c r="C4819" s="33">
        <v>45891</v>
      </c>
      <c r="D4819" s="33">
        <v>45902</v>
      </c>
      <c r="E4819" s="21" t="s">
        <v>23</v>
      </c>
      <c r="F4819" s="34">
        <v>1100</v>
      </c>
      <c r="G4819" s="21" t="s">
        <v>24</v>
      </c>
      <c r="H4819" s="21" t="s">
        <v>5993</v>
      </c>
      <c r="I4819" s="22">
        <v>48511466000188</v>
      </c>
      <c r="J4819" s="22" t="s">
        <v>6530</v>
      </c>
      <c r="K4819" s="40">
        <v>102911655</v>
      </c>
      <c r="L4819" s="21" t="s">
        <v>26</v>
      </c>
      <c r="M4819" s="21">
        <v>146989</v>
      </c>
      <c r="N4819" s="21">
        <v>269191</v>
      </c>
      <c r="O4819" s="21">
        <v>4497</v>
      </c>
      <c r="P4819" s="21" t="s">
        <v>26</v>
      </c>
      <c r="Q4819" s="21" t="s">
        <v>26</v>
      </c>
      <c r="R4819" s="21" t="s">
        <v>31</v>
      </c>
      <c r="S4819" s="21" t="s">
        <v>29</v>
      </c>
      <c r="T4819" s="21" t="s">
        <v>24</v>
      </c>
      <c r="U4819" s="21" t="s">
        <v>33</v>
      </c>
      <c r="V4819" s="33" t="s">
        <v>33</v>
      </c>
      <c r="W4819" s="4">
        <f t="shared" si="225"/>
        <v>14</v>
      </c>
      <c r="X4819" s="14" t="str">
        <f t="shared" si="226"/>
        <v>CNPJ</v>
      </c>
      <c r="Y4819" s="13" t="str">
        <f t="shared" si="227"/>
        <v>48.511.466/0001-88</v>
      </c>
      <c r="Z4819" s="10" t="str">
        <f>VLOOKUP(Y4819,FORNECEDORES!$A$2:$G$9043,3,0)</f>
        <v>JAQUELINE DE FATIMA LEMES BRITO 22790781800</v>
      </c>
      <c r="AA4819" s="15" t="str">
        <f>VLOOKUP(Y4819,FORNECEDORES!$A$2:$G$9041,7,0)</f>
        <v>jaquelinelemesbrito12@gmail.com;</v>
      </c>
    </row>
    <row r="4820" spans="1:27" x14ac:dyDescent="0.3">
      <c r="A4820" s="21" t="s">
        <v>10089</v>
      </c>
      <c r="B4820" s="32" t="s">
        <v>5992</v>
      </c>
      <c r="C4820" s="33">
        <v>45891</v>
      </c>
      <c r="D4820" s="33">
        <v>45902</v>
      </c>
      <c r="E4820" s="21" t="s">
        <v>23</v>
      </c>
      <c r="F4820" s="34">
        <v>1100</v>
      </c>
      <c r="G4820" s="21" t="s">
        <v>24</v>
      </c>
      <c r="H4820" s="21" t="s">
        <v>5993</v>
      </c>
      <c r="I4820" s="22">
        <v>48511466000188</v>
      </c>
      <c r="J4820" s="22" t="s">
        <v>6001</v>
      </c>
      <c r="K4820" s="40">
        <v>102911714</v>
      </c>
      <c r="L4820" s="21" t="s">
        <v>26</v>
      </c>
      <c r="M4820" s="21">
        <v>147141</v>
      </c>
      <c r="N4820" s="21">
        <v>269617</v>
      </c>
      <c r="O4820" s="21" t="s">
        <v>10090</v>
      </c>
      <c r="P4820" s="21" t="s">
        <v>26</v>
      </c>
      <c r="Q4820" s="21" t="s">
        <v>26</v>
      </c>
      <c r="R4820" s="21" t="s">
        <v>31</v>
      </c>
      <c r="S4820" s="21" t="s">
        <v>29</v>
      </c>
      <c r="T4820" s="21" t="s">
        <v>24</v>
      </c>
      <c r="U4820" s="21" t="s">
        <v>33</v>
      </c>
      <c r="V4820" s="33" t="s">
        <v>33</v>
      </c>
      <c r="W4820" s="4">
        <f t="shared" si="225"/>
        <v>14</v>
      </c>
      <c r="X4820" s="14" t="str">
        <f t="shared" si="226"/>
        <v>CNPJ</v>
      </c>
      <c r="Y4820" s="13" t="str">
        <f t="shared" si="227"/>
        <v>48.511.466/0001-88</v>
      </c>
      <c r="Z4820" s="10" t="str">
        <f>VLOOKUP(Y4820,FORNECEDORES!$A$2:$G$9043,3,0)</f>
        <v>JAQUELINE DE FATIMA LEMES BRITO 22790781800</v>
      </c>
      <c r="AA4820" s="15" t="str">
        <f>VLOOKUP(Y4820,FORNECEDORES!$A$2:$G$9041,7,0)</f>
        <v>jaquelinelemesbrito12@gmail.com;</v>
      </c>
    </row>
    <row r="4821" spans="1:27" x14ac:dyDescent="0.3">
      <c r="A4821" s="21" t="s">
        <v>10091</v>
      </c>
      <c r="B4821" s="32" t="s">
        <v>5689</v>
      </c>
      <c r="C4821" s="33">
        <v>45891</v>
      </c>
      <c r="D4821" s="33">
        <v>45891</v>
      </c>
      <c r="E4821" s="21" t="s">
        <v>5680</v>
      </c>
      <c r="F4821" s="34">
        <v>1751.4</v>
      </c>
      <c r="G4821" s="21" t="s">
        <v>24</v>
      </c>
      <c r="H4821" s="21" t="s">
        <v>224</v>
      </c>
      <c r="I4821" s="22">
        <v>36946640845</v>
      </c>
      <c r="J4821" s="22" t="s">
        <v>5690</v>
      </c>
      <c r="K4821" s="40">
        <v>102911998</v>
      </c>
      <c r="L4821" s="21" t="s">
        <v>26</v>
      </c>
      <c r="M4821" s="21">
        <v>147242</v>
      </c>
      <c r="N4821" s="21">
        <v>269878</v>
      </c>
      <c r="O4821" s="21">
        <v>4785</v>
      </c>
      <c r="P4821" s="21" t="s">
        <v>26</v>
      </c>
      <c r="Q4821" s="21" t="s">
        <v>26</v>
      </c>
      <c r="R4821" s="21" t="s">
        <v>31</v>
      </c>
      <c r="S4821" s="21" t="s">
        <v>29</v>
      </c>
      <c r="T4821" s="21" t="s">
        <v>24</v>
      </c>
      <c r="U4821" s="21" t="s">
        <v>30</v>
      </c>
      <c r="V4821" s="33" t="s">
        <v>30</v>
      </c>
      <c r="W4821" s="4">
        <f t="shared" si="225"/>
        <v>11</v>
      </c>
      <c r="X4821" s="14" t="str">
        <f t="shared" si="226"/>
        <v>CPF</v>
      </c>
      <c r="Y4821" s="13" t="str">
        <f t="shared" si="227"/>
        <v>369.466.408-45</v>
      </c>
      <c r="Z4821" s="10" t="str">
        <f>VLOOKUP(Y4821,FORNECEDORES!$A$2:$G$9043,3,0)</f>
        <v>ANDRESSA LOPES CABRAL LIMA</v>
      </c>
      <c r="AA4821" s="15" t="str">
        <f>VLOOKUP(Y4821,FORNECEDORES!$A$2:$G$9041,7,0)</f>
        <v>Dessa.lcabrall@gmail.com;</v>
      </c>
    </row>
    <row r="4822" spans="1:27" x14ac:dyDescent="0.3">
      <c r="A4822" s="21" t="s">
        <v>10091</v>
      </c>
      <c r="B4822" s="32" t="s">
        <v>5689</v>
      </c>
      <c r="C4822" s="33">
        <v>45891</v>
      </c>
      <c r="D4822" s="33">
        <v>45897</v>
      </c>
      <c r="E4822" s="21" t="s">
        <v>34</v>
      </c>
      <c r="F4822" s="34">
        <v>1167.5999999999999</v>
      </c>
      <c r="G4822" s="21" t="s">
        <v>24</v>
      </c>
      <c r="H4822" s="21" t="s">
        <v>224</v>
      </c>
      <c r="I4822" s="22">
        <v>36946640845</v>
      </c>
      <c r="J4822" s="22" t="s">
        <v>5690</v>
      </c>
      <c r="K4822" s="40">
        <v>102911998</v>
      </c>
      <c r="L4822" s="21" t="s">
        <v>26</v>
      </c>
      <c r="M4822" s="21">
        <v>147242</v>
      </c>
      <c r="N4822" s="21">
        <v>269878</v>
      </c>
      <c r="O4822" s="21">
        <v>4785</v>
      </c>
      <c r="P4822" s="21" t="s">
        <v>26</v>
      </c>
      <c r="Q4822" s="21" t="s">
        <v>26</v>
      </c>
      <c r="R4822" s="21" t="s">
        <v>31</v>
      </c>
      <c r="S4822" s="21" t="s">
        <v>29</v>
      </c>
      <c r="T4822" s="21" t="s">
        <v>24</v>
      </c>
      <c r="U4822" s="21" t="s">
        <v>30</v>
      </c>
      <c r="V4822" s="33" t="s">
        <v>30</v>
      </c>
      <c r="W4822" s="4">
        <f t="shared" si="225"/>
        <v>11</v>
      </c>
      <c r="X4822" s="14" t="str">
        <f t="shared" si="226"/>
        <v>CPF</v>
      </c>
      <c r="Y4822" s="13" t="str">
        <f t="shared" si="227"/>
        <v>369.466.408-45</v>
      </c>
      <c r="Z4822" s="10" t="str">
        <f>VLOOKUP(Y4822,FORNECEDORES!$A$2:$G$9043,3,0)</f>
        <v>ANDRESSA LOPES CABRAL LIMA</v>
      </c>
      <c r="AA4822" s="15" t="str">
        <f>VLOOKUP(Y4822,FORNECEDORES!$A$2:$G$9041,7,0)</f>
        <v>Dessa.lcabrall@gmail.com;</v>
      </c>
    </row>
    <row r="4823" spans="1:27" x14ac:dyDescent="0.3">
      <c r="A4823" s="21" t="s">
        <v>10092</v>
      </c>
      <c r="B4823" s="32" t="s">
        <v>6023</v>
      </c>
      <c r="C4823" s="33">
        <v>45891</v>
      </c>
      <c r="D4823" s="33">
        <v>45891</v>
      </c>
      <c r="E4823" s="21" t="s">
        <v>5680</v>
      </c>
      <c r="F4823" s="34">
        <v>4670.3999999999996</v>
      </c>
      <c r="G4823" s="21" t="s">
        <v>24</v>
      </c>
      <c r="H4823" s="21" t="s">
        <v>2158</v>
      </c>
      <c r="I4823" s="22">
        <v>32489374168</v>
      </c>
      <c r="J4823" s="22" t="s">
        <v>6116</v>
      </c>
      <c r="K4823" s="40">
        <v>102912065</v>
      </c>
      <c r="L4823" s="21" t="s">
        <v>26</v>
      </c>
      <c r="M4823" s="21">
        <v>147223</v>
      </c>
      <c r="N4823" s="21">
        <v>269831</v>
      </c>
      <c r="O4823" s="21">
        <v>4756</v>
      </c>
      <c r="P4823" s="21" t="s">
        <v>26</v>
      </c>
      <c r="Q4823" s="21" t="s">
        <v>79</v>
      </c>
      <c r="R4823" s="21" t="s">
        <v>31</v>
      </c>
      <c r="S4823" s="21" t="s">
        <v>29</v>
      </c>
      <c r="T4823" s="21" t="s">
        <v>24</v>
      </c>
      <c r="U4823" s="21" t="s">
        <v>30</v>
      </c>
      <c r="V4823" s="33" t="s">
        <v>30</v>
      </c>
      <c r="W4823" s="4">
        <f t="shared" si="225"/>
        <v>11</v>
      </c>
      <c r="X4823" s="14" t="str">
        <f t="shared" si="226"/>
        <v>CPF</v>
      </c>
      <c r="Y4823" s="13" t="str">
        <f t="shared" si="227"/>
        <v>324.893.741-68</v>
      </c>
      <c r="Z4823" s="10" t="str">
        <f>VLOOKUP(Y4823,FORNECEDORES!$A$2:$G$9043,3,0)</f>
        <v>HELIO VALLADARES MACHADO JUNIOR</v>
      </c>
      <c r="AA4823" s="15" t="str">
        <f>VLOOKUP(Y4823,FORNECEDORES!$A$2:$G$9041,7,0)</f>
        <v>heliomachado.fh@gmail.com;</v>
      </c>
    </row>
    <row r="4824" spans="1:27" x14ac:dyDescent="0.3">
      <c r="A4824" s="21" t="s">
        <v>10092</v>
      </c>
      <c r="B4824" s="32" t="s">
        <v>6023</v>
      </c>
      <c r="C4824" s="33">
        <v>45891</v>
      </c>
      <c r="D4824" s="33">
        <v>45897</v>
      </c>
      <c r="E4824" s="21" t="s">
        <v>34</v>
      </c>
      <c r="F4824" s="34">
        <v>3113.6</v>
      </c>
      <c r="G4824" s="21" t="s">
        <v>24</v>
      </c>
      <c r="H4824" s="21" t="s">
        <v>2158</v>
      </c>
      <c r="I4824" s="22">
        <v>32489374168</v>
      </c>
      <c r="J4824" s="22" t="s">
        <v>6116</v>
      </c>
      <c r="K4824" s="21">
        <v>102912065</v>
      </c>
      <c r="L4824" s="21" t="s">
        <v>26</v>
      </c>
      <c r="M4824" s="21">
        <v>147223</v>
      </c>
      <c r="N4824" s="21">
        <v>269831</v>
      </c>
      <c r="O4824" s="21">
        <v>4756</v>
      </c>
      <c r="P4824" s="21" t="s">
        <v>26</v>
      </c>
      <c r="Q4824" s="21" t="s">
        <v>79</v>
      </c>
      <c r="R4824" s="21" t="s">
        <v>31</v>
      </c>
      <c r="S4824" s="21" t="s">
        <v>29</v>
      </c>
      <c r="T4824" s="21" t="s">
        <v>24</v>
      </c>
      <c r="U4824" s="21" t="s">
        <v>30</v>
      </c>
      <c r="V4824" s="33" t="s">
        <v>30</v>
      </c>
      <c r="W4824" s="4">
        <f t="shared" si="225"/>
        <v>11</v>
      </c>
      <c r="X4824" s="14" t="str">
        <f t="shared" si="226"/>
        <v>CPF</v>
      </c>
      <c r="Y4824" s="13" t="str">
        <f t="shared" si="227"/>
        <v>324.893.741-68</v>
      </c>
      <c r="Z4824" s="10" t="str">
        <f>VLOOKUP(Y4824,FORNECEDORES!$A$2:$G$9043,3,0)</f>
        <v>HELIO VALLADARES MACHADO JUNIOR</v>
      </c>
      <c r="AA4824" s="15" t="str">
        <f>VLOOKUP(Y4824,FORNECEDORES!$A$2:$G$9041,7,0)</f>
        <v>heliomachado.fh@gmail.com;</v>
      </c>
    </row>
    <row r="4825" spans="1:27" x14ac:dyDescent="0.3">
      <c r="A4825" s="21" t="s">
        <v>10093</v>
      </c>
      <c r="B4825" s="32" t="s">
        <v>6176</v>
      </c>
      <c r="C4825" s="33">
        <v>45891</v>
      </c>
      <c r="D4825" s="33">
        <v>45891</v>
      </c>
      <c r="E4825" s="21" t="s">
        <v>5680</v>
      </c>
      <c r="F4825" s="34">
        <v>1367.65</v>
      </c>
      <c r="G4825" s="21" t="s">
        <v>24</v>
      </c>
      <c r="H4825" s="21" t="s">
        <v>6177</v>
      </c>
      <c r="I4825" s="22">
        <v>37309870468</v>
      </c>
      <c r="J4825" s="22" t="s">
        <v>6178</v>
      </c>
      <c r="K4825" s="21">
        <v>102912120</v>
      </c>
      <c r="L4825" s="21" t="s">
        <v>26</v>
      </c>
      <c r="M4825" s="21">
        <v>147221</v>
      </c>
      <c r="N4825" s="21">
        <v>269827</v>
      </c>
      <c r="O4825" s="21" t="s">
        <v>10094</v>
      </c>
      <c r="P4825" s="21" t="s">
        <v>88</v>
      </c>
      <c r="Q4825" s="21" t="s">
        <v>87</v>
      </c>
      <c r="R4825" s="21" t="s">
        <v>31</v>
      </c>
      <c r="S4825" s="21" t="s">
        <v>29</v>
      </c>
      <c r="T4825" s="21" t="s">
        <v>24</v>
      </c>
      <c r="U4825" s="21" t="s">
        <v>30</v>
      </c>
      <c r="V4825" s="33" t="s">
        <v>30</v>
      </c>
      <c r="W4825" s="4">
        <f t="shared" si="225"/>
        <v>11</v>
      </c>
      <c r="X4825" s="14" t="str">
        <f t="shared" si="226"/>
        <v>CPF</v>
      </c>
      <c r="Y4825" s="13" t="str">
        <f t="shared" si="227"/>
        <v>373.098.704-68</v>
      </c>
      <c r="Z4825" s="10" t="str">
        <f>VLOOKUP(Y4825,FORNECEDORES!$A$2:$G$9043,3,0)</f>
        <v>ALDERICO JOSE RAMOS E SILVA</v>
      </c>
      <c r="AA4825" s="15" t="str">
        <f>VLOOKUP(Y4825,FORNECEDORES!$A$2:$G$9041,7,0)</f>
        <v>aldericoramos7@gmail.com;</v>
      </c>
    </row>
    <row r="4826" spans="1:27" x14ac:dyDescent="0.3">
      <c r="A4826" s="21" t="s">
        <v>10093</v>
      </c>
      <c r="B4826" s="32" t="s">
        <v>6176</v>
      </c>
      <c r="C4826" s="33">
        <v>45891</v>
      </c>
      <c r="D4826" s="33">
        <v>45897</v>
      </c>
      <c r="E4826" s="21" t="s">
        <v>34</v>
      </c>
      <c r="F4826" s="34">
        <v>586.13</v>
      </c>
      <c r="G4826" s="21" t="s">
        <v>24</v>
      </c>
      <c r="H4826" s="21" t="s">
        <v>6177</v>
      </c>
      <c r="I4826" s="22">
        <v>37309870468</v>
      </c>
      <c r="J4826" s="22" t="s">
        <v>6178</v>
      </c>
      <c r="K4826" s="40">
        <v>102912120</v>
      </c>
      <c r="L4826" s="21" t="s">
        <v>26</v>
      </c>
      <c r="M4826" s="21">
        <v>147221</v>
      </c>
      <c r="N4826" s="21">
        <v>269827</v>
      </c>
      <c r="O4826" s="21" t="s">
        <v>10094</v>
      </c>
      <c r="P4826" s="21" t="s">
        <v>88</v>
      </c>
      <c r="Q4826" s="21" t="s">
        <v>87</v>
      </c>
      <c r="R4826" s="21" t="s">
        <v>31</v>
      </c>
      <c r="S4826" s="21" t="s">
        <v>29</v>
      </c>
      <c r="T4826" s="21" t="s">
        <v>24</v>
      </c>
      <c r="U4826" s="21" t="s">
        <v>30</v>
      </c>
      <c r="V4826" s="33" t="s">
        <v>30</v>
      </c>
      <c r="W4826" s="4">
        <f t="shared" si="225"/>
        <v>11</v>
      </c>
      <c r="X4826" s="14" t="str">
        <f t="shared" si="226"/>
        <v>CPF</v>
      </c>
      <c r="Y4826" s="13" t="str">
        <f t="shared" si="227"/>
        <v>373.098.704-68</v>
      </c>
      <c r="Z4826" s="10" t="str">
        <f>VLOOKUP(Y4826,FORNECEDORES!$A$2:$G$9043,3,0)</f>
        <v>ALDERICO JOSE RAMOS E SILVA</v>
      </c>
      <c r="AA4826" s="15" t="str">
        <f>VLOOKUP(Y4826,FORNECEDORES!$A$2:$G$9041,7,0)</f>
        <v>aldericoramos7@gmail.com;</v>
      </c>
    </row>
    <row r="4827" spans="1:27" x14ac:dyDescent="0.3">
      <c r="A4827" s="21" t="s">
        <v>10095</v>
      </c>
      <c r="B4827" s="32" t="s">
        <v>6107</v>
      </c>
      <c r="C4827" s="33">
        <v>45891</v>
      </c>
      <c r="D4827" s="33">
        <v>45891</v>
      </c>
      <c r="E4827" s="21" t="s">
        <v>5680</v>
      </c>
      <c r="F4827" s="34">
        <v>4670.3999999999996</v>
      </c>
      <c r="G4827" s="21" t="s">
        <v>24</v>
      </c>
      <c r="H4827" s="21" t="s">
        <v>2148</v>
      </c>
      <c r="I4827" s="22">
        <v>5319413106</v>
      </c>
      <c r="J4827" s="22" t="s">
        <v>6434</v>
      </c>
      <c r="K4827" s="40">
        <v>102912173</v>
      </c>
      <c r="L4827" s="21" t="s">
        <v>26</v>
      </c>
      <c r="M4827" s="21">
        <v>147233</v>
      </c>
      <c r="N4827" s="21">
        <v>269841</v>
      </c>
      <c r="O4827" s="21">
        <v>4766</v>
      </c>
      <c r="P4827" s="21" t="s">
        <v>26</v>
      </c>
      <c r="Q4827" s="21" t="s">
        <v>79</v>
      </c>
      <c r="R4827" s="21" t="s">
        <v>31</v>
      </c>
      <c r="S4827" s="21" t="s">
        <v>29</v>
      </c>
      <c r="T4827" s="21" t="s">
        <v>24</v>
      </c>
      <c r="U4827" s="21" t="s">
        <v>30</v>
      </c>
      <c r="V4827" s="33" t="s">
        <v>30</v>
      </c>
      <c r="W4827" s="4">
        <f t="shared" si="225"/>
        <v>10</v>
      </c>
      <c r="X4827" s="14" t="str">
        <f t="shared" si="226"/>
        <v>CPF_Incompleto</v>
      </c>
      <c r="Y4827" s="13" t="str">
        <f t="shared" si="227"/>
        <v>053.194.131-06</v>
      </c>
      <c r="Z4827" s="10" t="str">
        <f>VLOOKUP(Y4827,FORNECEDORES!$A$2:$G$9043,3,0)</f>
        <v>THYAGO VALLADARES MACHADO</v>
      </c>
      <c r="AA4827" s="15" t="str">
        <f>VLOOKUP(Y4827,FORNECEDORES!$A$2:$G$9041,7,0)</f>
        <v>thyagomach@gmail.com;</v>
      </c>
    </row>
    <row r="4828" spans="1:27" x14ac:dyDescent="0.3">
      <c r="A4828" s="21" t="s">
        <v>10095</v>
      </c>
      <c r="B4828" s="32" t="s">
        <v>6107</v>
      </c>
      <c r="C4828" s="33">
        <v>45891</v>
      </c>
      <c r="D4828" s="33">
        <v>45897</v>
      </c>
      <c r="E4828" s="21" t="s">
        <v>34</v>
      </c>
      <c r="F4828" s="34">
        <v>3113.6</v>
      </c>
      <c r="G4828" s="21" t="s">
        <v>24</v>
      </c>
      <c r="H4828" s="21" t="s">
        <v>2148</v>
      </c>
      <c r="I4828" s="22">
        <v>5319413106</v>
      </c>
      <c r="J4828" s="22" t="s">
        <v>6434</v>
      </c>
      <c r="K4828" s="40">
        <v>102912173</v>
      </c>
      <c r="L4828" s="21" t="s">
        <v>26</v>
      </c>
      <c r="M4828" s="21">
        <v>147233</v>
      </c>
      <c r="N4828" s="21">
        <v>269841</v>
      </c>
      <c r="O4828" s="21">
        <v>4766</v>
      </c>
      <c r="P4828" s="21" t="s">
        <v>26</v>
      </c>
      <c r="Q4828" s="21" t="s">
        <v>79</v>
      </c>
      <c r="R4828" s="21" t="s">
        <v>31</v>
      </c>
      <c r="S4828" s="21" t="s">
        <v>29</v>
      </c>
      <c r="T4828" s="21" t="s">
        <v>24</v>
      </c>
      <c r="U4828" s="21" t="s">
        <v>30</v>
      </c>
      <c r="V4828" s="33" t="s">
        <v>30</v>
      </c>
      <c r="W4828" s="4">
        <f t="shared" si="225"/>
        <v>10</v>
      </c>
      <c r="X4828" s="14" t="str">
        <f t="shared" si="226"/>
        <v>CPF_Incompleto</v>
      </c>
      <c r="Y4828" s="13" t="str">
        <f t="shared" si="227"/>
        <v>053.194.131-06</v>
      </c>
      <c r="Z4828" s="10" t="str">
        <f>VLOOKUP(Y4828,FORNECEDORES!$A$2:$G$9043,3,0)</f>
        <v>THYAGO VALLADARES MACHADO</v>
      </c>
      <c r="AA4828" s="15" t="str">
        <f>VLOOKUP(Y4828,FORNECEDORES!$A$2:$G$9041,7,0)</f>
        <v>thyagomach@gmail.com;</v>
      </c>
    </row>
    <row r="4829" spans="1:27" x14ac:dyDescent="0.3">
      <c r="A4829" s="21" t="s">
        <v>10096</v>
      </c>
      <c r="B4829" s="32" t="s">
        <v>5969</v>
      </c>
      <c r="C4829" s="33">
        <v>45891</v>
      </c>
      <c r="D4829" s="33">
        <v>45891</v>
      </c>
      <c r="E4829" s="21" t="s">
        <v>5680</v>
      </c>
      <c r="F4829" s="34">
        <v>875.7</v>
      </c>
      <c r="G4829" s="21" t="s">
        <v>24</v>
      </c>
      <c r="H4829" s="21" t="s">
        <v>1220</v>
      </c>
      <c r="I4829" s="22">
        <v>42749994837</v>
      </c>
      <c r="J4829" s="22" t="s">
        <v>5991</v>
      </c>
      <c r="K4829" s="40">
        <v>102912241</v>
      </c>
      <c r="L4829" s="21" t="s">
        <v>26</v>
      </c>
      <c r="M4829" s="21">
        <v>147234</v>
      </c>
      <c r="N4829" s="21">
        <v>269843</v>
      </c>
      <c r="O4829" s="21">
        <v>4767</v>
      </c>
      <c r="P4829" s="21" t="s">
        <v>26</v>
      </c>
      <c r="Q4829" s="21" t="s">
        <v>26</v>
      </c>
      <c r="R4829" s="21" t="s">
        <v>31</v>
      </c>
      <c r="S4829" s="21" t="s">
        <v>29</v>
      </c>
      <c r="T4829" s="21" t="s">
        <v>24</v>
      </c>
      <c r="U4829" s="21" t="s">
        <v>30</v>
      </c>
      <c r="V4829" s="33" t="s">
        <v>30</v>
      </c>
      <c r="W4829" s="4">
        <f t="shared" si="225"/>
        <v>11</v>
      </c>
      <c r="X4829" s="14" t="str">
        <f t="shared" si="226"/>
        <v>CPF</v>
      </c>
      <c r="Y4829" s="13" t="str">
        <f t="shared" si="227"/>
        <v>427.499.948-37</v>
      </c>
      <c r="Z4829" s="10" t="str">
        <f>VLOOKUP(Y4829,FORNECEDORES!$A$2:$G$9043,3,0)</f>
        <v>RAFAEL TELES DE OLIVEIRA SILVA</v>
      </c>
      <c r="AA4829" s="15" t="str">
        <f>VLOOKUP(Y4829,FORNECEDORES!$A$2:$G$9041,7,0)</f>
        <v>logistica.onix@gmail.com;</v>
      </c>
    </row>
    <row r="4830" spans="1:27" x14ac:dyDescent="0.3">
      <c r="A4830" s="21" t="s">
        <v>10096</v>
      </c>
      <c r="B4830" s="32" t="s">
        <v>5969</v>
      </c>
      <c r="C4830" s="33">
        <v>45891</v>
      </c>
      <c r="D4830" s="33">
        <v>45897</v>
      </c>
      <c r="E4830" s="21" t="s">
        <v>34</v>
      </c>
      <c r="F4830" s="34">
        <v>583.79999999999995</v>
      </c>
      <c r="G4830" s="21" t="s">
        <v>24</v>
      </c>
      <c r="H4830" s="21" t="s">
        <v>1220</v>
      </c>
      <c r="I4830" s="22">
        <v>42749994837</v>
      </c>
      <c r="J4830" s="22" t="s">
        <v>5991</v>
      </c>
      <c r="K4830" s="40">
        <v>102912241</v>
      </c>
      <c r="L4830" s="21" t="s">
        <v>26</v>
      </c>
      <c r="M4830" s="21">
        <v>147234</v>
      </c>
      <c r="N4830" s="21">
        <v>269843</v>
      </c>
      <c r="O4830" s="21">
        <v>4767</v>
      </c>
      <c r="P4830" s="21" t="s">
        <v>26</v>
      </c>
      <c r="Q4830" s="21" t="s">
        <v>26</v>
      </c>
      <c r="R4830" s="21" t="s">
        <v>31</v>
      </c>
      <c r="S4830" s="21" t="s">
        <v>29</v>
      </c>
      <c r="T4830" s="21" t="s">
        <v>24</v>
      </c>
      <c r="U4830" s="21" t="s">
        <v>30</v>
      </c>
      <c r="V4830" s="33" t="s">
        <v>30</v>
      </c>
      <c r="W4830" s="4">
        <f t="shared" si="225"/>
        <v>11</v>
      </c>
      <c r="X4830" s="14" t="str">
        <f t="shared" si="226"/>
        <v>CPF</v>
      </c>
      <c r="Y4830" s="13" t="str">
        <f t="shared" si="227"/>
        <v>427.499.948-37</v>
      </c>
      <c r="Z4830" s="10" t="str">
        <f>VLOOKUP(Y4830,FORNECEDORES!$A$2:$G$9043,3,0)</f>
        <v>RAFAEL TELES DE OLIVEIRA SILVA</v>
      </c>
      <c r="AA4830" s="15" t="str">
        <f>VLOOKUP(Y4830,FORNECEDORES!$A$2:$G$9041,7,0)</f>
        <v>logistica.onix@gmail.com;</v>
      </c>
    </row>
    <row r="4831" spans="1:27" x14ac:dyDescent="0.3">
      <c r="A4831" s="21" t="s">
        <v>10097</v>
      </c>
      <c r="B4831" s="32" t="s">
        <v>5969</v>
      </c>
      <c r="C4831" s="33">
        <v>45891</v>
      </c>
      <c r="D4831" s="33">
        <v>45891</v>
      </c>
      <c r="E4831" s="21" t="s">
        <v>5680</v>
      </c>
      <c r="F4831" s="34">
        <v>2335.1999999999998</v>
      </c>
      <c r="G4831" s="21" t="s">
        <v>24</v>
      </c>
      <c r="H4831" s="21" t="s">
        <v>1220</v>
      </c>
      <c r="I4831" s="22">
        <v>42749994837</v>
      </c>
      <c r="J4831" s="22" t="s">
        <v>5982</v>
      </c>
      <c r="K4831" s="40">
        <v>102912300</v>
      </c>
      <c r="L4831" s="21" t="s">
        <v>26</v>
      </c>
      <c r="M4831" s="21">
        <v>147226</v>
      </c>
      <c r="N4831" s="21">
        <v>269834</v>
      </c>
      <c r="O4831" s="21">
        <v>4759</v>
      </c>
      <c r="P4831" s="21" t="s">
        <v>26</v>
      </c>
      <c r="Q4831" s="21" t="s">
        <v>90</v>
      </c>
      <c r="R4831" s="21" t="s">
        <v>31</v>
      </c>
      <c r="S4831" s="21" t="s">
        <v>29</v>
      </c>
      <c r="T4831" s="21" t="s">
        <v>24</v>
      </c>
      <c r="U4831" s="21" t="s">
        <v>30</v>
      </c>
      <c r="V4831" s="33" t="s">
        <v>30</v>
      </c>
      <c r="W4831" s="4">
        <f t="shared" si="225"/>
        <v>11</v>
      </c>
      <c r="X4831" s="14" t="str">
        <f t="shared" si="226"/>
        <v>CPF</v>
      </c>
      <c r="Y4831" s="13" t="str">
        <f t="shared" si="227"/>
        <v>427.499.948-37</v>
      </c>
      <c r="Z4831" s="10" t="str">
        <f>VLOOKUP(Y4831,FORNECEDORES!$A$2:$G$9043,3,0)</f>
        <v>RAFAEL TELES DE OLIVEIRA SILVA</v>
      </c>
      <c r="AA4831" s="15" t="str">
        <f>VLOOKUP(Y4831,FORNECEDORES!$A$2:$G$9041,7,0)</f>
        <v>logistica.onix@gmail.com;</v>
      </c>
    </row>
    <row r="4832" spans="1:27" x14ac:dyDescent="0.3">
      <c r="A4832" s="21" t="s">
        <v>10097</v>
      </c>
      <c r="B4832" s="32" t="s">
        <v>5969</v>
      </c>
      <c r="C4832" s="33">
        <v>45891</v>
      </c>
      <c r="D4832" s="33">
        <v>45897</v>
      </c>
      <c r="E4832" s="21" t="s">
        <v>34</v>
      </c>
      <c r="F4832" s="34">
        <v>1556.8</v>
      </c>
      <c r="G4832" s="21" t="s">
        <v>24</v>
      </c>
      <c r="H4832" s="21" t="s">
        <v>1220</v>
      </c>
      <c r="I4832" s="22">
        <v>42749994837</v>
      </c>
      <c r="J4832" s="22" t="s">
        <v>5982</v>
      </c>
      <c r="K4832" s="40">
        <v>102912300</v>
      </c>
      <c r="L4832" s="21" t="s">
        <v>26</v>
      </c>
      <c r="M4832" s="21">
        <v>147226</v>
      </c>
      <c r="N4832" s="21">
        <v>269834</v>
      </c>
      <c r="O4832" s="21">
        <v>4759</v>
      </c>
      <c r="P4832" s="21" t="s">
        <v>26</v>
      </c>
      <c r="Q4832" s="21" t="s">
        <v>90</v>
      </c>
      <c r="R4832" s="21" t="s">
        <v>31</v>
      </c>
      <c r="S4832" s="21" t="s">
        <v>29</v>
      </c>
      <c r="T4832" s="21" t="s">
        <v>24</v>
      </c>
      <c r="U4832" s="21" t="s">
        <v>30</v>
      </c>
      <c r="V4832" s="33" t="s">
        <v>30</v>
      </c>
      <c r="W4832" s="4">
        <f t="shared" si="225"/>
        <v>11</v>
      </c>
      <c r="X4832" s="14" t="str">
        <f t="shared" si="226"/>
        <v>CPF</v>
      </c>
      <c r="Y4832" s="13" t="str">
        <f t="shared" si="227"/>
        <v>427.499.948-37</v>
      </c>
      <c r="Z4832" s="10" t="str">
        <f>VLOOKUP(Y4832,FORNECEDORES!$A$2:$G$9043,3,0)</f>
        <v>RAFAEL TELES DE OLIVEIRA SILVA</v>
      </c>
      <c r="AA4832" s="15" t="str">
        <f>VLOOKUP(Y4832,FORNECEDORES!$A$2:$G$9041,7,0)</f>
        <v>logistica.onix@gmail.com;</v>
      </c>
    </row>
    <row r="4833" spans="1:27" x14ac:dyDescent="0.3">
      <c r="A4833" s="21" t="s">
        <v>10098</v>
      </c>
      <c r="B4833" s="32" t="s">
        <v>6012</v>
      </c>
      <c r="C4833" s="33">
        <v>45891</v>
      </c>
      <c r="D4833" s="33">
        <v>45891</v>
      </c>
      <c r="E4833" s="21" t="s">
        <v>5680</v>
      </c>
      <c r="F4833" s="34">
        <v>4752</v>
      </c>
      <c r="G4833" s="21" t="s">
        <v>24</v>
      </c>
      <c r="H4833" s="21" t="s">
        <v>11644</v>
      </c>
      <c r="I4833" s="22">
        <v>75813923000161</v>
      </c>
      <c r="J4833" s="22" t="s">
        <v>10099</v>
      </c>
      <c r="K4833" s="40">
        <v>102912338</v>
      </c>
      <c r="L4833" s="21" t="s">
        <v>26</v>
      </c>
      <c r="M4833" s="21">
        <v>147208</v>
      </c>
      <c r="N4833" s="21">
        <v>269802</v>
      </c>
      <c r="O4833" s="21">
        <v>4735</v>
      </c>
      <c r="P4833" s="21" t="s">
        <v>26</v>
      </c>
      <c r="Q4833" s="21" t="s">
        <v>81</v>
      </c>
      <c r="R4833" s="21" t="s">
        <v>31</v>
      </c>
      <c r="S4833" s="21" t="s">
        <v>29</v>
      </c>
      <c r="T4833" s="21" t="s">
        <v>24</v>
      </c>
      <c r="U4833" s="21">
        <v>30</v>
      </c>
      <c r="V4833" s="33">
        <v>45920</v>
      </c>
      <c r="W4833" s="4">
        <f t="shared" si="225"/>
        <v>14</v>
      </c>
      <c r="X4833" s="14" t="str">
        <f t="shared" si="226"/>
        <v>CNPJ</v>
      </c>
      <c r="Y4833" s="13" t="str">
        <f t="shared" si="227"/>
        <v>75.813.923/0001-61</v>
      </c>
      <c r="Z4833" s="10" t="str">
        <f>VLOOKUP(Y4833,FORNECEDORES!$A$2:$G$9043,3,0)</f>
        <v>MAGNABOSCO COMERCIO E TRANSPORTES LTDA</v>
      </c>
      <c r="AA4833" s="15" t="str">
        <f>VLOOKUP(Y4833,FORNECEDORES!$A$2:$G$9041,7,0)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4834" spans="1:27" x14ac:dyDescent="0.3">
      <c r="A4834" s="21" t="s">
        <v>10098</v>
      </c>
      <c r="B4834" s="32" t="s">
        <v>6012</v>
      </c>
      <c r="C4834" s="33">
        <v>45891</v>
      </c>
      <c r="D4834" s="33">
        <v>45919</v>
      </c>
      <c r="E4834" s="21" t="s">
        <v>34</v>
      </c>
      <c r="F4834" s="34">
        <v>3168</v>
      </c>
      <c r="G4834" s="21" t="s">
        <v>24</v>
      </c>
      <c r="H4834" s="21" t="s">
        <v>11644</v>
      </c>
      <c r="I4834" s="22">
        <v>75813923000161</v>
      </c>
      <c r="J4834" s="22" t="s">
        <v>10099</v>
      </c>
      <c r="K4834" s="40">
        <v>102912338</v>
      </c>
      <c r="L4834" s="21" t="s">
        <v>26</v>
      </c>
      <c r="M4834" s="21">
        <v>147208</v>
      </c>
      <c r="N4834" s="21">
        <v>269802</v>
      </c>
      <c r="O4834" s="21">
        <v>4735</v>
      </c>
      <c r="P4834" s="21" t="s">
        <v>26</v>
      </c>
      <c r="Q4834" s="21" t="s">
        <v>81</v>
      </c>
      <c r="R4834" s="21" t="s">
        <v>31</v>
      </c>
      <c r="S4834" s="21" t="s">
        <v>29</v>
      </c>
      <c r="T4834" s="21" t="s">
        <v>24</v>
      </c>
      <c r="U4834" s="21">
        <v>30</v>
      </c>
      <c r="V4834" s="33">
        <v>45920</v>
      </c>
      <c r="W4834" s="4">
        <f t="shared" si="225"/>
        <v>14</v>
      </c>
      <c r="X4834" s="14" t="str">
        <f t="shared" si="226"/>
        <v>CNPJ</v>
      </c>
      <c r="Y4834" s="13" t="str">
        <f t="shared" si="227"/>
        <v>75.813.923/0001-61</v>
      </c>
      <c r="Z4834" s="10" t="str">
        <f>VLOOKUP(Y4834,FORNECEDORES!$A$2:$G$9043,3,0)</f>
        <v>MAGNABOSCO COMERCIO E TRANSPORTES LTDA</v>
      </c>
      <c r="AA4834" s="15" t="str">
        <f>VLOOKUP(Y4834,FORNECEDORES!$A$2:$G$9041,7,0)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4835" spans="1:27" x14ac:dyDescent="0.3">
      <c r="A4835" s="21" t="s">
        <v>10100</v>
      </c>
      <c r="B4835" s="32" t="s">
        <v>6494</v>
      </c>
      <c r="C4835" s="33">
        <v>45891</v>
      </c>
      <c r="D4835" s="33">
        <v>45891</v>
      </c>
      <c r="E4835" s="21" t="s">
        <v>5680</v>
      </c>
      <c r="F4835" s="34">
        <v>1576.26</v>
      </c>
      <c r="G4835" s="21" t="s">
        <v>24</v>
      </c>
      <c r="H4835" s="21" t="s">
        <v>383</v>
      </c>
      <c r="I4835" s="22">
        <v>31584486880</v>
      </c>
      <c r="J4835" s="22" t="s">
        <v>6417</v>
      </c>
      <c r="K4835" s="40">
        <v>102912403</v>
      </c>
      <c r="L4835" s="21" t="s">
        <v>26</v>
      </c>
      <c r="M4835" s="21">
        <v>147236</v>
      </c>
      <c r="N4835" s="21">
        <v>269845</v>
      </c>
      <c r="O4835" s="21" t="s">
        <v>10101</v>
      </c>
      <c r="P4835" s="21" t="s">
        <v>26</v>
      </c>
      <c r="Q4835" s="21" t="s">
        <v>26</v>
      </c>
      <c r="R4835" s="21" t="s">
        <v>31</v>
      </c>
      <c r="S4835" s="21" t="s">
        <v>29</v>
      </c>
      <c r="T4835" s="21" t="s">
        <v>24</v>
      </c>
      <c r="U4835" s="21" t="s">
        <v>30</v>
      </c>
      <c r="V4835" s="33" t="s">
        <v>30</v>
      </c>
      <c r="W4835" s="4">
        <f t="shared" si="225"/>
        <v>11</v>
      </c>
      <c r="X4835" s="14" t="str">
        <f t="shared" si="226"/>
        <v>CPF</v>
      </c>
      <c r="Y4835" s="13" t="str">
        <f t="shared" si="227"/>
        <v>315.844.868-80</v>
      </c>
      <c r="Z4835" s="10" t="str">
        <f>VLOOKUP(Y4835,FORNECEDORES!$A$2:$G$9043,3,0)</f>
        <v>JEFERSON LOPES CABRAL</v>
      </c>
      <c r="AA4835" s="15" t="str">
        <f>VLOOKUP(Y4835,FORNECEDORES!$A$2:$G$9041,7,0)</f>
        <v>JEK.CABRAL@YAHOO.COM.BR;</v>
      </c>
    </row>
    <row r="4836" spans="1:27" x14ac:dyDescent="0.3">
      <c r="A4836" s="21" t="s">
        <v>10100</v>
      </c>
      <c r="B4836" s="32" t="s">
        <v>6494</v>
      </c>
      <c r="C4836" s="33">
        <v>45891</v>
      </c>
      <c r="D4836" s="33">
        <v>45897</v>
      </c>
      <c r="E4836" s="21" t="s">
        <v>34</v>
      </c>
      <c r="F4836" s="34">
        <v>1050.8399999999999</v>
      </c>
      <c r="G4836" s="21" t="s">
        <v>24</v>
      </c>
      <c r="H4836" s="21" t="s">
        <v>383</v>
      </c>
      <c r="I4836" s="22">
        <v>31584486880</v>
      </c>
      <c r="J4836" s="22" t="s">
        <v>6417</v>
      </c>
      <c r="K4836" s="40">
        <v>102912403</v>
      </c>
      <c r="L4836" s="21" t="s">
        <v>26</v>
      </c>
      <c r="M4836" s="21">
        <v>147236</v>
      </c>
      <c r="N4836" s="21">
        <v>269845</v>
      </c>
      <c r="O4836" s="21" t="s">
        <v>10101</v>
      </c>
      <c r="P4836" s="21" t="s">
        <v>26</v>
      </c>
      <c r="Q4836" s="21" t="s">
        <v>26</v>
      </c>
      <c r="R4836" s="21" t="s">
        <v>31</v>
      </c>
      <c r="S4836" s="21" t="s">
        <v>29</v>
      </c>
      <c r="T4836" s="21" t="s">
        <v>24</v>
      </c>
      <c r="U4836" s="21" t="s">
        <v>30</v>
      </c>
      <c r="V4836" s="33" t="s">
        <v>30</v>
      </c>
      <c r="W4836" s="4">
        <f t="shared" si="225"/>
        <v>11</v>
      </c>
      <c r="X4836" s="14" t="str">
        <f t="shared" si="226"/>
        <v>CPF</v>
      </c>
      <c r="Y4836" s="13" t="str">
        <f t="shared" si="227"/>
        <v>315.844.868-80</v>
      </c>
      <c r="Z4836" s="10" t="str">
        <f>VLOOKUP(Y4836,FORNECEDORES!$A$2:$G$9043,3,0)</f>
        <v>JEFERSON LOPES CABRAL</v>
      </c>
      <c r="AA4836" s="15" t="str">
        <f>VLOOKUP(Y4836,FORNECEDORES!$A$2:$G$9041,7,0)</f>
        <v>JEK.CABRAL@YAHOO.COM.BR;</v>
      </c>
    </row>
    <row r="4837" spans="1:27" x14ac:dyDescent="0.3">
      <c r="A4837" s="21" t="s">
        <v>10102</v>
      </c>
      <c r="B4837" s="32" t="s">
        <v>5971</v>
      </c>
      <c r="C4837" s="33">
        <v>45891</v>
      </c>
      <c r="D4837" s="33">
        <v>45891</v>
      </c>
      <c r="E4837" s="21" t="s">
        <v>5680</v>
      </c>
      <c r="F4837" s="34">
        <v>2685.48</v>
      </c>
      <c r="G4837" s="21" t="s">
        <v>24</v>
      </c>
      <c r="H4837" s="21" t="s">
        <v>1593</v>
      </c>
      <c r="I4837" s="22">
        <v>8555853826</v>
      </c>
      <c r="J4837" s="22" t="s">
        <v>5972</v>
      </c>
      <c r="K4837" s="40">
        <v>102915616</v>
      </c>
      <c r="L4837" s="21" t="s">
        <v>26</v>
      </c>
      <c r="M4837" s="21">
        <v>147215</v>
      </c>
      <c r="N4837" s="21">
        <v>269815</v>
      </c>
      <c r="O4837" s="21" t="s">
        <v>10103</v>
      </c>
      <c r="P4837" s="21" t="s">
        <v>26</v>
      </c>
      <c r="Q4837" s="21" t="s">
        <v>83</v>
      </c>
      <c r="R4837" s="21" t="s">
        <v>31</v>
      </c>
      <c r="S4837" s="21" t="s">
        <v>29</v>
      </c>
      <c r="T4837" s="21" t="e">
        <v>#N/A</v>
      </c>
      <c r="U4837" s="21" t="s">
        <v>33</v>
      </c>
      <c r="V4837" s="33" t="s">
        <v>33</v>
      </c>
      <c r="W4837" s="4">
        <f t="shared" si="225"/>
        <v>10</v>
      </c>
      <c r="X4837" s="14" t="str">
        <f t="shared" si="226"/>
        <v>CPF_Incompleto</v>
      </c>
      <c r="Y4837" s="13" t="str">
        <f t="shared" si="227"/>
        <v>085.558.538-26</v>
      </c>
      <c r="Z4837" s="10" t="str">
        <f>VLOOKUP(Y4837,FORNECEDORES!$A$2:$G$9043,3,0)</f>
        <v>APARECIDO VANDERLEI DA FONSECA</v>
      </c>
      <c r="AA4837" s="15" t="str">
        <f>VLOOKUP(Y4837,FORNECEDORES!$A$2:$G$9041,7,0)</f>
        <v>vander.fon@gmail.com;</v>
      </c>
    </row>
    <row r="4838" spans="1:27" x14ac:dyDescent="0.3">
      <c r="A4838" s="21" t="s">
        <v>10102</v>
      </c>
      <c r="B4838" s="32" t="s">
        <v>5971</v>
      </c>
      <c r="C4838" s="33">
        <v>45891</v>
      </c>
      <c r="D4838" s="33">
        <v>45902</v>
      </c>
      <c r="E4838" s="21" t="s">
        <v>34</v>
      </c>
      <c r="F4838" s="34">
        <v>1790.32</v>
      </c>
      <c r="G4838" s="21" t="s">
        <v>24</v>
      </c>
      <c r="H4838" s="21" t="s">
        <v>1593</v>
      </c>
      <c r="I4838" s="22">
        <v>8555853826</v>
      </c>
      <c r="J4838" s="22" t="s">
        <v>5972</v>
      </c>
      <c r="K4838" s="40">
        <v>102915616</v>
      </c>
      <c r="L4838" s="21" t="s">
        <v>26</v>
      </c>
      <c r="M4838" s="21">
        <v>147215</v>
      </c>
      <c r="N4838" s="21">
        <v>269815</v>
      </c>
      <c r="O4838" s="21" t="s">
        <v>10103</v>
      </c>
      <c r="P4838" s="21" t="s">
        <v>26</v>
      </c>
      <c r="Q4838" s="21" t="s">
        <v>83</v>
      </c>
      <c r="R4838" s="21" t="s">
        <v>31</v>
      </c>
      <c r="S4838" s="21" t="s">
        <v>29</v>
      </c>
      <c r="T4838" s="21" t="e">
        <v>#N/A</v>
      </c>
      <c r="U4838" s="21" t="s">
        <v>33</v>
      </c>
      <c r="V4838" s="33" t="s">
        <v>33</v>
      </c>
      <c r="W4838" s="4">
        <f t="shared" si="225"/>
        <v>10</v>
      </c>
      <c r="X4838" s="14" t="str">
        <f t="shared" si="226"/>
        <v>CPF_Incompleto</v>
      </c>
      <c r="Y4838" s="13" t="str">
        <f t="shared" si="227"/>
        <v>085.558.538-26</v>
      </c>
      <c r="Z4838" s="10" t="str">
        <f>VLOOKUP(Y4838,FORNECEDORES!$A$2:$G$9043,3,0)</f>
        <v>APARECIDO VANDERLEI DA FONSECA</v>
      </c>
      <c r="AA4838" s="15" t="str">
        <f>VLOOKUP(Y4838,FORNECEDORES!$A$2:$G$9041,7,0)</f>
        <v>vander.fon@gmail.com;</v>
      </c>
    </row>
    <row r="4839" spans="1:27" x14ac:dyDescent="0.3">
      <c r="A4839" s="21" t="s">
        <v>10104</v>
      </c>
      <c r="B4839" s="32" t="s">
        <v>5960</v>
      </c>
      <c r="C4839" s="33">
        <v>45891</v>
      </c>
      <c r="D4839" s="33">
        <v>45891</v>
      </c>
      <c r="E4839" s="21" t="s">
        <v>5680</v>
      </c>
      <c r="F4839" s="34">
        <v>3210.9</v>
      </c>
      <c r="G4839" s="21" t="s">
        <v>24</v>
      </c>
      <c r="H4839" s="21" t="s">
        <v>1606</v>
      </c>
      <c r="I4839" s="22">
        <v>3270791852</v>
      </c>
      <c r="J4839" s="22" t="s">
        <v>5977</v>
      </c>
      <c r="K4839" s="40">
        <v>102915725</v>
      </c>
      <c r="L4839" s="21" t="s">
        <v>26</v>
      </c>
      <c r="M4839" s="21">
        <v>147239</v>
      </c>
      <c r="N4839" s="21">
        <v>269851</v>
      </c>
      <c r="O4839" s="21">
        <v>4781</v>
      </c>
      <c r="P4839" s="21" t="s">
        <v>26</v>
      </c>
      <c r="Q4839" s="21" t="s">
        <v>83</v>
      </c>
      <c r="R4839" s="21" t="s">
        <v>31</v>
      </c>
      <c r="S4839" s="21" t="s">
        <v>29</v>
      </c>
      <c r="T4839" s="21" t="s">
        <v>24</v>
      </c>
      <c r="U4839" s="21" t="s">
        <v>30</v>
      </c>
      <c r="V4839" s="33" t="s">
        <v>30</v>
      </c>
      <c r="W4839" s="4">
        <f t="shared" si="225"/>
        <v>10</v>
      </c>
      <c r="X4839" s="14" t="str">
        <f t="shared" si="226"/>
        <v>CPF_Incompleto</v>
      </c>
      <c r="Y4839" s="13" t="str">
        <f t="shared" si="227"/>
        <v>032.707.918-52</v>
      </c>
      <c r="Z4839" s="10" t="str">
        <f>VLOOKUP(Y4839,FORNECEDORES!$A$2:$G$9043,3,0)</f>
        <v>ANTONIO APARECIDO ALVES</v>
      </c>
      <c r="AA4839" s="15" t="str">
        <f>VLOOKUP(Y4839,FORNECEDORES!$A$2:$G$9041,7,0)</f>
        <v>logistica.onix@gmail.com;</v>
      </c>
    </row>
    <row r="4840" spans="1:27" x14ac:dyDescent="0.3">
      <c r="A4840" s="21" t="s">
        <v>10104</v>
      </c>
      <c r="B4840" s="32" t="s">
        <v>5960</v>
      </c>
      <c r="C4840" s="33">
        <v>45891</v>
      </c>
      <c r="D4840" s="33">
        <v>45897</v>
      </c>
      <c r="E4840" s="21" t="s">
        <v>34</v>
      </c>
      <c r="F4840" s="34">
        <v>2140.6</v>
      </c>
      <c r="G4840" s="21" t="s">
        <v>24</v>
      </c>
      <c r="H4840" s="21" t="s">
        <v>1606</v>
      </c>
      <c r="I4840" s="22">
        <v>3270791852</v>
      </c>
      <c r="J4840" s="22" t="s">
        <v>5977</v>
      </c>
      <c r="K4840" s="40">
        <v>102915725</v>
      </c>
      <c r="L4840" s="21" t="s">
        <v>26</v>
      </c>
      <c r="M4840" s="21">
        <v>147239</v>
      </c>
      <c r="N4840" s="21">
        <v>269851</v>
      </c>
      <c r="O4840" s="21">
        <v>4781</v>
      </c>
      <c r="P4840" s="21" t="s">
        <v>26</v>
      </c>
      <c r="Q4840" s="21" t="s">
        <v>83</v>
      </c>
      <c r="R4840" s="21" t="s">
        <v>31</v>
      </c>
      <c r="S4840" s="21" t="s">
        <v>29</v>
      </c>
      <c r="T4840" s="21" t="s">
        <v>24</v>
      </c>
      <c r="U4840" s="21" t="s">
        <v>30</v>
      </c>
      <c r="V4840" s="33" t="s">
        <v>30</v>
      </c>
      <c r="W4840" s="4">
        <f t="shared" si="225"/>
        <v>10</v>
      </c>
      <c r="X4840" s="14" t="str">
        <f t="shared" si="226"/>
        <v>CPF_Incompleto</v>
      </c>
      <c r="Y4840" s="13" t="str">
        <f t="shared" si="227"/>
        <v>032.707.918-52</v>
      </c>
      <c r="Z4840" s="10" t="str">
        <f>VLOOKUP(Y4840,FORNECEDORES!$A$2:$G$9043,3,0)</f>
        <v>ANTONIO APARECIDO ALVES</v>
      </c>
      <c r="AA4840" s="15" t="str">
        <f>VLOOKUP(Y4840,FORNECEDORES!$A$2:$G$9041,7,0)</f>
        <v>logistica.onix@gmail.com;</v>
      </c>
    </row>
    <row r="4841" spans="1:27" x14ac:dyDescent="0.3">
      <c r="A4841" s="21" t="s">
        <v>10105</v>
      </c>
      <c r="B4841" s="32" t="s">
        <v>5960</v>
      </c>
      <c r="C4841" s="33">
        <v>45891</v>
      </c>
      <c r="D4841" s="33">
        <v>45891</v>
      </c>
      <c r="E4841" s="21" t="s">
        <v>5680</v>
      </c>
      <c r="F4841" s="34">
        <v>875.7</v>
      </c>
      <c r="G4841" s="21" t="s">
        <v>24</v>
      </c>
      <c r="H4841" s="21" t="s">
        <v>1606</v>
      </c>
      <c r="I4841" s="22">
        <v>3270791852</v>
      </c>
      <c r="J4841" s="22" t="s">
        <v>5961</v>
      </c>
      <c r="K4841" s="40">
        <v>102915949</v>
      </c>
      <c r="L4841" s="21" t="s">
        <v>26</v>
      </c>
      <c r="M4841" s="21">
        <v>147231</v>
      </c>
      <c r="N4841" s="21">
        <v>269839</v>
      </c>
      <c r="O4841" s="21">
        <v>4764</v>
      </c>
      <c r="P4841" s="21" t="s">
        <v>26</v>
      </c>
      <c r="Q4841" s="21" t="s">
        <v>26</v>
      </c>
      <c r="R4841" s="21" t="s">
        <v>31</v>
      </c>
      <c r="S4841" s="21" t="s">
        <v>29</v>
      </c>
      <c r="T4841" s="21" t="s">
        <v>24</v>
      </c>
      <c r="U4841" s="21" t="s">
        <v>30</v>
      </c>
      <c r="V4841" s="33" t="s">
        <v>30</v>
      </c>
      <c r="W4841" s="4">
        <f t="shared" si="225"/>
        <v>10</v>
      </c>
      <c r="X4841" s="14" t="str">
        <f t="shared" si="226"/>
        <v>CPF_Incompleto</v>
      </c>
      <c r="Y4841" s="13" t="str">
        <f t="shared" si="227"/>
        <v>032.707.918-52</v>
      </c>
      <c r="Z4841" s="10" t="str">
        <f>VLOOKUP(Y4841,FORNECEDORES!$A$2:$G$9043,3,0)</f>
        <v>ANTONIO APARECIDO ALVES</v>
      </c>
      <c r="AA4841" s="15" t="str">
        <f>VLOOKUP(Y4841,FORNECEDORES!$A$2:$G$9041,7,0)</f>
        <v>logistica.onix@gmail.com;</v>
      </c>
    </row>
    <row r="4842" spans="1:27" x14ac:dyDescent="0.3">
      <c r="A4842" s="21" t="s">
        <v>10105</v>
      </c>
      <c r="B4842" s="32" t="s">
        <v>5960</v>
      </c>
      <c r="C4842" s="33">
        <v>45891</v>
      </c>
      <c r="D4842" s="33">
        <v>45897</v>
      </c>
      <c r="E4842" s="21" t="s">
        <v>34</v>
      </c>
      <c r="F4842" s="34">
        <v>583.79999999999995</v>
      </c>
      <c r="G4842" s="21" t="s">
        <v>24</v>
      </c>
      <c r="H4842" s="21" t="s">
        <v>1606</v>
      </c>
      <c r="I4842" s="22">
        <v>3270791852</v>
      </c>
      <c r="J4842" s="22" t="s">
        <v>5961</v>
      </c>
      <c r="K4842" s="21">
        <v>102915949</v>
      </c>
      <c r="L4842" s="21" t="s">
        <v>26</v>
      </c>
      <c r="M4842" s="21">
        <v>147231</v>
      </c>
      <c r="N4842" s="21">
        <v>269839</v>
      </c>
      <c r="O4842" s="21">
        <v>4764</v>
      </c>
      <c r="P4842" s="21" t="s">
        <v>26</v>
      </c>
      <c r="Q4842" s="21" t="s">
        <v>26</v>
      </c>
      <c r="R4842" s="21" t="s">
        <v>31</v>
      </c>
      <c r="S4842" s="21" t="s">
        <v>29</v>
      </c>
      <c r="T4842" s="21" t="s">
        <v>24</v>
      </c>
      <c r="U4842" s="21" t="s">
        <v>30</v>
      </c>
      <c r="V4842" s="33" t="s">
        <v>30</v>
      </c>
      <c r="W4842" s="4">
        <f t="shared" si="225"/>
        <v>10</v>
      </c>
      <c r="X4842" s="14" t="str">
        <f t="shared" si="226"/>
        <v>CPF_Incompleto</v>
      </c>
      <c r="Y4842" s="13" t="str">
        <f t="shared" si="227"/>
        <v>032.707.918-52</v>
      </c>
      <c r="Z4842" s="10" t="str">
        <f>VLOOKUP(Y4842,FORNECEDORES!$A$2:$G$9043,3,0)</f>
        <v>ANTONIO APARECIDO ALVES</v>
      </c>
      <c r="AA4842" s="15" t="str">
        <f>VLOOKUP(Y4842,FORNECEDORES!$A$2:$G$9041,7,0)</f>
        <v>logistica.onix@gmail.com;</v>
      </c>
    </row>
    <row r="4843" spans="1:27" x14ac:dyDescent="0.3">
      <c r="A4843" s="21" t="s">
        <v>10106</v>
      </c>
      <c r="B4843" s="32" t="s">
        <v>5960</v>
      </c>
      <c r="C4843" s="33">
        <v>45891</v>
      </c>
      <c r="D4843" s="33">
        <v>45891</v>
      </c>
      <c r="E4843" s="21" t="s">
        <v>5680</v>
      </c>
      <c r="F4843" s="34">
        <v>1751.4</v>
      </c>
      <c r="G4843" s="21" t="s">
        <v>24</v>
      </c>
      <c r="H4843" s="21" t="s">
        <v>1606</v>
      </c>
      <c r="I4843" s="22">
        <v>3270791852</v>
      </c>
      <c r="J4843" s="22" t="s">
        <v>5962</v>
      </c>
      <c r="K4843" s="21">
        <v>102916095</v>
      </c>
      <c r="L4843" s="21" t="s">
        <v>26</v>
      </c>
      <c r="M4843" s="21">
        <v>147227</v>
      </c>
      <c r="N4843" s="21">
        <v>269835</v>
      </c>
      <c r="O4843" s="21">
        <v>4760</v>
      </c>
      <c r="P4843" s="21" t="s">
        <v>26</v>
      </c>
      <c r="Q4843" s="21" t="s">
        <v>26</v>
      </c>
      <c r="R4843" s="21" t="s">
        <v>31</v>
      </c>
      <c r="S4843" s="21" t="s">
        <v>29</v>
      </c>
      <c r="T4843" s="21" t="s">
        <v>24</v>
      </c>
      <c r="U4843" s="21" t="s">
        <v>30</v>
      </c>
      <c r="V4843" s="33" t="s">
        <v>30</v>
      </c>
      <c r="W4843" s="4">
        <f t="shared" si="225"/>
        <v>10</v>
      </c>
      <c r="X4843" s="14" t="str">
        <f t="shared" si="226"/>
        <v>CPF_Incompleto</v>
      </c>
      <c r="Y4843" s="13" t="str">
        <f t="shared" si="227"/>
        <v>032.707.918-52</v>
      </c>
      <c r="Z4843" s="10" t="str">
        <f>VLOOKUP(Y4843,FORNECEDORES!$A$2:$G$9043,3,0)</f>
        <v>ANTONIO APARECIDO ALVES</v>
      </c>
      <c r="AA4843" s="15" t="str">
        <f>VLOOKUP(Y4843,FORNECEDORES!$A$2:$G$9041,7,0)</f>
        <v>logistica.onix@gmail.com;</v>
      </c>
    </row>
    <row r="4844" spans="1:27" x14ac:dyDescent="0.3">
      <c r="A4844" s="21" t="s">
        <v>10106</v>
      </c>
      <c r="B4844" s="32" t="s">
        <v>5960</v>
      </c>
      <c r="C4844" s="33">
        <v>45891</v>
      </c>
      <c r="D4844" s="33">
        <v>45897</v>
      </c>
      <c r="E4844" s="21" t="s">
        <v>34</v>
      </c>
      <c r="F4844" s="34">
        <v>1167.5999999999999</v>
      </c>
      <c r="G4844" s="21" t="s">
        <v>24</v>
      </c>
      <c r="H4844" s="21" t="s">
        <v>1606</v>
      </c>
      <c r="I4844" s="22">
        <v>3270791852</v>
      </c>
      <c r="J4844" s="22" t="s">
        <v>5962</v>
      </c>
      <c r="K4844" s="40">
        <v>102916095</v>
      </c>
      <c r="L4844" s="21" t="s">
        <v>26</v>
      </c>
      <c r="M4844" s="21">
        <v>147227</v>
      </c>
      <c r="N4844" s="21">
        <v>269835</v>
      </c>
      <c r="O4844" s="21">
        <v>4760</v>
      </c>
      <c r="P4844" s="21" t="s">
        <v>26</v>
      </c>
      <c r="Q4844" s="21" t="s">
        <v>26</v>
      </c>
      <c r="R4844" s="21" t="s">
        <v>31</v>
      </c>
      <c r="S4844" s="21" t="s">
        <v>29</v>
      </c>
      <c r="T4844" s="21" t="s">
        <v>24</v>
      </c>
      <c r="U4844" s="21" t="s">
        <v>30</v>
      </c>
      <c r="V4844" s="33" t="s">
        <v>30</v>
      </c>
      <c r="W4844" s="4">
        <f t="shared" si="225"/>
        <v>10</v>
      </c>
      <c r="X4844" s="14" t="str">
        <f t="shared" si="226"/>
        <v>CPF_Incompleto</v>
      </c>
      <c r="Y4844" s="13" t="str">
        <f t="shared" si="227"/>
        <v>032.707.918-52</v>
      </c>
      <c r="Z4844" s="10" t="str">
        <f>VLOOKUP(Y4844,FORNECEDORES!$A$2:$G$9043,3,0)</f>
        <v>ANTONIO APARECIDO ALVES</v>
      </c>
      <c r="AA4844" s="15" t="str">
        <f>VLOOKUP(Y4844,FORNECEDORES!$A$2:$G$9041,7,0)</f>
        <v>logistica.onix@gmail.com;</v>
      </c>
    </row>
    <row r="4845" spans="1:27" x14ac:dyDescent="0.3">
      <c r="A4845" s="21" t="s">
        <v>10107</v>
      </c>
      <c r="B4845" s="32" t="s">
        <v>5960</v>
      </c>
      <c r="C4845" s="33">
        <v>45891</v>
      </c>
      <c r="D4845" s="33">
        <v>45891</v>
      </c>
      <c r="E4845" s="21" t="s">
        <v>5680</v>
      </c>
      <c r="F4845" s="34">
        <v>875.7</v>
      </c>
      <c r="G4845" s="21" t="s">
        <v>24</v>
      </c>
      <c r="H4845" s="21" t="s">
        <v>1606</v>
      </c>
      <c r="I4845" s="22">
        <v>3270791852</v>
      </c>
      <c r="J4845" s="22" t="s">
        <v>5961</v>
      </c>
      <c r="K4845" s="40">
        <v>102916392</v>
      </c>
      <c r="L4845" s="21" t="s">
        <v>26</v>
      </c>
      <c r="M4845" s="21">
        <v>147224</v>
      </c>
      <c r="N4845" s="21">
        <v>269832</v>
      </c>
      <c r="O4845" s="21">
        <v>4757</v>
      </c>
      <c r="P4845" s="21" t="s">
        <v>26</v>
      </c>
      <c r="Q4845" s="21" t="s">
        <v>26</v>
      </c>
      <c r="R4845" s="21" t="s">
        <v>31</v>
      </c>
      <c r="S4845" s="21" t="s">
        <v>29</v>
      </c>
      <c r="T4845" s="21" t="s">
        <v>24</v>
      </c>
      <c r="U4845" s="21" t="s">
        <v>30</v>
      </c>
      <c r="V4845" s="33" t="s">
        <v>30</v>
      </c>
      <c r="W4845" s="4">
        <f t="shared" si="225"/>
        <v>10</v>
      </c>
      <c r="X4845" s="14" t="str">
        <f t="shared" si="226"/>
        <v>CPF_Incompleto</v>
      </c>
      <c r="Y4845" s="13" t="str">
        <f t="shared" si="227"/>
        <v>032.707.918-52</v>
      </c>
      <c r="Z4845" s="10" t="str">
        <f>VLOOKUP(Y4845,FORNECEDORES!$A$2:$G$9043,3,0)</f>
        <v>ANTONIO APARECIDO ALVES</v>
      </c>
      <c r="AA4845" s="15" t="str">
        <f>VLOOKUP(Y4845,FORNECEDORES!$A$2:$G$9041,7,0)</f>
        <v>logistica.onix@gmail.com;</v>
      </c>
    </row>
    <row r="4846" spans="1:27" x14ac:dyDescent="0.3">
      <c r="A4846" s="21" t="s">
        <v>10107</v>
      </c>
      <c r="B4846" s="32" t="s">
        <v>5960</v>
      </c>
      <c r="C4846" s="33">
        <v>45891</v>
      </c>
      <c r="D4846" s="33">
        <v>45897</v>
      </c>
      <c r="E4846" s="21" t="s">
        <v>34</v>
      </c>
      <c r="F4846" s="34">
        <v>583.79999999999995</v>
      </c>
      <c r="G4846" s="21" t="s">
        <v>24</v>
      </c>
      <c r="H4846" s="21" t="s">
        <v>1606</v>
      </c>
      <c r="I4846" s="22">
        <v>3270791852</v>
      </c>
      <c r="J4846" s="22" t="s">
        <v>5961</v>
      </c>
      <c r="K4846" s="40">
        <v>102916392</v>
      </c>
      <c r="L4846" s="21" t="s">
        <v>26</v>
      </c>
      <c r="M4846" s="21">
        <v>147224</v>
      </c>
      <c r="N4846" s="21">
        <v>269832</v>
      </c>
      <c r="O4846" s="21">
        <v>4757</v>
      </c>
      <c r="P4846" s="21" t="s">
        <v>26</v>
      </c>
      <c r="Q4846" s="21" t="s">
        <v>26</v>
      </c>
      <c r="R4846" s="21" t="s">
        <v>31</v>
      </c>
      <c r="S4846" s="21" t="s">
        <v>29</v>
      </c>
      <c r="T4846" s="21" t="s">
        <v>24</v>
      </c>
      <c r="U4846" s="21" t="s">
        <v>30</v>
      </c>
      <c r="V4846" s="33" t="s">
        <v>30</v>
      </c>
      <c r="W4846" s="4">
        <f t="shared" si="225"/>
        <v>10</v>
      </c>
      <c r="X4846" s="14" t="str">
        <f t="shared" si="226"/>
        <v>CPF_Incompleto</v>
      </c>
      <c r="Y4846" s="13" t="str">
        <f t="shared" si="227"/>
        <v>032.707.918-52</v>
      </c>
      <c r="Z4846" s="10" t="str">
        <f>VLOOKUP(Y4846,FORNECEDORES!$A$2:$G$9043,3,0)</f>
        <v>ANTONIO APARECIDO ALVES</v>
      </c>
      <c r="AA4846" s="15" t="str">
        <f>VLOOKUP(Y4846,FORNECEDORES!$A$2:$G$9041,7,0)</f>
        <v>logistica.onix@gmail.com;</v>
      </c>
    </row>
    <row r="4847" spans="1:27" x14ac:dyDescent="0.3">
      <c r="A4847" s="21" t="s">
        <v>10108</v>
      </c>
      <c r="B4847" s="32" t="s">
        <v>5969</v>
      </c>
      <c r="C4847" s="33">
        <v>45891</v>
      </c>
      <c r="D4847" s="33">
        <v>45891</v>
      </c>
      <c r="E4847" s="21" t="s">
        <v>5680</v>
      </c>
      <c r="F4847" s="34">
        <v>323.66000000000003</v>
      </c>
      <c r="G4847" s="21" t="s">
        <v>24</v>
      </c>
      <c r="H4847" s="21" t="s">
        <v>1220</v>
      </c>
      <c r="I4847" s="22">
        <v>42749994837</v>
      </c>
      <c r="J4847" s="22" t="s">
        <v>5991</v>
      </c>
      <c r="K4847" s="21">
        <v>102916508</v>
      </c>
      <c r="L4847" s="21" t="s">
        <v>26</v>
      </c>
      <c r="M4847" s="21">
        <v>147182</v>
      </c>
      <c r="N4847" s="21">
        <v>269685</v>
      </c>
      <c r="O4847" s="21">
        <v>4706</v>
      </c>
      <c r="P4847" s="21" t="s">
        <v>26</v>
      </c>
      <c r="Q4847" s="21" t="s">
        <v>26</v>
      </c>
      <c r="R4847" s="21" t="s">
        <v>31</v>
      </c>
      <c r="S4847" s="21" t="s">
        <v>29</v>
      </c>
      <c r="T4847" s="21" t="s">
        <v>24</v>
      </c>
      <c r="U4847" s="21" t="s">
        <v>30</v>
      </c>
      <c r="V4847" s="33" t="s">
        <v>30</v>
      </c>
      <c r="W4847" s="4">
        <f t="shared" si="225"/>
        <v>11</v>
      </c>
      <c r="X4847" s="14" t="str">
        <f t="shared" si="226"/>
        <v>CPF</v>
      </c>
      <c r="Y4847" s="13" t="str">
        <f t="shared" si="227"/>
        <v>427.499.948-37</v>
      </c>
      <c r="Z4847" s="10" t="str">
        <f>VLOOKUP(Y4847,FORNECEDORES!$A$2:$G$9043,3,0)</f>
        <v>RAFAEL TELES DE OLIVEIRA SILVA</v>
      </c>
      <c r="AA4847" s="15" t="str">
        <f>VLOOKUP(Y4847,FORNECEDORES!$A$2:$G$9041,7,0)</f>
        <v>logistica.onix@gmail.com;</v>
      </c>
    </row>
    <row r="4848" spans="1:27" x14ac:dyDescent="0.3">
      <c r="A4848" s="21" t="s">
        <v>10108</v>
      </c>
      <c r="B4848" s="32" t="s">
        <v>5969</v>
      </c>
      <c r="C4848" s="33">
        <v>45891</v>
      </c>
      <c r="D4848" s="33">
        <v>45897</v>
      </c>
      <c r="E4848" s="21" t="s">
        <v>34</v>
      </c>
      <c r="F4848" s="34">
        <v>215.77</v>
      </c>
      <c r="G4848" s="21" t="s">
        <v>24</v>
      </c>
      <c r="H4848" s="21" t="s">
        <v>1220</v>
      </c>
      <c r="I4848" s="22">
        <v>42749994837</v>
      </c>
      <c r="J4848" s="22" t="s">
        <v>5991</v>
      </c>
      <c r="K4848" s="40">
        <v>102916508</v>
      </c>
      <c r="L4848" s="21" t="s">
        <v>26</v>
      </c>
      <c r="M4848" s="21">
        <v>147182</v>
      </c>
      <c r="N4848" s="21">
        <v>269685</v>
      </c>
      <c r="O4848" s="21">
        <v>4706</v>
      </c>
      <c r="P4848" s="21" t="s">
        <v>26</v>
      </c>
      <c r="Q4848" s="21" t="s">
        <v>26</v>
      </c>
      <c r="R4848" s="21" t="s">
        <v>31</v>
      </c>
      <c r="S4848" s="21" t="s">
        <v>29</v>
      </c>
      <c r="T4848" s="21" t="s">
        <v>24</v>
      </c>
      <c r="U4848" s="21" t="s">
        <v>30</v>
      </c>
      <c r="V4848" s="33" t="s">
        <v>30</v>
      </c>
      <c r="W4848" s="4">
        <f t="shared" si="225"/>
        <v>11</v>
      </c>
      <c r="X4848" s="14" t="str">
        <f t="shared" si="226"/>
        <v>CPF</v>
      </c>
      <c r="Y4848" s="13" t="str">
        <f t="shared" si="227"/>
        <v>427.499.948-37</v>
      </c>
      <c r="Z4848" s="10" t="str">
        <f>VLOOKUP(Y4848,FORNECEDORES!$A$2:$G$9043,3,0)</f>
        <v>RAFAEL TELES DE OLIVEIRA SILVA</v>
      </c>
      <c r="AA4848" s="15" t="str">
        <f>VLOOKUP(Y4848,FORNECEDORES!$A$2:$G$9041,7,0)</f>
        <v>logistica.onix@gmail.com;</v>
      </c>
    </row>
    <row r="4849" spans="1:27" x14ac:dyDescent="0.3">
      <c r="A4849" s="21" t="s">
        <v>10109</v>
      </c>
      <c r="B4849" s="32" t="s">
        <v>5969</v>
      </c>
      <c r="C4849" s="33">
        <v>45891</v>
      </c>
      <c r="D4849" s="33">
        <v>45891</v>
      </c>
      <c r="E4849" s="21" t="s">
        <v>5680</v>
      </c>
      <c r="F4849" s="34">
        <v>875.7</v>
      </c>
      <c r="G4849" s="21" t="s">
        <v>24</v>
      </c>
      <c r="H4849" s="21" t="s">
        <v>1220</v>
      </c>
      <c r="I4849" s="22">
        <v>42749994837</v>
      </c>
      <c r="J4849" s="22" t="s">
        <v>5991</v>
      </c>
      <c r="K4849" s="21">
        <v>102916584</v>
      </c>
      <c r="L4849" s="21" t="s">
        <v>26</v>
      </c>
      <c r="M4849" s="21">
        <v>147151</v>
      </c>
      <c r="N4849" s="21">
        <v>269641</v>
      </c>
      <c r="O4849" s="21">
        <v>4677</v>
      </c>
      <c r="P4849" s="21" t="s">
        <v>26</v>
      </c>
      <c r="Q4849" s="21" t="s">
        <v>26</v>
      </c>
      <c r="R4849" s="21" t="s">
        <v>31</v>
      </c>
      <c r="S4849" s="21" t="s">
        <v>29</v>
      </c>
      <c r="T4849" s="21" t="s">
        <v>24</v>
      </c>
      <c r="U4849" s="21" t="s">
        <v>30</v>
      </c>
      <c r="V4849" s="33" t="s">
        <v>30</v>
      </c>
      <c r="W4849" s="4">
        <f t="shared" si="225"/>
        <v>11</v>
      </c>
      <c r="X4849" s="14" t="str">
        <f t="shared" si="226"/>
        <v>CPF</v>
      </c>
      <c r="Y4849" s="13" t="str">
        <f t="shared" si="227"/>
        <v>427.499.948-37</v>
      </c>
      <c r="Z4849" s="10" t="str">
        <f>VLOOKUP(Y4849,FORNECEDORES!$A$2:$G$9043,3,0)</f>
        <v>RAFAEL TELES DE OLIVEIRA SILVA</v>
      </c>
      <c r="AA4849" s="15" t="str">
        <f>VLOOKUP(Y4849,FORNECEDORES!$A$2:$G$9041,7,0)</f>
        <v>logistica.onix@gmail.com;</v>
      </c>
    </row>
    <row r="4850" spans="1:27" x14ac:dyDescent="0.3">
      <c r="A4850" s="21" t="s">
        <v>10109</v>
      </c>
      <c r="B4850" s="32" t="s">
        <v>5969</v>
      </c>
      <c r="C4850" s="33">
        <v>45891</v>
      </c>
      <c r="D4850" s="33">
        <v>45897</v>
      </c>
      <c r="E4850" s="21" t="s">
        <v>34</v>
      </c>
      <c r="F4850" s="34">
        <v>583.79999999999995</v>
      </c>
      <c r="G4850" s="21" t="s">
        <v>24</v>
      </c>
      <c r="H4850" s="21" t="s">
        <v>1220</v>
      </c>
      <c r="I4850" s="22">
        <v>42749994837</v>
      </c>
      <c r="J4850" s="22" t="s">
        <v>5991</v>
      </c>
      <c r="K4850" s="40">
        <v>102916584</v>
      </c>
      <c r="L4850" s="21" t="s">
        <v>26</v>
      </c>
      <c r="M4850" s="21">
        <v>147151</v>
      </c>
      <c r="N4850" s="21">
        <v>269641</v>
      </c>
      <c r="O4850" s="21">
        <v>4677</v>
      </c>
      <c r="P4850" s="21" t="s">
        <v>26</v>
      </c>
      <c r="Q4850" s="21" t="s">
        <v>26</v>
      </c>
      <c r="R4850" s="21" t="s">
        <v>31</v>
      </c>
      <c r="S4850" s="21" t="s">
        <v>29</v>
      </c>
      <c r="T4850" s="21" t="s">
        <v>24</v>
      </c>
      <c r="U4850" s="21" t="s">
        <v>30</v>
      </c>
      <c r="V4850" s="33" t="s">
        <v>30</v>
      </c>
      <c r="W4850" s="4">
        <f t="shared" si="225"/>
        <v>11</v>
      </c>
      <c r="X4850" s="14" t="str">
        <f t="shared" si="226"/>
        <v>CPF</v>
      </c>
      <c r="Y4850" s="13" t="str">
        <f t="shared" si="227"/>
        <v>427.499.948-37</v>
      </c>
      <c r="Z4850" s="10" t="str">
        <f>VLOOKUP(Y4850,FORNECEDORES!$A$2:$G$9043,3,0)</f>
        <v>RAFAEL TELES DE OLIVEIRA SILVA</v>
      </c>
      <c r="AA4850" s="15" t="str">
        <f>VLOOKUP(Y4850,FORNECEDORES!$A$2:$G$9041,7,0)</f>
        <v>logistica.onix@gmail.com;</v>
      </c>
    </row>
    <row r="4851" spans="1:27" x14ac:dyDescent="0.3">
      <c r="A4851" s="21" t="s">
        <v>10110</v>
      </c>
      <c r="B4851" s="32" t="s">
        <v>6540</v>
      </c>
      <c r="C4851" s="33">
        <v>45891</v>
      </c>
      <c r="D4851" s="33">
        <v>45891</v>
      </c>
      <c r="E4851" s="21" t="s">
        <v>5680</v>
      </c>
      <c r="F4851" s="34">
        <v>1109.22</v>
      </c>
      <c r="G4851" s="21" t="s">
        <v>24</v>
      </c>
      <c r="H4851" s="21" t="s">
        <v>6541</v>
      </c>
      <c r="I4851" s="22">
        <v>21487580800</v>
      </c>
      <c r="J4851" s="22" t="s">
        <v>6542</v>
      </c>
      <c r="K4851" s="40">
        <v>102916711</v>
      </c>
      <c r="L4851" s="21" t="s">
        <v>26</v>
      </c>
      <c r="M4851" s="21">
        <v>147181</v>
      </c>
      <c r="N4851" s="21">
        <v>269676</v>
      </c>
      <c r="O4851" s="21" t="s">
        <v>10111</v>
      </c>
      <c r="P4851" s="21" t="s">
        <v>26</v>
      </c>
      <c r="Q4851" s="21" t="s">
        <v>26</v>
      </c>
      <c r="R4851" s="21" t="s">
        <v>31</v>
      </c>
      <c r="S4851" s="21" t="s">
        <v>29</v>
      </c>
      <c r="T4851" s="21" t="e">
        <v>#N/A</v>
      </c>
      <c r="U4851" s="21">
        <v>15</v>
      </c>
      <c r="V4851" s="33">
        <v>45910</v>
      </c>
      <c r="W4851" s="4">
        <f t="shared" si="225"/>
        <v>11</v>
      </c>
      <c r="X4851" s="14" t="str">
        <f t="shared" si="226"/>
        <v>CPF</v>
      </c>
      <c r="Y4851" s="13" t="str">
        <f t="shared" si="227"/>
        <v>214.875.808-00</v>
      </c>
      <c r="Z4851" s="10" t="str">
        <f>VLOOKUP(Y4851,FORNECEDORES!$A$2:$G$9043,3,0)</f>
        <v>CARLOS ALBERTO CABRAL DOS SANTOS</v>
      </c>
      <c r="AA4851" s="15" t="str">
        <f>VLOOKUP(Y4851,FORNECEDORES!$A$2:$G$9041,7,0)</f>
        <v>carlaorico33@gmail.com;</v>
      </c>
    </row>
    <row r="4852" spans="1:27" x14ac:dyDescent="0.3">
      <c r="A4852" s="21" t="s">
        <v>10110</v>
      </c>
      <c r="B4852" s="32" t="s">
        <v>6540</v>
      </c>
      <c r="C4852" s="33">
        <v>45891</v>
      </c>
      <c r="D4852" s="33">
        <v>45910</v>
      </c>
      <c r="E4852" s="21" t="s">
        <v>34</v>
      </c>
      <c r="F4852" s="34">
        <v>739.48</v>
      </c>
      <c r="G4852" s="21" t="s">
        <v>24</v>
      </c>
      <c r="H4852" s="21" t="s">
        <v>6541</v>
      </c>
      <c r="I4852" s="22">
        <v>21487580800</v>
      </c>
      <c r="J4852" s="22" t="s">
        <v>6542</v>
      </c>
      <c r="K4852" s="40">
        <v>102916711</v>
      </c>
      <c r="L4852" s="21" t="s">
        <v>26</v>
      </c>
      <c r="M4852" s="21">
        <v>147181</v>
      </c>
      <c r="N4852" s="21">
        <v>269676</v>
      </c>
      <c r="O4852" s="21" t="s">
        <v>10111</v>
      </c>
      <c r="P4852" s="21" t="s">
        <v>26</v>
      </c>
      <c r="Q4852" s="21" t="s">
        <v>26</v>
      </c>
      <c r="R4852" s="21" t="s">
        <v>31</v>
      </c>
      <c r="S4852" s="21" t="s">
        <v>29</v>
      </c>
      <c r="T4852" s="21" t="e">
        <v>#N/A</v>
      </c>
      <c r="U4852" s="21">
        <v>15</v>
      </c>
      <c r="V4852" s="33">
        <v>45910</v>
      </c>
      <c r="W4852" s="4">
        <f t="shared" si="225"/>
        <v>11</v>
      </c>
      <c r="X4852" s="14" t="str">
        <f t="shared" si="226"/>
        <v>CPF</v>
      </c>
      <c r="Y4852" s="13" t="str">
        <f t="shared" si="227"/>
        <v>214.875.808-00</v>
      </c>
      <c r="Z4852" s="10" t="str">
        <f>VLOOKUP(Y4852,FORNECEDORES!$A$2:$G$9043,3,0)</f>
        <v>CARLOS ALBERTO CABRAL DOS SANTOS</v>
      </c>
      <c r="AA4852" s="15" t="str">
        <f>VLOOKUP(Y4852,FORNECEDORES!$A$2:$G$9041,7,0)</f>
        <v>carlaorico33@gmail.com;</v>
      </c>
    </row>
    <row r="4853" spans="1:27" x14ac:dyDescent="0.3">
      <c r="A4853" s="21" t="s">
        <v>10112</v>
      </c>
      <c r="B4853" s="32" t="s">
        <v>6332</v>
      </c>
      <c r="C4853" s="33">
        <v>45891</v>
      </c>
      <c r="D4853" s="33">
        <v>45891</v>
      </c>
      <c r="E4853" s="21" t="s">
        <v>5680</v>
      </c>
      <c r="F4853" s="34">
        <v>1394.4</v>
      </c>
      <c r="G4853" s="21" t="s">
        <v>24</v>
      </c>
      <c r="H4853" s="21" t="s">
        <v>6333</v>
      </c>
      <c r="I4853" s="22">
        <v>55525007000119</v>
      </c>
      <c r="J4853" s="22" t="s">
        <v>6334</v>
      </c>
      <c r="K4853" s="21">
        <v>102920539</v>
      </c>
      <c r="L4853" s="21" t="s">
        <v>26</v>
      </c>
      <c r="M4853" s="21">
        <v>147147</v>
      </c>
      <c r="N4853" s="21">
        <v>269625</v>
      </c>
      <c r="O4853" s="21">
        <v>4870</v>
      </c>
      <c r="P4853" s="21" t="s">
        <v>88</v>
      </c>
      <c r="Q4853" s="21" t="s">
        <v>88</v>
      </c>
      <c r="R4853" s="21" t="s">
        <v>31</v>
      </c>
      <c r="S4853" s="21" t="s">
        <v>29</v>
      </c>
      <c r="T4853" s="21" t="s">
        <v>24</v>
      </c>
      <c r="U4853" s="21" t="s">
        <v>30</v>
      </c>
      <c r="V4853" s="33" t="s">
        <v>30</v>
      </c>
      <c r="W4853" s="4">
        <f t="shared" si="225"/>
        <v>14</v>
      </c>
      <c r="X4853" s="14" t="str">
        <f t="shared" si="226"/>
        <v>CNPJ</v>
      </c>
      <c r="Y4853" s="13" t="str">
        <f t="shared" si="227"/>
        <v>55.525.007/0001-19</v>
      </c>
      <c r="Z4853" s="10" t="str">
        <f>VLOOKUP(Y4853,FORNECEDORES!$A$2:$G$9043,3,0)</f>
        <v>ANSELMO FOSTER FELICIANO DA SILVA</v>
      </c>
      <c r="AA4853" s="15" t="str">
        <f>VLOOKUP(Y4853,FORNECEDORES!$A$2:$G$9041,7,0)</f>
        <v>mundialtecnicas@gmail.com;</v>
      </c>
    </row>
    <row r="4854" spans="1:27" x14ac:dyDescent="0.3">
      <c r="A4854" s="21" t="s">
        <v>10112</v>
      </c>
      <c r="B4854" s="32" t="s">
        <v>6332</v>
      </c>
      <c r="C4854" s="33">
        <v>45891</v>
      </c>
      <c r="D4854" s="33">
        <v>45897</v>
      </c>
      <c r="E4854" s="21" t="s">
        <v>34</v>
      </c>
      <c r="F4854" s="34">
        <v>597.6</v>
      </c>
      <c r="G4854" s="21" t="s">
        <v>24</v>
      </c>
      <c r="H4854" s="21" t="s">
        <v>6333</v>
      </c>
      <c r="I4854" s="22">
        <v>55525007000119</v>
      </c>
      <c r="J4854" s="22" t="s">
        <v>6334</v>
      </c>
      <c r="K4854" s="40">
        <v>102920539</v>
      </c>
      <c r="L4854" s="21" t="s">
        <v>26</v>
      </c>
      <c r="M4854" s="21">
        <v>147147</v>
      </c>
      <c r="N4854" s="21">
        <v>269625</v>
      </c>
      <c r="O4854" s="21">
        <v>4870</v>
      </c>
      <c r="P4854" s="21" t="s">
        <v>88</v>
      </c>
      <c r="Q4854" s="21" t="s">
        <v>88</v>
      </c>
      <c r="R4854" s="21" t="s">
        <v>31</v>
      </c>
      <c r="S4854" s="21" t="s">
        <v>29</v>
      </c>
      <c r="T4854" s="21" t="s">
        <v>24</v>
      </c>
      <c r="U4854" s="21" t="s">
        <v>30</v>
      </c>
      <c r="V4854" s="33" t="s">
        <v>30</v>
      </c>
      <c r="W4854" s="4">
        <f t="shared" si="225"/>
        <v>14</v>
      </c>
      <c r="X4854" s="14" t="str">
        <f t="shared" si="226"/>
        <v>CNPJ</v>
      </c>
      <c r="Y4854" s="13" t="str">
        <f t="shared" si="227"/>
        <v>55.525.007/0001-19</v>
      </c>
      <c r="Z4854" s="10" t="str">
        <f>VLOOKUP(Y4854,FORNECEDORES!$A$2:$G$9043,3,0)</f>
        <v>ANSELMO FOSTER FELICIANO DA SILVA</v>
      </c>
      <c r="AA4854" s="15" t="str">
        <f>VLOOKUP(Y4854,FORNECEDORES!$A$2:$G$9041,7,0)</f>
        <v>mundialtecnicas@gmail.com;</v>
      </c>
    </row>
    <row r="4855" spans="1:27" x14ac:dyDescent="0.3">
      <c r="A4855" s="21" t="s">
        <v>10113</v>
      </c>
      <c r="B4855" s="32" t="s">
        <v>6332</v>
      </c>
      <c r="C4855" s="33">
        <v>45891</v>
      </c>
      <c r="D4855" s="33">
        <v>45891</v>
      </c>
      <c r="E4855" s="21" t="s">
        <v>5680</v>
      </c>
      <c r="F4855" s="34">
        <v>4053</v>
      </c>
      <c r="G4855" s="21" t="s">
        <v>24</v>
      </c>
      <c r="H4855" s="21" t="s">
        <v>6333</v>
      </c>
      <c r="I4855" s="22">
        <v>55525007000119</v>
      </c>
      <c r="J4855" s="22" t="s">
        <v>6334</v>
      </c>
      <c r="K4855" s="40">
        <v>102920927</v>
      </c>
      <c r="L4855" s="21" t="s">
        <v>26</v>
      </c>
      <c r="M4855" s="21">
        <v>147206</v>
      </c>
      <c r="N4855" s="21">
        <v>269797</v>
      </c>
      <c r="O4855" s="21">
        <v>4873</v>
      </c>
      <c r="P4855" s="21" t="s">
        <v>88</v>
      </c>
      <c r="Q4855" s="21" t="s">
        <v>88</v>
      </c>
      <c r="R4855" s="21" t="s">
        <v>31</v>
      </c>
      <c r="S4855" s="21" t="s">
        <v>29</v>
      </c>
      <c r="T4855" s="21" t="s">
        <v>24</v>
      </c>
      <c r="U4855" s="21" t="s">
        <v>30</v>
      </c>
      <c r="V4855" s="33" t="s">
        <v>30</v>
      </c>
      <c r="W4855" s="4">
        <f t="shared" si="225"/>
        <v>14</v>
      </c>
      <c r="X4855" s="14" t="str">
        <f t="shared" si="226"/>
        <v>CNPJ</v>
      </c>
      <c r="Y4855" s="13" t="str">
        <f t="shared" si="227"/>
        <v>55.525.007/0001-19</v>
      </c>
      <c r="Z4855" s="10" t="str">
        <f>VLOOKUP(Y4855,FORNECEDORES!$A$2:$G$9043,3,0)</f>
        <v>ANSELMO FOSTER FELICIANO DA SILVA</v>
      </c>
      <c r="AA4855" s="15" t="str">
        <f>VLOOKUP(Y4855,FORNECEDORES!$A$2:$G$9041,7,0)</f>
        <v>mundialtecnicas@gmail.com;</v>
      </c>
    </row>
    <row r="4856" spans="1:27" x14ac:dyDescent="0.3">
      <c r="A4856" s="21" t="s">
        <v>10113</v>
      </c>
      <c r="B4856" s="32" t="s">
        <v>6332</v>
      </c>
      <c r="C4856" s="33">
        <v>45891</v>
      </c>
      <c r="D4856" s="33">
        <v>45897</v>
      </c>
      <c r="E4856" s="21" t="s">
        <v>34</v>
      </c>
      <c r="F4856" s="34">
        <v>1737</v>
      </c>
      <c r="G4856" s="21" t="s">
        <v>24</v>
      </c>
      <c r="H4856" s="21" t="s">
        <v>6333</v>
      </c>
      <c r="I4856" s="22">
        <v>55525007000119</v>
      </c>
      <c r="J4856" s="22" t="s">
        <v>6334</v>
      </c>
      <c r="K4856" s="40">
        <v>102920927</v>
      </c>
      <c r="L4856" s="21" t="s">
        <v>26</v>
      </c>
      <c r="M4856" s="21">
        <v>147206</v>
      </c>
      <c r="N4856" s="21">
        <v>269797</v>
      </c>
      <c r="O4856" s="21">
        <v>4873</v>
      </c>
      <c r="P4856" s="21" t="s">
        <v>88</v>
      </c>
      <c r="Q4856" s="21" t="s">
        <v>88</v>
      </c>
      <c r="R4856" s="21" t="s">
        <v>31</v>
      </c>
      <c r="S4856" s="21" t="s">
        <v>29</v>
      </c>
      <c r="T4856" s="21" t="s">
        <v>24</v>
      </c>
      <c r="U4856" s="21" t="s">
        <v>30</v>
      </c>
      <c r="V4856" s="33" t="s">
        <v>30</v>
      </c>
      <c r="W4856" s="4">
        <f t="shared" si="225"/>
        <v>14</v>
      </c>
      <c r="X4856" s="14" t="str">
        <f t="shared" si="226"/>
        <v>CNPJ</v>
      </c>
      <c r="Y4856" s="13" t="str">
        <f t="shared" si="227"/>
        <v>55.525.007/0001-19</v>
      </c>
      <c r="Z4856" s="10" t="str">
        <f>VLOOKUP(Y4856,FORNECEDORES!$A$2:$G$9043,3,0)</f>
        <v>ANSELMO FOSTER FELICIANO DA SILVA</v>
      </c>
      <c r="AA4856" s="15" t="str">
        <f>VLOOKUP(Y4856,FORNECEDORES!$A$2:$G$9041,7,0)</f>
        <v>mundialtecnicas@gmail.com;</v>
      </c>
    </row>
    <row r="4857" spans="1:27" x14ac:dyDescent="0.3">
      <c r="A4857" s="21" t="s">
        <v>10114</v>
      </c>
      <c r="B4857" s="32" t="s">
        <v>9933</v>
      </c>
      <c r="C4857" s="33">
        <v>45891</v>
      </c>
      <c r="D4857" s="33">
        <v>45891</v>
      </c>
      <c r="E4857" s="21" t="s">
        <v>5680</v>
      </c>
      <c r="F4857" s="34">
        <v>2247.63</v>
      </c>
      <c r="G4857" s="21" t="s">
        <v>24</v>
      </c>
      <c r="H4857" s="21" t="s">
        <v>6343</v>
      </c>
      <c r="I4857" s="22">
        <v>4367434427</v>
      </c>
      <c r="J4857" s="22" t="s">
        <v>6344</v>
      </c>
      <c r="K4857" s="40">
        <v>102921117</v>
      </c>
      <c r="L4857" s="21" t="s">
        <v>26</v>
      </c>
      <c r="M4857" s="21">
        <v>147195</v>
      </c>
      <c r="N4857" s="21">
        <v>269776</v>
      </c>
      <c r="O4857" s="21">
        <v>4872</v>
      </c>
      <c r="P4857" s="21" t="s">
        <v>88</v>
      </c>
      <c r="Q4857" s="21" t="s">
        <v>92</v>
      </c>
      <c r="R4857" s="21" t="s">
        <v>31</v>
      </c>
      <c r="S4857" s="21" t="s">
        <v>29</v>
      </c>
      <c r="T4857" s="21" t="s">
        <v>24</v>
      </c>
      <c r="U4857" s="21" t="s">
        <v>30</v>
      </c>
      <c r="V4857" s="33" t="s">
        <v>30</v>
      </c>
      <c r="W4857" s="4">
        <f t="shared" si="225"/>
        <v>10</v>
      </c>
      <c r="X4857" s="14" t="str">
        <f t="shared" si="226"/>
        <v>CPF_Incompleto</v>
      </c>
      <c r="Y4857" s="13" t="str">
        <f t="shared" si="227"/>
        <v>043.674.344-27</v>
      </c>
      <c r="Z4857" s="10" t="str">
        <f>VLOOKUP(Y4857,FORNECEDORES!$A$2:$G$9043,3,0)</f>
        <v>GILBERTO RICARDO LIMA</v>
      </c>
      <c r="AA4857" s="15" t="str">
        <f>VLOOKUP(Y4857,FORNECEDORES!$A$2:$G$9041,7,0)</f>
        <v>gricardolima@hotmail.com</v>
      </c>
    </row>
    <row r="4858" spans="1:27" x14ac:dyDescent="0.3">
      <c r="A4858" s="21" t="s">
        <v>10114</v>
      </c>
      <c r="B4858" s="32" t="s">
        <v>9933</v>
      </c>
      <c r="C4858" s="33">
        <v>45891</v>
      </c>
      <c r="D4858" s="33">
        <v>45897</v>
      </c>
      <c r="E4858" s="21" t="s">
        <v>34</v>
      </c>
      <c r="F4858" s="34">
        <v>963.27</v>
      </c>
      <c r="G4858" s="21" t="s">
        <v>24</v>
      </c>
      <c r="H4858" s="21" t="s">
        <v>6343</v>
      </c>
      <c r="I4858" s="22">
        <v>4367434427</v>
      </c>
      <c r="J4858" s="22" t="s">
        <v>6344</v>
      </c>
      <c r="K4858" s="21">
        <v>102921117</v>
      </c>
      <c r="L4858" s="21" t="s">
        <v>26</v>
      </c>
      <c r="M4858" s="21">
        <v>147195</v>
      </c>
      <c r="N4858" s="21">
        <v>269776</v>
      </c>
      <c r="O4858" s="21">
        <v>4872</v>
      </c>
      <c r="P4858" s="21" t="s">
        <v>88</v>
      </c>
      <c r="Q4858" s="21" t="s">
        <v>92</v>
      </c>
      <c r="R4858" s="21" t="s">
        <v>31</v>
      </c>
      <c r="S4858" s="21" t="s">
        <v>29</v>
      </c>
      <c r="T4858" s="21" t="s">
        <v>24</v>
      </c>
      <c r="U4858" s="21" t="s">
        <v>30</v>
      </c>
      <c r="V4858" s="33" t="s">
        <v>30</v>
      </c>
      <c r="W4858" s="4">
        <f t="shared" si="225"/>
        <v>10</v>
      </c>
      <c r="X4858" s="14" t="str">
        <f t="shared" si="226"/>
        <v>CPF_Incompleto</v>
      </c>
      <c r="Y4858" s="13" t="str">
        <f t="shared" si="227"/>
        <v>043.674.344-27</v>
      </c>
      <c r="Z4858" s="10" t="str">
        <f>VLOOKUP(Y4858,FORNECEDORES!$A$2:$G$9043,3,0)</f>
        <v>GILBERTO RICARDO LIMA</v>
      </c>
      <c r="AA4858" s="15" t="str">
        <f>VLOOKUP(Y4858,FORNECEDORES!$A$2:$G$9041,7,0)</f>
        <v>gricardolima@hotmail.com</v>
      </c>
    </row>
    <row r="4859" spans="1:27" x14ac:dyDescent="0.3">
      <c r="A4859" s="21" t="s">
        <v>10115</v>
      </c>
      <c r="B4859" s="32" t="s">
        <v>6348</v>
      </c>
      <c r="C4859" s="33">
        <v>45891</v>
      </c>
      <c r="D4859" s="33">
        <v>45891</v>
      </c>
      <c r="E4859" s="21" t="s">
        <v>5680</v>
      </c>
      <c r="F4859" s="34">
        <v>2247.63</v>
      </c>
      <c r="G4859" s="21" t="s">
        <v>24</v>
      </c>
      <c r="H4859" s="21" t="s">
        <v>1167</v>
      </c>
      <c r="I4859" s="22">
        <v>8540589400</v>
      </c>
      <c r="J4859" s="22" t="s">
        <v>6349</v>
      </c>
      <c r="K4859" s="40">
        <v>102921214</v>
      </c>
      <c r="L4859" s="21" t="s">
        <v>26</v>
      </c>
      <c r="M4859" s="21">
        <v>147148</v>
      </c>
      <c r="N4859" s="21">
        <v>269629</v>
      </c>
      <c r="O4859" s="21">
        <v>4871</v>
      </c>
      <c r="P4859" s="21" t="s">
        <v>88</v>
      </c>
      <c r="Q4859" s="21" t="s">
        <v>92</v>
      </c>
      <c r="R4859" s="21" t="s">
        <v>31</v>
      </c>
      <c r="S4859" s="21" t="s">
        <v>29</v>
      </c>
      <c r="T4859" s="21" t="s">
        <v>24</v>
      </c>
      <c r="U4859" s="21" t="s">
        <v>30</v>
      </c>
      <c r="V4859" s="33" t="s">
        <v>30</v>
      </c>
      <c r="W4859" s="4">
        <f t="shared" si="225"/>
        <v>10</v>
      </c>
      <c r="X4859" s="14" t="str">
        <f t="shared" si="226"/>
        <v>CPF_Incompleto</v>
      </c>
      <c r="Y4859" s="13" t="str">
        <f t="shared" si="227"/>
        <v>085.405.894-00</v>
      </c>
      <c r="Z4859" s="10" t="str">
        <f>VLOOKUP(Y4859,FORNECEDORES!$A$2:$G$9043,3,0)</f>
        <v>JOVADISSON DOS SANTOS ARAUJO</v>
      </c>
      <c r="AA4859" s="15" t="str">
        <f>VLOOKUP(Y4859,FORNECEDORES!$A$2:$G$9041,7,0)</f>
        <v>jovadisson@hotmail.com</v>
      </c>
    </row>
    <row r="4860" spans="1:27" x14ac:dyDescent="0.3">
      <c r="A4860" s="21" t="s">
        <v>10115</v>
      </c>
      <c r="B4860" s="32" t="s">
        <v>6348</v>
      </c>
      <c r="C4860" s="33">
        <v>45891</v>
      </c>
      <c r="D4860" s="33">
        <v>45897</v>
      </c>
      <c r="E4860" s="21" t="s">
        <v>34</v>
      </c>
      <c r="F4860" s="34">
        <v>963.27</v>
      </c>
      <c r="G4860" s="21" t="s">
        <v>24</v>
      </c>
      <c r="H4860" s="21" t="s">
        <v>1167</v>
      </c>
      <c r="I4860" s="22">
        <v>8540589400</v>
      </c>
      <c r="J4860" s="22" t="s">
        <v>6349</v>
      </c>
      <c r="K4860" s="40">
        <v>102921214</v>
      </c>
      <c r="L4860" s="21" t="s">
        <v>26</v>
      </c>
      <c r="M4860" s="21">
        <v>147148</v>
      </c>
      <c r="N4860" s="21">
        <v>269629</v>
      </c>
      <c r="O4860" s="21">
        <v>4871</v>
      </c>
      <c r="P4860" s="21" t="s">
        <v>88</v>
      </c>
      <c r="Q4860" s="21" t="s">
        <v>92</v>
      </c>
      <c r="R4860" s="21" t="s">
        <v>31</v>
      </c>
      <c r="S4860" s="21" t="s">
        <v>29</v>
      </c>
      <c r="T4860" s="21" t="s">
        <v>24</v>
      </c>
      <c r="U4860" s="21" t="s">
        <v>30</v>
      </c>
      <c r="V4860" s="33" t="s">
        <v>30</v>
      </c>
      <c r="W4860" s="4">
        <f t="shared" si="225"/>
        <v>10</v>
      </c>
      <c r="X4860" s="14" t="str">
        <f t="shared" si="226"/>
        <v>CPF_Incompleto</v>
      </c>
      <c r="Y4860" s="13" t="str">
        <f t="shared" si="227"/>
        <v>085.405.894-00</v>
      </c>
      <c r="Z4860" s="10" t="str">
        <f>VLOOKUP(Y4860,FORNECEDORES!$A$2:$G$9043,3,0)</f>
        <v>JOVADISSON DOS SANTOS ARAUJO</v>
      </c>
      <c r="AA4860" s="15" t="str">
        <f>VLOOKUP(Y4860,FORNECEDORES!$A$2:$G$9041,7,0)</f>
        <v>jovadisson@hotmail.com</v>
      </c>
    </row>
    <row r="4861" spans="1:27" x14ac:dyDescent="0.3">
      <c r="A4861" s="21" t="s">
        <v>10116</v>
      </c>
      <c r="B4861" s="32" t="s">
        <v>5960</v>
      </c>
      <c r="C4861" s="33">
        <v>45891</v>
      </c>
      <c r="D4861" s="33">
        <v>45891</v>
      </c>
      <c r="E4861" s="21" t="s">
        <v>5680</v>
      </c>
      <c r="F4861" s="34">
        <v>875.7</v>
      </c>
      <c r="G4861" s="21" t="s">
        <v>24</v>
      </c>
      <c r="H4861" s="21" t="s">
        <v>1606</v>
      </c>
      <c r="I4861" s="22">
        <v>3270791852</v>
      </c>
      <c r="J4861" s="22" t="s">
        <v>5961</v>
      </c>
      <c r="K4861" s="40">
        <v>102922088</v>
      </c>
      <c r="L4861" s="21" t="s">
        <v>26</v>
      </c>
      <c r="M4861" s="21">
        <v>147150</v>
      </c>
      <c r="N4861" s="21">
        <v>269632</v>
      </c>
      <c r="O4861" s="21">
        <v>4676</v>
      </c>
      <c r="P4861" s="21" t="s">
        <v>26</v>
      </c>
      <c r="Q4861" s="21" t="s">
        <v>26</v>
      </c>
      <c r="R4861" s="21" t="s">
        <v>31</v>
      </c>
      <c r="S4861" s="21" t="s">
        <v>29</v>
      </c>
      <c r="T4861" s="21" t="s">
        <v>24</v>
      </c>
      <c r="U4861" s="21" t="s">
        <v>30</v>
      </c>
      <c r="V4861" s="33" t="s">
        <v>30</v>
      </c>
      <c r="W4861" s="4">
        <f t="shared" ref="W4861:W4924" si="228">LEN(I4861)</f>
        <v>10</v>
      </c>
      <c r="X4861" s="14" t="str">
        <f t="shared" ref="X4861:X4924" si="229">IF(W4861=14,"CNPJ",IF(W4861=12,"CNPJ_INCOMPLETO_2",IF(W4861=13,"CNPJ_INCOMPLETO_1",IF(W4861=10,"CPF_Incompleto","CPF"))))</f>
        <v>CPF_Incompleto</v>
      </c>
      <c r="Y4861" s="13" t="str">
        <f t="shared" ref="Y4861:Y4924" si="230">IF(X4861="CNPJ_INCOMPLETO_1",("0"&amp;LEFT(I4861,1)&amp;"."&amp;MID(I4861,2,3)&amp;"."&amp;MID(I4861,5,3)&amp;"/"&amp;MID(I4861,8,4)&amp;"-"&amp;MID(I4861,12,2)),IF(X4861="CNPJ_INCOMPLETO_2",("00."&amp;LEFT(I4861,3)&amp;"."&amp;MID(I4861,4,3)&amp;"/"&amp;MID(I4861,7,4)&amp;"-"&amp;MID(I4861,11,2)),IF(X4861="CNPJ",(LEFT(I4861,2)&amp;"."&amp;MID(I4861,3,3)&amp;"."&amp;MID(I4861,6,3)&amp;"/"&amp;MID(I4861,9,4)&amp;"-"&amp;MID(I4861,13,2)),IF(X4861="CPF_Incompleto",("0"&amp;LEFT(I4861,2)&amp;"."&amp;MID(I4861,3,3)&amp;"."&amp;MID(I4861,6,3)&amp;"-"&amp;MID(I4861,9,2)),(LEFT(I4861,3)&amp;"."&amp;MID(I4861,4,3)&amp;"."&amp;MID(I4861,7,3)&amp;"-"&amp;MID(I4861,10,2))))))</f>
        <v>032.707.918-52</v>
      </c>
      <c r="Z4861" s="10" t="str">
        <f>VLOOKUP(Y4861,FORNECEDORES!$A$2:$G$9043,3,0)</f>
        <v>ANTONIO APARECIDO ALVES</v>
      </c>
      <c r="AA4861" s="15" t="str">
        <f>VLOOKUP(Y4861,FORNECEDORES!$A$2:$G$9041,7,0)</f>
        <v>logistica.onix@gmail.com;</v>
      </c>
    </row>
    <row r="4862" spans="1:27" x14ac:dyDescent="0.3">
      <c r="A4862" s="21" t="s">
        <v>10116</v>
      </c>
      <c r="B4862" s="32" t="s">
        <v>5960</v>
      </c>
      <c r="C4862" s="33">
        <v>45891</v>
      </c>
      <c r="D4862" s="33">
        <v>45897</v>
      </c>
      <c r="E4862" s="21" t="s">
        <v>34</v>
      </c>
      <c r="F4862" s="34">
        <v>583.79999999999995</v>
      </c>
      <c r="G4862" s="21" t="s">
        <v>24</v>
      </c>
      <c r="H4862" s="21" t="s">
        <v>1606</v>
      </c>
      <c r="I4862" s="22">
        <v>3270791852</v>
      </c>
      <c r="J4862" s="22" t="s">
        <v>5961</v>
      </c>
      <c r="K4862" s="40">
        <v>102922088</v>
      </c>
      <c r="L4862" s="21" t="s">
        <v>26</v>
      </c>
      <c r="M4862" s="21">
        <v>147150</v>
      </c>
      <c r="N4862" s="21">
        <v>269632</v>
      </c>
      <c r="O4862" s="21">
        <v>4676</v>
      </c>
      <c r="P4862" s="21" t="s">
        <v>26</v>
      </c>
      <c r="Q4862" s="21" t="s">
        <v>26</v>
      </c>
      <c r="R4862" s="21" t="s">
        <v>31</v>
      </c>
      <c r="S4862" s="21" t="s">
        <v>29</v>
      </c>
      <c r="T4862" s="21" t="s">
        <v>24</v>
      </c>
      <c r="U4862" s="21" t="s">
        <v>30</v>
      </c>
      <c r="V4862" s="33" t="s">
        <v>30</v>
      </c>
      <c r="W4862" s="4">
        <f t="shared" si="228"/>
        <v>10</v>
      </c>
      <c r="X4862" s="14" t="str">
        <f t="shared" si="229"/>
        <v>CPF_Incompleto</v>
      </c>
      <c r="Y4862" s="13" t="str">
        <f t="shared" si="230"/>
        <v>032.707.918-52</v>
      </c>
      <c r="Z4862" s="10" t="str">
        <f>VLOOKUP(Y4862,FORNECEDORES!$A$2:$G$9043,3,0)</f>
        <v>ANTONIO APARECIDO ALVES</v>
      </c>
      <c r="AA4862" s="15" t="str">
        <f>VLOOKUP(Y4862,FORNECEDORES!$A$2:$G$9041,7,0)</f>
        <v>logistica.onix@gmail.com;</v>
      </c>
    </row>
    <row r="4863" spans="1:27" x14ac:dyDescent="0.3">
      <c r="A4863" s="21" t="s">
        <v>10117</v>
      </c>
      <c r="B4863" s="32" t="s">
        <v>5960</v>
      </c>
      <c r="C4863" s="33">
        <v>45891</v>
      </c>
      <c r="D4863" s="33">
        <v>45891</v>
      </c>
      <c r="E4863" s="21" t="s">
        <v>5680</v>
      </c>
      <c r="F4863" s="34">
        <v>1751.4</v>
      </c>
      <c r="G4863" s="21" t="s">
        <v>24</v>
      </c>
      <c r="H4863" s="21" t="s">
        <v>1606</v>
      </c>
      <c r="I4863" s="22">
        <v>3270791852</v>
      </c>
      <c r="J4863" s="22" t="s">
        <v>5977</v>
      </c>
      <c r="K4863" s="40">
        <v>102922186</v>
      </c>
      <c r="L4863" s="21" t="s">
        <v>26</v>
      </c>
      <c r="M4863" s="21">
        <v>147163</v>
      </c>
      <c r="N4863" s="21">
        <v>269655</v>
      </c>
      <c r="O4863" s="21" t="s">
        <v>10118</v>
      </c>
      <c r="P4863" s="21" t="s">
        <v>26</v>
      </c>
      <c r="Q4863" s="21" t="s">
        <v>26</v>
      </c>
      <c r="R4863" s="21" t="s">
        <v>31</v>
      </c>
      <c r="S4863" s="21" t="s">
        <v>29</v>
      </c>
      <c r="T4863" s="21" t="s">
        <v>24</v>
      </c>
      <c r="U4863" s="21" t="s">
        <v>30</v>
      </c>
      <c r="V4863" s="33" t="s">
        <v>30</v>
      </c>
      <c r="W4863" s="4">
        <f t="shared" si="228"/>
        <v>10</v>
      </c>
      <c r="X4863" s="14" t="str">
        <f t="shared" si="229"/>
        <v>CPF_Incompleto</v>
      </c>
      <c r="Y4863" s="13" t="str">
        <f t="shared" si="230"/>
        <v>032.707.918-52</v>
      </c>
      <c r="Z4863" s="10" t="str">
        <f>VLOOKUP(Y4863,FORNECEDORES!$A$2:$G$9043,3,0)</f>
        <v>ANTONIO APARECIDO ALVES</v>
      </c>
      <c r="AA4863" s="15" t="str">
        <f>VLOOKUP(Y4863,FORNECEDORES!$A$2:$G$9041,7,0)</f>
        <v>logistica.onix@gmail.com;</v>
      </c>
    </row>
    <row r="4864" spans="1:27" x14ac:dyDescent="0.3">
      <c r="A4864" s="21" t="s">
        <v>10117</v>
      </c>
      <c r="B4864" s="32" t="s">
        <v>5960</v>
      </c>
      <c r="C4864" s="33">
        <v>45891</v>
      </c>
      <c r="D4864" s="33">
        <v>45897</v>
      </c>
      <c r="E4864" s="21" t="s">
        <v>34</v>
      </c>
      <c r="F4864" s="34">
        <v>1167.5999999999999</v>
      </c>
      <c r="G4864" s="21" t="s">
        <v>24</v>
      </c>
      <c r="H4864" s="21" t="s">
        <v>1606</v>
      </c>
      <c r="I4864" s="22">
        <v>3270791852</v>
      </c>
      <c r="J4864" s="22" t="s">
        <v>5977</v>
      </c>
      <c r="K4864" s="40">
        <v>102922186</v>
      </c>
      <c r="L4864" s="21" t="s">
        <v>26</v>
      </c>
      <c r="M4864" s="21">
        <v>147163</v>
      </c>
      <c r="N4864" s="21">
        <v>269655</v>
      </c>
      <c r="O4864" s="21" t="s">
        <v>10118</v>
      </c>
      <c r="P4864" s="21" t="s">
        <v>26</v>
      </c>
      <c r="Q4864" s="21" t="s">
        <v>26</v>
      </c>
      <c r="R4864" s="21" t="s">
        <v>31</v>
      </c>
      <c r="S4864" s="21" t="s">
        <v>29</v>
      </c>
      <c r="T4864" s="21" t="s">
        <v>24</v>
      </c>
      <c r="U4864" s="21" t="s">
        <v>30</v>
      </c>
      <c r="V4864" s="33" t="s">
        <v>30</v>
      </c>
      <c r="W4864" s="4">
        <f t="shared" si="228"/>
        <v>10</v>
      </c>
      <c r="X4864" s="14" t="str">
        <f t="shared" si="229"/>
        <v>CPF_Incompleto</v>
      </c>
      <c r="Y4864" s="13" t="str">
        <f t="shared" si="230"/>
        <v>032.707.918-52</v>
      </c>
      <c r="Z4864" s="10" t="str">
        <f>VLOOKUP(Y4864,FORNECEDORES!$A$2:$G$9043,3,0)</f>
        <v>ANTONIO APARECIDO ALVES</v>
      </c>
      <c r="AA4864" s="15" t="str">
        <f>VLOOKUP(Y4864,FORNECEDORES!$A$2:$G$9041,7,0)</f>
        <v>logistica.onix@gmail.com;</v>
      </c>
    </row>
    <row r="4865" spans="1:27" x14ac:dyDescent="0.3">
      <c r="A4865" s="21" t="s">
        <v>10119</v>
      </c>
      <c r="B4865" s="32" t="s">
        <v>5960</v>
      </c>
      <c r="C4865" s="33">
        <v>45891</v>
      </c>
      <c r="D4865" s="33">
        <v>45891</v>
      </c>
      <c r="E4865" s="21" t="s">
        <v>5680</v>
      </c>
      <c r="F4865" s="34">
        <v>875.7</v>
      </c>
      <c r="G4865" s="21" t="s">
        <v>24</v>
      </c>
      <c r="H4865" s="21" t="s">
        <v>1606</v>
      </c>
      <c r="I4865" s="22">
        <v>3270791852</v>
      </c>
      <c r="J4865" s="22" t="s">
        <v>5961</v>
      </c>
      <c r="K4865" s="40">
        <v>102922347</v>
      </c>
      <c r="L4865" s="21" t="s">
        <v>26</v>
      </c>
      <c r="M4865" s="21">
        <v>147172</v>
      </c>
      <c r="N4865" s="21">
        <v>269665</v>
      </c>
      <c r="O4865" s="21">
        <v>4691</v>
      </c>
      <c r="P4865" s="21" t="s">
        <v>26</v>
      </c>
      <c r="Q4865" s="21" t="s">
        <v>26</v>
      </c>
      <c r="R4865" s="21" t="s">
        <v>31</v>
      </c>
      <c r="S4865" s="21" t="s">
        <v>29</v>
      </c>
      <c r="T4865" s="21" t="s">
        <v>24</v>
      </c>
      <c r="U4865" s="21" t="s">
        <v>30</v>
      </c>
      <c r="V4865" s="33" t="s">
        <v>30</v>
      </c>
      <c r="W4865" s="4">
        <f t="shared" si="228"/>
        <v>10</v>
      </c>
      <c r="X4865" s="14" t="str">
        <f t="shared" si="229"/>
        <v>CPF_Incompleto</v>
      </c>
      <c r="Y4865" s="13" t="str">
        <f t="shared" si="230"/>
        <v>032.707.918-52</v>
      </c>
      <c r="Z4865" s="10" t="str">
        <f>VLOOKUP(Y4865,FORNECEDORES!$A$2:$G$9043,3,0)</f>
        <v>ANTONIO APARECIDO ALVES</v>
      </c>
      <c r="AA4865" s="15" t="str">
        <f>VLOOKUP(Y4865,FORNECEDORES!$A$2:$G$9041,7,0)</f>
        <v>logistica.onix@gmail.com;</v>
      </c>
    </row>
    <row r="4866" spans="1:27" x14ac:dyDescent="0.3">
      <c r="A4866" s="21" t="s">
        <v>10119</v>
      </c>
      <c r="B4866" s="32" t="s">
        <v>5960</v>
      </c>
      <c r="C4866" s="33">
        <v>45891</v>
      </c>
      <c r="D4866" s="33">
        <v>45897</v>
      </c>
      <c r="E4866" s="21" t="s">
        <v>34</v>
      </c>
      <c r="F4866" s="34">
        <v>583.79999999999995</v>
      </c>
      <c r="G4866" s="21" t="s">
        <v>24</v>
      </c>
      <c r="H4866" s="21" t="s">
        <v>1606</v>
      </c>
      <c r="I4866" s="22">
        <v>3270791852</v>
      </c>
      <c r="J4866" s="22" t="s">
        <v>5961</v>
      </c>
      <c r="K4866" s="40">
        <v>102922347</v>
      </c>
      <c r="L4866" s="21" t="s">
        <v>26</v>
      </c>
      <c r="M4866" s="21">
        <v>147172</v>
      </c>
      <c r="N4866" s="21">
        <v>269665</v>
      </c>
      <c r="O4866" s="21">
        <v>4691</v>
      </c>
      <c r="P4866" s="21" t="s">
        <v>26</v>
      </c>
      <c r="Q4866" s="21" t="s">
        <v>26</v>
      </c>
      <c r="R4866" s="21" t="s">
        <v>31</v>
      </c>
      <c r="S4866" s="21" t="s">
        <v>29</v>
      </c>
      <c r="T4866" s="21" t="s">
        <v>24</v>
      </c>
      <c r="U4866" s="21" t="s">
        <v>30</v>
      </c>
      <c r="V4866" s="33" t="s">
        <v>30</v>
      </c>
      <c r="W4866" s="4">
        <f t="shared" si="228"/>
        <v>10</v>
      </c>
      <c r="X4866" s="14" t="str">
        <f t="shared" si="229"/>
        <v>CPF_Incompleto</v>
      </c>
      <c r="Y4866" s="13" t="str">
        <f t="shared" si="230"/>
        <v>032.707.918-52</v>
      </c>
      <c r="Z4866" s="10" t="str">
        <f>VLOOKUP(Y4866,FORNECEDORES!$A$2:$G$9043,3,0)</f>
        <v>ANTONIO APARECIDO ALVES</v>
      </c>
      <c r="AA4866" s="15" t="str">
        <f>VLOOKUP(Y4866,FORNECEDORES!$A$2:$G$9041,7,0)</f>
        <v>logistica.onix@gmail.com;</v>
      </c>
    </row>
    <row r="4867" spans="1:27" x14ac:dyDescent="0.3">
      <c r="A4867" s="21" t="s">
        <v>10120</v>
      </c>
      <c r="B4867" s="32" t="s">
        <v>5992</v>
      </c>
      <c r="C4867" s="33">
        <v>45891</v>
      </c>
      <c r="D4867" s="33">
        <v>45902</v>
      </c>
      <c r="E4867" s="21" t="s">
        <v>23</v>
      </c>
      <c r="F4867" s="34">
        <v>1100</v>
      </c>
      <c r="G4867" s="21" t="s">
        <v>24</v>
      </c>
      <c r="H4867" s="21" t="s">
        <v>5993</v>
      </c>
      <c r="I4867" s="22">
        <v>48511466000188</v>
      </c>
      <c r="J4867" s="22" t="s">
        <v>6530</v>
      </c>
      <c r="K4867" s="40">
        <v>102922499</v>
      </c>
      <c r="L4867" s="21" t="s">
        <v>26</v>
      </c>
      <c r="M4867" s="21">
        <v>147169</v>
      </c>
      <c r="N4867" s="21">
        <v>269662</v>
      </c>
      <c r="O4867" s="21">
        <v>4690</v>
      </c>
      <c r="P4867" s="21" t="s">
        <v>26</v>
      </c>
      <c r="Q4867" s="21" t="s">
        <v>26</v>
      </c>
      <c r="R4867" s="21" t="s">
        <v>31</v>
      </c>
      <c r="S4867" s="21" t="s">
        <v>29</v>
      </c>
      <c r="T4867" s="21" t="s">
        <v>24</v>
      </c>
      <c r="U4867" s="21" t="s">
        <v>33</v>
      </c>
      <c r="V4867" s="33" t="s">
        <v>33</v>
      </c>
      <c r="W4867" s="4">
        <f t="shared" si="228"/>
        <v>14</v>
      </c>
      <c r="X4867" s="14" t="str">
        <f t="shared" si="229"/>
        <v>CNPJ</v>
      </c>
      <c r="Y4867" s="13" t="str">
        <f t="shared" si="230"/>
        <v>48.511.466/0001-88</v>
      </c>
      <c r="Z4867" s="10" t="str">
        <f>VLOOKUP(Y4867,FORNECEDORES!$A$2:$G$9043,3,0)</f>
        <v>JAQUELINE DE FATIMA LEMES BRITO 22790781800</v>
      </c>
      <c r="AA4867" s="15" t="str">
        <f>VLOOKUP(Y4867,FORNECEDORES!$A$2:$G$9041,7,0)</f>
        <v>jaquelinelemesbrito12@gmail.com;</v>
      </c>
    </row>
    <row r="4868" spans="1:27" x14ac:dyDescent="0.3">
      <c r="A4868" s="21" t="s">
        <v>10121</v>
      </c>
      <c r="B4868" s="32" t="s">
        <v>5992</v>
      </c>
      <c r="C4868" s="33">
        <v>45891</v>
      </c>
      <c r="D4868" s="33">
        <v>45902</v>
      </c>
      <c r="E4868" s="21" t="s">
        <v>23</v>
      </c>
      <c r="F4868" s="34">
        <v>1100</v>
      </c>
      <c r="G4868" s="21" t="s">
        <v>24</v>
      </c>
      <c r="H4868" s="21" t="s">
        <v>5993</v>
      </c>
      <c r="I4868" s="22">
        <v>48511466000188</v>
      </c>
      <c r="J4868" s="22" t="s">
        <v>6000</v>
      </c>
      <c r="K4868" s="40">
        <v>102922596</v>
      </c>
      <c r="L4868" s="21" t="s">
        <v>26</v>
      </c>
      <c r="M4868" s="21">
        <v>147170</v>
      </c>
      <c r="N4868" s="21">
        <v>269663</v>
      </c>
      <c r="O4868" s="21">
        <v>4689</v>
      </c>
      <c r="P4868" s="21" t="s">
        <v>26</v>
      </c>
      <c r="Q4868" s="21" t="s">
        <v>26</v>
      </c>
      <c r="R4868" s="21" t="s">
        <v>31</v>
      </c>
      <c r="S4868" s="21" t="s">
        <v>29</v>
      </c>
      <c r="T4868" s="21" t="s">
        <v>24</v>
      </c>
      <c r="U4868" s="21" t="s">
        <v>33</v>
      </c>
      <c r="V4868" s="33" t="s">
        <v>33</v>
      </c>
      <c r="W4868" s="4">
        <f t="shared" si="228"/>
        <v>14</v>
      </c>
      <c r="X4868" s="14" t="str">
        <f t="shared" si="229"/>
        <v>CNPJ</v>
      </c>
      <c r="Y4868" s="13" t="str">
        <f t="shared" si="230"/>
        <v>48.511.466/0001-88</v>
      </c>
      <c r="Z4868" s="10" t="str">
        <f>VLOOKUP(Y4868,FORNECEDORES!$A$2:$G$9043,3,0)</f>
        <v>JAQUELINE DE FATIMA LEMES BRITO 22790781800</v>
      </c>
      <c r="AA4868" s="15" t="str">
        <f>VLOOKUP(Y4868,FORNECEDORES!$A$2:$G$9041,7,0)</f>
        <v>jaquelinelemesbrito12@gmail.com;</v>
      </c>
    </row>
    <row r="4869" spans="1:27" x14ac:dyDescent="0.3">
      <c r="A4869" s="21" t="s">
        <v>10122</v>
      </c>
      <c r="B4869" s="32" t="s">
        <v>5992</v>
      </c>
      <c r="C4869" s="33">
        <v>45891</v>
      </c>
      <c r="D4869" s="33">
        <v>45902</v>
      </c>
      <c r="E4869" s="21" t="s">
        <v>23</v>
      </c>
      <c r="F4869" s="34">
        <v>1100</v>
      </c>
      <c r="G4869" s="21" t="s">
        <v>24</v>
      </c>
      <c r="H4869" s="21" t="s">
        <v>5993</v>
      </c>
      <c r="I4869" s="22">
        <v>48511466000188</v>
      </c>
      <c r="J4869" s="22" t="s">
        <v>6001</v>
      </c>
      <c r="K4869" s="40">
        <v>102922718</v>
      </c>
      <c r="L4869" s="21" t="s">
        <v>26</v>
      </c>
      <c r="M4869" s="21">
        <v>147173</v>
      </c>
      <c r="N4869" s="21">
        <v>269666</v>
      </c>
      <c r="O4869" s="21">
        <v>4693</v>
      </c>
      <c r="P4869" s="21" t="s">
        <v>26</v>
      </c>
      <c r="Q4869" s="21" t="s">
        <v>26</v>
      </c>
      <c r="R4869" s="21" t="s">
        <v>31</v>
      </c>
      <c r="S4869" s="21" t="s">
        <v>29</v>
      </c>
      <c r="T4869" s="21" t="s">
        <v>24</v>
      </c>
      <c r="U4869" s="21" t="s">
        <v>33</v>
      </c>
      <c r="V4869" s="33" t="s">
        <v>33</v>
      </c>
      <c r="W4869" s="4">
        <f t="shared" si="228"/>
        <v>14</v>
      </c>
      <c r="X4869" s="14" t="str">
        <f t="shared" si="229"/>
        <v>CNPJ</v>
      </c>
      <c r="Y4869" s="13" t="str">
        <f t="shared" si="230"/>
        <v>48.511.466/0001-88</v>
      </c>
      <c r="Z4869" s="10" t="str">
        <f>VLOOKUP(Y4869,FORNECEDORES!$A$2:$G$9043,3,0)</f>
        <v>JAQUELINE DE FATIMA LEMES BRITO 22790781800</v>
      </c>
      <c r="AA4869" s="15" t="str">
        <f>VLOOKUP(Y4869,FORNECEDORES!$A$2:$G$9041,7,0)</f>
        <v>jaquelinelemesbrito12@gmail.com;</v>
      </c>
    </row>
    <row r="4870" spans="1:27" x14ac:dyDescent="0.3">
      <c r="A4870" s="21" t="s">
        <v>10123</v>
      </c>
      <c r="B4870" s="32" t="s">
        <v>5992</v>
      </c>
      <c r="C4870" s="33">
        <v>45891</v>
      </c>
      <c r="D4870" s="33">
        <v>45902</v>
      </c>
      <c r="E4870" s="21" t="s">
        <v>23</v>
      </c>
      <c r="F4870" s="34">
        <v>1100</v>
      </c>
      <c r="G4870" s="21" t="s">
        <v>24</v>
      </c>
      <c r="H4870" s="21" t="s">
        <v>5993</v>
      </c>
      <c r="I4870" s="22">
        <v>48511466000188</v>
      </c>
      <c r="J4870" s="22" t="s">
        <v>6001</v>
      </c>
      <c r="K4870" s="40">
        <v>102922804</v>
      </c>
      <c r="L4870" s="21" t="s">
        <v>26</v>
      </c>
      <c r="M4870" s="21">
        <v>147203</v>
      </c>
      <c r="N4870" s="21">
        <v>269794</v>
      </c>
      <c r="O4870" s="21">
        <v>4731</v>
      </c>
      <c r="P4870" s="21" t="s">
        <v>26</v>
      </c>
      <c r="Q4870" s="21" t="s">
        <v>26</v>
      </c>
      <c r="R4870" s="21" t="s">
        <v>31</v>
      </c>
      <c r="S4870" s="21" t="s">
        <v>29</v>
      </c>
      <c r="T4870" s="21" t="s">
        <v>24</v>
      </c>
      <c r="U4870" s="21" t="s">
        <v>33</v>
      </c>
      <c r="V4870" s="33" t="s">
        <v>33</v>
      </c>
      <c r="W4870" s="4">
        <f t="shared" si="228"/>
        <v>14</v>
      </c>
      <c r="X4870" s="14" t="str">
        <f t="shared" si="229"/>
        <v>CNPJ</v>
      </c>
      <c r="Y4870" s="13" t="str">
        <f t="shared" si="230"/>
        <v>48.511.466/0001-88</v>
      </c>
      <c r="Z4870" s="10" t="str">
        <f>VLOOKUP(Y4870,FORNECEDORES!$A$2:$G$9043,3,0)</f>
        <v>JAQUELINE DE FATIMA LEMES BRITO 22790781800</v>
      </c>
      <c r="AA4870" s="15" t="str">
        <f>VLOOKUP(Y4870,FORNECEDORES!$A$2:$G$9041,7,0)</f>
        <v>jaquelinelemesbrito12@gmail.com;</v>
      </c>
    </row>
    <row r="4871" spans="1:27" x14ac:dyDescent="0.3">
      <c r="A4871" s="21" t="s">
        <v>10124</v>
      </c>
      <c r="B4871" s="32" t="s">
        <v>5992</v>
      </c>
      <c r="C4871" s="33">
        <v>45891</v>
      </c>
      <c r="D4871" s="33">
        <v>45902</v>
      </c>
      <c r="E4871" s="21" t="s">
        <v>23</v>
      </c>
      <c r="F4871" s="34">
        <v>1100</v>
      </c>
      <c r="G4871" s="21" t="s">
        <v>24</v>
      </c>
      <c r="H4871" s="21" t="s">
        <v>5993</v>
      </c>
      <c r="I4871" s="22">
        <v>48511466000188</v>
      </c>
      <c r="J4871" s="22" t="s">
        <v>6530</v>
      </c>
      <c r="K4871" s="40">
        <v>102922897</v>
      </c>
      <c r="L4871" s="21" t="s">
        <v>26</v>
      </c>
      <c r="M4871" s="21">
        <v>147204</v>
      </c>
      <c r="N4871" s="21">
        <v>269795</v>
      </c>
      <c r="O4871" s="21">
        <v>4736</v>
      </c>
      <c r="P4871" s="21" t="s">
        <v>26</v>
      </c>
      <c r="Q4871" s="21" t="s">
        <v>26</v>
      </c>
      <c r="R4871" s="21" t="s">
        <v>31</v>
      </c>
      <c r="S4871" s="21" t="s">
        <v>29</v>
      </c>
      <c r="T4871" s="21" t="s">
        <v>24</v>
      </c>
      <c r="U4871" s="21" t="s">
        <v>33</v>
      </c>
      <c r="V4871" s="33" t="s">
        <v>33</v>
      </c>
      <c r="W4871" s="4">
        <f t="shared" si="228"/>
        <v>14</v>
      </c>
      <c r="X4871" s="14" t="str">
        <f t="shared" si="229"/>
        <v>CNPJ</v>
      </c>
      <c r="Y4871" s="13" t="str">
        <f t="shared" si="230"/>
        <v>48.511.466/0001-88</v>
      </c>
      <c r="Z4871" s="10" t="str">
        <f>VLOOKUP(Y4871,FORNECEDORES!$A$2:$G$9043,3,0)</f>
        <v>JAQUELINE DE FATIMA LEMES BRITO 22790781800</v>
      </c>
      <c r="AA4871" s="15" t="str">
        <f>VLOOKUP(Y4871,FORNECEDORES!$A$2:$G$9041,7,0)</f>
        <v>jaquelinelemesbrito12@gmail.com;</v>
      </c>
    </row>
    <row r="4872" spans="1:27" x14ac:dyDescent="0.3">
      <c r="A4872" s="21" t="s">
        <v>10125</v>
      </c>
      <c r="B4872" s="32" t="s">
        <v>5992</v>
      </c>
      <c r="C4872" s="33">
        <v>45891</v>
      </c>
      <c r="D4872" s="33">
        <v>45902</v>
      </c>
      <c r="E4872" s="21" t="s">
        <v>23</v>
      </c>
      <c r="F4872" s="34">
        <v>1100</v>
      </c>
      <c r="G4872" s="21" t="s">
        <v>24</v>
      </c>
      <c r="H4872" s="21" t="s">
        <v>5993</v>
      </c>
      <c r="I4872" s="22">
        <v>48511466000188</v>
      </c>
      <c r="J4872" s="22" t="s">
        <v>6000</v>
      </c>
      <c r="K4872" s="40">
        <v>102923086</v>
      </c>
      <c r="L4872" s="21" t="s">
        <v>26</v>
      </c>
      <c r="M4872" s="21">
        <v>147218</v>
      </c>
      <c r="N4872" s="21">
        <v>269822</v>
      </c>
      <c r="O4872" s="21">
        <v>4753</v>
      </c>
      <c r="P4872" s="21" t="s">
        <v>26</v>
      </c>
      <c r="Q4872" s="21" t="s">
        <v>26</v>
      </c>
      <c r="R4872" s="21" t="s">
        <v>31</v>
      </c>
      <c r="S4872" s="21" t="s">
        <v>29</v>
      </c>
      <c r="T4872" s="21" t="s">
        <v>24</v>
      </c>
      <c r="U4872" s="21" t="s">
        <v>33</v>
      </c>
      <c r="V4872" s="33" t="s">
        <v>33</v>
      </c>
      <c r="W4872" s="4">
        <f t="shared" si="228"/>
        <v>14</v>
      </c>
      <c r="X4872" s="14" t="str">
        <f t="shared" si="229"/>
        <v>CNPJ</v>
      </c>
      <c r="Y4872" s="13" t="str">
        <f t="shared" si="230"/>
        <v>48.511.466/0001-88</v>
      </c>
      <c r="Z4872" s="10" t="str">
        <f>VLOOKUP(Y4872,FORNECEDORES!$A$2:$G$9043,3,0)</f>
        <v>JAQUELINE DE FATIMA LEMES BRITO 22790781800</v>
      </c>
      <c r="AA4872" s="15" t="str">
        <f>VLOOKUP(Y4872,FORNECEDORES!$A$2:$G$9041,7,0)</f>
        <v>jaquelinelemesbrito12@gmail.com;</v>
      </c>
    </row>
    <row r="4873" spans="1:27" x14ac:dyDescent="0.3">
      <c r="A4873" s="21" t="s">
        <v>10126</v>
      </c>
      <c r="B4873" s="32" t="s">
        <v>5992</v>
      </c>
      <c r="C4873" s="33">
        <v>45891</v>
      </c>
      <c r="D4873" s="33">
        <v>45902</v>
      </c>
      <c r="E4873" s="21" t="s">
        <v>23</v>
      </c>
      <c r="F4873" s="34">
        <v>1100</v>
      </c>
      <c r="G4873" s="21" t="s">
        <v>24</v>
      </c>
      <c r="H4873" s="21" t="s">
        <v>5993</v>
      </c>
      <c r="I4873" s="22">
        <v>48511466000188</v>
      </c>
      <c r="J4873" s="22" t="s">
        <v>6001</v>
      </c>
      <c r="K4873" s="40">
        <v>102923297</v>
      </c>
      <c r="L4873" s="21" t="s">
        <v>26</v>
      </c>
      <c r="M4873" s="21">
        <v>147229</v>
      </c>
      <c r="N4873" s="21">
        <v>269837</v>
      </c>
      <c r="O4873" s="21">
        <v>4762</v>
      </c>
      <c r="P4873" s="21" t="s">
        <v>26</v>
      </c>
      <c r="Q4873" s="21" t="s">
        <v>26</v>
      </c>
      <c r="R4873" s="21" t="s">
        <v>31</v>
      </c>
      <c r="S4873" s="21" t="s">
        <v>29</v>
      </c>
      <c r="T4873" s="21" t="s">
        <v>24</v>
      </c>
      <c r="U4873" s="21" t="s">
        <v>33</v>
      </c>
      <c r="V4873" s="33" t="s">
        <v>33</v>
      </c>
      <c r="W4873" s="4">
        <f t="shared" si="228"/>
        <v>14</v>
      </c>
      <c r="X4873" s="14" t="str">
        <f t="shared" si="229"/>
        <v>CNPJ</v>
      </c>
      <c r="Y4873" s="13" t="str">
        <f t="shared" si="230"/>
        <v>48.511.466/0001-88</v>
      </c>
      <c r="Z4873" s="10" t="str">
        <f>VLOOKUP(Y4873,FORNECEDORES!$A$2:$G$9043,3,0)</f>
        <v>JAQUELINE DE FATIMA LEMES BRITO 22790781800</v>
      </c>
      <c r="AA4873" s="15" t="str">
        <f>VLOOKUP(Y4873,FORNECEDORES!$A$2:$G$9041,7,0)</f>
        <v>jaquelinelemesbrito12@gmail.com;</v>
      </c>
    </row>
    <row r="4874" spans="1:27" x14ac:dyDescent="0.3">
      <c r="A4874" s="21" t="s">
        <v>10127</v>
      </c>
      <c r="B4874" s="32" t="s">
        <v>5992</v>
      </c>
      <c r="C4874" s="33">
        <v>45891</v>
      </c>
      <c r="D4874" s="33">
        <v>45902</v>
      </c>
      <c r="E4874" s="21" t="s">
        <v>23</v>
      </c>
      <c r="F4874" s="34">
        <v>1100</v>
      </c>
      <c r="G4874" s="21" t="s">
        <v>24</v>
      </c>
      <c r="H4874" s="21" t="s">
        <v>5993</v>
      </c>
      <c r="I4874" s="22">
        <v>48511466000188</v>
      </c>
      <c r="J4874" s="22" t="s">
        <v>6530</v>
      </c>
      <c r="K4874" s="21">
        <v>102923433</v>
      </c>
      <c r="L4874" s="21" t="s">
        <v>26</v>
      </c>
      <c r="M4874" s="21">
        <v>147232</v>
      </c>
      <c r="N4874" s="21">
        <v>269840</v>
      </c>
      <c r="O4874" s="21">
        <v>4765</v>
      </c>
      <c r="P4874" s="21" t="s">
        <v>26</v>
      </c>
      <c r="Q4874" s="21" t="s">
        <v>26</v>
      </c>
      <c r="R4874" s="21" t="s">
        <v>31</v>
      </c>
      <c r="S4874" s="21" t="s">
        <v>29</v>
      </c>
      <c r="T4874" s="21" t="s">
        <v>24</v>
      </c>
      <c r="U4874" s="21" t="s">
        <v>33</v>
      </c>
      <c r="V4874" s="33" t="s">
        <v>33</v>
      </c>
      <c r="W4874" s="4">
        <f t="shared" si="228"/>
        <v>14</v>
      </c>
      <c r="X4874" s="14" t="str">
        <f t="shared" si="229"/>
        <v>CNPJ</v>
      </c>
      <c r="Y4874" s="13" t="str">
        <f t="shared" si="230"/>
        <v>48.511.466/0001-88</v>
      </c>
      <c r="Z4874" s="10" t="str">
        <f>VLOOKUP(Y4874,FORNECEDORES!$A$2:$G$9043,3,0)</f>
        <v>JAQUELINE DE FATIMA LEMES BRITO 22790781800</v>
      </c>
      <c r="AA4874" s="15" t="str">
        <f>VLOOKUP(Y4874,FORNECEDORES!$A$2:$G$9041,7,0)</f>
        <v>jaquelinelemesbrito12@gmail.com;</v>
      </c>
    </row>
    <row r="4875" spans="1:27" x14ac:dyDescent="0.3">
      <c r="A4875" s="21" t="s">
        <v>10128</v>
      </c>
      <c r="B4875" s="32" t="s">
        <v>6517</v>
      </c>
      <c r="C4875" s="33">
        <v>45891</v>
      </c>
      <c r="D4875" s="33"/>
      <c r="E4875" s="21" t="s">
        <v>23</v>
      </c>
      <c r="F4875" s="34">
        <v>6900</v>
      </c>
      <c r="G4875" s="21" t="s">
        <v>32</v>
      </c>
      <c r="H4875" s="21" t="s">
        <v>565</v>
      </c>
      <c r="I4875" s="22">
        <v>49804103000101</v>
      </c>
      <c r="J4875" s="22" t="s">
        <v>6516</v>
      </c>
      <c r="K4875" s="40">
        <v>102923595</v>
      </c>
      <c r="L4875" s="21" t="s">
        <v>26</v>
      </c>
      <c r="M4875" s="21">
        <v>147225</v>
      </c>
      <c r="N4875" s="21">
        <v>269833</v>
      </c>
      <c r="O4875" s="21">
        <v>4758</v>
      </c>
      <c r="P4875" s="21" t="s">
        <v>26</v>
      </c>
      <c r="Q4875" s="21" t="s">
        <v>27</v>
      </c>
      <c r="R4875" s="21" t="s">
        <v>31</v>
      </c>
      <c r="S4875" s="21" t="s">
        <v>29</v>
      </c>
      <c r="T4875" s="21" t="e">
        <v>#N/A</v>
      </c>
      <c r="U4875" s="21">
        <v>30</v>
      </c>
      <c r="V4875" s="33">
        <v>45930</v>
      </c>
      <c r="W4875" s="4">
        <f t="shared" si="228"/>
        <v>14</v>
      </c>
      <c r="X4875" s="14" t="str">
        <f t="shared" si="229"/>
        <v>CNPJ</v>
      </c>
      <c r="Y4875" s="13" t="str">
        <f t="shared" si="230"/>
        <v>49.804.103/0001-01</v>
      </c>
      <c r="Z4875" s="10" t="str">
        <f>VLOOKUP(Y4875,FORNECEDORES!$A$2:$G$9043,3,0)</f>
        <v>MVC EXPRESS SOLUCOES LOGISTICAS LTDA</v>
      </c>
      <c r="AA4875" s="15" t="str">
        <f>VLOOKUP(Y4875,FORNECEDORES!$A$2:$G$9041,7,0)</f>
        <v>marcelo.souza@mvcexpress.com.br;operacional@mvcexpress.com.br; comercial@mvcexpress.com.br;</v>
      </c>
    </row>
    <row r="4876" spans="1:27" x14ac:dyDescent="0.3">
      <c r="A4876" s="21" t="s">
        <v>10129</v>
      </c>
      <c r="B4876" s="32" t="s">
        <v>6651</v>
      </c>
      <c r="C4876" s="33">
        <v>45891</v>
      </c>
      <c r="D4876" s="33">
        <v>45891</v>
      </c>
      <c r="E4876" s="21" t="s">
        <v>5680</v>
      </c>
      <c r="F4876" s="34">
        <v>2247.63</v>
      </c>
      <c r="G4876" s="21" t="s">
        <v>24</v>
      </c>
      <c r="H4876" s="21" t="s">
        <v>6652</v>
      </c>
      <c r="I4876" s="22">
        <v>17796872810</v>
      </c>
      <c r="J4876" s="22" t="s">
        <v>6653</v>
      </c>
      <c r="K4876" s="40">
        <v>102924264</v>
      </c>
      <c r="L4876" s="21" t="s">
        <v>26</v>
      </c>
      <c r="M4876" s="21">
        <v>147247</v>
      </c>
      <c r="N4876" s="21">
        <v>269918</v>
      </c>
      <c r="O4876" s="21">
        <v>4885</v>
      </c>
      <c r="P4876" s="21" t="s">
        <v>88</v>
      </c>
      <c r="Q4876" s="21" t="s">
        <v>92</v>
      </c>
      <c r="R4876" s="21" t="s">
        <v>31</v>
      </c>
      <c r="S4876" s="21" t="s">
        <v>29</v>
      </c>
      <c r="T4876" s="21" t="s">
        <v>24</v>
      </c>
      <c r="U4876" s="21" t="s">
        <v>30</v>
      </c>
      <c r="V4876" s="33" t="s">
        <v>30</v>
      </c>
      <c r="W4876" s="4">
        <f t="shared" si="228"/>
        <v>11</v>
      </c>
      <c r="X4876" s="14" t="str">
        <f t="shared" si="229"/>
        <v>CPF</v>
      </c>
      <c r="Y4876" s="13" t="str">
        <f t="shared" si="230"/>
        <v>177.968.728-10</v>
      </c>
      <c r="Z4876" s="10" t="str">
        <f>VLOOKUP(Y4876,FORNECEDORES!$A$2:$G$9043,3,0)</f>
        <v>ADAILTON DE NOVAES FERNANDES</v>
      </c>
      <c r="AA4876" s="15" t="str">
        <f>VLOOKUP(Y4876,FORNECEDORES!$A$2:$G$9041,7,0)</f>
        <v>adailtonnovaes@hotmail.com;</v>
      </c>
    </row>
    <row r="4877" spans="1:27" x14ac:dyDescent="0.3">
      <c r="A4877" s="21" t="s">
        <v>10129</v>
      </c>
      <c r="B4877" s="32" t="s">
        <v>6651</v>
      </c>
      <c r="C4877" s="33">
        <v>45891</v>
      </c>
      <c r="D4877" s="33">
        <v>45897</v>
      </c>
      <c r="E4877" s="21" t="s">
        <v>34</v>
      </c>
      <c r="F4877" s="34">
        <v>963.27</v>
      </c>
      <c r="G4877" s="21" t="s">
        <v>24</v>
      </c>
      <c r="H4877" s="21" t="s">
        <v>6652</v>
      </c>
      <c r="I4877" s="22">
        <v>17796872810</v>
      </c>
      <c r="J4877" s="22" t="s">
        <v>6653</v>
      </c>
      <c r="K4877" s="40">
        <v>102924264</v>
      </c>
      <c r="L4877" s="21" t="s">
        <v>26</v>
      </c>
      <c r="M4877" s="21">
        <v>147247</v>
      </c>
      <c r="N4877" s="21">
        <v>269918</v>
      </c>
      <c r="O4877" s="21">
        <v>4885</v>
      </c>
      <c r="P4877" s="21" t="s">
        <v>88</v>
      </c>
      <c r="Q4877" s="21" t="s">
        <v>92</v>
      </c>
      <c r="R4877" s="21" t="s">
        <v>31</v>
      </c>
      <c r="S4877" s="21" t="s">
        <v>29</v>
      </c>
      <c r="T4877" s="21" t="s">
        <v>24</v>
      </c>
      <c r="U4877" s="21" t="s">
        <v>30</v>
      </c>
      <c r="V4877" s="33" t="s">
        <v>30</v>
      </c>
      <c r="W4877" s="4">
        <f t="shared" si="228"/>
        <v>11</v>
      </c>
      <c r="X4877" s="14" t="str">
        <f t="shared" si="229"/>
        <v>CPF</v>
      </c>
      <c r="Y4877" s="13" t="str">
        <f t="shared" si="230"/>
        <v>177.968.728-10</v>
      </c>
      <c r="Z4877" s="10" t="str">
        <f>VLOOKUP(Y4877,FORNECEDORES!$A$2:$G$9043,3,0)</f>
        <v>ADAILTON DE NOVAES FERNANDES</v>
      </c>
      <c r="AA4877" s="15" t="str">
        <f>VLOOKUP(Y4877,FORNECEDORES!$A$2:$G$9041,7,0)</f>
        <v>adailtonnovaes@hotmail.com;</v>
      </c>
    </row>
    <row r="4878" spans="1:27" x14ac:dyDescent="0.3">
      <c r="A4878" s="21" t="s">
        <v>10130</v>
      </c>
      <c r="B4878" s="32" t="s">
        <v>6140</v>
      </c>
      <c r="C4878" s="33">
        <v>45891</v>
      </c>
      <c r="D4878" s="33"/>
      <c r="E4878" s="21" t="s">
        <v>23</v>
      </c>
      <c r="F4878" s="34">
        <v>5393.48</v>
      </c>
      <c r="G4878" s="21" t="s">
        <v>32</v>
      </c>
      <c r="H4878" s="21" t="s">
        <v>1939</v>
      </c>
      <c r="I4878" s="22">
        <v>10750264000116</v>
      </c>
      <c r="J4878" s="22" t="s">
        <v>6169</v>
      </c>
      <c r="K4878" s="40">
        <v>102924329</v>
      </c>
      <c r="L4878" s="21" t="s">
        <v>26</v>
      </c>
      <c r="M4878" s="21">
        <v>147261</v>
      </c>
      <c r="N4878" s="21">
        <v>269934</v>
      </c>
      <c r="O4878" s="21">
        <v>2701</v>
      </c>
      <c r="P4878" s="21" t="s">
        <v>26</v>
      </c>
      <c r="Q4878" s="21" t="s">
        <v>75</v>
      </c>
      <c r="R4878" s="21" t="s">
        <v>31</v>
      </c>
      <c r="S4878" s="21" t="s">
        <v>29</v>
      </c>
      <c r="T4878" s="21" t="e">
        <v>#N/A</v>
      </c>
      <c r="U4878" s="21">
        <v>45</v>
      </c>
      <c r="V4878" s="33">
        <v>45940</v>
      </c>
      <c r="W4878" s="4">
        <f t="shared" si="228"/>
        <v>14</v>
      </c>
      <c r="X4878" s="14" t="str">
        <f t="shared" si="229"/>
        <v>CNPJ</v>
      </c>
      <c r="Y4878" s="13" t="str">
        <f t="shared" si="230"/>
        <v>10.750.264/0001-16</v>
      </c>
      <c r="Z4878" s="10" t="str">
        <f>VLOOKUP(Y4878,FORNECEDORES!$A$2:$G$9043,3,0)</f>
        <v>B R SAMOR LOGISTICA EXPRESS LTDA</v>
      </c>
      <c r="AA4878" s="15" t="str">
        <f>VLOOKUP(Y4878,FORNECEDORES!$A$2:$G$9041,7,0)</f>
        <v>antonio.martins@brsamor.com.br; karina.donato@brsamor.com.br;</v>
      </c>
    </row>
    <row r="4879" spans="1:27" x14ac:dyDescent="0.3">
      <c r="A4879" s="21" t="s">
        <v>10131</v>
      </c>
      <c r="B4879" s="32" t="s">
        <v>6502</v>
      </c>
      <c r="C4879" s="33">
        <v>45891</v>
      </c>
      <c r="D4879" s="33">
        <v>45891</v>
      </c>
      <c r="E4879" s="21" t="s">
        <v>5680</v>
      </c>
      <c r="F4879" s="34">
        <v>3746.05</v>
      </c>
      <c r="G4879" s="21" t="s">
        <v>24</v>
      </c>
      <c r="H4879" s="21" t="s">
        <v>1453</v>
      </c>
      <c r="I4879" s="22">
        <v>4370616476</v>
      </c>
      <c r="J4879" s="22" t="s">
        <v>6503</v>
      </c>
      <c r="K4879" s="40">
        <v>102924409</v>
      </c>
      <c r="L4879" s="21" t="s">
        <v>26</v>
      </c>
      <c r="M4879" s="21">
        <v>147249</v>
      </c>
      <c r="N4879" s="21">
        <v>269921</v>
      </c>
      <c r="O4879" s="21">
        <v>4886</v>
      </c>
      <c r="P4879" s="21" t="s">
        <v>88</v>
      </c>
      <c r="Q4879" s="21" t="s">
        <v>88</v>
      </c>
      <c r="R4879" s="21" t="s">
        <v>31</v>
      </c>
      <c r="S4879" s="21" t="s">
        <v>29</v>
      </c>
      <c r="T4879" s="21" t="s">
        <v>24</v>
      </c>
      <c r="U4879" s="21" t="s">
        <v>30</v>
      </c>
      <c r="V4879" s="33" t="s">
        <v>30</v>
      </c>
      <c r="W4879" s="4">
        <f t="shared" si="228"/>
        <v>10</v>
      </c>
      <c r="X4879" s="14" t="str">
        <f t="shared" si="229"/>
        <v>CPF_Incompleto</v>
      </c>
      <c r="Y4879" s="13" t="str">
        <f t="shared" si="230"/>
        <v>043.706.164-76</v>
      </c>
      <c r="Z4879" s="10" t="str">
        <f>VLOOKUP(Y4879,FORNECEDORES!$A$2:$G$9043,3,0)</f>
        <v>JOSE EDVAN ALVES DA SILVA</v>
      </c>
      <c r="AA4879" s="15" t="str">
        <f>VLOOKUP(Y4879,FORNECEDORES!$A$2:$G$9041,7,0)</f>
        <v>adailtonnovaes@hotmail.com;</v>
      </c>
    </row>
    <row r="4880" spans="1:27" x14ac:dyDescent="0.3">
      <c r="A4880" s="21" t="s">
        <v>10131</v>
      </c>
      <c r="B4880" s="32" t="s">
        <v>6502</v>
      </c>
      <c r="C4880" s="33">
        <v>45891</v>
      </c>
      <c r="D4880" s="33">
        <v>45897</v>
      </c>
      <c r="E4880" s="21" t="s">
        <v>34</v>
      </c>
      <c r="F4880" s="34">
        <v>1605.45</v>
      </c>
      <c r="G4880" s="21" t="s">
        <v>24</v>
      </c>
      <c r="H4880" s="21" t="s">
        <v>1453</v>
      </c>
      <c r="I4880" s="22">
        <v>4370616476</v>
      </c>
      <c r="J4880" s="22" t="s">
        <v>6503</v>
      </c>
      <c r="K4880" s="40">
        <v>102924409</v>
      </c>
      <c r="L4880" s="21" t="s">
        <v>26</v>
      </c>
      <c r="M4880" s="21">
        <v>147249</v>
      </c>
      <c r="N4880" s="21">
        <v>269921</v>
      </c>
      <c r="O4880" s="21">
        <v>4886</v>
      </c>
      <c r="P4880" s="21" t="s">
        <v>88</v>
      </c>
      <c r="Q4880" s="21" t="s">
        <v>88</v>
      </c>
      <c r="R4880" s="21" t="s">
        <v>31</v>
      </c>
      <c r="S4880" s="21" t="s">
        <v>29</v>
      </c>
      <c r="T4880" s="21" t="s">
        <v>24</v>
      </c>
      <c r="U4880" s="21" t="s">
        <v>30</v>
      </c>
      <c r="V4880" s="33" t="s">
        <v>30</v>
      </c>
      <c r="W4880" s="4">
        <f t="shared" si="228"/>
        <v>10</v>
      </c>
      <c r="X4880" s="14" t="str">
        <f t="shared" si="229"/>
        <v>CPF_Incompleto</v>
      </c>
      <c r="Y4880" s="13" t="str">
        <f t="shared" si="230"/>
        <v>043.706.164-76</v>
      </c>
      <c r="Z4880" s="10" t="str">
        <f>VLOOKUP(Y4880,FORNECEDORES!$A$2:$G$9043,3,0)</f>
        <v>JOSE EDVAN ALVES DA SILVA</v>
      </c>
      <c r="AA4880" s="15" t="str">
        <f>VLOOKUP(Y4880,FORNECEDORES!$A$2:$G$9041,7,0)</f>
        <v>adailtonnovaes@hotmail.com;</v>
      </c>
    </row>
    <row r="4881" spans="1:27" x14ac:dyDescent="0.3">
      <c r="A4881" s="21" t="s">
        <v>10132</v>
      </c>
      <c r="B4881" s="32" t="s">
        <v>6348</v>
      </c>
      <c r="C4881" s="33">
        <v>45891</v>
      </c>
      <c r="D4881" s="33">
        <v>45891</v>
      </c>
      <c r="E4881" s="21" t="s">
        <v>5680</v>
      </c>
      <c r="F4881" s="34">
        <v>2247.63</v>
      </c>
      <c r="G4881" s="21" t="s">
        <v>24</v>
      </c>
      <c r="H4881" s="21" t="s">
        <v>1167</v>
      </c>
      <c r="I4881" s="22">
        <v>8540589400</v>
      </c>
      <c r="J4881" s="22" t="s">
        <v>6349</v>
      </c>
      <c r="K4881" s="40">
        <v>102924506</v>
      </c>
      <c r="L4881" s="21" t="s">
        <v>26</v>
      </c>
      <c r="M4881" s="21">
        <v>147251</v>
      </c>
      <c r="N4881" s="21">
        <v>269941</v>
      </c>
      <c r="O4881" s="21">
        <v>4887</v>
      </c>
      <c r="P4881" s="21" t="s">
        <v>88</v>
      </c>
      <c r="Q4881" s="21" t="s">
        <v>74</v>
      </c>
      <c r="R4881" s="21" t="s">
        <v>31</v>
      </c>
      <c r="S4881" s="21" t="s">
        <v>29</v>
      </c>
      <c r="T4881" s="21" t="s">
        <v>24</v>
      </c>
      <c r="U4881" s="21" t="s">
        <v>30</v>
      </c>
      <c r="V4881" s="33" t="s">
        <v>30</v>
      </c>
      <c r="W4881" s="4">
        <f t="shared" si="228"/>
        <v>10</v>
      </c>
      <c r="X4881" s="14" t="str">
        <f t="shared" si="229"/>
        <v>CPF_Incompleto</v>
      </c>
      <c r="Y4881" s="13" t="str">
        <f t="shared" si="230"/>
        <v>085.405.894-00</v>
      </c>
      <c r="Z4881" s="10" t="str">
        <f>VLOOKUP(Y4881,FORNECEDORES!$A$2:$G$9043,3,0)</f>
        <v>JOVADISSON DOS SANTOS ARAUJO</v>
      </c>
      <c r="AA4881" s="15" t="str">
        <f>VLOOKUP(Y4881,FORNECEDORES!$A$2:$G$9041,7,0)</f>
        <v>jovadisson@hotmail.com</v>
      </c>
    </row>
    <row r="4882" spans="1:27" x14ac:dyDescent="0.3">
      <c r="A4882" s="21" t="s">
        <v>10132</v>
      </c>
      <c r="B4882" s="32" t="s">
        <v>6348</v>
      </c>
      <c r="C4882" s="33">
        <v>45891</v>
      </c>
      <c r="D4882" s="33">
        <v>45897</v>
      </c>
      <c r="E4882" s="21" t="s">
        <v>34</v>
      </c>
      <c r="F4882" s="34">
        <v>963.27</v>
      </c>
      <c r="G4882" s="21" t="s">
        <v>24</v>
      </c>
      <c r="H4882" s="21" t="s">
        <v>1167</v>
      </c>
      <c r="I4882" s="22">
        <v>8540589400</v>
      </c>
      <c r="J4882" s="22" t="s">
        <v>6349</v>
      </c>
      <c r="K4882" s="40">
        <v>102924506</v>
      </c>
      <c r="L4882" s="21" t="s">
        <v>26</v>
      </c>
      <c r="M4882" s="21">
        <v>147251</v>
      </c>
      <c r="N4882" s="21">
        <v>269941</v>
      </c>
      <c r="O4882" s="21">
        <v>4887</v>
      </c>
      <c r="P4882" s="21" t="s">
        <v>88</v>
      </c>
      <c r="Q4882" s="21" t="s">
        <v>74</v>
      </c>
      <c r="R4882" s="21" t="s">
        <v>31</v>
      </c>
      <c r="S4882" s="21" t="s">
        <v>29</v>
      </c>
      <c r="T4882" s="21" t="s">
        <v>24</v>
      </c>
      <c r="U4882" s="21" t="s">
        <v>30</v>
      </c>
      <c r="V4882" s="33" t="s">
        <v>30</v>
      </c>
      <c r="W4882" s="4">
        <f t="shared" si="228"/>
        <v>10</v>
      </c>
      <c r="X4882" s="14" t="str">
        <f t="shared" si="229"/>
        <v>CPF_Incompleto</v>
      </c>
      <c r="Y4882" s="13" t="str">
        <f t="shared" si="230"/>
        <v>085.405.894-00</v>
      </c>
      <c r="Z4882" s="10" t="str">
        <f>VLOOKUP(Y4882,FORNECEDORES!$A$2:$G$9043,3,0)</f>
        <v>JOVADISSON DOS SANTOS ARAUJO</v>
      </c>
      <c r="AA4882" s="15" t="str">
        <f>VLOOKUP(Y4882,FORNECEDORES!$A$2:$G$9041,7,0)</f>
        <v>jovadisson@hotmail.com</v>
      </c>
    </row>
    <row r="4883" spans="1:27" x14ac:dyDescent="0.3">
      <c r="A4883" s="21" t="s">
        <v>10133</v>
      </c>
      <c r="B4883" s="32" t="s">
        <v>6004</v>
      </c>
      <c r="C4883" s="33">
        <v>45891</v>
      </c>
      <c r="D4883" s="33">
        <v>45905</v>
      </c>
      <c r="E4883" s="21" t="s">
        <v>23</v>
      </c>
      <c r="F4883" s="34">
        <v>1500</v>
      </c>
      <c r="G4883" s="21" t="s">
        <v>24</v>
      </c>
      <c r="H4883" s="21" t="s">
        <v>5031</v>
      </c>
      <c r="I4883" s="22">
        <v>3134969000143</v>
      </c>
      <c r="J4883" s="22" t="s">
        <v>6009</v>
      </c>
      <c r="K4883" s="40">
        <v>102924623</v>
      </c>
      <c r="L4883" s="21" t="s">
        <v>26</v>
      </c>
      <c r="M4883" s="21">
        <v>147250</v>
      </c>
      <c r="N4883" s="21">
        <v>269922</v>
      </c>
      <c r="O4883" s="21">
        <v>4789</v>
      </c>
      <c r="P4883" s="21" t="s">
        <v>26</v>
      </c>
      <c r="Q4883" s="21" t="s">
        <v>26</v>
      </c>
      <c r="R4883" s="21" t="s">
        <v>31</v>
      </c>
      <c r="S4883" s="21" t="s">
        <v>29</v>
      </c>
      <c r="T4883" s="21" t="e">
        <v>#N/A</v>
      </c>
      <c r="U4883" s="21" t="s">
        <v>5997</v>
      </c>
      <c r="V4883" s="33" t="s">
        <v>5997</v>
      </c>
      <c r="W4883" s="4">
        <f t="shared" si="228"/>
        <v>13</v>
      </c>
      <c r="X4883" s="14" t="str">
        <f t="shared" si="229"/>
        <v>CNPJ_INCOMPLETO_1</v>
      </c>
      <c r="Y4883" s="13" t="str">
        <f t="shared" si="230"/>
        <v>03.134.969/0001-43</v>
      </c>
      <c r="Z4883" s="10" t="str">
        <f>VLOOKUP(Y4883,FORNECEDORES!$A$2:$G$9043,3,0)</f>
        <v>TRANSPORTADORA AQUINO OSASCO LTDA</v>
      </c>
      <c r="AA4883" s="15" t="str">
        <f>VLOOKUP(Y4883,FORNECEDORES!$A$2:$G$9041,7,0)</f>
        <v>trans.aquinoosasco@terra.com.br;</v>
      </c>
    </row>
    <row r="4884" spans="1:27" x14ac:dyDescent="0.3">
      <c r="A4884" s="21" t="s">
        <v>10134</v>
      </c>
      <c r="B4884" s="32" t="s">
        <v>6517</v>
      </c>
      <c r="C4884" s="33">
        <v>45891</v>
      </c>
      <c r="D4884" s="33"/>
      <c r="E4884" s="21" t="s">
        <v>23</v>
      </c>
      <c r="F4884" s="34">
        <v>8800</v>
      </c>
      <c r="G4884" s="21" t="s">
        <v>32</v>
      </c>
      <c r="H4884" s="21" t="s">
        <v>565</v>
      </c>
      <c r="I4884" s="22">
        <v>49804103000101</v>
      </c>
      <c r="J4884" s="22" t="s">
        <v>7350</v>
      </c>
      <c r="K4884" s="40">
        <v>102927804</v>
      </c>
      <c r="L4884" s="21" t="s">
        <v>26</v>
      </c>
      <c r="M4884" s="21">
        <v>147258</v>
      </c>
      <c r="N4884" s="21">
        <v>269823</v>
      </c>
      <c r="O4884" s="21" t="s">
        <v>10135</v>
      </c>
      <c r="P4884" s="21" t="s">
        <v>26</v>
      </c>
      <c r="Q4884" s="21" t="s">
        <v>79</v>
      </c>
      <c r="R4884" s="21" t="s">
        <v>31</v>
      </c>
      <c r="S4884" s="21" t="s">
        <v>29</v>
      </c>
      <c r="T4884" s="21" t="e">
        <v>#N/A</v>
      </c>
      <c r="U4884" s="21">
        <v>30</v>
      </c>
      <c r="V4884" s="33">
        <v>45930</v>
      </c>
      <c r="W4884" s="4">
        <f t="shared" si="228"/>
        <v>14</v>
      </c>
      <c r="X4884" s="14" t="str">
        <f t="shared" si="229"/>
        <v>CNPJ</v>
      </c>
      <c r="Y4884" s="13" t="str">
        <f t="shared" si="230"/>
        <v>49.804.103/0001-01</v>
      </c>
      <c r="Z4884" s="10" t="str">
        <f>VLOOKUP(Y4884,FORNECEDORES!$A$2:$G$9043,3,0)</f>
        <v>MVC EXPRESS SOLUCOES LOGISTICAS LTDA</v>
      </c>
      <c r="AA4884" s="15" t="str">
        <f>VLOOKUP(Y4884,FORNECEDORES!$A$2:$G$9041,7,0)</f>
        <v>marcelo.souza@mvcexpress.com.br;operacional@mvcexpress.com.br; comercial@mvcexpress.com.br;</v>
      </c>
    </row>
    <row r="4885" spans="1:27" x14ac:dyDescent="0.3">
      <c r="A4885" s="21" t="s">
        <v>10136</v>
      </c>
      <c r="B4885" s="32" t="s">
        <v>6140</v>
      </c>
      <c r="C4885" s="33">
        <v>45891</v>
      </c>
      <c r="D4885" s="33"/>
      <c r="E4885" s="21" t="s">
        <v>23</v>
      </c>
      <c r="F4885" s="34">
        <v>3757.03</v>
      </c>
      <c r="G4885" s="21" t="s">
        <v>32</v>
      </c>
      <c r="H4885" s="21" t="s">
        <v>1939</v>
      </c>
      <c r="I4885" s="22">
        <v>10750264000116</v>
      </c>
      <c r="J4885" s="22" t="s">
        <v>6689</v>
      </c>
      <c r="K4885" s="40">
        <v>102927818</v>
      </c>
      <c r="L4885" s="21" t="s">
        <v>26</v>
      </c>
      <c r="M4885" s="21">
        <v>147263</v>
      </c>
      <c r="N4885" s="21">
        <v>269966</v>
      </c>
      <c r="O4885" s="21">
        <v>2703</v>
      </c>
      <c r="P4885" s="21" t="s">
        <v>26</v>
      </c>
      <c r="Q4885" s="21" t="s">
        <v>27</v>
      </c>
      <c r="R4885" s="21" t="s">
        <v>31</v>
      </c>
      <c r="S4885" s="21" t="s">
        <v>29</v>
      </c>
      <c r="T4885" s="21" t="e">
        <v>#N/A</v>
      </c>
      <c r="U4885" s="21">
        <v>45</v>
      </c>
      <c r="V4885" s="33">
        <v>45940</v>
      </c>
      <c r="W4885" s="4">
        <f t="shared" si="228"/>
        <v>14</v>
      </c>
      <c r="X4885" s="14" t="str">
        <f t="shared" si="229"/>
        <v>CNPJ</v>
      </c>
      <c r="Y4885" s="13" t="str">
        <f t="shared" si="230"/>
        <v>10.750.264/0001-16</v>
      </c>
      <c r="Z4885" s="10" t="str">
        <f>VLOOKUP(Y4885,FORNECEDORES!$A$2:$G$9043,3,0)</f>
        <v>B R SAMOR LOGISTICA EXPRESS LTDA</v>
      </c>
      <c r="AA4885" s="15" t="str">
        <f>VLOOKUP(Y4885,FORNECEDORES!$A$2:$G$9041,7,0)</f>
        <v>antonio.martins@brsamor.com.br; karina.donato@brsamor.com.br;</v>
      </c>
    </row>
    <row r="4886" spans="1:27" x14ac:dyDescent="0.3">
      <c r="A4886" s="21" t="s">
        <v>10137</v>
      </c>
      <c r="B4886" s="32" t="s">
        <v>6140</v>
      </c>
      <c r="C4886" s="33">
        <v>45891</v>
      </c>
      <c r="D4886" s="33"/>
      <c r="E4886" s="21" t="s">
        <v>23</v>
      </c>
      <c r="F4886" s="34">
        <v>6806.15</v>
      </c>
      <c r="G4886" s="21" t="s">
        <v>32</v>
      </c>
      <c r="H4886" s="21" t="s">
        <v>1939</v>
      </c>
      <c r="I4886" s="22">
        <v>10750264000116</v>
      </c>
      <c r="J4886" s="22" t="s">
        <v>6687</v>
      </c>
      <c r="K4886" s="40">
        <v>102928385</v>
      </c>
      <c r="L4886" s="21" t="s">
        <v>26</v>
      </c>
      <c r="M4886" s="21">
        <v>147262</v>
      </c>
      <c r="N4886" s="21">
        <v>269965</v>
      </c>
      <c r="O4886" s="21">
        <v>2702</v>
      </c>
      <c r="P4886" s="21" t="s">
        <v>26</v>
      </c>
      <c r="Q4886" s="21" t="s">
        <v>88</v>
      </c>
      <c r="R4886" s="21" t="s">
        <v>31</v>
      </c>
      <c r="S4886" s="21" t="s">
        <v>29</v>
      </c>
      <c r="T4886" s="21" t="e">
        <v>#N/A</v>
      </c>
      <c r="U4886" s="21">
        <v>45</v>
      </c>
      <c r="V4886" s="33">
        <v>45940</v>
      </c>
      <c r="W4886" s="4">
        <f t="shared" si="228"/>
        <v>14</v>
      </c>
      <c r="X4886" s="14" t="str">
        <f t="shared" si="229"/>
        <v>CNPJ</v>
      </c>
      <c r="Y4886" s="13" t="str">
        <f t="shared" si="230"/>
        <v>10.750.264/0001-16</v>
      </c>
      <c r="Z4886" s="10" t="str">
        <f>VLOOKUP(Y4886,FORNECEDORES!$A$2:$G$9043,3,0)</f>
        <v>B R SAMOR LOGISTICA EXPRESS LTDA</v>
      </c>
      <c r="AA4886" s="15" t="str">
        <f>VLOOKUP(Y4886,FORNECEDORES!$A$2:$G$9041,7,0)</f>
        <v>antonio.martins@brsamor.com.br; karina.donato@brsamor.com.br;</v>
      </c>
    </row>
    <row r="4887" spans="1:27" x14ac:dyDescent="0.3">
      <c r="A4887" s="21" t="s">
        <v>10138</v>
      </c>
      <c r="B4887" s="32" t="s">
        <v>6475</v>
      </c>
      <c r="C4887" s="33">
        <v>45891</v>
      </c>
      <c r="D4887" s="33"/>
      <c r="E4887" s="21" t="s">
        <v>23</v>
      </c>
      <c r="F4887" s="34">
        <v>20129</v>
      </c>
      <c r="G4887" s="21" t="s">
        <v>32</v>
      </c>
      <c r="H4887" s="21" t="s">
        <v>1157</v>
      </c>
      <c r="I4887" s="22">
        <v>2359445000198</v>
      </c>
      <c r="J4887" s="22" t="s">
        <v>10139</v>
      </c>
      <c r="K4887" s="40">
        <v>102928647</v>
      </c>
      <c r="L4887" s="21" t="s">
        <v>26</v>
      </c>
      <c r="M4887" s="21">
        <v>147248</v>
      </c>
      <c r="N4887" s="21">
        <v>269919</v>
      </c>
      <c r="O4887" s="21" t="s">
        <v>10140</v>
      </c>
      <c r="P4887" s="21" t="s">
        <v>26</v>
      </c>
      <c r="Q4887" s="21" t="s">
        <v>75</v>
      </c>
      <c r="R4887" s="21" t="s">
        <v>31</v>
      </c>
      <c r="S4887" s="21" t="s">
        <v>29</v>
      </c>
      <c r="T4887" s="21" t="e">
        <v>#N/A</v>
      </c>
      <c r="U4887" s="21">
        <v>30</v>
      </c>
      <c r="V4887" s="33">
        <v>45930</v>
      </c>
      <c r="W4887" s="4">
        <f t="shared" si="228"/>
        <v>13</v>
      </c>
      <c r="X4887" s="14" t="str">
        <f t="shared" si="229"/>
        <v>CNPJ_INCOMPLETO_1</v>
      </c>
      <c r="Y4887" s="13" t="str">
        <f t="shared" si="230"/>
        <v>02.359.445/0001-98</v>
      </c>
      <c r="Z4887" s="10" t="str">
        <f>VLOOKUP(Y4887,FORNECEDORES!$A$2:$G$9043,3,0)</f>
        <v>UNIAO MULTIMODAL OTM LTDA</v>
      </c>
      <c r="AA4887" s="15" t="str">
        <f>VLOOKUP(Y4887,FORNECEDORES!$A$2:$G$9041,7,0)</f>
        <v>julio@uniaomultimodal.com.br;</v>
      </c>
    </row>
    <row r="4888" spans="1:27" x14ac:dyDescent="0.3">
      <c r="A4888" s="21" t="s">
        <v>10141</v>
      </c>
      <c r="B4888" s="32" t="s">
        <v>6558</v>
      </c>
      <c r="C4888" s="33">
        <v>45891</v>
      </c>
      <c r="D4888" s="33"/>
      <c r="E4888" s="21" t="s">
        <v>23</v>
      </c>
      <c r="F4888" s="34">
        <v>7070</v>
      </c>
      <c r="G4888" s="21" t="s">
        <v>32</v>
      </c>
      <c r="H4888" s="21" t="s">
        <v>2589</v>
      </c>
      <c r="I4888" s="22">
        <v>5342379000131</v>
      </c>
      <c r="J4888" s="22" t="s">
        <v>10142</v>
      </c>
      <c r="K4888" s="40">
        <v>102930529</v>
      </c>
      <c r="L4888" s="21" t="s">
        <v>26</v>
      </c>
      <c r="M4888" s="21">
        <v>147259</v>
      </c>
      <c r="N4888" s="21">
        <v>269973</v>
      </c>
      <c r="O4888" s="21">
        <v>92</v>
      </c>
      <c r="P4888" s="21" t="s">
        <v>26</v>
      </c>
      <c r="Q4888" s="21" t="s">
        <v>26</v>
      </c>
      <c r="R4888" s="21" t="s">
        <v>31</v>
      </c>
      <c r="S4888" s="21" t="s">
        <v>29</v>
      </c>
      <c r="T4888" s="21" t="e">
        <v>#N/A</v>
      </c>
      <c r="U4888" s="21">
        <v>30</v>
      </c>
      <c r="V4888" s="33">
        <v>45930</v>
      </c>
      <c r="W4888" s="4">
        <f t="shared" si="228"/>
        <v>13</v>
      </c>
      <c r="X4888" s="14" t="str">
        <f t="shared" si="229"/>
        <v>CNPJ_INCOMPLETO_1</v>
      </c>
      <c r="Y4888" s="13" t="str">
        <f t="shared" si="230"/>
        <v>05.342.379/0001-31</v>
      </c>
      <c r="Z4888" s="10" t="str">
        <f>VLOOKUP(Y4888,FORNECEDORES!$A$2:$G$9043,3,0)</f>
        <v>KM CARGO MULTIMODAL E LOGISTICA LTDA.</v>
      </c>
      <c r="AA4888" s="15" t="str">
        <f>VLOOKUP(Y4888,FORNECEDORES!$A$2:$G$9041,7,0)</f>
        <v>marco.antonio@kmcargo.com.br	; leandro.roxo@kmcargo.com.br;cgraziotin@kmcargo.com.br; vanessa.paes@kmcargo.com.br;camila.silva@kmcargo.com.br;</v>
      </c>
    </row>
    <row r="4889" spans="1:27" x14ac:dyDescent="0.3">
      <c r="A4889" s="21" t="s">
        <v>10143</v>
      </c>
      <c r="B4889" s="32" t="s">
        <v>6558</v>
      </c>
      <c r="C4889" s="33">
        <v>45891</v>
      </c>
      <c r="D4889" s="33"/>
      <c r="E4889" s="21" t="s">
        <v>23</v>
      </c>
      <c r="F4889" s="34">
        <v>7070</v>
      </c>
      <c r="G4889" s="21" t="s">
        <v>32</v>
      </c>
      <c r="H4889" s="21" t="s">
        <v>2589</v>
      </c>
      <c r="I4889" s="22">
        <v>5342379000131</v>
      </c>
      <c r="J4889" s="22" t="s">
        <v>10144</v>
      </c>
      <c r="K4889" s="40">
        <v>102930578</v>
      </c>
      <c r="L4889" s="21" t="s">
        <v>26</v>
      </c>
      <c r="M4889" s="21">
        <v>147260</v>
      </c>
      <c r="N4889" s="21">
        <v>269974</v>
      </c>
      <c r="O4889" s="21">
        <v>93</v>
      </c>
      <c r="P4889" s="21" t="s">
        <v>26</v>
      </c>
      <c r="Q4889" s="21" t="s">
        <v>26</v>
      </c>
      <c r="R4889" s="21" t="s">
        <v>31</v>
      </c>
      <c r="S4889" s="21" t="s">
        <v>29</v>
      </c>
      <c r="T4889" s="21" t="e">
        <v>#N/A</v>
      </c>
      <c r="U4889" s="21">
        <v>30</v>
      </c>
      <c r="V4889" s="33">
        <v>45930</v>
      </c>
      <c r="W4889" s="4">
        <f t="shared" si="228"/>
        <v>13</v>
      </c>
      <c r="X4889" s="14" t="str">
        <f t="shared" si="229"/>
        <v>CNPJ_INCOMPLETO_1</v>
      </c>
      <c r="Y4889" s="13" t="str">
        <f t="shared" si="230"/>
        <v>05.342.379/0001-31</v>
      </c>
      <c r="Z4889" s="10" t="str">
        <f>VLOOKUP(Y4889,FORNECEDORES!$A$2:$G$9043,3,0)</f>
        <v>KM CARGO MULTIMODAL E LOGISTICA LTDA.</v>
      </c>
      <c r="AA4889" s="15" t="str">
        <f>VLOOKUP(Y4889,FORNECEDORES!$A$2:$G$9041,7,0)</f>
        <v>marco.antonio@kmcargo.com.br	; leandro.roxo@kmcargo.com.br;cgraziotin@kmcargo.com.br; vanessa.paes@kmcargo.com.br;camila.silva@kmcargo.com.br;</v>
      </c>
    </row>
    <row r="4890" spans="1:27" x14ac:dyDescent="0.3">
      <c r="A4890" s="21" t="s">
        <v>10145</v>
      </c>
      <c r="B4890" s="32" t="s">
        <v>6447</v>
      </c>
      <c r="C4890" s="33">
        <v>45891</v>
      </c>
      <c r="D4890" s="33">
        <v>45894</v>
      </c>
      <c r="E4890" s="21" t="s">
        <v>5680</v>
      </c>
      <c r="F4890" s="34">
        <v>586.02</v>
      </c>
      <c r="G4890" s="21" t="s">
        <v>24</v>
      </c>
      <c r="H4890" s="21" t="s">
        <v>1146</v>
      </c>
      <c r="I4890" s="22">
        <v>14387593806</v>
      </c>
      <c r="J4890" s="22" t="s">
        <v>6448</v>
      </c>
      <c r="K4890" s="40">
        <v>102933938</v>
      </c>
      <c r="L4890" s="21" t="s">
        <v>26</v>
      </c>
      <c r="M4890" s="21">
        <v>147268</v>
      </c>
      <c r="N4890" s="21">
        <v>268444</v>
      </c>
      <c r="O4890" s="21">
        <v>2704</v>
      </c>
      <c r="P4890" s="21" t="s">
        <v>26</v>
      </c>
      <c r="Q4890" s="21" t="s">
        <v>26</v>
      </c>
      <c r="R4890" s="21" t="s">
        <v>31</v>
      </c>
      <c r="S4890" s="21" t="s">
        <v>5691</v>
      </c>
      <c r="T4890" s="21" t="s">
        <v>24</v>
      </c>
      <c r="U4890" s="21" t="s">
        <v>30</v>
      </c>
      <c r="V4890" s="33" t="s">
        <v>30</v>
      </c>
      <c r="W4890" s="4">
        <f t="shared" si="228"/>
        <v>11</v>
      </c>
      <c r="X4890" s="14" t="str">
        <f t="shared" si="229"/>
        <v>CPF</v>
      </c>
      <c r="Y4890" s="13" t="str">
        <f t="shared" si="230"/>
        <v>143.875.938-06</v>
      </c>
      <c r="Z4890" s="10" t="str">
        <f>VLOOKUP(Y4890,FORNECEDORES!$A$2:$G$9043,3,0)</f>
        <v>CARLOS EDUARDO VALENCA DA SILVA</v>
      </c>
      <c r="AA4890" s="15" t="str">
        <f>VLOOKUP(Y4890,FORNECEDORES!$A$2:$G$9041,7,0)</f>
        <v>rubia_mbach@hotmail.com;</v>
      </c>
    </row>
    <row r="4891" spans="1:27" x14ac:dyDescent="0.3">
      <c r="A4891" s="21" t="s">
        <v>10145</v>
      </c>
      <c r="B4891" s="32" t="s">
        <v>6447</v>
      </c>
      <c r="C4891" s="33">
        <v>45891</v>
      </c>
      <c r="D4891" s="33">
        <v>45897</v>
      </c>
      <c r="E4891" s="21" t="s">
        <v>34</v>
      </c>
      <c r="F4891" s="34">
        <v>390.68</v>
      </c>
      <c r="G4891" s="21" t="s">
        <v>24</v>
      </c>
      <c r="H4891" s="21" t="s">
        <v>1146</v>
      </c>
      <c r="I4891" s="22">
        <v>14387593806</v>
      </c>
      <c r="J4891" s="22" t="s">
        <v>6448</v>
      </c>
      <c r="K4891" s="21">
        <v>102933938</v>
      </c>
      <c r="L4891" s="21" t="s">
        <v>26</v>
      </c>
      <c r="M4891" s="21">
        <v>147268</v>
      </c>
      <c r="N4891" s="21">
        <v>268444</v>
      </c>
      <c r="O4891" s="21">
        <v>2704</v>
      </c>
      <c r="P4891" s="21" t="s">
        <v>26</v>
      </c>
      <c r="Q4891" s="21" t="s">
        <v>26</v>
      </c>
      <c r="R4891" s="21" t="s">
        <v>31</v>
      </c>
      <c r="S4891" s="21" t="s">
        <v>5691</v>
      </c>
      <c r="T4891" s="21" t="s">
        <v>24</v>
      </c>
      <c r="U4891" s="21" t="s">
        <v>30</v>
      </c>
      <c r="V4891" s="33" t="s">
        <v>30</v>
      </c>
      <c r="W4891" s="4">
        <f t="shared" si="228"/>
        <v>11</v>
      </c>
      <c r="X4891" s="14" t="str">
        <f t="shared" si="229"/>
        <v>CPF</v>
      </c>
      <c r="Y4891" s="13" t="str">
        <f t="shared" si="230"/>
        <v>143.875.938-06</v>
      </c>
      <c r="Z4891" s="10" t="str">
        <f>VLOOKUP(Y4891,FORNECEDORES!$A$2:$G$9043,3,0)</f>
        <v>CARLOS EDUARDO VALENCA DA SILVA</v>
      </c>
      <c r="AA4891" s="15" t="str">
        <f>VLOOKUP(Y4891,FORNECEDORES!$A$2:$G$9041,7,0)</f>
        <v>rubia_mbach@hotmail.com;</v>
      </c>
    </row>
    <row r="4892" spans="1:27" x14ac:dyDescent="0.3">
      <c r="A4892" s="21" t="s">
        <v>10146</v>
      </c>
      <c r="B4892" s="32" t="s">
        <v>6447</v>
      </c>
      <c r="C4892" s="33">
        <v>45891</v>
      </c>
      <c r="D4892" s="33">
        <v>45894</v>
      </c>
      <c r="E4892" s="21" t="s">
        <v>5680</v>
      </c>
      <c r="F4892" s="34">
        <v>586.02</v>
      </c>
      <c r="G4892" s="21" t="s">
        <v>24</v>
      </c>
      <c r="H4892" s="21" t="s">
        <v>1146</v>
      </c>
      <c r="I4892" s="22">
        <v>14387593806</v>
      </c>
      <c r="J4892" s="22" t="s">
        <v>6448</v>
      </c>
      <c r="K4892" s="40">
        <v>102934571</v>
      </c>
      <c r="L4892" s="21" t="s">
        <v>26</v>
      </c>
      <c r="M4892" s="21">
        <v>147269</v>
      </c>
      <c r="N4892" s="21">
        <v>268431</v>
      </c>
      <c r="O4892" s="21">
        <v>2706</v>
      </c>
      <c r="P4892" s="21" t="s">
        <v>26</v>
      </c>
      <c r="Q4892" s="21" t="s">
        <v>26</v>
      </c>
      <c r="R4892" s="21" t="s">
        <v>31</v>
      </c>
      <c r="S4892" s="21" t="s">
        <v>5691</v>
      </c>
      <c r="T4892" s="21" t="s">
        <v>24</v>
      </c>
      <c r="U4892" s="21" t="s">
        <v>30</v>
      </c>
      <c r="V4892" s="33" t="s">
        <v>30</v>
      </c>
      <c r="W4892" s="4">
        <f t="shared" si="228"/>
        <v>11</v>
      </c>
      <c r="X4892" s="14" t="str">
        <f t="shared" si="229"/>
        <v>CPF</v>
      </c>
      <c r="Y4892" s="13" t="str">
        <f t="shared" si="230"/>
        <v>143.875.938-06</v>
      </c>
      <c r="Z4892" s="10" t="str">
        <f>VLOOKUP(Y4892,FORNECEDORES!$A$2:$G$9043,3,0)</f>
        <v>CARLOS EDUARDO VALENCA DA SILVA</v>
      </c>
      <c r="AA4892" s="15" t="str">
        <f>VLOOKUP(Y4892,FORNECEDORES!$A$2:$G$9041,7,0)</f>
        <v>rubia_mbach@hotmail.com;</v>
      </c>
    </row>
    <row r="4893" spans="1:27" x14ac:dyDescent="0.3">
      <c r="A4893" s="21" t="s">
        <v>10146</v>
      </c>
      <c r="B4893" s="32" t="s">
        <v>6447</v>
      </c>
      <c r="C4893" s="33">
        <v>45891</v>
      </c>
      <c r="D4893" s="33">
        <v>45897</v>
      </c>
      <c r="E4893" s="21" t="s">
        <v>34</v>
      </c>
      <c r="F4893" s="34">
        <v>390.68</v>
      </c>
      <c r="G4893" s="21" t="s">
        <v>24</v>
      </c>
      <c r="H4893" s="21" t="s">
        <v>1146</v>
      </c>
      <c r="I4893" s="22">
        <v>14387593806</v>
      </c>
      <c r="J4893" s="22" t="s">
        <v>6448</v>
      </c>
      <c r="K4893" s="40">
        <v>102934571</v>
      </c>
      <c r="L4893" s="21" t="s">
        <v>26</v>
      </c>
      <c r="M4893" s="21">
        <v>147269</v>
      </c>
      <c r="N4893" s="21">
        <v>268431</v>
      </c>
      <c r="O4893" s="21">
        <v>2706</v>
      </c>
      <c r="P4893" s="21" t="s">
        <v>26</v>
      </c>
      <c r="Q4893" s="21" t="s">
        <v>26</v>
      </c>
      <c r="R4893" s="21" t="s">
        <v>31</v>
      </c>
      <c r="S4893" s="21" t="s">
        <v>5691</v>
      </c>
      <c r="T4893" s="21" t="s">
        <v>24</v>
      </c>
      <c r="U4893" s="21" t="s">
        <v>30</v>
      </c>
      <c r="V4893" s="33" t="s">
        <v>30</v>
      </c>
      <c r="W4893" s="4">
        <f t="shared" si="228"/>
        <v>11</v>
      </c>
      <c r="X4893" s="14" t="str">
        <f t="shared" si="229"/>
        <v>CPF</v>
      </c>
      <c r="Y4893" s="13" t="str">
        <f t="shared" si="230"/>
        <v>143.875.938-06</v>
      </c>
      <c r="Z4893" s="10" t="str">
        <f>VLOOKUP(Y4893,FORNECEDORES!$A$2:$G$9043,3,0)</f>
        <v>CARLOS EDUARDO VALENCA DA SILVA</v>
      </c>
      <c r="AA4893" s="15" t="str">
        <f>VLOOKUP(Y4893,FORNECEDORES!$A$2:$G$9041,7,0)</f>
        <v>rubia_mbach@hotmail.com;</v>
      </c>
    </row>
    <row r="4894" spans="1:27" x14ac:dyDescent="0.3">
      <c r="A4894" s="21" t="s">
        <v>10147</v>
      </c>
      <c r="B4894" s="32" t="s">
        <v>6025</v>
      </c>
      <c r="C4894" s="33">
        <v>45892</v>
      </c>
      <c r="D4894" s="33">
        <v>45894</v>
      </c>
      <c r="E4894" s="21" t="s">
        <v>5680</v>
      </c>
      <c r="F4894" s="34">
        <v>1576.26</v>
      </c>
      <c r="G4894" s="21" t="s">
        <v>24</v>
      </c>
      <c r="H4894" s="21" t="s">
        <v>1459</v>
      </c>
      <c r="I4894" s="22">
        <v>58751050030</v>
      </c>
      <c r="J4894" s="22" t="s">
        <v>6026</v>
      </c>
      <c r="K4894" s="40">
        <v>102941608</v>
      </c>
      <c r="L4894" s="21" t="s">
        <v>26</v>
      </c>
      <c r="M4894" s="21">
        <v>147253</v>
      </c>
      <c r="N4894" s="21">
        <v>269947</v>
      </c>
      <c r="O4894" s="21">
        <v>3661</v>
      </c>
      <c r="P4894" s="21" t="s">
        <v>27</v>
      </c>
      <c r="Q4894" s="21" t="s">
        <v>27</v>
      </c>
      <c r="R4894" s="21" t="s">
        <v>31</v>
      </c>
      <c r="S4894" s="21" t="s">
        <v>5691</v>
      </c>
      <c r="T4894" s="21" t="s">
        <v>24</v>
      </c>
      <c r="U4894" s="21" t="s">
        <v>30</v>
      </c>
      <c r="V4894" s="33" t="s">
        <v>30</v>
      </c>
      <c r="W4894" s="4">
        <f t="shared" si="228"/>
        <v>11</v>
      </c>
      <c r="X4894" s="14" t="str">
        <f t="shared" si="229"/>
        <v>CPF</v>
      </c>
      <c r="Y4894" s="13" t="str">
        <f t="shared" si="230"/>
        <v>587.510.500-30</v>
      </c>
      <c r="Z4894" s="10" t="str">
        <f>VLOOKUP(Y4894,FORNECEDORES!$A$2:$G$9043,3,0)</f>
        <v>VANDERLI DASSOLER</v>
      </c>
      <c r="AA4894" s="15" t="str">
        <f>VLOOKUP(Y4894,FORNECEDORES!$A$2:$G$9041,7,0)</f>
        <v>vanderliegv@gmail.com;</v>
      </c>
    </row>
    <row r="4895" spans="1:27" x14ac:dyDescent="0.3">
      <c r="A4895" s="21" t="s">
        <v>10147</v>
      </c>
      <c r="B4895" s="32" t="s">
        <v>6025</v>
      </c>
      <c r="C4895" s="33">
        <v>45892</v>
      </c>
      <c r="D4895" s="33">
        <v>45897</v>
      </c>
      <c r="E4895" s="21" t="s">
        <v>34</v>
      </c>
      <c r="F4895" s="34">
        <v>1050.8399999999999</v>
      </c>
      <c r="G4895" s="21" t="s">
        <v>24</v>
      </c>
      <c r="H4895" s="21" t="s">
        <v>1459</v>
      </c>
      <c r="I4895" s="22">
        <v>58751050030</v>
      </c>
      <c r="J4895" s="22" t="s">
        <v>6026</v>
      </c>
      <c r="K4895" s="40">
        <v>102941608</v>
      </c>
      <c r="L4895" s="21" t="s">
        <v>26</v>
      </c>
      <c r="M4895" s="21">
        <v>147253</v>
      </c>
      <c r="N4895" s="21">
        <v>269947</v>
      </c>
      <c r="O4895" s="21">
        <v>3661</v>
      </c>
      <c r="P4895" s="21" t="s">
        <v>27</v>
      </c>
      <c r="Q4895" s="21" t="s">
        <v>27</v>
      </c>
      <c r="R4895" s="21" t="s">
        <v>31</v>
      </c>
      <c r="S4895" s="21" t="s">
        <v>5691</v>
      </c>
      <c r="T4895" s="21" t="s">
        <v>24</v>
      </c>
      <c r="U4895" s="21" t="s">
        <v>30</v>
      </c>
      <c r="V4895" s="33" t="s">
        <v>30</v>
      </c>
      <c r="W4895" s="4">
        <f t="shared" si="228"/>
        <v>11</v>
      </c>
      <c r="X4895" s="14" t="str">
        <f t="shared" si="229"/>
        <v>CPF</v>
      </c>
      <c r="Y4895" s="13" t="str">
        <f t="shared" si="230"/>
        <v>587.510.500-30</v>
      </c>
      <c r="Z4895" s="10" t="str">
        <f>VLOOKUP(Y4895,FORNECEDORES!$A$2:$G$9043,3,0)</f>
        <v>VANDERLI DASSOLER</v>
      </c>
      <c r="AA4895" s="15" t="str">
        <f>VLOOKUP(Y4895,FORNECEDORES!$A$2:$G$9041,7,0)</f>
        <v>vanderliegv@gmail.com;</v>
      </c>
    </row>
    <row r="4896" spans="1:27" x14ac:dyDescent="0.3">
      <c r="A4896" s="21" t="s">
        <v>10148</v>
      </c>
      <c r="B4896" s="32" t="s">
        <v>6037</v>
      </c>
      <c r="C4896" s="33">
        <v>45892</v>
      </c>
      <c r="D4896" s="33">
        <v>45894</v>
      </c>
      <c r="E4896" s="21" t="s">
        <v>5680</v>
      </c>
      <c r="F4896" s="34">
        <v>1693.02</v>
      </c>
      <c r="G4896" s="21" t="s">
        <v>24</v>
      </c>
      <c r="H4896" s="21" t="s">
        <v>1467</v>
      </c>
      <c r="I4896" s="22">
        <v>1378687078</v>
      </c>
      <c r="J4896" s="22" t="s">
        <v>6039</v>
      </c>
      <c r="K4896" s="40">
        <v>102942005</v>
      </c>
      <c r="L4896" s="21" t="s">
        <v>26</v>
      </c>
      <c r="M4896" s="21">
        <v>147265</v>
      </c>
      <c r="N4896" s="21">
        <v>269979</v>
      </c>
      <c r="O4896" s="21">
        <v>3662</v>
      </c>
      <c r="P4896" s="21" t="s">
        <v>27</v>
      </c>
      <c r="Q4896" s="21" t="s">
        <v>27</v>
      </c>
      <c r="R4896" s="21" t="s">
        <v>5750</v>
      </c>
      <c r="S4896" s="21" t="s">
        <v>5691</v>
      </c>
      <c r="T4896" s="21" t="s">
        <v>24</v>
      </c>
      <c r="U4896" s="21" t="s">
        <v>30</v>
      </c>
      <c r="V4896" s="33" t="s">
        <v>30</v>
      </c>
      <c r="W4896" s="4">
        <f t="shared" si="228"/>
        <v>10</v>
      </c>
      <c r="X4896" s="14" t="str">
        <f t="shared" si="229"/>
        <v>CPF_Incompleto</v>
      </c>
      <c r="Y4896" s="13" t="str">
        <f t="shared" si="230"/>
        <v>013.786.870-78</v>
      </c>
      <c r="Z4896" s="10" t="str">
        <f>VLOOKUP(Y4896,FORNECEDORES!$A$2:$G$9043,3,0)</f>
        <v>CRISTIAN DA SILVA MARINHO</v>
      </c>
      <c r="AA4896" s="15" t="str">
        <f>VLOOKUP(Y4896,FORNECEDORES!$A$2:$G$9041,7,0)</f>
        <v>transportezilico@hotmail.com;</v>
      </c>
    </row>
    <row r="4897" spans="1:27" x14ac:dyDescent="0.3">
      <c r="A4897" s="21" t="s">
        <v>10148</v>
      </c>
      <c r="B4897" s="32" t="s">
        <v>6037</v>
      </c>
      <c r="C4897" s="33">
        <v>45892</v>
      </c>
      <c r="D4897" s="33">
        <v>45897</v>
      </c>
      <c r="E4897" s="21" t="s">
        <v>34</v>
      </c>
      <c r="F4897" s="34">
        <v>1128.68</v>
      </c>
      <c r="G4897" s="21" t="s">
        <v>24</v>
      </c>
      <c r="H4897" s="21" t="s">
        <v>1467</v>
      </c>
      <c r="I4897" s="22">
        <v>1378687078</v>
      </c>
      <c r="J4897" s="22" t="s">
        <v>6039</v>
      </c>
      <c r="K4897" s="40">
        <v>102942005</v>
      </c>
      <c r="L4897" s="21" t="s">
        <v>26</v>
      </c>
      <c r="M4897" s="21">
        <v>147265</v>
      </c>
      <c r="N4897" s="21">
        <v>269979</v>
      </c>
      <c r="O4897" s="21">
        <v>3662</v>
      </c>
      <c r="P4897" s="21" t="s">
        <v>27</v>
      </c>
      <c r="Q4897" s="21" t="s">
        <v>27</v>
      </c>
      <c r="R4897" s="21" t="s">
        <v>5750</v>
      </c>
      <c r="S4897" s="21" t="s">
        <v>5691</v>
      </c>
      <c r="T4897" s="21" t="s">
        <v>24</v>
      </c>
      <c r="U4897" s="21" t="s">
        <v>30</v>
      </c>
      <c r="V4897" s="33" t="s">
        <v>30</v>
      </c>
      <c r="W4897" s="4">
        <f t="shared" si="228"/>
        <v>10</v>
      </c>
      <c r="X4897" s="14" t="str">
        <f t="shared" si="229"/>
        <v>CPF_Incompleto</v>
      </c>
      <c r="Y4897" s="13" t="str">
        <f t="shared" si="230"/>
        <v>013.786.870-78</v>
      </c>
      <c r="Z4897" s="10" t="str">
        <f>VLOOKUP(Y4897,FORNECEDORES!$A$2:$G$9043,3,0)</f>
        <v>CRISTIAN DA SILVA MARINHO</v>
      </c>
      <c r="AA4897" s="15" t="str">
        <f>VLOOKUP(Y4897,FORNECEDORES!$A$2:$G$9041,7,0)</f>
        <v>transportezilico@hotmail.com;</v>
      </c>
    </row>
    <row r="4898" spans="1:27" x14ac:dyDescent="0.3">
      <c r="A4898" s="21" t="s">
        <v>10149</v>
      </c>
      <c r="B4898" s="32" t="s">
        <v>6558</v>
      </c>
      <c r="C4898" s="33">
        <v>45892</v>
      </c>
      <c r="D4898" s="33"/>
      <c r="E4898" s="21" t="s">
        <v>23</v>
      </c>
      <c r="F4898" s="34">
        <v>7070</v>
      </c>
      <c r="G4898" s="21" t="s">
        <v>32</v>
      </c>
      <c r="H4898" s="21" t="s">
        <v>2589</v>
      </c>
      <c r="I4898" s="22">
        <v>5342379000131</v>
      </c>
      <c r="J4898" s="22" t="s">
        <v>10150</v>
      </c>
      <c r="K4898" s="40">
        <v>102950692</v>
      </c>
      <c r="L4898" s="21" t="s">
        <v>26</v>
      </c>
      <c r="M4898" s="21">
        <v>147305</v>
      </c>
      <c r="N4898" s="21">
        <v>270014</v>
      </c>
      <c r="O4898" s="21">
        <v>95</v>
      </c>
      <c r="P4898" s="21" t="s">
        <v>26</v>
      </c>
      <c r="Q4898" s="21" t="s">
        <v>26</v>
      </c>
      <c r="R4898" s="21" t="s">
        <v>31</v>
      </c>
      <c r="S4898" s="21" t="s">
        <v>29</v>
      </c>
      <c r="T4898" s="21" t="e">
        <v>#N/A</v>
      </c>
      <c r="U4898" s="21">
        <v>30</v>
      </c>
      <c r="V4898" s="33">
        <v>45930</v>
      </c>
      <c r="W4898" s="4">
        <f t="shared" si="228"/>
        <v>13</v>
      </c>
      <c r="X4898" s="14" t="str">
        <f t="shared" si="229"/>
        <v>CNPJ_INCOMPLETO_1</v>
      </c>
      <c r="Y4898" s="13" t="str">
        <f t="shared" si="230"/>
        <v>05.342.379/0001-31</v>
      </c>
      <c r="Z4898" s="10" t="str">
        <f>VLOOKUP(Y4898,FORNECEDORES!$A$2:$G$9043,3,0)</f>
        <v>KM CARGO MULTIMODAL E LOGISTICA LTDA.</v>
      </c>
      <c r="AA4898" s="15" t="str">
        <f>VLOOKUP(Y4898,FORNECEDORES!$A$2:$G$9041,7,0)</f>
        <v>marco.antonio@kmcargo.com.br	; leandro.roxo@kmcargo.com.br;cgraziotin@kmcargo.com.br; vanessa.paes@kmcargo.com.br;camila.silva@kmcargo.com.br;</v>
      </c>
    </row>
    <row r="4899" spans="1:27" x14ac:dyDescent="0.3">
      <c r="A4899" s="21" t="s">
        <v>10151</v>
      </c>
      <c r="B4899" s="32" t="s">
        <v>6558</v>
      </c>
      <c r="C4899" s="33">
        <v>45892</v>
      </c>
      <c r="D4899" s="33"/>
      <c r="E4899" s="21" t="s">
        <v>23</v>
      </c>
      <c r="F4899" s="34">
        <v>7070</v>
      </c>
      <c r="G4899" s="21" t="s">
        <v>32</v>
      </c>
      <c r="H4899" s="21" t="s">
        <v>2589</v>
      </c>
      <c r="I4899" s="22">
        <v>5342379000131</v>
      </c>
      <c r="J4899" s="22" t="s">
        <v>10150</v>
      </c>
      <c r="K4899" s="41">
        <v>102950742</v>
      </c>
      <c r="L4899" s="21" t="s">
        <v>26</v>
      </c>
      <c r="M4899" s="21">
        <v>147300</v>
      </c>
      <c r="N4899" s="21">
        <v>270013</v>
      </c>
      <c r="O4899" s="21">
        <v>94</v>
      </c>
      <c r="P4899" s="21" t="s">
        <v>26</v>
      </c>
      <c r="Q4899" s="21" t="s">
        <v>26</v>
      </c>
      <c r="R4899" s="21" t="s">
        <v>31</v>
      </c>
      <c r="S4899" s="21" t="s">
        <v>29</v>
      </c>
      <c r="T4899" s="21" t="e">
        <v>#N/A</v>
      </c>
      <c r="U4899" s="21">
        <v>30</v>
      </c>
      <c r="V4899" s="33">
        <v>45930</v>
      </c>
      <c r="W4899" s="4">
        <f t="shared" si="228"/>
        <v>13</v>
      </c>
      <c r="X4899" s="14" t="str">
        <f t="shared" si="229"/>
        <v>CNPJ_INCOMPLETO_1</v>
      </c>
      <c r="Y4899" s="13" t="str">
        <f t="shared" si="230"/>
        <v>05.342.379/0001-31</v>
      </c>
      <c r="Z4899" s="10" t="str">
        <f>VLOOKUP(Y4899,FORNECEDORES!$A$2:$G$9043,3,0)</f>
        <v>KM CARGO MULTIMODAL E LOGISTICA LTDA.</v>
      </c>
      <c r="AA4899" s="15" t="str">
        <f>VLOOKUP(Y4899,FORNECEDORES!$A$2:$G$9041,7,0)</f>
        <v>marco.antonio@kmcargo.com.br	; leandro.roxo@kmcargo.com.br;cgraziotin@kmcargo.com.br; vanessa.paes@kmcargo.com.br;camila.silva@kmcargo.com.br;</v>
      </c>
    </row>
    <row r="4900" spans="1:27" x14ac:dyDescent="0.3">
      <c r="A4900" s="21" t="s">
        <v>10152</v>
      </c>
      <c r="B4900" s="32" t="s">
        <v>6526</v>
      </c>
      <c r="C4900" s="33">
        <v>45892</v>
      </c>
      <c r="D4900" s="33"/>
      <c r="E4900" s="21" t="s">
        <v>23</v>
      </c>
      <c r="F4900" s="34">
        <v>6500</v>
      </c>
      <c r="G4900" s="21" t="s">
        <v>32</v>
      </c>
      <c r="H4900" s="21" t="s">
        <v>1880</v>
      </c>
      <c r="I4900" s="22">
        <v>41599032000132</v>
      </c>
      <c r="J4900" s="22" t="s">
        <v>10153</v>
      </c>
      <c r="K4900" s="21">
        <v>102951835</v>
      </c>
      <c r="L4900" s="21" t="s">
        <v>26</v>
      </c>
      <c r="M4900" s="21">
        <v>147306</v>
      </c>
      <c r="N4900" s="21">
        <v>269893</v>
      </c>
      <c r="O4900" s="21">
        <v>2723</v>
      </c>
      <c r="P4900" s="21" t="s">
        <v>26</v>
      </c>
      <c r="Q4900" s="21" t="s">
        <v>27</v>
      </c>
      <c r="R4900" s="21" t="s">
        <v>31</v>
      </c>
      <c r="S4900" s="21" t="s">
        <v>29</v>
      </c>
      <c r="T4900" s="21" t="e">
        <v>#N/A</v>
      </c>
      <c r="U4900" s="21">
        <v>30</v>
      </c>
      <c r="V4900" s="33">
        <v>45930</v>
      </c>
      <c r="W4900" s="4">
        <f t="shared" si="228"/>
        <v>14</v>
      </c>
      <c r="X4900" s="14" t="str">
        <f t="shared" si="229"/>
        <v>CNPJ</v>
      </c>
      <c r="Y4900" s="13" t="str">
        <f t="shared" si="230"/>
        <v>41.599.032/0001-32</v>
      </c>
      <c r="Z4900" s="10" t="str">
        <f>VLOOKUP(Y4900,FORNECEDORES!$A$2:$G$9043,3,0)</f>
        <v>TDS TRANSPORTES</v>
      </c>
      <c r="AA4900" s="15" t="str">
        <f>VLOOKUP(Y4900,FORNECEDORES!$A$2:$G$9041,7,0)</f>
        <v>ricardo@tdstransportadora.com.br;</v>
      </c>
    </row>
    <row r="4901" spans="1:27" x14ac:dyDescent="0.3">
      <c r="A4901" s="21" t="s">
        <v>10154</v>
      </c>
      <c r="B4901" s="32" t="s">
        <v>6014</v>
      </c>
      <c r="C4901" s="33">
        <v>45892</v>
      </c>
      <c r="D4901" s="33"/>
      <c r="E4901" s="21" t="s">
        <v>23</v>
      </c>
      <c r="F4901" s="34">
        <v>20000</v>
      </c>
      <c r="G4901" s="21" t="s">
        <v>32</v>
      </c>
      <c r="H4901" s="21" t="s">
        <v>5698</v>
      </c>
      <c r="I4901" s="22">
        <v>55868378000101</v>
      </c>
      <c r="J4901" s="22" t="s">
        <v>10155</v>
      </c>
      <c r="K4901" s="21">
        <v>102952811</v>
      </c>
      <c r="L4901" s="21" t="s">
        <v>26</v>
      </c>
      <c r="M4901" s="21">
        <v>147313</v>
      </c>
      <c r="N4901" s="21">
        <v>270028</v>
      </c>
      <c r="O4901" s="21" t="s">
        <v>10156</v>
      </c>
      <c r="P4901" s="21" t="s">
        <v>26</v>
      </c>
      <c r="Q4901" s="21" t="s">
        <v>88</v>
      </c>
      <c r="R4901" s="21" t="s">
        <v>31</v>
      </c>
      <c r="S4901" s="21" t="s">
        <v>29</v>
      </c>
      <c r="T4901" s="21" t="e">
        <v>#N/A</v>
      </c>
      <c r="U4901" s="21">
        <v>30</v>
      </c>
      <c r="V4901" s="33">
        <v>45930</v>
      </c>
      <c r="W4901" s="4">
        <f t="shared" si="228"/>
        <v>14</v>
      </c>
      <c r="X4901" s="14" t="str">
        <f t="shared" si="229"/>
        <v>CNPJ</v>
      </c>
      <c r="Y4901" s="13" t="str">
        <f t="shared" si="230"/>
        <v>55.868.378/0001-01</v>
      </c>
      <c r="Z4901" s="10" t="str">
        <f>VLOOKUP(Y4901,FORNECEDORES!$A$2:$G$9043,3,0)</f>
        <v>JATIM TRANSPORTES LTDA</v>
      </c>
      <c r="AA4901" s="15" t="str">
        <f>VLOOKUP(Y4901,FORNECEDORES!$A$2:$G$9041,7,0)</f>
        <v>ader@transbocayuva.com.br;</v>
      </c>
    </row>
    <row r="4902" spans="1:27" x14ac:dyDescent="0.3">
      <c r="A4902" s="21" t="s">
        <v>10157</v>
      </c>
      <c r="B4902" s="32" t="s">
        <v>6037</v>
      </c>
      <c r="C4902" s="33">
        <v>45894</v>
      </c>
      <c r="D4902" s="33">
        <v>45894</v>
      </c>
      <c r="E4902" s="21" t="s">
        <v>5680</v>
      </c>
      <c r="F4902" s="34">
        <v>583.79999999999995</v>
      </c>
      <c r="G4902" s="21" t="s">
        <v>24</v>
      </c>
      <c r="H4902" s="21" t="s">
        <v>1467</v>
      </c>
      <c r="I4902" s="22">
        <v>1378687078</v>
      </c>
      <c r="J4902" s="22" t="s">
        <v>6039</v>
      </c>
      <c r="K4902" s="40">
        <v>102966574</v>
      </c>
      <c r="L4902" s="21" t="s">
        <v>26</v>
      </c>
      <c r="M4902" s="21">
        <v>147187</v>
      </c>
      <c r="N4902" s="21">
        <v>269740</v>
      </c>
      <c r="O4902" s="21">
        <v>3657</v>
      </c>
      <c r="P4902" s="21" t="s">
        <v>27</v>
      </c>
      <c r="Q4902" s="21" t="s">
        <v>27</v>
      </c>
      <c r="R4902" s="21" t="s">
        <v>28</v>
      </c>
      <c r="S4902" s="21" t="s">
        <v>5691</v>
      </c>
      <c r="T4902" s="21" t="s">
        <v>24</v>
      </c>
      <c r="U4902" s="21" t="s">
        <v>30</v>
      </c>
      <c r="V4902" s="33" t="s">
        <v>30</v>
      </c>
      <c r="W4902" s="4">
        <f t="shared" si="228"/>
        <v>10</v>
      </c>
      <c r="X4902" s="14" t="str">
        <f t="shared" si="229"/>
        <v>CPF_Incompleto</v>
      </c>
      <c r="Y4902" s="13" t="str">
        <f t="shared" si="230"/>
        <v>013.786.870-78</v>
      </c>
      <c r="Z4902" s="10" t="str">
        <f>VLOOKUP(Y4902,FORNECEDORES!$A$2:$G$9043,3,0)</f>
        <v>CRISTIAN DA SILVA MARINHO</v>
      </c>
      <c r="AA4902" s="15" t="str">
        <f>VLOOKUP(Y4902,FORNECEDORES!$A$2:$G$9041,7,0)</f>
        <v>transportezilico@hotmail.com;</v>
      </c>
    </row>
    <row r="4903" spans="1:27" x14ac:dyDescent="0.3">
      <c r="A4903" s="21" t="s">
        <v>10157</v>
      </c>
      <c r="B4903" s="32" t="s">
        <v>6037</v>
      </c>
      <c r="C4903" s="33">
        <v>45894</v>
      </c>
      <c r="D4903" s="33">
        <v>45897</v>
      </c>
      <c r="E4903" s="21" t="s">
        <v>34</v>
      </c>
      <c r="F4903" s="34">
        <v>389.2</v>
      </c>
      <c r="G4903" s="21" t="s">
        <v>24</v>
      </c>
      <c r="H4903" s="21" t="s">
        <v>1467</v>
      </c>
      <c r="I4903" s="22">
        <v>1378687078</v>
      </c>
      <c r="J4903" s="22" t="s">
        <v>6039</v>
      </c>
      <c r="K4903" s="21">
        <v>102966574</v>
      </c>
      <c r="L4903" s="21" t="s">
        <v>26</v>
      </c>
      <c r="M4903" s="21">
        <v>147187</v>
      </c>
      <c r="N4903" s="21">
        <v>269740</v>
      </c>
      <c r="O4903" s="21">
        <v>3657</v>
      </c>
      <c r="P4903" s="21" t="s">
        <v>27</v>
      </c>
      <c r="Q4903" s="21" t="s">
        <v>27</v>
      </c>
      <c r="R4903" s="21" t="s">
        <v>28</v>
      </c>
      <c r="S4903" s="21" t="s">
        <v>5691</v>
      </c>
      <c r="T4903" s="21" t="s">
        <v>24</v>
      </c>
      <c r="U4903" s="21" t="s">
        <v>30</v>
      </c>
      <c r="V4903" s="33" t="s">
        <v>30</v>
      </c>
      <c r="W4903" s="4">
        <f t="shared" si="228"/>
        <v>10</v>
      </c>
      <c r="X4903" s="14" t="str">
        <f t="shared" si="229"/>
        <v>CPF_Incompleto</v>
      </c>
      <c r="Y4903" s="13" t="str">
        <f t="shared" si="230"/>
        <v>013.786.870-78</v>
      </c>
      <c r="Z4903" s="10" t="str">
        <f>VLOOKUP(Y4903,FORNECEDORES!$A$2:$G$9043,3,0)</f>
        <v>CRISTIAN DA SILVA MARINHO</v>
      </c>
      <c r="AA4903" s="15" t="str">
        <f>VLOOKUP(Y4903,FORNECEDORES!$A$2:$G$9041,7,0)</f>
        <v>transportezilico@hotmail.com;</v>
      </c>
    </row>
    <row r="4904" spans="1:27" x14ac:dyDescent="0.3">
      <c r="A4904" s="21" t="s">
        <v>10158</v>
      </c>
      <c r="B4904" s="32" t="s">
        <v>6006</v>
      </c>
      <c r="C4904" s="33">
        <v>45894</v>
      </c>
      <c r="D4904" s="33"/>
      <c r="E4904" s="21" t="s">
        <v>23</v>
      </c>
      <c r="F4904" s="34">
        <v>1080.56</v>
      </c>
      <c r="G4904" s="21" t="s">
        <v>32</v>
      </c>
      <c r="H4904" s="21" t="s">
        <v>2236</v>
      </c>
      <c r="I4904" s="22">
        <v>32190497000144</v>
      </c>
      <c r="J4904" s="22" t="s">
        <v>6554</v>
      </c>
      <c r="K4904" s="40">
        <v>102967081</v>
      </c>
      <c r="L4904" s="21" t="s">
        <v>26</v>
      </c>
      <c r="M4904" s="21">
        <v>147326</v>
      </c>
      <c r="N4904" s="21">
        <v>269804</v>
      </c>
      <c r="O4904" s="21">
        <v>2729</v>
      </c>
      <c r="P4904" s="21" t="s">
        <v>26</v>
      </c>
      <c r="Q4904" s="21" t="s">
        <v>26</v>
      </c>
      <c r="R4904" s="21" t="s">
        <v>31</v>
      </c>
      <c r="S4904" s="21" t="s">
        <v>29</v>
      </c>
      <c r="T4904" s="21" t="e">
        <v>#N/A</v>
      </c>
      <c r="U4904" s="21">
        <v>30</v>
      </c>
      <c r="V4904" s="33">
        <v>45930</v>
      </c>
      <c r="W4904" s="4">
        <f t="shared" si="228"/>
        <v>14</v>
      </c>
      <c r="X4904" s="14" t="str">
        <f t="shared" si="229"/>
        <v>CNPJ</v>
      </c>
      <c r="Y4904" s="13" t="str">
        <f t="shared" si="230"/>
        <v>32.190.497/0001-44</v>
      </c>
      <c r="Z4904" s="10" t="str">
        <f>VLOOKUP(Y4904,FORNECEDORES!$A$2:$G$9043,3,0)</f>
        <v>TRANSPORTES CRISTIANE LTDA</v>
      </c>
      <c r="AA4904" s="15" t="str">
        <f>VLOOKUP(Y4904,FORNECEDORES!$A$2:$G$9041,7,0)</f>
        <v>danilo.melo@transportescristiane.com.br;</v>
      </c>
    </row>
    <row r="4905" spans="1:27" x14ac:dyDescent="0.3">
      <c r="A4905" s="21" t="s">
        <v>10159</v>
      </c>
      <c r="B4905" s="32" t="s">
        <v>5971</v>
      </c>
      <c r="C4905" s="33">
        <v>45894</v>
      </c>
      <c r="D4905" s="33">
        <v>45894</v>
      </c>
      <c r="E4905" s="21" t="s">
        <v>5680</v>
      </c>
      <c r="F4905" s="34">
        <v>4670.3999999999996</v>
      </c>
      <c r="G4905" s="21" t="s">
        <v>24</v>
      </c>
      <c r="H4905" s="21" t="s">
        <v>1593</v>
      </c>
      <c r="I4905" s="22">
        <v>8555853826</v>
      </c>
      <c r="J4905" s="22" t="s">
        <v>5972</v>
      </c>
      <c r="K4905" s="40">
        <v>102980204</v>
      </c>
      <c r="L4905" s="21" t="s">
        <v>26</v>
      </c>
      <c r="M4905" s="21">
        <v>147331</v>
      </c>
      <c r="N4905" s="21">
        <v>270080</v>
      </c>
      <c r="O4905" s="21" t="s">
        <v>10160</v>
      </c>
      <c r="P4905" s="21" t="s">
        <v>26</v>
      </c>
      <c r="Q4905" s="21" t="s">
        <v>27</v>
      </c>
      <c r="R4905" s="21" t="s">
        <v>31</v>
      </c>
      <c r="S4905" s="21" t="s">
        <v>29</v>
      </c>
      <c r="T4905" s="21" t="e">
        <v>#N/A</v>
      </c>
      <c r="U4905" s="21" t="s">
        <v>33</v>
      </c>
      <c r="V4905" s="33" t="s">
        <v>33</v>
      </c>
      <c r="W4905" s="4">
        <f t="shared" si="228"/>
        <v>10</v>
      </c>
      <c r="X4905" s="14" t="str">
        <f t="shared" si="229"/>
        <v>CPF_Incompleto</v>
      </c>
      <c r="Y4905" s="13" t="str">
        <f t="shared" si="230"/>
        <v>085.558.538-26</v>
      </c>
      <c r="Z4905" s="10" t="str">
        <f>VLOOKUP(Y4905,FORNECEDORES!$A$2:$G$9043,3,0)</f>
        <v>APARECIDO VANDERLEI DA FONSECA</v>
      </c>
      <c r="AA4905" s="15" t="str">
        <f>VLOOKUP(Y4905,FORNECEDORES!$A$2:$G$9041,7,0)</f>
        <v>vander.fon@gmail.com;</v>
      </c>
    </row>
    <row r="4906" spans="1:27" x14ac:dyDescent="0.3">
      <c r="A4906" s="21" t="s">
        <v>10159</v>
      </c>
      <c r="B4906" s="32" t="s">
        <v>5971</v>
      </c>
      <c r="C4906" s="33">
        <v>45894</v>
      </c>
      <c r="D4906" s="33">
        <v>45902</v>
      </c>
      <c r="E4906" s="21" t="s">
        <v>34</v>
      </c>
      <c r="F4906" s="34">
        <v>3113.6</v>
      </c>
      <c r="G4906" s="21" t="s">
        <v>24</v>
      </c>
      <c r="H4906" s="21" t="s">
        <v>1593</v>
      </c>
      <c r="I4906" s="22">
        <v>8555853826</v>
      </c>
      <c r="J4906" s="22" t="s">
        <v>5972</v>
      </c>
      <c r="K4906" s="40">
        <v>102980204</v>
      </c>
      <c r="L4906" s="21" t="s">
        <v>26</v>
      </c>
      <c r="M4906" s="21">
        <v>147331</v>
      </c>
      <c r="N4906" s="21">
        <v>270080</v>
      </c>
      <c r="O4906" s="21" t="s">
        <v>10160</v>
      </c>
      <c r="P4906" s="21" t="s">
        <v>26</v>
      </c>
      <c r="Q4906" s="21" t="s">
        <v>27</v>
      </c>
      <c r="R4906" s="21" t="s">
        <v>31</v>
      </c>
      <c r="S4906" s="21" t="s">
        <v>29</v>
      </c>
      <c r="T4906" s="21" t="e">
        <v>#N/A</v>
      </c>
      <c r="U4906" s="21" t="s">
        <v>33</v>
      </c>
      <c r="V4906" s="33" t="s">
        <v>33</v>
      </c>
      <c r="W4906" s="4">
        <f t="shared" si="228"/>
        <v>10</v>
      </c>
      <c r="X4906" s="14" t="str">
        <f t="shared" si="229"/>
        <v>CPF_Incompleto</v>
      </c>
      <c r="Y4906" s="13" t="str">
        <f t="shared" si="230"/>
        <v>085.558.538-26</v>
      </c>
      <c r="Z4906" s="10" t="str">
        <f>VLOOKUP(Y4906,FORNECEDORES!$A$2:$G$9043,3,0)</f>
        <v>APARECIDO VANDERLEI DA FONSECA</v>
      </c>
      <c r="AA4906" s="15" t="str">
        <f>VLOOKUP(Y4906,FORNECEDORES!$A$2:$G$9041,7,0)</f>
        <v>vander.fon@gmail.com;</v>
      </c>
    </row>
    <row r="4907" spans="1:27" x14ac:dyDescent="0.3">
      <c r="A4907" s="21" t="s">
        <v>10161</v>
      </c>
      <c r="B4907" s="32" t="s">
        <v>5689</v>
      </c>
      <c r="C4907" s="33">
        <v>45894</v>
      </c>
      <c r="D4907" s="33">
        <v>45894</v>
      </c>
      <c r="E4907" s="21" t="s">
        <v>5680</v>
      </c>
      <c r="F4907" s="34">
        <v>2335.1999999999998</v>
      </c>
      <c r="G4907" s="21" t="s">
        <v>24</v>
      </c>
      <c r="H4907" s="21" t="s">
        <v>224</v>
      </c>
      <c r="I4907" s="22">
        <v>36946640845</v>
      </c>
      <c r="J4907" s="22" t="s">
        <v>5693</v>
      </c>
      <c r="K4907" s="40">
        <v>102981082</v>
      </c>
      <c r="L4907" s="21" t="s">
        <v>26</v>
      </c>
      <c r="M4907" s="21">
        <v>147275</v>
      </c>
      <c r="N4907" s="21">
        <v>269987</v>
      </c>
      <c r="O4907" s="21">
        <v>4800</v>
      </c>
      <c r="P4907" s="21" t="s">
        <v>26</v>
      </c>
      <c r="Q4907" s="21" t="s">
        <v>90</v>
      </c>
      <c r="R4907" s="21" t="s">
        <v>31</v>
      </c>
      <c r="S4907" s="21" t="s">
        <v>29</v>
      </c>
      <c r="T4907" s="21" t="s">
        <v>24</v>
      </c>
      <c r="U4907" s="21" t="s">
        <v>30</v>
      </c>
      <c r="V4907" s="33" t="s">
        <v>30</v>
      </c>
      <c r="W4907" s="4">
        <f t="shared" si="228"/>
        <v>11</v>
      </c>
      <c r="X4907" s="14" t="str">
        <f t="shared" si="229"/>
        <v>CPF</v>
      </c>
      <c r="Y4907" s="13" t="str">
        <f t="shared" si="230"/>
        <v>369.466.408-45</v>
      </c>
      <c r="Z4907" s="10" t="str">
        <f>VLOOKUP(Y4907,FORNECEDORES!$A$2:$G$9043,3,0)</f>
        <v>ANDRESSA LOPES CABRAL LIMA</v>
      </c>
      <c r="AA4907" s="15" t="str">
        <f>VLOOKUP(Y4907,FORNECEDORES!$A$2:$G$9041,7,0)</f>
        <v>Dessa.lcabrall@gmail.com;</v>
      </c>
    </row>
    <row r="4908" spans="1:27" x14ac:dyDescent="0.3">
      <c r="A4908" s="21" t="s">
        <v>10161</v>
      </c>
      <c r="B4908" s="32" t="s">
        <v>5689</v>
      </c>
      <c r="C4908" s="33">
        <v>45894</v>
      </c>
      <c r="D4908" s="33">
        <v>45897</v>
      </c>
      <c r="E4908" s="21" t="s">
        <v>34</v>
      </c>
      <c r="F4908" s="34">
        <v>1556.8</v>
      </c>
      <c r="G4908" s="21" t="s">
        <v>24</v>
      </c>
      <c r="H4908" s="21" t="s">
        <v>224</v>
      </c>
      <c r="I4908" s="22">
        <v>36946640845</v>
      </c>
      <c r="J4908" s="22" t="s">
        <v>5693</v>
      </c>
      <c r="K4908" s="40">
        <v>102981082</v>
      </c>
      <c r="L4908" s="21" t="s">
        <v>26</v>
      </c>
      <c r="M4908" s="21">
        <v>147275</v>
      </c>
      <c r="N4908" s="21">
        <v>269987</v>
      </c>
      <c r="O4908" s="21">
        <v>4800</v>
      </c>
      <c r="P4908" s="21" t="s">
        <v>26</v>
      </c>
      <c r="Q4908" s="21" t="s">
        <v>90</v>
      </c>
      <c r="R4908" s="21" t="s">
        <v>31</v>
      </c>
      <c r="S4908" s="21" t="s">
        <v>29</v>
      </c>
      <c r="T4908" s="21" t="s">
        <v>24</v>
      </c>
      <c r="U4908" s="21" t="s">
        <v>30</v>
      </c>
      <c r="V4908" s="33" t="s">
        <v>30</v>
      </c>
      <c r="W4908" s="4">
        <f t="shared" si="228"/>
        <v>11</v>
      </c>
      <c r="X4908" s="14" t="str">
        <f t="shared" si="229"/>
        <v>CPF</v>
      </c>
      <c r="Y4908" s="13" t="str">
        <f t="shared" si="230"/>
        <v>369.466.408-45</v>
      </c>
      <c r="Z4908" s="10" t="str">
        <f>VLOOKUP(Y4908,FORNECEDORES!$A$2:$G$9043,3,0)</f>
        <v>ANDRESSA LOPES CABRAL LIMA</v>
      </c>
      <c r="AA4908" s="15" t="str">
        <f>VLOOKUP(Y4908,FORNECEDORES!$A$2:$G$9041,7,0)</f>
        <v>Dessa.lcabrall@gmail.com;</v>
      </c>
    </row>
    <row r="4909" spans="1:27" x14ac:dyDescent="0.3">
      <c r="A4909" s="21" t="s">
        <v>10162</v>
      </c>
      <c r="B4909" s="32" t="s">
        <v>5689</v>
      </c>
      <c r="C4909" s="33">
        <v>45894</v>
      </c>
      <c r="D4909" s="33">
        <v>45894</v>
      </c>
      <c r="E4909" s="21" t="s">
        <v>5680</v>
      </c>
      <c r="F4909" s="34">
        <v>2335.1999999999998</v>
      </c>
      <c r="G4909" s="21" t="s">
        <v>24</v>
      </c>
      <c r="H4909" s="21" t="s">
        <v>224</v>
      </c>
      <c r="I4909" s="22">
        <v>36946640845</v>
      </c>
      <c r="J4909" s="22" t="s">
        <v>5693</v>
      </c>
      <c r="K4909" s="21">
        <v>102981267</v>
      </c>
      <c r="L4909" s="21" t="s">
        <v>26</v>
      </c>
      <c r="M4909" s="21">
        <v>147321</v>
      </c>
      <c r="N4909" s="21">
        <v>270036</v>
      </c>
      <c r="O4909" s="21">
        <v>4842</v>
      </c>
      <c r="P4909" s="21" t="s">
        <v>26</v>
      </c>
      <c r="Q4909" s="21" t="s">
        <v>90</v>
      </c>
      <c r="R4909" s="21" t="s">
        <v>31</v>
      </c>
      <c r="S4909" s="21" t="s">
        <v>29</v>
      </c>
      <c r="T4909" s="21" t="s">
        <v>24</v>
      </c>
      <c r="U4909" s="21" t="s">
        <v>30</v>
      </c>
      <c r="V4909" s="33" t="s">
        <v>30</v>
      </c>
      <c r="W4909" s="4">
        <f t="shared" si="228"/>
        <v>11</v>
      </c>
      <c r="X4909" s="14" t="str">
        <f t="shared" si="229"/>
        <v>CPF</v>
      </c>
      <c r="Y4909" s="13" t="str">
        <f t="shared" si="230"/>
        <v>369.466.408-45</v>
      </c>
      <c r="Z4909" s="10" t="str">
        <f>VLOOKUP(Y4909,FORNECEDORES!$A$2:$G$9043,3,0)</f>
        <v>ANDRESSA LOPES CABRAL LIMA</v>
      </c>
      <c r="AA4909" s="15" t="str">
        <f>VLOOKUP(Y4909,FORNECEDORES!$A$2:$G$9041,7,0)</f>
        <v>Dessa.lcabrall@gmail.com;</v>
      </c>
    </row>
    <row r="4910" spans="1:27" x14ac:dyDescent="0.3">
      <c r="A4910" s="21" t="s">
        <v>10162</v>
      </c>
      <c r="B4910" s="32" t="s">
        <v>5689</v>
      </c>
      <c r="C4910" s="33">
        <v>45894</v>
      </c>
      <c r="D4910" s="33">
        <v>45897</v>
      </c>
      <c r="E4910" s="21" t="s">
        <v>34</v>
      </c>
      <c r="F4910" s="34">
        <v>1556.8</v>
      </c>
      <c r="G4910" s="21" t="s">
        <v>24</v>
      </c>
      <c r="H4910" s="21" t="s">
        <v>224</v>
      </c>
      <c r="I4910" s="22">
        <v>36946640845</v>
      </c>
      <c r="J4910" s="22" t="s">
        <v>5693</v>
      </c>
      <c r="K4910" s="40">
        <v>102981267</v>
      </c>
      <c r="L4910" s="21" t="s">
        <v>26</v>
      </c>
      <c r="M4910" s="21">
        <v>147321</v>
      </c>
      <c r="N4910" s="21">
        <v>270036</v>
      </c>
      <c r="O4910" s="21">
        <v>4842</v>
      </c>
      <c r="P4910" s="21" t="s">
        <v>26</v>
      </c>
      <c r="Q4910" s="21" t="s">
        <v>90</v>
      </c>
      <c r="R4910" s="21" t="s">
        <v>31</v>
      </c>
      <c r="S4910" s="21" t="s">
        <v>29</v>
      </c>
      <c r="T4910" s="21" t="s">
        <v>24</v>
      </c>
      <c r="U4910" s="21" t="s">
        <v>30</v>
      </c>
      <c r="V4910" s="33" t="s">
        <v>30</v>
      </c>
      <c r="W4910" s="4">
        <f t="shared" si="228"/>
        <v>11</v>
      </c>
      <c r="X4910" s="14" t="str">
        <f t="shared" si="229"/>
        <v>CPF</v>
      </c>
      <c r="Y4910" s="13" t="str">
        <f t="shared" si="230"/>
        <v>369.466.408-45</v>
      </c>
      <c r="Z4910" s="10" t="str">
        <f>VLOOKUP(Y4910,FORNECEDORES!$A$2:$G$9043,3,0)</f>
        <v>ANDRESSA LOPES CABRAL LIMA</v>
      </c>
      <c r="AA4910" s="15" t="str">
        <f>VLOOKUP(Y4910,FORNECEDORES!$A$2:$G$9041,7,0)</f>
        <v>Dessa.lcabrall@gmail.com;</v>
      </c>
    </row>
    <row r="4911" spans="1:27" x14ac:dyDescent="0.3">
      <c r="A4911" s="21" t="s">
        <v>10163</v>
      </c>
      <c r="B4911" s="32" t="s">
        <v>10164</v>
      </c>
      <c r="C4911" s="33">
        <v>45894</v>
      </c>
      <c r="D4911" s="33">
        <v>45894</v>
      </c>
      <c r="E4911" s="21" t="s">
        <v>23</v>
      </c>
      <c r="F4911" s="34">
        <v>26000</v>
      </c>
      <c r="G4911" s="21" t="s">
        <v>24</v>
      </c>
      <c r="H4911" s="21" t="s">
        <v>134</v>
      </c>
      <c r="I4911" s="22">
        <v>9215178000124</v>
      </c>
      <c r="J4911" s="22" t="s">
        <v>7981</v>
      </c>
      <c r="K4911" s="40">
        <v>102982716</v>
      </c>
      <c r="L4911" s="21" t="s">
        <v>26</v>
      </c>
      <c r="M4911" s="21">
        <v>145894</v>
      </c>
      <c r="N4911" s="21">
        <v>266380</v>
      </c>
      <c r="O4911" s="21">
        <v>1980</v>
      </c>
      <c r="P4911" s="21" t="s">
        <v>26</v>
      </c>
      <c r="Q4911" s="21" t="s">
        <v>88</v>
      </c>
      <c r="R4911" s="21" t="s">
        <v>31</v>
      </c>
      <c r="S4911" s="21" t="s">
        <v>29</v>
      </c>
      <c r="T4911" s="21" t="s">
        <v>9955</v>
      </c>
      <c r="U4911" s="21">
        <v>30</v>
      </c>
      <c r="V4911" s="33">
        <v>45899</v>
      </c>
      <c r="W4911" s="4">
        <f t="shared" si="228"/>
        <v>13</v>
      </c>
      <c r="X4911" s="14" t="str">
        <f t="shared" si="229"/>
        <v>CNPJ_INCOMPLETO_1</v>
      </c>
      <c r="Y4911" s="13" t="str">
        <f t="shared" si="230"/>
        <v>09.215.178/0001-24</v>
      </c>
      <c r="Z4911" s="10" t="str">
        <f>VLOOKUP(Y4911,FORNECEDORES!$A$2:$G$9043,3,0)</f>
        <v>NDS TRANSPORTES E LOGISTICA LTDA</v>
      </c>
      <c r="AA4911" s="15" t="str">
        <f>VLOOKUP(Y4911,FORNECEDORES!$A$2:$G$9041,7,0)</f>
        <v>operacionalsp@ndstransportes.com.br; negledson@ndstransportes.com.br; NEULI.AGILIDADE@YAHOO.COM.BR;  jcesar@dunestransportes.com.br; operacional@dunestransportes.com.br; manutencao@ndstransportes.com.br;</v>
      </c>
    </row>
    <row r="4912" spans="1:27" x14ac:dyDescent="0.3">
      <c r="A4912" s="21" t="s">
        <v>10165</v>
      </c>
      <c r="B4912" s="32" t="s">
        <v>6006</v>
      </c>
      <c r="C4912" s="33">
        <v>45894</v>
      </c>
      <c r="D4912" s="33"/>
      <c r="E4912" s="21" t="s">
        <v>23</v>
      </c>
      <c r="F4912" s="34">
        <v>1229.06</v>
      </c>
      <c r="G4912" s="21" t="s">
        <v>32</v>
      </c>
      <c r="H4912" s="21" t="s">
        <v>2236</v>
      </c>
      <c r="I4912" s="22">
        <v>32190497000144</v>
      </c>
      <c r="J4912" s="22" t="s">
        <v>6554</v>
      </c>
      <c r="K4912" s="40">
        <v>102985490</v>
      </c>
      <c r="L4912" s="21" t="s">
        <v>26</v>
      </c>
      <c r="M4912" s="21">
        <v>147345</v>
      </c>
      <c r="N4912" s="21">
        <v>268725</v>
      </c>
      <c r="O4912" s="21">
        <v>2740</v>
      </c>
      <c r="P4912" s="21" t="s">
        <v>26</v>
      </c>
      <c r="Q4912" s="21" t="s">
        <v>26</v>
      </c>
      <c r="R4912" s="21" t="s">
        <v>31</v>
      </c>
      <c r="S4912" s="21" t="s">
        <v>5691</v>
      </c>
      <c r="T4912" s="21" t="e">
        <v>#N/A</v>
      </c>
      <c r="U4912" s="21">
        <v>30</v>
      </c>
      <c r="V4912" s="33">
        <v>45930</v>
      </c>
      <c r="W4912" s="4">
        <f t="shared" si="228"/>
        <v>14</v>
      </c>
      <c r="X4912" s="14" t="str">
        <f t="shared" si="229"/>
        <v>CNPJ</v>
      </c>
      <c r="Y4912" s="13" t="str">
        <f t="shared" si="230"/>
        <v>32.190.497/0001-44</v>
      </c>
      <c r="Z4912" s="10" t="str">
        <f>VLOOKUP(Y4912,FORNECEDORES!$A$2:$G$9043,3,0)</f>
        <v>TRANSPORTES CRISTIANE LTDA</v>
      </c>
      <c r="AA4912" s="15" t="str">
        <f>VLOOKUP(Y4912,FORNECEDORES!$A$2:$G$9041,7,0)</f>
        <v>danilo.melo@transportescristiane.com.br;</v>
      </c>
    </row>
    <row r="4913" spans="1:27" x14ac:dyDescent="0.3">
      <c r="A4913" s="21" t="s">
        <v>10166</v>
      </c>
      <c r="B4913" s="32" t="s">
        <v>6010</v>
      </c>
      <c r="C4913" s="33">
        <v>45894</v>
      </c>
      <c r="D4913" s="33"/>
      <c r="E4913" s="21" t="s">
        <v>23</v>
      </c>
      <c r="F4913" s="34">
        <v>106.68</v>
      </c>
      <c r="G4913" s="21" t="s">
        <v>32</v>
      </c>
      <c r="H4913" s="21" t="s">
        <v>11642</v>
      </c>
      <c r="I4913" s="22">
        <v>3831403000170</v>
      </c>
      <c r="J4913" s="22" t="s">
        <v>6382</v>
      </c>
      <c r="K4913" s="40">
        <v>102985504</v>
      </c>
      <c r="L4913" s="21" t="s">
        <v>26</v>
      </c>
      <c r="M4913" s="21">
        <v>147344</v>
      </c>
      <c r="N4913" s="21">
        <v>268717</v>
      </c>
      <c r="O4913" s="21">
        <v>2739</v>
      </c>
      <c r="P4913" s="21" t="s">
        <v>26</v>
      </c>
      <c r="Q4913" s="21" t="s">
        <v>26</v>
      </c>
      <c r="R4913" s="21" t="s">
        <v>31</v>
      </c>
      <c r="S4913" s="21" t="s">
        <v>5691</v>
      </c>
      <c r="T4913" s="21" t="e">
        <v>#N/A</v>
      </c>
      <c r="U4913" s="21">
        <v>30</v>
      </c>
      <c r="V4913" s="33">
        <v>45930</v>
      </c>
      <c r="W4913" s="4">
        <f t="shared" si="228"/>
        <v>13</v>
      </c>
      <c r="X4913" s="14" t="str">
        <f t="shared" si="229"/>
        <v>CNPJ_INCOMPLETO_1</v>
      </c>
      <c r="Y4913" s="13" t="str">
        <f t="shared" si="230"/>
        <v>03.831.403/0001-70</v>
      </c>
      <c r="Z4913" s="10" t="str">
        <f>VLOOKUP(Y4913,FORNECEDORES!$A$2:$G$9043,3,0)</f>
        <v>TRANSMARONI TRANSPORTES BRASIL RODOVIARIOS LTDA</v>
      </c>
      <c r="AA4913" s="15" t="str">
        <f>VLOOKUP(Y4913,FORNECEDORES!$A$2:$G$9041,7,0)</f>
        <v>CASAROTTO@TRANSMARONI.COM.BR; jmendes@transmaroni.com.br; dluiz@transmaroni.com.br;</v>
      </c>
    </row>
    <row r="4914" spans="1:27" x14ac:dyDescent="0.3">
      <c r="A4914" s="21" t="s">
        <v>10167</v>
      </c>
      <c r="B4914" s="32" t="s">
        <v>6006</v>
      </c>
      <c r="C4914" s="33">
        <v>45894</v>
      </c>
      <c r="D4914" s="33"/>
      <c r="E4914" s="21" t="s">
        <v>23</v>
      </c>
      <c r="F4914" s="34">
        <v>1229.06</v>
      </c>
      <c r="G4914" s="21" t="s">
        <v>32</v>
      </c>
      <c r="H4914" s="21" t="s">
        <v>2236</v>
      </c>
      <c r="I4914" s="22">
        <v>32190497000144</v>
      </c>
      <c r="J4914" s="22" t="s">
        <v>6388</v>
      </c>
      <c r="K4914" s="40">
        <v>102986061</v>
      </c>
      <c r="L4914" s="21" t="s">
        <v>26</v>
      </c>
      <c r="M4914" s="21">
        <v>147347</v>
      </c>
      <c r="N4914" s="21">
        <v>268728</v>
      </c>
      <c r="O4914" s="21">
        <v>2742</v>
      </c>
      <c r="P4914" s="21" t="s">
        <v>26</v>
      </c>
      <c r="Q4914" s="21" t="s">
        <v>26</v>
      </c>
      <c r="R4914" s="21" t="s">
        <v>31</v>
      </c>
      <c r="S4914" s="21" t="s">
        <v>29</v>
      </c>
      <c r="T4914" s="21" t="e">
        <v>#N/A</v>
      </c>
      <c r="U4914" s="21">
        <v>30</v>
      </c>
      <c r="V4914" s="33">
        <v>45930</v>
      </c>
      <c r="W4914" s="4">
        <f t="shared" si="228"/>
        <v>14</v>
      </c>
      <c r="X4914" s="14" t="str">
        <f t="shared" si="229"/>
        <v>CNPJ</v>
      </c>
      <c r="Y4914" s="13" t="str">
        <f t="shared" si="230"/>
        <v>32.190.497/0001-44</v>
      </c>
      <c r="Z4914" s="10" t="str">
        <f>VLOOKUP(Y4914,FORNECEDORES!$A$2:$G$9043,3,0)</f>
        <v>TRANSPORTES CRISTIANE LTDA</v>
      </c>
      <c r="AA4914" s="15" t="str">
        <f>VLOOKUP(Y4914,FORNECEDORES!$A$2:$G$9041,7,0)</f>
        <v>danilo.melo@transportescristiane.com.br;</v>
      </c>
    </row>
    <row r="4915" spans="1:27" x14ac:dyDescent="0.3">
      <c r="A4915" s="21" t="s">
        <v>10168</v>
      </c>
      <c r="B4915" s="32" t="s">
        <v>6540</v>
      </c>
      <c r="C4915" s="33">
        <v>45894</v>
      </c>
      <c r="D4915" s="33">
        <v>45894</v>
      </c>
      <c r="E4915" s="21" t="s">
        <v>5680</v>
      </c>
      <c r="F4915" s="34">
        <v>583.28</v>
      </c>
      <c r="G4915" s="21" t="s">
        <v>24</v>
      </c>
      <c r="H4915" s="21" t="s">
        <v>6541</v>
      </c>
      <c r="I4915" s="22">
        <v>21487580800</v>
      </c>
      <c r="J4915" s="22" t="s">
        <v>6542</v>
      </c>
      <c r="K4915" s="21">
        <v>102986325</v>
      </c>
      <c r="L4915" s="21" t="s">
        <v>26</v>
      </c>
      <c r="M4915" s="21">
        <v>147346</v>
      </c>
      <c r="N4915" s="21">
        <v>268605</v>
      </c>
      <c r="O4915" s="21">
        <v>2741</v>
      </c>
      <c r="P4915" s="21" t="s">
        <v>26</v>
      </c>
      <c r="Q4915" s="21" t="s">
        <v>26</v>
      </c>
      <c r="R4915" s="21" t="s">
        <v>31</v>
      </c>
      <c r="S4915" s="21" t="s">
        <v>29</v>
      </c>
      <c r="T4915" s="21" t="e">
        <v>#N/A</v>
      </c>
      <c r="U4915" s="21">
        <v>15</v>
      </c>
      <c r="V4915" s="33">
        <v>45910</v>
      </c>
      <c r="W4915" s="4">
        <f t="shared" si="228"/>
        <v>11</v>
      </c>
      <c r="X4915" s="14" t="str">
        <f t="shared" si="229"/>
        <v>CPF</v>
      </c>
      <c r="Y4915" s="13" t="str">
        <f t="shared" si="230"/>
        <v>214.875.808-00</v>
      </c>
      <c r="Z4915" s="10" t="str">
        <f>VLOOKUP(Y4915,FORNECEDORES!$A$2:$G$9043,3,0)</f>
        <v>CARLOS ALBERTO CABRAL DOS SANTOS</v>
      </c>
      <c r="AA4915" s="15" t="str">
        <f>VLOOKUP(Y4915,FORNECEDORES!$A$2:$G$9041,7,0)</f>
        <v>carlaorico33@gmail.com;</v>
      </c>
    </row>
    <row r="4916" spans="1:27" x14ac:dyDescent="0.3">
      <c r="A4916" s="21" t="s">
        <v>10169</v>
      </c>
      <c r="B4916" s="32" t="s">
        <v>6418</v>
      </c>
      <c r="C4916" s="33">
        <v>45894</v>
      </c>
      <c r="D4916" s="33"/>
      <c r="E4916" s="21" t="s">
        <v>23</v>
      </c>
      <c r="F4916" s="34">
        <v>1800</v>
      </c>
      <c r="G4916" s="21" t="s">
        <v>32</v>
      </c>
      <c r="H4916" s="21" t="s">
        <v>6419</v>
      </c>
      <c r="I4916" s="22">
        <v>18600753000101</v>
      </c>
      <c r="J4916" s="22" t="s">
        <v>6508</v>
      </c>
      <c r="K4916" s="40">
        <v>102986986</v>
      </c>
      <c r="L4916" s="21" t="s">
        <v>26</v>
      </c>
      <c r="M4916" s="21">
        <v>147348</v>
      </c>
      <c r="N4916" s="21">
        <v>268593</v>
      </c>
      <c r="O4916" s="21">
        <v>2743</v>
      </c>
      <c r="P4916" s="21" t="s">
        <v>26</v>
      </c>
      <c r="Q4916" s="21" t="s">
        <v>26</v>
      </c>
      <c r="R4916" s="21" t="s">
        <v>31</v>
      </c>
      <c r="S4916" s="21" t="s">
        <v>29</v>
      </c>
      <c r="T4916" s="21" t="e">
        <v>#N/A</v>
      </c>
      <c r="U4916" s="21">
        <v>45</v>
      </c>
      <c r="V4916" s="33">
        <v>45940</v>
      </c>
      <c r="W4916" s="4">
        <f t="shared" si="228"/>
        <v>14</v>
      </c>
      <c r="X4916" s="14" t="str">
        <f t="shared" si="229"/>
        <v>CNPJ</v>
      </c>
      <c r="Y4916" s="13" t="str">
        <f t="shared" si="230"/>
        <v>18.600.753/0001-01</v>
      </c>
      <c r="Z4916" s="10" t="str">
        <f>VLOOKUP(Y4916,FORNECEDORES!$A$2:$G$9043,3,0)</f>
        <v>TRANS-ROBERTO TRANSPORTADORA COMERCIAL LTDA</v>
      </c>
      <c r="AA4916" s="15" t="str">
        <f>VLOOKUP(Y4916,FORNECEDORES!$A$2:$G$9041,7,0)</f>
        <v>transroberto@transportesrastreados.com.br; rosa@transportesrastreados.com.br</v>
      </c>
    </row>
    <row r="4917" spans="1:27" x14ac:dyDescent="0.3">
      <c r="A4917" s="21" t="s">
        <v>10170</v>
      </c>
      <c r="B4917" s="32" t="s">
        <v>6418</v>
      </c>
      <c r="C4917" s="33">
        <v>45894</v>
      </c>
      <c r="D4917" s="33"/>
      <c r="E4917" s="21" t="s">
        <v>23</v>
      </c>
      <c r="F4917" s="34">
        <v>1800</v>
      </c>
      <c r="G4917" s="21" t="s">
        <v>32</v>
      </c>
      <c r="H4917" s="21" t="s">
        <v>6419</v>
      </c>
      <c r="I4917" s="22">
        <v>18600753000101</v>
      </c>
      <c r="J4917" s="22" t="s">
        <v>7314</v>
      </c>
      <c r="K4917" s="40">
        <v>102987810</v>
      </c>
      <c r="L4917" s="21" t="s">
        <v>26</v>
      </c>
      <c r="M4917" s="21">
        <v>147350</v>
      </c>
      <c r="N4917" s="21">
        <v>268595</v>
      </c>
      <c r="O4917" s="21">
        <v>2745</v>
      </c>
      <c r="P4917" s="21" t="s">
        <v>26</v>
      </c>
      <c r="Q4917" s="21" t="s">
        <v>26</v>
      </c>
      <c r="R4917" s="21" t="s">
        <v>31</v>
      </c>
      <c r="S4917" s="21" t="s">
        <v>5691</v>
      </c>
      <c r="T4917" s="21" t="e">
        <v>#N/A</v>
      </c>
      <c r="U4917" s="21">
        <v>45</v>
      </c>
      <c r="V4917" s="33">
        <v>45940</v>
      </c>
      <c r="W4917" s="4">
        <f t="shared" si="228"/>
        <v>14</v>
      </c>
      <c r="X4917" s="14" t="str">
        <f t="shared" si="229"/>
        <v>CNPJ</v>
      </c>
      <c r="Y4917" s="13" t="str">
        <f t="shared" si="230"/>
        <v>18.600.753/0001-01</v>
      </c>
      <c r="Z4917" s="10" t="str">
        <f>VLOOKUP(Y4917,FORNECEDORES!$A$2:$G$9043,3,0)</f>
        <v>TRANS-ROBERTO TRANSPORTADORA COMERCIAL LTDA</v>
      </c>
      <c r="AA4917" s="15" t="str">
        <f>VLOOKUP(Y4917,FORNECEDORES!$A$2:$G$9041,7,0)</f>
        <v>transroberto@transportesrastreados.com.br; rosa@transportesrastreados.com.br</v>
      </c>
    </row>
    <row r="4918" spans="1:27" x14ac:dyDescent="0.3">
      <c r="A4918" s="21" t="s">
        <v>10171</v>
      </c>
      <c r="B4918" s="32" t="s">
        <v>6418</v>
      </c>
      <c r="C4918" s="33">
        <v>45894</v>
      </c>
      <c r="D4918" s="33"/>
      <c r="E4918" s="21" t="s">
        <v>23</v>
      </c>
      <c r="F4918" s="34">
        <v>1700</v>
      </c>
      <c r="G4918" s="21" t="s">
        <v>32</v>
      </c>
      <c r="H4918" s="21" t="s">
        <v>6419</v>
      </c>
      <c r="I4918" s="22">
        <v>18600753000101</v>
      </c>
      <c r="J4918" s="22" t="s">
        <v>10172</v>
      </c>
      <c r="K4918" s="40">
        <v>102987882</v>
      </c>
      <c r="L4918" s="21" t="s">
        <v>26</v>
      </c>
      <c r="M4918" s="21">
        <v>147349</v>
      </c>
      <c r="N4918" s="21">
        <v>269805</v>
      </c>
      <c r="O4918" s="21">
        <v>2744</v>
      </c>
      <c r="P4918" s="21" t="s">
        <v>26</v>
      </c>
      <c r="Q4918" s="21" t="s">
        <v>26</v>
      </c>
      <c r="R4918" s="21" t="s">
        <v>31</v>
      </c>
      <c r="S4918" s="21" t="s">
        <v>29</v>
      </c>
      <c r="T4918" s="21" t="e">
        <v>#N/A</v>
      </c>
      <c r="U4918" s="21">
        <v>45</v>
      </c>
      <c r="V4918" s="33">
        <v>45940</v>
      </c>
      <c r="W4918" s="4">
        <f t="shared" si="228"/>
        <v>14</v>
      </c>
      <c r="X4918" s="14" t="str">
        <f t="shared" si="229"/>
        <v>CNPJ</v>
      </c>
      <c r="Y4918" s="13" t="str">
        <f t="shared" si="230"/>
        <v>18.600.753/0001-01</v>
      </c>
      <c r="Z4918" s="10" t="str">
        <f>VLOOKUP(Y4918,FORNECEDORES!$A$2:$G$9043,3,0)</f>
        <v>TRANS-ROBERTO TRANSPORTADORA COMERCIAL LTDA</v>
      </c>
      <c r="AA4918" s="15" t="str">
        <f>VLOOKUP(Y4918,FORNECEDORES!$A$2:$G$9041,7,0)</f>
        <v>transroberto@transportesrastreados.com.br; rosa@transportesrastreados.com.br</v>
      </c>
    </row>
    <row r="4919" spans="1:27" x14ac:dyDescent="0.3">
      <c r="A4919" s="21" t="s">
        <v>10173</v>
      </c>
      <c r="B4919" s="32" t="s">
        <v>6010</v>
      </c>
      <c r="C4919" s="33">
        <v>45894</v>
      </c>
      <c r="D4919" s="33"/>
      <c r="E4919" s="21" t="s">
        <v>23</v>
      </c>
      <c r="F4919" s="34">
        <v>426.72</v>
      </c>
      <c r="G4919" s="21" t="s">
        <v>32</v>
      </c>
      <c r="H4919" s="21" t="s">
        <v>11642</v>
      </c>
      <c r="I4919" s="22">
        <v>3831403000170</v>
      </c>
      <c r="J4919" s="22" t="s">
        <v>6382</v>
      </c>
      <c r="K4919" s="43">
        <v>102989642</v>
      </c>
      <c r="L4919" s="21" t="s">
        <v>26</v>
      </c>
      <c r="M4919" s="21">
        <v>147351</v>
      </c>
      <c r="N4919" s="21">
        <v>270140</v>
      </c>
      <c r="O4919" s="21">
        <v>320</v>
      </c>
      <c r="P4919" s="21" t="s">
        <v>26</v>
      </c>
      <c r="Q4919" s="21" t="s">
        <v>26</v>
      </c>
      <c r="R4919" s="21" t="s">
        <v>31</v>
      </c>
      <c r="S4919" s="21" t="s">
        <v>29</v>
      </c>
      <c r="T4919" s="21" t="e">
        <v>#N/A</v>
      </c>
      <c r="U4919" s="21">
        <v>30</v>
      </c>
      <c r="V4919" s="33">
        <v>45930</v>
      </c>
      <c r="W4919" s="4">
        <f t="shared" si="228"/>
        <v>13</v>
      </c>
      <c r="X4919" s="14" t="str">
        <f t="shared" si="229"/>
        <v>CNPJ_INCOMPLETO_1</v>
      </c>
      <c r="Y4919" s="13" t="str">
        <f t="shared" si="230"/>
        <v>03.831.403/0001-70</v>
      </c>
      <c r="Z4919" s="10" t="str">
        <f>VLOOKUP(Y4919,FORNECEDORES!$A$2:$G$9043,3,0)</f>
        <v>TRANSMARONI TRANSPORTES BRASIL RODOVIARIOS LTDA</v>
      </c>
      <c r="AA4919" s="15" t="str">
        <f>VLOOKUP(Y4919,FORNECEDORES!$A$2:$G$9041,7,0)</f>
        <v>CASAROTTO@TRANSMARONI.COM.BR; jmendes@transmaroni.com.br; dluiz@transmaroni.com.br;</v>
      </c>
    </row>
    <row r="4920" spans="1:27" x14ac:dyDescent="0.3">
      <c r="A4920" s="21" t="s">
        <v>10174</v>
      </c>
      <c r="B4920" s="32" t="s">
        <v>6418</v>
      </c>
      <c r="C4920" s="33">
        <v>45894</v>
      </c>
      <c r="D4920" s="33"/>
      <c r="E4920" s="21" t="s">
        <v>23</v>
      </c>
      <c r="F4920" s="38">
        <v>1700</v>
      </c>
      <c r="G4920" s="21" t="s">
        <v>32</v>
      </c>
      <c r="H4920" s="21" t="s">
        <v>6419</v>
      </c>
      <c r="I4920" s="22">
        <v>18600753000101</v>
      </c>
      <c r="J4920" s="22" t="s">
        <v>10175</v>
      </c>
      <c r="K4920" s="21">
        <v>102991087</v>
      </c>
      <c r="L4920" s="21" t="s">
        <v>26</v>
      </c>
      <c r="M4920" s="21">
        <v>147353</v>
      </c>
      <c r="N4920" s="21">
        <v>269779</v>
      </c>
      <c r="O4920" s="21">
        <v>2747</v>
      </c>
      <c r="P4920" s="21" t="s">
        <v>26</v>
      </c>
      <c r="Q4920" s="21" t="s">
        <v>26</v>
      </c>
      <c r="R4920" s="21" t="s">
        <v>31</v>
      </c>
      <c r="S4920" s="21" t="s">
        <v>29</v>
      </c>
      <c r="T4920" s="21" t="e">
        <v>#N/A</v>
      </c>
      <c r="U4920" s="21">
        <v>45</v>
      </c>
      <c r="V4920" s="33">
        <v>45940</v>
      </c>
      <c r="W4920" s="4">
        <f t="shared" si="228"/>
        <v>14</v>
      </c>
      <c r="X4920" s="14" t="str">
        <f t="shared" si="229"/>
        <v>CNPJ</v>
      </c>
      <c r="Y4920" s="13" t="str">
        <f t="shared" si="230"/>
        <v>18.600.753/0001-01</v>
      </c>
      <c r="Z4920" s="10" t="str">
        <f>VLOOKUP(Y4920,FORNECEDORES!$A$2:$G$9043,3,0)</f>
        <v>TRANS-ROBERTO TRANSPORTADORA COMERCIAL LTDA</v>
      </c>
      <c r="AA4920" s="15" t="str">
        <f>VLOOKUP(Y4920,FORNECEDORES!$A$2:$G$9041,7,0)</f>
        <v>transroberto@transportesrastreados.com.br; rosa@transportesrastreados.com.br</v>
      </c>
    </row>
    <row r="4921" spans="1:27" x14ac:dyDescent="0.3">
      <c r="A4921" s="21" t="s">
        <v>10176</v>
      </c>
      <c r="B4921" s="32" t="s">
        <v>6010</v>
      </c>
      <c r="C4921" s="33">
        <v>45894</v>
      </c>
      <c r="D4921" s="33"/>
      <c r="E4921" s="21" t="s">
        <v>23</v>
      </c>
      <c r="F4921" s="34">
        <v>430.53</v>
      </c>
      <c r="G4921" s="21" t="s">
        <v>32</v>
      </c>
      <c r="H4921" s="21" t="s">
        <v>11642</v>
      </c>
      <c r="I4921" s="22">
        <v>3831403000170</v>
      </c>
      <c r="J4921" s="22" t="s">
        <v>6469</v>
      </c>
      <c r="K4921" s="40">
        <v>102991514</v>
      </c>
      <c r="L4921" s="21" t="s">
        <v>26</v>
      </c>
      <c r="M4921" s="21">
        <v>147352</v>
      </c>
      <c r="N4921" s="21">
        <v>268434</v>
      </c>
      <c r="O4921" s="21">
        <v>2746</v>
      </c>
      <c r="P4921" s="21" t="s">
        <v>26</v>
      </c>
      <c r="Q4921" s="21" t="s">
        <v>26</v>
      </c>
      <c r="R4921" s="21" t="s">
        <v>31</v>
      </c>
      <c r="S4921" s="21" t="s">
        <v>29</v>
      </c>
      <c r="T4921" s="21" t="e">
        <v>#N/A</v>
      </c>
      <c r="U4921" s="21">
        <v>30</v>
      </c>
      <c r="V4921" s="33">
        <v>45930</v>
      </c>
      <c r="W4921" s="4">
        <f t="shared" si="228"/>
        <v>13</v>
      </c>
      <c r="X4921" s="14" t="str">
        <f t="shared" si="229"/>
        <v>CNPJ_INCOMPLETO_1</v>
      </c>
      <c r="Y4921" s="13" t="str">
        <f t="shared" si="230"/>
        <v>03.831.403/0001-70</v>
      </c>
      <c r="Z4921" s="10" t="str">
        <f>VLOOKUP(Y4921,FORNECEDORES!$A$2:$G$9043,3,0)</f>
        <v>TRANSMARONI TRANSPORTES BRASIL RODOVIARIOS LTDA</v>
      </c>
      <c r="AA4921" s="15" t="str">
        <f>VLOOKUP(Y4921,FORNECEDORES!$A$2:$G$9041,7,0)</f>
        <v>CASAROTTO@TRANSMARONI.COM.BR; jmendes@transmaroni.com.br; dluiz@transmaroni.com.br;</v>
      </c>
    </row>
    <row r="4922" spans="1:27" x14ac:dyDescent="0.3">
      <c r="A4922" s="21" t="s">
        <v>10177</v>
      </c>
      <c r="B4922" s="32" t="s">
        <v>6010</v>
      </c>
      <c r="C4922" s="33">
        <v>45894</v>
      </c>
      <c r="D4922" s="33"/>
      <c r="E4922" s="21" t="s">
        <v>23</v>
      </c>
      <c r="F4922" s="34">
        <v>106.68</v>
      </c>
      <c r="G4922" s="21" t="s">
        <v>32</v>
      </c>
      <c r="H4922" s="21" t="s">
        <v>11642</v>
      </c>
      <c r="I4922" s="22">
        <v>3831403000170</v>
      </c>
      <c r="J4922" s="22" t="s">
        <v>6409</v>
      </c>
      <c r="K4922" s="21">
        <v>102991879</v>
      </c>
      <c r="L4922" s="21" t="s">
        <v>26</v>
      </c>
      <c r="M4922" s="21">
        <v>147355</v>
      </c>
      <c r="N4922" s="21">
        <v>268705</v>
      </c>
      <c r="O4922" s="21">
        <v>2748</v>
      </c>
      <c r="P4922" s="21" t="s">
        <v>26</v>
      </c>
      <c r="Q4922" s="21" t="s">
        <v>26</v>
      </c>
      <c r="R4922" s="21" t="s">
        <v>31</v>
      </c>
      <c r="S4922" s="21" t="s">
        <v>5691</v>
      </c>
      <c r="T4922" s="21" t="e">
        <v>#N/A</v>
      </c>
      <c r="U4922" s="21">
        <v>30</v>
      </c>
      <c r="V4922" s="33">
        <v>45930</v>
      </c>
      <c r="W4922" s="4">
        <f t="shared" si="228"/>
        <v>13</v>
      </c>
      <c r="X4922" s="14" t="str">
        <f t="shared" si="229"/>
        <v>CNPJ_INCOMPLETO_1</v>
      </c>
      <c r="Y4922" s="13" t="str">
        <f t="shared" si="230"/>
        <v>03.831.403/0001-70</v>
      </c>
      <c r="Z4922" s="10" t="str">
        <f>VLOOKUP(Y4922,FORNECEDORES!$A$2:$G$9043,3,0)</f>
        <v>TRANSMARONI TRANSPORTES BRASIL RODOVIARIOS LTDA</v>
      </c>
      <c r="AA4922" s="15" t="str">
        <f>VLOOKUP(Y4922,FORNECEDORES!$A$2:$G$9041,7,0)</f>
        <v>CASAROTTO@TRANSMARONI.COM.BR; jmendes@transmaroni.com.br; dluiz@transmaroni.com.br;</v>
      </c>
    </row>
    <row r="4923" spans="1:27" x14ac:dyDescent="0.3">
      <c r="A4923" s="21" t="s">
        <v>10178</v>
      </c>
      <c r="B4923" s="32" t="s">
        <v>6010</v>
      </c>
      <c r="C4923" s="33">
        <v>45894</v>
      </c>
      <c r="D4923" s="33"/>
      <c r="E4923" s="21" t="s">
        <v>23</v>
      </c>
      <c r="F4923" s="36">
        <v>430.53</v>
      </c>
      <c r="G4923" s="37" t="s">
        <v>32</v>
      </c>
      <c r="H4923" s="21" t="s">
        <v>11642</v>
      </c>
      <c r="I4923" s="22">
        <v>3831403000170</v>
      </c>
      <c r="J4923" s="22" t="s">
        <v>6427</v>
      </c>
      <c r="K4923" s="40">
        <v>102992382</v>
      </c>
      <c r="L4923" s="21" t="s">
        <v>26</v>
      </c>
      <c r="M4923" s="21">
        <v>147354</v>
      </c>
      <c r="N4923" s="21">
        <v>268437</v>
      </c>
      <c r="O4923" s="21">
        <v>321</v>
      </c>
      <c r="P4923" s="21" t="s">
        <v>26</v>
      </c>
      <c r="Q4923" s="21" t="s">
        <v>26</v>
      </c>
      <c r="R4923" s="21" t="s">
        <v>31</v>
      </c>
      <c r="S4923" s="21" t="s">
        <v>29</v>
      </c>
      <c r="T4923" s="21" t="e">
        <v>#N/A</v>
      </c>
      <c r="U4923" s="21">
        <v>30</v>
      </c>
      <c r="V4923" s="33">
        <v>45930</v>
      </c>
      <c r="W4923" s="4">
        <f t="shared" si="228"/>
        <v>13</v>
      </c>
      <c r="X4923" s="14" t="str">
        <f t="shared" si="229"/>
        <v>CNPJ_INCOMPLETO_1</v>
      </c>
      <c r="Y4923" s="13" t="str">
        <f t="shared" si="230"/>
        <v>03.831.403/0001-70</v>
      </c>
      <c r="Z4923" s="10" t="str">
        <f>VLOOKUP(Y4923,FORNECEDORES!$A$2:$G$9043,3,0)</f>
        <v>TRANSMARONI TRANSPORTES BRASIL RODOVIARIOS LTDA</v>
      </c>
      <c r="AA4923" s="15" t="str">
        <f>VLOOKUP(Y4923,FORNECEDORES!$A$2:$G$9041,7,0)</f>
        <v>CASAROTTO@TRANSMARONI.COM.BR; jmendes@transmaroni.com.br; dluiz@transmaroni.com.br;</v>
      </c>
    </row>
    <row r="4924" spans="1:27" x14ac:dyDescent="0.3">
      <c r="A4924" s="21" t="s">
        <v>10179</v>
      </c>
      <c r="B4924" s="32" t="s">
        <v>6447</v>
      </c>
      <c r="C4924" s="33">
        <v>45894</v>
      </c>
      <c r="D4924" s="33">
        <v>45895</v>
      </c>
      <c r="E4924" s="21" t="s">
        <v>5680</v>
      </c>
      <c r="F4924" s="34">
        <v>408.66</v>
      </c>
      <c r="G4924" s="21" t="s">
        <v>24</v>
      </c>
      <c r="H4924" s="21" t="s">
        <v>1146</v>
      </c>
      <c r="I4924" s="22">
        <v>14387593806</v>
      </c>
      <c r="J4924" s="22" t="s">
        <v>6448</v>
      </c>
      <c r="K4924" s="40">
        <v>102992419</v>
      </c>
      <c r="L4924" s="21" t="s">
        <v>26</v>
      </c>
      <c r="M4924" s="21">
        <v>147356</v>
      </c>
      <c r="N4924" s="21">
        <v>267161</v>
      </c>
      <c r="O4924" s="21">
        <v>2749</v>
      </c>
      <c r="P4924" s="21" t="s">
        <v>26</v>
      </c>
      <c r="Q4924" s="21" t="s">
        <v>26</v>
      </c>
      <c r="R4924" s="21" t="s">
        <v>31</v>
      </c>
      <c r="S4924" s="21" t="s">
        <v>5691</v>
      </c>
      <c r="T4924" s="21" t="s">
        <v>24</v>
      </c>
      <c r="U4924" s="21" t="s">
        <v>30</v>
      </c>
      <c r="V4924" s="33" t="s">
        <v>30</v>
      </c>
      <c r="W4924" s="4">
        <f t="shared" si="228"/>
        <v>11</v>
      </c>
      <c r="X4924" s="14" t="str">
        <f t="shared" si="229"/>
        <v>CPF</v>
      </c>
      <c r="Y4924" s="13" t="str">
        <f t="shared" si="230"/>
        <v>143.875.938-06</v>
      </c>
      <c r="Z4924" s="10" t="str">
        <f>VLOOKUP(Y4924,FORNECEDORES!$A$2:$G$9043,3,0)</f>
        <v>CARLOS EDUARDO VALENCA DA SILVA</v>
      </c>
      <c r="AA4924" s="15" t="str">
        <f>VLOOKUP(Y4924,FORNECEDORES!$A$2:$G$9041,7,0)</f>
        <v>rubia_mbach@hotmail.com;</v>
      </c>
    </row>
    <row r="4925" spans="1:27" x14ac:dyDescent="0.3">
      <c r="A4925" s="21" t="s">
        <v>10179</v>
      </c>
      <c r="B4925" s="32" t="s">
        <v>6447</v>
      </c>
      <c r="C4925" s="33">
        <v>45894</v>
      </c>
      <c r="D4925" s="33">
        <v>45897</v>
      </c>
      <c r="E4925" s="21" t="s">
        <v>34</v>
      </c>
      <c r="F4925" s="34">
        <v>272.44</v>
      </c>
      <c r="G4925" s="21" t="s">
        <v>24</v>
      </c>
      <c r="H4925" s="21" t="s">
        <v>1146</v>
      </c>
      <c r="I4925" s="22">
        <v>14387593806</v>
      </c>
      <c r="J4925" s="22" t="s">
        <v>6448</v>
      </c>
      <c r="K4925" s="40">
        <v>102992419</v>
      </c>
      <c r="L4925" s="21" t="s">
        <v>26</v>
      </c>
      <c r="M4925" s="21">
        <v>147356</v>
      </c>
      <c r="N4925" s="21">
        <v>267161</v>
      </c>
      <c r="O4925" s="21">
        <v>2749</v>
      </c>
      <c r="P4925" s="21" t="s">
        <v>26</v>
      </c>
      <c r="Q4925" s="21" t="s">
        <v>26</v>
      </c>
      <c r="R4925" s="21" t="s">
        <v>31</v>
      </c>
      <c r="S4925" s="21" t="s">
        <v>5691</v>
      </c>
      <c r="T4925" s="21" t="s">
        <v>24</v>
      </c>
      <c r="U4925" s="21" t="s">
        <v>30</v>
      </c>
      <c r="V4925" s="33" t="s">
        <v>30</v>
      </c>
      <c r="W4925" s="4">
        <f t="shared" ref="W4925:W4988" si="231">LEN(I4925)</f>
        <v>11</v>
      </c>
      <c r="X4925" s="14" t="str">
        <f t="shared" ref="X4925:X4988" si="232">IF(W4925=14,"CNPJ",IF(W4925=12,"CNPJ_INCOMPLETO_2",IF(W4925=13,"CNPJ_INCOMPLETO_1",IF(W4925=10,"CPF_Incompleto","CPF"))))</f>
        <v>CPF</v>
      </c>
      <c r="Y4925" s="13" t="str">
        <f t="shared" ref="Y4925:Y4988" si="233">IF(X4925="CNPJ_INCOMPLETO_1",("0"&amp;LEFT(I4925,1)&amp;"."&amp;MID(I4925,2,3)&amp;"."&amp;MID(I4925,5,3)&amp;"/"&amp;MID(I4925,8,4)&amp;"-"&amp;MID(I4925,12,2)),IF(X4925="CNPJ_INCOMPLETO_2",("00."&amp;LEFT(I4925,3)&amp;"."&amp;MID(I4925,4,3)&amp;"/"&amp;MID(I4925,7,4)&amp;"-"&amp;MID(I4925,11,2)),IF(X4925="CNPJ",(LEFT(I4925,2)&amp;"."&amp;MID(I4925,3,3)&amp;"."&amp;MID(I4925,6,3)&amp;"/"&amp;MID(I4925,9,4)&amp;"-"&amp;MID(I4925,13,2)),IF(X4925="CPF_Incompleto",("0"&amp;LEFT(I4925,2)&amp;"."&amp;MID(I4925,3,3)&amp;"."&amp;MID(I4925,6,3)&amp;"-"&amp;MID(I4925,9,2)),(LEFT(I4925,3)&amp;"."&amp;MID(I4925,4,3)&amp;"."&amp;MID(I4925,7,3)&amp;"-"&amp;MID(I4925,10,2))))))</f>
        <v>143.875.938-06</v>
      </c>
      <c r="Z4925" s="10" t="str">
        <f>VLOOKUP(Y4925,FORNECEDORES!$A$2:$G$9043,3,0)</f>
        <v>CARLOS EDUARDO VALENCA DA SILVA</v>
      </c>
      <c r="AA4925" s="15" t="str">
        <f>VLOOKUP(Y4925,FORNECEDORES!$A$2:$G$9041,7,0)</f>
        <v>rubia_mbach@hotmail.com;</v>
      </c>
    </row>
    <row r="4926" spans="1:27" x14ac:dyDescent="0.3">
      <c r="A4926" s="21" t="s">
        <v>10180</v>
      </c>
      <c r="B4926" s="32" t="s">
        <v>6447</v>
      </c>
      <c r="C4926" s="33">
        <v>45894</v>
      </c>
      <c r="D4926" s="33">
        <v>45895</v>
      </c>
      <c r="E4926" s="21" t="s">
        <v>5680</v>
      </c>
      <c r="F4926" s="34">
        <v>498.56</v>
      </c>
      <c r="G4926" s="21" t="s">
        <v>24</v>
      </c>
      <c r="H4926" s="21" t="s">
        <v>1146</v>
      </c>
      <c r="I4926" s="22">
        <v>14387593806</v>
      </c>
      <c r="J4926" s="22" t="s">
        <v>6448</v>
      </c>
      <c r="K4926" s="21">
        <v>102993646</v>
      </c>
      <c r="L4926" s="21" t="s">
        <v>26</v>
      </c>
      <c r="M4926" s="21">
        <v>147357</v>
      </c>
      <c r="N4926" s="21">
        <v>269432</v>
      </c>
      <c r="O4926" s="21">
        <v>2750</v>
      </c>
      <c r="P4926" s="21" t="s">
        <v>26</v>
      </c>
      <c r="Q4926" s="21" t="s">
        <v>26</v>
      </c>
      <c r="R4926" s="21" t="s">
        <v>31</v>
      </c>
      <c r="S4926" s="21" t="s">
        <v>5691</v>
      </c>
      <c r="T4926" s="21" t="s">
        <v>24</v>
      </c>
      <c r="U4926" s="21" t="s">
        <v>30</v>
      </c>
      <c r="V4926" s="33" t="s">
        <v>30</v>
      </c>
      <c r="W4926" s="4">
        <f t="shared" si="231"/>
        <v>11</v>
      </c>
      <c r="X4926" s="14" t="str">
        <f t="shared" si="232"/>
        <v>CPF</v>
      </c>
      <c r="Y4926" s="13" t="str">
        <f t="shared" si="233"/>
        <v>143.875.938-06</v>
      </c>
      <c r="Z4926" s="10" t="str">
        <f>VLOOKUP(Y4926,FORNECEDORES!$A$2:$G$9043,3,0)</f>
        <v>CARLOS EDUARDO VALENCA DA SILVA</v>
      </c>
      <c r="AA4926" s="15" t="str">
        <f>VLOOKUP(Y4926,FORNECEDORES!$A$2:$G$9041,7,0)</f>
        <v>rubia_mbach@hotmail.com;</v>
      </c>
    </row>
    <row r="4927" spans="1:27" x14ac:dyDescent="0.3">
      <c r="A4927" s="21" t="s">
        <v>10180</v>
      </c>
      <c r="B4927" s="32" t="s">
        <v>6447</v>
      </c>
      <c r="C4927" s="33">
        <v>45894</v>
      </c>
      <c r="D4927" s="33">
        <v>45897</v>
      </c>
      <c r="E4927" s="21" t="s">
        <v>34</v>
      </c>
      <c r="F4927" s="34">
        <v>332.38</v>
      </c>
      <c r="G4927" s="21" t="s">
        <v>24</v>
      </c>
      <c r="H4927" s="21" t="s">
        <v>1146</v>
      </c>
      <c r="I4927" s="22">
        <v>14387593806</v>
      </c>
      <c r="J4927" s="22" t="s">
        <v>6448</v>
      </c>
      <c r="K4927" s="40">
        <v>102993646</v>
      </c>
      <c r="L4927" s="21" t="s">
        <v>26</v>
      </c>
      <c r="M4927" s="21">
        <v>147357</v>
      </c>
      <c r="N4927" s="21">
        <v>269432</v>
      </c>
      <c r="O4927" s="21">
        <v>2750</v>
      </c>
      <c r="P4927" s="21" t="s">
        <v>26</v>
      </c>
      <c r="Q4927" s="21" t="s">
        <v>26</v>
      </c>
      <c r="R4927" s="21" t="s">
        <v>31</v>
      </c>
      <c r="S4927" s="21" t="s">
        <v>5691</v>
      </c>
      <c r="T4927" s="21" t="s">
        <v>24</v>
      </c>
      <c r="U4927" s="21" t="s">
        <v>30</v>
      </c>
      <c r="V4927" s="33" t="s">
        <v>30</v>
      </c>
      <c r="W4927" s="4">
        <f t="shared" si="231"/>
        <v>11</v>
      </c>
      <c r="X4927" s="14" t="str">
        <f t="shared" si="232"/>
        <v>CPF</v>
      </c>
      <c r="Y4927" s="13" t="str">
        <f t="shared" si="233"/>
        <v>143.875.938-06</v>
      </c>
      <c r="Z4927" s="10" t="str">
        <f>VLOOKUP(Y4927,FORNECEDORES!$A$2:$G$9043,3,0)</f>
        <v>CARLOS EDUARDO VALENCA DA SILVA</v>
      </c>
      <c r="AA4927" s="15" t="str">
        <f>VLOOKUP(Y4927,FORNECEDORES!$A$2:$G$9041,7,0)</f>
        <v>rubia_mbach@hotmail.com;</v>
      </c>
    </row>
    <row r="4928" spans="1:27" x14ac:dyDescent="0.3">
      <c r="A4928" s="21" t="s">
        <v>10181</v>
      </c>
      <c r="B4928" s="32" t="s">
        <v>6006</v>
      </c>
      <c r="C4928" s="33">
        <v>45894</v>
      </c>
      <c r="D4928" s="33"/>
      <c r="E4928" s="21" t="s">
        <v>23</v>
      </c>
      <c r="F4928" s="34">
        <v>1145.2</v>
      </c>
      <c r="G4928" s="21" t="s">
        <v>32</v>
      </c>
      <c r="H4928" s="21" t="s">
        <v>2236</v>
      </c>
      <c r="I4928" s="22">
        <v>32190497000144</v>
      </c>
      <c r="J4928" s="22" t="s">
        <v>6008</v>
      </c>
      <c r="K4928" s="40">
        <v>102994084</v>
      </c>
      <c r="L4928" s="21" t="s">
        <v>26</v>
      </c>
      <c r="M4928" s="21">
        <v>147359</v>
      </c>
      <c r="N4928" s="21">
        <v>268707</v>
      </c>
      <c r="O4928" s="21">
        <v>2751</v>
      </c>
      <c r="P4928" s="21" t="s">
        <v>26</v>
      </c>
      <c r="Q4928" s="21" t="s">
        <v>26</v>
      </c>
      <c r="R4928" s="21" t="s">
        <v>31</v>
      </c>
      <c r="S4928" s="21" t="s">
        <v>5691</v>
      </c>
      <c r="T4928" s="21" t="e">
        <v>#N/A</v>
      </c>
      <c r="U4928" s="21">
        <v>30</v>
      </c>
      <c r="V4928" s="33">
        <v>45930</v>
      </c>
      <c r="W4928" s="4">
        <f t="shared" si="231"/>
        <v>14</v>
      </c>
      <c r="X4928" s="14" t="str">
        <f t="shared" si="232"/>
        <v>CNPJ</v>
      </c>
      <c r="Y4928" s="13" t="str">
        <f t="shared" si="233"/>
        <v>32.190.497/0001-44</v>
      </c>
      <c r="Z4928" s="10" t="str">
        <f>VLOOKUP(Y4928,FORNECEDORES!$A$2:$G$9043,3,0)</f>
        <v>TRANSPORTES CRISTIANE LTDA</v>
      </c>
      <c r="AA4928" s="15" t="str">
        <f>VLOOKUP(Y4928,FORNECEDORES!$A$2:$G$9041,7,0)</f>
        <v>danilo.melo@transportescristiane.com.br;</v>
      </c>
    </row>
    <row r="4929" spans="1:27" x14ac:dyDescent="0.3">
      <c r="A4929" s="21" t="s">
        <v>10182</v>
      </c>
      <c r="B4929" s="32" t="s">
        <v>6006</v>
      </c>
      <c r="C4929" s="33">
        <v>45894</v>
      </c>
      <c r="D4929" s="33"/>
      <c r="E4929" s="21" t="s">
        <v>23</v>
      </c>
      <c r="F4929" s="34">
        <v>1145.2</v>
      </c>
      <c r="G4929" s="21" t="s">
        <v>32</v>
      </c>
      <c r="H4929" s="21" t="s">
        <v>2236</v>
      </c>
      <c r="I4929" s="22">
        <v>32190497000144</v>
      </c>
      <c r="J4929" s="22" t="s">
        <v>6400</v>
      </c>
      <c r="K4929" s="40">
        <v>102995207</v>
      </c>
      <c r="L4929" s="21" t="s">
        <v>26</v>
      </c>
      <c r="M4929" s="21">
        <v>147361</v>
      </c>
      <c r="N4929" s="21">
        <v>268715</v>
      </c>
      <c r="O4929" s="21">
        <v>2752</v>
      </c>
      <c r="P4929" s="21" t="s">
        <v>26</v>
      </c>
      <c r="Q4929" s="21" t="s">
        <v>26</v>
      </c>
      <c r="R4929" s="21" t="s">
        <v>31</v>
      </c>
      <c r="S4929" s="21" t="s">
        <v>5691</v>
      </c>
      <c r="T4929" s="21" t="e">
        <v>#N/A</v>
      </c>
      <c r="U4929" s="21">
        <v>30</v>
      </c>
      <c r="V4929" s="33">
        <v>45930</v>
      </c>
      <c r="W4929" s="4">
        <f t="shared" si="231"/>
        <v>14</v>
      </c>
      <c r="X4929" s="14" t="str">
        <f t="shared" si="232"/>
        <v>CNPJ</v>
      </c>
      <c r="Y4929" s="13" t="str">
        <f t="shared" si="233"/>
        <v>32.190.497/0001-44</v>
      </c>
      <c r="Z4929" s="10" t="str">
        <f>VLOOKUP(Y4929,FORNECEDORES!$A$2:$G$9043,3,0)</f>
        <v>TRANSPORTES CRISTIANE LTDA</v>
      </c>
      <c r="AA4929" s="15" t="str">
        <f>VLOOKUP(Y4929,FORNECEDORES!$A$2:$G$9041,7,0)</f>
        <v>danilo.melo@transportescristiane.com.br;</v>
      </c>
    </row>
    <row r="4930" spans="1:27" x14ac:dyDescent="0.3">
      <c r="A4930" s="21" t="s">
        <v>10183</v>
      </c>
      <c r="B4930" s="32" t="s">
        <v>6447</v>
      </c>
      <c r="C4930" s="33">
        <v>45894</v>
      </c>
      <c r="D4930" s="33">
        <v>45895</v>
      </c>
      <c r="E4930" s="21" t="s">
        <v>5680</v>
      </c>
      <c r="F4930" s="34">
        <v>586.02</v>
      </c>
      <c r="G4930" s="21" t="s">
        <v>24</v>
      </c>
      <c r="H4930" s="21" t="s">
        <v>1146</v>
      </c>
      <c r="I4930" s="22">
        <v>14387593806</v>
      </c>
      <c r="J4930" s="22" t="s">
        <v>6448</v>
      </c>
      <c r="K4930" s="40">
        <v>102996268</v>
      </c>
      <c r="L4930" s="21" t="s">
        <v>26</v>
      </c>
      <c r="M4930" s="21">
        <v>147363</v>
      </c>
      <c r="N4930" s="21">
        <v>268442</v>
      </c>
      <c r="O4930" s="21">
        <v>2753</v>
      </c>
      <c r="P4930" s="21" t="s">
        <v>26</v>
      </c>
      <c r="Q4930" s="21" t="s">
        <v>26</v>
      </c>
      <c r="R4930" s="21" t="s">
        <v>31</v>
      </c>
      <c r="S4930" s="21" t="s">
        <v>5691</v>
      </c>
      <c r="T4930" s="21" t="s">
        <v>24</v>
      </c>
      <c r="U4930" s="21" t="s">
        <v>30</v>
      </c>
      <c r="V4930" s="33" t="s">
        <v>30</v>
      </c>
      <c r="W4930" s="4">
        <f t="shared" si="231"/>
        <v>11</v>
      </c>
      <c r="X4930" s="14" t="str">
        <f t="shared" si="232"/>
        <v>CPF</v>
      </c>
      <c r="Y4930" s="13" t="str">
        <f t="shared" si="233"/>
        <v>143.875.938-06</v>
      </c>
      <c r="Z4930" s="10" t="str">
        <f>VLOOKUP(Y4930,FORNECEDORES!$A$2:$G$9043,3,0)</f>
        <v>CARLOS EDUARDO VALENCA DA SILVA</v>
      </c>
      <c r="AA4930" s="15" t="str">
        <f>VLOOKUP(Y4930,FORNECEDORES!$A$2:$G$9041,7,0)</f>
        <v>rubia_mbach@hotmail.com;</v>
      </c>
    </row>
    <row r="4931" spans="1:27" x14ac:dyDescent="0.3">
      <c r="A4931" s="21" t="s">
        <v>10183</v>
      </c>
      <c r="B4931" s="32" t="s">
        <v>6447</v>
      </c>
      <c r="C4931" s="33">
        <v>45894</v>
      </c>
      <c r="D4931" s="33">
        <v>45897</v>
      </c>
      <c r="E4931" s="21" t="s">
        <v>34</v>
      </c>
      <c r="F4931" s="34">
        <v>390.68</v>
      </c>
      <c r="G4931" s="21" t="s">
        <v>24</v>
      </c>
      <c r="H4931" s="21" t="s">
        <v>1146</v>
      </c>
      <c r="I4931" s="22">
        <v>14387593806</v>
      </c>
      <c r="J4931" s="22" t="s">
        <v>6448</v>
      </c>
      <c r="K4931" s="40">
        <v>102996268</v>
      </c>
      <c r="L4931" s="21" t="s">
        <v>26</v>
      </c>
      <c r="M4931" s="21">
        <v>147363</v>
      </c>
      <c r="N4931" s="21">
        <v>268442</v>
      </c>
      <c r="O4931" s="21">
        <v>2753</v>
      </c>
      <c r="P4931" s="21" t="s">
        <v>26</v>
      </c>
      <c r="Q4931" s="21" t="s">
        <v>26</v>
      </c>
      <c r="R4931" s="21" t="s">
        <v>31</v>
      </c>
      <c r="S4931" s="21" t="s">
        <v>5691</v>
      </c>
      <c r="T4931" s="21" t="s">
        <v>24</v>
      </c>
      <c r="U4931" s="21" t="s">
        <v>30</v>
      </c>
      <c r="V4931" s="33" t="s">
        <v>30</v>
      </c>
      <c r="W4931" s="4">
        <f t="shared" si="231"/>
        <v>11</v>
      </c>
      <c r="X4931" s="14" t="str">
        <f t="shared" si="232"/>
        <v>CPF</v>
      </c>
      <c r="Y4931" s="13" t="str">
        <f t="shared" si="233"/>
        <v>143.875.938-06</v>
      </c>
      <c r="Z4931" s="10" t="str">
        <f>VLOOKUP(Y4931,FORNECEDORES!$A$2:$G$9043,3,0)</f>
        <v>CARLOS EDUARDO VALENCA DA SILVA</v>
      </c>
      <c r="AA4931" s="15" t="str">
        <f>VLOOKUP(Y4931,FORNECEDORES!$A$2:$G$9041,7,0)</f>
        <v>rubia_mbach@hotmail.com;</v>
      </c>
    </row>
    <row r="4932" spans="1:27" x14ac:dyDescent="0.3">
      <c r="A4932" s="21" t="s">
        <v>10184</v>
      </c>
      <c r="B4932" s="32" t="s">
        <v>6447</v>
      </c>
      <c r="C4932" s="33">
        <v>45894</v>
      </c>
      <c r="D4932" s="33">
        <v>45895</v>
      </c>
      <c r="E4932" s="21" t="s">
        <v>5680</v>
      </c>
      <c r="F4932" s="34">
        <v>586.02</v>
      </c>
      <c r="G4932" s="21" t="s">
        <v>24</v>
      </c>
      <c r="H4932" s="21" t="s">
        <v>1146</v>
      </c>
      <c r="I4932" s="22">
        <v>14387593806</v>
      </c>
      <c r="J4932" s="22" t="s">
        <v>6448</v>
      </c>
      <c r="K4932" s="40">
        <v>102996467</v>
      </c>
      <c r="L4932" s="21" t="s">
        <v>26</v>
      </c>
      <c r="M4932" s="21">
        <v>147364</v>
      </c>
      <c r="N4932" s="21">
        <v>268807</v>
      </c>
      <c r="O4932" s="21">
        <v>2754</v>
      </c>
      <c r="P4932" s="21" t="s">
        <v>26</v>
      </c>
      <c r="Q4932" s="21" t="s">
        <v>26</v>
      </c>
      <c r="R4932" s="21" t="s">
        <v>31</v>
      </c>
      <c r="S4932" s="21" t="s">
        <v>5691</v>
      </c>
      <c r="T4932" s="21" t="s">
        <v>24</v>
      </c>
      <c r="U4932" s="21" t="s">
        <v>30</v>
      </c>
      <c r="V4932" s="33" t="s">
        <v>30</v>
      </c>
      <c r="W4932" s="4">
        <f t="shared" si="231"/>
        <v>11</v>
      </c>
      <c r="X4932" s="14" t="str">
        <f t="shared" si="232"/>
        <v>CPF</v>
      </c>
      <c r="Y4932" s="13" t="str">
        <f t="shared" si="233"/>
        <v>143.875.938-06</v>
      </c>
      <c r="Z4932" s="10" t="str">
        <f>VLOOKUP(Y4932,FORNECEDORES!$A$2:$G$9043,3,0)</f>
        <v>CARLOS EDUARDO VALENCA DA SILVA</v>
      </c>
      <c r="AA4932" s="15" t="str">
        <f>VLOOKUP(Y4932,FORNECEDORES!$A$2:$G$9041,7,0)</f>
        <v>rubia_mbach@hotmail.com;</v>
      </c>
    </row>
    <row r="4933" spans="1:27" x14ac:dyDescent="0.3">
      <c r="A4933" s="21" t="s">
        <v>10184</v>
      </c>
      <c r="B4933" s="32" t="s">
        <v>6447</v>
      </c>
      <c r="C4933" s="33">
        <v>45894</v>
      </c>
      <c r="D4933" s="33">
        <v>45897</v>
      </c>
      <c r="E4933" s="21" t="s">
        <v>34</v>
      </c>
      <c r="F4933" s="34">
        <v>390.68</v>
      </c>
      <c r="G4933" s="21" t="s">
        <v>24</v>
      </c>
      <c r="H4933" s="21" t="s">
        <v>1146</v>
      </c>
      <c r="I4933" s="22">
        <v>14387593806</v>
      </c>
      <c r="J4933" s="22" t="s">
        <v>6448</v>
      </c>
      <c r="K4933" s="40">
        <v>102996467</v>
      </c>
      <c r="L4933" s="21" t="s">
        <v>26</v>
      </c>
      <c r="M4933" s="21">
        <v>147364</v>
      </c>
      <c r="N4933" s="21">
        <v>268807</v>
      </c>
      <c r="O4933" s="21">
        <v>2754</v>
      </c>
      <c r="P4933" s="21" t="s">
        <v>26</v>
      </c>
      <c r="Q4933" s="21" t="s">
        <v>26</v>
      </c>
      <c r="R4933" s="21" t="s">
        <v>31</v>
      </c>
      <c r="S4933" s="21" t="s">
        <v>5691</v>
      </c>
      <c r="T4933" s="21" t="s">
        <v>24</v>
      </c>
      <c r="U4933" s="21" t="s">
        <v>30</v>
      </c>
      <c r="V4933" s="33" t="s">
        <v>30</v>
      </c>
      <c r="W4933" s="4">
        <f t="shared" si="231"/>
        <v>11</v>
      </c>
      <c r="X4933" s="14" t="str">
        <f t="shared" si="232"/>
        <v>CPF</v>
      </c>
      <c r="Y4933" s="13" t="str">
        <f t="shared" si="233"/>
        <v>143.875.938-06</v>
      </c>
      <c r="Z4933" s="10" t="str">
        <f>VLOOKUP(Y4933,FORNECEDORES!$A$2:$G$9043,3,0)</f>
        <v>CARLOS EDUARDO VALENCA DA SILVA</v>
      </c>
      <c r="AA4933" s="15" t="str">
        <f>VLOOKUP(Y4933,FORNECEDORES!$A$2:$G$9041,7,0)</f>
        <v>rubia_mbach@hotmail.com;</v>
      </c>
    </row>
    <row r="4934" spans="1:27" x14ac:dyDescent="0.3">
      <c r="A4934" s="21" t="s">
        <v>10185</v>
      </c>
      <c r="B4934" s="32" t="s">
        <v>6006</v>
      </c>
      <c r="C4934" s="33">
        <v>45894</v>
      </c>
      <c r="D4934" s="33"/>
      <c r="E4934" s="21" t="s">
        <v>23</v>
      </c>
      <c r="F4934" s="34">
        <v>1162</v>
      </c>
      <c r="G4934" s="21" t="s">
        <v>32</v>
      </c>
      <c r="H4934" s="21" t="s">
        <v>2236</v>
      </c>
      <c r="I4934" s="22">
        <v>32190497000144</v>
      </c>
      <c r="J4934" s="22" t="s">
        <v>6400</v>
      </c>
      <c r="K4934" s="40">
        <v>102996660</v>
      </c>
      <c r="L4934" s="21" t="s">
        <v>26</v>
      </c>
      <c r="M4934" s="21">
        <v>147362</v>
      </c>
      <c r="N4934" s="21">
        <v>268805</v>
      </c>
      <c r="O4934" s="21">
        <v>2755</v>
      </c>
      <c r="P4934" s="21" t="s">
        <v>26</v>
      </c>
      <c r="Q4934" s="21" t="s">
        <v>26</v>
      </c>
      <c r="R4934" s="21" t="s">
        <v>31</v>
      </c>
      <c r="S4934" s="21" t="s">
        <v>5691</v>
      </c>
      <c r="T4934" s="21" t="e">
        <v>#N/A</v>
      </c>
      <c r="U4934" s="21">
        <v>30</v>
      </c>
      <c r="V4934" s="33">
        <v>45930</v>
      </c>
      <c r="W4934" s="4">
        <f t="shared" si="231"/>
        <v>14</v>
      </c>
      <c r="X4934" s="14" t="str">
        <f t="shared" si="232"/>
        <v>CNPJ</v>
      </c>
      <c r="Y4934" s="13" t="str">
        <f t="shared" si="233"/>
        <v>32.190.497/0001-44</v>
      </c>
      <c r="Z4934" s="10" t="str">
        <f>VLOOKUP(Y4934,FORNECEDORES!$A$2:$G$9043,3,0)</f>
        <v>TRANSPORTES CRISTIANE LTDA</v>
      </c>
      <c r="AA4934" s="15" t="str">
        <f>VLOOKUP(Y4934,FORNECEDORES!$A$2:$G$9041,7,0)</f>
        <v>danilo.melo@transportescristiane.com.br;</v>
      </c>
    </row>
    <row r="4935" spans="1:27" x14ac:dyDescent="0.3">
      <c r="A4935" s="21" t="s">
        <v>10186</v>
      </c>
      <c r="B4935" s="32" t="s">
        <v>6447</v>
      </c>
      <c r="C4935" s="33">
        <v>45894</v>
      </c>
      <c r="D4935" s="33">
        <v>45895</v>
      </c>
      <c r="E4935" s="21" t="s">
        <v>5680</v>
      </c>
      <c r="F4935" s="34">
        <v>586.02</v>
      </c>
      <c r="G4935" s="21" t="s">
        <v>24</v>
      </c>
      <c r="H4935" s="21" t="s">
        <v>1146</v>
      </c>
      <c r="I4935" s="22">
        <v>14387593806</v>
      </c>
      <c r="J4935" s="22" t="s">
        <v>6448</v>
      </c>
      <c r="K4935" s="40">
        <v>102996783</v>
      </c>
      <c r="L4935" s="21" t="s">
        <v>26</v>
      </c>
      <c r="M4935" s="21">
        <v>147365</v>
      </c>
      <c r="N4935" s="21">
        <v>268810</v>
      </c>
      <c r="O4935" s="21">
        <v>2756</v>
      </c>
      <c r="P4935" s="21" t="s">
        <v>26</v>
      </c>
      <c r="Q4935" s="21" t="s">
        <v>26</v>
      </c>
      <c r="R4935" s="21" t="s">
        <v>31</v>
      </c>
      <c r="S4935" s="21" t="s">
        <v>5691</v>
      </c>
      <c r="T4935" s="21" t="s">
        <v>24</v>
      </c>
      <c r="U4935" s="21" t="s">
        <v>30</v>
      </c>
      <c r="V4935" s="33" t="s">
        <v>30</v>
      </c>
      <c r="W4935" s="4">
        <f t="shared" si="231"/>
        <v>11</v>
      </c>
      <c r="X4935" s="14" t="str">
        <f t="shared" si="232"/>
        <v>CPF</v>
      </c>
      <c r="Y4935" s="13" t="str">
        <f t="shared" si="233"/>
        <v>143.875.938-06</v>
      </c>
      <c r="Z4935" s="10" t="str">
        <f>VLOOKUP(Y4935,FORNECEDORES!$A$2:$G$9043,3,0)</f>
        <v>CARLOS EDUARDO VALENCA DA SILVA</v>
      </c>
      <c r="AA4935" s="15" t="str">
        <f>VLOOKUP(Y4935,FORNECEDORES!$A$2:$G$9041,7,0)</f>
        <v>rubia_mbach@hotmail.com;</v>
      </c>
    </row>
    <row r="4936" spans="1:27" x14ac:dyDescent="0.3">
      <c r="A4936" s="21" t="s">
        <v>10186</v>
      </c>
      <c r="B4936" s="32" t="s">
        <v>6447</v>
      </c>
      <c r="C4936" s="33">
        <v>45894</v>
      </c>
      <c r="D4936" s="33">
        <v>45897</v>
      </c>
      <c r="E4936" s="21" t="s">
        <v>34</v>
      </c>
      <c r="F4936" s="34">
        <v>390.68</v>
      </c>
      <c r="G4936" s="21" t="s">
        <v>24</v>
      </c>
      <c r="H4936" s="21" t="s">
        <v>1146</v>
      </c>
      <c r="I4936" s="22">
        <v>14387593806</v>
      </c>
      <c r="J4936" s="22" t="s">
        <v>6448</v>
      </c>
      <c r="K4936" s="21">
        <v>102996783</v>
      </c>
      <c r="L4936" s="21" t="s">
        <v>26</v>
      </c>
      <c r="M4936" s="21">
        <v>147365</v>
      </c>
      <c r="N4936" s="21">
        <v>268810</v>
      </c>
      <c r="O4936" s="21">
        <v>2756</v>
      </c>
      <c r="P4936" s="21" t="s">
        <v>26</v>
      </c>
      <c r="Q4936" s="21" t="s">
        <v>26</v>
      </c>
      <c r="R4936" s="21" t="s">
        <v>31</v>
      </c>
      <c r="S4936" s="21" t="s">
        <v>5691</v>
      </c>
      <c r="T4936" s="21" t="s">
        <v>24</v>
      </c>
      <c r="U4936" s="21" t="s">
        <v>30</v>
      </c>
      <c r="V4936" s="33" t="s">
        <v>30</v>
      </c>
      <c r="W4936" s="4">
        <f t="shared" si="231"/>
        <v>11</v>
      </c>
      <c r="X4936" s="14" t="str">
        <f t="shared" si="232"/>
        <v>CPF</v>
      </c>
      <c r="Y4936" s="13" t="str">
        <f t="shared" si="233"/>
        <v>143.875.938-06</v>
      </c>
      <c r="Z4936" s="10" t="str">
        <f>VLOOKUP(Y4936,FORNECEDORES!$A$2:$G$9043,3,0)</f>
        <v>CARLOS EDUARDO VALENCA DA SILVA</v>
      </c>
      <c r="AA4936" s="15" t="str">
        <f>VLOOKUP(Y4936,FORNECEDORES!$A$2:$G$9041,7,0)</f>
        <v>rubia_mbach@hotmail.com;</v>
      </c>
    </row>
    <row r="4937" spans="1:27" x14ac:dyDescent="0.3">
      <c r="A4937" s="21" t="s">
        <v>10187</v>
      </c>
      <c r="B4937" s="32" t="s">
        <v>6006</v>
      </c>
      <c r="C4937" s="33">
        <v>45894</v>
      </c>
      <c r="D4937" s="33"/>
      <c r="E4937" s="21" t="s">
        <v>23</v>
      </c>
      <c r="F4937" s="34">
        <v>1162</v>
      </c>
      <c r="G4937" s="21" t="s">
        <v>32</v>
      </c>
      <c r="H4937" s="21" t="s">
        <v>2236</v>
      </c>
      <c r="I4937" s="22">
        <v>32190497000144</v>
      </c>
      <c r="J4937" s="22" t="s">
        <v>6007</v>
      </c>
      <c r="K4937" s="21">
        <v>102998860</v>
      </c>
      <c r="L4937" s="21" t="s">
        <v>26</v>
      </c>
      <c r="M4937" s="21">
        <v>147368</v>
      </c>
      <c r="N4937" s="21">
        <v>268811</v>
      </c>
      <c r="O4937" s="21">
        <v>2757</v>
      </c>
      <c r="P4937" s="21" t="s">
        <v>26</v>
      </c>
      <c r="Q4937" s="21" t="s">
        <v>26</v>
      </c>
      <c r="R4937" s="21" t="s">
        <v>31</v>
      </c>
      <c r="S4937" s="21" t="s">
        <v>5691</v>
      </c>
      <c r="T4937" s="21" t="e">
        <v>#N/A</v>
      </c>
      <c r="U4937" s="21">
        <v>30</v>
      </c>
      <c r="V4937" s="33">
        <v>45930</v>
      </c>
      <c r="W4937" s="4">
        <f t="shared" si="231"/>
        <v>14</v>
      </c>
      <c r="X4937" s="14" t="str">
        <f t="shared" si="232"/>
        <v>CNPJ</v>
      </c>
      <c r="Y4937" s="13" t="str">
        <f t="shared" si="233"/>
        <v>32.190.497/0001-44</v>
      </c>
      <c r="Z4937" s="10" t="str">
        <f>VLOOKUP(Y4937,FORNECEDORES!$A$2:$G$9043,3,0)</f>
        <v>TRANSPORTES CRISTIANE LTDA</v>
      </c>
      <c r="AA4937" s="15" t="str">
        <f>VLOOKUP(Y4937,FORNECEDORES!$A$2:$G$9041,7,0)</f>
        <v>danilo.melo@transportescristiane.com.br;</v>
      </c>
    </row>
    <row r="4938" spans="1:27" x14ac:dyDescent="0.3">
      <c r="A4938" s="21" t="s">
        <v>10188</v>
      </c>
      <c r="B4938" s="32" t="s">
        <v>6447</v>
      </c>
      <c r="C4938" s="33">
        <v>45894</v>
      </c>
      <c r="D4938" s="33">
        <v>45895</v>
      </c>
      <c r="E4938" s="21" t="s">
        <v>5680</v>
      </c>
      <c r="F4938" s="34">
        <v>351.61</v>
      </c>
      <c r="G4938" s="21" t="s">
        <v>24</v>
      </c>
      <c r="H4938" s="21" t="s">
        <v>1146</v>
      </c>
      <c r="I4938" s="22">
        <v>14387593806</v>
      </c>
      <c r="J4938" s="22" t="s">
        <v>6448</v>
      </c>
      <c r="K4938" s="40">
        <v>102999420</v>
      </c>
      <c r="L4938" s="21" t="s">
        <v>26</v>
      </c>
      <c r="M4938" s="21">
        <v>147369</v>
      </c>
      <c r="N4938" s="21">
        <v>269245</v>
      </c>
      <c r="O4938" s="21">
        <v>2758</v>
      </c>
      <c r="P4938" s="21" t="s">
        <v>26</v>
      </c>
      <c r="Q4938" s="21" t="s">
        <v>26</v>
      </c>
      <c r="R4938" s="21" t="s">
        <v>31</v>
      </c>
      <c r="S4938" s="21" t="s">
        <v>29</v>
      </c>
      <c r="T4938" s="21" t="s">
        <v>24</v>
      </c>
      <c r="U4938" s="21" t="s">
        <v>30</v>
      </c>
      <c r="V4938" s="33" t="s">
        <v>30</v>
      </c>
      <c r="W4938" s="4">
        <f t="shared" si="231"/>
        <v>11</v>
      </c>
      <c r="X4938" s="14" t="str">
        <f t="shared" si="232"/>
        <v>CPF</v>
      </c>
      <c r="Y4938" s="13" t="str">
        <f t="shared" si="233"/>
        <v>143.875.938-06</v>
      </c>
      <c r="Z4938" s="10" t="str">
        <f>VLOOKUP(Y4938,FORNECEDORES!$A$2:$G$9043,3,0)</f>
        <v>CARLOS EDUARDO VALENCA DA SILVA</v>
      </c>
      <c r="AA4938" s="15" t="str">
        <f>VLOOKUP(Y4938,FORNECEDORES!$A$2:$G$9041,7,0)</f>
        <v>rubia_mbach@hotmail.com;</v>
      </c>
    </row>
    <row r="4939" spans="1:27" x14ac:dyDescent="0.3">
      <c r="A4939" s="21" t="s">
        <v>10188</v>
      </c>
      <c r="B4939" s="32" t="s">
        <v>6447</v>
      </c>
      <c r="C4939" s="33">
        <v>45894</v>
      </c>
      <c r="D4939" s="33">
        <v>45897</v>
      </c>
      <c r="E4939" s="21" t="s">
        <v>34</v>
      </c>
      <c r="F4939" s="34">
        <v>234.41</v>
      </c>
      <c r="G4939" s="21" t="s">
        <v>24</v>
      </c>
      <c r="H4939" s="21" t="s">
        <v>1146</v>
      </c>
      <c r="I4939" s="22">
        <v>14387593806</v>
      </c>
      <c r="J4939" s="22" t="s">
        <v>6448</v>
      </c>
      <c r="K4939" s="40">
        <v>102999420</v>
      </c>
      <c r="L4939" s="21" t="s">
        <v>26</v>
      </c>
      <c r="M4939" s="21">
        <v>147369</v>
      </c>
      <c r="N4939" s="21">
        <v>269245</v>
      </c>
      <c r="O4939" s="21">
        <v>2758</v>
      </c>
      <c r="P4939" s="21" t="s">
        <v>26</v>
      </c>
      <c r="Q4939" s="21" t="s">
        <v>26</v>
      </c>
      <c r="R4939" s="21" t="s">
        <v>31</v>
      </c>
      <c r="S4939" s="21" t="s">
        <v>29</v>
      </c>
      <c r="T4939" s="21" t="s">
        <v>24</v>
      </c>
      <c r="U4939" s="21" t="s">
        <v>30</v>
      </c>
      <c r="V4939" s="33" t="s">
        <v>30</v>
      </c>
      <c r="W4939" s="4">
        <f t="shared" si="231"/>
        <v>11</v>
      </c>
      <c r="X4939" s="14" t="str">
        <f t="shared" si="232"/>
        <v>CPF</v>
      </c>
      <c r="Y4939" s="13" t="str">
        <f t="shared" si="233"/>
        <v>143.875.938-06</v>
      </c>
      <c r="Z4939" s="10" t="str">
        <f>VLOOKUP(Y4939,FORNECEDORES!$A$2:$G$9043,3,0)</f>
        <v>CARLOS EDUARDO VALENCA DA SILVA</v>
      </c>
      <c r="AA4939" s="15" t="str">
        <f>VLOOKUP(Y4939,FORNECEDORES!$A$2:$G$9041,7,0)</f>
        <v>rubia_mbach@hotmail.com;</v>
      </c>
    </row>
    <row r="4940" spans="1:27" x14ac:dyDescent="0.3">
      <c r="A4940" s="21" t="s">
        <v>10189</v>
      </c>
      <c r="B4940" s="32" t="s">
        <v>6447</v>
      </c>
      <c r="C4940" s="33">
        <v>45894</v>
      </c>
      <c r="D4940" s="33">
        <v>45895</v>
      </c>
      <c r="E4940" s="21" t="s">
        <v>5680</v>
      </c>
      <c r="F4940" s="34">
        <v>408.66</v>
      </c>
      <c r="G4940" s="21" t="s">
        <v>24</v>
      </c>
      <c r="H4940" s="21" t="s">
        <v>1146</v>
      </c>
      <c r="I4940" s="22">
        <v>14387593806</v>
      </c>
      <c r="J4940" s="22" t="s">
        <v>6448</v>
      </c>
      <c r="K4940" s="40">
        <v>102999590</v>
      </c>
      <c r="L4940" s="21" t="s">
        <v>26</v>
      </c>
      <c r="M4940" s="21">
        <v>147370</v>
      </c>
      <c r="N4940" s="21">
        <v>269801</v>
      </c>
      <c r="O4940" s="21">
        <v>2759</v>
      </c>
      <c r="P4940" s="21" t="s">
        <v>26</v>
      </c>
      <c r="Q4940" s="21" t="s">
        <v>26</v>
      </c>
      <c r="R4940" s="21" t="s">
        <v>31</v>
      </c>
      <c r="S4940" s="21" t="s">
        <v>5691</v>
      </c>
      <c r="T4940" s="21" t="s">
        <v>24</v>
      </c>
      <c r="U4940" s="21" t="s">
        <v>30</v>
      </c>
      <c r="V4940" s="33" t="s">
        <v>30</v>
      </c>
      <c r="W4940" s="4">
        <f t="shared" si="231"/>
        <v>11</v>
      </c>
      <c r="X4940" s="14" t="str">
        <f t="shared" si="232"/>
        <v>CPF</v>
      </c>
      <c r="Y4940" s="13" t="str">
        <f t="shared" si="233"/>
        <v>143.875.938-06</v>
      </c>
      <c r="Z4940" s="10" t="str">
        <f>VLOOKUP(Y4940,FORNECEDORES!$A$2:$G$9043,3,0)</f>
        <v>CARLOS EDUARDO VALENCA DA SILVA</v>
      </c>
      <c r="AA4940" s="15" t="str">
        <f>VLOOKUP(Y4940,FORNECEDORES!$A$2:$G$9041,7,0)</f>
        <v>rubia_mbach@hotmail.com;</v>
      </c>
    </row>
    <row r="4941" spans="1:27" x14ac:dyDescent="0.3">
      <c r="A4941" s="21" t="s">
        <v>10189</v>
      </c>
      <c r="B4941" s="32" t="s">
        <v>6447</v>
      </c>
      <c r="C4941" s="33">
        <v>45894</v>
      </c>
      <c r="D4941" s="33">
        <v>45897</v>
      </c>
      <c r="E4941" s="21" t="s">
        <v>34</v>
      </c>
      <c r="F4941" s="34">
        <v>272.44</v>
      </c>
      <c r="G4941" s="21" t="s">
        <v>24</v>
      </c>
      <c r="H4941" s="21" t="s">
        <v>1146</v>
      </c>
      <c r="I4941" s="22">
        <v>14387593806</v>
      </c>
      <c r="J4941" s="22" t="s">
        <v>6448</v>
      </c>
      <c r="K4941" s="40">
        <v>102999590</v>
      </c>
      <c r="L4941" s="21" t="s">
        <v>26</v>
      </c>
      <c r="M4941" s="21">
        <v>147370</v>
      </c>
      <c r="N4941" s="21">
        <v>269801</v>
      </c>
      <c r="O4941" s="21">
        <v>2759</v>
      </c>
      <c r="P4941" s="21" t="s">
        <v>26</v>
      </c>
      <c r="Q4941" s="21" t="s">
        <v>26</v>
      </c>
      <c r="R4941" s="21" t="s">
        <v>31</v>
      </c>
      <c r="S4941" s="21" t="s">
        <v>5691</v>
      </c>
      <c r="T4941" s="21" t="s">
        <v>24</v>
      </c>
      <c r="U4941" s="21" t="s">
        <v>30</v>
      </c>
      <c r="V4941" s="33" t="s">
        <v>30</v>
      </c>
      <c r="W4941" s="4">
        <f t="shared" si="231"/>
        <v>11</v>
      </c>
      <c r="X4941" s="14" t="str">
        <f t="shared" si="232"/>
        <v>CPF</v>
      </c>
      <c r="Y4941" s="13" t="str">
        <f t="shared" si="233"/>
        <v>143.875.938-06</v>
      </c>
      <c r="Z4941" s="10" t="str">
        <f>VLOOKUP(Y4941,FORNECEDORES!$A$2:$G$9043,3,0)</f>
        <v>CARLOS EDUARDO VALENCA DA SILVA</v>
      </c>
      <c r="AA4941" s="15" t="str">
        <f>VLOOKUP(Y4941,FORNECEDORES!$A$2:$G$9041,7,0)</f>
        <v>rubia_mbach@hotmail.com;</v>
      </c>
    </row>
    <row r="4942" spans="1:27" x14ac:dyDescent="0.3">
      <c r="A4942" s="21" t="s">
        <v>10322</v>
      </c>
      <c r="B4942" s="32" t="s">
        <v>6006</v>
      </c>
      <c r="C4942" s="33">
        <v>45895</v>
      </c>
      <c r="D4942" s="33"/>
      <c r="E4942" s="21" t="s">
        <v>23</v>
      </c>
      <c r="F4942" s="34">
        <v>1145.2</v>
      </c>
      <c r="G4942" s="21" t="s">
        <v>32</v>
      </c>
      <c r="H4942" s="21" t="s">
        <v>2236</v>
      </c>
      <c r="I4942" s="22">
        <v>32190497000144</v>
      </c>
      <c r="J4942" s="22" t="s">
        <v>6388</v>
      </c>
      <c r="K4942" s="21">
        <v>103015779</v>
      </c>
      <c r="L4942" s="21" t="s">
        <v>26</v>
      </c>
      <c r="M4942" s="21">
        <v>147388</v>
      </c>
      <c r="N4942" s="21">
        <v>268712</v>
      </c>
      <c r="O4942" s="21">
        <v>2761</v>
      </c>
      <c r="P4942" s="21" t="s">
        <v>26</v>
      </c>
      <c r="Q4942" s="21" t="s">
        <v>26</v>
      </c>
      <c r="R4942" s="21" t="s">
        <v>31</v>
      </c>
      <c r="S4942" s="21" t="s">
        <v>29</v>
      </c>
      <c r="T4942" s="21" t="e">
        <v>#N/A</v>
      </c>
      <c r="U4942" s="21">
        <v>30</v>
      </c>
      <c r="V4942" s="33">
        <v>45930</v>
      </c>
      <c r="W4942" s="4">
        <f t="shared" si="231"/>
        <v>14</v>
      </c>
      <c r="X4942" s="14" t="str">
        <f t="shared" si="232"/>
        <v>CNPJ</v>
      </c>
      <c r="Y4942" s="13" t="str">
        <f t="shared" si="233"/>
        <v>32.190.497/0001-44</v>
      </c>
      <c r="Z4942" s="10" t="str">
        <f>VLOOKUP(Y4942,FORNECEDORES!$A$2:$G$9043,3,0)</f>
        <v>TRANSPORTES CRISTIANE LTDA</v>
      </c>
      <c r="AA4942" s="15" t="str">
        <f>VLOOKUP(Y4942,FORNECEDORES!$A$2:$G$9041,7,0)</f>
        <v>danilo.melo@transportescristiane.com.br;</v>
      </c>
    </row>
    <row r="4943" spans="1:27" x14ac:dyDescent="0.3">
      <c r="A4943" s="21" t="s">
        <v>10190</v>
      </c>
      <c r="B4943" s="32" t="s">
        <v>6394</v>
      </c>
      <c r="C4943" s="33">
        <v>45895</v>
      </c>
      <c r="D4943" s="33">
        <v>45895</v>
      </c>
      <c r="E4943" s="21" t="s">
        <v>5680</v>
      </c>
      <c r="F4943" s="34">
        <v>1187.52</v>
      </c>
      <c r="G4943" s="21" t="s">
        <v>24</v>
      </c>
      <c r="H4943" s="21" t="s">
        <v>6395</v>
      </c>
      <c r="I4943" s="22">
        <v>5359501448</v>
      </c>
      <c r="J4943" s="22" t="s">
        <v>6396</v>
      </c>
      <c r="K4943" s="21">
        <v>103020647</v>
      </c>
      <c r="L4943" s="21" t="s">
        <v>26</v>
      </c>
      <c r="M4943" s="21">
        <v>147327</v>
      </c>
      <c r="N4943" s="21">
        <v>270056</v>
      </c>
      <c r="O4943" s="21">
        <v>2728</v>
      </c>
      <c r="P4943" s="21" t="s">
        <v>26</v>
      </c>
      <c r="Q4943" s="21" t="s">
        <v>26</v>
      </c>
      <c r="R4943" s="21" t="s">
        <v>31</v>
      </c>
      <c r="S4943" s="21" t="s">
        <v>29</v>
      </c>
      <c r="T4943" s="21" t="s">
        <v>24</v>
      </c>
      <c r="U4943" s="21" t="s">
        <v>30</v>
      </c>
      <c r="V4943" s="33" t="s">
        <v>30</v>
      </c>
      <c r="W4943" s="4">
        <f t="shared" si="231"/>
        <v>10</v>
      </c>
      <c r="X4943" s="14" t="str">
        <f t="shared" si="232"/>
        <v>CPF_Incompleto</v>
      </c>
      <c r="Y4943" s="13" t="str">
        <f t="shared" si="233"/>
        <v>053.595.014-48</v>
      </c>
      <c r="Z4943" s="10" t="str">
        <f>VLOOKUP(Y4943,FORNECEDORES!$A$2:$G$9043,3,0)</f>
        <v>GLEISON RICHELE DA SILVA RIBEIRO</v>
      </c>
      <c r="AA4943" s="15" t="str">
        <f>VLOOKUP(Y4943,FORNECEDORES!$A$2:$G$9041,7,0)</f>
        <v>gleisonrichele2@gmail.com;</v>
      </c>
    </row>
    <row r="4944" spans="1:27" x14ac:dyDescent="0.3">
      <c r="A4944" s="21" t="s">
        <v>10190</v>
      </c>
      <c r="B4944" s="32" t="s">
        <v>6394</v>
      </c>
      <c r="C4944" s="33">
        <v>45895</v>
      </c>
      <c r="D4944" s="33">
        <v>45897</v>
      </c>
      <c r="E4944" s="21" t="s">
        <v>34</v>
      </c>
      <c r="F4944" s="34">
        <v>508.93</v>
      </c>
      <c r="G4944" s="21" t="s">
        <v>24</v>
      </c>
      <c r="H4944" s="21" t="s">
        <v>6395</v>
      </c>
      <c r="I4944" s="22">
        <v>5359501448</v>
      </c>
      <c r="J4944" s="22" t="s">
        <v>6396</v>
      </c>
      <c r="K4944" s="40">
        <v>103020647</v>
      </c>
      <c r="L4944" s="21" t="s">
        <v>26</v>
      </c>
      <c r="M4944" s="21">
        <v>147327</v>
      </c>
      <c r="N4944" s="21">
        <v>270056</v>
      </c>
      <c r="O4944" s="21">
        <v>2728</v>
      </c>
      <c r="P4944" s="21" t="s">
        <v>26</v>
      </c>
      <c r="Q4944" s="21" t="s">
        <v>26</v>
      </c>
      <c r="R4944" s="21" t="s">
        <v>31</v>
      </c>
      <c r="S4944" s="21" t="s">
        <v>29</v>
      </c>
      <c r="T4944" s="21" t="s">
        <v>24</v>
      </c>
      <c r="U4944" s="21" t="s">
        <v>30</v>
      </c>
      <c r="V4944" s="33" t="s">
        <v>30</v>
      </c>
      <c r="W4944" s="4">
        <f t="shared" si="231"/>
        <v>10</v>
      </c>
      <c r="X4944" s="14" t="str">
        <f t="shared" si="232"/>
        <v>CPF_Incompleto</v>
      </c>
      <c r="Y4944" s="13" t="str">
        <f t="shared" si="233"/>
        <v>053.595.014-48</v>
      </c>
      <c r="Z4944" s="10" t="str">
        <f>VLOOKUP(Y4944,FORNECEDORES!$A$2:$G$9043,3,0)</f>
        <v>GLEISON RICHELE DA SILVA RIBEIRO</v>
      </c>
      <c r="AA4944" s="15" t="str">
        <f>VLOOKUP(Y4944,FORNECEDORES!$A$2:$G$9041,7,0)</f>
        <v>gleisonrichele2@gmail.com;</v>
      </c>
    </row>
    <row r="4945" spans="1:27" x14ac:dyDescent="0.3">
      <c r="A4945" s="21" t="s">
        <v>10191</v>
      </c>
      <c r="B4945" s="32" t="s">
        <v>6447</v>
      </c>
      <c r="C4945" s="33">
        <v>45895</v>
      </c>
      <c r="D4945" s="33">
        <v>45895</v>
      </c>
      <c r="E4945" s="21" t="s">
        <v>5680</v>
      </c>
      <c r="F4945" s="34">
        <v>1015.81</v>
      </c>
      <c r="G4945" s="21" t="s">
        <v>24</v>
      </c>
      <c r="H4945" s="21" t="s">
        <v>1146</v>
      </c>
      <c r="I4945" s="22">
        <v>14387593806</v>
      </c>
      <c r="J4945" s="22" t="s">
        <v>6448</v>
      </c>
      <c r="K4945" s="40">
        <v>103021793</v>
      </c>
      <c r="L4945" s="21" t="s">
        <v>26</v>
      </c>
      <c r="M4945" s="21">
        <v>147396</v>
      </c>
      <c r="N4945" s="21">
        <v>270219</v>
      </c>
      <c r="O4945" s="21">
        <v>2763</v>
      </c>
      <c r="P4945" s="21" t="s">
        <v>26</v>
      </c>
      <c r="Q4945" s="21" t="s">
        <v>26</v>
      </c>
      <c r="R4945" s="21" t="s">
        <v>31</v>
      </c>
      <c r="S4945" s="21" t="s">
        <v>29</v>
      </c>
      <c r="T4945" s="21" t="s">
        <v>24</v>
      </c>
      <c r="U4945" s="21" t="s">
        <v>30</v>
      </c>
      <c r="V4945" s="33" t="s">
        <v>30</v>
      </c>
      <c r="W4945" s="4">
        <f t="shared" si="231"/>
        <v>11</v>
      </c>
      <c r="X4945" s="14" t="str">
        <f t="shared" si="232"/>
        <v>CPF</v>
      </c>
      <c r="Y4945" s="13" t="str">
        <f t="shared" si="233"/>
        <v>143.875.938-06</v>
      </c>
      <c r="Z4945" s="10" t="str">
        <f>VLOOKUP(Y4945,FORNECEDORES!$A$2:$G$9043,3,0)</f>
        <v>CARLOS EDUARDO VALENCA DA SILVA</v>
      </c>
      <c r="AA4945" s="15" t="str">
        <f>VLOOKUP(Y4945,FORNECEDORES!$A$2:$G$9041,7,0)</f>
        <v>rubia_mbach@hotmail.com;</v>
      </c>
    </row>
    <row r="4946" spans="1:27" x14ac:dyDescent="0.3">
      <c r="A4946" s="21" t="s">
        <v>10191</v>
      </c>
      <c r="B4946" s="32" t="s">
        <v>6447</v>
      </c>
      <c r="C4946" s="33">
        <v>45895</v>
      </c>
      <c r="D4946" s="33">
        <v>45897</v>
      </c>
      <c r="E4946" s="21" t="s">
        <v>34</v>
      </c>
      <c r="F4946" s="34">
        <v>677.21</v>
      </c>
      <c r="G4946" s="21" t="s">
        <v>24</v>
      </c>
      <c r="H4946" s="21" t="s">
        <v>1146</v>
      </c>
      <c r="I4946" s="22">
        <v>14387593806</v>
      </c>
      <c r="J4946" s="22" t="s">
        <v>6448</v>
      </c>
      <c r="K4946" s="40">
        <v>103021793</v>
      </c>
      <c r="L4946" s="21" t="s">
        <v>26</v>
      </c>
      <c r="M4946" s="21">
        <v>147396</v>
      </c>
      <c r="N4946" s="21">
        <v>270219</v>
      </c>
      <c r="O4946" s="21">
        <v>2763</v>
      </c>
      <c r="P4946" s="21" t="s">
        <v>26</v>
      </c>
      <c r="Q4946" s="21" t="s">
        <v>26</v>
      </c>
      <c r="R4946" s="21" t="s">
        <v>31</v>
      </c>
      <c r="S4946" s="21" t="s">
        <v>29</v>
      </c>
      <c r="T4946" s="21" t="s">
        <v>24</v>
      </c>
      <c r="U4946" s="21" t="s">
        <v>30</v>
      </c>
      <c r="V4946" s="33" t="s">
        <v>30</v>
      </c>
      <c r="W4946" s="4">
        <f t="shared" si="231"/>
        <v>11</v>
      </c>
      <c r="X4946" s="14" t="str">
        <f t="shared" si="232"/>
        <v>CPF</v>
      </c>
      <c r="Y4946" s="13" t="str">
        <f t="shared" si="233"/>
        <v>143.875.938-06</v>
      </c>
      <c r="Z4946" s="10" t="str">
        <f>VLOOKUP(Y4946,FORNECEDORES!$A$2:$G$9043,3,0)</f>
        <v>CARLOS EDUARDO VALENCA DA SILVA</v>
      </c>
      <c r="AA4946" s="15" t="str">
        <f>VLOOKUP(Y4946,FORNECEDORES!$A$2:$G$9041,7,0)</f>
        <v>rubia_mbach@hotmail.com;</v>
      </c>
    </row>
    <row r="4947" spans="1:27" x14ac:dyDescent="0.3">
      <c r="A4947" s="21" t="s">
        <v>10192</v>
      </c>
      <c r="B4947" s="32" t="s">
        <v>6006</v>
      </c>
      <c r="C4947" s="33">
        <v>45895</v>
      </c>
      <c r="D4947" s="33"/>
      <c r="E4947" s="21" t="s">
        <v>23</v>
      </c>
      <c r="F4947" s="34">
        <v>1162</v>
      </c>
      <c r="G4947" s="21" t="s">
        <v>32</v>
      </c>
      <c r="H4947" s="21" t="s">
        <v>2236</v>
      </c>
      <c r="I4947" s="22">
        <v>32190497000144</v>
      </c>
      <c r="J4947" s="22" t="s">
        <v>6400</v>
      </c>
      <c r="K4947" s="40">
        <v>103026703</v>
      </c>
      <c r="L4947" s="21" t="s">
        <v>26</v>
      </c>
      <c r="M4947" s="21">
        <v>147400</v>
      </c>
      <c r="N4947" s="21">
        <v>268818</v>
      </c>
      <c r="O4947" s="21">
        <v>2764</v>
      </c>
      <c r="P4947" s="21" t="s">
        <v>26</v>
      </c>
      <c r="Q4947" s="21" t="s">
        <v>26</v>
      </c>
      <c r="R4947" s="21" t="s">
        <v>31</v>
      </c>
      <c r="S4947" s="21" t="s">
        <v>5691</v>
      </c>
      <c r="T4947" s="21" t="e">
        <v>#N/A</v>
      </c>
      <c r="U4947" s="21">
        <v>30</v>
      </c>
      <c r="V4947" s="33">
        <v>45930</v>
      </c>
      <c r="W4947" s="4">
        <f t="shared" si="231"/>
        <v>14</v>
      </c>
      <c r="X4947" s="14" t="str">
        <f t="shared" si="232"/>
        <v>CNPJ</v>
      </c>
      <c r="Y4947" s="13" t="str">
        <f t="shared" si="233"/>
        <v>32.190.497/0001-44</v>
      </c>
      <c r="Z4947" s="10" t="str">
        <f>VLOOKUP(Y4947,FORNECEDORES!$A$2:$G$9043,3,0)</f>
        <v>TRANSPORTES CRISTIANE LTDA</v>
      </c>
      <c r="AA4947" s="15" t="str">
        <f>VLOOKUP(Y4947,FORNECEDORES!$A$2:$G$9041,7,0)</f>
        <v>danilo.melo@transportescristiane.com.br;</v>
      </c>
    </row>
    <row r="4948" spans="1:27" x14ac:dyDescent="0.3">
      <c r="A4948" s="21" t="s">
        <v>10193</v>
      </c>
      <c r="B4948" s="32" t="s">
        <v>6006</v>
      </c>
      <c r="C4948" s="33">
        <v>45895</v>
      </c>
      <c r="D4948" s="33"/>
      <c r="E4948" s="21" t="s">
        <v>23</v>
      </c>
      <c r="F4948" s="34">
        <v>1162</v>
      </c>
      <c r="G4948" s="21" t="s">
        <v>32</v>
      </c>
      <c r="H4948" s="21" t="s">
        <v>2236</v>
      </c>
      <c r="I4948" s="22">
        <v>32190497000144</v>
      </c>
      <c r="J4948" s="22" t="s">
        <v>6400</v>
      </c>
      <c r="K4948" s="40">
        <v>103030399</v>
      </c>
      <c r="L4948" s="21" t="s">
        <v>26</v>
      </c>
      <c r="M4948" s="21">
        <v>147407</v>
      </c>
      <c r="N4948" s="21">
        <v>268817</v>
      </c>
      <c r="O4948" s="21">
        <v>2765</v>
      </c>
      <c r="P4948" s="21" t="s">
        <v>26</v>
      </c>
      <c r="Q4948" s="21" t="s">
        <v>26</v>
      </c>
      <c r="R4948" s="21" t="s">
        <v>31</v>
      </c>
      <c r="S4948" s="21" t="s">
        <v>5691</v>
      </c>
      <c r="T4948" s="21" t="e">
        <v>#N/A</v>
      </c>
      <c r="U4948" s="21">
        <v>30</v>
      </c>
      <c r="V4948" s="33">
        <v>45930</v>
      </c>
      <c r="W4948" s="4">
        <f t="shared" si="231"/>
        <v>14</v>
      </c>
      <c r="X4948" s="14" t="str">
        <f t="shared" si="232"/>
        <v>CNPJ</v>
      </c>
      <c r="Y4948" s="13" t="str">
        <f t="shared" si="233"/>
        <v>32.190.497/0001-44</v>
      </c>
      <c r="Z4948" s="10" t="str">
        <f>VLOOKUP(Y4948,FORNECEDORES!$A$2:$G$9043,3,0)</f>
        <v>TRANSPORTES CRISTIANE LTDA</v>
      </c>
      <c r="AA4948" s="15" t="str">
        <f>VLOOKUP(Y4948,FORNECEDORES!$A$2:$G$9041,7,0)</f>
        <v>danilo.melo@transportescristiane.com.br;</v>
      </c>
    </row>
    <row r="4949" spans="1:27" x14ac:dyDescent="0.3">
      <c r="A4949" s="21" t="s">
        <v>10194</v>
      </c>
      <c r="B4949" s="32" t="s">
        <v>9933</v>
      </c>
      <c r="C4949" s="33">
        <v>45895</v>
      </c>
      <c r="D4949" s="33">
        <v>45897</v>
      </c>
      <c r="E4949" s="21" t="s">
        <v>34</v>
      </c>
      <c r="F4949" s="34">
        <v>1897.35</v>
      </c>
      <c r="G4949" s="21" t="s">
        <v>24</v>
      </c>
      <c r="H4949" s="21" t="s">
        <v>6343</v>
      </c>
      <c r="I4949" s="22">
        <v>4367434427</v>
      </c>
      <c r="J4949" s="22" t="s">
        <v>6344</v>
      </c>
      <c r="K4949" s="21">
        <v>103032986</v>
      </c>
      <c r="L4949" s="21" t="s">
        <v>26</v>
      </c>
      <c r="M4949" s="21">
        <v>147310</v>
      </c>
      <c r="N4949" s="21">
        <v>270025</v>
      </c>
      <c r="O4949" s="21">
        <v>4894</v>
      </c>
      <c r="P4949" s="21" t="s">
        <v>88</v>
      </c>
      <c r="Q4949" s="21" t="s">
        <v>78</v>
      </c>
      <c r="R4949" s="21" t="s">
        <v>31</v>
      </c>
      <c r="S4949" s="21" t="s">
        <v>29</v>
      </c>
      <c r="T4949" s="21" t="s">
        <v>24</v>
      </c>
      <c r="U4949" s="21" t="s">
        <v>30</v>
      </c>
      <c r="V4949" s="33" t="s">
        <v>30</v>
      </c>
      <c r="W4949" s="4">
        <f t="shared" si="231"/>
        <v>10</v>
      </c>
      <c r="X4949" s="14" t="str">
        <f t="shared" si="232"/>
        <v>CPF_Incompleto</v>
      </c>
      <c r="Y4949" s="13" t="str">
        <f t="shared" si="233"/>
        <v>043.674.344-27</v>
      </c>
      <c r="Z4949" s="10" t="str">
        <f>VLOOKUP(Y4949,FORNECEDORES!$A$2:$G$9043,3,0)</f>
        <v>GILBERTO RICARDO LIMA</v>
      </c>
      <c r="AA4949" s="15" t="str">
        <f>VLOOKUP(Y4949,FORNECEDORES!$A$2:$G$9041,7,0)</f>
        <v>gricardolima@hotmail.com</v>
      </c>
    </row>
    <row r="4950" spans="1:27" x14ac:dyDescent="0.3">
      <c r="A4950" s="21" t="s">
        <v>5752</v>
      </c>
      <c r="B4950" s="32" t="s">
        <v>5748</v>
      </c>
      <c r="C4950" s="33">
        <v>45895</v>
      </c>
      <c r="D4950" s="33">
        <v>45895</v>
      </c>
      <c r="E4950" s="21" t="s">
        <v>23</v>
      </c>
      <c r="F4950" s="34">
        <v>827.05</v>
      </c>
      <c r="G4950" s="21" t="s">
        <v>24</v>
      </c>
      <c r="H4950" s="21" t="s">
        <v>5749</v>
      </c>
      <c r="I4950" s="22">
        <v>33414341867</v>
      </c>
      <c r="J4950" s="22"/>
      <c r="K4950" s="40">
        <v>103033899</v>
      </c>
      <c r="L4950" s="21" t="s">
        <v>26</v>
      </c>
      <c r="M4950" s="21">
        <v>147410</v>
      </c>
      <c r="N4950" s="21">
        <v>270294</v>
      </c>
      <c r="O4950" s="21">
        <v>2766</v>
      </c>
      <c r="P4950" s="21" t="s">
        <v>26</v>
      </c>
      <c r="Q4950" s="21" t="s">
        <v>26</v>
      </c>
      <c r="R4950" s="21" t="s">
        <v>31</v>
      </c>
      <c r="S4950" s="21" t="s">
        <v>29</v>
      </c>
      <c r="T4950" s="21" t="e">
        <v>#N/A</v>
      </c>
      <c r="U4950" s="21" t="s">
        <v>30</v>
      </c>
      <c r="V4950" s="33" t="s">
        <v>30</v>
      </c>
      <c r="W4950" s="4">
        <f t="shared" si="231"/>
        <v>11</v>
      </c>
      <c r="X4950" s="14" t="str">
        <f t="shared" si="232"/>
        <v>CPF</v>
      </c>
      <c r="Y4950" s="13" t="str">
        <f t="shared" si="233"/>
        <v>334.143.418-67</v>
      </c>
      <c r="Z4950" s="10" t="str">
        <f>VLOOKUP(Y4950,FORNECEDORES!$A$2:$G$9043,3,0)</f>
        <v>IDALECIO FIRMINO DE OLIVEIRA</v>
      </c>
      <c r="AA4950" s="15">
        <f>VLOOKUP(Y4950,FORNECEDORES!$A$2:$G$9041,7,0)</f>
        <v>0</v>
      </c>
    </row>
    <row r="4951" spans="1:27" x14ac:dyDescent="0.3">
      <c r="A4951" s="21" t="s">
        <v>10195</v>
      </c>
      <c r="B4951" s="32" t="s">
        <v>6020</v>
      </c>
      <c r="C4951" s="33">
        <v>45895</v>
      </c>
      <c r="D4951" s="33">
        <v>45895</v>
      </c>
      <c r="E4951" s="21" t="s">
        <v>5680</v>
      </c>
      <c r="F4951" s="34">
        <v>14700</v>
      </c>
      <c r="G4951" s="21" t="s">
        <v>24</v>
      </c>
      <c r="H4951" s="21" t="s">
        <v>1573</v>
      </c>
      <c r="I4951" s="22">
        <v>17515372000153</v>
      </c>
      <c r="J4951" s="22" t="s">
        <v>6021</v>
      </c>
      <c r="K4951" s="40">
        <v>103033747</v>
      </c>
      <c r="L4951" s="21" t="s">
        <v>26</v>
      </c>
      <c r="M4951" s="21">
        <v>147281</v>
      </c>
      <c r="N4951" s="21">
        <v>269993</v>
      </c>
      <c r="O4951" s="21">
        <v>4808</v>
      </c>
      <c r="P4951" s="21" t="s">
        <v>26</v>
      </c>
      <c r="Q4951" s="21" t="s">
        <v>88</v>
      </c>
      <c r="R4951" s="21" t="s">
        <v>31</v>
      </c>
      <c r="S4951" s="21" t="s">
        <v>29</v>
      </c>
      <c r="T4951" s="21" t="e">
        <v>#N/A</v>
      </c>
      <c r="U4951" s="21">
        <v>15</v>
      </c>
      <c r="V4951" s="33">
        <v>45910</v>
      </c>
      <c r="W4951" s="4">
        <f t="shared" si="231"/>
        <v>14</v>
      </c>
      <c r="X4951" s="14" t="str">
        <f t="shared" si="232"/>
        <v>CNPJ</v>
      </c>
      <c r="Y4951" s="13" t="str">
        <f t="shared" si="233"/>
        <v>17.515.372/0001-53</v>
      </c>
      <c r="Z4951" s="10" t="str">
        <f>VLOOKUP(Y4951,FORNECEDORES!$A$2:$G$9043,3,0)</f>
        <v>TRANSPELLA TRANSPORTES LTDA</v>
      </c>
      <c r="AA4951" s="15" t="str">
        <f>VLOOKUP(Y4951,FORNECEDORES!$A$2:$G$9041,7,0)</f>
        <v>transpella@hotmail.com;</v>
      </c>
    </row>
    <row r="4952" spans="1:27" x14ac:dyDescent="0.3">
      <c r="A4952" s="21" t="s">
        <v>10195</v>
      </c>
      <c r="B4952" s="32" t="s">
        <v>6020</v>
      </c>
      <c r="C4952" s="33">
        <v>45895</v>
      </c>
      <c r="D4952" s="33">
        <v>45910</v>
      </c>
      <c r="E4952" s="21" t="s">
        <v>34</v>
      </c>
      <c r="F4952" s="34">
        <v>6300</v>
      </c>
      <c r="G4952" s="21" t="s">
        <v>24</v>
      </c>
      <c r="H4952" s="21" t="s">
        <v>1573</v>
      </c>
      <c r="I4952" s="22">
        <v>17515372000153</v>
      </c>
      <c r="J4952" s="22" t="s">
        <v>6021</v>
      </c>
      <c r="K4952" s="40">
        <v>103033747</v>
      </c>
      <c r="L4952" s="21" t="s">
        <v>26</v>
      </c>
      <c r="M4952" s="21">
        <v>147281</v>
      </c>
      <c r="N4952" s="21">
        <v>269993</v>
      </c>
      <c r="O4952" s="21">
        <v>4808</v>
      </c>
      <c r="P4952" s="21" t="s">
        <v>26</v>
      </c>
      <c r="Q4952" s="21" t="s">
        <v>88</v>
      </c>
      <c r="R4952" s="21" t="s">
        <v>31</v>
      </c>
      <c r="S4952" s="21" t="s">
        <v>29</v>
      </c>
      <c r="T4952" s="21" t="e">
        <v>#N/A</v>
      </c>
      <c r="U4952" s="21">
        <v>15</v>
      </c>
      <c r="V4952" s="33">
        <v>45910</v>
      </c>
      <c r="W4952" s="4">
        <f t="shared" si="231"/>
        <v>14</v>
      </c>
      <c r="X4952" s="14" t="str">
        <f t="shared" si="232"/>
        <v>CNPJ</v>
      </c>
      <c r="Y4952" s="13" t="str">
        <f t="shared" si="233"/>
        <v>17.515.372/0001-53</v>
      </c>
      <c r="Z4952" s="10" t="str">
        <f>VLOOKUP(Y4952,FORNECEDORES!$A$2:$G$9043,3,0)</f>
        <v>TRANSPELLA TRANSPORTES LTDA</v>
      </c>
      <c r="AA4952" s="15" t="str">
        <f>VLOOKUP(Y4952,FORNECEDORES!$A$2:$G$9041,7,0)</f>
        <v>transpella@hotmail.com;</v>
      </c>
    </row>
    <row r="4953" spans="1:27" x14ac:dyDescent="0.3">
      <c r="A4953" s="21" t="s">
        <v>5752</v>
      </c>
      <c r="B4953" s="32" t="s">
        <v>5745</v>
      </c>
      <c r="C4953" s="33">
        <v>45895</v>
      </c>
      <c r="D4953" s="33">
        <v>45895</v>
      </c>
      <c r="E4953" s="21" t="s">
        <v>23</v>
      </c>
      <c r="F4953" s="34">
        <v>1021.65</v>
      </c>
      <c r="G4953" s="21" t="s">
        <v>24</v>
      </c>
      <c r="H4953" s="21" t="s">
        <v>359</v>
      </c>
      <c r="I4953" s="22">
        <v>21540745880</v>
      </c>
      <c r="J4953" s="22"/>
      <c r="K4953" s="40">
        <v>103034722</v>
      </c>
      <c r="L4953" s="21" t="s">
        <v>26</v>
      </c>
      <c r="M4953" s="21">
        <v>147411</v>
      </c>
      <c r="N4953" s="21">
        <v>270302</v>
      </c>
      <c r="O4953" s="21">
        <v>2767</v>
      </c>
      <c r="P4953" s="21" t="s">
        <v>26</v>
      </c>
      <c r="Q4953" s="21" t="s">
        <v>26</v>
      </c>
      <c r="R4953" s="21" t="s">
        <v>31</v>
      </c>
      <c r="S4953" s="21" t="s">
        <v>29</v>
      </c>
      <c r="T4953" s="21" t="e">
        <v>#N/A</v>
      </c>
      <c r="U4953" s="21" t="s">
        <v>30</v>
      </c>
      <c r="V4953" s="33" t="s">
        <v>30</v>
      </c>
      <c r="W4953" s="4">
        <f t="shared" si="231"/>
        <v>11</v>
      </c>
      <c r="X4953" s="14" t="str">
        <f t="shared" si="232"/>
        <v>CPF</v>
      </c>
      <c r="Y4953" s="13" t="str">
        <f t="shared" si="233"/>
        <v>215.407.458-80</v>
      </c>
      <c r="Z4953" s="10" t="str">
        <f>VLOOKUP(Y4953,FORNECEDORES!$A$2:$G$9043,3,0)</f>
        <v>CINTIA ANTUNES NASCIMENTO</v>
      </c>
      <c r="AA4953" s="15">
        <f>VLOOKUP(Y4953,FORNECEDORES!$A$2:$G$9041,7,0)</f>
        <v>0</v>
      </c>
    </row>
    <row r="4954" spans="1:27" x14ac:dyDescent="0.3">
      <c r="A4954" s="21" t="s">
        <v>10196</v>
      </c>
      <c r="B4954" s="32" t="s">
        <v>7669</v>
      </c>
      <c r="C4954" s="33">
        <v>45895</v>
      </c>
      <c r="D4954" s="33">
        <v>45896</v>
      </c>
      <c r="E4954" s="21" t="s">
        <v>5680</v>
      </c>
      <c r="F4954" s="34">
        <v>2510.34</v>
      </c>
      <c r="G4954" s="21" t="s">
        <v>24</v>
      </c>
      <c r="H4954" s="21" t="s">
        <v>7670</v>
      </c>
      <c r="I4954" s="22">
        <v>26453947870</v>
      </c>
      <c r="J4954" s="22" t="s">
        <v>7671</v>
      </c>
      <c r="K4954" s="40">
        <v>103034593</v>
      </c>
      <c r="L4954" s="21" t="s">
        <v>26</v>
      </c>
      <c r="M4954" s="21">
        <v>147286</v>
      </c>
      <c r="N4954" s="21">
        <v>269998</v>
      </c>
      <c r="O4954" s="21">
        <v>4814</v>
      </c>
      <c r="P4954" s="21" t="s">
        <v>26</v>
      </c>
      <c r="Q4954" s="21" t="s">
        <v>95</v>
      </c>
      <c r="R4954" s="21" t="s">
        <v>31</v>
      </c>
      <c r="S4954" s="21" t="s">
        <v>29</v>
      </c>
      <c r="T4954" s="21" t="e">
        <v>#N/A</v>
      </c>
      <c r="U4954" s="21">
        <v>15</v>
      </c>
      <c r="V4954" s="33">
        <v>45910</v>
      </c>
      <c r="W4954" s="4">
        <f t="shared" si="231"/>
        <v>11</v>
      </c>
      <c r="X4954" s="14" t="str">
        <f t="shared" si="232"/>
        <v>CPF</v>
      </c>
      <c r="Y4954" s="13" t="str">
        <f t="shared" si="233"/>
        <v>264.539.478-70</v>
      </c>
      <c r="Z4954" s="10" t="str">
        <f>VLOOKUP(Y4954,FORNECEDORES!$A$2:$G$9043,3,0)</f>
        <v>WILLIAN ALVES MOREIRA</v>
      </c>
      <c r="AA4954" s="15" t="str">
        <f>VLOOKUP(Y4954,FORNECEDORES!$A$2:$G$9041,7,0)</f>
        <v>willian.panda@hotmail.com;</v>
      </c>
    </row>
    <row r="4955" spans="1:27" x14ac:dyDescent="0.3">
      <c r="A4955" s="21" t="s">
        <v>10196</v>
      </c>
      <c r="B4955" s="32" t="s">
        <v>7669</v>
      </c>
      <c r="C4955" s="33">
        <v>45895</v>
      </c>
      <c r="D4955" s="33">
        <v>45910</v>
      </c>
      <c r="E4955" s="21" t="s">
        <v>34</v>
      </c>
      <c r="F4955" s="34">
        <v>1673.56</v>
      </c>
      <c r="G4955" s="21" t="s">
        <v>24</v>
      </c>
      <c r="H4955" s="21" t="s">
        <v>7670</v>
      </c>
      <c r="I4955" s="22">
        <v>26453947870</v>
      </c>
      <c r="J4955" s="22" t="s">
        <v>7671</v>
      </c>
      <c r="K4955" s="40">
        <v>103034593</v>
      </c>
      <c r="L4955" s="21" t="s">
        <v>26</v>
      </c>
      <c r="M4955" s="21">
        <v>147286</v>
      </c>
      <c r="N4955" s="21">
        <v>269998</v>
      </c>
      <c r="O4955" s="21">
        <v>4814</v>
      </c>
      <c r="P4955" s="21" t="s">
        <v>26</v>
      </c>
      <c r="Q4955" s="21" t="s">
        <v>95</v>
      </c>
      <c r="R4955" s="21" t="s">
        <v>31</v>
      </c>
      <c r="S4955" s="21" t="s">
        <v>29</v>
      </c>
      <c r="T4955" s="21" t="e">
        <v>#N/A</v>
      </c>
      <c r="U4955" s="21">
        <v>15</v>
      </c>
      <c r="V4955" s="33">
        <v>45910</v>
      </c>
      <c r="W4955" s="4">
        <f t="shared" si="231"/>
        <v>11</v>
      </c>
      <c r="X4955" s="14" t="str">
        <f t="shared" si="232"/>
        <v>CPF</v>
      </c>
      <c r="Y4955" s="13" t="str">
        <f t="shared" si="233"/>
        <v>264.539.478-70</v>
      </c>
      <c r="Z4955" s="10" t="str">
        <f>VLOOKUP(Y4955,FORNECEDORES!$A$2:$G$9043,3,0)</f>
        <v>WILLIAN ALVES MOREIRA</v>
      </c>
      <c r="AA4955" s="15" t="str">
        <f>VLOOKUP(Y4955,FORNECEDORES!$A$2:$G$9041,7,0)</f>
        <v>willian.panda@hotmail.com;</v>
      </c>
    </row>
    <row r="4956" spans="1:27" x14ac:dyDescent="0.3">
      <c r="A4956" s="21" t="s">
        <v>5752</v>
      </c>
      <c r="B4956" s="32" t="s">
        <v>6564</v>
      </c>
      <c r="C4956" s="33">
        <v>45895</v>
      </c>
      <c r="D4956" s="33">
        <v>45895</v>
      </c>
      <c r="E4956" s="21" t="s">
        <v>23</v>
      </c>
      <c r="F4956" s="34">
        <v>1021.65</v>
      </c>
      <c r="G4956" s="21" t="s">
        <v>24</v>
      </c>
      <c r="H4956" s="21" t="s">
        <v>6565</v>
      </c>
      <c r="I4956" s="22">
        <v>38536656832</v>
      </c>
      <c r="J4956" s="22"/>
      <c r="K4956" s="40">
        <v>103035157</v>
      </c>
      <c r="L4956" s="21" t="s">
        <v>26</v>
      </c>
      <c r="M4956" s="21">
        <v>147413</v>
      </c>
      <c r="N4956" s="21">
        <v>270303</v>
      </c>
      <c r="O4956" s="21">
        <v>2769</v>
      </c>
      <c r="P4956" s="21" t="s">
        <v>26</v>
      </c>
      <c r="Q4956" s="21" t="s">
        <v>26</v>
      </c>
      <c r="R4956" s="21" t="s">
        <v>31</v>
      </c>
      <c r="S4956" s="21" t="s">
        <v>29</v>
      </c>
      <c r="T4956" s="21" t="e">
        <v>#N/A</v>
      </c>
      <c r="U4956" s="21">
        <v>15</v>
      </c>
      <c r="V4956" s="33">
        <v>45910</v>
      </c>
      <c r="W4956" s="4">
        <f t="shared" si="231"/>
        <v>11</v>
      </c>
      <c r="X4956" s="14" t="str">
        <f t="shared" si="232"/>
        <v>CPF</v>
      </c>
      <c r="Y4956" s="13" t="str">
        <f t="shared" si="233"/>
        <v>385.366.568-32</v>
      </c>
      <c r="Z4956" s="10" t="str">
        <f>VLOOKUP(Y4956,FORNECEDORES!$A$2:$G$9043,3,0)</f>
        <v>LUARA FERNANDES GOMES</v>
      </c>
      <c r="AA4956" s="15" t="str">
        <f>VLOOKUP(Y4956,FORNECEDORES!$A$2:$G$9041,7,0)</f>
        <v>luara.fernandesb@gmail.com;</v>
      </c>
    </row>
    <row r="4957" spans="1:27" x14ac:dyDescent="0.3">
      <c r="A4957" s="21" t="s">
        <v>10197</v>
      </c>
      <c r="B4957" s="32" t="s">
        <v>6023</v>
      </c>
      <c r="C4957" s="33">
        <v>45895</v>
      </c>
      <c r="D4957" s="33">
        <v>45896</v>
      </c>
      <c r="E4957" s="21" t="s">
        <v>5680</v>
      </c>
      <c r="F4957" s="34">
        <v>4670.3999999999996</v>
      </c>
      <c r="G4957" s="21" t="s">
        <v>24</v>
      </c>
      <c r="H4957" s="21" t="s">
        <v>2158</v>
      </c>
      <c r="I4957" s="22">
        <v>32489374168</v>
      </c>
      <c r="J4957" s="22" t="s">
        <v>6182</v>
      </c>
      <c r="K4957" s="40">
        <v>103034757</v>
      </c>
      <c r="L4957" s="21" t="s">
        <v>26</v>
      </c>
      <c r="M4957" s="21">
        <v>147329</v>
      </c>
      <c r="N4957" s="21">
        <v>270071</v>
      </c>
      <c r="O4957" s="21">
        <v>4854</v>
      </c>
      <c r="P4957" s="21" t="s">
        <v>26</v>
      </c>
      <c r="Q4957" s="21" t="s">
        <v>79</v>
      </c>
      <c r="R4957" s="21" t="s">
        <v>31</v>
      </c>
      <c r="S4957" s="21" t="s">
        <v>29</v>
      </c>
      <c r="T4957" s="21" t="s">
        <v>24</v>
      </c>
      <c r="U4957" s="21" t="s">
        <v>30</v>
      </c>
      <c r="V4957" s="33" t="s">
        <v>30</v>
      </c>
      <c r="W4957" s="4">
        <f t="shared" si="231"/>
        <v>11</v>
      </c>
      <c r="X4957" s="14" t="str">
        <f t="shared" si="232"/>
        <v>CPF</v>
      </c>
      <c r="Y4957" s="13" t="str">
        <f t="shared" si="233"/>
        <v>324.893.741-68</v>
      </c>
      <c r="Z4957" s="10" t="str">
        <f>VLOOKUP(Y4957,FORNECEDORES!$A$2:$G$9043,3,0)</f>
        <v>HELIO VALLADARES MACHADO JUNIOR</v>
      </c>
      <c r="AA4957" s="15" t="str">
        <f>VLOOKUP(Y4957,FORNECEDORES!$A$2:$G$9041,7,0)</f>
        <v>heliomachado.fh@gmail.com;</v>
      </c>
    </row>
    <row r="4958" spans="1:27" x14ac:dyDescent="0.3">
      <c r="A4958" s="21" t="s">
        <v>10197</v>
      </c>
      <c r="B4958" s="32" t="s">
        <v>6023</v>
      </c>
      <c r="C4958" s="33">
        <v>45895</v>
      </c>
      <c r="D4958" s="33">
        <v>45897</v>
      </c>
      <c r="E4958" s="21" t="s">
        <v>34</v>
      </c>
      <c r="F4958" s="34">
        <v>3113.6</v>
      </c>
      <c r="G4958" s="21" t="s">
        <v>24</v>
      </c>
      <c r="H4958" s="21" t="s">
        <v>2158</v>
      </c>
      <c r="I4958" s="22">
        <v>32489374168</v>
      </c>
      <c r="J4958" s="22" t="s">
        <v>6182</v>
      </c>
      <c r="K4958" s="40">
        <v>103034757</v>
      </c>
      <c r="L4958" s="21" t="s">
        <v>26</v>
      </c>
      <c r="M4958" s="21">
        <v>147329</v>
      </c>
      <c r="N4958" s="21">
        <v>270071</v>
      </c>
      <c r="O4958" s="21">
        <v>4854</v>
      </c>
      <c r="P4958" s="21" t="s">
        <v>26</v>
      </c>
      <c r="Q4958" s="21" t="s">
        <v>79</v>
      </c>
      <c r="R4958" s="21" t="s">
        <v>31</v>
      </c>
      <c r="S4958" s="21" t="s">
        <v>29</v>
      </c>
      <c r="T4958" s="21" t="s">
        <v>24</v>
      </c>
      <c r="U4958" s="21" t="s">
        <v>30</v>
      </c>
      <c r="V4958" s="33" t="s">
        <v>30</v>
      </c>
      <c r="W4958" s="4">
        <f t="shared" si="231"/>
        <v>11</v>
      </c>
      <c r="X4958" s="14" t="str">
        <f t="shared" si="232"/>
        <v>CPF</v>
      </c>
      <c r="Y4958" s="13" t="str">
        <f t="shared" si="233"/>
        <v>324.893.741-68</v>
      </c>
      <c r="Z4958" s="10" t="str">
        <f>VLOOKUP(Y4958,FORNECEDORES!$A$2:$G$9043,3,0)</f>
        <v>HELIO VALLADARES MACHADO JUNIOR</v>
      </c>
      <c r="AA4958" s="15" t="str">
        <f>VLOOKUP(Y4958,FORNECEDORES!$A$2:$G$9041,7,0)</f>
        <v>heliomachado.fh@gmail.com;</v>
      </c>
    </row>
    <row r="4959" spans="1:27" x14ac:dyDescent="0.3">
      <c r="A4959" s="21" t="s">
        <v>5752</v>
      </c>
      <c r="B4959" s="32" t="s">
        <v>6459</v>
      </c>
      <c r="C4959" s="33">
        <v>45895</v>
      </c>
      <c r="D4959" s="33">
        <v>45895</v>
      </c>
      <c r="E4959" s="21" t="s">
        <v>23</v>
      </c>
      <c r="F4959" s="34">
        <v>1021.65</v>
      </c>
      <c r="G4959" s="21" t="s">
        <v>24</v>
      </c>
      <c r="H4959" s="21" t="s">
        <v>375</v>
      </c>
      <c r="I4959" s="22">
        <v>36796265840</v>
      </c>
      <c r="J4959" s="22"/>
      <c r="K4959" s="40">
        <v>103035321</v>
      </c>
      <c r="L4959" s="21" t="s">
        <v>26</v>
      </c>
      <c r="M4959" s="21">
        <v>147412</v>
      </c>
      <c r="N4959" s="21">
        <v>270301</v>
      </c>
      <c r="O4959" s="21">
        <v>2768</v>
      </c>
      <c r="P4959" s="21" t="s">
        <v>26</v>
      </c>
      <c r="Q4959" s="21" t="s">
        <v>26</v>
      </c>
      <c r="R4959" s="21" t="s">
        <v>31</v>
      </c>
      <c r="S4959" s="21" t="s">
        <v>29</v>
      </c>
      <c r="T4959" s="21" t="e">
        <v>#N/A</v>
      </c>
      <c r="U4959" s="21" t="s">
        <v>30</v>
      </c>
      <c r="V4959" s="33" t="s">
        <v>30</v>
      </c>
      <c r="W4959" s="4">
        <f t="shared" si="231"/>
        <v>11</v>
      </c>
      <c r="X4959" s="14" t="str">
        <f t="shared" si="232"/>
        <v>CPF</v>
      </c>
      <c r="Y4959" s="13" t="str">
        <f t="shared" si="233"/>
        <v>367.962.658-40</v>
      </c>
      <c r="Z4959" s="10" t="str">
        <f>VLOOKUP(Y4959,FORNECEDORES!$A$2:$G$9043,3,0)</f>
        <v>WELLINGTON CARLOS DE OLIVEIRA NASCIMENTO</v>
      </c>
      <c r="AA4959" s="15" t="str">
        <f>VLOOKUP(Y4959,FORNECEDORES!$A$2:$G$9041,7,0)</f>
        <v>cwellington885@gmail.com;</v>
      </c>
    </row>
    <row r="4960" spans="1:27" x14ac:dyDescent="0.3">
      <c r="A4960" s="21" t="s">
        <v>10198</v>
      </c>
      <c r="B4960" s="32" t="s">
        <v>6023</v>
      </c>
      <c r="C4960" s="33">
        <v>45895</v>
      </c>
      <c r="D4960" s="33">
        <v>45896</v>
      </c>
      <c r="E4960" s="21" t="s">
        <v>5680</v>
      </c>
      <c r="F4960" s="34">
        <v>4670.3999999999996</v>
      </c>
      <c r="G4960" s="21" t="s">
        <v>24</v>
      </c>
      <c r="H4960" s="21" t="s">
        <v>2158</v>
      </c>
      <c r="I4960" s="22">
        <v>32489374168</v>
      </c>
      <c r="J4960" s="22" t="s">
        <v>6116</v>
      </c>
      <c r="K4960" s="21">
        <v>103035096</v>
      </c>
      <c r="L4960" s="21" t="s">
        <v>26</v>
      </c>
      <c r="M4960" s="21">
        <v>147334</v>
      </c>
      <c r="N4960" s="21">
        <v>270093</v>
      </c>
      <c r="O4960" s="21">
        <v>4862</v>
      </c>
      <c r="P4960" s="21" t="s">
        <v>26</v>
      </c>
      <c r="Q4960" s="21" t="s">
        <v>79</v>
      </c>
      <c r="R4960" s="21" t="s">
        <v>31</v>
      </c>
      <c r="S4960" s="21" t="s">
        <v>29</v>
      </c>
      <c r="T4960" s="21" t="s">
        <v>24</v>
      </c>
      <c r="U4960" s="21" t="s">
        <v>30</v>
      </c>
      <c r="V4960" s="33" t="s">
        <v>30</v>
      </c>
      <c r="W4960" s="4">
        <f t="shared" si="231"/>
        <v>11</v>
      </c>
      <c r="X4960" s="14" t="str">
        <f t="shared" si="232"/>
        <v>CPF</v>
      </c>
      <c r="Y4960" s="13" t="str">
        <f t="shared" si="233"/>
        <v>324.893.741-68</v>
      </c>
      <c r="Z4960" s="10" t="str">
        <f>VLOOKUP(Y4960,FORNECEDORES!$A$2:$G$9043,3,0)</f>
        <v>HELIO VALLADARES MACHADO JUNIOR</v>
      </c>
      <c r="AA4960" s="15" t="str">
        <f>VLOOKUP(Y4960,FORNECEDORES!$A$2:$G$9041,7,0)</f>
        <v>heliomachado.fh@gmail.com;</v>
      </c>
    </row>
    <row r="4961" spans="1:27" x14ac:dyDescent="0.3">
      <c r="A4961" s="21" t="s">
        <v>10198</v>
      </c>
      <c r="B4961" s="32" t="s">
        <v>6023</v>
      </c>
      <c r="C4961" s="33">
        <v>45895</v>
      </c>
      <c r="D4961" s="33">
        <v>45897</v>
      </c>
      <c r="E4961" s="21" t="s">
        <v>34</v>
      </c>
      <c r="F4961" s="34">
        <v>3113.6</v>
      </c>
      <c r="G4961" s="21" t="s">
        <v>24</v>
      </c>
      <c r="H4961" s="21" t="s">
        <v>2158</v>
      </c>
      <c r="I4961" s="22">
        <v>32489374168</v>
      </c>
      <c r="J4961" s="22" t="s">
        <v>6116</v>
      </c>
      <c r="K4961" s="21">
        <v>103035096</v>
      </c>
      <c r="L4961" s="21" t="s">
        <v>26</v>
      </c>
      <c r="M4961" s="21">
        <v>147334</v>
      </c>
      <c r="N4961" s="21">
        <v>270093</v>
      </c>
      <c r="O4961" s="21">
        <v>4862</v>
      </c>
      <c r="P4961" s="21" t="s">
        <v>26</v>
      </c>
      <c r="Q4961" s="21" t="s">
        <v>79</v>
      </c>
      <c r="R4961" s="21" t="s">
        <v>31</v>
      </c>
      <c r="S4961" s="21" t="s">
        <v>29</v>
      </c>
      <c r="T4961" s="21" t="s">
        <v>24</v>
      </c>
      <c r="U4961" s="21" t="s">
        <v>30</v>
      </c>
      <c r="V4961" s="33" t="s">
        <v>30</v>
      </c>
      <c r="W4961" s="4">
        <f t="shared" si="231"/>
        <v>11</v>
      </c>
      <c r="X4961" s="14" t="str">
        <f t="shared" si="232"/>
        <v>CPF</v>
      </c>
      <c r="Y4961" s="13" t="str">
        <f t="shared" si="233"/>
        <v>324.893.741-68</v>
      </c>
      <c r="Z4961" s="10" t="str">
        <f>VLOOKUP(Y4961,FORNECEDORES!$A$2:$G$9043,3,0)</f>
        <v>HELIO VALLADARES MACHADO JUNIOR</v>
      </c>
      <c r="AA4961" s="15" t="str">
        <f>VLOOKUP(Y4961,FORNECEDORES!$A$2:$G$9041,7,0)</f>
        <v>heliomachado.fh@gmail.com;</v>
      </c>
    </row>
    <row r="4962" spans="1:27" x14ac:dyDescent="0.3">
      <c r="A4962" s="21" t="s">
        <v>10199</v>
      </c>
      <c r="B4962" s="32" t="s">
        <v>6023</v>
      </c>
      <c r="C4962" s="33">
        <v>45895</v>
      </c>
      <c r="D4962" s="33">
        <v>45896</v>
      </c>
      <c r="E4962" s="21" t="s">
        <v>5680</v>
      </c>
      <c r="F4962" s="34">
        <v>2101.6799999999998</v>
      </c>
      <c r="G4962" s="21" t="s">
        <v>24</v>
      </c>
      <c r="H4962" s="21" t="s">
        <v>2158</v>
      </c>
      <c r="I4962" s="22">
        <v>32489374168</v>
      </c>
      <c r="J4962" s="22" t="s">
        <v>6182</v>
      </c>
      <c r="K4962" s="21">
        <v>103035295</v>
      </c>
      <c r="L4962" s="21" t="s">
        <v>26</v>
      </c>
      <c r="M4962" s="21">
        <v>147395</v>
      </c>
      <c r="N4962" s="21">
        <v>270216</v>
      </c>
      <c r="O4962" s="21">
        <v>4926</v>
      </c>
      <c r="P4962" s="21" t="s">
        <v>26</v>
      </c>
      <c r="Q4962" s="21" t="s">
        <v>26</v>
      </c>
      <c r="R4962" s="21" t="s">
        <v>31</v>
      </c>
      <c r="S4962" s="21" t="s">
        <v>29</v>
      </c>
      <c r="T4962" s="21" t="s">
        <v>24</v>
      </c>
      <c r="U4962" s="21" t="s">
        <v>30</v>
      </c>
      <c r="V4962" s="33" t="s">
        <v>30</v>
      </c>
      <c r="W4962" s="4">
        <f t="shared" si="231"/>
        <v>11</v>
      </c>
      <c r="X4962" s="14" t="str">
        <f t="shared" si="232"/>
        <v>CPF</v>
      </c>
      <c r="Y4962" s="13" t="str">
        <f t="shared" si="233"/>
        <v>324.893.741-68</v>
      </c>
      <c r="Z4962" s="10" t="str">
        <f>VLOOKUP(Y4962,FORNECEDORES!$A$2:$G$9043,3,0)</f>
        <v>HELIO VALLADARES MACHADO JUNIOR</v>
      </c>
      <c r="AA4962" s="15" t="str">
        <f>VLOOKUP(Y4962,FORNECEDORES!$A$2:$G$9041,7,0)</f>
        <v>heliomachado.fh@gmail.com;</v>
      </c>
    </row>
    <row r="4963" spans="1:27" x14ac:dyDescent="0.3">
      <c r="A4963" s="21" t="s">
        <v>10199</v>
      </c>
      <c r="B4963" s="32" t="s">
        <v>6023</v>
      </c>
      <c r="C4963" s="33">
        <v>45895</v>
      </c>
      <c r="D4963" s="33">
        <v>45897</v>
      </c>
      <c r="E4963" s="21" t="s">
        <v>34</v>
      </c>
      <c r="F4963" s="34">
        <v>1401.12</v>
      </c>
      <c r="G4963" s="21" t="s">
        <v>24</v>
      </c>
      <c r="H4963" s="21" t="s">
        <v>2158</v>
      </c>
      <c r="I4963" s="22">
        <v>32489374168</v>
      </c>
      <c r="J4963" s="22" t="s">
        <v>6182</v>
      </c>
      <c r="K4963" s="40">
        <v>103035295</v>
      </c>
      <c r="L4963" s="21" t="s">
        <v>26</v>
      </c>
      <c r="M4963" s="21">
        <v>147395</v>
      </c>
      <c r="N4963" s="21">
        <v>270216</v>
      </c>
      <c r="O4963" s="21">
        <v>4926</v>
      </c>
      <c r="P4963" s="21" t="s">
        <v>26</v>
      </c>
      <c r="Q4963" s="21" t="s">
        <v>26</v>
      </c>
      <c r="R4963" s="21" t="s">
        <v>31</v>
      </c>
      <c r="S4963" s="21" t="s">
        <v>29</v>
      </c>
      <c r="T4963" s="21" t="s">
        <v>24</v>
      </c>
      <c r="U4963" s="21" t="s">
        <v>30</v>
      </c>
      <c r="V4963" s="33" t="s">
        <v>30</v>
      </c>
      <c r="W4963" s="4">
        <f t="shared" si="231"/>
        <v>11</v>
      </c>
      <c r="X4963" s="14" t="str">
        <f t="shared" si="232"/>
        <v>CPF</v>
      </c>
      <c r="Y4963" s="13" t="str">
        <f t="shared" si="233"/>
        <v>324.893.741-68</v>
      </c>
      <c r="Z4963" s="10" t="str">
        <f>VLOOKUP(Y4963,FORNECEDORES!$A$2:$G$9043,3,0)</f>
        <v>HELIO VALLADARES MACHADO JUNIOR</v>
      </c>
      <c r="AA4963" s="15" t="str">
        <f>VLOOKUP(Y4963,FORNECEDORES!$A$2:$G$9041,7,0)</f>
        <v>heliomachado.fh@gmail.com;</v>
      </c>
    </row>
    <row r="4964" spans="1:27" x14ac:dyDescent="0.3">
      <c r="A4964" s="21" t="s">
        <v>10200</v>
      </c>
      <c r="B4964" s="32" t="s">
        <v>6023</v>
      </c>
      <c r="C4964" s="33">
        <v>45895</v>
      </c>
      <c r="D4964" s="33">
        <v>45896</v>
      </c>
      <c r="E4964" s="21" t="s">
        <v>5680</v>
      </c>
      <c r="F4964" s="34">
        <v>4670.3999999999996</v>
      </c>
      <c r="G4964" s="21" t="s">
        <v>24</v>
      </c>
      <c r="H4964" s="21" t="s">
        <v>2158</v>
      </c>
      <c r="I4964" s="22">
        <v>32489374168</v>
      </c>
      <c r="J4964" s="22" t="s">
        <v>6024</v>
      </c>
      <c r="K4964" s="40">
        <v>103035436</v>
      </c>
      <c r="L4964" s="21" t="s">
        <v>26</v>
      </c>
      <c r="M4964" s="21">
        <v>147404</v>
      </c>
      <c r="N4964" s="21">
        <v>270283</v>
      </c>
      <c r="O4964" s="21">
        <v>4935</v>
      </c>
      <c r="P4964" s="21" t="s">
        <v>26</v>
      </c>
      <c r="Q4964" s="21" t="s">
        <v>79</v>
      </c>
      <c r="R4964" s="21" t="s">
        <v>31</v>
      </c>
      <c r="S4964" s="21" t="s">
        <v>29</v>
      </c>
      <c r="T4964" s="21" t="s">
        <v>24</v>
      </c>
      <c r="U4964" s="21" t="s">
        <v>30</v>
      </c>
      <c r="V4964" s="33" t="s">
        <v>30</v>
      </c>
      <c r="W4964" s="4">
        <f t="shared" si="231"/>
        <v>11</v>
      </c>
      <c r="X4964" s="14" t="str">
        <f t="shared" si="232"/>
        <v>CPF</v>
      </c>
      <c r="Y4964" s="13" t="str">
        <f t="shared" si="233"/>
        <v>324.893.741-68</v>
      </c>
      <c r="Z4964" s="10" t="str">
        <f>VLOOKUP(Y4964,FORNECEDORES!$A$2:$G$9043,3,0)</f>
        <v>HELIO VALLADARES MACHADO JUNIOR</v>
      </c>
      <c r="AA4964" s="15" t="str">
        <f>VLOOKUP(Y4964,FORNECEDORES!$A$2:$G$9041,7,0)</f>
        <v>heliomachado.fh@gmail.com;</v>
      </c>
    </row>
    <row r="4965" spans="1:27" x14ac:dyDescent="0.3">
      <c r="A4965" s="21" t="s">
        <v>10200</v>
      </c>
      <c r="B4965" s="32" t="s">
        <v>6023</v>
      </c>
      <c r="C4965" s="33">
        <v>45895</v>
      </c>
      <c r="D4965" s="33">
        <v>45897</v>
      </c>
      <c r="E4965" s="21" t="s">
        <v>34</v>
      </c>
      <c r="F4965" s="34">
        <v>3113.6</v>
      </c>
      <c r="G4965" s="21" t="s">
        <v>24</v>
      </c>
      <c r="H4965" s="21" t="s">
        <v>2158</v>
      </c>
      <c r="I4965" s="22">
        <v>32489374168</v>
      </c>
      <c r="J4965" s="22" t="s">
        <v>6024</v>
      </c>
      <c r="K4965" s="40">
        <v>103035436</v>
      </c>
      <c r="L4965" s="21" t="s">
        <v>26</v>
      </c>
      <c r="M4965" s="21">
        <v>147404</v>
      </c>
      <c r="N4965" s="21">
        <v>270283</v>
      </c>
      <c r="O4965" s="21">
        <v>4935</v>
      </c>
      <c r="P4965" s="21" t="s">
        <v>26</v>
      </c>
      <c r="Q4965" s="21" t="s">
        <v>79</v>
      </c>
      <c r="R4965" s="21" t="s">
        <v>31</v>
      </c>
      <c r="S4965" s="21" t="s">
        <v>29</v>
      </c>
      <c r="T4965" s="21" t="s">
        <v>24</v>
      </c>
      <c r="U4965" s="21" t="s">
        <v>30</v>
      </c>
      <c r="V4965" s="33" t="s">
        <v>30</v>
      </c>
      <c r="W4965" s="4">
        <f t="shared" si="231"/>
        <v>11</v>
      </c>
      <c r="X4965" s="14" t="str">
        <f t="shared" si="232"/>
        <v>CPF</v>
      </c>
      <c r="Y4965" s="13" t="str">
        <f t="shared" si="233"/>
        <v>324.893.741-68</v>
      </c>
      <c r="Z4965" s="10" t="str">
        <f>VLOOKUP(Y4965,FORNECEDORES!$A$2:$G$9043,3,0)</f>
        <v>HELIO VALLADARES MACHADO JUNIOR</v>
      </c>
      <c r="AA4965" s="15" t="str">
        <f>VLOOKUP(Y4965,FORNECEDORES!$A$2:$G$9041,7,0)</f>
        <v>heliomachado.fh@gmail.com;</v>
      </c>
    </row>
    <row r="4966" spans="1:27" x14ac:dyDescent="0.3">
      <c r="A4966" s="21" t="s">
        <v>5752</v>
      </c>
      <c r="B4966" s="32" t="s">
        <v>6851</v>
      </c>
      <c r="C4966" s="33">
        <v>45895</v>
      </c>
      <c r="D4966" s="33">
        <v>45895</v>
      </c>
      <c r="E4966" s="21" t="s">
        <v>23</v>
      </c>
      <c r="F4966" s="34">
        <v>1230.8399999999999</v>
      </c>
      <c r="G4966" s="21" t="s">
        <v>24</v>
      </c>
      <c r="H4966" s="21" t="s">
        <v>6852</v>
      </c>
      <c r="I4966" s="22">
        <v>29583498882</v>
      </c>
      <c r="J4966" s="22"/>
      <c r="K4966" s="40">
        <v>103035806</v>
      </c>
      <c r="L4966" s="21" t="s">
        <v>26</v>
      </c>
      <c r="M4966" s="21">
        <v>147415</v>
      </c>
      <c r="N4966" s="21">
        <v>270306</v>
      </c>
      <c r="O4966" s="21">
        <v>2770</v>
      </c>
      <c r="P4966" s="21" t="s">
        <v>26</v>
      </c>
      <c r="Q4966" s="21" t="s">
        <v>26</v>
      </c>
      <c r="R4966" s="21" t="s">
        <v>31</v>
      </c>
      <c r="S4966" s="21" t="s">
        <v>29</v>
      </c>
      <c r="T4966" s="21" t="e">
        <v>#N/A</v>
      </c>
      <c r="U4966" s="21">
        <v>15</v>
      </c>
      <c r="V4966" s="33">
        <v>45910</v>
      </c>
      <c r="W4966" s="4">
        <f t="shared" si="231"/>
        <v>11</v>
      </c>
      <c r="X4966" s="14" t="str">
        <f t="shared" si="232"/>
        <v>CPF</v>
      </c>
      <c r="Y4966" s="13" t="str">
        <f t="shared" si="233"/>
        <v>295.834.988-82</v>
      </c>
      <c r="Z4966" s="10" t="str">
        <f>VLOOKUP(Y4966,FORNECEDORES!$A$2:$G$9043,3,0)</f>
        <v>VAGNER MARTINS CARDOSO</v>
      </c>
      <c r="AA4966" s="15" t="str">
        <f>VLOOKUP(Y4966,FORNECEDORES!$A$2:$G$9041,7,0)</f>
        <v>vagnermcardoso81@gmail.com;</v>
      </c>
    </row>
    <row r="4967" spans="1:27" x14ac:dyDescent="0.3">
      <c r="A4967" s="21" t="s">
        <v>10201</v>
      </c>
      <c r="B4967" s="32" t="s">
        <v>6406</v>
      </c>
      <c r="C4967" s="33">
        <v>45895</v>
      </c>
      <c r="D4967" s="33">
        <v>45910</v>
      </c>
      <c r="E4967" s="21" t="s">
        <v>23</v>
      </c>
      <c r="F4967" s="34">
        <v>950</v>
      </c>
      <c r="G4967" s="21" t="s">
        <v>24</v>
      </c>
      <c r="H4967" s="21" t="s">
        <v>11643</v>
      </c>
      <c r="I4967" s="22">
        <v>6998268000140</v>
      </c>
      <c r="J4967" s="22" t="s">
        <v>7800</v>
      </c>
      <c r="K4967" s="40">
        <v>103039977</v>
      </c>
      <c r="L4967" s="21" t="s">
        <v>26</v>
      </c>
      <c r="M4967" s="21">
        <v>147419</v>
      </c>
      <c r="N4967" s="21">
        <v>270312</v>
      </c>
      <c r="O4967" s="21">
        <v>2773</v>
      </c>
      <c r="P4967" s="21" t="s">
        <v>26</v>
      </c>
      <c r="Q4967" s="21" t="s">
        <v>26</v>
      </c>
      <c r="R4967" s="21" t="s">
        <v>31</v>
      </c>
      <c r="S4967" s="21" t="s">
        <v>29</v>
      </c>
      <c r="T4967" s="21" t="s">
        <v>24</v>
      </c>
      <c r="U4967" s="21">
        <v>15</v>
      </c>
      <c r="V4967" s="33">
        <v>45910</v>
      </c>
      <c r="W4967" s="4">
        <f t="shared" si="231"/>
        <v>13</v>
      </c>
      <c r="X4967" s="14" t="str">
        <f t="shared" si="232"/>
        <v>CNPJ_INCOMPLETO_1</v>
      </c>
      <c r="Y4967" s="13" t="str">
        <f t="shared" si="233"/>
        <v>06.998.268/0001-40</v>
      </c>
      <c r="Z4967" s="10" t="str">
        <f>VLOOKUP(Y4967,FORNECEDORES!$A$2:$G$9043,3,0)</f>
        <v>TRANSSUCESSO TRANPORTADORA LTDA</v>
      </c>
      <c r="AA4967" s="15" t="str">
        <f>VLOOKUP(Y4967,FORNECEDORES!$A$2:$G$9041,7,0)</f>
        <v>emerson@transnegrelli.com;  badu@transnegrelli.com;</v>
      </c>
    </row>
    <row r="4968" spans="1:27" x14ac:dyDescent="0.3">
      <c r="A4968" s="21" t="s">
        <v>10202</v>
      </c>
      <c r="B4968" s="32" t="s">
        <v>6406</v>
      </c>
      <c r="C4968" s="33">
        <v>45895</v>
      </c>
      <c r="D4968" s="33">
        <v>45910</v>
      </c>
      <c r="E4968" s="21" t="s">
        <v>23</v>
      </c>
      <c r="F4968" s="34">
        <v>950</v>
      </c>
      <c r="G4968" s="21" t="s">
        <v>24</v>
      </c>
      <c r="H4968" s="21" t="s">
        <v>11643</v>
      </c>
      <c r="I4968" s="22">
        <v>6998268000140</v>
      </c>
      <c r="J4968" s="22" t="s">
        <v>7800</v>
      </c>
      <c r="K4968" s="40">
        <v>103041802</v>
      </c>
      <c r="L4968" s="21" t="s">
        <v>26</v>
      </c>
      <c r="M4968" s="21">
        <v>147421</v>
      </c>
      <c r="N4968" s="21">
        <v>270316</v>
      </c>
      <c r="O4968" s="21">
        <v>2772</v>
      </c>
      <c r="P4968" s="21" t="s">
        <v>26</v>
      </c>
      <c r="Q4968" s="21" t="s">
        <v>26</v>
      </c>
      <c r="R4968" s="21" t="s">
        <v>31</v>
      </c>
      <c r="S4968" s="21" t="s">
        <v>29</v>
      </c>
      <c r="T4968" s="21" t="s">
        <v>24</v>
      </c>
      <c r="U4968" s="21">
        <v>15</v>
      </c>
      <c r="V4968" s="33">
        <v>45910</v>
      </c>
      <c r="W4968" s="4">
        <f t="shared" si="231"/>
        <v>13</v>
      </c>
      <c r="X4968" s="14" t="str">
        <f t="shared" si="232"/>
        <v>CNPJ_INCOMPLETO_1</v>
      </c>
      <c r="Y4968" s="13" t="str">
        <f t="shared" si="233"/>
        <v>06.998.268/0001-40</v>
      </c>
      <c r="Z4968" s="10" t="str">
        <f>VLOOKUP(Y4968,FORNECEDORES!$A$2:$G$9043,3,0)</f>
        <v>TRANSSUCESSO TRANPORTADORA LTDA</v>
      </c>
      <c r="AA4968" s="15" t="str">
        <f>VLOOKUP(Y4968,FORNECEDORES!$A$2:$G$9041,7,0)</f>
        <v>emerson@transnegrelli.com;  badu@transnegrelli.com;</v>
      </c>
    </row>
    <row r="4969" spans="1:27" x14ac:dyDescent="0.3">
      <c r="A4969" s="21" t="s">
        <v>10203</v>
      </c>
      <c r="B4969" s="32" t="s">
        <v>6447</v>
      </c>
      <c r="C4969" s="33">
        <v>45895</v>
      </c>
      <c r="D4969" s="33">
        <v>45896</v>
      </c>
      <c r="E4969" s="21" t="s">
        <v>5680</v>
      </c>
      <c r="F4969" s="34">
        <v>615.07000000000005</v>
      </c>
      <c r="G4969" s="21" t="s">
        <v>24</v>
      </c>
      <c r="H4969" s="21" t="s">
        <v>1146</v>
      </c>
      <c r="I4969" s="22">
        <v>14387593806</v>
      </c>
      <c r="J4969" s="22" t="s">
        <v>6448</v>
      </c>
      <c r="K4969" s="40">
        <v>103043017</v>
      </c>
      <c r="L4969" s="21" t="s">
        <v>26</v>
      </c>
      <c r="M4969" s="21">
        <v>147425</v>
      </c>
      <c r="N4969" s="21">
        <v>270144</v>
      </c>
      <c r="O4969" s="21">
        <v>2776</v>
      </c>
      <c r="P4969" s="21" t="s">
        <v>26</v>
      </c>
      <c r="Q4969" s="21" t="s">
        <v>26</v>
      </c>
      <c r="R4969" s="21" t="s">
        <v>31</v>
      </c>
      <c r="S4969" s="21" t="s">
        <v>29</v>
      </c>
      <c r="T4969" s="21" t="s">
        <v>24</v>
      </c>
      <c r="U4969" s="21" t="s">
        <v>30</v>
      </c>
      <c r="V4969" s="33" t="s">
        <v>30</v>
      </c>
      <c r="W4969" s="4">
        <f t="shared" si="231"/>
        <v>11</v>
      </c>
      <c r="X4969" s="14" t="str">
        <f t="shared" si="232"/>
        <v>CPF</v>
      </c>
      <c r="Y4969" s="13" t="str">
        <f t="shared" si="233"/>
        <v>143.875.938-06</v>
      </c>
      <c r="Z4969" s="10" t="str">
        <f>VLOOKUP(Y4969,FORNECEDORES!$A$2:$G$9043,3,0)</f>
        <v>CARLOS EDUARDO VALENCA DA SILVA</v>
      </c>
      <c r="AA4969" s="15" t="str">
        <f>VLOOKUP(Y4969,FORNECEDORES!$A$2:$G$9041,7,0)</f>
        <v>rubia_mbach@hotmail.com;</v>
      </c>
    </row>
    <row r="4970" spans="1:27" x14ac:dyDescent="0.3">
      <c r="A4970" s="21" t="s">
        <v>10203</v>
      </c>
      <c r="B4970" s="32" t="s">
        <v>6447</v>
      </c>
      <c r="C4970" s="33">
        <v>45895</v>
      </c>
      <c r="D4970" s="33">
        <v>45897</v>
      </c>
      <c r="E4970" s="21" t="s">
        <v>34</v>
      </c>
      <c r="F4970" s="34">
        <v>410.04</v>
      </c>
      <c r="G4970" s="21" t="s">
        <v>24</v>
      </c>
      <c r="H4970" s="21" t="s">
        <v>1146</v>
      </c>
      <c r="I4970" s="22">
        <v>14387593806</v>
      </c>
      <c r="J4970" s="22" t="s">
        <v>6448</v>
      </c>
      <c r="K4970" s="40">
        <v>103043017</v>
      </c>
      <c r="L4970" s="21" t="s">
        <v>26</v>
      </c>
      <c r="M4970" s="21">
        <v>147425</v>
      </c>
      <c r="N4970" s="21">
        <v>270144</v>
      </c>
      <c r="O4970" s="21">
        <v>2776</v>
      </c>
      <c r="P4970" s="21" t="s">
        <v>26</v>
      </c>
      <c r="Q4970" s="21" t="s">
        <v>26</v>
      </c>
      <c r="R4970" s="21" t="s">
        <v>31</v>
      </c>
      <c r="S4970" s="21" t="s">
        <v>29</v>
      </c>
      <c r="T4970" s="21" t="s">
        <v>24</v>
      </c>
      <c r="U4970" s="21" t="s">
        <v>30</v>
      </c>
      <c r="V4970" s="33" t="s">
        <v>30</v>
      </c>
      <c r="W4970" s="4">
        <f t="shared" si="231"/>
        <v>11</v>
      </c>
      <c r="X4970" s="14" t="str">
        <f t="shared" si="232"/>
        <v>CPF</v>
      </c>
      <c r="Y4970" s="13" t="str">
        <f t="shared" si="233"/>
        <v>143.875.938-06</v>
      </c>
      <c r="Z4970" s="10" t="str">
        <f>VLOOKUP(Y4970,FORNECEDORES!$A$2:$G$9043,3,0)</f>
        <v>CARLOS EDUARDO VALENCA DA SILVA</v>
      </c>
      <c r="AA4970" s="15" t="str">
        <f>VLOOKUP(Y4970,FORNECEDORES!$A$2:$G$9041,7,0)</f>
        <v>rubia_mbach@hotmail.com;</v>
      </c>
    </row>
    <row r="4971" spans="1:27" x14ac:dyDescent="0.3">
      <c r="A4971" s="21" t="s">
        <v>10204</v>
      </c>
      <c r="B4971" s="32" t="s">
        <v>6037</v>
      </c>
      <c r="C4971" s="33">
        <v>45896</v>
      </c>
      <c r="D4971" s="33">
        <v>45896</v>
      </c>
      <c r="E4971" s="21" t="s">
        <v>5680</v>
      </c>
      <c r="F4971" s="34">
        <v>1576.26</v>
      </c>
      <c r="G4971" s="21" t="s">
        <v>24</v>
      </c>
      <c r="H4971" s="21" t="s">
        <v>1467</v>
      </c>
      <c r="I4971" s="22">
        <v>1378687078</v>
      </c>
      <c r="J4971" s="22" t="s">
        <v>6038</v>
      </c>
      <c r="K4971" s="40">
        <v>103052459</v>
      </c>
      <c r="L4971" s="21" t="s">
        <v>26</v>
      </c>
      <c r="M4971" s="21">
        <v>147390</v>
      </c>
      <c r="N4971" s="21">
        <v>270193</v>
      </c>
      <c r="O4971" s="21">
        <v>3664</v>
      </c>
      <c r="P4971" s="21" t="s">
        <v>27</v>
      </c>
      <c r="Q4971" s="21" t="s">
        <v>27</v>
      </c>
      <c r="R4971" s="21" t="s">
        <v>28</v>
      </c>
      <c r="S4971" s="21" t="s">
        <v>5691</v>
      </c>
      <c r="T4971" s="21" t="s">
        <v>24</v>
      </c>
      <c r="U4971" s="21" t="s">
        <v>30</v>
      </c>
      <c r="V4971" s="33" t="s">
        <v>30</v>
      </c>
      <c r="W4971" s="4">
        <f t="shared" si="231"/>
        <v>10</v>
      </c>
      <c r="X4971" s="14" t="str">
        <f t="shared" si="232"/>
        <v>CPF_Incompleto</v>
      </c>
      <c r="Y4971" s="13" t="str">
        <f t="shared" si="233"/>
        <v>013.786.870-78</v>
      </c>
      <c r="Z4971" s="10" t="str">
        <f>VLOOKUP(Y4971,FORNECEDORES!$A$2:$G$9043,3,0)</f>
        <v>CRISTIAN DA SILVA MARINHO</v>
      </c>
      <c r="AA4971" s="15" t="str">
        <f>VLOOKUP(Y4971,FORNECEDORES!$A$2:$G$9041,7,0)</f>
        <v>transportezilico@hotmail.com;</v>
      </c>
    </row>
    <row r="4972" spans="1:27" x14ac:dyDescent="0.3">
      <c r="A4972" s="21" t="s">
        <v>10204</v>
      </c>
      <c r="B4972" s="32" t="s">
        <v>6037</v>
      </c>
      <c r="C4972" s="33">
        <v>45896</v>
      </c>
      <c r="D4972" s="33">
        <v>45897</v>
      </c>
      <c r="E4972" s="21" t="s">
        <v>34</v>
      </c>
      <c r="F4972" s="34">
        <v>1050.8399999999999</v>
      </c>
      <c r="G4972" s="21" t="s">
        <v>24</v>
      </c>
      <c r="H4972" s="21" t="s">
        <v>1467</v>
      </c>
      <c r="I4972" s="22">
        <v>1378687078</v>
      </c>
      <c r="J4972" s="22" t="s">
        <v>6038</v>
      </c>
      <c r="K4972" s="40">
        <v>103052459</v>
      </c>
      <c r="L4972" s="21" t="s">
        <v>26</v>
      </c>
      <c r="M4972" s="21">
        <v>147390</v>
      </c>
      <c r="N4972" s="21">
        <v>270193</v>
      </c>
      <c r="O4972" s="21">
        <v>3664</v>
      </c>
      <c r="P4972" s="21" t="s">
        <v>27</v>
      </c>
      <c r="Q4972" s="21" t="s">
        <v>27</v>
      </c>
      <c r="R4972" s="21" t="s">
        <v>28</v>
      </c>
      <c r="S4972" s="21" t="s">
        <v>5691</v>
      </c>
      <c r="T4972" s="21" t="s">
        <v>24</v>
      </c>
      <c r="U4972" s="21" t="s">
        <v>30</v>
      </c>
      <c r="V4972" s="33" t="s">
        <v>30</v>
      </c>
      <c r="W4972" s="4">
        <f t="shared" si="231"/>
        <v>10</v>
      </c>
      <c r="X4972" s="14" t="str">
        <f t="shared" si="232"/>
        <v>CPF_Incompleto</v>
      </c>
      <c r="Y4972" s="13" t="str">
        <f t="shared" si="233"/>
        <v>013.786.870-78</v>
      </c>
      <c r="Z4972" s="10" t="str">
        <f>VLOOKUP(Y4972,FORNECEDORES!$A$2:$G$9043,3,0)</f>
        <v>CRISTIAN DA SILVA MARINHO</v>
      </c>
      <c r="AA4972" s="15" t="str">
        <f>VLOOKUP(Y4972,FORNECEDORES!$A$2:$G$9041,7,0)</f>
        <v>transportezilico@hotmail.com;</v>
      </c>
    </row>
    <row r="4973" spans="1:27" x14ac:dyDescent="0.3">
      <c r="A4973" s="21" t="s">
        <v>10323</v>
      </c>
      <c r="B4973" s="32" t="s">
        <v>6406</v>
      </c>
      <c r="C4973" s="33">
        <v>45896</v>
      </c>
      <c r="D4973" s="33">
        <v>45919</v>
      </c>
      <c r="E4973" s="21" t="s">
        <v>23</v>
      </c>
      <c r="F4973" s="34">
        <v>950</v>
      </c>
      <c r="G4973" s="21" t="s">
        <v>24</v>
      </c>
      <c r="H4973" s="21" t="s">
        <v>11643</v>
      </c>
      <c r="I4973" s="22">
        <v>6998268000140</v>
      </c>
      <c r="J4973" s="22" t="s">
        <v>7800</v>
      </c>
      <c r="K4973" s="21">
        <v>103058508</v>
      </c>
      <c r="L4973" s="21" t="s">
        <v>26</v>
      </c>
      <c r="M4973" s="21">
        <v>147439</v>
      </c>
      <c r="N4973" s="21">
        <v>270367</v>
      </c>
      <c r="O4973" s="21">
        <v>2775</v>
      </c>
      <c r="P4973" s="21" t="s">
        <v>26</v>
      </c>
      <c r="Q4973" s="21" t="s">
        <v>26</v>
      </c>
      <c r="R4973" s="21" t="s">
        <v>31</v>
      </c>
      <c r="S4973" s="21" t="s">
        <v>29</v>
      </c>
      <c r="T4973" s="21" t="s">
        <v>24</v>
      </c>
      <c r="U4973" s="21">
        <v>15</v>
      </c>
      <c r="V4973" s="33">
        <v>45920</v>
      </c>
      <c r="W4973" s="4">
        <f t="shared" si="231"/>
        <v>13</v>
      </c>
      <c r="X4973" s="14" t="str">
        <f t="shared" si="232"/>
        <v>CNPJ_INCOMPLETO_1</v>
      </c>
      <c r="Y4973" s="13" t="str">
        <f t="shared" si="233"/>
        <v>06.998.268/0001-40</v>
      </c>
      <c r="Z4973" s="10" t="str">
        <f>VLOOKUP(Y4973,FORNECEDORES!$A$2:$G$9043,3,0)</f>
        <v>TRANSSUCESSO TRANPORTADORA LTDA</v>
      </c>
      <c r="AA4973" s="15" t="str">
        <f>VLOOKUP(Y4973,FORNECEDORES!$A$2:$G$9041,7,0)</f>
        <v>emerson@transnegrelli.com;  badu@transnegrelli.com;</v>
      </c>
    </row>
    <row r="4974" spans="1:27" x14ac:dyDescent="0.3">
      <c r="A4974" s="21" t="s">
        <v>10324</v>
      </c>
      <c r="B4974" s="32" t="s">
        <v>6006</v>
      </c>
      <c r="C4974" s="33">
        <v>45896</v>
      </c>
      <c r="D4974" s="33"/>
      <c r="E4974" s="21" t="s">
        <v>23</v>
      </c>
      <c r="F4974" s="34">
        <v>1053.56</v>
      </c>
      <c r="G4974" s="21" t="s">
        <v>32</v>
      </c>
      <c r="H4974" s="21" t="s">
        <v>2236</v>
      </c>
      <c r="I4974" s="22">
        <v>32190497000144</v>
      </c>
      <c r="J4974" s="22" t="s">
        <v>6388</v>
      </c>
      <c r="K4974" s="40">
        <v>103058939</v>
      </c>
      <c r="L4974" s="21" t="s">
        <v>26</v>
      </c>
      <c r="M4974" s="21">
        <v>147438</v>
      </c>
      <c r="N4974" s="21">
        <v>270139</v>
      </c>
      <c r="O4974" s="21">
        <v>2783</v>
      </c>
      <c r="P4974" s="21" t="s">
        <v>26</v>
      </c>
      <c r="Q4974" s="21" t="s">
        <v>26</v>
      </c>
      <c r="R4974" s="21" t="s">
        <v>31</v>
      </c>
      <c r="S4974" s="21" t="s">
        <v>29</v>
      </c>
      <c r="T4974" s="21" t="e">
        <v>#N/A</v>
      </c>
      <c r="U4974" s="21">
        <v>30</v>
      </c>
      <c r="V4974" s="33">
        <v>45930</v>
      </c>
      <c r="W4974" s="4">
        <f t="shared" si="231"/>
        <v>14</v>
      </c>
      <c r="X4974" s="14" t="str">
        <f t="shared" si="232"/>
        <v>CNPJ</v>
      </c>
      <c r="Y4974" s="13" t="str">
        <f t="shared" si="233"/>
        <v>32.190.497/0001-44</v>
      </c>
      <c r="Z4974" s="10" t="str">
        <f>VLOOKUP(Y4974,FORNECEDORES!$A$2:$G$9043,3,0)</f>
        <v>TRANSPORTES CRISTIANE LTDA</v>
      </c>
      <c r="AA4974" s="15" t="str">
        <f>VLOOKUP(Y4974,FORNECEDORES!$A$2:$G$9041,7,0)</f>
        <v>danilo.melo@transportescristiane.com.br;</v>
      </c>
    </row>
    <row r="4975" spans="1:27" x14ac:dyDescent="0.3">
      <c r="A4975" s="21" t="s">
        <v>10325</v>
      </c>
      <c r="B4975" s="32" t="s">
        <v>6006</v>
      </c>
      <c r="C4975" s="33">
        <v>45896</v>
      </c>
      <c r="D4975" s="33"/>
      <c r="E4975" s="21" t="s">
        <v>23</v>
      </c>
      <c r="F4975" s="34">
        <v>1162</v>
      </c>
      <c r="G4975" s="21" t="s">
        <v>32</v>
      </c>
      <c r="H4975" s="21" t="s">
        <v>2236</v>
      </c>
      <c r="I4975" s="22">
        <v>32190497000144</v>
      </c>
      <c r="J4975" s="22" t="s">
        <v>6400</v>
      </c>
      <c r="K4975" s="21">
        <v>103063172</v>
      </c>
      <c r="L4975" s="21" t="s">
        <v>26</v>
      </c>
      <c r="M4975" s="21">
        <v>147442</v>
      </c>
      <c r="N4975" s="21">
        <v>268819</v>
      </c>
      <c r="O4975" s="21">
        <v>2784</v>
      </c>
      <c r="P4975" s="21" t="s">
        <v>26</v>
      </c>
      <c r="Q4975" s="21" t="s">
        <v>26</v>
      </c>
      <c r="R4975" s="21" t="s">
        <v>31</v>
      </c>
      <c r="S4975" s="21" t="s">
        <v>5691</v>
      </c>
      <c r="T4975" s="21" t="e">
        <v>#N/A</v>
      </c>
      <c r="U4975" s="21">
        <v>30</v>
      </c>
      <c r="V4975" s="33">
        <v>45930</v>
      </c>
      <c r="W4975" s="4">
        <f t="shared" si="231"/>
        <v>14</v>
      </c>
      <c r="X4975" s="14" t="str">
        <f t="shared" si="232"/>
        <v>CNPJ</v>
      </c>
      <c r="Y4975" s="13" t="str">
        <f t="shared" si="233"/>
        <v>32.190.497/0001-44</v>
      </c>
      <c r="Z4975" s="10" t="str">
        <f>VLOOKUP(Y4975,FORNECEDORES!$A$2:$G$9043,3,0)</f>
        <v>TRANSPORTES CRISTIANE LTDA</v>
      </c>
      <c r="AA4975" s="15" t="str">
        <f>VLOOKUP(Y4975,FORNECEDORES!$A$2:$G$9041,7,0)</f>
        <v>danilo.melo@transportescristiane.com.br;</v>
      </c>
    </row>
    <row r="4976" spans="1:27" x14ac:dyDescent="0.3">
      <c r="A4976" s="21" t="s">
        <v>10326</v>
      </c>
      <c r="B4976" s="32" t="s">
        <v>6006</v>
      </c>
      <c r="C4976" s="33">
        <v>45896</v>
      </c>
      <c r="D4976" s="33"/>
      <c r="E4976" s="21" t="s">
        <v>23</v>
      </c>
      <c r="F4976" s="34">
        <v>1162</v>
      </c>
      <c r="G4976" s="21" t="s">
        <v>32</v>
      </c>
      <c r="H4976" s="21" t="s">
        <v>2236</v>
      </c>
      <c r="I4976" s="22">
        <v>32190497000144</v>
      </c>
      <c r="J4976" s="22" t="s">
        <v>6400</v>
      </c>
      <c r="K4976" s="40">
        <v>103068625</v>
      </c>
      <c r="L4976" s="21" t="s">
        <v>26</v>
      </c>
      <c r="M4976" s="21">
        <v>147445</v>
      </c>
      <c r="N4976" s="21">
        <v>269913</v>
      </c>
      <c r="O4976" s="21">
        <v>2789</v>
      </c>
      <c r="P4976" s="21" t="s">
        <v>26</v>
      </c>
      <c r="Q4976" s="21" t="s">
        <v>26</v>
      </c>
      <c r="R4976" s="21" t="s">
        <v>31</v>
      </c>
      <c r="S4976" s="21" t="s">
        <v>5691</v>
      </c>
      <c r="T4976" s="21" t="e">
        <v>#N/A</v>
      </c>
      <c r="U4976" s="21">
        <v>30</v>
      </c>
      <c r="V4976" s="33">
        <v>45930</v>
      </c>
      <c r="W4976" s="4">
        <f t="shared" si="231"/>
        <v>14</v>
      </c>
      <c r="X4976" s="14" t="str">
        <f t="shared" si="232"/>
        <v>CNPJ</v>
      </c>
      <c r="Y4976" s="13" t="str">
        <f t="shared" si="233"/>
        <v>32.190.497/0001-44</v>
      </c>
      <c r="Z4976" s="10" t="str">
        <f>VLOOKUP(Y4976,FORNECEDORES!$A$2:$G$9043,3,0)</f>
        <v>TRANSPORTES CRISTIANE LTDA</v>
      </c>
      <c r="AA4976" s="15" t="str">
        <f>VLOOKUP(Y4976,FORNECEDORES!$A$2:$G$9041,7,0)</f>
        <v>danilo.melo@transportescristiane.com.br;</v>
      </c>
    </row>
    <row r="4977" spans="1:27" x14ac:dyDescent="0.3">
      <c r="A4977" s="21" t="s">
        <v>10327</v>
      </c>
      <c r="B4977" s="32" t="s">
        <v>9933</v>
      </c>
      <c r="C4977" s="33">
        <v>45896</v>
      </c>
      <c r="D4977" s="33">
        <v>45896</v>
      </c>
      <c r="E4977" s="21" t="s">
        <v>34</v>
      </c>
      <c r="F4977" s="34">
        <v>151.19999999999999</v>
      </c>
      <c r="G4977" s="21" t="s">
        <v>24</v>
      </c>
      <c r="H4977" s="21" t="s">
        <v>6343</v>
      </c>
      <c r="I4977" s="22">
        <v>4367434427</v>
      </c>
      <c r="J4977" s="22" t="s">
        <v>6344</v>
      </c>
      <c r="K4977" s="40">
        <v>103069261</v>
      </c>
      <c r="L4977" s="21" t="s">
        <v>26</v>
      </c>
      <c r="M4977" s="21">
        <v>146184</v>
      </c>
      <c r="N4977" s="21">
        <v>267178</v>
      </c>
      <c r="O4977" s="21">
        <v>2156</v>
      </c>
      <c r="P4977" s="21" t="s">
        <v>26</v>
      </c>
      <c r="Q4977" s="21" t="s">
        <v>26</v>
      </c>
      <c r="R4977" s="21" t="s">
        <v>31</v>
      </c>
      <c r="S4977" s="21" t="s">
        <v>29</v>
      </c>
      <c r="T4977" s="21" t="e">
        <v>#N/A</v>
      </c>
      <c r="U4977" s="21" t="s">
        <v>30</v>
      </c>
      <c r="V4977" s="33" t="s">
        <v>30</v>
      </c>
      <c r="W4977" s="4">
        <f t="shared" si="231"/>
        <v>10</v>
      </c>
      <c r="X4977" s="14" t="str">
        <f t="shared" si="232"/>
        <v>CPF_Incompleto</v>
      </c>
      <c r="Y4977" s="13" t="str">
        <f t="shared" si="233"/>
        <v>043.674.344-27</v>
      </c>
      <c r="Z4977" s="10" t="str">
        <f>VLOOKUP(Y4977,FORNECEDORES!$A$2:$G$9043,3,0)</f>
        <v>GILBERTO RICARDO LIMA</v>
      </c>
      <c r="AA4977" s="15" t="str">
        <f>VLOOKUP(Y4977,FORNECEDORES!$A$2:$G$9041,7,0)</f>
        <v>gricardolima@hotmail.com</v>
      </c>
    </row>
    <row r="4978" spans="1:27" x14ac:dyDescent="0.3">
      <c r="A4978" s="21" t="s">
        <v>10328</v>
      </c>
      <c r="B4978" s="32" t="s">
        <v>9933</v>
      </c>
      <c r="C4978" s="33">
        <v>45896</v>
      </c>
      <c r="D4978" s="33">
        <v>45896</v>
      </c>
      <c r="E4978" s="21" t="s">
        <v>34</v>
      </c>
      <c r="F4978" s="34">
        <v>963.27</v>
      </c>
      <c r="G4978" s="21" t="s">
        <v>24</v>
      </c>
      <c r="H4978" s="21" t="s">
        <v>6343</v>
      </c>
      <c r="I4978" s="22">
        <v>4367434427</v>
      </c>
      <c r="J4978" s="22"/>
      <c r="K4978" s="40">
        <v>103069825</v>
      </c>
      <c r="L4978" s="21" t="s">
        <v>26</v>
      </c>
      <c r="M4978" s="21">
        <v>146214</v>
      </c>
      <c r="N4978" s="21">
        <v>267257</v>
      </c>
      <c r="O4978" s="21">
        <v>4737</v>
      </c>
      <c r="P4978" s="21" t="s">
        <v>88</v>
      </c>
      <c r="Q4978" s="21" t="s">
        <v>92</v>
      </c>
      <c r="R4978" s="21" t="s">
        <v>31</v>
      </c>
      <c r="S4978" s="21" t="s">
        <v>29</v>
      </c>
      <c r="T4978" s="21" t="s">
        <v>24</v>
      </c>
      <c r="U4978" s="21" t="s">
        <v>30</v>
      </c>
      <c r="V4978" s="33" t="s">
        <v>30</v>
      </c>
      <c r="W4978" s="4">
        <f t="shared" si="231"/>
        <v>10</v>
      </c>
      <c r="X4978" s="14" t="str">
        <f t="shared" si="232"/>
        <v>CPF_Incompleto</v>
      </c>
      <c r="Y4978" s="13" t="str">
        <f t="shared" si="233"/>
        <v>043.674.344-27</v>
      </c>
      <c r="Z4978" s="10" t="str">
        <f>VLOOKUP(Y4978,FORNECEDORES!$A$2:$G$9043,3,0)</f>
        <v>GILBERTO RICARDO LIMA</v>
      </c>
      <c r="AA4978" s="15" t="str">
        <f>VLOOKUP(Y4978,FORNECEDORES!$A$2:$G$9041,7,0)</f>
        <v>gricardolima@hotmail.com</v>
      </c>
    </row>
    <row r="4979" spans="1:27" x14ac:dyDescent="0.3">
      <c r="A4979" s="21" t="s">
        <v>10329</v>
      </c>
      <c r="B4979" s="32" t="s">
        <v>6406</v>
      </c>
      <c r="C4979" s="33">
        <v>45896</v>
      </c>
      <c r="D4979" s="33">
        <v>45919</v>
      </c>
      <c r="E4979" s="21" t="s">
        <v>23</v>
      </c>
      <c r="F4979" s="34">
        <v>950</v>
      </c>
      <c r="G4979" s="21" t="s">
        <v>24</v>
      </c>
      <c r="H4979" s="21" t="s">
        <v>11643</v>
      </c>
      <c r="I4979" s="22">
        <v>6998268000140</v>
      </c>
      <c r="J4979" s="22" t="s">
        <v>7800</v>
      </c>
      <c r="K4979" s="21">
        <v>103070624</v>
      </c>
      <c r="L4979" s="21" t="s">
        <v>26</v>
      </c>
      <c r="M4979" s="21">
        <v>147447</v>
      </c>
      <c r="N4979" s="21">
        <v>270429</v>
      </c>
      <c r="O4979" s="21">
        <v>2774</v>
      </c>
      <c r="P4979" s="21" t="s">
        <v>26</v>
      </c>
      <c r="Q4979" s="21" t="s">
        <v>26</v>
      </c>
      <c r="R4979" s="21" t="s">
        <v>31</v>
      </c>
      <c r="S4979" s="21" t="s">
        <v>29</v>
      </c>
      <c r="T4979" s="21" t="s">
        <v>24</v>
      </c>
      <c r="U4979" s="21">
        <v>15</v>
      </c>
      <c r="V4979" s="33">
        <v>45920</v>
      </c>
      <c r="W4979" s="4">
        <f t="shared" si="231"/>
        <v>13</v>
      </c>
      <c r="X4979" s="14" t="str">
        <f t="shared" si="232"/>
        <v>CNPJ_INCOMPLETO_1</v>
      </c>
      <c r="Y4979" s="13" t="str">
        <f t="shared" si="233"/>
        <v>06.998.268/0001-40</v>
      </c>
      <c r="Z4979" s="10" t="str">
        <f>VLOOKUP(Y4979,FORNECEDORES!$A$2:$G$9043,3,0)</f>
        <v>TRANSSUCESSO TRANPORTADORA LTDA</v>
      </c>
      <c r="AA4979" s="15" t="str">
        <f>VLOOKUP(Y4979,FORNECEDORES!$A$2:$G$9041,7,0)</f>
        <v>emerson@transnegrelli.com;  badu@transnegrelli.com;</v>
      </c>
    </row>
    <row r="4980" spans="1:27" x14ac:dyDescent="0.3">
      <c r="A4980" s="21" t="s">
        <v>10330</v>
      </c>
      <c r="B4980" s="32" t="s">
        <v>5741</v>
      </c>
      <c r="C4980" s="33">
        <v>45896</v>
      </c>
      <c r="D4980" s="33">
        <v>45910</v>
      </c>
      <c r="E4980" s="21" t="s">
        <v>23</v>
      </c>
      <c r="F4980" s="34">
        <v>545.6</v>
      </c>
      <c r="G4980" s="21" t="s">
        <v>24</v>
      </c>
      <c r="H4980" s="21" t="s">
        <v>5742</v>
      </c>
      <c r="I4980" s="22">
        <v>4995902000166</v>
      </c>
      <c r="J4980" s="22" t="s">
        <v>5743</v>
      </c>
      <c r="K4980" s="21">
        <v>103070952</v>
      </c>
      <c r="L4980" s="21" t="s">
        <v>26</v>
      </c>
      <c r="M4980" s="21">
        <v>147449</v>
      </c>
      <c r="N4980" s="21">
        <v>270431</v>
      </c>
      <c r="O4980" s="21" t="s">
        <v>10331</v>
      </c>
      <c r="P4980" s="21" t="s">
        <v>26</v>
      </c>
      <c r="Q4980" s="21" t="s">
        <v>26</v>
      </c>
      <c r="R4980" s="21" t="s">
        <v>31</v>
      </c>
      <c r="S4980" s="21" t="s">
        <v>29</v>
      </c>
      <c r="T4980" s="21" t="s">
        <v>24</v>
      </c>
      <c r="U4980" s="21" t="s">
        <v>5744</v>
      </c>
      <c r="V4980" s="33" t="s">
        <v>5744</v>
      </c>
      <c r="W4980" s="4">
        <f t="shared" si="231"/>
        <v>13</v>
      </c>
      <c r="X4980" s="14" t="str">
        <f t="shared" si="232"/>
        <v>CNPJ_INCOMPLETO_1</v>
      </c>
      <c r="Y4980" s="13" t="str">
        <f t="shared" si="233"/>
        <v>04.995.902/0001-66</v>
      </c>
      <c r="Z4980" s="10" t="str">
        <f>VLOOKUP(Y4980,FORNECEDORES!$A$2:$G$9043,3,0)</f>
        <v>J.R LIMA PERFIS PLASTICOS E TERCEIRIZACAO DE TRANS</v>
      </c>
      <c r="AA4980" s="15" t="str">
        <f>VLOOKUP(Y4980,FORNECEDORES!$A$2:$G$9041,7,0)</f>
        <v>originaltransportes@terra.com.br;</v>
      </c>
    </row>
    <row r="4981" spans="1:27" x14ac:dyDescent="0.3">
      <c r="A4981" s="21" t="s">
        <v>10332</v>
      </c>
      <c r="B4981" s="32" t="s">
        <v>5960</v>
      </c>
      <c r="C4981" s="33">
        <v>45896</v>
      </c>
      <c r="D4981" s="33">
        <v>45896</v>
      </c>
      <c r="E4981" s="21" t="s">
        <v>5680</v>
      </c>
      <c r="F4981" s="34">
        <v>1751.4</v>
      </c>
      <c r="G4981" s="21" t="s">
        <v>24</v>
      </c>
      <c r="H4981" s="21" t="s">
        <v>1606</v>
      </c>
      <c r="I4981" s="22">
        <v>3270791852</v>
      </c>
      <c r="J4981" s="22" t="s">
        <v>5962</v>
      </c>
      <c r="K4981" s="40">
        <v>103076336</v>
      </c>
      <c r="L4981" s="21" t="s">
        <v>26</v>
      </c>
      <c r="M4981" s="21">
        <v>147280</v>
      </c>
      <c r="N4981" s="21">
        <v>269992</v>
      </c>
      <c r="O4981" s="21">
        <v>4806</v>
      </c>
      <c r="P4981" s="21" t="s">
        <v>26</v>
      </c>
      <c r="Q4981" s="21" t="s">
        <v>26</v>
      </c>
      <c r="R4981" s="21" t="s">
        <v>31</v>
      </c>
      <c r="S4981" s="21" t="s">
        <v>29</v>
      </c>
      <c r="T4981" s="21" t="s">
        <v>24</v>
      </c>
      <c r="U4981" s="21" t="s">
        <v>30</v>
      </c>
      <c r="V4981" s="33" t="s">
        <v>30</v>
      </c>
      <c r="W4981" s="4">
        <f t="shared" si="231"/>
        <v>10</v>
      </c>
      <c r="X4981" s="14" t="str">
        <f t="shared" si="232"/>
        <v>CPF_Incompleto</v>
      </c>
      <c r="Y4981" s="13" t="str">
        <f t="shared" si="233"/>
        <v>032.707.918-52</v>
      </c>
      <c r="Z4981" s="10" t="str">
        <f>VLOOKUP(Y4981,FORNECEDORES!$A$2:$G$9043,3,0)</f>
        <v>ANTONIO APARECIDO ALVES</v>
      </c>
      <c r="AA4981" s="15" t="str">
        <f>VLOOKUP(Y4981,FORNECEDORES!$A$2:$G$9041,7,0)</f>
        <v>logistica.onix@gmail.com;</v>
      </c>
    </row>
    <row r="4982" spans="1:27" x14ac:dyDescent="0.3">
      <c r="A4982" s="21" t="s">
        <v>10332</v>
      </c>
      <c r="B4982" s="32" t="s">
        <v>5960</v>
      </c>
      <c r="C4982" s="33">
        <v>45896</v>
      </c>
      <c r="D4982" s="33">
        <v>45897</v>
      </c>
      <c r="E4982" s="21" t="s">
        <v>34</v>
      </c>
      <c r="F4982" s="34">
        <v>1167.5999999999999</v>
      </c>
      <c r="G4982" s="21" t="s">
        <v>24</v>
      </c>
      <c r="H4982" s="21" t="s">
        <v>1606</v>
      </c>
      <c r="I4982" s="22">
        <v>3270791852</v>
      </c>
      <c r="J4982" s="22" t="s">
        <v>5962</v>
      </c>
      <c r="K4982" s="40">
        <v>103076336</v>
      </c>
      <c r="L4982" s="21" t="s">
        <v>26</v>
      </c>
      <c r="M4982" s="21">
        <v>147280</v>
      </c>
      <c r="N4982" s="21">
        <v>269992</v>
      </c>
      <c r="O4982" s="21">
        <v>4806</v>
      </c>
      <c r="P4982" s="21" t="s">
        <v>26</v>
      </c>
      <c r="Q4982" s="21" t="s">
        <v>26</v>
      </c>
      <c r="R4982" s="21" t="s">
        <v>31</v>
      </c>
      <c r="S4982" s="21" t="s">
        <v>29</v>
      </c>
      <c r="T4982" s="21" t="s">
        <v>24</v>
      </c>
      <c r="U4982" s="21" t="s">
        <v>30</v>
      </c>
      <c r="V4982" s="33" t="s">
        <v>30</v>
      </c>
      <c r="W4982" s="4">
        <f t="shared" si="231"/>
        <v>10</v>
      </c>
      <c r="X4982" s="14" t="str">
        <f t="shared" si="232"/>
        <v>CPF_Incompleto</v>
      </c>
      <c r="Y4982" s="13" t="str">
        <f t="shared" si="233"/>
        <v>032.707.918-52</v>
      </c>
      <c r="Z4982" s="10" t="str">
        <f>VLOOKUP(Y4982,FORNECEDORES!$A$2:$G$9043,3,0)</f>
        <v>ANTONIO APARECIDO ALVES</v>
      </c>
      <c r="AA4982" s="15" t="str">
        <f>VLOOKUP(Y4982,FORNECEDORES!$A$2:$G$9041,7,0)</f>
        <v>logistica.onix@gmail.com;</v>
      </c>
    </row>
    <row r="4983" spans="1:27" x14ac:dyDescent="0.3">
      <c r="A4983" s="21" t="s">
        <v>10333</v>
      </c>
      <c r="B4983" s="32" t="s">
        <v>5969</v>
      </c>
      <c r="C4983" s="33">
        <v>45896</v>
      </c>
      <c r="D4983" s="33">
        <v>45896</v>
      </c>
      <c r="E4983" s="21" t="s">
        <v>5680</v>
      </c>
      <c r="F4983" s="34">
        <v>3210.9</v>
      </c>
      <c r="G4983" s="21" t="s">
        <v>24</v>
      </c>
      <c r="H4983" s="21" t="s">
        <v>1220</v>
      </c>
      <c r="I4983" s="22">
        <v>42749994837</v>
      </c>
      <c r="J4983" s="22" t="s">
        <v>5982</v>
      </c>
      <c r="K4983" s="40">
        <v>103076722</v>
      </c>
      <c r="L4983" s="21" t="s">
        <v>26</v>
      </c>
      <c r="M4983" s="21">
        <v>147299</v>
      </c>
      <c r="N4983" s="21">
        <v>270012</v>
      </c>
      <c r="O4983" s="21">
        <v>4830</v>
      </c>
      <c r="P4983" s="21" t="s">
        <v>26</v>
      </c>
      <c r="Q4983" s="21" t="s">
        <v>83</v>
      </c>
      <c r="R4983" s="21" t="s">
        <v>31</v>
      </c>
      <c r="S4983" s="21" t="s">
        <v>29</v>
      </c>
      <c r="T4983" s="21" t="s">
        <v>24</v>
      </c>
      <c r="U4983" s="21" t="s">
        <v>30</v>
      </c>
      <c r="V4983" s="33" t="s">
        <v>30</v>
      </c>
      <c r="W4983" s="4">
        <f t="shared" si="231"/>
        <v>11</v>
      </c>
      <c r="X4983" s="14" t="str">
        <f t="shared" si="232"/>
        <v>CPF</v>
      </c>
      <c r="Y4983" s="13" t="str">
        <f t="shared" si="233"/>
        <v>427.499.948-37</v>
      </c>
      <c r="Z4983" s="10" t="str">
        <f>VLOOKUP(Y4983,FORNECEDORES!$A$2:$G$9043,3,0)</f>
        <v>RAFAEL TELES DE OLIVEIRA SILVA</v>
      </c>
      <c r="AA4983" s="15" t="str">
        <f>VLOOKUP(Y4983,FORNECEDORES!$A$2:$G$9041,7,0)</f>
        <v>logistica.onix@gmail.com;</v>
      </c>
    </row>
    <row r="4984" spans="1:27" x14ac:dyDescent="0.3">
      <c r="A4984" s="21" t="s">
        <v>10333</v>
      </c>
      <c r="B4984" s="32" t="s">
        <v>5969</v>
      </c>
      <c r="C4984" s="33">
        <v>45896</v>
      </c>
      <c r="D4984" s="33">
        <v>45897</v>
      </c>
      <c r="E4984" s="21" t="s">
        <v>34</v>
      </c>
      <c r="F4984" s="34">
        <v>2140.6</v>
      </c>
      <c r="G4984" s="21" t="s">
        <v>24</v>
      </c>
      <c r="H4984" s="21" t="s">
        <v>1220</v>
      </c>
      <c r="I4984" s="22">
        <v>42749994837</v>
      </c>
      <c r="J4984" s="22" t="s">
        <v>5982</v>
      </c>
      <c r="K4984" s="40">
        <v>103076722</v>
      </c>
      <c r="L4984" s="21" t="s">
        <v>26</v>
      </c>
      <c r="M4984" s="21">
        <v>147299</v>
      </c>
      <c r="N4984" s="21">
        <v>270012</v>
      </c>
      <c r="O4984" s="21">
        <v>4830</v>
      </c>
      <c r="P4984" s="21" t="s">
        <v>26</v>
      </c>
      <c r="Q4984" s="21" t="s">
        <v>83</v>
      </c>
      <c r="R4984" s="21" t="s">
        <v>31</v>
      </c>
      <c r="S4984" s="21" t="s">
        <v>29</v>
      </c>
      <c r="T4984" s="21" t="s">
        <v>24</v>
      </c>
      <c r="U4984" s="21" t="s">
        <v>30</v>
      </c>
      <c r="V4984" s="33" t="s">
        <v>30</v>
      </c>
      <c r="W4984" s="4">
        <f t="shared" si="231"/>
        <v>11</v>
      </c>
      <c r="X4984" s="14" t="str">
        <f t="shared" si="232"/>
        <v>CPF</v>
      </c>
      <c r="Y4984" s="13" t="str">
        <f t="shared" si="233"/>
        <v>427.499.948-37</v>
      </c>
      <c r="Z4984" s="10" t="str">
        <f>VLOOKUP(Y4984,FORNECEDORES!$A$2:$G$9043,3,0)</f>
        <v>RAFAEL TELES DE OLIVEIRA SILVA</v>
      </c>
      <c r="AA4984" s="15" t="str">
        <f>VLOOKUP(Y4984,FORNECEDORES!$A$2:$G$9041,7,0)</f>
        <v>logistica.onix@gmail.com;</v>
      </c>
    </row>
    <row r="4985" spans="1:27" x14ac:dyDescent="0.3">
      <c r="A4985" s="21" t="s">
        <v>10334</v>
      </c>
      <c r="B4985" s="32" t="s">
        <v>5969</v>
      </c>
      <c r="C4985" s="33">
        <v>45896</v>
      </c>
      <c r="D4985" s="33">
        <v>45896</v>
      </c>
      <c r="E4985" s="21" t="s">
        <v>5680</v>
      </c>
      <c r="F4985" s="34">
        <v>1401.12</v>
      </c>
      <c r="G4985" s="21" t="s">
        <v>24</v>
      </c>
      <c r="H4985" s="21" t="s">
        <v>1220</v>
      </c>
      <c r="I4985" s="22">
        <v>42749994837</v>
      </c>
      <c r="J4985" s="22" t="s">
        <v>5982</v>
      </c>
      <c r="K4985" s="40">
        <v>103077370</v>
      </c>
      <c r="L4985" s="21" t="s">
        <v>26</v>
      </c>
      <c r="M4985" s="21">
        <v>147389</v>
      </c>
      <c r="N4985" s="21">
        <v>270185</v>
      </c>
      <c r="O4985" s="21">
        <v>4916</v>
      </c>
      <c r="P4985" s="21" t="s">
        <v>26</v>
      </c>
      <c r="Q4985" s="21" t="s">
        <v>26</v>
      </c>
      <c r="R4985" s="21" t="s">
        <v>31</v>
      </c>
      <c r="S4985" s="21" t="s">
        <v>29</v>
      </c>
      <c r="T4985" s="21" t="s">
        <v>24</v>
      </c>
      <c r="U4985" s="21" t="s">
        <v>30</v>
      </c>
      <c r="V4985" s="33" t="s">
        <v>30</v>
      </c>
      <c r="W4985" s="4">
        <f t="shared" si="231"/>
        <v>11</v>
      </c>
      <c r="X4985" s="14" t="str">
        <f t="shared" si="232"/>
        <v>CPF</v>
      </c>
      <c r="Y4985" s="13" t="str">
        <f t="shared" si="233"/>
        <v>427.499.948-37</v>
      </c>
      <c r="Z4985" s="10" t="str">
        <f>VLOOKUP(Y4985,FORNECEDORES!$A$2:$G$9043,3,0)</f>
        <v>RAFAEL TELES DE OLIVEIRA SILVA</v>
      </c>
      <c r="AA4985" s="15" t="str">
        <f>VLOOKUP(Y4985,FORNECEDORES!$A$2:$G$9041,7,0)</f>
        <v>logistica.onix@gmail.com;</v>
      </c>
    </row>
    <row r="4986" spans="1:27" x14ac:dyDescent="0.3">
      <c r="A4986" s="21" t="s">
        <v>10334</v>
      </c>
      <c r="B4986" s="32" t="s">
        <v>5969</v>
      </c>
      <c r="C4986" s="33">
        <v>45896</v>
      </c>
      <c r="D4986" s="33">
        <v>45897</v>
      </c>
      <c r="E4986" s="21" t="s">
        <v>34</v>
      </c>
      <c r="F4986" s="34">
        <v>934.08</v>
      </c>
      <c r="G4986" s="21" t="s">
        <v>24</v>
      </c>
      <c r="H4986" s="21" t="s">
        <v>1220</v>
      </c>
      <c r="I4986" s="22">
        <v>42749994837</v>
      </c>
      <c r="J4986" s="22" t="s">
        <v>5982</v>
      </c>
      <c r="K4986" s="40">
        <v>103077370</v>
      </c>
      <c r="L4986" s="21" t="s">
        <v>26</v>
      </c>
      <c r="M4986" s="21">
        <v>147389</v>
      </c>
      <c r="N4986" s="21">
        <v>270185</v>
      </c>
      <c r="O4986" s="21">
        <v>4916</v>
      </c>
      <c r="P4986" s="21" t="s">
        <v>26</v>
      </c>
      <c r="Q4986" s="21" t="s">
        <v>26</v>
      </c>
      <c r="R4986" s="21" t="s">
        <v>31</v>
      </c>
      <c r="S4986" s="21" t="s">
        <v>29</v>
      </c>
      <c r="T4986" s="21" t="s">
        <v>24</v>
      </c>
      <c r="U4986" s="21" t="s">
        <v>30</v>
      </c>
      <c r="V4986" s="33" t="s">
        <v>30</v>
      </c>
      <c r="W4986" s="4">
        <f t="shared" si="231"/>
        <v>11</v>
      </c>
      <c r="X4986" s="14" t="str">
        <f t="shared" si="232"/>
        <v>CPF</v>
      </c>
      <c r="Y4986" s="13" t="str">
        <f t="shared" si="233"/>
        <v>427.499.948-37</v>
      </c>
      <c r="Z4986" s="10" t="str">
        <f>VLOOKUP(Y4986,FORNECEDORES!$A$2:$G$9043,3,0)</f>
        <v>RAFAEL TELES DE OLIVEIRA SILVA</v>
      </c>
      <c r="AA4986" s="15" t="str">
        <f>VLOOKUP(Y4986,FORNECEDORES!$A$2:$G$9041,7,0)</f>
        <v>logistica.onix@gmail.com;</v>
      </c>
    </row>
    <row r="4987" spans="1:27" x14ac:dyDescent="0.3">
      <c r="A4987" s="21" t="s">
        <v>10335</v>
      </c>
      <c r="B4987" s="32" t="s">
        <v>6329</v>
      </c>
      <c r="C4987" s="33">
        <v>45896</v>
      </c>
      <c r="D4987" s="33">
        <v>45896</v>
      </c>
      <c r="E4987" s="21" t="s">
        <v>5680</v>
      </c>
      <c r="F4987" s="34">
        <v>3746.05</v>
      </c>
      <c r="G4987" s="21" t="s">
        <v>24</v>
      </c>
      <c r="H4987" s="21" t="s">
        <v>6330</v>
      </c>
      <c r="I4987" s="22">
        <v>2481431405</v>
      </c>
      <c r="J4987" s="22" t="s">
        <v>6331</v>
      </c>
      <c r="K4987" s="40">
        <v>103078128</v>
      </c>
      <c r="L4987" s="21" t="s">
        <v>26</v>
      </c>
      <c r="M4987" s="21">
        <v>147424</v>
      </c>
      <c r="N4987" s="21">
        <v>270324</v>
      </c>
      <c r="O4987" s="21">
        <v>4915</v>
      </c>
      <c r="P4987" s="21" t="s">
        <v>88</v>
      </c>
      <c r="Q4987" s="21" t="s">
        <v>88</v>
      </c>
      <c r="R4987" s="21" t="s">
        <v>31</v>
      </c>
      <c r="S4987" s="21" t="s">
        <v>29</v>
      </c>
      <c r="T4987" s="21" t="s">
        <v>24</v>
      </c>
      <c r="U4987" s="21" t="s">
        <v>30</v>
      </c>
      <c r="V4987" s="33" t="s">
        <v>30</v>
      </c>
      <c r="W4987" s="4">
        <f t="shared" si="231"/>
        <v>10</v>
      </c>
      <c r="X4987" s="14" t="str">
        <f t="shared" si="232"/>
        <v>CPF_Incompleto</v>
      </c>
      <c r="Y4987" s="13" t="str">
        <f t="shared" si="233"/>
        <v>024.814.314-05</v>
      </c>
      <c r="Z4987" s="10" t="str">
        <f>VLOOKUP(Y4987,FORNECEDORES!$A$2:$G$9043,3,0)</f>
        <v>MARCIO LIRA DE ARAUJO</v>
      </c>
      <c r="AA4987" s="15" t="str">
        <f>VLOOKUP(Y4987,FORNECEDORES!$A$2:$G$9041,7,0)</f>
        <v>marciolira185@gmail.com;</v>
      </c>
    </row>
    <row r="4988" spans="1:27" x14ac:dyDescent="0.3">
      <c r="A4988" s="21" t="s">
        <v>10335</v>
      </c>
      <c r="B4988" s="32" t="s">
        <v>6329</v>
      </c>
      <c r="C4988" s="33">
        <v>45896</v>
      </c>
      <c r="D4988" s="33">
        <v>45897</v>
      </c>
      <c r="E4988" s="21" t="s">
        <v>34</v>
      </c>
      <c r="F4988" s="34">
        <v>1605.45</v>
      </c>
      <c r="G4988" s="21" t="s">
        <v>24</v>
      </c>
      <c r="H4988" s="21" t="s">
        <v>6330</v>
      </c>
      <c r="I4988" s="22">
        <v>2481431405</v>
      </c>
      <c r="J4988" s="22" t="s">
        <v>6331</v>
      </c>
      <c r="K4988" s="40">
        <v>103078128</v>
      </c>
      <c r="L4988" s="21" t="s">
        <v>26</v>
      </c>
      <c r="M4988" s="21">
        <v>147424</v>
      </c>
      <c r="N4988" s="21">
        <v>270324</v>
      </c>
      <c r="O4988" s="21">
        <v>4915</v>
      </c>
      <c r="P4988" s="21" t="s">
        <v>88</v>
      </c>
      <c r="Q4988" s="21" t="s">
        <v>88</v>
      </c>
      <c r="R4988" s="21" t="s">
        <v>31</v>
      </c>
      <c r="S4988" s="21" t="s">
        <v>29</v>
      </c>
      <c r="T4988" s="21" t="s">
        <v>24</v>
      </c>
      <c r="U4988" s="21" t="s">
        <v>30</v>
      </c>
      <c r="V4988" s="33" t="s">
        <v>30</v>
      </c>
      <c r="W4988" s="4">
        <f t="shared" si="231"/>
        <v>10</v>
      </c>
      <c r="X4988" s="14" t="str">
        <f t="shared" si="232"/>
        <v>CPF_Incompleto</v>
      </c>
      <c r="Y4988" s="13" t="str">
        <f t="shared" si="233"/>
        <v>024.814.314-05</v>
      </c>
      <c r="Z4988" s="10" t="str">
        <f>VLOOKUP(Y4988,FORNECEDORES!$A$2:$G$9043,3,0)</f>
        <v>MARCIO LIRA DE ARAUJO</v>
      </c>
      <c r="AA4988" s="15" t="str">
        <f>VLOOKUP(Y4988,FORNECEDORES!$A$2:$G$9041,7,0)</f>
        <v>marciolira185@gmail.com;</v>
      </c>
    </row>
    <row r="4989" spans="1:27" x14ac:dyDescent="0.3">
      <c r="A4989" s="21" t="s">
        <v>10336</v>
      </c>
      <c r="B4989" s="32" t="s">
        <v>5960</v>
      </c>
      <c r="C4989" s="33">
        <v>45896</v>
      </c>
      <c r="D4989" s="33">
        <v>45896</v>
      </c>
      <c r="E4989" s="21" t="s">
        <v>5680</v>
      </c>
      <c r="F4989" s="34">
        <v>1050.8399999999999</v>
      </c>
      <c r="G4989" s="21" t="s">
        <v>24</v>
      </c>
      <c r="H4989" s="21" t="s">
        <v>1606</v>
      </c>
      <c r="I4989" s="22">
        <v>3270791852</v>
      </c>
      <c r="J4989" s="22" t="s">
        <v>5962</v>
      </c>
      <c r="K4989" s="40">
        <v>103078583</v>
      </c>
      <c r="L4989" s="21" t="s">
        <v>26</v>
      </c>
      <c r="M4989" s="21">
        <v>147391</v>
      </c>
      <c r="N4989" s="21">
        <v>270204</v>
      </c>
      <c r="O4989" s="21">
        <v>4925</v>
      </c>
      <c r="P4989" s="21" t="s">
        <v>26</v>
      </c>
      <c r="Q4989" s="21" t="s">
        <v>26</v>
      </c>
      <c r="R4989" s="21" t="s">
        <v>31</v>
      </c>
      <c r="S4989" s="21" t="s">
        <v>29</v>
      </c>
      <c r="T4989" s="21" t="s">
        <v>24</v>
      </c>
      <c r="U4989" s="21" t="s">
        <v>30</v>
      </c>
      <c r="V4989" s="33" t="s">
        <v>30</v>
      </c>
      <c r="W4989" s="4">
        <f t="shared" ref="W4989:W5052" si="234">LEN(I4989)</f>
        <v>10</v>
      </c>
      <c r="X4989" s="14" t="str">
        <f t="shared" ref="X4989:X5052" si="235">IF(W4989=14,"CNPJ",IF(W4989=12,"CNPJ_INCOMPLETO_2",IF(W4989=13,"CNPJ_INCOMPLETO_1",IF(W4989=10,"CPF_Incompleto","CPF"))))</f>
        <v>CPF_Incompleto</v>
      </c>
      <c r="Y4989" s="13" t="str">
        <f t="shared" ref="Y4989:Y5052" si="236">IF(X4989="CNPJ_INCOMPLETO_1",("0"&amp;LEFT(I4989,1)&amp;"."&amp;MID(I4989,2,3)&amp;"."&amp;MID(I4989,5,3)&amp;"/"&amp;MID(I4989,8,4)&amp;"-"&amp;MID(I4989,12,2)),IF(X4989="CNPJ_INCOMPLETO_2",("00."&amp;LEFT(I4989,3)&amp;"."&amp;MID(I4989,4,3)&amp;"/"&amp;MID(I4989,7,4)&amp;"-"&amp;MID(I4989,11,2)),IF(X4989="CNPJ",(LEFT(I4989,2)&amp;"."&amp;MID(I4989,3,3)&amp;"."&amp;MID(I4989,6,3)&amp;"/"&amp;MID(I4989,9,4)&amp;"-"&amp;MID(I4989,13,2)),IF(X4989="CPF_Incompleto",("0"&amp;LEFT(I4989,2)&amp;"."&amp;MID(I4989,3,3)&amp;"."&amp;MID(I4989,6,3)&amp;"-"&amp;MID(I4989,9,2)),(LEFT(I4989,3)&amp;"."&amp;MID(I4989,4,3)&amp;"."&amp;MID(I4989,7,3)&amp;"-"&amp;MID(I4989,10,2))))))</f>
        <v>032.707.918-52</v>
      </c>
      <c r="Z4989" s="10" t="str">
        <f>VLOOKUP(Y4989,FORNECEDORES!$A$2:$G$9043,3,0)</f>
        <v>ANTONIO APARECIDO ALVES</v>
      </c>
      <c r="AA4989" s="15" t="str">
        <f>VLOOKUP(Y4989,FORNECEDORES!$A$2:$G$9041,7,0)</f>
        <v>logistica.onix@gmail.com;</v>
      </c>
    </row>
    <row r="4990" spans="1:27" x14ac:dyDescent="0.3">
      <c r="A4990" s="21" t="s">
        <v>10336</v>
      </c>
      <c r="B4990" s="32" t="s">
        <v>5960</v>
      </c>
      <c r="C4990" s="33">
        <v>45896</v>
      </c>
      <c r="D4990" s="33">
        <v>45897</v>
      </c>
      <c r="E4990" s="21" t="s">
        <v>34</v>
      </c>
      <c r="F4990" s="34">
        <v>700.56</v>
      </c>
      <c r="G4990" s="21" t="s">
        <v>24</v>
      </c>
      <c r="H4990" s="21" t="s">
        <v>1606</v>
      </c>
      <c r="I4990" s="22">
        <v>3270791852</v>
      </c>
      <c r="J4990" s="22" t="s">
        <v>5962</v>
      </c>
      <c r="K4990" s="40">
        <v>103078583</v>
      </c>
      <c r="L4990" s="21" t="s">
        <v>26</v>
      </c>
      <c r="M4990" s="21">
        <v>147391</v>
      </c>
      <c r="N4990" s="21">
        <v>270204</v>
      </c>
      <c r="O4990" s="21">
        <v>4925</v>
      </c>
      <c r="P4990" s="21" t="s">
        <v>26</v>
      </c>
      <c r="Q4990" s="21" t="s">
        <v>26</v>
      </c>
      <c r="R4990" s="21" t="s">
        <v>31</v>
      </c>
      <c r="S4990" s="21" t="s">
        <v>29</v>
      </c>
      <c r="T4990" s="21" t="s">
        <v>24</v>
      </c>
      <c r="U4990" s="21" t="s">
        <v>30</v>
      </c>
      <c r="V4990" s="33" t="s">
        <v>30</v>
      </c>
      <c r="W4990" s="4">
        <f t="shared" si="234"/>
        <v>10</v>
      </c>
      <c r="X4990" s="14" t="str">
        <f t="shared" si="235"/>
        <v>CPF_Incompleto</v>
      </c>
      <c r="Y4990" s="13" t="str">
        <f t="shared" si="236"/>
        <v>032.707.918-52</v>
      </c>
      <c r="Z4990" s="10" t="str">
        <f>VLOOKUP(Y4990,FORNECEDORES!$A$2:$G$9043,3,0)</f>
        <v>ANTONIO APARECIDO ALVES</v>
      </c>
      <c r="AA4990" s="15" t="str">
        <f>VLOOKUP(Y4990,FORNECEDORES!$A$2:$G$9041,7,0)</f>
        <v>logistica.onix@gmail.com;</v>
      </c>
    </row>
    <row r="4991" spans="1:27" x14ac:dyDescent="0.3">
      <c r="A4991" s="21" t="s">
        <v>10337</v>
      </c>
      <c r="B4991" s="32" t="s">
        <v>5746</v>
      </c>
      <c r="C4991" s="33">
        <v>45896</v>
      </c>
      <c r="D4991" s="33">
        <v>45896</v>
      </c>
      <c r="E4991" s="21" t="s">
        <v>5680</v>
      </c>
      <c r="F4991" s="34">
        <v>1984.92</v>
      </c>
      <c r="G4991" s="21" t="s">
        <v>24</v>
      </c>
      <c r="H4991" s="21" t="s">
        <v>1234</v>
      </c>
      <c r="I4991" s="22">
        <v>18425036852</v>
      </c>
      <c r="J4991" s="22" t="s">
        <v>5747</v>
      </c>
      <c r="K4991" s="40">
        <v>103079096</v>
      </c>
      <c r="L4991" s="21" t="s">
        <v>26</v>
      </c>
      <c r="M4991" s="21">
        <v>147366</v>
      </c>
      <c r="N4991" s="21">
        <v>270147</v>
      </c>
      <c r="O4991" s="21" t="s">
        <v>10338</v>
      </c>
      <c r="P4991" s="21" t="s">
        <v>26</v>
      </c>
      <c r="Q4991" s="21" t="s">
        <v>90</v>
      </c>
      <c r="R4991" s="21" t="s">
        <v>31</v>
      </c>
      <c r="S4991" s="21" t="s">
        <v>29</v>
      </c>
      <c r="T4991" s="21" t="e">
        <v>#N/A</v>
      </c>
      <c r="U4991" s="21" t="s">
        <v>33</v>
      </c>
      <c r="V4991" s="33" t="s">
        <v>33</v>
      </c>
      <c r="W4991" s="4">
        <f t="shared" si="234"/>
        <v>11</v>
      </c>
      <c r="X4991" s="14" t="str">
        <f t="shared" si="235"/>
        <v>CPF</v>
      </c>
      <c r="Y4991" s="13" t="str">
        <f t="shared" si="236"/>
        <v>184.250.368-52</v>
      </c>
      <c r="Z4991" s="10" t="str">
        <f>VLOOKUP(Y4991,FORNECEDORES!$A$2:$G$9043,3,0)</f>
        <v>QUEILA DIANE ROMAGNOLI RODRIGUES</v>
      </c>
      <c r="AA4991" s="15">
        <f>VLOOKUP(Y4991,FORNECEDORES!$A$2:$G$9041,7,0)</f>
        <v>0</v>
      </c>
    </row>
    <row r="4992" spans="1:27" x14ac:dyDescent="0.3">
      <c r="A4992" s="21" t="s">
        <v>10337</v>
      </c>
      <c r="B4992" s="32" t="s">
        <v>5746</v>
      </c>
      <c r="C4992" s="33">
        <v>45896</v>
      </c>
      <c r="D4992" s="33">
        <v>45902</v>
      </c>
      <c r="E4992" s="21" t="s">
        <v>34</v>
      </c>
      <c r="F4992" s="34">
        <v>1323.28</v>
      </c>
      <c r="G4992" s="21" t="s">
        <v>24</v>
      </c>
      <c r="H4992" s="21" t="s">
        <v>1234</v>
      </c>
      <c r="I4992" s="22">
        <v>18425036852</v>
      </c>
      <c r="J4992" s="22" t="s">
        <v>5747</v>
      </c>
      <c r="K4992" s="40">
        <v>103079096</v>
      </c>
      <c r="L4992" s="21" t="s">
        <v>26</v>
      </c>
      <c r="M4992" s="21">
        <v>147366</v>
      </c>
      <c r="N4992" s="21">
        <v>270147</v>
      </c>
      <c r="O4992" s="21" t="s">
        <v>10338</v>
      </c>
      <c r="P4992" s="21" t="s">
        <v>26</v>
      </c>
      <c r="Q4992" s="21" t="s">
        <v>90</v>
      </c>
      <c r="R4992" s="21" t="s">
        <v>31</v>
      </c>
      <c r="S4992" s="21" t="s">
        <v>29</v>
      </c>
      <c r="T4992" s="21" t="e">
        <v>#N/A</v>
      </c>
      <c r="U4992" s="21" t="s">
        <v>33</v>
      </c>
      <c r="V4992" s="33" t="s">
        <v>33</v>
      </c>
      <c r="W4992" s="4">
        <f t="shared" si="234"/>
        <v>11</v>
      </c>
      <c r="X4992" s="14" t="str">
        <f t="shared" si="235"/>
        <v>CPF</v>
      </c>
      <c r="Y4992" s="13" t="str">
        <f t="shared" si="236"/>
        <v>184.250.368-52</v>
      </c>
      <c r="Z4992" s="10" t="str">
        <f>VLOOKUP(Y4992,FORNECEDORES!$A$2:$G$9043,3,0)</f>
        <v>QUEILA DIANE ROMAGNOLI RODRIGUES</v>
      </c>
      <c r="AA4992" s="15">
        <f>VLOOKUP(Y4992,FORNECEDORES!$A$2:$G$9041,7,0)</f>
        <v>0</v>
      </c>
    </row>
    <row r="4993" spans="1:27" x14ac:dyDescent="0.3">
      <c r="A4993" s="21" t="s">
        <v>10339</v>
      </c>
      <c r="B4993" s="32" t="s">
        <v>6010</v>
      </c>
      <c r="C4993" s="33">
        <v>45896</v>
      </c>
      <c r="D4993" s="33"/>
      <c r="E4993" s="21" t="s">
        <v>23</v>
      </c>
      <c r="F4993" s="34">
        <v>213.36</v>
      </c>
      <c r="G4993" s="21" t="s">
        <v>32</v>
      </c>
      <c r="H4993" s="21" t="s">
        <v>11642</v>
      </c>
      <c r="I4993" s="22">
        <v>3831403000170</v>
      </c>
      <c r="J4993" s="22" t="s">
        <v>6373</v>
      </c>
      <c r="K4993" s="40">
        <v>103079416</v>
      </c>
      <c r="L4993" s="21" t="s">
        <v>26</v>
      </c>
      <c r="M4993" s="21">
        <v>147464</v>
      </c>
      <c r="N4993" s="21">
        <v>269944</v>
      </c>
      <c r="O4993" s="21">
        <v>2792</v>
      </c>
      <c r="P4993" s="21" t="s">
        <v>26</v>
      </c>
      <c r="Q4993" s="21" t="s">
        <v>26</v>
      </c>
      <c r="R4993" s="21" t="s">
        <v>31</v>
      </c>
      <c r="S4993" s="21" t="s">
        <v>29</v>
      </c>
      <c r="T4993" s="21" t="e">
        <v>#N/A</v>
      </c>
      <c r="U4993" s="21">
        <v>30</v>
      </c>
      <c r="V4993" s="33">
        <v>45930</v>
      </c>
      <c r="W4993" s="4">
        <f t="shared" si="234"/>
        <v>13</v>
      </c>
      <c r="X4993" s="14" t="str">
        <f t="shared" si="235"/>
        <v>CNPJ_INCOMPLETO_1</v>
      </c>
      <c r="Y4993" s="13" t="str">
        <f t="shared" si="236"/>
        <v>03.831.403/0001-70</v>
      </c>
      <c r="Z4993" s="10" t="str">
        <f>VLOOKUP(Y4993,FORNECEDORES!$A$2:$G$9043,3,0)</f>
        <v>TRANSMARONI TRANSPORTES BRASIL RODOVIARIOS LTDA</v>
      </c>
      <c r="AA4993" s="15" t="str">
        <f>VLOOKUP(Y4993,FORNECEDORES!$A$2:$G$9041,7,0)</f>
        <v>CASAROTTO@TRANSMARONI.COM.BR; jmendes@transmaroni.com.br; dluiz@transmaroni.com.br;</v>
      </c>
    </row>
    <row r="4994" spans="1:27" x14ac:dyDescent="0.3">
      <c r="A4994" s="21" t="s">
        <v>10340</v>
      </c>
      <c r="B4994" s="32" t="s">
        <v>6010</v>
      </c>
      <c r="C4994" s="33">
        <v>45896</v>
      </c>
      <c r="D4994" s="33"/>
      <c r="E4994" s="21" t="s">
        <v>23</v>
      </c>
      <c r="F4994" s="34">
        <v>213.36</v>
      </c>
      <c r="G4994" s="21" t="s">
        <v>32</v>
      </c>
      <c r="H4994" s="21" t="s">
        <v>11642</v>
      </c>
      <c r="I4994" s="22">
        <v>3831403000170</v>
      </c>
      <c r="J4994" s="22" t="s">
        <v>6382</v>
      </c>
      <c r="K4994" s="40">
        <v>103080766</v>
      </c>
      <c r="L4994" s="21" t="s">
        <v>26</v>
      </c>
      <c r="M4994" s="21">
        <v>147465</v>
      </c>
      <c r="N4994" s="21">
        <v>269943</v>
      </c>
      <c r="O4994" s="21">
        <v>2793</v>
      </c>
      <c r="P4994" s="21" t="s">
        <v>26</v>
      </c>
      <c r="Q4994" s="21" t="s">
        <v>26</v>
      </c>
      <c r="R4994" s="21" t="s">
        <v>31</v>
      </c>
      <c r="S4994" s="21" t="s">
        <v>29</v>
      </c>
      <c r="T4994" s="21" t="e">
        <v>#N/A</v>
      </c>
      <c r="U4994" s="21">
        <v>30</v>
      </c>
      <c r="V4994" s="33">
        <v>45930</v>
      </c>
      <c r="W4994" s="4">
        <f t="shared" si="234"/>
        <v>13</v>
      </c>
      <c r="X4994" s="14" t="str">
        <f t="shared" si="235"/>
        <v>CNPJ_INCOMPLETO_1</v>
      </c>
      <c r="Y4994" s="13" t="str">
        <f t="shared" si="236"/>
        <v>03.831.403/0001-70</v>
      </c>
      <c r="Z4994" s="10" t="str">
        <f>VLOOKUP(Y4994,FORNECEDORES!$A$2:$G$9043,3,0)</f>
        <v>TRANSMARONI TRANSPORTES BRASIL RODOVIARIOS LTDA</v>
      </c>
      <c r="AA4994" s="15" t="str">
        <f>VLOOKUP(Y4994,FORNECEDORES!$A$2:$G$9041,7,0)</f>
        <v>CASAROTTO@TRANSMARONI.COM.BR; jmendes@transmaroni.com.br; dluiz@transmaroni.com.br;</v>
      </c>
    </row>
    <row r="4995" spans="1:27" x14ac:dyDescent="0.3">
      <c r="A4995" s="21" t="s">
        <v>10341</v>
      </c>
      <c r="B4995" s="32" t="s">
        <v>6345</v>
      </c>
      <c r="C4995" s="33">
        <v>45896</v>
      </c>
      <c r="D4995" s="33">
        <v>45897</v>
      </c>
      <c r="E4995" s="21" t="s">
        <v>5680</v>
      </c>
      <c r="F4995" s="34">
        <v>2247.63</v>
      </c>
      <c r="G4995" s="21" t="s">
        <v>24</v>
      </c>
      <c r="H4995" s="21" t="s">
        <v>1205</v>
      </c>
      <c r="I4995" s="22">
        <v>69800545468</v>
      </c>
      <c r="J4995" s="22" t="s">
        <v>6346</v>
      </c>
      <c r="K4995" s="40">
        <v>103081929</v>
      </c>
      <c r="L4995" s="21" t="s">
        <v>26</v>
      </c>
      <c r="M4995" s="21">
        <v>147461</v>
      </c>
      <c r="N4995" s="21">
        <v>270452</v>
      </c>
      <c r="O4995" s="21">
        <v>4920</v>
      </c>
      <c r="P4995" s="21" t="s">
        <v>88</v>
      </c>
      <c r="Q4995" s="21" t="s">
        <v>92</v>
      </c>
      <c r="R4995" s="21" t="s">
        <v>31</v>
      </c>
      <c r="S4995" s="21" t="s">
        <v>29</v>
      </c>
      <c r="T4995" s="21" t="s">
        <v>24</v>
      </c>
      <c r="U4995" s="21" t="s">
        <v>30</v>
      </c>
      <c r="V4995" s="33" t="s">
        <v>30</v>
      </c>
      <c r="W4995" s="4">
        <f t="shared" si="234"/>
        <v>11</v>
      </c>
      <c r="X4995" s="14" t="str">
        <f t="shared" si="235"/>
        <v>CPF</v>
      </c>
      <c r="Y4995" s="13" t="str">
        <f t="shared" si="236"/>
        <v>698.005.454-68</v>
      </c>
      <c r="Z4995" s="10" t="str">
        <f>VLOOKUP(Y4995,FORNECEDORES!$A$2:$G$9043,3,0)</f>
        <v>FRED MARCIO FELICIANO DA SILVA</v>
      </c>
      <c r="AA4995" s="15" t="str">
        <f>VLOOKUP(Y4995,FORNECEDORES!$A$2:$G$9041,7,0)</f>
        <v>fredmarcio.mundial@gmail.com</v>
      </c>
    </row>
    <row r="4996" spans="1:27" x14ac:dyDescent="0.3">
      <c r="A4996" s="21" t="s">
        <v>10341</v>
      </c>
      <c r="B4996" s="32" t="s">
        <v>6345</v>
      </c>
      <c r="C4996" s="33">
        <v>45896</v>
      </c>
      <c r="D4996" s="33">
        <v>45897</v>
      </c>
      <c r="E4996" s="21" t="s">
        <v>34</v>
      </c>
      <c r="F4996" s="34">
        <v>963.27</v>
      </c>
      <c r="G4996" s="21" t="s">
        <v>24</v>
      </c>
      <c r="H4996" s="21" t="s">
        <v>1205</v>
      </c>
      <c r="I4996" s="22">
        <v>69800545468</v>
      </c>
      <c r="J4996" s="22" t="s">
        <v>6346</v>
      </c>
      <c r="K4996" s="40">
        <v>103081929</v>
      </c>
      <c r="L4996" s="21" t="s">
        <v>26</v>
      </c>
      <c r="M4996" s="21">
        <v>147461</v>
      </c>
      <c r="N4996" s="21">
        <v>270452</v>
      </c>
      <c r="O4996" s="21">
        <v>4920</v>
      </c>
      <c r="P4996" s="21" t="s">
        <v>88</v>
      </c>
      <c r="Q4996" s="21" t="s">
        <v>92</v>
      </c>
      <c r="R4996" s="21" t="s">
        <v>31</v>
      </c>
      <c r="S4996" s="21" t="s">
        <v>29</v>
      </c>
      <c r="T4996" s="21" t="s">
        <v>24</v>
      </c>
      <c r="U4996" s="21" t="s">
        <v>30</v>
      </c>
      <c r="V4996" s="33" t="s">
        <v>30</v>
      </c>
      <c r="W4996" s="4">
        <f t="shared" si="234"/>
        <v>11</v>
      </c>
      <c r="X4996" s="14" t="str">
        <f t="shared" si="235"/>
        <v>CPF</v>
      </c>
      <c r="Y4996" s="13" t="str">
        <f t="shared" si="236"/>
        <v>698.005.454-68</v>
      </c>
      <c r="Z4996" s="10" t="str">
        <f>VLOOKUP(Y4996,FORNECEDORES!$A$2:$G$9043,3,0)</f>
        <v>FRED MARCIO FELICIANO DA SILVA</v>
      </c>
      <c r="AA4996" s="15" t="str">
        <f>VLOOKUP(Y4996,FORNECEDORES!$A$2:$G$9041,7,0)</f>
        <v>fredmarcio.mundial@gmail.com</v>
      </c>
    </row>
    <row r="4997" spans="1:27" x14ac:dyDescent="0.3">
      <c r="A4997" s="21" t="s">
        <v>10342</v>
      </c>
      <c r="B4997" s="32" t="s">
        <v>6179</v>
      </c>
      <c r="C4997" s="33">
        <v>45896</v>
      </c>
      <c r="D4997" s="33">
        <v>45897</v>
      </c>
      <c r="E4997" s="21" t="s">
        <v>5680</v>
      </c>
      <c r="F4997" s="34">
        <v>2247.63</v>
      </c>
      <c r="G4997" s="21" t="s">
        <v>24</v>
      </c>
      <c r="H4997" s="21" t="s">
        <v>1175</v>
      </c>
      <c r="I4997" s="22">
        <v>10400192420</v>
      </c>
      <c r="J4997" s="22" t="s">
        <v>6180</v>
      </c>
      <c r="K4997" s="40">
        <v>103082078</v>
      </c>
      <c r="L4997" s="21" t="s">
        <v>26</v>
      </c>
      <c r="M4997" s="21">
        <v>147446</v>
      </c>
      <c r="N4997" s="21">
        <v>270428</v>
      </c>
      <c r="O4997" s="21">
        <v>4919</v>
      </c>
      <c r="P4997" s="21" t="s">
        <v>88</v>
      </c>
      <c r="Q4997" s="21" t="s">
        <v>92</v>
      </c>
      <c r="R4997" s="21" t="s">
        <v>31</v>
      </c>
      <c r="S4997" s="21" t="s">
        <v>29</v>
      </c>
      <c r="T4997" s="21" t="s">
        <v>24</v>
      </c>
      <c r="U4997" s="21" t="s">
        <v>30</v>
      </c>
      <c r="V4997" s="33" t="s">
        <v>30</v>
      </c>
      <c r="W4997" s="4">
        <f t="shared" si="234"/>
        <v>11</v>
      </c>
      <c r="X4997" s="14" t="str">
        <f t="shared" si="235"/>
        <v>CPF</v>
      </c>
      <c r="Y4997" s="13" t="str">
        <f t="shared" si="236"/>
        <v>104.001.924-20</v>
      </c>
      <c r="Z4997" s="10" t="str">
        <f>VLOOKUP(Y4997,FORNECEDORES!$A$2:$G$9043,3,0)</f>
        <v>WILSON PEREIRA DA SILVA</v>
      </c>
      <c r="AA4997" s="15" t="str">
        <f>VLOOKUP(Y4997,FORNECEDORES!$A$2:$G$9041,7,0)</f>
        <v>kilmacristinapereira@gmail.com;</v>
      </c>
    </row>
    <row r="4998" spans="1:27" x14ac:dyDescent="0.3">
      <c r="A4998" s="21" t="s">
        <v>10342</v>
      </c>
      <c r="B4998" s="32" t="s">
        <v>6179</v>
      </c>
      <c r="C4998" s="33">
        <v>45896</v>
      </c>
      <c r="D4998" s="33">
        <v>45897</v>
      </c>
      <c r="E4998" s="21" t="s">
        <v>34</v>
      </c>
      <c r="F4998" s="34">
        <v>963.27</v>
      </c>
      <c r="G4998" s="21" t="s">
        <v>24</v>
      </c>
      <c r="H4998" s="21" t="s">
        <v>1175</v>
      </c>
      <c r="I4998" s="22">
        <v>10400192420</v>
      </c>
      <c r="J4998" s="22" t="s">
        <v>6180</v>
      </c>
      <c r="K4998" s="21">
        <v>103082078</v>
      </c>
      <c r="L4998" s="21" t="s">
        <v>26</v>
      </c>
      <c r="M4998" s="21">
        <v>147446</v>
      </c>
      <c r="N4998" s="21">
        <v>270428</v>
      </c>
      <c r="O4998" s="21">
        <v>4919</v>
      </c>
      <c r="P4998" s="21" t="s">
        <v>88</v>
      </c>
      <c r="Q4998" s="21" t="s">
        <v>92</v>
      </c>
      <c r="R4998" s="21" t="s">
        <v>31</v>
      </c>
      <c r="S4998" s="21" t="s">
        <v>29</v>
      </c>
      <c r="T4998" s="21" t="s">
        <v>24</v>
      </c>
      <c r="U4998" s="21" t="s">
        <v>30</v>
      </c>
      <c r="V4998" s="33" t="s">
        <v>30</v>
      </c>
      <c r="W4998" s="4">
        <f t="shared" si="234"/>
        <v>11</v>
      </c>
      <c r="X4998" s="14" t="str">
        <f t="shared" si="235"/>
        <v>CPF</v>
      </c>
      <c r="Y4998" s="13" t="str">
        <f t="shared" si="236"/>
        <v>104.001.924-20</v>
      </c>
      <c r="Z4998" s="10" t="str">
        <f>VLOOKUP(Y4998,FORNECEDORES!$A$2:$G$9043,3,0)</f>
        <v>WILSON PEREIRA DA SILVA</v>
      </c>
      <c r="AA4998" s="15" t="str">
        <f>VLOOKUP(Y4998,FORNECEDORES!$A$2:$G$9041,7,0)</f>
        <v>kilmacristinapereira@gmail.com;</v>
      </c>
    </row>
    <row r="4999" spans="1:27" x14ac:dyDescent="0.3">
      <c r="A4999" s="21" t="s">
        <v>10343</v>
      </c>
      <c r="B4999" s="32" t="s">
        <v>6348</v>
      </c>
      <c r="C4999" s="33">
        <v>45896</v>
      </c>
      <c r="D4999" s="33">
        <v>45897</v>
      </c>
      <c r="E4999" s="21" t="s">
        <v>5680</v>
      </c>
      <c r="F4999" s="34">
        <v>2247.63</v>
      </c>
      <c r="G4999" s="21" t="s">
        <v>24</v>
      </c>
      <c r="H4999" s="21" t="s">
        <v>1167</v>
      </c>
      <c r="I4999" s="22">
        <v>8540589400</v>
      </c>
      <c r="J4999" s="22" t="s">
        <v>6349</v>
      </c>
      <c r="K4999" s="40">
        <v>103082141</v>
      </c>
      <c r="L4999" s="21" t="s">
        <v>26</v>
      </c>
      <c r="M4999" s="21">
        <v>147418</v>
      </c>
      <c r="N4999" s="21">
        <v>270311</v>
      </c>
      <c r="O4999" s="21">
        <v>4908</v>
      </c>
      <c r="P4999" s="21" t="s">
        <v>88</v>
      </c>
      <c r="Q4999" s="21" t="s">
        <v>92</v>
      </c>
      <c r="R4999" s="21" t="s">
        <v>31</v>
      </c>
      <c r="S4999" s="21" t="s">
        <v>29</v>
      </c>
      <c r="T4999" s="21" t="s">
        <v>24</v>
      </c>
      <c r="U4999" s="21" t="s">
        <v>30</v>
      </c>
      <c r="V4999" s="33" t="s">
        <v>30</v>
      </c>
      <c r="W4999" s="4">
        <f t="shared" si="234"/>
        <v>10</v>
      </c>
      <c r="X4999" s="14" t="str">
        <f t="shared" si="235"/>
        <v>CPF_Incompleto</v>
      </c>
      <c r="Y4999" s="13" t="str">
        <f t="shared" si="236"/>
        <v>085.405.894-00</v>
      </c>
      <c r="Z4999" s="10" t="str">
        <f>VLOOKUP(Y4999,FORNECEDORES!$A$2:$G$9043,3,0)</f>
        <v>JOVADISSON DOS SANTOS ARAUJO</v>
      </c>
      <c r="AA4999" s="15" t="str">
        <f>VLOOKUP(Y4999,FORNECEDORES!$A$2:$G$9041,7,0)</f>
        <v>jovadisson@hotmail.com</v>
      </c>
    </row>
    <row r="5000" spans="1:27" x14ac:dyDescent="0.3">
      <c r="A5000" s="21" t="s">
        <v>10343</v>
      </c>
      <c r="B5000" s="32" t="s">
        <v>6348</v>
      </c>
      <c r="C5000" s="33">
        <v>45896</v>
      </c>
      <c r="D5000" s="33">
        <v>45897</v>
      </c>
      <c r="E5000" s="21" t="s">
        <v>34</v>
      </c>
      <c r="F5000" s="34">
        <v>963.27</v>
      </c>
      <c r="G5000" s="21" t="s">
        <v>24</v>
      </c>
      <c r="H5000" s="21" t="s">
        <v>1167</v>
      </c>
      <c r="I5000" s="22">
        <v>8540589400</v>
      </c>
      <c r="J5000" s="22" t="s">
        <v>6349</v>
      </c>
      <c r="K5000" s="21">
        <v>103082141</v>
      </c>
      <c r="L5000" s="21" t="s">
        <v>26</v>
      </c>
      <c r="M5000" s="21">
        <v>147418</v>
      </c>
      <c r="N5000" s="21">
        <v>270311</v>
      </c>
      <c r="O5000" s="21">
        <v>4908</v>
      </c>
      <c r="P5000" s="21" t="s">
        <v>88</v>
      </c>
      <c r="Q5000" s="21" t="s">
        <v>92</v>
      </c>
      <c r="R5000" s="21" t="s">
        <v>31</v>
      </c>
      <c r="S5000" s="21" t="s">
        <v>29</v>
      </c>
      <c r="T5000" s="21" t="s">
        <v>24</v>
      </c>
      <c r="U5000" s="21" t="s">
        <v>30</v>
      </c>
      <c r="V5000" s="33" t="s">
        <v>30</v>
      </c>
      <c r="W5000" s="4">
        <f t="shared" si="234"/>
        <v>10</v>
      </c>
      <c r="X5000" s="14" t="str">
        <f t="shared" si="235"/>
        <v>CPF_Incompleto</v>
      </c>
      <c r="Y5000" s="13" t="str">
        <f t="shared" si="236"/>
        <v>085.405.894-00</v>
      </c>
      <c r="Z5000" s="10" t="str">
        <f>VLOOKUP(Y5000,FORNECEDORES!$A$2:$G$9043,3,0)</f>
        <v>JOVADISSON DOS SANTOS ARAUJO</v>
      </c>
      <c r="AA5000" s="15" t="str">
        <f>VLOOKUP(Y5000,FORNECEDORES!$A$2:$G$9041,7,0)</f>
        <v>jovadisson@hotmail.com</v>
      </c>
    </row>
    <row r="5001" spans="1:27" x14ac:dyDescent="0.3">
      <c r="A5001" s="21" t="s">
        <v>10344</v>
      </c>
      <c r="B5001" s="32" t="s">
        <v>6345</v>
      </c>
      <c r="C5001" s="33">
        <v>45896</v>
      </c>
      <c r="D5001" s="33">
        <v>45897</v>
      </c>
      <c r="E5001" s="21" t="s">
        <v>5680</v>
      </c>
      <c r="F5001" s="34">
        <v>2247.63</v>
      </c>
      <c r="G5001" s="21" t="s">
        <v>24</v>
      </c>
      <c r="H5001" s="21" t="s">
        <v>1205</v>
      </c>
      <c r="I5001" s="22">
        <v>69800545468</v>
      </c>
      <c r="J5001" s="22" t="s">
        <v>6426</v>
      </c>
      <c r="K5001" s="21">
        <v>103082234</v>
      </c>
      <c r="L5001" s="21" t="s">
        <v>26</v>
      </c>
      <c r="M5001" s="21">
        <v>147409</v>
      </c>
      <c r="N5001" s="21">
        <v>270292</v>
      </c>
      <c r="O5001" s="21">
        <v>4907</v>
      </c>
      <c r="P5001" s="21" t="s">
        <v>88</v>
      </c>
      <c r="Q5001" s="21" t="s">
        <v>92</v>
      </c>
      <c r="R5001" s="21" t="s">
        <v>31</v>
      </c>
      <c r="S5001" s="21" t="s">
        <v>29</v>
      </c>
      <c r="T5001" s="21" t="s">
        <v>24</v>
      </c>
      <c r="U5001" s="21" t="s">
        <v>30</v>
      </c>
      <c r="V5001" s="33" t="s">
        <v>30</v>
      </c>
      <c r="W5001" s="4">
        <f t="shared" si="234"/>
        <v>11</v>
      </c>
      <c r="X5001" s="14" t="str">
        <f t="shared" si="235"/>
        <v>CPF</v>
      </c>
      <c r="Y5001" s="13" t="str">
        <f t="shared" si="236"/>
        <v>698.005.454-68</v>
      </c>
      <c r="Z5001" s="10" t="str">
        <f>VLOOKUP(Y5001,FORNECEDORES!$A$2:$G$9043,3,0)</f>
        <v>FRED MARCIO FELICIANO DA SILVA</v>
      </c>
      <c r="AA5001" s="15" t="str">
        <f>VLOOKUP(Y5001,FORNECEDORES!$A$2:$G$9041,7,0)</f>
        <v>fredmarcio.mundial@gmail.com</v>
      </c>
    </row>
    <row r="5002" spans="1:27" x14ac:dyDescent="0.3">
      <c r="A5002" s="21" t="s">
        <v>10344</v>
      </c>
      <c r="B5002" s="32" t="s">
        <v>6345</v>
      </c>
      <c r="C5002" s="33">
        <v>45896</v>
      </c>
      <c r="D5002" s="33">
        <v>45897</v>
      </c>
      <c r="E5002" s="21" t="s">
        <v>34</v>
      </c>
      <c r="F5002" s="34">
        <v>963.27</v>
      </c>
      <c r="G5002" s="21" t="s">
        <v>24</v>
      </c>
      <c r="H5002" s="21" t="s">
        <v>1205</v>
      </c>
      <c r="I5002" s="22">
        <v>69800545468</v>
      </c>
      <c r="J5002" s="22" t="s">
        <v>6426</v>
      </c>
      <c r="K5002" s="40">
        <v>103082234</v>
      </c>
      <c r="L5002" s="21" t="s">
        <v>26</v>
      </c>
      <c r="M5002" s="21">
        <v>147409</v>
      </c>
      <c r="N5002" s="21">
        <v>270292</v>
      </c>
      <c r="O5002" s="21">
        <v>4907</v>
      </c>
      <c r="P5002" s="21" t="s">
        <v>88</v>
      </c>
      <c r="Q5002" s="21" t="s">
        <v>92</v>
      </c>
      <c r="R5002" s="21" t="s">
        <v>31</v>
      </c>
      <c r="S5002" s="21" t="s">
        <v>29</v>
      </c>
      <c r="T5002" s="21" t="s">
        <v>24</v>
      </c>
      <c r="U5002" s="21" t="s">
        <v>30</v>
      </c>
      <c r="V5002" s="33" t="s">
        <v>30</v>
      </c>
      <c r="W5002" s="4">
        <f t="shared" si="234"/>
        <v>11</v>
      </c>
      <c r="X5002" s="14" t="str">
        <f t="shared" si="235"/>
        <v>CPF</v>
      </c>
      <c r="Y5002" s="13" t="str">
        <f t="shared" si="236"/>
        <v>698.005.454-68</v>
      </c>
      <c r="Z5002" s="10" t="str">
        <f>VLOOKUP(Y5002,FORNECEDORES!$A$2:$G$9043,3,0)</f>
        <v>FRED MARCIO FELICIANO DA SILVA</v>
      </c>
      <c r="AA5002" s="15" t="str">
        <f>VLOOKUP(Y5002,FORNECEDORES!$A$2:$G$9041,7,0)</f>
        <v>fredmarcio.mundial@gmail.com</v>
      </c>
    </row>
    <row r="5003" spans="1:27" x14ac:dyDescent="0.3">
      <c r="A5003" s="21" t="s">
        <v>10345</v>
      </c>
      <c r="B5003" s="32" t="s">
        <v>6107</v>
      </c>
      <c r="C5003" s="33">
        <v>45896</v>
      </c>
      <c r="D5003" s="33">
        <v>45897</v>
      </c>
      <c r="E5003" s="21" t="s">
        <v>5680</v>
      </c>
      <c r="F5003" s="34">
        <v>4670.3999999999996</v>
      </c>
      <c r="G5003" s="21" t="s">
        <v>24</v>
      </c>
      <c r="H5003" s="21" t="s">
        <v>2148</v>
      </c>
      <c r="I5003" s="22">
        <v>5319413106</v>
      </c>
      <c r="J5003" s="22" t="s">
        <v>6434</v>
      </c>
      <c r="K5003" s="40">
        <v>103082368</v>
      </c>
      <c r="L5003" s="21" t="s">
        <v>26</v>
      </c>
      <c r="M5003" s="21">
        <v>147462</v>
      </c>
      <c r="N5003" s="21">
        <v>270453</v>
      </c>
      <c r="O5003" s="21">
        <v>4971</v>
      </c>
      <c r="P5003" s="21" t="s">
        <v>26</v>
      </c>
      <c r="Q5003" s="21" t="s">
        <v>79</v>
      </c>
      <c r="R5003" s="21" t="s">
        <v>31</v>
      </c>
      <c r="S5003" s="21" t="s">
        <v>29</v>
      </c>
      <c r="T5003" s="21" t="s">
        <v>24</v>
      </c>
      <c r="U5003" s="21" t="s">
        <v>30</v>
      </c>
      <c r="V5003" s="33" t="s">
        <v>30</v>
      </c>
      <c r="W5003" s="4">
        <f t="shared" si="234"/>
        <v>10</v>
      </c>
      <c r="X5003" s="14" t="str">
        <f t="shared" si="235"/>
        <v>CPF_Incompleto</v>
      </c>
      <c r="Y5003" s="13" t="str">
        <f t="shared" si="236"/>
        <v>053.194.131-06</v>
      </c>
      <c r="Z5003" s="10" t="str">
        <f>VLOOKUP(Y5003,FORNECEDORES!$A$2:$G$9043,3,0)</f>
        <v>THYAGO VALLADARES MACHADO</v>
      </c>
      <c r="AA5003" s="15" t="str">
        <f>VLOOKUP(Y5003,FORNECEDORES!$A$2:$G$9041,7,0)</f>
        <v>thyagomach@gmail.com;</v>
      </c>
    </row>
    <row r="5004" spans="1:27" x14ac:dyDescent="0.3">
      <c r="A5004" s="21" t="s">
        <v>10345</v>
      </c>
      <c r="B5004" s="32" t="s">
        <v>6107</v>
      </c>
      <c r="C5004" s="33">
        <v>45896</v>
      </c>
      <c r="D5004" s="33">
        <v>45897</v>
      </c>
      <c r="E5004" s="21" t="s">
        <v>34</v>
      </c>
      <c r="F5004" s="34">
        <v>3113.6</v>
      </c>
      <c r="G5004" s="21" t="s">
        <v>24</v>
      </c>
      <c r="H5004" s="21" t="s">
        <v>2148</v>
      </c>
      <c r="I5004" s="22">
        <v>5319413106</v>
      </c>
      <c r="J5004" s="22" t="s">
        <v>6434</v>
      </c>
      <c r="K5004" s="40">
        <v>103082368</v>
      </c>
      <c r="L5004" s="21" t="s">
        <v>26</v>
      </c>
      <c r="M5004" s="21">
        <v>147462</v>
      </c>
      <c r="N5004" s="21">
        <v>270453</v>
      </c>
      <c r="O5004" s="21">
        <v>4971</v>
      </c>
      <c r="P5004" s="21" t="s">
        <v>26</v>
      </c>
      <c r="Q5004" s="21" t="s">
        <v>79</v>
      </c>
      <c r="R5004" s="21" t="s">
        <v>31</v>
      </c>
      <c r="S5004" s="21" t="s">
        <v>29</v>
      </c>
      <c r="T5004" s="21" t="s">
        <v>24</v>
      </c>
      <c r="U5004" s="21" t="s">
        <v>30</v>
      </c>
      <c r="V5004" s="33" t="s">
        <v>30</v>
      </c>
      <c r="W5004" s="4">
        <f t="shared" si="234"/>
        <v>10</v>
      </c>
      <c r="X5004" s="14" t="str">
        <f t="shared" si="235"/>
        <v>CPF_Incompleto</v>
      </c>
      <c r="Y5004" s="13" t="str">
        <f t="shared" si="236"/>
        <v>053.194.131-06</v>
      </c>
      <c r="Z5004" s="10" t="str">
        <f>VLOOKUP(Y5004,FORNECEDORES!$A$2:$G$9043,3,0)</f>
        <v>THYAGO VALLADARES MACHADO</v>
      </c>
      <c r="AA5004" s="15" t="str">
        <f>VLOOKUP(Y5004,FORNECEDORES!$A$2:$G$9041,7,0)</f>
        <v>thyagomach@gmail.com;</v>
      </c>
    </row>
    <row r="5005" spans="1:27" x14ac:dyDescent="0.3">
      <c r="A5005" s="21" t="s">
        <v>10346</v>
      </c>
      <c r="B5005" s="32" t="s">
        <v>5969</v>
      </c>
      <c r="C5005" s="33">
        <v>45896</v>
      </c>
      <c r="D5005" s="33">
        <v>45897</v>
      </c>
      <c r="E5005" s="21" t="s">
        <v>5680</v>
      </c>
      <c r="F5005" s="34">
        <v>875.7</v>
      </c>
      <c r="G5005" s="21" t="s">
        <v>24</v>
      </c>
      <c r="H5005" s="21" t="s">
        <v>1220</v>
      </c>
      <c r="I5005" s="22">
        <v>42749994837</v>
      </c>
      <c r="J5005" s="22" t="s">
        <v>5991</v>
      </c>
      <c r="K5005" s="40">
        <v>103082460</v>
      </c>
      <c r="L5005" s="21" t="s">
        <v>26</v>
      </c>
      <c r="M5005" s="21">
        <v>147463</v>
      </c>
      <c r="N5005" s="21">
        <v>270454</v>
      </c>
      <c r="O5005" s="21">
        <v>4972</v>
      </c>
      <c r="P5005" s="21" t="s">
        <v>26</v>
      </c>
      <c r="Q5005" s="21" t="s">
        <v>26</v>
      </c>
      <c r="R5005" s="21" t="s">
        <v>31</v>
      </c>
      <c r="S5005" s="21" t="s">
        <v>29</v>
      </c>
      <c r="T5005" s="21" t="s">
        <v>24</v>
      </c>
      <c r="U5005" s="21" t="s">
        <v>30</v>
      </c>
      <c r="V5005" s="33" t="s">
        <v>30</v>
      </c>
      <c r="W5005" s="4">
        <f t="shared" si="234"/>
        <v>11</v>
      </c>
      <c r="X5005" s="14" t="str">
        <f t="shared" si="235"/>
        <v>CPF</v>
      </c>
      <c r="Y5005" s="13" t="str">
        <f t="shared" si="236"/>
        <v>427.499.948-37</v>
      </c>
      <c r="Z5005" s="10" t="str">
        <f>VLOOKUP(Y5005,FORNECEDORES!$A$2:$G$9043,3,0)</f>
        <v>RAFAEL TELES DE OLIVEIRA SILVA</v>
      </c>
      <c r="AA5005" s="15" t="str">
        <f>VLOOKUP(Y5005,FORNECEDORES!$A$2:$G$9041,7,0)</f>
        <v>logistica.onix@gmail.com;</v>
      </c>
    </row>
    <row r="5006" spans="1:27" x14ac:dyDescent="0.3">
      <c r="A5006" s="21" t="s">
        <v>10346</v>
      </c>
      <c r="B5006" s="32" t="s">
        <v>5969</v>
      </c>
      <c r="C5006" s="33">
        <v>45896</v>
      </c>
      <c r="D5006" s="33">
        <v>45897</v>
      </c>
      <c r="E5006" s="21" t="s">
        <v>34</v>
      </c>
      <c r="F5006" s="34">
        <v>583.79999999999995</v>
      </c>
      <c r="G5006" s="21" t="s">
        <v>24</v>
      </c>
      <c r="H5006" s="21" t="s">
        <v>1220</v>
      </c>
      <c r="I5006" s="22">
        <v>42749994837</v>
      </c>
      <c r="J5006" s="22" t="s">
        <v>5991</v>
      </c>
      <c r="K5006" s="40">
        <v>103082460</v>
      </c>
      <c r="L5006" s="21" t="s">
        <v>26</v>
      </c>
      <c r="M5006" s="21">
        <v>147463</v>
      </c>
      <c r="N5006" s="21">
        <v>270454</v>
      </c>
      <c r="O5006" s="21">
        <v>4972</v>
      </c>
      <c r="P5006" s="21" t="s">
        <v>26</v>
      </c>
      <c r="Q5006" s="21" t="s">
        <v>26</v>
      </c>
      <c r="R5006" s="21" t="s">
        <v>31</v>
      </c>
      <c r="S5006" s="21" t="s">
        <v>29</v>
      </c>
      <c r="T5006" s="21" t="s">
        <v>24</v>
      </c>
      <c r="U5006" s="21" t="s">
        <v>30</v>
      </c>
      <c r="V5006" s="33" t="s">
        <v>30</v>
      </c>
      <c r="W5006" s="4">
        <f t="shared" si="234"/>
        <v>11</v>
      </c>
      <c r="X5006" s="14" t="str">
        <f t="shared" si="235"/>
        <v>CPF</v>
      </c>
      <c r="Y5006" s="13" t="str">
        <f t="shared" si="236"/>
        <v>427.499.948-37</v>
      </c>
      <c r="Z5006" s="10" t="str">
        <f>VLOOKUP(Y5006,FORNECEDORES!$A$2:$G$9043,3,0)</f>
        <v>RAFAEL TELES DE OLIVEIRA SILVA</v>
      </c>
      <c r="AA5006" s="15" t="str">
        <f>VLOOKUP(Y5006,FORNECEDORES!$A$2:$G$9041,7,0)</f>
        <v>logistica.onix@gmail.com;</v>
      </c>
    </row>
    <row r="5007" spans="1:27" x14ac:dyDescent="0.3">
      <c r="A5007" s="21" t="s">
        <v>10347</v>
      </c>
      <c r="B5007" s="32" t="s">
        <v>6348</v>
      </c>
      <c r="C5007" s="33">
        <v>45896</v>
      </c>
      <c r="D5007" s="33">
        <v>45897</v>
      </c>
      <c r="E5007" s="21" t="s">
        <v>5680</v>
      </c>
      <c r="F5007" s="34">
        <v>817.32</v>
      </c>
      <c r="G5007" s="21" t="s">
        <v>24</v>
      </c>
      <c r="H5007" s="21" t="s">
        <v>1167</v>
      </c>
      <c r="I5007" s="22">
        <v>8540589400</v>
      </c>
      <c r="J5007" s="22" t="s">
        <v>6349</v>
      </c>
      <c r="K5007" s="40">
        <v>103082526</v>
      </c>
      <c r="L5007" s="21" t="s">
        <v>26</v>
      </c>
      <c r="M5007" s="21">
        <v>147312</v>
      </c>
      <c r="N5007" s="21">
        <v>270027</v>
      </c>
      <c r="O5007" s="21">
        <v>4895</v>
      </c>
      <c r="P5007" s="21" t="s">
        <v>88</v>
      </c>
      <c r="Q5007" s="21" t="s">
        <v>88</v>
      </c>
      <c r="R5007" s="21" t="s">
        <v>31</v>
      </c>
      <c r="S5007" s="21" t="s">
        <v>29</v>
      </c>
      <c r="T5007" s="21" t="s">
        <v>24</v>
      </c>
      <c r="U5007" s="21" t="s">
        <v>30</v>
      </c>
      <c r="V5007" s="33" t="s">
        <v>30</v>
      </c>
      <c r="W5007" s="4">
        <f t="shared" si="234"/>
        <v>10</v>
      </c>
      <c r="X5007" s="14" t="str">
        <f t="shared" si="235"/>
        <v>CPF_Incompleto</v>
      </c>
      <c r="Y5007" s="13" t="str">
        <f t="shared" si="236"/>
        <v>085.405.894-00</v>
      </c>
      <c r="Z5007" s="10" t="str">
        <f>VLOOKUP(Y5007,FORNECEDORES!$A$2:$G$9043,3,0)</f>
        <v>JOVADISSON DOS SANTOS ARAUJO</v>
      </c>
      <c r="AA5007" s="15" t="str">
        <f>VLOOKUP(Y5007,FORNECEDORES!$A$2:$G$9041,7,0)</f>
        <v>jovadisson@hotmail.com</v>
      </c>
    </row>
    <row r="5008" spans="1:27" x14ac:dyDescent="0.3">
      <c r="A5008" s="21" t="s">
        <v>10347</v>
      </c>
      <c r="B5008" s="32" t="s">
        <v>6348</v>
      </c>
      <c r="C5008" s="33">
        <v>45896</v>
      </c>
      <c r="D5008" s="33">
        <v>45897</v>
      </c>
      <c r="E5008" s="21" t="s">
        <v>34</v>
      </c>
      <c r="F5008" s="34">
        <v>350.28</v>
      </c>
      <c r="G5008" s="21" t="s">
        <v>24</v>
      </c>
      <c r="H5008" s="21" t="s">
        <v>1167</v>
      </c>
      <c r="I5008" s="22">
        <v>8540589400</v>
      </c>
      <c r="J5008" s="22" t="s">
        <v>6349</v>
      </c>
      <c r="K5008" s="40">
        <v>103082526</v>
      </c>
      <c r="L5008" s="21" t="s">
        <v>26</v>
      </c>
      <c r="M5008" s="21">
        <v>147312</v>
      </c>
      <c r="N5008" s="21">
        <v>270027</v>
      </c>
      <c r="O5008" s="21">
        <v>4895</v>
      </c>
      <c r="P5008" s="21" t="s">
        <v>88</v>
      </c>
      <c r="Q5008" s="21" t="s">
        <v>88</v>
      </c>
      <c r="R5008" s="21" t="s">
        <v>31</v>
      </c>
      <c r="S5008" s="21" t="s">
        <v>29</v>
      </c>
      <c r="T5008" s="21" t="s">
        <v>24</v>
      </c>
      <c r="U5008" s="21" t="s">
        <v>30</v>
      </c>
      <c r="V5008" s="33" t="s">
        <v>30</v>
      </c>
      <c r="W5008" s="4">
        <f t="shared" si="234"/>
        <v>10</v>
      </c>
      <c r="X5008" s="14" t="str">
        <f t="shared" si="235"/>
        <v>CPF_Incompleto</v>
      </c>
      <c r="Y5008" s="13" t="str">
        <f t="shared" si="236"/>
        <v>085.405.894-00</v>
      </c>
      <c r="Z5008" s="10" t="str">
        <f>VLOOKUP(Y5008,FORNECEDORES!$A$2:$G$9043,3,0)</f>
        <v>JOVADISSON DOS SANTOS ARAUJO</v>
      </c>
      <c r="AA5008" s="15" t="str">
        <f>VLOOKUP(Y5008,FORNECEDORES!$A$2:$G$9041,7,0)</f>
        <v>jovadisson@hotmail.com</v>
      </c>
    </row>
    <row r="5009" spans="1:27" x14ac:dyDescent="0.3">
      <c r="A5009" s="21" t="s">
        <v>10348</v>
      </c>
      <c r="B5009" s="32" t="s">
        <v>6345</v>
      </c>
      <c r="C5009" s="33">
        <v>45896</v>
      </c>
      <c r="D5009" s="33">
        <v>45897</v>
      </c>
      <c r="E5009" s="21" t="s">
        <v>5680</v>
      </c>
      <c r="F5009" s="34">
        <v>2247.63</v>
      </c>
      <c r="G5009" s="21" t="s">
        <v>24</v>
      </c>
      <c r="H5009" s="21" t="s">
        <v>1205</v>
      </c>
      <c r="I5009" s="22">
        <v>69800545468</v>
      </c>
      <c r="J5009" s="22" t="s">
        <v>6346</v>
      </c>
      <c r="K5009" s="21">
        <v>103082594</v>
      </c>
      <c r="L5009" s="21" t="s">
        <v>26</v>
      </c>
      <c r="M5009" s="21">
        <v>147309</v>
      </c>
      <c r="N5009" s="21">
        <v>270024</v>
      </c>
      <c r="O5009" s="21">
        <v>4893</v>
      </c>
      <c r="P5009" s="21" t="s">
        <v>88</v>
      </c>
      <c r="Q5009" s="21" t="s">
        <v>92</v>
      </c>
      <c r="R5009" s="21" t="s">
        <v>31</v>
      </c>
      <c r="S5009" s="21" t="s">
        <v>29</v>
      </c>
      <c r="T5009" s="21" t="s">
        <v>24</v>
      </c>
      <c r="U5009" s="21" t="s">
        <v>30</v>
      </c>
      <c r="V5009" s="33" t="s">
        <v>30</v>
      </c>
      <c r="W5009" s="4">
        <f t="shared" si="234"/>
        <v>11</v>
      </c>
      <c r="X5009" s="14" t="str">
        <f t="shared" si="235"/>
        <v>CPF</v>
      </c>
      <c r="Y5009" s="13" t="str">
        <f t="shared" si="236"/>
        <v>698.005.454-68</v>
      </c>
      <c r="Z5009" s="10" t="str">
        <f>VLOOKUP(Y5009,FORNECEDORES!$A$2:$G$9043,3,0)</f>
        <v>FRED MARCIO FELICIANO DA SILVA</v>
      </c>
      <c r="AA5009" s="15" t="str">
        <f>VLOOKUP(Y5009,FORNECEDORES!$A$2:$G$9041,7,0)</f>
        <v>fredmarcio.mundial@gmail.com</v>
      </c>
    </row>
    <row r="5010" spans="1:27" x14ac:dyDescent="0.3">
      <c r="A5010" s="21" t="s">
        <v>10348</v>
      </c>
      <c r="B5010" s="32" t="s">
        <v>6345</v>
      </c>
      <c r="C5010" s="33">
        <v>45896</v>
      </c>
      <c r="D5010" s="33">
        <v>45897</v>
      </c>
      <c r="E5010" s="21" t="s">
        <v>34</v>
      </c>
      <c r="F5010" s="34">
        <v>963.27</v>
      </c>
      <c r="G5010" s="21" t="s">
        <v>24</v>
      </c>
      <c r="H5010" s="21" t="s">
        <v>1205</v>
      </c>
      <c r="I5010" s="22">
        <v>69800545468</v>
      </c>
      <c r="J5010" s="22" t="s">
        <v>6346</v>
      </c>
      <c r="K5010" s="40">
        <v>103082594</v>
      </c>
      <c r="L5010" s="21" t="s">
        <v>26</v>
      </c>
      <c r="M5010" s="21">
        <v>147309</v>
      </c>
      <c r="N5010" s="21">
        <v>270024</v>
      </c>
      <c r="O5010" s="21">
        <v>4893</v>
      </c>
      <c r="P5010" s="21" t="s">
        <v>88</v>
      </c>
      <c r="Q5010" s="21" t="s">
        <v>92</v>
      </c>
      <c r="R5010" s="21" t="s">
        <v>31</v>
      </c>
      <c r="S5010" s="21" t="s">
        <v>29</v>
      </c>
      <c r="T5010" s="21" t="s">
        <v>24</v>
      </c>
      <c r="U5010" s="21" t="s">
        <v>30</v>
      </c>
      <c r="V5010" s="33" t="s">
        <v>30</v>
      </c>
      <c r="W5010" s="4">
        <f t="shared" si="234"/>
        <v>11</v>
      </c>
      <c r="X5010" s="14" t="str">
        <f t="shared" si="235"/>
        <v>CPF</v>
      </c>
      <c r="Y5010" s="13" t="str">
        <f t="shared" si="236"/>
        <v>698.005.454-68</v>
      </c>
      <c r="Z5010" s="10" t="str">
        <f>VLOOKUP(Y5010,FORNECEDORES!$A$2:$G$9043,3,0)</f>
        <v>FRED MARCIO FELICIANO DA SILVA</v>
      </c>
      <c r="AA5010" s="15" t="str">
        <f>VLOOKUP(Y5010,FORNECEDORES!$A$2:$G$9041,7,0)</f>
        <v>fredmarcio.mundial@gmail.com</v>
      </c>
    </row>
    <row r="5011" spans="1:27" x14ac:dyDescent="0.3">
      <c r="A5011" s="21" t="s">
        <v>10349</v>
      </c>
      <c r="B5011" s="32" t="s">
        <v>6345</v>
      </c>
      <c r="C5011" s="33">
        <v>45896</v>
      </c>
      <c r="D5011" s="33">
        <v>45897</v>
      </c>
      <c r="E5011" s="21" t="s">
        <v>5680</v>
      </c>
      <c r="F5011" s="34">
        <v>2247.63</v>
      </c>
      <c r="G5011" s="21" t="s">
        <v>24</v>
      </c>
      <c r="H5011" s="21" t="s">
        <v>1205</v>
      </c>
      <c r="I5011" s="22">
        <v>69800545468</v>
      </c>
      <c r="J5011" s="22" t="s">
        <v>6426</v>
      </c>
      <c r="K5011" s="40">
        <v>103082675</v>
      </c>
      <c r="L5011" s="21" t="s">
        <v>26</v>
      </c>
      <c r="M5011" s="21">
        <v>147298</v>
      </c>
      <c r="N5011" s="21">
        <v>270011</v>
      </c>
      <c r="O5011" s="21">
        <v>4891</v>
      </c>
      <c r="P5011" s="21" t="s">
        <v>88</v>
      </c>
      <c r="Q5011" s="21" t="s">
        <v>92</v>
      </c>
      <c r="R5011" s="21" t="s">
        <v>31</v>
      </c>
      <c r="S5011" s="21" t="s">
        <v>29</v>
      </c>
      <c r="T5011" s="21" t="s">
        <v>24</v>
      </c>
      <c r="U5011" s="21" t="s">
        <v>30</v>
      </c>
      <c r="V5011" s="33" t="s">
        <v>30</v>
      </c>
      <c r="W5011" s="4">
        <f t="shared" si="234"/>
        <v>11</v>
      </c>
      <c r="X5011" s="14" t="str">
        <f t="shared" si="235"/>
        <v>CPF</v>
      </c>
      <c r="Y5011" s="13" t="str">
        <f t="shared" si="236"/>
        <v>698.005.454-68</v>
      </c>
      <c r="Z5011" s="10" t="str">
        <f>VLOOKUP(Y5011,FORNECEDORES!$A$2:$G$9043,3,0)</f>
        <v>FRED MARCIO FELICIANO DA SILVA</v>
      </c>
      <c r="AA5011" s="15" t="str">
        <f>VLOOKUP(Y5011,FORNECEDORES!$A$2:$G$9041,7,0)</f>
        <v>fredmarcio.mundial@gmail.com</v>
      </c>
    </row>
    <row r="5012" spans="1:27" x14ac:dyDescent="0.3">
      <c r="A5012" s="21" t="s">
        <v>10349</v>
      </c>
      <c r="B5012" s="32" t="s">
        <v>6345</v>
      </c>
      <c r="C5012" s="33">
        <v>45896</v>
      </c>
      <c r="D5012" s="33">
        <v>45897</v>
      </c>
      <c r="E5012" s="21" t="s">
        <v>34</v>
      </c>
      <c r="F5012" s="34">
        <v>963.27</v>
      </c>
      <c r="G5012" s="21" t="s">
        <v>24</v>
      </c>
      <c r="H5012" s="21" t="s">
        <v>1205</v>
      </c>
      <c r="I5012" s="22">
        <v>69800545468</v>
      </c>
      <c r="J5012" s="22" t="s">
        <v>6426</v>
      </c>
      <c r="K5012" s="21">
        <v>103082675</v>
      </c>
      <c r="L5012" s="21" t="s">
        <v>26</v>
      </c>
      <c r="M5012" s="21">
        <v>147298</v>
      </c>
      <c r="N5012" s="21">
        <v>270011</v>
      </c>
      <c r="O5012" s="21">
        <v>4891</v>
      </c>
      <c r="P5012" s="21" t="s">
        <v>88</v>
      </c>
      <c r="Q5012" s="21" t="s">
        <v>92</v>
      </c>
      <c r="R5012" s="21" t="s">
        <v>31</v>
      </c>
      <c r="S5012" s="21" t="s">
        <v>29</v>
      </c>
      <c r="T5012" s="21" t="s">
        <v>24</v>
      </c>
      <c r="U5012" s="21" t="s">
        <v>30</v>
      </c>
      <c r="V5012" s="33" t="s">
        <v>30</v>
      </c>
      <c r="W5012" s="4">
        <f t="shared" si="234"/>
        <v>11</v>
      </c>
      <c r="X5012" s="14" t="str">
        <f t="shared" si="235"/>
        <v>CPF</v>
      </c>
      <c r="Y5012" s="13" t="str">
        <f t="shared" si="236"/>
        <v>698.005.454-68</v>
      </c>
      <c r="Z5012" s="10" t="str">
        <f>VLOOKUP(Y5012,FORNECEDORES!$A$2:$G$9043,3,0)</f>
        <v>FRED MARCIO FELICIANO DA SILVA</v>
      </c>
      <c r="AA5012" s="15" t="str">
        <f>VLOOKUP(Y5012,FORNECEDORES!$A$2:$G$9041,7,0)</f>
        <v>fredmarcio.mundial@gmail.com</v>
      </c>
    </row>
    <row r="5013" spans="1:27" x14ac:dyDescent="0.3">
      <c r="A5013" s="21" t="s">
        <v>10350</v>
      </c>
      <c r="B5013" s="32" t="s">
        <v>6332</v>
      </c>
      <c r="C5013" s="33">
        <v>45896</v>
      </c>
      <c r="D5013" s="33">
        <v>45897</v>
      </c>
      <c r="E5013" s="21" t="s">
        <v>5680</v>
      </c>
      <c r="F5013" s="34">
        <v>2310</v>
      </c>
      <c r="G5013" s="21" t="s">
        <v>24</v>
      </c>
      <c r="H5013" s="21" t="s">
        <v>6333</v>
      </c>
      <c r="I5013" s="22">
        <v>55525007000119</v>
      </c>
      <c r="J5013" s="22" t="s">
        <v>6334</v>
      </c>
      <c r="K5013" s="40">
        <v>103082734</v>
      </c>
      <c r="L5013" s="21" t="s">
        <v>26</v>
      </c>
      <c r="M5013" s="21">
        <v>147343</v>
      </c>
      <c r="N5013" s="21">
        <v>270129</v>
      </c>
      <c r="O5013" s="21" t="s">
        <v>10351</v>
      </c>
      <c r="P5013" s="21" t="s">
        <v>88</v>
      </c>
      <c r="Q5013" s="21" t="s">
        <v>92</v>
      </c>
      <c r="R5013" s="21" t="s">
        <v>31</v>
      </c>
      <c r="S5013" s="21" t="s">
        <v>29</v>
      </c>
      <c r="T5013" s="21" t="s">
        <v>24</v>
      </c>
      <c r="U5013" s="21" t="s">
        <v>30</v>
      </c>
      <c r="V5013" s="33" t="s">
        <v>30</v>
      </c>
      <c r="W5013" s="4">
        <f t="shared" si="234"/>
        <v>14</v>
      </c>
      <c r="X5013" s="14" t="str">
        <f t="shared" si="235"/>
        <v>CNPJ</v>
      </c>
      <c r="Y5013" s="13" t="str">
        <f t="shared" si="236"/>
        <v>55.525.007/0001-19</v>
      </c>
      <c r="Z5013" s="10" t="str">
        <f>VLOOKUP(Y5013,FORNECEDORES!$A$2:$G$9043,3,0)</f>
        <v>ANSELMO FOSTER FELICIANO DA SILVA</v>
      </c>
      <c r="AA5013" s="15" t="str">
        <f>VLOOKUP(Y5013,FORNECEDORES!$A$2:$G$9041,7,0)</f>
        <v>mundialtecnicas@gmail.com;</v>
      </c>
    </row>
    <row r="5014" spans="1:27" x14ac:dyDescent="0.3">
      <c r="A5014" s="21" t="s">
        <v>10350</v>
      </c>
      <c r="B5014" s="32" t="s">
        <v>6332</v>
      </c>
      <c r="C5014" s="33">
        <v>45896</v>
      </c>
      <c r="D5014" s="33">
        <v>45897</v>
      </c>
      <c r="E5014" s="21" t="s">
        <v>34</v>
      </c>
      <c r="F5014" s="34">
        <v>990</v>
      </c>
      <c r="G5014" s="21" t="s">
        <v>24</v>
      </c>
      <c r="H5014" s="21" t="s">
        <v>6333</v>
      </c>
      <c r="I5014" s="22">
        <v>55525007000119</v>
      </c>
      <c r="J5014" s="22" t="s">
        <v>6334</v>
      </c>
      <c r="K5014" s="40">
        <v>103082734</v>
      </c>
      <c r="L5014" s="21" t="s">
        <v>26</v>
      </c>
      <c r="M5014" s="21">
        <v>147343</v>
      </c>
      <c r="N5014" s="21">
        <v>270129</v>
      </c>
      <c r="O5014" s="21" t="s">
        <v>10351</v>
      </c>
      <c r="P5014" s="21" t="s">
        <v>88</v>
      </c>
      <c r="Q5014" s="21" t="s">
        <v>92</v>
      </c>
      <c r="R5014" s="21" t="s">
        <v>31</v>
      </c>
      <c r="S5014" s="21" t="s">
        <v>29</v>
      </c>
      <c r="T5014" s="21" t="s">
        <v>24</v>
      </c>
      <c r="U5014" s="21" t="s">
        <v>30</v>
      </c>
      <c r="V5014" s="33" t="s">
        <v>30</v>
      </c>
      <c r="W5014" s="4">
        <f t="shared" si="234"/>
        <v>14</v>
      </c>
      <c r="X5014" s="14" t="str">
        <f t="shared" si="235"/>
        <v>CNPJ</v>
      </c>
      <c r="Y5014" s="13" t="str">
        <f t="shared" si="236"/>
        <v>55.525.007/0001-19</v>
      </c>
      <c r="Z5014" s="10" t="str">
        <f>VLOOKUP(Y5014,FORNECEDORES!$A$2:$G$9043,3,0)</f>
        <v>ANSELMO FOSTER FELICIANO DA SILVA</v>
      </c>
      <c r="AA5014" s="15" t="str">
        <f>VLOOKUP(Y5014,FORNECEDORES!$A$2:$G$9041,7,0)</f>
        <v>mundialtecnicas@gmail.com;</v>
      </c>
    </row>
    <row r="5015" spans="1:27" x14ac:dyDescent="0.3">
      <c r="A5015" s="21" t="s">
        <v>10352</v>
      </c>
      <c r="B5015" s="32" t="s">
        <v>6651</v>
      </c>
      <c r="C5015" s="33">
        <v>45896</v>
      </c>
      <c r="D5015" s="33">
        <v>45897</v>
      </c>
      <c r="E5015" s="21" t="s">
        <v>5680</v>
      </c>
      <c r="F5015" s="34">
        <v>2247.63</v>
      </c>
      <c r="G5015" s="21" t="s">
        <v>24</v>
      </c>
      <c r="H5015" s="21" t="s">
        <v>6652</v>
      </c>
      <c r="I5015" s="22">
        <v>17796872810</v>
      </c>
      <c r="J5015" s="22" t="s">
        <v>6653</v>
      </c>
      <c r="K5015" s="21">
        <v>103082788</v>
      </c>
      <c r="L5015" s="21" t="s">
        <v>26</v>
      </c>
      <c r="M5015" s="21">
        <v>147397</v>
      </c>
      <c r="N5015" s="21">
        <v>270222</v>
      </c>
      <c r="O5015" s="21">
        <v>4904</v>
      </c>
      <c r="P5015" s="21" t="s">
        <v>88</v>
      </c>
      <c r="Q5015" s="21" t="s">
        <v>92</v>
      </c>
      <c r="R5015" s="21" t="s">
        <v>31</v>
      </c>
      <c r="S5015" s="21" t="s">
        <v>29</v>
      </c>
      <c r="T5015" s="21" t="s">
        <v>24</v>
      </c>
      <c r="U5015" s="21" t="s">
        <v>30</v>
      </c>
      <c r="V5015" s="33" t="s">
        <v>30</v>
      </c>
      <c r="W5015" s="4">
        <f t="shared" si="234"/>
        <v>11</v>
      </c>
      <c r="X5015" s="14" t="str">
        <f t="shared" si="235"/>
        <v>CPF</v>
      </c>
      <c r="Y5015" s="13" t="str">
        <f t="shared" si="236"/>
        <v>177.968.728-10</v>
      </c>
      <c r="Z5015" s="10" t="str">
        <f>VLOOKUP(Y5015,FORNECEDORES!$A$2:$G$9043,3,0)</f>
        <v>ADAILTON DE NOVAES FERNANDES</v>
      </c>
      <c r="AA5015" s="15" t="str">
        <f>VLOOKUP(Y5015,FORNECEDORES!$A$2:$G$9041,7,0)</f>
        <v>adailtonnovaes@hotmail.com;</v>
      </c>
    </row>
    <row r="5016" spans="1:27" x14ac:dyDescent="0.3">
      <c r="A5016" s="21" t="s">
        <v>10352</v>
      </c>
      <c r="B5016" s="32" t="s">
        <v>6651</v>
      </c>
      <c r="C5016" s="33">
        <v>45896</v>
      </c>
      <c r="D5016" s="33">
        <v>45897</v>
      </c>
      <c r="E5016" s="21" t="s">
        <v>34</v>
      </c>
      <c r="F5016" s="34">
        <v>963.27</v>
      </c>
      <c r="G5016" s="21" t="s">
        <v>24</v>
      </c>
      <c r="H5016" s="21" t="s">
        <v>6652</v>
      </c>
      <c r="I5016" s="22">
        <v>17796872810</v>
      </c>
      <c r="J5016" s="22" t="s">
        <v>6653</v>
      </c>
      <c r="K5016" s="40">
        <v>103082788</v>
      </c>
      <c r="L5016" s="21" t="s">
        <v>26</v>
      </c>
      <c r="M5016" s="21">
        <v>147397</v>
      </c>
      <c r="N5016" s="21">
        <v>270222</v>
      </c>
      <c r="O5016" s="21">
        <v>4904</v>
      </c>
      <c r="P5016" s="21" t="s">
        <v>88</v>
      </c>
      <c r="Q5016" s="21" t="s">
        <v>92</v>
      </c>
      <c r="R5016" s="21" t="s">
        <v>31</v>
      </c>
      <c r="S5016" s="21" t="s">
        <v>29</v>
      </c>
      <c r="T5016" s="21" t="s">
        <v>24</v>
      </c>
      <c r="U5016" s="21" t="s">
        <v>30</v>
      </c>
      <c r="V5016" s="33" t="s">
        <v>30</v>
      </c>
      <c r="W5016" s="4">
        <f t="shared" si="234"/>
        <v>11</v>
      </c>
      <c r="X5016" s="14" t="str">
        <f t="shared" si="235"/>
        <v>CPF</v>
      </c>
      <c r="Y5016" s="13" t="str">
        <f t="shared" si="236"/>
        <v>177.968.728-10</v>
      </c>
      <c r="Z5016" s="10" t="str">
        <f>VLOOKUP(Y5016,FORNECEDORES!$A$2:$G$9043,3,0)</f>
        <v>ADAILTON DE NOVAES FERNANDES</v>
      </c>
      <c r="AA5016" s="15" t="str">
        <f>VLOOKUP(Y5016,FORNECEDORES!$A$2:$G$9041,7,0)</f>
        <v>adailtonnovaes@hotmail.com;</v>
      </c>
    </row>
    <row r="5017" spans="1:27" x14ac:dyDescent="0.3">
      <c r="A5017" s="21" t="s">
        <v>10353</v>
      </c>
      <c r="B5017" s="32" t="s">
        <v>6329</v>
      </c>
      <c r="C5017" s="33">
        <v>45896</v>
      </c>
      <c r="D5017" s="33">
        <v>45897</v>
      </c>
      <c r="E5017" s="21" t="s">
        <v>5680</v>
      </c>
      <c r="F5017" s="34">
        <v>2247.63</v>
      </c>
      <c r="G5017" s="21" t="s">
        <v>24</v>
      </c>
      <c r="H5017" s="21" t="s">
        <v>6330</v>
      </c>
      <c r="I5017" s="22">
        <v>2481431405</v>
      </c>
      <c r="J5017" s="22" t="s">
        <v>6331</v>
      </c>
      <c r="K5017" s="40">
        <v>103082870</v>
      </c>
      <c r="L5017" s="21" t="s">
        <v>26</v>
      </c>
      <c r="M5017" s="21">
        <v>147304</v>
      </c>
      <c r="N5017" s="21">
        <v>270017</v>
      </c>
      <c r="O5017" s="21">
        <v>4892</v>
      </c>
      <c r="P5017" s="21" t="s">
        <v>88</v>
      </c>
      <c r="Q5017" s="21" t="s">
        <v>92</v>
      </c>
      <c r="R5017" s="21" t="s">
        <v>31</v>
      </c>
      <c r="S5017" s="21" t="s">
        <v>29</v>
      </c>
      <c r="T5017" s="21" t="s">
        <v>24</v>
      </c>
      <c r="U5017" s="21" t="s">
        <v>30</v>
      </c>
      <c r="V5017" s="33" t="s">
        <v>30</v>
      </c>
      <c r="W5017" s="4">
        <f t="shared" si="234"/>
        <v>10</v>
      </c>
      <c r="X5017" s="14" t="str">
        <f t="shared" si="235"/>
        <v>CPF_Incompleto</v>
      </c>
      <c r="Y5017" s="13" t="str">
        <f t="shared" si="236"/>
        <v>024.814.314-05</v>
      </c>
      <c r="Z5017" s="10" t="str">
        <f>VLOOKUP(Y5017,FORNECEDORES!$A$2:$G$9043,3,0)</f>
        <v>MARCIO LIRA DE ARAUJO</v>
      </c>
      <c r="AA5017" s="15" t="str">
        <f>VLOOKUP(Y5017,FORNECEDORES!$A$2:$G$9041,7,0)</f>
        <v>marciolira185@gmail.com;</v>
      </c>
    </row>
    <row r="5018" spans="1:27" x14ac:dyDescent="0.3">
      <c r="A5018" s="21" t="s">
        <v>10353</v>
      </c>
      <c r="B5018" s="32" t="s">
        <v>6329</v>
      </c>
      <c r="C5018" s="33">
        <v>45896</v>
      </c>
      <c r="D5018" s="33">
        <v>45897</v>
      </c>
      <c r="E5018" s="21" t="s">
        <v>34</v>
      </c>
      <c r="F5018" s="34">
        <v>963.27</v>
      </c>
      <c r="G5018" s="21" t="s">
        <v>24</v>
      </c>
      <c r="H5018" s="21" t="s">
        <v>6330</v>
      </c>
      <c r="I5018" s="22">
        <v>2481431405</v>
      </c>
      <c r="J5018" s="22" t="s">
        <v>6331</v>
      </c>
      <c r="K5018" s="21">
        <v>103082870</v>
      </c>
      <c r="L5018" s="21" t="s">
        <v>26</v>
      </c>
      <c r="M5018" s="21">
        <v>147304</v>
      </c>
      <c r="N5018" s="21">
        <v>270017</v>
      </c>
      <c r="O5018" s="21">
        <v>4892</v>
      </c>
      <c r="P5018" s="21" t="s">
        <v>88</v>
      </c>
      <c r="Q5018" s="21" t="s">
        <v>92</v>
      </c>
      <c r="R5018" s="21" t="s">
        <v>31</v>
      </c>
      <c r="S5018" s="21" t="s">
        <v>29</v>
      </c>
      <c r="T5018" s="21" t="s">
        <v>24</v>
      </c>
      <c r="U5018" s="21" t="s">
        <v>30</v>
      </c>
      <c r="V5018" s="33" t="s">
        <v>30</v>
      </c>
      <c r="W5018" s="4">
        <f t="shared" si="234"/>
        <v>10</v>
      </c>
      <c r="X5018" s="14" t="str">
        <f t="shared" si="235"/>
        <v>CPF_Incompleto</v>
      </c>
      <c r="Y5018" s="13" t="str">
        <f t="shared" si="236"/>
        <v>024.814.314-05</v>
      </c>
      <c r="Z5018" s="10" t="str">
        <f>VLOOKUP(Y5018,FORNECEDORES!$A$2:$G$9043,3,0)</f>
        <v>MARCIO LIRA DE ARAUJO</v>
      </c>
      <c r="AA5018" s="15" t="str">
        <f>VLOOKUP(Y5018,FORNECEDORES!$A$2:$G$9041,7,0)</f>
        <v>marciolira185@gmail.com;</v>
      </c>
    </row>
    <row r="5019" spans="1:27" x14ac:dyDescent="0.3">
      <c r="A5019" s="21" t="s">
        <v>10354</v>
      </c>
      <c r="B5019" s="32" t="s">
        <v>8328</v>
      </c>
      <c r="C5019" s="33">
        <v>45896</v>
      </c>
      <c r="D5019" s="33"/>
      <c r="E5019" s="21" t="s">
        <v>23</v>
      </c>
      <c r="F5019" s="34">
        <v>1900</v>
      </c>
      <c r="G5019" s="21" t="s">
        <v>32</v>
      </c>
      <c r="H5019" s="21" t="s">
        <v>8329</v>
      </c>
      <c r="I5019" s="22">
        <v>22854432000100</v>
      </c>
      <c r="J5019" s="22" t="s">
        <v>10355</v>
      </c>
      <c r="K5019" s="21">
        <v>103083145</v>
      </c>
      <c r="L5019" s="21" t="s">
        <v>26</v>
      </c>
      <c r="M5019" s="21">
        <v>147440</v>
      </c>
      <c r="N5019" s="21">
        <v>270384</v>
      </c>
      <c r="O5019" s="21">
        <v>4963</v>
      </c>
      <c r="P5019" s="21" t="s">
        <v>26</v>
      </c>
      <c r="Q5019" s="21" t="s">
        <v>26</v>
      </c>
      <c r="R5019" s="21" t="s">
        <v>31</v>
      </c>
      <c r="S5019" s="21" t="s">
        <v>29</v>
      </c>
      <c r="T5019" s="21" t="e">
        <v>#N/A</v>
      </c>
      <c r="U5019" s="21">
        <v>30</v>
      </c>
      <c r="V5019" s="33">
        <v>45930</v>
      </c>
      <c r="W5019" s="4">
        <f t="shared" si="234"/>
        <v>14</v>
      </c>
      <c r="X5019" s="14" t="str">
        <f t="shared" si="235"/>
        <v>CNPJ</v>
      </c>
      <c r="Y5019" s="13" t="str">
        <f t="shared" si="236"/>
        <v>22.854.432/0001-00</v>
      </c>
      <c r="Z5019" s="10" t="str">
        <f>VLOOKUP(Y5019,FORNECEDORES!$A$2:$G$9043,3,0)</f>
        <v>TATIANE LOPES DIODATO DE LIMA - TRANSPORTES</v>
      </c>
      <c r="AA5019" s="15" t="str">
        <f>VLOOKUP(Y5019,FORNECEDORES!$A$2:$G$9041,7,0)</f>
        <v>lima.vildomar@gmail.com;</v>
      </c>
    </row>
    <row r="5020" spans="1:27" x14ac:dyDescent="0.3">
      <c r="A5020" s="21" t="s">
        <v>10356</v>
      </c>
      <c r="B5020" s="32" t="s">
        <v>6488</v>
      </c>
      <c r="C5020" s="33">
        <v>45896</v>
      </c>
      <c r="D5020" s="33"/>
      <c r="E5020" s="21" t="s">
        <v>23</v>
      </c>
      <c r="F5020" s="34">
        <v>1450</v>
      </c>
      <c r="G5020" s="21" t="s">
        <v>32</v>
      </c>
      <c r="H5020" s="21" t="s">
        <v>1391</v>
      </c>
      <c r="I5020" s="22">
        <v>5263749000145</v>
      </c>
      <c r="J5020" s="22" t="s">
        <v>6489</v>
      </c>
      <c r="K5020" s="40">
        <v>103083266</v>
      </c>
      <c r="L5020" s="21" t="s">
        <v>26</v>
      </c>
      <c r="M5020" s="21">
        <v>147285</v>
      </c>
      <c r="N5020" s="21">
        <v>269997</v>
      </c>
      <c r="O5020" s="21">
        <v>4813</v>
      </c>
      <c r="P5020" s="21" t="s">
        <v>26</v>
      </c>
      <c r="Q5020" s="21" t="s">
        <v>26</v>
      </c>
      <c r="R5020" s="21" t="s">
        <v>31</v>
      </c>
      <c r="S5020" s="21" t="s">
        <v>29</v>
      </c>
      <c r="T5020" s="21" t="e">
        <v>#N/A</v>
      </c>
      <c r="U5020" s="21">
        <v>30</v>
      </c>
      <c r="V5020" s="33">
        <v>45930</v>
      </c>
      <c r="W5020" s="4">
        <f t="shared" si="234"/>
        <v>13</v>
      </c>
      <c r="X5020" s="14" t="str">
        <f t="shared" si="235"/>
        <v>CNPJ_INCOMPLETO_1</v>
      </c>
      <c r="Y5020" s="13" t="str">
        <f t="shared" si="236"/>
        <v>05.263.749/0001-45</v>
      </c>
      <c r="Z5020" s="10" t="str">
        <f>VLOOKUP(Y5020,FORNECEDORES!$A$2:$G$9043,3,0)</f>
        <v>AMPLO TRANSPORTES LTDA</v>
      </c>
      <c r="AA5020" s="15" t="str">
        <f>VLOOKUP(Y5020,FORNECEDORES!$A$2:$G$9041,7,0)</f>
        <v>jorge@amplotransportes.com.br</v>
      </c>
    </row>
    <row r="5021" spans="1:27" x14ac:dyDescent="0.3">
      <c r="A5021" s="21" t="s">
        <v>10357</v>
      </c>
      <c r="B5021" s="32" t="s">
        <v>6332</v>
      </c>
      <c r="C5021" s="33">
        <v>45896</v>
      </c>
      <c r="D5021" s="33">
        <v>45897</v>
      </c>
      <c r="E5021" s="21" t="s">
        <v>5680</v>
      </c>
      <c r="F5021" s="34">
        <v>2100</v>
      </c>
      <c r="G5021" s="21" t="s">
        <v>24</v>
      </c>
      <c r="H5021" s="21" t="s">
        <v>6333</v>
      </c>
      <c r="I5021" s="22">
        <v>55525007000119</v>
      </c>
      <c r="J5021" s="22" t="s">
        <v>6334</v>
      </c>
      <c r="K5021" s="40">
        <v>103083909</v>
      </c>
      <c r="L5021" s="21" t="s">
        <v>26</v>
      </c>
      <c r="M5021" s="21">
        <v>147297</v>
      </c>
      <c r="N5021" s="21">
        <v>270010</v>
      </c>
      <c r="O5021" s="21">
        <v>4890</v>
      </c>
      <c r="P5021" s="21" t="s">
        <v>88</v>
      </c>
      <c r="Q5021" s="21" t="s">
        <v>88</v>
      </c>
      <c r="R5021" s="21" t="s">
        <v>31</v>
      </c>
      <c r="S5021" s="21" t="s">
        <v>29</v>
      </c>
      <c r="T5021" s="21" t="s">
        <v>24</v>
      </c>
      <c r="U5021" s="21" t="s">
        <v>30</v>
      </c>
      <c r="V5021" s="33" t="s">
        <v>30</v>
      </c>
      <c r="W5021" s="4">
        <f t="shared" si="234"/>
        <v>14</v>
      </c>
      <c r="X5021" s="14" t="str">
        <f t="shared" si="235"/>
        <v>CNPJ</v>
      </c>
      <c r="Y5021" s="13" t="str">
        <f t="shared" si="236"/>
        <v>55.525.007/0001-19</v>
      </c>
      <c r="Z5021" s="10" t="str">
        <f>VLOOKUP(Y5021,FORNECEDORES!$A$2:$G$9043,3,0)</f>
        <v>ANSELMO FOSTER FELICIANO DA SILVA</v>
      </c>
      <c r="AA5021" s="15" t="str">
        <f>VLOOKUP(Y5021,FORNECEDORES!$A$2:$G$9041,7,0)</f>
        <v>mundialtecnicas@gmail.com;</v>
      </c>
    </row>
    <row r="5022" spans="1:27" x14ac:dyDescent="0.3">
      <c r="A5022" s="21" t="s">
        <v>10357</v>
      </c>
      <c r="B5022" s="32" t="s">
        <v>6332</v>
      </c>
      <c r="C5022" s="33">
        <v>45896</v>
      </c>
      <c r="D5022" s="33">
        <v>45897</v>
      </c>
      <c r="E5022" s="21" t="s">
        <v>34</v>
      </c>
      <c r="F5022" s="34">
        <v>900</v>
      </c>
      <c r="G5022" s="21" t="s">
        <v>24</v>
      </c>
      <c r="H5022" s="21" t="s">
        <v>6333</v>
      </c>
      <c r="I5022" s="22">
        <v>55525007000119</v>
      </c>
      <c r="J5022" s="22" t="s">
        <v>6334</v>
      </c>
      <c r="K5022" s="40">
        <v>103083909</v>
      </c>
      <c r="L5022" s="21" t="s">
        <v>26</v>
      </c>
      <c r="M5022" s="21">
        <v>147297</v>
      </c>
      <c r="N5022" s="21">
        <v>270010</v>
      </c>
      <c r="O5022" s="21">
        <v>4890</v>
      </c>
      <c r="P5022" s="21" t="s">
        <v>88</v>
      </c>
      <c r="Q5022" s="21" t="s">
        <v>88</v>
      </c>
      <c r="R5022" s="21" t="s">
        <v>31</v>
      </c>
      <c r="S5022" s="21" t="s">
        <v>29</v>
      </c>
      <c r="T5022" s="21" t="s">
        <v>24</v>
      </c>
      <c r="U5022" s="21" t="s">
        <v>30</v>
      </c>
      <c r="V5022" s="33" t="s">
        <v>30</v>
      </c>
      <c r="W5022" s="4">
        <f t="shared" si="234"/>
        <v>14</v>
      </c>
      <c r="X5022" s="14" t="str">
        <f t="shared" si="235"/>
        <v>CNPJ</v>
      </c>
      <c r="Y5022" s="13" t="str">
        <f t="shared" si="236"/>
        <v>55.525.007/0001-19</v>
      </c>
      <c r="Z5022" s="10" t="str">
        <f>VLOOKUP(Y5022,FORNECEDORES!$A$2:$G$9043,3,0)</f>
        <v>ANSELMO FOSTER FELICIANO DA SILVA</v>
      </c>
      <c r="AA5022" s="15" t="str">
        <f>VLOOKUP(Y5022,FORNECEDORES!$A$2:$G$9041,7,0)</f>
        <v>mundialtecnicas@gmail.com;</v>
      </c>
    </row>
    <row r="5023" spans="1:27" x14ac:dyDescent="0.3">
      <c r="A5023" s="21" t="s">
        <v>10358</v>
      </c>
      <c r="B5023" s="32" t="s">
        <v>6538</v>
      </c>
      <c r="C5023" s="33">
        <v>45896</v>
      </c>
      <c r="D5023" s="33">
        <v>45897</v>
      </c>
      <c r="E5023" s="21" t="s">
        <v>5680</v>
      </c>
      <c r="F5023" s="34">
        <v>3241.8</v>
      </c>
      <c r="G5023" s="21" t="s">
        <v>24</v>
      </c>
      <c r="H5023" s="21" t="s">
        <v>5751</v>
      </c>
      <c r="I5023" s="22">
        <v>93190980420</v>
      </c>
      <c r="J5023" s="22" t="s">
        <v>6539</v>
      </c>
      <c r="K5023" s="40">
        <v>103083972</v>
      </c>
      <c r="L5023" s="21" t="s">
        <v>26</v>
      </c>
      <c r="M5023" s="21">
        <v>147333</v>
      </c>
      <c r="N5023" s="21">
        <v>270086</v>
      </c>
      <c r="O5023" s="21">
        <v>4896</v>
      </c>
      <c r="P5023" s="21" t="s">
        <v>88</v>
      </c>
      <c r="Q5023" s="21" t="s">
        <v>92</v>
      </c>
      <c r="R5023" s="21" t="s">
        <v>31</v>
      </c>
      <c r="S5023" s="21" t="s">
        <v>29</v>
      </c>
      <c r="T5023" s="21" t="e">
        <v>#N/A</v>
      </c>
      <c r="U5023" s="21">
        <v>15</v>
      </c>
      <c r="V5023" s="33">
        <v>45920</v>
      </c>
      <c r="W5023" s="4">
        <f t="shared" si="234"/>
        <v>11</v>
      </c>
      <c r="X5023" s="14" t="str">
        <f t="shared" si="235"/>
        <v>CPF</v>
      </c>
      <c r="Y5023" s="13" t="str">
        <f t="shared" si="236"/>
        <v>931.909.804-20</v>
      </c>
      <c r="Z5023" s="10" t="str">
        <f>VLOOKUP(Y5023,FORNECEDORES!$A$2:$G$9043,3,0)</f>
        <v>FERNANDES JOSE PIMENTA</v>
      </c>
      <c r="AA5023" s="15" t="str">
        <f>VLOOKUP(Y5023,FORNECEDORES!$A$2:$G$9041,7,0)</f>
        <v>fernandespimenta2010@gmail.com;</v>
      </c>
    </row>
    <row r="5024" spans="1:27" x14ac:dyDescent="0.3">
      <c r="A5024" s="21" t="s">
        <v>10358</v>
      </c>
      <c r="B5024" s="32" t="s">
        <v>6538</v>
      </c>
      <c r="C5024" s="33">
        <v>45896</v>
      </c>
      <c r="D5024" s="33">
        <v>45919</v>
      </c>
      <c r="E5024" s="21" t="s">
        <v>34</v>
      </c>
      <c r="F5024" s="34">
        <v>2161.1999999999998</v>
      </c>
      <c r="G5024" s="21" t="s">
        <v>24</v>
      </c>
      <c r="H5024" s="21" t="s">
        <v>5751</v>
      </c>
      <c r="I5024" s="22">
        <v>93190980420</v>
      </c>
      <c r="J5024" s="22" t="s">
        <v>6539</v>
      </c>
      <c r="K5024" s="40">
        <v>103083972</v>
      </c>
      <c r="L5024" s="21" t="s">
        <v>26</v>
      </c>
      <c r="M5024" s="21">
        <v>147333</v>
      </c>
      <c r="N5024" s="21">
        <v>270086</v>
      </c>
      <c r="O5024" s="21">
        <v>4896</v>
      </c>
      <c r="P5024" s="21" t="s">
        <v>88</v>
      </c>
      <c r="Q5024" s="21" t="s">
        <v>92</v>
      </c>
      <c r="R5024" s="21" t="s">
        <v>31</v>
      </c>
      <c r="S5024" s="21" t="s">
        <v>29</v>
      </c>
      <c r="T5024" s="21" t="e">
        <v>#N/A</v>
      </c>
      <c r="U5024" s="21">
        <v>15</v>
      </c>
      <c r="V5024" s="33">
        <v>45920</v>
      </c>
      <c r="W5024" s="4">
        <f t="shared" si="234"/>
        <v>11</v>
      </c>
      <c r="X5024" s="14" t="str">
        <f t="shared" si="235"/>
        <v>CPF</v>
      </c>
      <c r="Y5024" s="13" t="str">
        <f t="shared" si="236"/>
        <v>931.909.804-20</v>
      </c>
      <c r="Z5024" s="10" t="str">
        <f>VLOOKUP(Y5024,FORNECEDORES!$A$2:$G$9043,3,0)</f>
        <v>FERNANDES JOSE PIMENTA</v>
      </c>
      <c r="AA5024" s="15" t="str">
        <f>VLOOKUP(Y5024,FORNECEDORES!$A$2:$G$9041,7,0)</f>
        <v>fernandespimenta2010@gmail.com;</v>
      </c>
    </row>
    <row r="5025" spans="1:27" x14ac:dyDescent="0.3">
      <c r="A5025" s="21" t="s">
        <v>10359</v>
      </c>
      <c r="B5025" s="32" t="s">
        <v>6176</v>
      </c>
      <c r="C5025" s="33">
        <v>45896</v>
      </c>
      <c r="D5025" s="33">
        <v>45897</v>
      </c>
      <c r="E5025" s="21" t="s">
        <v>5680</v>
      </c>
      <c r="F5025" s="34">
        <v>4086.6</v>
      </c>
      <c r="G5025" s="21" t="s">
        <v>24</v>
      </c>
      <c r="H5025" s="21" t="s">
        <v>6177</v>
      </c>
      <c r="I5025" s="22">
        <v>37309870468</v>
      </c>
      <c r="J5025" s="22" t="s">
        <v>6178</v>
      </c>
      <c r="K5025" s="40">
        <v>103084023</v>
      </c>
      <c r="L5025" s="21" t="s">
        <v>26</v>
      </c>
      <c r="M5025" s="21">
        <v>147423</v>
      </c>
      <c r="N5025" s="21">
        <v>270323</v>
      </c>
      <c r="O5025" s="21" t="s">
        <v>10360</v>
      </c>
      <c r="P5025" s="21" t="s">
        <v>88</v>
      </c>
      <c r="Q5025" s="21" t="s">
        <v>74</v>
      </c>
      <c r="R5025" s="21" t="s">
        <v>31</v>
      </c>
      <c r="S5025" s="21" t="s">
        <v>29</v>
      </c>
      <c r="T5025" s="21" t="s">
        <v>24</v>
      </c>
      <c r="U5025" s="21" t="s">
        <v>30</v>
      </c>
      <c r="V5025" s="33" t="s">
        <v>30</v>
      </c>
      <c r="W5025" s="4">
        <f t="shared" si="234"/>
        <v>11</v>
      </c>
      <c r="X5025" s="14" t="str">
        <f t="shared" si="235"/>
        <v>CPF</v>
      </c>
      <c r="Y5025" s="13" t="str">
        <f t="shared" si="236"/>
        <v>373.098.704-68</v>
      </c>
      <c r="Z5025" s="10" t="str">
        <f>VLOOKUP(Y5025,FORNECEDORES!$A$2:$G$9043,3,0)</f>
        <v>ALDERICO JOSE RAMOS E SILVA</v>
      </c>
      <c r="AA5025" s="15" t="str">
        <f>VLOOKUP(Y5025,FORNECEDORES!$A$2:$G$9041,7,0)</f>
        <v>aldericoramos7@gmail.com;</v>
      </c>
    </row>
    <row r="5026" spans="1:27" x14ac:dyDescent="0.3">
      <c r="A5026" s="21" t="s">
        <v>10359</v>
      </c>
      <c r="B5026" s="32" t="s">
        <v>6176</v>
      </c>
      <c r="C5026" s="33">
        <v>45896</v>
      </c>
      <c r="D5026" s="33">
        <v>45897</v>
      </c>
      <c r="E5026" s="21" t="s">
        <v>34</v>
      </c>
      <c r="F5026" s="34">
        <v>1751.4</v>
      </c>
      <c r="G5026" s="21" t="s">
        <v>24</v>
      </c>
      <c r="H5026" s="21" t="s">
        <v>6177</v>
      </c>
      <c r="I5026" s="22">
        <v>37309870468</v>
      </c>
      <c r="J5026" s="22" t="s">
        <v>6178</v>
      </c>
      <c r="K5026" s="40">
        <v>103084023</v>
      </c>
      <c r="L5026" s="21" t="s">
        <v>26</v>
      </c>
      <c r="M5026" s="21">
        <v>147423</v>
      </c>
      <c r="N5026" s="21">
        <v>270323</v>
      </c>
      <c r="O5026" s="21" t="s">
        <v>10360</v>
      </c>
      <c r="P5026" s="21" t="s">
        <v>88</v>
      </c>
      <c r="Q5026" s="21" t="s">
        <v>74</v>
      </c>
      <c r="R5026" s="21" t="s">
        <v>31</v>
      </c>
      <c r="S5026" s="21" t="s">
        <v>29</v>
      </c>
      <c r="T5026" s="21" t="s">
        <v>24</v>
      </c>
      <c r="U5026" s="21" t="s">
        <v>30</v>
      </c>
      <c r="V5026" s="33" t="s">
        <v>30</v>
      </c>
      <c r="W5026" s="4">
        <f t="shared" si="234"/>
        <v>11</v>
      </c>
      <c r="X5026" s="14" t="str">
        <f t="shared" si="235"/>
        <v>CPF</v>
      </c>
      <c r="Y5026" s="13" t="str">
        <f t="shared" si="236"/>
        <v>373.098.704-68</v>
      </c>
      <c r="Z5026" s="10" t="str">
        <f>VLOOKUP(Y5026,FORNECEDORES!$A$2:$G$9043,3,0)</f>
        <v>ALDERICO JOSE RAMOS E SILVA</v>
      </c>
      <c r="AA5026" s="15" t="str">
        <f>VLOOKUP(Y5026,FORNECEDORES!$A$2:$G$9041,7,0)</f>
        <v>aldericoramos7@gmail.com;</v>
      </c>
    </row>
    <row r="5027" spans="1:27" x14ac:dyDescent="0.3">
      <c r="A5027" s="21" t="s">
        <v>10361</v>
      </c>
      <c r="B5027" s="32" t="s">
        <v>6010</v>
      </c>
      <c r="C5027" s="33">
        <v>45896</v>
      </c>
      <c r="D5027" s="33"/>
      <c r="E5027" s="21" t="s">
        <v>23</v>
      </c>
      <c r="F5027" s="34">
        <v>213.36</v>
      </c>
      <c r="G5027" s="21" t="s">
        <v>32</v>
      </c>
      <c r="H5027" s="21" t="s">
        <v>11642</v>
      </c>
      <c r="I5027" s="22">
        <v>3831403000170</v>
      </c>
      <c r="J5027" s="22" t="s">
        <v>6016</v>
      </c>
      <c r="K5027" s="21">
        <v>103085110</v>
      </c>
      <c r="L5027" s="21" t="s">
        <v>26</v>
      </c>
      <c r="M5027" s="21">
        <v>147468</v>
      </c>
      <c r="N5027" s="21">
        <v>270464</v>
      </c>
      <c r="O5027" s="21">
        <v>333</v>
      </c>
      <c r="P5027" s="21" t="s">
        <v>26</v>
      </c>
      <c r="Q5027" s="21" t="s">
        <v>26</v>
      </c>
      <c r="R5027" s="21" t="s">
        <v>31</v>
      </c>
      <c r="S5027" s="21" t="s">
        <v>29</v>
      </c>
      <c r="T5027" s="21" t="e">
        <v>#N/A</v>
      </c>
      <c r="U5027" s="21">
        <v>30</v>
      </c>
      <c r="V5027" s="33">
        <v>45930</v>
      </c>
      <c r="W5027" s="4">
        <f t="shared" si="234"/>
        <v>13</v>
      </c>
      <c r="X5027" s="14" t="str">
        <f t="shared" si="235"/>
        <v>CNPJ_INCOMPLETO_1</v>
      </c>
      <c r="Y5027" s="13" t="str">
        <f t="shared" si="236"/>
        <v>03.831.403/0001-70</v>
      </c>
      <c r="Z5027" s="10" t="str">
        <f>VLOOKUP(Y5027,FORNECEDORES!$A$2:$G$9043,3,0)</f>
        <v>TRANSMARONI TRANSPORTES BRASIL RODOVIARIOS LTDA</v>
      </c>
      <c r="AA5027" s="15" t="str">
        <f>VLOOKUP(Y5027,FORNECEDORES!$A$2:$G$9041,7,0)</f>
        <v>CASAROTTO@TRANSMARONI.COM.BR; jmendes@transmaroni.com.br; dluiz@transmaroni.com.br;</v>
      </c>
    </row>
    <row r="5028" spans="1:27" x14ac:dyDescent="0.3">
      <c r="A5028" s="21" t="s">
        <v>10362</v>
      </c>
      <c r="B5028" s="32" t="s">
        <v>6447</v>
      </c>
      <c r="C5028" s="33">
        <v>45896</v>
      </c>
      <c r="D5028" s="33">
        <v>45897</v>
      </c>
      <c r="E5028" s="21" t="s">
        <v>5680</v>
      </c>
      <c r="F5028" s="34">
        <v>729.75</v>
      </c>
      <c r="G5028" s="21" t="s">
        <v>24</v>
      </c>
      <c r="H5028" s="21" t="s">
        <v>1146</v>
      </c>
      <c r="I5028" s="22">
        <v>14387593806</v>
      </c>
      <c r="J5028" s="22" t="s">
        <v>6448</v>
      </c>
      <c r="K5028" s="40">
        <v>103087530</v>
      </c>
      <c r="L5028" s="21" t="s">
        <v>26</v>
      </c>
      <c r="M5028" s="21">
        <v>147471</v>
      </c>
      <c r="N5028" s="21">
        <v>270217</v>
      </c>
      <c r="O5028" s="21">
        <v>2794</v>
      </c>
      <c r="P5028" s="21" t="s">
        <v>26</v>
      </c>
      <c r="Q5028" s="21" t="s">
        <v>26</v>
      </c>
      <c r="R5028" s="21" t="s">
        <v>31</v>
      </c>
      <c r="S5028" s="21" t="s">
        <v>5691</v>
      </c>
      <c r="T5028" s="21" t="s">
        <v>24</v>
      </c>
      <c r="U5028" s="21" t="s">
        <v>30</v>
      </c>
      <c r="V5028" s="33" t="s">
        <v>30</v>
      </c>
      <c r="W5028" s="4">
        <f t="shared" si="234"/>
        <v>11</v>
      </c>
      <c r="X5028" s="14" t="str">
        <f t="shared" si="235"/>
        <v>CPF</v>
      </c>
      <c r="Y5028" s="13" t="str">
        <f t="shared" si="236"/>
        <v>143.875.938-06</v>
      </c>
      <c r="Z5028" s="10" t="str">
        <f>VLOOKUP(Y5028,FORNECEDORES!$A$2:$G$9043,3,0)</f>
        <v>CARLOS EDUARDO VALENCA DA SILVA</v>
      </c>
      <c r="AA5028" s="15" t="str">
        <f>VLOOKUP(Y5028,FORNECEDORES!$A$2:$G$9041,7,0)</f>
        <v>rubia_mbach@hotmail.com;</v>
      </c>
    </row>
    <row r="5029" spans="1:27" x14ac:dyDescent="0.3">
      <c r="A5029" s="21" t="s">
        <v>10362</v>
      </c>
      <c r="B5029" s="32" t="s">
        <v>6447</v>
      </c>
      <c r="C5029" s="33">
        <v>45896</v>
      </c>
      <c r="D5029" s="33">
        <v>45897</v>
      </c>
      <c r="E5029" s="21" t="s">
        <v>34</v>
      </c>
      <c r="F5029" s="34">
        <v>486.5</v>
      </c>
      <c r="G5029" s="21" t="s">
        <v>24</v>
      </c>
      <c r="H5029" s="21" t="s">
        <v>1146</v>
      </c>
      <c r="I5029" s="22">
        <v>14387593806</v>
      </c>
      <c r="J5029" s="22" t="s">
        <v>6448</v>
      </c>
      <c r="K5029" s="21">
        <v>103087530</v>
      </c>
      <c r="L5029" s="21" t="s">
        <v>26</v>
      </c>
      <c r="M5029" s="21">
        <v>147471</v>
      </c>
      <c r="N5029" s="21">
        <v>270217</v>
      </c>
      <c r="O5029" s="21">
        <v>2794</v>
      </c>
      <c r="P5029" s="21" t="s">
        <v>26</v>
      </c>
      <c r="Q5029" s="21" t="s">
        <v>26</v>
      </c>
      <c r="R5029" s="21" t="s">
        <v>31</v>
      </c>
      <c r="S5029" s="21" t="s">
        <v>5691</v>
      </c>
      <c r="T5029" s="21" t="s">
        <v>24</v>
      </c>
      <c r="U5029" s="21" t="s">
        <v>30</v>
      </c>
      <c r="V5029" s="33" t="s">
        <v>30</v>
      </c>
      <c r="W5029" s="4">
        <f t="shared" si="234"/>
        <v>11</v>
      </c>
      <c r="X5029" s="14" t="str">
        <f t="shared" si="235"/>
        <v>CPF</v>
      </c>
      <c r="Y5029" s="13" t="str">
        <f t="shared" si="236"/>
        <v>143.875.938-06</v>
      </c>
      <c r="Z5029" s="10" t="str">
        <f>VLOOKUP(Y5029,FORNECEDORES!$A$2:$G$9043,3,0)</f>
        <v>CARLOS EDUARDO VALENCA DA SILVA</v>
      </c>
      <c r="AA5029" s="15" t="str">
        <f>VLOOKUP(Y5029,FORNECEDORES!$A$2:$G$9041,7,0)</f>
        <v>rubia_mbach@hotmail.com;</v>
      </c>
    </row>
    <row r="5030" spans="1:27" x14ac:dyDescent="0.3">
      <c r="A5030" s="21" t="s">
        <v>10363</v>
      </c>
      <c r="B5030" s="32" t="s">
        <v>6004</v>
      </c>
      <c r="C5030" s="33">
        <v>45897</v>
      </c>
      <c r="D5030" s="33">
        <v>45905</v>
      </c>
      <c r="E5030" s="21" t="s">
        <v>23</v>
      </c>
      <c r="F5030" s="34">
        <v>1500</v>
      </c>
      <c r="G5030" s="21" t="s">
        <v>24</v>
      </c>
      <c r="H5030" s="21" t="s">
        <v>5031</v>
      </c>
      <c r="I5030" s="22">
        <v>3134969000143</v>
      </c>
      <c r="J5030" s="22" t="s">
        <v>6009</v>
      </c>
      <c r="K5030" s="40">
        <v>103102027</v>
      </c>
      <c r="L5030" s="21" t="s">
        <v>26</v>
      </c>
      <c r="M5030" s="21">
        <v>147432</v>
      </c>
      <c r="N5030" s="21">
        <v>270333</v>
      </c>
      <c r="O5030" s="21">
        <v>4948</v>
      </c>
      <c r="P5030" s="21" t="s">
        <v>26</v>
      </c>
      <c r="Q5030" s="21" t="s">
        <v>26</v>
      </c>
      <c r="R5030" s="21" t="s">
        <v>31</v>
      </c>
      <c r="S5030" s="21" t="s">
        <v>29</v>
      </c>
      <c r="T5030" s="21" t="e">
        <v>#N/A</v>
      </c>
      <c r="U5030" s="21" t="s">
        <v>5997</v>
      </c>
      <c r="V5030" s="33" t="s">
        <v>5997</v>
      </c>
      <c r="W5030" s="4">
        <f t="shared" si="234"/>
        <v>13</v>
      </c>
      <c r="X5030" s="14" t="str">
        <f t="shared" si="235"/>
        <v>CNPJ_INCOMPLETO_1</v>
      </c>
      <c r="Y5030" s="13" t="str">
        <f t="shared" si="236"/>
        <v>03.134.969/0001-43</v>
      </c>
      <c r="Z5030" s="10" t="str">
        <f>VLOOKUP(Y5030,FORNECEDORES!$A$2:$G$9043,3,0)</f>
        <v>TRANSPORTADORA AQUINO OSASCO LTDA</v>
      </c>
      <c r="AA5030" s="15" t="str">
        <f>VLOOKUP(Y5030,FORNECEDORES!$A$2:$G$9041,7,0)</f>
        <v>trans.aquinoosasco@terra.com.br;</v>
      </c>
    </row>
    <row r="5031" spans="1:27" x14ac:dyDescent="0.3">
      <c r="A5031" s="21" t="s">
        <v>10364</v>
      </c>
      <c r="B5031" s="32" t="s">
        <v>5992</v>
      </c>
      <c r="C5031" s="33">
        <v>45897</v>
      </c>
      <c r="D5031" s="33">
        <v>45902</v>
      </c>
      <c r="E5031" s="21" t="s">
        <v>23</v>
      </c>
      <c r="F5031" s="34">
        <v>1100</v>
      </c>
      <c r="G5031" s="21" t="s">
        <v>24</v>
      </c>
      <c r="H5031" s="21" t="s">
        <v>5993</v>
      </c>
      <c r="I5031" s="22">
        <v>48511466000188</v>
      </c>
      <c r="J5031" s="22" t="s">
        <v>6000</v>
      </c>
      <c r="K5031" s="40">
        <v>103102528</v>
      </c>
      <c r="L5031" s="21" t="s">
        <v>26</v>
      </c>
      <c r="M5031" s="21">
        <v>147427</v>
      </c>
      <c r="N5031" s="21">
        <v>270328</v>
      </c>
      <c r="O5031" s="21">
        <v>4942</v>
      </c>
      <c r="P5031" s="21" t="s">
        <v>26</v>
      </c>
      <c r="Q5031" s="21" t="s">
        <v>26</v>
      </c>
      <c r="R5031" s="21" t="s">
        <v>31</v>
      </c>
      <c r="S5031" s="21" t="s">
        <v>29</v>
      </c>
      <c r="T5031" s="21" t="s">
        <v>24</v>
      </c>
      <c r="U5031" s="21" t="s">
        <v>33</v>
      </c>
      <c r="V5031" s="33" t="s">
        <v>33</v>
      </c>
      <c r="W5031" s="4">
        <f t="shared" si="234"/>
        <v>14</v>
      </c>
      <c r="X5031" s="14" t="str">
        <f t="shared" si="235"/>
        <v>CNPJ</v>
      </c>
      <c r="Y5031" s="13" t="str">
        <f t="shared" si="236"/>
        <v>48.511.466/0001-88</v>
      </c>
      <c r="Z5031" s="10" t="str">
        <f>VLOOKUP(Y5031,FORNECEDORES!$A$2:$G$9043,3,0)</f>
        <v>JAQUELINE DE FATIMA LEMES BRITO 22790781800</v>
      </c>
      <c r="AA5031" s="15" t="str">
        <f>VLOOKUP(Y5031,FORNECEDORES!$A$2:$G$9041,7,0)</f>
        <v>jaquelinelemesbrito12@gmail.com;</v>
      </c>
    </row>
    <row r="5032" spans="1:27" x14ac:dyDescent="0.3">
      <c r="A5032" s="21" t="s">
        <v>10365</v>
      </c>
      <c r="B5032" s="32" t="s">
        <v>6488</v>
      </c>
      <c r="C5032" s="33">
        <v>45897</v>
      </c>
      <c r="D5032" s="33"/>
      <c r="E5032" s="21" t="s">
        <v>23</v>
      </c>
      <c r="F5032" s="34">
        <v>1450</v>
      </c>
      <c r="G5032" s="21" t="s">
        <v>32</v>
      </c>
      <c r="H5032" s="21" t="s">
        <v>1391</v>
      </c>
      <c r="I5032" s="22">
        <v>5263749000145</v>
      </c>
      <c r="J5032" s="22" t="s">
        <v>6489</v>
      </c>
      <c r="K5032" s="40">
        <v>103102936</v>
      </c>
      <c r="L5032" s="21" t="s">
        <v>26</v>
      </c>
      <c r="M5032" s="21">
        <v>147434</v>
      </c>
      <c r="N5032" s="21">
        <v>270335</v>
      </c>
      <c r="O5032" s="21">
        <v>4950</v>
      </c>
      <c r="P5032" s="21" t="s">
        <v>26</v>
      </c>
      <c r="Q5032" s="21" t="s">
        <v>26</v>
      </c>
      <c r="R5032" s="21" t="s">
        <v>31</v>
      </c>
      <c r="S5032" s="21" t="s">
        <v>29</v>
      </c>
      <c r="T5032" s="21" t="e">
        <v>#N/A</v>
      </c>
      <c r="U5032" s="21">
        <v>30</v>
      </c>
      <c r="V5032" s="33">
        <v>45930</v>
      </c>
      <c r="W5032" s="4">
        <f t="shared" si="234"/>
        <v>13</v>
      </c>
      <c r="X5032" s="14" t="str">
        <f t="shared" si="235"/>
        <v>CNPJ_INCOMPLETO_1</v>
      </c>
      <c r="Y5032" s="13" t="str">
        <f t="shared" si="236"/>
        <v>05.263.749/0001-45</v>
      </c>
      <c r="Z5032" s="10" t="str">
        <f>VLOOKUP(Y5032,FORNECEDORES!$A$2:$G$9043,3,0)</f>
        <v>AMPLO TRANSPORTES LTDA</v>
      </c>
      <c r="AA5032" s="15" t="str">
        <f>VLOOKUP(Y5032,FORNECEDORES!$A$2:$G$9041,7,0)</f>
        <v>jorge@amplotransportes.com.br</v>
      </c>
    </row>
    <row r="5033" spans="1:27" x14ac:dyDescent="0.3">
      <c r="A5033" s="21" t="s">
        <v>10366</v>
      </c>
      <c r="B5033" s="32" t="s">
        <v>6004</v>
      </c>
      <c r="C5033" s="33">
        <v>45897</v>
      </c>
      <c r="D5033" s="33">
        <v>45905</v>
      </c>
      <c r="E5033" s="21" t="s">
        <v>23</v>
      </c>
      <c r="F5033" s="34">
        <v>1500</v>
      </c>
      <c r="G5033" s="21" t="s">
        <v>24</v>
      </c>
      <c r="H5033" s="21" t="s">
        <v>5031</v>
      </c>
      <c r="I5033" s="22">
        <v>3134969000143</v>
      </c>
      <c r="J5033" s="22" t="s">
        <v>6009</v>
      </c>
      <c r="K5033" s="21">
        <v>103103360</v>
      </c>
      <c r="L5033" s="21" t="s">
        <v>26</v>
      </c>
      <c r="M5033" s="21">
        <v>147373</v>
      </c>
      <c r="N5033" s="21">
        <v>270153</v>
      </c>
      <c r="O5033" s="21">
        <v>4892</v>
      </c>
      <c r="P5033" s="21" t="s">
        <v>26</v>
      </c>
      <c r="Q5033" s="21" t="s">
        <v>26</v>
      </c>
      <c r="R5033" s="21" t="s">
        <v>31</v>
      </c>
      <c r="S5033" s="21" t="s">
        <v>29</v>
      </c>
      <c r="T5033" s="21" t="e">
        <v>#N/A</v>
      </c>
      <c r="U5033" s="21" t="s">
        <v>5997</v>
      </c>
      <c r="V5033" s="33" t="s">
        <v>5997</v>
      </c>
      <c r="W5033" s="4">
        <f t="shared" si="234"/>
        <v>13</v>
      </c>
      <c r="X5033" s="14" t="str">
        <f t="shared" si="235"/>
        <v>CNPJ_INCOMPLETO_1</v>
      </c>
      <c r="Y5033" s="13" t="str">
        <f t="shared" si="236"/>
        <v>03.134.969/0001-43</v>
      </c>
      <c r="Z5033" s="10" t="str">
        <f>VLOOKUP(Y5033,FORNECEDORES!$A$2:$G$9043,3,0)</f>
        <v>TRANSPORTADORA AQUINO OSASCO LTDA</v>
      </c>
      <c r="AA5033" s="15" t="str">
        <f>VLOOKUP(Y5033,FORNECEDORES!$A$2:$G$9041,7,0)</f>
        <v>trans.aquinoosasco@terra.com.br;</v>
      </c>
    </row>
    <row r="5034" spans="1:27" x14ac:dyDescent="0.3">
      <c r="A5034" s="21" t="s">
        <v>10367</v>
      </c>
      <c r="B5034" s="32" t="s">
        <v>6004</v>
      </c>
      <c r="C5034" s="33">
        <v>45897</v>
      </c>
      <c r="D5034" s="33">
        <v>45905</v>
      </c>
      <c r="E5034" s="21" t="s">
        <v>23</v>
      </c>
      <c r="F5034" s="34">
        <v>1500</v>
      </c>
      <c r="G5034" s="21" t="s">
        <v>24</v>
      </c>
      <c r="H5034" s="21" t="s">
        <v>5031</v>
      </c>
      <c r="I5034" s="22">
        <v>3134969000143</v>
      </c>
      <c r="J5034" s="22" t="s">
        <v>6005</v>
      </c>
      <c r="K5034" s="40">
        <v>103103773</v>
      </c>
      <c r="L5034" s="21" t="s">
        <v>26</v>
      </c>
      <c r="M5034" s="21">
        <v>147358</v>
      </c>
      <c r="N5034" s="21">
        <v>270145</v>
      </c>
      <c r="O5034" s="21">
        <v>4879</v>
      </c>
      <c r="P5034" s="21" t="s">
        <v>26</v>
      </c>
      <c r="Q5034" s="21" t="s">
        <v>26</v>
      </c>
      <c r="R5034" s="21" t="s">
        <v>31</v>
      </c>
      <c r="S5034" s="21" t="s">
        <v>29</v>
      </c>
      <c r="T5034" s="21" t="e">
        <v>#N/A</v>
      </c>
      <c r="U5034" s="21" t="s">
        <v>5997</v>
      </c>
      <c r="V5034" s="33" t="s">
        <v>5997</v>
      </c>
      <c r="W5034" s="4">
        <f t="shared" si="234"/>
        <v>13</v>
      </c>
      <c r="X5034" s="14" t="str">
        <f t="shared" si="235"/>
        <v>CNPJ_INCOMPLETO_1</v>
      </c>
      <c r="Y5034" s="13" t="str">
        <f t="shared" si="236"/>
        <v>03.134.969/0001-43</v>
      </c>
      <c r="Z5034" s="10" t="str">
        <f>VLOOKUP(Y5034,FORNECEDORES!$A$2:$G$9043,3,0)</f>
        <v>TRANSPORTADORA AQUINO OSASCO LTDA</v>
      </c>
      <c r="AA5034" s="15" t="str">
        <f>VLOOKUP(Y5034,FORNECEDORES!$A$2:$G$9041,7,0)</f>
        <v>trans.aquinoosasco@terra.com.br;</v>
      </c>
    </row>
    <row r="5035" spans="1:27" x14ac:dyDescent="0.3">
      <c r="A5035" s="21" t="s">
        <v>10368</v>
      </c>
      <c r="B5035" s="32" t="s">
        <v>6004</v>
      </c>
      <c r="C5035" s="33">
        <v>45897</v>
      </c>
      <c r="D5035" s="33">
        <v>45905</v>
      </c>
      <c r="E5035" s="21" t="s">
        <v>23</v>
      </c>
      <c r="F5035" s="34">
        <v>1500</v>
      </c>
      <c r="G5035" s="21" t="s">
        <v>24</v>
      </c>
      <c r="H5035" s="21" t="s">
        <v>5031</v>
      </c>
      <c r="I5035" s="22">
        <v>3134969000143</v>
      </c>
      <c r="J5035" s="22" t="s">
        <v>6009</v>
      </c>
      <c r="K5035" s="40">
        <v>103103987</v>
      </c>
      <c r="L5035" s="21" t="s">
        <v>26</v>
      </c>
      <c r="M5035" s="21">
        <v>147316</v>
      </c>
      <c r="N5035" s="21">
        <v>270031</v>
      </c>
      <c r="O5035" s="21">
        <v>4837</v>
      </c>
      <c r="P5035" s="21" t="s">
        <v>26</v>
      </c>
      <c r="Q5035" s="21" t="s">
        <v>26</v>
      </c>
      <c r="R5035" s="21" t="s">
        <v>31</v>
      </c>
      <c r="S5035" s="21" t="s">
        <v>29</v>
      </c>
      <c r="T5035" s="21" t="e">
        <v>#N/A</v>
      </c>
      <c r="U5035" s="21" t="s">
        <v>5997</v>
      </c>
      <c r="V5035" s="33" t="s">
        <v>5997</v>
      </c>
      <c r="W5035" s="4">
        <f t="shared" si="234"/>
        <v>13</v>
      </c>
      <c r="X5035" s="14" t="str">
        <f t="shared" si="235"/>
        <v>CNPJ_INCOMPLETO_1</v>
      </c>
      <c r="Y5035" s="13" t="str">
        <f t="shared" si="236"/>
        <v>03.134.969/0001-43</v>
      </c>
      <c r="Z5035" s="10" t="str">
        <f>VLOOKUP(Y5035,FORNECEDORES!$A$2:$G$9043,3,0)</f>
        <v>TRANSPORTADORA AQUINO OSASCO LTDA</v>
      </c>
      <c r="AA5035" s="15" t="str">
        <f>VLOOKUP(Y5035,FORNECEDORES!$A$2:$G$9041,7,0)</f>
        <v>trans.aquinoosasco@terra.com.br;</v>
      </c>
    </row>
    <row r="5036" spans="1:27" x14ac:dyDescent="0.3">
      <c r="A5036" s="21" t="s">
        <v>10369</v>
      </c>
      <c r="B5036" s="32" t="s">
        <v>6004</v>
      </c>
      <c r="C5036" s="33">
        <v>45897</v>
      </c>
      <c r="D5036" s="33">
        <v>45905</v>
      </c>
      <c r="E5036" s="21" t="s">
        <v>23</v>
      </c>
      <c r="F5036" s="34">
        <v>1500</v>
      </c>
      <c r="G5036" s="21" t="s">
        <v>24</v>
      </c>
      <c r="H5036" s="21" t="s">
        <v>5031</v>
      </c>
      <c r="I5036" s="22">
        <v>3134969000143</v>
      </c>
      <c r="J5036" s="22"/>
      <c r="K5036" s="40">
        <v>103104138</v>
      </c>
      <c r="L5036" s="21" t="s">
        <v>26</v>
      </c>
      <c r="M5036" s="21">
        <v>147284</v>
      </c>
      <c r="N5036" s="21">
        <v>269996</v>
      </c>
      <c r="O5036" s="21">
        <v>4812</v>
      </c>
      <c r="P5036" s="21" t="s">
        <v>26</v>
      </c>
      <c r="Q5036" s="21" t="s">
        <v>26</v>
      </c>
      <c r="R5036" s="21" t="s">
        <v>31</v>
      </c>
      <c r="S5036" s="21" t="s">
        <v>29</v>
      </c>
      <c r="T5036" s="21" t="e">
        <v>#N/A</v>
      </c>
      <c r="U5036" s="21" t="s">
        <v>5997</v>
      </c>
      <c r="V5036" s="33" t="s">
        <v>5997</v>
      </c>
      <c r="W5036" s="4">
        <f t="shared" si="234"/>
        <v>13</v>
      </c>
      <c r="X5036" s="14" t="str">
        <f t="shared" si="235"/>
        <v>CNPJ_INCOMPLETO_1</v>
      </c>
      <c r="Y5036" s="13" t="str">
        <f t="shared" si="236"/>
        <v>03.134.969/0001-43</v>
      </c>
      <c r="Z5036" s="10" t="str">
        <f>VLOOKUP(Y5036,FORNECEDORES!$A$2:$G$9043,3,0)</f>
        <v>TRANSPORTADORA AQUINO OSASCO LTDA</v>
      </c>
      <c r="AA5036" s="15" t="str">
        <f>VLOOKUP(Y5036,FORNECEDORES!$A$2:$G$9041,7,0)</f>
        <v>trans.aquinoosasco@terra.com.br;</v>
      </c>
    </row>
    <row r="5037" spans="1:27" x14ac:dyDescent="0.3">
      <c r="A5037" s="21" t="s">
        <v>10370</v>
      </c>
      <c r="B5037" s="32" t="s">
        <v>6004</v>
      </c>
      <c r="C5037" s="33">
        <v>45897</v>
      </c>
      <c r="D5037" s="33">
        <v>45905</v>
      </c>
      <c r="E5037" s="21" t="s">
        <v>23</v>
      </c>
      <c r="F5037" s="34">
        <v>1500</v>
      </c>
      <c r="G5037" s="21" t="s">
        <v>24</v>
      </c>
      <c r="H5037" s="21" t="s">
        <v>5031</v>
      </c>
      <c r="I5037" s="22">
        <v>3134969000143</v>
      </c>
      <c r="J5037" s="22" t="s">
        <v>6005</v>
      </c>
      <c r="K5037" s="40">
        <v>103104347</v>
      </c>
      <c r="L5037" s="21" t="s">
        <v>26</v>
      </c>
      <c r="M5037" s="21">
        <v>147272</v>
      </c>
      <c r="N5037" s="21">
        <v>269984</v>
      </c>
      <c r="O5037" s="21">
        <v>4795</v>
      </c>
      <c r="P5037" s="21" t="s">
        <v>26</v>
      </c>
      <c r="Q5037" s="21" t="s">
        <v>26</v>
      </c>
      <c r="R5037" s="21" t="s">
        <v>31</v>
      </c>
      <c r="S5037" s="21" t="s">
        <v>29</v>
      </c>
      <c r="T5037" s="21" t="e">
        <v>#N/A</v>
      </c>
      <c r="U5037" s="21" t="s">
        <v>5997</v>
      </c>
      <c r="V5037" s="33" t="s">
        <v>5997</v>
      </c>
      <c r="W5037" s="4">
        <f t="shared" si="234"/>
        <v>13</v>
      </c>
      <c r="X5037" s="14" t="str">
        <f t="shared" si="235"/>
        <v>CNPJ_INCOMPLETO_1</v>
      </c>
      <c r="Y5037" s="13" t="str">
        <f t="shared" si="236"/>
        <v>03.134.969/0001-43</v>
      </c>
      <c r="Z5037" s="10" t="str">
        <f>VLOOKUP(Y5037,FORNECEDORES!$A$2:$G$9043,3,0)</f>
        <v>TRANSPORTADORA AQUINO OSASCO LTDA</v>
      </c>
      <c r="AA5037" s="15" t="str">
        <f>VLOOKUP(Y5037,FORNECEDORES!$A$2:$G$9041,7,0)</f>
        <v>trans.aquinoosasco@terra.com.br;</v>
      </c>
    </row>
    <row r="5038" spans="1:27" x14ac:dyDescent="0.3">
      <c r="A5038" s="21" t="s">
        <v>10371</v>
      </c>
      <c r="B5038" s="32" t="s">
        <v>6374</v>
      </c>
      <c r="C5038" s="33">
        <v>45897</v>
      </c>
      <c r="D5038" s="33"/>
      <c r="E5038" s="21" t="s">
        <v>23</v>
      </c>
      <c r="F5038" s="34">
        <v>3333.33</v>
      </c>
      <c r="G5038" s="21" t="s">
        <v>32</v>
      </c>
      <c r="H5038" s="21" t="s">
        <v>2112</v>
      </c>
      <c r="I5038" s="22">
        <v>3945518000196</v>
      </c>
      <c r="J5038" s="22" t="s">
        <v>8353</v>
      </c>
      <c r="K5038" s="40">
        <v>103104814</v>
      </c>
      <c r="L5038" s="21" t="s">
        <v>26</v>
      </c>
      <c r="M5038" s="21">
        <v>147387</v>
      </c>
      <c r="N5038" s="21">
        <v>270179</v>
      </c>
      <c r="O5038" s="21" t="s">
        <v>10372</v>
      </c>
      <c r="P5038" s="21" t="s">
        <v>26</v>
      </c>
      <c r="Q5038" s="21" t="s">
        <v>91</v>
      </c>
      <c r="R5038" s="21" t="s">
        <v>31</v>
      </c>
      <c r="S5038" s="21" t="s">
        <v>29</v>
      </c>
      <c r="T5038" s="21" t="e">
        <v>#N/A</v>
      </c>
      <c r="U5038" s="21">
        <v>30</v>
      </c>
      <c r="V5038" s="33">
        <v>45930</v>
      </c>
      <c r="W5038" s="4">
        <f t="shared" si="234"/>
        <v>13</v>
      </c>
      <c r="X5038" s="14" t="str">
        <f t="shared" si="235"/>
        <v>CNPJ_INCOMPLETO_1</v>
      </c>
      <c r="Y5038" s="13" t="str">
        <f t="shared" si="236"/>
        <v>03.945.518/0001-96</v>
      </c>
      <c r="Z5038" s="10" t="str">
        <f>VLOOKUP(Y5038,FORNECEDORES!$A$2:$G$9043,3,0)</f>
        <v>ELITE EXPRESS LTDA</v>
      </c>
      <c r="AA5038" s="15" t="str">
        <f>VLOOKUP(Y5038,FORNECEDORES!$A$2:$G$9041,7,0)</f>
        <v>leonardo@mwmtransportes.com; wagner@mwmtransportes.com;</v>
      </c>
    </row>
    <row r="5039" spans="1:27" x14ac:dyDescent="0.3">
      <c r="A5039" s="21" t="s">
        <v>10373</v>
      </c>
      <c r="B5039" s="32" t="s">
        <v>6517</v>
      </c>
      <c r="C5039" s="33">
        <v>45897</v>
      </c>
      <c r="D5039" s="33"/>
      <c r="E5039" s="21" t="s">
        <v>23</v>
      </c>
      <c r="F5039" s="34">
        <v>6900</v>
      </c>
      <c r="G5039" s="21" t="s">
        <v>32</v>
      </c>
      <c r="H5039" s="21" t="s">
        <v>565</v>
      </c>
      <c r="I5039" s="22">
        <v>49804103000101</v>
      </c>
      <c r="J5039" s="22" t="s">
        <v>10374</v>
      </c>
      <c r="K5039" s="40">
        <v>103105050</v>
      </c>
      <c r="L5039" s="21" t="s">
        <v>26</v>
      </c>
      <c r="M5039" s="21">
        <v>147378</v>
      </c>
      <c r="N5039" s="21">
        <v>270158</v>
      </c>
      <c r="O5039" s="21">
        <v>4898</v>
      </c>
      <c r="P5039" s="21" t="s">
        <v>26</v>
      </c>
      <c r="Q5039" s="21" t="s">
        <v>27</v>
      </c>
      <c r="R5039" s="21" t="s">
        <v>31</v>
      </c>
      <c r="S5039" s="21" t="s">
        <v>29</v>
      </c>
      <c r="T5039" s="21" t="e">
        <v>#N/A</v>
      </c>
      <c r="U5039" s="21">
        <v>30</v>
      </c>
      <c r="V5039" s="33">
        <v>45930</v>
      </c>
      <c r="W5039" s="4">
        <f t="shared" si="234"/>
        <v>14</v>
      </c>
      <c r="X5039" s="14" t="str">
        <f t="shared" si="235"/>
        <v>CNPJ</v>
      </c>
      <c r="Y5039" s="13" t="str">
        <f t="shared" si="236"/>
        <v>49.804.103/0001-01</v>
      </c>
      <c r="Z5039" s="10" t="str">
        <f>VLOOKUP(Y5039,FORNECEDORES!$A$2:$G$9043,3,0)</f>
        <v>MVC EXPRESS SOLUCOES LOGISTICAS LTDA</v>
      </c>
      <c r="AA5039" s="15" t="str">
        <f>VLOOKUP(Y5039,FORNECEDORES!$A$2:$G$9041,7,0)</f>
        <v>marcelo.souza@mvcexpress.com.br;operacional@mvcexpress.com.br; comercial@mvcexpress.com.br;</v>
      </c>
    </row>
    <row r="5040" spans="1:27" x14ac:dyDescent="0.3">
      <c r="A5040" s="21" t="s">
        <v>10375</v>
      </c>
      <c r="B5040" s="32" t="s">
        <v>6517</v>
      </c>
      <c r="C5040" s="33">
        <v>45897</v>
      </c>
      <c r="D5040" s="33"/>
      <c r="E5040" s="21" t="s">
        <v>23</v>
      </c>
      <c r="F5040" s="34">
        <v>6900</v>
      </c>
      <c r="G5040" s="21" t="s">
        <v>32</v>
      </c>
      <c r="H5040" s="21" t="s">
        <v>565</v>
      </c>
      <c r="I5040" s="22">
        <v>49804103000101</v>
      </c>
      <c r="J5040" s="22" t="s">
        <v>10025</v>
      </c>
      <c r="K5040" s="40">
        <v>103105288</v>
      </c>
      <c r="L5040" s="21" t="s">
        <v>26</v>
      </c>
      <c r="M5040" s="21">
        <v>147271</v>
      </c>
      <c r="N5040" s="21">
        <v>269983</v>
      </c>
      <c r="O5040" s="21">
        <v>4796</v>
      </c>
      <c r="P5040" s="21" t="s">
        <v>26</v>
      </c>
      <c r="Q5040" s="21" t="s">
        <v>27</v>
      </c>
      <c r="R5040" s="21" t="s">
        <v>31</v>
      </c>
      <c r="S5040" s="21" t="s">
        <v>29</v>
      </c>
      <c r="T5040" s="21" t="e">
        <v>#N/A</v>
      </c>
      <c r="U5040" s="21">
        <v>30</v>
      </c>
      <c r="V5040" s="33">
        <v>45930</v>
      </c>
      <c r="W5040" s="4">
        <f t="shared" si="234"/>
        <v>14</v>
      </c>
      <c r="X5040" s="14" t="str">
        <f t="shared" si="235"/>
        <v>CNPJ</v>
      </c>
      <c r="Y5040" s="13" t="str">
        <f t="shared" si="236"/>
        <v>49.804.103/0001-01</v>
      </c>
      <c r="Z5040" s="10" t="str">
        <f>VLOOKUP(Y5040,FORNECEDORES!$A$2:$G$9043,3,0)</f>
        <v>MVC EXPRESS SOLUCOES LOGISTICAS LTDA</v>
      </c>
      <c r="AA5040" s="15" t="str">
        <f>VLOOKUP(Y5040,FORNECEDORES!$A$2:$G$9041,7,0)</f>
        <v>marcelo.souza@mvcexpress.com.br;operacional@mvcexpress.com.br; comercial@mvcexpress.com.br;</v>
      </c>
    </row>
    <row r="5041" spans="1:27" x14ac:dyDescent="0.3">
      <c r="A5041" s="21" t="s">
        <v>10376</v>
      </c>
      <c r="B5041" s="32" t="s">
        <v>6014</v>
      </c>
      <c r="C5041" s="33">
        <v>45897</v>
      </c>
      <c r="D5041" s="33"/>
      <c r="E5041" s="21" t="s">
        <v>23</v>
      </c>
      <c r="F5041" s="34">
        <v>20000</v>
      </c>
      <c r="G5041" s="21" t="s">
        <v>32</v>
      </c>
      <c r="H5041" s="21" t="s">
        <v>5698</v>
      </c>
      <c r="I5041" s="22">
        <v>55868378000101</v>
      </c>
      <c r="J5041" s="22" t="s">
        <v>6478</v>
      </c>
      <c r="K5041" s="40">
        <v>103106764</v>
      </c>
      <c r="L5041" s="21" t="s">
        <v>26</v>
      </c>
      <c r="M5041" s="21">
        <v>147288</v>
      </c>
      <c r="N5041" s="21">
        <v>270000</v>
      </c>
      <c r="O5041" s="21">
        <v>4816</v>
      </c>
      <c r="P5041" s="21" t="s">
        <v>26</v>
      </c>
      <c r="Q5041" s="21" t="s">
        <v>88</v>
      </c>
      <c r="R5041" s="21" t="s">
        <v>31</v>
      </c>
      <c r="S5041" s="21" t="s">
        <v>29</v>
      </c>
      <c r="T5041" s="21" t="e">
        <v>#N/A</v>
      </c>
      <c r="U5041" s="21">
        <v>30</v>
      </c>
      <c r="V5041" s="33">
        <v>45930</v>
      </c>
      <c r="W5041" s="4">
        <f t="shared" si="234"/>
        <v>14</v>
      </c>
      <c r="X5041" s="14" t="str">
        <f t="shared" si="235"/>
        <v>CNPJ</v>
      </c>
      <c r="Y5041" s="13" t="str">
        <f t="shared" si="236"/>
        <v>55.868.378/0001-01</v>
      </c>
      <c r="Z5041" s="10" t="str">
        <f>VLOOKUP(Y5041,FORNECEDORES!$A$2:$G$9043,3,0)</f>
        <v>JATIM TRANSPORTES LTDA</v>
      </c>
      <c r="AA5041" s="15" t="str">
        <f>VLOOKUP(Y5041,FORNECEDORES!$A$2:$G$9041,7,0)</f>
        <v>ader@transbocayuva.com.br;</v>
      </c>
    </row>
    <row r="5042" spans="1:27" x14ac:dyDescent="0.3">
      <c r="A5042" s="21" t="s">
        <v>10377</v>
      </c>
      <c r="B5042" s="32" t="s">
        <v>5992</v>
      </c>
      <c r="C5042" s="33">
        <v>45897</v>
      </c>
      <c r="D5042" s="33">
        <v>45902</v>
      </c>
      <c r="E5042" s="21" t="s">
        <v>23</v>
      </c>
      <c r="F5042" s="34">
        <v>1100</v>
      </c>
      <c r="G5042" s="21" t="s">
        <v>24</v>
      </c>
      <c r="H5042" s="21" t="s">
        <v>5993</v>
      </c>
      <c r="I5042" s="22">
        <v>48511466000188</v>
      </c>
      <c r="J5042" s="22" t="s">
        <v>6001</v>
      </c>
      <c r="K5042" s="40">
        <v>103107003</v>
      </c>
      <c r="L5042" s="21" t="s">
        <v>26</v>
      </c>
      <c r="M5042" s="21">
        <v>147406</v>
      </c>
      <c r="N5042" s="21">
        <v>270285</v>
      </c>
      <c r="O5042" s="21">
        <v>4934</v>
      </c>
      <c r="P5042" s="21" t="s">
        <v>26</v>
      </c>
      <c r="Q5042" s="21" t="s">
        <v>26</v>
      </c>
      <c r="R5042" s="21" t="s">
        <v>31</v>
      </c>
      <c r="S5042" s="21" t="s">
        <v>29</v>
      </c>
      <c r="T5042" s="21" t="s">
        <v>24</v>
      </c>
      <c r="U5042" s="21" t="s">
        <v>33</v>
      </c>
      <c r="V5042" s="33" t="s">
        <v>33</v>
      </c>
      <c r="W5042" s="4">
        <f t="shared" si="234"/>
        <v>14</v>
      </c>
      <c r="X5042" s="14" t="str">
        <f t="shared" si="235"/>
        <v>CNPJ</v>
      </c>
      <c r="Y5042" s="13" t="str">
        <f t="shared" si="236"/>
        <v>48.511.466/0001-88</v>
      </c>
      <c r="Z5042" s="10" t="str">
        <f>VLOOKUP(Y5042,FORNECEDORES!$A$2:$G$9043,3,0)</f>
        <v>JAQUELINE DE FATIMA LEMES BRITO 22790781800</v>
      </c>
      <c r="AA5042" s="15" t="str">
        <f>VLOOKUP(Y5042,FORNECEDORES!$A$2:$G$9041,7,0)</f>
        <v>jaquelinelemesbrito12@gmail.com;</v>
      </c>
    </row>
    <row r="5043" spans="1:27" x14ac:dyDescent="0.3">
      <c r="A5043" s="21" t="s">
        <v>10378</v>
      </c>
      <c r="B5043" s="32" t="s">
        <v>5992</v>
      </c>
      <c r="C5043" s="33">
        <v>45897</v>
      </c>
      <c r="D5043" s="33">
        <v>45902</v>
      </c>
      <c r="E5043" s="21" t="s">
        <v>23</v>
      </c>
      <c r="F5043" s="34">
        <v>1100</v>
      </c>
      <c r="G5043" s="21" t="s">
        <v>24</v>
      </c>
      <c r="H5043" s="21" t="s">
        <v>5993</v>
      </c>
      <c r="I5043" s="22">
        <v>48511466000188</v>
      </c>
      <c r="J5043" s="22" t="s">
        <v>6000</v>
      </c>
      <c r="K5043" s="21">
        <v>103107220</v>
      </c>
      <c r="L5043" s="21" t="s">
        <v>26</v>
      </c>
      <c r="M5043" s="21">
        <v>147382</v>
      </c>
      <c r="N5043" s="21">
        <v>270162</v>
      </c>
      <c r="O5043" s="21">
        <v>4903</v>
      </c>
      <c r="P5043" s="21" t="s">
        <v>26</v>
      </c>
      <c r="Q5043" s="21" t="s">
        <v>26</v>
      </c>
      <c r="R5043" s="21" t="s">
        <v>31</v>
      </c>
      <c r="S5043" s="21" t="s">
        <v>29</v>
      </c>
      <c r="T5043" s="21" t="s">
        <v>24</v>
      </c>
      <c r="U5043" s="21" t="s">
        <v>33</v>
      </c>
      <c r="V5043" s="33" t="s">
        <v>33</v>
      </c>
      <c r="W5043" s="4">
        <f t="shared" si="234"/>
        <v>14</v>
      </c>
      <c r="X5043" s="14" t="str">
        <f t="shared" si="235"/>
        <v>CNPJ</v>
      </c>
      <c r="Y5043" s="13" t="str">
        <f t="shared" si="236"/>
        <v>48.511.466/0001-88</v>
      </c>
      <c r="Z5043" s="10" t="str">
        <f>VLOOKUP(Y5043,FORNECEDORES!$A$2:$G$9043,3,0)</f>
        <v>JAQUELINE DE FATIMA LEMES BRITO 22790781800</v>
      </c>
      <c r="AA5043" s="15" t="str">
        <f>VLOOKUP(Y5043,FORNECEDORES!$A$2:$G$9041,7,0)</f>
        <v>jaquelinelemesbrito12@gmail.com;</v>
      </c>
    </row>
    <row r="5044" spans="1:27" x14ac:dyDescent="0.3">
      <c r="A5044" s="21" t="s">
        <v>10379</v>
      </c>
      <c r="B5044" s="32" t="s">
        <v>5992</v>
      </c>
      <c r="C5044" s="33">
        <v>45897</v>
      </c>
      <c r="D5044" s="33">
        <v>45902</v>
      </c>
      <c r="E5044" s="21" t="s">
        <v>23</v>
      </c>
      <c r="F5044" s="34">
        <v>1100</v>
      </c>
      <c r="G5044" s="21" t="s">
        <v>24</v>
      </c>
      <c r="H5044" s="21" t="s">
        <v>5993</v>
      </c>
      <c r="I5044" s="22">
        <v>48511466000188</v>
      </c>
      <c r="J5044" s="22" t="s">
        <v>6001</v>
      </c>
      <c r="K5044" s="40">
        <v>103107456</v>
      </c>
      <c r="L5044" s="21" t="s">
        <v>26</v>
      </c>
      <c r="M5044" s="21">
        <v>147381</v>
      </c>
      <c r="N5044" s="21">
        <v>270161</v>
      </c>
      <c r="O5044" s="21">
        <v>4902</v>
      </c>
      <c r="P5044" s="21" t="s">
        <v>26</v>
      </c>
      <c r="Q5044" s="21" t="s">
        <v>26</v>
      </c>
      <c r="R5044" s="21" t="s">
        <v>31</v>
      </c>
      <c r="S5044" s="21" t="s">
        <v>29</v>
      </c>
      <c r="T5044" s="21" t="s">
        <v>24</v>
      </c>
      <c r="U5044" s="21" t="s">
        <v>33</v>
      </c>
      <c r="V5044" s="33" t="s">
        <v>33</v>
      </c>
      <c r="W5044" s="4">
        <f t="shared" si="234"/>
        <v>14</v>
      </c>
      <c r="X5044" s="14" t="str">
        <f t="shared" si="235"/>
        <v>CNPJ</v>
      </c>
      <c r="Y5044" s="13" t="str">
        <f t="shared" si="236"/>
        <v>48.511.466/0001-88</v>
      </c>
      <c r="Z5044" s="10" t="str">
        <f>VLOOKUP(Y5044,FORNECEDORES!$A$2:$G$9043,3,0)</f>
        <v>JAQUELINE DE FATIMA LEMES BRITO 22790781800</v>
      </c>
      <c r="AA5044" s="15" t="str">
        <f>VLOOKUP(Y5044,FORNECEDORES!$A$2:$G$9041,7,0)</f>
        <v>jaquelinelemesbrito12@gmail.com;</v>
      </c>
    </row>
    <row r="5045" spans="1:27" x14ac:dyDescent="0.3">
      <c r="A5045" s="21" t="s">
        <v>10380</v>
      </c>
      <c r="B5045" s="32" t="s">
        <v>5992</v>
      </c>
      <c r="C5045" s="33">
        <v>45897</v>
      </c>
      <c r="D5045" s="33">
        <v>45902</v>
      </c>
      <c r="E5045" s="21" t="s">
        <v>23</v>
      </c>
      <c r="F5045" s="34">
        <v>1100</v>
      </c>
      <c r="G5045" s="21" t="s">
        <v>24</v>
      </c>
      <c r="H5045" s="21" t="s">
        <v>5993</v>
      </c>
      <c r="I5045" s="22">
        <v>48511466000188</v>
      </c>
      <c r="J5045" s="22" t="s">
        <v>6000</v>
      </c>
      <c r="K5045" s="40">
        <v>103107657</v>
      </c>
      <c r="L5045" s="21" t="s">
        <v>26</v>
      </c>
      <c r="M5045" s="21">
        <v>147372</v>
      </c>
      <c r="N5045" s="21">
        <v>270152</v>
      </c>
      <c r="O5045" s="21">
        <v>4891</v>
      </c>
      <c r="P5045" s="21" t="s">
        <v>26</v>
      </c>
      <c r="Q5045" s="21" t="s">
        <v>26</v>
      </c>
      <c r="R5045" s="21" t="s">
        <v>31</v>
      </c>
      <c r="S5045" s="21" t="s">
        <v>29</v>
      </c>
      <c r="T5045" s="21" t="s">
        <v>24</v>
      </c>
      <c r="U5045" s="21" t="s">
        <v>33</v>
      </c>
      <c r="V5045" s="33" t="s">
        <v>33</v>
      </c>
      <c r="W5045" s="4">
        <f t="shared" si="234"/>
        <v>14</v>
      </c>
      <c r="X5045" s="14" t="str">
        <f t="shared" si="235"/>
        <v>CNPJ</v>
      </c>
      <c r="Y5045" s="13" t="str">
        <f t="shared" si="236"/>
        <v>48.511.466/0001-88</v>
      </c>
      <c r="Z5045" s="10" t="str">
        <f>VLOOKUP(Y5045,FORNECEDORES!$A$2:$G$9043,3,0)</f>
        <v>JAQUELINE DE FATIMA LEMES BRITO 22790781800</v>
      </c>
      <c r="AA5045" s="15" t="str">
        <f>VLOOKUP(Y5045,FORNECEDORES!$A$2:$G$9041,7,0)</f>
        <v>jaquelinelemesbrito12@gmail.com;</v>
      </c>
    </row>
    <row r="5046" spans="1:27" x14ac:dyDescent="0.3">
      <c r="A5046" s="21" t="s">
        <v>10381</v>
      </c>
      <c r="B5046" s="32" t="s">
        <v>5992</v>
      </c>
      <c r="C5046" s="33">
        <v>45897</v>
      </c>
      <c r="D5046" s="33">
        <v>45902</v>
      </c>
      <c r="E5046" s="21" t="s">
        <v>23</v>
      </c>
      <c r="F5046" s="34">
        <v>1100</v>
      </c>
      <c r="G5046" s="21" t="s">
        <v>24</v>
      </c>
      <c r="H5046" s="21" t="s">
        <v>5993</v>
      </c>
      <c r="I5046" s="22">
        <v>48511466000188</v>
      </c>
      <c r="J5046" s="22" t="s">
        <v>6000</v>
      </c>
      <c r="K5046" s="40">
        <v>103107835</v>
      </c>
      <c r="L5046" s="21" t="s">
        <v>26</v>
      </c>
      <c r="M5046" s="21">
        <v>147324</v>
      </c>
      <c r="N5046" s="21">
        <v>270039</v>
      </c>
      <c r="O5046" s="21">
        <v>4845</v>
      </c>
      <c r="P5046" s="21" t="s">
        <v>26</v>
      </c>
      <c r="Q5046" s="21" t="s">
        <v>26</v>
      </c>
      <c r="R5046" s="21" t="s">
        <v>31</v>
      </c>
      <c r="S5046" s="21" t="s">
        <v>29</v>
      </c>
      <c r="T5046" s="21" t="s">
        <v>24</v>
      </c>
      <c r="U5046" s="21" t="s">
        <v>33</v>
      </c>
      <c r="V5046" s="33" t="s">
        <v>33</v>
      </c>
      <c r="W5046" s="4">
        <f t="shared" si="234"/>
        <v>14</v>
      </c>
      <c r="X5046" s="14" t="str">
        <f t="shared" si="235"/>
        <v>CNPJ</v>
      </c>
      <c r="Y5046" s="13" t="str">
        <f t="shared" si="236"/>
        <v>48.511.466/0001-88</v>
      </c>
      <c r="Z5046" s="10" t="str">
        <f>VLOOKUP(Y5046,FORNECEDORES!$A$2:$G$9043,3,0)</f>
        <v>JAQUELINE DE FATIMA LEMES BRITO 22790781800</v>
      </c>
      <c r="AA5046" s="15" t="str">
        <f>VLOOKUP(Y5046,FORNECEDORES!$A$2:$G$9041,7,0)</f>
        <v>jaquelinelemesbrito12@gmail.com;</v>
      </c>
    </row>
    <row r="5047" spans="1:27" x14ac:dyDescent="0.3">
      <c r="A5047" s="21" t="s">
        <v>10382</v>
      </c>
      <c r="B5047" s="32" t="s">
        <v>5741</v>
      </c>
      <c r="C5047" s="33">
        <v>45897</v>
      </c>
      <c r="D5047" s="33">
        <v>45897</v>
      </c>
      <c r="E5047" s="21" t="s">
        <v>23</v>
      </c>
      <c r="F5047" s="34">
        <v>457.89</v>
      </c>
      <c r="G5047" s="21" t="s">
        <v>24</v>
      </c>
      <c r="H5047" s="21" t="s">
        <v>5742</v>
      </c>
      <c r="I5047" s="22">
        <v>4995902000166</v>
      </c>
      <c r="J5047" s="22" t="s">
        <v>5743</v>
      </c>
      <c r="K5047" s="40">
        <v>103108074</v>
      </c>
      <c r="L5047" s="21" t="s">
        <v>26</v>
      </c>
      <c r="M5047" s="21">
        <v>147499</v>
      </c>
      <c r="N5047" s="21">
        <v>270539</v>
      </c>
      <c r="O5047" s="21">
        <v>337</v>
      </c>
      <c r="P5047" s="21" t="s">
        <v>26</v>
      </c>
      <c r="Q5047" s="21" t="s">
        <v>26</v>
      </c>
      <c r="R5047" s="21" t="s">
        <v>31</v>
      </c>
      <c r="S5047" s="21" t="s">
        <v>29</v>
      </c>
      <c r="T5047" s="21" t="s">
        <v>24</v>
      </c>
      <c r="U5047" s="21" t="s">
        <v>5744</v>
      </c>
      <c r="V5047" s="33" t="s">
        <v>5744</v>
      </c>
      <c r="W5047" s="4">
        <f t="shared" si="234"/>
        <v>13</v>
      </c>
      <c r="X5047" s="14" t="str">
        <f t="shared" si="235"/>
        <v>CNPJ_INCOMPLETO_1</v>
      </c>
      <c r="Y5047" s="13" t="str">
        <f t="shared" si="236"/>
        <v>04.995.902/0001-66</v>
      </c>
      <c r="Z5047" s="10" t="str">
        <f>VLOOKUP(Y5047,FORNECEDORES!$A$2:$G$9043,3,0)</f>
        <v>J.R LIMA PERFIS PLASTICOS E TERCEIRIZACAO DE TRANS</v>
      </c>
      <c r="AA5047" s="15" t="str">
        <f>VLOOKUP(Y5047,FORNECEDORES!$A$2:$G$9041,7,0)</f>
        <v>originaltransportes@terra.com.br;</v>
      </c>
    </row>
    <row r="5048" spans="1:27" x14ac:dyDescent="0.3">
      <c r="A5048" s="21" t="s">
        <v>10383</v>
      </c>
      <c r="B5048" s="32" t="s">
        <v>10164</v>
      </c>
      <c r="C5048" s="33">
        <v>45897</v>
      </c>
      <c r="D5048" s="33">
        <v>45897</v>
      </c>
      <c r="E5048" s="21" t="s">
        <v>23</v>
      </c>
      <c r="F5048" s="34">
        <v>2500</v>
      </c>
      <c r="G5048" s="21" t="s">
        <v>24</v>
      </c>
      <c r="H5048" s="21" t="s">
        <v>134</v>
      </c>
      <c r="I5048" s="22">
        <v>9215178000124</v>
      </c>
      <c r="J5048" s="22" t="s">
        <v>8527</v>
      </c>
      <c r="K5048" s="40">
        <v>103108189</v>
      </c>
      <c r="L5048" s="21" t="s">
        <v>26</v>
      </c>
      <c r="M5048" s="21">
        <v>146061</v>
      </c>
      <c r="N5048" s="21">
        <v>265850</v>
      </c>
      <c r="O5048" s="21">
        <v>2065</v>
      </c>
      <c r="P5048" s="21" t="s">
        <v>26</v>
      </c>
      <c r="Q5048" s="21" t="s">
        <v>26</v>
      </c>
      <c r="R5048" s="21" t="s">
        <v>31</v>
      </c>
      <c r="S5048" s="21" t="s">
        <v>29</v>
      </c>
      <c r="T5048" s="21" t="s">
        <v>10307</v>
      </c>
      <c r="U5048" s="21">
        <v>30</v>
      </c>
      <c r="V5048" s="33">
        <v>45899</v>
      </c>
      <c r="W5048" s="4">
        <f t="shared" si="234"/>
        <v>13</v>
      </c>
      <c r="X5048" s="14" t="str">
        <f t="shared" si="235"/>
        <v>CNPJ_INCOMPLETO_1</v>
      </c>
      <c r="Y5048" s="13" t="str">
        <f t="shared" si="236"/>
        <v>09.215.178/0001-24</v>
      </c>
      <c r="Z5048" s="10" t="str">
        <f>VLOOKUP(Y5048,FORNECEDORES!$A$2:$G$9043,3,0)</f>
        <v>NDS TRANSPORTES E LOGISTICA LTDA</v>
      </c>
      <c r="AA5048" s="15" t="str">
        <f>VLOOKUP(Y5048,FORNECEDORES!$A$2:$G$9041,7,0)</f>
        <v>operacionalsp@ndstransportes.com.br; negledson@ndstransportes.com.br; NEULI.AGILIDADE@YAHOO.COM.BR;  jcesar@dunestransportes.com.br; operacional@dunestransportes.com.br; manutencao@ndstransportes.com.br;</v>
      </c>
    </row>
    <row r="5049" spans="1:27" x14ac:dyDescent="0.3">
      <c r="A5049" s="21" t="s">
        <v>10384</v>
      </c>
      <c r="B5049" s="32" t="s">
        <v>6534</v>
      </c>
      <c r="C5049" s="33">
        <v>45897</v>
      </c>
      <c r="D5049" s="33">
        <v>45897</v>
      </c>
      <c r="E5049" s="21" t="s">
        <v>5680</v>
      </c>
      <c r="F5049" s="34">
        <v>265.24</v>
      </c>
      <c r="G5049" s="21" t="s">
        <v>24</v>
      </c>
      <c r="H5049" s="21" t="s">
        <v>6535</v>
      </c>
      <c r="I5049" s="22">
        <v>29861561854</v>
      </c>
      <c r="J5049" s="22" t="s">
        <v>6536</v>
      </c>
      <c r="K5049" s="40">
        <v>103108298</v>
      </c>
      <c r="L5049" s="21" t="s">
        <v>26</v>
      </c>
      <c r="M5049" s="21">
        <v>147494</v>
      </c>
      <c r="N5049" s="21">
        <v>270528</v>
      </c>
      <c r="O5049" s="21">
        <v>334</v>
      </c>
      <c r="P5049" s="21" t="s">
        <v>26</v>
      </c>
      <c r="Q5049" s="21" t="s">
        <v>26</v>
      </c>
      <c r="R5049" s="21" t="s">
        <v>31</v>
      </c>
      <c r="S5049" s="21" t="s">
        <v>29</v>
      </c>
      <c r="T5049" s="21" t="s">
        <v>24</v>
      </c>
      <c r="U5049" s="21" t="s">
        <v>30</v>
      </c>
      <c r="V5049" s="33" t="s">
        <v>30</v>
      </c>
      <c r="W5049" s="4">
        <f t="shared" si="234"/>
        <v>11</v>
      </c>
      <c r="X5049" s="14" t="str">
        <f t="shared" si="235"/>
        <v>CPF</v>
      </c>
      <c r="Y5049" s="13" t="str">
        <f t="shared" si="236"/>
        <v>298.615.618-54</v>
      </c>
      <c r="Z5049" s="10" t="str">
        <f>VLOOKUP(Y5049,FORNECEDORES!$A$2:$G$9043,3,0)</f>
        <v>EDILENE ALMEIDA  DE LUCENA</v>
      </c>
      <c r="AA5049" s="15" t="str">
        <f>VLOOKUP(Y5049,FORNECEDORES!$A$2:$G$9041,7,0)</f>
        <v>edilenealmeidadelucena@gmail.com;</v>
      </c>
    </row>
    <row r="5050" spans="1:27" x14ac:dyDescent="0.3">
      <c r="A5050" s="21" t="s">
        <v>10384</v>
      </c>
      <c r="B5050" s="32" t="s">
        <v>6534</v>
      </c>
      <c r="C5050" s="33">
        <v>45897</v>
      </c>
      <c r="D5050" s="33">
        <v>45904</v>
      </c>
      <c r="E5050" s="21" t="s">
        <v>34</v>
      </c>
      <c r="F5050" s="34">
        <v>265.24</v>
      </c>
      <c r="G5050" s="21" t="s">
        <v>24</v>
      </c>
      <c r="H5050" s="21" t="s">
        <v>6535</v>
      </c>
      <c r="I5050" s="22">
        <v>29861561854</v>
      </c>
      <c r="J5050" s="22" t="s">
        <v>6536</v>
      </c>
      <c r="K5050" s="42">
        <v>103108298</v>
      </c>
      <c r="L5050" s="21" t="s">
        <v>26</v>
      </c>
      <c r="M5050" s="21">
        <v>147494</v>
      </c>
      <c r="N5050" s="21">
        <v>270528</v>
      </c>
      <c r="O5050" s="21">
        <v>334</v>
      </c>
      <c r="P5050" s="21" t="s">
        <v>26</v>
      </c>
      <c r="Q5050" s="21" t="s">
        <v>26</v>
      </c>
      <c r="R5050" s="21" t="s">
        <v>31</v>
      </c>
      <c r="S5050" s="21" t="s">
        <v>29</v>
      </c>
      <c r="T5050" s="21" t="s">
        <v>24</v>
      </c>
      <c r="U5050" s="21" t="s">
        <v>30</v>
      </c>
      <c r="V5050" s="33" t="s">
        <v>30</v>
      </c>
      <c r="W5050" s="4">
        <f t="shared" si="234"/>
        <v>11</v>
      </c>
      <c r="X5050" s="14" t="str">
        <f t="shared" si="235"/>
        <v>CPF</v>
      </c>
      <c r="Y5050" s="13" t="str">
        <f t="shared" si="236"/>
        <v>298.615.618-54</v>
      </c>
      <c r="Z5050" s="10" t="str">
        <f>VLOOKUP(Y5050,FORNECEDORES!$A$2:$G$9043,3,0)</f>
        <v>EDILENE ALMEIDA  DE LUCENA</v>
      </c>
      <c r="AA5050" s="15" t="str">
        <f>VLOOKUP(Y5050,FORNECEDORES!$A$2:$G$9041,7,0)</f>
        <v>edilenealmeidadelucena@gmail.com;</v>
      </c>
    </row>
    <row r="5051" spans="1:27" x14ac:dyDescent="0.3">
      <c r="A5051" s="21" t="s">
        <v>10385</v>
      </c>
      <c r="B5051" s="32" t="s">
        <v>5992</v>
      </c>
      <c r="C5051" s="33">
        <v>45897</v>
      </c>
      <c r="D5051" s="33">
        <v>45902</v>
      </c>
      <c r="E5051" s="21" t="s">
        <v>23</v>
      </c>
      <c r="F5051" s="34">
        <v>1100</v>
      </c>
      <c r="G5051" s="21" t="s">
        <v>24</v>
      </c>
      <c r="H5051" s="21" t="s">
        <v>5993</v>
      </c>
      <c r="I5051" s="22">
        <v>48511466000188</v>
      </c>
      <c r="J5051" s="22" t="s">
        <v>6001</v>
      </c>
      <c r="K5051" s="40">
        <v>103109783</v>
      </c>
      <c r="L5051" s="21" t="s">
        <v>26</v>
      </c>
      <c r="M5051" s="21">
        <v>147322</v>
      </c>
      <c r="N5051" s="21">
        <v>270037</v>
      </c>
      <c r="O5051" s="21">
        <v>4843</v>
      </c>
      <c r="P5051" s="21" t="s">
        <v>26</v>
      </c>
      <c r="Q5051" s="21" t="s">
        <v>26</v>
      </c>
      <c r="R5051" s="21" t="s">
        <v>31</v>
      </c>
      <c r="S5051" s="21" t="s">
        <v>29</v>
      </c>
      <c r="T5051" s="21" t="s">
        <v>24</v>
      </c>
      <c r="U5051" s="21" t="s">
        <v>33</v>
      </c>
      <c r="V5051" s="33" t="s">
        <v>33</v>
      </c>
      <c r="W5051" s="4">
        <f t="shared" si="234"/>
        <v>14</v>
      </c>
      <c r="X5051" s="14" t="str">
        <f t="shared" si="235"/>
        <v>CNPJ</v>
      </c>
      <c r="Y5051" s="13" t="str">
        <f t="shared" si="236"/>
        <v>48.511.466/0001-88</v>
      </c>
      <c r="Z5051" s="10" t="str">
        <f>VLOOKUP(Y5051,FORNECEDORES!$A$2:$G$9043,3,0)</f>
        <v>JAQUELINE DE FATIMA LEMES BRITO 22790781800</v>
      </c>
      <c r="AA5051" s="15" t="str">
        <f>VLOOKUP(Y5051,FORNECEDORES!$A$2:$G$9041,7,0)</f>
        <v>jaquelinelemesbrito12@gmail.com;</v>
      </c>
    </row>
    <row r="5052" spans="1:27" x14ac:dyDescent="0.3">
      <c r="A5052" s="21" t="s">
        <v>10386</v>
      </c>
      <c r="B5052" s="32" t="s">
        <v>5992</v>
      </c>
      <c r="C5052" s="33">
        <v>45897</v>
      </c>
      <c r="D5052" s="33">
        <v>45902</v>
      </c>
      <c r="E5052" s="21" t="s">
        <v>23</v>
      </c>
      <c r="F5052" s="34">
        <v>1100</v>
      </c>
      <c r="G5052" s="21" t="s">
        <v>24</v>
      </c>
      <c r="H5052" s="21" t="s">
        <v>5993</v>
      </c>
      <c r="I5052" s="22">
        <v>48511466000188</v>
      </c>
      <c r="J5052" s="22" t="s">
        <v>6530</v>
      </c>
      <c r="K5052" s="40">
        <v>103109876</v>
      </c>
      <c r="L5052" s="21" t="s">
        <v>26</v>
      </c>
      <c r="M5052" s="21">
        <v>147317</v>
      </c>
      <c r="N5052" s="21">
        <v>270032</v>
      </c>
      <c r="O5052" s="21">
        <v>4838</v>
      </c>
      <c r="P5052" s="21" t="s">
        <v>26</v>
      </c>
      <c r="Q5052" s="21" t="s">
        <v>26</v>
      </c>
      <c r="R5052" s="21" t="s">
        <v>31</v>
      </c>
      <c r="S5052" s="21" t="s">
        <v>29</v>
      </c>
      <c r="T5052" s="21" t="s">
        <v>24</v>
      </c>
      <c r="U5052" s="21" t="s">
        <v>33</v>
      </c>
      <c r="V5052" s="33" t="s">
        <v>33</v>
      </c>
      <c r="W5052" s="4">
        <f t="shared" si="234"/>
        <v>14</v>
      </c>
      <c r="X5052" s="14" t="str">
        <f t="shared" si="235"/>
        <v>CNPJ</v>
      </c>
      <c r="Y5052" s="13" t="str">
        <f t="shared" si="236"/>
        <v>48.511.466/0001-88</v>
      </c>
      <c r="Z5052" s="10" t="str">
        <f>VLOOKUP(Y5052,FORNECEDORES!$A$2:$G$9043,3,0)</f>
        <v>JAQUELINE DE FATIMA LEMES BRITO 22790781800</v>
      </c>
      <c r="AA5052" s="15" t="str">
        <f>VLOOKUP(Y5052,FORNECEDORES!$A$2:$G$9041,7,0)</f>
        <v>jaquelinelemesbrito12@gmail.com;</v>
      </c>
    </row>
    <row r="5053" spans="1:27" x14ac:dyDescent="0.3">
      <c r="A5053" s="21" t="s">
        <v>10387</v>
      </c>
      <c r="B5053" s="32" t="s">
        <v>5992</v>
      </c>
      <c r="C5053" s="33">
        <v>45897</v>
      </c>
      <c r="D5053" s="33">
        <v>45902</v>
      </c>
      <c r="E5053" s="21" t="s">
        <v>23</v>
      </c>
      <c r="F5053" s="34">
        <v>1100</v>
      </c>
      <c r="G5053" s="21" t="s">
        <v>24</v>
      </c>
      <c r="H5053" s="21" t="s">
        <v>5993</v>
      </c>
      <c r="I5053" s="22">
        <v>48511466000188</v>
      </c>
      <c r="J5053" s="22" t="s">
        <v>6530</v>
      </c>
      <c r="K5053" s="40">
        <v>103109984</v>
      </c>
      <c r="L5053" s="21" t="s">
        <v>26</v>
      </c>
      <c r="M5053" s="21">
        <v>147282</v>
      </c>
      <c r="N5053" s="21">
        <v>269994</v>
      </c>
      <c r="O5053" s="21">
        <v>4809</v>
      </c>
      <c r="P5053" s="21" t="s">
        <v>26</v>
      </c>
      <c r="Q5053" s="21" t="s">
        <v>26</v>
      </c>
      <c r="R5053" s="21" t="s">
        <v>31</v>
      </c>
      <c r="S5053" s="21" t="s">
        <v>29</v>
      </c>
      <c r="T5053" s="21" t="s">
        <v>24</v>
      </c>
      <c r="U5053" s="21" t="s">
        <v>33</v>
      </c>
      <c r="V5053" s="33" t="s">
        <v>33</v>
      </c>
      <c r="W5053" s="4">
        <f t="shared" ref="W5053:W5116" si="237">LEN(I5053)</f>
        <v>14</v>
      </c>
      <c r="X5053" s="14" t="str">
        <f t="shared" ref="X5053:X5116" si="238">IF(W5053=14,"CNPJ",IF(W5053=12,"CNPJ_INCOMPLETO_2",IF(W5053=13,"CNPJ_INCOMPLETO_1",IF(W5053=10,"CPF_Incompleto","CPF"))))</f>
        <v>CNPJ</v>
      </c>
      <c r="Y5053" s="13" t="str">
        <f t="shared" ref="Y5053:Y5116" si="239">IF(X5053="CNPJ_INCOMPLETO_1",("0"&amp;LEFT(I5053,1)&amp;"."&amp;MID(I5053,2,3)&amp;"."&amp;MID(I5053,5,3)&amp;"/"&amp;MID(I5053,8,4)&amp;"-"&amp;MID(I5053,12,2)),IF(X5053="CNPJ_INCOMPLETO_2",("00."&amp;LEFT(I5053,3)&amp;"."&amp;MID(I5053,4,3)&amp;"/"&amp;MID(I5053,7,4)&amp;"-"&amp;MID(I5053,11,2)),IF(X5053="CNPJ",(LEFT(I5053,2)&amp;"."&amp;MID(I5053,3,3)&amp;"."&amp;MID(I5053,6,3)&amp;"/"&amp;MID(I5053,9,4)&amp;"-"&amp;MID(I5053,13,2)),IF(X5053="CPF_Incompleto",("0"&amp;LEFT(I5053,2)&amp;"."&amp;MID(I5053,3,3)&amp;"."&amp;MID(I5053,6,3)&amp;"-"&amp;MID(I5053,9,2)),(LEFT(I5053,3)&amp;"."&amp;MID(I5053,4,3)&amp;"."&amp;MID(I5053,7,3)&amp;"-"&amp;MID(I5053,10,2))))))</f>
        <v>48.511.466/0001-88</v>
      </c>
      <c r="Z5053" s="10" t="str">
        <f>VLOOKUP(Y5053,FORNECEDORES!$A$2:$G$9043,3,0)</f>
        <v>JAQUELINE DE FATIMA LEMES BRITO 22790781800</v>
      </c>
      <c r="AA5053" s="15" t="str">
        <f>VLOOKUP(Y5053,FORNECEDORES!$A$2:$G$9041,7,0)</f>
        <v>jaquelinelemesbrito12@gmail.com;</v>
      </c>
    </row>
    <row r="5054" spans="1:27" x14ac:dyDescent="0.3">
      <c r="A5054" s="21" t="s">
        <v>10388</v>
      </c>
      <c r="B5054" s="32" t="s">
        <v>5992</v>
      </c>
      <c r="C5054" s="33">
        <v>45897</v>
      </c>
      <c r="D5054" s="33">
        <v>45902</v>
      </c>
      <c r="E5054" s="21" t="s">
        <v>23</v>
      </c>
      <c r="F5054" s="34">
        <v>1100</v>
      </c>
      <c r="G5054" s="21" t="s">
        <v>24</v>
      </c>
      <c r="H5054" s="21" t="s">
        <v>5993</v>
      </c>
      <c r="I5054" s="22">
        <v>48511466000188</v>
      </c>
      <c r="J5054" s="22" t="s">
        <v>6001</v>
      </c>
      <c r="K5054" s="40">
        <v>103110152</v>
      </c>
      <c r="L5054" s="21" t="s">
        <v>26</v>
      </c>
      <c r="M5054" s="21">
        <v>147277</v>
      </c>
      <c r="N5054" s="21">
        <v>269989</v>
      </c>
      <c r="O5054" s="21">
        <v>4802</v>
      </c>
      <c r="P5054" s="21" t="s">
        <v>26</v>
      </c>
      <c r="Q5054" s="21" t="s">
        <v>26</v>
      </c>
      <c r="R5054" s="21" t="s">
        <v>31</v>
      </c>
      <c r="S5054" s="21" t="s">
        <v>29</v>
      </c>
      <c r="T5054" s="21" t="s">
        <v>24</v>
      </c>
      <c r="U5054" s="21" t="s">
        <v>33</v>
      </c>
      <c r="V5054" s="33" t="s">
        <v>33</v>
      </c>
      <c r="W5054" s="4">
        <f t="shared" si="237"/>
        <v>14</v>
      </c>
      <c r="X5054" s="14" t="str">
        <f t="shared" si="238"/>
        <v>CNPJ</v>
      </c>
      <c r="Y5054" s="13" t="str">
        <f t="shared" si="239"/>
        <v>48.511.466/0001-88</v>
      </c>
      <c r="Z5054" s="10" t="str">
        <f>VLOOKUP(Y5054,FORNECEDORES!$A$2:$G$9043,3,0)</f>
        <v>JAQUELINE DE FATIMA LEMES BRITO 22790781800</v>
      </c>
      <c r="AA5054" s="15" t="str">
        <f>VLOOKUP(Y5054,FORNECEDORES!$A$2:$G$9041,7,0)</f>
        <v>jaquelinelemesbrito12@gmail.com;</v>
      </c>
    </row>
    <row r="5055" spans="1:27" x14ac:dyDescent="0.3">
      <c r="A5055" s="21" t="s">
        <v>10389</v>
      </c>
      <c r="B5055" s="32" t="s">
        <v>5992</v>
      </c>
      <c r="C5055" s="33">
        <v>45897</v>
      </c>
      <c r="D5055" s="33">
        <v>45902</v>
      </c>
      <c r="E5055" s="21" t="s">
        <v>23</v>
      </c>
      <c r="F5055" s="34">
        <v>1100</v>
      </c>
      <c r="G5055" s="21" t="s">
        <v>24</v>
      </c>
      <c r="H5055" s="21" t="s">
        <v>5993</v>
      </c>
      <c r="I5055" s="22">
        <v>48511466000188</v>
      </c>
      <c r="J5055" s="22" t="s">
        <v>6000</v>
      </c>
      <c r="K5055" s="40">
        <v>103110256</v>
      </c>
      <c r="L5055" s="21" t="s">
        <v>26</v>
      </c>
      <c r="M5055" s="21">
        <v>147273</v>
      </c>
      <c r="N5055" s="21">
        <v>269985</v>
      </c>
      <c r="O5055" s="21">
        <v>4794</v>
      </c>
      <c r="P5055" s="21" t="s">
        <v>26</v>
      </c>
      <c r="Q5055" s="21" t="s">
        <v>26</v>
      </c>
      <c r="R5055" s="21" t="s">
        <v>31</v>
      </c>
      <c r="S5055" s="21" t="s">
        <v>29</v>
      </c>
      <c r="T5055" s="21" t="s">
        <v>24</v>
      </c>
      <c r="U5055" s="21" t="s">
        <v>33</v>
      </c>
      <c r="V5055" s="33" t="s">
        <v>33</v>
      </c>
      <c r="W5055" s="4">
        <f t="shared" si="237"/>
        <v>14</v>
      </c>
      <c r="X5055" s="14" t="str">
        <f t="shared" si="238"/>
        <v>CNPJ</v>
      </c>
      <c r="Y5055" s="13" t="str">
        <f t="shared" si="239"/>
        <v>48.511.466/0001-88</v>
      </c>
      <c r="Z5055" s="10" t="str">
        <f>VLOOKUP(Y5055,FORNECEDORES!$A$2:$G$9043,3,0)</f>
        <v>JAQUELINE DE FATIMA LEMES BRITO 22790781800</v>
      </c>
      <c r="AA5055" s="15" t="str">
        <f>VLOOKUP(Y5055,FORNECEDORES!$A$2:$G$9041,7,0)</f>
        <v>jaquelinelemesbrito12@gmail.com;</v>
      </c>
    </row>
    <row r="5056" spans="1:27" x14ac:dyDescent="0.3">
      <c r="A5056" s="21" t="s">
        <v>10390</v>
      </c>
      <c r="B5056" s="32" t="s">
        <v>5992</v>
      </c>
      <c r="C5056" s="33">
        <v>45897</v>
      </c>
      <c r="D5056" s="33">
        <v>45902</v>
      </c>
      <c r="E5056" s="21" t="s">
        <v>23</v>
      </c>
      <c r="F5056" s="34">
        <v>1100</v>
      </c>
      <c r="G5056" s="21" t="s">
        <v>24</v>
      </c>
      <c r="H5056" s="21" t="s">
        <v>5993</v>
      </c>
      <c r="I5056" s="22">
        <v>48511466000188</v>
      </c>
      <c r="J5056" s="22" t="s">
        <v>6530</v>
      </c>
      <c r="K5056" s="40">
        <v>103110373</v>
      </c>
      <c r="L5056" s="21" t="s">
        <v>26</v>
      </c>
      <c r="M5056" s="21">
        <v>147267</v>
      </c>
      <c r="N5056" s="21">
        <v>269981</v>
      </c>
      <c r="O5056" s="21">
        <v>4792</v>
      </c>
      <c r="P5056" s="21" t="s">
        <v>26</v>
      </c>
      <c r="Q5056" s="21" t="s">
        <v>26</v>
      </c>
      <c r="R5056" s="21" t="s">
        <v>31</v>
      </c>
      <c r="S5056" s="21" t="s">
        <v>29</v>
      </c>
      <c r="T5056" s="21" t="s">
        <v>24</v>
      </c>
      <c r="U5056" s="21" t="s">
        <v>33</v>
      </c>
      <c r="V5056" s="33" t="s">
        <v>33</v>
      </c>
      <c r="W5056" s="4">
        <f t="shared" si="237"/>
        <v>14</v>
      </c>
      <c r="X5056" s="14" t="str">
        <f t="shared" si="238"/>
        <v>CNPJ</v>
      </c>
      <c r="Y5056" s="13" t="str">
        <f t="shared" si="239"/>
        <v>48.511.466/0001-88</v>
      </c>
      <c r="Z5056" s="10" t="str">
        <f>VLOOKUP(Y5056,FORNECEDORES!$A$2:$G$9043,3,0)</f>
        <v>JAQUELINE DE FATIMA LEMES BRITO 22790781800</v>
      </c>
      <c r="AA5056" s="15" t="str">
        <f>VLOOKUP(Y5056,FORNECEDORES!$A$2:$G$9041,7,0)</f>
        <v>jaquelinelemesbrito12@gmail.com;</v>
      </c>
    </row>
    <row r="5057" spans="1:27" x14ac:dyDescent="0.3">
      <c r="A5057" s="21" t="s">
        <v>10391</v>
      </c>
      <c r="B5057" s="32" t="s">
        <v>6367</v>
      </c>
      <c r="C5057" s="33">
        <v>45897</v>
      </c>
      <c r="D5057" s="33"/>
      <c r="E5057" s="21" t="s">
        <v>23</v>
      </c>
      <c r="F5057" s="34">
        <v>29000</v>
      </c>
      <c r="G5057" s="21" t="s">
        <v>32</v>
      </c>
      <c r="H5057" s="21" t="s">
        <v>2629</v>
      </c>
      <c r="I5057" s="22">
        <v>26683244000100</v>
      </c>
      <c r="J5057" s="22" t="s">
        <v>6445</v>
      </c>
      <c r="K5057" s="40">
        <v>103110485</v>
      </c>
      <c r="L5057" s="21" t="s">
        <v>26</v>
      </c>
      <c r="M5057" s="21">
        <v>147289</v>
      </c>
      <c r="N5057" s="21">
        <v>270001</v>
      </c>
      <c r="O5057" s="21" t="s">
        <v>10392</v>
      </c>
      <c r="P5057" s="21" t="s">
        <v>26</v>
      </c>
      <c r="Q5057" s="21" t="s">
        <v>88</v>
      </c>
      <c r="R5057" s="21" t="s">
        <v>31</v>
      </c>
      <c r="S5057" s="21" t="s">
        <v>29</v>
      </c>
      <c r="T5057" s="21" t="e">
        <v>#N/A</v>
      </c>
      <c r="U5057" s="21">
        <v>30</v>
      </c>
      <c r="V5057" s="33">
        <v>45930</v>
      </c>
      <c r="W5057" s="4">
        <f t="shared" si="237"/>
        <v>14</v>
      </c>
      <c r="X5057" s="14" t="str">
        <f t="shared" si="238"/>
        <v>CNPJ</v>
      </c>
      <c r="Y5057" s="13" t="str">
        <f t="shared" si="239"/>
        <v>26.683.244/0001-00</v>
      </c>
      <c r="Z5057" s="10" t="str">
        <f>VLOOKUP(Y5057,FORNECEDORES!$A$2:$G$9043,3,0)</f>
        <v>F7 LOGISTICA E TRANSPORTE LTDA</v>
      </c>
      <c r="AA5057" s="15" t="str">
        <f>VLOOKUP(Y5057,FORNECEDORES!$A$2:$G$9041,7,0)</f>
        <v>controle1@f7log.com.br; controle3@f7log.com.br; cargas@f7log.com.br; financeiro@f7log.com.br;</v>
      </c>
    </row>
    <row r="5058" spans="1:27" x14ac:dyDescent="0.3">
      <c r="A5058" s="21" t="s">
        <v>10393</v>
      </c>
      <c r="B5058" s="32" t="s">
        <v>5960</v>
      </c>
      <c r="C5058" s="33">
        <v>45897</v>
      </c>
      <c r="D5058" s="33">
        <v>45897</v>
      </c>
      <c r="E5058" s="21" t="s">
        <v>5680</v>
      </c>
      <c r="F5058" s="34">
        <v>875.7</v>
      </c>
      <c r="G5058" s="21" t="s">
        <v>24</v>
      </c>
      <c r="H5058" s="21" t="s">
        <v>1606</v>
      </c>
      <c r="I5058" s="22">
        <v>3270791852</v>
      </c>
      <c r="J5058" s="22" t="s">
        <v>5961</v>
      </c>
      <c r="K5058" s="40">
        <v>103116706</v>
      </c>
      <c r="L5058" s="21" t="s">
        <v>26</v>
      </c>
      <c r="M5058" s="21">
        <v>147315</v>
      </c>
      <c r="N5058" s="21">
        <v>270030</v>
      </c>
      <c r="O5058" s="21">
        <v>4836</v>
      </c>
      <c r="P5058" s="21" t="s">
        <v>26</v>
      </c>
      <c r="Q5058" s="21" t="s">
        <v>26</v>
      </c>
      <c r="R5058" s="21" t="s">
        <v>31</v>
      </c>
      <c r="S5058" s="21" t="s">
        <v>29</v>
      </c>
      <c r="T5058" s="21" t="s">
        <v>24</v>
      </c>
      <c r="U5058" s="21" t="s">
        <v>30</v>
      </c>
      <c r="V5058" s="33" t="s">
        <v>30</v>
      </c>
      <c r="W5058" s="4">
        <f t="shared" si="237"/>
        <v>10</v>
      </c>
      <c r="X5058" s="14" t="str">
        <f t="shared" si="238"/>
        <v>CPF_Incompleto</v>
      </c>
      <c r="Y5058" s="13" t="str">
        <f t="shared" si="239"/>
        <v>032.707.918-52</v>
      </c>
      <c r="Z5058" s="10" t="str">
        <f>VLOOKUP(Y5058,FORNECEDORES!$A$2:$G$9043,3,0)</f>
        <v>ANTONIO APARECIDO ALVES</v>
      </c>
      <c r="AA5058" s="15" t="str">
        <f>VLOOKUP(Y5058,FORNECEDORES!$A$2:$G$9041,7,0)</f>
        <v>logistica.onix@gmail.com;</v>
      </c>
    </row>
    <row r="5059" spans="1:27" x14ac:dyDescent="0.3">
      <c r="A5059" s="21" t="s">
        <v>10393</v>
      </c>
      <c r="B5059" s="32" t="s">
        <v>5960</v>
      </c>
      <c r="C5059" s="33">
        <v>45897</v>
      </c>
      <c r="D5059" s="33">
        <v>45904</v>
      </c>
      <c r="E5059" s="21" t="s">
        <v>34</v>
      </c>
      <c r="F5059" s="34">
        <v>583.79999999999995</v>
      </c>
      <c r="G5059" s="21" t="s">
        <v>24</v>
      </c>
      <c r="H5059" s="21" t="s">
        <v>1606</v>
      </c>
      <c r="I5059" s="22">
        <v>3270791852</v>
      </c>
      <c r="J5059" s="22" t="s">
        <v>5961</v>
      </c>
      <c r="K5059" s="40">
        <v>103116706</v>
      </c>
      <c r="L5059" s="21" t="s">
        <v>26</v>
      </c>
      <c r="M5059" s="21">
        <v>147315</v>
      </c>
      <c r="N5059" s="21">
        <v>270030</v>
      </c>
      <c r="O5059" s="21">
        <v>4836</v>
      </c>
      <c r="P5059" s="21" t="s">
        <v>26</v>
      </c>
      <c r="Q5059" s="21" t="s">
        <v>26</v>
      </c>
      <c r="R5059" s="21" t="s">
        <v>31</v>
      </c>
      <c r="S5059" s="21" t="s">
        <v>29</v>
      </c>
      <c r="T5059" s="21" t="s">
        <v>24</v>
      </c>
      <c r="U5059" s="21" t="s">
        <v>30</v>
      </c>
      <c r="V5059" s="33" t="s">
        <v>30</v>
      </c>
      <c r="W5059" s="4">
        <f t="shared" si="237"/>
        <v>10</v>
      </c>
      <c r="X5059" s="14" t="str">
        <f t="shared" si="238"/>
        <v>CPF_Incompleto</v>
      </c>
      <c r="Y5059" s="13" t="str">
        <f t="shared" si="239"/>
        <v>032.707.918-52</v>
      </c>
      <c r="Z5059" s="10" t="str">
        <f>VLOOKUP(Y5059,FORNECEDORES!$A$2:$G$9043,3,0)</f>
        <v>ANTONIO APARECIDO ALVES</v>
      </c>
      <c r="AA5059" s="15" t="str">
        <f>VLOOKUP(Y5059,FORNECEDORES!$A$2:$G$9041,7,0)</f>
        <v>logistica.onix@gmail.com;</v>
      </c>
    </row>
    <row r="5060" spans="1:27" x14ac:dyDescent="0.3">
      <c r="A5060" s="21" t="s">
        <v>10394</v>
      </c>
      <c r="B5060" s="32" t="s">
        <v>5971</v>
      </c>
      <c r="C5060" s="33">
        <v>45897</v>
      </c>
      <c r="D5060" s="33">
        <v>45897</v>
      </c>
      <c r="E5060" s="21" t="s">
        <v>5680</v>
      </c>
      <c r="F5060" s="34">
        <v>57.44</v>
      </c>
      <c r="G5060" s="21" t="s">
        <v>24</v>
      </c>
      <c r="H5060" s="21" t="s">
        <v>1593</v>
      </c>
      <c r="I5060" s="22">
        <v>8555853826</v>
      </c>
      <c r="J5060" s="22" t="s">
        <v>5979</v>
      </c>
      <c r="K5060" s="40">
        <v>103116902</v>
      </c>
      <c r="L5060" s="21" t="s">
        <v>26</v>
      </c>
      <c r="M5060" s="21">
        <v>147335</v>
      </c>
      <c r="N5060" s="21">
        <v>270094</v>
      </c>
      <c r="O5060" s="21" t="s">
        <v>10395</v>
      </c>
      <c r="P5060" s="21" t="s">
        <v>26</v>
      </c>
      <c r="Q5060" s="21" t="s">
        <v>26</v>
      </c>
      <c r="R5060" s="21" t="s">
        <v>31</v>
      </c>
      <c r="S5060" s="21" t="s">
        <v>29</v>
      </c>
      <c r="T5060" s="21" t="s">
        <v>24</v>
      </c>
      <c r="U5060" s="21" t="s">
        <v>33</v>
      </c>
      <c r="V5060" s="33" t="s">
        <v>33</v>
      </c>
      <c r="W5060" s="4">
        <f t="shared" si="237"/>
        <v>10</v>
      </c>
      <c r="X5060" s="14" t="str">
        <f t="shared" si="238"/>
        <v>CPF_Incompleto</v>
      </c>
      <c r="Y5060" s="13" t="str">
        <f t="shared" si="239"/>
        <v>085.558.538-26</v>
      </c>
      <c r="Z5060" s="10" t="str">
        <f>VLOOKUP(Y5060,FORNECEDORES!$A$2:$G$9043,3,0)</f>
        <v>APARECIDO VANDERLEI DA FONSECA</v>
      </c>
      <c r="AA5060" s="15" t="str">
        <f>VLOOKUP(Y5060,FORNECEDORES!$A$2:$G$9041,7,0)</f>
        <v>vander.fon@gmail.com;</v>
      </c>
    </row>
    <row r="5061" spans="1:27" x14ac:dyDescent="0.3">
      <c r="A5061" s="21" t="s">
        <v>10394</v>
      </c>
      <c r="B5061" s="32" t="s">
        <v>5971</v>
      </c>
      <c r="C5061" s="33">
        <v>45897</v>
      </c>
      <c r="D5061" s="33">
        <v>45902</v>
      </c>
      <c r="E5061" s="21" t="s">
        <v>34</v>
      </c>
      <c r="F5061" s="34">
        <v>38.299999999999997</v>
      </c>
      <c r="G5061" s="21" t="s">
        <v>24</v>
      </c>
      <c r="H5061" s="21" t="s">
        <v>1593</v>
      </c>
      <c r="I5061" s="22">
        <v>8555853826</v>
      </c>
      <c r="J5061" s="22" t="s">
        <v>5979</v>
      </c>
      <c r="K5061" s="40">
        <v>103116902</v>
      </c>
      <c r="L5061" s="21" t="s">
        <v>26</v>
      </c>
      <c r="M5061" s="21">
        <v>147335</v>
      </c>
      <c r="N5061" s="21">
        <v>270094</v>
      </c>
      <c r="O5061" s="21" t="s">
        <v>10395</v>
      </c>
      <c r="P5061" s="21" t="s">
        <v>26</v>
      </c>
      <c r="Q5061" s="21" t="s">
        <v>26</v>
      </c>
      <c r="R5061" s="21" t="s">
        <v>31</v>
      </c>
      <c r="S5061" s="21" t="s">
        <v>29</v>
      </c>
      <c r="T5061" s="21" t="s">
        <v>24</v>
      </c>
      <c r="U5061" s="21" t="s">
        <v>33</v>
      </c>
      <c r="V5061" s="33" t="s">
        <v>33</v>
      </c>
      <c r="W5061" s="4">
        <f t="shared" si="237"/>
        <v>10</v>
      </c>
      <c r="X5061" s="14" t="str">
        <f t="shared" si="238"/>
        <v>CPF_Incompleto</v>
      </c>
      <c r="Y5061" s="13" t="str">
        <f t="shared" si="239"/>
        <v>085.558.538-26</v>
      </c>
      <c r="Z5061" s="10" t="str">
        <f>VLOOKUP(Y5061,FORNECEDORES!$A$2:$G$9043,3,0)</f>
        <v>APARECIDO VANDERLEI DA FONSECA</v>
      </c>
      <c r="AA5061" s="15" t="str">
        <f>VLOOKUP(Y5061,FORNECEDORES!$A$2:$G$9041,7,0)</f>
        <v>vander.fon@gmail.com;</v>
      </c>
    </row>
    <row r="5062" spans="1:27" x14ac:dyDescent="0.3">
      <c r="A5062" s="21" t="s">
        <v>10396</v>
      </c>
      <c r="B5062" s="32" t="s">
        <v>5969</v>
      </c>
      <c r="C5062" s="33">
        <v>45897</v>
      </c>
      <c r="D5062" s="33">
        <v>45897</v>
      </c>
      <c r="E5062" s="21" t="s">
        <v>5680</v>
      </c>
      <c r="F5062" s="34">
        <v>875.7</v>
      </c>
      <c r="G5062" s="21" t="s">
        <v>24</v>
      </c>
      <c r="H5062" s="21" t="s">
        <v>1220</v>
      </c>
      <c r="I5062" s="22">
        <v>42749994837</v>
      </c>
      <c r="J5062" s="22" t="s">
        <v>5991</v>
      </c>
      <c r="K5062" s="40">
        <v>103117164</v>
      </c>
      <c r="L5062" s="21" t="s">
        <v>26</v>
      </c>
      <c r="M5062" s="21">
        <v>147287</v>
      </c>
      <c r="N5062" s="21">
        <v>269999</v>
      </c>
      <c r="O5062" s="21">
        <v>4815</v>
      </c>
      <c r="P5062" s="21" t="s">
        <v>26</v>
      </c>
      <c r="Q5062" s="21" t="s">
        <v>26</v>
      </c>
      <c r="R5062" s="21" t="s">
        <v>31</v>
      </c>
      <c r="S5062" s="21" t="s">
        <v>29</v>
      </c>
      <c r="T5062" s="21" t="s">
        <v>24</v>
      </c>
      <c r="U5062" s="21" t="s">
        <v>30</v>
      </c>
      <c r="V5062" s="33" t="s">
        <v>30</v>
      </c>
      <c r="W5062" s="4">
        <f t="shared" si="237"/>
        <v>11</v>
      </c>
      <c r="X5062" s="14" t="str">
        <f t="shared" si="238"/>
        <v>CPF</v>
      </c>
      <c r="Y5062" s="13" t="str">
        <f t="shared" si="239"/>
        <v>427.499.948-37</v>
      </c>
      <c r="Z5062" s="10" t="str">
        <f>VLOOKUP(Y5062,FORNECEDORES!$A$2:$G$9043,3,0)</f>
        <v>RAFAEL TELES DE OLIVEIRA SILVA</v>
      </c>
      <c r="AA5062" s="15" t="str">
        <f>VLOOKUP(Y5062,FORNECEDORES!$A$2:$G$9041,7,0)</f>
        <v>logistica.onix@gmail.com;</v>
      </c>
    </row>
    <row r="5063" spans="1:27" x14ac:dyDescent="0.3">
      <c r="A5063" s="21" t="s">
        <v>10396</v>
      </c>
      <c r="B5063" s="32" t="s">
        <v>5969</v>
      </c>
      <c r="C5063" s="33">
        <v>45897</v>
      </c>
      <c r="D5063" s="33">
        <v>45904</v>
      </c>
      <c r="E5063" s="21" t="s">
        <v>34</v>
      </c>
      <c r="F5063" s="34">
        <v>583.79999999999995</v>
      </c>
      <c r="G5063" s="21" t="s">
        <v>24</v>
      </c>
      <c r="H5063" s="21" t="s">
        <v>1220</v>
      </c>
      <c r="I5063" s="22">
        <v>42749994837</v>
      </c>
      <c r="J5063" s="22" t="s">
        <v>5991</v>
      </c>
      <c r="K5063" s="42">
        <v>103117164</v>
      </c>
      <c r="L5063" s="21" t="s">
        <v>26</v>
      </c>
      <c r="M5063" s="21">
        <v>147287</v>
      </c>
      <c r="N5063" s="21">
        <v>269999</v>
      </c>
      <c r="O5063" s="21">
        <v>4815</v>
      </c>
      <c r="P5063" s="21" t="s">
        <v>26</v>
      </c>
      <c r="Q5063" s="21" t="s">
        <v>26</v>
      </c>
      <c r="R5063" s="21" t="s">
        <v>31</v>
      </c>
      <c r="S5063" s="21" t="s">
        <v>29</v>
      </c>
      <c r="T5063" s="21" t="s">
        <v>24</v>
      </c>
      <c r="U5063" s="21" t="s">
        <v>30</v>
      </c>
      <c r="V5063" s="33" t="s">
        <v>30</v>
      </c>
      <c r="W5063" s="4">
        <f t="shared" si="237"/>
        <v>11</v>
      </c>
      <c r="X5063" s="14" t="str">
        <f t="shared" si="238"/>
        <v>CPF</v>
      </c>
      <c r="Y5063" s="13" t="str">
        <f t="shared" si="239"/>
        <v>427.499.948-37</v>
      </c>
      <c r="Z5063" s="10" t="str">
        <f>VLOOKUP(Y5063,FORNECEDORES!$A$2:$G$9043,3,0)</f>
        <v>RAFAEL TELES DE OLIVEIRA SILVA</v>
      </c>
      <c r="AA5063" s="15" t="str">
        <f>VLOOKUP(Y5063,FORNECEDORES!$A$2:$G$9041,7,0)</f>
        <v>logistica.onix@gmail.com;</v>
      </c>
    </row>
    <row r="5064" spans="1:27" x14ac:dyDescent="0.3">
      <c r="A5064" s="21" t="s">
        <v>10397</v>
      </c>
      <c r="B5064" s="32" t="s">
        <v>5969</v>
      </c>
      <c r="C5064" s="33">
        <v>45897</v>
      </c>
      <c r="D5064" s="33">
        <v>45897</v>
      </c>
      <c r="E5064" s="21" t="s">
        <v>5680</v>
      </c>
      <c r="F5064" s="34">
        <v>875.7</v>
      </c>
      <c r="G5064" s="21" t="s">
        <v>24</v>
      </c>
      <c r="H5064" s="21" t="s">
        <v>1220</v>
      </c>
      <c r="I5064" s="22">
        <v>42749994837</v>
      </c>
      <c r="J5064" s="22" t="s">
        <v>5991</v>
      </c>
      <c r="K5064" s="40">
        <v>103117236</v>
      </c>
      <c r="L5064" s="21" t="s">
        <v>26</v>
      </c>
      <c r="M5064" s="21">
        <v>147328</v>
      </c>
      <c r="N5064" s="21">
        <v>270065</v>
      </c>
      <c r="O5064" s="21">
        <v>4853</v>
      </c>
      <c r="P5064" s="21" t="s">
        <v>26</v>
      </c>
      <c r="Q5064" s="21" t="s">
        <v>26</v>
      </c>
      <c r="R5064" s="21" t="s">
        <v>31</v>
      </c>
      <c r="S5064" s="21" t="s">
        <v>29</v>
      </c>
      <c r="T5064" s="21" t="s">
        <v>24</v>
      </c>
      <c r="U5064" s="21" t="s">
        <v>30</v>
      </c>
      <c r="V5064" s="33" t="s">
        <v>30</v>
      </c>
      <c r="W5064" s="4">
        <f t="shared" si="237"/>
        <v>11</v>
      </c>
      <c r="X5064" s="14" t="str">
        <f t="shared" si="238"/>
        <v>CPF</v>
      </c>
      <c r="Y5064" s="13" t="str">
        <f t="shared" si="239"/>
        <v>427.499.948-37</v>
      </c>
      <c r="Z5064" s="10" t="str">
        <f>VLOOKUP(Y5064,FORNECEDORES!$A$2:$G$9043,3,0)</f>
        <v>RAFAEL TELES DE OLIVEIRA SILVA</v>
      </c>
      <c r="AA5064" s="15" t="str">
        <f>VLOOKUP(Y5064,FORNECEDORES!$A$2:$G$9041,7,0)</f>
        <v>logistica.onix@gmail.com;</v>
      </c>
    </row>
    <row r="5065" spans="1:27" x14ac:dyDescent="0.3">
      <c r="A5065" s="21" t="s">
        <v>10397</v>
      </c>
      <c r="B5065" s="32" t="s">
        <v>5969</v>
      </c>
      <c r="C5065" s="33">
        <v>45897</v>
      </c>
      <c r="D5065" s="33">
        <v>45904</v>
      </c>
      <c r="E5065" s="21" t="s">
        <v>34</v>
      </c>
      <c r="F5065" s="34">
        <v>583.79999999999995</v>
      </c>
      <c r="G5065" s="21" t="s">
        <v>24</v>
      </c>
      <c r="H5065" s="21" t="s">
        <v>1220</v>
      </c>
      <c r="I5065" s="22">
        <v>42749994837</v>
      </c>
      <c r="J5065" s="22" t="s">
        <v>5991</v>
      </c>
      <c r="K5065" s="40">
        <v>103117236</v>
      </c>
      <c r="L5065" s="21" t="s">
        <v>26</v>
      </c>
      <c r="M5065" s="21">
        <v>147328</v>
      </c>
      <c r="N5065" s="21">
        <v>270065</v>
      </c>
      <c r="O5065" s="21">
        <v>4853</v>
      </c>
      <c r="P5065" s="21" t="s">
        <v>26</v>
      </c>
      <c r="Q5065" s="21" t="s">
        <v>26</v>
      </c>
      <c r="R5065" s="21" t="s">
        <v>31</v>
      </c>
      <c r="S5065" s="21" t="s">
        <v>29</v>
      </c>
      <c r="T5065" s="21" t="s">
        <v>24</v>
      </c>
      <c r="U5065" s="21" t="s">
        <v>30</v>
      </c>
      <c r="V5065" s="33" t="s">
        <v>30</v>
      </c>
      <c r="W5065" s="4">
        <f t="shared" si="237"/>
        <v>11</v>
      </c>
      <c r="X5065" s="14" t="str">
        <f t="shared" si="238"/>
        <v>CPF</v>
      </c>
      <c r="Y5065" s="13" t="str">
        <f t="shared" si="239"/>
        <v>427.499.948-37</v>
      </c>
      <c r="Z5065" s="10" t="str">
        <f>VLOOKUP(Y5065,FORNECEDORES!$A$2:$G$9043,3,0)</f>
        <v>RAFAEL TELES DE OLIVEIRA SILVA</v>
      </c>
      <c r="AA5065" s="15" t="str">
        <f>VLOOKUP(Y5065,FORNECEDORES!$A$2:$G$9041,7,0)</f>
        <v>logistica.onix@gmail.com;</v>
      </c>
    </row>
    <row r="5066" spans="1:27" x14ac:dyDescent="0.3">
      <c r="A5066" s="21" t="s">
        <v>10398</v>
      </c>
      <c r="B5066" s="32" t="s">
        <v>5969</v>
      </c>
      <c r="C5066" s="33">
        <v>45897</v>
      </c>
      <c r="D5066" s="33">
        <v>45897</v>
      </c>
      <c r="E5066" s="21" t="s">
        <v>5680</v>
      </c>
      <c r="F5066" s="34">
        <v>2335.1999999999998</v>
      </c>
      <c r="G5066" s="21" t="s">
        <v>24</v>
      </c>
      <c r="H5066" s="21" t="s">
        <v>1220</v>
      </c>
      <c r="I5066" s="22">
        <v>42749994837</v>
      </c>
      <c r="J5066" s="22" t="s">
        <v>5970</v>
      </c>
      <c r="K5066" s="40">
        <v>103117795</v>
      </c>
      <c r="L5066" s="21" t="s">
        <v>26</v>
      </c>
      <c r="M5066" s="21">
        <v>147377</v>
      </c>
      <c r="N5066" s="21">
        <v>270157</v>
      </c>
      <c r="O5066" s="21">
        <v>4897</v>
      </c>
      <c r="P5066" s="21" t="s">
        <v>26</v>
      </c>
      <c r="Q5066" s="21" t="s">
        <v>90</v>
      </c>
      <c r="R5066" s="21" t="s">
        <v>31</v>
      </c>
      <c r="S5066" s="21" t="s">
        <v>29</v>
      </c>
      <c r="T5066" s="21" t="s">
        <v>24</v>
      </c>
      <c r="U5066" s="21" t="s">
        <v>30</v>
      </c>
      <c r="V5066" s="33" t="s">
        <v>30</v>
      </c>
      <c r="W5066" s="4">
        <f t="shared" si="237"/>
        <v>11</v>
      </c>
      <c r="X5066" s="14" t="str">
        <f t="shared" si="238"/>
        <v>CPF</v>
      </c>
      <c r="Y5066" s="13" t="str">
        <f t="shared" si="239"/>
        <v>427.499.948-37</v>
      </c>
      <c r="Z5066" s="10" t="str">
        <f>VLOOKUP(Y5066,FORNECEDORES!$A$2:$G$9043,3,0)</f>
        <v>RAFAEL TELES DE OLIVEIRA SILVA</v>
      </c>
      <c r="AA5066" s="15" t="str">
        <f>VLOOKUP(Y5066,FORNECEDORES!$A$2:$G$9041,7,0)</f>
        <v>logistica.onix@gmail.com;</v>
      </c>
    </row>
    <row r="5067" spans="1:27" x14ac:dyDescent="0.3">
      <c r="A5067" s="21" t="s">
        <v>10398</v>
      </c>
      <c r="B5067" s="32" t="s">
        <v>5969</v>
      </c>
      <c r="C5067" s="33">
        <v>45897</v>
      </c>
      <c r="D5067" s="33">
        <v>45904</v>
      </c>
      <c r="E5067" s="21" t="s">
        <v>34</v>
      </c>
      <c r="F5067" s="34">
        <v>1556.8</v>
      </c>
      <c r="G5067" s="21" t="s">
        <v>24</v>
      </c>
      <c r="H5067" s="21" t="s">
        <v>1220</v>
      </c>
      <c r="I5067" s="22">
        <v>42749994837</v>
      </c>
      <c r="J5067" s="22" t="s">
        <v>5970</v>
      </c>
      <c r="K5067" s="40">
        <v>103117795</v>
      </c>
      <c r="L5067" s="21" t="s">
        <v>26</v>
      </c>
      <c r="M5067" s="21">
        <v>147377</v>
      </c>
      <c r="N5067" s="21">
        <v>270157</v>
      </c>
      <c r="O5067" s="21">
        <v>4897</v>
      </c>
      <c r="P5067" s="21" t="s">
        <v>26</v>
      </c>
      <c r="Q5067" s="21" t="s">
        <v>90</v>
      </c>
      <c r="R5067" s="21" t="s">
        <v>31</v>
      </c>
      <c r="S5067" s="21" t="s">
        <v>29</v>
      </c>
      <c r="T5067" s="21" t="s">
        <v>24</v>
      </c>
      <c r="U5067" s="21" t="s">
        <v>30</v>
      </c>
      <c r="V5067" s="33" t="s">
        <v>30</v>
      </c>
      <c r="W5067" s="4">
        <f t="shared" si="237"/>
        <v>11</v>
      </c>
      <c r="X5067" s="14" t="str">
        <f t="shared" si="238"/>
        <v>CPF</v>
      </c>
      <c r="Y5067" s="13" t="str">
        <f t="shared" si="239"/>
        <v>427.499.948-37</v>
      </c>
      <c r="Z5067" s="10" t="str">
        <f>VLOOKUP(Y5067,FORNECEDORES!$A$2:$G$9043,3,0)</f>
        <v>RAFAEL TELES DE OLIVEIRA SILVA</v>
      </c>
      <c r="AA5067" s="15" t="str">
        <f>VLOOKUP(Y5067,FORNECEDORES!$A$2:$G$9041,7,0)</f>
        <v>logistica.onix@gmail.com;</v>
      </c>
    </row>
    <row r="5068" spans="1:27" x14ac:dyDescent="0.3">
      <c r="A5068" s="21" t="s">
        <v>10399</v>
      </c>
      <c r="B5068" s="32" t="s">
        <v>6406</v>
      </c>
      <c r="C5068" s="33">
        <v>45897</v>
      </c>
      <c r="D5068" s="33">
        <v>45919</v>
      </c>
      <c r="E5068" s="21" t="s">
        <v>23</v>
      </c>
      <c r="F5068" s="34">
        <v>950</v>
      </c>
      <c r="G5068" s="21" t="s">
        <v>24</v>
      </c>
      <c r="H5068" s="21" t="s">
        <v>11643</v>
      </c>
      <c r="I5068" s="22">
        <v>6998268000140</v>
      </c>
      <c r="J5068" s="22" t="s">
        <v>7800</v>
      </c>
      <c r="K5068" s="21">
        <v>103119060</v>
      </c>
      <c r="L5068" s="21" t="s">
        <v>26</v>
      </c>
      <c r="M5068" s="21">
        <v>147510</v>
      </c>
      <c r="N5068" s="21">
        <v>270582</v>
      </c>
      <c r="O5068" s="21">
        <v>2796</v>
      </c>
      <c r="P5068" s="21" t="s">
        <v>26</v>
      </c>
      <c r="Q5068" s="21" t="s">
        <v>26</v>
      </c>
      <c r="R5068" s="21" t="s">
        <v>31</v>
      </c>
      <c r="S5068" s="21" t="s">
        <v>29</v>
      </c>
      <c r="T5068" s="21" t="s">
        <v>24</v>
      </c>
      <c r="U5068" s="21">
        <v>15</v>
      </c>
      <c r="V5068" s="33">
        <v>45920</v>
      </c>
      <c r="W5068" s="4">
        <f t="shared" si="237"/>
        <v>13</v>
      </c>
      <c r="X5068" s="14" t="str">
        <f t="shared" si="238"/>
        <v>CNPJ_INCOMPLETO_1</v>
      </c>
      <c r="Y5068" s="13" t="str">
        <f t="shared" si="239"/>
        <v>06.998.268/0001-40</v>
      </c>
      <c r="Z5068" s="10" t="str">
        <f>VLOOKUP(Y5068,FORNECEDORES!$A$2:$G$9043,3,0)</f>
        <v>TRANSSUCESSO TRANPORTADORA LTDA</v>
      </c>
      <c r="AA5068" s="15" t="str">
        <f>VLOOKUP(Y5068,FORNECEDORES!$A$2:$G$9041,7,0)</f>
        <v>emerson@transnegrelli.com;  badu@transnegrelli.com;</v>
      </c>
    </row>
    <row r="5069" spans="1:27" x14ac:dyDescent="0.3">
      <c r="A5069" s="21" t="s">
        <v>10400</v>
      </c>
      <c r="B5069" s="32" t="s">
        <v>9197</v>
      </c>
      <c r="C5069" s="33">
        <v>45897</v>
      </c>
      <c r="D5069" s="33">
        <v>45897</v>
      </c>
      <c r="E5069" s="21" t="s">
        <v>5680</v>
      </c>
      <c r="F5069" s="34">
        <v>2451.96</v>
      </c>
      <c r="G5069" s="21" t="s">
        <v>24</v>
      </c>
      <c r="H5069" s="21" t="s">
        <v>9511</v>
      </c>
      <c r="I5069" s="22">
        <v>94667241934</v>
      </c>
      <c r="J5069" s="22" t="s">
        <v>9198</v>
      </c>
      <c r="K5069" s="40">
        <v>103120947</v>
      </c>
      <c r="L5069" s="21" t="s">
        <v>26</v>
      </c>
      <c r="M5069" s="21">
        <v>147279</v>
      </c>
      <c r="N5069" s="21">
        <v>269991</v>
      </c>
      <c r="O5069" s="21">
        <v>4807</v>
      </c>
      <c r="P5069" s="21" t="s">
        <v>26</v>
      </c>
      <c r="Q5069" s="21" t="s">
        <v>95</v>
      </c>
      <c r="R5069" s="21" t="s">
        <v>31</v>
      </c>
      <c r="S5069" s="21" t="s">
        <v>29</v>
      </c>
      <c r="T5069" s="21" t="s">
        <v>24</v>
      </c>
      <c r="U5069" s="21">
        <v>15</v>
      </c>
      <c r="V5069" s="33">
        <v>45910</v>
      </c>
      <c r="W5069" s="4">
        <f t="shared" si="237"/>
        <v>11</v>
      </c>
      <c r="X5069" s="14" t="str">
        <f t="shared" si="238"/>
        <v>CPF</v>
      </c>
      <c r="Y5069" s="13" t="str">
        <f t="shared" si="239"/>
        <v>946.672.419-34</v>
      </c>
      <c r="Z5069" s="10" t="str">
        <f>VLOOKUP(Y5069,FORNECEDORES!$A$2:$G$9043,3,0)</f>
        <v>SIDNEI LUCHETTA</v>
      </c>
      <c r="AA5069" s="15" t="str">
        <f>VLOOKUP(Y5069,FORNECEDORES!$A$2:$G$9041,7,0)</f>
        <v>sidnei_lucktt@hotmail.com;</v>
      </c>
    </row>
    <row r="5070" spans="1:27" x14ac:dyDescent="0.3">
      <c r="A5070" s="21" t="s">
        <v>10400</v>
      </c>
      <c r="B5070" s="32" t="s">
        <v>9197</v>
      </c>
      <c r="C5070" s="33">
        <v>45897</v>
      </c>
      <c r="D5070" s="33">
        <v>45910</v>
      </c>
      <c r="E5070" s="21" t="s">
        <v>34</v>
      </c>
      <c r="F5070" s="34">
        <v>1634.64</v>
      </c>
      <c r="G5070" s="21" t="s">
        <v>24</v>
      </c>
      <c r="H5070" s="21" t="s">
        <v>9511</v>
      </c>
      <c r="I5070" s="22">
        <v>94667241934</v>
      </c>
      <c r="J5070" s="22" t="s">
        <v>9198</v>
      </c>
      <c r="K5070" s="40">
        <v>103120947</v>
      </c>
      <c r="L5070" s="21" t="s">
        <v>26</v>
      </c>
      <c r="M5070" s="21">
        <v>147279</v>
      </c>
      <c r="N5070" s="21">
        <v>269991</v>
      </c>
      <c r="O5070" s="21">
        <v>4807</v>
      </c>
      <c r="P5070" s="21" t="s">
        <v>26</v>
      </c>
      <c r="Q5070" s="21" t="s">
        <v>95</v>
      </c>
      <c r="R5070" s="21" t="s">
        <v>31</v>
      </c>
      <c r="S5070" s="21" t="s">
        <v>29</v>
      </c>
      <c r="T5070" s="21" t="s">
        <v>24</v>
      </c>
      <c r="U5070" s="21">
        <v>15</v>
      </c>
      <c r="V5070" s="33">
        <v>45910</v>
      </c>
      <c r="W5070" s="4">
        <f t="shared" si="237"/>
        <v>11</v>
      </c>
      <c r="X5070" s="14" t="str">
        <f t="shared" si="238"/>
        <v>CPF</v>
      </c>
      <c r="Y5070" s="13" t="str">
        <f t="shared" si="239"/>
        <v>946.672.419-34</v>
      </c>
      <c r="Z5070" s="10" t="str">
        <f>VLOOKUP(Y5070,FORNECEDORES!$A$2:$G$9043,3,0)</f>
        <v>SIDNEI LUCHETTA</v>
      </c>
      <c r="AA5070" s="15" t="str">
        <f>VLOOKUP(Y5070,FORNECEDORES!$A$2:$G$9041,7,0)</f>
        <v>sidnei_lucktt@hotmail.com;</v>
      </c>
    </row>
    <row r="5071" spans="1:27" x14ac:dyDescent="0.3">
      <c r="A5071" s="21" t="s">
        <v>10401</v>
      </c>
      <c r="B5071" s="32" t="s">
        <v>5689</v>
      </c>
      <c r="C5071" s="33">
        <v>45897</v>
      </c>
      <c r="D5071" s="33">
        <v>45897</v>
      </c>
      <c r="E5071" s="21" t="s">
        <v>5680</v>
      </c>
      <c r="F5071" s="34">
        <v>1751.4</v>
      </c>
      <c r="G5071" s="21" t="s">
        <v>24</v>
      </c>
      <c r="H5071" s="21" t="s">
        <v>224</v>
      </c>
      <c r="I5071" s="22">
        <v>36946640845</v>
      </c>
      <c r="J5071" s="22" t="s">
        <v>5690</v>
      </c>
      <c r="K5071" s="40">
        <v>103121196</v>
      </c>
      <c r="L5071" s="21" t="s">
        <v>26</v>
      </c>
      <c r="M5071" s="21">
        <v>147319</v>
      </c>
      <c r="N5071" s="21">
        <v>270034</v>
      </c>
      <c r="O5071" s="21">
        <v>4840</v>
      </c>
      <c r="P5071" s="21" t="s">
        <v>26</v>
      </c>
      <c r="Q5071" s="21" t="s">
        <v>26</v>
      </c>
      <c r="R5071" s="21" t="s">
        <v>31</v>
      </c>
      <c r="S5071" s="21" t="s">
        <v>29</v>
      </c>
      <c r="T5071" s="21" t="s">
        <v>24</v>
      </c>
      <c r="U5071" s="21" t="s">
        <v>30</v>
      </c>
      <c r="V5071" s="33" t="s">
        <v>30</v>
      </c>
      <c r="W5071" s="4">
        <f t="shared" si="237"/>
        <v>11</v>
      </c>
      <c r="X5071" s="14" t="str">
        <f t="shared" si="238"/>
        <v>CPF</v>
      </c>
      <c r="Y5071" s="13" t="str">
        <f t="shared" si="239"/>
        <v>369.466.408-45</v>
      </c>
      <c r="Z5071" s="10" t="str">
        <f>VLOOKUP(Y5071,FORNECEDORES!$A$2:$G$9043,3,0)</f>
        <v>ANDRESSA LOPES CABRAL LIMA</v>
      </c>
      <c r="AA5071" s="15" t="str">
        <f>VLOOKUP(Y5071,FORNECEDORES!$A$2:$G$9041,7,0)</f>
        <v>Dessa.lcabrall@gmail.com;</v>
      </c>
    </row>
    <row r="5072" spans="1:27" x14ac:dyDescent="0.3">
      <c r="A5072" s="21" t="s">
        <v>10401</v>
      </c>
      <c r="B5072" s="32" t="s">
        <v>5689</v>
      </c>
      <c r="C5072" s="33">
        <v>45897</v>
      </c>
      <c r="D5072" s="33">
        <v>45904</v>
      </c>
      <c r="E5072" s="21" t="s">
        <v>34</v>
      </c>
      <c r="F5072" s="34">
        <v>1167.5999999999999</v>
      </c>
      <c r="G5072" s="21" t="s">
        <v>24</v>
      </c>
      <c r="H5072" s="21" t="s">
        <v>224</v>
      </c>
      <c r="I5072" s="22">
        <v>36946640845</v>
      </c>
      <c r="J5072" s="22" t="s">
        <v>5690</v>
      </c>
      <c r="K5072" s="40">
        <v>103121196</v>
      </c>
      <c r="L5072" s="21" t="s">
        <v>26</v>
      </c>
      <c r="M5072" s="21">
        <v>147319</v>
      </c>
      <c r="N5072" s="21">
        <v>270034</v>
      </c>
      <c r="O5072" s="21">
        <v>4840</v>
      </c>
      <c r="P5072" s="21" t="s">
        <v>26</v>
      </c>
      <c r="Q5072" s="21" t="s">
        <v>26</v>
      </c>
      <c r="R5072" s="21" t="s">
        <v>31</v>
      </c>
      <c r="S5072" s="21" t="s">
        <v>29</v>
      </c>
      <c r="T5072" s="21" t="s">
        <v>24</v>
      </c>
      <c r="U5072" s="21" t="s">
        <v>30</v>
      </c>
      <c r="V5072" s="33" t="s">
        <v>30</v>
      </c>
      <c r="W5072" s="4">
        <f t="shared" si="237"/>
        <v>11</v>
      </c>
      <c r="X5072" s="14" t="str">
        <f t="shared" si="238"/>
        <v>CPF</v>
      </c>
      <c r="Y5072" s="13" t="str">
        <f t="shared" si="239"/>
        <v>369.466.408-45</v>
      </c>
      <c r="Z5072" s="10" t="str">
        <f>VLOOKUP(Y5072,FORNECEDORES!$A$2:$G$9043,3,0)</f>
        <v>ANDRESSA LOPES CABRAL LIMA</v>
      </c>
      <c r="AA5072" s="15" t="str">
        <f>VLOOKUP(Y5072,FORNECEDORES!$A$2:$G$9041,7,0)</f>
        <v>Dessa.lcabrall@gmail.com;</v>
      </c>
    </row>
    <row r="5073" spans="1:27" x14ac:dyDescent="0.3">
      <c r="A5073" s="21" t="s">
        <v>10402</v>
      </c>
      <c r="B5073" s="32" t="s">
        <v>5689</v>
      </c>
      <c r="C5073" s="33">
        <v>45897</v>
      </c>
      <c r="D5073" s="33">
        <v>45897</v>
      </c>
      <c r="E5073" s="21" t="s">
        <v>5680</v>
      </c>
      <c r="F5073" s="34">
        <v>1751.4</v>
      </c>
      <c r="G5073" s="21" t="s">
        <v>24</v>
      </c>
      <c r="H5073" s="21" t="s">
        <v>224</v>
      </c>
      <c r="I5073" s="22">
        <v>36946640845</v>
      </c>
      <c r="J5073" s="22" t="s">
        <v>5693</v>
      </c>
      <c r="K5073" s="40">
        <v>103121627</v>
      </c>
      <c r="L5073" s="21" t="s">
        <v>26</v>
      </c>
      <c r="M5073" s="21">
        <v>147416</v>
      </c>
      <c r="N5073" s="21">
        <v>270307</v>
      </c>
      <c r="O5073" s="21">
        <v>4937</v>
      </c>
      <c r="P5073" s="21" t="s">
        <v>26</v>
      </c>
      <c r="Q5073" s="21" t="s">
        <v>26</v>
      </c>
      <c r="R5073" s="21" t="s">
        <v>31</v>
      </c>
      <c r="S5073" s="21" t="s">
        <v>29</v>
      </c>
      <c r="T5073" s="21" t="s">
        <v>24</v>
      </c>
      <c r="U5073" s="21" t="s">
        <v>30</v>
      </c>
      <c r="V5073" s="33" t="s">
        <v>30</v>
      </c>
      <c r="W5073" s="4">
        <f t="shared" si="237"/>
        <v>11</v>
      </c>
      <c r="X5073" s="14" t="str">
        <f t="shared" si="238"/>
        <v>CPF</v>
      </c>
      <c r="Y5073" s="13" t="str">
        <f t="shared" si="239"/>
        <v>369.466.408-45</v>
      </c>
      <c r="Z5073" s="10" t="str">
        <f>VLOOKUP(Y5073,FORNECEDORES!$A$2:$G$9043,3,0)</f>
        <v>ANDRESSA LOPES CABRAL LIMA</v>
      </c>
      <c r="AA5073" s="15" t="str">
        <f>VLOOKUP(Y5073,FORNECEDORES!$A$2:$G$9041,7,0)</f>
        <v>Dessa.lcabrall@gmail.com;</v>
      </c>
    </row>
    <row r="5074" spans="1:27" x14ac:dyDescent="0.3">
      <c r="A5074" s="21" t="s">
        <v>10402</v>
      </c>
      <c r="B5074" s="32" t="s">
        <v>5689</v>
      </c>
      <c r="C5074" s="33">
        <v>45897</v>
      </c>
      <c r="D5074" s="33">
        <v>45904</v>
      </c>
      <c r="E5074" s="21" t="s">
        <v>34</v>
      </c>
      <c r="F5074" s="34">
        <v>1167.5999999999999</v>
      </c>
      <c r="G5074" s="21" t="s">
        <v>24</v>
      </c>
      <c r="H5074" s="21" t="s">
        <v>224</v>
      </c>
      <c r="I5074" s="22">
        <v>36946640845</v>
      </c>
      <c r="J5074" s="22" t="s">
        <v>5693</v>
      </c>
      <c r="K5074" s="40">
        <v>103121627</v>
      </c>
      <c r="L5074" s="21" t="s">
        <v>26</v>
      </c>
      <c r="M5074" s="21">
        <v>147416</v>
      </c>
      <c r="N5074" s="21">
        <v>270307</v>
      </c>
      <c r="O5074" s="21">
        <v>4937</v>
      </c>
      <c r="P5074" s="21" t="s">
        <v>26</v>
      </c>
      <c r="Q5074" s="21" t="s">
        <v>26</v>
      </c>
      <c r="R5074" s="21" t="s">
        <v>31</v>
      </c>
      <c r="S5074" s="21" t="s">
        <v>29</v>
      </c>
      <c r="T5074" s="21" t="s">
        <v>24</v>
      </c>
      <c r="U5074" s="21" t="s">
        <v>30</v>
      </c>
      <c r="V5074" s="33" t="s">
        <v>30</v>
      </c>
      <c r="W5074" s="4">
        <f t="shared" si="237"/>
        <v>11</v>
      </c>
      <c r="X5074" s="14" t="str">
        <f t="shared" si="238"/>
        <v>CPF</v>
      </c>
      <c r="Y5074" s="13" t="str">
        <f t="shared" si="239"/>
        <v>369.466.408-45</v>
      </c>
      <c r="Z5074" s="10" t="str">
        <f>VLOOKUP(Y5074,FORNECEDORES!$A$2:$G$9043,3,0)</f>
        <v>ANDRESSA LOPES CABRAL LIMA</v>
      </c>
      <c r="AA5074" s="15" t="str">
        <f>VLOOKUP(Y5074,FORNECEDORES!$A$2:$G$9041,7,0)</f>
        <v>Dessa.lcabrall@gmail.com;</v>
      </c>
    </row>
    <row r="5075" spans="1:27" x14ac:dyDescent="0.3">
      <c r="A5075" s="21" t="s">
        <v>10403</v>
      </c>
      <c r="B5075" s="32" t="s">
        <v>5689</v>
      </c>
      <c r="C5075" s="33">
        <v>45897</v>
      </c>
      <c r="D5075" s="33">
        <v>45897</v>
      </c>
      <c r="E5075" s="21" t="s">
        <v>5680</v>
      </c>
      <c r="F5075" s="34">
        <v>2919</v>
      </c>
      <c r="G5075" s="21" t="s">
        <v>24</v>
      </c>
      <c r="H5075" s="21" t="s">
        <v>224</v>
      </c>
      <c r="I5075" s="22">
        <v>36946640845</v>
      </c>
      <c r="J5075" s="22" t="s">
        <v>5690</v>
      </c>
      <c r="K5075" s="42">
        <v>103121777</v>
      </c>
      <c r="L5075" s="21" t="s">
        <v>26</v>
      </c>
      <c r="M5075" s="21">
        <v>147443</v>
      </c>
      <c r="N5075" s="21">
        <v>270400</v>
      </c>
      <c r="O5075" s="21">
        <v>4964</v>
      </c>
      <c r="P5075" s="21" t="s">
        <v>26</v>
      </c>
      <c r="Q5075" s="21" t="s">
        <v>26</v>
      </c>
      <c r="R5075" s="21" t="s">
        <v>31</v>
      </c>
      <c r="S5075" s="21" t="s">
        <v>29</v>
      </c>
      <c r="T5075" s="21" t="s">
        <v>24</v>
      </c>
      <c r="U5075" s="21" t="s">
        <v>30</v>
      </c>
      <c r="V5075" s="33" t="s">
        <v>30</v>
      </c>
      <c r="W5075" s="4">
        <f t="shared" si="237"/>
        <v>11</v>
      </c>
      <c r="X5075" s="14" t="str">
        <f t="shared" si="238"/>
        <v>CPF</v>
      </c>
      <c r="Y5075" s="13" t="str">
        <f t="shared" si="239"/>
        <v>369.466.408-45</v>
      </c>
      <c r="Z5075" s="10" t="str">
        <f>VLOOKUP(Y5075,FORNECEDORES!$A$2:$G$9043,3,0)</f>
        <v>ANDRESSA LOPES CABRAL LIMA</v>
      </c>
      <c r="AA5075" s="15" t="str">
        <f>VLOOKUP(Y5075,FORNECEDORES!$A$2:$G$9041,7,0)</f>
        <v>Dessa.lcabrall@gmail.com;</v>
      </c>
    </row>
    <row r="5076" spans="1:27" x14ac:dyDescent="0.3">
      <c r="A5076" s="21" t="s">
        <v>10403</v>
      </c>
      <c r="B5076" s="32" t="s">
        <v>5689</v>
      </c>
      <c r="C5076" s="33">
        <v>45897</v>
      </c>
      <c r="D5076" s="33">
        <v>45904</v>
      </c>
      <c r="E5076" s="21" t="s">
        <v>34</v>
      </c>
      <c r="F5076" s="34">
        <v>1946</v>
      </c>
      <c r="G5076" s="21" t="s">
        <v>24</v>
      </c>
      <c r="H5076" s="21" t="s">
        <v>224</v>
      </c>
      <c r="I5076" s="22">
        <v>36946640845</v>
      </c>
      <c r="J5076" s="22" t="s">
        <v>5690</v>
      </c>
      <c r="K5076" s="40">
        <v>103121777</v>
      </c>
      <c r="L5076" s="21" t="s">
        <v>26</v>
      </c>
      <c r="M5076" s="21">
        <v>147443</v>
      </c>
      <c r="N5076" s="21">
        <v>270400</v>
      </c>
      <c r="O5076" s="21">
        <v>4964</v>
      </c>
      <c r="P5076" s="21" t="s">
        <v>26</v>
      </c>
      <c r="Q5076" s="21" t="s">
        <v>26</v>
      </c>
      <c r="R5076" s="21" t="s">
        <v>31</v>
      </c>
      <c r="S5076" s="21" t="s">
        <v>29</v>
      </c>
      <c r="T5076" s="21" t="s">
        <v>24</v>
      </c>
      <c r="U5076" s="21" t="s">
        <v>30</v>
      </c>
      <c r="V5076" s="33" t="s">
        <v>30</v>
      </c>
      <c r="W5076" s="4">
        <f t="shared" si="237"/>
        <v>11</v>
      </c>
      <c r="X5076" s="14" t="str">
        <f t="shared" si="238"/>
        <v>CPF</v>
      </c>
      <c r="Y5076" s="13" t="str">
        <f t="shared" si="239"/>
        <v>369.466.408-45</v>
      </c>
      <c r="Z5076" s="10" t="str">
        <f>VLOOKUP(Y5076,FORNECEDORES!$A$2:$G$9043,3,0)</f>
        <v>ANDRESSA LOPES CABRAL LIMA</v>
      </c>
      <c r="AA5076" s="15" t="str">
        <f>VLOOKUP(Y5076,FORNECEDORES!$A$2:$G$9041,7,0)</f>
        <v>Dessa.lcabrall@gmail.com;</v>
      </c>
    </row>
    <row r="5077" spans="1:27" x14ac:dyDescent="0.3">
      <c r="A5077" s="21" t="s">
        <v>10404</v>
      </c>
      <c r="B5077" s="32" t="s">
        <v>5960</v>
      </c>
      <c r="C5077" s="33">
        <v>45897</v>
      </c>
      <c r="D5077" s="33">
        <v>45897</v>
      </c>
      <c r="E5077" s="21" t="s">
        <v>5680</v>
      </c>
      <c r="F5077" s="34">
        <v>875.7</v>
      </c>
      <c r="G5077" s="21" t="s">
        <v>24</v>
      </c>
      <c r="H5077" s="21" t="s">
        <v>1606</v>
      </c>
      <c r="I5077" s="22">
        <v>3270791852</v>
      </c>
      <c r="J5077" s="22" t="s">
        <v>5962</v>
      </c>
      <c r="K5077" s="40">
        <v>103121833</v>
      </c>
      <c r="L5077" s="21" t="s">
        <v>26</v>
      </c>
      <c r="M5077" s="21">
        <v>147426</v>
      </c>
      <c r="N5077" s="21">
        <v>270327</v>
      </c>
      <c r="O5077" s="21">
        <v>4941</v>
      </c>
      <c r="P5077" s="21" t="s">
        <v>26</v>
      </c>
      <c r="Q5077" s="21" t="s">
        <v>26</v>
      </c>
      <c r="R5077" s="21" t="s">
        <v>31</v>
      </c>
      <c r="S5077" s="21" t="s">
        <v>29</v>
      </c>
      <c r="T5077" s="21" t="s">
        <v>24</v>
      </c>
      <c r="U5077" s="21" t="s">
        <v>30</v>
      </c>
      <c r="V5077" s="33" t="s">
        <v>30</v>
      </c>
      <c r="W5077" s="4">
        <f t="shared" si="237"/>
        <v>10</v>
      </c>
      <c r="X5077" s="14" t="str">
        <f t="shared" si="238"/>
        <v>CPF_Incompleto</v>
      </c>
      <c r="Y5077" s="13" t="str">
        <f t="shared" si="239"/>
        <v>032.707.918-52</v>
      </c>
      <c r="Z5077" s="10" t="str">
        <f>VLOOKUP(Y5077,FORNECEDORES!$A$2:$G$9043,3,0)</f>
        <v>ANTONIO APARECIDO ALVES</v>
      </c>
      <c r="AA5077" s="15" t="str">
        <f>VLOOKUP(Y5077,FORNECEDORES!$A$2:$G$9041,7,0)</f>
        <v>logistica.onix@gmail.com;</v>
      </c>
    </row>
    <row r="5078" spans="1:27" x14ac:dyDescent="0.3">
      <c r="A5078" s="21" t="s">
        <v>10404</v>
      </c>
      <c r="B5078" s="32" t="s">
        <v>5960</v>
      </c>
      <c r="C5078" s="33">
        <v>45897</v>
      </c>
      <c r="D5078" s="33">
        <v>45904</v>
      </c>
      <c r="E5078" s="21" t="s">
        <v>34</v>
      </c>
      <c r="F5078" s="34">
        <v>583.79999999999995</v>
      </c>
      <c r="G5078" s="21" t="s">
        <v>24</v>
      </c>
      <c r="H5078" s="21" t="s">
        <v>1606</v>
      </c>
      <c r="I5078" s="22">
        <v>3270791852</v>
      </c>
      <c r="J5078" s="22" t="s">
        <v>5962</v>
      </c>
      <c r="K5078" s="40">
        <v>103121833</v>
      </c>
      <c r="L5078" s="21" t="s">
        <v>26</v>
      </c>
      <c r="M5078" s="21">
        <v>147426</v>
      </c>
      <c r="N5078" s="21">
        <v>270327</v>
      </c>
      <c r="O5078" s="21">
        <v>4941</v>
      </c>
      <c r="P5078" s="21" t="s">
        <v>26</v>
      </c>
      <c r="Q5078" s="21" t="s">
        <v>26</v>
      </c>
      <c r="R5078" s="21" t="s">
        <v>31</v>
      </c>
      <c r="S5078" s="21" t="s">
        <v>29</v>
      </c>
      <c r="T5078" s="21" t="s">
        <v>24</v>
      </c>
      <c r="U5078" s="21" t="s">
        <v>30</v>
      </c>
      <c r="V5078" s="33" t="s">
        <v>30</v>
      </c>
      <c r="W5078" s="4">
        <f t="shared" si="237"/>
        <v>10</v>
      </c>
      <c r="X5078" s="14" t="str">
        <f t="shared" si="238"/>
        <v>CPF_Incompleto</v>
      </c>
      <c r="Y5078" s="13" t="str">
        <f t="shared" si="239"/>
        <v>032.707.918-52</v>
      </c>
      <c r="Z5078" s="10" t="str">
        <f>VLOOKUP(Y5078,FORNECEDORES!$A$2:$G$9043,3,0)</f>
        <v>ANTONIO APARECIDO ALVES</v>
      </c>
      <c r="AA5078" s="15" t="str">
        <f>VLOOKUP(Y5078,FORNECEDORES!$A$2:$G$9041,7,0)</f>
        <v>logistica.onix@gmail.com;</v>
      </c>
    </row>
    <row r="5079" spans="1:27" x14ac:dyDescent="0.3">
      <c r="A5079" s="21" t="s">
        <v>10405</v>
      </c>
      <c r="B5079" s="32" t="s">
        <v>5960</v>
      </c>
      <c r="C5079" s="33">
        <v>45897</v>
      </c>
      <c r="D5079" s="33">
        <v>45897</v>
      </c>
      <c r="E5079" s="21" t="s">
        <v>5680</v>
      </c>
      <c r="F5079" s="34">
        <v>2043.3</v>
      </c>
      <c r="G5079" s="21" t="s">
        <v>24</v>
      </c>
      <c r="H5079" s="21" t="s">
        <v>1606</v>
      </c>
      <c r="I5079" s="22">
        <v>3270791852</v>
      </c>
      <c r="J5079" s="22" t="s">
        <v>5962</v>
      </c>
      <c r="K5079" s="40">
        <v>103121978</v>
      </c>
      <c r="L5079" s="21" t="s">
        <v>26</v>
      </c>
      <c r="M5079" s="21">
        <v>147433</v>
      </c>
      <c r="N5079" s="21">
        <v>270334</v>
      </c>
      <c r="O5079" s="21">
        <v>4947</v>
      </c>
      <c r="P5079" s="21" t="s">
        <v>26</v>
      </c>
      <c r="Q5079" s="21" t="s">
        <v>26</v>
      </c>
      <c r="R5079" s="21" t="s">
        <v>31</v>
      </c>
      <c r="S5079" s="21" t="s">
        <v>29</v>
      </c>
      <c r="T5079" s="21" t="s">
        <v>24</v>
      </c>
      <c r="U5079" s="21" t="s">
        <v>30</v>
      </c>
      <c r="V5079" s="33" t="s">
        <v>30</v>
      </c>
      <c r="W5079" s="4">
        <f t="shared" si="237"/>
        <v>10</v>
      </c>
      <c r="X5079" s="14" t="str">
        <f t="shared" si="238"/>
        <v>CPF_Incompleto</v>
      </c>
      <c r="Y5079" s="13" t="str">
        <f t="shared" si="239"/>
        <v>032.707.918-52</v>
      </c>
      <c r="Z5079" s="10" t="str">
        <f>VLOOKUP(Y5079,FORNECEDORES!$A$2:$G$9043,3,0)</f>
        <v>ANTONIO APARECIDO ALVES</v>
      </c>
      <c r="AA5079" s="15" t="str">
        <f>VLOOKUP(Y5079,FORNECEDORES!$A$2:$G$9041,7,0)</f>
        <v>logistica.onix@gmail.com;</v>
      </c>
    </row>
    <row r="5080" spans="1:27" x14ac:dyDescent="0.3">
      <c r="A5080" s="21" t="s">
        <v>10405</v>
      </c>
      <c r="B5080" s="32" t="s">
        <v>5960</v>
      </c>
      <c r="C5080" s="33">
        <v>45897</v>
      </c>
      <c r="D5080" s="33">
        <v>45904</v>
      </c>
      <c r="E5080" s="21" t="s">
        <v>34</v>
      </c>
      <c r="F5080" s="34">
        <v>1362.2</v>
      </c>
      <c r="G5080" s="21" t="s">
        <v>24</v>
      </c>
      <c r="H5080" s="21" t="s">
        <v>1606</v>
      </c>
      <c r="I5080" s="22">
        <v>3270791852</v>
      </c>
      <c r="J5080" s="22" t="s">
        <v>5962</v>
      </c>
      <c r="K5080" s="40">
        <v>103121978</v>
      </c>
      <c r="L5080" s="21" t="s">
        <v>26</v>
      </c>
      <c r="M5080" s="21">
        <v>147433</v>
      </c>
      <c r="N5080" s="21">
        <v>270334</v>
      </c>
      <c r="O5080" s="21">
        <v>4947</v>
      </c>
      <c r="P5080" s="21" t="s">
        <v>26</v>
      </c>
      <c r="Q5080" s="21" t="s">
        <v>26</v>
      </c>
      <c r="R5080" s="21" t="s">
        <v>31</v>
      </c>
      <c r="S5080" s="21" t="s">
        <v>29</v>
      </c>
      <c r="T5080" s="21" t="s">
        <v>24</v>
      </c>
      <c r="U5080" s="21" t="s">
        <v>30</v>
      </c>
      <c r="V5080" s="33" t="s">
        <v>30</v>
      </c>
      <c r="W5080" s="4">
        <f t="shared" si="237"/>
        <v>10</v>
      </c>
      <c r="X5080" s="14" t="str">
        <f t="shared" si="238"/>
        <v>CPF_Incompleto</v>
      </c>
      <c r="Y5080" s="13" t="str">
        <f t="shared" si="239"/>
        <v>032.707.918-52</v>
      </c>
      <c r="Z5080" s="10" t="str">
        <f>VLOOKUP(Y5080,FORNECEDORES!$A$2:$G$9043,3,0)</f>
        <v>ANTONIO APARECIDO ALVES</v>
      </c>
      <c r="AA5080" s="15" t="str">
        <f>VLOOKUP(Y5080,FORNECEDORES!$A$2:$G$9041,7,0)</f>
        <v>logistica.onix@gmail.com;</v>
      </c>
    </row>
    <row r="5081" spans="1:27" x14ac:dyDescent="0.3">
      <c r="A5081" s="21" t="s">
        <v>10406</v>
      </c>
      <c r="B5081" s="32" t="s">
        <v>6023</v>
      </c>
      <c r="C5081" s="33">
        <v>45897</v>
      </c>
      <c r="D5081" s="33">
        <v>45897</v>
      </c>
      <c r="E5081" s="21" t="s">
        <v>5680</v>
      </c>
      <c r="F5081" s="34">
        <v>4670.3999999999996</v>
      </c>
      <c r="G5081" s="21" t="s">
        <v>24</v>
      </c>
      <c r="H5081" s="21" t="s">
        <v>2158</v>
      </c>
      <c r="I5081" s="22">
        <v>32489374168</v>
      </c>
      <c r="J5081" s="22" t="s">
        <v>6115</v>
      </c>
      <c r="K5081" s="40">
        <v>103123401</v>
      </c>
      <c r="L5081" s="21" t="s">
        <v>26</v>
      </c>
      <c r="M5081" s="21">
        <v>147514</v>
      </c>
      <c r="N5081" s="21">
        <v>270592</v>
      </c>
      <c r="O5081" s="21" t="s">
        <v>10407</v>
      </c>
      <c r="P5081" s="21" t="s">
        <v>26</v>
      </c>
      <c r="Q5081" s="21" t="s">
        <v>79</v>
      </c>
      <c r="R5081" s="21" t="s">
        <v>31</v>
      </c>
      <c r="S5081" s="21" t="s">
        <v>29</v>
      </c>
      <c r="T5081" s="21" t="s">
        <v>24</v>
      </c>
      <c r="U5081" s="21" t="s">
        <v>30</v>
      </c>
      <c r="V5081" s="33" t="s">
        <v>30</v>
      </c>
      <c r="W5081" s="4">
        <f t="shared" si="237"/>
        <v>11</v>
      </c>
      <c r="X5081" s="14" t="str">
        <f t="shared" si="238"/>
        <v>CPF</v>
      </c>
      <c r="Y5081" s="13" t="str">
        <f t="shared" si="239"/>
        <v>324.893.741-68</v>
      </c>
      <c r="Z5081" s="10" t="str">
        <f>VLOOKUP(Y5081,FORNECEDORES!$A$2:$G$9043,3,0)</f>
        <v>HELIO VALLADARES MACHADO JUNIOR</v>
      </c>
      <c r="AA5081" s="15" t="str">
        <f>VLOOKUP(Y5081,FORNECEDORES!$A$2:$G$9041,7,0)</f>
        <v>heliomachado.fh@gmail.com;</v>
      </c>
    </row>
    <row r="5082" spans="1:27" x14ac:dyDescent="0.3">
      <c r="A5082" s="21" t="s">
        <v>10406</v>
      </c>
      <c r="B5082" s="32" t="s">
        <v>6023</v>
      </c>
      <c r="C5082" s="33">
        <v>45897</v>
      </c>
      <c r="D5082" s="33">
        <v>45904</v>
      </c>
      <c r="E5082" s="21" t="s">
        <v>34</v>
      </c>
      <c r="F5082" s="34">
        <v>3113.6</v>
      </c>
      <c r="G5082" s="21" t="s">
        <v>24</v>
      </c>
      <c r="H5082" s="21" t="s">
        <v>2158</v>
      </c>
      <c r="I5082" s="22">
        <v>32489374168</v>
      </c>
      <c r="J5082" s="22" t="s">
        <v>6115</v>
      </c>
      <c r="K5082" s="40">
        <v>103123401</v>
      </c>
      <c r="L5082" s="21" t="s">
        <v>26</v>
      </c>
      <c r="M5082" s="21">
        <v>147514</v>
      </c>
      <c r="N5082" s="21">
        <v>270592</v>
      </c>
      <c r="O5082" s="21" t="s">
        <v>10407</v>
      </c>
      <c r="P5082" s="21" t="s">
        <v>26</v>
      </c>
      <c r="Q5082" s="21" t="s">
        <v>79</v>
      </c>
      <c r="R5082" s="21" t="s">
        <v>31</v>
      </c>
      <c r="S5082" s="21" t="s">
        <v>29</v>
      </c>
      <c r="T5082" s="21" t="s">
        <v>24</v>
      </c>
      <c r="U5082" s="21" t="s">
        <v>30</v>
      </c>
      <c r="V5082" s="33" t="s">
        <v>30</v>
      </c>
      <c r="W5082" s="4">
        <f t="shared" si="237"/>
        <v>11</v>
      </c>
      <c r="X5082" s="14" t="str">
        <f t="shared" si="238"/>
        <v>CPF</v>
      </c>
      <c r="Y5082" s="13" t="str">
        <f t="shared" si="239"/>
        <v>324.893.741-68</v>
      </c>
      <c r="Z5082" s="10" t="str">
        <f>VLOOKUP(Y5082,FORNECEDORES!$A$2:$G$9043,3,0)</f>
        <v>HELIO VALLADARES MACHADO JUNIOR</v>
      </c>
      <c r="AA5082" s="15" t="str">
        <f>VLOOKUP(Y5082,FORNECEDORES!$A$2:$G$9041,7,0)</f>
        <v>heliomachado.fh@gmail.com;</v>
      </c>
    </row>
    <row r="5083" spans="1:27" x14ac:dyDescent="0.3">
      <c r="A5083" s="21" t="s">
        <v>10408</v>
      </c>
      <c r="B5083" s="32" t="s">
        <v>6006</v>
      </c>
      <c r="C5083" s="33">
        <v>45897</v>
      </c>
      <c r="D5083" s="33"/>
      <c r="E5083" s="21" t="s">
        <v>23</v>
      </c>
      <c r="F5083" s="34">
        <v>1050</v>
      </c>
      <c r="G5083" s="21" t="s">
        <v>32</v>
      </c>
      <c r="H5083" s="21" t="s">
        <v>2236</v>
      </c>
      <c r="I5083" s="22">
        <v>32190497000144</v>
      </c>
      <c r="J5083" s="22" t="s">
        <v>6388</v>
      </c>
      <c r="K5083" s="40">
        <v>103125006</v>
      </c>
      <c r="L5083" s="21" t="s">
        <v>26</v>
      </c>
      <c r="M5083" s="21">
        <v>147520</v>
      </c>
      <c r="N5083" s="21">
        <v>270381</v>
      </c>
      <c r="O5083" s="21">
        <v>2799</v>
      </c>
      <c r="P5083" s="21" t="s">
        <v>26</v>
      </c>
      <c r="Q5083" s="21" t="s">
        <v>26</v>
      </c>
      <c r="R5083" s="21" t="s">
        <v>31</v>
      </c>
      <c r="S5083" s="21" t="s">
        <v>29</v>
      </c>
      <c r="T5083" s="21" t="e">
        <v>#N/A</v>
      </c>
      <c r="U5083" s="21">
        <v>30</v>
      </c>
      <c r="V5083" s="33">
        <v>45930</v>
      </c>
      <c r="W5083" s="4">
        <f t="shared" si="237"/>
        <v>14</v>
      </c>
      <c r="X5083" s="14" t="str">
        <f t="shared" si="238"/>
        <v>CNPJ</v>
      </c>
      <c r="Y5083" s="13" t="str">
        <f t="shared" si="239"/>
        <v>32.190.497/0001-44</v>
      </c>
      <c r="Z5083" s="10" t="str">
        <f>VLOOKUP(Y5083,FORNECEDORES!$A$2:$G$9043,3,0)</f>
        <v>TRANSPORTES CRISTIANE LTDA</v>
      </c>
      <c r="AA5083" s="15" t="str">
        <f>VLOOKUP(Y5083,FORNECEDORES!$A$2:$G$9041,7,0)</f>
        <v>danilo.melo@transportescristiane.com.br;</v>
      </c>
    </row>
    <row r="5084" spans="1:27" x14ac:dyDescent="0.3">
      <c r="A5084" s="21" t="s">
        <v>10409</v>
      </c>
      <c r="B5084" s="32" t="s">
        <v>6447</v>
      </c>
      <c r="C5084" s="33">
        <v>45897</v>
      </c>
      <c r="D5084" s="33">
        <v>45897</v>
      </c>
      <c r="E5084" s="21" t="s">
        <v>5680</v>
      </c>
      <c r="F5084" s="34">
        <v>729.75</v>
      </c>
      <c r="G5084" s="21" t="s">
        <v>24</v>
      </c>
      <c r="H5084" s="21" t="s">
        <v>1146</v>
      </c>
      <c r="I5084" s="22">
        <v>14387593806</v>
      </c>
      <c r="J5084" s="22" t="s">
        <v>6448</v>
      </c>
      <c r="K5084" s="40">
        <v>103126784</v>
      </c>
      <c r="L5084" s="21" t="s">
        <v>26</v>
      </c>
      <c r="M5084" s="21">
        <v>147524</v>
      </c>
      <c r="N5084" s="21">
        <v>270220</v>
      </c>
      <c r="O5084" s="21">
        <v>2800</v>
      </c>
      <c r="P5084" s="21" t="s">
        <v>26</v>
      </c>
      <c r="Q5084" s="21" t="s">
        <v>26</v>
      </c>
      <c r="R5084" s="21" t="s">
        <v>31</v>
      </c>
      <c r="S5084" s="21" t="s">
        <v>5691</v>
      </c>
      <c r="T5084" s="21" t="s">
        <v>24</v>
      </c>
      <c r="U5084" s="21" t="s">
        <v>30</v>
      </c>
      <c r="V5084" s="33" t="s">
        <v>30</v>
      </c>
      <c r="W5084" s="4">
        <f t="shared" si="237"/>
        <v>11</v>
      </c>
      <c r="X5084" s="14" t="str">
        <f t="shared" si="238"/>
        <v>CPF</v>
      </c>
      <c r="Y5084" s="13" t="str">
        <f t="shared" si="239"/>
        <v>143.875.938-06</v>
      </c>
      <c r="Z5084" s="10" t="str">
        <f>VLOOKUP(Y5084,FORNECEDORES!$A$2:$G$9043,3,0)</f>
        <v>CARLOS EDUARDO VALENCA DA SILVA</v>
      </c>
      <c r="AA5084" s="15" t="str">
        <f>VLOOKUP(Y5084,FORNECEDORES!$A$2:$G$9041,7,0)</f>
        <v>rubia_mbach@hotmail.com;</v>
      </c>
    </row>
    <row r="5085" spans="1:27" x14ac:dyDescent="0.3">
      <c r="A5085" s="21" t="s">
        <v>10409</v>
      </c>
      <c r="B5085" s="32" t="s">
        <v>6447</v>
      </c>
      <c r="C5085" s="33">
        <v>45897</v>
      </c>
      <c r="D5085" s="33">
        <v>45904</v>
      </c>
      <c r="E5085" s="21" t="s">
        <v>34</v>
      </c>
      <c r="F5085" s="34">
        <v>486.5</v>
      </c>
      <c r="G5085" s="21" t="s">
        <v>24</v>
      </c>
      <c r="H5085" s="21" t="s">
        <v>1146</v>
      </c>
      <c r="I5085" s="22">
        <v>14387593806</v>
      </c>
      <c r="J5085" s="22" t="s">
        <v>6448</v>
      </c>
      <c r="K5085" s="40">
        <v>103126784</v>
      </c>
      <c r="L5085" s="21" t="s">
        <v>26</v>
      </c>
      <c r="M5085" s="21">
        <v>147524</v>
      </c>
      <c r="N5085" s="21">
        <v>270220</v>
      </c>
      <c r="O5085" s="21">
        <v>2800</v>
      </c>
      <c r="P5085" s="21" t="s">
        <v>26</v>
      </c>
      <c r="Q5085" s="21" t="s">
        <v>26</v>
      </c>
      <c r="R5085" s="21" t="s">
        <v>31</v>
      </c>
      <c r="S5085" s="21" t="s">
        <v>5691</v>
      </c>
      <c r="T5085" s="21" t="s">
        <v>24</v>
      </c>
      <c r="U5085" s="21" t="s">
        <v>30</v>
      </c>
      <c r="V5085" s="33" t="s">
        <v>30</v>
      </c>
      <c r="W5085" s="4">
        <f t="shared" si="237"/>
        <v>11</v>
      </c>
      <c r="X5085" s="14" t="str">
        <f t="shared" si="238"/>
        <v>CPF</v>
      </c>
      <c r="Y5085" s="13" t="str">
        <f t="shared" si="239"/>
        <v>143.875.938-06</v>
      </c>
      <c r="Z5085" s="10" t="str">
        <f>VLOOKUP(Y5085,FORNECEDORES!$A$2:$G$9043,3,0)</f>
        <v>CARLOS EDUARDO VALENCA DA SILVA</v>
      </c>
      <c r="AA5085" s="15" t="str">
        <f>VLOOKUP(Y5085,FORNECEDORES!$A$2:$G$9041,7,0)</f>
        <v>rubia_mbach@hotmail.com;</v>
      </c>
    </row>
    <row r="5086" spans="1:27" x14ac:dyDescent="0.3">
      <c r="A5086" s="21" t="s">
        <v>10410</v>
      </c>
      <c r="B5086" s="32" t="s">
        <v>6010</v>
      </c>
      <c r="C5086" s="33">
        <v>45897</v>
      </c>
      <c r="D5086" s="33"/>
      <c r="E5086" s="21" t="s">
        <v>23</v>
      </c>
      <c r="F5086" s="34">
        <v>213.36</v>
      </c>
      <c r="G5086" s="21" t="s">
        <v>32</v>
      </c>
      <c r="H5086" s="21" t="s">
        <v>11642</v>
      </c>
      <c r="I5086" s="22">
        <v>3831403000170</v>
      </c>
      <c r="J5086" s="22" t="s">
        <v>6402</v>
      </c>
      <c r="K5086" s="40">
        <v>103127575</v>
      </c>
      <c r="L5086" s="21" t="s">
        <v>26</v>
      </c>
      <c r="M5086" s="21">
        <v>147525</v>
      </c>
      <c r="N5086" s="21">
        <v>269945</v>
      </c>
      <c r="O5086" s="21">
        <v>2801</v>
      </c>
      <c r="P5086" s="21" t="s">
        <v>26</v>
      </c>
      <c r="Q5086" s="21" t="s">
        <v>26</v>
      </c>
      <c r="R5086" s="21" t="s">
        <v>31</v>
      </c>
      <c r="S5086" s="21" t="s">
        <v>29</v>
      </c>
      <c r="T5086" s="21" t="e">
        <v>#N/A</v>
      </c>
      <c r="U5086" s="21">
        <v>30</v>
      </c>
      <c r="V5086" s="33">
        <v>45930</v>
      </c>
      <c r="W5086" s="4">
        <f t="shared" si="237"/>
        <v>13</v>
      </c>
      <c r="X5086" s="14" t="str">
        <f t="shared" si="238"/>
        <v>CNPJ_INCOMPLETO_1</v>
      </c>
      <c r="Y5086" s="13" t="str">
        <f t="shared" si="239"/>
        <v>03.831.403/0001-70</v>
      </c>
      <c r="Z5086" s="10" t="str">
        <f>VLOOKUP(Y5086,FORNECEDORES!$A$2:$G$9043,3,0)</f>
        <v>TRANSMARONI TRANSPORTES BRASIL RODOVIARIOS LTDA</v>
      </c>
      <c r="AA5086" s="15" t="str">
        <f>VLOOKUP(Y5086,FORNECEDORES!$A$2:$G$9041,7,0)</f>
        <v>CASAROTTO@TRANSMARONI.COM.BR; jmendes@transmaroni.com.br; dluiz@transmaroni.com.br;</v>
      </c>
    </row>
    <row r="5087" spans="1:27" x14ac:dyDescent="0.3">
      <c r="A5087" s="21" t="s">
        <v>10411</v>
      </c>
      <c r="B5087" s="32" t="s">
        <v>6010</v>
      </c>
      <c r="C5087" s="33">
        <v>45897</v>
      </c>
      <c r="D5087" s="33"/>
      <c r="E5087" s="21" t="s">
        <v>23</v>
      </c>
      <c r="F5087" s="34">
        <v>213.36</v>
      </c>
      <c r="G5087" s="21" t="s">
        <v>32</v>
      </c>
      <c r="H5087" s="21" t="s">
        <v>11642</v>
      </c>
      <c r="I5087" s="22">
        <v>3831403000170</v>
      </c>
      <c r="J5087" s="22" t="s">
        <v>6409</v>
      </c>
      <c r="K5087" s="40">
        <v>103128008</v>
      </c>
      <c r="L5087" s="21" t="s">
        <v>26</v>
      </c>
      <c r="M5087" s="21">
        <v>147526</v>
      </c>
      <c r="N5087" s="21">
        <v>270624</v>
      </c>
      <c r="O5087" s="21">
        <v>338</v>
      </c>
      <c r="P5087" s="21" t="s">
        <v>26</v>
      </c>
      <c r="Q5087" s="21" t="s">
        <v>26</v>
      </c>
      <c r="R5087" s="21" t="s">
        <v>31</v>
      </c>
      <c r="S5087" s="21" t="s">
        <v>29</v>
      </c>
      <c r="T5087" s="21" t="e">
        <v>#N/A</v>
      </c>
      <c r="U5087" s="21">
        <v>30</v>
      </c>
      <c r="V5087" s="33">
        <v>45930</v>
      </c>
      <c r="W5087" s="4">
        <f t="shared" si="237"/>
        <v>13</v>
      </c>
      <c r="X5087" s="14" t="str">
        <f t="shared" si="238"/>
        <v>CNPJ_INCOMPLETO_1</v>
      </c>
      <c r="Y5087" s="13" t="str">
        <f t="shared" si="239"/>
        <v>03.831.403/0001-70</v>
      </c>
      <c r="Z5087" s="10" t="str">
        <f>VLOOKUP(Y5087,FORNECEDORES!$A$2:$G$9043,3,0)</f>
        <v>TRANSMARONI TRANSPORTES BRASIL RODOVIARIOS LTDA</v>
      </c>
      <c r="AA5087" s="15" t="str">
        <f>VLOOKUP(Y5087,FORNECEDORES!$A$2:$G$9041,7,0)</f>
        <v>CASAROTTO@TRANSMARONI.COM.BR; jmendes@transmaroni.com.br; dluiz@transmaroni.com.br;</v>
      </c>
    </row>
    <row r="5088" spans="1:27" x14ac:dyDescent="0.3">
      <c r="A5088" s="21" t="s">
        <v>10412</v>
      </c>
      <c r="B5088" s="32" t="s">
        <v>6010</v>
      </c>
      <c r="C5088" s="33">
        <v>45897</v>
      </c>
      <c r="D5088" s="33"/>
      <c r="E5088" s="21" t="s">
        <v>23</v>
      </c>
      <c r="F5088" s="34">
        <v>213.36</v>
      </c>
      <c r="G5088" s="21" t="s">
        <v>32</v>
      </c>
      <c r="H5088" s="21" t="s">
        <v>11642</v>
      </c>
      <c r="I5088" s="22">
        <v>3831403000170</v>
      </c>
      <c r="J5088" s="22" t="s">
        <v>6016</v>
      </c>
      <c r="K5088" s="40">
        <v>103128533</v>
      </c>
      <c r="L5088" s="21" t="s">
        <v>26</v>
      </c>
      <c r="M5088" s="21">
        <v>147531</v>
      </c>
      <c r="N5088" s="21">
        <v>270625</v>
      </c>
      <c r="O5088" s="21">
        <v>2803</v>
      </c>
      <c r="P5088" s="21" t="s">
        <v>26</v>
      </c>
      <c r="Q5088" s="21" t="s">
        <v>26</v>
      </c>
      <c r="R5088" s="21" t="s">
        <v>31</v>
      </c>
      <c r="S5088" s="21" t="s">
        <v>29</v>
      </c>
      <c r="T5088" s="21" t="e">
        <v>#N/A</v>
      </c>
      <c r="U5088" s="21">
        <v>30</v>
      </c>
      <c r="V5088" s="33">
        <v>45930</v>
      </c>
      <c r="W5088" s="4">
        <f t="shared" si="237"/>
        <v>13</v>
      </c>
      <c r="X5088" s="14" t="str">
        <f t="shared" si="238"/>
        <v>CNPJ_INCOMPLETO_1</v>
      </c>
      <c r="Y5088" s="13" t="str">
        <f t="shared" si="239"/>
        <v>03.831.403/0001-70</v>
      </c>
      <c r="Z5088" s="10" t="str">
        <f>VLOOKUP(Y5088,FORNECEDORES!$A$2:$G$9043,3,0)</f>
        <v>TRANSMARONI TRANSPORTES BRASIL RODOVIARIOS LTDA</v>
      </c>
      <c r="AA5088" s="15" t="str">
        <f>VLOOKUP(Y5088,FORNECEDORES!$A$2:$G$9041,7,0)</f>
        <v>CASAROTTO@TRANSMARONI.COM.BR; jmendes@transmaroni.com.br; dluiz@transmaroni.com.br;</v>
      </c>
    </row>
    <row r="5089" spans="1:27" x14ac:dyDescent="0.3">
      <c r="A5089" s="21" t="s">
        <v>10413</v>
      </c>
      <c r="B5089" s="32" t="s">
        <v>6517</v>
      </c>
      <c r="C5089" s="33">
        <v>45897</v>
      </c>
      <c r="D5089" s="33"/>
      <c r="E5089" s="21" t="s">
        <v>23</v>
      </c>
      <c r="F5089" s="34">
        <v>6900</v>
      </c>
      <c r="G5089" s="21" t="s">
        <v>32</v>
      </c>
      <c r="H5089" s="21" t="s">
        <v>565</v>
      </c>
      <c r="I5089" s="22">
        <v>49804103000101</v>
      </c>
      <c r="J5089" s="22" t="s">
        <v>6544</v>
      </c>
      <c r="K5089" s="40">
        <v>103129957</v>
      </c>
      <c r="L5089" s="21" t="s">
        <v>26</v>
      </c>
      <c r="M5089" s="21">
        <v>147523</v>
      </c>
      <c r="N5089" s="21">
        <v>270623</v>
      </c>
      <c r="O5089" s="21" t="s">
        <v>10414</v>
      </c>
      <c r="P5089" s="21" t="s">
        <v>26</v>
      </c>
      <c r="Q5089" s="21" t="s">
        <v>27</v>
      </c>
      <c r="R5089" s="21" t="s">
        <v>31</v>
      </c>
      <c r="S5089" s="21" t="s">
        <v>29</v>
      </c>
      <c r="T5089" s="21" t="e">
        <v>#N/A</v>
      </c>
      <c r="U5089" s="21">
        <v>30</v>
      </c>
      <c r="V5089" s="33">
        <v>45930</v>
      </c>
      <c r="W5089" s="4">
        <f t="shared" si="237"/>
        <v>14</v>
      </c>
      <c r="X5089" s="14" t="str">
        <f t="shared" si="238"/>
        <v>CNPJ</v>
      </c>
      <c r="Y5089" s="13" t="str">
        <f t="shared" si="239"/>
        <v>49.804.103/0001-01</v>
      </c>
      <c r="Z5089" s="10" t="str">
        <f>VLOOKUP(Y5089,FORNECEDORES!$A$2:$G$9043,3,0)</f>
        <v>MVC EXPRESS SOLUCOES LOGISTICAS LTDA</v>
      </c>
      <c r="AA5089" s="15" t="str">
        <f>VLOOKUP(Y5089,FORNECEDORES!$A$2:$G$9041,7,0)</f>
        <v>marcelo.souza@mvcexpress.com.br;operacional@mvcexpress.com.br; comercial@mvcexpress.com.br;</v>
      </c>
    </row>
    <row r="5090" spans="1:27" x14ac:dyDescent="0.3">
      <c r="A5090" s="21" t="s">
        <v>10415</v>
      </c>
      <c r="B5090" s="32" t="s">
        <v>6010</v>
      </c>
      <c r="C5090" s="33">
        <v>45897</v>
      </c>
      <c r="D5090" s="33"/>
      <c r="E5090" s="21" t="s">
        <v>23</v>
      </c>
      <c r="F5090" s="34">
        <v>30.48</v>
      </c>
      <c r="G5090" s="21" t="s">
        <v>32</v>
      </c>
      <c r="H5090" s="21" t="s">
        <v>11642</v>
      </c>
      <c r="I5090" s="22">
        <v>3831403000170</v>
      </c>
      <c r="J5090" s="22" t="s">
        <v>6016</v>
      </c>
      <c r="K5090" s="21">
        <v>103131279</v>
      </c>
      <c r="L5090" s="21" t="s">
        <v>26</v>
      </c>
      <c r="M5090" s="21">
        <v>147533</v>
      </c>
      <c r="N5090" s="21">
        <v>270637</v>
      </c>
      <c r="O5090" s="21">
        <v>339</v>
      </c>
      <c r="P5090" s="21" t="s">
        <v>26</v>
      </c>
      <c r="Q5090" s="21" t="s">
        <v>26</v>
      </c>
      <c r="R5090" s="21" t="s">
        <v>31</v>
      </c>
      <c r="S5090" s="21" t="s">
        <v>29</v>
      </c>
      <c r="T5090" s="21" t="e">
        <v>#N/A</v>
      </c>
      <c r="U5090" s="21">
        <v>30</v>
      </c>
      <c r="V5090" s="33">
        <v>45930</v>
      </c>
      <c r="W5090" s="4">
        <f t="shared" si="237"/>
        <v>13</v>
      </c>
      <c r="X5090" s="14" t="str">
        <f t="shared" si="238"/>
        <v>CNPJ_INCOMPLETO_1</v>
      </c>
      <c r="Y5090" s="13" t="str">
        <f t="shared" si="239"/>
        <v>03.831.403/0001-70</v>
      </c>
      <c r="Z5090" s="10" t="str">
        <f>VLOOKUP(Y5090,FORNECEDORES!$A$2:$G$9043,3,0)</f>
        <v>TRANSMARONI TRANSPORTES BRASIL RODOVIARIOS LTDA</v>
      </c>
      <c r="AA5090" s="15" t="str">
        <f>VLOOKUP(Y5090,FORNECEDORES!$A$2:$G$9041,7,0)</f>
        <v>CASAROTTO@TRANSMARONI.COM.BR; jmendes@transmaroni.com.br; dluiz@transmaroni.com.br;</v>
      </c>
    </row>
    <row r="5091" spans="1:27" x14ac:dyDescent="0.3">
      <c r="A5091" s="21" t="s">
        <v>10416</v>
      </c>
      <c r="B5091" s="32" t="s">
        <v>6367</v>
      </c>
      <c r="C5091" s="33">
        <v>45898</v>
      </c>
      <c r="D5091" s="33"/>
      <c r="E5091" s="21" t="s">
        <v>23</v>
      </c>
      <c r="F5091" s="34">
        <v>19000</v>
      </c>
      <c r="G5091" s="21" t="s">
        <v>32</v>
      </c>
      <c r="H5091" s="21" t="s">
        <v>2629</v>
      </c>
      <c r="I5091" s="22">
        <v>26683244000100</v>
      </c>
      <c r="J5091" s="22" t="s">
        <v>6376</v>
      </c>
      <c r="K5091" s="40">
        <v>103141458</v>
      </c>
      <c r="L5091" s="21" t="s">
        <v>26</v>
      </c>
      <c r="M5091" s="21">
        <v>147283</v>
      </c>
      <c r="N5091" s="21">
        <v>269995</v>
      </c>
      <c r="O5091" s="21" t="s">
        <v>10417</v>
      </c>
      <c r="P5091" s="21" t="s">
        <v>26</v>
      </c>
      <c r="Q5091" s="21" t="s">
        <v>77</v>
      </c>
      <c r="R5091" s="21" t="s">
        <v>31</v>
      </c>
      <c r="S5091" s="21" t="s">
        <v>29</v>
      </c>
      <c r="T5091" s="21" t="e">
        <v>#N/A</v>
      </c>
      <c r="U5091" s="21">
        <v>30</v>
      </c>
      <c r="V5091" s="33">
        <v>45930</v>
      </c>
      <c r="W5091" s="4">
        <f t="shared" si="237"/>
        <v>14</v>
      </c>
      <c r="X5091" s="14" t="str">
        <f t="shared" si="238"/>
        <v>CNPJ</v>
      </c>
      <c r="Y5091" s="13" t="str">
        <f t="shared" si="239"/>
        <v>26.683.244/0001-00</v>
      </c>
      <c r="Z5091" s="10" t="str">
        <f>VLOOKUP(Y5091,FORNECEDORES!$A$2:$G$9043,3,0)</f>
        <v>F7 LOGISTICA E TRANSPORTE LTDA</v>
      </c>
      <c r="AA5091" s="15" t="str">
        <f>VLOOKUP(Y5091,FORNECEDORES!$A$2:$G$9041,7,0)</f>
        <v>controle1@f7log.com.br; controle3@f7log.com.br; cargas@f7log.com.br; financeiro@f7log.com.br;</v>
      </c>
    </row>
    <row r="5092" spans="1:27" x14ac:dyDescent="0.3">
      <c r="A5092" s="21" t="s">
        <v>10418</v>
      </c>
      <c r="B5092" s="32" t="s">
        <v>6367</v>
      </c>
      <c r="C5092" s="33">
        <v>45898</v>
      </c>
      <c r="D5092" s="33"/>
      <c r="E5092" s="21" t="s">
        <v>23</v>
      </c>
      <c r="F5092" s="34">
        <v>29000</v>
      </c>
      <c r="G5092" s="21" t="s">
        <v>32</v>
      </c>
      <c r="H5092" s="21" t="s">
        <v>2629</v>
      </c>
      <c r="I5092" s="22">
        <v>26683244000100</v>
      </c>
      <c r="J5092" s="22" t="s">
        <v>6440</v>
      </c>
      <c r="K5092" s="40">
        <v>103141682</v>
      </c>
      <c r="L5092" s="21" t="s">
        <v>26</v>
      </c>
      <c r="M5092" s="21">
        <v>147276</v>
      </c>
      <c r="N5092" s="21">
        <v>269988</v>
      </c>
      <c r="O5092" s="21">
        <v>4801</v>
      </c>
      <c r="P5092" s="21" t="s">
        <v>26</v>
      </c>
      <c r="Q5092" s="21" t="s">
        <v>88</v>
      </c>
      <c r="R5092" s="21" t="s">
        <v>31</v>
      </c>
      <c r="S5092" s="21" t="s">
        <v>29</v>
      </c>
      <c r="T5092" s="21" t="e">
        <v>#N/A</v>
      </c>
      <c r="U5092" s="21">
        <v>30</v>
      </c>
      <c r="V5092" s="33">
        <v>45930</v>
      </c>
      <c r="W5092" s="4">
        <f t="shared" si="237"/>
        <v>14</v>
      </c>
      <c r="X5092" s="14" t="str">
        <f t="shared" si="238"/>
        <v>CNPJ</v>
      </c>
      <c r="Y5092" s="13" t="str">
        <f t="shared" si="239"/>
        <v>26.683.244/0001-00</v>
      </c>
      <c r="Z5092" s="10" t="str">
        <f>VLOOKUP(Y5092,FORNECEDORES!$A$2:$G$9043,3,0)</f>
        <v>F7 LOGISTICA E TRANSPORTE LTDA</v>
      </c>
      <c r="AA5092" s="15" t="str">
        <f>VLOOKUP(Y5092,FORNECEDORES!$A$2:$G$9041,7,0)</f>
        <v>controle1@f7log.com.br; controle3@f7log.com.br; cargas@f7log.com.br; financeiro@f7log.com.br;</v>
      </c>
    </row>
    <row r="5093" spans="1:27" x14ac:dyDescent="0.3">
      <c r="A5093" s="21" t="s">
        <v>10419</v>
      </c>
      <c r="B5093" s="32" t="s">
        <v>6367</v>
      </c>
      <c r="C5093" s="33">
        <v>45898</v>
      </c>
      <c r="D5093" s="33"/>
      <c r="E5093" s="21" t="s">
        <v>23</v>
      </c>
      <c r="F5093" s="34">
        <v>24800</v>
      </c>
      <c r="G5093" s="21" t="s">
        <v>32</v>
      </c>
      <c r="H5093" s="21" t="s">
        <v>2629</v>
      </c>
      <c r="I5093" s="22">
        <v>26683244000100</v>
      </c>
      <c r="J5093" s="22" t="s">
        <v>6458</v>
      </c>
      <c r="K5093" s="40">
        <v>103141905</v>
      </c>
      <c r="L5093" s="21" t="s">
        <v>26</v>
      </c>
      <c r="M5093" s="21">
        <v>147274</v>
      </c>
      <c r="N5093" s="21">
        <v>269986</v>
      </c>
      <c r="O5093" s="21" t="s">
        <v>10420</v>
      </c>
      <c r="P5093" s="21" t="s">
        <v>26</v>
      </c>
      <c r="Q5093" s="21" t="s">
        <v>74</v>
      </c>
      <c r="R5093" s="21" t="s">
        <v>31</v>
      </c>
      <c r="S5093" s="21" t="s">
        <v>29</v>
      </c>
      <c r="T5093" s="21" t="e">
        <v>#N/A</v>
      </c>
      <c r="U5093" s="21">
        <v>30</v>
      </c>
      <c r="V5093" s="33">
        <v>45930</v>
      </c>
      <c r="W5093" s="4">
        <f t="shared" si="237"/>
        <v>14</v>
      </c>
      <c r="X5093" s="14" t="str">
        <f t="shared" si="238"/>
        <v>CNPJ</v>
      </c>
      <c r="Y5093" s="13" t="str">
        <f t="shared" si="239"/>
        <v>26.683.244/0001-00</v>
      </c>
      <c r="Z5093" s="10" t="str">
        <f>VLOOKUP(Y5093,FORNECEDORES!$A$2:$G$9043,3,0)</f>
        <v>F7 LOGISTICA E TRANSPORTE LTDA</v>
      </c>
      <c r="AA5093" s="15" t="str">
        <f>VLOOKUP(Y5093,FORNECEDORES!$A$2:$G$9041,7,0)</f>
        <v>controle1@f7log.com.br; controle3@f7log.com.br; cargas@f7log.com.br; financeiro@f7log.com.br;</v>
      </c>
    </row>
    <row r="5094" spans="1:27" x14ac:dyDescent="0.3">
      <c r="A5094" s="21" t="s">
        <v>10421</v>
      </c>
      <c r="B5094" s="32" t="s">
        <v>6381</v>
      </c>
      <c r="C5094" s="33">
        <v>45898</v>
      </c>
      <c r="D5094" s="33"/>
      <c r="E5094" s="21" t="s">
        <v>23</v>
      </c>
      <c r="F5094" s="34">
        <v>28100</v>
      </c>
      <c r="G5094" s="21" t="s">
        <v>32</v>
      </c>
      <c r="H5094" s="21" t="s">
        <v>10910</v>
      </c>
      <c r="I5094" s="22">
        <v>10673610000100</v>
      </c>
      <c r="J5094" s="22" t="s">
        <v>6443</v>
      </c>
      <c r="K5094" s="21">
        <v>103142104</v>
      </c>
      <c r="L5094" s="21" t="s">
        <v>26</v>
      </c>
      <c r="M5094" s="21">
        <v>147314</v>
      </c>
      <c r="N5094" s="21">
        <v>270029</v>
      </c>
      <c r="O5094" s="21" t="s">
        <v>10422</v>
      </c>
      <c r="P5094" s="21" t="s">
        <v>26</v>
      </c>
      <c r="Q5094" s="21" t="s">
        <v>88</v>
      </c>
      <c r="R5094" s="21" t="s">
        <v>31</v>
      </c>
      <c r="S5094" s="21" t="s">
        <v>29</v>
      </c>
      <c r="T5094" s="21" t="e">
        <v>#N/A</v>
      </c>
      <c r="U5094" s="21">
        <v>30</v>
      </c>
      <c r="V5094" s="33">
        <v>45930</v>
      </c>
      <c r="W5094" s="4">
        <f t="shared" si="237"/>
        <v>14</v>
      </c>
      <c r="X5094" s="14" t="str">
        <f t="shared" si="238"/>
        <v>CNPJ</v>
      </c>
      <c r="Y5094" s="13" t="str">
        <f t="shared" si="239"/>
        <v>10.673.610/0001-00</v>
      </c>
      <c r="Z5094" s="10" t="str">
        <f>VLOOKUP(Y5094,FORNECEDORES!$A$2:$G$9043,3,0)</f>
        <v>BILECA TRANSPORTES LOGISTICA</v>
      </c>
      <c r="AA5094" s="15" t="str">
        <f>VLOOKUP(Y5094,FORNECEDORES!$A$2:$G$9041,7,0)</f>
        <v>michel@bilecatransportes.com.br;</v>
      </c>
    </row>
    <row r="5095" spans="1:27" x14ac:dyDescent="0.3">
      <c r="A5095" s="21" t="s">
        <v>10423</v>
      </c>
      <c r="B5095" s="32" t="s">
        <v>6488</v>
      </c>
      <c r="C5095" s="33">
        <v>45898</v>
      </c>
      <c r="D5095" s="33"/>
      <c r="E5095" s="21" t="s">
        <v>23</v>
      </c>
      <c r="F5095" s="34">
        <v>1450</v>
      </c>
      <c r="G5095" s="21" t="s">
        <v>32</v>
      </c>
      <c r="H5095" s="21" t="s">
        <v>1391</v>
      </c>
      <c r="I5095" s="22">
        <v>5263749000145</v>
      </c>
      <c r="J5095" s="22" t="s">
        <v>8564</v>
      </c>
      <c r="K5095" s="40">
        <v>103142365</v>
      </c>
      <c r="L5095" s="21" t="s">
        <v>26</v>
      </c>
      <c r="M5095" s="21">
        <v>147291</v>
      </c>
      <c r="N5095" s="21">
        <v>270003</v>
      </c>
      <c r="O5095" s="21" t="s">
        <v>10424</v>
      </c>
      <c r="P5095" s="21" t="s">
        <v>26</v>
      </c>
      <c r="Q5095" s="21" t="s">
        <v>26</v>
      </c>
      <c r="R5095" s="21" t="s">
        <v>31</v>
      </c>
      <c r="S5095" s="21" t="s">
        <v>29</v>
      </c>
      <c r="T5095" s="21" t="e">
        <v>#N/A</v>
      </c>
      <c r="U5095" s="21">
        <v>30</v>
      </c>
      <c r="V5095" s="33">
        <v>45930</v>
      </c>
      <c r="W5095" s="4">
        <f t="shared" si="237"/>
        <v>13</v>
      </c>
      <c r="X5095" s="14" t="str">
        <f t="shared" si="238"/>
        <v>CNPJ_INCOMPLETO_1</v>
      </c>
      <c r="Y5095" s="13" t="str">
        <f t="shared" si="239"/>
        <v>05.263.749/0001-45</v>
      </c>
      <c r="Z5095" s="10" t="str">
        <f>VLOOKUP(Y5095,FORNECEDORES!$A$2:$G$9043,3,0)</f>
        <v>AMPLO TRANSPORTES LTDA</v>
      </c>
      <c r="AA5095" s="15" t="str">
        <f>VLOOKUP(Y5095,FORNECEDORES!$A$2:$G$9041,7,0)</f>
        <v>jorge@amplotransportes.com.br</v>
      </c>
    </row>
    <row r="5096" spans="1:27" x14ac:dyDescent="0.3">
      <c r="A5096" s="21" t="s">
        <v>10425</v>
      </c>
      <c r="B5096" s="32" t="s">
        <v>6430</v>
      </c>
      <c r="C5096" s="33">
        <v>45898</v>
      </c>
      <c r="D5096" s="33">
        <v>45910</v>
      </c>
      <c r="E5096" s="21" t="s">
        <v>23</v>
      </c>
      <c r="F5096" s="34">
        <v>610</v>
      </c>
      <c r="G5096" s="21" t="s">
        <v>24</v>
      </c>
      <c r="H5096" s="21" t="s">
        <v>1534</v>
      </c>
      <c r="I5096" s="22">
        <v>18515034000184</v>
      </c>
      <c r="J5096" s="22" t="s">
        <v>6556</v>
      </c>
      <c r="K5096" s="40">
        <v>103142613</v>
      </c>
      <c r="L5096" s="21" t="s">
        <v>26</v>
      </c>
      <c r="M5096" s="21">
        <v>147340</v>
      </c>
      <c r="N5096" s="21">
        <v>270124</v>
      </c>
      <c r="O5096" s="21">
        <v>4897</v>
      </c>
      <c r="P5096" s="21" t="s">
        <v>88</v>
      </c>
      <c r="Q5096" s="21" t="s">
        <v>88</v>
      </c>
      <c r="R5096" s="21" t="s">
        <v>31</v>
      </c>
      <c r="S5096" s="21" t="s">
        <v>29</v>
      </c>
      <c r="T5096" s="21" t="s">
        <v>24</v>
      </c>
      <c r="U5096" s="21">
        <v>15</v>
      </c>
      <c r="V5096" s="33">
        <v>45910</v>
      </c>
      <c r="W5096" s="4">
        <f t="shared" si="237"/>
        <v>14</v>
      </c>
      <c r="X5096" s="14" t="str">
        <f t="shared" si="238"/>
        <v>CNPJ</v>
      </c>
      <c r="Y5096" s="13" t="str">
        <f t="shared" si="239"/>
        <v>18.515.034/0001-84</v>
      </c>
      <c r="Z5096" s="10" t="str">
        <f>VLOOKUP(Y5096,FORNECEDORES!$A$2:$G$9043,3,0)</f>
        <v>VASCONCELOS &amp; FREITAS TRANSPORTES LTDA</v>
      </c>
      <c r="AA5096" s="15" t="str">
        <f>VLOOKUP(Y5096,FORNECEDORES!$A$2:$G$9041,7,0)</f>
        <v>valmirvasconcelos@hotmail.com;</v>
      </c>
    </row>
    <row r="5097" spans="1:27" x14ac:dyDescent="0.3">
      <c r="A5097" s="21" t="s">
        <v>10426</v>
      </c>
      <c r="B5097" s="32" t="s">
        <v>8016</v>
      </c>
      <c r="C5097" s="33">
        <v>45898</v>
      </c>
      <c r="D5097" s="33"/>
      <c r="E5097" s="21" t="s">
        <v>23</v>
      </c>
      <c r="F5097" s="34">
        <v>2950</v>
      </c>
      <c r="G5097" s="21" t="s">
        <v>32</v>
      </c>
      <c r="H5097" s="21" t="s">
        <v>177</v>
      </c>
      <c r="I5097" s="22">
        <v>97550973000136</v>
      </c>
      <c r="J5097" s="22" t="s">
        <v>8017</v>
      </c>
      <c r="K5097" s="40">
        <v>103142841</v>
      </c>
      <c r="L5097" s="21" t="s">
        <v>26</v>
      </c>
      <c r="M5097" s="21">
        <v>147402</v>
      </c>
      <c r="N5097" s="21">
        <v>270281</v>
      </c>
      <c r="O5097" s="21">
        <v>4905</v>
      </c>
      <c r="P5097" s="21" t="s">
        <v>88</v>
      </c>
      <c r="Q5097" s="21" t="s">
        <v>92</v>
      </c>
      <c r="R5097" s="21" t="s">
        <v>31</v>
      </c>
      <c r="S5097" s="21" t="s">
        <v>29</v>
      </c>
      <c r="T5097" s="21" t="e">
        <v>#N/A</v>
      </c>
      <c r="U5097" s="21">
        <v>30</v>
      </c>
      <c r="V5097" s="33">
        <v>45930</v>
      </c>
      <c r="W5097" s="4">
        <f t="shared" si="237"/>
        <v>14</v>
      </c>
      <c r="X5097" s="14" t="str">
        <f t="shared" si="238"/>
        <v>CNPJ</v>
      </c>
      <c r="Y5097" s="13" t="str">
        <f t="shared" si="239"/>
        <v>97.550.973/0001-36</v>
      </c>
      <c r="Z5097" s="10" t="str">
        <f>VLOOKUP(Y5097,FORNECEDORES!$A$2:$G$9043,3,0)</f>
        <v>BOMLOG BRASIL TRANSPORTES LTDA</v>
      </c>
      <c r="AA5097" s="15" t="str">
        <f>VLOOKUP(Y5097,FORNECEDORES!$A$2:$G$9041,7,0)</f>
        <v>bruno.lima@bomlogbrasil.com.br;</v>
      </c>
    </row>
    <row r="5098" spans="1:27" x14ac:dyDescent="0.3">
      <c r="A5098" s="21" t="s">
        <v>10427</v>
      </c>
      <c r="B5098" s="32" t="s">
        <v>8016</v>
      </c>
      <c r="C5098" s="33">
        <v>45898</v>
      </c>
      <c r="D5098" s="33"/>
      <c r="E5098" s="21" t="s">
        <v>23</v>
      </c>
      <c r="F5098" s="34">
        <v>2950</v>
      </c>
      <c r="G5098" s="21" t="s">
        <v>32</v>
      </c>
      <c r="H5098" s="21" t="s">
        <v>177</v>
      </c>
      <c r="I5098" s="22">
        <v>97550973000136</v>
      </c>
      <c r="J5098" s="22" t="s">
        <v>8032</v>
      </c>
      <c r="K5098" s="21">
        <v>103143049</v>
      </c>
      <c r="L5098" s="21" t="s">
        <v>26</v>
      </c>
      <c r="M5098" s="21">
        <v>147264</v>
      </c>
      <c r="N5098" s="21">
        <v>269978</v>
      </c>
      <c r="O5098" s="21" t="s">
        <v>10428</v>
      </c>
      <c r="P5098" s="21" t="s">
        <v>88</v>
      </c>
      <c r="Q5098" s="21" t="s">
        <v>92</v>
      </c>
      <c r="R5098" s="21" t="s">
        <v>31</v>
      </c>
      <c r="S5098" s="21" t="s">
        <v>29</v>
      </c>
      <c r="T5098" s="21" t="e">
        <v>#N/A</v>
      </c>
      <c r="U5098" s="21">
        <v>30</v>
      </c>
      <c r="V5098" s="33">
        <v>45930</v>
      </c>
      <c r="W5098" s="4">
        <f t="shared" si="237"/>
        <v>14</v>
      </c>
      <c r="X5098" s="14" t="str">
        <f t="shared" si="238"/>
        <v>CNPJ</v>
      </c>
      <c r="Y5098" s="13" t="str">
        <f t="shared" si="239"/>
        <v>97.550.973/0001-36</v>
      </c>
      <c r="Z5098" s="10" t="str">
        <f>VLOOKUP(Y5098,FORNECEDORES!$A$2:$G$9043,3,0)</f>
        <v>BOMLOG BRASIL TRANSPORTES LTDA</v>
      </c>
      <c r="AA5098" s="15" t="str">
        <f>VLOOKUP(Y5098,FORNECEDORES!$A$2:$G$9041,7,0)</f>
        <v>bruno.lima@bomlogbrasil.com.br;</v>
      </c>
    </row>
    <row r="5099" spans="1:27" x14ac:dyDescent="0.3">
      <c r="A5099" s="21" t="s">
        <v>10429</v>
      </c>
      <c r="B5099" s="32" t="s">
        <v>8016</v>
      </c>
      <c r="C5099" s="33">
        <v>45898</v>
      </c>
      <c r="D5099" s="33"/>
      <c r="E5099" s="21" t="s">
        <v>23</v>
      </c>
      <c r="F5099" s="34">
        <v>2950</v>
      </c>
      <c r="G5099" s="21" t="s">
        <v>5692</v>
      </c>
      <c r="H5099" s="21" t="s">
        <v>177</v>
      </c>
      <c r="I5099" s="22">
        <v>97550973000136</v>
      </c>
      <c r="J5099" s="22" t="s">
        <v>9420</v>
      </c>
      <c r="K5099" s="40">
        <v>103143251</v>
      </c>
      <c r="L5099" s="21" t="s">
        <v>26</v>
      </c>
      <c r="M5099" s="21">
        <v>147219</v>
      </c>
      <c r="N5099" s="21">
        <v>269824</v>
      </c>
      <c r="O5099" s="21">
        <v>4875</v>
      </c>
      <c r="P5099" s="21" t="s">
        <v>88</v>
      </c>
      <c r="Q5099" s="21" t="s">
        <v>92</v>
      </c>
      <c r="R5099" s="21" t="s">
        <v>31</v>
      </c>
      <c r="S5099" s="21" t="s">
        <v>29</v>
      </c>
      <c r="T5099" s="21" t="s">
        <v>24</v>
      </c>
      <c r="U5099" s="21">
        <v>30</v>
      </c>
      <c r="V5099" s="33">
        <v>45920</v>
      </c>
      <c r="W5099" s="4">
        <f t="shared" si="237"/>
        <v>14</v>
      </c>
      <c r="X5099" s="14" t="str">
        <f t="shared" si="238"/>
        <v>CNPJ</v>
      </c>
      <c r="Y5099" s="13" t="str">
        <f t="shared" si="239"/>
        <v>97.550.973/0001-36</v>
      </c>
      <c r="Z5099" s="10" t="str">
        <f>VLOOKUP(Y5099,FORNECEDORES!$A$2:$G$9043,3,0)</f>
        <v>BOMLOG BRASIL TRANSPORTES LTDA</v>
      </c>
      <c r="AA5099" s="15" t="str">
        <f>VLOOKUP(Y5099,FORNECEDORES!$A$2:$G$9041,7,0)</f>
        <v>bruno.lima@bomlogbrasil.com.br;</v>
      </c>
    </row>
    <row r="5100" spans="1:27" x14ac:dyDescent="0.3">
      <c r="A5100" s="21" t="s">
        <v>10430</v>
      </c>
      <c r="B5100" s="32" t="s">
        <v>6004</v>
      </c>
      <c r="C5100" s="33">
        <v>45898</v>
      </c>
      <c r="D5100" s="33">
        <v>45905</v>
      </c>
      <c r="E5100" s="21" t="s">
        <v>23</v>
      </c>
      <c r="F5100" s="34">
        <v>1500</v>
      </c>
      <c r="G5100" s="21" t="s">
        <v>24</v>
      </c>
      <c r="H5100" s="21" t="s">
        <v>5031</v>
      </c>
      <c r="I5100" s="22">
        <v>3134969000143</v>
      </c>
      <c r="J5100" s="22" t="s">
        <v>6009</v>
      </c>
      <c r="K5100" s="40">
        <v>103143480</v>
      </c>
      <c r="L5100" s="21" t="s">
        <v>26</v>
      </c>
      <c r="M5100" s="21">
        <v>147230</v>
      </c>
      <c r="N5100" s="21">
        <v>269838</v>
      </c>
      <c r="O5100" s="21">
        <v>4763</v>
      </c>
      <c r="P5100" s="21" t="s">
        <v>26</v>
      </c>
      <c r="Q5100" s="21" t="s">
        <v>26</v>
      </c>
      <c r="R5100" s="21" t="s">
        <v>31</v>
      </c>
      <c r="S5100" s="21" t="s">
        <v>29</v>
      </c>
      <c r="T5100" s="21" t="e">
        <v>#N/A</v>
      </c>
      <c r="U5100" s="21" t="s">
        <v>5997</v>
      </c>
      <c r="V5100" s="33" t="s">
        <v>5997</v>
      </c>
      <c r="W5100" s="4">
        <f t="shared" si="237"/>
        <v>13</v>
      </c>
      <c r="X5100" s="14" t="str">
        <f t="shared" si="238"/>
        <v>CNPJ_INCOMPLETO_1</v>
      </c>
      <c r="Y5100" s="13" t="str">
        <f t="shared" si="239"/>
        <v>03.134.969/0001-43</v>
      </c>
      <c r="Z5100" s="10" t="str">
        <f>VLOOKUP(Y5100,FORNECEDORES!$A$2:$G$9043,3,0)</f>
        <v>TRANSPORTADORA AQUINO OSASCO LTDA</v>
      </c>
      <c r="AA5100" s="15" t="str">
        <f>VLOOKUP(Y5100,FORNECEDORES!$A$2:$G$9041,7,0)</f>
        <v>trans.aquinoosasco@terra.com.br;</v>
      </c>
    </row>
    <row r="5101" spans="1:27" x14ac:dyDescent="0.3">
      <c r="A5101" s="21" t="s">
        <v>10431</v>
      </c>
      <c r="B5101" s="32" t="s">
        <v>6004</v>
      </c>
      <c r="C5101" s="33">
        <v>45898</v>
      </c>
      <c r="D5101" s="33">
        <v>45905</v>
      </c>
      <c r="E5101" s="21" t="s">
        <v>23</v>
      </c>
      <c r="F5101" s="34">
        <v>1800</v>
      </c>
      <c r="G5101" s="21" t="s">
        <v>24</v>
      </c>
      <c r="H5101" s="21" t="s">
        <v>5031</v>
      </c>
      <c r="I5101" s="22">
        <v>3134969000143</v>
      </c>
      <c r="J5101" s="22" t="s">
        <v>6005</v>
      </c>
      <c r="K5101" s="40">
        <v>103144194</v>
      </c>
      <c r="L5101" s="21" t="s">
        <v>26</v>
      </c>
      <c r="M5101" s="21">
        <v>147228</v>
      </c>
      <c r="N5101" s="21">
        <v>269836</v>
      </c>
      <c r="O5101" s="21">
        <v>4761</v>
      </c>
      <c r="P5101" s="21" t="s">
        <v>26</v>
      </c>
      <c r="Q5101" s="21" t="s">
        <v>26</v>
      </c>
      <c r="R5101" s="21" t="s">
        <v>31</v>
      </c>
      <c r="S5101" s="21" t="s">
        <v>29</v>
      </c>
      <c r="T5101" s="21" t="e">
        <v>#N/A</v>
      </c>
      <c r="U5101" s="21" t="s">
        <v>5997</v>
      </c>
      <c r="V5101" s="33" t="s">
        <v>5997</v>
      </c>
      <c r="W5101" s="4">
        <f t="shared" si="237"/>
        <v>13</v>
      </c>
      <c r="X5101" s="14" t="str">
        <f t="shared" si="238"/>
        <v>CNPJ_INCOMPLETO_1</v>
      </c>
      <c r="Y5101" s="13" t="str">
        <f t="shared" si="239"/>
        <v>03.134.969/0001-43</v>
      </c>
      <c r="Z5101" s="10" t="str">
        <f>VLOOKUP(Y5101,FORNECEDORES!$A$2:$G$9043,3,0)</f>
        <v>TRANSPORTADORA AQUINO OSASCO LTDA</v>
      </c>
      <c r="AA5101" s="15" t="str">
        <f>VLOOKUP(Y5101,FORNECEDORES!$A$2:$G$9041,7,0)</f>
        <v>trans.aquinoosasco@terra.com.br;</v>
      </c>
    </row>
    <row r="5102" spans="1:27" x14ac:dyDescent="0.3">
      <c r="A5102" s="21" t="s">
        <v>10432</v>
      </c>
      <c r="B5102" s="32" t="s">
        <v>6004</v>
      </c>
      <c r="C5102" s="33">
        <v>45898</v>
      </c>
      <c r="D5102" s="33">
        <v>45905</v>
      </c>
      <c r="E5102" s="21" t="s">
        <v>23</v>
      </c>
      <c r="F5102" s="34">
        <v>1500</v>
      </c>
      <c r="G5102" s="21" t="s">
        <v>24</v>
      </c>
      <c r="H5102" s="21" t="s">
        <v>5031</v>
      </c>
      <c r="I5102" s="22">
        <v>3134969000143</v>
      </c>
      <c r="J5102" s="22" t="s">
        <v>6005</v>
      </c>
      <c r="K5102" s="40">
        <v>103144441</v>
      </c>
      <c r="L5102" s="21" t="s">
        <v>26</v>
      </c>
      <c r="M5102" s="21">
        <v>147220</v>
      </c>
      <c r="N5102" s="21">
        <v>269826</v>
      </c>
      <c r="O5102" s="21">
        <v>4754</v>
      </c>
      <c r="P5102" s="21" t="s">
        <v>26</v>
      </c>
      <c r="Q5102" s="21" t="s">
        <v>26</v>
      </c>
      <c r="R5102" s="21" t="s">
        <v>31</v>
      </c>
      <c r="S5102" s="21" t="s">
        <v>29</v>
      </c>
      <c r="T5102" s="21" t="e">
        <v>#N/A</v>
      </c>
      <c r="U5102" s="21" t="s">
        <v>5997</v>
      </c>
      <c r="V5102" s="33" t="s">
        <v>5997</v>
      </c>
      <c r="W5102" s="4">
        <f t="shared" si="237"/>
        <v>13</v>
      </c>
      <c r="X5102" s="14" t="str">
        <f t="shared" si="238"/>
        <v>CNPJ_INCOMPLETO_1</v>
      </c>
      <c r="Y5102" s="13" t="str">
        <f t="shared" si="239"/>
        <v>03.134.969/0001-43</v>
      </c>
      <c r="Z5102" s="10" t="str">
        <f>VLOOKUP(Y5102,FORNECEDORES!$A$2:$G$9043,3,0)</f>
        <v>TRANSPORTADORA AQUINO OSASCO LTDA</v>
      </c>
      <c r="AA5102" s="15" t="str">
        <f>VLOOKUP(Y5102,FORNECEDORES!$A$2:$G$9041,7,0)</f>
        <v>trans.aquinoosasco@terra.com.br;</v>
      </c>
    </row>
    <row r="5103" spans="1:27" x14ac:dyDescent="0.3">
      <c r="A5103" s="21" t="s">
        <v>10433</v>
      </c>
      <c r="B5103" s="32" t="s">
        <v>8016</v>
      </c>
      <c r="C5103" s="33">
        <v>45898</v>
      </c>
      <c r="D5103" s="33"/>
      <c r="E5103" s="21" t="s">
        <v>23</v>
      </c>
      <c r="F5103" s="34">
        <v>2950</v>
      </c>
      <c r="G5103" s="21" t="s">
        <v>5692</v>
      </c>
      <c r="H5103" s="21" t="s">
        <v>177</v>
      </c>
      <c r="I5103" s="22">
        <v>97550973000136</v>
      </c>
      <c r="J5103" s="22" t="s">
        <v>10434</v>
      </c>
      <c r="K5103" s="40">
        <v>103144705</v>
      </c>
      <c r="L5103" s="21" t="s">
        <v>26</v>
      </c>
      <c r="M5103" s="21">
        <v>147214</v>
      </c>
      <c r="N5103" s="21">
        <v>269814</v>
      </c>
      <c r="O5103" s="21">
        <v>4752</v>
      </c>
      <c r="P5103" s="21" t="s">
        <v>26</v>
      </c>
      <c r="Q5103" s="21" t="s">
        <v>92</v>
      </c>
      <c r="R5103" s="21" t="s">
        <v>31</v>
      </c>
      <c r="S5103" s="21" t="s">
        <v>29</v>
      </c>
      <c r="T5103" s="21" t="e">
        <v>#N/A</v>
      </c>
      <c r="U5103" s="21">
        <v>30</v>
      </c>
      <c r="V5103" s="33">
        <v>45920</v>
      </c>
      <c r="W5103" s="4">
        <f t="shared" si="237"/>
        <v>14</v>
      </c>
      <c r="X5103" s="14" t="str">
        <f t="shared" si="238"/>
        <v>CNPJ</v>
      </c>
      <c r="Y5103" s="13" t="str">
        <f t="shared" si="239"/>
        <v>97.550.973/0001-36</v>
      </c>
      <c r="Z5103" s="10" t="str">
        <f>VLOOKUP(Y5103,FORNECEDORES!$A$2:$G$9043,3,0)</f>
        <v>BOMLOG BRASIL TRANSPORTES LTDA</v>
      </c>
      <c r="AA5103" s="15" t="str">
        <f>VLOOKUP(Y5103,FORNECEDORES!$A$2:$G$9041,7,0)</f>
        <v>bruno.lima@bomlogbrasil.com.br;</v>
      </c>
    </row>
    <row r="5104" spans="1:27" x14ac:dyDescent="0.3">
      <c r="A5104" s="21" t="s">
        <v>10435</v>
      </c>
      <c r="B5104" s="32" t="s">
        <v>6004</v>
      </c>
      <c r="C5104" s="33">
        <v>45898</v>
      </c>
      <c r="D5104" s="33">
        <v>45905</v>
      </c>
      <c r="E5104" s="21" t="s">
        <v>23</v>
      </c>
      <c r="F5104" s="34">
        <v>1034</v>
      </c>
      <c r="G5104" s="21" t="s">
        <v>24</v>
      </c>
      <c r="H5104" s="21" t="s">
        <v>5031</v>
      </c>
      <c r="I5104" s="22">
        <v>3134969000143</v>
      </c>
      <c r="J5104" s="22" t="s">
        <v>6005</v>
      </c>
      <c r="K5104" s="40">
        <v>103144891</v>
      </c>
      <c r="L5104" s="21" t="s">
        <v>26</v>
      </c>
      <c r="M5104" s="21">
        <v>147179</v>
      </c>
      <c r="N5104" s="21">
        <v>269674</v>
      </c>
      <c r="O5104" s="21">
        <v>4699</v>
      </c>
      <c r="P5104" s="21" t="s">
        <v>26</v>
      </c>
      <c r="Q5104" s="21" t="s">
        <v>26</v>
      </c>
      <c r="R5104" s="21" t="s">
        <v>31</v>
      </c>
      <c r="S5104" s="21" t="s">
        <v>29</v>
      </c>
      <c r="T5104" s="21" t="e">
        <v>#N/A</v>
      </c>
      <c r="U5104" s="21" t="s">
        <v>5997</v>
      </c>
      <c r="V5104" s="33" t="s">
        <v>5997</v>
      </c>
      <c r="W5104" s="4">
        <f t="shared" si="237"/>
        <v>13</v>
      </c>
      <c r="X5104" s="14" t="str">
        <f t="shared" si="238"/>
        <v>CNPJ_INCOMPLETO_1</v>
      </c>
      <c r="Y5104" s="13" t="str">
        <f t="shared" si="239"/>
        <v>03.134.969/0001-43</v>
      </c>
      <c r="Z5104" s="10" t="str">
        <f>VLOOKUP(Y5104,FORNECEDORES!$A$2:$G$9043,3,0)</f>
        <v>TRANSPORTADORA AQUINO OSASCO LTDA</v>
      </c>
      <c r="AA5104" s="15" t="str">
        <f>VLOOKUP(Y5104,FORNECEDORES!$A$2:$G$9041,7,0)</f>
        <v>trans.aquinoosasco@terra.com.br;</v>
      </c>
    </row>
    <row r="5105" spans="1:27" x14ac:dyDescent="0.3">
      <c r="A5105" s="21" t="s">
        <v>10436</v>
      </c>
      <c r="B5105" s="32" t="s">
        <v>6004</v>
      </c>
      <c r="C5105" s="33">
        <v>45898</v>
      </c>
      <c r="D5105" s="33">
        <v>45905</v>
      </c>
      <c r="E5105" s="21" t="s">
        <v>23</v>
      </c>
      <c r="F5105" s="34">
        <v>1500</v>
      </c>
      <c r="G5105" s="21" t="s">
        <v>24</v>
      </c>
      <c r="H5105" s="21" t="s">
        <v>5031</v>
      </c>
      <c r="I5105" s="22">
        <v>3134969000143</v>
      </c>
      <c r="J5105" s="22" t="s">
        <v>6009</v>
      </c>
      <c r="K5105" s="40">
        <v>103144909</v>
      </c>
      <c r="L5105" s="21" t="s">
        <v>26</v>
      </c>
      <c r="M5105" s="21">
        <v>146978</v>
      </c>
      <c r="N5105" s="21">
        <v>269173</v>
      </c>
      <c r="O5105" s="21">
        <v>4477</v>
      </c>
      <c r="P5105" s="21" t="s">
        <v>26</v>
      </c>
      <c r="Q5105" s="21" t="s">
        <v>26</v>
      </c>
      <c r="R5105" s="21" t="s">
        <v>31</v>
      </c>
      <c r="S5105" s="21" t="s">
        <v>29</v>
      </c>
      <c r="T5105" s="21" t="e">
        <v>#N/A</v>
      </c>
      <c r="U5105" s="21" t="s">
        <v>5997</v>
      </c>
      <c r="V5105" s="33" t="s">
        <v>5997</v>
      </c>
      <c r="W5105" s="4">
        <f t="shared" si="237"/>
        <v>13</v>
      </c>
      <c r="X5105" s="14" t="str">
        <f t="shared" si="238"/>
        <v>CNPJ_INCOMPLETO_1</v>
      </c>
      <c r="Y5105" s="13" t="str">
        <f t="shared" si="239"/>
        <v>03.134.969/0001-43</v>
      </c>
      <c r="Z5105" s="10" t="str">
        <f>VLOOKUP(Y5105,FORNECEDORES!$A$2:$G$9043,3,0)</f>
        <v>TRANSPORTADORA AQUINO OSASCO LTDA</v>
      </c>
      <c r="AA5105" s="15" t="str">
        <f>VLOOKUP(Y5105,FORNECEDORES!$A$2:$G$9041,7,0)</f>
        <v>trans.aquinoosasco@terra.com.br;</v>
      </c>
    </row>
    <row r="5106" spans="1:27" x14ac:dyDescent="0.3">
      <c r="A5106" s="21" t="s">
        <v>10437</v>
      </c>
      <c r="B5106" s="32" t="s">
        <v>6533</v>
      </c>
      <c r="C5106" s="33">
        <v>45898</v>
      </c>
      <c r="D5106" s="33">
        <v>45898</v>
      </c>
      <c r="E5106" s="21" t="s">
        <v>5680</v>
      </c>
      <c r="F5106" s="34">
        <v>3060</v>
      </c>
      <c r="G5106" s="21" t="s">
        <v>24</v>
      </c>
      <c r="H5106" s="21" t="s">
        <v>289</v>
      </c>
      <c r="I5106" s="22">
        <v>5454141000106</v>
      </c>
      <c r="J5106" s="22" t="s">
        <v>6568</v>
      </c>
      <c r="K5106" s="40">
        <v>103144969</v>
      </c>
      <c r="L5106" s="21" t="s">
        <v>26</v>
      </c>
      <c r="M5106" s="21">
        <v>147550</v>
      </c>
      <c r="N5106" s="21">
        <v>270676</v>
      </c>
      <c r="O5106" s="21">
        <v>2810</v>
      </c>
      <c r="P5106" s="21" t="s">
        <v>26</v>
      </c>
      <c r="Q5106" s="21" t="s">
        <v>26</v>
      </c>
      <c r="R5106" s="21" t="s">
        <v>31</v>
      </c>
      <c r="S5106" s="21" t="s">
        <v>29</v>
      </c>
      <c r="T5106" s="21" t="s">
        <v>24</v>
      </c>
      <c r="U5106" s="21">
        <v>30</v>
      </c>
      <c r="V5106" s="33">
        <v>45930</v>
      </c>
      <c r="W5106" s="4">
        <f t="shared" si="237"/>
        <v>13</v>
      </c>
      <c r="X5106" s="14" t="str">
        <f t="shared" si="238"/>
        <v>CNPJ_INCOMPLETO_1</v>
      </c>
      <c r="Y5106" s="13" t="str">
        <f t="shared" si="239"/>
        <v>05.454.141/0001-06</v>
      </c>
      <c r="Z5106" s="10" t="str">
        <f>VLOOKUP(Y5106,FORNECEDORES!$A$2:$G$9043,3,0)</f>
        <v>SANDRO PEDROSO BIER</v>
      </c>
      <c r="AA5106" s="15" t="str">
        <f>VLOOKUP(Y5106,FORNECEDORES!$A$2:$G$9041,7,0)</f>
        <v>brendaschonarbie@gmail.com;</v>
      </c>
    </row>
    <row r="5107" spans="1:27" x14ac:dyDescent="0.3">
      <c r="A5107" s="21" t="s">
        <v>10437</v>
      </c>
      <c r="B5107" s="32" t="s">
        <v>6533</v>
      </c>
      <c r="C5107" s="33">
        <v>45898</v>
      </c>
      <c r="D5107" s="33"/>
      <c r="E5107" s="21" t="s">
        <v>34</v>
      </c>
      <c r="F5107" s="34">
        <v>2040</v>
      </c>
      <c r="G5107" s="21" t="s">
        <v>32</v>
      </c>
      <c r="H5107" s="21" t="s">
        <v>289</v>
      </c>
      <c r="I5107" s="22">
        <v>5454141000106</v>
      </c>
      <c r="J5107" s="22" t="s">
        <v>6568</v>
      </c>
      <c r="K5107" s="40">
        <v>103144969</v>
      </c>
      <c r="L5107" s="21" t="s">
        <v>26</v>
      </c>
      <c r="M5107" s="21">
        <v>147550</v>
      </c>
      <c r="N5107" s="21">
        <v>270676</v>
      </c>
      <c r="O5107" s="21">
        <v>2810</v>
      </c>
      <c r="P5107" s="21" t="s">
        <v>26</v>
      </c>
      <c r="Q5107" s="21" t="s">
        <v>26</v>
      </c>
      <c r="R5107" s="21" t="s">
        <v>31</v>
      </c>
      <c r="S5107" s="21" t="s">
        <v>29</v>
      </c>
      <c r="T5107" s="21" t="s">
        <v>24</v>
      </c>
      <c r="U5107" s="21">
        <v>30</v>
      </c>
      <c r="V5107" s="33">
        <v>45930</v>
      </c>
      <c r="W5107" s="4">
        <f t="shared" si="237"/>
        <v>13</v>
      </c>
      <c r="X5107" s="14" t="str">
        <f t="shared" si="238"/>
        <v>CNPJ_INCOMPLETO_1</v>
      </c>
      <c r="Y5107" s="13" t="str">
        <f t="shared" si="239"/>
        <v>05.454.141/0001-06</v>
      </c>
      <c r="Z5107" s="10" t="str">
        <f>VLOOKUP(Y5107,FORNECEDORES!$A$2:$G$9043,3,0)</f>
        <v>SANDRO PEDROSO BIER</v>
      </c>
      <c r="AA5107" s="15" t="str">
        <f>VLOOKUP(Y5107,FORNECEDORES!$A$2:$G$9041,7,0)</f>
        <v>brendaschonarbie@gmail.com;</v>
      </c>
    </row>
    <row r="5108" spans="1:27" x14ac:dyDescent="0.3">
      <c r="A5108" s="21" t="s">
        <v>10438</v>
      </c>
      <c r="B5108" s="32" t="s">
        <v>6004</v>
      </c>
      <c r="C5108" s="33">
        <v>45898</v>
      </c>
      <c r="D5108" s="33">
        <v>45905</v>
      </c>
      <c r="E5108" s="21" t="s">
        <v>23</v>
      </c>
      <c r="F5108" s="34">
        <v>1500</v>
      </c>
      <c r="G5108" s="21" t="s">
        <v>24</v>
      </c>
      <c r="H5108" s="21" t="s">
        <v>5031</v>
      </c>
      <c r="I5108" s="22">
        <v>3134969000143</v>
      </c>
      <c r="J5108" s="22" t="s">
        <v>6009</v>
      </c>
      <c r="K5108" s="40">
        <v>103145099</v>
      </c>
      <c r="L5108" s="21" t="s">
        <v>26</v>
      </c>
      <c r="M5108" s="21">
        <v>147174</v>
      </c>
      <c r="N5108" s="21">
        <v>269667</v>
      </c>
      <c r="O5108" s="21">
        <v>4694</v>
      </c>
      <c r="P5108" s="21" t="s">
        <v>26</v>
      </c>
      <c r="Q5108" s="21" t="s">
        <v>26</v>
      </c>
      <c r="R5108" s="21" t="s">
        <v>31</v>
      </c>
      <c r="S5108" s="21" t="s">
        <v>29</v>
      </c>
      <c r="T5108" s="21" t="e">
        <v>#N/A</v>
      </c>
      <c r="U5108" s="21" t="s">
        <v>5997</v>
      </c>
      <c r="V5108" s="33" t="s">
        <v>5997</v>
      </c>
      <c r="W5108" s="4">
        <f t="shared" si="237"/>
        <v>13</v>
      </c>
      <c r="X5108" s="14" t="str">
        <f t="shared" si="238"/>
        <v>CNPJ_INCOMPLETO_1</v>
      </c>
      <c r="Y5108" s="13" t="str">
        <f t="shared" si="239"/>
        <v>03.134.969/0001-43</v>
      </c>
      <c r="Z5108" s="10" t="str">
        <f>VLOOKUP(Y5108,FORNECEDORES!$A$2:$G$9043,3,0)</f>
        <v>TRANSPORTADORA AQUINO OSASCO LTDA</v>
      </c>
      <c r="AA5108" s="15" t="str">
        <f>VLOOKUP(Y5108,FORNECEDORES!$A$2:$G$9041,7,0)</f>
        <v>trans.aquinoosasco@terra.com.br;</v>
      </c>
    </row>
    <row r="5109" spans="1:27" x14ac:dyDescent="0.3">
      <c r="A5109" s="21" t="s">
        <v>10439</v>
      </c>
      <c r="B5109" s="32" t="s">
        <v>6004</v>
      </c>
      <c r="C5109" s="33">
        <v>45898</v>
      </c>
      <c r="D5109" s="33">
        <v>45905</v>
      </c>
      <c r="E5109" s="21" t="s">
        <v>23</v>
      </c>
      <c r="F5109" s="34">
        <v>1500</v>
      </c>
      <c r="G5109" s="21" t="s">
        <v>24</v>
      </c>
      <c r="H5109" s="21" t="s">
        <v>5031</v>
      </c>
      <c r="I5109" s="22">
        <v>3134969000143</v>
      </c>
      <c r="J5109" s="22" t="s">
        <v>6005</v>
      </c>
      <c r="K5109" s="40">
        <v>103145161</v>
      </c>
      <c r="L5109" s="21" t="s">
        <v>26</v>
      </c>
      <c r="M5109" s="21">
        <v>147014</v>
      </c>
      <c r="N5109" s="21">
        <v>269227</v>
      </c>
      <c r="O5109" s="21" t="s">
        <v>10440</v>
      </c>
      <c r="P5109" s="21" t="s">
        <v>26</v>
      </c>
      <c r="Q5109" s="21" t="s">
        <v>26</v>
      </c>
      <c r="R5109" s="21" t="s">
        <v>31</v>
      </c>
      <c r="S5109" s="21" t="s">
        <v>29</v>
      </c>
      <c r="T5109" s="21" t="e">
        <v>#N/A</v>
      </c>
      <c r="U5109" s="21" t="s">
        <v>5997</v>
      </c>
      <c r="V5109" s="33" t="s">
        <v>5997</v>
      </c>
      <c r="W5109" s="4">
        <f t="shared" si="237"/>
        <v>13</v>
      </c>
      <c r="X5109" s="14" t="str">
        <f t="shared" si="238"/>
        <v>CNPJ_INCOMPLETO_1</v>
      </c>
      <c r="Y5109" s="13" t="str">
        <f t="shared" si="239"/>
        <v>03.134.969/0001-43</v>
      </c>
      <c r="Z5109" s="10" t="str">
        <f>VLOOKUP(Y5109,FORNECEDORES!$A$2:$G$9043,3,0)</f>
        <v>TRANSPORTADORA AQUINO OSASCO LTDA</v>
      </c>
      <c r="AA5109" s="15" t="str">
        <f>VLOOKUP(Y5109,FORNECEDORES!$A$2:$G$9041,7,0)</f>
        <v>trans.aquinoosasco@terra.com.br;</v>
      </c>
    </row>
    <row r="5110" spans="1:27" x14ac:dyDescent="0.3">
      <c r="A5110" s="21" t="s">
        <v>10441</v>
      </c>
      <c r="B5110" s="32" t="s">
        <v>6004</v>
      </c>
      <c r="C5110" s="33">
        <v>45898</v>
      </c>
      <c r="D5110" s="33">
        <v>45905</v>
      </c>
      <c r="E5110" s="21" t="s">
        <v>23</v>
      </c>
      <c r="F5110" s="34">
        <v>1500</v>
      </c>
      <c r="G5110" s="21" t="s">
        <v>24</v>
      </c>
      <c r="H5110" s="21" t="s">
        <v>5031</v>
      </c>
      <c r="I5110" s="22">
        <v>3134969000143</v>
      </c>
      <c r="J5110" s="22" t="s">
        <v>6009</v>
      </c>
      <c r="K5110" s="40">
        <v>103145328</v>
      </c>
      <c r="L5110" s="21" t="s">
        <v>26</v>
      </c>
      <c r="M5110" s="21">
        <v>147155</v>
      </c>
      <c r="N5110" s="21">
        <v>269647</v>
      </c>
      <c r="O5110" s="21">
        <v>4681</v>
      </c>
      <c r="P5110" s="21" t="s">
        <v>26</v>
      </c>
      <c r="Q5110" s="21" t="s">
        <v>26</v>
      </c>
      <c r="R5110" s="21" t="s">
        <v>31</v>
      </c>
      <c r="S5110" s="21" t="s">
        <v>29</v>
      </c>
      <c r="T5110" s="21" t="e">
        <v>#N/A</v>
      </c>
      <c r="U5110" s="21" t="s">
        <v>5997</v>
      </c>
      <c r="V5110" s="33" t="s">
        <v>5997</v>
      </c>
      <c r="W5110" s="4">
        <f t="shared" si="237"/>
        <v>13</v>
      </c>
      <c r="X5110" s="14" t="str">
        <f t="shared" si="238"/>
        <v>CNPJ_INCOMPLETO_1</v>
      </c>
      <c r="Y5110" s="13" t="str">
        <f t="shared" si="239"/>
        <v>03.134.969/0001-43</v>
      </c>
      <c r="Z5110" s="10" t="str">
        <f>VLOOKUP(Y5110,FORNECEDORES!$A$2:$G$9043,3,0)</f>
        <v>TRANSPORTADORA AQUINO OSASCO LTDA</v>
      </c>
      <c r="AA5110" s="15" t="str">
        <f>VLOOKUP(Y5110,FORNECEDORES!$A$2:$G$9041,7,0)</f>
        <v>trans.aquinoosasco@terra.com.br;</v>
      </c>
    </row>
    <row r="5111" spans="1:27" x14ac:dyDescent="0.3">
      <c r="A5111" s="21" t="s">
        <v>10442</v>
      </c>
      <c r="B5111" s="32" t="s">
        <v>6460</v>
      </c>
      <c r="C5111" s="33">
        <v>45898</v>
      </c>
      <c r="D5111" s="33">
        <v>45902</v>
      </c>
      <c r="E5111" s="21" t="s">
        <v>23</v>
      </c>
      <c r="F5111" s="34">
        <v>1200</v>
      </c>
      <c r="G5111" s="21" t="s">
        <v>24</v>
      </c>
      <c r="H5111" s="21" t="s">
        <v>6461</v>
      </c>
      <c r="I5111" s="22">
        <v>30017711000130</v>
      </c>
      <c r="J5111" s="22" t="s">
        <v>6562</v>
      </c>
      <c r="K5111" s="40">
        <v>103145526</v>
      </c>
      <c r="L5111" s="21" t="s">
        <v>26</v>
      </c>
      <c r="M5111" s="21">
        <v>147185</v>
      </c>
      <c r="N5111" s="21">
        <v>269691</v>
      </c>
      <c r="O5111" s="21">
        <v>4709</v>
      </c>
      <c r="P5111" s="21" t="s">
        <v>26</v>
      </c>
      <c r="Q5111" s="21" t="s">
        <v>26</v>
      </c>
      <c r="R5111" s="21" t="s">
        <v>31</v>
      </c>
      <c r="S5111" s="21" t="s">
        <v>29</v>
      </c>
      <c r="T5111" s="21" t="s">
        <v>24</v>
      </c>
      <c r="U5111" s="21" t="s">
        <v>33</v>
      </c>
      <c r="V5111" s="33" t="s">
        <v>33</v>
      </c>
      <c r="W5111" s="4">
        <f t="shared" si="237"/>
        <v>14</v>
      </c>
      <c r="X5111" s="14" t="str">
        <f t="shared" si="238"/>
        <v>CNPJ</v>
      </c>
      <c r="Y5111" s="13" t="str">
        <f t="shared" si="239"/>
        <v>30.017.711/0001-30</v>
      </c>
      <c r="Z5111" s="10" t="str">
        <f>VLOOKUP(Y5111,FORNECEDORES!$A$2:$G$9043,3,0)</f>
        <v>JACIRENE PEREIRA DA CRUZ</v>
      </c>
      <c r="AA5111" s="15" t="str">
        <f>VLOOKUP(Y5111,FORNECEDORES!$A$2:$G$9041,7,0)</f>
        <v>wfexpress.finance@gmail.com;</v>
      </c>
    </row>
    <row r="5112" spans="1:27" x14ac:dyDescent="0.3">
      <c r="A5112" s="21" t="s">
        <v>10443</v>
      </c>
      <c r="B5112" s="32" t="s">
        <v>6381</v>
      </c>
      <c r="C5112" s="33">
        <v>45898</v>
      </c>
      <c r="D5112" s="33">
        <v>45919</v>
      </c>
      <c r="E5112" s="21" t="s">
        <v>23</v>
      </c>
      <c r="F5112" s="34">
        <v>4500</v>
      </c>
      <c r="G5112" s="21" t="s">
        <v>24</v>
      </c>
      <c r="H5112" s="21" t="s">
        <v>10910</v>
      </c>
      <c r="I5112" s="22">
        <v>10673610000100</v>
      </c>
      <c r="J5112" s="22" t="s">
        <v>6414</v>
      </c>
      <c r="K5112" s="40">
        <v>103145558</v>
      </c>
      <c r="L5112" s="21" t="s">
        <v>26</v>
      </c>
      <c r="M5112" s="21">
        <v>146632</v>
      </c>
      <c r="N5112" s="21">
        <v>268283</v>
      </c>
      <c r="O5112" s="21">
        <v>4100</v>
      </c>
      <c r="P5112" s="21" t="s">
        <v>26</v>
      </c>
      <c r="Q5112" s="21" t="s">
        <v>83</v>
      </c>
      <c r="R5112" s="21" t="s">
        <v>31</v>
      </c>
      <c r="S5112" s="21" t="s">
        <v>29</v>
      </c>
      <c r="T5112" s="21" t="s">
        <v>24</v>
      </c>
      <c r="U5112" s="21">
        <v>30</v>
      </c>
      <c r="V5112" s="33">
        <v>45920</v>
      </c>
      <c r="W5112" s="4">
        <f t="shared" si="237"/>
        <v>14</v>
      </c>
      <c r="X5112" s="14" t="str">
        <f t="shared" si="238"/>
        <v>CNPJ</v>
      </c>
      <c r="Y5112" s="13" t="str">
        <f t="shared" si="239"/>
        <v>10.673.610/0001-00</v>
      </c>
      <c r="Z5112" s="10" t="str">
        <f>VLOOKUP(Y5112,FORNECEDORES!$A$2:$G$9043,3,0)</f>
        <v>BILECA TRANSPORTES LOGISTICA</v>
      </c>
      <c r="AA5112" s="15" t="str">
        <f>VLOOKUP(Y5112,FORNECEDORES!$A$2:$G$9041,7,0)</f>
        <v>michel@bilecatransportes.com.br;</v>
      </c>
    </row>
    <row r="5113" spans="1:27" x14ac:dyDescent="0.3">
      <c r="A5113" s="21" t="s">
        <v>10444</v>
      </c>
      <c r="B5113" s="32" t="s">
        <v>6460</v>
      </c>
      <c r="C5113" s="33">
        <v>45898</v>
      </c>
      <c r="D5113" s="33">
        <v>45902</v>
      </c>
      <c r="E5113" s="21" t="s">
        <v>23</v>
      </c>
      <c r="F5113" s="34">
        <v>1200</v>
      </c>
      <c r="G5113" s="21" t="s">
        <v>24</v>
      </c>
      <c r="H5113" s="21" t="s">
        <v>6461</v>
      </c>
      <c r="I5113" s="22">
        <v>30017711000130</v>
      </c>
      <c r="J5113" s="22" t="s">
        <v>6562</v>
      </c>
      <c r="K5113" s="40">
        <v>103145710</v>
      </c>
      <c r="L5113" s="21" t="s">
        <v>26</v>
      </c>
      <c r="M5113" s="21">
        <v>147165</v>
      </c>
      <c r="N5113" s="21">
        <v>269659</v>
      </c>
      <c r="O5113" s="21">
        <v>4687</v>
      </c>
      <c r="P5113" s="21" t="s">
        <v>26</v>
      </c>
      <c r="Q5113" s="21" t="s">
        <v>26</v>
      </c>
      <c r="R5113" s="21" t="s">
        <v>31</v>
      </c>
      <c r="S5113" s="21" t="s">
        <v>29</v>
      </c>
      <c r="T5113" s="21" t="s">
        <v>24</v>
      </c>
      <c r="U5113" s="21" t="s">
        <v>33</v>
      </c>
      <c r="V5113" s="33" t="s">
        <v>33</v>
      </c>
      <c r="W5113" s="4">
        <f t="shared" si="237"/>
        <v>14</v>
      </c>
      <c r="X5113" s="14" t="str">
        <f t="shared" si="238"/>
        <v>CNPJ</v>
      </c>
      <c r="Y5113" s="13" t="str">
        <f t="shared" si="239"/>
        <v>30.017.711/0001-30</v>
      </c>
      <c r="Z5113" s="10" t="str">
        <f>VLOOKUP(Y5113,FORNECEDORES!$A$2:$G$9043,3,0)</f>
        <v>JACIRENE PEREIRA DA CRUZ</v>
      </c>
      <c r="AA5113" s="15" t="str">
        <f>VLOOKUP(Y5113,FORNECEDORES!$A$2:$G$9041,7,0)</f>
        <v>wfexpress.finance@gmail.com;</v>
      </c>
    </row>
    <row r="5114" spans="1:27" x14ac:dyDescent="0.3">
      <c r="A5114" s="21" t="s">
        <v>10445</v>
      </c>
      <c r="B5114" s="32" t="s">
        <v>6381</v>
      </c>
      <c r="C5114" s="33">
        <v>45898</v>
      </c>
      <c r="D5114" s="33">
        <v>45919</v>
      </c>
      <c r="E5114" s="21" t="s">
        <v>23</v>
      </c>
      <c r="F5114" s="34">
        <v>4500</v>
      </c>
      <c r="G5114" s="21" t="s">
        <v>24</v>
      </c>
      <c r="H5114" s="21" t="s">
        <v>10910</v>
      </c>
      <c r="I5114" s="22">
        <v>10673610000100</v>
      </c>
      <c r="J5114" s="22" t="s">
        <v>6415</v>
      </c>
      <c r="K5114" s="40">
        <v>103145733</v>
      </c>
      <c r="L5114" s="21" t="s">
        <v>26</v>
      </c>
      <c r="M5114" s="21">
        <v>147067</v>
      </c>
      <c r="N5114" s="21">
        <v>269381</v>
      </c>
      <c r="O5114" s="21">
        <v>4586</v>
      </c>
      <c r="P5114" s="21" t="s">
        <v>26</v>
      </c>
      <c r="Q5114" s="21" t="s">
        <v>83</v>
      </c>
      <c r="R5114" s="21" t="s">
        <v>31</v>
      </c>
      <c r="S5114" s="21" t="s">
        <v>29</v>
      </c>
      <c r="T5114" s="21" t="s">
        <v>24</v>
      </c>
      <c r="U5114" s="21">
        <v>30</v>
      </c>
      <c r="V5114" s="33">
        <v>45920</v>
      </c>
      <c r="W5114" s="4">
        <f t="shared" si="237"/>
        <v>14</v>
      </c>
      <c r="X5114" s="14" t="str">
        <f t="shared" si="238"/>
        <v>CNPJ</v>
      </c>
      <c r="Y5114" s="13" t="str">
        <f t="shared" si="239"/>
        <v>10.673.610/0001-00</v>
      </c>
      <c r="Z5114" s="10" t="str">
        <f>VLOOKUP(Y5114,FORNECEDORES!$A$2:$G$9043,3,0)</f>
        <v>BILECA TRANSPORTES LOGISTICA</v>
      </c>
      <c r="AA5114" s="15" t="str">
        <f>VLOOKUP(Y5114,FORNECEDORES!$A$2:$G$9041,7,0)</f>
        <v>michel@bilecatransportes.com.br;</v>
      </c>
    </row>
    <row r="5115" spans="1:27" x14ac:dyDescent="0.3">
      <c r="A5115" s="21" t="s">
        <v>10446</v>
      </c>
      <c r="B5115" s="32" t="s">
        <v>8016</v>
      </c>
      <c r="C5115" s="33">
        <v>45898</v>
      </c>
      <c r="D5115" s="33"/>
      <c r="E5115" s="21" t="s">
        <v>23</v>
      </c>
      <c r="F5115" s="34">
        <v>2950</v>
      </c>
      <c r="G5115" s="21" t="s">
        <v>5692</v>
      </c>
      <c r="H5115" s="21" t="s">
        <v>177</v>
      </c>
      <c r="I5115" s="22">
        <v>97550973000136</v>
      </c>
      <c r="J5115" s="22" t="s">
        <v>8017</v>
      </c>
      <c r="K5115" s="40">
        <v>103145944</v>
      </c>
      <c r="L5115" s="21" t="s">
        <v>26</v>
      </c>
      <c r="M5115" s="21">
        <v>147022</v>
      </c>
      <c r="N5115" s="21">
        <v>269249</v>
      </c>
      <c r="O5115" s="21">
        <v>4098</v>
      </c>
      <c r="P5115" s="21" t="s">
        <v>26</v>
      </c>
      <c r="Q5115" s="21" t="s">
        <v>92</v>
      </c>
      <c r="R5115" s="21" t="s">
        <v>31</v>
      </c>
      <c r="S5115" s="21" t="s">
        <v>29</v>
      </c>
      <c r="T5115" s="21" t="e">
        <v>#N/A</v>
      </c>
      <c r="U5115" s="21">
        <v>30</v>
      </c>
      <c r="V5115" s="33">
        <v>45920</v>
      </c>
      <c r="W5115" s="4">
        <f t="shared" si="237"/>
        <v>14</v>
      </c>
      <c r="X5115" s="14" t="str">
        <f t="shared" si="238"/>
        <v>CNPJ</v>
      </c>
      <c r="Y5115" s="13" t="str">
        <f t="shared" si="239"/>
        <v>97.550.973/0001-36</v>
      </c>
      <c r="Z5115" s="10" t="str">
        <f>VLOOKUP(Y5115,FORNECEDORES!$A$2:$G$9043,3,0)</f>
        <v>BOMLOG BRASIL TRANSPORTES LTDA</v>
      </c>
      <c r="AA5115" s="15" t="str">
        <f>VLOOKUP(Y5115,FORNECEDORES!$A$2:$G$9041,7,0)</f>
        <v>bruno.lima@bomlogbrasil.com.br;</v>
      </c>
    </row>
    <row r="5116" spans="1:27" x14ac:dyDescent="0.3">
      <c r="A5116" s="21" t="s">
        <v>10447</v>
      </c>
      <c r="B5116" s="32" t="s">
        <v>6488</v>
      </c>
      <c r="C5116" s="33">
        <v>45898</v>
      </c>
      <c r="D5116" s="33">
        <v>45919</v>
      </c>
      <c r="E5116" s="21" t="s">
        <v>23</v>
      </c>
      <c r="F5116" s="34">
        <v>1450</v>
      </c>
      <c r="G5116" s="21" t="s">
        <v>24</v>
      </c>
      <c r="H5116" s="21" t="s">
        <v>1391</v>
      </c>
      <c r="I5116" s="22">
        <v>5263749000145</v>
      </c>
      <c r="J5116" s="22" t="s">
        <v>8564</v>
      </c>
      <c r="K5116" s="40">
        <v>103146068</v>
      </c>
      <c r="L5116" s="21" t="s">
        <v>26</v>
      </c>
      <c r="M5116" s="21">
        <v>147178</v>
      </c>
      <c r="N5116" s="21">
        <v>269671</v>
      </c>
      <c r="O5116" s="21">
        <v>4698</v>
      </c>
      <c r="P5116" s="21" t="s">
        <v>26</v>
      </c>
      <c r="Q5116" s="21" t="s">
        <v>26</v>
      </c>
      <c r="R5116" s="21" t="s">
        <v>31</v>
      </c>
      <c r="S5116" s="21" t="s">
        <v>29</v>
      </c>
      <c r="T5116" s="21" t="s">
        <v>24</v>
      </c>
      <c r="U5116" s="21">
        <v>30</v>
      </c>
      <c r="V5116" s="33">
        <v>45920</v>
      </c>
      <c r="W5116" s="4">
        <f t="shared" si="237"/>
        <v>13</v>
      </c>
      <c r="X5116" s="14" t="str">
        <f t="shared" si="238"/>
        <v>CNPJ_INCOMPLETO_1</v>
      </c>
      <c r="Y5116" s="13" t="str">
        <f t="shared" si="239"/>
        <v>05.263.749/0001-45</v>
      </c>
      <c r="Z5116" s="10" t="str">
        <f>VLOOKUP(Y5116,FORNECEDORES!$A$2:$G$9043,3,0)</f>
        <v>AMPLO TRANSPORTES LTDA</v>
      </c>
      <c r="AA5116" s="15" t="str">
        <f>VLOOKUP(Y5116,FORNECEDORES!$A$2:$G$9041,7,0)</f>
        <v>jorge@amplotransportes.com.br</v>
      </c>
    </row>
    <row r="5117" spans="1:27" x14ac:dyDescent="0.3">
      <c r="A5117" s="21" t="s">
        <v>10448</v>
      </c>
      <c r="B5117" s="32" t="s">
        <v>6367</v>
      </c>
      <c r="C5117" s="33">
        <v>45898</v>
      </c>
      <c r="D5117" s="33">
        <v>45919</v>
      </c>
      <c r="E5117" s="21" t="s">
        <v>23</v>
      </c>
      <c r="F5117" s="34">
        <v>19000</v>
      </c>
      <c r="G5117" s="21" t="s">
        <v>24</v>
      </c>
      <c r="H5117" s="21" t="s">
        <v>2629</v>
      </c>
      <c r="I5117" s="22">
        <v>26683244000100</v>
      </c>
      <c r="J5117" s="22" t="s">
        <v>6528</v>
      </c>
      <c r="K5117" s="40">
        <v>103146176</v>
      </c>
      <c r="L5117" s="21" t="s">
        <v>26</v>
      </c>
      <c r="M5117" s="21">
        <v>146982</v>
      </c>
      <c r="N5117" s="21">
        <v>269177</v>
      </c>
      <c r="O5117" s="21" t="s">
        <v>10449</v>
      </c>
      <c r="P5117" s="21" t="s">
        <v>26</v>
      </c>
      <c r="Q5117" s="21" t="s">
        <v>77</v>
      </c>
      <c r="R5117" s="21" t="s">
        <v>31</v>
      </c>
      <c r="S5117" s="21" t="s">
        <v>29</v>
      </c>
      <c r="T5117" s="21" t="s">
        <v>24</v>
      </c>
      <c r="U5117" s="21">
        <v>30</v>
      </c>
      <c r="V5117" s="33">
        <v>45920</v>
      </c>
      <c r="W5117" s="4">
        <f t="shared" ref="W5117:W5180" si="240">LEN(I5117)</f>
        <v>14</v>
      </c>
      <c r="X5117" s="14" t="str">
        <f t="shared" ref="X5117:X5180" si="241">IF(W5117=14,"CNPJ",IF(W5117=12,"CNPJ_INCOMPLETO_2",IF(W5117=13,"CNPJ_INCOMPLETO_1",IF(W5117=10,"CPF_Incompleto","CPF"))))</f>
        <v>CNPJ</v>
      </c>
      <c r="Y5117" s="13" t="str">
        <f t="shared" ref="Y5117:Y5180" si="242">IF(X5117="CNPJ_INCOMPLETO_1",("0"&amp;LEFT(I5117,1)&amp;"."&amp;MID(I5117,2,3)&amp;"."&amp;MID(I5117,5,3)&amp;"/"&amp;MID(I5117,8,4)&amp;"-"&amp;MID(I5117,12,2)),IF(X5117="CNPJ_INCOMPLETO_2",("00."&amp;LEFT(I5117,3)&amp;"."&amp;MID(I5117,4,3)&amp;"/"&amp;MID(I5117,7,4)&amp;"-"&amp;MID(I5117,11,2)),IF(X5117="CNPJ",(LEFT(I5117,2)&amp;"."&amp;MID(I5117,3,3)&amp;"."&amp;MID(I5117,6,3)&amp;"/"&amp;MID(I5117,9,4)&amp;"-"&amp;MID(I5117,13,2)),IF(X5117="CPF_Incompleto",("0"&amp;LEFT(I5117,2)&amp;"."&amp;MID(I5117,3,3)&amp;"."&amp;MID(I5117,6,3)&amp;"-"&amp;MID(I5117,9,2)),(LEFT(I5117,3)&amp;"."&amp;MID(I5117,4,3)&amp;"."&amp;MID(I5117,7,3)&amp;"-"&amp;MID(I5117,10,2))))))</f>
        <v>26.683.244/0001-00</v>
      </c>
      <c r="Z5117" s="10" t="str">
        <f>VLOOKUP(Y5117,FORNECEDORES!$A$2:$G$9043,3,0)</f>
        <v>F7 LOGISTICA E TRANSPORTE LTDA</v>
      </c>
      <c r="AA5117" s="15" t="str">
        <f>VLOOKUP(Y5117,FORNECEDORES!$A$2:$G$9041,7,0)</f>
        <v>controle1@f7log.com.br; controle3@f7log.com.br; cargas@f7log.com.br; financeiro@f7log.com.br;</v>
      </c>
    </row>
    <row r="5118" spans="1:27" x14ac:dyDescent="0.3">
      <c r="A5118" s="21" t="s">
        <v>10450</v>
      </c>
      <c r="B5118" s="32" t="s">
        <v>5995</v>
      </c>
      <c r="C5118" s="33">
        <v>45898</v>
      </c>
      <c r="D5118" s="33">
        <v>45904</v>
      </c>
      <c r="E5118" s="21" t="s">
        <v>23</v>
      </c>
      <c r="F5118" s="34">
        <v>1700</v>
      </c>
      <c r="G5118" s="21" t="s">
        <v>24</v>
      </c>
      <c r="H5118" s="21" t="s">
        <v>25</v>
      </c>
      <c r="I5118" s="22">
        <v>37131387000125</v>
      </c>
      <c r="J5118" s="22" t="s">
        <v>6389</v>
      </c>
      <c r="K5118" s="40">
        <v>103146362</v>
      </c>
      <c r="L5118" s="21" t="s">
        <v>26</v>
      </c>
      <c r="M5118" s="21">
        <v>146995</v>
      </c>
      <c r="N5118" s="21">
        <v>269199</v>
      </c>
      <c r="O5118" s="21" t="s">
        <v>10451</v>
      </c>
      <c r="P5118" s="21" t="s">
        <v>26</v>
      </c>
      <c r="Q5118" s="21" t="s">
        <v>26</v>
      </c>
      <c r="R5118" s="21" t="s">
        <v>31</v>
      </c>
      <c r="S5118" s="21" t="s">
        <v>29</v>
      </c>
      <c r="T5118" s="21" t="s">
        <v>24</v>
      </c>
      <c r="U5118" s="21" t="s">
        <v>5997</v>
      </c>
      <c r="V5118" s="33" t="s">
        <v>5997</v>
      </c>
      <c r="W5118" s="4">
        <f t="shared" si="240"/>
        <v>14</v>
      </c>
      <c r="X5118" s="14" t="str">
        <f t="shared" si="241"/>
        <v>CNPJ</v>
      </c>
      <c r="Y5118" s="13" t="str">
        <f t="shared" si="242"/>
        <v>37.131.387/0001-25</v>
      </c>
      <c r="Z5118" s="10" t="str">
        <f>VLOOKUP(Y5118,FORNECEDORES!$A$2:$G$9043,3,0)</f>
        <v>GOIS TRANSPORTES LTDA</v>
      </c>
      <c r="AA5118" s="15" t="str">
        <f>VLOOKUP(Y5118,FORNECEDORES!$A$2:$G$9041,7,0)</f>
        <v>goistransportesbr@gmail.com; goisalesilva0710@gmail.com;</v>
      </c>
    </row>
    <row r="5119" spans="1:27" x14ac:dyDescent="0.3">
      <c r="A5119" s="21" t="s">
        <v>10452</v>
      </c>
      <c r="B5119" s="32" t="s">
        <v>6488</v>
      </c>
      <c r="C5119" s="33">
        <v>45898</v>
      </c>
      <c r="D5119" s="33">
        <v>45919</v>
      </c>
      <c r="E5119" s="21" t="s">
        <v>23</v>
      </c>
      <c r="F5119" s="34">
        <v>1450</v>
      </c>
      <c r="G5119" s="21" t="s">
        <v>24</v>
      </c>
      <c r="H5119" s="21" t="s">
        <v>1391</v>
      </c>
      <c r="I5119" s="22">
        <v>5263749000145</v>
      </c>
      <c r="J5119" s="22" t="s">
        <v>8564</v>
      </c>
      <c r="K5119" s="21">
        <v>103146370</v>
      </c>
      <c r="L5119" s="21" t="s">
        <v>26</v>
      </c>
      <c r="M5119" s="21">
        <v>147162</v>
      </c>
      <c r="N5119" s="21">
        <v>269654</v>
      </c>
      <c r="O5119" s="21">
        <v>4683</v>
      </c>
      <c r="P5119" s="21" t="s">
        <v>26</v>
      </c>
      <c r="Q5119" s="21" t="s">
        <v>26</v>
      </c>
      <c r="R5119" s="21" t="s">
        <v>31</v>
      </c>
      <c r="S5119" s="21" t="s">
        <v>29</v>
      </c>
      <c r="T5119" s="21" t="s">
        <v>24</v>
      </c>
      <c r="U5119" s="21">
        <v>30</v>
      </c>
      <c r="V5119" s="33">
        <v>45920</v>
      </c>
      <c r="W5119" s="4">
        <f t="shared" si="240"/>
        <v>13</v>
      </c>
      <c r="X5119" s="14" t="str">
        <f t="shared" si="241"/>
        <v>CNPJ_INCOMPLETO_1</v>
      </c>
      <c r="Y5119" s="13" t="str">
        <f t="shared" si="242"/>
        <v>05.263.749/0001-45</v>
      </c>
      <c r="Z5119" s="10" t="str">
        <f>VLOOKUP(Y5119,FORNECEDORES!$A$2:$G$9043,3,0)</f>
        <v>AMPLO TRANSPORTES LTDA</v>
      </c>
      <c r="AA5119" s="15" t="str">
        <f>VLOOKUP(Y5119,FORNECEDORES!$A$2:$G$9041,7,0)</f>
        <v>jorge@amplotransportes.com.br</v>
      </c>
    </row>
    <row r="5120" spans="1:27" x14ac:dyDescent="0.3">
      <c r="A5120" s="21" t="s">
        <v>10453</v>
      </c>
      <c r="B5120" s="32" t="s">
        <v>6170</v>
      </c>
      <c r="C5120" s="33">
        <v>45898</v>
      </c>
      <c r="D5120" s="33">
        <v>45919</v>
      </c>
      <c r="E5120" s="21" t="s">
        <v>23</v>
      </c>
      <c r="F5120" s="34">
        <v>28100</v>
      </c>
      <c r="G5120" s="21" t="s">
        <v>24</v>
      </c>
      <c r="H5120" s="21" t="s">
        <v>409</v>
      </c>
      <c r="I5120" s="22">
        <v>23612315000195</v>
      </c>
      <c r="J5120" s="22" t="s">
        <v>6545</v>
      </c>
      <c r="K5120" s="21">
        <v>103146534</v>
      </c>
      <c r="L5120" s="21" t="s">
        <v>26</v>
      </c>
      <c r="M5120" s="21">
        <v>146960</v>
      </c>
      <c r="N5120" s="21">
        <v>269139</v>
      </c>
      <c r="O5120" s="21" t="s">
        <v>10454</v>
      </c>
      <c r="P5120" s="21" t="s">
        <v>26</v>
      </c>
      <c r="Q5120" s="21" t="s">
        <v>88</v>
      </c>
      <c r="R5120" s="21" t="s">
        <v>31</v>
      </c>
      <c r="S5120" s="21" t="s">
        <v>29</v>
      </c>
      <c r="T5120" s="21" t="s">
        <v>24</v>
      </c>
      <c r="U5120" s="21">
        <v>30</v>
      </c>
      <c r="V5120" s="33">
        <v>45920</v>
      </c>
      <c r="W5120" s="4">
        <f t="shared" si="240"/>
        <v>14</v>
      </c>
      <c r="X5120" s="14" t="str">
        <f t="shared" si="241"/>
        <v>CNPJ</v>
      </c>
      <c r="Y5120" s="13" t="str">
        <f t="shared" si="242"/>
        <v>23.612.315/0001-95</v>
      </c>
      <c r="Z5120" s="10" t="str">
        <f>VLOOKUP(Y5120,FORNECEDORES!$A$2:$G$9043,3,0)</f>
        <v>GUERRA LOGISTICA LTDA</v>
      </c>
      <c r="AA5120" s="15" t="str">
        <f>VLOOKUP(Y5120,FORNECEDORES!$A$2:$G$9041,7,0)</f>
        <v>karina.carvalho@guerralogistica.com.br; diogo.parra@guerralogistica.com.br;</v>
      </c>
    </row>
    <row r="5121" spans="1:27" x14ac:dyDescent="0.3">
      <c r="A5121" s="21" t="s">
        <v>10455</v>
      </c>
      <c r="B5121" s="32" t="s">
        <v>6374</v>
      </c>
      <c r="C5121" s="33">
        <v>45898</v>
      </c>
      <c r="D5121" s="33">
        <v>45919</v>
      </c>
      <c r="E5121" s="21" t="s">
        <v>23</v>
      </c>
      <c r="F5121" s="34">
        <v>3333.33</v>
      </c>
      <c r="G5121" s="21" t="s">
        <v>24</v>
      </c>
      <c r="H5121" s="21" t="s">
        <v>2112</v>
      </c>
      <c r="I5121" s="22">
        <v>3945518000196</v>
      </c>
      <c r="J5121" s="22" t="s">
        <v>8400</v>
      </c>
      <c r="K5121" s="40">
        <v>103146695</v>
      </c>
      <c r="L5121" s="21" t="s">
        <v>26</v>
      </c>
      <c r="M5121" s="21">
        <v>147068</v>
      </c>
      <c r="N5121" s="21">
        <v>269382</v>
      </c>
      <c r="O5121" s="21" t="s">
        <v>10456</v>
      </c>
      <c r="P5121" s="21" t="s">
        <v>26</v>
      </c>
      <c r="Q5121" s="21" t="s">
        <v>91</v>
      </c>
      <c r="R5121" s="21" t="s">
        <v>31</v>
      </c>
      <c r="S5121" s="21" t="s">
        <v>29</v>
      </c>
      <c r="T5121" s="21" t="s">
        <v>24</v>
      </c>
      <c r="U5121" s="21">
        <v>30</v>
      </c>
      <c r="V5121" s="33">
        <v>45920</v>
      </c>
      <c r="W5121" s="4">
        <f t="shared" si="240"/>
        <v>13</v>
      </c>
      <c r="X5121" s="14" t="str">
        <f t="shared" si="241"/>
        <v>CNPJ_INCOMPLETO_1</v>
      </c>
      <c r="Y5121" s="13" t="str">
        <f t="shared" si="242"/>
        <v>03.945.518/0001-96</v>
      </c>
      <c r="Z5121" s="10" t="str">
        <f>VLOOKUP(Y5121,FORNECEDORES!$A$2:$G$9043,3,0)</f>
        <v>ELITE EXPRESS LTDA</v>
      </c>
      <c r="AA5121" s="15" t="str">
        <f>VLOOKUP(Y5121,FORNECEDORES!$A$2:$G$9041,7,0)</f>
        <v>leonardo@mwmtransportes.com; wagner@mwmtransportes.com;</v>
      </c>
    </row>
    <row r="5122" spans="1:27" x14ac:dyDescent="0.3">
      <c r="A5122" s="21" t="s">
        <v>10457</v>
      </c>
      <c r="B5122" s="32" t="s">
        <v>6004</v>
      </c>
      <c r="C5122" s="33">
        <v>45898</v>
      </c>
      <c r="D5122" s="33">
        <v>45905</v>
      </c>
      <c r="E5122" s="21" t="s">
        <v>23</v>
      </c>
      <c r="F5122" s="34">
        <v>211.2</v>
      </c>
      <c r="G5122" s="21" t="s">
        <v>24</v>
      </c>
      <c r="H5122" s="21" t="s">
        <v>5031</v>
      </c>
      <c r="I5122" s="22">
        <v>3134969000143</v>
      </c>
      <c r="J5122" s="22" t="s">
        <v>6112</v>
      </c>
      <c r="K5122" s="40">
        <v>103146735</v>
      </c>
      <c r="L5122" s="21" t="s">
        <v>26</v>
      </c>
      <c r="M5122" s="21">
        <v>147100</v>
      </c>
      <c r="N5122" s="21">
        <v>269481</v>
      </c>
      <c r="O5122" s="21">
        <v>4616</v>
      </c>
      <c r="P5122" s="21" t="s">
        <v>26</v>
      </c>
      <c r="Q5122" s="21" t="s">
        <v>26</v>
      </c>
      <c r="R5122" s="21" t="s">
        <v>31</v>
      </c>
      <c r="S5122" s="21" t="s">
        <v>29</v>
      </c>
      <c r="T5122" s="21" t="e">
        <v>#N/A</v>
      </c>
      <c r="U5122" s="21" t="s">
        <v>5997</v>
      </c>
      <c r="V5122" s="33" t="s">
        <v>5997</v>
      </c>
      <c r="W5122" s="4">
        <f t="shared" si="240"/>
        <v>13</v>
      </c>
      <c r="X5122" s="14" t="str">
        <f t="shared" si="241"/>
        <v>CNPJ_INCOMPLETO_1</v>
      </c>
      <c r="Y5122" s="13" t="str">
        <f t="shared" si="242"/>
        <v>03.134.969/0001-43</v>
      </c>
      <c r="Z5122" s="10" t="str">
        <f>VLOOKUP(Y5122,FORNECEDORES!$A$2:$G$9043,3,0)</f>
        <v>TRANSPORTADORA AQUINO OSASCO LTDA</v>
      </c>
      <c r="AA5122" s="15" t="str">
        <f>VLOOKUP(Y5122,FORNECEDORES!$A$2:$G$9041,7,0)</f>
        <v>trans.aquinoosasco@terra.com.br;</v>
      </c>
    </row>
    <row r="5123" spans="1:27" x14ac:dyDescent="0.3">
      <c r="A5123" s="21" t="s">
        <v>10458</v>
      </c>
      <c r="B5123" s="32" t="s">
        <v>6374</v>
      </c>
      <c r="C5123" s="33">
        <v>45898</v>
      </c>
      <c r="D5123" s="33">
        <v>45919</v>
      </c>
      <c r="E5123" s="21" t="s">
        <v>23</v>
      </c>
      <c r="F5123" s="34">
        <v>3838.5</v>
      </c>
      <c r="G5123" s="21" t="s">
        <v>24</v>
      </c>
      <c r="H5123" s="21" t="s">
        <v>2112</v>
      </c>
      <c r="I5123" s="22">
        <v>3945518000196</v>
      </c>
      <c r="J5123" s="22" t="s">
        <v>9673</v>
      </c>
      <c r="K5123" s="40">
        <v>103146934</v>
      </c>
      <c r="L5123" s="21" t="s">
        <v>26</v>
      </c>
      <c r="M5123" s="21">
        <v>147077</v>
      </c>
      <c r="N5123" s="21">
        <v>269406</v>
      </c>
      <c r="O5123" s="21">
        <v>4604</v>
      </c>
      <c r="P5123" s="21" t="s">
        <v>26</v>
      </c>
      <c r="Q5123" s="21" t="s">
        <v>91</v>
      </c>
      <c r="R5123" s="21" t="s">
        <v>31</v>
      </c>
      <c r="S5123" s="21" t="s">
        <v>29</v>
      </c>
      <c r="T5123" s="21" t="s">
        <v>24</v>
      </c>
      <c r="U5123" s="21">
        <v>30</v>
      </c>
      <c r="V5123" s="33">
        <v>45920</v>
      </c>
      <c r="W5123" s="4">
        <f t="shared" si="240"/>
        <v>13</v>
      </c>
      <c r="X5123" s="14" t="str">
        <f t="shared" si="241"/>
        <v>CNPJ_INCOMPLETO_1</v>
      </c>
      <c r="Y5123" s="13" t="str">
        <f t="shared" si="242"/>
        <v>03.945.518/0001-96</v>
      </c>
      <c r="Z5123" s="10" t="str">
        <f>VLOOKUP(Y5123,FORNECEDORES!$A$2:$G$9043,3,0)</f>
        <v>ELITE EXPRESS LTDA</v>
      </c>
      <c r="AA5123" s="15" t="str">
        <f>VLOOKUP(Y5123,FORNECEDORES!$A$2:$G$9041,7,0)</f>
        <v>leonardo@mwmtransportes.com; wagner@mwmtransportes.com;</v>
      </c>
    </row>
    <row r="5124" spans="1:27" x14ac:dyDescent="0.3">
      <c r="A5124" s="21" t="s">
        <v>10459</v>
      </c>
      <c r="B5124" s="32" t="s">
        <v>6004</v>
      </c>
      <c r="C5124" s="33">
        <v>45898</v>
      </c>
      <c r="D5124" s="33">
        <v>45905</v>
      </c>
      <c r="E5124" s="21" t="s">
        <v>23</v>
      </c>
      <c r="F5124" s="34">
        <v>1100</v>
      </c>
      <c r="G5124" s="21" t="s">
        <v>24</v>
      </c>
      <c r="H5124" s="21" t="s">
        <v>5031</v>
      </c>
      <c r="I5124" s="22">
        <v>3134969000143</v>
      </c>
      <c r="J5124" s="22" t="s">
        <v>6112</v>
      </c>
      <c r="K5124" s="40">
        <v>103147061</v>
      </c>
      <c r="L5124" s="21" t="s">
        <v>26</v>
      </c>
      <c r="M5124" s="21">
        <v>147017</v>
      </c>
      <c r="N5124" s="21">
        <v>269231</v>
      </c>
      <c r="O5124" s="21">
        <v>4528</v>
      </c>
      <c r="P5124" s="21" t="s">
        <v>26</v>
      </c>
      <c r="Q5124" s="21" t="s">
        <v>26</v>
      </c>
      <c r="R5124" s="21" t="s">
        <v>31</v>
      </c>
      <c r="S5124" s="21" t="s">
        <v>29</v>
      </c>
      <c r="T5124" s="21" t="e">
        <v>#N/A</v>
      </c>
      <c r="U5124" s="21" t="s">
        <v>5997</v>
      </c>
      <c r="V5124" s="33" t="s">
        <v>5997</v>
      </c>
      <c r="W5124" s="4">
        <f t="shared" si="240"/>
        <v>13</v>
      </c>
      <c r="X5124" s="14" t="str">
        <f t="shared" si="241"/>
        <v>CNPJ_INCOMPLETO_1</v>
      </c>
      <c r="Y5124" s="13" t="str">
        <f t="shared" si="242"/>
        <v>03.134.969/0001-43</v>
      </c>
      <c r="Z5124" s="10" t="str">
        <f>VLOOKUP(Y5124,FORNECEDORES!$A$2:$G$9043,3,0)</f>
        <v>TRANSPORTADORA AQUINO OSASCO LTDA</v>
      </c>
      <c r="AA5124" s="15" t="str">
        <f>VLOOKUP(Y5124,FORNECEDORES!$A$2:$G$9041,7,0)</f>
        <v>trans.aquinoosasco@terra.com.br;</v>
      </c>
    </row>
    <row r="5125" spans="1:27" x14ac:dyDescent="0.3">
      <c r="A5125" s="21" t="s">
        <v>10460</v>
      </c>
      <c r="B5125" s="32" t="s">
        <v>6004</v>
      </c>
      <c r="C5125" s="33">
        <v>45898</v>
      </c>
      <c r="D5125" s="33">
        <v>45905</v>
      </c>
      <c r="E5125" s="21" t="s">
        <v>23</v>
      </c>
      <c r="F5125" s="34">
        <v>708.4</v>
      </c>
      <c r="G5125" s="21" t="s">
        <v>24</v>
      </c>
      <c r="H5125" s="21" t="s">
        <v>5031</v>
      </c>
      <c r="I5125" s="22">
        <v>3134969000143</v>
      </c>
      <c r="J5125" s="22" t="s">
        <v>6112</v>
      </c>
      <c r="K5125" s="40">
        <v>103147072</v>
      </c>
      <c r="L5125" s="21" t="s">
        <v>26</v>
      </c>
      <c r="M5125" s="21">
        <v>147060</v>
      </c>
      <c r="N5125" s="21">
        <v>269374</v>
      </c>
      <c r="O5125" s="21">
        <v>4579</v>
      </c>
      <c r="P5125" s="21" t="s">
        <v>26</v>
      </c>
      <c r="Q5125" s="21" t="s">
        <v>26</v>
      </c>
      <c r="R5125" s="21" t="s">
        <v>31</v>
      </c>
      <c r="S5125" s="21" t="s">
        <v>29</v>
      </c>
      <c r="T5125" s="21" t="e">
        <v>#N/A</v>
      </c>
      <c r="U5125" s="21" t="s">
        <v>5997</v>
      </c>
      <c r="V5125" s="33" t="s">
        <v>5997</v>
      </c>
      <c r="W5125" s="4">
        <f t="shared" si="240"/>
        <v>13</v>
      </c>
      <c r="X5125" s="14" t="str">
        <f t="shared" si="241"/>
        <v>CNPJ_INCOMPLETO_1</v>
      </c>
      <c r="Y5125" s="13" t="str">
        <f t="shared" si="242"/>
        <v>03.134.969/0001-43</v>
      </c>
      <c r="Z5125" s="10" t="str">
        <f>VLOOKUP(Y5125,FORNECEDORES!$A$2:$G$9043,3,0)</f>
        <v>TRANSPORTADORA AQUINO OSASCO LTDA</v>
      </c>
      <c r="AA5125" s="15" t="str">
        <f>VLOOKUP(Y5125,FORNECEDORES!$A$2:$G$9041,7,0)</f>
        <v>trans.aquinoosasco@terra.com.br;</v>
      </c>
    </row>
    <row r="5126" spans="1:27" x14ac:dyDescent="0.3">
      <c r="A5126" s="21" t="s">
        <v>10461</v>
      </c>
      <c r="B5126" s="32" t="s">
        <v>6004</v>
      </c>
      <c r="C5126" s="33">
        <v>45898</v>
      </c>
      <c r="D5126" s="33">
        <v>45905</v>
      </c>
      <c r="E5126" s="21" t="s">
        <v>23</v>
      </c>
      <c r="F5126" s="34">
        <v>211.2</v>
      </c>
      <c r="G5126" s="21" t="s">
        <v>24</v>
      </c>
      <c r="H5126" s="21" t="s">
        <v>5031</v>
      </c>
      <c r="I5126" s="22">
        <v>3134969000143</v>
      </c>
      <c r="J5126" s="22" t="s">
        <v>6112</v>
      </c>
      <c r="K5126" s="40">
        <v>103147290</v>
      </c>
      <c r="L5126" s="21" t="s">
        <v>26</v>
      </c>
      <c r="M5126" s="21">
        <v>147044</v>
      </c>
      <c r="N5126" s="21">
        <v>269329</v>
      </c>
      <c r="O5126" s="21">
        <v>4557</v>
      </c>
      <c r="P5126" s="21" t="s">
        <v>26</v>
      </c>
      <c r="Q5126" s="21" t="s">
        <v>26</v>
      </c>
      <c r="R5126" s="21" t="s">
        <v>31</v>
      </c>
      <c r="S5126" s="21" t="s">
        <v>29</v>
      </c>
      <c r="T5126" s="21" t="e">
        <v>#N/A</v>
      </c>
      <c r="U5126" s="21" t="s">
        <v>5997</v>
      </c>
      <c r="V5126" s="33" t="s">
        <v>5997</v>
      </c>
      <c r="W5126" s="4">
        <f t="shared" si="240"/>
        <v>13</v>
      </c>
      <c r="X5126" s="14" t="str">
        <f t="shared" si="241"/>
        <v>CNPJ_INCOMPLETO_1</v>
      </c>
      <c r="Y5126" s="13" t="str">
        <f t="shared" si="242"/>
        <v>03.134.969/0001-43</v>
      </c>
      <c r="Z5126" s="10" t="str">
        <f>VLOOKUP(Y5126,FORNECEDORES!$A$2:$G$9043,3,0)</f>
        <v>TRANSPORTADORA AQUINO OSASCO LTDA</v>
      </c>
      <c r="AA5126" s="15" t="str">
        <f>VLOOKUP(Y5126,FORNECEDORES!$A$2:$G$9041,7,0)</f>
        <v>trans.aquinoosasco@terra.com.br;</v>
      </c>
    </row>
    <row r="5127" spans="1:27" x14ac:dyDescent="0.3">
      <c r="A5127" s="21" t="s">
        <v>10462</v>
      </c>
      <c r="B5127" s="32" t="s">
        <v>6004</v>
      </c>
      <c r="C5127" s="33">
        <v>45898</v>
      </c>
      <c r="D5127" s="33">
        <v>45905</v>
      </c>
      <c r="E5127" s="21" t="s">
        <v>23</v>
      </c>
      <c r="F5127" s="34">
        <v>167.2</v>
      </c>
      <c r="G5127" s="21" t="s">
        <v>24</v>
      </c>
      <c r="H5127" s="21" t="s">
        <v>5031</v>
      </c>
      <c r="I5127" s="22">
        <v>3134969000143</v>
      </c>
      <c r="J5127" s="22" t="s">
        <v>6113</v>
      </c>
      <c r="K5127" s="40">
        <v>103147479</v>
      </c>
      <c r="L5127" s="21" t="s">
        <v>26</v>
      </c>
      <c r="M5127" s="21">
        <v>146863</v>
      </c>
      <c r="N5127" s="21">
        <v>268877</v>
      </c>
      <c r="O5127" s="21">
        <v>4344</v>
      </c>
      <c r="P5127" s="21" t="s">
        <v>26</v>
      </c>
      <c r="Q5127" s="21" t="s">
        <v>26</v>
      </c>
      <c r="R5127" s="21" t="s">
        <v>31</v>
      </c>
      <c r="S5127" s="21" t="s">
        <v>29</v>
      </c>
      <c r="T5127" s="21" t="e">
        <v>#N/A</v>
      </c>
      <c r="U5127" s="21" t="s">
        <v>5997</v>
      </c>
      <c r="V5127" s="33" t="s">
        <v>5997</v>
      </c>
      <c r="W5127" s="4">
        <f t="shared" si="240"/>
        <v>13</v>
      </c>
      <c r="X5127" s="14" t="str">
        <f t="shared" si="241"/>
        <v>CNPJ_INCOMPLETO_1</v>
      </c>
      <c r="Y5127" s="13" t="str">
        <f t="shared" si="242"/>
        <v>03.134.969/0001-43</v>
      </c>
      <c r="Z5127" s="10" t="str">
        <f>VLOOKUP(Y5127,FORNECEDORES!$A$2:$G$9043,3,0)</f>
        <v>TRANSPORTADORA AQUINO OSASCO LTDA</v>
      </c>
      <c r="AA5127" s="15" t="str">
        <f>VLOOKUP(Y5127,FORNECEDORES!$A$2:$G$9041,7,0)</f>
        <v>trans.aquinoosasco@terra.com.br;</v>
      </c>
    </row>
    <row r="5128" spans="1:27" x14ac:dyDescent="0.3">
      <c r="A5128" s="21" t="s">
        <v>10463</v>
      </c>
      <c r="B5128" s="32" t="s">
        <v>6004</v>
      </c>
      <c r="C5128" s="33">
        <v>45898</v>
      </c>
      <c r="D5128" s="33">
        <v>45905</v>
      </c>
      <c r="E5128" s="21" t="s">
        <v>23</v>
      </c>
      <c r="F5128" s="34">
        <v>167.2</v>
      </c>
      <c r="G5128" s="21" t="s">
        <v>24</v>
      </c>
      <c r="H5128" s="21" t="s">
        <v>5031</v>
      </c>
      <c r="I5128" s="22">
        <v>3134969000143</v>
      </c>
      <c r="J5128" s="22" t="s">
        <v>6112</v>
      </c>
      <c r="K5128" s="40">
        <v>103147700</v>
      </c>
      <c r="L5128" s="21" t="s">
        <v>26</v>
      </c>
      <c r="M5128" s="21">
        <v>146430</v>
      </c>
      <c r="N5128" s="21">
        <v>267825</v>
      </c>
      <c r="O5128" s="21">
        <v>3907</v>
      </c>
      <c r="P5128" s="21" t="s">
        <v>26</v>
      </c>
      <c r="Q5128" s="21" t="s">
        <v>26</v>
      </c>
      <c r="R5128" s="21" t="s">
        <v>31</v>
      </c>
      <c r="S5128" s="21" t="s">
        <v>29</v>
      </c>
      <c r="T5128" s="21" t="e">
        <v>#N/A</v>
      </c>
      <c r="U5128" s="21" t="s">
        <v>5997</v>
      </c>
      <c r="V5128" s="33" t="s">
        <v>5997</v>
      </c>
      <c r="W5128" s="4">
        <f t="shared" si="240"/>
        <v>13</v>
      </c>
      <c r="X5128" s="14" t="str">
        <f t="shared" si="241"/>
        <v>CNPJ_INCOMPLETO_1</v>
      </c>
      <c r="Y5128" s="13" t="str">
        <f t="shared" si="242"/>
        <v>03.134.969/0001-43</v>
      </c>
      <c r="Z5128" s="10" t="str">
        <f>VLOOKUP(Y5128,FORNECEDORES!$A$2:$G$9043,3,0)</f>
        <v>TRANSPORTADORA AQUINO OSASCO LTDA</v>
      </c>
      <c r="AA5128" s="15" t="str">
        <f>VLOOKUP(Y5128,FORNECEDORES!$A$2:$G$9041,7,0)</f>
        <v>trans.aquinoosasco@terra.com.br;</v>
      </c>
    </row>
    <row r="5129" spans="1:27" x14ac:dyDescent="0.3">
      <c r="A5129" s="21" t="s">
        <v>10464</v>
      </c>
      <c r="B5129" s="32" t="s">
        <v>6037</v>
      </c>
      <c r="C5129" s="33">
        <v>45898</v>
      </c>
      <c r="D5129" s="33">
        <v>45898</v>
      </c>
      <c r="E5129" s="21" t="s">
        <v>5680</v>
      </c>
      <c r="F5129" s="34">
        <v>1693.02</v>
      </c>
      <c r="G5129" s="21" t="s">
        <v>24</v>
      </c>
      <c r="H5129" s="21" t="s">
        <v>1467</v>
      </c>
      <c r="I5129" s="22">
        <v>1378687078</v>
      </c>
      <c r="J5129" s="22" t="s">
        <v>6039</v>
      </c>
      <c r="K5129" s="40">
        <v>103147966</v>
      </c>
      <c r="L5129" s="21" t="s">
        <v>26</v>
      </c>
      <c r="M5129" s="21">
        <v>147459</v>
      </c>
      <c r="N5129" s="21">
        <v>270444</v>
      </c>
      <c r="O5129" s="21">
        <v>3666</v>
      </c>
      <c r="P5129" s="21" t="s">
        <v>27</v>
      </c>
      <c r="Q5129" s="21" t="s">
        <v>27</v>
      </c>
      <c r="R5129" s="21" t="s">
        <v>28</v>
      </c>
      <c r="S5129" s="21" t="s">
        <v>5691</v>
      </c>
      <c r="T5129" s="21" t="s">
        <v>24</v>
      </c>
      <c r="U5129" s="21" t="s">
        <v>30</v>
      </c>
      <c r="V5129" s="33" t="s">
        <v>30</v>
      </c>
      <c r="W5129" s="4">
        <f t="shared" si="240"/>
        <v>10</v>
      </c>
      <c r="X5129" s="14" t="str">
        <f t="shared" si="241"/>
        <v>CPF_Incompleto</v>
      </c>
      <c r="Y5129" s="13" t="str">
        <f t="shared" si="242"/>
        <v>013.786.870-78</v>
      </c>
      <c r="Z5129" s="10" t="str">
        <f>VLOOKUP(Y5129,FORNECEDORES!$A$2:$G$9043,3,0)</f>
        <v>CRISTIAN DA SILVA MARINHO</v>
      </c>
      <c r="AA5129" s="15" t="str">
        <f>VLOOKUP(Y5129,FORNECEDORES!$A$2:$G$9041,7,0)</f>
        <v>transportezilico@hotmail.com;</v>
      </c>
    </row>
    <row r="5130" spans="1:27" x14ac:dyDescent="0.3">
      <c r="A5130" s="21" t="s">
        <v>10464</v>
      </c>
      <c r="B5130" s="32" t="s">
        <v>6037</v>
      </c>
      <c r="C5130" s="33">
        <v>45898</v>
      </c>
      <c r="D5130" s="33">
        <v>45904</v>
      </c>
      <c r="E5130" s="21" t="s">
        <v>34</v>
      </c>
      <c r="F5130" s="34">
        <v>1128.68</v>
      </c>
      <c r="G5130" s="21" t="s">
        <v>24</v>
      </c>
      <c r="H5130" s="21" t="s">
        <v>1467</v>
      </c>
      <c r="I5130" s="22">
        <v>1378687078</v>
      </c>
      <c r="J5130" s="22" t="s">
        <v>6039</v>
      </c>
      <c r="K5130" s="40">
        <v>103147966</v>
      </c>
      <c r="L5130" s="21" t="s">
        <v>26</v>
      </c>
      <c r="M5130" s="21">
        <v>147459</v>
      </c>
      <c r="N5130" s="21">
        <v>270444</v>
      </c>
      <c r="O5130" s="21">
        <v>3666</v>
      </c>
      <c r="P5130" s="21" t="s">
        <v>27</v>
      </c>
      <c r="Q5130" s="21" t="s">
        <v>27</v>
      </c>
      <c r="R5130" s="21" t="s">
        <v>28</v>
      </c>
      <c r="S5130" s="21" t="s">
        <v>5691</v>
      </c>
      <c r="T5130" s="21" t="s">
        <v>24</v>
      </c>
      <c r="U5130" s="21" t="s">
        <v>30</v>
      </c>
      <c r="V5130" s="33" t="s">
        <v>30</v>
      </c>
      <c r="W5130" s="4">
        <f t="shared" si="240"/>
        <v>10</v>
      </c>
      <c r="X5130" s="14" t="str">
        <f t="shared" si="241"/>
        <v>CPF_Incompleto</v>
      </c>
      <c r="Y5130" s="13" t="str">
        <f t="shared" si="242"/>
        <v>013.786.870-78</v>
      </c>
      <c r="Z5130" s="10" t="str">
        <f>VLOOKUP(Y5130,FORNECEDORES!$A$2:$G$9043,3,0)</f>
        <v>CRISTIAN DA SILVA MARINHO</v>
      </c>
      <c r="AA5130" s="15" t="str">
        <f>VLOOKUP(Y5130,FORNECEDORES!$A$2:$G$9041,7,0)</f>
        <v>transportezilico@hotmail.com;</v>
      </c>
    </row>
    <row r="5131" spans="1:27" x14ac:dyDescent="0.3">
      <c r="A5131" s="21" t="s">
        <v>10465</v>
      </c>
      <c r="B5131" s="32" t="s">
        <v>6010</v>
      </c>
      <c r="C5131" s="33">
        <v>45898</v>
      </c>
      <c r="D5131" s="33"/>
      <c r="E5131" s="21" t="s">
        <v>23</v>
      </c>
      <c r="F5131" s="34">
        <v>213.36</v>
      </c>
      <c r="G5131" s="21" t="s">
        <v>32</v>
      </c>
      <c r="H5131" s="21" t="s">
        <v>11642</v>
      </c>
      <c r="I5131" s="22">
        <v>3831403000170</v>
      </c>
      <c r="J5131" s="22" t="s">
        <v>6016</v>
      </c>
      <c r="K5131" s="40">
        <v>103148265</v>
      </c>
      <c r="L5131" s="21" t="s">
        <v>26</v>
      </c>
      <c r="M5131" s="21">
        <v>147551</v>
      </c>
      <c r="N5131" s="21">
        <v>269954</v>
      </c>
      <c r="O5131" s="21">
        <v>2816</v>
      </c>
      <c r="P5131" s="21" t="s">
        <v>26</v>
      </c>
      <c r="Q5131" s="21" t="s">
        <v>26</v>
      </c>
      <c r="R5131" s="21" t="s">
        <v>31</v>
      </c>
      <c r="S5131" s="21" t="s">
        <v>29</v>
      </c>
      <c r="T5131" s="21" t="e">
        <v>#N/A</v>
      </c>
      <c r="U5131" s="21">
        <v>30</v>
      </c>
      <c r="V5131" s="33">
        <v>45930</v>
      </c>
      <c r="W5131" s="4">
        <f t="shared" si="240"/>
        <v>13</v>
      </c>
      <c r="X5131" s="14" t="str">
        <f t="shared" si="241"/>
        <v>CNPJ_INCOMPLETO_1</v>
      </c>
      <c r="Y5131" s="13" t="str">
        <f t="shared" si="242"/>
        <v>03.831.403/0001-70</v>
      </c>
      <c r="Z5131" s="10" t="str">
        <f>VLOOKUP(Y5131,FORNECEDORES!$A$2:$G$9043,3,0)</f>
        <v>TRANSMARONI TRANSPORTES BRASIL RODOVIARIOS LTDA</v>
      </c>
      <c r="AA5131" s="15" t="str">
        <f>VLOOKUP(Y5131,FORNECEDORES!$A$2:$G$9041,7,0)</f>
        <v>CASAROTTO@TRANSMARONI.COM.BR; jmendes@transmaroni.com.br; dluiz@transmaroni.com.br;</v>
      </c>
    </row>
    <row r="5132" spans="1:27" x14ac:dyDescent="0.3">
      <c r="A5132" s="21" t="s">
        <v>10466</v>
      </c>
      <c r="B5132" s="32" t="s">
        <v>6043</v>
      </c>
      <c r="C5132" s="33">
        <v>45898</v>
      </c>
      <c r="D5132" s="33"/>
      <c r="E5132" s="21" t="s">
        <v>23</v>
      </c>
      <c r="F5132" s="34">
        <v>2700</v>
      </c>
      <c r="G5132" s="21" t="s">
        <v>32</v>
      </c>
      <c r="H5132" s="21" t="s">
        <v>1431</v>
      </c>
      <c r="I5132" s="22">
        <v>92309194000120</v>
      </c>
      <c r="J5132" s="22" t="s">
        <v>6386</v>
      </c>
      <c r="K5132" s="21">
        <v>103148347</v>
      </c>
      <c r="L5132" s="21" t="s">
        <v>26</v>
      </c>
      <c r="M5132" s="21">
        <v>147466</v>
      </c>
      <c r="N5132" s="21">
        <v>270462</v>
      </c>
      <c r="O5132" s="21">
        <v>3667</v>
      </c>
      <c r="P5132" s="21" t="s">
        <v>27</v>
      </c>
      <c r="Q5132" s="21" t="s">
        <v>27</v>
      </c>
      <c r="R5132" s="21" t="s">
        <v>28</v>
      </c>
      <c r="S5132" s="21" t="s">
        <v>5691</v>
      </c>
      <c r="T5132" s="21" t="e">
        <v>#N/A</v>
      </c>
      <c r="U5132" s="21">
        <v>30</v>
      </c>
      <c r="V5132" s="33">
        <v>45930</v>
      </c>
      <c r="W5132" s="4">
        <f t="shared" si="240"/>
        <v>14</v>
      </c>
      <c r="X5132" s="14" t="str">
        <f t="shared" si="241"/>
        <v>CNPJ</v>
      </c>
      <c r="Y5132" s="13" t="str">
        <f t="shared" si="242"/>
        <v>92.309.194/0001-20</v>
      </c>
      <c r="Z5132" s="10" t="str">
        <f>VLOOKUP(Y5132,FORNECEDORES!$A$2:$G$9043,3,0)</f>
        <v>ANDRE L.A. ENDRES - ME</v>
      </c>
      <c r="AA5132" s="15" t="str">
        <f>VLOOKUP(Y5132,FORNECEDORES!$A$2:$G$9041,7,0)</f>
        <v>endrestransportes@outlook.com</v>
      </c>
    </row>
    <row r="5133" spans="1:27" x14ac:dyDescent="0.3">
      <c r="A5133" s="21" t="s">
        <v>10467</v>
      </c>
      <c r="B5133" s="32" t="s">
        <v>6004</v>
      </c>
      <c r="C5133" s="33">
        <v>45898</v>
      </c>
      <c r="D5133" s="33">
        <v>45905</v>
      </c>
      <c r="E5133" s="21" t="s">
        <v>23</v>
      </c>
      <c r="F5133" s="34">
        <v>167.2</v>
      </c>
      <c r="G5133" s="21" t="s">
        <v>24</v>
      </c>
      <c r="H5133" s="21" t="s">
        <v>5031</v>
      </c>
      <c r="I5133" s="22">
        <v>3134969000143</v>
      </c>
      <c r="J5133" s="22" t="s">
        <v>6113</v>
      </c>
      <c r="K5133" s="40">
        <v>103148470</v>
      </c>
      <c r="L5133" s="21" t="s">
        <v>26</v>
      </c>
      <c r="M5133" s="21">
        <v>146802</v>
      </c>
      <c r="N5133" s="21">
        <v>268674</v>
      </c>
      <c r="O5133" s="21">
        <v>4286</v>
      </c>
      <c r="P5133" s="21" t="s">
        <v>26</v>
      </c>
      <c r="Q5133" s="21" t="s">
        <v>26</v>
      </c>
      <c r="R5133" s="21" t="s">
        <v>31</v>
      </c>
      <c r="S5133" s="21" t="s">
        <v>29</v>
      </c>
      <c r="T5133" s="21" t="e">
        <v>#N/A</v>
      </c>
      <c r="U5133" s="21" t="s">
        <v>5997</v>
      </c>
      <c r="V5133" s="33" t="s">
        <v>5997</v>
      </c>
      <c r="W5133" s="4">
        <f t="shared" si="240"/>
        <v>13</v>
      </c>
      <c r="X5133" s="14" t="str">
        <f t="shared" si="241"/>
        <v>CNPJ_INCOMPLETO_1</v>
      </c>
      <c r="Y5133" s="13" t="str">
        <f t="shared" si="242"/>
        <v>03.134.969/0001-43</v>
      </c>
      <c r="Z5133" s="10" t="str">
        <f>VLOOKUP(Y5133,FORNECEDORES!$A$2:$G$9043,3,0)</f>
        <v>TRANSPORTADORA AQUINO OSASCO LTDA</v>
      </c>
      <c r="AA5133" s="15" t="str">
        <f>VLOOKUP(Y5133,FORNECEDORES!$A$2:$G$9041,7,0)</f>
        <v>trans.aquinoosasco@terra.com.br;</v>
      </c>
    </row>
    <row r="5134" spans="1:27" x14ac:dyDescent="0.3">
      <c r="A5134" s="21" t="s">
        <v>10468</v>
      </c>
      <c r="B5134" s="32" t="s">
        <v>6025</v>
      </c>
      <c r="C5134" s="33">
        <v>45898</v>
      </c>
      <c r="D5134" s="33">
        <v>45898</v>
      </c>
      <c r="E5134" s="21" t="s">
        <v>5680</v>
      </c>
      <c r="F5134" s="34">
        <v>1050.8399999999999</v>
      </c>
      <c r="G5134" s="21" t="s">
        <v>24</v>
      </c>
      <c r="H5134" s="21" t="s">
        <v>1459</v>
      </c>
      <c r="I5134" s="22">
        <v>58751050030</v>
      </c>
      <c r="J5134" s="22" t="s">
        <v>6026</v>
      </c>
      <c r="K5134" s="40">
        <v>103148690</v>
      </c>
      <c r="L5134" s="21" t="s">
        <v>26</v>
      </c>
      <c r="M5134" s="21">
        <v>147507</v>
      </c>
      <c r="N5134" s="21">
        <v>270563</v>
      </c>
      <c r="O5134" s="21">
        <v>3668</v>
      </c>
      <c r="P5134" s="21" t="s">
        <v>27</v>
      </c>
      <c r="Q5134" s="21" t="s">
        <v>27</v>
      </c>
      <c r="R5134" s="21" t="s">
        <v>28</v>
      </c>
      <c r="S5134" s="21" t="s">
        <v>5691</v>
      </c>
      <c r="T5134" s="21" t="s">
        <v>24</v>
      </c>
      <c r="U5134" s="21" t="s">
        <v>30</v>
      </c>
      <c r="V5134" s="33" t="s">
        <v>30</v>
      </c>
      <c r="W5134" s="4">
        <f t="shared" si="240"/>
        <v>11</v>
      </c>
      <c r="X5134" s="14" t="str">
        <f t="shared" si="241"/>
        <v>CPF</v>
      </c>
      <c r="Y5134" s="13" t="str">
        <f t="shared" si="242"/>
        <v>587.510.500-30</v>
      </c>
      <c r="Z5134" s="10" t="str">
        <f>VLOOKUP(Y5134,FORNECEDORES!$A$2:$G$9043,3,0)</f>
        <v>VANDERLI DASSOLER</v>
      </c>
      <c r="AA5134" s="15" t="str">
        <f>VLOOKUP(Y5134,FORNECEDORES!$A$2:$G$9041,7,0)</f>
        <v>vanderliegv@gmail.com;</v>
      </c>
    </row>
    <row r="5135" spans="1:27" x14ac:dyDescent="0.3">
      <c r="A5135" s="21" t="s">
        <v>10468</v>
      </c>
      <c r="B5135" s="32" t="s">
        <v>6025</v>
      </c>
      <c r="C5135" s="33">
        <v>45898</v>
      </c>
      <c r="D5135" s="33">
        <v>45904</v>
      </c>
      <c r="E5135" s="21" t="s">
        <v>34</v>
      </c>
      <c r="F5135" s="34">
        <v>700.56</v>
      </c>
      <c r="G5135" s="21" t="s">
        <v>24</v>
      </c>
      <c r="H5135" s="21" t="s">
        <v>1459</v>
      </c>
      <c r="I5135" s="22">
        <v>58751050030</v>
      </c>
      <c r="J5135" s="22" t="s">
        <v>6026</v>
      </c>
      <c r="K5135" s="40">
        <v>103148690</v>
      </c>
      <c r="L5135" s="21" t="s">
        <v>26</v>
      </c>
      <c r="M5135" s="21">
        <v>147507</v>
      </c>
      <c r="N5135" s="21">
        <v>270563</v>
      </c>
      <c r="O5135" s="21">
        <v>3668</v>
      </c>
      <c r="P5135" s="21" t="s">
        <v>27</v>
      </c>
      <c r="Q5135" s="21" t="s">
        <v>27</v>
      </c>
      <c r="R5135" s="21" t="s">
        <v>28</v>
      </c>
      <c r="S5135" s="21" t="s">
        <v>5691</v>
      </c>
      <c r="T5135" s="21" t="s">
        <v>24</v>
      </c>
      <c r="U5135" s="21" t="s">
        <v>30</v>
      </c>
      <c r="V5135" s="33" t="s">
        <v>30</v>
      </c>
      <c r="W5135" s="4">
        <f t="shared" si="240"/>
        <v>11</v>
      </c>
      <c r="X5135" s="14" t="str">
        <f t="shared" si="241"/>
        <v>CPF</v>
      </c>
      <c r="Y5135" s="13" t="str">
        <f t="shared" si="242"/>
        <v>587.510.500-30</v>
      </c>
      <c r="Z5135" s="10" t="str">
        <f>VLOOKUP(Y5135,FORNECEDORES!$A$2:$G$9043,3,0)</f>
        <v>VANDERLI DASSOLER</v>
      </c>
      <c r="AA5135" s="15" t="str">
        <f>VLOOKUP(Y5135,FORNECEDORES!$A$2:$G$9041,7,0)</f>
        <v>vanderliegv@gmail.com;</v>
      </c>
    </row>
    <row r="5136" spans="1:27" x14ac:dyDescent="0.3">
      <c r="A5136" s="21" t="s">
        <v>10469</v>
      </c>
      <c r="B5136" s="32" t="s">
        <v>6004</v>
      </c>
      <c r="C5136" s="33">
        <v>45898</v>
      </c>
      <c r="D5136" s="33">
        <v>45905</v>
      </c>
      <c r="E5136" s="21" t="s">
        <v>23</v>
      </c>
      <c r="F5136" s="34">
        <v>211.2</v>
      </c>
      <c r="G5136" s="21" t="s">
        <v>24</v>
      </c>
      <c r="H5136" s="21" t="s">
        <v>5031</v>
      </c>
      <c r="I5136" s="22">
        <v>3134969000143</v>
      </c>
      <c r="J5136" s="22" t="s">
        <v>6112</v>
      </c>
      <c r="K5136" s="40">
        <v>103148698</v>
      </c>
      <c r="L5136" s="21" t="s">
        <v>26</v>
      </c>
      <c r="M5136" s="21">
        <v>146480</v>
      </c>
      <c r="N5136" s="21">
        <v>267955</v>
      </c>
      <c r="O5136" s="21">
        <v>3964</v>
      </c>
      <c r="P5136" s="21" t="s">
        <v>26</v>
      </c>
      <c r="Q5136" s="21" t="s">
        <v>26</v>
      </c>
      <c r="R5136" s="21" t="s">
        <v>31</v>
      </c>
      <c r="S5136" s="21" t="s">
        <v>29</v>
      </c>
      <c r="T5136" s="21" t="e">
        <v>#N/A</v>
      </c>
      <c r="U5136" s="21" t="s">
        <v>5997</v>
      </c>
      <c r="V5136" s="33" t="s">
        <v>5997</v>
      </c>
      <c r="W5136" s="4">
        <f t="shared" si="240"/>
        <v>13</v>
      </c>
      <c r="X5136" s="14" t="str">
        <f t="shared" si="241"/>
        <v>CNPJ_INCOMPLETO_1</v>
      </c>
      <c r="Y5136" s="13" t="str">
        <f t="shared" si="242"/>
        <v>03.134.969/0001-43</v>
      </c>
      <c r="Z5136" s="10" t="str">
        <f>VLOOKUP(Y5136,FORNECEDORES!$A$2:$G$9043,3,0)</f>
        <v>TRANSPORTADORA AQUINO OSASCO LTDA</v>
      </c>
      <c r="AA5136" s="15" t="str">
        <f>VLOOKUP(Y5136,FORNECEDORES!$A$2:$G$9041,7,0)</f>
        <v>trans.aquinoosasco@terra.com.br;</v>
      </c>
    </row>
    <row r="5137" spans="1:27" x14ac:dyDescent="0.3">
      <c r="A5137" s="21" t="s">
        <v>10470</v>
      </c>
      <c r="B5137" s="32" t="s">
        <v>6374</v>
      </c>
      <c r="C5137" s="33">
        <v>45898</v>
      </c>
      <c r="D5137" s="33">
        <v>45919</v>
      </c>
      <c r="E5137" s="21" t="s">
        <v>23</v>
      </c>
      <c r="F5137" s="34">
        <v>7000</v>
      </c>
      <c r="G5137" s="21" t="s">
        <v>24</v>
      </c>
      <c r="H5137" s="21" t="s">
        <v>2112</v>
      </c>
      <c r="I5137" s="22">
        <v>3945518000196</v>
      </c>
      <c r="J5137" s="22" t="s">
        <v>10471</v>
      </c>
      <c r="K5137" s="40">
        <v>103148745</v>
      </c>
      <c r="L5137" s="21" t="s">
        <v>26</v>
      </c>
      <c r="M5137" s="21">
        <v>146799</v>
      </c>
      <c r="N5137" s="21">
        <v>268669</v>
      </c>
      <c r="O5137" s="21" t="s">
        <v>10472</v>
      </c>
      <c r="P5137" s="21" t="s">
        <v>26</v>
      </c>
      <c r="Q5137" s="21" t="s">
        <v>91</v>
      </c>
      <c r="R5137" s="21" t="s">
        <v>31</v>
      </c>
      <c r="S5137" s="21" t="s">
        <v>29</v>
      </c>
      <c r="T5137" s="21" t="s">
        <v>24</v>
      </c>
      <c r="U5137" s="21">
        <v>30</v>
      </c>
      <c r="V5137" s="33">
        <v>45920</v>
      </c>
      <c r="W5137" s="4">
        <f t="shared" si="240"/>
        <v>13</v>
      </c>
      <c r="X5137" s="14" t="str">
        <f t="shared" si="241"/>
        <v>CNPJ_INCOMPLETO_1</v>
      </c>
      <c r="Y5137" s="13" t="str">
        <f t="shared" si="242"/>
        <v>03.945.518/0001-96</v>
      </c>
      <c r="Z5137" s="10" t="str">
        <f>VLOOKUP(Y5137,FORNECEDORES!$A$2:$G$9043,3,0)</f>
        <v>ELITE EXPRESS LTDA</v>
      </c>
      <c r="AA5137" s="15" t="str">
        <f>VLOOKUP(Y5137,FORNECEDORES!$A$2:$G$9041,7,0)</f>
        <v>leonardo@mwmtransportes.com; wagner@mwmtransportes.com;</v>
      </c>
    </row>
    <row r="5138" spans="1:27" x14ac:dyDescent="0.3">
      <c r="A5138" s="21" t="s">
        <v>10473</v>
      </c>
      <c r="B5138" s="32" t="s">
        <v>6004</v>
      </c>
      <c r="C5138" s="33">
        <v>45898</v>
      </c>
      <c r="D5138" s="33">
        <v>45905</v>
      </c>
      <c r="E5138" s="21" t="s">
        <v>23</v>
      </c>
      <c r="F5138" s="34">
        <v>211.2</v>
      </c>
      <c r="G5138" s="21" t="s">
        <v>24</v>
      </c>
      <c r="H5138" s="21" t="s">
        <v>5031</v>
      </c>
      <c r="I5138" s="22">
        <v>3134969000143</v>
      </c>
      <c r="J5138" s="22" t="s">
        <v>6113</v>
      </c>
      <c r="K5138" s="40">
        <v>103148910</v>
      </c>
      <c r="L5138" s="21" t="s">
        <v>26</v>
      </c>
      <c r="M5138" s="21">
        <v>146567</v>
      </c>
      <c r="N5138" s="21">
        <v>268147</v>
      </c>
      <c r="O5138" s="21">
        <v>4034</v>
      </c>
      <c r="P5138" s="21" t="s">
        <v>26</v>
      </c>
      <c r="Q5138" s="21" t="s">
        <v>26</v>
      </c>
      <c r="R5138" s="21" t="s">
        <v>31</v>
      </c>
      <c r="S5138" s="21" t="s">
        <v>29</v>
      </c>
      <c r="T5138" s="21" t="e">
        <v>#N/A</v>
      </c>
      <c r="U5138" s="21" t="s">
        <v>5997</v>
      </c>
      <c r="V5138" s="33" t="s">
        <v>5997</v>
      </c>
      <c r="W5138" s="4">
        <f t="shared" si="240"/>
        <v>13</v>
      </c>
      <c r="X5138" s="14" t="str">
        <f t="shared" si="241"/>
        <v>CNPJ_INCOMPLETO_1</v>
      </c>
      <c r="Y5138" s="13" t="str">
        <f t="shared" si="242"/>
        <v>03.134.969/0001-43</v>
      </c>
      <c r="Z5138" s="10" t="str">
        <f>VLOOKUP(Y5138,FORNECEDORES!$A$2:$G$9043,3,0)</f>
        <v>TRANSPORTADORA AQUINO OSASCO LTDA</v>
      </c>
      <c r="AA5138" s="15" t="str">
        <f>VLOOKUP(Y5138,FORNECEDORES!$A$2:$G$9041,7,0)</f>
        <v>trans.aquinoosasco@terra.com.br;</v>
      </c>
    </row>
    <row r="5139" spans="1:27" x14ac:dyDescent="0.3">
      <c r="A5139" s="21" t="s">
        <v>10474</v>
      </c>
      <c r="B5139" s="32" t="s">
        <v>6374</v>
      </c>
      <c r="C5139" s="33">
        <v>45898</v>
      </c>
      <c r="D5139" s="33">
        <v>45919</v>
      </c>
      <c r="E5139" s="21" t="s">
        <v>23</v>
      </c>
      <c r="F5139" s="34">
        <v>5000</v>
      </c>
      <c r="G5139" s="21" t="s">
        <v>24</v>
      </c>
      <c r="H5139" s="21" t="s">
        <v>2112</v>
      </c>
      <c r="I5139" s="22">
        <v>3945518000196</v>
      </c>
      <c r="J5139" s="22" t="s">
        <v>8355</v>
      </c>
      <c r="K5139" s="40">
        <v>103149084</v>
      </c>
      <c r="L5139" s="21" t="s">
        <v>26</v>
      </c>
      <c r="M5139" s="21">
        <v>146756</v>
      </c>
      <c r="N5139" s="21">
        <v>268554</v>
      </c>
      <c r="O5139" s="21">
        <v>4271</v>
      </c>
      <c r="P5139" s="21" t="s">
        <v>26</v>
      </c>
      <c r="Q5139" s="21" t="s">
        <v>91</v>
      </c>
      <c r="R5139" s="21" t="s">
        <v>31</v>
      </c>
      <c r="S5139" s="21" t="s">
        <v>29</v>
      </c>
      <c r="T5139" s="21" t="s">
        <v>24</v>
      </c>
      <c r="U5139" s="21">
        <v>30</v>
      </c>
      <c r="V5139" s="33">
        <v>45920</v>
      </c>
      <c r="W5139" s="4">
        <f t="shared" si="240"/>
        <v>13</v>
      </c>
      <c r="X5139" s="14" t="str">
        <f t="shared" si="241"/>
        <v>CNPJ_INCOMPLETO_1</v>
      </c>
      <c r="Y5139" s="13" t="str">
        <f t="shared" si="242"/>
        <v>03.945.518/0001-96</v>
      </c>
      <c r="Z5139" s="10" t="str">
        <f>VLOOKUP(Y5139,FORNECEDORES!$A$2:$G$9043,3,0)</f>
        <v>ELITE EXPRESS LTDA</v>
      </c>
      <c r="AA5139" s="15" t="str">
        <f>VLOOKUP(Y5139,FORNECEDORES!$A$2:$G$9041,7,0)</f>
        <v>leonardo@mwmtransportes.com; wagner@mwmtransportes.com;</v>
      </c>
    </row>
    <row r="5140" spans="1:27" x14ac:dyDescent="0.3">
      <c r="A5140" s="21" t="s">
        <v>10475</v>
      </c>
      <c r="B5140" s="32" t="s">
        <v>6460</v>
      </c>
      <c r="C5140" s="33">
        <v>45898</v>
      </c>
      <c r="D5140" s="33">
        <v>45902</v>
      </c>
      <c r="E5140" s="21" t="s">
        <v>23</v>
      </c>
      <c r="F5140" s="34">
        <v>1200</v>
      </c>
      <c r="G5140" s="21" t="s">
        <v>24</v>
      </c>
      <c r="H5140" s="21" t="s">
        <v>6461</v>
      </c>
      <c r="I5140" s="22">
        <v>30017711000130</v>
      </c>
      <c r="J5140" s="22" t="s">
        <v>6562</v>
      </c>
      <c r="K5140" s="40">
        <v>103149331</v>
      </c>
      <c r="L5140" s="21" t="s">
        <v>26</v>
      </c>
      <c r="M5140" s="21">
        <v>147126</v>
      </c>
      <c r="N5140" s="21">
        <v>269529</v>
      </c>
      <c r="O5140" s="21" t="s">
        <v>10476</v>
      </c>
      <c r="P5140" s="21" t="s">
        <v>26</v>
      </c>
      <c r="Q5140" s="21" t="s">
        <v>26</v>
      </c>
      <c r="R5140" s="21" t="s">
        <v>31</v>
      </c>
      <c r="S5140" s="21" t="s">
        <v>29</v>
      </c>
      <c r="T5140" s="21" t="s">
        <v>24</v>
      </c>
      <c r="U5140" s="21" t="s">
        <v>33</v>
      </c>
      <c r="V5140" s="33" t="s">
        <v>33</v>
      </c>
      <c r="W5140" s="4">
        <f t="shared" si="240"/>
        <v>14</v>
      </c>
      <c r="X5140" s="14" t="str">
        <f t="shared" si="241"/>
        <v>CNPJ</v>
      </c>
      <c r="Y5140" s="13" t="str">
        <f t="shared" si="242"/>
        <v>30.017.711/0001-30</v>
      </c>
      <c r="Z5140" s="10" t="str">
        <f>VLOOKUP(Y5140,FORNECEDORES!$A$2:$G$9043,3,0)</f>
        <v>JACIRENE PEREIRA DA CRUZ</v>
      </c>
      <c r="AA5140" s="15" t="str">
        <f>VLOOKUP(Y5140,FORNECEDORES!$A$2:$G$9041,7,0)</f>
        <v>wfexpress.finance@gmail.com;</v>
      </c>
    </row>
    <row r="5141" spans="1:27" x14ac:dyDescent="0.3">
      <c r="A5141" s="21" t="s">
        <v>10477</v>
      </c>
      <c r="B5141" s="32" t="s">
        <v>6004</v>
      </c>
      <c r="C5141" s="33">
        <v>45898</v>
      </c>
      <c r="D5141" s="33">
        <v>45905</v>
      </c>
      <c r="E5141" s="21" t="s">
        <v>23</v>
      </c>
      <c r="F5141" s="34">
        <v>325.5</v>
      </c>
      <c r="G5141" s="21" t="s">
        <v>24</v>
      </c>
      <c r="H5141" s="21" t="s">
        <v>5031</v>
      </c>
      <c r="I5141" s="22">
        <v>3134969000143</v>
      </c>
      <c r="J5141" s="22" t="s">
        <v>6005</v>
      </c>
      <c r="K5141" s="40">
        <v>103149392</v>
      </c>
      <c r="L5141" s="21" t="s">
        <v>26</v>
      </c>
      <c r="M5141" s="21">
        <v>146977</v>
      </c>
      <c r="N5141" s="21">
        <v>269172</v>
      </c>
      <c r="O5141" s="21" t="s">
        <v>10478</v>
      </c>
      <c r="P5141" s="21" t="s">
        <v>26</v>
      </c>
      <c r="Q5141" s="21" t="s">
        <v>26</v>
      </c>
      <c r="R5141" s="21" t="s">
        <v>31</v>
      </c>
      <c r="S5141" s="21" t="s">
        <v>29</v>
      </c>
      <c r="T5141" s="21" t="e">
        <v>#N/A</v>
      </c>
      <c r="U5141" s="21" t="s">
        <v>5997</v>
      </c>
      <c r="V5141" s="33" t="s">
        <v>5997</v>
      </c>
      <c r="W5141" s="4">
        <f t="shared" si="240"/>
        <v>13</v>
      </c>
      <c r="X5141" s="14" t="str">
        <f t="shared" si="241"/>
        <v>CNPJ_INCOMPLETO_1</v>
      </c>
      <c r="Y5141" s="13" t="str">
        <f t="shared" si="242"/>
        <v>03.134.969/0001-43</v>
      </c>
      <c r="Z5141" s="10" t="str">
        <f>VLOOKUP(Y5141,FORNECEDORES!$A$2:$G$9043,3,0)</f>
        <v>TRANSPORTADORA AQUINO OSASCO LTDA</v>
      </c>
      <c r="AA5141" s="15" t="str">
        <f>VLOOKUP(Y5141,FORNECEDORES!$A$2:$G$9041,7,0)</f>
        <v>trans.aquinoosasco@terra.com.br;</v>
      </c>
    </row>
    <row r="5142" spans="1:27" x14ac:dyDescent="0.3">
      <c r="A5142" s="21" t="s">
        <v>10479</v>
      </c>
      <c r="B5142" s="32" t="s">
        <v>6037</v>
      </c>
      <c r="C5142" s="33">
        <v>45898</v>
      </c>
      <c r="D5142" s="33">
        <v>45898</v>
      </c>
      <c r="E5142" s="21" t="s">
        <v>5680</v>
      </c>
      <c r="F5142" s="34">
        <v>1050.8399999999999</v>
      </c>
      <c r="G5142" s="21" t="s">
        <v>24</v>
      </c>
      <c r="H5142" s="21" t="s">
        <v>1467</v>
      </c>
      <c r="I5142" s="22">
        <v>1378687078</v>
      </c>
      <c r="J5142" s="22" t="s">
        <v>6038</v>
      </c>
      <c r="K5142" s="21">
        <v>103149573</v>
      </c>
      <c r="L5142" s="21" t="s">
        <v>26</v>
      </c>
      <c r="M5142" s="21">
        <v>147547</v>
      </c>
      <c r="N5142" s="21">
        <v>270654</v>
      </c>
      <c r="O5142" s="21">
        <v>3671</v>
      </c>
      <c r="P5142" s="21" t="s">
        <v>27</v>
      </c>
      <c r="Q5142" s="21" t="s">
        <v>27</v>
      </c>
      <c r="R5142" s="21" t="s">
        <v>28</v>
      </c>
      <c r="S5142" s="21" t="s">
        <v>5691</v>
      </c>
      <c r="T5142" s="21" t="s">
        <v>24</v>
      </c>
      <c r="U5142" s="21" t="s">
        <v>30</v>
      </c>
      <c r="V5142" s="33" t="s">
        <v>30</v>
      </c>
      <c r="W5142" s="4">
        <f t="shared" si="240"/>
        <v>10</v>
      </c>
      <c r="X5142" s="14" t="str">
        <f t="shared" si="241"/>
        <v>CPF_Incompleto</v>
      </c>
      <c r="Y5142" s="13" t="str">
        <f t="shared" si="242"/>
        <v>013.786.870-78</v>
      </c>
      <c r="Z5142" s="10" t="str">
        <f>VLOOKUP(Y5142,FORNECEDORES!$A$2:$G$9043,3,0)</f>
        <v>CRISTIAN DA SILVA MARINHO</v>
      </c>
      <c r="AA5142" s="15" t="str">
        <f>VLOOKUP(Y5142,FORNECEDORES!$A$2:$G$9041,7,0)</f>
        <v>transportezilico@hotmail.com;</v>
      </c>
    </row>
    <row r="5143" spans="1:27" x14ac:dyDescent="0.3">
      <c r="A5143" s="21" t="s">
        <v>10479</v>
      </c>
      <c r="B5143" s="32" t="s">
        <v>6037</v>
      </c>
      <c r="C5143" s="33">
        <v>45898</v>
      </c>
      <c r="D5143" s="33">
        <v>45904</v>
      </c>
      <c r="E5143" s="21" t="s">
        <v>34</v>
      </c>
      <c r="F5143" s="34">
        <v>700.56</v>
      </c>
      <c r="G5143" s="21" t="s">
        <v>24</v>
      </c>
      <c r="H5143" s="21" t="s">
        <v>1467</v>
      </c>
      <c r="I5143" s="22">
        <v>1378687078</v>
      </c>
      <c r="J5143" s="22" t="s">
        <v>6038</v>
      </c>
      <c r="K5143" s="21">
        <v>103149573</v>
      </c>
      <c r="L5143" s="21" t="s">
        <v>26</v>
      </c>
      <c r="M5143" s="21">
        <v>147547</v>
      </c>
      <c r="N5143" s="21">
        <v>270654</v>
      </c>
      <c r="O5143" s="21">
        <v>3671</v>
      </c>
      <c r="P5143" s="21" t="s">
        <v>27</v>
      </c>
      <c r="Q5143" s="21" t="s">
        <v>27</v>
      </c>
      <c r="R5143" s="21" t="s">
        <v>28</v>
      </c>
      <c r="S5143" s="21" t="s">
        <v>5691</v>
      </c>
      <c r="T5143" s="21" t="s">
        <v>24</v>
      </c>
      <c r="U5143" s="21" t="s">
        <v>30</v>
      </c>
      <c r="V5143" s="33" t="s">
        <v>30</v>
      </c>
      <c r="W5143" s="4">
        <f t="shared" si="240"/>
        <v>10</v>
      </c>
      <c r="X5143" s="14" t="str">
        <f t="shared" si="241"/>
        <v>CPF_Incompleto</v>
      </c>
      <c r="Y5143" s="13" t="str">
        <f t="shared" si="242"/>
        <v>013.786.870-78</v>
      </c>
      <c r="Z5143" s="10" t="str">
        <f>VLOOKUP(Y5143,FORNECEDORES!$A$2:$G$9043,3,0)</f>
        <v>CRISTIAN DA SILVA MARINHO</v>
      </c>
      <c r="AA5143" s="15" t="str">
        <f>VLOOKUP(Y5143,FORNECEDORES!$A$2:$G$9041,7,0)</f>
        <v>transportezilico@hotmail.com;</v>
      </c>
    </row>
    <row r="5144" spans="1:27" x14ac:dyDescent="0.3">
      <c r="A5144" s="21" t="s">
        <v>10480</v>
      </c>
      <c r="B5144" s="32" t="s">
        <v>6170</v>
      </c>
      <c r="C5144" s="33">
        <v>45898</v>
      </c>
      <c r="D5144" s="33">
        <v>45919</v>
      </c>
      <c r="E5144" s="21" t="s">
        <v>23</v>
      </c>
      <c r="F5144" s="34">
        <v>28100</v>
      </c>
      <c r="G5144" s="21" t="s">
        <v>24</v>
      </c>
      <c r="H5144" s="21" t="s">
        <v>409</v>
      </c>
      <c r="I5144" s="22">
        <v>23612315000195</v>
      </c>
      <c r="J5144" s="22" t="s">
        <v>10481</v>
      </c>
      <c r="K5144" s="40">
        <v>103149609</v>
      </c>
      <c r="L5144" s="21" t="s">
        <v>26</v>
      </c>
      <c r="M5144" s="21">
        <v>146858</v>
      </c>
      <c r="N5144" s="21">
        <v>268873</v>
      </c>
      <c r="O5144" s="21" t="s">
        <v>10482</v>
      </c>
      <c r="P5144" s="21" t="s">
        <v>26</v>
      </c>
      <c r="Q5144" s="21" t="s">
        <v>88</v>
      </c>
      <c r="R5144" s="21" t="s">
        <v>31</v>
      </c>
      <c r="S5144" s="21" t="s">
        <v>29</v>
      </c>
      <c r="T5144" s="21" t="s">
        <v>24</v>
      </c>
      <c r="U5144" s="21">
        <v>30</v>
      </c>
      <c r="V5144" s="33">
        <v>45920</v>
      </c>
      <c r="W5144" s="4">
        <f t="shared" si="240"/>
        <v>14</v>
      </c>
      <c r="X5144" s="14" t="str">
        <f t="shared" si="241"/>
        <v>CNPJ</v>
      </c>
      <c r="Y5144" s="13" t="str">
        <f t="shared" si="242"/>
        <v>23.612.315/0001-95</v>
      </c>
      <c r="Z5144" s="10" t="str">
        <f>VLOOKUP(Y5144,FORNECEDORES!$A$2:$G$9043,3,0)</f>
        <v>GUERRA LOGISTICA LTDA</v>
      </c>
      <c r="AA5144" s="15" t="str">
        <f>VLOOKUP(Y5144,FORNECEDORES!$A$2:$G$9041,7,0)</f>
        <v>karina.carvalho@guerralogistica.com.br; diogo.parra@guerralogistica.com.br;</v>
      </c>
    </row>
    <row r="5145" spans="1:27" x14ac:dyDescent="0.3">
      <c r="A5145" s="21" t="s">
        <v>10483</v>
      </c>
      <c r="B5145" s="32" t="s">
        <v>6367</v>
      </c>
      <c r="C5145" s="33">
        <v>45898</v>
      </c>
      <c r="D5145" s="33">
        <v>45919</v>
      </c>
      <c r="E5145" s="21" t="s">
        <v>23</v>
      </c>
      <c r="F5145" s="34">
        <v>19000</v>
      </c>
      <c r="G5145" s="21" t="s">
        <v>24</v>
      </c>
      <c r="H5145" s="21" t="s">
        <v>2629</v>
      </c>
      <c r="I5145" s="22">
        <v>26683244000100</v>
      </c>
      <c r="J5145" s="22" t="s">
        <v>6369</v>
      </c>
      <c r="K5145" s="21">
        <v>103149790</v>
      </c>
      <c r="L5145" s="21" t="s">
        <v>26</v>
      </c>
      <c r="M5145" s="21">
        <v>147122</v>
      </c>
      <c r="N5145" s="21">
        <v>269525</v>
      </c>
      <c r="O5145" s="21" t="s">
        <v>10484</v>
      </c>
      <c r="P5145" s="21" t="s">
        <v>26</v>
      </c>
      <c r="Q5145" s="21" t="s">
        <v>77</v>
      </c>
      <c r="R5145" s="21" t="s">
        <v>31</v>
      </c>
      <c r="S5145" s="21" t="s">
        <v>29</v>
      </c>
      <c r="T5145" s="21" t="s">
        <v>24</v>
      </c>
      <c r="U5145" s="21">
        <v>30</v>
      </c>
      <c r="V5145" s="33">
        <v>45920</v>
      </c>
      <c r="W5145" s="4">
        <f t="shared" si="240"/>
        <v>14</v>
      </c>
      <c r="X5145" s="14" t="str">
        <f t="shared" si="241"/>
        <v>CNPJ</v>
      </c>
      <c r="Y5145" s="13" t="str">
        <f t="shared" si="242"/>
        <v>26.683.244/0001-00</v>
      </c>
      <c r="Z5145" s="10" t="str">
        <f>VLOOKUP(Y5145,FORNECEDORES!$A$2:$G$9043,3,0)</f>
        <v>F7 LOGISTICA E TRANSPORTE LTDA</v>
      </c>
      <c r="AA5145" s="15" t="str">
        <f>VLOOKUP(Y5145,FORNECEDORES!$A$2:$G$9041,7,0)</f>
        <v>controle1@f7log.com.br; controle3@f7log.com.br; cargas@f7log.com.br; financeiro@f7log.com.br;</v>
      </c>
    </row>
    <row r="5146" spans="1:27" x14ac:dyDescent="0.3">
      <c r="A5146" s="21" t="s">
        <v>10485</v>
      </c>
      <c r="B5146" s="32" t="s">
        <v>6004</v>
      </c>
      <c r="C5146" s="33">
        <v>45898</v>
      </c>
      <c r="D5146" s="33">
        <v>45905</v>
      </c>
      <c r="E5146" s="21" t="s">
        <v>23</v>
      </c>
      <c r="F5146" s="34">
        <v>1500</v>
      </c>
      <c r="G5146" s="21" t="s">
        <v>24</v>
      </c>
      <c r="H5146" s="21" t="s">
        <v>5031</v>
      </c>
      <c r="I5146" s="22">
        <v>3134969000143</v>
      </c>
      <c r="J5146" s="22" t="s">
        <v>6005</v>
      </c>
      <c r="K5146" s="40">
        <v>103149814</v>
      </c>
      <c r="L5146" s="21" t="s">
        <v>26</v>
      </c>
      <c r="M5146" s="21">
        <v>147046</v>
      </c>
      <c r="N5146" s="21">
        <v>269339</v>
      </c>
      <c r="O5146" s="21">
        <v>4562</v>
      </c>
      <c r="P5146" s="21" t="s">
        <v>26</v>
      </c>
      <c r="Q5146" s="21" t="s">
        <v>26</v>
      </c>
      <c r="R5146" s="21" t="s">
        <v>31</v>
      </c>
      <c r="S5146" s="21" t="s">
        <v>29</v>
      </c>
      <c r="T5146" s="21" t="e">
        <v>#N/A</v>
      </c>
      <c r="U5146" s="21" t="s">
        <v>5997</v>
      </c>
      <c r="V5146" s="33" t="s">
        <v>5997</v>
      </c>
      <c r="W5146" s="4">
        <f t="shared" si="240"/>
        <v>13</v>
      </c>
      <c r="X5146" s="14" t="str">
        <f t="shared" si="241"/>
        <v>CNPJ_INCOMPLETO_1</v>
      </c>
      <c r="Y5146" s="13" t="str">
        <f t="shared" si="242"/>
        <v>03.134.969/0001-43</v>
      </c>
      <c r="Z5146" s="10" t="str">
        <f>VLOOKUP(Y5146,FORNECEDORES!$A$2:$G$9043,3,0)</f>
        <v>TRANSPORTADORA AQUINO OSASCO LTDA</v>
      </c>
      <c r="AA5146" s="15" t="str">
        <f>VLOOKUP(Y5146,FORNECEDORES!$A$2:$G$9041,7,0)</f>
        <v>trans.aquinoosasco@terra.com.br;</v>
      </c>
    </row>
    <row r="5147" spans="1:27" x14ac:dyDescent="0.3">
      <c r="A5147" s="21" t="s">
        <v>10486</v>
      </c>
      <c r="B5147" s="32" t="s">
        <v>6367</v>
      </c>
      <c r="C5147" s="33">
        <v>45898</v>
      </c>
      <c r="D5147" s="33">
        <v>45919</v>
      </c>
      <c r="E5147" s="21" t="s">
        <v>23</v>
      </c>
      <c r="F5147" s="34">
        <v>26600</v>
      </c>
      <c r="G5147" s="21" t="s">
        <v>24</v>
      </c>
      <c r="H5147" s="21" t="s">
        <v>2629</v>
      </c>
      <c r="I5147" s="22">
        <v>26683244000100</v>
      </c>
      <c r="J5147" s="22" t="s">
        <v>6372</v>
      </c>
      <c r="K5147" s="40">
        <v>103150022</v>
      </c>
      <c r="L5147" s="21" t="s">
        <v>26</v>
      </c>
      <c r="M5147" s="21">
        <v>147128</v>
      </c>
      <c r="N5147" s="21">
        <v>269531</v>
      </c>
      <c r="O5147" s="21" t="s">
        <v>10487</v>
      </c>
      <c r="P5147" s="21" t="s">
        <v>26</v>
      </c>
      <c r="Q5147" s="21" t="s">
        <v>88</v>
      </c>
      <c r="R5147" s="21" t="s">
        <v>31</v>
      </c>
      <c r="S5147" s="21" t="s">
        <v>29</v>
      </c>
      <c r="T5147" s="21" t="s">
        <v>24</v>
      </c>
      <c r="U5147" s="21">
        <v>30</v>
      </c>
      <c r="V5147" s="33">
        <v>45920</v>
      </c>
      <c r="W5147" s="4">
        <f t="shared" si="240"/>
        <v>14</v>
      </c>
      <c r="X5147" s="14" t="str">
        <f t="shared" si="241"/>
        <v>CNPJ</v>
      </c>
      <c r="Y5147" s="13" t="str">
        <f t="shared" si="242"/>
        <v>26.683.244/0001-00</v>
      </c>
      <c r="Z5147" s="10" t="str">
        <f>VLOOKUP(Y5147,FORNECEDORES!$A$2:$G$9043,3,0)</f>
        <v>F7 LOGISTICA E TRANSPORTE LTDA</v>
      </c>
      <c r="AA5147" s="15" t="str">
        <f>VLOOKUP(Y5147,FORNECEDORES!$A$2:$G$9041,7,0)</f>
        <v>controle1@f7log.com.br; controle3@f7log.com.br; cargas@f7log.com.br; financeiro@f7log.com.br;</v>
      </c>
    </row>
    <row r="5148" spans="1:27" x14ac:dyDescent="0.3">
      <c r="A5148" s="21" t="s">
        <v>10488</v>
      </c>
      <c r="B5148" s="32" t="s">
        <v>6004</v>
      </c>
      <c r="C5148" s="33">
        <v>45898</v>
      </c>
      <c r="D5148" s="33">
        <v>45905</v>
      </c>
      <c r="E5148" s="21" t="s">
        <v>23</v>
      </c>
      <c r="F5148" s="34">
        <v>1800</v>
      </c>
      <c r="G5148" s="21" t="s">
        <v>24</v>
      </c>
      <c r="H5148" s="21" t="s">
        <v>5031</v>
      </c>
      <c r="I5148" s="22">
        <v>3134969000143</v>
      </c>
      <c r="J5148" s="22" t="s">
        <v>6005</v>
      </c>
      <c r="K5148" s="40">
        <v>103150076</v>
      </c>
      <c r="L5148" s="21" t="s">
        <v>26</v>
      </c>
      <c r="M5148" s="21">
        <v>147064</v>
      </c>
      <c r="N5148" s="21">
        <v>269378</v>
      </c>
      <c r="O5148" s="21">
        <v>4583</v>
      </c>
      <c r="P5148" s="21" t="s">
        <v>26</v>
      </c>
      <c r="Q5148" s="21" t="s">
        <v>26</v>
      </c>
      <c r="R5148" s="21" t="s">
        <v>31</v>
      </c>
      <c r="S5148" s="21" t="s">
        <v>29</v>
      </c>
      <c r="T5148" s="21" t="e">
        <v>#N/A</v>
      </c>
      <c r="U5148" s="21" t="s">
        <v>5997</v>
      </c>
      <c r="V5148" s="33" t="s">
        <v>5997</v>
      </c>
      <c r="W5148" s="4">
        <f t="shared" si="240"/>
        <v>13</v>
      </c>
      <c r="X5148" s="14" t="str">
        <f t="shared" si="241"/>
        <v>CNPJ_INCOMPLETO_1</v>
      </c>
      <c r="Y5148" s="13" t="str">
        <f t="shared" si="242"/>
        <v>03.134.969/0001-43</v>
      </c>
      <c r="Z5148" s="10" t="str">
        <f>VLOOKUP(Y5148,FORNECEDORES!$A$2:$G$9043,3,0)</f>
        <v>TRANSPORTADORA AQUINO OSASCO LTDA</v>
      </c>
      <c r="AA5148" s="15" t="str">
        <f>VLOOKUP(Y5148,FORNECEDORES!$A$2:$G$9041,7,0)</f>
        <v>trans.aquinoosasco@terra.com.br;</v>
      </c>
    </row>
    <row r="5149" spans="1:27" x14ac:dyDescent="0.3">
      <c r="A5149" s="21" t="s">
        <v>10489</v>
      </c>
      <c r="B5149" s="32" t="s">
        <v>6416</v>
      </c>
      <c r="C5149" s="33">
        <v>45898</v>
      </c>
      <c r="D5149" s="33">
        <v>45919</v>
      </c>
      <c r="E5149" s="21" t="s">
        <v>23</v>
      </c>
      <c r="F5149" s="34">
        <v>2100</v>
      </c>
      <c r="G5149" s="21" t="s">
        <v>24</v>
      </c>
      <c r="H5149" s="21" t="s">
        <v>544</v>
      </c>
      <c r="I5149" s="22">
        <v>12985357000155</v>
      </c>
      <c r="J5149" s="22" t="s">
        <v>10490</v>
      </c>
      <c r="K5149" s="40">
        <v>103150182</v>
      </c>
      <c r="L5149" s="21" t="s">
        <v>26</v>
      </c>
      <c r="M5149" s="21">
        <v>146764</v>
      </c>
      <c r="N5149" s="21">
        <v>268574</v>
      </c>
      <c r="O5149" s="21">
        <v>1696</v>
      </c>
      <c r="P5149" s="21" t="s">
        <v>27</v>
      </c>
      <c r="Q5149" s="21" t="s">
        <v>27</v>
      </c>
      <c r="R5149" s="21" t="s">
        <v>28</v>
      </c>
      <c r="S5149" s="21" t="s">
        <v>5691</v>
      </c>
      <c r="T5149" s="21" t="s">
        <v>24</v>
      </c>
      <c r="U5149" s="21">
        <v>30</v>
      </c>
      <c r="V5149" s="33">
        <v>45920</v>
      </c>
      <c r="W5149" s="4">
        <f t="shared" si="240"/>
        <v>14</v>
      </c>
      <c r="X5149" s="14" t="str">
        <f t="shared" si="241"/>
        <v>CNPJ</v>
      </c>
      <c r="Y5149" s="13" t="str">
        <f t="shared" si="242"/>
        <v>12.985.357/0001-55</v>
      </c>
      <c r="Z5149" s="10" t="str">
        <f>VLOOKUP(Y5149,FORNECEDORES!$A$2:$G$9043,3,0)</f>
        <v>AVANTI LOGISTICA E TRANSPORTES LTDA</v>
      </c>
      <c r="AA5149" s="15" t="str">
        <f>VLOOKUP(Y5149,FORNECEDORES!$A$2:$G$9041,7,0)</f>
        <v>gerentedeoperacoes@avantilogistica.com.br; gilberto@avantilogistica.com.br; jorge.veiga@avantilogistica.com.br; operacoes@avantilogistica.com.br;</v>
      </c>
    </row>
    <row r="5150" spans="1:27" x14ac:dyDescent="0.3">
      <c r="A5150" s="21" t="s">
        <v>10491</v>
      </c>
      <c r="B5150" s="32" t="s">
        <v>6004</v>
      </c>
      <c r="C5150" s="33">
        <v>45898</v>
      </c>
      <c r="D5150" s="33">
        <v>45905</v>
      </c>
      <c r="E5150" s="21" t="s">
        <v>23</v>
      </c>
      <c r="F5150" s="34">
        <v>1500</v>
      </c>
      <c r="G5150" s="21" t="s">
        <v>24</v>
      </c>
      <c r="H5150" s="21" t="s">
        <v>5031</v>
      </c>
      <c r="I5150" s="22">
        <v>3134969000143</v>
      </c>
      <c r="J5150" s="22" t="s">
        <v>6005</v>
      </c>
      <c r="K5150" s="40">
        <v>103150202</v>
      </c>
      <c r="L5150" s="21" t="s">
        <v>26</v>
      </c>
      <c r="M5150" s="21">
        <v>147135</v>
      </c>
      <c r="N5150" s="21">
        <v>269583</v>
      </c>
      <c r="O5150" s="21">
        <v>4669</v>
      </c>
      <c r="P5150" s="21" t="s">
        <v>26</v>
      </c>
      <c r="Q5150" s="21" t="s">
        <v>26</v>
      </c>
      <c r="R5150" s="21" t="s">
        <v>31</v>
      </c>
      <c r="S5150" s="21" t="s">
        <v>29</v>
      </c>
      <c r="T5150" s="21" t="e">
        <v>#N/A</v>
      </c>
      <c r="U5150" s="21" t="s">
        <v>5997</v>
      </c>
      <c r="V5150" s="33" t="s">
        <v>5997</v>
      </c>
      <c r="W5150" s="4">
        <f t="shared" si="240"/>
        <v>13</v>
      </c>
      <c r="X5150" s="14" t="str">
        <f t="shared" si="241"/>
        <v>CNPJ_INCOMPLETO_1</v>
      </c>
      <c r="Y5150" s="13" t="str">
        <f t="shared" si="242"/>
        <v>03.134.969/0001-43</v>
      </c>
      <c r="Z5150" s="10" t="str">
        <f>VLOOKUP(Y5150,FORNECEDORES!$A$2:$G$9043,3,0)</f>
        <v>TRANSPORTADORA AQUINO OSASCO LTDA</v>
      </c>
      <c r="AA5150" s="15" t="str">
        <f>VLOOKUP(Y5150,FORNECEDORES!$A$2:$G$9041,7,0)</f>
        <v>trans.aquinoosasco@terra.com.br;</v>
      </c>
    </row>
    <row r="5151" spans="1:27" x14ac:dyDescent="0.3">
      <c r="A5151" s="21" t="s">
        <v>10492</v>
      </c>
      <c r="B5151" s="32" t="s">
        <v>6004</v>
      </c>
      <c r="C5151" s="33">
        <v>45898</v>
      </c>
      <c r="D5151" s="33">
        <v>45905</v>
      </c>
      <c r="E5151" s="21" t="s">
        <v>23</v>
      </c>
      <c r="F5151" s="34">
        <v>4000</v>
      </c>
      <c r="G5151" s="21" t="s">
        <v>24</v>
      </c>
      <c r="H5151" s="21" t="s">
        <v>5031</v>
      </c>
      <c r="I5151" s="22">
        <v>3134969000143</v>
      </c>
      <c r="J5151" s="22" t="s">
        <v>7520</v>
      </c>
      <c r="K5151" s="21">
        <v>103150320</v>
      </c>
      <c r="L5151" s="21" t="s">
        <v>26</v>
      </c>
      <c r="M5151" s="21">
        <v>147053</v>
      </c>
      <c r="N5151" s="21">
        <v>269352</v>
      </c>
      <c r="O5151" s="21">
        <v>4571</v>
      </c>
      <c r="P5151" s="21" t="s">
        <v>26</v>
      </c>
      <c r="Q5151" s="21" t="s">
        <v>90</v>
      </c>
      <c r="R5151" s="21" t="s">
        <v>31</v>
      </c>
      <c r="S5151" s="21" t="s">
        <v>29</v>
      </c>
      <c r="T5151" s="21" t="e">
        <v>#N/A</v>
      </c>
      <c r="U5151" s="21" t="s">
        <v>5997</v>
      </c>
      <c r="V5151" s="33" t="s">
        <v>5997</v>
      </c>
      <c r="W5151" s="4">
        <f t="shared" si="240"/>
        <v>13</v>
      </c>
      <c r="X5151" s="14" t="str">
        <f t="shared" si="241"/>
        <v>CNPJ_INCOMPLETO_1</v>
      </c>
      <c r="Y5151" s="13" t="str">
        <f t="shared" si="242"/>
        <v>03.134.969/0001-43</v>
      </c>
      <c r="Z5151" s="10" t="str">
        <f>VLOOKUP(Y5151,FORNECEDORES!$A$2:$G$9043,3,0)</f>
        <v>TRANSPORTADORA AQUINO OSASCO LTDA</v>
      </c>
      <c r="AA5151" s="15" t="str">
        <f>VLOOKUP(Y5151,FORNECEDORES!$A$2:$G$9041,7,0)</f>
        <v>trans.aquinoosasco@terra.com.br;</v>
      </c>
    </row>
    <row r="5152" spans="1:27" x14ac:dyDescent="0.3">
      <c r="A5152" s="21" t="s">
        <v>10493</v>
      </c>
      <c r="B5152" s="32" t="s">
        <v>6004</v>
      </c>
      <c r="C5152" s="33">
        <v>45898</v>
      </c>
      <c r="D5152" s="33">
        <v>45905</v>
      </c>
      <c r="E5152" s="21" t="s">
        <v>23</v>
      </c>
      <c r="F5152" s="34">
        <v>1500</v>
      </c>
      <c r="G5152" s="21" t="s">
        <v>24</v>
      </c>
      <c r="H5152" s="21" t="s">
        <v>5031</v>
      </c>
      <c r="I5152" s="22">
        <v>3134969000143</v>
      </c>
      <c r="J5152" s="22" t="s">
        <v>6009</v>
      </c>
      <c r="K5152" s="40">
        <v>103150354</v>
      </c>
      <c r="L5152" s="21" t="s">
        <v>26</v>
      </c>
      <c r="M5152" s="21">
        <v>147116</v>
      </c>
      <c r="N5152" s="21">
        <v>269519</v>
      </c>
      <c r="O5152" s="21">
        <v>4626</v>
      </c>
      <c r="P5152" s="21" t="s">
        <v>26</v>
      </c>
      <c r="Q5152" s="21" t="s">
        <v>26</v>
      </c>
      <c r="R5152" s="21" t="s">
        <v>31</v>
      </c>
      <c r="S5152" s="21" t="s">
        <v>29</v>
      </c>
      <c r="T5152" s="21" t="e">
        <v>#N/A</v>
      </c>
      <c r="U5152" s="21" t="s">
        <v>5997</v>
      </c>
      <c r="V5152" s="33" t="s">
        <v>5997</v>
      </c>
      <c r="W5152" s="4">
        <f t="shared" si="240"/>
        <v>13</v>
      </c>
      <c r="X5152" s="14" t="str">
        <f t="shared" si="241"/>
        <v>CNPJ_INCOMPLETO_1</v>
      </c>
      <c r="Y5152" s="13" t="str">
        <f t="shared" si="242"/>
        <v>03.134.969/0001-43</v>
      </c>
      <c r="Z5152" s="10" t="str">
        <f>VLOOKUP(Y5152,FORNECEDORES!$A$2:$G$9043,3,0)</f>
        <v>TRANSPORTADORA AQUINO OSASCO LTDA</v>
      </c>
      <c r="AA5152" s="15" t="str">
        <f>VLOOKUP(Y5152,FORNECEDORES!$A$2:$G$9041,7,0)</f>
        <v>trans.aquinoosasco@terra.com.br;</v>
      </c>
    </row>
    <row r="5153" spans="1:27" x14ac:dyDescent="0.3">
      <c r="A5153" s="21" t="s">
        <v>10494</v>
      </c>
      <c r="B5153" s="32" t="s">
        <v>6337</v>
      </c>
      <c r="C5153" s="33">
        <v>45898</v>
      </c>
      <c r="D5153" s="33">
        <v>45902</v>
      </c>
      <c r="E5153" s="21" t="s">
        <v>23</v>
      </c>
      <c r="F5153" s="34">
        <v>3300</v>
      </c>
      <c r="G5153" s="21" t="s">
        <v>24</v>
      </c>
      <c r="H5153" s="21" t="s">
        <v>1196</v>
      </c>
      <c r="I5153" s="22">
        <v>13780638000134</v>
      </c>
      <c r="J5153" s="22" t="s">
        <v>6338</v>
      </c>
      <c r="K5153" s="40">
        <v>103150501</v>
      </c>
      <c r="L5153" s="21" t="s">
        <v>26</v>
      </c>
      <c r="M5153" s="21">
        <v>147042</v>
      </c>
      <c r="N5153" s="21">
        <v>269317</v>
      </c>
      <c r="O5153" s="21">
        <v>4854</v>
      </c>
      <c r="P5153" s="21" t="s">
        <v>88</v>
      </c>
      <c r="Q5153" s="21" t="s">
        <v>92</v>
      </c>
      <c r="R5153" s="21" t="s">
        <v>31</v>
      </c>
      <c r="S5153" s="21" t="s">
        <v>29</v>
      </c>
      <c r="T5153" s="21" t="s">
        <v>24</v>
      </c>
      <c r="U5153" s="21">
        <v>15</v>
      </c>
      <c r="V5153" s="33">
        <v>45910</v>
      </c>
      <c r="W5153" s="4">
        <f t="shared" si="240"/>
        <v>14</v>
      </c>
      <c r="X5153" s="14" t="str">
        <f t="shared" si="241"/>
        <v>CNPJ</v>
      </c>
      <c r="Y5153" s="13" t="str">
        <f t="shared" si="242"/>
        <v>13.780.638/0001-34</v>
      </c>
      <c r="Z5153" s="10" t="str">
        <f>VLOOKUP(Y5153,FORNECEDORES!$A$2:$G$9043,3,0)</f>
        <v>RARIDADE TRANSPORTES E LOCACOES LTDA</v>
      </c>
      <c r="AA5153" s="15" t="str">
        <f>VLOOKUP(Y5153,FORNECEDORES!$A$2:$G$9041,7,0)</f>
        <v>mtommaz@gmail.com; adm@raridadedistribuidora.com.br;</v>
      </c>
    </row>
    <row r="5154" spans="1:27" x14ac:dyDescent="0.3">
      <c r="A5154" s="21" t="s">
        <v>10495</v>
      </c>
      <c r="B5154" s="32" t="s">
        <v>6004</v>
      </c>
      <c r="C5154" s="33">
        <v>45898</v>
      </c>
      <c r="D5154" s="33">
        <v>45905</v>
      </c>
      <c r="E5154" s="21" t="s">
        <v>23</v>
      </c>
      <c r="F5154" s="34">
        <v>167.2</v>
      </c>
      <c r="G5154" s="21" t="s">
        <v>24</v>
      </c>
      <c r="H5154" s="21" t="s">
        <v>5031</v>
      </c>
      <c r="I5154" s="22">
        <v>3134969000143</v>
      </c>
      <c r="J5154" s="22" t="s">
        <v>6113</v>
      </c>
      <c r="K5154" s="40">
        <v>103150517</v>
      </c>
      <c r="L5154" s="21" t="s">
        <v>26</v>
      </c>
      <c r="M5154" s="21">
        <v>146634</v>
      </c>
      <c r="N5154" s="21">
        <v>268284</v>
      </c>
      <c r="O5154" s="21">
        <v>4101</v>
      </c>
      <c r="P5154" s="21" t="s">
        <v>26</v>
      </c>
      <c r="Q5154" s="21" t="s">
        <v>26</v>
      </c>
      <c r="R5154" s="21" t="s">
        <v>31</v>
      </c>
      <c r="S5154" s="21" t="s">
        <v>29</v>
      </c>
      <c r="T5154" s="21" t="e">
        <v>#N/A</v>
      </c>
      <c r="U5154" s="21" t="s">
        <v>5997</v>
      </c>
      <c r="V5154" s="33" t="s">
        <v>5997</v>
      </c>
      <c r="W5154" s="4">
        <f t="shared" si="240"/>
        <v>13</v>
      </c>
      <c r="X5154" s="14" t="str">
        <f t="shared" si="241"/>
        <v>CNPJ_INCOMPLETO_1</v>
      </c>
      <c r="Y5154" s="13" t="str">
        <f t="shared" si="242"/>
        <v>03.134.969/0001-43</v>
      </c>
      <c r="Z5154" s="10" t="str">
        <f>VLOOKUP(Y5154,FORNECEDORES!$A$2:$G$9043,3,0)</f>
        <v>TRANSPORTADORA AQUINO OSASCO LTDA</v>
      </c>
      <c r="AA5154" s="15" t="str">
        <f>VLOOKUP(Y5154,FORNECEDORES!$A$2:$G$9041,7,0)</f>
        <v>trans.aquinoosasco@terra.com.br;</v>
      </c>
    </row>
    <row r="5155" spans="1:27" x14ac:dyDescent="0.3">
      <c r="A5155" s="21" t="s">
        <v>10496</v>
      </c>
      <c r="B5155" s="32" t="s">
        <v>6004</v>
      </c>
      <c r="C5155" s="33">
        <v>45898</v>
      </c>
      <c r="D5155" s="33">
        <v>45905</v>
      </c>
      <c r="E5155" s="21" t="s">
        <v>23</v>
      </c>
      <c r="F5155" s="34">
        <v>1500</v>
      </c>
      <c r="G5155" s="21" t="s">
        <v>24</v>
      </c>
      <c r="H5155" s="21" t="s">
        <v>5031</v>
      </c>
      <c r="I5155" s="22">
        <v>3134969000143</v>
      </c>
      <c r="J5155" s="22" t="s">
        <v>6005</v>
      </c>
      <c r="K5155" s="40">
        <v>103150691</v>
      </c>
      <c r="L5155" s="21" t="s">
        <v>26</v>
      </c>
      <c r="M5155" s="21">
        <v>147102</v>
      </c>
      <c r="N5155" s="21">
        <v>269492</v>
      </c>
      <c r="O5155" s="21">
        <v>4617</v>
      </c>
      <c r="P5155" s="21" t="s">
        <v>26</v>
      </c>
      <c r="Q5155" s="21" t="s">
        <v>26</v>
      </c>
      <c r="R5155" s="21" t="s">
        <v>31</v>
      </c>
      <c r="S5155" s="21" t="s">
        <v>29</v>
      </c>
      <c r="T5155" s="21" t="e">
        <v>#N/A</v>
      </c>
      <c r="U5155" s="21" t="s">
        <v>5997</v>
      </c>
      <c r="V5155" s="33" t="s">
        <v>5997</v>
      </c>
      <c r="W5155" s="4">
        <f t="shared" si="240"/>
        <v>13</v>
      </c>
      <c r="X5155" s="14" t="str">
        <f t="shared" si="241"/>
        <v>CNPJ_INCOMPLETO_1</v>
      </c>
      <c r="Y5155" s="13" t="str">
        <f t="shared" si="242"/>
        <v>03.134.969/0001-43</v>
      </c>
      <c r="Z5155" s="10" t="str">
        <f>VLOOKUP(Y5155,FORNECEDORES!$A$2:$G$9043,3,0)</f>
        <v>TRANSPORTADORA AQUINO OSASCO LTDA</v>
      </c>
      <c r="AA5155" s="15" t="str">
        <f>VLOOKUP(Y5155,FORNECEDORES!$A$2:$G$9041,7,0)</f>
        <v>trans.aquinoosasco@terra.com.br;</v>
      </c>
    </row>
    <row r="5156" spans="1:27" x14ac:dyDescent="0.3">
      <c r="A5156" s="21" t="s">
        <v>10497</v>
      </c>
      <c r="B5156" s="32" t="s">
        <v>6488</v>
      </c>
      <c r="C5156" s="33">
        <v>45898</v>
      </c>
      <c r="D5156" s="33">
        <v>45919</v>
      </c>
      <c r="E5156" s="21" t="s">
        <v>23</v>
      </c>
      <c r="F5156" s="34">
        <v>1450</v>
      </c>
      <c r="G5156" s="21" t="s">
        <v>24</v>
      </c>
      <c r="H5156" s="21" t="s">
        <v>1391</v>
      </c>
      <c r="I5156" s="22">
        <v>5263749000145</v>
      </c>
      <c r="J5156" s="22" t="s">
        <v>8564</v>
      </c>
      <c r="K5156" s="40">
        <v>103150786</v>
      </c>
      <c r="L5156" s="21" t="s">
        <v>26</v>
      </c>
      <c r="M5156" s="21">
        <v>147123</v>
      </c>
      <c r="N5156" s="21">
        <v>269526</v>
      </c>
      <c r="O5156" s="21" t="s">
        <v>10498</v>
      </c>
      <c r="P5156" s="21" t="s">
        <v>26</v>
      </c>
      <c r="Q5156" s="21" t="s">
        <v>26</v>
      </c>
      <c r="R5156" s="21" t="s">
        <v>31</v>
      </c>
      <c r="S5156" s="21" t="s">
        <v>29</v>
      </c>
      <c r="T5156" s="21" t="s">
        <v>24</v>
      </c>
      <c r="U5156" s="21">
        <v>30</v>
      </c>
      <c r="V5156" s="33">
        <v>45920</v>
      </c>
      <c r="W5156" s="4">
        <f t="shared" si="240"/>
        <v>13</v>
      </c>
      <c r="X5156" s="14" t="str">
        <f t="shared" si="241"/>
        <v>CNPJ_INCOMPLETO_1</v>
      </c>
      <c r="Y5156" s="13" t="str">
        <f t="shared" si="242"/>
        <v>05.263.749/0001-45</v>
      </c>
      <c r="Z5156" s="10" t="str">
        <f>VLOOKUP(Y5156,FORNECEDORES!$A$2:$G$9043,3,0)</f>
        <v>AMPLO TRANSPORTES LTDA</v>
      </c>
      <c r="AA5156" s="15" t="str">
        <f>VLOOKUP(Y5156,FORNECEDORES!$A$2:$G$9041,7,0)</f>
        <v>jorge@amplotransportes.com.br</v>
      </c>
    </row>
    <row r="5157" spans="1:27" x14ac:dyDescent="0.3">
      <c r="A5157" s="21" t="s">
        <v>10499</v>
      </c>
      <c r="B5157" s="32" t="s">
        <v>6374</v>
      </c>
      <c r="C5157" s="33">
        <v>45898</v>
      </c>
      <c r="D5157" s="33">
        <v>45919</v>
      </c>
      <c r="E5157" s="21" t="s">
        <v>23</v>
      </c>
      <c r="F5157" s="34">
        <v>6000</v>
      </c>
      <c r="G5157" s="21" t="s">
        <v>24</v>
      </c>
      <c r="H5157" s="21" t="s">
        <v>2112</v>
      </c>
      <c r="I5157" s="22">
        <v>3945518000196</v>
      </c>
      <c r="J5157" s="22" t="s">
        <v>10500</v>
      </c>
      <c r="K5157" s="40">
        <v>103150799</v>
      </c>
      <c r="L5157" s="21" t="s">
        <v>26</v>
      </c>
      <c r="M5157" s="21">
        <v>147124</v>
      </c>
      <c r="N5157" s="21">
        <v>269527</v>
      </c>
      <c r="O5157" s="21">
        <v>4646</v>
      </c>
      <c r="P5157" s="21" t="s">
        <v>26</v>
      </c>
      <c r="Q5157" s="21" t="s">
        <v>91</v>
      </c>
      <c r="R5157" s="21" t="s">
        <v>31</v>
      </c>
      <c r="S5157" s="21" t="s">
        <v>29</v>
      </c>
      <c r="T5157" s="21" t="s">
        <v>24</v>
      </c>
      <c r="U5157" s="21">
        <v>30</v>
      </c>
      <c r="V5157" s="33">
        <v>45920</v>
      </c>
      <c r="W5157" s="4">
        <f t="shared" si="240"/>
        <v>13</v>
      </c>
      <c r="X5157" s="14" t="str">
        <f t="shared" si="241"/>
        <v>CNPJ_INCOMPLETO_1</v>
      </c>
      <c r="Y5157" s="13" t="str">
        <f t="shared" si="242"/>
        <v>03.945.518/0001-96</v>
      </c>
      <c r="Z5157" s="10" t="str">
        <f>VLOOKUP(Y5157,FORNECEDORES!$A$2:$G$9043,3,0)</f>
        <v>ELITE EXPRESS LTDA</v>
      </c>
      <c r="AA5157" s="15" t="str">
        <f>VLOOKUP(Y5157,FORNECEDORES!$A$2:$G$9041,7,0)</f>
        <v>leonardo@mwmtransportes.com; wagner@mwmtransportes.com;</v>
      </c>
    </row>
    <row r="5158" spans="1:27" x14ac:dyDescent="0.3">
      <c r="A5158" s="21" t="s">
        <v>10501</v>
      </c>
      <c r="B5158" s="32" t="s">
        <v>6380</v>
      </c>
      <c r="C5158" s="33">
        <v>45898</v>
      </c>
      <c r="D5158" s="33">
        <v>45919</v>
      </c>
      <c r="E5158" s="21" t="s">
        <v>23</v>
      </c>
      <c r="F5158" s="34">
        <v>3550</v>
      </c>
      <c r="G5158" s="21" t="s">
        <v>24</v>
      </c>
      <c r="H5158" s="21" t="s">
        <v>689</v>
      </c>
      <c r="I5158" s="22">
        <v>5594946000147</v>
      </c>
      <c r="J5158" s="22" t="s">
        <v>10502</v>
      </c>
      <c r="K5158" s="40">
        <v>103151071</v>
      </c>
      <c r="L5158" s="21" t="s">
        <v>26</v>
      </c>
      <c r="M5158" s="21">
        <v>146714</v>
      </c>
      <c r="N5158" s="21">
        <v>268462</v>
      </c>
      <c r="O5158" s="21">
        <v>4203</v>
      </c>
      <c r="P5158" s="21" t="s">
        <v>26</v>
      </c>
      <c r="Q5158" s="21" t="s">
        <v>90</v>
      </c>
      <c r="R5158" s="21" t="s">
        <v>31</v>
      </c>
      <c r="S5158" s="21" t="s">
        <v>29</v>
      </c>
      <c r="T5158" s="21" t="s">
        <v>24</v>
      </c>
      <c r="U5158" s="21">
        <v>30</v>
      </c>
      <c r="V5158" s="33">
        <v>45920</v>
      </c>
      <c r="W5158" s="4">
        <f t="shared" si="240"/>
        <v>13</v>
      </c>
      <c r="X5158" s="14" t="str">
        <f t="shared" si="241"/>
        <v>CNPJ_INCOMPLETO_1</v>
      </c>
      <c r="Y5158" s="13" t="str">
        <f t="shared" si="242"/>
        <v>05.594.946/0001-47</v>
      </c>
      <c r="Z5158" s="10" t="str">
        <f>VLOOKUP(Y5158,FORNECEDORES!$A$2:$G$9043,3,0)</f>
        <v>GVM LOGISTICA LTDA</v>
      </c>
      <c r="AA5158" s="15" t="str">
        <f>VLOOKUP(Y5158,FORNECEDORES!$A$2:$G$9041,7,0)</f>
        <v>felipe.medeiros@gvmbr.com; afc@gvmbr.com; adm@gvmbr.com; gfc@gvmbr.com;</v>
      </c>
    </row>
    <row r="5159" spans="1:27" x14ac:dyDescent="0.3">
      <c r="A5159" s="21" t="s">
        <v>10503</v>
      </c>
      <c r="B5159" s="32" t="s">
        <v>6010</v>
      </c>
      <c r="C5159" s="33">
        <v>45898</v>
      </c>
      <c r="D5159" s="33"/>
      <c r="E5159" s="21" t="s">
        <v>23</v>
      </c>
      <c r="F5159" s="34">
        <v>213.36</v>
      </c>
      <c r="G5159" s="21" t="s">
        <v>32</v>
      </c>
      <c r="H5159" s="21" t="s">
        <v>11642</v>
      </c>
      <c r="I5159" s="22">
        <v>3831403000170</v>
      </c>
      <c r="J5159" s="22" t="s">
        <v>6435</v>
      </c>
      <c r="K5159" s="40">
        <v>103151088</v>
      </c>
      <c r="L5159" s="21" t="s">
        <v>26</v>
      </c>
      <c r="M5159" s="21">
        <v>147553</v>
      </c>
      <c r="N5159" s="21">
        <v>269955</v>
      </c>
      <c r="O5159" s="21">
        <v>2817</v>
      </c>
      <c r="P5159" s="21" t="s">
        <v>26</v>
      </c>
      <c r="Q5159" s="21" t="s">
        <v>26</v>
      </c>
      <c r="R5159" s="21" t="s">
        <v>31</v>
      </c>
      <c r="S5159" s="21" t="s">
        <v>29</v>
      </c>
      <c r="T5159" s="21" t="e">
        <v>#N/A</v>
      </c>
      <c r="U5159" s="21">
        <v>30</v>
      </c>
      <c r="V5159" s="33">
        <v>45930</v>
      </c>
      <c r="W5159" s="4">
        <f t="shared" si="240"/>
        <v>13</v>
      </c>
      <c r="X5159" s="14" t="str">
        <f t="shared" si="241"/>
        <v>CNPJ_INCOMPLETO_1</v>
      </c>
      <c r="Y5159" s="13" t="str">
        <f t="shared" si="242"/>
        <v>03.831.403/0001-70</v>
      </c>
      <c r="Z5159" s="10" t="str">
        <f>VLOOKUP(Y5159,FORNECEDORES!$A$2:$G$9043,3,0)</f>
        <v>TRANSMARONI TRANSPORTES BRASIL RODOVIARIOS LTDA</v>
      </c>
      <c r="AA5159" s="15" t="str">
        <f>VLOOKUP(Y5159,FORNECEDORES!$A$2:$G$9041,7,0)</f>
        <v>CASAROTTO@TRANSMARONI.COM.BR; jmendes@transmaroni.com.br; dluiz@transmaroni.com.br;</v>
      </c>
    </row>
    <row r="5160" spans="1:27" x14ac:dyDescent="0.3">
      <c r="A5160" s="21" t="s">
        <v>10504</v>
      </c>
      <c r="B5160" s="32" t="s">
        <v>6367</v>
      </c>
      <c r="C5160" s="33">
        <v>45898</v>
      </c>
      <c r="D5160" s="33">
        <v>45919</v>
      </c>
      <c r="E5160" s="21" t="s">
        <v>23</v>
      </c>
      <c r="F5160" s="34">
        <v>24800</v>
      </c>
      <c r="G5160" s="21" t="s">
        <v>24</v>
      </c>
      <c r="H5160" s="21" t="s">
        <v>2629</v>
      </c>
      <c r="I5160" s="22">
        <v>26683244000100</v>
      </c>
      <c r="J5160" s="22" t="s">
        <v>6392</v>
      </c>
      <c r="K5160" s="40">
        <v>103151111</v>
      </c>
      <c r="L5160" s="21" t="s">
        <v>26</v>
      </c>
      <c r="M5160" s="21">
        <v>147120</v>
      </c>
      <c r="N5160" s="21">
        <v>269523</v>
      </c>
      <c r="O5160" s="21" t="s">
        <v>10505</v>
      </c>
      <c r="P5160" s="21" t="s">
        <v>26</v>
      </c>
      <c r="Q5160" s="21" t="s">
        <v>74</v>
      </c>
      <c r="R5160" s="21" t="s">
        <v>31</v>
      </c>
      <c r="S5160" s="21" t="s">
        <v>29</v>
      </c>
      <c r="T5160" s="21" t="s">
        <v>24</v>
      </c>
      <c r="U5160" s="21">
        <v>30</v>
      </c>
      <c r="V5160" s="33">
        <v>45920</v>
      </c>
      <c r="W5160" s="4">
        <f t="shared" si="240"/>
        <v>14</v>
      </c>
      <c r="X5160" s="14" t="str">
        <f t="shared" si="241"/>
        <v>CNPJ</v>
      </c>
      <c r="Y5160" s="13" t="str">
        <f t="shared" si="242"/>
        <v>26.683.244/0001-00</v>
      </c>
      <c r="Z5160" s="10" t="str">
        <f>VLOOKUP(Y5160,FORNECEDORES!$A$2:$G$9043,3,0)</f>
        <v>F7 LOGISTICA E TRANSPORTE LTDA</v>
      </c>
      <c r="AA5160" s="15" t="str">
        <f>VLOOKUP(Y5160,FORNECEDORES!$A$2:$G$9041,7,0)</f>
        <v>controle1@f7log.com.br; controle3@f7log.com.br; cargas@f7log.com.br; financeiro@f7log.com.br;</v>
      </c>
    </row>
    <row r="5161" spans="1:27" x14ac:dyDescent="0.3">
      <c r="A5161" s="21" t="s">
        <v>10506</v>
      </c>
      <c r="B5161" s="32" t="s">
        <v>6367</v>
      </c>
      <c r="C5161" s="33">
        <v>45898</v>
      </c>
      <c r="D5161" s="33">
        <v>45919</v>
      </c>
      <c r="E5161" s="21" t="s">
        <v>23</v>
      </c>
      <c r="F5161" s="34">
        <v>29000</v>
      </c>
      <c r="G5161" s="21" t="s">
        <v>24</v>
      </c>
      <c r="H5161" s="21" t="s">
        <v>2629</v>
      </c>
      <c r="I5161" s="22">
        <v>26683244000100</v>
      </c>
      <c r="J5161" s="22" t="s">
        <v>6457</v>
      </c>
      <c r="K5161" s="40">
        <v>103151271</v>
      </c>
      <c r="L5161" s="21" t="s">
        <v>26</v>
      </c>
      <c r="M5161" s="21">
        <v>147121</v>
      </c>
      <c r="N5161" s="21">
        <v>269524</v>
      </c>
      <c r="O5161" s="21" t="s">
        <v>10507</v>
      </c>
      <c r="P5161" s="21" t="s">
        <v>26</v>
      </c>
      <c r="Q5161" s="21" t="s">
        <v>78</v>
      </c>
      <c r="R5161" s="21" t="s">
        <v>31</v>
      </c>
      <c r="S5161" s="21" t="s">
        <v>29</v>
      </c>
      <c r="T5161" s="21" t="s">
        <v>24</v>
      </c>
      <c r="U5161" s="21">
        <v>30</v>
      </c>
      <c r="V5161" s="33">
        <v>45920</v>
      </c>
      <c r="W5161" s="4">
        <f t="shared" si="240"/>
        <v>14</v>
      </c>
      <c r="X5161" s="14" t="str">
        <f t="shared" si="241"/>
        <v>CNPJ</v>
      </c>
      <c r="Y5161" s="13" t="str">
        <f t="shared" si="242"/>
        <v>26.683.244/0001-00</v>
      </c>
      <c r="Z5161" s="10" t="str">
        <f>VLOOKUP(Y5161,FORNECEDORES!$A$2:$G$9043,3,0)</f>
        <v>F7 LOGISTICA E TRANSPORTE LTDA</v>
      </c>
      <c r="AA5161" s="15" t="str">
        <f>VLOOKUP(Y5161,FORNECEDORES!$A$2:$G$9041,7,0)</f>
        <v>controle1@f7log.com.br; controle3@f7log.com.br; cargas@f7log.com.br; financeiro@f7log.com.br;</v>
      </c>
    </row>
    <row r="5162" spans="1:27" x14ac:dyDescent="0.3">
      <c r="A5162" s="21" t="s">
        <v>10508</v>
      </c>
      <c r="B5162" s="32" t="s">
        <v>6004</v>
      </c>
      <c r="C5162" s="33">
        <v>45898</v>
      </c>
      <c r="D5162" s="33">
        <v>45905</v>
      </c>
      <c r="E5162" s="21" t="s">
        <v>23</v>
      </c>
      <c r="F5162" s="34">
        <v>1500</v>
      </c>
      <c r="G5162" s="21" t="s">
        <v>24</v>
      </c>
      <c r="H5162" s="21" t="s">
        <v>5031</v>
      </c>
      <c r="I5162" s="22">
        <v>3134969000143</v>
      </c>
      <c r="J5162" s="22" t="s">
        <v>6005</v>
      </c>
      <c r="K5162" s="40">
        <v>103154108</v>
      </c>
      <c r="L5162" s="21" t="s">
        <v>26</v>
      </c>
      <c r="M5162" s="21">
        <v>147539</v>
      </c>
      <c r="N5162" s="21">
        <v>270646</v>
      </c>
      <c r="O5162" s="21">
        <v>5040</v>
      </c>
      <c r="P5162" s="21" t="s">
        <v>26</v>
      </c>
      <c r="Q5162" s="21" t="s">
        <v>26</v>
      </c>
      <c r="R5162" s="21" t="s">
        <v>31</v>
      </c>
      <c r="S5162" s="21" t="s">
        <v>29</v>
      </c>
      <c r="T5162" s="21" t="e">
        <v>#N/A</v>
      </c>
      <c r="U5162" s="21" t="s">
        <v>5997</v>
      </c>
      <c r="V5162" s="33" t="s">
        <v>5997</v>
      </c>
      <c r="W5162" s="4">
        <f t="shared" si="240"/>
        <v>13</v>
      </c>
      <c r="X5162" s="14" t="str">
        <f t="shared" si="241"/>
        <v>CNPJ_INCOMPLETO_1</v>
      </c>
      <c r="Y5162" s="13" t="str">
        <f t="shared" si="242"/>
        <v>03.134.969/0001-43</v>
      </c>
      <c r="Z5162" s="10" t="str">
        <f>VLOOKUP(Y5162,FORNECEDORES!$A$2:$G$9043,3,0)</f>
        <v>TRANSPORTADORA AQUINO OSASCO LTDA</v>
      </c>
      <c r="AA5162" s="15" t="str">
        <f>VLOOKUP(Y5162,FORNECEDORES!$A$2:$G$9041,7,0)</f>
        <v>trans.aquinoosasco@terra.com.br;</v>
      </c>
    </row>
    <row r="5163" spans="1:27" x14ac:dyDescent="0.3">
      <c r="A5163" s="21" t="s">
        <v>10509</v>
      </c>
      <c r="B5163" s="32" t="s">
        <v>6004</v>
      </c>
      <c r="C5163" s="33">
        <v>45898</v>
      </c>
      <c r="D5163" s="33">
        <v>45905</v>
      </c>
      <c r="E5163" s="21" t="s">
        <v>23</v>
      </c>
      <c r="F5163" s="34">
        <v>1500</v>
      </c>
      <c r="G5163" s="21" t="s">
        <v>24</v>
      </c>
      <c r="H5163" s="21" t="s">
        <v>5031</v>
      </c>
      <c r="I5163" s="22">
        <v>3134969000143</v>
      </c>
      <c r="J5163" s="22" t="s">
        <v>6009</v>
      </c>
      <c r="K5163" s="40">
        <v>103154214</v>
      </c>
      <c r="L5163" s="21" t="s">
        <v>26</v>
      </c>
      <c r="M5163" s="21">
        <v>147530</v>
      </c>
      <c r="N5163" s="21">
        <v>270628</v>
      </c>
      <c r="O5163" s="21">
        <v>5033</v>
      </c>
      <c r="P5163" s="21" t="s">
        <v>26</v>
      </c>
      <c r="Q5163" s="21" t="s">
        <v>26</v>
      </c>
      <c r="R5163" s="21" t="s">
        <v>31</v>
      </c>
      <c r="S5163" s="21" t="s">
        <v>29</v>
      </c>
      <c r="T5163" s="21" t="e">
        <v>#N/A</v>
      </c>
      <c r="U5163" s="21" t="s">
        <v>5997</v>
      </c>
      <c r="V5163" s="33" t="s">
        <v>5997</v>
      </c>
      <c r="W5163" s="4">
        <f t="shared" si="240"/>
        <v>13</v>
      </c>
      <c r="X5163" s="14" t="str">
        <f t="shared" si="241"/>
        <v>CNPJ_INCOMPLETO_1</v>
      </c>
      <c r="Y5163" s="13" t="str">
        <f t="shared" si="242"/>
        <v>03.134.969/0001-43</v>
      </c>
      <c r="Z5163" s="10" t="str">
        <f>VLOOKUP(Y5163,FORNECEDORES!$A$2:$G$9043,3,0)</f>
        <v>TRANSPORTADORA AQUINO OSASCO LTDA</v>
      </c>
      <c r="AA5163" s="15" t="str">
        <f>VLOOKUP(Y5163,FORNECEDORES!$A$2:$G$9041,7,0)</f>
        <v>trans.aquinoosasco@terra.com.br;</v>
      </c>
    </row>
    <row r="5164" spans="1:27" x14ac:dyDescent="0.3">
      <c r="A5164" s="21" t="s">
        <v>10510</v>
      </c>
      <c r="B5164" s="32" t="s">
        <v>5992</v>
      </c>
      <c r="C5164" s="33">
        <v>45898</v>
      </c>
      <c r="D5164" s="33">
        <v>45902</v>
      </c>
      <c r="E5164" s="21" t="s">
        <v>23</v>
      </c>
      <c r="F5164" s="34">
        <v>1100</v>
      </c>
      <c r="G5164" s="21" t="s">
        <v>24</v>
      </c>
      <c r="H5164" s="21" t="s">
        <v>5993</v>
      </c>
      <c r="I5164" s="22">
        <v>48511466000188</v>
      </c>
      <c r="J5164" s="22" t="s">
        <v>6001</v>
      </c>
      <c r="K5164" s="21">
        <v>103154320</v>
      </c>
      <c r="L5164" s="21" t="s">
        <v>26</v>
      </c>
      <c r="M5164" s="21">
        <v>147543</v>
      </c>
      <c r="N5164" s="21">
        <v>270650</v>
      </c>
      <c r="O5164" s="21">
        <v>5047</v>
      </c>
      <c r="P5164" s="21" t="s">
        <v>26</v>
      </c>
      <c r="Q5164" s="21" t="s">
        <v>26</v>
      </c>
      <c r="R5164" s="21" t="s">
        <v>31</v>
      </c>
      <c r="S5164" s="21" t="s">
        <v>29</v>
      </c>
      <c r="T5164" s="21" t="s">
        <v>24</v>
      </c>
      <c r="U5164" s="21" t="s">
        <v>33</v>
      </c>
      <c r="V5164" s="33" t="s">
        <v>33</v>
      </c>
      <c r="W5164" s="4">
        <f t="shared" si="240"/>
        <v>14</v>
      </c>
      <c r="X5164" s="14" t="str">
        <f t="shared" si="241"/>
        <v>CNPJ</v>
      </c>
      <c r="Y5164" s="13" t="str">
        <f t="shared" si="242"/>
        <v>48.511.466/0001-88</v>
      </c>
      <c r="Z5164" s="10" t="str">
        <f>VLOOKUP(Y5164,FORNECEDORES!$A$2:$G$9043,3,0)</f>
        <v>JAQUELINE DE FATIMA LEMES BRITO 22790781800</v>
      </c>
      <c r="AA5164" s="15" t="str">
        <f>VLOOKUP(Y5164,FORNECEDORES!$A$2:$G$9041,7,0)</f>
        <v>jaquelinelemesbrito12@gmail.com;</v>
      </c>
    </row>
    <row r="5165" spans="1:27" x14ac:dyDescent="0.3">
      <c r="A5165" s="21" t="s">
        <v>10511</v>
      </c>
      <c r="B5165" s="32" t="s">
        <v>5992</v>
      </c>
      <c r="C5165" s="33">
        <v>45898</v>
      </c>
      <c r="D5165" s="33">
        <v>45902</v>
      </c>
      <c r="E5165" s="21" t="s">
        <v>23</v>
      </c>
      <c r="F5165" s="34">
        <v>1100</v>
      </c>
      <c r="G5165" s="21" t="s">
        <v>24</v>
      </c>
      <c r="H5165" s="21" t="s">
        <v>5993</v>
      </c>
      <c r="I5165" s="22">
        <v>48511466000188</v>
      </c>
      <c r="J5165" s="22" t="s">
        <v>6530</v>
      </c>
      <c r="K5165" s="40">
        <v>103154417</v>
      </c>
      <c r="L5165" s="21" t="s">
        <v>26</v>
      </c>
      <c r="M5165" s="21">
        <v>147538</v>
      </c>
      <c r="N5165" s="21">
        <v>270645</v>
      </c>
      <c r="O5165" s="21">
        <v>5039</v>
      </c>
      <c r="P5165" s="21" t="s">
        <v>26</v>
      </c>
      <c r="Q5165" s="21" t="s">
        <v>26</v>
      </c>
      <c r="R5165" s="21" t="s">
        <v>31</v>
      </c>
      <c r="S5165" s="21" t="s">
        <v>29</v>
      </c>
      <c r="T5165" s="21" t="s">
        <v>24</v>
      </c>
      <c r="U5165" s="21" t="s">
        <v>33</v>
      </c>
      <c r="V5165" s="33" t="s">
        <v>33</v>
      </c>
      <c r="W5165" s="4">
        <f t="shared" si="240"/>
        <v>14</v>
      </c>
      <c r="X5165" s="14" t="str">
        <f t="shared" si="241"/>
        <v>CNPJ</v>
      </c>
      <c r="Y5165" s="13" t="str">
        <f t="shared" si="242"/>
        <v>48.511.466/0001-88</v>
      </c>
      <c r="Z5165" s="10" t="str">
        <f>VLOOKUP(Y5165,FORNECEDORES!$A$2:$G$9043,3,0)</f>
        <v>JAQUELINE DE FATIMA LEMES BRITO 22790781800</v>
      </c>
      <c r="AA5165" s="15" t="str">
        <f>VLOOKUP(Y5165,FORNECEDORES!$A$2:$G$9041,7,0)</f>
        <v>jaquelinelemesbrito12@gmail.com;</v>
      </c>
    </row>
    <row r="5166" spans="1:27" x14ac:dyDescent="0.3">
      <c r="A5166" s="21" t="s">
        <v>10512</v>
      </c>
      <c r="B5166" s="32" t="s">
        <v>6534</v>
      </c>
      <c r="C5166" s="33">
        <v>45898</v>
      </c>
      <c r="D5166" s="33">
        <v>45898</v>
      </c>
      <c r="E5166" s="21" t="s">
        <v>5680</v>
      </c>
      <c r="F5166" s="34">
        <v>286.83999999999997</v>
      </c>
      <c r="G5166" s="21" t="s">
        <v>24</v>
      </c>
      <c r="H5166" s="21" t="s">
        <v>6535</v>
      </c>
      <c r="I5166" s="22">
        <v>29861561854</v>
      </c>
      <c r="J5166" s="22" t="s">
        <v>6536</v>
      </c>
      <c r="K5166" s="40">
        <v>103158116</v>
      </c>
      <c r="L5166" s="21" t="s">
        <v>26</v>
      </c>
      <c r="M5166" s="21">
        <v>147556</v>
      </c>
      <c r="N5166" s="21">
        <v>270724</v>
      </c>
      <c r="O5166" s="21" t="s">
        <v>10513</v>
      </c>
      <c r="P5166" s="21" t="s">
        <v>26</v>
      </c>
      <c r="Q5166" s="21" t="s">
        <v>26</v>
      </c>
      <c r="R5166" s="21" t="s">
        <v>31</v>
      </c>
      <c r="S5166" s="21" t="s">
        <v>29</v>
      </c>
      <c r="T5166" s="21" t="s">
        <v>24</v>
      </c>
      <c r="U5166" s="21" t="s">
        <v>30</v>
      </c>
      <c r="V5166" s="33" t="s">
        <v>30</v>
      </c>
      <c r="W5166" s="4">
        <f t="shared" si="240"/>
        <v>11</v>
      </c>
      <c r="X5166" s="14" t="str">
        <f t="shared" si="241"/>
        <v>CPF</v>
      </c>
      <c r="Y5166" s="13" t="str">
        <f t="shared" si="242"/>
        <v>298.615.618-54</v>
      </c>
      <c r="Z5166" s="10" t="str">
        <f>VLOOKUP(Y5166,FORNECEDORES!$A$2:$G$9043,3,0)</f>
        <v>EDILENE ALMEIDA  DE LUCENA</v>
      </c>
      <c r="AA5166" s="15" t="str">
        <f>VLOOKUP(Y5166,FORNECEDORES!$A$2:$G$9041,7,0)</f>
        <v>edilenealmeidadelucena@gmail.com;</v>
      </c>
    </row>
    <row r="5167" spans="1:27" x14ac:dyDescent="0.3">
      <c r="A5167" s="21" t="s">
        <v>10512</v>
      </c>
      <c r="B5167" s="32" t="s">
        <v>6534</v>
      </c>
      <c r="C5167" s="33">
        <v>45898</v>
      </c>
      <c r="D5167" s="33">
        <v>45904</v>
      </c>
      <c r="E5167" s="21" t="s">
        <v>34</v>
      </c>
      <c r="F5167" s="34">
        <v>286.83999999999997</v>
      </c>
      <c r="G5167" s="21" t="s">
        <v>24</v>
      </c>
      <c r="H5167" s="21" t="s">
        <v>6535</v>
      </c>
      <c r="I5167" s="22">
        <v>29861561854</v>
      </c>
      <c r="J5167" s="22" t="s">
        <v>6536</v>
      </c>
      <c r="K5167" s="40">
        <v>103158116</v>
      </c>
      <c r="L5167" s="21" t="s">
        <v>26</v>
      </c>
      <c r="M5167" s="21">
        <v>147556</v>
      </c>
      <c r="N5167" s="21">
        <v>270724</v>
      </c>
      <c r="O5167" s="21" t="s">
        <v>10513</v>
      </c>
      <c r="P5167" s="21" t="s">
        <v>26</v>
      </c>
      <c r="Q5167" s="21" t="s">
        <v>26</v>
      </c>
      <c r="R5167" s="21" t="s">
        <v>31</v>
      </c>
      <c r="S5167" s="21" t="s">
        <v>29</v>
      </c>
      <c r="T5167" s="21" t="s">
        <v>24</v>
      </c>
      <c r="U5167" s="21" t="s">
        <v>30</v>
      </c>
      <c r="V5167" s="33" t="s">
        <v>30</v>
      </c>
      <c r="W5167" s="4">
        <f t="shared" si="240"/>
        <v>11</v>
      </c>
      <c r="X5167" s="14" t="str">
        <f t="shared" si="241"/>
        <v>CPF</v>
      </c>
      <c r="Y5167" s="13" t="str">
        <f t="shared" si="242"/>
        <v>298.615.618-54</v>
      </c>
      <c r="Z5167" s="10" t="str">
        <f>VLOOKUP(Y5167,FORNECEDORES!$A$2:$G$9043,3,0)</f>
        <v>EDILENE ALMEIDA  DE LUCENA</v>
      </c>
      <c r="AA5167" s="15" t="str">
        <f>VLOOKUP(Y5167,FORNECEDORES!$A$2:$G$9041,7,0)</f>
        <v>edilenealmeidadelucena@gmail.com;</v>
      </c>
    </row>
    <row r="5168" spans="1:27" x14ac:dyDescent="0.3">
      <c r="A5168" s="21" t="s">
        <v>10514</v>
      </c>
      <c r="B5168" s="32" t="s">
        <v>6006</v>
      </c>
      <c r="C5168" s="33">
        <v>45898</v>
      </c>
      <c r="D5168" s="33">
        <v>45898</v>
      </c>
      <c r="E5168" s="21" t="s">
        <v>23</v>
      </c>
      <c r="F5168" s="34">
        <v>6264.62</v>
      </c>
      <c r="G5168" s="21" t="s">
        <v>24</v>
      </c>
      <c r="H5168" s="21" t="s">
        <v>2236</v>
      </c>
      <c r="I5168" s="22">
        <v>32190497000144</v>
      </c>
      <c r="J5168" s="22" t="s">
        <v>6007</v>
      </c>
      <c r="K5168" s="21">
        <v>103160032</v>
      </c>
      <c r="L5168" s="21" t="s">
        <v>26</v>
      </c>
      <c r="M5168" s="21">
        <v>147559</v>
      </c>
      <c r="N5168" s="21">
        <v>270730</v>
      </c>
      <c r="O5168" s="21">
        <v>2827</v>
      </c>
      <c r="P5168" s="21" t="s">
        <v>26</v>
      </c>
      <c r="Q5168" s="21" t="s">
        <v>26</v>
      </c>
      <c r="R5168" s="21" t="s">
        <v>31</v>
      </c>
      <c r="S5168" s="21" t="s">
        <v>29</v>
      </c>
      <c r="T5168" s="21" t="s">
        <v>24</v>
      </c>
      <c r="U5168" s="21">
        <v>30</v>
      </c>
      <c r="V5168" s="33">
        <v>45930</v>
      </c>
      <c r="W5168" s="4">
        <f t="shared" si="240"/>
        <v>14</v>
      </c>
      <c r="X5168" s="14" t="str">
        <f t="shared" si="241"/>
        <v>CNPJ</v>
      </c>
      <c r="Y5168" s="13" t="str">
        <f t="shared" si="242"/>
        <v>32.190.497/0001-44</v>
      </c>
      <c r="Z5168" s="10" t="str">
        <f>VLOOKUP(Y5168,FORNECEDORES!$A$2:$G$9043,3,0)</f>
        <v>TRANSPORTES CRISTIANE LTDA</v>
      </c>
      <c r="AA5168" s="15" t="str">
        <f>VLOOKUP(Y5168,FORNECEDORES!$A$2:$G$9041,7,0)</f>
        <v>danilo.melo@transportescristiane.com.br;</v>
      </c>
    </row>
    <row r="5169" spans="1:27" x14ac:dyDescent="0.3">
      <c r="A5169" s="21" t="s">
        <v>10515</v>
      </c>
      <c r="B5169" s="32" t="s">
        <v>6014</v>
      </c>
      <c r="C5169" s="33">
        <v>45898</v>
      </c>
      <c r="D5169" s="33"/>
      <c r="E5169" s="21" t="s">
        <v>23</v>
      </c>
      <c r="F5169" s="34">
        <v>20000</v>
      </c>
      <c r="G5169" s="21" t="s">
        <v>32</v>
      </c>
      <c r="H5169" s="21" t="s">
        <v>5698</v>
      </c>
      <c r="I5169" s="22">
        <v>55868378000101</v>
      </c>
      <c r="J5169" s="22" t="s">
        <v>6477</v>
      </c>
      <c r="K5169" s="40">
        <v>103161119</v>
      </c>
      <c r="L5169" s="21" t="s">
        <v>26</v>
      </c>
      <c r="M5169" s="21">
        <v>147561</v>
      </c>
      <c r="N5169" s="21">
        <v>269935</v>
      </c>
      <c r="O5169" s="21">
        <v>108</v>
      </c>
      <c r="P5169" s="21" t="s">
        <v>26</v>
      </c>
      <c r="Q5169" s="21" t="s">
        <v>88</v>
      </c>
      <c r="R5169" s="21" t="s">
        <v>31</v>
      </c>
      <c r="S5169" s="21" t="s">
        <v>29</v>
      </c>
      <c r="T5169" s="21" t="e">
        <v>#N/A</v>
      </c>
      <c r="U5169" s="21">
        <v>30</v>
      </c>
      <c r="V5169" s="33">
        <v>45930</v>
      </c>
      <c r="W5169" s="4">
        <f t="shared" si="240"/>
        <v>14</v>
      </c>
      <c r="X5169" s="14" t="str">
        <f t="shared" si="241"/>
        <v>CNPJ</v>
      </c>
      <c r="Y5169" s="13" t="str">
        <f t="shared" si="242"/>
        <v>55.868.378/0001-01</v>
      </c>
      <c r="Z5169" s="10" t="str">
        <f>VLOOKUP(Y5169,FORNECEDORES!$A$2:$G$9043,3,0)</f>
        <v>JATIM TRANSPORTES LTDA</v>
      </c>
      <c r="AA5169" s="15" t="str">
        <f>VLOOKUP(Y5169,FORNECEDORES!$A$2:$G$9041,7,0)</f>
        <v>ader@transbocayuva.com.br;</v>
      </c>
    </row>
    <row r="5170" spans="1:27" x14ac:dyDescent="0.3">
      <c r="A5170" s="21" t="s">
        <v>10516</v>
      </c>
      <c r="B5170" s="32" t="s">
        <v>5746</v>
      </c>
      <c r="C5170" s="33">
        <v>45898</v>
      </c>
      <c r="D5170" s="33">
        <v>45898</v>
      </c>
      <c r="E5170" s="21" t="s">
        <v>5680</v>
      </c>
      <c r="F5170" s="34">
        <v>4670.3999999999996</v>
      </c>
      <c r="G5170" s="21" t="s">
        <v>24</v>
      </c>
      <c r="H5170" s="21" t="s">
        <v>1234</v>
      </c>
      <c r="I5170" s="22">
        <v>18425036852</v>
      </c>
      <c r="J5170" s="22" t="s">
        <v>5747</v>
      </c>
      <c r="K5170" s="40">
        <v>103172761</v>
      </c>
      <c r="L5170" s="21" t="s">
        <v>26</v>
      </c>
      <c r="M5170" s="21">
        <v>147502</v>
      </c>
      <c r="N5170" s="21">
        <v>270554</v>
      </c>
      <c r="O5170" s="21" t="s">
        <v>10517</v>
      </c>
      <c r="P5170" s="21" t="s">
        <v>26</v>
      </c>
      <c r="Q5170" s="21" t="s">
        <v>27</v>
      </c>
      <c r="R5170" s="21" t="s">
        <v>31</v>
      </c>
      <c r="S5170" s="21" t="s">
        <v>29</v>
      </c>
      <c r="T5170" s="21" t="s">
        <v>24</v>
      </c>
      <c r="U5170" s="21" t="s">
        <v>33</v>
      </c>
      <c r="V5170" s="33" t="s">
        <v>33</v>
      </c>
      <c r="W5170" s="4">
        <f t="shared" si="240"/>
        <v>11</v>
      </c>
      <c r="X5170" s="14" t="str">
        <f t="shared" si="241"/>
        <v>CPF</v>
      </c>
      <c r="Y5170" s="13" t="str">
        <f t="shared" si="242"/>
        <v>184.250.368-52</v>
      </c>
      <c r="Z5170" s="10" t="str">
        <f>VLOOKUP(Y5170,FORNECEDORES!$A$2:$G$9043,3,0)</f>
        <v>QUEILA DIANE ROMAGNOLI RODRIGUES</v>
      </c>
      <c r="AA5170" s="15">
        <f>VLOOKUP(Y5170,FORNECEDORES!$A$2:$G$9041,7,0)</f>
        <v>0</v>
      </c>
    </row>
    <row r="5171" spans="1:27" x14ac:dyDescent="0.3">
      <c r="A5171" s="21" t="s">
        <v>10516</v>
      </c>
      <c r="B5171" s="32" t="s">
        <v>5746</v>
      </c>
      <c r="C5171" s="33">
        <v>45898</v>
      </c>
      <c r="D5171" s="33">
        <v>45902</v>
      </c>
      <c r="E5171" s="21" t="s">
        <v>34</v>
      </c>
      <c r="F5171" s="34">
        <v>3113.6</v>
      </c>
      <c r="G5171" s="21" t="s">
        <v>24</v>
      </c>
      <c r="H5171" s="21" t="s">
        <v>1234</v>
      </c>
      <c r="I5171" s="22">
        <v>18425036852</v>
      </c>
      <c r="J5171" s="22" t="s">
        <v>5747</v>
      </c>
      <c r="K5171" s="40">
        <v>103172761</v>
      </c>
      <c r="L5171" s="21" t="s">
        <v>26</v>
      </c>
      <c r="M5171" s="21">
        <v>147502</v>
      </c>
      <c r="N5171" s="21">
        <v>270554</v>
      </c>
      <c r="O5171" s="21" t="s">
        <v>10517</v>
      </c>
      <c r="P5171" s="21" t="s">
        <v>26</v>
      </c>
      <c r="Q5171" s="21" t="s">
        <v>27</v>
      </c>
      <c r="R5171" s="21" t="s">
        <v>31</v>
      </c>
      <c r="S5171" s="21" t="s">
        <v>29</v>
      </c>
      <c r="T5171" s="21" t="s">
        <v>24</v>
      </c>
      <c r="U5171" s="21" t="s">
        <v>33</v>
      </c>
      <c r="V5171" s="33" t="s">
        <v>33</v>
      </c>
      <c r="W5171" s="4">
        <f t="shared" si="240"/>
        <v>11</v>
      </c>
      <c r="X5171" s="14" t="str">
        <f t="shared" si="241"/>
        <v>CPF</v>
      </c>
      <c r="Y5171" s="13" t="str">
        <f t="shared" si="242"/>
        <v>184.250.368-52</v>
      </c>
      <c r="Z5171" s="10" t="str">
        <f>VLOOKUP(Y5171,FORNECEDORES!$A$2:$G$9043,3,0)</f>
        <v>QUEILA DIANE ROMAGNOLI RODRIGUES</v>
      </c>
      <c r="AA5171" s="15">
        <f>VLOOKUP(Y5171,FORNECEDORES!$A$2:$G$9041,7,0)</f>
        <v>0</v>
      </c>
    </row>
    <row r="5172" spans="1:27" x14ac:dyDescent="0.3">
      <c r="A5172" s="21" t="s">
        <v>10518</v>
      </c>
      <c r="B5172" s="32" t="s">
        <v>5971</v>
      </c>
      <c r="C5172" s="33">
        <v>45898</v>
      </c>
      <c r="D5172" s="33">
        <v>45898</v>
      </c>
      <c r="E5172" s="21" t="s">
        <v>5680</v>
      </c>
      <c r="F5172" s="34">
        <v>4086.6</v>
      </c>
      <c r="G5172" s="21" t="s">
        <v>24</v>
      </c>
      <c r="H5172" s="21" t="s">
        <v>1593</v>
      </c>
      <c r="I5172" s="22">
        <v>8555853826</v>
      </c>
      <c r="J5172" s="22" t="s">
        <v>5973</v>
      </c>
      <c r="K5172" s="40">
        <v>103172859</v>
      </c>
      <c r="L5172" s="21" t="s">
        <v>26</v>
      </c>
      <c r="M5172" s="21">
        <v>147504</v>
      </c>
      <c r="N5172" s="21">
        <v>270557</v>
      </c>
      <c r="O5172" s="21" t="s">
        <v>10519</v>
      </c>
      <c r="P5172" s="21" t="s">
        <v>26</v>
      </c>
      <c r="Q5172" s="21" t="s">
        <v>27</v>
      </c>
      <c r="R5172" s="21" t="s">
        <v>31</v>
      </c>
      <c r="S5172" s="21" t="s">
        <v>29</v>
      </c>
      <c r="T5172" s="21" t="s">
        <v>24</v>
      </c>
      <c r="U5172" s="21" t="s">
        <v>33</v>
      </c>
      <c r="V5172" s="33" t="s">
        <v>33</v>
      </c>
      <c r="W5172" s="4">
        <f t="shared" si="240"/>
        <v>10</v>
      </c>
      <c r="X5172" s="14" t="str">
        <f t="shared" si="241"/>
        <v>CPF_Incompleto</v>
      </c>
      <c r="Y5172" s="13" t="str">
        <f t="shared" si="242"/>
        <v>085.558.538-26</v>
      </c>
      <c r="Z5172" s="10" t="str">
        <f>VLOOKUP(Y5172,FORNECEDORES!$A$2:$G$9043,3,0)</f>
        <v>APARECIDO VANDERLEI DA FONSECA</v>
      </c>
      <c r="AA5172" s="15" t="str">
        <f>VLOOKUP(Y5172,FORNECEDORES!$A$2:$G$9041,7,0)</f>
        <v>vander.fon@gmail.com;</v>
      </c>
    </row>
    <row r="5173" spans="1:27" x14ac:dyDescent="0.3">
      <c r="A5173" s="21" t="s">
        <v>10518</v>
      </c>
      <c r="B5173" s="32" t="s">
        <v>5971</v>
      </c>
      <c r="C5173" s="33">
        <v>45898</v>
      </c>
      <c r="D5173" s="33">
        <v>45902</v>
      </c>
      <c r="E5173" s="21" t="s">
        <v>34</v>
      </c>
      <c r="F5173" s="34">
        <v>2724.4</v>
      </c>
      <c r="G5173" s="21" t="s">
        <v>24</v>
      </c>
      <c r="H5173" s="21" t="s">
        <v>1593</v>
      </c>
      <c r="I5173" s="22">
        <v>8555853826</v>
      </c>
      <c r="J5173" s="22" t="s">
        <v>5973</v>
      </c>
      <c r="K5173" s="21">
        <v>103172859</v>
      </c>
      <c r="L5173" s="21" t="s">
        <v>26</v>
      </c>
      <c r="M5173" s="21">
        <v>147504</v>
      </c>
      <c r="N5173" s="21">
        <v>270557</v>
      </c>
      <c r="O5173" s="21" t="s">
        <v>10519</v>
      </c>
      <c r="P5173" s="21" t="s">
        <v>26</v>
      </c>
      <c r="Q5173" s="21" t="s">
        <v>27</v>
      </c>
      <c r="R5173" s="21" t="s">
        <v>31</v>
      </c>
      <c r="S5173" s="21" t="s">
        <v>29</v>
      </c>
      <c r="T5173" s="21" t="s">
        <v>24</v>
      </c>
      <c r="U5173" s="21" t="s">
        <v>33</v>
      </c>
      <c r="V5173" s="33" t="s">
        <v>33</v>
      </c>
      <c r="W5173" s="4">
        <f t="shared" si="240"/>
        <v>10</v>
      </c>
      <c r="X5173" s="14" t="str">
        <f t="shared" si="241"/>
        <v>CPF_Incompleto</v>
      </c>
      <c r="Y5173" s="13" t="str">
        <f t="shared" si="242"/>
        <v>085.558.538-26</v>
      </c>
      <c r="Z5173" s="10" t="str">
        <f>VLOOKUP(Y5173,FORNECEDORES!$A$2:$G$9043,3,0)</f>
        <v>APARECIDO VANDERLEI DA FONSECA</v>
      </c>
      <c r="AA5173" s="15" t="str">
        <f>VLOOKUP(Y5173,FORNECEDORES!$A$2:$G$9041,7,0)</f>
        <v>vander.fon@gmail.com;</v>
      </c>
    </row>
    <row r="5174" spans="1:27" x14ac:dyDescent="0.3">
      <c r="A5174" s="21" t="s">
        <v>10520</v>
      </c>
      <c r="B5174" s="32" t="s">
        <v>6010</v>
      </c>
      <c r="C5174" s="33">
        <v>45898</v>
      </c>
      <c r="D5174" s="33"/>
      <c r="E5174" s="21" t="s">
        <v>23</v>
      </c>
      <c r="F5174" s="34">
        <v>213.36</v>
      </c>
      <c r="G5174" s="21" t="s">
        <v>32</v>
      </c>
      <c r="H5174" s="21" t="s">
        <v>11642</v>
      </c>
      <c r="I5174" s="22">
        <v>3831403000170</v>
      </c>
      <c r="J5174" s="22" t="s">
        <v>6433</v>
      </c>
      <c r="K5174" s="40">
        <v>103172866</v>
      </c>
      <c r="L5174" s="21" t="s">
        <v>26</v>
      </c>
      <c r="M5174" s="21">
        <v>147569</v>
      </c>
      <c r="N5174" s="21">
        <v>269956</v>
      </c>
      <c r="O5174" s="21">
        <v>2829</v>
      </c>
      <c r="P5174" s="21" t="s">
        <v>26</v>
      </c>
      <c r="Q5174" s="21" t="s">
        <v>26</v>
      </c>
      <c r="R5174" s="21" t="s">
        <v>31</v>
      </c>
      <c r="S5174" s="21" t="s">
        <v>29</v>
      </c>
      <c r="T5174" s="21" t="e">
        <v>#N/A</v>
      </c>
      <c r="U5174" s="21">
        <v>30</v>
      </c>
      <c r="V5174" s="33">
        <v>45930</v>
      </c>
      <c r="W5174" s="4">
        <f t="shared" si="240"/>
        <v>13</v>
      </c>
      <c r="X5174" s="14" t="str">
        <f t="shared" si="241"/>
        <v>CNPJ_INCOMPLETO_1</v>
      </c>
      <c r="Y5174" s="13" t="str">
        <f t="shared" si="242"/>
        <v>03.831.403/0001-70</v>
      </c>
      <c r="Z5174" s="10" t="str">
        <f>VLOOKUP(Y5174,FORNECEDORES!$A$2:$G$9043,3,0)</f>
        <v>TRANSMARONI TRANSPORTES BRASIL RODOVIARIOS LTDA</v>
      </c>
      <c r="AA5174" s="15" t="str">
        <f>VLOOKUP(Y5174,FORNECEDORES!$A$2:$G$9041,7,0)</f>
        <v>CASAROTTO@TRANSMARONI.COM.BR; jmendes@transmaroni.com.br; dluiz@transmaroni.com.br;</v>
      </c>
    </row>
    <row r="5175" spans="1:27" x14ac:dyDescent="0.3">
      <c r="A5175" s="21" t="s">
        <v>10521</v>
      </c>
      <c r="B5175" s="32" t="s">
        <v>5971</v>
      </c>
      <c r="C5175" s="33">
        <v>45898</v>
      </c>
      <c r="D5175" s="33">
        <v>45900</v>
      </c>
      <c r="E5175" s="21" t="s">
        <v>5680</v>
      </c>
      <c r="F5175" s="34">
        <v>1926.54</v>
      </c>
      <c r="G5175" s="21" t="s">
        <v>24</v>
      </c>
      <c r="H5175" s="21" t="s">
        <v>1593</v>
      </c>
      <c r="I5175" s="22">
        <v>8555853826</v>
      </c>
      <c r="J5175" s="22" t="s">
        <v>5972</v>
      </c>
      <c r="K5175" s="40">
        <v>103173187</v>
      </c>
      <c r="L5175" s="21" t="s">
        <v>26</v>
      </c>
      <c r="M5175" s="21">
        <v>147519</v>
      </c>
      <c r="N5175" s="21">
        <v>270616</v>
      </c>
      <c r="O5175" s="21" t="s">
        <v>10522</v>
      </c>
      <c r="P5175" s="21" t="s">
        <v>26</v>
      </c>
      <c r="Q5175" s="21" t="s">
        <v>90</v>
      </c>
      <c r="R5175" s="21" t="s">
        <v>31</v>
      </c>
      <c r="S5175" s="21" t="s">
        <v>29</v>
      </c>
      <c r="T5175" s="21" t="s">
        <v>24</v>
      </c>
      <c r="U5175" s="21" t="s">
        <v>33</v>
      </c>
      <c r="V5175" s="33" t="s">
        <v>33</v>
      </c>
      <c r="W5175" s="4">
        <f t="shared" si="240"/>
        <v>10</v>
      </c>
      <c r="X5175" s="14" t="str">
        <f t="shared" si="241"/>
        <v>CPF_Incompleto</v>
      </c>
      <c r="Y5175" s="13" t="str">
        <f t="shared" si="242"/>
        <v>085.558.538-26</v>
      </c>
      <c r="Z5175" s="10" t="str">
        <f>VLOOKUP(Y5175,FORNECEDORES!$A$2:$G$9043,3,0)</f>
        <v>APARECIDO VANDERLEI DA FONSECA</v>
      </c>
      <c r="AA5175" s="15" t="str">
        <f>VLOOKUP(Y5175,FORNECEDORES!$A$2:$G$9041,7,0)</f>
        <v>vander.fon@gmail.com;</v>
      </c>
    </row>
    <row r="5176" spans="1:27" x14ac:dyDescent="0.3">
      <c r="A5176" s="21" t="s">
        <v>10521</v>
      </c>
      <c r="B5176" s="32" t="s">
        <v>5971</v>
      </c>
      <c r="C5176" s="33">
        <v>45898</v>
      </c>
      <c r="D5176" s="33">
        <v>45902</v>
      </c>
      <c r="E5176" s="21" t="s">
        <v>34</v>
      </c>
      <c r="F5176" s="34">
        <v>1284.3599999999999</v>
      </c>
      <c r="G5176" s="21" t="s">
        <v>24</v>
      </c>
      <c r="H5176" s="21" t="s">
        <v>1593</v>
      </c>
      <c r="I5176" s="22">
        <v>8555853826</v>
      </c>
      <c r="J5176" s="22" t="s">
        <v>5972</v>
      </c>
      <c r="K5176" s="40">
        <v>103173187</v>
      </c>
      <c r="L5176" s="21" t="s">
        <v>26</v>
      </c>
      <c r="M5176" s="21">
        <v>147519</v>
      </c>
      <c r="N5176" s="21">
        <v>270616</v>
      </c>
      <c r="O5176" s="21" t="s">
        <v>10522</v>
      </c>
      <c r="P5176" s="21" t="s">
        <v>26</v>
      </c>
      <c r="Q5176" s="21" t="s">
        <v>90</v>
      </c>
      <c r="R5176" s="21" t="s">
        <v>31</v>
      </c>
      <c r="S5176" s="21" t="s">
        <v>29</v>
      </c>
      <c r="T5176" s="21" t="s">
        <v>24</v>
      </c>
      <c r="U5176" s="21" t="s">
        <v>33</v>
      </c>
      <c r="V5176" s="33" t="s">
        <v>33</v>
      </c>
      <c r="W5176" s="4">
        <f t="shared" si="240"/>
        <v>10</v>
      </c>
      <c r="X5176" s="14" t="str">
        <f t="shared" si="241"/>
        <v>CPF_Incompleto</v>
      </c>
      <c r="Y5176" s="13" t="str">
        <f t="shared" si="242"/>
        <v>085.558.538-26</v>
      </c>
      <c r="Z5176" s="10" t="str">
        <f>VLOOKUP(Y5176,FORNECEDORES!$A$2:$G$9043,3,0)</f>
        <v>APARECIDO VANDERLEI DA FONSECA</v>
      </c>
      <c r="AA5176" s="15" t="str">
        <f>VLOOKUP(Y5176,FORNECEDORES!$A$2:$G$9041,7,0)</f>
        <v>vander.fon@gmail.com;</v>
      </c>
    </row>
    <row r="5177" spans="1:27" x14ac:dyDescent="0.3">
      <c r="A5177" s="21" t="s">
        <v>10523</v>
      </c>
      <c r="B5177" s="32" t="s">
        <v>6010</v>
      </c>
      <c r="C5177" s="33">
        <v>45898</v>
      </c>
      <c r="D5177" s="33"/>
      <c r="E5177" s="21" t="s">
        <v>23</v>
      </c>
      <c r="F5177" s="34">
        <v>30.48</v>
      </c>
      <c r="G5177" s="21" t="s">
        <v>32</v>
      </c>
      <c r="H5177" s="21" t="s">
        <v>11642</v>
      </c>
      <c r="I5177" s="22">
        <v>3831403000170</v>
      </c>
      <c r="J5177" s="22" t="s">
        <v>6433</v>
      </c>
      <c r="K5177" s="40">
        <v>103175160</v>
      </c>
      <c r="L5177" s="21" t="s">
        <v>26</v>
      </c>
      <c r="M5177" s="21">
        <v>147573</v>
      </c>
      <c r="N5177" s="21">
        <v>270770</v>
      </c>
      <c r="O5177" s="21">
        <v>347</v>
      </c>
      <c r="P5177" s="21" t="s">
        <v>26</v>
      </c>
      <c r="Q5177" s="21" t="s">
        <v>26</v>
      </c>
      <c r="R5177" s="21" t="s">
        <v>31</v>
      </c>
      <c r="S5177" s="21" t="s">
        <v>29</v>
      </c>
      <c r="T5177" s="21" t="e">
        <v>#N/A</v>
      </c>
      <c r="U5177" s="21">
        <v>30</v>
      </c>
      <c r="V5177" s="33">
        <v>45930</v>
      </c>
      <c r="W5177" s="4">
        <f t="shared" si="240"/>
        <v>13</v>
      </c>
      <c r="X5177" s="14" t="str">
        <f t="shared" si="241"/>
        <v>CNPJ_INCOMPLETO_1</v>
      </c>
      <c r="Y5177" s="13" t="str">
        <f t="shared" si="242"/>
        <v>03.831.403/0001-70</v>
      </c>
      <c r="Z5177" s="10" t="str">
        <f>VLOOKUP(Y5177,FORNECEDORES!$A$2:$G$9043,3,0)</f>
        <v>TRANSMARONI TRANSPORTES BRASIL RODOVIARIOS LTDA</v>
      </c>
      <c r="AA5177" s="15" t="str">
        <f>VLOOKUP(Y5177,FORNECEDORES!$A$2:$G$9041,7,0)</f>
        <v>CASAROTTO@TRANSMARONI.COM.BR; jmendes@transmaroni.com.br; dluiz@transmaroni.com.br;</v>
      </c>
    </row>
    <row r="5178" spans="1:27" x14ac:dyDescent="0.3">
      <c r="A5178" s="21" t="s">
        <v>10524</v>
      </c>
      <c r="B5178" s="32" t="s">
        <v>6006</v>
      </c>
      <c r="C5178" s="33">
        <v>45898</v>
      </c>
      <c r="D5178" s="33"/>
      <c r="E5178" s="21" t="s">
        <v>23</v>
      </c>
      <c r="F5178" s="34">
        <v>1080.56</v>
      </c>
      <c r="G5178" s="21" t="s">
        <v>32</v>
      </c>
      <c r="H5178" s="21" t="s">
        <v>2236</v>
      </c>
      <c r="I5178" s="22">
        <v>32190497000144</v>
      </c>
      <c r="J5178" s="22" t="s">
        <v>6008</v>
      </c>
      <c r="K5178" s="40">
        <v>103177694</v>
      </c>
      <c r="L5178" s="21" t="s">
        <v>26</v>
      </c>
      <c r="M5178" s="21">
        <v>147575</v>
      </c>
      <c r="N5178" s="21">
        <v>270503</v>
      </c>
      <c r="O5178" s="21">
        <v>2834</v>
      </c>
      <c r="P5178" s="21" t="s">
        <v>26</v>
      </c>
      <c r="Q5178" s="21" t="s">
        <v>26</v>
      </c>
      <c r="R5178" s="21" t="s">
        <v>31</v>
      </c>
      <c r="S5178" s="21" t="s">
        <v>29</v>
      </c>
      <c r="T5178" s="21" t="e">
        <v>#N/A</v>
      </c>
      <c r="U5178" s="21">
        <v>30</v>
      </c>
      <c r="V5178" s="33">
        <v>45930</v>
      </c>
      <c r="W5178" s="4">
        <f t="shared" si="240"/>
        <v>14</v>
      </c>
      <c r="X5178" s="14" t="str">
        <f t="shared" si="241"/>
        <v>CNPJ</v>
      </c>
      <c r="Y5178" s="13" t="str">
        <f t="shared" si="242"/>
        <v>32.190.497/0001-44</v>
      </c>
      <c r="Z5178" s="10" t="str">
        <f>VLOOKUP(Y5178,FORNECEDORES!$A$2:$G$9043,3,0)</f>
        <v>TRANSPORTES CRISTIANE LTDA</v>
      </c>
      <c r="AA5178" s="15" t="str">
        <f>VLOOKUP(Y5178,FORNECEDORES!$A$2:$G$9041,7,0)</f>
        <v>danilo.melo@transportescristiane.com.br;</v>
      </c>
    </row>
    <row r="5179" spans="1:27" x14ac:dyDescent="0.3">
      <c r="A5179" s="21" t="s">
        <v>10525</v>
      </c>
      <c r="B5179" s="32" t="s">
        <v>6010</v>
      </c>
      <c r="C5179" s="33">
        <v>45898</v>
      </c>
      <c r="D5179" s="33"/>
      <c r="E5179" s="21" t="s">
        <v>23</v>
      </c>
      <c r="F5179" s="34">
        <v>213.36</v>
      </c>
      <c r="G5179" s="21" t="s">
        <v>32</v>
      </c>
      <c r="H5179" s="21" t="s">
        <v>11642</v>
      </c>
      <c r="I5179" s="22">
        <v>3831403000170</v>
      </c>
      <c r="J5179" s="22" t="s">
        <v>6016</v>
      </c>
      <c r="K5179" s="40">
        <v>103178262</v>
      </c>
      <c r="L5179" s="21" t="s">
        <v>26</v>
      </c>
      <c r="M5179" s="21">
        <v>147576</v>
      </c>
      <c r="N5179" s="21">
        <v>270517</v>
      </c>
      <c r="O5179" s="21">
        <v>2835</v>
      </c>
      <c r="P5179" s="21" t="s">
        <v>26</v>
      </c>
      <c r="Q5179" s="21" t="s">
        <v>26</v>
      </c>
      <c r="R5179" s="21" t="s">
        <v>31</v>
      </c>
      <c r="S5179" s="21" t="s">
        <v>29</v>
      </c>
      <c r="T5179" s="21" t="e">
        <v>#N/A</v>
      </c>
      <c r="U5179" s="21">
        <v>30</v>
      </c>
      <c r="V5179" s="33">
        <v>45930</v>
      </c>
      <c r="W5179" s="4">
        <f t="shared" si="240"/>
        <v>13</v>
      </c>
      <c r="X5179" s="14" t="str">
        <f t="shared" si="241"/>
        <v>CNPJ_INCOMPLETO_1</v>
      </c>
      <c r="Y5179" s="13" t="str">
        <f t="shared" si="242"/>
        <v>03.831.403/0001-70</v>
      </c>
      <c r="Z5179" s="10" t="str">
        <f>VLOOKUP(Y5179,FORNECEDORES!$A$2:$G$9043,3,0)</f>
        <v>TRANSMARONI TRANSPORTES BRASIL RODOVIARIOS LTDA</v>
      </c>
      <c r="AA5179" s="15" t="str">
        <f>VLOOKUP(Y5179,FORNECEDORES!$A$2:$G$9041,7,0)</f>
        <v>CASAROTTO@TRANSMARONI.COM.BR; jmendes@transmaroni.com.br; dluiz@transmaroni.com.br;</v>
      </c>
    </row>
    <row r="5180" spans="1:27" x14ac:dyDescent="0.3">
      <c r="A5180" s="21" t="s">
        <v>10526</v>
      </c>
      <c r="B5180" s="32" t="s">
        <v>6010</v>
      </c>
      <c r="C5180" s="33">
        <v>45898</v>
      </c>
      <c r="D5180" s="33"/>
      <c r="E5180" s="21" t="s">
        <v>23</v>
      </c>
      <c r="F5180" s="34">
        <v>213.36</v>
      </c>
      <c r="G5180" s="21" t="s">
        <v>32</v>
      </c>
      <c r="H5180" s="21" t="s">
        <v>11642</v>
      </c>
      <c r="I5180" s="22">
        <v>3831403000170</v>
      </c>
      <c r="J5180" s="22" t="s">
        <v>6373</v>
      </c>
      <c r="K5180" s="40">
        <v>103178639</v>
      </c>
      <c r="L5180" s="21" t="s">
        <v>26</v>
      </c>
      <c r="M5180" s="21">
        <v>147577</v>
      </c>
      <c r="N5180" s="21">
        <v>270778</v>
      </c>
      <c r="O5180" s="21">
        <v>2836</v>
      </c>
      <c r="P5180" s="21" t="s">
        <v>26</v>
      </c>
      <c r="Q5180" s="21" t="s">
        <v>26</v>
      </c>
      <c r="R5180" s="21" t="s">
        <v>31</v>
      </c>
      <c r="S5180" s="21" t="s">
        <v>29</v>
      </c>
      <c r="T5180" s="21" t="e">
        <v>#N/A</v>
      </c>
      <c r="U5180" s="21">
        <v>30</v>
      </c>
      <c r="V5180" s="33">
        <v>45930</v>
      </c>
      <c r="W5180" s="4">
        <f t="shared" si="240"/>
        <v>13</v>
      </c>
      <c r="X5180" s="14" t="str">
        <f t="shared" si="241"/>
        <v>CNPJ_INCOMPLETO_1</v>
      </c>
      <c r="Y5180" s="13" t="str">
        <f t="shared" si="242"/>
        <v>03.831.403/0001-70</v>
      </c>
      <c r="Z5180" s="10" t="str">
        <f>VLOOKUP(Y5180,FORNECEDORES!$A$2:$G$9043,3,0)</f>
        <v>TRANSMARONI TRANSPORTES BRASIL RODOVIARIOS LTDA</v>
      </c>
      <c r="AA5180" s="15" t="str">
        <f>VLOOKUP(Y5180,FORNECEDORES!$A$2:$G$9041,7,0)</f>
        <v>CASAROTTO@TRANSMARONI.COM.BR; jmendes@transmaroni.com.br; dluiz@transmaroni.com.br;</v>
      </c>
    </row>
    <row r="5181" spans="1:27" x14ac:dyDescent="0.3">
      <c r="A5181" s="21" t="s">
        <v>10527</v>
      </c>
      <c r="B5181" s="32" t="s">
        <v>6010</v>
      </c>
      <c r="C5181" s="33">
        <v>45898</v>
      </c>
      <c r="D5181" s="33"/>
      <c r="E5181" s="21" t="s">
        <v>23</v>
      </c>
      <c r="F5181" s="34">
        <v>213.36</v>
      </c>
      <c r="G5181" s="21" t="s">
        <v>32</v>
      </c>
      <c r="H5181" s="21" t="s">
        <v>11642</v>
      </c>
      <c r="I5181" s="22">
        <v>3831403000170</v>
      </c>
      <c r="J5181" s="22" t="s">
        <v>6382</v>
      </c>
      <c r="K5181" s="21">
        <v>103178729</v>
      </c>
      <c r="L5181" s="21" t="s">
        <v>26</v>
      </c>
      <c r="M5181" s="21">
        <v>147578</v>
      </c>
      <c r="N5181" s="21">
        <v>270779</v>
      </c>
      <c r="O5181" s="21">
        <v>2837</v>
      </c>
      <c r="P5181" s="21" t="s">
        <v>26</v>
      </c>
      <c r="Q5181" s="21" t="s">
        <v>26</v>
      </c>
      <c r="R5181" s="21" t="s">
        <v>31</v>
      </c>
      <c r="S5181" s="21" t="s">
        <v>29</v>
      </c>
      <c r="T5181" s="21" t="e">
        <v>#N/A</v>
      </c>
      <c r="U5181" s="21">
        <v>30</v>
      </c>
      <c r="V5181" s="33">
        <v>45930</v>
      </c>
      <c r="W5181" s="4">
        <f t="shared" ref="W5181:W5244" si="243">LEN(I5181)</f>
        <v>13</v>
      </c>
      <c r="X5181" s="14" t="str">
        <f t="shared" ref="X5181:X5244" si="244">IF(W5181=14,"CNPJ",IF(W5181=12,"CNPJ_INCOMPLETO_2",IF(W5181=13,"CNPJ_INCOMPLETO_1",IF(W5181=10,"CPF_Incompleto","CPF"))))</f>
        <v>CNPJ_INCOMPLETO_1</v>
      </c>
      <c r="Y5181" s="13" t="str">
        <f t="shared" ref="Y5181:Y5244" si="245">IF(X5181="CNPJ_INCOMPLETO_1",("0"&amp;LEFT(I5181,1)&amp;"."&amp;MID(I5181,2,3)&amp;"."&amp;MID(I5181,5,3)&amp;"/"&amp;MID(I5181,8,4)&amp;"-"&amp;MID(I5181,12,2)),IF(X5181="CNPJ_INCOMPLETO_2",("00."&amp;LEFT(I5181,3)&amp;"."&amp;MID(I5181,4,3)&amp;"/"&amp;MID(I5181,7,4)&amp;"-"&amp;MID(I5181,11,2)),IF(X5181="CNPJ",(LEFT(I5181,2)&amp;"."&amp;MID(I5181,3,3)&amp;"."&amp;MID(I5181,6,3)&amp;"/"&amp;MID(I5181,9,4)&amp;"-"&amp;MID(I5181,13,2)),IF(X5181="CPF_Incompleto",("0"&amp;LEFT(I5181,2)&amp;"."&amp;MID(I5181,3,3)&amp;"."&amp;MID(I5181,6,3)&amp;"-"&amp;MID(I5181,9,2)),(LEFT(I5181,3)&amp;"."&amp;MID(I5181,4,3)&amp;"."&amp;MID(I5181,7,3)&amp;"-"&amp;MID(I5181,10,2))))))</f>
        <v>03.831.403/0001-70</v>
      </c>
      <c r="Z5181" s="10" t="str">
        <f>VLOOKUP(Y5181,FORNECEDORES!$A$2:$G$9043,3,0)</f>
        <v>TRANSMARONI TRANSPORTES BRASIL RODOVIARIOS LTDA</v>
      </c>
      <c r="AA5181" s="15" t="str">
        <f>VLOOKUP(Y5181,FORNECEDORES!$A$2:$G$9041,7,0)</f>
        <v>CASAROTTO@TRANSMARONI.COM.BR; jmendes@transmaroni.com.br; dluiz@transmaroni.com.br;</v>
      </c>
    </row>
    <row r="5182" spans="1:27" x14ac:dyDescent="0.3">
      <c r="A5182" s="21" t="s">
        <v>10528</v>
      </c>
      <c r="B5182" s="32" t="s">
        <v>6010</v>
      </c>
      <c r="C5182" s="33">
        <v>45898</v>
      </c>
      <c r="D5182" s="33"/>
      <c r="E5182" s="21" t="s">
        <v>23</v>
      </c>
      <c r="F5182" s="34">
        <v>160.02000000000001</v>
      </c>
      <c r="G5182" s="21" t="s">
        <v>32</v>
      </c>
      <c r="H5182" s="21" t="s">
        <v>11642</v>
      </c>
      <c r="I5182" s="22">
        <v>3831403000170</v>
      </c>
      <c r="J5182" s="22" t="s">
        <v>6387</v>
      </c>
      <c r="K5182" s="40">
        <v>103178801</v>
      </c>
      <c r="L5182" s="21" t="s">
        <v>26</v>
      </c>
      <c r="M5182" s="21">
        <v>147580</v>
      </c>
      <c r="N5182" s="21">
        <v>270506</v>
      </c>
      <c r="O5182" s="21" t="s">
        <v>10529</v>
      </c>
      <c r="P5182" s="21" t="s">
        <v>26</v>
      </c>
      <c r="Q5182" s="21" t="s">
        <v>26</v>
      </c>
      <c r="R5182" s="21" t="s">
        <v>31</v>
      </c>
      <c r="S5182" s="21" t="s">
        <v>29</v>
      </c>
      <c r="T5182" s="21" t="e">
        <v>#N/A</v>
      </c>
      <c r="U5182" s="21">
        <v>30</v>
      </c>
      <c r="V5182" s="33">
        <v>45930</v>
      </c>
      <c r="W5182" s="4">
        <f t="shared" si="243"/>
        <v>13</v>
      </c>
      <c r="X5182" s="14" t="str">
        <f t="shared" si="244"/>
        <v>CNPJ_INCOMPLETO_1</v>
      </c>
      <c r="Y5182" s="13" t="str">
        <f t="shared" si="245"/>
        <v>03.831.403/0001-70</v>
      </c>
      <c r="Z5182" s="10" t="str">
        <f>VLOOKUP(Y5182,FORNECEDORES!$A$2:$G$9043,3,0)</f>
        <v>TRANSMARONI TRANSPORTES BRASIL RODOVIARIOS LTDA</v>
      </c>
      <c r="AA5182" s="15" t="str">
        <f>VLOOKUP(Y5182,FORNECEDORES!$A$2:$G$9041,7,0)</f>
        <v>CASAROTTO@TRANSMARONI.COM.BR; jmendes@transmaroni.com.br; dluiz@transmaroni.com.br;</v>
      </c>
    </row>
    <row r="5183" spans="1:27" x14ac:dyDescent="0.3">
      <c r="A5183" s="21" t="s">
        <v>10530</v>
      </c>
      <c r="B5183" s="32" t="s">
        <v>6010</v>
      </c>
      <c r="C5183" s="33">
        <v>45898</v>
      </c>
      <c r="D5183" s="33"/>
      <c r="E5183" s="21" t="s">
        <v>23</v>
      </c>
      <c r="F5183" s="34">
        <v>213.36</v>
      </c>
      <c r="G5183" s="21" t="s">
        <v>32</v>
      </c>
      <c r="H5183" s="21" t="s">
        <v>11642</v>
      </c>
      <c r="I5183" s="22">
        <v>3831403000170</v>
      </c>
      <c r="J5183" s="22" t="s">
        <v>6408</v>
      </c>
      <c r="K5183" s="40">
        <v>103179216</v>
      </c>
      <c r="L5183" s="21" t="s">
        <v>26</v>
      </c>
      <c r="M5183" s="21">
        <v>147581</v>
      </c>
      <c r="N5183" s="21">
        <v>270426</v>
      </c>
      <c r="O5183" s="21">
        <v>2840</v>
      </c>
      <c r="P5183" s="21" t="s">
        <v>26</v>
      </c>
      <c r="Q5183" s="21" t="s">
        <v>26</v>
      </c>
      <c r="R5183" s="21" t="s">
        <v>31</v>
      </c>
      <c r="S5183" s="21" t="s">
        <v>29</v>
      </c>
      <c r="T5183" s="21" t="e">
        <v>#N/A</v>
      </c>
      <c r="U5183" s="21">
        <v>30</v>
      </c>
      <c r="V5183" s="33">
        <v>45930</v>
      </c>
      <c r="W5183" s="4">
        <f t="shared" si="243"/>
        <v>13</v>
      </c>
      <c r="X5183" s="14" t="str">
        <f t="shared" si="244"/>
        <v>CNPJ_INCOMPLETO_1</v>
      </c>
      <c r="Y5183" s="13" t="str">
        <f t="shared" si="245"/>
        <v>03.831.403/0001-70</v>
      </c>
      <c r="Z5183" s="10" t="str">
        <f>VLOOKUP(Y5183,FORNECEDORES!$A$2:$G$9043,3,0)</f>
        <v>TRANSMARONI TRANSPORTES BRASIL RODOVIARIOS LTDA</v>
      </c>
      <c r="AA5183" s="15" t="str">
        <f>VLOOKUP(Y5183,FORNECEDORES!$A$2:$G$9041,7,0)</f>
        <v>CASAROTTO@TRANSMARONI.COM.BR; jmendes@transmaroni.com.br; dluiz@transmaroni.com.br;</v>
      </c>
    </row>
    <row r="5184" spans="1:27" x14ac:dyDescent="0.3">
      <c r="A5184" s="21" t="s">
        <v>10531</v>
      </c>
      <c r="B5184" s="32" t="s">
        <v>6037</v>
      </c>
      <c r="C5184" s="33">
        <v>45899</v>
      </c>
      <c r="D5184" s="33">
        <v>45900</v>
      </c>
      <c r="E5184" s="21" t="s">
        <v>5680</v>
      </c>
      <c r="F5184" s="34">
        <v>1050.8399999999999</v>
      </c>
      <c r="G5184" s="21" t="s">
        <v>24</v>
      </c>
      <c r="H5184" s="21" t="s">
        <v>1467</v>
      </c>
      <c r="I5184" s="22">
        <v>1378687078</v>
      </c>
      <c r="J5184" s="22" t="s">
        <v>6039</v>
      </c>
      <c r="K5184" s="40">
        <v>103184175</v>
      </c>
      <c r="L5184" s="21" t="s">
        <v>26</v>
      </c>
      <c r="M5184" s="21">
        <v>147555</v>
      </c>
      <c r="N5184" s="21">
        <v>270727</v>
      </c>
      <c r="O5184" s="21">
        <v>3673</v>
      </c>
      <c r="P5184" s="21" t="s">
        <v>27</v>
      </c>
      <c r="Q5184" s="21" t="s">
        <v>27</v>
      </c>
      <c r="R5184" s="21" t="s">
        <v>28</v>
      </c>
      <c r="S5184" s="21" t="s">
        <v>5691</v>
      </c>
      <c r="T5184" s="21" t="s">
        <v>24</v>
      </c>
      <c r="U5184" s="21" t="s">
        <v>30</v>
      </c>
      <c r="V5184" s="33" t="s">
        <v>30</v>
      </c>
      <c r="W5184" s="4">
        <f t="shared" si="243"/>
        <v>10</v>
      </c>
      <c r="X5184" s="14" t="str">
        <f t="shared" si="244"/>
        <v>CPF_Incompleto</v>
      </c>
      <c r="Y5184" s="13" t="str">
        <f t="shared" si="245"/>
        <v>013.786.870-78</v>
      </c>
      <c r="Z5184" s="10" t="str">
        <f>VLOOKUP(Y5184,FORNECEDORES!$A$2:$G$9043,3,0)</f>
        <v>CRISTIAN DA SILVA MARINHO</v>
      </c>
      <c r="AA5184" s="15" t="str">
        <f>VLOOKUP(Y5184,FORNECEDORES!$A$2:$G$9041,7,0)</f>
        <v>transportezilico@hotmail.com;</v>
      </c>
    </row>
    <row r="5185" spans="1:27" x14ac:dyDescent="0.3">
      <c r="A5185" s="21" t="s">
        <v>10531</v>
      </c>
      <c r="B5185" s="32" t="s">
        <v>6037</v>
      </c>
      <c r="C5185" s="33">
        <v>45899</v>
      </c>
      <c r="D5185" s="33">
        <v>45904</v>
      </c>
      <c r="E5185" s="21" t="s">
        <v>34</v>
      </c>
      <c r="F5185" s="34">
        <v>700.56</v>
      </c>
      <c r="G5185" s="21" t="s">
        <v>24</v>
      </c>
      <c r="H5185" s="21" t="s">
        <v>1467</v>
      </c>
      <c r="I5185" s="22">
        <v>1378687078</v>
      </c>
      <c r="J5185" s="22" t="s">
        <v>6039</v>
      </c>
      <c r="K5185" s="40">
        <v>103184175</v>
      </c>
      <c r="L5185" s="21" t="s">
        <v>26</v>
      </c>
      <c r="M5185" s="21">
        <v>147555</v>
      </c>
      <c r="N5185" s="21">
        <v>270727</v>
      </c>
      <c r="O5185" s="21">
        <v>3673</v>
      </c>
      <c r="P5185" s="21" t="s">
        <v>27</v>
      </c>
      <c r="Q5185" s="21" t="s">
        <v>27</v>
      </c>
      <c r="R5185" s="21" t="s">
        <v>28</v>
      </c>
      <c r="S5185" s="21" t="s">
        <v>5691</v>
      </c>
      <c r="T5185" s="21" t="s">
        <v>24</v>
      </c>
      <c r="U5185" s="21" t="s">
        <v>30</v>
      </c>
      <c r="V5185" s="33" t="s">
        <v>30</v>
      </c>
      <c r="W5185" s="4">
        <f t="shared" si="243"/>
        <v>10</v>
      </c>
      <c r="X5185" s="14" t="str">
        <f t="shared" si="244"/>
        <v>CPF_Incompleto</v>
      </c>
      <c r="Y5185" s="13" t="str">
        <f t="shared" si="245"/>
        <v>013.786.870-78</v>
      </c>
      <c r="Z5185" s="10" t="str">
        <f>VLOOKUP(Y5185,FORNECEDORES!$A$2:$G$9043,3,0)</f>
        <v>CRISTIAN DA SILVA MARINHO</v>
      </c>
      <c r="AA5185" s="15" t="str">
        <f>VLOOKUP(Y5185,FORNECEDORES!$A$2:$G$9041,7,0)</f>
        <v>transportezilico@hotmail.com;</v>
      </c>
    </row>
    <row r="5186" spans="1:27" x14ac:dyDescent="0.3">
      <c r="A5186" s="21" t="s">
        <v>10532</v>
      </c>
      <c r="B5186" s="32" t="s">
        <v>6010</v>
      </c>
      <c r="C5186" s="33">
        <v>45899</v>
      </c>
      <c r="D5186" s="33"/>
      <c r="E5186" s="21" t="s">
        <v>23</v>
      </c>
      <c r="F5186" s="34">
        <v>30.48</v>
      </c>
      <c r="G5186" s="21" t="s">
        <v>32</v>
      </c>
      <c r="H5186" s="21" t="s">
        <v>11642</v>
      </c>
      <c r="I5186" s="22">
        <v>3831403000170</v>
      </c>
      <c r="J5186" s="22" t="s">
        <v>6469</v>
      </c>
      <c r="K5186" s="40">
        <v>103195071</v>
      </c>
      <c r="L5186" s="21" t="s">
        <v>26</v>
      </c>
      <c r="M5186" s="21">
        <v>147597</v>
      </c>
      <c r="N5186" s="21">
        <v>270421</v>
      </c>
      <c r="O5186" s="21">
        <v>2849</v>
      </c>
      <c r="P5186" s="21" t="s">
        <v>26</v>
      </c>
      <c r="Q5186" s="21" t="s">
        <v>26</v>
      </c>
      <c r="R5186" s="21" t="s">
        <v>31</v>
      </c>
      <c r="S5186" s="21" t="s">
        <v>5691</v>
      </c>
      <c r="T5186" s="21" t="e">
        <v>#N/A</v>
      </c>
      <c r="U5186" s="21">
        <v>30</v>
      </c>
      <c r="V5186" s="33">
        <v>45930</v>
      </c>
      <c r="W5186" s="4">
        <f t="shared" si="243"/>
        <v>13</v>
      </c>
      <c r="X5186" s="14" t="str">
        <f t="shared" si="244"/>
        <v>CNPJ_INCOMPLETO_1</v>
      </c>
      <c r="Y5186" s="13" t="str">
        <f t="shared" si="245"/>
        <v>03.831.403/0001-70</v>
      </c>
      <c r="Z5186" s="10" t="str">
        <f>VLOOKUP(Y5186,FORNECEDORES!$A$2:$G$9043,3,0)</f>
        <v>TRANSMARONI TRANSPORTES BRASIL RODOVIARIOS LTDA</v>
      </c>
      <c r="AA5186" s="15" t="str">
        <f>VLOOKUP(Y5186,FORNECEDORES!$A$2:$G$9041,7,0)</f>
        <v>CASAROTTO@TRANSMARONI.COM.BR; jmendes@transmaroni.com.br; dluiz@transmaroni.com.br;</v>
      </c>
    </row>
    <row r="5187" spans="1:27" x14ac:dyDescent="0.3">
      <c r="A5187" s="21" t="s">
        <v>10533</v>
      </c>
      <c r="B5187" s="32" t="s">
        <v>6010</v>
      </c>
      <c r="C5187" s="33">
        <v>45899</v>
      </c>
      <c r="D5187" s="33"/>
      <c r="E5187" s="21" t="s">
        <v>23</v>
      </c>
      <c r="F5187" s="34">
        <v>430.53</v>
      </c>
      <c r="G5187" s="21" t="s">
        <v>32</v>
      </c>
      <c r="H5187" s="21" t="s">
        <v>11642</v>
      </c>
      <c r="I5187" s="22">
        <v>3831403000170</v>
      </c>
      <c r="J5187" s="22" t="s">
        <v>6427</v>
      </c>
      <c r="K5187" s="40">
        <v>103196527</v>
      </c>
      <c r="L5187" s="21" t="s">
        <v>26</v>
      </c>
      <c r="M5187" s="21">
        <v>147608</v>
      </c>
      <c r="N5187" s="21">
        <v>270809</v>
      </c>
      <c r="O5187" s="21">
        <v>2850</v>
      </c>
      <c r="P5187" s="21" t="s">
        <v>26</v>
      </c>
      <c r="Q5187" s="21" t="s">
        <v>26</v>
      </c>
      <c r="R5187" s="21" t="s">
        <v>31</v>
      </c>
      <c r="S5187" s="21" t="s">
        <v>29</v>
      </c>
      <c r="T5187" s="21" t="e">
        <v>#N/A</v>
      </c>
      <c r="U5187" s="21">
        <v>30</v>
      </c>
      <c r="V5187" s="33">
        <v>45930</v>
      </c>
      <c r="W5187" s="4">
        <f t="shared" si="243"/>
        <v>13</v>
      </c>
      <c r="X5187" s="14" t="str">
        <f t="shared" si="244"/>
        <v>CNPJ_INCOMPLETO_1</v>
      </c>
      <c r="Y5187" s="13" t="str">
        <f t="shared" si="245"/>
        <v>03.831.403/0001-70</v>
      </c>
      <c r="Z5187" s="10" t="str">
        <f>VLOOKUP(Y5187,FORNECEDORES!$A$2:$G$9043,3,0)</f>
        <v>TRANSMARONI TRANSPORTES BRASIL RODOVIARIOS LTDA</v>
      </c>
      <c r="AA5187" s="15" t="str">
        <f>VLOOKUP(Y5187,FORNECEDORES!$A$2:$G$9041,7,0)</f>
        <v>CASAROTTO@TRANSMARONI.COM.BR; jmendes@transmaroni.com.br; dluiz@transmaroni.com.br;</v>
      </c>
    </row>
    <row r="5188" spans="1:27" x14ac:dyDescent="0.3">
      <c r="A5188" s="21" t="s">
        <v>10534</v>
      </c>
      <c r="B5188" s="32" t="s">
        <v>6010</v>
      </c>
      <c r="C5188" s="33">
        <v>45899</v>
      </c>
      <c r="D5188" s="33"/>
      <c r="E5188" s="21" t="s">
        <v>23</v>
      </c>
      <c r="F5188" s="34">
        <v>160.02000000000001</v>
      </c>
      <c r="G5188" s="21" t="s">
        <v>32</v>
      </c>
      <c r="H5188" s="21" t="s">
        <v>11642</v>
      </c>
      <c r="I5188" s="22">
        <v>3831403000170</v>
      </c>
      <c r="J5188" s="22" t="s">
        <v>6016</v>
      </c>
      <c r="K5188" s="40">
        <v>103196876</v>
      </c>
      <c r="L5188" s="21" t="s">
        <v>26</v>
      </c>
      <c r="M5188" s="21">
        <v>147609</v>
      </c>
      <c r="N5188" s="21">
        <v>270420</v>
      </c>
      <c r="O5188" s="21">
        <v>2851</v>
      </c>
      <c r="P5188" s="21" t="s">
        <v>26</v>
      </c>
      <c r="Q5188" s="21" t="s">
        <v>26</v>
      </c>
      <c r="R5188" s="21" t="s">
        <v>31</v>
      </c>
      <c r="S5188" s="21" t="s">
        <v>29</v>
      </c>
      <c r="T5188" s="21" t="e">
        <v>#N/A</v>
      </c>
      <c r="U5188" s="21">
        <v>30</v>
      </c>
      <c r="V5188" s="33">
        <v>45930</v>
      </c>
      <c r="W5188" s="4">
        <f t="shared" si="243"/>
        <v>13</v>
      </c>
      <c r="X5188" s="14" t="str">
        <f t="shared" si="244"/>
        <v>CNPJ_INCOMPLETO_1</v>
      </c>
      <c r="Y5188" s="13" t="str">
        <f t="shared" si="245"/>
        <v>03.831.403/0001-70</v>
      </c>
      <c r="Z5188" s="10" t="str">
        <f>VLOOKUP(Y5188,FORNECEDORES!$A$2:$G$9043,3,0)</f>
        <v>TRANSMARONI TRANSPORTES BRASIL RODOVIARIOS LTDA</v>
      </c>
      <c r="AA5188" s="15" t="str">
        <f>VLOOKUP(Y5188,FORNECEDORES!$A$2:$G$9041,7,0)</f>
        <v>CASAROTTO@TRANSMARONI.COM.BR; jmendes@transmaroni.com.br; dluiz@transmaroni.com.br;</v>
      </c>
    </row>
    <row r="5189" spans="1:27" x14ac:dyDescent="0.3">
      <c r="A5189" s="21" t="s">
        <v>10535</v>
      </c>
      <c r="B5189" s="32" t="s">
        <v>6010</v>
      </c>
      <c r="C5189" s="33">
        <v>45899</v>
      </c>
      <c r="D5189" s="33"/>
      <c r="E5189" s="21" t="s">
        <v>23</v>
      </c>
      <c r="F5189" s="34">
        <v>213.36</v>
      </c>
      <c r="G5189" s="21" t="s">
        <v>32</v>
      </c>
      <c r="H5189" s="21" t="s">
        <v>11642</v>
      </c>
      <c r="I5189" s="22">
        <v>3831403000170</v>
      </c>
      <c r="J5189" s="22" t="s">
        <v>6433</v>
      </c>
      <c r="K5189" s="21">
        <v>103197571</v>
      </c>
      <c r="L5189" s="21" t="s">
        <v>26</v>
      </c>
      <c r="M5189" s="21">
        <v>147610</v>
      </c>
      <c r="N5189" s="21">
        <v>270516</v>
      </c>
      <c r="O5189" s="21">
        <v>2852</v>
      </c>
      <c r="P5189" s="21" t="s">
        <v>26</v>
      </c>
      <c r="Q5189" s="21" t="s">
        <v>26</v>
      </c>
      <c r="R5189" s="21" t="s">
        <v>31</v>
      </c>
      <c r="S5189" s="21" t="s">
        <v>29</v>
      </c>
      <c r="T5189" s="21" t="e">
        <v>#N/A</v>
      </c>
      <c r="U5189" s="21">
        <v>30</v>
      </c>
      <c r="V5189" s="33">
        <v>45930</v>
      </c>
      <c r="W5189" s="4">
        <f t="shared" si="243"/>
        <v>13</v>
      </c>
      <c r="X5189" s="14" t="str">
        <f t="shared" si="244"/>
        <v>CNPJ_INCOMPLETO_1</v>
      </c>
      <c r="Y5189" s="13" t="str">
        <f t="shared" si="245"/>
        <v>03.831.403/0001-70</v>
      </c>
      <c r="Z5189" s="10" t="str">
        <f>VLOOKUP(Y5189,FORNECEDORES!$A$2:$G$9043,3,0)</f>
        <v>TRANSMARONI TRANSPORTES BRASIL RODOVIARIOS LTDA</v>
      </c>
      <c r="AA5189" s="15" t="str">
        <f>VLOOKUP(Y5189,FORNECEDORES!$A$2:$G$9041,7,0)</f>
        <v>CASAROTTO@TRANSMARONI.COM.BR; jmendes@transmaroni.com.br; dluiz@transmaroni.com.br;</v>
      </c>
    </row>
    <row r="5190" spans="1:27" x14ac:dyDescent="0.3">
      <c r="A5190" s="21" t="s">
        <v>10536</v>
      </c>
      <c r="B5190" s="32" t="s">
        <v>6010</v>
      </c>
      <c r="C5190" s="33">
        <v>45899</v>
      </c>
      <c r="D5190" s="33"/>
      <c r="E5190" s="21" t="s">
        <v>23</v>
      </c>
      <c r="F5190" s="34">
        <v>213.36</v>
      </c>
      <c r="G5190" s="21" t="s">
        <v>32</v>
      </c>
      <c r="H5190" s="21" t="s">
        <v>11642</v>
      </c>
      <c r="I5190" s="22">
        <v>3831403000170</v>
      </c>
      <c r="J5190" s="22" t="s">
        <v>6435</v>
      </c>
      <c r="K5190" s="40">
        <v>103197829</v>
      </c>
      <c r="L5190" s="21" t="s">
        <v>26</v>
      </c>
      <c r="M5190" s="21">
        <v>147611</v>
      </c>
      <c r="N5190" s="21">
        <v>270514</v>
      </c>
      <c r="O5190" s="21">
        <v>2853</v>
      </c>
      <c r="P5190" s="21" t="s">
        <v>26</v>
      </c>
      <c r="Q5190" s="21" t="s">
        <v>26</v>
      </c>
      <c r="R5190" s="21" t="s">
        <v>31</v>
      </c>
      <c r="S5190" s="21" t="s">
        <v>29</v>
      </c>
      <c r="T5190" s="21" t="e">
        <v>#N/A</v>
      </c>
      <c r="U5190" s="21">
        <v>30</v>
      </c>
      <c r="V5190" s="33">
        <v>45930</v>
      </c>
      <c r="W5190" s="4">
        <f t="shared" si="243"/>
        <v>13</v>
      </c>
      <c r="X5190" s="14" t="str">
        <f t="shared" si="244"/>
        <v>CNPJ_INCOMPLETO_1</v>
      </c>
      <c r="Y5190" s="13" t="str">
        <f t="shared" si="245"/>
        <v>03.831.403/0001-70</v>
      </c>
      <c r="Z5190" s="10" t="str">
        <f>VLOOKUP(Y5190,FORNECEDORES!$A$2:$G$9043,3,0)</f>
        <v>TRANSMARONI TRANSPORTES BRASIL RODOVIARIOS LTDA</v>
      </c>
      <c r="AA5190" s="15" t="str">
        <f>VLOOKUP(Y5190,FORNECEDORES!$A$2:$G$9041,7,0)</f>
        <v>CASAROTTO@TRANSMARONI.COM.BR; jmendes@transmaroni.com.br; dluiz@transmaroni.com.br;</v>
      </c>
    </row>
    <row r="5191" spans="1:27" x14ac:dyDescent="0.3">
      <c r="A5191" s="21" t="s">
        <v>10537</v>
      </c>
      <c r="B5191" s="32" t="s">
        <v>5983</v>
      </c>
      <c r="C5191" s="33">
        <v>45899</v>
      </c>
      <c r="D5191" s="33">
        <v>45902</v>
      </c>
      <c r="E5191" s="21" t="s">
        <v>5680</v>
      </c>
      <c r="F5191" s="34">
        <v>11676</v>
      </c>
      <c r="G5191" s="21" t="s">
        <v>24</v>
      </c>
      <c r="H5191" s="21" t="s">
        <v>1423</v>
      </c>
      <c r="I5191" s="22">
        <v>81256779687</v>
      </c>
      <c r="J5191" s="22" t="s">
        <v>5984</v>
      </c>
      <c r="K5191" s="40">
        <v>103197992</v>
      </c>
      <c r="L5191" s="21" t="s">
        <v>26</v>
      </c>
      <c r="M5191" s="21">
        <v>147612</v>
      </c>
      <c r="N5191" s="21">
        <v>270814</v>
      </c>
      <c r="O5191" s="21">
        <v>5104</v>
      </c>
      <c r="P5191" s="21" t="s">
        <v>26</v>
      </c>
      <c r="Q5191" s="21" t="s">
        <v>88</v>
      </c>
      <c r="R5191" s="21" t="s">
        <v>31</v>
      </c>
      <c r="S5191" s="21" t="s">
        <v>29</v>
      </c>
      <c r="T5191" s="21" t="s">
        <v>24</v>
      </c>
      <c r="U5191" s="21" t="s">
        <v>30</v>
      </c>
      <c r="V5191" s="33" t="s">
        <v>30</v>
      </c>
      <c r="W5191" s="4">
        <f t="shared" si="243"/>
        <v>11</v>
      </c>
      <c r="X5191" s="14" t="str">
        <f t="shared" si="244"/>
        <v>CPF</v>
      </c>
      <c r="Y5191" s="13" t="str">
        <f t="shared" si="245"/>
        <v>812.567.796-87</v>
      </c>
      <c r="Z5191" s="10" t="str">
        <f>VLOOKUP(Y5191,FORNECEDORES!$A$2:$G$9043,3,0)</f>
        <v>JANDERSON ARRIEL DIAS</v>
      </c>
      <c r="AA5191" s="15" t="str">
        <f>VLOOKUP(Y5191,FORNECEDORES!$A$2:$G$9041,7,0)</f>
        <v>jandersonarrieldias@gmail.com</v>
      </c>
    </row>
    <row r="5192" spans="1:27" x14ac:dyDescent="0.3">
      <c r="A5192" s="21" t="s">
        <v>10537</v>
      </c>
      <c r="B5192" s="32" t="s">
        <v>5983</v>
      </c>
      <c r="C5192" s="33">
        <v>45899</v>
      </c>
      <c r="D5192" s="33">
        <v>45904</v>
      </c>
      <c r="E5192" s="21" t="s">
        <v>34</v>
      </c>
      <c r="F5192" s="34">
        <v>7784</v>
      </c>
      <c r="G5192" s="21" t="s">
        <v>24</v>
      </c>
      <c r="H5192" s="21" t="s">
        <v>1423</v>
      </c>
      <c r="I5192" s="22">
        <v>81256779687</v>
      </c>
      <c r="J5192" s="22" t="s">
        <v>5984</v>
      </c>
      <c r="K5192" s="40">
        <v>103197992</v>
      </c>
      <c r="L5192" s="21" t="s">
        <v>26</v>
      </c>
      <c r="M5192" s="21">
        <v>147612</v>
      </c>
      <c r="N5192" s="21">
        <v>270814</v>
      </c>
      <c r="O5192" s="21">
        <v>5104</v>
      </c>
      <c r="P5192" s="21" t="s">
        <v>26</v>
      </c>
      <c r="Q5192" s="21" t="s">
        <v>88</v>
      </c>
      <c r="R5192" s="21" t="s">
        <v>31</v>
      </c>
      <c r="S5192" s="21" t="s">
        <v>29</v>
      </c>
      <c r="T5192" s="21" t="s">
        <v>24</v>
      </c>
      <c r="U5192" s="21" t="s">
        <v>30</v>
      </c>
      <c r="V5192" s="33" t="s">
        <v>30</v>
      </c>
      <c r="W5192" s="4">
        <f t="shared" si="243"/>
        <v>11</v>
      </c>
      <c r="X5192" s="14" t="str">
        <f t="shared" si="244"/>
        <v>CPF</v>
      </c>
      <c r="Y5192" s="13" t="str">
        <f t="shared" si="245"/>
        <v>812.567.796-87</v>
      </c>
      <c r="Z5192" s="10" t="str">
        <f>VLOOKUP(Y5192,FORNECEDORES!$A$2:$G$9043,3,0)</f>
        <v>JANDERSON ARRIEL DIAS</v>
      </c>
      <c r="AA5192" s="15" t="str">
        <f>VLOOKUP(Y5192,FORNECEDORES!$A$2:$G$9041,7,0)</f>
        <v>jandersonarrieldias@gmail.com</v>
      </c>
    </row>
    <row r="5193" spans="1:27" x14ac:dyDescent="0.3">
      <c r="A5193" s="21" t="s">
        <v>10538</v>
      </c>
      <c r="B5193" s="32" t="s">
        <v>6014</v>
      </c>
      <c r="C5193" s="33">
        <v>45899</v>
      </c>
      <c r="D5193" s="33"/>
      <c r="E5193" s="21" t="s">
        <v>23</v>
      </c>
      <c r="F5193" s="34">
        <v>13000</v>
      </c>
      <c r="G5193" s="21" t="s">
        <v>32</v>
      </c>
      <c r="H5193" s="21" t="s">
        <v>5698</v>
      </c>
      <c r="I5193" s="22">
        <v>55868378000101</v>
      </c>
      <c r="J5193" s="22" t="s">
        <v>6432</v>
      </c>
      <c r="K5193" s="40">
        <v>103198275</v>
      </c>
      <c r="L5193" s="21" t="s">
        <v>26</v>
      </c>
      <c r="M5193" s="21">
        <v>147614</v>
      </c>
      <c r="N5193" s="21">
        <v>269940</v>
      </c>
      <c r="O5193" s="21">
        <v>109</v>
      </c>
      <c r="P5193" s="21" t="s">
        <v>26</v>
      </c>
      <c r="Q5193" s="21" t="s">
        <v>77</v>
      </c>
      <c r="R5193" s="21" t="s">
        <v>31</v>
      </c>
      <c r="S5193" s="21" t="s">
        <v>5691</v>
      </c>
      <c r="T5193" s="21" t="e">
        <v>#N/A</v>
      </c>
      <c r="U5193" s="21">
        <v>30</v>
      </c>
      <c r="V5193" s="33">
        <v>45930</v>
      </c>
      <c r="W5193" s="4">
        <f t="shared" si="243"/>
        <v>14</v>
      </c>
      <c r="X5193" s="14" t="str">
        <f t="shared" si="244"/>
        <v>CNPJ</v>
      </c>
      <c r="Y5193" s="13" t="str">
        <f t="shared" si="245"/>
        <v>55.868.378/0001-01</v>
      </c>
      <c r="Z5193" s="10" t="str">
        <f>VLOOKUP(Y5193,FORNECEDORES!$A$2:$G$9043,3,0)</f>
        <v>JATIM TRANSPORTES LTDA</v>
      </c>
      <c r="AA5193" s="15" t="str">
        <f>VLOOKUP(Y5193,FORNECEDORES!$A$2:$G$9041,7,0)</f>
        <v>ader@transbocayuva.com.br;</v>
      </c>
    </row>
    <row r="5194" spans="1:27" x14ac:dyDescent="0.3">
      <c r="A5194" s="21" t="s">
        <v>10539</v>
      </c>
      <c r="B5194" s="32" t="s">
        <v>6006</v>
      </c>
      <c r="C5194" s="33">
        <v>45899</v>
      </c>
      <c r="D5194" s="33"/>
      <c r="E5194" s="21" t="s">
        <v>23</v>
      </c>
      <c r="F5194" s="34">
        <v>1062</v>
      </c>
      <c r="G5194" s="21" t="s">
        <v>32</v>
      </c>
      <c r="H5194" s="21" t="s">
        <v>2236</v>
      </c>
      <c r="I5194" s="22">
        <v>32190497000144</v>
      </c>
      <c r="J5194" s="22" t="s">
        <v>6388</v>
      </c>
      <c r="K5194" s="40">
        <v>103199726</v>
      </c>
      <c r="L5194" s="21" t="s">
        <v>26</v>
      </c>
      <c r="M5194" s="21">
        <v>147615</v>
      </c>
      <c r="N5194" s="21">
        <v>270515</v>
      </c>
      <c r="O5194" s="21" t="s">
        <v>10540</v>
      </c>
      <c r="P5194" s="21" t="s">
        <v>26</v>
      </c>
      <c r="Q5194" s="21" t="s">
        <v>26</v>
      </c>
      <c r="R5194" s="21" t="s">
        <v>31</v>
      </c>
      <c r="S5194" s="21" t="s">
        <v>29</v>
      </c>
      <c r="T5194" s="21" t="e">
        <v>#N/A</v>
      </c>
      <c r="U5194" s="21">
        <v>30</v>
      </c>
      <c r="V5194" s="33">
        <v>45930</v>
      </c>
      <c r="W5194" s="4">
        <f t="shared" si="243"/>
        <v>14</v>
      </c>
      <c r="X5194" s="14" t="str">
        <f t="shared" si="244"/>
        <v>CNPJ</v>
      </c>
      <c r="Y5194" s="13" t="str">
        <f t="shared" si="245"/>
        <v>32.190.497/0001-44</v>
      </c>
      <c r="Z5194" s="10" t="str">
        <f>VLOOKUP(Y5194,FORNECEDORES!$A$2:$G$9043,3,0)</f>
        <v>TRANSPORTES CRISTIANE LTDA</v>
      </c>
      <c r="AA5194" s="15" t="str">
        <f>VLOOKUP(Y5194,FORNECEDORES!$A$2:$G$9041,7,0)</f>
        <v>danilo.melo@transportescristiane.com.br;</v>
      </c>
    </row>
    <row r="5195" spans="1:27" x14ac:dyDescent="0.3">
      <c r="A5195" s="21" t="s">
        <v>10541</v>
      </c>
      <c r="B5195" s="32" t="s">
        <v>6339</v>
      </c>
      <c r="C5195" s="33">
        <v>45901</v>
      </c>
      <c r="D5195" s="33">
        <v>45901</v>
      </c>
      <c r="E5195" s="21" t="s">
        <v>5680</v>
      </c>
      <c r="F5195" s="34">
        <v>2451.96</v>
      </c>
      <c r="G5195" s="21" t="s">
        <v>24</v>
      </c>
      <c r="H5195" s="21" t="s">
        <v>1435</v>
      </c>
      <c r="I5195" s="22">
        <v>2623339457</v>
      </c>
      <c r="J5195" s="22" t="s">
        <v>6340</v>
      </c>
      <c r="K5195" s="40">
        <v>103218493</v>
      </c>
      <c r="L5195" s="21" t="s">
        <v>26</v>
      </c>
      <c r="M5195" s="21">
        <v>147626</v>
      </c>
      <c r="N5195" s="21">
        <v>270867</v>
      </c>
      <c r="O5195" s="21">
        <v>2859</v>
      </c>
      <c r="P5195" s="21" t="s">
        <v>26</v>
      </c>
      <c r="Q5195" s="21" t="s">
        <v>26</v>
      </c>
      <c r="R5195" s="21" t="s">
        <v>31</v>
      </c>
      <c r="S5195" s="21" t="s">
        <v>29</v>
      </c>
      <c r="T5195" s="21" t="s">
        <v>24</v>
      </c>
      <c r="U5195" s="21" t="s">
        <v>30</v>
      </c>
      <c r="V5195" s="33" t="s">
        <v>30</v>
      </c>
      <c r="W5195" s="4">
        <f t="shared" si="243"/>
        <v>10</v>
      </c>
      <c r="X5195" s="14" t="str">
        <f t="shared" si="244"/>
        <v>CPF_Incompleto</v>
      </c>
      <c r="Y5195" s="13" t="str">
        <f t="shared" si="245"/>
        <v>026.233.394-57</v>
      </c>
      <c r="Z5195" s="10" t="str">
        <f>VLOOKUP(Y5195,FORNECEDORES!$A$2:$G$9043,3,0)</f>
        <v>KILMA CRISTINA PEREIRA DA SILVA</v>
      </c>
      <c r="AA5195" s="15" t="str">
        <f>VLOOKUP(Y5195,FORNECEDORES!$A$2:$G$9041,7,0)</f>
        <v>kilmacristinapereira@gmail.com;</v>
      </c>
    </row>
    <row r="5196" spans="1:27" x14ac:dyDescent="0.3">
      <c r="A5196" s="21" t="s">
        <v>10541</v>
      </c>
      <c r="B5196" s="32" t="s">
        <v>6339</v>
      </c>
      <c r="C5196" s="33">
        <v>45901</v>
      </c>
      <c r="D5196" s="33">
        <v>45904</v>
      </c>
      <c r="E5196" s="21" t="s">
        <v>34</v>
      </c>
      <c r="F5196" s="34">
        <v>1050.8399999999999</v>
      </c>
      <c r="G5196" s="21" t="s">
        <v>24</v>
      </c>
      <c r="H5196" s="21" t="s">
        <v>1435</v>
      </c>
      <c r="I5196" s="22">
        <v>2623339457</v>
      </c>
      <c r="J5196" s="22" t="s">
        <v>6340</v>
      </c>
      <c r="K5196" s="40">
        <v>103218493</v>
      </c>
      <c r="L5196" s="21" t="s">
        <v>26</v>
      </c>
      <c r="M5196" s="21">
        <v>147626</v>
      </c>
      <c r="N5196" s="21">
        <v>270867</v>
      </c>
      <c r="O5196" s="21">
        <v>2859</v>
      </c>
      <c r="P5196" s="21" t="s">
        <v>26</v>
      </c>
      <c r="Q5196" s="21" t="s">
        <v>26</v>
      </c>
      <c r="R5196" s="21" t="s">
        <v>31</v>
      </c>
      <c r="S5196" s="21" t="s">
        <v>29</v>
      </c>
      <c r="T5196" s="21" t="s">
        <v>24</v>
      </c>
      <c r="U5196" s="21" t="s">
        <v>30</v>
      </c>
      <c r="V5196" s="33" t="s">
        <v>30</v>
      </c>
      <c r="W5196" s="4">
        <f t="shared" si="243"/>
        <v>10</v>
      </c>
      <c r="X5196" s="14" t="str">
        <f t="shared" si="244"/>
        <v>CPF_Incompleto</v>
      </c>
      <c r="Y5196" s="13" t="str">
        <f t="shared" si="245"/>
        <v>026.233.394-57</v>
      </c>
      <c r="Z5196" s="10" t="str">
        <f>VLOOKUP(Y5196,FORNECEDORES!$A$2:$G$9043,3,0)</f>
        <v>KILMA CRISTINA PEREIRA DA SILVA</v>
      </c>
      <c r="AA5196" s="15" t="str">
        <f>VLOOKUP(Y5196,FORNECEDORES!$A$2:$G$9041,7,0)</f>
        <v>kilmacristinapereira@gmail.com;</v>
      </c>
    </row>
    <row r="5197" spans="1:27" x14ac:dyDescent="0.3">
      <c r="A5197" s="21" t="s">
        <v>10542</v>
      </c>
      <c r="B5197" s="32" t="s">
        <v>6043</v>
      </c>
      <c r="C5197" s="33">
        <v>45901</v>
      </c>
      <c r="D5197" s="33"/>
      <c r="E5197" s="21" t="s">
        <v>23</v>
      </c>
      <c r="F5197" s="34">
        <v>2900</v>
      </c>
      <c r="G5197" s="21" t="s">
        <v>32</v>
      </c>
      <c r="H5197" s="21" t="s">
        <v>1431</v>
      </c>
      <c r="I5197" s="22">
        <v>92309194000120</v>
      </c>
      <c r="J5197" s="22" t="s">
        <v>6386</v>
      </c>
      <c r="K5197" s="40">
        <v>103218605</v>
      </c>
      <c r="L5197" s="21" t="s">
        <v>26</v>
      </c>
      <c r="M5197" s="21">
        <v>147590</v>
      </c>
      <c r="N5197" s="21">
        <v>270792</v>
      </c>
      <c r="O5197" s="21">
        <v>3705</v>
      </c>
      <c r="P5197" s="21" t="s">
        <v>27</v>
      </c>
      <c r="Q5197" s="21" t="s">
        <v>27</v>
      </c>
      <c r="R5197" s="21" t="s">
        <v>28</v>
      </c>
      <c r="S5197" s="21" t="s">
        <v>5691</v>
      </c>
      <c r="T5197" s="21" t="e">
        <v>#N/A</v>
      </c>
      <c r="U5197" s="21">
        <v>30</v>
      </c>
      <c r="V5197" s="33">
        <v>45930</v>
      </c>
      <c r="W5197" s="4">
        <f t="shared" si="243"/>
        <v>14</v>
      </c>
      <c r="X5197" s="14" t="str">
        <f t="shared" si="244"/>
        <v>CNPJ</v>
      </c>
      <c r="Y5197" s="13" t="str">
        <f t="shared" si="245"/>
        <v>92.309.194/0001-20</v>
      </c>
      <c r="Z5197" s="10" t="str">
        <f>VLOOKUP(Y5197,FORNECEDORES!$A$2:$G$9043,3,0)</f>
        <v>ANDRE L.A. ENDRES - ME</v>
      </c>
      <c r="AA5197" s="15" t="str">
        <f>VLOOKUP(Y5197,FORNECEDORES!$A$2:$G$9041,7,0)</f>
        <v>endrestransportes@outlook.com</v>
      </c>
    </row>
    <row r="5198" spans="1:27" x14ac:dyDescent="0.3">
      <c r="A5198" s="21" t="s">
        <v>10543</v>
      </c>
      <c r="B5198" s="32" t="s">
        <v>6430</v>
      </c>
      <c r="C5198" s="33">
        <v>45901</v>
      </c>
      <c r="D5198" s="33">
        <v>45901</v>
      </c>
      <c r="E5198" s="21" t="s">
        <v>23</v>
      </c>
      <c r="F5198" s="34">
        <v>2500</v>
      </c>
      <c r="G5198" s="21" t="s">
        <v>24</v>
      </c>
      <c r="H5198" s="21" t="s">
        <v>1534</v>
      </c>
      <c r="I5198" s="22">
        <v>18515034000184</v>
      </c>
      <c r="J5198" s="22" t="s">
        <v>8444</v>
      </c>
      <c r="K5198" s="40">
        <v>103218756</v>
      </c>
      <c r="L5198" s="21" t="s">
        <v>26</v>
      </c>
      <c r="M5198" s="21">
        <v>147627</v>
      </c>
      <c r="N5198" s="21">
        <v>270866</v>
      </c>
      <c r="O5198" s="21">
        <v>2860</v>
      </c>
      <c r="P5198" s="21" t="s">
        <v>26</v>
      </c>
      <c r="Q5198" s="21" t="s">
        <v>26</v>
      </c>
      <c r="R5198" s="21" t="s">
        <v>31</v>
      </c>
      <c r="S5198" s="21" t="s">
        <v>29</v>
      </c>
      <c r="T5198" s="21" t="s">
        <v>24</v>
      </c>
      <c r="U5198" s="21">
        <v>15</v>
      </c>
      <c r="V5198" s="33">
        <v>45920</v>
      </c>
      <c r="W5198" s="4">
        <f t="shared" si="243"/>
        <v>14</v>
      </c>
      <c r="X5198" s="14" t="str">
        <f t="shared" si="244"/>
        <v>CNPJ</v>
      </c>
      <c r="Y5198" s="13" t="str">
        <f t="shared" si="245"/>
        <v>18.515.034/0001-84</v>
      </c>
      <c r="Z5198" s="10" t="str">
        <f>VLOOKUP(Y5198,FORNECEDORES!$A$2:$G$9043,3,0)</f>
        <v>VASCONCELOS &amp; FREITAS TRANSPORTES LTDA</v>
      </c>
      <c r="AA5198" s="15" t="str">
        <f>VLOOKUP(Y5198,FORNECEDORES!$A$2:$G$9041,7,0)</f>
        <v>valmirvasconcelos@hotmail.com;</v>
      </c>
    </row>
    <row r="5199" spans="1:27" x14ac:dyDescent="0.3">
      <c r="A5199" s="21" t="s">
        <v>10544</v>
      </c>
      <c r="B5199" s="32" t="s">
        <v>6043</v>
      </c>
      <c r="C5199" s="33">
        <v>45901</v>
      </c>
      <c r="D5199" s="33"/>
      <c r="E5199" s="21" t="s">
        <v>23</v>
      </c>
      <c r="F5199" s="34">
        <v>7400</v>
      </c>
      <c r="G5199" s="21" t="s">
        <v>32</v>
      </c>
      <c r="H5199" s="21" t="s">
        <v>1431</v>
      </c>
      <c r="I5199" s="22">
        <v>92309194000120</v>
      </c>
      <c r="J5199" s="22" t="s">
        <v>10545</v>
      </c>
      <c r="K5199" s="40">
        <v>103219309</v>
      </c>
      <c r="L5199" s="21" t="s">
        <v>26</v>
      </c>
      <c r="M5199" s="21">
        <v>147592</v>
      </c>
      <c r="N5199" s="21">
        <v>270795</v>
      </c>
      <c r="O5199" s="21">
        <v>3706</v>
      </c>
      <c r="P5199" s="21" t="s">
        <v>27</v>
      </c>
      <c r="Q5199" s="21" t="s">
        <v>26</v>
      </c>
      <c r="R5199" s="21" t="s">
        <v>28</v>
      </c>
      <c r="S5199" s="21" t="s">
        <v>5691</v>
      </c>
      <c r="T5199" s="21" t="e">
        <v>#N/A</v>
      </c>
      <c r="U5199" s="21">
        <v>30</v>
      </c>
      <c r="V5199" s="33">
        <v>45930</v>
      </c>
      <c r="W5199" s="4">
        <f t="shared" si="243"/>
        <v>14</v>
      </c>
      <c r="X5199" s="14" t="str">
        <f t="shared" si="244"/>
        <v>CNPJ</v>
      </c>
      <c r="Y5199" s="13" t="str">
        <f t="shared" si="245"/>
        <v>92.309.194/0001-20</v>
      </c>
      <c r="Z5199" s="10" t="str">
        <f>VLOOKUP(Y5199,FORNECEDORES!$A$2:$G$9043,3,0)</f>
        <v>ANDRE L.A. ENDRES - ME</v>
      </c>
      <c r="AA5199" s="15" t="str">
        <f>VLOOKUP(Y5199,FORNECEDORES!$A$2:$G$9041,7,0)</f>
        <v>endrestransportes@outlook.com</v>
      </c>
    </row>
    <row r="5200" spans="1:27" x14ac:dyDescent="0.3">
      <c r="A5200" s="21" t="s">
        <v>10546</v>
      </c>
      <c r="B5200" s="32" t="s">
        <v>6447</v>
      </c>
      <c r="C5200" s="33">
        <v>45901</v>
      </c>
      <c r="D5200" s="33">
        <v>45901</v>
      </c>
      <c r="E5200" s="21" t="s">
        <v>5680</v>
      </c>
      <c r="F5200" s="34">
        <v>583.79999999999995</v>
      </c>
      <c r="G5200" s="21" t="s">
        <v>24</v>
      </c>
      <c r="H5200" s="21" t="s">
        <v>1146</v>
      </c>
      <c r="I5200" s="22">
        <v>14387593806</v>
      </c>
      <c r="J5200" s="22" t="s">
        <v>6448</v>
      </c>
      <c r="K5200" s="40">
        <v>103221003</v>
      </c>
      <c r="L5200" s="21" t="s">
        <v>26</v>
      </c>
      <c r="M5200" s="21">
        <v>147629</v>
      </c>
      <c r="N5200" s="21">
        <v>270200</v>
      </c>
      <c r="O5200" s="21">
        <v>904</v>
      </c>
      <c r="P5200" s="21" t="s">
        <v>26</v>
      </c>
      <c r="Q5200" s="21" t="s">
        <v>26</v>
      </c>
      <c r="R5200" s="21" t="s">
        <v>31</v>
      </c>
      <c r="S5200" s="21" t="s">
        <v>29</v>
      </c>
      <c r="T5200" s="21" t="s">
        <v>24</v>
      </c>
      <c r="U5200" s="21" t="s">
        <v>30</v>
      </c>
      <c r="V5200" s="33" t="s">
        <v>30</v>
      </c>
      <c r="W5200" s="4">
        <f t="shared" si="243"/>
        <v>11</v>
      </c>
      <c r="X5200" s="14" t="str">
        <f t="shared" si="244"/>
        <v>CPF</v>
      </c>
      <c r="Y5200" s="13" t="str">
        <f t="shared" si="245"/>
        <v>143.875.938-06</v>
      </c>
      <c r="Z5200" s="10" t="str">
        <f>VLOOKUP(Y5200,FORNECEDORES!$A$2:$G$9043,3,0)</f>
        <v>CARLOS EDUARDO VALENCA DA SILVA</v>
      </c>
      <c r="AA5200" s="15" t="str">
        <f>VLOOKUP(Y5200,FORNECEDORES!$A$2:$G$9041,7,0)</f>
        <v>rubia_mbach@hotmail.com;</v>
      </c>
    </row>
    <row r="5201" spans="1:27" x14ac:dyDescent="0.3">
      <c r="A5201" s="21" t="s">
        <v>10546</v>
      </c>
      <c r="B5201" s="32" t="s">
        <v>6447</v>
      </c>
      <c r="C5201" s="33">
        <v>45901</v>
      </c>
      <c r="D5201" s="33">
        <v>45904</v>
      </c>
      <c r="E5201" s="21" t="s">
        <v>34</v>
      </c>
      <c r="F5201" s="34">
        <v>389.2</v>
      </c>
      <c r="G5201" s="21" t="s">
        <v>24</v>
      </c>
      <c r="H5201" s="21" t="s">
        <v>1146</v>
      </c>
      <c r="I5201" s="22">
        <v>14387593806</v>
      </c>
      <c r="J5201" s="22" t="s">
        <v>6448</v>
      </c>
      <c r="K5201" s="40">
        <v>103221003</v>
      </c>
      <c r="L5201" s="21" t="s">
        <v>26</v>
      </c>
      <c r="M5201" s="21">
        <v>147629</v>
      </c>
      <c r="N5201" s="21">
        <v>270200</v>
      </c>
      <c r="O5201" s="21">
        <v>904</v>
      </c>
      <c r="P5201" s="21" t="s">
        <v>26</v>
      </c>
      <c r="Q5201" s="21" t="s">
        <v>26</v>
      </c>
      <c r="R5201" s="21" t="s">
        <v>31</v>
      </c>
      <c r="S5201" s="21" t="s">
        <v>29</v>
      </c>
      <c r="T5201" s="21" t="s">
        <v>24</v>
      </c>
      <c r="U5201" s="21" t="s">
        <v>30</v>
      </c>
      <c r="V5201" s="33" t="s">
        <v>30</v>
      </c>
      <c r="W5201" s="4">
        <f t="shared" si="243"/>
        <v>11</v>
      </c>
      <c r="X5201" s="14" t="str">
        <f t="shared" si="244"/>
        <v>CPF</v>
      </c>
      <c r="Y5201" s="13" t="str">
        <f t="shared" si="245"/>
        <v>143.875.938-06</v>
      </c>
      <c r="Z5201" s="10" t="str">
        <f>VLOOKUP(Y5201,FORNECEDORES!$A$2:$G$9043,3,0)</f>
        <v>CARLOS EDUARDO VALENCA DA SILVA</v>
      </c>
      <c r="AA5201" s="15" t="str">
        <f>VLOOKUP(Y5201,FORNECEDORES!$A$2:$G$9041,7,0)</f>
        <v>rubia_mbach@hotmail.com;</v>
      </c>
    </row>
    <row r="5202" spans="1:27" x14ac:dyDescent="0.3">
      <c r="A5202" s="21" t="s">
        <v>5752</v>
      </c>
      <c r="B5202" s="32" t="s">
        <v>5745</v>
      </c>
      <c r="C5202" s="33">
        <v>45901</v>
      </c>
      <c r="D5202" s="33">
        <v>45901</v>
      </c>
      <c r="E5202" s="21" t="s">
        <v>23</v>
      </c>
      <c r="F5202" s="34">
        <v>1167.5999999999999</v>
      </c>
      <c r="G5202" s="21" t="s">
        <v>24</v>
      </c>
      <c r="H5202" s="21" t="s">
        <v>359</v>
      </c>
      <c r="I5202" s="22">
        <v>21540745880</v>
      </c>
      <c r="J5202" s="22"/>
      <c r="K5202" s="40">
        <v>103221287</v>
      </c>
      <c r="L5202" s="21" t="s">
        <v>26</v>
      </c>
      <c r="M5202" s="21">
        <v>147630</v>
      </c>
      <c r="N5202" s="21">
        <v>270879</v>
      </c>
      <c r="O5202" s="21">
        <v>2866</v>
      </c>
      <c r="P5202" s="21" t="s">
        <v>26</v>
      </c>
      <c r="Q5202" s="21" t="s">
        <v>26</v>
      </c>
      <c r="R5202" s="21" t="s">
        <v>31</v>
      </c>
      <c r="S5202" s="21" t="s">
        <v>29</v>
      </c>
      <c r="T5202" s="21" t="s">
        <v>24</v>
      </c>
      <c r="U5202" s="21" t="s">
        <v>30</v>
      </c>
      <c r="V5202" s="33" t="s">
        <v>30</v>
      </c>
      <c r="W5202" s="4">
        <f t="shared" si="243"/>
        <v>11</v>
      </c>
      <c r="X5202" s="14" t="str">
        <f t="shared" si="244"/>
        <v>CPF</v>
      </c>
      <c r="Y5202" s="13" t="str">
        <f t="shared" si="245"/>
        <v>215.407.458-80</v>
      </c>
      <c r="Z5202" s="10" t="str">
        <f>VLOOKUP(Y5202,FORNECEDORES!$A$2:$G$9043,3,0)</f>
        <v>CINTIA ANTUNES NASCIMENTO</v>
      </c>
      <c r="AA5202" s="15">
        <f>VLOOKUP(Y5202,FORNECEDORES!$A$2:$G$9041,7,0)</f>
        <v>0</v>
      </c>
    </row>
    <row r="5203" spans="1:27" x14ac:dyDescent="0.3">
      <c r="A5203" s="21" t="s">
        <v>5752</v>
      </c>
      <c r="B5203" s="32" t="s">
        <v>5748</v>
      </c>
      <c r="C5203" s="33">
        <v>45901</v>
      </c>
      <c r="D5203" s="33">
        <v>45901</v>
      </c>
      <c r="E5203" s="21" t="s">
        <v>23</v>
      </c>
      <c r="F5203" s="34">
        <v>1167.5999999999999</v>
      </c>
      <c r="G5203" s="21" t="s">
        <v>24</v>
      </c>
      <c r="H5203" s="21" t="s">
        <v>5749</v>
      </c>
      <c r="I5203" s="22">
        <v>33414341867</v>
      </c>
      <c r="J5203" s="22"/>
      <c r="K5203" s="40">
        <v>103221357</v>
      </c>
      <c r="L5203" s="21" t="s">
        <v>26</v>
      </c>
      <c r="M5203" s="21">
        <v>147631</v>
      </c>
      <c r="N5203" s="21">
        <v>270880</v>
      </c>
      <c r="O5203" s="21">
        <v>2867</v>
      </c>
      <c r="P5203" s="21" t="s">
        <v>26</v>
      </c>
      <c r="Q5203" s="21" t="s">
        <v>26</v>
      </c>
      <c r="R5203" s="21" t="s">
        <v>31</v>
      </c>
      <c r="S5203" s="21" t="s">
        <v>29</v>
      </c>
      <c r="T5203" s="21" t="s">
        <v>24</v>
      </c>
      <c r="U5203" s="21" t="s">
        <v>30</v>
      </c>
      <c r="V5203" s="33" t="s">
        <v>30</v>
      </c>
      <c r="W5203" s="4">
        <f t="shared" si="243"/>
        <v>11</v>
      </c>
      <c r="X5203" s="14" t="str">
        <f t="shared" si="244"/>
        <v>CPF</v>
      </c>
      <c r="Y5203" s="13" t="str">
        <f t="shared" si="245"/>
        <v>334.143.418-67</v>
      </c>
      <c r="Z5203" s="10" t="str">
        <f>VLOOKUP(Y5203,FORNECEDORES!$A$2:$G$9043,3,0)</f>
        <v>IDALECIO FIRMINO DE OLIVEIRA</v>
      </c>
      <c r="AA5203" s="15">
        <f>VLOOKUP(Y5203,FORNECEDORES!$A$2:$G$9041,7,0)</f>
        <v>0</v>
      </c>
    </row>
    <row r="5204" spans="1:27" x14ac:dyDescent="0.3">
      <c r="A5204" s="21" t="s">
        <v>5752</v>
      </c>
      <c r="B5204" s="32" t="s">
        <v>6564</v>
      </c>
      <c r="C5204" s="33">
        <v>45901</v>
      </c>
      <c r="D5204" s="33">
        <v>45901</v>
      </c>
      <c r="E5204" s="21" t="s">
        <v>23</v>
      </c>
      <c r="F5204" s="34">
        <v>1376.79</v>
      </c>
      <c r="G5204" s="21" t="s">
        <v>24</v>
      </c>
      <c r="H5204" s="21" t="s">
        <v>6565</v>
      </c>
      <c r="I5204" s="22">
        <v>38536656832</v>
      </c>
      <c r="J5204" s="22"/>
      <c r="K5204" s="40">
        <v>103221432</v>
      </c>
      <c r="L5204" s="21" t="s">
        <v>26</v>
      </c>
      <c r="M5204" s="21">
        <v>147633</v>
      </c>
      <c r="N5204" s="21">
        <v>270881</v>
      </c>
      <c r="O5204" s="21">
        <v>2868</v>
      </c>
      <c r="P5204" s="21" t="s">
        <v>26</v>
      </c>
      <c r="Q5204" s="21" t="s">
        <v>26</v>
      </c>
      <c r="R5204" s="21" t="s">
        <v>31</v>
      </c>
      <c r="S5204" s="21" t="s">
        <v>29</v>
      </c>
      <c r="T5204" s="21" t="s">
        <v>24</v>
      </c>
      <c r="U5204" s="21">
        <v>15</v>
      </c>
      <c r="V5204" s="33">
        <v>45920</v>
      </c>
      <c r="W5204" s="4">
        <f t="shared" si="243"/>
        <v>11</v>
      </c>
      <c r="X5204" s="14" t="str">
        <f t="shared" si="244"/>
        <v>CPF</v>
      </c>
      <c r="Y5204" s="13" t="str">
        <f t="shared" si="245"/>
        <v>385.366.568-32</v>
      </c>
      <c r="Z5204" s="10" t="str">
        <f>VLOOKUP(Y5204,FORNECEDORES!$A$2:$G$9043,3,0)</f>
        <v>LUARA FERNANDES GOMES</v>
      </c>
      <c r="AA5204" s="15" t="str">
        <f>VLOOKUP(Y5204,FORNECEDORES!$A$2:$G$9041,7,0)</f>
        <v>luara.fernandesb@gmail.com;</v>
      </c>
    </row>
    <row r="5205" spans="1:27" x14ac:dyDescent="0.3">
      <c r="A5205" s="21" t="s">
        <v>5752</v>
      </c>
      <c r="B5205" s="32" t="s">
        <v>6851</v>
      </c>
      <c r="C5205" s="33">
        <v>45901</v>
      </c>
      <c r="D5205" s="33">
        <v>45901</v>
      </c>
      <c r="E5205" s="21" t="s">
        <v>23</v>
      </c>
      <c r="F5205" s="34">
        <v>1167.5999999999999</v>
      </c>
      <c r="G5205" s="21" t="s">
        <v>24</v>
      </c>
      <c r="H5205" s="21" t="s">
        <v>6852</v>
      </c>
      <c r="I5205" s="22">
        <v>29583498882</v>
      </c>
      <c r="J5205" s="22"/>
      <c r="K5205" s="40">
        <v>103221585</v>
      </c>
      <c r="L5205" s="21" t="s">
        <v>26</v>
      </c>
      <c r="M5205" s="21">
        <v>147634</v>
      </c>
      <c r="N5205" s="21">
        <v>270883</v>
      </c>
      <c r="O5205" s="21">
        <v>2869</v>
      </c>
      <c r="P5205" s="21" t="s">
        <v>26</v>
      </c>
      <c r="Q5205" s="21" t="s">
        <v>26</v>
      </c>
      <c r="R5205" s="21" t="s">
        <v>31</v>
      </c>
      <c r="S5205" s="21" t="s">
        <v>29</v>
      </c>
      <c r="T5205" s="21" t="s">
        <v>24</v>
      </c>
      <c r="U5205" s="21">
        <v>15</v>
      </c>
      <c r="V5205" s="33">
        <v>45920</v>
      </c>
      <c r="W5205" s="4">
        <f t="shared" si="243"/>
        <v>11</v>
      </c>
      <c r="X5205" s="14" t="str">
        <f t="shared" si="244"/>
        <v>CPF</v>
      </c>
      <c r="Y5205" s="13" t="str">
        <f t="shared" si="245"/>
        <v>295.834.988-82</v>
      </c>
      <c r="Z5205" s="10" t="str">
        <f>VLOOKUP(Y5205,FORNECEDORES!$A$2:$G$9043,3,0)</f>
        <v>VAGNER MARTINS CARDOSO</v>
      </c>
      <c r="AA5205" s="15" t="str">
        <f>VLOOKUP(Y5205,FORNECEDORES!$A$2:$G$9041,7,0)</f>
        <v>vagnermcardoso81@gmail.com;</v>
      </c>
    </row>
    <row r="5206" spans="1:27" x14ac:dyDescent="0.3">
      <c r="A5206" s="21" t="s">
        <v>5752</v>
      </c>
      <c r="B5206" s="32" t="s">
        <v>6459</v>
      </c>
      <c r="C5206" s="33">
        <v>45901</v>
      </c>
      <c r="D5206" s="33">
        <v>45901</v>
      </c>
      <c r="E5206" s="21" t="s">
        <v>23</v>
      </c>
      <c r="F5206" s="34">
        <v>973</v>
      </c>
      <c r="G5206" s="21" t="s">
        <v>24</v>
      </c>
      <c r="H5206" s="21" t="s">
        <v>375</v>
      </c>
      <c r="I5206" s="22">
        <v>36796265840</v>
      </c>
      <c r="J5206" s="22"/>
      <c r="K5206" s="40">
        <v>103221668</v>
      </c>
      <c r="L5206" s="21" t="s">
        <v>26</v>
      </c>
      <c r="M5206" s="21">
        <v>147635</v>
      </c>
      <c r="N5206" s="21">
        <v>270886</v>
      </c>
      <c r="O5206" s="21">
        <v>2871</v>
      </c>
      <c r="P5206" s="21" t="s">
        <v>26</v>
      </c>
      <c r="Q5206" s="21" t="s">
        <v>26</v>
      </c>
      <c r="R5206" s="21" t="s">
        <v>31</v>
      </c>
      <c r="S5206" s="21" t="s">
        <v>29</v>
      </c>
      <c r="T5206" s="21" t="s">
        <v>24</v>
      </c>
      <c r="U5206" s="21" t="s">
        <v>30</v>
      </c>
      <c r="V5206" s="33" t="s">
        <v>30</v>
      </c>
      <c r="W5206" s="4">
        <f t="shared" si="243"/>
        <v>11</v>
      </c>
      <c r="X5206" s="14" t="str">
        <f t="shared" si="244"/>
        <v>CPF</v>
      </c>
      <c r="Y5206" s="13" t="str">
        <f t="shared" si="245"/>
        <v>367.962.658-40</v>
      </c>
      <c r="Z5206" s="10" t="str">
        <f>VLOOKUP(Y5206,FORNECEDORES!$A$2:$G$9043,3,0)</f>
        <v>WELLINGTON CARLOS DE OLIVEIRA NASCIMENTO</v>
      </c>
      <c r="AA5206" s="15" t="str">
        <f>VLOOKUP(Y5206,FORNECEDORES!$A$2:$G$9041,7,0)</f>
        <v>cwellington885@gmail.com;</v>
      </c>
    </row>
    <row r="5207" spans="1:27" x14ac:dyDescent="0.3">
      <c r="A5207" s="21" t="s">
        <v>10912</v>
      </c>
      <c r="B5207" s="32" t="s">
        <v>10913</v>
      </c>
      <c r="C5207" s="33">
        <v>45901</v>
      </c>
      <c r="D5207" s="33">
        <v>45901</v>
      </c>
      <c r="E5207" s="21" t="s">
        <v>5680</v>
      </c>
      <c r="F5207" s="34">
        <v>642.17999999999995</v>
      </c>
      <c r="G5207" s="21" t="s">
        <v>24</v>
      </c>
      <c r="H5207" s="21" t="s">
        <v>10914</v>
      </c>
      <c r="I5207" s="22">
        <v>36384771934</v>
      </c>
      <c r="J5207" s="22" t="s">
        <v>10915</v>
      </c>
      <c r="K5207" s="40">
        <v>103221865</v>
      </c>
      <c r="L5207" s="21" t="s">
        <v>26</v>
      </c>
      <c r="M5207" s="21">
        <v>147636</v>
      </c>
      <c r="N5207" s="21">
        <v>270887</v>
      </c>
      <c r="O5207" s="21">
        <v>2872</v>
      </c>
      <c r="P5207" s="21" t="s">
        <v>26</v>
      </c>
      <c r="Q5207" s="21" t="s">
        <v>26</v>
      </c>
      <c r="R5207" s="21" t="s">
        <v>31</v>
      </c>
      <c r="S5207" s="21" t="s">
        <v>29</v>
      </c>
      <c r="T5207" s="21" t="s">
        <v>24</v>
      </c>
      <c r="U5207" s="21">
        <v>15</v>
      </c>
      <c r="V5207" s="33">
        <v>45920</v>
      </c>
      <c r="W5207" s="4">
        <f t="shared" si="243"/>
        <v>11</v>
      </c>
      <c r="X5207" s="14" t="str">
        <f t="shared" si="244"/>
        <v>CPF</v>
      </c>
      <c r="Y5207" s="13" t="str">
        <f t="shared" si="245"/>
        <v>363.847.719-34</v>
      </c>
      <c r="Z5207" s="10" t="str">
        <f>VLOOKUP(Y5207,FORNECEDORES!$A$2:$G$9043,3,0)</f>
        <v>ORLANDO LEMES</v>
      </c>
      <c r="AA5207" s="15" t="str">
        <f>VLOOKUP(Y5207,FORNECEDORES!$A$2:$G$9041,7,0)</f>
        <v>lemescd@hotmail.com;</v>
      </c>
    </row>
    <row r="5208" spans="1:27" x14ac:dyDescent="0.3">
      <c r="A5208" s="21" t="s">
        <v>10912</v>
      </c>
      <c r="B5208" s="32" t="s">
        <v>10913</v>
      </c>
      <c r="C5208" s="33">
        <v>45901</v>
      </c>
      <c r="D5208" s="33">
        <v>45901</v>
      </c>
      <c r="E5208" s="21" t="s">
        <v>34</v>
      </c>
      <c r="F5208" s="34">
        <v>428.12</v>
      </c>
      <c r="G5208" s="21" t="s">
        <v>24</v>
      </c>
      <c r="H5208" s="21" t="s">
        <v>10914</v>
      </c>
      <c r="I5208" s="22">
        <v>36384771934</v>
      </c>
      <c r="J5208" s="22" t="s">
        <v>10915</v>
      </c>
      <c r="K5208" s="40">
        <v>103221865</v>
      </c>
      <c r="L5208" s="21" t="s">
        <v>26</v>
      </c>
      <c r="M5208" s="21">
        <v>147636</v>
      </c>
      <c r="N5208" s="21">
        <v>270887</v>
      </c>
      <c r="O5208" s="21">
        <v>2872</v>
      </c>
      <c r="P5208" s="21" t="s">
        <v>26</v>
      </c>
      <c r="Q5208" s="21" t="s">
        <v>26</v>
      </c>
      <c r="R5208" s="21" t="s">
        <v>31</v>
      </c>
      <c r="S5208" s="21" t="s">
        <v>29</v>
      </c>
      <c r="T5208" s="21" t="s">
        <v>24</v>
      </c>
      <c r="U5208" s="21">
        <v>15</v>
      </c>
      <c r="V5208" s="33">
        <v>45920</v>
      </c>
      <c r="W5208" s="4">
        <f t="shared" si="243"/>
        <v>11</v>
      </c>
      <c r="X5208" s="14" t="str">
        <f t="shared" si="244"/>
        <v>CPF</v>
      </c>
      <c r="Y5208" s="13" t="str">
        <f t="shared" si="245"/>
        <v>363.847.719-34</v>
      </c>
      <c r="Z5208" s="10" t="str">
        <f>VLOOKUP(Y5208,FORNECEDORES!$A$2:$G$9043,3,0)</f>
        <v>ORLANDO LEMES</v>
      </c>
      <c r="AA5208" s="15" t="str">
        <f>VLOOKUP(Y5208,FORNECEDORES!$A$2:$G$9041,7,0)</f>
        <v>lemescd@hotmail.com;</v>
      </c>
    </row>
    <row r="5209" spans="1:27" x14ac:dyDescent="0.3">
      <c r="A5209" s="21" t="s">
        <v>10547</v>
      </c>
      <c r="B5209" s="32" t="s">
        <v>10548</v>
      </c>
      <c r="C5209" s="33">
        <v>45901</v>
      </c>
      <c r="D5209" s="33">
        <v>45901</v>
      </c>
      <c r="E5209" s="21" t="s">
        <v>5680</v>
      </c>
      <c r="F5209" s="34">
        <v>583.79999999999995</v>
      </c>
      <c r="G5209" s="21" t="s">
        <v>24</v>
      </c>
      <c r="H5209" s="21" t="s">
        <v>10549</v>
      </c>
      <c r="I5209" s="22">
        <v>25408808866</v>
      </c>
      <c r="J5209" s="22" t="s">
        <v>10550</v>
      </c>
      <c r="K5209" s="40">
        <v>103221970</v>
      </c>
      <c r="L5209" s="21" t="s">
        <v>26</v>
      </c>
      <c r="M5209" s="21">
        <v>147637</v>
      </c>
      <c r="N5209" s="21">
        <v>270888</v>
      </c>
      <c r="O5209" s="21">
        <v>2873</v>
      </c>
      <c r="P5209" s="21" t="s">
        <v>26</v>
      </c>
      <c r="Q5209" s="21" t="s">
        <v>26</v>
      </c>
      <c r="R5209" s="21" t="s">
        <v>31</v>
      </c>
      <c r="S5209" s="21" t="s">
        <v>29</v>
      </c>
      <c r="T5209" s="21" t="s">
        <v>24</v>
      </c>
      <c r="U5209" s="21">
        <v>15</v>
      </c>
      <c r="V5209" s="33">
        <v>45920</v>
      </c>
      <c r="W5209" s="4">
        <f t="shared" si="243"/>
        <v>11</v>
      </c>
      <c r="X5209" s="14" t="str">
        <f t="shared" si="244"/>
        <v>CPF</v>
      </c>
      <c r="Y5209" s="13" t="str">
        <f t="shared" si="245"/>
        <v>254.088.088-66</v>
      </c>
      <c r="Z5209" s="10" t="str">
        <f>VLOOKUP(Y5209,FORNECEDORES!$A$2:$G$9043,3,0)</f>
        <v>REGINALDO MIRANDA ALMEIDA</v>
      </c>
      <c r="AA5209" s="15" t="str">
        <f>VLOOKUP(Y5209,FORNECEDORES!$A$2:$G$9041,7,0)</f>
        <v>reginaldomiranda1176@gmail.com;</v>
      </c>
    </row>
    <row r="5210" spans="1:27" x14ac:dyDescent="0.3">
      <c r="A5210" s="21" t="s">
        <v>10547</v>
      </c>
      <c r="B5210" s="32" t="s">
        <v>10548</v>
      </c>
      <c r="C5210" s="33">
        <v>45901</v>
      </c>
      <c r="D5210" s="33">
        <v>45901</v>
      </c>
      <c r="E5210" s="21" t="s">
        <v>34</v>
      </c>
      <c r="F5210" s="34">
        <v>389.2</v>
      </c>
      <c r="G5210" s="21" t="s">
        <v>24</v>
      </c>
      <c r="H5210" s="21" t="s">
        <v>10549</v>
      </c>
      <c r="I5210" s="22">
        <v>25408808866</v>
      </c>
      <c r="J5210" s="22" t="s">
        <v>10550</v>
      </c>
      <c r="K5210" s="40">
        <v>103221970</v>
      </c>
      <c r="L5210" s="21" t="s">
        <v>26</v>
      </c>
      <c r="M5210" s="21">
        <v>147637</v>
      </c>
      <c r="N5210" s="21">
        <v>270888</v>
      </c>
      <c r="O5210" s="21">
        <v>2873</v>
      </c>
      <c r="P5210" s="21" t="s">
        <v>26</v>
      </c>
      <c r="Q5210" s="21" t="s">
        <v>26</v>
      </c>
      <c r="R5210" s="21" t="s">
        <v>31</v>
      </c>
      <c r="S5210" s="21" t="s">
        <v>29</v>
      </c>
      <c r="T5210" s="21" t="s">
        <v>24</v>
      </c>
      <c r="U5210" s="21">
        <v>15</v>
      </c>
      <c r="V5210" s="33">
        <v>45920</v>
      </c>
      <c r="W5210" s="4">
        <f t="shared" si="243"/>
        <v>11</v>
      </c>
      <c r="X5210" s="14" t="str">
        <f t="shared" si="244"/>
        <v>CPF</v>
      </c>
      <c r="Y5210" s="13" t="str">
        <f t="shared" si="245"/>
        <v>254.088.088-66</v>
      </c>
      <c r="Z5210" s="10" t="str">
        <f>VLOOKUP(Y5210,FORNECEDORES!$A$2:$G$9043,3,0)</f>
        <v>REGINALDO MIRANDA ALMEIDA</v>
      </c>
      <c r="AA5210" s="15" t="str">
        <f>VLOOKUP(Y5210,FORNECEDORES!$A$2:$G$9041,7,0)</f>
        <v>reginaldomiranda1176@gmail.com;</v>
      </c>
    </row>
    <row r="5211" spans="1:27" x14ac:dyDescent="0.3">
      <c r="A5211" s="21" t="s">
        <v>10551</v>
      </c>
      <c r="B5211" s="32" t="s">
        <v>6006</v>
      </c>
      <c r="C5211" s="33">
        <v>45901</v>
      </c>
      <c r="D5211" s="33"/>
      <c r="E5211" s="21" t="s">
        <v>23</v>
      </c>
      <c r="F5211" s="34">
        <v>1062</v>
      </c>
      <c r="G5211" s="21" t="s">
        <v>32</v>
      </c>
      <c r="H5211" s="21" t="s">
        <v>2236</v>
      </c>
      <c r="I5211" s="22">
        <v>32190497000144</v>
      </c>
      <c r="J5211" s="22" t="s">
        <v>6388</v>
      </c>
      <c r="K5211" s="40">
        <v>103232830</v>
      </c>
      <c r="L5211" s="21" t="s">
        <v>26</v>
      </c>
      <c r="M5211" s="21">
        <v>147652</v>
      </c>
      <c r="N5211" s="21">
        <v>269916</v>
      </c>
      <c r="O5211" s="21" t="s">
        <v>10552</v>
      </c>
      <c r="P5211" s="21" t="s">
        <v>26</v>
      </c>
      <c r="Q5211" s="21" t="s">
        <v>26</v>
      </c>
      <c r="R5211" s="21" t="s">
        <v>31</v>
      </c>
      <c r="S5211" s="21" t="s">
        <v>29</v>
      </c>
      <c r="T5211" s="21" t="e">
        <v>#N/A</v>
      </c>
      <c r="U5211" s="21">
        <v>30</v>
      </c>
      <c r="V5211" s="33">
        <v>45940</v>
      </c>
      <c r="W5211" s="4">
        <f t="shared" si="243"/>
        <v>14</v>
      </c>
      <c r="X5211" s="14" t="str">
        <f t="shared" si="244"/>
        <v>CNPJ</v>
      </c>
      <c r="Y5211" s="13" t="str">
        <f t="shared" si="245"/>
        <v>32.190.497/0001-44</v>
      </c>
      <c r="Z5211" s="10" t="str">
        <f>VLOOKUP(Y5211,FORNECEDORES!$A$2:$G$9043,3,0)</f>
        <v>TRANSPORTES CRISTIANE LTDA</v>
      </c>
      <c r="AA5211" s="15" t="str">
        <f>VLOOKUP(Y5211,FORNECEDORES!$A$2:$G$9041,7,0)</f>
        <v>danilo.melo@transportescristiane.com.br;</v>
      </c>
    </row>
    <row r="5212" spans="1:27" x14ac:dyDescent="0.3">
      <c r="A5212" s="21" t="s">
        <v>10553</v>
      </c>
      <c r="B5212" s="32" t="s">
        <v>6010</v>
      </c>
      <c r="C5212" s="33">
        <v>45901</v>
      </c>
      <c r="D5212" s="33"/>
      <c r="E5212" s="21" t="s">
        <v>23</v>
      </c>
      <c r="F5212" s="34">
        <v>30.48</v>
      </c>
      <c r="G5212" s="21" t="s">
        <v>32</v>
      </c>
      <c r="H5212" s="21" t="s">
        <v>11642</v>
      </c>
      <c r="I5212" s="22">
        <v>3831403000170</v>
      </c>
      <c r="J5212" s="22" t="s">
        <v>6387</v>
      </c>
      <c r="K5212" s="40">
        <v>103234966</v>
      </c>
      <c r="L5212" s="21" t="s">
        <v>26</v>
      </c>
      <c r="M5212" s="21">
        <v>147662</v>
      </c>
      <c r="N5212" s="21">
        <v>270422</v>
      </c>
      <c r="O5212" s="21">
        <v>2890</v>
      </c>
      <c r="P5212" s="21" t="s">
        <v>26</v>
      </c>
      <c r="Q5212" s="21" t="s">
        <v>26</v>
      </c>
      <c r="R5212" s="21" t="s">
        <v>31</v>
      </c>
      <c r="S5212" s="21" t="s">
        <v>29</v>
      </c>
      <c r="T5212" s="21" t="e">
        <v>#N/A</v>
      </c>
      <c r="U5212" s="21">
        <v>30</v>
      </c>
      <c r="V5212" s="33">
        <v>45940</v>
      </c>
      <c r="W5212" s="4">
        <f t="shared" si="243"/>
        <v>13</v>
      </c>
      <c r="X5212" s="14" t="str">
        <f t="shared" si="244"/>
        <v>CNPJ_INCOMPLETO_1</v>
      </c>
      <c r="Y5212" s="13" t="str">
        <f t="shared" si="245"/>
        <v>03.831.403/0001-70</v>
      </c>
      <c r="Z5212" s="10" t="str">
        <f>VLOOKUP(Y5212,FORNECEDORES!$A$2:$G$9043,3,0)</f>
        <v>TRANSMARONI TRANSPORTES BRASIL RODOVIARIOS LTDA</v>
      </c>
      <c r="AA5212" s="15" t="str">
        <f>VLOOKUP(Y5212,FORNECEDORES!$A$2:$G$9041,7,0)</f>
        <v>CASAROTTO@TRANSMARONI.COM.BR; jmendes@transmaroni.com.br; dluiz@transmaroni.com.br;</v>
      </c>
    </row>
    <row r="5213" spans="1:27" x14ac:dyDescent="0.3">
      <c r="A5213" s="21" t="s">
        <v>10554</v>
      </c>
      <c r="B5213" s="32" t="s">
        <v>10555</v>
      </c>
      <c r="C5213" s="33">
        <v>45901</v>
      </c>
      <c r="D5213" s="33">
        <v>45903</v>
      </c>
      <c r="E5213" s="21" t="s">
        <v>23</v>
      </c>
      <c r="F5213" s="34">
        <v>7000</v>
      </c>
      <c r="G5213" s="21" t="s">
        <v>24</v>
      </c>
      <c r="H5213" s="21" t="s">
        <v>10556</v>
      </c>
      <c r="I5213" s="22">
        <v>58673450000478</v>
      </c>
      <c r="J5213" s="22" t="s">
        <v>10557</v>
      </c>
      <c r="K5213" s="40">
        <v>103237071</v>
      </c>
      <c r="L5213" s="21" t="s">
        <v>26</v>
      </c>
      <c r="M5213" s="21">
        <v>146964</v>
      </c>
      <c r="N5213" s="21">
        <v>269148</v>
      </c>
      <c r="O5213" s="21">
        <v>4459</v>
      </c>
      <c r="P5213" s="21" t="s">
        <v>26</v>
      </c>
      <c r="Q5213" s="21" t="s">
        <v>84</v>
      </c>
      <c r="R5213" s="21" t="s">
        <v>31</v>
      </c>
      <c r="S5213" s="21" t="s">
        <v>29</v>
      </c>
      <c r="T5213" s="21" t="s">
        <v>24</v>
      </c>
      <c r="U5213" s="21">
        <v>15</v>
      </c>
      <c r="V5213" s="33">
        <v>45899</v>
      </c>
      <c r="W5213" s="4">
        <f t="shared" si="243"/>
        <v>14</v>
      </c>
      <c r="X5213" s="14" t="str">
        <f t="shared" si="244"/>
        <v>CNPJ</v>
      </c>
      <c r="Y5213" s="13" t="str">
        <f t="shared" si="245"/>
        <v>58.673.450/0004-78</v>
      </c>
      <c r="Z5213" s="10" t="str">
        <f>VLOOKUP(Y5213,FORNECEDORES!$A$2:$G$9043,3,0)</f>
        <v>TAIPASTUR TRANSPORTES TURISTICOS LTDA</v>
      </c>
      <c r="AA5213" s="15" t="str">
        <f>VLOOKUP(Y5213,FORNECEDORES!$A$2:$G$9041,7,0)</f>
        <v>wanderson.luz@tptransportes.com.br;</v>
      </c>
    </row>
    <row r="5214" spans="1:27" x14ac:dyDescent="0.3">
      <c r="A5214" s="21" t="s">
        <v>10558</v>
      </c>
      <c r="B5214" s="32" t="s">
        <v>6406</v>
      </c>
      <c r="C5214" s="33">
        <v>45901</v>
      </c>
      <c r="D5214" s="33">
        <v>45919</v>
      </c>
      <c r="E5214" s="21" t="s">
        <v>23</v>
      </c>
      <c r="F5214" s="34">
        <v>1000</v>
      </c>
      <c r="G5214" s="21" t="s">
        <v>24</v>
      </c>
      <c r="H5214" s="21" t="s">
        <v>11643</v>
      </c>
      <c r="I5214" s="22">
        <v>6998268000140</v>
      </c>
      <c r="J5214" s="22" t="s">
        <v>6512</v>
      </c>
      <c r="K5214" s="21">
        <v>103238163</v>
      </c>
      <c r="L5214" s="21" t="s">
        <v>26</v>
      </c>
      <c r="M5214" s="21">
        <v>147666</v>
      </c>
      <c r="N5214" s="21">
        <v>269957</v>
      </c>
      <c r="O5214" s="21">
        <v>2891</v>
      </c>
      <c r="P5214" s="21" t="s">
        <v>26</v>
      </c>
      <c r="Q5214" s="21" t="s">
        <v>26</v>
      </c>
      <c r="R5214" s="21" t="s">
        <v>31</v>
      </c>
      <c r="S5214" s="21" t="s">
        <v>29</v>
      </c>
      <c r="T5214" s="21" t="s">
        <v>24</v>
      </c>
      <c r="U5214" s="21">
        <v>15</v>
      </c>
      <c r="V5214" s="33">
        <v>45920</v>
      </c>
      <c r="W5214" s="4">
        <f t="shared" si="243"/>
        <v>13</v>
      </c>
      <c r="X5214" s="14" t="str">
        <f t="shared" si="244"/>
        <v>CNPJ_INCOMPLETO_1</v>
      </c>
      <c r="Y5214" s="13" t="str">
        <f t="shared" si="245"/>
        <v>06.998.268/0001-40</v>
      </c>
      <c r="Z5214" s="10" t="str">
        <f>VLOOKUP(Y5214,FORNECEDORES!$A$2:$G$9043,3,0)</f>
        <v>TRANSSUCESSO TRANPORTADORA LTDA</v>
      </c>
      <c r="AA5214" s="15" t="str">
        <f>VLOOKUP(Y5214,FORNECEDORES!$A$2:$G$9041,7,0)</f>
        <v>emerson@transnegrelli.com;  badu@transnegrelli.com;</v>
      </c>
    </row>
    <row r="5215" spans="1:27" x14ac:dyDescent="0.3">
      <c r="A5215" s="21" t="s">
        <v>10559</v>
      </c>
      <c r="B5215" s="32" t="s">
        <v>6406</v>
      </c>
      <c r="C5215" s="33">
        <v>45901</v>
      </c>
      <c r="D5215" s="33">
        <v>45919</v>
      </c>
      <c r="E5215" s="21" t="s">
        <v>23</v>
      </c>
      <c r="F5215" s="34">
        <v>1000</v>
      </c>
      <c r="G5215" s="21" t="s">
        <v>24</v>
      </c>
      <c r="H5215" s="21" t="s">
        <v>11643</v>
      </c>
      <c r="I5215" s="22">
        <v>6998268000140</v>
      </c>
      <c r="J5215" s="22" t="s">
        <v>6707</v>
      </c>
      <c r="K5215" s="40">
        <v>103238331</v>
      </c>
      <c r="L5215" s="21" t="s">
        <v>26</v>
      </c>
      <c r="M5215" s="21">
        <v>147667</v>
      </c>
      <c r="N5215" s="21">
        <v>270141</v>
      </c>
      <c r="O5215" s="21">
        <v>2892</v>
      </c>
      <c r="P5215" s="21" t="s">
        <v>26</v>
      </c>
      <c r="Q5215" s="21" t="s">
        <v>26</v>
      </c>
      <c r="R5215" s="21" t="s">
        <v>31</v>
      </c>
      <c r="S5215" s="21" t="s">
        <v>29</v>
      </c>
      <c r="T5215" s="21" t="s">
        <v>24</v>
      </c>
      <c r="U5215" s="21">
        <v>15</v>
      </c>
      <c r="V5215" s="33">
        <v>45920</v>
      </c>
      <c r="W5215" s="4">
        <f t="shared" si="243"/>
        <v>13</v>
      </c>
      <c r="X5215" s="14" t="str">
        <f t="shared" si="244"/>
        <v>CNPJ_INCOMPLETO_1</v>
      </c>
      <c r="Y5215" s="13" t="str">
        <f t="shared" si="245"/>
        <v>06.998.268/0001-40</v>
      </c>
      <c r="Z5215" s="10" t="str">
        <f>VLOOKUP(Y5215,FORNECEDORES!$A$2:$G$9043,3,0)</f>
        <v>TRANSSUCESSO TRANPORTADORA LTDA</v>
      </c>
      <c r="AA5215" s="15" t="str">
        <f>VLOOKUP(Y5215,FORNECEDORES!$A$2:$G$9041,7,0)</f>
        <v>emerson@transnegrelli.com;  badu@transnegrelli.com;</v>
      </c>
    </row>
    <row r="5216" spans="1:27" x14ac:dyDescent="0.3">
      <c r="A5216" s="21" t="s">
        <v>10560</v>
      </c>
      <c r="B5216" s="32" t="s">
        <v>6447</v>
      </c>
      <c r="C5216" s="33">
        <v>45901</v>
      </c>
      <c r="D5216" s="33">
        <v>45901</v>
      </c>
      <c r="E5216" s="21" t="s">
        <v>5680</v>
      </c>
      <c r="F5216" s="34">
        <v>583.79999999999995</v>
      </c>
      <c r="G5216" s="21" t="s">
        <v>24</v>
      </c>
      <c r="H5216" s="21" t="s">
        <v>1146</v>
      </c>
      <c r="I5216" s="22">
        <v>14387593806</v>
      </c>
      <c r="J5216" s="22" t="s">
        <v>6448</v>
      </c>
      <c r="K5216" s="40">
        <v>103238760</v>
      </c>
      <c r="L5216" s="21" t="s">
        <v>26</v>
      </c>
      <c r="M5216" s="21">
        <v>147657</v>
      </c>
      <c r="N5216" s="21">
        <v>270509</v>
      </c>
      <c r="O5216" s="21" t="s">
        <v>10561</v>
      </c>
      <c r="P5216" s="21" t="s">
        <v>26</v>
      </c>
      <c r="Q5216" s="21" t="s">
        <v>26</v>
      </c>
      <c r="R5216" s="21" t="s">
        <v>31</v>
      </c>
      <c r="S5216" s="21" t="s">
        <v>29</v>
      </c>
      <c r="T5216" s="21" t="s">
        <v>24</v>
      </c>
      <c r="U5216" s="21" t="s">
        <v>30</v>
      </c>
      <c r="V5216" s="33" t="s">
        <v>30</v>
      </c>
      <c r="W5216" s="4">
        <f t="shared" si="243"/>
        <v>11</v>
      </c>
      <c r="X5216" s="14" t="str">
        <f t="shared" si="244"/>
        <v>CPF</v>
      </c>
      <c r="Y5216" s="13" t="str">
        <f t="shared" si="245"/>
        <v>143.875.938-06</v>
      </c>
      <c r="Z5216" s="10" t="str">
        <f>VLOOKUP(Y5216,FORNECEDORES!$A$2:$G$9043,3,0)</f>
        <v>CARLOS EDUARDO VALENCA DA SILVA</v>
      </c>
      <c r="AA5216" s="15" t="str">
        <f>VLOOKUP(Y5216,FORNECEDORES!$A$2:$G$9041,7,0)</f>
        <v>rubia_mbach@hotmail.com;</v>
      </c>
    </row>
    <row r="5217" spans="1:27" x14ac:dyDescent="0.3">
      <c r="A5217" s="21" t="s">
        <v>10560</v>
      </c>
      <c r="B5217" s="32" t="s">
        <v>6447</v>
      </c>
      <c r="C5217" s="33">
        <v>45901</v>
      </c>
      <c r="D5217" s="33">
        <v>45904</v>
      </c>
      <c r="E5217" s="21" t="s">
        <v>34</v>
      </c>
      <c r="F5217" s="34">
        <v>389.2</v>
      </c>
      <c r="G5217" s="21" t="s">
        <v>24</v>
      </c>
      <c r="H5217" s="21" t="s">
        <v>1146</v>
      </c>
      <c r="I5217" s="22">
        <v>14387593806</v>
      </c>
      <c r="J5217" s="22" t="s">
        <v>6448</v>
      </c>
      <c r="K5217" s="40">
        <v>103238760</v>
      </c>
      <c r="L5217" s="21" t="s">
        <v>26</v>
      </c>
      <c r="M5217" s="21">
        <v>147657</v>
      </c>
      <c r="N5217" s="21">
        <v>270509</v>
      </c>
      <c r="O5217" s="21" t="s">
        <v>10561</v>
      </c>
      <c r="P5217" s="21" t="s">
        <v>26</v>
      </c>
      <c r="Q5217" s="21" t="s">
        <v>26</v>
      </c>
      <c r="R5217" s="21" t="s">
        <v>31</v>
      </c>
      <c r="S5217" s="21" t="s">
        <v>29</v>
      </c>
      <c r="T5217" s="21" t="s">
        <v>24</v>
      </c>
      <c r="U5217" s="21" t="s">
        <v>30</v>
      </c>
      <c r="V5217" s="33" t="s">
        <v>30</v>
      </c>
      <c r="W5217" s="4">
        <f t="shared" si="243"/>
        <v>11</v>
      </c>
      <c r="X5217" s="14" t="str">
        <f t="shared" si="244"/>
        <v>CPF</v>
      </c>
      <c r="Y5217" s="13" t="str">
        <f t="shared" si="245"/>
        <v>143.875.938-06</v>
      </c>
      <c r="Z5217" s="10" t="str">
        <f>VLOOKUP(Y5217,FORNECEDORES!$A$2:$G$9043,3,0)</f>
        <v>CARLOS EDUARDO VALENCA DA SILVA</v>
      </c>
      <c r="AA5217" s="15" t="str">
        <f>VLOOKUP(Y5217,FORNECEDORES!$A$2:$G$9041,7,0)</f>
        <v>rubia_mbach@hotmail.com;</v>
      </c>
    </row>
    <row r="5218" spans="1:27" x14ac:dyDescent="0.3">
      <c r="A5218" s="21" t="s">
        <v>10562</v>
      </c>
      <c r="B5218" s="32" t="s">
        <v>6010</v>
      </c>
      <c r="C5218" s="33">
        <v>45901</v>
      </c>
      <c r="D5218" s="33"/>
      <c r="E5218" s="21" t="s">
        <v>23</v>
      </c>
      <c r="F5218" s="34">
        <v>160.02000000000001</v>
      </c>
      <c r="G5218" s="21" t="s">
        <v>32</v>
      </c>
      <c r="H5218" s="21" t="s">
        <v>11642</v>
      </c>
      <c r="I5218" s="22">
        <v>3831403000170</v>
      </c>
      <c r="J5218" s="22" t="s">
        <v>6387</v>
      </c>
      <c r="K5218" s="21">
        <v>103239196</v>
      </c>
      <c r="L5218" s="21" t="s">
        <v>26</v>
      </c>
      <c r="M5218" s="21">
        <v>147669</v>
      </c>
      <c r="N5218" s="21">
        <v>270505</v>
      </c>
      <c r="O5218" s="21" t="s">
        <v>10563</v>
      </c>
      <c r="P5218" s="21" t="s">
        <v>26</v>
      </c>
      <c r="Q5218" s="21" t="s">
        <v>26</v>
      </c>
      <c r="R5218" s="21" t="s">
        <v>31</v>
      </c>
      <c r="S5218" s="21" t="s">
        <v>29</v>
      </c>
      <c r="T5218" s="21" t="e">
        <v>#N/A</v>
      </c>
      <c r="U5218" s="21">
        <v>30</v>
      </c>
      <c r="V5218" s="33">
        <v>45940</v>
      </c>
      <c r="W5218" s="4">
        <f t="shared" si="243"/>
        <v>13</v>
      </c>
      <c r="X5218" s="14" t="str">
        <f t="shared" si="244"/>
        <v>CNPJ_INCOMPLETO_1</v>
      </c>
      <c r="Y5218" s="13" t="str">
        <f t="shared" si="245"/>
        <v>03.831.403/0001-70</v>
      </c>
      <c r="Z5218" s="10" t="str">
        <f>VLOOKUP(Y5218,FORNECEDORES!$A$2:$G$9043,3,0)</f>
        <v>TRANSMARONI TRANSPORTES BRASIL RODOVIARIOS LTDA</v>
      </c>
      <c r="AA5218" s="15" t="str">
        <f>VLOOKUP(Y5218,FORNECEDORES!$A$2:$G$9041,7,0)</f>
        <v>CASAROTTO@TRANSMARONI.COM.BR; jmendes@transmaroni.com.br; dluiz@transmaroni.com.br;</v>
      </c>
    </row>
    <row r="5219" spans="1:27" x14ac:dyDescent="0.3">
      <c r="A5219" s="21" t="s">
        <v>10564</v>
      </c>
      <c r="B5219" s="32" t="s">
        <v>5971</v>
      </c>
      <c r="C5219" s="33">
        <v>45901</v>
      </c>
      <c r="D5219" s="33">
        <v>45901</v>
      </c>
      <c r="E5219" s="21" t="s">
        <v>5680</v>
      </c>
      <c r="F5219" s="34">
        <v>4670.3999999999996</v>
      </c>
      <c r="G5219" s="21" t="s">
        <v>24</v>
      </c>
      <c r="H5219" s="21" t="s">
        <v>1593</v>
      </c>
      <c r="I5219" s="22">
        <v>8555853826</v>
      </c>
      <c r="J5219" s="22" t="s">
        <v>5972</v>
      </c>
      <c r="K5219" s="21">
        <v>103239472</v>
      </c>
      <c r="L5219" s="21" t="s">
        <v>26</v>
      </c>
      <c r="M5219" s="21">
        <v>147646</v>
      </c>
      <c r="N5219" s="21">
        <v>270918</v>
      </c>
      <c r="O5219" s="21" t="s">
        <v>10565</v>
      </c>
      <c r="P5219" s="21" t="s">
        <v>26</v>
      </c>
      <c r="Q5219" s="21" t="s">
        <v>27</v>
      </c>
      <c r="R5219" s="21" t="s">
        <v>31</v>
      </c>
      <c r="S5219" s="21" t="s">
        <v>29</v>
      </c>
      <c r="T5219" s="21" t="s">
        <v>24</v>
      </c>
      <c r="U5219" s="21" t="s">
        <v>33</v>
      </c>
      <c r="V5219" s="33" t="s">
        <v>33</v>
      </c>
      <c r="W5219" s="4">
        <f t="shared" si="243"/>
        <v>10</v>
      </c>
      <c r="X5219" s="14" t="str">
        <f t="shared" si="244"/>
        <v>CPF_Incompleto</v>
      </c>
      <c r="Y5219" s="13" t="str">
        <f t="shared" si="245"/>
        <v>085.558.538-26</v>
      </c>
      <c r="Z5219" s="10" t="str">
        <f>VLOOKUP(Y5219,FORNECEDORES!$A$2:$G$9043,3,0)</f>
        <v>APARECIDO VANDERLEI DA FONSECA</v>
      </c>
      <c r="AA5219" s="15" t="str">
        <f>VLOOKUP(Y5219,FORNECEDORES!$A$2:$G$9041,7,0)</f>
        <v>vander.fon@gmail.com;</v>
      </c>
    </row>
    <row r="5220" spans="1:27" x14ac:dyDescent="0.3">
      <c r="A5220" s="21" t="s">
        <v>10564</v>
      </c>
      <c r="B5220" s="32" t="s">
        <v>5971</v>
      </c>
      <c r="C5220" s="33">
        <v>45901</v>
      </c>
      <c r="D5220" s="33">
        <v>45916</v>
      </c>
      <c r="E5220" s="21" t="s">
        <v>34</v>
      </c>
      <c r="F5220" s="34">
        <v>3113.6</v>
      </c>
      <c r="G5220" s="21" t="s">
        <v>24</v>
      </c>
      <c r="H5220" s="21" t="s">
        <v>1593</v>
      </c>
      <c r="I5220" s="22">
        <v>8555853826</v>
      </c>
      <c r="J5220" s="22" t="s">
        <v>5972</v>
      </c>
      <c r="K5220" s="40">
        <v>103239472</v>
      </c>
      <c r="L5220" s="21" t="s">
        <v>26</v>
      </c>
      <c r="M5220" s="21">
        <v>147646</v>
      </c>
      <c r="N5220" s="21">
        <v>270918</v>
      </c>
      <c r="O5220" s="21" t="s">
        <v>10565</v>
      </c>
      <c r="P5220" s="21" t="s">
        <v>26</v>
      </c>
      <c r="Q5220" s="21" t="s">
        <v>27</v>
      </c>
      <c r="R5220" s="21" t="s">
        <v>31</v>
      </c>
      <c r="S5220" s="21" t="s">
        <v>29</v>
      </c>
      <c r="T5220" s="21" t="s">
        <v>24</v>
      </c>
      <c r="U5220" s="21" t="s">
        <v>33</v>
      </c>
      <c r="V5220" s="33" t="s">
        <v>33</v>
      </c>
      <c r="W5220" s="4">
        <f t="shared" si="243"/>
        <v>10</v>
      </c>
      <c r="X5220" s="14" t="str">
        <f t="shared" si="244"/>
        <v>CPF_Incompleto</v>
      </c>
      <c r="Y5220" s="13" t="str">
        <f t="shared" si="245"/>
        <v>085.558.538-26</v>
      </c>
      <c r="Z5220" s="10" t="str">
        <f>VLOOKUP(Y5220,FORNECEDORES!$A$2:$G$9043,3,0)</f>
        <v>APARECIDO VANDERLEI DA FONSECA</v>
      </c>
      <c r="AA5220" s="15" t="str">
        <f>VLOOKUP(Y5220,FORNECEDORES!$A$2:$G$9041,7,0)</f>
        <v>vander.fon@gmail.com;</v>
      </c>
    </row>
    <row r="5221" spans="1:27" x14ac:dyDescent="0.3">
      <c r="A5221" s="21" t="s">
        <v>10566</v>
      </c>
      <c r="B5221" s="32" t="s">
        <v>5971</v>
      </c>
      <c r="C5221" s="33">
        <v>45901</v>
      </c>
      <c r="D5221" s="33">
        <v>45901</v>
      </c>
      <c r="E5221" s="21" t="s">
        <v>5680</v>
      </c>
      <c r="F5221" s="34">
        <v>4670.3999999999996</v>
      </c>
      <c r="G5221" s="21" t="s">
        <v>24</v>
      </c>
      <c r="H5221" s="21" t="s">
        <v>1593</v>
      </c>
      <c r="I5221" s="22">
        <v>8555853826</v>
      </c>
      <c r="J5221" s="22" t="s">
        <v>5972</v>
      </c>
      <c r="K5221" s="40">
        <v>103239653</v>
      </c>
      <c r="L5221" s="21" t="s">
        <v>26</v>
      </c>
      <c r="M5221" s="21">
        <v>147360</v>
      </c>
      <c r="N5221" s="21">
        <v>270146</v>
      </c>
      <c r="O5221" s="21" t="s">
        <v>10567</v>
      </c>
      <c r="P5221" s="21" t="s">
        <v>26</v>
      </c>
      <c r="Q5221" s="21" t="s">
        <v>27</v>
      </c>
      <c r="R5221" s="21" t="s">
        <v>31</v>
      </c>
      <c r="S5221" s="21" t="s">
        <v>29</v>
      </c>
      <c r="T5221" s="21" t="s">
        <v>24</v>
      </c>
      <c r="U5221" s="21" t="s">
        <v>33</v>
      </c>
      <c r="V5221" s="33" t="s">
        <v>33</v>
      </c>
      <c r="W5221" s="4">
        <f t="shared" si="243"/>
        <v>10</v>
      </c>
      <c r="X5221" s="14" t="str">
        <f t="shared" si="244"/>
        <v>CPF_Incompleto</v>
      </c>
      <c r="Y5221" s="13" t="str">
        <f t="shared" si="245"/>
        <v>085.558.538-26</v>
      </c>
      <c r="Z5221" s="10" t="str">
        <f>VLOOKUP(Y5221,FORNECEDORES!$A$2:$G$9043,3,0)</f>
        <v>APARECIDO VANDERLEI DA FONSECA</v>
      </c>
      <c r="AA5221" s="15" t="str">
        <f>VLOOKUP(Y5221,FORNECEDORES!$A$2:$G$9041,7,0)</f>
        <v>vander.fon@gmail.com;</v>
      </c>
    </row>
    <row r="5222" spans="1:27" x14ac:dyDescent="0.3">
      <c r="A5222" s="21" t="s">
        <v>10566</v>
      </c>
      <c r="B5222" s="32" t="s">
        <v>5971</v>
      </c>
      <c r="C5222" s="33">
        <v>45901</v>
      </c>
      <c r="D5222" s="33">
        <v>45916</v>
      </c>
      <c r="E5222" s="21" t="s">
        <v>34</v>
      </c>
      <c r="F5222" s="34">
        <v>3113.6</v>
      </c>
      <c r="G5222" s="21" t="s">
        <v>24</v>
      </c>
      <c r="H5222" s="21" t="s">
        <v>1593</v>
      </c>
      <c r="I5222" s="22">
        <v>8555853826</v>
      </c>
      <c r="J5222" s="22" t="s">
        <v>5972</v>
      </c>
      <c r="K5222" s="21">
        <v>103239653</v>
      </c>
      <c r="L5222" s="21" t="s">
        <v>26</v>
      </c>
      <c r="M5222" s="21">
        <v>147360</v>
      </c>
      <c r="N5222" s="21">
        <v>270146</v>
      </c>
      <c r="O5222" s="21" t="s">
        <v>10567</v>
      </c>
      <c r="P5222" s="21" t="s">
        <v>26</v>
      </c>
      <c r="Q5222" s="21" t="s">
        <v>27</v>
      </c>
      <c r="R5222" s="21" t="s">
        <v>31</v>
      </c>
      <c r="S5222" s="21" t="s">
        <v>29</v>
      </c>
      <c r="T5222" s="21" t="s">
        <v>24</v>
      </c>
      <c r="U5222" s="21" t="s">
        <v>33</v>
      </c>
      <c r="V5222" s="33" t="s">
        <v>33</v>
      </c>
      <c r="W5222" s="4">
        <f t="shared" si="243"/>
        <v>10</v>
      </c>
      <c r="X5222" s="14" t="str">
        <f t="shared" si="244"/>
        <v>CPF_Incompleto</v>
      </c>
      <c r="Y5222" s="13" t="str">
        <f t="shared" si="245"/>
        <v>085.558.538-26</v>
      </c>
      <c r="Z5222" s="10" t="str">
        <f>VLOOKUP(Y5222,FORNECEDORES!$A$2:$G$9043,3,0)</f>
        <v>APARECIDO VANDERLEI DA FONSECA</v>
      </c>
      <c r="AA5222" s="15" t="str">
        <f>VLOOKUP(Y5222,FORNECEDORES!$A$2:$G$9041,7,0)</f>
        <v>vander.fon@gmail.com;</v>
      </c>
    </row>
    <row r="5223" spans="1:27" x14ac:dyDescent="0.3">
      <c r="A5223" s="21" t="s">
        <v>10568</v>
      </c>
      <c r="B5223" s="32" t="s">
        <v>6533</v>
      </c>
      <c r="C5223" s="33">
        <v>45901</v>
      </c>
      <c r="D5223" s="33">
        <v>45901</v>
      </c>
      <c r="E5223" s="21" t="s">
        <v>5680</v>
      </c>
      <c r="F5223" s="34">
        <v>4500</v>
      </c>
      <c r="G5223" s="21" t="s">
        <v>24</v>
      </c>
      <c r="H5223" s="21" t="s">
        <v>289</v>
      </c>
      <c r="I5223" s="22">
        <v>5454141000106</v>
      </c>
      <c r="J5223" s="22" t="s">
        <v>6568</v>
      </c>
      <c r="K5223" s="40">
        <v>103239768</v>
      </c>
      <c r="L5223" s="21" t="s">
        <v>26</v>
      </c>
      <c r="M5223" s="21">
        <v>147582</v>
      </c>
      <c r="N5223" s="21">
        <v>270783</v>
      </c>
      <c r="O5223" s="21">
        <v>5075</v>
      </c>
      <c r="P5223" s="21" t="s">
        <v>26</v>
      </c>
      <c r="Q5223" s="21" t="s">
        <v>26</v>
      </c>
      <c r="R5223" s="21" t="s">
        <v>31</v>
      </c>
      <c r="S5223" s="21" t="s">
        <v>29</v>
      </c>
      <c r="T5223" s="21" t="s">
        <v>24</v>
      </c>
      <c r="U5223" s="21">
        <v>30</v>
      </c>
      <c r="V5223" s="33">
        <v>45930</v>
      </c>
      <c r="W5223" s="4">
        <f t="shared" si="243"/>
        <v>13</v>
      </c>
      <c r="X5223" s="14" t="str">
        <f t="shared" si="244"/>
        <v>CNPJ_INCOMPLETO_1</v>
      </c>
      <c r="Y5223" s="13" t="str">
        <f t="shared" si="245"/>
        <v>05.454.141/0001-06</v>
      </c>
      <c r="Z5223" s="10" t="str">
        <f>VLOOKUP(Y5223,FORNECEDORES!$A$2:$G$9043,3,0)</f>
        <v>SANDRO PEDROSO BIER</v>
      </c>
      <c r="AA5223" s="15" t="str">
        <f>VLOOKUP(Y5223,FORNECEDORES!$A$2:$G$9041,7,0)</f>
        <v>brendaschonarbie@gmail.com;</v>
      </c>
    </row>
    <row r="5224" spans="1:27" x14ac:dyDescent="0.3">
      <c r="A5224" s="21" t="s">
        <v>10568</v>
      </c>
      <c r="B5224" s="32" t="s">
        <v>6533</v>
      </c>
      <c r="C5224" s="33">
        <v>45901</v>
      </c>
      <c r="D5224" s="33"/>
      <c r="E5224" s="21" t="s">
        <v>34</v>
      </c>
      <c r="F5224" s="34">
        <v>3000</v>
      </c>
      <c r="G5224" s="21" t="s">
        <v>32</v>
      </c>
      <c r="H5224" s="21" t="s">
        <v>289</v>
      </c>
      <c r="I5224" s="22">
        <v>5454141000106</v>
      </c>
      <c r="J5224" s="22" t="s">
        <v>6568</v>
      </c>
      <c r="K5224" s="21">
        <v>103239768</v>
      </c>
      <c r="L5224" s="21" t="s">
        <v>26</v>
      </c>
      <c r="M5224" s="21">
        <v>147582</v>
      </c>
      <c r="N5224" s="21">
        <v>270783</v>
      </c>
      <c r="O5224" s="21">
        <v>5075</v>
      </c>
      <c r="P5224" s="21" t="s">
        <v>26</v>
      </c>
      <c r="Q5224" s="21" t="s">
        <v>26</v>
      </c>
      <c r="R5224" s="21" t="s">
        <v>31</v>
      </c>
      <c r="S5224" s="21" t="s">
        <v>29</v>
      </c>
      <c r="T5224" s="21" t="s">
        <v>24</v>
      </c>
      <c r="U5224" s="21">
        <v>30</v>
      </c>
      <c r="V5224" s="33">
        <v>45930</v>
      </c>
      <c r="W5224" s="4">
        <f t="shared" si="243"/>
        <v>13</v>
      </c>
      <c r="X5224" s="14" t="str">
        <f t="shared" si="244"/>
        <v>CNPJ_INCOMPLETO_1</v>
      </c>
      <c r="Y5224" s="13" t="str">
        <f t="shared" si="245"/>
        <v>05.454.141/0001-06</v>
      </c>
      <c r="Z5224" s="10" t="str">
        <f>VLOOKUP(Y5224,FORNECEDORES!$A$2:$G$9043,3,0)</f>
        <v>SANDRO PEDROSO BIER</v>
      </c>
      <c r="AA5224" s="15" t="str">
        <f>VLOOKUP(Y5224,FORNECEDORES!$A$2:$G$9041,7,0)</f>
        <v>brendaschonarbie@gmail.com;</v>
      </c>
    </row>
    <row r="5225" spans="1:27" x14ac:dyDescent="0.3">
      <c r="A5225" s="21" t="s">
        <v>10569</v>
      </c>
      <c r="B5225" s="32" t="s">
        <v>6533</v>
      </c>
      <c r="C5225" s="33">
        <v>45901</v>
      </c>
      <c r="D5225" s="33">
        <v>45901</v>
      </c>
      <c r="E5225" s="21" t="s">
        <v>5680</v>
      </c>
      <c r="F5225" s="34">
        <v>4560</v>
      </c>
      <c r="G5225" s="21" t="s">
        <v>24</v>
      </c>
      <c r="H5225" s="21" t="s">
        <v>289</v>
      </c>
      <c r="I5225" s="22">
        <v>5454141000106</v>
      </c>
      <c r="J5225" s="22" t="s">
        <v>6568</v>
      </c>
      <c r="K5225" s="21">
        <v>103239901</v>
      </c>
      <c r="L5225" s="21" t="s">
        <v>26</v>
      </c>
      <c r="M5225" s="21">
        <v>147600</v>
      </c>
      <c r="N5225" s="21">
        <v>270802</v>
      </c>
      <c r="O5225" s="21">
        <v>5097</v>
      </c>
      <c r="P5225" s="21" t="s">
        <v>26</v>
      </c>
      <c r="Q5225" s="21" t="s">
        <v>26</v>
      </c>
      <c r="R5225" s="21" t="s">
        <v>31</v>
      </c>
      <c r="S5225" s="21" t="s">
        <v>29</v>
      </c>
      <c r="T5225" s="21" t="s">
        <v>24</v>
      </c>
      <c r="U5225" s="21">
        <v>30</v>
      </c>
      <c r="V5225" s="33">
        <v>45940</v>
      </c>
      <c r="W5225" s="4">
        <f t="shared" si="243"/>
        <v>13</v>
      </c>
      <c r="X5225" s="14" t="str">
        <f t="shared" si="244"/>
        <v>CNPJ_INCOMPLETO_1</v>
      </c>
      <c r="Y5225" s="13" t="str">
        <f t="shared" si="245"/>
        <v>05.454.141/0001-06</v>
      </c>
      <c r="Z5225" s="10" t="str">
        <f>VLOOKUP(Y5225,FORNECEDORES!$A$2:$G$9043,3,0)</f>
        <v>SANDRO PEDROSO BIER</v>
      </c>
      <c r="AA5225" s="15" t="str">
        <f>VLOOKUP(Y5225,FORNECEDORES!$A$2:$G$9041,7,0)</f>
        <v>brendaschonarbie@gmail.com;</v>
      </c>
    </row>
    <row r="5226" spans="1:27" x14ac:dyDescent="0.3">
      <c r="A5226" s="21" t="s">
        <v>10569</v>
      </c>
      <c r="B5226" s="32" t="s">
        <v>6533</v>
      </c>
      <c r="C5226" s="33">
        <v>45901</v>
      </c>
      <c r="D5226" s="33"/>
      <c r="E5226" s="21" t="s">
        <v>34</v>
      </c>
      <c r="F5226" s="34">
        <v>3040</v>
      </c>
      <c r="G5226" s="21" t="s">
        <v>32</v>
      </c>
      <c r="H5226" s="21" t="s">
        <v>289</v>
      </c>
      <c r="I5226" s="22">
        <v>5454141000106</v>
      </c>
      <c r="J5226" s="22" t="s">
        <v>6568</v>
      </c>
      <c r="K5226" s="40">
        <v>103239901</v>
      </c>
      <c r="L5226" s="21" t="s">
        <v>26</v>
      </c>
      <c r="M5226" s="21">
        <v>147600</v>
      </c>
      <c r="N5226" s="21">
        <v>270802</v>
      </c>
      <c r="O5226" s="21">
        <v>5097</v>
      </c>
      <c r="P5226" s="21" t="s">
        <v>26</v>
      </c>
      <c r="Q5226" s="21" t="s">
        <v>26</v>
      </c>
      <c r="R5226" s="21" t="s">
        <v>31</v>
      </c>
      <c r="S5226" s="21" t="s">
        <v>29</v>
      </c>
      <c r="T5226" s="21" t="s">
        <v>24</v>
      </c>
      <c r="U5226" s="21">
        <v>30</v>
      </c>
      <c r="V5226" s="33">
        <v>45940</v>
      </c>
      <c r="W5226" s="4">
        <f t="shared" si="243"/>
        <v>13</v>
      </c>
      <c r="X5226" s="14" t="str">
        <f t="shared" si="244"/>
        <v>CNPJ_INCOMPLETO_1</v>
      </c>
      <c r="Y5226" s="13" t="str">
        <f t="shared" si="245"/>
        <v>05.454.141/0001-06</v>
      </c>
      <c r="Z5226" s="10" t="str">
        <f>VLOOKUP(Y5226,FORNECEDORES!$A$2:$G$9043,3,0)</f>
        <v>SANDRO PEDROSO BIER</v>
      </c>
      <c r="AA5226" s="15" t="str">
        <f>VLOOKUP(Y5226,FORNECEDORES!$A$2:$G$9041,7,0)</f>
        <v>brendaschonarbie@gmail.com;</v>
      </c>
    </row>
    <row r="5227" spans="1:27" x14ac:dyDescent="0.3">
      <c r="A5227" s="21" t="s">
        <v>10570</v>
      </c>
      <c r="B5227" s="32" t="s">
        <v>5689</v>
      </c>
      <c r="C5227" s="33">
        <v>45901</v>
      </c>
      <c r="D5227" s="33">
        <v>45901</v>
      </c>
      <c r="E5227" s="21" t="s">
        <v>5680</v>
      </c>
      <c r="F5227" s="34">
        <v>4670.3999999999996</v>
      </c>
      <c r="G5227" s="21" t="s">
        <v>24</v>
      </c>
      <c r="H5227" s="21" t="s">
        <v>224</v>
      </c>
      <c r="I5227" s="22">
        <v>36946640845</v>
      </c>
      <c r="J5227" s="22" t="s">
        <v>5693</v>
      </c>
      <c r="K5227" s="40">
        <v>103240035</v>
      </c>
      <c r="L5227" s="21" t="s">
        <v>26</v>
      </c>
      <c r="M5227" s="21">
        <v>147493</v>
      </c>
      <c r="N5227" s="21">
        <v>270524</v>
      </c>
      <c r="O5227" s="21">
        <v>4973</v>
      </c>
      <c r="P5227" s="21" t="s">
        <v>26</v>
      </c>
      <c r="Q5227" s="21" t="s">
        <v>27</v>
      </c>
      <c r="R5227" s="21" t="s">
        <v>31</v>
      </c>
      <c r="S5227" s="21" t="s">
        <v>29</v>
      </c>
      <c r="T5227" s="21" t="s">
        <v>24</v>
      </c>
      <c r="U5227" s="21" t="s">
        <v>30</v>
      </c>
      <c r="V5227" s="33" t="s">
        <v>30</v>
      </c>
      <c r="W5227" s="4">
        <f t="shared" si="243"/>
        <v>11</v>
      </c>
      <c r="X5227" s="14" t="str">
        <f t="shared" si="244"/>
        <v>CPF</v>
      </c>
      <c r="Y5227" s="13" t="str">
        <f t="shared" si="245"/>
        <v>369.466.408-45</v>
      </c>
      <c r="Z5227" s="10" t="str">
        <f>VLOOKUP(Y5227,FORNECEDORES!$A$2:$G$9043,3,0)</f>
        <v>ANDRESSA LOPES CABRAL LIMA</v>
      </c>
      <c r="AA5227" s="15" t="str">
        <f>VLOOKUP(Y5227,FORNECEDORES!$A$2:$G$9041,7,0)</f>
        <v>Dessa.lcabrall@gmail.com;</v>
      </c>
    </row>
    <row r="5228" spans="1:27" x14ac:dyDescent="0.3">
      <c r="A5228" s="21" t="s">
        <v>10570</v>
      </c>
      <c r="B5228" s="32" t="s">
        <v>5689</v>
      </c>
      <c r="C5228" s="33">
        <v>45901</v>
      </c>
      <c r="D5228" s="33">
        <v>45904</v>
      </c>
      <c r="E5228" s="21" t="s">
        <v>34</v>
      </c>
      <c r="F5228" s="34">
        <v>3113.6</v>
      </c>
      <c r="G5228" s="21" t="s">
        <v>24</v>
      </c>
      <c r="H5228" s="21" t="s">
        <v>224</v>
      </c>
      <c r="I5228" s="22">
        <v>36946640845</v>
      </c>
      <c r="J5228" s="22" t="s">
        <v>5693</v>
      </c>
      <c r="K5228" s="40">
        <v>103240035</v>
      </c>
      <c r="L5228" s="21" t="s">
        <v>26</v>
      </c>
      <c r="M5228" s="21">
        <v>147493</v>
      </c>
      <c r="N5228" s="21">
        <v>270524</v>
      </c>
      <c r="O5228" s="21">
        <v>4973</v>
      </c>
      <c r="P5228" s="21" t="s">
        <v>26</v>
      </c>
      <c r="Q5228" s="21" t="s">
        <v>27</v>
      </c>
      <c r="R5228" s="21" t="s">
        <v>31</v>
      </c>
      <c r="S5228" s="21" t="s">
        <v>29</v>
      </c>
      <c r="T5228" s="21" t="s">
        <v>24</v>
      </c>
      <c r="U5228" s="21" t="s">
        <v>30</v>
      </c>
      <c r="V5228" s="33" t="s">
        <v>30</v>
      </c>
      <c r="W5228" s="4">
        <f t="shared" si="243"/>
        <v>11</v>
      </c>
      <c r="X5228" s="14" t="str">
        <f t="shared" si="244"/>
        <v>CPF</v>
      </c>
      <c r="Y5228" s="13" t="str">
        <f t="shared" si="245"/>
        <v>369.466.408-45</v>
      </c>
      <c r="Z5228" s="10" t="str">
        <f>VLOOKUP(Y5228,FORNECEDORES!$A$2:$G$9043,3,0)</f>
        <v>ANDRESSA LOPES CABRAL LIMA</v>
      </c>
      <c r="AA5228" s="15" t="str">
        <f>VLOOKUP(Y5228,FORNECEDORES!$A$2:$G$9041,7,0)</f>
        <v>Dessa.lcabrall@gmail.com;</v>
      </c>
    </row>
    <row r="5229" spans="1:27" x14ac:dyDescent="0.3">
      <c r="A5229" s="21" t="s">
        <v>10571</v>
      </c>
      <c r="B5229" s="32" t="s">
        <v>5689</v>
      </c>
      <c r="C5229" s="33">
        <v>45901</v>
      </c>
      <c r="D5229" s="33">
        <v>45901</v>
      </c>
      <c r="E5229" s="21" t="s">
        <v>5680</v>
      </c>
      <c r="F5229" s="34">
        <v>2335.1999999999998</v>
      </c>
      <c r="G5229" s="21" t="s">
        <v>24</v>
      </c>
      <c r="H5229" s="21" t="s">
        <v>224</v>
      </c>
      <c r="I5229" s="22">
        <v>36946640845</v>
      </c>
      <c r="J5229" s="22" t="s">
        <v>5690</v>
      </c>
      <c r="K5229" s="40">
        <v>103240098</v>
      </c>
      <c r="L5229" s="21" t="s">
        <v>26</v>
      </c>
      <c r="M5229" s="21">
        <v>147616</v>
      </c>
      <c r="N5229" s="21">
        <v>270832</v>
      </c>
      <c r="O5229" s="21">
        <v>5106</v>
      </c>
      <c r="P5229" s="21" t="s">
        <v>26</v>
      </c>
      <c r="Q5229" s="21" t="s">
        <v>90</v>
      </c>
      <c r="R5229" s="21" t="s">
        <v>31</v>
      </c>
      <c r="S5229" s="21" t="s">
        <v>29</v>
      </c>
      <c r="T5229" s="21" t="s">
        <v>24</v>
      </c>
      <c r="U5229" s="21" t="s">
        <v>30</v>
      </c>
      <c r="V5229" s="33" t="s">
        <v>30</v>
      </c>
      <c r="W5229" s="4">
        <f t="shared" si="243"/>
        <v>11</v>
      </c>
      <c r="X5229" s="14" t="str">
        <f t="shared" si="244"/>
        <v>CPF</v>
      </c>
      <c r="Y5229" s="13" t="str">
        <f t="shared" si="245"/>
        <v>369.466.408-45</v>
      </c>
      <c r="Z5229" s="10" t="str">
        <f>VLOOKUP(Y5229,FORNECEDORES!$A$2:$G$9043,3,0)</f>
        <v>ANDRESSA LOPES CABRAL LIMA</v>
      </c>
      <c r="AA5229" s="15" t="str">
        <f>VLOOKUP(Y5229,FORNECEDORES!$A$2:$G$9041,7,0)</f>
        <v>Dessa.lcabrall@gmail.com;</v>
      </c>
    </row>
    <row r="5230" spans="1:27" x14ac:dyDescent="0.3">
      <c r="A5230" s="21" t="s">
        <v>10571</v>
      </c>
      <c r="B5230" s="32" t="s">
        <v>5689</v>
      </c>
      <c r="C5230" s="33">
        <v>45901</v>
      </c>
      <c r="D5230" s="33">
        <v>45904</v>
      </c>
      <c r="E5230" s="21" t="s">
        <v>34</v>
      </c>
      <c r="F5230" s="34">
        <v>1556.8</v>
      </c>
      <c r="G5230" s="21" t="s">
        <v>24</v>
      </c>
      <c r="H5230" s="21" t="s">
        <v>224</v>
      </c>
      <c r="I5230" s="22">
        <v>36946640845</v>
      </c>
      <c r="J5230" s="22" t="s">
        <v>5690</v>
      </c>
      <c r="K5230" s="21">
        <v>103240098</v>
      </c>
      <c r="L5230" s="21" t="s">
        <v>26</v>
      </c>
      <c r="M5230" s="21">
        <v>147616</v>
      </c>
      <c r="N5230" s="21">
        <v>270832</v>
      </c>
      <c r="O5230" s="21">
        <v>5106</v>
      </c>
      <c r="P5230" s="21" t="s">
        <v>26</v>
      </c>
      <c r="Q5230" s="21" t="s">
        <v>90</v>
      </c>
      <c r="R5230" s="21" t="s">
        <v>31</v>
      </c>
      <c r="S5230" s="21" t="s">
        <v>29</v>
      </c>
      <c r="T5230" s="21" t="s">
        <v>24</v>
      </c>
      <c r="U5230" s="21" t="s">
        <v>30</v>
      </c>
      <c r="V5230" s="33" t="s">
        <v>30</v>
      </c>
      <c r="W5230" s="4">
        <f t="shared" si="243"/>
        <v>11</v>
      </c>
      <c r="X5230" s="14" t="str">
        <f t="shared" si="244"/>
        <v>CPF</v>
      </c>
      <c r="Y5230" s="13" t="str">
        <f t="shared" si="245"/>
        <v>369.466.408-45</v>
      </c>
      <c r="Z5230" s="10" t="str">
        <f>VLOOKUP(Y5230,FORNECEDORES!$A$2:$G$9043,3,0)</f>
        <v>ANDRESSA LOPES CABRAL LIMA</v>
      </c>
      <c r="AA5230" s="15" t="str">
        <f>VLOOKUP(Y5230,FORNECEDORES!$A$2:$G$9041,7,0)</f>
        <v>Dessa.lcabrall@gmail.com;</v>
      </c>
    </row>
    <row r="5231" spans="1:27" x14ac:dyDescent="0.3">
      <c r="A5231" s="21" t="s">
        <v>10572</v>
      </c>
      <c r="B5231" s="32" t="s">
        <v>6538</v>
      </c>
      <c r="C5231" s="33">
        <v>45901</v>
      </c>
      <c r="D5231" s="33">
        <v>45901</v>
      </c>
      <c r="E5231" s="21" t="s">
        <v>5680</v>
      </c>
      <c r="F5231" s="34">
        <v>6600</v>
      </c>
      <c r="G5231" s="21" t="s">
        <v>24</v>
      </c>
      <c r="H5231" s="21" t="s">
        <v>5751</v>
      </c>
      <c r="I5231" s="22">
        <v>93190980420</v>
      </c>
      <c r="J5231" s="22" t="s">
        <v>6539</v>
      </c>
      <c r="K5231" s="21">
        <v>103240232</v>
      </c>
      <c r="L5231" s="21" t="s">
        <v>26</v>
      </c>
      <c r="M5231" s="21">
        <v>147552</v>
      </c>
      <c r="N5231" s="21">
        <v>270708</v>
      </c>
      <c r="O5231" s="21">
        <v>4936</v>
      </c>
      <c r="P5231" s="21" t="s">
        <v>88</v>
      </c>
      <c r="Q5231" s="21" t="s">
        <v>89</v>
      </c>
      <c r="R5231" s="21" t="s">
        <v>31</v>
      </c>
      <c r="S5231" s="21" t="s">
        <v>29</v>
      </c>
      <c r="T5231" s="21" t="s">
        <v>24</v>
      </c>
      <c r="U5231" s="21">
        <v>15</v>
      </c>
      <c r="V5231" s="33">
        <v>45920</v>
      </c>
      <c r="W5231" s="4">
        <f t="shared" si="243"/>
        <v>11</v>
      </c>
      <c r="X5231" s="14" t="str">
        <f t="shared" si="244"/>
        <v>CPF</v>
      </c>
      <c r="Y5231" s="13" t="str">
        <f t="shared" si="245"/>
        <v>931.909.804-20</v>
      </c>
      <c r="Z5231" s="10" t="str">
        <f>VLOOKUP(Y5231,FORNECEDORES!$A$2:$G$9043,3,0)</f>
        <v>FERNANDES JOSE PIMENTA</v>
      </c>
      <c r="AA5231" s="15" t="str">
        <f>VLOOKUP(Y5231,FORNECEDORES!$A$2:$G$9041,7,0)</f>
        <v>fernandespimenta2010@gmail.com;</v>
      </c>
    </row>
    <row r="5232" spans="1:27" x14ac:dyDescent="0.3">
      <c r="A5232" s="21" t="s">
        <v>10572</v>
      </c>
      <c r="B5232" s="32" t="s">
        <v>6538</v>
      </c>
      <c r="C5232" s="33">
        <v>45901</v>
      </c>
      <c r="D5232" s="33">
        <v>45919</v>
      </c>
      <c r="E5232" s="21" t="s">
        <v>34</v>
      </c>
      <c r="F5232" s="34">
        <v>4400</v>
      </c>
      <c r="G5232" s="21" t="s">
        <v>24</v>
      </c>
      <c r="H5232" s="21" t="s">
        <v>5751</v>
      </c>
      <c r="I5232" s="22">
        <v>93190980420</v>
      </c>
      <c r="J5232" s="22" t="s">
        <v>6539</v>
      </c>
      <c r="K5232" s="21">
        <v>103240232</v>
      </c>
      <c r="L5232" s="21" t="s">
        <v>26</v>
      </c>
      <c r="M5232" s="21">
        <v>147552</v>
      </c>
      <c r="N5232" s="21">
        <v>270708</v>
      </c>
      <c r="O5232" s="21">
        <v>4936</v>
      </c>
      <c r="P5232" s="21" t="s">
        <v>88</v>
      </c>
      <c r="Q5232" s="21" t="s">
        <v>89</v>
      </c>
      <c r="R5232" s="21" t="s">
        <v>31</v>
      </c>
      <c r="S5232" s="21" t="s">
        <v>29</v>
      </c>
      <c r="T5232" s="21" t="s">
        <v>24</v>
      </c>
      <c r="U5232" s="21">
        <v>15</v>
      </c>
      <c r="V5232" s="33">
        <v>45920</v>
      </c>
      <c r="W5232" s="4">
        <f t="shared" si="243"/>
        <v>11</v>
      </c>
      <c r="X5232" s="14" t="str">
        <f t="shared" si="244"/>
        <v>CPF</v>
      </c>
      <c r="Y5232" s="13" t="str">
        <f t="shared" si="245"/>
        <v>931.909.804-20</v>
      </c>
      <c r="Z5232" s="10" t="str">
        <f>VLOOKUP(Y5232,FORNECEDORES!$A$2:$G$9043,3,0)</f>
        <v>FERNANDES JOSE PIMENTA</v>
      </c>
      <c r="AA5232" s="15" t="str">
        <f>VLOOKUP(Y5232,FORNECEDORES!$A$2:$G$9041,7,0)</f>
        <v>fernandespimenta2010@gmail.com;</v>
      </c>
    </row>
    <row r="5233" spans="1:27" x14ac:dyDescent="0.3">
      <c r="A5233" s="21" t="s">
        <v>10573</v>
      </c>
      <c r="B5233" s="32" t="s">
        <v>6176</v>
      </c>
      <c r="C5233" s="33">
        <v>45901</v>
      </c>
      <c r="D5233" s="33">
        <v>45901</v>
      </c>
      <c r="E5233" s="21" t="s">
        <v>5680</v>
      </c>
      <c r="F5233" s="34">
        <v>2724.4</v>
      </c>
      <c r="G5233" s="21" t="s">
        <v>24</v>
      </c>
      <c r="H5233" s="21" t="s">
        <v>6177</v>
      </c>
      <c r="I5233" s="22">
        <v>37309870468</v>
      </c>
      <c r="J5233" s="22" t="s">
        <v>6178</v>
      </c>
      <c r="K5233" s="40">
        <v>103240379</v>
      </c>
      <c r="L5233" s="21" t="s">
        <v>26</v>
      </c>
      <c r="M5233" s="21">
        <v>147535</v>
      </c>
      <c r="N5233" s="21">
        <v>270642</v>
      </c>
      <c r="O5233" s="21" t="s">
        <v>10574</v>
      </c>
      <c r="P5233" s="21" t="s">
        <v>88</v>
      </c>
      <c r="Q5233" s="21" t="s">
        <v>87</v>
      </c>
      <c r="R5233" s="21" t="s">
        <v>31</v>
      </c>
      <c r="S5233" s="21" t="s">
        <v>29</v>
      </c>
      <c r="T5233" s="21" t="s">
        <v>24</v>
      </c>
      <c r="U5233" s="21" t="s">
        <v>30</v>
      </c>
      <c r="V5233" s="33" t="s">
        <v>30</v>
      </c>
      <c r="W5233" s="4">
        <f t="shared" si="243"/>
        <v>11</v>
      </c>
      <c r="X5233" s="14" t="str">
        <f t="shared" si="244"/>
        <v>CPF</v>
      </c>
      <c r="Y5233" s="13" t="str">
        <f t="shared" si="245"/>
        <v>373.098.704-68</v>
      </c>
      <c r="Z5233" s="10" t="str">
        <f>VLOOKUP(Y5233,FORNECEDORES!$A$2:$G$9043,3,0)</f>
        <v>ALDERICO JOSE RAMOS E SILVA</v>
      </c>
      <c r="AA5233" s="15" t="str">
        <f>VLOOKUP(Y5233,FORNECEDORES!$A$2:$G$9041,7,0)</f>
        <v>aldericoramos7@gmail.com;</v>
      </c>
    </row>
    <row r="5234" spans="1:27" x14ac:dyDescent="0.3">
      <c r="A5234" s="21" t="s">
        <v>10573</v>
      </c>
      <c r="B5234" s="32" t="s">
        <v>6176</v>
      </c>
      <c r="C5234" s="33">
        <v>45901</v>
      </c>
      <c r="D5234" s="33">
        <v>45904</v>
      </c>
      <c r="E5234" s="21" t="s">
        <v>34</v>
      </c>
      <c r="F5234" s="34">
        <v>1167.5999999999999</v>
      </c>
      <c r="G5234" s="21" t="s">
        <v>24</v>
      </c>
      <c r="H5234" s="21" t="s">
        <v>6177</v>
      </c>
      <c r="I5234" s="22">
        <v>37309870468</v>
      </c>
      <c r="J5234" s="22" t="s">
        <v>6178</v>
      </c>
      <c r="K5234" s="40">
        <v>103240379</v>
      </c>
      <c r="L5234" s="21" t="s">
        <v>26</v>
      </c>
      <c r="M5234" s="21">
        <v>147535</v>
      </c>
      <c r="N5234" s="21">
        <v>270642</v>
      </c>
      <c r="O5234" s="21" t="s">
        <v>10574</v>
      </c>
      <c r="P5234" s="21" t="s">
        <v>88</v>
      </c>
      <c r="Q5234" s="21" t="s">
        <v>87</v>
      </c>
      <c r="R5234" s="21" t="s">
        <v>31</v>
      </c>
      <c r="S5234" s="21" t="s">
        <v>29</v>
      </c>
      <c r="T5234" s="21" t="s">
        <v>24</v>
      </c>
      <c r="U5234" s="21" t="s">
        <v>30</v>
      </c>
      <c r="V5234" s="33" t="s">
        <v>30</v>
      </c>
      <c r="W5234" s="4">
        <f t="shared" si="243"/>
        <v>11</v>
      </c>
      <c r="X5234" s="14" t="str">
        <f t="shared" si="244"/>
        <v>CPF</v>
      </c>
      <c r="Y5234" s="13" t="str">
        <f t="shared" si="245"/>
        <v>373.098.704-68</v>
      </c>
      <c r="Z5234" s="10" t="str">
        <f>VLOOKUP(Y5234,FORNECEDORES!$A$2:$G$9043,3,0)</f>
        <v>ALDERICO JOSE RAMOS E SILVA</v>
      </c>
      <c r="AA5234" s="15" t="str">
        <f>VLOOKUP(Y5234,FORNECEDORES!$A$2:$G$9041,7,0)</f>
        <v>aldericoramos7@gmail.com;</v>
      </c>
    </row>
    <row r="5235" spans="1:27" x14ac:dyDescent="0.3">
      <c r="A5235" s="21" t="s">
        <v>10575</v>
      </c>
      <c r="B5235" s="32" t="s">
        <v>6012</v>
      </c>
      <c r="C5235" s="33">
        <v>45901</v>
      </c>
      <c r="D5235" s="33">
        <v>45901</v>
      </c>
      <c r="E5235" s="21" t="s">
        <v>5680</v>
      </c>
      <c r="F5235" s="34">
        <v>4752</v>
      </c>
      <c r="G5235" s="21" t="s">
        <v>24</v>
      </c>
      <c r="H5235" s="21" t="s">
        <v>11644</v>
      </c>
      <c r="I5235" s="22">
        <v>75813923000161</v>
      </c>
      <c r="J5235" s="22" t="s">
        <v>10576</v>
      </c>
      <c r="K5235" s="40">
        <v>103240757</v>
      </c>
      <c r="L5235" s="21" t="s">
        <v>26</v>
      </c>
      <c r="M5235" s="21">
        <v>147546</v>
      </c>
      <c r="N5235" s="21">
        <v>270653</v>
      </c>
      <c r="O5235" s="21">
        <v>4666</v>
      </c>
      <c r="P5235" s="21" t="s">
        <v>26</v>
      </c>
      <c r="Q5235" s="21" t="s">
        <v>81</v>
      </c>
      <c r="R5235" s="21" t="s">
        <v>31</v>
      </c>
      <c r="S5235" s="21" t="s">
        <v>29</v>
      </c>
      <c r="T5235" s="21" t="s">
        <v>24</v>
      </c>
      <c r="U5235" s="21">
        <v>30</v>
      </c>
      <c r="V5235" s="33">
        <v>45930</v>
      </c>
      <c r="W5235" s="4">
        <f t="shared" si="243"/>
        <v>14</v>
      </c>
      <c r="X5235" s="14" t="str">
        <f t="shared" si="244"/>
        <v>CNPJ</v>
      </c>
      <c r="Y5235" s="13" t="str">
        <f t="shared" si="245"/>
        <v>75.813.923/0001-61</v>
      </c>
      <c r="Z5235" s="10" t="str">
        <f>VLOOKUP(Y5235,FORNECEDORES!$A$2:$G$9043,3,0)</f>
        <v>MAGNABOSCO COMERCIO E TRANSPORTES LTDA</v>
      </c>
      <c r="AA5235" s="15" t="str">
        <f>VLOOKUP(Y5235,FORNECEDORES!$A$2:$G$9041,7,0)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5236" spans="1:27" x14ac:dyDescent="0.3">
      <c r="A5236" s="21" t="s">
        <v>10575</v>
      </c>
      <c r="B5236" s="32" t="s">
        <v>6012</v>
      </c>
      <c r="C5236" s="33">
        <v>45901</v>
      </c>
      <c r="D5236" s="33"/>
      <c r="E5236" s="21" t="s">
        <v>34</v>
      </c>
      <c r="F5236" s="34">
        <v>3168</v>
      </c>
      <c r="G5236" s="21" t="s">
        <v>32</v>
      </c>
      <c r="H5236" s="21" t="s">
        <v>11644</v>
      </c>
      <c r="I5236" s="22">
        <v>75813923000161</v>
      </c>
      <c r="J5236" s="22" t="s">
        <v>10576</v>
      </c>
      <c r="K5236" s="40">
        <v>103240757</v>
      </c>
      <c r="L5236" s="21" t="s">
        <v>26</v>
      </c>
      <c r="M5236" s="21">
        <v>147546</v>
      </c>
      <c r="N5236" s="21">
        <v>270653</v>
      </c>
      <c r="O5236" s="21">
        <v>4666</v>
      </c>
      <c r="P5236" s="21" t="s">
        <v>26</v>
      </c>
      <c r="Q5236" s="21" t="s">
        <v>81</v>
      </c>
      <c r="R5236" s="21" t="s">
        <v>31</v>
      </c>
      <c r="S5236" s="21" t="s">
        <v>29</v>
      </c>
      <c r="T5236" s="21" t="s">
        <v>24</v>
      </c>
      <c r="U5236" s="21">
        <v>30</v>
      </c>
      <c r="V5236" s="33">
        <v>45930</v>
      </c>
      <c r="W5236" s="4">
        <f t="shared" si="243"/>
        <v>14</v>
      </c>
      <c r="X5236" s="14" t="str">
        <f t="shared" si="244"/>
        <v>CNPJ</v>
      </c>
      <c r="Y5236" s="13" t="str">
        <f t="shared" si="245"/>
        <v>75.813.923/0001-61</v>
      </c>
      <c r="Z5236" s="10" t="str">
        <f>VLOOKUP(Y5236,FORNECEDORES!$A$2:$G$9043,3,0)</f>
        <v>MAGNABOSCO COMERCIO E TRANSPORTES LTDA</v>
      </c>
      <c r="AA5236" s="15" t="str">
        <f>VLOOKUP(Y5236,FORNECEDORES!$A$2:$G$9041,7,0)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5237" spans="1:27" x14ac:dyDescent="0.3">
      <c r="A5237" s="21" t="s">
        <v>10577</v>
      </c>
      <c r="B5237" s="32" t="s">
        <v>6020</v>
      </c>
      <c r="C5237" s="33">
        <v>45901</v>
      </c>
      <c r="D5237" s="33">
        <v>45901</v>
      </c>
      <c r="E5237" s="21" t="s">
        <v>5680</v>
      </c>
      <c r="F5237" s="34">
        <v>4550</v>
      </c>
      <c r="G5237" s="21" t="s">
        <v>24</v>
      </c>
      <c r="H5237" s="21" t="s">
        <v>1573</v>
      </c>
      <c r="I5237" s="22">
        <v>17515372000153</v>
      </c>
      <c r="J5237" s="22" t="s">
        <v>6021</v>
      </c>
      <c r="K5237" s="40">
        <v>103240993</v>
      </c>
      <c r="L5237" s="21" t="s">
        <v>26</v>
      </c>
      <c r="M5237" s="21">
        <v>147472</v>
      </c>
      <c r="N5237" s="21">
        <v>270468</v>
      </c>
      <c r="O5237" s="21">
        <v>4922</v>
      </c>
      <c r="P5237" s="21" t="s">
        <v>88</v>
      </c>
      <c r="Q5237" s="21" t="s">
        <v>78</v>
      </c>
      <c r="R5237" s="21" t="s">
        <v>31</v>
      </c>
      <c r="S5237" s="21" t="s">
        <v>29</v>
      </c>
      <c r="T5237" s="21" t="s">
        <v>24</v>
      </c>
      <c r="U5237" s="21">
        <v>15</v>
      </c>
      <c r="V5237" s="33">
        <v>45920</v>
      </c>
      <c r="W5237" s="4">
        <f t="shared" si="243"/>
        <v>14</v>
      </c>
      <c r="X5237" s="14" t="str">
        <f t="shared" si="244"/>
        <v>CNPJ</v>
      </c>
      <c r="Y5237" s="13" t="str">
        <f t="shared" si="245"/>
        <v>17.515.372/0001-53</v>
      </c>
      <c r="Z5237" s="10" t="str">
        <f>VLOOKUP(Y5237,FORNECEDORES!$A$2:$G$9043,3,0)</f>
        <v>TRANSPELLA TRANSPORTES LTDA</v>
      </c>
      <c r="AA5237" s="15" t="str">
        <f>VLOOKUP(Y5237,FORNECEDORES!$A$2:$G$9041,7,0)</f>
        <v>transpella@hotmail.com;</v>
      </c>
    </row>
    <row r="5238" spans="1:27" x14ac:dyDescent="0.3">
      <c r="A5238" s="21" t="s">
        <v>10577</v>
      </c>
      <c r="B5238" s="32" t="s">
        <v>6020</v>
      </c>
      <c r="C5238" s="33">
        <v>45901</v>
      </c>
      <c r="D5238" s="33">
        <v>45919</v>
      </c>
      <c r="E5238" s="21" t="s">
        <v>34</v>
      </c>
      <c r="F5238" s="34">
        <v>1950</v>
      </c>
      <c r="G5238" s="21" t="s">
        <v>24</v>
      </c>
      <c r="H5238" s="21" t="s">
        <v>1573</v>
      </c>
      <c r="I5238" s="22">
        <v>17515372000153</v>
      </c>
      <c r="J5238" s="22" t="s">
        <v>6021</v>
      </c>
      <c r="K5238" s="40">
        <v>103240993</v>
      </c>
      <c r="L5238" s="21" t="s">
        <v>26</v>
      </c>
      <c r="M5238" s="21">
        <v>147472</v>
      </c>
      <c r="N5238" s="21">
        <v>270468</v>
      </c>
      <c r="O5238" s="21">
        <v>4922</v>
      </c>
      <c r="P5238" s="21" t="s">
        <v>88</v>
      </c>
      <c r="Q5238" s="21" t="s">
        <v>78</v>
      </c>
      <c r="R5238" s="21" t="s">
        <v>31</v>
      </c>
      <c r="S5238" s="21" t="s">
        <v>29</v>
      </c>
      <c r="T5238" s="21" t="s">
        <v>24</v>
      </c>
      <c r="U5238" s="21">
        <v>15</v>
      </c>
      <c r="V5238" s="33">
        <v>45920</v>
      </c>
      <c r="W5238" s="4">
        <f t="shared" si="243"/>
        <v>14</v>
      </c>
      <c r="X5238" s="14" t="str">
        <f t="shared" si="244"/>
        <v>CNPJ</v>
      </c>
      <c r="Y5238" s="13" t="str">
        <f t="shared" si="245"/>
        <v>17.515.372/0001-53</v>
      </c>
      <c r="Z5238" s="10" t="str">
        <f>VLOOKUP(Y5238,FORNECEDORES!$A$2:$G$9043,3,0)</f>
        <v>TRANSPELLA TRANSPORTES LTDA</v>
      </c>
      <c r="AA5238" s="15" t="str">
        <f>VLOOKUP(Y5238,FORNECEDORES!$A$2:$G$9041,7,0)</f>
        <v>transpella@hotmail.com;</v>
      </c>
    </row>
    <row r="5239" spans="1:27" x14ac:dyDescent="0.3">
      <c r="A5239" s="21" t="s">
        <v>10578</v>
      </c>
      <c r="B5239" s="32" t="s">
        <v>6010</v>
      </c>
      <c r="C5239" s="33">
        <v>45901</v>
      </c>
      <c r="D5239" s="33"/>
      <c r="E5239" s="21" t="s">
        <v>23</v>
      </c>
      <c r="F5239" s="34">
        <v>106.68</v>
      </c>
      <c r="G5239" s="21" t="s">
        <v>32</v>
      </c>
      <c r="H5239" s="21" t="s">
        <v>11642</v>
      </c>
      <c r="I5239" s="22">
        <v>3831403000170</v>
      </c>
      <c r="J5239" s="22" t="s">
        <v>6409</v>
      </c>
      <c r="K5239" s="21">
        <v>103241088</v>
      </c>
      <c r="L5239" s="21" t="s">
        <v>26</v>
      </c>
      <c r="M5239" s="21">
        <v>147674</v>
      </c>
      <c r="N5239" s="21">
        <v>271008</v>
      </c>
      <c r="O5239" s="21">
        <v>349</v>
      </c>
      <c r="P5239" s="21" t="s">
        <v>26</v>
      </c>
      <c r="Q5239" s="21" t="s">
        <v>26</v>
      </c>
      <c r="R5239" s="21" t="s">
        <v>31</v>
      </c>
      <c r="S5239" s="21" t="s">
        <v>29</v>
      </c>
      <c r="T5239" s="21" t="e">
        <v>#N/A</v>
      </c>
      <c r="U5239" s="21">
        <v>30</v>
      </c>
      <c r="V5239" s="33">
        <v>45940</v>
      </c>
      <c r="W5239" s="4">
        <f t="shared" si="243"/>
        <v>13</v>
      </c>
      <c r="X5239" s="14" t="str">
        <f t="shared" si="244"/>
        <v>CNPJ_INCOMPLETO_1</v>
      </c>
      <c r="Y5239" s="13" t="str">
        <f t="shared" si="245"/>
        <v>03.831.403/0001-70</v>
      </c>
      <c r="Z5239" s="10" t="str">
        <f>VLOOKUP(Y5239,FORNECEDORES!$A$2:$G$9043,3,0)</f>
        <v>TRANSMARONI TRANSPORTES BRASIL RODOVIARIOS LTDA</v>
      </c>
      <c r="AA5239" s="15" t="str">
        <f>VLOOKUP(Y5239,FORNECEDORES!$A$2:$G$9041,7,0)</f>
        <v>CASAROTTO@TRANSMARONI.COM.BR; jmendes@transmaroni.com.br; dluiz@transmaroni.com.br;</v>
      </c>
    </row>
    <row r="5240" spans="1:27" x14ac:dyDescent="0.3">
      <c r="A5240" s="21" t="s">
        <v>10579</v>
      </c>
      <c r="B5240" s="32" t="s">
        <v>6023</v>
      </c>
      <c r="C5240" s="33">
        <v>45901</v>
      </c>
      <c r="D5240" s="33">
        <v>45901</v>
      </c>
      <c r="E5240" s="21" t="s">
        <v>5680</v>
      </c>
      <c r="F5240" s="34">
        <v>1050.8399999999999</v>
      </c>
      <c r="G5240" s="21" t="s">
        <v>24</v>
      </c>
      <c r="H5240" s="21" t="s">
        <v>2158</v>
      </c>
      <c r="I5240" s="22">
        <v>32489374168</v>
      </c>
      <c r="J5240" s="22" t="s">
        <v>6116</v>
      </c>
      <c r="K5240" s="40">
        <v>103241212</v>
      </c>
      <c r="L5240" s="21" t="s">
        <v>26</v>
      </c>
      <c r="M5240" s="21">
        <v>147536</v>
      </c>
      <c r="N5240" s="21">
        <v>270643</v>
      </c>
      <c r="O5240" s="21">
        <v>5037</v>
      </c>
      <c r="P5240" s="21" t="s">
        <v>26</v>
      </c>
      <c r="Q5240" s="21" t="s">
        <v>81</v>
      </c>
      <c r="R5240" s="21" t="s">
        <v>31</v>
      </c>
      <c r="S5240" s="21" t="s">
        <v>29</v>
      </c>
      <c r="T5240" s="21" t="s">
        <v>24</v>
      </c>
      <c r="U5240" s="21" t="s">
        <v>30</v>
      </c>
      <c r="V5240" s="33" t="s">
        <v>30</v>
      </c>
      <c r="W5240" s="4">
        <f t="shared" si="243"/>
        <v>11</v>
      </c>
      <c r="X5240" s="14" t="str">
        <f t="shared" si="244"/>
        <v>CPF</v>
      </c>
      <c r="Y5240" s="13" t="str">
        <f t="shared" si="245"/>
        <v>324.893.741-68</v>
      </c>
      <c r="Z5240" s="10" t="str">
        <f>VLOOKUP(Y5240,FORNECEDORES!$A$2:$G$9043,3,0)</f>
        <v>HELIO VALLADARES MACHADO JUNIOR</v>
      </c>
      <c r="AA5240" s="15" t="str">
        <f>VLOOKUP(Y5240,FORNECEDORES!$A$2:$G$9041,7,0)</f>
        <v>heliomachado.fh@gmail.com;</v>
      </c>
    </row>
    <row r="5241" spans="1:27" x14ac:dyDescent="0.3">
      <c r="A5241" s="21" t="s">
        <v>10579</v>
      </c>
      <c r="B5241" s="32" t="s">
        <v>6023</v>
      </c>
      <c r="C5241" s="33">
        <v>45901</v>
      </c>
      <c r="D5241" s="33">
        <v>45904</v>
      </c>
      <c r="E5241" s="21" t="s">
        <v>34</v>
      </c>
      <c r="F5241" s="34">
        <v>700.56</v>
      </c>
      <c r="G5241" s="21" t="s">
        <v>24</v>
      </c>
      <c r="H5241" s="21" t="s">
        <v>2158</v>
      </c>
      <c r="I5241" s="22">
        <v>32489374168</v>
      </c>
      <c r="J5241" s="22" t="s">
        <v>6116</v>
      </c>
      <c r="K5241" s="40">
        <v>103241212</v>
      </c>
      <c r="L5241" s="21" t="s">
        <v>26</v>
      </c>
      <c r="M5241" s="21">
        <v>147536</v>
      </c>
      <c r="N5241" s="21">
        <v>270643</v>
      </c>
      <c r="O5241" s="21">
        <v>5037</v>
      </c>
      <c r="P5241" s="21" t="s">
        <v>26</v>
      </c>
      <c r="Q5241" s="21" t="s">
        <v>81</v>
      </c>
      <c r="R5241" s="21" t="s">
        <v>31</v>
      </c>
      <c r="S5241" s="21" t="s">
        <v>29</v>
      </c>
      <c r="T5241" s="21" t="s">
        <v>24</v>
      </c>
      <c r="U5241" s="21" t="s">
        <v>30</v>
      </c>
      <c r="V5241" s="33" t="s">
        <v>30</v>
      </c>
      <c r="W5241" s="4">
        <f t="shared" si="243"/>
        <v>11</v>
      </c>
      <c r="X5241" s="14" t="str">
        <f t="shared" si="244"/>
        <v>CPF</v>
      </c>
      <c r="Y5241" s="13" t="str">
        <f t="shared" si="245"/>
        <v>324.893.741-68</v>
      </c>
      <c r="Z5241" s="10" t="str">
        <f>VLOOKUP(Y5241,FORNECEDORES!$A$2:$G$9043,3,0)</f>
        <v>HELIO VALLADARES MACHADO JUNIOR</v>
      </c>
      <c r="AA5241" s="15" t="str">
        <f>VLOOKUP(Y5241,FORNECEDORES!$A$2:$G$9041,7,0)</f>
        <v>heliomachado.fh@gmail.com;</v>
      </c>
    </row>
    <row r="5242" spans="1:27" x14ac:dyDescent="0.3">
      <c r="A5242" s="21" t="s">
        <v>10580</v>
      </c>
      <c r="B5242" s="32" t="s">
        <v>6023</v>
      </c>
      <c r="C5242" s="33">
        <v>45901</v>
      </c>
      <c r="D5242" s="33">
        <v>45901</v>
      </c>
      <c r="E5242" s="21" t="s">
        <v>5680</v>
      </c>
      <c r="F5242" s="34">
        <v>1050.8399999999999</v>
      </c>
      <c r="G5242" s="21" t="s">
        <v>24</v>
      </c>
      <c r="H5242" s="21" t="s">
        <v>2158</v>
      </c>
      <c r="I5242" s="22">
        <v>32489374168</v>
      </c>
      <c r="J5242" s="22" t="s">
        <v>6024</v>
      </c>
      <c r="K5242" s="40">
        <v>103241487</v>
      </c>
      <c r="L5242" s="21" t="s">
        <v>26</v>
      </c>
      <c r="M5242" s="21">
        <v>147537</v>
      </c>
      <c r="N5242" s="21">
        <v>270644</v>
      </c>
      <c r="O5242" s="21">
        <v>5038</v>
      </c>
      <c r="P5242" s="21" t="s">
        <v>26</v>
      </c>
      <c r="Q5242" s="21" t="s">
        <v>81</v>
      </c>
      <c r="R5242" s="21" t="s">
        <v>31</v>
      </c>
      <c r="S5242" s="21" t="s">
        <v>29</v>
      </c>
      <c r="T5242" s="21" t="s">
        <v>24</v>
      </c>
      <c r="U5242" s="21" t="s">
        <v>30</v>
      </c>
      <c r="V5242" s="33" t="s">
        <v>30</v>
      </c>
      <c r="W5242" s="4">
        <f t="shared" si="243"/>
        <v>11</v>
      </c>
      <c r="X5242" s="14" t="str">
        <f t="shared" si="244"/>
        <v>CPF</v>
      </c>
      <c r="Y5242" s="13" t="str">
        <f t="shared" si="245"/>
        <v>324.893.741-68</v>
      </c>
      <c r="Z5242" s="10" t="str">
        <f>VLOOKUP(Y5242,FORNECEDORES!$A$2:$G$9043,3,0)</f>
        <v>HELIO VALLADARES MACHADO JUNIOR</v>
      </c>
      <c r="AA5242" s="15" t="str">
        <f>VLOOKUP(Y5242,FORNECEDORES!$A$2:$G$9041,7,0)</f>
        <v>heliomachado.fh@gmail.com;</v>
      </c>
    </row>
    <row r="5243" spans="1:27" x14ac:dyDescent="0.3">
      <c r="A5243" s="21" t="s">
        <v>10580</v>
      </c>
      <c r="B5243" s="32" t="s">
        <v>6023</v>
      </c>
      <c r="C5243" s="33">
        <v>45901</v>
      </c>
      <c r="D5243" s="33">
        <v>45904</v>
      </c>
      <c r="E5243" s="21" t="s">
        <v>34</v>
      </c>
      <c r="F5243" s="34">
        <v>700.56</v>
      </c>
      <c r="G5243" s="21" t="s">
        <v>24</v>
      </c>
      <c r="H5243" s="21" t="s">
        <v>2158</v>
      </c>
      <c r="I5243" s="22">
        <v>32489374168</v>
      </c>
      <c r="J5243" s="22" t="s">
        <v>6024</v>
      </c>
      <c r="K5243" s="21">
        <v>103241487</v>
      </c>
      <c r="L5243" s="21" t="s">
        <v>26</v>
      </c>
      <c r="M5243" s="21">
        <v>147537</v>
      </c>
      <c r="N5243" s="21">
        <v>270644</v>
      </c>
      <c r="O5243" s="21">
        <v>5038</v>
      </c>
      <c r="P5243" s="21" t="s">
        <v>26</v>
      </c>
      <c r="Q5243" s="21" t="s">
        <v>81</v>
      </c>
      <c r="R5243" s="21" t="s">
        <v>31</v>
      </c>
      <c r="S5243" s="21" t="s">
        <v>29</v>
      </c>
      <c r="T5243" s="21" t="s">
        <v>24</v>
      </c>
      <c r="U5243" s="21" t="s">
        <v>30</v>
      </c>
      <c r="V5243" s="33" t="s">
        <v>30</v>
      </c>
      <c r="W5243" s="4">
        <f t="shared" si="243"/>
        <v>11</v>
      </c>
      <c r="X5243" s="14" t="str">
        <f t="shared" si="244"/>
        <v>CPF</v>
      </c>
      <c r="Y5243" s="13" t="str">
        <f t="shared" si="245"/>
        <v>324.893.741-68</v>
      </c>
      <c r="Z5243" s="10" t="str">
        <f>VLOOKUP(Y5243,FORNECEDORES!$A$2:$G$9043,3,0)</f>
        <v>HELIO VALLADARES MACHADO JUNIOR</v>
      </c>
      <c r="AA5243" s="15" t="str">
        <f>VLOOKUP(Y5243,FORNECEDORES!$A$2:$G$9041,7,0)</f>
        <v>heliomachado.fh@gmail.com;</v>
      </c>
    </row>
    <row r="5244" spans="1:27" x14ac:dyDescent="0.3">
      <c r="A5244" s="21" t="s">
        <v>10581</v>
      </c>
      <c r="B5244" s="32" t="s">
        <v>5694</v>
      </c>
      <c r="C5244" s="33">
        <v>45901</v>
      </c>
      <c r="D5244" s="33">
        <v>45901</v>
      </c>
      <c r="E5244" s="21" t="s">
        <v>5680</v>
      </c>
      <c r="F5244" s="34">
        <v>2335.1999999999998</v>
      </c>
      <c r="G5244" s="21" t="s">
        <v>24</v>
      </c>
      <c r="H5244" s="21" t="s">
        <v>230</v>
      </c>
      <c r="I5244" s="22">
        <v>34009360810</v>
      </c>
      <c r="J5244" s="22" t="s">
        <v>5695</v>
      </c>
      <c r="K5244" s="40">
        <v>103241593</v>
      </c>
      <c r="L5244" s="21" t="s">
        <v>26</v>
      </c>
      <c r="M5244" s="21">
        <v>147481</v>
      </c>
      <c r="N5244" s="21">
        <v>270478</v>
      </c>
      <c r="O5244" s="21">
        <v>4985</v>
      </c>
      <c r="P5244" s="21" t="s">
        <v>26</v>
      </c>
      <c r="Q5244" s="21" t="s">
        <v>90</v>
      </c>
      <c r="R5244" s="21" t="s">
        <v>31</v>
      </c>
      <c r="S5244" s="21" t="s">
        <v>29</v>
      </c>
      <c r="T5244" s="21" t="s">
        <v>24</v>
      </c>
      <c r="U5244" s="21" t="s">
        <v>30</v>
      </c>
      <c r="V5244" s="33" t="s">
        <v>30</v>
      </c>
      <c r="W5244" s="4">
        <f t="shared" si="243"/>
        <v>11</v>
      </c>
      <c r="X5244" s="14" t="str">
        <f t="shared" si="244"/>
        <v>CPF</v>
      </c>
      <c r="Y5244" s="13" t="str">
        <f t="shared" si="245"/>
        <v>340.093.608-10</v>
      </c>
      <c r="Z5244" s="10" t="str">
        <f>VLOOKUP(Y5244,FORNECEDORES!$A$2:$G$9043,3,0)</f>
        <v>ELITON CRISTIANO ALVES</v>
      </c>
      <c r="AA5244" s="15" t="str">
        <f>VLOOKUP(Y5244,FORNECEDORES!$A$2:$G$9041,7,0)</f>
        <v>logistica.onix@gmail.com; operacional.onixsolucoes@gmail.com;</v>
      </c>
    </row>
    <row r="5245" spans="1:27" x14ac:dyDescent="0.3">
      <c r="A5245" s="21" t="s">
        <v>10581</v>
      </c>
      <c r="B5245" s="32" t="s">
        <v>5694</v>
      </c>
      <c r="C5245" s="33">
        <v>45901</v>
      </c>
      <c r="D5245" s="33">
        <v>45904</v>
      </c>
      <c r="E5245" s="21" t="s">
        <v>34</v>
      </c>
      <c r="F5245" s="34">
        <v>1556.8</v>
      </c>
      <c r="G5245" s="21" t="s">
        <v>24</v>
      </c>
      <c r="H5245" s="21" t="s">
        <v>230</v>
      </c>
      <c r="I5245" s="22">
        <v>34009360810</v>
      </c>
      <c r="J5245" s="22" t="s">
        <v>5695</v>
      </c>
      <c r="K5245" s="40">
        <v>103241593</v>
      </c>
      <c r="L5245" s="21" t="s">
        <v>26</v>
      </c>
      <c r="M5245" s="21">
        <v>147481</v>
      </c>
      <c r="N5245" s="21">
        <v>270478</v>
      </c>
      <c r="O5245" s="21">
        <v>4985</v>
      </c>
      <c r="P5245" s="21" t="s">
        <v>26</v>
      </c>
      <c r="Q5245" s="21" t="s">
        <v>90</v>
      </c>
      <c r="R5245" s="21" t="s">
        <v>31</v>
      </c>
      <c r="S5245" s="21" t="s">
        <v>29</v>
      </c>
      <c r="T5245" s="21" t="s">
        <v>24</v>
      </c>
      <c r="U5245" s="21" t="s">
        <v>30</v>
      </c>
      <c r="V5245" s="33" t="s">
        <v>30</v>
      </c>
      <c r="W5245" s="4">
        <f t="shared" ref="W5245:W5308" si="246">LEN(I5245)</f>
        <v>11</v>
      </c>
      <c r="X5245" s="14" t="str">
        <f t="shared" ref="X5245:X5308" si="247">IF(W5245=14,"CNPJ",IF(W5245=12,"CNPJ_INCOMPLETO_2",IF(W5245=13,"CNPJ_INCOMPLETO_1",IF(W5245=10,"CPF_Incompleto","CPF"))))</f>
        <v>CPF</v>
      </c>
      <c r="Y5245" s="13" t="str">
        <f t="shared" ref="Y5245:Y5308" si="248">IF(X5245="CNPJ_INCOMPLETO_1",("0"&amp;LEFT(I5245,1)&amp;"."&amp;MID(I5245,2,3)&amp;"."&amp;MID(I5245,5,3)&amp;"/"&amp;MID(I5245,8,4)&amp;"-"&amp;MID(I5245,12,2)),IF(X5245="CNPJ_INCOMPLETO_2",("00."&amp;LEFT(I5245,3)&amp;"."&amp;MID(I5245,4,3)&amp;"/"&amp;MID(I5245,7,4)&amp;"-"&amp;MID(I5245,11,2)),IF(X5245="CNPJ",(LEFT(I5245,2)&amp;"."&amp;MID(I5245,3,3)&amp;"."&amp;MID(I5245,6,3)&amp;"/"&amp;MID(I5245,9,4)&amp;"-"&amp;MID(I5245,13,2)),IF(X5245="CPF_Incompleto",("0"&amp;LEFT(I5245,2)&amp;"."&amp;MID(I5245,3,3)&amp;"."&amp;MID(I5245,6,3)&amp;"-"&amp;MID(I5245,9,2)),(LEFT(I5245,3)&amp;"."&amp;MID(I5245,4,3)&amp;"."&amp;MID(I5245,7,3)&amp;"-"&amp;MID(I5245,10,2))))))</f>
        <v>340.093.608-10</v>
      </c>
      <c r="Z5245" s="10" t="str">
        <f>VLOOKUP(Y5245,FORNECEDORES!$A$2:$G$9043,3,0)</f>
        <v>ELITON CRISTIANO ALVES</v>
      </c>
      <c r="AA5245" s="15" t="str">
        <f>VLOOKUP(Y5245,FORNECEDORES!$A$2:$G$9041,7,0)</f>
        <v>logistica.onix@gmail.com; operacional.onixsolucoes@gmail.com;</v>
      </c>
    </row>
    <row r="5246" spans="1:27" x14ac:dyDescent="0.3">
      <c r="A5246" s="21" t="s">
        <v>10582</v>
      </c>
      <c r="B5246" s="32" t="s">
        <v>5969</v>
      </c>
      <c r="C5246" s="33">
        <v>45901</v>
      </c>
      <c r="D5246" s="33">
        <v>45901</v>
      </c>
      <c r="E5246" s="21" t="s">
        <v>5680</v>
      </c>
      <c r="F5246" s="34">
        <v>875.7</v>
      </c>
      <c r="G5246" s="21" t="s">
        <v>24</v>
      </c>
      <c r="H5246" s="21" t="s">
        <v>1220</v>
      </c>
      <c r="I5246" s="22">
        <v>42749994837</v>
      </c>
      <c r="J5246" s="22" t="s">
        <v>5982</v>
      </c>
      <c r="K5246" s="40">
        <v>103241718</v>
      </c>
      <c r="L5246" s="21" t="s">
        <v>26</v>
      </c>
      <c r="M5246" s="21">
        <v>147621</v>
      </c>
      <c r="N5246" s="21">
        <v>270837</v>
      </c>
      <c r="O5246" s="21">
        <v>5111</v>
      </c>
      <c r="P5246" s="21" t="s">
        <v>26</v>
      </c>
      <c r="Q5246" s="21" t="s">
        <v>26</v>
      </c>
      <c r="R5246" s="21" t="s">
        <v>31</v>
      </c>
      <c r="S5246" s="21" t="s">
        <v>29</v>
      </c>
      <c r="T5246" s="21" t="s">
        <v>24</v>
      </c>
      <c r="U5246" s="21" t="s">
        <v>30</v>
      </c>
      <c r="V5246" s="33" t="s">
        <v>30</v>
      </c>
      <c r="W5246" s="4">
        <f t="shared" si="246"/>
        <v>11</v>
      </c>
      <c r="X5246" s="14" t="str">
        <f t="shared" si="247"/>
        <v>CPF</v>
      </c>
      <c r="Y5246" s="13" t="str">
        <f t="shared" si="248"/>
        <v>427.499.948-37</v>
      </c>
      <c r="Z5246" s="10" t="str">
        <f>VLOOKUP(Y5246,FORNECEDORES!$A$2:$G$9043,3,0)</f>
        <v>RAFAEL TELES DE OLIVEIRA SILVA</v>
      </c>
      <c r="AA5246" s="15" t="str">
        <f>VLOOKUP(Y5246,FORNECEDORES!$A$2:$G$9041,7,0)</f>
        <v>logistica.onix@gmail.com;</v>
      </c>
    </row>
    <row r="5247" spans="1:27" x14ac:dyDescent="0.3">
      <c r="A5247" s="21" t="s">
        <v>10582</v>
      </c>
      <c r="B5247" s="32" t="s">
        <v>5969</v>
      </c>
      <c r="C5247" s="33">
        <v>45901</v>
      </c>
      <c r="D5247" s="33">
        <v>45904</v>
      </c>
      <c r="E5247" s="21" t="s">
        <v>34</v>
      </c>
      <c r="F5247" s="34">
        <v>583.79999999999995</v>
      </c>
      <c r="G5247" s="21" t="s">
        <v>24</v>
      </c>
      <c r="H5247" s="21" t="s">
        <v>1220</v>
      </c>
      <c r="I5247" s="22">
        <v>42749994837</v>
      </c>
      <c r="J5247" s="22" t="s">
        <v>5982</v>
      </c>
      <c r="K5247" s="40">
        <v>103241718</v>
      </c>
      <c r="L5247" s="21" t="s">
        <v>26</v>
      </c>
      <c r="M5247" s="21">
        <v>147621</v>
      </c>
      <c r="N5247" s="21">
        <v>270837</v>
      </c>
      <c r="O5247" s="21">
        <v>5111</v>
      </c>
      <c r="P5247" s="21" t="s">
        <v>26</v>
      </c>
      <c r="Q5247" s="21" t="s">
        <v>26</v>
      </c>
      <c r="R5247" s="21" t="s">
        <v>31</v>
      </c>
      <c r="S5247" s="21" t="s">
        <v>29</v>
      </c>
      <c r="T5247" s="21" t="s">
        <v>24</v>
      </c>
      <c r="U5247" s="21" t="s">
        <v>30</v>
      </c>
      <c r="V5247" s="33" t="s">
        <v>30</v>
      </c>
      <c r="W5247" s="4">
        <f t="shared" si="246"/>
        <v>11</v>
      </c>
      <c r="X5247" s="14" t="str">
        <f t="shared" si="247"/>
        <v>CPF</v>
      </c>
      <c r="Y5247" s="13" t="str">
        <f t="shared" si="248"/>
        <v>427.499.948-37</v>
      </c>
      <c r="Z5247" s="10" t="str">
        <f>VLOOKUP(Y5247,FORNECEDORES!$A$2:$G$9043,3,0)</f>
        <v>RAFAEL TELES DE OLIVEIRA SILVA</v>
      </c>
      <c r="AA5247" s="15" t="str">
        <f>VLOOKUP(Y5247,FORNECEDORES!$A$2:$G$9041,7,0)</f>
        <v>logistica.onix@gmail.com;</v>
      </c>
    </row>
    <row r="5248" spans="1:27" x14ac:dyDescent="0.3">
      <c r="A5248" s="21" t="s">
        <v>10583</v>
      </c>
      <c r="B5248" s="32" t="s">
        <v>6023</v>
      </c>
      <c r="C5248" s="33">
        <v>45901</v>
      </c>
      <c r="D5248" s="33">
        <v>45901</v>
      </c>
      <c r="E5248" s="21" t="s">
        <v>5680</v>
      </c>
      <c r="F5248" s="34">
        <v>4670.3999999999996</v>
      </c>
      <c r="G5248" s="21" t="s">
        <v>24</v>
      </c>
      <c r="H5248" s="21" t="s">
        <v>2158</v>
      </c>
      <c r="I5248" s="22">
        <v>32489374168</v>
      </c>
      <c r="J5248" s="22" t="s">
        <v>6182</v>
      </c>
      <c r="K5248" s="40">
        <v>103241802</v>
      </c>
      <c r="L5248" s="21" t="s">
        <v>26</v>
      </c>
      <c r="M5248" s="21">
        <v>147571</v>
      </c>
      <c r="N5248" s="21">
        <v>270771</v>
      </c>
      <c r="O5248" s="21">
        <v>5074</v>
      </c>
      <c r="P5248" s="21" t="s">
        <v>26</v>
      </c>
      <c r="Q5248" s="21" t="s">
        <v>79</v>
      </c>
      <c r="R5248" s="21" t="s">
        <v>31</v>
      </c>
      <c r="S5248" s="21" t="s">
        <v>29</v>
      </c>
      <c r="T5248" s="21" t="s">
        <v>24</v>
      </c>
      <c r="U5248" s="21" t="s">
        <v>30</v>
      </c>
      <c r="V5248" s="33" t="s">
        <v>30</v>
      </c>
      <c r="W5248" s="4">
        <f t="shared" si="246"/>
        <v>11</v>
      </c>
      <c r="X5248" s="14" t="str">
        <f t="shared" si="247"/>
        <v>CPF</v>
      </c>
      <c r="Y5248" s="13" t="str">
        <f t="shared" si="248"/>
        <v>324.893.741-68</v>
      </c>
      <c r="Z5248" s="10" t="str">
        <f>VLOOKUP(Y5248,FORNECEDORES!$A$2:$G$9043,3,0)</f>
        <v>HELIO VALLADARES MACHADO JUNIOR</v>
      </c>
      <c r="AA5248" s="15" t="str">
        <f>VLOOKUP(Y5248,FORNECEDORES!$A$2:$G$9041,7,0)</f>
        <v>heliomachado.fh@gmail.com;</v>
      </c>
    </row>
    <row r="5249" spans="1:27" x14ac:dyDescent="0.3">
      <c r="A5249" s="21" t="s">
        <v>10583</v>
      </c>
      <c r="B5249" s="32" t="s">
        <v>6023</v>
      </c>
      <c r="C5249" s="33">
        <v>45901</v>
      </c>
      <c r="D5249" s="33">
        <v>45904</v>
      </c>
      <c r="E5249" s="21" t="s">
        <v>34</v>
      </c>
      <c r="F5249" s="34">
        <v>3113.6</v>
      </c>
      <c r="G5249" s="21" t="s">
        <v>24</v>
      </c>
      <c r="H5249" s="21" t="s">
        <v>2158</v>
      </c>
      <c r="I5249" s="22">
        <v>32489374168</v>
      </c>
      <c r="J5249" s="22" t="s">
        <v>6182</v>
      </c>
      <c r="K5249" s="40">
        <v>103241802</v>
      </c>
      <c r="L5249" s="21" t="s">
        <v>26</v>
      </c>
      <c r="M5249" s="21">
        <v>147571</v>
      </c>
      <c r="N5249" s="21">
        <v>270771</v>
      </c>
      <c r="O5249" s="21">
        <v>5074</v>
      </c>
      <c r="P5249" s="21" t="s">
        <v>26</v>
      </c>
      <c r="Q5249" s="21" t="s">
        <v>79</v>
      </c>
      <c r="R5249" s="21" t="s">
        <v>31</v>
      </c>
      <c r="S5249" s="21" t="s">
        <v>29</v>
      </c>
      <c r="T5249" s="21" t="s">
        <v>24</v>
      </c>
      <c r="U5249" s="21" t="s">
        <v>30</v>
      </c>
      <c r="V5249" s="33" t="s">
        <v>30</v>
      </c>
      <c r="W5249" s="4">
        <f t="shared" si="246"/>
        <v>11</v>
      </c>
      <c r="X5249" s="14" t="str">
        <f t="shared" si="247"/>
        <v>CPF</v>
      </c>
      <c r="Y5249" s="13" t="str">
        <f t="shared" si="248"/>
        <v>324.893.741-68</v>
      </c>
      <c r="Z5249" s="10" t="str">
        <f>VLOOKUP(Y5249,FORNECEDORES!$A$2:$G$9043,3,0)</f>
        <v>HELIO VALLADARES MACHADO JUNIOR</v>
      </c>
      <c r="AA5249" s="15" t="str">
        <f>VLOOKUP(Y5249,FORNECEDORES!$A$2:$G$9041,7,0)</f>
        <v>heliomachado.fh@gmail.com;</v>
      </c>
    </row>
    <row r="5250" spans="1:27" x14ac:dyDescent="0.3">
      <c r="A5250" s="21" t="s">
        <v>10584</v>
      </c>
      <c r="B5250" s="32" t="s">
        <v>6023</v>
      </c>
      <c r="C5250" s="33">
        <v>45901</v>
      </c>
      <c r="D5250" s="33">
        <v>45901</v>
      </c>
      <c r="E5250" s="21" t="s">
        <v>5680</v>
      </c>
      <c r="F5250" s="34">
        <v>4670.3999999999996</v>
      </c>
      <c r="G5250" s="21" t="s">
        <v>24</v>
      </c>
      <c r="H5250" s="21" t="s">
        <v>2158</v>
      </c>
      <c r="I5250" s="22">
        <v>32489374168</v>
      </c>
      <c r="J5250" s="22" t="s">
        <v>6108</v>
      </c>
      <c r="K5250" s="40">
        <v>103241878</v>
      </c>
      <c r="L5250" s="21" t="s">
        <v>26</v>
      </c>
      <c r="M5250" s="21">
        <v>147638</v>
      </c>
      <c r="N5250" s="21">
        <v>270901</v>
      </c>
      <c r="O5250" s="21">
        <v>5119</v>
      </c>
      <c r="P5250" s="21" t="s">
        <v>26</v>
      </c>
      <c r="Q5250" s="21" t="s">
        <v>79</v>
      </c>
      <c r="R5250" s="21" t="s">
        <v>31</v>
      </c>
      <c r="S5250" s="21" t="s">
        <v>29</v>
      </c>
      <c r="T5250" s="21" t="s">
        <v>24</v>
      </c>
      <c r="U5250" s="21" t="s">
        <v>30</v>
      </c>
      <c r="V5250" s="33" t="s">
        <v>30</v>
      </c>
      <c r="W5250" s="4">
        <f t="shared" si="246"/>
        <v>11</v>
      </c>
      <c r="X5250" s="14" t="str">
        <f t="shared" si="247"/>
        <v>CPF</v>
      </c>
      <c r="Y5250" s="13" t="str">
        <f t="shared" si="248"/>
        <v>324.893.741-68</v>
      </c>
      <c r="Z5250" s="10" t="str">
        <f>VLOOKUP(Y5250,FORNECEDORES!$A$2:$G$9043,3,0)</f>
        <v>HELIO VALLADARES MACHADO JUNIOR</v>
      </c>
      <c r="AA5250" s="15" t="str">
        <f>VLOOKUP(Y5250,FORNECEDORES!$A$2:$G$9041,7,0)</f>
        <v>heliomachado.fh@gmail.com;</v>
      </c>
    </row>
    <row r="5251" spans="1:27" x14ac:dyDescent="0.3">
      <c r="A5251" s="21" t="s">
        <v>10584</v>
      </c>
      <c r="B5251" s="32" t="s">
        <v>6023</v>
      </c>
      <c r="C5251" s="33">
        <v>45901</v>
      </c>
      <c r="D5251" s="33">
        <v>45904</v>
      </c>
      <c r="E5251" s="21" t="s">
        <v>34</v>
      </c>
      <c r="F5251" s="34">
        <v>3113.6</v>
      </c>
      <c r="G5251" s="21" t="s">
        <v>24</v>
      </c>
      <c r="H5251" s="21" t="s">
        <v>2158</v>
      </c>
      <c r="I5251" s="22">
        <v>32489374168</v>
      </c>
      <c r="J5251" s="22" t="s">
        <v>6108</v>
      </c>
      <c r="K5251" s="40">
        <v>103241878</v>
      </c>
      <c r="L5251" s="21" t="s">
        <v>26</v>
      </c>
      <c r="M5251" s="21">
        <v>147638</v>
      </c>
      <c r="N5251" s="21">
        <v>270901</v>
      </c>
      <c r="O5251" s="21">
        <v>5119</v>
      </c>
      <c r="P5251" s="21" t="s">
        <v>26</v>
      </c>
      <c r="Q5251" s="21" t="s">
        <v>79</v>
      </c>
      <c r="R5251" s="21" t="s">
        <v>31</v>
      </c>
      <c r="S5251" s="21" t="s">
        <v>29</v>
      </c>
      <c r="T5251" s="21" t="s">
        <v>24</v>
      </c>
      <c r="U5251" s="21" t="s">
        <v>30</v>
      </c>
      <c r="V5251" s="33" t="s">
        <v>30</v>
      </c>
      <c r="W5251" s="4">
        <f t="shared" si="246"/>
        <v>11</v>
      </c>
      <c r="X5251" s="14" t="str">
        <f t="shared" si="247"/>
        <v>CPF</v>
      </c>
      <c r="Y5251" s="13" t="str">
        <f t="shared" si="248"/>
        <v>324.893.741-68</v>
      </c>
      <c r="Z5251" s="10" t="str">
        <f>VLOOKUP(Y5251,FORNECEDORES!$A$2:$G$9043,3,0)</f>
        <v>HELIO VALLADARES MACHADO JUNIOR</v>
      </c>
      <c r="AA5251" s="15" t="str">
        <f>VLOOKUP(Y5251,FORNECEDORES!$A$2:$G$9041,7,0)</f>
        <v>heliomachado.fh@gmail.com;</v>
      </c>
    </row>
    <row r="5252" spans="1:27" x14ac:dyDescent="0.3">
      <c r="A5252" s="21" t="s">
        <v>10585</v>
      </c>
      <c r="B5252" s="32" t="s">
        <v>6023</v>
      </c>
      <c r="C5252" s="33">
        <v>45901</v>
      </c>
      <c r="D5252" s="33">
        <v>45901</v>
      </c>
      <c r="E5252" s="21" t="s">
        <v>5680</v>
      </c>
      <c r="F5252" s="34">
        <v>4670.3999999999996</v>
      </c>
      <c r="G5252" s="21" t="s">
        <v>24</v>
      </c>
      <c r="H5252" s="21" t="s">
        <v>2158</v>
      </c>
      <c r="I5252" s="22">
        <v>32489374168</v>
      </c>
      <c r="J5252" s="22" t="s">
        <v>6116</v>
      </c>
      <c r="K5252" s="40">
        <v>103242351</v>
      </c>
      <c r="L5252" s="21" t="s">
        <v>26</v>
      </c>
      <c r="M5252" s="21">
        <v>147658</v>
      </c>
      <c r="N5252" s="21">
        <v>270938</v>
      </c>
      <c r="O5252" s="21">
        <v>5145</v>
      </c>
      <c r="P5252" s="21" t="s">
        <v>26</v>
      </c>
      <c r="Q5252" s="21" t="s">
        <v>79</v>
      </c>
      <c r="R5252" s="21" t="s">
        <v>31</v>
      </c>
      <c r="S5252" s="21" t="s">
        <v>29</v>
      </c>
      <c r="T5252" s="21" t="s">
        <v>24</v>
      </c>
      <c r="U5252" s="21" t="s">
        <v>30</v>
      </c>
      <c r="V5252" s="33" t="s">
        <v>30</v>
      </c>
      <c r="W5252" s="4">
        <f t="shared" si="246"/>
        <v>11</v>
      </c>
      <c r="X5252" s="14" t="str">
        <f t="shared" si="247"/>
        <v>CPF</v>
      </c>
      <c r="Y5252" s="13" t="str">
        <f t="shared" si="248"/>
        <v>324.893.741-68</v>
      </c>
      <c r="Z5252" s="10" t="str">
        <f>VLOOKUP(Y5252,FORNECEDORES!$A$2:$G$9043,3,0)</f>
        <v>HELIO VALLADARES MACHADO JUNIOR</v>
      </c>
      <c r="AA5252" s="15" t="str">
        <f>VLOOKUP(Y5252,FORNECEDORES!$A$2:$G$9041,7,0)</f>
        <v>heliomachado.fh@gmail.com;</v>
      </c>
    </row>
    <row r="5253" spans="1:27" x14ac:dyDescent="0.3">
      <c r="A5253" s="21" t="s">
        <v>10585</v>
      </c>
      <c r="B5253" s="32" t="s">
        <v>6023</v>
      </c>
      <c r="C5253" s="33">
        <v>45901</v>
      </c>
      <c r="D5253" s="33">
        <v>45904</v>
      </c>
      <c r="E5253" s="21" t="s">
        <v>34</v>
      </c>
      <c r="F5253" s="34">
        <v>3113.6</v>
      </c>
      <c r="G5253" s="21" t="s">
        <v>24</v>
      </c>
      <c r="H5253" s="21" t="s">
        <v>2158</v>
      </c>
      <c r="I5253" s="22">
        <v>32489374168</v>
      </c>
      <c r="J5253" s="22" t="s">
        <v>6116</v>
      </c>
      <c r="K5253" s="40">
        <v>103242351</v>
      </c>
      <c r="L5253" s="21" t="s">
        <v>26</v>
      </c>
      <c r="M5253" s="21">
        <v>147658</v>
      </c>
      <c r="N5253" s="21">
        <v>270938</v>
      </c>
      <c r="O5253" s="21">
        <v>5145</v>
      </c>
      <c r="P5253" s="21" t="s">
        <v>26</v>
      </c>
      <c r="Q5253" s="21" t="s">
        <v>79</v>
      </c>
      <c r="R5253" s="21" t="s">
        <v>31</v>
      </c>
      <c r="S5253" s="21" t="s">
        <v>29</v>
      </c>
      <c r="T5253" s="21" t="s">
        <v>24</v>
      </c>
      <c r="U5253" s="21" t="s">
        <v>30</v>
      </c>
      <c r="V5253" s="33" t="s">
        <v>30</v>
      </c>
      <c r="W5253" s="4">
        <f t="shared" si="246"/>
        <v>11</v>
      </c>
      <c r="X5253" s="14" t="str">
        <f t="shared" si="247"/>
        <v>CPF</v>
      </c>
      <c r="Y5253" s="13" t="str">
        <f t="shared" si="248"/>
        <v>324.893.741-68</v>
      </c>
      <c r="Z5253" s="10" t="str">
        <f>VLOOKUP(Y5253,FORNECEDORES!$A$2:$G$9043,3,0)</f>
        <v>HELIO VALLADARES MACHADO JUNIOR</v>
      </c>
      <c r="AA5253" s="15" t="str">
        <f>VLOOKUP(Y5253,FORNECEDORES!$A$2:$G$9041,7,0)</f>
        <v>heliomachado.fh@gmail.com;</v>
      </c>
    </row>
    <row r="5254" spans="1:27" x14ac:dyDescent="0.3">
      <c r="A5254" s="21" t="s">
        <v>10586</v>
      </c>
      <c r="B5254" s="32" t="s">
        <v>6523</v>
      </c>
      <c r="C5254" s="33">
        <v>45901</v>
      </c>
      <c r="D5254" s="33">
        <v>45901</v>
      </c>
      <c r="E5254" s="21" t="s">
        <v>5680</v>
      </c>
      <c r="F5254" s="34">
        <v>12259.8</v>
      </c>
      <c r="G5254" s="21" t="s">
        <v>24</v>
      </c>
      <c r="H5254" s="21" t="s">
        <v>6524</v>
      </c>
      <c r="I5254" s="22">
        <v>4289118542</v>
      </c>
      <c r="J5254" s="22" t="s">
        <v>6525</v>
      </c>
      <c r="K5254" s="21">
        <v>103242970</v>
      </c>
      <c r="L5254" s="21" t="s">
        <v>26</v>
      </c>
      <c r="M5254" s="21">
        <v>147474</v>
      </c>
      <c r="N5254" s="21">
        <v>270471</v>
      </c>
      <c r="O5254" s="21">
        <v>4977</v>
      </c>
      <c r="P5254" s="21" t="s">
        <v>26</v>
      </c>
      <c r="Q5254" s="21" t="s">
        <v>88</v>
      </c>
      <c r="R5254" s="21" t="s">
        <v>31</v>
      </c>
      <c r="S5254" s="21" t="s">
        <v>29</v>
      </c>
      <c r="T5254" s="21" t="s">
        <v>24</v>
      </c>
      <c r="U5254" s="21" t="s">
        <v>30</v>
      </c>
      <c r="V5254" s="33" t="s">
        <v>30</v>
      </c>
      <c r="W5254" s="4">
        <f t="shared" si="246"/>
        <v>10</v>
      </c>
      <c r="X5254" s="14" t="str">
        <f t="shared" si="247"/>
        <v>CPF_Incompleto</v>
      </c>
      <c r="Y5254" s="13" t="str">
        <f t="shared" si="248"/>
        <v>042.891.185-42</v>
      </c>
      <c r="Z5254" s="10" t="str">
        <f>VLOOKUP(Y5254,FORNECEDORES!$A$2:$G$9043,3,0)</f>
        <v>CLAUDINEI FERREIRA MOREIRA</v>
      </c>
      <c r="AA5254" s="15" t="str">
        <f>VLOOKUP(Y5254,FORNECEDORES!$A$2:$G$9041,7,0)</f>
        <v>neynanamoreira@gmail.com;</v>
      </c>
    </row>
    <row r="5255" spans="1:27" x14ac:dyDescent="0.3">
      <c r="A5255" s="21" t="s">
        <v>10586</v>
      </c>
      <c r="B5255" s="32" t="s">
        <v>6523</v>
      </c>
      <c r="C5255" s="33">
        <v>45901</v>
      </c>
      <c r="D5255" s="33">
        <v>45904</v>
      </c>
      <c r="E5255" s="21" t="s">
        <v>34</v>
      </c>
      <c r="F5255" s="34">
        <v>8173.2</v>
      </c>
      <c r="G5255" s="21" t="s">
        <v>24</v>
      </c>
      <c r="H5255" s="21" t="s">
        <v>6524</v>
      </c>
      <c r="I5255" s="22">
        <v>4289118542</v>
      </c>
      <c r="J5255" s="22" t="s">
        <v>6525</v>
      </c>
      <c r="K5255" s="40">
        <v>103242970</v>
      </c>
      <c r="L5255" s="21" t="s">
        <v>26</v>
      </c>
      <c r="M5255" s="21">
        <v>147474</v>
      </c>
      <c r="N5255" s="21">
        <v>270471</v>
      </c>
      <c r="O5255" s="21">
        <v>4977</v>
      </c>
      <c r="P5255" s="21" t="s">
        <v>26</v>
      </c>
      <c r="Q5255" s="21" t="s">
        <v>88</v>
      </c>
      <c r="R5255" s="21" t="s">
        <v>31</v>
      </c>
      <c r="S5255" s="21" t="s">
        <v>29</v>
      </c>
      <c r="T5255" s="21" t="s">
        <v>24</v>
      </c>
      <c r="U5255" s="21" t="s">
        <v>30</v>
      </c>
      <c r="V5255" s="33" t="s">
        <v>30</v>
      </c>
      <c r="W5255" s="4">
        <f t="shared" si="246"/>
        <v>10</v>
      </c>
      <c r="X5255" s="14" t="str">
        <f t="shared" si="247"/>
        <v>CPF_Incompleto</v>
      </c>
      <c r="Y5255" s="13" t="str">
        <f t="shared" si="248"/>
        <v>042.891.185-42</v>
      </c>
      <c r="Z5255" s="10" t="str">
        <f>VLOOKUP(Y5255,FORNECEDORES!$A$2:$G$9043,3,0)</f>
        <v>CLAUDINEI FERREIRA MOREIRA</v>
      </c>
      <c r="AA5255" s="15" t="str">
        <f>VLOOKUP(Y5255,FORNECEDORES!$A$2:$G$9041,7,0)</f>
        <v>neynanamoreira@gmail.com;</v>
      </c>
    </row>
    <row r="5256" spans="1:27" x14ac:dyDescent="0.3">
      <c r="A5256" s="21" t="s">
        <v>10587</v>
      </c>
      <c r="B5256" s="32" t="s">
        <v>5694</v>
      </c>
      <c r="C5256" s="33">
        <v>45901</v>
      </c>
      <c r="D5256" s="33">
        <v>45901</v>
      </c>
      <c r="E5256" s="21" t="s">
        <v>5680</v>
      </c>
      <c r="F5256" s="34">
        <v>2335.1999999999998</v>
      </c>
      <c r="G5256" s="21" t="s">
        <v>24</v>
      </c>
      <c r="H5256" s="21" t="s">
        <v>230</v>
      </c>
      <c r="I5256" s="22">
        <v>34009360810</v>
      </c>
      <c r="J5256" s="22" t="s">
        <v>5696</v>
      </c>
      <c r="K5256" s="40">
        <v>103243166</v>
      </c>
      <c r="L5256" s="21" t="s">
        <v>26</v>
      </c>
      <c r="M5256" s="21">
        <v>147506</v>
      </c>
      <c r="N5256" s="21">
        <v>270477</v>
      </c>
      <c r="O5256" s="21">
        <v>4984</v>
      </c>
      <c r="P5256" s="21" t="s">
        <v>26</v>
      </c>
      <c r="Q5256" s="21" t="s">
        <v>90</v>
      </c>
      <c r="R5256" s="21" t="s">
        <v>31</v>
      </c>
      <c r="S5256" s="21" t="s">
        <v>29</v>
      </c>
      <c r="T5256" s="21" t="s">
        <v>24</v>
      </c>
      <c r="U5256" s="21" t="s">
        <v>30</v>
      </c>
      <c r="V5256" s="33" t="s">
        <v>30</v>
      </c>
      <c r="W5256" s="4">
        <f t="shared" si="246"/>
        <v>11</v>
      </c>
      <c r="X5256" s="14" t="str">
        <f t="shared" si="247"/>
        <v>CPF</v>
      </c>
      <c r="Y5256" s="13" t="str">
        <f t="shared" si="248"/>
        <v>340.093.608-10</v>
      </c>
      <c r="Z5256" s="10" t="str">
        <f>VLOOKUP(Y5256,FORNECEDORES!$A$2:$G$9043,3,0)</f>
        <v>ELITON CRISTIANO ALVES</v>
      </c>
      <c r="AA5256" s="15" t="str">
        <f>VLOOKUP(Y5256,FORNECEDORES!$A$2:$G$9041,7,0)</f>
        <v>logistica.onix@gmail.com; operacional.onixsolucoes@gmail.com;</v>
      </c>
    </row>
    <row r="5257" spans="1:27" x14ac:dyDescent="0.3">
      <c r="A5257" s="21" t="s">
        <v>10587</v>
      </c>
      <c r="B5257" s="32" t="s">
        <v>5694</v>
      </c>
      <c r="C5257" s="33">
        <v>45901</v>
      </c>
      <c r="D5257" s="33">
        <v>45904</v>
      </c>
      <c r="E5257" s="21" t="s">
        <v>34</v>
      </c>
      <c r="F5257" s="34">
        <v>1556.8</v>
      </c>
      <c r="G5257" s="21" t="s">
        <v>24</v>
      </c>
      <c r="H5257" s="21" t="s">
        <v>230</v>
      </c>
      <c r="I5257" s="22">
        <v>34009360810</v>
      </c>
      <c r="J5257" s="22" t="s">
        <v>5696</v>
      </c>
      <c r="K5257" s="40">
        <v>103243166</v>
      </c>
      <c r="L5257" s="21" t="s">
        <v>26</v>
      </c>
      <c r="M5257" s="21">
        <v>147506</v>
      </c>
      <c r="N5257" s="21">
        <v>270477</v>
      </c>
      <c r="O5257" s="21">
        <v>4984</v>
      </c>
      <c r="P5257" s="21" t="s">
        <v>26</v>
      </c>
      <c r="Q5257" s="21" t="s">
        <v>90</v>
      </c>
      <c r="R5257" s="21" t="s">
        <v>31</v>
      </c>
      <c r="S5257" s="21" t="s">
        <v>29</v>
      </c>
      <c r="T5257" s="21" t="s">
        <v>24</v>
      </c>
      <c r="U5257" s="21" t="s">
        <v>30</v>
      </c>
      <c r="V5257" s="33" t="s">
        <v>30</v>
      </c>
      <c r="W5257" s="4">
        <f t="shared" si="246"/>
        <v>11</v>
      </c>
      <c r="X5257" s="14" t="str">
        <f t="shared" si="247"/>
        <v>CPF</v>
      </c>
      <c r="Y5257" s="13" t="str">
        <f t="shared" si="248"/>
        <v>340.093.608-10</v>
      </c>
      <c r="Z5257" s="10" t="str">
        <f>VLOOKUP(Y5257,FORNECEDORES!$A$2:$G$9043,3,0)</f>
        <v>ELITON CRISTIANO ALVES</v>
      </c>
      <c r="AA5257" s="15" t="str">
        <f>VLOOKUP(Y5257,FORNECEDORES!$A$2:$G$9041,7,0)</f>
        <v>logistica.onix@gmail.com; operacional.onixsolucoes@gmail.com;</v>
      </c>
    </row>
    <row r="5258" spans="1:27" x14ac:dyDescent="0.3">
      <c r="A5258" s="21" t="s">
        <v>10588</v>
      </c>
      <c r="B5258" s="32" t="s">
        <v>6023</v>
      </c>
      <c r="C5258" s="33">
        <v>45901</v>
      </c>
      <c r="D5258" s="33">
        <v>45901</v>
      </c>
      <c r="E5258" s="21" t="s">
        <v>5680</v>
      </c>
      <c r="F5258" s="34">
        <v>1050.8399999999999</v>
      </c>
      <c r="G5258" s="21" t="s">
        <v>24</v>
      </c>
      <c r="H5258" s="21" t="s">
        <v>2158</v>
      </c>
      <c r="I5258" s="22">
        <v>32489374168</v>
      </c>
      <c r="J5258" s="22" t="s">
        <v>6116</v>
      </c>
      <c r="K5258" s="40">
        <v>103243255</v>
      </c>
      <c r="L5258" s="21" t="s">
        <v>26</v>
      </c>
      <c r="M5258" s="21">
        <v>147482</v>
      </c>
      <c r="N5258" s="21">
        <v>270479</v>
      </c>
      <c r="O5258" s="21">
        <v>4986</v>
      </c>
      <c r="P5258" s="21" t="s">
        <v>26</v>
      </c>
      <c r="Q5258" s="21" t="s">
        <v>81</v>
      </c>
      <c r="R5258" s="21" t="s">
        <v>31</v>
      </c>
      <c r="S5258" s="21" t="s">
        <v>29</v>
      </c>
      <c r="T5258" s="21" t="s">
        <v>24</v>
      </c>
      <c r="U5258" s="21" t="s">
        <v>30</v>
      </c>
      <c r="V5258" s="33" t="s">
        <v>30</v>
      </c>
      <c r="W5258" s="4">
        <f t="shared" si="246"/>
        <v>11</v>
      </c>
      <c r="X5258" s="14" t="str">
        <f t="shared" si="247"/>
        <v>CPF</v>
      </c>
      <c r="Y5258" s="13" t="str">
        <f t="shared" si="248"/>
        <v>324.893.741-68</v>
      </c>
      <c r="Z5258" s="10" t="str">
        <f>VLOOKUP(Y5258,FORNECEDORES!$A$2:$G$9043,3,0)</f>
        <v>HELIO VALLADARES MACHADO JUNIOR</v>
      </c>
      <c r="AA5258" s="15" t="str">
        <f>VLOOKUP(Y5258,FORNECEDORES!$A$2:$G$9041,7,0)</f>
        <v>heliomachado.fh@gmail.com;</v>
      </c>
    </row>
    <row r="5259" spans="1:27" x14ac:dyDescent="0.3">
      <c r="A5259" s="21" t="s">
        <v>10588</v>
      </c>
      <c r="B5259" s="32" t="s">
        <v>6023</v>
      </c>
      <c r="C5259" s="33">
        <v>45901</v>
      </c>
      <c r="D5259" s="33">
        <v>45904</v>
      </c>
      <c r="E5259" s="21" t="s">
        <v>34</v>
      </c>
      <c r="F5259" s="34">
        <v>700.56</v>
      </c>
      <c r="G5259" s="21" t="s">
        <v>24</v>
      </c>
      <c r="H5259" s="21" t="s">
        <v>2158</v>
      </c>
      <c r="I5259" s="22">
        <v>32489374168</v>
      </c>
      <c r="J5259" s="22" t="s">
        <v>6116</v>
      </c>
      <c r="K5259" s="40">
        <v>103243255</v>
      </c>
      <c r="L5259" s="21" t="s">
        <v>26</v>
      </c>
      <c r="M5259" s="21">
        <v>147482</v>
      </c>
      <c r="N5259" s="21">
        <v>270479</v>
      </c>
      <c r="O5259" s="21">
        <v>4986</v>
      </c>
      <c r="P5259" s="21" t="s">
        <v>26</v>
      </c>
      <c r="Q5259" s="21" t="s">
        <v>81</v>
      </c>
      <c r="R5259" s="21" t="s">
        <v>31</v>
      </c>
      <c r="S5259" s="21" t="s">
        <v>29</v>
      </c>
      <c r="T5259" s="21" t="s">
        <v>24</v>
      </c>
      <c r="U5259" s="21" t="s">
        <v>30</v>
      </c>
      <c r="V5259" s="33" t="s">
        <v>30</v>
      </c>
      <c r="W5259" s="4">
        <f t="shared" si="246"/>
        <v>11</v>
      </c>
      <c r="X5259" s="14" t="str">
        <f t="shared" si="247"/>
        <v>CPF</v>
      </c>
      <c r="Y5259" s="13" t="str">
        <f t="shared" si="248"/>
        <v>324.893.741-68</v>
      </c>
      <c r="Z5259" s="10" t="str">
        <f>VLOOKUP(Y5259,FORNECEDORES!$A$2:$G$9043,3,0)</f>
        <v>HELIO VALLADARES MACHADO JUNIOR</v>
      </c>
      <c r="AA5259" s="15" t="str">
        <f>VLOOKUP(Y5259,FORNECEDORES!$A$2:$G$9041,7,0)</f>
        <v>heliomachado.fh@gmail.com;</v>
      </c>
    </row>
    <row r="5260" spans="1:27" x14ac:dyDescent="0.3">
      <c r="A5260" s="21" t="s">
        <v>10589</v>
      </c>
      <c r="B5260" s="32" t="s">
        <v>6332</v>
      </c>
      <c r="C5260" s="33">
        <v>45901</v>
      </c>
      <c r="D5260" s="33">
        <v>45901</v>
      </c>
      <c r="E5260" s="21" t="s">
        <v>5680</v>
      </c>
      <c r="F5260" s="34">
        <v>3782.1</v>
      </c>
      <c r="G5260" s="21" t="s">
        <v>24</v>
      </c>
      <c r="H5260" s="21" t="s">
        <v>6333</v>
      </c>
      <c r="I5260" s="22">
        <v>55525007000119</v>
      </c>
      <c r="J5260" s="22" t="s">
        <v>6334</v>
      </c>
      <c r="K5260" s="21">
        <v>103243427</v>
      </c>
      <c r="L5260" s="21" t="s">
        <v>26</v>
      </c>
      <c r="M5260" s="21">
        <v>147557</v>
      </c>
      <c r="N5260" s="21">
        <v>270728</v>
      </c>
      <c r="O5260" s="21">
        <v>4937</v>
      </c>
      <c r="P5260" s="21" t="s">
        <v>88</v>
      </c>
      <c r="Q5260" s="21" t="s">
        <v>92</v>
      </c>
      <c r="R5260" s="21" t="s">
        <v>31</v>
      </c>
      <c r="S5260" s="21" t="s">
        <v>29</v>
      </c>
      <c r="T5260" s="21" t="s">
        <v>24</v>
      </c>
      <c r="U5260" s="21" t="s">
        <v>30</v>
      </c>
      <c r="V5260" s="33" t="s">
        <v>30</v>
      </c>
      <c r="W5260" s="4">
        <f t="shared" si="246"/>
        <v>14</v>
      </c>
      <c r="X5260" s="14" t="str">
        <f t="shared" si="247"/>
        <v>CNPJ</v>
      </c>
      <c r="Y5260" s="13" t="str">
        <f t="shared" si="248"/>
        <v>55.525.007/0001-19</v>
      </c>
      <c r="Z5260" s="10" t="str">
        <f>VLOOKUP(Y5260,FORNECEDORES!$A$2:$G$9043,3,0)</f>
        <v>ANSELMO FOSTER FELICIANO DA SILVA</v>
      </c>
      <c r="AA5260" s="15" t="str">
        <f>VLOOKUP(Y5260,FORNECEDORES!$A$2:$G$9041,7,0)</f>
        <v>mundialtecnicas@gmail.com;</v>
      </c>
    </row>
    <row r="5261" spans="1:27" x14ac:dyDescent="0.3">
      <c r="A5261" s="21" t="s">
        <v>10589</v>
      </c>
      <c r="B5261" s="32" t="s">
        <v>6332</v>
      </c>
      <c r="C5261" s="33">
        <v>45901</v>
      </c>
      <c r="D5261" s="33">
        <v>45904</v>
      </c>
      <c r="E5261" s="21" t="s">
        <v>34</v>
      </c>
      <c r="F5261" s="34">
        <v>1620.9</v>
      </c>
      <c r="G5261" s="21" t="s">
        <v>24</v>
      </c>
      <c r="H5261" s="21" t="s">
        <v>6333</v>
      </c>
      <c r="I5261" s="22">
        <v>55525007000119</v>
      </c>
      <c r="J5261" s="22" t="s">
        <v>6334</v>
      </c>
      <c r="K5261" s="40">
        <v>103243427</v>
      </c>
      <c r="L5261" s="21" t="s">
        <v>26</v>
      </c>
      <c r="M5261" s="21">
        <v>147557</v>
      </c>
      <c r="N5261" s="21">
        <v>270728</v>
      </c>
      <c r="O5261" s="21">
        <v>4937</v>
      </c>
      <c r="P5261" s="21" t="s">
        <v>88</v>
      </c>
      <c r="Q5261" s="21" t="s">
        <v>92</v>
      </c>
      <c r="R5261" s="21" t="s">
        <v>31</v>
      </c>
      <c r="S5261" s="21" t="s">
        <v>29</v>
      </c>
      <c r="T5261" s="21" t="s">
        <v>24</v>
      </c>
      <c r="U5261" s="21" t="s">
        <v>30</v>
      </c>
      <c r="V5261" s="33" t="s">
        <v>30</v>
      </c>
      <c r="W5261" s="4">
        <f t="shared" si="246"/>
        <v>14</v>
      </c>
      <c r="X5261" s="14" t="str">
        <f t="shared" si="247"/>
        <v>CNPJ</v>
      </c>
      <c r="Y5261" s="13" t="str">
        <f t="shared" si="248"/>
        <v>55.525.007/0001-19</v>
      </c>
      <c r="Z5261" s="10" t="str">
        <f>VLOOKUP(Y5261,FORNECEDORES!$A$2:$G$9043,3,0)</f>
        <v>ANSELMO FOSTER FELICIANO DA SILVA</v>
      </c>
      <c r="AA5261" s="15" t="str">
        <f>VLOOKUP(Y5261,FORNECEDORES!$A$2:$G$9041,7,0)</f>
        <v>mundialtecnicas@gmail.com;</v>
      </c>
    </row>
    <row r="5262" spans="1:27" x14ac:dyDescent="0.3">
      <c r="A5262" s="21" t="s">
        <v>10590</v>
      </c>
      <c r="B5262" s="32" t="s">
        <v>5960</v>
      </c>
      <c r="C5262" s="33">
        <v>45901</v>
      </c>
      <c r="D5262" s="33">
        <v>45901</v>
      </c>
      <c r="E5262" s="21" t="s">
        <v>5680</v>
      </c>
      <c r="F5262" s="34">
        <v>1751.4</v>
      </c>
      <c r="G5262" s="21" t="s">
        <v>24</v>
      </c>
      <c r="H5262" s="21" t="s">
        <v>1606</v>
      </c>
      <c r="I5262" s="22">
        <v>3270791852</v>
      </c>
      <c r="J5262" s="22" t="s">
        <v>5962</v>
      </c>
      <c r="K5262" s="40">
        <v>103243601</v>
      </c>
      <c r="L5262" s="21" t="s">
        <v>26</v>
      </c>
      <c r="M5262" s="21">
        <v>147478</v>
      </c>
      <c r="N5262" s="21">
        <v>270475</v>
      </c>
      <c r="O5262" s="21">
        <v>4983</v>
      </c>
      <c r="P5262" s="21" t="s">
        <v>26</v>
      </c>
      <c r="Q5262" s="21" t="s">
        <v>26</v>
      </c>
      <c r="R5262" s="21" t="s">
        <v>31</v>
      </c>
      <c r="S5262" s="21" t="s">
        <v>29</v>
      </c>
      <c r="T5262" s="21" t="s">
        <v>24</v>
      </c>
      <c r="U5262" s="21" t="s">
        <v>30</v>
      </c>
      <c r="V5262" s="33" t="s">
        <v>30</v>
      </c>
      <c r="W5262" s="4">
        <f t="shared" si="246"/>
        <v>10</v>
      </c>
      <c r="X5262" s="14" t="str">
        <f t="shared" si="247"/>
        <v>CPF_Incompleto</v>
      </c>
      <c r="Y5262" s="13" t="str">
        <f t="shared" si="248"/>
        <v>032.707.918-52</v>
      </c>
      <c r="Z5262" s="10" t="str">
        <f>VLOOKUP(Y5262,FORNECEDORES!$A$2:$G$9043,3,0)</f>
        <v>ANTONIO APARECIDO ALVES</v>
      </c>
      <c r="AA5262" s="15" t="str">
        <f>VLOOKUP(Y5262,FORNECEDORES!$A$2:$G$9041,7,0)</f>
        <v>logistica.onix@gmail.com;</v>
      </c>
    </row>
    <row r="5263" spans="1:27" x14ac:dyDescent="0.3">
      <c r="A5263" s="21" t="s">
        <v>10590</v>
      </c>
      <c r="B5263" s="32" t="s">
        <v>5960</v>
      </c>
      <c r="C5263" s="33">
        <v>45901</v>
      </c>
      <c r="D5263" s="33">
        <v>45904</v>
      </c>
      <c r="E5263" s="21" t="s">
        <v>34</v>
      </c>
      <c r="F5263" s="34">
        <v>1167.5999999999999</v>
      </c>
      <c r="G5263" s="21" t="s">
        <v>24</v>
      </c>
      <c r="H5263" s="21" t="s">
        <v>1606</v>
      </c>
      <c r="I5263" s="22">
        <v>3270791852</v>
      </c>
      <c r="J5263" s="22" t="s">
        <v>5962</v>
      </c>
      <c r="K5263" s="40">
        <v>103243601</v>
      </c>
      <c r="L5263" s="21" t="s">
        <v>26</v>
      </c>
      <c r="M5263" s="21">
        <v>147478</v>
      </c>
      <c r="N5263" s="21">
        <v>270475</v>
      </c>
      <c r="O5263" s="21">
        <v>4983</v>
      </c>
      <c r="P5263" s="21" t="s">
        <v>26</v>
      </c>
      <c r="Q5263" s="21" t="s">
        <v>26</v>
      </c>
      <c r="R5263" s="21" t="s">
        <v>31</v>
      </c>
      <c r="S5263" s="21" t="s">
        <v>29</v>
      </c>
      <c r="T5263" s="21" t="s">
        <v>24</v>
      </c>
      <c r="U5263" s="21" t="s">
        <v>30</v>
      </c>
      <c r="V5263" s="33" t="s">
        <v>30</v>
      </c>
      <c r="W5263" s="4">
        <f t="shared" si="246"/>
        <v>10</v>
      </c>
      <c r="X5263" s="14" t="str">
        <f t="shared" si="247"/>
        <v>CPF_Incompleto</v>
      </c>
      <c r="Y5263" s="13" t="str">
        <f t="shared" si="248"/>
        <v>032.707.918-52</v>
      </c>
      <c r="Z5263" s="10" t="str">
        <f>VLOOKUP(Y5263,FORNECEDORES!$A$2:$G$9043,3,0)</f>
        <v>ANTONIO APARECIDO ALVES</v>
      </c>
      <c r="AA5263" s="15" t="str">
        <f>VLOOKUP(Y5263,FORNECEDORES!$A$2:$G$9041,7,0)</f>
        <v>logistica.onix@gmail.com;</v>
      </c>
    </row>
    <row r="5264" spans="1:27" x14ac:dyDescent="0.3">
      <c r="A5264" s="21" t="s">
        <v>10591</v>
      </c>
      <c r="B5264" s="32" t="s">
        <v>5960</v>
      </c>
      <c r="C5264" s="33">
        <v>45901</v>
      </c>
      <c r="D5264" s="33">
        <v>45901</v>
      </c>
      <c r="E5264" s="21" t="s">
        <v>5680</v>
      </c>
      <c r="F5264" s="34">
        <v>875.7</v>
      </c>
      <c r="G5264" s="21" t="s">
        <v>24</v>
      </c>
      <c r="H5264" s="21" t="s">
        <v>1606</v>
      </c>
      <c r="I5264" s="22">
        <v>3270791852</v>
      </c>
      <c r="J5264" s="22" t="s">
        <v>5977</v>
      </c>
      <c r="K5264" s="40">
        <v>103243694</v>
      </c>
      <c r="L5264" s="21" t="s">
        <v>26</v>
      </c>
      <c r="M5264" s="21">
        <v>147532</v>
      </c>
      <c r="N5264" s="21">
        <v>270634</v>
      </c>
      <c r="O5264" s="21">
        <v>5034</v>
      </c>
      <c r="P5264" s="21" t="s">
        <v>26</v>
      </c>
      <c r="Q5264" s="21" t="s">
        <v>26</v>
      </c>
      <c r="R5264" s="21" t="s">
        <v>31</v>
      </c>
      <c r="S5264" s="21" t="s">
        <v>29</v>
      </c>
      <c r="T5264" s="21" t="s">
        <v>24</v>
      </c>
      <c r="U5264" s="21" t="s">
        <v>30</v>
      </c>
      <c r="V5264" s="33" t="s">
        <v>30</v>
      </c>
      <c r="W5264" s="4">
        <f t="shared" si="246"/>
        <v>10</v>
      </c>
      <c r="X5264" s="14" t="str">
        <f t="shared" si="247"/>
        <v>CPF_Incompleto</v>
      </c>
      <c r="Y5264" s="13" t="str">
        <f t="shared" si="248"/>
        <v>032.707.918-52</v>
      </c>
      <c r="Z5264" s="10" t="str">
        <f>VLOOKUP(Y5264,FORNECEDORES!$A$2:$G$9043,3,0)</f>
        <v>ANTONIO APARECIDO ALVES</v>
      </c>
      <c r="AA5264" s="15" t="str">
        <f>VLOOKUP(Y5264,FORNECEDORES!$A$2:$G$9041,7,0)</f>
        <v>logistica.onix@gmail.com;</v>
      </c>
    </row>
    <row r="5265" spans="1:27" x14ac:dyDescent="0.3">
      <c r="A5265" s="21" t="s">
        <v>10591</v>
      </c>
      <c r="B5265" s="32" t="s">
        <v>5960</v>
      </c>
      <c r="C5265" s="33">
        <v>45901</v>
      </c>
      <c r="D5265" s="33">
        <v>45904</v>
      </c>
      <c r="E5265" s="21" t="s">
        <v>34</v>
      </c>
      <c r="F5265" s="34">
        <v>583.79999999999995</v>
      </c>
      <c r="G5265" s="21" t="s">
        <v>24</v>
      </c>
      <c r="H5265" s="21" t="s">
        <v>1606</v>
      </c>
      <c r="I5265" s="22">
        <v>3270791852</v>
      </c>
      <c r="J5265" s="22" t="s">
        <v>5977</v>
      </c>
      <c r="K5265" s="40">
        <v>103243694</v>
      </c>
      <c r="L5265" s="21" t="s">
        <v>26</v>
      </c>
      <c r="M5265" s="21">
        <v>147532</v>
      </c>
      <c r="N5265" s="21">
        <v>270634</v>
      </c>
      <c r="O5265" s="21">
        <v>5034</v>
      </c>
      <c r="P5265" s="21" t="s">
        <v>26</v>
      </c>
      <c r="Q5265" s="21" t="s">
        <v>26</v>
      </c>
      <c r="R5265" s="21" t="s">
        <v>31</v>
      </c>
      <c r="S5265" s="21" t="s">
        <v>29</v>
      </c>
      <c r="T5265" s="21" t="s">
        <v>24</v>
      </c>
      <c r="U5265" s="21" t="s">
        <v>30</v>
      </c>
      <c r="V5265" s="33" t="s">
        <v>30</v>
      </c>
      <c r="W5265" s="4">
        <f t="shared" si="246"/>
        <v>10</v>
      </c>
      <c r="X5265" s="14" t="str">
        <f t="shared" si="247"/>
        <v>CPF_Incompleto</v>
      </c>
      <c r="Y5265" s="13" t="str">
        <f t="shared" si="248"/>
        <v>032.707.918-52</v>
      </c>
      <c r="Z5265" s="10" t="str">
        <f>VLOOKUP(Y5265,FORNECEDORES!$A$2:$G$9043,3,0)</f>
        <v>ANTONIO APARECIDO ALVES</v>
      </c>
      <c r="AA5265" s="15" t="str">
        <f>VLOOKUP(Y5265,FORNECEDORES!$A$2:$G$9041,7,0)</f>
        <v>logistica.onix@gmail.com;</v>
      </c>
    </row>
    <row r="5266" spans="1:27" x14ac:dyDescent="0.3">
      <c r="A5266" s="21" t="s">
        <v>10592</v>
      </c>
      <c r="B5266" s="32" t="s">
        <v>5960</v>
      </c>
      <c r="C5266" s="33">
        <v>45901</v>
      </c>
      <c r="D5266" s="33">
        <v>45901</v>
      </c>
      <c r="E5266" s="21" t="s">
        <v>5680</v>
      </c>
      <c r="F5266" s="34">
        <v>875.7</v>
      </c>
      <c r="G5266" s="21" t="s">
        <v>24</v>
      </c>
      <c r="H5266" s="21" t="s">
        <v>1606</v>
      </c>
      <c r="I5266" s="22">
        <v>3270791852</v>
      </c>
      <c r="J5266" s="22" t="s">
        <v>5961</v>
      </c>
      <c r="K5266" s="40">
        <v>103243798</v>
      </c>
      <c r="L5266" s="21" t="s">
        <v>26</v>
      </c>
      <c r="M5266" s="21">
        <v>147540</v>
      </c>
      <c r="N5266" s="21">
        <v>270647</v>
      </c>
      <c r="O5266" s="21">
        <v>5041</v>
      </c>
      <c r="P5266" s="21" t="s">
        <v>26</v>
      </c>
      <c r="Q5266" s="21" t="s">
        <v>26</v>
      </c>
      <c r="R5266" s="21" t="s">
        <v>31</v>
      </c>
      <c r="S5266" s="21" t="s">
        <v>29</v>
      </c>
      <c r="T5266" s="21" t="s">
        <v>24</v>
      </c>
      <c r="U5266" s="21" t="s">
        <v>30</v>
      </c>
      <c r="V5266" s="33" t="s">
        <v>30</v>
      </c>
      <c r="W5266" s="4">
        <f t="shared" si="246"/>
        <v>10</v>
      </c>
      <c r="X5266" s="14" t="str">
        <f t="shared" si="247"/>
        <v>CPF_Incompleto</v>
      </c>
      <c r="Y5266" s="13" t="str">
        <f t="shared" si="248"/>
        <v>032.707.918-52</v>
      </c>
      <c r="Z5266" s="10" t="str">
        <f>VLOOKUP(Y5266,FORNECEDORES!$A$2:$G$9043,3,0)</f>
        <v>ANTONIO APARECIDO ALVES</v>
      </c>
      <c r="AA5266" s="15" t="str">
        <f>VLOOKUP(Y5266,FORNECEDORES!$A$2:$G$9041,7,0)</f>
        <v>logistica.onix@gmail.com;</v>
      </c>
    </row>
    <row r="5267" spans="1:27" x14ac:dyDescent="0.3">
      <c r="A5267" s="21" t="s">
        <v>10592</v>
      </c>
      <c r="B5267" s="32" t="s">
        <v>5960</v>
      </c>
      <c r="C5267" s="33">
        <v>45901</v>
      </c>
      <c r="D5267" s="33">
        <v>45904</v>
      </c>
      <c r="E5267" s="21" t="s">
        <v>34</v>
      </c>
      <c r="F5267" s="34">
        <v>583.79999999999995</v>
      </c>
      <c r="G5267" s="21" t="s">
        <v>24</v>
      </c>
      <c r="H5267" s="21" t="s">
        <v>1606</v>
      </c>
      <c r="I5267" s="22">
        <v>3270791852</v>
      </c>
      <c r="J5267" s="22" t="s">
        <v>5961</v>
      </c>
      <c r="K5267" s="40">
        <v>103243798</v>
      </c>
      <c r="L5267" s="21" t="s">
        <v>26</v>
      </c>
      <c r="M5267" s="21">
        <v>147540</v>
      </c>
      <c r="N5267" s="21">
        <v>270647</v>
      </c>
      <c r="O5267" s="21">
        <v>5041</v>
      </c>
      <c r="P5267" s="21" t="s">
        <v>26</v>
      </c>
      <c r="Q5267" s="21" t="s">
        <v>26</v>
      </c>
      <c r="R5267" s="21" t="s">
        <v>31</v>
      </c>
      <c r="S5267" s="21" t="s">
        <v>29</v>
      </c>
      <c r="T5267" s="21" t="s">
        <v>24</v>
      </c>
      <c r="U5267" s="21" t="s">
        <v>30</v>
      </c>
      <c r="V5267" s="33" t="s">
        <v>30</v>
      </c>
      <c r="W5267" s="4">
        <f t="shared" si="246"/>
        <v>10</v>
      </c>
      <c r="X5267" s="14" t="str">
        <f t="shared" si="247"/>
        <v>CPF_Incompleto</v>
      </c>
      <c r="Y5267" s="13" t="str">
        <f t="shared" si="248"/>
        <v>032.707.918-52</v>
      </c>
      <c r="Z5267" s="10" t="str">
        <f>VLOOKUP(Y5267,FORNECEDORES!$A$2:$G$9043,3,0)</f>
        <v>ANTONIO APARECIDO ALVES</v>
      </c>
      <c r="AA5267" s="15" t="str">
        <f>VLOOKUP(Y5267,FORNECEDORES!$A$2:$G$9041,7,0)</f>
        <v>logistica.onix@gmail.com;</v>
      </c>
    </row>
    <row r="5268" spans="1:27" x14ac:dyDescent="0.3">
      <c r="A5268" s="21" t="s">
        <v>10593</v>
      </c>
      <c r="B5268" s="32" t="s">
        <v>6558</v>
      </c>
      <c r="C5268" s="33">
        <v>45901</v>
      </c>
      <c r="D5268" s="33"/>
      <c r="E5268" s="21" t="s">
        <v>23</v>
      </c>
      <c r="F5268" s="34">
        <v>22840</v>
      </c>
      <c r="G5268" s="21" t="s">
        <v>32</v>
      </c>
      <c r="H5268" s="21" t="s">
        <v>2589</v>
      </c>
      <c r="I5268" s="22">
        <v>5342379000131</v>
      </c>
      <c r="J5268" s="22" t="s">
        <v>6561</v>
      </c>
      <c r="K5268" s="40">
        <v>103243844</v>
      </c>
      <c r="L5268" s="21" t="s">
        <v>26</v>
      </c>
      <c r="M5268" s="21">
        <v>147675</v>
      </c>
      <c r="N5268" s="21">
        <v>271009</v>
      </c>
      <c r="O5268" s="21">
        <v>116</v>
      </c>
      <c r="P5268" s="21" t="s">
        <v>26</v>
      </c>
      <c r="Q5268" s="21" t="s">
        <v>26</v>
      </c>
      <c r="R5268" s="21" t="s">
        <v>31</v>
      </c>
      <c r="S5268" s="21" t="s">
        <v>29</v>
      </c>
      <c r="T5268" s="21" t="e">
        <v>#N/A</v>
      </c>
      <c r="U5268" s="21">
        <v>30</v>
      </c>
      <c r="V5268" s="33">
        <v>45940</v>
      </c>
      <c r="W5268" s="4">
        <f t="shared" si="246"/>
        <v>13</v>
      </c>
      <c r="X5268" s="14" t="str">
        <f t="shared" si="247"/>
        <v>CNPJ_INCOMPLETO_1</v>
      </c>
      <c r="Y5268" s="13" t="str">
        <f t="shared" si="248"/>
        <v>05.342.379/0001-31</v>
      </c>
      <c r="Z5268" s="10" t="str">
        <f>VLOOKUP(Y5268,FORNECEDORES!$A$2:$G$9043,3,0)</f>
        <v>KM CARGO MULTIMODAL E LOGISTICA LTDA.</v>
      </c>
      <c r="AA5268" s="15" t="str">
        <f>VLOOKUP(Y5268,FORNECEDORES!$A$2:$G$9041,7,0)</f>
        <v>marco.antonio@kmcargo.com.br	; leandro.roxo@kmcargo.com.br;cgraziotin@kmcargo.com.br; vanessa.paes@kmcargo.com.br;camila.silva@kmcargo.com.br;</v>
      </c>
    </row>
    <row r="5269" spans="1:27" x14ac:dyDescent="0.3">
      <c r="A5269" s="21" t="s">
        <v>10594</v>
      </c>
      <c r="B5269" s="32" t="s">
        <v>10298</v>
      </c>
      <c r="C5269" s="33">
        <v>45901</v>
      </c>
      <c r="D5269" s="33">
        <v>45901</v>
      </c>
      <c r="E5269" s="21" t="s">
        <v>5680</v>
      </c>
      <c r="F5269" s="34">
        <v>1284.3599999999999</v>
      </c>
      <c r="G5269" s="21" t="s">
        <v>24</v>
      </c>
      <c r="H5269" s="21" t="s">
        <v>8732</v>
      </c>
      <c r="I5269" s="22">
        <v>47792863875</v>
      </c>
      <c r="J5269" s="22" t="s">
        <v>10299</v>
      </c>
      <c r="K5269" s="40">
        <v>103243912</v>
      </c>
      <c r="L5269" s="21" t="s">
        <v>26</v>
      </c>
      <c r="M5269" s="21">
        <v>147501</v>
      </c>
      <c r="N5269" s="21">
        <v>270550</v>
      </c>
      <c r="O5269" s="21">
        <v>5012</v>
      </c>
      <c r="P5269" s="21" t="s">
        <v>26</v>
      </c>
      <c r="Q5269" s="21" t="s">
        <v>81</v>
      </c>
      <c r="R5269" s="21" t="s">
        <v>31</v>
      </c>
      <c r="S5269" s="21" t="s">
        <v>29</v>
      </c>
      <c r="T5269" s="21" t="s">
        <v>24</v>
      </c>
      <c r="U5269" s="21">
        <v>15</v>
      </c>
      <c r="V5269" s="33">
        <v>45920</v>
      </c>
      <c r="W5269" s="4">
        <f t="shared" si="246"/>
        <v>11</v>
      </c>
      <c r="X5269" s="14" t="str">
        <f t="shared" si="247"/>
        <v>CPF</v>
      </c>
      <c r="Y5269" s="13" t="str">
        <f t="shared" si="248"/>
        <v>477.928.638-75</v>
      </c>
      <c r="Z5269" s="10" t="str">
        <f>VLOOKUP(Y5269,FORNECEDORES!$A$2:$G$9043,3,0)</f>
        <v>ANDRESSA BISPO RAMOS</v>
      </c>
      <c r="AA5269" s="15">
        <f>VLOOKUP(Y5269,FORNECEDORES!$A$2:$G$9041,7,0)</f>
        <v>0</v>
      </c>
    </row>
    <row r="5270" spans="1:27" x14ac:dyDescent="0.3">
      <c r="A5270" s="21" t="s">
        <v>10594</v>
      </c>
      <c r="B5270" s="32" t="s">
        <v>10298</v>
      </c>
      <c r="C5270" s="33">
        <v>45901</v>
      </c>
      <c r="D5270" s="33">
        <v>45919</v>
      </c>
      <c r="E5270" s="21" t="s">
        <v>34</v>
      </c>
      <c r="F5270" s="34">
        <v>856.24</v>
      </c>
      <c r="G5270" s="21" t="s">
        <v>24</v>
      </c>
      <c r="H5270" s="21" t="s">
        <v>8732</v>
      </c>
      <c r="I5270" s="22">
        <v>47792863875</v>
      </c>
      <c r="J5270" s="22" t="s">
        <v>10299</v>
      </c>
      <c r="K5270" s="40">
        <v>103243912</v>
      </c>
      <c r="L5270" s="21" t="s">
        <v>26</v>
      </c>
      <c r="M5270" s="21">
        <v>147501</v>
      </c>
      <c r="N5270" s="21">
        <v>270550</v>
      </c>
      <c r="O5270" s="21">
        <v>5012</v>
      </c>
      <c r="P5270" s="21" t="s">
        <v>26</v>
      </c>
      <c r="Q5270" s="21" t="s">
        <v>81</v>
      </c>
      <c r="R5270" s="21" t="s">
        <v>31</v>
      </c>
      <c r="S5270" s="21" t="s">
        <v>29</v>
      </c>
      <c r="T5270" s="21" t="s">
        <v>24</v>
      </c>
      <c r="U5270" s="21">
        <v>15</v>
      </c>
      <c r="V5270" s="33">
        <v>45920</v>
      </c>
      <c r="W5270" s="4">
        <f t="shared" si="246"/>
        <v>11</v>
      </c>
      <c r="X5270" s="14" t="str">
        <f t="shared" si="247"/>
        <v>CPF</v>
      </c>
      <c r="Y5270" s="13" t="str">
        <f t="shared" si="248"/>
        <v>477.928.638-75</v>
      </c>
      <c r="Z5270" s="10" t="str">
        <f>VLOOKUP(Y5270,FORNECEDORES!$A$2:$G$9043,3,0)</f>
        <v>ANDRESSA BISPO RAMOS</v>
      </c>
      <c r="AA5270" s="15">
        <f>VLOOKUP(Y5270,FORNECEDORES!$A$2:$G$9041,7,0)</f>
        <v>0</v>
      </c>
    </row>
    <row r="5271" spans="1:27" x14ac:dyDescent="0.3">
      <c r="A5271" s="21" t="s">
        <v>10595</v>
      </c>
      <c r="B5271" s="32" t="s">
        <v>5969</v>
      </c>
      <c r="C5271" s="33">
        <v>45901</v>
      </c>
      <c r="D5271" s="33">
        <v>45901</v>
      </c>
      <c r="E5271" s="21" t="s">
        <v>5680</v>
      </c>
      <c r="F5271" s="34">
        <v>1751.4</v>
      </c>
      <c r="G5271" s="21" t="s">
        <v>24</v>
      </c>
      <c r="H5271" s="21" t="s">
        <v>1220</v>
      </c>
      <c r="I5271" s="22">
        <v>42749994837</v>
      </c>
      <c r="J5271" s="22" t="s">
        <v>5970</v>
      </c>
      <c r="K5271" s="40">
        <v>103244073</v>
      </c>
      <c r="L5271" s="21" t="s">
        <v>26</v>
      </c>
      <c r="M5271" s="21">
        <v>147479</v>
      </c>
      <c r="N5271" s="21">
        <v>270476</v>
      </c>
      <c r="O5271" s="21">
        <v>4982</v>
      </c>
      <c r="P5271" s="21" t="s">
        <v>26</v>
      </c>
      <c r="Q5271" s="21" t="s">
        <v>26</v>
      </c>
      <c r="R5271" s="21" t="s">
        <v>31</v>
      </c>
      <c r="S5271" s="21" t="s">
        <v>29</v>
      </c>
      <c r="T5271" s="21" t="s">
        <v>24</v>
      </c>
      <c r="U5271" s="21" t="s">
        <v>30</v>
      </c>
      <c r="V5271" s="33" t="s">
        <v>30</v>
      </c>
      <c r="W5271" s="4">
        <f t="shared" si="246"/>
        <v>11</v>
      </c>
      <c r="X5271" s="14" t="str">
        <f t="shared" si="247"/>
        <v>CPF</v>
      </c>
      <c r="Y5271" s="13" t="str">
        <f t="shared" si="248"/>
        <v>427.499.948-37</v>
      </c>
      <c r="Z5271" s="10" t="str">
        <f>VLOOKUP(Y5271,FORNECEDORES!$A$2:$G$9043,3,0)</f>
        <v>RAFAEL TELES DE OLIVEIRA SILVA</v>
      </c>
      <c r="AA5271" s="15" t="str">
        <f>VLOOKUP(Y5271,FORNECEDORES!$A$2:$G$9041,7,0)</f>
        <v>logistica.onix@gmail.com;</v>
      </c>
    </row>
    <row r="5272" spans="1:27" x14ac:dyDescent="0.3">
      <c r="A5272" s="21" t="s">
        <v>10595</v>
      </c>
      <c r="B5272" s="32" t="s">
        <v>5969</v>
      </c>
      <c r="C5272" s="33">
        <v>45901</v>
      </c>
      <c r="D5272" s="33">
        <v>45904</v>
      </c>
      <c r="E5272" s="21" t="s">
        <v>34</v>
      </c>
      <c r="F5272" s="34">
        <v>1167.5999999999999</v>
      </c>
      <c r="G5272" s="21" t="s">
        <v>24</v>
      </c>
      <c r="H5272" s="21" t="s">
        <v>1220</v>
      </c>
      <c r="I5272" s="22">
        <v>42749994837</v>
      </c>
      <c r="J5272" s="22" t="s">
        <v>5970</v>
      </c>
      <c r="K5272" s="40">
        <v>103244073</v>
      </c>
      <c r="L5272" s="21" t="s">
        <v>26</v>
      </c>
      <c r="M5272" s="21">
        <v>147479</v>
      </c>
      <c r="N5272" s="21">
        <v>270476</v>
      </c>
      <c r="O5272" s="21">
        <v>4982</v>
      </c>
      <c r="P5272" s="21" t="s">
        <v>26</v>
      </c>
      <c r="Q5272" s="21" t="s">
        <v>26</v>
      </c>
      <c r="R5272" s="21" t="s">
        <v>31</v>
      </c>
      <c r="S5272" s="21" t="s">
        <v>29</v>
      </c>
      <c r="T5272" s="21" t="s">
        <v>24</v>
      </c>
      <c r="U5272" s="21" t="s">
        <v>30</v>
      </c>
      <c r="V5272" s="33" t="s">
        <v>30</v>
      </c>
      <c r="W5272" s="4">
        <f t="shared" si="246"/>
        <v>11</v>
      </c>
      <c r="X5272" s="14" t="str">
        <f t="shared" si="247"/>
        <v>CPF</v>
      </c>
      <c r="Y5272" s="13" t="str">
        <f t="shared" si="248"/>
        <v>427.499.948-37</v>
      </c>
      <c r="Z5272" s="10" t="str">
        <f>VLOOKUP(Y5272,FORNECEDORES!$A$2:$G$9043,3,0)</f>
        <v>RAFAEL TELES DE OLIVEIRA SILVA</v>
      </c>
      <c r="AA5272" s="15" t="str">
        <f>VLOOKUP(Y5272,FORNECEDORES!$A$2:$G$9041,7,0)</f>
        <v>logistica.onix@gmail.com;</v>
      </c>
    </row>
    <row r="5273" spans="1:27" x14ac:dyDescent="0.3">
      <c r="A5273" s="21" t="s">
        <v>10596</v>
      </c>
      <c r="B5273" s="32" t="s">
        <v>10597</v>
      </c>
      <c r="C5273" s="33">
        <v>45901</v>
      </c>
      <c r="D5273" s="33"/>
      <c r="E5273" s="21" t="s">
        <v>23</v>
      </c>
      <c r="F5273" s="34">
        <v>5390</v>
      </c>
      <c r="G5273" s="21" t="s">
        <v>32</v>
      </c>
      <c r="H5273" s="21" t="s">
        <v>10598</v>
      </c>
      <c r="I5273" s="22">
        <v>34616882000136</v>
      </c>
      <c r="J5273" s="22" t="s">
        <v>10599</v>
      </c>
      <c r="K5273" s="40">
        <v>103246851</v>
      </c>
      <c r="L5273" s="21" t="s">
        <v>26</v>
      </c>
      <c r="M5273" s="21">
        <v>147679</v>
      </c>
      <c r="N5273" s="21">
        <v>270518</v>
      </c>
      <c r="O5273" s="21">
        <v>118</v>
      </c>
      <c r="P5273" s="21" t="s">
        <v>26</v>
      </c>
      <c r="Q5273" s="21" t="s">
        <v>26</v>
      </c>
      <c r="R5273" s="21" t="s">
        <v>31</v>
      </c>
      <c r="S5273" s="21" t="s">
        <v>29</v>
      </c>
      <c r="T5273" s="21" t="e">
        <v>#N/A</v>
      </c>
      <c r="U5273" s="21">
        <v>30</v>
      </c>
      <c r="V5273" s="33">
        <v>45940</v>
      </c>
      <c r="W5273" s="4">
        <f t="shared" si="246"/>
        <v>14</v>
      </c>
      <c r="X5273" s="14" t="str">
        <f t="shared" si="247"/>
        <v>CNPJ</v>
      </c>
      <c r="Y5273" s="13" t="str">
        <f t="shared" si="248"/>
        <v>34.616.882/0001-36</v>
      </c>
      <c r="Z5273" s="10" t="str">
        <f>VLOOKUP(Y5273,FORNECEDORES!$A$2:$G$9043,3,0)</f>
        <v>VIEIRA E MAGALHAES OPERACOES LOGISTICAS LTDA</v>
      </c>
      <c r="AA5273" s="15" t="str">
        <f>VLOOKUP(Y5273,FORNECEDORES!$A$2:$G$9041,7,0)</f>
        <v>octaviomorais.comercial@hotmail.com; lorena.magalhaes@temlogistica.com.br; carlos.campos@mesadefretes.com.br;</v>
      </c>
    </row>
    <row r="5274" spans="1:27" x14ac:dyDescent="0.3">
      <c r="A5274" s="21" t="s">
        <v>10600</v>
      </c>
      <c r="B5274" s="32" t="s">
        <v>6006</v>
      </c>
      <c r="C5274" s="33">
        <v>45901</v>
      </c>
      <c r="D5274" s="33"/>
      <c r="E5274" s="21" t="s">
        <v>23</v>
      </c>
      <c r="F5274" s="34">
        <v>1225</v>
      </c>
      <c r="G5274" s="21" t="s">
        <v>32</v>
      </c>
      <c r="H5274" s="21" t="s">
        <v>2236</v>
      </c>
      <c r="I5274" s="22">
        <v>32190497000144</v>
      </c>
      <c r="J5274" s="22" t="s">
        <v>6400</v>
      </c>
      <c r="K5274" s="21">
        <v>103250841</v>
      </c>
      <c r="L5274" s="21" t="s">
        <v>26</v>
      </c>
      <c r="M5274" s="21">
        <v>147688</v>
      </c>
      <c r="N5274" s="21">
        <v>270725</v>
      </c>
      <c r="O5274" s="21">
        <v>2896</v>
      </c>
      <c r="P5274" s="21" t="s">
        <v>26</v>
      </c>
      <c r="Q5274" s="21" t="s">
        <v>26</v>
      </c>
      <c r="R5274" s="21" t="s">
        <v>31</v>
      </c>
      <c r="S5274" s="21" t="s">
        <v>5691</v>
      </c>
      <c r="T5274" s="21" t="e">
        <v>#N/A</v>
      </c>
      <c r="U5274" s="21">
        <v>30</v>
      </c>
      <c r="V5274" s="33">
        <v>45940</v>
      </c>
      <c r="W5274" s="4">
        <f t="shared" si="246"/>
        <v>14</v>
      </c>
      <c r="X5274" s="14" t="str">
        <f t="shared" si="247"/>
        <v>CNPJ</v>
      </c>
      <c r="Y5274" s="13" t="str">
        <f t="shared" si="248"/>
        <v>32.190.497/0001-44</v>
      </c>
      <c r="Z5274" s="10" t="str">
        <f>VLOOKUP(Y5274,FORNECEDORES!$A$2:$G$9043,3,0)</f>
        <v>TRANSPORTES CRISTIANE LTDA</v>
      </c>
      <c r="AA5274" s="15" t="str">
        <f>VLOOKUP(Y5274,FORNECEDORES!$A$2:$G$9041,7,0)</f>
        <v>danilo.melo@transportescristiane.com.br;</v>
      </c>
    </row>
    <row r="5275" spans="1:27" x14ac:dyDescent="0.3">
      <c r="A5275" s="21" t="s">
        <v>10601</v>
      </c>
      <c r="B5275" s="32" t="s">
        <v>6488</v>
      </c>
      <c r="C5275" s="33">
        <v>45902</v>
      </c>
      <c r="D5275" s="33"/>
      <c r="E5275" s="21" t="s">
        <v>23</v>
      </c>
      <c r="F5275" s="34">
        <v>1450</v>
      </c>
      <c r="G5275" s="21" t="s">
        <v>32</v>
      </c>
      <c r="H5275" s="21" t="s">
        <v>1391</v>
      </c>
      <c r="I5275" s="22">
        <v>5263749000145</v>
      </c>
      <c r="J5275" s="22" t="s">
        <v>8564</v>
      </c>
      <c r="K5275" s="21">
        <v>103259226</v>
      </c>
      <c r="L5275" s="21" t="s">
        <v>26</v>
      </c>
      <c r="M5275" s="21">
        <v>147467</v>
      </c>
      <c r="N5275" s="21">
        <v>270463</v>
      </c>
      <c r="O5275" s="21">
        <v>4974</v>
      </c>
      <c r="P5275" s="21" t="s">
        <v>26</v>
      </c>
      <c r="Q5275" s="21" t="s">
        <v>26</v>
      </c>
      <c r="R5275" s="21" t="s">
        <v>31</v>
      </c>
      <c r="S5275" s="21" t="s">
        <v>29</v>
      </c>
      <c r="T5275" s="21" t="e">
        <v>#N/A</v>
      </c>
      <c r="U5275" s="21">
        <v>30</v>
      </c>
      <c r="V5275" s="33">
        <v>45930</v>
      </c>
      <c r="W5275" s="4">
        <f t="shared" si="246"/>
        <v>13</v>
      </c>
      <c r="X5275" s="14" t="str">
        <f t="shared" si="247"/>
        <v>CNPJ_INCOMPLETO_1</v>
      </c>
      <c r="Y5275" s="13" t="str">
        <f t="shared" si="248"/>
        <v>05.263.749/0001-45</v>
      </c>
      <c r="Z5275" s="10" t="str">
        <f>VLOOKUP(Y5275,FORNECEDORES!$A$2:$G$9043,3,0)</f>
        <v>AMPLO TRANSPORTES LTDA</v>
      </c>
      <c r="AA5275" s="15" t="str">
        <f>VLOOKUP(Y5275,FORNECEDORES!$A$2:$G$9041,7,0)</f>
        <v>jorge@amplotransportes.com.br</v>
      </c>
    </row>
    <row r="5276" spans="1:27" x14ac:dyDescent="0.3">
      <c r="A5276" s="21" t="s">
        <v>10602</v>
      </c>
      <c r="B5276" s="32" t="s">
        <v>6004</v>
      </c>
      <c r="C5276" s="33">
        <v>45902</v>
      </c>
      <c r="D5276" s="33">
        <v>45905</v>
      </c>
      <c r="E5276" s="21" t="s">
        <v>23</v>
      </c>
      <c r="F5276" s="34">
        <v>1500</v>
      </c>
      <c r="G5276" s="21" t="s">
        <v>24</v>
      </c>
      <c r="H5276" s="21" t="s">
        <v>5031</v>
      </c>
      <c r="I5276" s="22">
        <v>3134969000143</v>
      </c>
      <c r="J5276" s="22" t="s">
        <v>6009</v>
      </c>
      <c r="K5276" s="21">
        <v>103259273</v>
      </c>
      <c r="L5276" s="21" t="s">
        <v>26</v>
      </c>
      <c r="M5276" s="21">
        <v>147663</v>
      </c>
      <c r="N5276" s="21">
        <v>270944</v>
      </c>
      <c r="O5276" s="21">
        <v>5146</v>
      </c>
      <c r="P5276" s="21" t="s">
        <v>26</v>
      </c>
      <c r="Q5276" s="21" t="s">
        <v>26</v>
      </c>
      <c r="R5276" s="21" t="s">
        <v>31</v>
      </c>
      <c r="S5276" s="21" t="s">
        <v>29</v>
      </c>
      <c r="T5276" s="21" t="e">
        <v>#N/A</v>
      </c>
      <c r="U5276" s="21" t="s">
        <v>5997</v>
      </c>
      <c r="V5276" s="33" t="s">
        <v>5997</v>
      </c>
      <c r="W5276" s="4">
        <f t="shared" si="246"/>
        <v>13</v>
      </c>
      <c r="X5276" s="14" t="str">
        <f t="shared" si="247"/>
        <v>CNPJ_INCOMPLETO_1</v>
      </c>
      <c r="Y5276" s="13" t="str">
        <f t="shared" si="248"/>
        <v>03.134.969/0001-43</v>
      </c>
      <c r="Z5276" s="10" t="str">
        <f>VLOOKUP(Y5276,FORNECEDORES!$A$2:$G$9043,3,0)</f>
        <v>TRANSPORTADORA AQUINO OSASCO LTDA</v>
      </c>
      <c r="AA5276" s="15" t="str">
        <f>VLOOKUP(Y5276,FORNECEDORES!$A$2:$G$9041,7,0)</f>
        <v>trans.aquinoosasco@terra.com.br;</v>
      </c>
    </row>
    <row r="5277" spans="1:27" x14ac:dyDescent="0.3">
      <c r="A5277" s="21" t="s">
        <v>10603</v>
      </c>
      <c r="B5277" s="32" t="s">
        <v>6488</v>
      </c>
      <c r="C5277" s="33">
        <v>45902</v>
      </c>
      <c r="D5277" s="33"/>
      <c r="E5277" s="21" t="s">
        <v>23</v>
      </c>
      <c r="F5277" s="34">
        <v>1450</v>
      </c>
      <c r="G5277" s="21" t="s">
        <v>32</v>
      </c>
      <c r="H5277" s="21" t="s">
        <v>1391</v>
      </c>
      <c r="I5277" s="22">
        <v>5263749000145</v>
      </c>
      <c r="J5277" s="22" t="s">
        <v>6489</v>
      </c>
      <c r="K5277" s="40">
        <v>103259307</v>
      </c>
      <c r="L5277" s="21" t="s">
        <v>26</v>
      </c>
      <c r="M5277" s="21">
        <v>147469</v>
      </c>
      <c r="N5277" s="21">
        <v>270466</v>
      </c>
      <c r="O5277" s="21">
        <v>4975</v>
      </c>
      <c r="P5277" s="21" t="s">
        <v>26</v>
      </c>
      <c r="Q5277" s="21" t="s">
        <v>26</v>
      </c>
      <c r="R5277" s="21" t="s">
        <v>31</v>
      </c>
      <c r="S5277" s="21" t="s">
        <v>29</v>
      </c>
      <c r="T5277" s="21" t="e">
        <v>#N/A</v>
      </c>
      <c r="U5277" s="21">
        <v>30</v>
      </c>
      <c r="V5277" s="33">
        <v>45930</v>
      </c>
      <c r="W5277" s="4">
        <f t="shared" si="246"/>
        <v>13</v>
      </c>
      <c r="X5277" s="14" t="str">
        <f t="shared" si="247"/>
        <v>CNPJ_INCOMPLETO_1</v>
      </c>
      <c r="Y5277" s="13" t="str">
        <f t="shared" si="248"/>
        <v>05.263.749/0001-45</v>
      </c>
      <c r="Z5277" s="10" t="str">
        <f>VLOOKUP(Y5277,FORNECEDORES!$A$2:$G$9043,3,0)</f>
        <v>AMPLO TRANSPORTES LTDA</v>
      </c>
      <c r="AA5277" s="15" t="str">
        <f>VLOOKUP(Y5277,FORNECEDORES!$A$2:$G$9041,7,0)</f>
        <v>jorge@amplotransportes.com.br</v>
      </c>
    </row>
    <row r="5278" spans="1:27" x14ac:dyDescent="0.3">
      <c r="A5278" s="21" t="s">
        <v>10604</v>
      </c>
      <c r="B5278" s="32" t="s">
        <v>6004</v>
      </c>
      <c r="C5278" s="33">
        <v>45902</v>
      </c>
      <c r="D5278" s="33">
        <v>45905</v>
      </c>
      <c r="E5278" s="21" t="s">
        <v>23</v>
      </c>
      <c r="F5278" s="34">
        <v>346.5</v>
      </c>
      <c r="G5278" s="21" t="s">
        <v>24</v>
      </c>
      <c r="H5278" s="21" t="s">
        <v>5031</v>
      </c>
      <c r="I5278" s="22">
        <v>3134969000143</v>
      </c>
      <c r="J5278" s="22" t="s">
        <v>6005</v>
      </c>
      <c r="K5278" s="40">
        <v>103259381</v>
      </c>
      <c r="L5278" s="21" t="s">
        <v>26</v>
      </c>
      <c r="M5278" s="21">
        <v>147431</v>
      </c>
      <c r="N5278" s="21">
        <v>270332</v>
      </c>
      <c r="O5278" s="21">
        <v>4949</v>
      </c>
      <c r="P5278" s="21" t="s">
        <v>26</v>
      </c>
      <c r="Q5278" s="21" t="s">
        <v>26</v>
      </c>
      <c r="R5278" s="21" t="s">
        <v>31</v>
      </c>
      <c r="S5278" s="21" t="s">
        <v>29</v>
      </c>
      <c r="T5278" s="21" t="e">
        <v>#N/A</v>
      </c>
      <c r="U5278" s="21" t="s">
        <v>5997</v>
      </c>
      <c r="V5278" s="33" t="s">
        <v>5997</v>
      </c>
      <c r="W5278" s="4">
        <f t="shared" si="246"/>
        <v>13</v>
      </c>
      <c r="X5278" s="14" t="str">
        <f t="shared" si="247"/>
        <v>CNPJ_INCOMPLETO_1</v>
      </c>
      <c r="Y5278" s="13" t="str">
        <f t="shared" si="248"/>
        <v>03.134.969/0001-43</v>
      </c>
      <c r="Z5278" s="10" t="str">
        <f>VLOOKUP(Y5278,FORNECEDORES!$A$2:$G$9043,3,0)</f>
        <v>TRANSPORTADORA AQUINO OSASCO LTDA</v>
      </c>
      <c r="AA5278" s="15" t="str">
        <f>VLOOKUP(Y5278,FORNECEDORES!$A$2:$G$9041,7,0)</f>
        <v>trans.aquinoosasco@terra.com.br;</v>
      </c>
    </row>
    <row r="5279" spans="1:27" x14ac:dyDescent="0.3">
      <c r="A5279" s="21" t="s">
        <v>10605</v>
      </c>
      <c r="B5279" s="32" t="s">
        <v>6004</v>
      </c>
      <c r="C5279" s="33">
        <v>45902</v>
      </c>
      <c r="D5279" s="33">
        <v>45905</v>
      </c>
      <c r="E5279" s="21" t="s">
        <v>23</v>
      </c>
      <c r="F5279" s="34">
        <v>554.4</v>
      </c>
      <c r="G5279" s="21" t="s">
        <v>24</v>
      </c>
      <c r="H5279" s="21" t="s">
        <v>5031</v>
      </c>
      <c r="I5279" s="22">
        <v>3134969000143</v>
      </c>
      <c r="J5279" s="22" t="s">
        <v>6009</v>
      </c>
      <c r="K5279" s="40">
        <v>103259477</v>
      </c>
      <c r="L5279" s="21" t="s">
        <v>26</v>
      </c>
      <c r="M5279" s="21">
        <v>147386</v>
      </c>
      <c r="N5279" s="21">
        <v>270170</v>
      </c>
      <c r="O5279" s="21">
        <v>4913</v>
      </c>
      <c r="P5279" s="21" t="s">
        <v>26</v>
      </c>
      <c r="Q5279" s="21" t="s">
        <v>26</v>
      </c>
      <c r="R5279" s="21" t="s">
        <v>31</v>
      </c>
      <c r="S5279" s="21" t="s">
        <v>29</v>
      </c>
      <c r="T5279" s="21" t="e">
        <v>#N/A</v>
      </c>
      <c r="U5279" s="21" t="s">
        <v>5997</v>
      </c>
      <c r="V5279" s="33" t="s">
        <v>5997</v>
      </c>
      <c r="W5279" s="4">
        <f t="shared" si="246"/>
        <v>13</v>
      </c>
      <c r="X5279" s="14" t="str">
        <f t="shared" si="247"/>
        <v>CNPJ_INCOMPLETO_1</v>
      </c>
      <c r="Y5279" s="13" t="str">
        <f t="shared" si="248"/>
        <v>03.134.969/0001-43</v>
      </c>
      <c r="Z5279" s="10" t="str">
        <f>VLOOKUP(Y5279,FORNECEDORES!$A$2:$G$9043,3,0)</f>
        <v>TRANSPORTADORA AQUINO OSASCO LTDA</v>
      </c>
      <c r="AA5279" s="15" t="str">
        <f>VLOOKUP(Y5279,FORNECEDORES!$A$2:$G$9041,7,0)</f>
        <v>trans.aquinoosasco@terra.com.br;</v>
      </c>
    </row>
    <row r="5280" spans="1:27" x14ac:dyDescent="0.3">
      <c r="A5280" s="21" t="s">
        <v>10590</v>
      </c>
      <c r="B5280" s="32" t="s">
        <v>5960</v>
      </c>
      <c r="C5280" s="33">
        <v>45902</v>
      </c>
      <c r="D5280" s="33">
        <v>45904</v>
      </c>
      <c r="E5280" s="21" t="s">
        <v>23</v>
      </c>
      <c r="F5280" s="34">
        <v>1167.5999999999999</v>
      </c>
      <c r="G5280" s="21" t="s">
        <v>24</v>
      </c>
      <c r="H5280" s="21" t="s">
        <v>1606</v>
      </c>
      <c r="I5280" s="22">
        <v>3270791852</v>
      </c>
      <c r="J5280" s="22" t="s">
        <v>5962</v>
      </c>
      <c r="K5280" s="40">
        <v>103259481</v>
      </c>
      <c r="L5280" s="21" t="s">
        <v>26</v>
      </c>
      <c r="M5280" s="21">
        <v>147478</v>
      </c>
      <c r="N5280" s="21">
        <v>270475</v>
      </c>
      <c r="O5280" s="21">
        <v>4983</v>
      </c>
      <c r="P5280" s="21" t="s">
        <v>26</v>
      </c>
      <c r="Q5280" s="21" t="s">
        <v>26</v>
      </c>
      <c r="R5280" s="21" t="s">
        <v>31</v>
      </c>
      <c r="S5280" s="21" t="s">
        <v>29</v>
      </c>
      <c r="T5280" s="21" t="s">
        <v>24</v>
      </c>
      <c r="U5280" s="21" t="s">
        <v>30</v>
      </c>
      <c r="V5280" s="33" t="s">
        <v>30</v>
      </c>
      <c r="W5280" s="4">
        <f t="shared" si="246"/>
        <v>10</v>
      </c>
      <c r="X5280" s="14" t="str">
        <f t="shared" si="247"/>
        <v>CPF_Incompleto</v>
      </c>
      <c r="Y5280" s="13" t="str">
        <f t="shared" si="248"/>
        <v>032.707.918-52</v>
      </c>
      <c r="Z5280" s="10" t="str">
        <f>VLOOKUP(Y5280,FORNECEDORES!$A$2:$G$9043,3,0)</f>
        <v>ANTONIO APARECIDO ALVES</v>
      </c>
      <c r="AA5280" s="15" t="str">
        <f>VLOOKUP(Y5280,FORNECEDORES!$A$2:$G$9041,7,0)</f>
        <v>logistica.onix@gmail.com;</v>
      </c>
    </row>
    <row r="5281" spans="1:27" x14ac:dyDescent="0.3">
      <c r="A5281" s="21" t="s">
        <v>10606</v>
      </c>
      <c r="B5281" s="32" t="s">
        <v>6381</v>
      </c>
      <c r="C5281" s="33">
        <v>45902</v>
      </c>
      <c r="D5281" s="33"/>
      <c r="E5281" s="21" t="s">
        <v>23</v>
      </c>
      <c r="F5281" s="34">
        <v>28100</v>
      </c>
      <c r="G5281" s="21" t="s">
        <v>32</v>
      </c>
      <c r="H5281" s="21" t="s">
        <v>10910</v>
      </c>
      <c r="I5281" s="22">
        <v>10673610000100</v>
      </c>
      <c r="J5281" s="22" t="s">
        <v>8971</v>
      </c>
      <c r="K5281" s="40">
        <v>103259537</v>
      </c>
      <c r="L5281" s="21" t="s">
        <v>26</v>
      </c>
      <c r="M5281" s="21">
        <v>147489</v>
      </c>
      <c r="N5281" s="21">
        <v>270488</v>
      </c>
      <c r="O5281" s="21" t="s">
        <v>10607</v>
      </c>
      <c r="P5281" s="21" t="s">
        <v>26</v>
      </c>
      <c r="Q5281" s="21" t="s">
        <v>88</v>
      </c>
      <c r="R5281" s="21" t="s">
        <v>31</v>
      </c>
      <c r="S5281" s="21" t="s">
        <v>29</v>
      </c>
      <c r="T5281" s="21" t="e">
        <v>#N/A</v>
      </c>
      <c r="U5281" s="21">
        <v>30</v>
      </c>
      <c r="V5281" s="33">
        <v>45930</v>
      </c>
      <c r="W5281" s="4">
        <f t="shared" si="246"/>
        <v>14</v>
      </c>
      <c r="X5281" s="14" t="str">
        <f t="shared" si="247"/>
        <v>CNPJ</v>
      </c>
      <c r="Y5281" s="13" t="str">
        <f t="shared" si="248"/>
        <v>10.673.610/0001-00</v>
      </c>
      <c r="Z5281" s="10" t="str">
        <f>VLOOKUP(Y5281,FORNECEDORES!$A$2:$G$9043,3,0)</f>
        <v>BILECA TRANSPORTES LOGISTICA</v>
      </c>
      <c r="AA5281" s="15" t="str">
        <f>VLOOKUP(Y5281,FORNECEDORES!$A$2:$G$9041,7,0)</f>
        <v>michel@bilecatransportes.com.br;</v>
      </c>
    </row>
    <row r="5282" spans="1:27" x14ac:dyDescent="0.3">
      <c r="A5282" s="21" t="s">
        <v>10608</v>
      </c>
      <c r="B5282" s="32" t="s">
        <v>6004</v>
      </c>
      <c r="C5282" s="33">
        <v>45902</v>
      </c>
      <c r="D5282" s="33">
        <v>45905</v>
      </c>
      <c r="E5282" s="21" t="s">
        <v>23</v>
      </c>
      <c r="F5282" s="34">
        <v>787.6</v>
      </c>
      <c r="G5282" s="21" t="s">
        <v>24</v>
      </c>
      <c r="H5282" s="21" t="s">
        <v>5031</v>
      </c>
      <c r="I5282" s="22">
        <v>3134969000143</v>
      </c>
      <c r="J5282" s="22" t="s">
        <v>6005</v>
      </c>
      <c r="K5282" s="40">
        <v>103259579</v>
      </c>
      <c r="L5282" s="21" t="s">
        <v>26</v>
      </c>
      <c r="M5282" s="21">
        <v>147383</v>
      </c>
      <c r="N5282" s="21">
        <v>270163</v>
      </c>
      <c r="O5282" s="21" t="s">
        <v>10609</v>
      </c>
      <c r="P5282" s="21" t="s">
        <v>26</v>
      </c>
      <c r="Q5282" s="21" t="s">
        <v>26</v>
      </c>
      <c r="R5282" s="21" t="s">
        <v>31</v>
      </c>
      <c r="S5282" s="21" t="s">
        <v>29</v>
      </c>
      <c r="T5282" s="21" t="e">
        <v>#N/A</v>
      </c>
      <c r="U5282" s="21" t="s">
        <v>5997</v>
      </c>
      <c r="V5282" s="33" t="s">
        <v>5997</v>
      </c>
      <c r="W5282" s="4">
        <f t="shared" si="246"/>
        <v>13</v>
      </c>
      <c r="X5282" s="14" t="str">
        <f t="shared" si="247"/>
        <v>CNPJ_INCOMPLETO_1</v>
      </c>
      <c r="Y5282" s="13" t="str">
        <f t="shared" si="248"/>
        <v>03.134.969/0001-43</v>
      </c>
      <c r="Z5282" s="10" t="str">
        <f>VLOOKUP(Y5282,FORNECEDORES!$A$2:$G$9043,3,0)</f>
        <v>TRANSPORTADORA AQUINO OSASCO LTDA</v>
      </c>
      <c r="AA5282" s="15" t="str">
        <f>VLOOKUP(Y5282,FORNECEDORES!$A$2:$G$9041,7,0)</f>
        <v>trans.aquinoosasco@terra.com.br;</v>
      </c>
    </row>
    <row r="5283" spans="1:27" x14ac:dyDescent="0.3">
      <c r="A5283" s="21" t="s">
        <v>10610</v>
      </c>
      <c r="B5283" s="32" t="s">
        <v>5992</v>
      </c>
      <c r="C5283" s="33">
        <v>45902</v>
      </c>
      <c r="D5283" s="33">
        <v>45916</v>
      </c>
      <c r="E5283" s="21" t="s">
        <v>23</v>
      </c>
      <c r="F5283" s="34">
        <v>1100</v>
      </c>
      <c r="G5283" s="21" t="s">
        <v>24</v>
      </c>
      <c r="H5283" s="21" t="s">
        <v>5993</v>
      </c>
      <c r="I5283" s="22">
        <v>48511466000188</v>
      </c>
      <c r="J5283" s="22" t="s">
        <v>6530</v>
      </c>
      <c r="K5283" s="40">
        <v>103259618</v>
      </c>
      <c r="L5283" s="21" t="s">
        <v>26</v>
      </c>
      <c r="M5283" s="21">
        <v>147454</v>
      </c>
      <c r="N5283" s="21">
        <v>270439</v>
      </c>
      <c r="O5283" s="21" t="s">
        <v>10611</v>
      </c>
      <c r="P5283" s="21" t="s">
        <v>26</v>
      </c>
      <c r="Q5283" s="21" t="s">
        <v>26</v>
      </c>
      <c r="R5283" s="21" t="s">
        <v>31</v>
      </c>
      <c r="S5283" s="21" t="s">
        <v>29</v>
      </c>
      <c r="T5283" s="21" t="s">
        <v>24</v>
      </c>
      <c r="U5283" s="21" t="s">
        <v>33</v>
      </c>
      <c r="V5283" s="33" t="s">
        <v>33</v>
      </c>
      <c r="W5283" s="4">
        <f t="shared" si="246"/>
        <v>14</v>
      </c>
      <c r="X5283" s="14" t="str">
        <f t="shared" si="247"/>
        <v>CNPJ</v>
      </c>
      <c r="Y5283" s="13" t="str">
        <f t="shared" si="248"/>
        <v>48.511.466/0001-88</v>
      </c>
      <c r="Z5283" s="10" t="str">
        <f>VLOOKUP(Y5283,FORNECEDORES!$A$2:$G$9043,3,0)</f>
        <v>JAQUELINE DE FATIMA LEMES BRITO 22790781800</v>
      </c>
      <c r="AA5283" s="15" t="str">
        <f>VLOOKUP(Y5283,FORNECEDORES!$A$2:$G$9041,7,0)</f>
        <v>jaquelinelemesbrito12@gmail.com;</v>
      </c>
    </row>
    <row r="5284" spans="1:27" x14ac:dyDescent="0.3">
      <c r="A5284" s="21" t="s">
        <v>10612</v>
      </c>
      <c r="B5284" s="32" t="s">
        <v>6004</v>
      </c>
      <c r="C5284" s="33">
        <v>45902</v>
      </c>
      <c r="D5284" s="33">
        <v>45905</v>
      </c>
      <c r="E5284" s="21" t="s">
        <v>23</v>
      </c>
      <c r="F5284" s="34">
        <v>4000</v>
      </c>
      <c r="G5284" s="21" t="s">
        <v>24</v>
      </c>
      <c r="H5284" s="21" t="s">
        <v>5031</v>
      </c>
      <c r="I5284" s="22">
        <v>3134969000143</v>
      </c>
      <c r="J5284" s="22" t="s">
        <v>7520</v>
      </c>
      <c r="K5284" s="40">
        <v>103259657</v>
      </c>
      <c r="L5284" s="21" t="s">
        <v>26</v>
      </c>
      <c r="M5284" s="21">
        <v>147374</v>
      </c>
      <c r="N5284" s="21">
        <v>270154</v>
      </c>
      <c r="O5284" s="21">
        <v>4893</v>
      </c>
      <c r="P5284" s="21" t="s">
        <v>26</v>
      </c>
      <c r="Q5284" s="21" t="s">
        <v>90</v>
      </c>
      <c r="R5284" s="21" t="s">
        <v>31</v>
      </c>
      <c r="S5284" s="21" t="s">
        <v>29</v>
      </c>
      <c r="T5284" s="21" t="e">
        <v>#N/A</v>
      </c>
      <c r="U5284" s="21" t="s">
        <v>5997</v>
      </c>
      <c r="V5284" s="33" t="s">
        <v>5997</v>
      </c>
      <c r="W5284" s="4">
        <f t="shared" si="246"/>
        <v>13</v>
      </c>
      <c r="X5284" s="14" t="str">
        <f t="shared" si="247"/>
        <v>CNPJ_INCOMPLETO_1</v>
      </c>
      <c r="Y5284" s="13" t="str">
        <f t="shared" si="248"/>
        <v>03.134.969/0001-43</v>
      </c>
      <c r="Z5284" s="10" t="str">
        <f>VLOOKUP(Y5284,FORNECEDORES!$A$2:$G$9043,3,0)</f>
        <v>TRANSPORTADORA AQUINO OSASCO LTDA</v>
      </c>
      <c r="AA5284" s="15" t="str">
        <f>VLOOKUP(Y5284,FORNECEDORES!$A$2:$G$9041,7,0)</f>
        <v>trans.aquinoosasco@terra.com.br;</v>
      </c>
    </row>
    <row r="5285" spans="1:27" x14ac:dyDescent="0.3">
      <c r="A5285" s="21" t="s">
        <v>10613</v>
      </c>
      <c r="B5285" s="32" t="s">
        <v>5992</v>
      </c>
      <c r="C5285" s="33">
        <v>45902</v>
      </c>
      <c r="D5285" s="33">
        <v>45916</v>
      </c>
      <c r="E5285" s="21" t="s">
        <v>23</v>
      </c>
      <c r="F5285" s="34">
        <v>1100</v>
      </c>
      <c r="G5285" s="21" t="s">
        <v>24</v>
      </c>
      <c r="H5285" s="21" t="s">
        <v>5993</v>
      </c>
      <c r="I5285" s="22">
        <v>48511466000188</v>
      </c>
      <c r="J5285" s="22" t="s">
        <v>6001</v>
      </c>
      <c r="K5285" s="40">
        <v>103259678</v>
      </c>
      <c r="L5285" s="21" t="s">
        <v>26</v>
      </c>
      <c r="M5285" s="21">
        <v>147452</v>
      </c>
      <c r="N5285" s="21">
        <v>270436</v>
      </c>
      <c r="O5285" s="21" t="s">
        <v>10614</v>
      </c>
      <c r="P5285" s="21" t="s">
        <v>26</v>
      </c>
      <c r="Q5285" s="21" t="s">
        <v>26</v>
      </c>
      <c r="R5285" s="21" t="s">
        <v>31</v>
      </c>
      <c r="S5285" s="21" t="s">
        <v>29</v>
      </c>
      <c r="T5285" s="21" t="s">
        <v>24</v>
      </c>
      <c r="U5285" s="21" t="s">
        <v>33</v>
      </c>
      <c r="V5285" s="33" t="s">
        <v>33</v>
      </c>
      <c r="W5285" s="4">
        <f t="shared" si="246"/>
        <v>14</v>
      </c>
      <c r="X5285" s="14" t="str">
        <f t="shared" si="247"/>
        <v>CNPJ</v>
      </c>
      <c r="Y5285" s="13" t="str">
        <f t="shared" si="248"/>
        <v>48.511.466/0001-88</v>
      </c>
      <c r="Z5285" s="10" t="str">
        <f>VLOOKUP(Y5285,FORNECEDORES!$A$2:$G$9043,3,0)</f>
        <v>JAQUELINE DE FATIMA LEMES BRITO 22790781800</v>
      </c>
      <c r="AA5285" s="15" t="str">
        <f>VLOOKUP(Y5285,FORNECEDORES!$A$2:$G$9041,7,0)</f>
        <v>jaquelinelemesbrito12@gmail.com;</v>
      </c>
    </row>
    <row r="5286" spans="1:27" x14ac:dyDescent="0.3">
      <c r="A5286" s="21" t="s">
        <v>10615</v>
      </c>
      <c r="B5286" s="32" t="s">
        <v>5992</v>
      </c>
      <c r="C5286" s="33">
        <v>45902</v>
      </c>
      <c r="D5286" s="33">
        <v>45916</v>
      </c>
      <c r="E5286" s="21" t="s">
        <v>23</v>
      </c>
      <c r="F5286" s="34">
        <v>1100</v>
      </c>
      <c r="G5286" s="21" t="s">
        <v>24</v>
      </c>
      <c r="H5286" s="21" t="s">
        <v>5993</v>
      </c>
      <c r="I5286" s="22">
        <v>48511466000188</v>
      </c>
      <c r="J5286" s="22" t="s">
        <v>6530</v>
      </c>
      <c r="K5286" s="40">
        <v>103259743</v>
      </c>
      <c r="L5286" s="21" t="s">
        <v>26</v>
      </c>
      <c r="M5286" s="21">
        <v>147473</v>
      </c>
      <c r="N5286" s="21">
        <v>270470</v>
      </c>
      <c r="O5286" s="21">
        <v>4976</v>
      </c>
      <c r="P5286" s="21" t="s">
        <v>26</v>
      </c>
      <c r="Q5286" s="21" t="s">
        <v>26</v>
      </c>
      <c r="R5286" s="21" t="s">
        <v>31</v>
      </c>
      <c r="S5286" s="21" t="s">
        <v>29</v>
      </c>
      <c r="T5286" s="21" t="s">
        <v>24</v>
      </c>
      <c r="U5286" s="21" t="s">
        <v>33</v>
      </c>
      <c r="V5286" s="33" t="s">
        <v>33</v>
      </c>
      <c r="W5286" s="4">
        <f t="shared" si="246"/>
        <v>14</v>
      </c>
      <c r="X5286" s="14" t="str">
        <f t="shared" si="247"/>
        <v>CNPJ</v>
      </c>
      <c r="Y5286" s="13" t="str">
        <f t="shared" si="248"/>
        <v>48.511.466/0001-88</v>
      </c>
      <c r="Z5286" s="10" t="str">
        <f>VLOOKUP(Y5286,FORNECEDORES!$A$2:$G$9043,3,0)</f>
        <v>JAQUELINE DE FATIMA LEMES BRITO 22790781800</v>
      </c>
      <c r="AA5286" s="15" t="str">
        <f>VLOOKUP(Y5286,FORNECEDORES!$A$2:$G$9041,7,0)</f>
        <v>jaquelinelemesbrito12@gmail.com;</v>
      </c>
    </row>
    <row r="5287" spans="1:27" x14ac:dyDescent="0.3">
      <c r="A5287" s="21" t="s">
        <v>10616</v>
      </c>
      <c r="B5287" s="32" t="s">
        <v>6004</v>
      </c>
      <c r="C5287" s="33">
        <v>45902</v>
      </c>
      <c r="D5287" s="33">
        <v>45905</v>
      </c>
      <c r="E5287" s="21" t="s">
        <v>23</v>
      </c>
      <c r="F5287" s="34">
        <v>206.8</v>
      </c>
      <c r="G5287" s="21" t="s">
        <v>24</v>
      </c>
      <c r="H5287" s="21" t="s">
        <v>5031</v>
      </c>
      <c r="I5287" s="22">
        <v>3134969000143</v>
      </c>
      <c r="J5287" s="22" t="s">
        <v>6009</v>
      </c>
      <c r="K5287" s="40">
        <v>103259766</v>
      </c>
      <c r="L5287" s="21" t="s">
        <v>26</v>
      </c>
      <c r="M5287" s="21">
        <v>147620</v>
      </c>
      <c r="N5287" s="21">
        <v>270836</v>
      </c>
      <c r="O5287" s="21">
        <v>5112</v>
      </c>
      <c r="P5287" s="21" t="s">
        <v>26</v>
      </c>
      <c r="Q5287" s="21" t="s">
        <v>26</v>
      </c>
      <c r="R5287" s="21" t="s">
        <v>31</v>
      </c>
      <c r="S5287" s="21" t="s">
        <v>29</v>
      </c>
      <c r="T5287" s="21" t="e">
        <v>#N/A</v>
      </c>
      <c r="U5287" s="21" t="s">
        <v>5997</v>
      </c>
      <c r="V5287" s="33" t="s">
        <v>5997</v>
      </c>
      <c r="W5287" s="4">
        <f t="shared" si="246"/>
        <v>13</v>
      </c>
      <c r="X5287" s="14" t="str">
        <f t="shared" si="247"/>
        <v>CNPJ_INCOMPLETO_1</v>
      </c>
      <c r="Y5287" s="13" t="str">
        <f t="shared" si="248"/>
        <v>03.134.969/0001-43</v>
      </c>
      <c r="Z5287" s="10" t="str">
        <f>VLOOKUP(Y5287,FORNECEDORES!$A$2:$G$9043,3,0)</f>
        <v>TRANSPORTADORA AQUINO OSASCO LTDA</v>
      </c>
      <c r="AA5287" s="15" t="str">
        <f>VLOOKUP(Y5287,FORNECEDORES!$A$2:$G$9041,7,0)</f>
        <v>trans.aquinoosasco@terra.com.br;</v>
      </c>
    </row>
    <row r="5288" spans="1:27" x14ac:dyDescent="0.3">
      <c r="A5288" s="21" t="s">
        <v>10617</v>
      </c>
      <c r="B5288" s="32" t="s">
        <v>6004</v>
      </c>
      <c r="C5288" s="33">
        <v>45902</v>
      </c>
      <c r="D5288" s="33"/>
      <c r="E5288" s="21" t="s">
        <v>23</v>
      </c>
      <c r="F5288" s="34">
        <v>1500</v>
      </c>
      <c r="G5288" s="21" t="s">
        <v>32</v>
      </c>
      <c r="H5288" s="21" t="s">
        <v>5031</v>
      </c>
      <c r="I5288" s="22">
        <v>3134969000143</v>
      </c>
      <c r="J5288" s="22" t="s">
        <v>6009</v>
      </c>
      <c r="K5288" s="40">
        <v>103259872</v>
      </c>
      <c r="L5288" s="21" t="s">
        <v>26</v>
      </c>
      <c r="M5288" s="21">
        <v>147594</v>
      </c>
      <c r="N5288" s="21">
        <v>270797</v>
      </c>
      <c r="O5288" s="21">
        <v>5090</v>
      </c>
      <c r="P5288" s="21" t="s">
        <v>26</v>
      </c>
      <c r="Q5288" s="21" t="s">
        <v>26</v>
      </c>
      <c r="R5288" s="21" t="s">
        <v>31</v>
      </c>
      <c r="S5288" s="21" t="s">
        <v>29</v>
      </c>
      <c r="T5288" s="21" t="e">
        <v>#N/A</v>
      </c>
      <c r="U5288" s="21" t="s">
        <v>5997</v>
      </c>
      <c r="V5288" s="33" t="s">
        <v>5997</v>
      </c>
      <c r="W5288" s="4">
        <f t="shared" si="246"/>
        <v>13</v>
      </c>
      <c r="X5288" s="14" t="str">
        <f t="shared" si="247"/>
        <v>CNPJ_INCOMPLETO_1</v>
      </c>
      <c r="Y5288" s="13" t="str">
        <f t="shared" si="248"/>
        <v>03.134.969/0001-43</v>
      </c>
      <c r="Z5288" s="10" t="str">
        <f>VLOOKUP(Y5288,FORNECEDORES!$A$2:$G$9043,3,0)</f>
        <v>TRANSPORTADORA AQUINO OSASCO LTDA</v>
      </c>
      <c r="AA5288" s="15" t="str">
        <f>VLOOKUP(Y5288,FORNECEDORES!$A$2:$G$9041,7,0)</f>
        <v>trans.aquinoosasco@terra.com.br;</v>
      </c>
    </row>
    <row r="5289" spans="1:27" x14ac:dyDescent="0.3">
      <c r="A5289" s="21" t="s">
        <v>10618</v>
      </c>
      <c r="B5289" s="32" t="s">
        <v>5992</v>
      </c>
      <c r="C5289" s="33">
        <v>45902</v>
      </c>
      <c r="D5289" s="33">
        <v>45916</v>
      </c>
      <c r="E5289" s="21" t="s">
        <v>23</v>
      </c>
      <c r="F5289" s="34">
        <v>1100</v>
      </c>
      <c r="G5289" s="21" t="s">
        <v>24</v>
      </c>
      <c r="H5289" s="21" t="s">
        <v>5993</v>
      </c>
      <c r="I5289" s="22">
        <v>48511466000188</v>
      </c>
      <c r="J5289" s="22" t="s">
        <v>6000</v>
      </c>
      <c r="K5289" s="40">
        <v>103259884</v>
      </c>
      <c r="L5289" s="21" t="s">
        <v>26</v>
      </c>
      <c r="M5289" s="21">
        <v>147476</v>
      </c>
      <c r="N5289" s="21">
        <v>270473</v>
      </c>
      <c r="O5289" s="21" t="s">
        <v>10619</v>
      </c>
      <c r="P5289" s="21" t="s">
        <v>26</v>
      </c>
      <c r="Q5289" s="21" t="s">
        <v>26</v>
      </c>
      <c r="R5289" s="21" t="s">
        <v>31</v>
      </c>
      <c r="S5289" s="21" t="s">
        <v>29</v>
      </c>
      <c r="T5289" s="21" t="s">
        <v>24</v>
      </c>
      <c r="U5289" s="21" t="s">
        <v>33</v>
      </c>
      <c r="V5289" s="33" t="s">
        <v>33</v>
      </c>
      <c r="W5289" s="4">
        <f t="shared" si="246"/>
        <v>14</v>
      </c>
      <c r="X5289" s="14" t="str">
        <f t="shared" si="247"/>
        <v>CNPJ</v>
      </c>
      <c r="Y5289" s="13" t="str">
        <f t="shared" si="248"/>
        <v>48.511.466/0001-88</v>
      </c>
      <c r="Z5289" s="10" t="str">
        <f>VLOOKUP(Y5289,FORNECEDORES!$A$2:$G$9043,3,0)</f>
        <v>JAQUELINE DE FATIMA LEMES BRITO 22790781800</v>
      </c>
      <c r="AA5289" s="15" t="str">
        <f>VLOOKUP(Y5289,FORNECEDORES!$A$2:$G$9041,7,0)</f>
        <v>jaquelinelemesbrito12@gmail.com;</v>
      </c>
    </row>
    <row r="5290" spans="1:27" x14ac:dyDescent="0.3">
      <c r="A5290" s="21" t="s">
        <v>10621</v>
      </c>
      <c r="B5290" s="32" t="s">
        <v>6014</v>
      </c>
      <c r="C5290" s="33">
        <v>45902</v>
      </c>
      <c r="D5290" s="33"/>
      <c r="E5290" s="21" t="s">
        <v>23</v>
      </c>
      <c r="F5290" s="34">
        <v>6500</v>
      </c>
      <c r="G5290" s="21" t="s">
        <v>32</v>
      </c>
      <c r="H5290" s="21" t="s">
        <v>5698</v>
      </c>
      <c r="I5290" s="22">
        <v>55868378000101</v>
      </c>
      <c r="J5290" s="22" t="s">
        <v>10622</v>
      </c>
      <c r="K5290" s="40">
        <v>103260113</v>
      </c>
      <c r="L5290" s="21" t="s">
        <v>26</v>
      </c>
      <c r="M5290" s="21">
        <v>147485</v>
      </c>
      <c r="N5290" s="21">
        <v>270482</v>
      </c>
      <c r="O5290" s="21">
        <v>4990</v>
      </c>
      <c r="P5290" s="21" t="s">
        <v>26</v>
      </c>
      <c r="Q5290" s="21" t="s">
        <v>80</v>
      </c>
      <c r="R5290" s="21" t="s">
        <v>31</v>
      </c>
      <c r="S5290" s="21" t="s">
        <v>29</v>
      </c>
      <c r="T5290" s="21" t="e">
        <v>#N/A</v>
      </c>
      <c r="U5290" s="21">
        <v>30</v>
      </c>
      <c r="V5290" s="33">
        <v>45940</v>
      </c>
      <c r="W5290" s="4">
        <f t="shared" si="246"/>
        <v>14</v>
      </c>
      <c r="X5290" s="14" t="str">
        <f t="shared" si="247"/>
        <v>CNPJ</v>
      </c>
      <c r="Y5290" s="13" t="str">
        <f t="shared" si="248"/>
        <v>55.868.378/0001-01</v>
      </c>
      <c r="Z5290" s="10" t="str">
        <f>VLOOKUP(Y5290,FORNECEDORES!$A$2:$G$9043,3,0)</f>
        <v>JATIM TRANSPORTES LTDA</v>
      </c>
      <c r="AA5290" s="15" t="str">
        <f>VLOOKUP(Y5290,FORNECEDORES!$A$2:$G$9041,7,0)</f>
        <v>ader@transbocayuva.com.br;</v>
      </c>
    </row>
    <row r="5291" spans="1:27" x14ac:dyDescent="0.3">
      <c r="A5291" s="21" t="s">
        <v>10623</v>
      </c>
      <c r="B5291" s="32" t="s">
        <v>5992</v>
      </c>
      <c r="C5291" s="33">
        <v>45902</v>
      </c>
      <c r="D5291" s="33">
        <v>45916</v>
      </c>
      <c r="E5291" s="21" t="s">
        <v>23</v>
      </c>
      <c r="F5291" s="34">
        <v>1100</v>
      </c>
      <c r="G5291" s="21" t="s">
        <v>24</v>
      </c>
      <c r="H5291" s="21" t="s">
        <v>5993</v>
      </c>
      <c r="I5291" s="22">
        <v>48511466000188</v>
      </c>
      <c r="J5291" s="22" t="s">
        <v>6530</v>
      </c>
      <c r="K5291" s="40">
        <v>103260263</v>
      </c>
      <c r="L5291" s="21" t="s">
        <v>26</v>
      </c>
      <c r="M5291" s="21">
        <v>147483</v>
      </c>
      <c r="N5291" s="21">
        <v>270480</v>
      </c>
      <c r="O5291" s="21">
        <v>4989</v>
      </c>
      <c r="P5291" s="21" t="s">
        <v>26</v>
      </c>
      <c r="Q5291" s="21" t="s">
        <v>26</v>
      </c>
      <c r="R5291" s="21" t="s">
        <v>31</v>
      </c>
      <c r="S5291" s="21" t="s">
        <v>29</v>
      </c>
      <c r="T5291" s="21" t="s">
        <v>24</v>
      </c>
      <c r="U5291" s="21" t="s">
        <v>33</v>
      </c>
      <c r="V5291" s="33" t="s">
        <v>33</v>
      </c>
      <c r="W5291" s="4">
        <f t="shared" si="246"/>
        <v>14</v>
      </c>
      <c r="X5291" s="14" t="str">
        <f t="shared" si="247"/>
        <v>CNPJ</v>
      </c>
      <c r="Y5291" s="13" t="str">
        <f t="shared" si="248"/>
        <v>48.511.466/0001-88</v>
      </c>
      <c r="Z5291" s="10" t="str">
        <f>VLOOKUP(Y5291,FORNECEDORES!$A$2:$G$9043,3,0)</f>
        <v>JAQUELINE DE FATIMA LEMES BRITO 22790781800</v>
      </c>
      <c r="AA5291" s="15" t="str">
        <f>VLOOKUP(Y5291,FORNECEDORES!$A$2:$G$9041,7,0)</f>
        <v>jaquelinelemesbrito12@gmail.com;</v>
      </c>
    </row>
    <row r="5292" spans="1:27" x14ac:dyDescent="0.3">
      <c r="A5292" s="21" t="s">
        <v>10624</v>
      </c>
      <c r="B5292" s="32" t="s">
        <v>5992</v>
      </c>
      <c r="C5292" s="33">
        <v>45902</v>
      </c>
      <c r="D5292" s="33">
        <v>45916</v>
      </c>
      <c r="E5292" s="21" t="s">
        <v>23</v>
      </c>
      <c r="F5292" s="34">
        <v>1100</v>
      </c>
      <c r="G5292" s="21" t="s">
        <v>24</v>
      </c>
      <c r="H5292" s="21" t="s">
        <v>5993</v>
      </c>
      <c r="I5292" s="22">
        <v>48511466000188</v>
      </c>
      <c r="J5292" s="22" t="s">
        <v>6530</v>
      </c>
      <c r="K5292" s="40">
        <v>103260264</v>
      </c>
      <c r="L5292" s="21" t="s">
        <v>26</v>
      </c>
      <c r="M5292" s="21">
        <v>147554</v>
      </c>
      <c r="N5292" s="21">
        <v>270720</v>
      </c>
      <c r="O5292" s="21">
        <v>5059</v>
      </c>
      <c r="P5292" s="21" t="s">
        <v>26</v>
      </c>
      <c r="Q5292" s="21" t="s">
        <v>26</v>
      </c>
      <c r="R5292" s="21" t="s">
        <v>31</v>
      </c>
      <c r="S5292" s="21" t="s">
        <v>29</v>
      </c>
      <c r="T5292" s="21" t="s">
        <v>24</v>
      </c>
      <c r="U5292" s="21" t="s">
        <v>33</v>
      </c>
      <c r="V5292" s="33" t="s">
        <v>33</v>
      </c>
      <c r="W5292" s="4">
        <f t="shared" si="246"/>
        <v>14</v>
      </c>
      <c r="X5292" s="14" t="str">
        <f t="shared" si="247"/>
        <v>CNPJ</v>
      </c>
      <c r="Y5292" s="13" t="str">
        <f t="shared" si="248"/>
        <v>48.511.466/0001-88</v>
      </c>
      <c r="Z5292" s="10" t="str">
        <f>VLOOKUP(Y5292,FORNECEDORES!$A$2:$G$9043,3,0)</f>
        <v>JAQUELINE DE FATIMA LEMES BRITO 22790781800</v>
      </c>
      <c r="AA5292" s="15" t="str">
        <f>VLOOKUP(Y5292,FORNECEDORES!$A$2:$G$9041,7,0)</f>
        <v>jaquelinelemesbrito12@gmail.com;</v>
      </c>
    </row>
    <row r="5293" spans="1:27" x14ac:dyDescent="0.3">
      <c r="A5293" s="21" t="s">
        <v>10625</v>
      </c>
      <c r="B5293" s="32" t="s">
        <v>5992</v>
      </c>
      <c r="C5293" s="33">
        <v>45902</v>
      </c>
      <c r="D5293" s="33">
        <v>45916</v>
      </c>
      <c r="E5293" s="21" t="s">
        <v>23</v>
      </c>
      <c r="F5293" s="34">
        <v>1100</v>
      </c>
      <c r="G5293" s="21" t="s">
        <v>24</v>
      </c>
      <c r="H5293" s="21" t="s">
        <v>5993</v>
      </c>
      <c r="I5293" s="22">
        <v>48511466000188</v>
      </c>
      <c r="J5293" s="22" t="s">
        <v>6001</v>
      </c>
      <c r="K5293" s="40">
        <v>103260389</v>
      </c>
      <c r="L5293" s="21" t="s">
        <v>26</v>
      </c>
      <c r="M5293" s="21">
        <v>147484</v>
      </c>
      <c r="N5293" s="21">
        <v>270481</v>
      </c>
      <c r="O5293" s="21">
        <v>4988</v>
      </c>
      <c r="P5293" s="21" t="s">
        <v>26</v>
      </c>
      <c r="Q5293" s="21" t="s">
        <v>26</v>
      </c>
      <c r="R5293" s="21" t="s">
        <v>31</v>
      </c>
      <c r="S5293" s="21" t="s">
        <v>29</v>
      </c>
      <c r="T5293" s="21" t="s">
        <v>24</v>
      </c>
      <c r="U5293" s="21" t="s">
        <v>33</v>
      </c>
      <c r="V5293" s="33" t="s">
        <v>33</v>
      </c>
      <c r="W5293" s="4">
        <f t="shared" si="246"/>
        <v>14</v>
      </c>
      <c r="X5293" s="14" t="str">
        <f t="shared" si="247"/>
        <v>CNPJ</v>
      </c>
      <c r="Y5293" s="13" t="str">
        <f t="shared" si="248"/>
        <v>48.511.466/0001-88</v>
      </c>
      <c r="Z5293" s="10" t="str">
        <f>VLOOKUP(Y5293,FORNECEDORES!$A$2:$G$9043,3,0)</f>
        <v>JAQUELINE DE FATIMA LEMES BRITO 22790781800</v>
      </c>
      <c r="AA5293" s="15" t="str">
        <f>VLOOKUP(Y5293,FORNECEDORES!$A$2:$G$9041,7,0)</f>
        <v>jaquelinelemesbrito12@gmail.com;</v>
      </c>
    </row>
    <row r="5294" spans="1:27" x14ac:dyDescent="0.3">
      <c r="A5294" s="21" t="s">
        <v>10626</v>
      </c>
      <c r="B5294" s="32" t="s">
        <v>5992</v>
      </c>
      <c r="C5294" s="33">
        <v>45902</v>
      </c>
      <c r="D5294" s="33">
        <v>45916</v>
      </c>
      <c r="E5294" s="21" t="s">
        <v>23</v>
      </c>
      <c r="F5294" s="34">
        <v>1100</v>
      </c>
      <c r="G5294" s="21" t="s">
        <v>24</v>
      </c>
      <c r="H5294" s="21" t="s">
        <v>5993</v>
      </c>
      <c r="I5294" s="22">
        <v>48511466000188</v>
      </c>
      <c r="J5294" s="22" t="s">
        <v>6001</v>
      </c>
      <c r="K5294" s="40">
        <v>103260393</v>
      </c>
      <c r="L5294" s="21" t="s">
        <v>26</v>
      </c>
      <c r="M5294" s="21">
        <v>147428</v>
      </c>
      <c r="N5294" s="21">
        <v>270329</v>
      </c>
      <c r="O5294" s="21">
        <v>4945</v>
      </c>
      <c r="P5294" s="21" t="s">
        <v>26</v>
      </c>
      <c r="Q5294" s="21" t="s">
        <v>26</v>
      </c>
      <c r="R5294" s="21" t="s">
        <v>31</v>
      </c>
      <c r="S5294" s="21" t="s">
        <v>29</v>
      </c>
      <c r="T5294" s="21" t="s">
        <v>24</v>
      </c>
      <c r="U5294" s="21" t="s">
        <v>33</v>
      </c>
      <c r="V5294" s="33" t="s">
        <v>33</v>
      </c>
      <c r="W5294" s="4">
        <f t="shared" si="246"/>
        <v>14</v>
      </c>
      <c r="X5294" s="14" t="str">
        <f t="shared" si="247"/>
        <v>CNPJ</v>
      </c>
      <c r="Y5294" s="13" t="str">
        <f t="shared" si="248"/>
        <v>48.511.466/0001-88</v>
      </c>
      <c r="Z5294" s="10" t="str">
        <f>VLOOKUP(Y5294,FORNECEDORES!$A$2:$G$9043,3,0)</f>
        <v>JAQUELINE DE FATIMA LEMES BRITO 22790781800</v>
      </c>
      <c r="AA5294" s="15" t="str">
        <f>VLOOKUP(Y5294,FORNECEDORES!$A$2:$G$9041,7,0)</f>
        <v>jaquelinelemesbrito12@gmail.com;</v>
      </c>
    </row>
    <row r="5295" spans="1:27" x14ac:dyDescent="0.3">
      <c r="A5295" s="21" t="s">
        <v>10627</v>
      </c>
      <c r="B5295" s="32" t="s">
        <v>5992</v>
      </c>
      <c r="C5295" s="33">
        <v>45902</v>
      </c>
      <c r="D5295" s="33">
        <v>45916</v>
      </c>
      <c r="E5295" s="21" t="s">
        <v>23</v>
      </c>
      <c r="F5295" s="34">
        <v>1100</v>
      </c>
      <c r="G5295" s="21" t="s">
        <v>24</v>
      </c>
      <c r="H5295" s="21" t="s">
        <v>5993</v>
      </c>
      <c r="I5295" s="22">
        <v>48511466000188</v>
      </c>
      <c r="J5295" s="22" t="s">
        <v>6530</v>
      </c>
      <c r="K5295" s="40">
        <v>103260512</v>
      </c>
      <c r="L5295" s="21" t="s">
        <v>26</v>
      </c>
      <c r="M5295" s="21">
        <v>147398</v>
      </c>
      <c r="N5295" s="21">
        <v>270224</v>
      </c>
      <c r="O5295" s="21" t="s">
        <v>10628</v>
      </c>
      <c r="P5295" s="21" t="s">
        <v>26</v>
      </c>
      <c r="Q5295" s="21" t="s">
        <v>26</v>
      </c>
      <c r="R5295" s="21" t="s">
        <v>31</v>
      </c>
      <c r="S5295" s="21" t="s">
        <v>29</v>
      </c>
      <c r="T5295" s="21" t="s">
        <v>24</v>
      </c>
      <c r="U5295" s="21" t="s">
        <v>33</v>
      </c>
      <c r="V5295" s="33" t="s">
        <v>33</v>
      </c>
      <c r="W5295" s="4">
        <f t="shared" si="246"/>
        <v>14</v>
      </c>
      <c r="X5295" s="14" t="str">
        <f t="shared" si="247"/>
        <v>CNPJ</v>
      </c>
      <c r="Y5295" s="13" t="str">
        <f t="shared" si="248"/>
        <v>48.511.466/0001-88</v>
      </c>
      <c r="Z5295" s="10" t="str">
        <f>VLOOKUP(Y5295,FORNECEDORES!$A$2:$G$9043,3,0)</f>
        <v>JAQUELINE DE FATIMA LEMES BRITO 22790781800</v>
      </c>
      <c r="AA5295" s="15" t="str">
        <f>VLOOKUP(Y5295,FORNECEDORES!$A$2:$G$9041,7,0)</f>
        <v>jaquelinelemesbrito12@gmail.com;</v>
      </c>
    </row>
    <row r="5296" spans="1:27" x14ac:dyDescent="0.3">
      <c r="A5296" s="21" t="s">
        <v>10629</v>
      </c>
      <c r="B5296" s="32" t="s">
        <v>5992</v>
      </c>
      <c r="C5296" s="33">
        <v>45902</v>
      </c>
      <c r="D5296" s="33">
        <v>45916</v>
      </c>
      <c r="E5296" s="21" t="s">
        <v>23</v>
      </c>
      <c r="F5296" s="34">
        <v>1100</v>
      </c>
      <c r="G5296" s="21" t="s">
        <v>24</v>
      </c>
      <c r="H5296" s="21" t="s">
        <v>5993</v>
      </c>
      <c r="I5296" s="22">
        <v>48511466000188</v>
      </c>
      <c r="J5296" s="22" t="s">
        <v>6530</v>
      </c>
      <c r="K5296" s="40">
        <v>103260545</v>
      </c>
      <c r="L5296" s="21" t="s">
        <v>26</v>
      </c>
      <c r="M5296" s="21">
        <v>147509</v>
      </c>
      <c r="N5296" s="21">
        <v>270573</v>
      </c>
      <c r="O5296" s="21">
        <v>5023</v>
      </c>
      <c r="P5296" s="21" t="s">
        <v>26</v>
      </c>
      <c r="Q5296" s="21" t="s">
        <v>26</v>
      </c>
      <c r="R5296" s="21" t="s">
        <v>31</v>
      </c>
      <c r="S5296" s="21" t="s">
        <v>29</v>
      </c>
      <c r="T5296" s="21" t="s">
        <v>24</v>
      </c>
      <c r="U5296" s="21" t="s">
        <v>33</v>
      </c>
      <c r="V5296" s="33" t="s">
        <v>33</v>
      </c>
      <c r="W5296" s="4">
        <f t="shared" si="246"/>
        <v>14</v>
      </c>
      <c r="X5296" s="14" t="str">
        <f t="shared" si="247"/>
        <v>CNPJ</v>
      </c>
      <c r="Y5296" s="13" t="str">
        <f t="shared" si="248"/>
        <v>48.511.466/0001-88</v>
      </c>
      <c r="Z5296" s="10" t="str">
        <f>VLOOKUP(Y5296,FORNECEDORES!$A$2:$G$9043,3,0)</f>
        <v>JAQUELINE DE FATIMA LEMES BRITO 22790781800</v>
      </c>
      <c r="AA5296" s="15" t="str">
        <f>VLOOKUP(Y5296,FORNECEDORES!$A$2:$G$9041,7,0)</f>
        <v>jaquelinelemesbrito12@gmail.com;</v>
      </c>
    </row>
    <row r="5297" spans="1:27" x14ac:dyDescent="0.3">
      <c r="A5297" s="21" t="s">
        <v>10630</v>
      </c>
      <c r="B5297" s="32" t="s">
        <v>6517</v>
      </c>
      <c r="C5297" s="33">
        <v>45902</v>
      </c>
      <c r="D5297" s="33"/>
      <c r="E5297" s="21" t="s">
        <v>23</v>
      </c>
      <c r="F5297" s="34">
        <v>6900</v>
      </c>
      <c r="G5297" s="21" t="s">
        <v>32</v>
      </c>
      <c r="H5297" s="21" t="s">
        <v>565</v>
      </c>
      <c r="I5297" s="22">
        <v>49804103000101</v>
      </c>
      <c r="J5297" s="22" t="s">
        <v>6552</v>
      </c>
      <c r="K5297" s="40">
        <v>103260756</v>
      </c>
      <c r="L5297" s="21" t="s">
        <v>26</v>
      </c>
      <c r="M5297" s="21">
        <v>147477</v>
      </c>
      <c r="N5297" s="21">
        <v>270474</v>
      </c>
      <c r="O5297" s="21">
        <v>4981</v>
      </c>
      <c r="P5297" s="21" t="s">
        <v>26</v>
      </c>
      <c r="Q5297" s="21" t="s">
        <v>27</v>
      </c>
      <c r="R5297" s="21" t="s">
        <v>31</v>
      </c>
      <c r="S5297" s="21" t="s">
        <v>29</v>
      </c>
      <c r="T5297" s="21" t="e">
        <v>#N/A</v>
      </c>
      <c r="U5297" s="21">
        <v>30</v>
      </c>
      <c r="V5297" s="33">
        <v>45930</v>
      </c>
      <c r="W5297" s="4">
        <f t="shared" si="246"/>
        <v>14</v>
      </c>
      <c r="X5297" s="14" t="str">
        <f t="shared" si="247"/>
        <v>CNPJ</v>
      </c>
      <c r="Y5297" s="13" t="str">
        <f t="shared" si="248"/>
        <v>49.804.103/0001-01</v>
      </c>
      <c r="Z5297" s="10" t="str">
        <f>VLOOKUP(Y5297,FORNECEDORES!$A$2:$G$9043,3,0)</f>
        <v>MVC EXPRESS SOLUCOES LOGISTICAS LTDA</v>
      </c>
      <c r="AA5297" s="15" t="str">
        <f>VLOOKUP(Y5297,FORNECEDORES!$A$2:$G$9041,7,0)</f>
        <v>marcelo.souza@mvcexpress.com.br;operacional@mvcexpress.com.br; comercial@mvcexpress.com.br;</v>
      </c>
    </row>
    <row r="5298" spans="1:27" x14ac:dyDescent="0.3">
      <c r="A5298" s="21" t="s">
        <v>10631</v>
      </c>
      <c r="B5298" s="32" t="s">
        <v>5992</v>
      </c>
      <c r="C5298" s="33">
        <v>45902</v>
      </c>
      <c r="D5298" s="33">
        <v>45916</v>
      </c>
      <c r="E5298" s="21" t="s">
        <v>23</v>
      </c>
      <c r="F5298" s="34">
        <v>1100</v>
      </c>
      <c r="G5298" s="21" t="s">
        <v>24</v>
      </c>
      <c r="H5298" s="21" t="s">
        <v>5993</v>
      </c>
      <c r="I5298" s="22">
        <v>48511466000188</v>
      </c>
      <c r="J5298" s="22" t="s">
        <v>6530</v>
      </c>
      <c r="K5298" s="21">
        <v>103260848</v>
      </c>
      <c r="L5298" s="21" t="s">
        <v>26</v>
      </c>
      <c r="M5298" s="21">
        <v>147659</v>
      </c>
      <c r="N5298" s="21">
        <v>270939</v>
      </c>
      <c r="O5298" s="21" t="s">
        <v>10632</v>
      </c>
      <c r="P5298" s="21" t="s">
        <v>26</v>
      </c>
      <c r="Q5298" s="21" t="s">
        <v>26</v>
      </c>
      <c r="R5298" s="21" t="s">
        <v>31</v>
      </c>
      <c r="S5298" s="21" t="s">
        <v>29</v>
      </c>
      <c r="T5298" s="21" t="s">
        <v>24</v>
      </c>
      <c r="U5298" s="21" t="s">
        <v>33</v>
      </c>
      <c r="V5298" s="33" t="s">
        <v>33</v>
      </c>
      <c r="W5298" s="4">
        <f t="shared" si="246"/>
        <v>14</v>
      </c>
      <c r="X5298" s="14" t="str">
        <f t="shared" si="247"/>
        <v>CNPJ</v>
      </c>
      <c r="Y5298" s="13" t="str">
        <f t="shared" si="248"/>
        <v>48.511.466/0001-88</v>
      </c>
      <c r="Z5298" s="10" t="str">
        <f>VLOOKUP(Y5298,FORNECEDORES!$A$2:$G$9043,3,0)</f>
        <v>JAQUELINE DE FATIMA LEMES BRITO 22790781800</v>
      </c>
      <c r="AA5298" s="15" t="str">
        <f>VLOOKUP(Y5298,FORNECEDORES!$A$2:$G$9041,7,0)</f>
        <v>jaquelinelemesbrito12@gmail.com;</v>
      </c>
    </row>
    <row r="5299" spans="1:27" x14ac:dyDescent="0.3">
      <c r="A5299" s="21" t="s">
        <v>10633</v>
      </c>
      <c r="B5299" s="32" t="s">
        <v>6517</v>
      </c>
      <c r="C5299" s="33">
        <v>45902</v>
      </c>
      <c r="D5299" s="33"/>
      <c r="E5299" s="21" t="s">
        <v>23</v>
      </c>
      <c r="F5299" s="34">
        <v>6900</v>
      </c>
      <c r="G5299" s="21" t="s">
        <v>32</v>
      </c>
      <c r="H5299" s="21" t="s">
        <v>565</v>
      </c>
      <c r="I5299" s="22">
        <v>49804103000101</v>
      </c>
      <c r="J5299" s="22" t="s">
        <v>10634</v>
      </c>
      <c r="K5299" s="40">
        <v>103260911</v>
      </c>
      <c r="L5299" s="21" t="s">
        <v>26</v>
      </c>
      <c r="M5299" s="21">
        <v>147491</v>
      </c>
      <c r="N5299" s="21">
        <v>270508</v>
      </c>
      <c r="O5299" s="21">
        <v>5001</v>
      </c>
      <c r="P5299" s="21" t="s">
        <v>26</v>
      </c>
      <c r="Q5299" s="21" t="s">
        <v>27</v>
      </c>
      <c r="R5299" s="21" t="s">
        <v>31</v>
      </c>
      <c r="S5299" s="21" t="s">
        <v>29</v>
      </c>
      <c r="T5299" s="21" t="e">
        <v>#N/A</v>
      </c>
      <c r="U5299" s="21">
        <v>30</v>
      </c>
      <c r="V5299" s="33">
        <v>45930</v>
      </c>
      <c r="W5299" s="4">
        <f t="shared" si="246"/>
        <v>14</v>
      </c>
      <c r="X5299" s="14" t="str">
        <f t="shared" si="247"/>
        <v>CNPJ</v>
      </c>
      <c r="Y5299" s="13" t="str">
        <f t="shared" si="248"/>
        <v>49.804.103/0001-01</v>
      </c>
      <c r="Z5299" s="10" t="str">
        <f>VLOOKUP(Y5299,FORNECEDORES!$A$2:$G$9043,3,0)</f>
        <v>MVC EXPRESS SOLUCOES LOGISTICAS LTDA</v>
      </c>
      <c r="AA5299" s="15" t="str">
        <f>VLOOKUP(Y5299,FORNECEDORES!$A$2:$G$9041,7,0)</f>
        <v>marcelo.souza@mvcexpress.com.br;operacional@mvcexpress.com.br; comercial@mvcexpress.com.br;</v>
      </c>
    </row>
    <row r="5300" spans="1:27" x14ac:dyDescent="0.3">
      <c r="A5300" s="21" t="s">
        <v>10635</v>
      </c>
      <c r="B5300" s="32" t="s">
        <v>5992</v>
      </c>
      <c r="C5300" s="33">
        <v>45902</v>
      </c>
      <c r="D5300" s="33">
        <v>45916</v>
      </c>
      <c r="E5300" s="21" t="s">
        <v>23</v>
      </c>
      <c r="F5300" s="34">
        <v>1100</v>
      </c>
      <c r="G5300" s="21" t="s">
        <v>24</v>
      </c>
      <c r="H5300" s="21" t="s">
        <v>5993</v>
      </c>
      <c r="I5300" s="22">
        <v>48511466000188</v>
      </c>
      <c r="J5300" s="22" t="s">
        <v>6000</v>
      </c>
      <c r="K5300" s="40">
        <v>103260960</v>
      </c>
      <c r="L5300" s="21" t="s">
        <v>26</v>
      </c>
      <c r="M5300" s="21">
        <v>147405</v>
      </c>
      <c r="N5300" s="21">
        <v>270284</v>
      </c>
      <c r="O5300" s="21" t="s">
        <v>10636</v>
      </c>
      <c r="P5300" s="21" t="s">
        <v>26</v>
      </c>
      <c r="Q5300" s="21" t="s">
        <v>26</v>
      </c>
      <c r="R5300" s="21" t="s">
        <v>31</v>
      </c>
      <c r="S5300" s="21" t="s">
        <v>29</v>
      </c>
      <c r="T5300" s="21" t="s">
        <v>24</v>
      </c>
      <c r="U5300" s="21" t="s">
        <v>33</v>
      </c>
      <c r="V5300" s="33" t="s">
        <v>33</v>
      </c>
      <c r="W5300" s="4">
        <f t="shared" si="246"/>
        <v>14</v>
      </c>
      <c r="X5300" s="14" t="str">
        <f t="shared" si="247"/>
        <v>CNPJ</v>
      </c>
      <c r="Y5300" s="13" t="str">
        <f t="shared" si="248"/>
        <v>48.511.466/0001-88</v>
      </c>
      <c r="Z5300" s="10" t="str">
        <f>VLOOKUP(Y5300,FORNECEDORES!$A$2:$G$9043,3,0)</f>
        <v>JAQUELINE DE FATIMA LEMES BRITO 22790781800</v>
      </c>
      <c r="AA5300" s="15" t="str">
        <f>VLOOKUP(Y5300,FORNECEDORES!$A$2:$G$9041,7,0)</f>
        <v>jaquelinelemesbrito12@gmail.com;</v>
      </c>
    </row>
    <row r="5301" spans="1:27" x14ac:dyDescent="0.3">
      <c r="A5301" s="21" t="s">
        <v>10637</v>
      </c>
      <c r="B5301" s="32" t="s">
        <v>6004</v>
      </c>
      <c r="C5301" s="33">
        <v>45902</v>
      </c>
      <c r="D5301" s="33"/>
      <c r="E5301" s="21" t="s">
        <v>23</v>
      </c>
      <c r="F5301" s="34">
        <v>1500</v>
      </c>
      <c r="G5301" s="21" t="s">
        <v>32</v>
      </c>
      <c r="H5301" s="21" t="s">
        <v>5031</v>
      </c>
      <c r="I5301" s="22">
        <v>3134969000143</v>
      </c>
      <c r="J5301" s="22" t="s">
        <v>6009</v>
      </c>
      <c r="K5301" s="21">
        <v>103260998</v>
      </c>
      <c r="L5301" s="21" t="s">
        <v>26</v>
      </c>
      <c r="M5301" s="21">
        <v>147475</v>
      </c>
      <c r="N5301" s="21">
        <v>270472</v>
      </c>
      <c r="O5301" s="21">
        <v>4978</v>
      </c>
      <c r="P5301" s="21" t="s">
        <v>26</v>
      </c>
      <c r="Q5301" s="21" t="s">
        <v>26</v>
      </c>
      <c r="R5301" s="21" t="s">
        <v>31</v>
      </c>
      <c r="S5301" s="21" t="s">
        <v>29</v>
      </c>
      <c r="T5301" s="21" t="e">
        <v>#N/A</v>
      </c>
      <c r="U5301" s="21" t="s">
        <v>5997</v>
      </c>
      <c r="V5301" s="33" t="s">
        <v>5997</v>
      </c>
      <c r="W5301" s="4">
        <f t="shared" si="246"/>
        <v>13</v>
      </c>
      <c r="X5301" s="14" t="str">
        <f t="shared" si="247"/>
        <v>CNPJ_INCOMPLETO_1</v>
      </c>
      <c r="Y5301" s="13" t="str">
        <f t="shared" si="248"/>
        <v>03.134.969/0001-43</v>
      </c>
      <c r="Z5301" s="10" t="str">
        <f>VLOOKUP(Y5301,FORNECEDORES!$A$2:$G$9043,3,0)</f>
        <v>TRANSPORTADORA AQUINO OSASCO LTDA</v>
      </c>
      <c r="AA5301" s="15" t="str">
        <f>VLOOKUP(Y5301,FORNECEDORES!$A$2:$G$9041,7,0)</f>
        <v>trans.aquinoosasco@terra.com.br;</v>
      </c>
    </row>
    <row r="5302" spans="1:27" x14ac:dyDescent="0.3">
      <c r="A5302" s="21" t="s">
        <v>10638</v>
      </c>
      <c r="B5302" s="32" t="s">
        <v>5992</v>
      </c>
      <c r="C5302" s="33">
        <v>45902</v>
      </c>
      <c r="D5302" s="33">
        <v>45916</v>
      </c>
      <c r="E5302" s="21" t="s">
        <v>23</v>
      </c>
      <c r="F5302" s="34">
        <v>1100</v>
      </c>
      <c r="G5302" s="21" t="s">
        <v>24</v>
      </c>
      <c r="H5302" s="21" t="s">
        <v>5993</v>
      </c>
      <c r="I5302" s="22">
        <v>48511466000188</v>
      </c>
      <c r="J5302" s="22" t="s">
        <v>6530</v>
      </c>
      <c r="K5302" s="40">
        <v>103261107</v>
      </c>
      <c r="L5302" s="21" t="s">
        <v>26</v>
      </c>
      <c r="M5302" s="21">
        <v>147379</v>
      </c>
      <c r="N5302" s="21">
        <v>270159</v>
      </c>
      <c r="O5302" s="21">
        <v>4899</v>
      </c>
      <c r="P5302" s="21" t="s">
        <v>26</v>
      </c>
      <c r="Q5302" s="21" t="s">
        <v>26</v>
      </c>
      <c r="R5302" s="21" t="s">
        <v>31</v>
      </c>
      <c r="S5302" s="21" t="s">
        <v>29</v>
      </c>
      <c r="T5302" s="21" t="s">
        <v>24</v>
      </c>
      <c r="U5302" s="21" t="s">
        <v>33</v>
      </c>
      <c r="V5302" s="33" t="s">
        <v>33</v>
      </c>
      <c r="W5302" s="4">
        <f t="shared" si="246"/>
        <v>14</v>
      </c>
      <c r="X5302" s="14" t="str">
        <f t="shared" si="247"/>
        <v>CNPJ</v>
      </c>
      <c r="Y5302" s="13" t="str">
        <f t="shared" si="248"/>
        <v>48.511.466/0001-88</v>
      </c>
      <c r="Z5302" s="10" t="str">
        <f>VLOOKUP(Y5302,FORNECEDORES!$A$2:$G$9043,3,0)</f>
        <v>JAQUELINE DE FATIMA LEMES BRITO 22790781800</v>
      </c>
      <c r="AA5302" s="15" t="str">
        <f>VLOOKUP(Y5302,FORNECEDORES!$A$2:$G$9041,7,0)</f>
        <v>jaquelinelemesbrito12@gmail.com;</v>
      </c>
    </row>
    <row r="5303" spans="1:27" x14ac:dyDescent="0.3">
      <c r="A5303" s="21" t="s">
        <v>10639</v>
      </c>
      <c r="B5303" s="32" t="s">
        <v>6430</v>
      </c>
      <c r="C5303" s="33">
        <v>45902</v>
      </c>
      <c r="D5303" s="33">
        <v>45919</v>
      </c>
      <c r="E5303" s="21" t="s">
        <v>23</v>
      </c>
      <c r="F5303" s="34">
        <v>610</v>
      </c>
      <c r="G5303" s="21" t="s">
        <v>24</v>
      </c>
      <c r="H5303" s="21" t="s">
        <v>1534</v>
      </c>
      <c r="I5303" s="22">
        <v>18515034000184</v>
      </c>
      <c r="J5303" s="22" t="s">
        <v>8444</v>
      </c>
      <c r="K5303" s="40">
        <v>103261120</v>
      </c>
      <c r="L5303" s="21" t="s">
        <v>26</v>
      </c>
      <c r="M5303" s="21">
        <v>147498</v>
      </c>
      <c r="N5303" s="21">
        <v>270538</v>
      </c>
      <c r="O5303" s="21">
        <v>4923</v>
      </c>
      <c r="P5303" s="21" t="s">
        <v>88</v>
      </c>
      <c r="Q5303" s="21" t="s">
        <v>88</v>
      </c>
      <c r="R5303" s="21" t="s">
        <v>31</v>
      </c>
      <c r="S5303" s="21" t="s">
        <v>29</v>
      </c>
      <c r="T5303" s="21" t="s">
        <v>24</v>
      </c>
      <c r="U5303" s="21">
        <v>15</v>
      </c>
      <c r="V5303" s="33">
        <v>45920</v>
      </c>
      <c r="W5303" s="4">
        <f t="shared" si="246"/>
        <v>14</v>
      </c>
      <c r="X5303" s="14" t="str">
        <f t="shared" si="247"/>
        <v>CNPJ</v>
      </c>
      <c r="Y5303" s="13" t="str">
        <f t="shared" si="248"/>
        <v>18.515.034/0001-84</v>
      </c>
      <c r="Z5303" s="10" t="str">
        <f>VLOOKUP(Y5303,FORNECEDORES!$A$2:$G$9043,3,0)</f>
        <v>VASCONCELOS &amp; FREITAS TRANSPORTES LTDA</v>
      </c>
      <c r="AA5303" s="15" t="str">
        <f>VLOOKUP(Y5303,FORNECEDORES!$A$2:$G$9041,7,0)</f>
        <v>valmirvasconcelos@hotmail.com;</v>
      </c>
    </row>
    <row r="5304" spans="1:27" x14ac:dyDescent="0.3">
      <c r="A5304" s="21" t="s">
        <v>10640</v>
      </c>
      <c r="B5304" s="32" t="s">
        <v>6043</v>
      </c>
      <c r="C5304" s="33">
        <v>45902</v>
      </c>
      <c r="D5304" s="33"/>
      <c r="E5304" s="21" t="s">
        <v>23</v>
      </c>
      <c r="F5304" s="34">
        <v>6500</v>
      </c>
      <c r="G5304" s="21" t="s">
        <v>32</v>
      </c>
      <c r="H5304" s="21" t="s">
        <v>1431</v>
      </c>
      <c r="I5304" s="22">
        <v>92309194000120</v>
      </c>
      <c r="J5304" s="22" t="s">
        <v>6422</v>
      </c>
      <c r="K5304" s="21">
        <v>103261220</v>
      </c>
      <c r="L5304" s="21" t="s">
        <v>26</v>
      </c>
      <c r="M5304" s="21">
        <v>147528</v>
      </c>
      <c r="N5304" s="21">
        <v>270626</v>
      </c>
      <c r="O5304" s="21">
        <v>5031</v>
      </c>
      <c r="P5304" s="21" t="s">
        <v>26</v>
      </c>
      <c r="Q5304" s="21" t="s">
        <v>27</v>
      </c>
      <c r="R5304" s="21" t="s">
        <v>31</v>
      </c>
      <c r="S5304" s="21" t="s">
        <v>29</v>
      </c>
      <c r="T5304" s="21" t="e">
        <v>#N/A</v>
      </c>
      <c r="U5304" s="21">
        <v>30</v>
      </c>
      <c r="V5304" s="33">
        <v>45930</v>
      </c>
      <c r="W5304" s="4">
        <f t="shared" si="246"/>
        <v>14</v>
      </c>
      <c r="X5304" s="14" t="str">
        <f t="shared" si="247"/>
        <v>CNPJ</v>
      </c>
      <c r="Y5304" s="13" t="str">
        <f t="shared" si="248"/>
        <v>92.309.194/0001-20</v>
      </c>
      <c r="Z5304" s="10" t="str">
        <f>VLOOKUP(Y5304,FORNECEDORES!$A$2:$G$9043,3,0)</f>
        <v>ANDRE L.A. ENDRES - ME</v>
      </c>
      <c r="AA5304" s="15" t="str">
        <f>VLOOKUP(Y5304,FORNECEDORES!$A$2:$G$9041,7,0)</f>
        <v>endrestransportes@outlook.com</v>
      </c>
    </row>
    <row r="5305" spans="1:27" x14ac:dyDescent="0.3">
      <c r="A5305" s="21" t="s">
        <v>10641</v>
      </c>
      <c r="B5305" s="32" t="s">
        <v>5992</v>
      </c>
      <c r="C5305" s="33">
        <v>45902</v>
      </c>
      <c r="D5305" s="33">
        <v>45916</v>
      </c>
      <c r="E5305" s="21" t="s">
        <v>23</v>
      </c>
      <c r="F5305" s="34">
        <v>1100</v>
      </c>
      <c r="G5305" s="21" t="s">
        <v>24</v>
      </c>
      <c r="H5305" s="21" t="s">
        <v>5993</v>
      </c>
      <c r="I5305" s="22">
        <v>48511466000188</v>
      </c>
      <c r="J5305" s="22" t="s">
        <v>6530</v>
      </c>
      <c r="K5305" s="40">
        <v>103261248</v>
      </c>
      <c r="L5305" s="21" t="s">
        <v>26</v>
      </c>
      <c r="M5305" s="21">
        <v>147430</v>
      </c>
      <c r="N5305" s="21">
        <v>270331</v>
      </c>
      <c r="O5305" s="21">
        <v>4946</v>
      </c>
      <c r="P5305" s="21" t="s">
        <v>26</v>
      </c>
      <c r="Q5305" s="21" t="s">
        <v>26</v>
      </c>
      <c r="R5305" s="21" t="s">
        <v>31</v>
      </c>
      <c r="S5305" s="21" t="s">
        <v>29</v>
      </c>
      <c r="T5305" s="21" t="s">
        <v>24</v>
      </c>
      <c r="U5305" s="21" t="s">
        <v>33</v>
      </c>
      <c r="V5305" s="33" t="s">
        <v>33</v>
      </c>
      <c r="W5305" s="4">
        <f t="shared" si="246"/>
        <v>14</v>
      </c>
      <c r="X5305" s="14" t="str">
        <f t="shared" si="247"/>
        <v>CNPJ</v>
      </c>
      <c r="Y5305" s="13" t="str">
        <f t="shared" si="248"/>
        <v>48.511.466/0001-88</v>
      </c>
      <c r="Z5305" s="10" t="str">
        <f>VLOOKUP(Y5305,FORNECEDORES!$A$2:$G$9043,3,0)</f>
        <v>JAQUELINE DE FATIMA LEMES BRITO 22790781800</v>
      </c>
      <c r="AA5305" s="15" t="str">
        <f>VLOOKUP(Y5305,FORNECEDORES!$A$2:$G$9041,7,0)</f>
        <v>jaquelinelemesbrito12@gmail.com;</v>
      </c>
    </row>
    <row r="5306" spans="1:27" x14ac:dyDescent="0.3">
      <c r="A5306" s="21" t="s">
        <v>10642</v>
      </c>
      <c r="B5306" s="32" t="s">
        <v>5992</v>
      </c>
      <c r="C5306" s="33">
        <v>45902</v>
      </c>
      <c r="D5306" s="33">
        <v>45916</v>
      </c>
      <c r="E5306" s="21" t="s">
        <v>23</v>
      </c>
      <c r="F5306" s="34">
        <v>1100</v>
      </c>
      <c r="G5306" s="21" t="s">
        <v>24</v>
      </c>
      <c r="H5306" s="21" t="s">
        <v>5993</v>
      </c>
      <c r="I5306" s="22">
        <v>48511466000188</v>
      </c>
      <c r="J5306" s="22" t="s">
        <v>6530</v>
      </c>
      <c r="K5306" s="40">
        <v>103261438</v>
      </c>
      <c r="L5306" s="21" t="s">
        <v>26</v>
      </c>
      <c r="M5306" s="21">
        <v>147339</v>
      </c>
      <c r="N5306" s="21">
        <v>270123</v>
      </c>
      <c r="O5306" s="21">
        <v>4877</v>
      </c>
      <c r="P5306" s="21" t="s">
        <v>26</v>
      </c>
      <c r="Q5306" s="21" t="s">
        <v>26</v>
      </c>
      <c r="R5306" s="21" t="s">
        <v>31</v>
      </c>
      <c r="S5306" s="21" t="s">
        <v>29</v>
      </c>
      <c r="T5306" s="21" t="s">
        <v>24</v>
      </c>
      <c r="U5306" s="21" t="s">
        <v>33</v>
      </c>
      <c r="V5306" s="33" t="s">
        <v>33</v>
      </c>
      <c r="W5306" s="4">
        <f t="shared" si="246"/>
        <v>14</v>
      </c>
      <c r="X5306" s="14" t="str">
        <f t="shared" si="247"/>
        <v>CNPJ</v>
      </c>
      <c r="Y5306" s="13" t="str">
        <f t="shared" si="248"/>
        <v>48.511.466/0001-88</v>
      </c>
      <c r="Z5306" s="10" t="str">
        <f>VLOOKUP(Y5306,FORNECEDORES!$A$2:$G$9043,3,0)</f>
        <v>JAQUELINE DE FATIMA LEMES BRITO 22790781800</v>
      </c>
      <c r="AA5306" s="15" t="str">
        <f>VLOOKUP(Y5306,FORNECEDORES!$A$2:$G$9041,7,0)</f>
        <v>jaquelinelemesbrito12@gmail.com;</v>
      </c>
    </row>
    <row r="5307" spans="1:27" x14ac:dyDescent="0.3">
      <c r="A5307" s="21" t="s">
        <v>10643</v>
      </c>
      <c r="B5307" s="32" t="s">
        <v>6367</v>
      </c>
      <c r="C5307" s="33">
        <v>45902</v>
      </c>
      <c r="D5307" s="33"/>
      <c r="E5307" s="21" t="s">
        <v>23</v>
      </c>
      <c r="F5307" s="34">
        <v>29000</v>
      </c>
      <c r="G5307" s="21" t="s">
        <v>32</v>
      </c>
      <c r="H5307" s="21" t="s">
        <v>2629</v>
      </c>
      <c r="I5307" s="22">
        <v>26683244000100</v>
      </c>
      <c r="J5307" s="22" t="s">
        <v>6391</v>
      </c>
      <c r="K5307" s="21">
        <v>103261446</v>
      </c>
      <c r="L5307" s="21" t="s">
        <v>26</v>
      </c>
      <c r="M5307" s="21">
        <v>147542</v>
      </c>
      <c r="N5307" s="21">
        <v>270649</v>
      </c>
      <c r="O5307" s="21" t="s">
        <v>10644</v>
      </c>
      <c r="P5307" s="21" t="s">
        <v>26</v>
      </c>
      <c r="Q5307" s="21" t="s">
        <v>89</v>
      </c>
      <c r="R5307" s="21" t="s">
        <v>31</v>
      </c>
      <c r="S5307" s="21" t="s">
        <v>29</v>
      </c>
      <c r="T5307" s="21" t="e">
        <v>#N/A</v>
      </c>
      <c r="U5307" s="21">
        <v>30</v>
      </c>
      <c r="V5307" s="33">
        <v>45930</v>
      </c>
      <c r="W5307" s="4">
        <f t="shared" si="246"/>
        <v>14</v>
      </c>
      <c r="X5307" s="14" t="str">
        <f t="shared" si="247"/>
        <v>CNPJ</v>
      </c>
      <c r="Y5307" s="13" t="str">
        <f t="shared" si="248"/>
        <v>26.683.244/0001-00</v>
      </c>
      <c r="Z5307" s="10" t="str">
        <f>VLOOKUP(Y5307,FORNECEDORES!$A$2:$G$9043,3,0)</f>
        <v>F7 LOGISTICA E TRANSPORTE LTDA</v>
      </c>
      <c r="AA5307" s="15" t="str">
        <f>VLOOKUP(Y5307,FORNECEDORES!$A$2:$G$9041,7,0)</f>
        <v>controle1@f7log.com.br; controle3@f7log.com.br; cargas@f7log.com.br; financeiro@f7log.com.br;</v>
      </c>
    </row>
    <row r="5308" spans="1:27" x14ac:dyDescent="0.3">
      <c r="A5308" s="21" t="s">
        <v>10645</v>
      </c>
      <c r="B5308" s="32" t="s">
        <v>6517</v>
      </c>
      <c r="C5308" s="33">
        <v>45902</v>
      </c>
      <c r="D5308" s="33"/>
      <c r="E5308" s="21" t="s">
        <v>23</v>
      </c>
      <c r="F5308" s="34">
        <v>8000</v>
      </c>
      <c r="G5308" s="21" t="s">
        <v>32</v>
      </c>
      <c r="H5308" s="21" t="s">
        <v>565</v>
      </c>
      <c r="I5308" s="22">
        <v>49804103000101</v>
      </c>
      <c r="J5308" s="22" t="s">
        <v>10646</v>
      </c>
      <c r="K5308" s="40">
        <v>103261475</v>
      </c>
      <c r="L5308" s="21" t="s">
        <v>26</v>
      </c>
      <c r="M5308" s="21">
        <v>147579</v>
      </c>
      <c r="N5308" s="21">
        <v>270780</v>
      </c>
      <c r="O5308" s="21" t="s">
        <v>10647</v>
      </c>
      <c r="P5308" s="21" t="s">
        <v>27</v>
      </c>
      <c r="Q5308" s="21" t="s">
        <v>26</v>
      </c>
      <c r="R5308" s="21" t="s">
        <v>28</v>
      </c>
      <c r="S5308" s="21" t="s">
        <v>5691</v>
      </c>
      <c r="T5308" s="21" t="e">
        <v>#N/A</v>
      </c>
      <c r="U5308" s="21">
        <v>30</v>
      </c>
      <c r="V5308" s="33">
        <v>45940</v>
      </c>
      <c r="W5308" s="4">
        <f t="shared" si="246"/>
        <v>14</v>
      </c>
      <c r="X5308" s="14" t="str">
        <f t="shared" si="247"/>
        <v>CNPJ</v>
      </c>
      <c r="Y5308" s="13" t="str">
        <f t="shared" si="248"/>
        <v>49.804.103/0001-01</v>
      </c>
      <c r="Z5308" s="10" t="str">
        <f>VLOOKUP(Y5308,FORNECEDORES!$A$2:$G$9043,3,0)</f>
        <v>MVC EXPRESS SOLUCOES LOGISTICAS LTDA</v>
      </c>
      <c r="AA5308" s="15" t="str">
        <f>VLOOKUP(Y5308,FORNECEDORES!$A$2:$G$9041,7,0)</f>
        <v>marcelo.souza@mvcexpress.com.br;operacional@mvcexpress.com.br; comercial@mvcexpress.com.br;</v>
      </c>
    </row>
    <row r="5309" spans="1:27" x14ac:dyDescent="0.3">
      <c r="A5309" s="21" t="s">
        <v>10648</v>
      </c>
      <c r="B5309" s="32" t="s">
        <v>6367</v>
      </c>
      <c r="C5309" s="33">
        <v>45902</v>
      </c>
      <c r="D5309" s="33"/>
      <c r="E5309" s="21" t="s">
        <v>23</v>
      </c>
      <c r="F5309" s="34">
        <v>26100</v>
      </c>
      <c r="G5309" s="21" t="s">
        <v>32</v>
      </c>
      <c r="H5309" s="21" t="s">
        <v>2629</v>
      </c>
      <c r="I5309" s="22">
        <v>26683244000100</v>
      </c>
      <c r="J5309" s="22" t="s">
        <v>6529</v>
      </c>
      <c r="K5309" s="21">
        <v>103261556</v>
      </c>
      <c r="L5309" s="21" t="s">
        <v>26</v>
      </c>
      <c r="M5309" s="21">
        <v>147549</v>
      </c>
      <c r="N5309" s="21">
        <v>270660</v>
      </c>
      <c r="O5309" s="21" t="s">
        <v>10649</v>
      </c>
      <c r="P5309" s="21" t="s">
        <v>26</v>
      </c>
      <c r="Q5309" s="21" t="s">
        <v>77</v>
      </c>
      <c r="R5309" s="21" t="s">
        <v>31</v>
      </c>
      <c r="S5309" s="21" t="s">
        <v>29</v>
      </c>
      <c r="T5309" s="21" t="e">
        <v>#N/A</v>
      </c>
      <c r="U5309" s="21">
        <v>30</v>
      </c>
      <c r="V5309" s="33">
        <v>45930</v>
      </c>
      <c r="W5309" s="4">
        <f t="shared" ref="W5309:W5372" si="249">LEN(I5309)</f>
        <v>14</v>
      </c>
      <c r="X5309" s="14" t="str">
        <f t="shared" ref="X5309:X5372" si="250">IF(W5309=14,"CNPJ",IF(W5309=12,"CNPJ_INCOMPLETO_2",IF(W5309=13,"CNPJ_INCOMPLETO_1",IF(W5309=10,"CPF_Incompleto","CPF"))))</f>
        <v>CNPJ</v>
      </c>
      <c r="Y5309" s="13" t="str">
        <f t="shared" ref="Y5309:Y5372" si="251">IF(X5309="CNPJ_INCOMPLETO_1",("0"&amp;LEFT(I5309,1)&amp;"."&amp;MID(I5309,2,3)&amp;"."&amp;MID(I5309,5,3)&amp;"/"&amp;MID(I5309,8,4)&amp;"-"&amp;MID(I5309,12,2)),IF(X5309="CNPJ_INCOMPLETO_2",("00."&amp;LEFT(I5309,3)&amp;"."&amp;MID(I5309,4,3)&amp;"/"&amp;MID(I5309,7,4)&amp;"-"&amp;MID(I5309,11,2)),IF(X5309="CNPJ",(LEFT(I5309,2)&amp;"."&amp;MID(I5309,3,3)&amp;"."&amp;MID(I5309,6,3)&amp;"/"&amp;MID(I5309,9,4)&amp;"-"&amp;MID(I5309,13,2)),IF(X5309="CPF_Incompleto",("0"&amp;LEFT(I5309,2)&amp;"."&amp;MID(I5309,3,3)&amp;"."&amp;MID(I5309,6,3)&amp;"-"&amp;MID(I5309,9,2)),(LEFT(I5309,3)&amp;"."&amp;MID(I5309,4,3)&amp;"."&amp;MID(I5309,7,3)&amp;"-"&amp;MID(I5309,10,2))))))</f>
        <v>26.683.244/0001-00</v>
      </c>
      <c r="Z5309" s="10" t="str">
        <f>VLOOKUP(Y5309,FORNECEDORES!$A$2:$G$9043,3,0)</f>
        <v>F7 LOGISTICA E TRANSPORTE LTDA</v>
      </c>
      <c r="AA5309" s="15" t="str">
        <f>VLOOKUP(Y5309,FORNECEDORES!$A$2:$G$9041,7,0)</f>
        <v>controle1@f7log.com.br; controle3@f7log.com.br; cargas@f7log.com.br; financeiro@f7log.com.br;</v>
      </c>
    </row>
    <row r="5310" spans="1:27" x14ac:dyDescent="0.3">
      <c r="A5310" s="21" t="s">
        <v>10650</v>
      </c>
      <c r="B5310" s="32" t="s">
        <v>5971</v>
      </c>
      <c r="C5310" s="33">
        <v>45902</v>
      </c>
      <c r="D5310" s="33">
        <v>45902</v>
      </c>
      <c r="E5310" s="21" t="s">
        <v>5680</v>
      </c>
      <c r="F5310" s="34">
        <v>3794.7</v>
      </c>
      <c r="G5310" s="21" t="s">
        <v>24</v>
      </c>
      <c r="H5310" s="21" t="s">
        <v>1593</v>
      </c>
      <c r="I5310" s="22">
        <v>8555853826</v>
      </c>
      <c r="J5310" s="22" t="s">
        <v>5979</v>
      </c>
      <c r="K5310" s="40">
        <v>103261590</v>
      </c>
      <c r="L5310" s="21" t="s">
        <v>26</v>
      </c>
      <c r="M5310" s="21">
        <v>147700</v>
      </c>
      <c r="N5310" s="21">
        <v>271056</v>
      </c>
      <c r="O5310" s="21">
        <v>2905</v>
      </c>
      <c r="P5310" s="21" t="s">
        <v>26</v>
      </c>
      <c r="Q5310" s="21" t="s">
        <v>26</v>
      </c>
      <c r="R5310" s="21" t="s">
        <v>31</v>
      </c>
      <c r="S5310" s="21" t="s">
        <v>29</v>
      </c>
      <c r="T5310" s="21" t="s">
        <v>24</v>
      </c>
      <c r="U5310" s="21" t="s">
        <v>33</v>
      </c>
      <c r="V5310" s="33" t="s">
        <v>33</v>
      </c>
      <c r="W5310" s="4">
        <f t="shared" si="249"/>
        <v>10</v>
      </c>
      <c r="X5310" s="14" t="str">
        <f t="shared" si="250"/>
        <v>CPF_Incompleto</v>
      </c>
      <c r="Y5310" s="13" t="str">
        <f t="shared" si="251"/>
        <v>085.558.538-26</v>
      </c>
      <c r="Z5310" s="10" t="str">
        <f>VLOOKUP(Y5310,FORNECEDORES!$A$2:$G$9043,3,0)</f>
        <v>APARECIDO VANDERLEI DA FONSECA</v>
      </c>
      <c r="AA5310" s="15" t="str">
        <f>VLOOKUP(Y5310,FORNECEDORES!$A$2:$G$9041,7,0)</f>
        <v>vander.fon@gmail.com;</v>
      </c>
    </row>
    <row r="5311" spans="1:27" x14ac:dyDescent="0.3">
      <c r="A5311" s="21" t="s">
        <v>10650</v>
      </c>
      <c r="B5311" s="32" t="s">
        <v>5971</v>
      </c>
      <c r="C5311" s="33">
        <v>45902</v>
      </c>
      <c r="D5311" s="33">
        <v>45902</v>
      </c>
      <c r="E5311" s="21" t="s">
        <v>34</v>
      </c>
      <c r="F5311" s="34">
        <v>2529.8000000000002</v>
      </c>
      <c r="G5311" s="21" t="s">
        <v>24</v>
      </c>
      <c r="H5311" s="21" t="s">
        <v>1593</v>
      </c>
      <c r="I5311" s="22">
        <v>8555853826</v>
      </c>
      <c r="J5311" s="22" t="s">
        <v>5979</v>
      </c>
      <c r="K5311" s="40">
        <v>103261590</v>
      </c>
      <c r="L5311" s="21" t="s">
        <v>26</v>
      </c>
      <c r="M5311" s="21">
        <v>147700</v>
      </c>
      <c r="N5311" s="21">
        <v>271056</v>
      </c>
      <c r="O5311" s="21">
        <v>2905</v>
      </c>
      <c r="P5311" s="21" t="s">
        <v>26</v>
      </c>
      <c r="Q5311" s="21" t="s">
        <v>26</v>
      </c>
      <c r="R5311" s="21" t="s">
        <v>31</v>
      </c>
      <c r="S5311" s="21" t="s">
        <v>29</v>
      </c>
      <c r="T5311" s="21" t="s">
        <v>24</v>
      </c>
      <c r="U5311" s="21" t="s">
        <v>33</v>
      </c>
      <c r="V5311" s="33" t="s">
        <v>33</v>
      </c>
      <c r="W5311" s="4">
        <f t="shared" si="249"/>
        <v>10</v>
      </c>
      <c r="X5311" s="14" t="str">
        <f t="shared" si="250"/>
        <v>CPF_Incompleto</v>
      </c>
      <c r="Y5311" s="13" t="str">
        <f t="shared" si="251"/>
        <v>085.558.538-26</v>
      </c>
      <c r="Z5311" s="10" t="str">
        <f>VLOOKUP(Y5311,FORNECEDORES!$A$2:$G$9043,3,0)</f>
        <v>APARECIDO VANDERLEI DA FONSECA</v>
      </c>
      <c r="AA5311" s="15" t="str">
        <f>VLOOKUP(Y5311,FORNECEDORES!$A$2:$G$9041,7,0)</f>
        <v>vander.fon@gmail.com;</v>
      </c>
    </row>
    <row r="5312" spans="1:27" x14ac:dyDescent="0.3">
      <c r="A5312" s="21" t="s">
        <v>10651</v>
      </c>
      <c r="B5312" s="32" t="s">
        <v>5992</v>
      </c>
      <c r="C5312" s="33">
        <v>45902</v>
      </c>
      <c r="D5312" s="33">
        <v>45916</v>
      </c>
      <c r="E5312" s="21" t="s">
        <v>23</v>
      </c>
      <c r="F5312" s="34">
        <v>1100</v>
      </c>
      <c r="G5312" s="21" t="s">
        <v>24</v>
      </c>
      <c r="H5312" s="21" t="s">
        <v>5993</v>
      </c>
      <c r="I5312" s="22">
        <v>48511466000188</v>
      </c>
      <c r="J5312" s="22" t="s">
        <v>6000</v>
      </c>
      <c r="K5312" s="40">
        <v>103261599</v>
      </c>
      <c r="L5312" s="21" t="s">
        <v>26</v>
      </c>
      <c r="M5312" s="21">
        <v>147342</v>
      </c>
      <c r="N5312" s="21">
        <v>270127</v>
      </c>
      <c r="O5312" s="21">
        <v>4878</v>
      </c>
      <c r="P5312" s="21" t="s">
        <v>26</v>
      </c>
      <c r="Q5312" s="21" t="s">
        <v>26</v>
      </c>
      <c r="R5312" s="21" t="s">
        <v>31</v>
      </c>
      <c r="S5312" s="21" t="s">
        <v>29</v>
      </c>
      <c r="T5312" s="21" t="s">
        <v>24</v>
      </c>
      <c r="U5312" s="21" t="s">
        <v>33</v>
      </c>
      <c r="V5312" s="33" t="s">
        <v>33</v>
      </c>
      <c r="W5312" s="4">
        <f t="shared" si="249"/>
        <v>14</v>
      </c>
      <c r="X5312" s="14" t="str">
        <f t="shared" si="250"/>
        <v>CNPJ</v>
      </c>
      <c r="Y5312" s="13" t="str">
        <f t="shared" si="251"/>
        <v>48.511.466/0001-88</v>
      </c>
      <c r="Z5312" s="10" t="str">
        <f>VLOOKUP(Y5312,FORNECEDORES!$A$2:$G$9043,3,0)</f>
        <v>JAQUELINE DE FATIMA LEMES BRITO 22790781800</v>
      </c>
      <c r="AA5312" s="15" t="str">
        <f>VLOOKUP(Y5312,FORNECEDORES!$A$2:$G$9041,7,0)</f>
        <v>jaquelinelemesbrito12@gmail.com;</v>
      </c>
    </row>
    <row r="5313" spans="1:27" x14ac:dyDescent="0.3">
      <c r="A5313" s="21" t="s">
        <v>10652</v>
      </c>
      <c r="B5313" s="32" t="s">
        <v>5992</v>
      </c>
      <c r="C5313" s="33">
        <v>45902</v>
      </c>
      <c r="D5313" s="33">
        <v>45916</v>
      </c>
      <c r="E5313" s="21" t="s">
        <v>23</v>
      </c>
      <c r="F5313" s="34">
        <v>1100</v>
      </c>
      <c r="G5313" s="21" t="s">
        <v>24</v>
      </c>
      <c r="H5313" s="21" t="s">
        <v>5993</v>
      </c>
      <c r="I5313" s="22">
        <v>48511466000188</v>
      </c>
      <c r="J5313" s="22" t="s">
        <v>6000</v>
      </c>
      <c r="K5313" s="40">
        <v>103261676</v>
      </c>
      <c r="L5313" s="21" t="s">
        <v>26</v>
      </c>
      <c r="M5313" s="21">
        <v>147534</v>
      </c>
      <c r="N5313" s="21">
        <v>270638</v>
      </c>
      <c r="O5313" s="21">
        <v>5035</v>
      </c>
      <c r="P5313" s="21" t="s">
        <v>26</v>
      </c>
      <c r="Q5313" s="21" t="s">
        <v>26</v>
      </c>
      <c r="R5313" s="21" t="s">
        <v>31</v>
      </c>
      <c r="S5313" s="21" t="s">
        <v>29</v>
      </c>
      <c r="T5313" s="21" t="s">
        <v>24</v>
      </c>
      <c r="U5313" s="21" t="s">
        <v>33</v>
      </c>
      <c r="V5313" s="33" t="s">
        <v>33</v>
      </c>
      <c r="W5313" s="4">
        <f t="shared" si="249"/>
        <v>14</v>
      </c>
      <c r="X5313" s="14" t="str">
        <f t="shared" si="250"/>
        <v>CNPJ</v>
      </c>
      <c r="Y5313" s="13" t="str">
        <f t="shared" si="251"/>
        <v>48.511.466/0001-88</v>
      </c>
      <c r="Z5313" s="10" t="str">
        <f>VLOOKUP(Y5313,FORNECEDORES!$A$2:$G$9043,3,0)</f>
        <v>JAQUELINE DE FATIMA LEMES BRITO 22790781800</v>
      </c>
      <c r="AA5313" s="15" t="str">
        <f>VLOOKUP(Y5313,FORNECEDORES!$A$2:$G$9041,7,0)</f>
        <v>jaquelinelemesbrito12@gmail.com;</v>
      </c>
    </row>
    <row r="5314" spans="1:27" x14ac:dyDescent="0.3">
      <c r="A5314" s="21" t="s">
        <v>10653</v>
      </c>
      <c r="B5314" s="32" t="s">
        <v>5992</v>
      </c>
      <c r="C5314" s="33">
        <v>45902</v>
      </c>
      <c r="D5314" s="33">
        <v>45916</v>
      </c>
      <c r="E5314" s="21" t="s">
        <v>23</v>
      </c>
      <c r="F5314" s="34">
        <v>1100</v>
      </c>
      <c r="G5314" s="21" t="s">
        <v>24</v>
      </c>
      <c r="H5314" s="21" t="s">
        <v>5993</v>
      </c>
      <c r="I5314" s="22">
        <v>48511466000188</v>
      </c>
      <c r="J5314" s="22" t="s">
        <v>6001</v>
      </c>
      <c r="K5314" s="40">
        <v>103261749</v>
      </c>
      <c r="L5314" s="21" t="s">
        <v>26</v>
      </c>
      <c r="M5314" s="21">
        <v>147302</v>
      </c>
      <c r="N5314" s="21">
        <v>270016</v>
      </c>
      <c r="O5314" s="21" t="s">
        <v>10654</v>
      </c>
      <c r="P5314" s="21" t="s">
        <v>26</v>
      </c>
      <c r="Q5314" s="21" t="s">
        <v>26</v>
      </c>
      <c r="R5314" s="21" t="s">
        <v>31</v>
      </c>
      <c r="S5314" s="21" t="s">
        <v>29</v>
      </c>
      <c r="T5314" s="21" t="s">
        <v>24</v>
      </c>
      <c r="U5314" s="21" t="s">
        <v>33</v>
      </c>
      <c r="V5314" s="33" t="s">
        <v>33</v>
      </c>
      <c r="W5314" s="4">
        <f t="shared" si="249"/>
        <v>14</v>
      </c>
      <c r="X5314" s="14" t="str">
        <f t="shared" si="250"/>
        <v>CNPJ</v>
      </c>
      <c r="Y5314" s="13" t="str">
        <f t="shared" si="251"/>
        <v>48.511.466/0001-88</v>
      </c>
      <c r="Z5314" s="10" t="str">
        <f>VLOOKUP(Y5314,FORNECEDORES!$A$2:$G$9043,3,0)</f>
        <v>JAQUELINE DE FATIMA LEMES BRITO 22790781800</v>
      </c>
      <c r="AA5314" s="15" t="str">
        <f>VLOOKUP(Y5314,FORNECEDORES!$A$2:$G$9041,7,0)</f>
        <v>jaquelinelemesbrito12@gmail.com;</v>
      </c>
    </row>
    <row r="5315" spans="1:27" x14ac:dyDescent="0.3">
      <c r="A5315" s="21" t="s">
        <v>10655</v>
      </c>
      <c r="B5315" s="32" t="s">
        <v>6367</v>
      </c>
      <c r="C5315" s="33">
        <v>45902</v>
      </c>
      <c r="D5315" s="33"/>
      <c r="E5315" s="21" t="s">
        <v>23</v>
      </c>
      <c r="F5315" s="34">
        <v>2042.82</v>
      </c>
      <c r="G5315" s="21" t="s">
        <v>32</v>
      </c>
      <c r="H5315" s="21" t="s">
        <v>2629</v>
      </c>
      <c r="I5315" s="22">
        <v>26683244000100</v>
      </c>
      <c r="J5315" s="22" t="s">
        <v>6445</v>
      </c>
      <c r="K5315" s="40">
        <v>103261834</v>
      </c>
      <c r="L5315" s="21" t="s">
        <v>26</v>
      </c>
      <c r="M5315" s="21">
        <v>147650</v>
      </c>
      <c r="N5315" s="21">
        <v>270927</v>
      </c>
      <c r="O5315" s="21" t="s">
        <v>10656</v>
      </c>
      <c r="P5315" s="21" t="s">
        <v>88</v>
      </c>
      <c r="Q5315" s="21" t="s">
        <v>87</v>
      </c>
      <c r="R5315" s="21" t="s">
        <v>31</v>
      </c>
      <c r="S5315" s="21" t="s">
        <v>29</v>
      </c>
      <c r="T5315" s="21" t="e">
        <v>#N/A</v>
      </c>
      <c r="U5315" s="21">
        <v>30</v>
      </c>
      <c r="V5315" s="33">
        <v>45940</v>
      </c>
      <c r="W5315" s="4">
        <f t="shared" si="249"/>
        <v>14</v>
      </c>
      <c r="X5315" s="14" t="str">
        <f t="shared" si="250"/>
        <v>CNPJ</v>
      </c>
      <c r="Y5315" s="13" t="str">
        <f t="shared" si="251"/>
        <v>26.683.244/0001-00</v>
      </c>
      <c r="Z5315" s="10" t="str">
        <f>VLOOKUP(Y5315,FORNECEDORES!$A$2:$G$9043,3,0)</f>
        <v>F7 LOGISTICA E TRANSPORTE LTDA</v>
      </c>
      <c r="AA5315" s="15" t="str">
        <f>VLOOKUP(Y5315,FORNECEDORES!$A$2:$G$9041,7,0)</f>
        <v>controle1@f7log.com.br; controle3@f7log.com.br; cargas@f7log.com.br; financeiro@f7log.com.br;</v>
      </c>
    </row>
    <row r="5316" spans="1:27" x14ac:dyDescent="0.3">
      <c r="A5316" s="21" t="s">
        <v>10657</v>
      </c>
      <c r="B5316" s="32" t="s">
        <v>6043</v>
      </c>
      <c r="C5316" s="33">
        <v>45902</v>
      </c>
      <c r="D5316" s="33"/>
      <c r="E5316" s="21" t="s">
        <v>23</v>
      </c>
      <c r="F5316" s="34">
        <v>6600</v>
      </c>
      <c r="G5316" s="21" t="s">
        <v>32</v>
      </c>
      <c r="H5316" s="21" t="s">
        <v>1431</v>
      </c>
      <c r="I5316" s="22">
        <v>92309194000120</v>
      </c>
      <c r="J5316" s="22" t="s">
        <v>10658</v>
      </c>
      <c r="K5316" s="40">
        <v>103262008</v>
      </c>
      <c r="L5316" s="21" t="s">
        <v>26</v>
      </c>
      <c r="M5316" s="21">
        <v>147603</v>
      </c>
      <c r="N5316" s="21">
        <v>270805</v>
      </c>
      <c r="O5316" s="21" t="s">
        <v>10659</v>
      </c>
      <c r="P5316" s="21" t="s">
        <v>26</v>
      </c>
      <c r="Q5316" s="21" t="s">
        <v>90</v>
      </c>
      <c r="R5316" s="21" t="s">
        <v>31</v>
      </c>
      <c r="S5316" s="21" t="s">
        <v>29</v>
      </c>
      <c r="T5316" s="21" t="e">
        <v>#N/A</v>
      </c>
      <c r="U5316" s="21">
        <v>30</v>
      </c>
      <c r="V5316" s="33">
        <v>45940</v>
      </c>
      <c r="W5316" s="4">
        <f t="shared" si="249"/>
        <v>14</v>
      </c>
      <c r="X5316" s="14" t="str">
        <f t="shared" si="250"/>
        <v>CNPJ</v>
      </c>
      <c r="Y5316" s="13" t="str">
        <f t="shared" si="251"/>
        <v>92.309.194/0001-20</v>
      </c>
      <c r="Z5316" s="10" t="str">
        <f>VLOOKUP(Y5316,FORNECEDORES!$A$2:$G$9043,3,0)</f>
        <v>ANDRE L.A. ENDRES - ME</v>
      </c>
      <c r="AA5316" s="15" t="str">
        <f>VLOOKUP(Y5316,FORNECEDORES!$A$2:$G$9041,7,0)</f>
        <v>endrestransportes@outlook.com</v>
      </c>
    </row>
    <row r="5317" spans="1:27" x14ac:dyDescent="0.3">
      <c r="A5317" s="21" t="s">
        <v>10660</v>
      </c>
      <c r="B5317" s="32" t="s">
        <v>6411</v>
      </c>
      <c r="C5317" s="33">
        <v>45902</v>
      </c>
      <c r="D5317" s="33"/>
      <c r="E5317" s="21" t="s">
        <v>23</v>
      </c>
      <c r="F5317" s="34">
        <v>2000</v>
      </c>
      <c r="G5317" s="21" t="s">
        <v>32</v>
      </c>
      <c r="H5317" s="21" t="s">
        <v>6412</v>
      </c>
      <c r="I5317" s="22">
        <v>30484404000169</v>
      </c>
      <c r="J5317" s="22" t="s">
        <v>9497</v>
      </c>
      <c r="K5317" s="40">
        <v>103262140</v>
      </c>
      <c r="L5317" s="21" t="s">
        <v>26</v>
      </c>
      <c r="M5317" s="21">
        <v>147417</v>
      </c>
      <c r="N5317" s="21">
        <v>270310</v>
      </c>
      <c r="O5317" s="21">
        <v>4938</v>
      </c>
      <c r="P5317" s="21" t="s">
        <v>26</v>
      </c>
      <c r="Q5317" s="21" t="s">
        <v>26</v>
      </c>
      <c r="R5317" s="21" t="s">
        <v>31</v>
      </c>
      <c r="S5317" s="21" t="s">
        <v>29</v>
      </c>
      <c r="T5317" s="21" t="e">
        <v>#N/A</v>
      </c>
      <c r="U5317" s="21">
        <v>30</v>
      </c>
      <c r="V5317" s="33">
        <v>45940</v>
      </c>
      <c r="W5317" s="4">
        <f t="shared" si="249"/>
        <v>14</v>
      </c>
      <c r="X5317" s="14" t="str">
        <f t="shared" si="250"/>
        <v>CNPJ</v>
      </c>
      <c r="Y5317" s="13" t="str">
        <f t="shared" si="251"/>
        <v>30.484.404/0001-69</v>
      </c>
      <c r="Z5317" s="10" t="str">
        <f>VLOOKUP(Y5317,FORNECEDORES!$A$2:$G$9043,3,0)</f>
        <v>ANTONIO E ERIKA TRANSPORTE DE CARGA E DESCARGA LTD</v>
      </c>
      <c r="AA5317" s="15" t="str">
        <f>VLOOKUP(Y5317,FORNECEDORES!$A$2:$G$9041,7,0)</f>
        <v>transportesdecargasar@gmail.com;</v>
      </c>
    </row>
    <row r="5318" spans="1:27" x14ac:dyDescent="0.3">
      <c r="A5318" s="21" t="s">
        <v>10661</v>
      </c>
      <c r="B5318" s="32" t="s">
        <v>6411</v>
      </c>
      <c r="C5318" s="33">
        <v>45902</v>
      </c>
      <c r="D5318" s="33"/>
      <c r="E5318" s="21" t="s">
        <v>23</v>
      </c>
      <c r="F5318" s="34">
        <v>2000</v>
      </c>
      <c r="G5318" s="21" t="s">
        <v>32</v>
      </c>
      <c r="H5318" s="21" t="s">
        <v>6412</v>
      </c>
      <c r="I5318" s="22">
        <v>30484404000169</v>
      </c>
      <c r="J5318" s="22" t="s">
        <v>10662</v>
      </c>
      <c r="K5318" s="40">
        <v>103262386</v>
      </c>
      <c r="L5318" s="21" t="s">
        <v>26</v>
      </c>
      <c r="M5318" s="21">
        <v>147518</v>
      </c>
      <c r="N5318" s="21">
        <v>270615</v>
      </c>
      <c r="O5318" s="21">
        <v>4939</v>
      </c>
      <c r="P5318" s="21" t="s">
        <v>26</v>
      </c>
      <c r="Q5318" s="21" t="s">
        <v>26</v>
      </c>
      <c r="R5318" s="21" t="s">
        <v>31</v>
      </c>
      <c r="S5318" s="21" t="s">
        <v>29</v>
      </c>
      <c r="T5318" s="21" t="e">
        <v>#N/A</v>
      </c>
      <c r="U5318" s="21">
        <v>30</v>
      </c>
      <c r="V5318" s="33">
        <v>45940</v>
      </c>
      <c r="W5318" s="4">
        <f t="shared" si="249"/>
        <v>14</v>
      </c>
      <c r="X5318" s="14" t="str">
        <f t="shared" si="250"/>
        <v>CNPJ</v>
      </c>
      <c r="Y5318" s="13" t="str">
        <f t="shared" si="251"/>
        <v>30.484.404/0001-69</v>
      </c>
      <c r="Z5318" s="10" t="str">
        <f>VLOOKUP(Y5318,FORNECEDORES!$A$2:$G$9043,3,0)</f>
        <v>ANTONIO E ERIKA TRANSPORTE DE CARGA E DESCARGA LTD</v>
      </c>
      <c r="AA5318" s="15" t="str">
        <f>VLOOKUP(Y5318,FORNECEDORES!$A$2:$G$9041,7,0)</f>
        <v>transportesdecargasar@gmail.com;</v>
      </c>
    </row>
    <row r="5319" spans="1:27" x14ac:dyDescent="0.3">
      <c r="A5319" s="21" t="s">
        <v>10663</v>
      </c>
      <c r="B5319" s="32" t="s">
        <v>6381</v>
      </c>
      <c r="C5319" s="33">
        <v>45902</v>
      </c>
      <c r="D5319" s="33"/>
      <c r="E5319" s="21" t="s">
        <v>23</v>
      </c>
      <c r="F5319" s="34">
        <v>4500</v>
      </c>
      <c r="G5319" s="21" t="s">
        <v>32</v>
      </c>
      <c r="H5319" s="21" t="s">
        <v>10910</v>
      </c>
      <c r="I5319" s="22">
        <v>10673610000100</v>
      </c>
      <c r="J5319" s="22" t="s">
        <v>6415</v>
      </c>
      <c r="K5319" s="40">
        <v>103262471</v>
      </c>
      <c r="L5319" s="21" t="s">
        <v>26</v>
      </c>
      <c r="M5319" s="21">
        <v>147617</v>
      </c>
      <c r="N5319" s="21">
        <v>270833</v>
      </c>
      <c r="O5319" s="21">
        <v>5107</v>
      </c>
      <c r="P5319" s="21" t="s">
        <v>26</v>
      </c>
      <c r="Q5319" s="21" t="s">
        <v>83</v>
      </c>
      <c r="R5319" s="21" t="s">
        <v>31</v>
      </c>
      <c r="S5319" s="21" t="s">
        <v>29</v>
      </c>
      <c r="T5319" s="21" t="e">
        <v>#N/A</v>
      </c>
      <c r="U5319" s="21">
        <v>30</v>
      </c>
      <c r="V5319" s="33">
        <v>45940</v>
      </c>
      <c r="W5319" s="4">
        <f t="shared" si="249"/>
        <v>14</v>
      </c>
      <c r="X5319" s="14" t="str">
        <f t="shared" si="250"/>
        <v>CNPJ</v>
      </c>
      <c r="Y5319" s="13" t="str">
        <f t="shared" si="251"/>
        <v>10.673.610/0001-00</v>
      </c>
      <c r="Z5319" s="10" t="str">
        <f>VLOOKUP(Y5319,FORNECEDORES!$A$2:$G$9043,3,0)</f>
        <v>BILECA TRANSPORTES LOGISTICA</v>
      </c>
      <c r="AA5319" s="15" t="str">
        <f>VLOOKUP(Y5319,FORNECEDORES!$A$2:$G$9041,7,0)</f>
        <v>michel@bilecatransportes.com.br;</v>
      </c>
    </row>
    <row r="5320" spans="1:27" x14ac:dyDescent="0.3">
      <c r="A5320" s="21" t="s">
        <v>10664</v>
      </c>
      <c r="B5320" s="32" t="s">
        <v>6381</v>
      </c>
      <c r="C5320" s="33">
        <v>45902</v>
      </c>
      <c r="D5320" s="33"/>
      <c r="E5320" s="21" t="s">
        <v>23</v>
      </c>
      <c r="F5320" s="34">
        <v>548.1</v>
      </c>
      <c r="G5320" s="21" t="s">
        <v>32</v>
      </c>
      <c r="H5320" s="21" t="s">
        <v>10910</v>
      </c>
      <c r="I5320" s="22">
        <v>10673610000100</v>
      </c>
      <c r="J5320" s="22" t="s">
        <v>6456</v>
      </c>
      <c r="K5320" s="42">
        <v>103262599</v>
      </c>
      <c r="L5320" s="21" t="s">
        <v>26</v>
      </c>
      <c r="M5320" s="21">
        <v>147654</v>
      </c>
      <c r="N5320" s="21">
        <v>270932</v>
      </c>
      <c r="O5320" s="21">
        <v>4917</v>
      </c>
      <c r="P5320" s="21" t="s">
        <v>26</v>
      </c>
      <c r="Q5320" s="21" t="s">
        <v>88</v>
      </c>
      <c r="R5320" s="21" t="s">
        <v>31</v>
      </c>
      <c r="S5320" s="21" t="s">
        <v>29</v>
      </c>
      <c r="T5320" s="21" t="e">
        <v>#N/A</v>
      </c>
      <c r="U5320" s="21">
        <v>30</v>
      </c>
      <c r="V5320" s="33">
        <v>45940</v>
      </c>
      <c r="W5320" s="4">
        <f t="shared" si="249"/>
        <v>14</v>
      </c>
      <c r="X5320" s="14" t="str">
        <f t="shared" si="250"/>
        <v>CNPJ</v>
      </c>
      <c r="Y5320" s="13" t="str">
        <f t="shared" si="251"/>
        <v>10.673.610/0001-00</v>
      </c>
      <c r="Z5320" s="10" t="str">
        <f>VLOOKUP(Y5320,FORNECEDORES!$A$2:$G$9043,3,0)</f>
        <v>BILECA TRANSPORTES LOGISTICA</v>
      </c>
      <c r="AA5320" s="15" t="str">
        <f>VLOOKUP(Y5320,FORNECEDORES!$A$2:$G$9041,7,0)</f>
        <v>michel@bilecatransportes.com.br;</v>
      </c>
    </row>
    <row r="5321" spans="1:27" x14ac:dyDescent="0.3">
      <c r="A5321" s="21" t="s">
        <v>10665</v>
      </c>
      <c r="B5321" s="32" t="s">
        <v>6381</v>
      </c>
      <c r="C5321" s="33">
        <v>45902</v>
      </c>
      <c r="D5321" s="33"/>
      <c r="E5321" s="21" t="s">
        <v>23</v>
      </c>
      <c r="F5321" s="34">
        <v>936.9</v>
      </c>
      <c r="G5321" s="21" t="s">
        <v>32</v>
      </c>
      <c r="H5321" s="21" t="s">
        <v>10910</v>
      </c>
      <c r="I5321" s="22">
        <v>10673610000100</v>
      </c>
      <c r="J5321" s="22" t="s">
        <v>6384</v>
      </c>
      <c r="K5321" s="40">
        <v>103262674</v>
      </c>
      <c r="L5321" s="21" t="s">
        <v>26</v>
      </c>
      <c r="M5321" s="21">
        <v>147655</v>
      </c>
      <c r="N5321" s="21">
        <v>270934</v>
      </c>
      <c r="O5321" s="21">
        <v>4919</v>
      </c>
      <c r="P5321" s="21" t="s">
        <v>26</v>
      </c>
      <c r="Q5321" s="21" t="s">
        <v>88</v>
      </c>
      <c r="R5321" s="21" t="s">
        <v>31</v>
      </c>
      <c r="S5321" s="21" t="s">
        <v>29</v>
      </c>
      <c r="T5321" s="21" t="e">
        <v>#N/A</v>
      </c>
      <c r="U5321" s="21">
        <v>30</v>
      </c>
      <c r="V5321" s="33">
        <v>45940</v>
      </c>
      <c r="W5321" s="4">
        <f t="shared" si="249"/>
        <v>14</v>
      </c>
      <c r="X5321" s="14" t="str">
        <f t="shared" si="250"/>
        <v>CNPJ</v>
      </c>
      <c r="Y5321" s="13" t="str">
        <f t="shared" si="251"/>
        <v>10.673.610/0001-00</v>
      </c>
      <c r="Z5321" s="10" t="str">
        <f>VLOOKUP(Y5321,FORNECEDORES!$A$2:$G$9043,3,0)</f>
        <v>BILECA TRANSPORTES LOGISTICA</v>
      </c>
      <c r="AA5321" s="15" t="str">
        <f>VLOOKUP(Y5321,FORNECEDORES!$A$2:$G$9041,7,0)</f>
        <v>michel@bilecatransportes.com.br;</v>
      </c>
    </row>
    <row r="5322" spans="1:27" x14ac:dyDescent="0.3">
      <c r="A5322" s="21" t="s">
        <v>10666</v>
      </c>
      <c r="B5322" s="32" t="s">
        <v>5992</v>
      </c>
      <c r="C5322" s="33">
        <v>45902</v>
      </c>
      <c r="D5322" s="33">
        <v>45916</v>
      </c>
      <c r="E5322" s="21" t="s">
        <v>23</v>
      </c>
      <c r="F5322" s="34">
        <v>1100</v>
      </c>
      <c r="G5322" s="21" t="s">
        <v>24</v>
      </c>
      <c r="H5322" s="21" t="s">
        <v>5993</v>
      </c>
      <c r="I5322" s="22">
        <v>48511466000188</v>
      </c>
      <c r="J5322" s="22" t="s">
        <v>6000</v>
      </c>
      <c r="K5322" s="40">
        <v>103262678</v>
      </c>
      <c r="L5322" s="21" t="s">
        <v>26</v>
      </c>
      <c r="M5322" s="21">
        <v>147294</v>
      </c>
      <c r="N5322" s="21">
        <v>270006</v>
      </c>
      <c r="O5322" s="21">
        <v>4828</v>
      </c>
      <c r="P5322" s="21" t="s">
        <v>26</v>
      </c>
      <c r="Q5322" s="21" t="s">
        <v>26</v>
      </c>
      <c r="R5322" s="21" t="s">
        <v>31</v>
      </c>
      <c r="S5322" s="21" t="s">
        <v>29</v>
      </c>
      <c r="T5322" s="21" t="s">
        <v>24</v>
      </c>
      <c r="U5322" s="21" t="s">
        <v>33</v>
      </c>
      <c r="V5322" s="33" t="s">
        <v>33</v>
      </c>
      <c r="W5322" s="4">
        <f t="shared" si="249"/>
        <v>14</v>
      </c>
      <c r="X5322" s="14" t="str">
        <f t="shared" si="250"/>
        <v>CNPJ</v>
      </c>
      <c r="Y5322" s="13" t="str">
        <f t="shared" si="251"/>
        <v>48.511.466/0001-88</v>
      </c>
      <c r="Z5322" s="10" t="str">
        <f>VLOOKUP(Y5322,FORNECEDORES!$A$2:$G$9043,3,0)</f>
        <v>JAQUELINE DE FATIMA LEMES BRITO 22790781800</v>
      </c>
      <c r="AA5322" s="15" t="str">
        <f>VLOOKUP(Y5322,FORNECEDORES!$A$2:$G$9041,7,0)</f>
        <v>jaquelinelemesbrito12@gmail.com;</v>
      </c>
    </row>
    <row r="5323" spans="1:27" x14ac:dyDescent="0.3">
      <c r="A5323" s="21" t="s">
        <v>10667</v>
      </c>
      <c r="B5323" s="32" t="s">
        <v>6367</v>
      </c>
      <c r="C5323" s="33">
        <v>45902</v>
      </c>
      <c r="D5323" s="33"/>
      <c r="E5323" s="21" t="s">
        <v>23</v>
      </c>
      <c r="F5323" s="34">
        <v>29000</v>
      </c>
      <c r="G5323" s="21" t="s">
        <v>32</v>
      </c>
      <c r="H5323" s="21" t="s">
        <v>2629</v>
      </c>
      <c r="I5323" s="22">
        <v>26683244000100</v>
      </c>
      <c r="J5323" s="22" t="s">
        <v>6528</v>
      </c>
      <c r="K5323" s="40">
        <v>103262793</v>
      </c>
      <c r="L5323" s="21" t="s">
        <v>26</v>
      </c>
      <c r="M5323" s="21">
        <v>147585</v>
      </c>
      <c r="N5323" s="21">
        <v>270786</v>
      </c>
      <c r="O5323" s="21" t="s">
        <v>10668</v>
      </c>
      <c r="P5323" s="21" t="s">
        <v>26</v>
      </c>
      <c r="Q5323" s="21" t="s">
        <v>78</v>
      </c>
      <c r="R5323" s="21" t="s">
        <v>31</v>
      </c>
      <c r="S5323" s="21" t="s">
        <v>29</v>
      </c>
      <c r="T5323" s="21" t="e">
        <v>#N/A</v>
      </c>
      <c r="U5323" s="21">
        <v>30</v>
      </c>
      <c r="V5323" s="33">
        <v>45930</v>
      </c>
      <c r="W5323" s="4">
        <f t="shared" si="249"/>
        <v>14</v>
      </c>
      <c r="X5323" s="14" t="str">
        <f t="shared" si="250"/>
        <v>CNPJ</v>
      </c>
      <c r="Y5323" s="13" t="str">
        <f t="shared" si="251"/>
        <v>26.683.244/0001-00</v>
      </c>
      <c r="Z5323" s="10" t="str">
        <f>VLOOKUP(Y5323,FORNECEDORES!$A$2:$G$9043,3,0)</f>
        <v>F7 LOGISTICA E TRANSPORTE LTDA</v>
      </c>
      <c r="AA5323" s="15" t="str">
        <f>VLOOKUP(Y5323,FORNECEDORES!$A$2:$G$9041,7,0)</f>
        <v>controle1@f7log.com.br; controle3@f7log.com.br; cargas@f7log.com.br; financeiro@f7log.com.br;</v>
      </c>
    </row>
    <row r="5324" spans="1:27" x14ac:dyDescent="0.3">
      <c r="A5324" s="21" t="s">
        <v>10669</v>
      </c>
      <c r="B5324" s="32" t="s">
        <v>5992</v>
      </c>
      <c r="C5324" s="33">
        <v>45902</v>
      </c>
      <c r="D5324" s="33">
        <v>45916</v>
      </c>
      <c r="E5324" s="21" t="s">
        <v>23</v>
      </c>
      <c r="F5324" s="34">
        <v>1100</v>
      </c>
      <c r="G5324" s="21" t="s">
        <v>24</v>
      </c>
      <c r="H5324" s="21" t="s">
        <v>5993</v>
      </c>
      <c r="I5324" s="22">
        <v>48511466000188</v>
      </c>
      <c r="J5324" s="22" t="s">
        <v>6530</v>
      </c>
      <c r="K5324" s="21">
        <v>103262862</v>
      </c>
      <c r="L5324" s="21" t="s">
        <v>26</v>
      </c>
      <c r="M5324" s="21">
        <v>147296</v>
      </c>
      <c r="N5324" s="21">
        <v>270009</v>
      </c>
      <c r="O5324" s="21">
        <v>4829</v>
      </c>
      <c r="P5324" s="21" t="s">
        <v>26</v>
      </c>
      <c r="Q5324" s="21" t="s">
        <v>26</v>
      </c>
      <c r="R5324" s="21" t="s">
        <v>31</v>
      </c>
      <c r="S5324" s="21" t="s">
        <v>29</v>
      </c>
      <c r="T5324" s="21" t="s">
        <v>24</v>
      </c>
      <c r="U5324" s="21" t="s">
        <v>33</v>
      </c>
      <c r="V5324" s="33" t="s">
        <v>33</v>
      </c>
      <c r="W5324" s="4">
        <f t="shared" si="249"/>
        <v>14</v>
      </c>
      <c r="X5324" s="14" t="str">
        <f t="shared" si="250"/>
        <v>CNPJ</v>
      </c>
      <c r="Y5324" s="13" t="str">
        <f t="shared" si="251"/>
        <v>48.511.466/0001-88</v>
      </c>
      <c r="Z5324" s="10" t="str">
        <f>VLOOKUP(Y5324,FORNECEDORES!$A$2:$G$9043,3,0)</f>
        <v>JAQUELINE DE FATIMA LEMES BRITO 22790781800</v>
      </c>
      <c r="AA5324" s="15" t="str">
        <f>VLOOKUP(Y5324,FORNECEDORES!$A$2:$G$9041,7,0)</f>
        <v>jaquelinelemesbrito12@gmail.com;</v>
      </c>
    </row>
    <row r="5325" spans="1:27" x14ac:dyDescent="0.3">
      <c r="A5325" s="21" t="s">
        <v>10670</v>
      </c>
      <c r="B5325" s="32" t="s">
        <v>6367</v>
      </c>
      <c r="C5325" s="33">
        <v>45902</v>
      </c>
      <c r="D5325" s="33"/>
      <c r="E5325" s="21" t="s">
        <v>23</v>
      </c>
      <c r="F5325" s="34">
        <v>19000</v>
      </c>
      <c r="G5325" s="21" t="s">
        <v>32</v>
      </c>
      <c r="H5325" s="21" t="s">
        <v>2629</v>
      </c>
      <c r="I5325" s="22">
        <v>26683244000100</v>
      </c>
      <c r="J5325" s="22" t="s">
        <v>6370</v>
      </c>
      <c r="K5325" s="40">
        <v>103262923</v>
      </c>
      <c r="L5325" s="21" t="s">
        <v>26</v>
      </c>
      <c r="M5325" s="21">
        <v>147588</v>
      </c>
      <c r="N5325" s="21">
        <v>270789</v>
      </c>
      <c r="O5325" s="21" t="s">
        <v>10671</v>
      </c>
      <c r="P5325" s="21" t="s">
        <v>26</v>
      </c>
      <c r="Q5325" s="21" t="s">
        <v>77</v>
      </c>
      <c r="R5325" s="21" t="s">
        <v>31</v>
      </c>
      <c r="S5325" s="21" t="s">
        <v>29</v>
      </c>
      <c r="T5325" s="21" t="e">
        <v>#N/A</v>
      </c>
      <c r="U5325" s="21">
        <v>30</v>
      </c>
      <c r="V5325" s="33">
        <v>45940</v>
      </c>
      <c r="W5325" s="4">
        <f t="shared" si="249"/>
        <v>14</v>
      </c>
      <c r="X5325" s="14" t="str">
        <f t="shared" si="250"/>
        <v>CNPJ</v>
      </c>
      <c r="Y5325" s="13" t="str">
        <f t="shared" si="251"/>
        <v>26.683.244/0001-00</v>
      </c>
      <c r="Z5325" s="10" t="str">
        <f>VLOOKUP(Y5325,FORNECEDORES!$A$2:$G$9043,3,0)</f>
        <v>F7 LOGISTICA E TRANSPORTE LTDA</v>
      </c>
      <c r="AA5325" s="15" t="str">
        <f>VLOOKUP(Y5325,FORNECEDORES!$A$2:$G$9041,7,0)</f>
        <v>controle1@f7log.com.br; controle3@f7log.com.br; cargas@f7log.com.br; financeiro@f7log.com.br;</v>
      </c>
    </row>
    <row r="5326" spans="1:27" x14ac:dyDescent="0.3">
      <c r="A5326" s="21" t="s">
        <v>10672</v>
      </c>
      <c r="B5326" s="32" t="s">
        <v>5992</v>
      </c>
      <c r="C5326" s="33">
        <v>45902</v>
      </c>
      <c r="D5326" s="33">
        <v>45916</v>
      </c>
      <c r="E5326" s="21" t="s">
        <v>23</v>
      </c>
      <c r="F5326" s="34">
        <v>1100</v>
      </c>
      <c r="G5326" s="21" t="s">
        <v>24</v>
      </c>
      <c r="H5326" s="21" t="s">
        <v>5993</v>
      </c>
      <c r="I5326" s="22">
        <v>48511466000188</v>
      </c>
      <c r="J5326" s="22" t="s">
        <v>6000</v>
      </c>
      <c r="K5326" s="40">
        <v>103262996</v>
      </c>
      <c r="L5326" s="21" t="s">
        <v>26</v>
      </c>
      <c r="M5326" s="21">
        <v>147245</v>
      </c>
      <c r="N5326" s="21">
        <v>269911</v>
      </c>
      <c r="O5326" s="21" t="s">
        <v>10673</v>
      </c>
      <c r="P5326" s="21" t="s">
        <v>26</v>
      </c>
      <c r="Q5326" s="21" t="s">
        <v>26</v>
      </c>
      <c r="R5326" s="21" t="s">
        <v>31</v>
      </c>
      <c r="S5326" s="21" t="s">
        <v>29</v>
      </c>
      <c r="T5326" s="21" t="s">
        <v>24</v>
      </c>
      <c r="U5326" s="21" t="s">
        <v>33</v>
      </c>
      <c r="V5326" s="33" t="s">
        <v>33</v>
      </c>
      <c r="W5326" s="4">
        <f t="shared" si="249"/>
        <v>14</v>
      </c>
      <c r="X5326" s="14" t="str">
        <f t="shared" si="250"/>
        <v>CNPJ</v>
      </c>
      <c r="Y5326" s="13" t="str">
        <f t="shared" si="251"/>
        <v>48.511.466/0001-88</v>
      </c>
      <c r="Z5326" s="10" t="str">
        <f>VLOOKUP(Y5326,FORNECEDORES!$A$2:$G$9043,3,0)</f>
        <v>JAQUELINE DE FATIMA LEMES BRITO 22790781800</v>
      </c>
      <c r="AA5326" s="15" t="str">
        <f>VLOOKUP(Y5326,FORNECEDORES!$A$2:$G$9041,7,0)</f>
        <v>jaquelinelemesbrito12@gmail.com;</v>
      </c>
    </row>
    <row r="5327" spans="1:27" x14ac:dyDescent="0.3">
      <c r="A5327" s="21" t="s">
        <v>10674</v>
      </c>
      <c r="B5327" s="32" t="s">
        <v>6367</v>
      </c>
      <c r="C5327" s="33">
        <v>45902</v>
      </c>
      <c r="D5327" s="33"/>
      <c r="E5327" s="21" t="s">
        <v>23</v>
      </c>
      <c r="F5327" s="34">
        <v>19000</v>
      </c>
      <c r="G5327" s="21" t="s">
        <v>32</v>
      </c>
      <c r="H5327" s="21" t="s">
        <v>2629</v>
      </c>
      <c r="I5327" s="22">
        <v>26683244000100</v>
      </c>
      <c r="J5327" s="22" t="s">
        <v>6368</v>
      </c>
      <c r="K5327" s="40">
        <v>103262997</v>
      </c>
      <c r="L5327" s="21" t="s">
        <v>26</v>
      </c>
      <c r="M5327" s="21">
        <v>147278</v>
      </c>
      <c r="N5327" s="21">
        <v>269990</v>
      </c>
      <c r="O5327" s="21" t="s">
        <v>10675</v>
      </c>
      <c r="P5327" s="21" t="s">
        <v>26</v>
      </c>
      <c r="Q5327" s="21" t="s">
        <v>77</v>
      </c>
      <c r="R5327" s="21" t="s">
        <v>31</v>
      </c>
      <c r="S5327" s="21" t="s">
        <v>29</v>
      </c>
      <c r="T5327" s="21" t="e">
        <v>#N/A</v>
      </c>
      <c r="U5327" s="21">
        <v>30</v>
      </c>
      <c r="V5327" s="33">
        <v>45940</v>
      </c>
      <c r="W5327" s="4">
        <f t="shared" si="249"/>
        <v>14</v>
      </c>
      <c r="X5327" s="14" t="str">
        <f t="shared" si="250"/>
        <v>CNPJ</v>
      </c>
      <c r="Y5327" s="13" t="str">
        <f t="shared" si="251"/>
        <v>26.683.244/0001-00</v>
      </c>
      <c r="Z5327" s="10" t="str">
        <f>VLOOKUP(Y5327,FORNECEDORES!$A$2:$G$9043,3,0)</f>
        <v>F7 LOGISTICA E TRANSPORTE LTDA</v>
      </c>
      <c r="AA5327" s="15" t="str">
        <f>VLOOKUP(Y5327,FORNECEDORES!$A$2:$G$9041,7,0)</f>
        <v>controle1@f7log.com.br; controle3@f7log.com.br; cargas@f7log.com.br; financeiro@f7log.com.br;</v>
      </c>
    </row>
    <row r="5328" spans="1:27" x14ac:dyDescent="0.3">
      <c r="A5328" s="21" t="s">
        <v>10676</v>
      </c>
      <c r="B5328" s="32" t="s">
        <v>6170</v>
      </c>
      <c r="C5328" s="33">
        <v>45902</v>
      </c>
      <c r="D5328" s="33"/>
      <c r="E5328" s="21" t="s">
        <v>23</v>
      </c>
      <c r="F5328" s="34">
        <v>28100</v>
      </c>
      <c r="G5328" s="21" t="s">
        <v>32</v>
      </c>
      <c r="H5328" s="21" t="s">
        <v>409</v>
      </c>
      <c r="I5328" s="22">
        <v>23612315000195</v>
      </c>
      <c r="J5328" s="22" t="s">
        <v>6172</v>
      </c>
      <c r="K5328" s="40">
        <v>103263134</v>
      </c>
      <c r="L5328" s="21" t="s">
        <v>26</v>
      </c>
      <c r="M5328" s="21">
        <v>147511</v>
      </c>
      <c r="N5328" s="21">
        <v>270585</v>
      </c>
      <c r="O5328" s="21" t="s">
        <v>10677</v>
      </c>
      <c r="P5328" s="21" t="s">
        <v>26</v>
      </c>
      <c r="Q5328" s="21" t="s">
        <v>88</v>
      </c>
      <c r="R5328" s="21" t="s">
        <v>31</v>
      </c>
      <c r="S5328" s="21" t="s">
        <v>29</v>
      </c>
      <c r="T5328" s="21" t="e">
        <v>#N/A</v>
      </c>
      <c r="U5328" s="21">
        <v>30</v>
      </c>
      <c r="V5328" s="33">
        <v>45940</v>
      </c>
      <c r="W5328" s="4">
        <f t="shared" si="249"/>
        <v>14</v>
      </c>
      <c r="X5328" s="14" t="str">
        <f t="shared" si="250"/>
        <v>CNPJ</v>
      </c>
      <c r="Y5328" s="13" t="str">
        <f t="shared" si="251"/>
        <v>23.612.315/0001-95</v>
      </c>
      <c r="Z5328" s="10" t="str">
        <f>VLOOKUP(Y5328,FORNECEDORES!$A$2:$G$9043,3,0)</f>
        <v>GUERRA LOGISTICA LTDA</v>
      </c>
      <c r="AA5328" s="15" t="str">
        <f>VLOOKUP(Y5328,FORNECEDORES!$A$2:$G$9041,7,0)</f>
        <v>karina.carvalho@guerralogistica.com.br; diogo.parra@guerralogistica.com.br;</v>
      </c>
    </row>
    <row r="5329" spans="1:27" x14ac:dyDescent="0.3">
      <c r="A5329" s="21" t="s">
        <v>10678</v>
      </c>
      <c r="B5329" s="32" t="s">
        <v>5992</v>
      </c>
      <c r="C5329" s="33">
        <v>45902</v>
      </c>
      <c r="D5329" s="33">
        <v>45916</v>
      </c>
      <c r="E5329" s="21" t="s">
        <v>23</v>
      </c>
      <c r="F5329" s="34">
        <v>1100</v>
      </c>
      <c r="G5329" s="21" t="s">
        <v>24</v>
      </c>
      <c r="H5329" s="21" t="s">
        <v>5993</v>
      </c>
      <c r="I5329" s="22">
        <v>48511466000188</v>
      </c>
      <c r="J5329" s="22" t="s">
        <v>6530</v>
      </c>
      <c r="K5329" s="21">
        <v>103263162</v>
      </c>
      <c r="L5329" s="21" t="s">
        <v>26</v>
      </c>
      <c r="M5329" s="21">
        <v>147246</v>
      </c>
      <c r="N5329" s="21">
        <v>269915</v>
      </c>
      <c r="O5329" s="21">
        <v>4788</v>
      </c>
      <c r="P5329" s="21" t="s">
        <v>26</v>
      </c>
      <c r="Q5329" s="21" t="s">
        <v>26</v>
      </c>
      <c r="R5329" s="21" t="s">
        <v>31</v>
      </c>
      <c r="S5329" s="21" t="s">
        <v>29</v>
      </c>
      <c r="T5329" s="21" t="s">
        <v>24</v>
      </c>
      <c r="U5329" s="21" t="s">
        <v>33</v>
      </c>
      <c r="V5329" s="33" t="s">
        <v>33</v>
      </c>
      <c r="W5329" s="4">
        <f t="shared" si="249"/>
        <v>14</v>
      </c>
      <c r="X5329" s="14" t="str">
        <f t="shared" si="250"/>
        <v>CNPJ</v>
      </c>
      <c r="Y5329" s="13" t="str">
        <f t="shared" si="251"/>
        <v>48.511.466/0001-88</v>
      </c>
      <c r="Z5329" s="10" t="str">
        <f>VLOOKUP(Y5329,FORNECEDORES!$A$2:$G$9043,3,0)</f>
        <v>JAQUELINE DE FATIMA LEMES BRITO 22790781800</v>
      </c>
      <c r="AA5329" s="15" t="str">
        <f>VLOOKUP(Y5329,FORNECEDORES!$A$2:$G$9041,7,0)</f>
        <v>jaquelinelemesbrito12@gmail.com;</v>
      </c>
    </row>
    <row r="5330" spans="1:27" x14ac:dyDescent="0.3">
      <c r="A5330" s="21" t="s">
        <v>10679</v>
      </c>
      <c r="B5330" s="32" t="s">
        <v>6025</v>
      </c>
      <c r="C5330" s="33">
        <v>45902</v>
      </c>
      <c r="D5330" s="33">
        <v>45903</v>
      </c>
      <c r="E5330" s="21" t="s">
        <v>5680</v>
      </c>
      <c r="F5330" s="34">
        <v>1693.02</v>
      </c>
      <c r="G5330" s="21" t="s">
        <v>24</v>
      </c>
      <c r="H5330" s="21" t="s">
        <v>1459</v>
      </c>
      <c r="I5330" s="22">
        <v>58751050030</v>
      </c>
      <c r="J5330" s="22" t="s">
        <v>6026</v>
      </c>
      <c r="K5330" s="40">
        <v>103263854</v>
      </c>
      <c r="L5330" s="21" t="s">
        <v>26</v>
      </c>
      <c r="M5330" s="21">
        <v>147632</v>
      </c>
      <c r="N5330" s="21">
        <v>270890</v>
      </c>
      <c r="O5330" s="21">
        <v>3707</v>
      </c>
      <c r="P5330" s="21" t="s">
        <v>27</v>
      </c>
      <c r="Q5330" s="21" t="s">
        <v>27</v>
      </c>
      <c r="R5330" s="21" t="s">
        <v>28</v>
      </c>
      <c r="S5330" s="21" t="s">
        <v>5691</v>
      </c>
      <c r="T5330" s="21" t="s">
        <v>24</v>
      </c>
      <c r="U5330" s="21" t="s">
        <v>30</v>
      </c>
      <c r="V5330" s="33" t="s">
        <v>30</v>
      </c>
      <c r="W5330" s="4">
        <f t="shared" si="249"/>
        <v>11</v>
      </c>
      <c r="X5330" s="14" t="str">
        <f t="shared" si="250"/>
        <v>CPF</v>
      </c>
      <c r="Y5330" s="13" t="str">
        <f t="shared" si="251"/>
        <v>587.510.500-30</v>
      </c>
      <c r="Z5330" s="10" t="str">
        <f>VLOOKUP(Y5330,FORNECEDORES!$A$2:$G$9043,3,0)</f>
        <v>VANDERLI DASSOLER</v>
      </c>
      <c r="AA5330" s="15" t="str">
        <f>VLOOKUP(Y5330,FORNECEDORES!$A$2:$G$9041,7,0)</f>
        <v>vanderliegv@gmail.com;</v>
      </c>
    </row>
    <row r="5331" spans="1:27" x14ac:dyDescent="0.3">
      <c r="A5331" s="21" t="s">
        <v>10679</v>
      </c>
      <c r="B5331" s="32" t="s">
        <v>6025</v>
      </c>
      <c r="C5331" s="33">
        <v>45902</v>
      </c>
      <c r="D5331" s="33">
        <v>45904</v>
      </c>
      <c r="E5331" s="21" t="s">
        <v>34</v>
      </c>
      <c r="F5331" s="34">
        <v>1128.68</v>
      </c>
      <c r="G5331" s="21" t="s">
        <v>24</v>
      </c>
      <c r="H5331" s="21" t="s">
        <v>1459</v>
      </c>
      <c r="I5331" s="22">
        <v>58751050030</v>
      </c>
      <c r="J5331" s="22" t="s">
        <v>6026</v>
      </c>
      <c r="K5331" s="40">
        <v>103263854</v>
      </c>
      <c r="L5331" s="21" t="s">
        <v>26</v>
      </c>
      <c r="M5331" s="21">
        <v>147632</v>
      </c>
      <c r="N5331" s="21">
        <v>270890</v>
      </c>
      <c r="O5331" s="21">
        <v>3707</v>
      </c>
      <c r="P5331" s="21" t="s">
        <v>27</v>
      </c>
      <c r="Q5331" s="21" t="s">
        <v>27</v>
      </c>
      <c r="R5331" s="21" t="s">
        <v>28</v>
      </c>
      <c r="S5331" s="21" t="s">
        <v>5691</v>
      </c>
      <c r="T5331" s="21" t="s">
        <v>24</v>
      </c>
      <c r="U5331" s="21" t="s">
        <v>30</v>
      </c>
      <c r="V5331" s="33" t="s">
        <v>30</v>
      </c>
      <c r="W5331" s="4">
        <f t="shared" si="249"/>
        <v>11</v>
      </c>
      <c r="X5331" s="14" t="str">
        <f t="shared" si="250"/>
        <v>CPF</v>
      </c>
      <c r="Y5331" s="13" t="str">
        <f t="shared" si="251"/>
        <v>587.510.500-30</v>
      </c>
      <c r="Z5331" s="10" t="str">
        <f>VLOOKUP(Y5331,FORNECEDORES!$A$2:$G$9043,3,0)</f>
        <v>VANDERLI DASSOLER</v>
      </c>
      <c r="AA5331" s="15" t="str">
        <f>VLOOKUP(Y5331,FORNECEDORES!$A$2:$G$9041,7,0)</f>
        <v>vanderliegv@gmail.com;</v>
      </c>
    </row>
    <row r="5332" spans="1:27" x14ac:dyDescent="0.3">
      <c r="A5332" s="21" t="s">
        <v>10680</v>
      </c>
      <c r="B5332" s="32" t="s">
        <v>9933</v>
      </c>
      <c r="C5332" s="33">
        <v>45902</v>
      </c>
      <c r="D5332" s="33">
        <v>45903</v>
      </c>
      <c r="E5332" s="21" t="s">
        <v>5680</v>
      </c>
      <c r="F5332" s="34">
        <v>2247.63</v>
      </c>
      <c r="G5332" s="21" t="s">
        <v>24</v>
      </c>
      <c r="H5332" s="21" t="s">
        <v>6343</v>
      </c>
      <c r="I5332" s="22">
        <v>4367434427</v>
      </c>
      <c r="J5332" s="22" t="s">
        <v>6344</v>
      </c>
      <c r="K5332" s="40">
        <v>103264024</v>
      </c>
      <c r="L5332" s="21" t="s">
        <v>26</v>
      </c>
      <c r="M5332" s="21">
        <v>147515</v>
      </c>
      <c r="N5332" s="21">
        <v>270606</v>
      </c>
      <c r="O5332" s="21">
        <v>4926</v>
      </c>
      <c r="P5332" s="21" t="s">
        <v>88</v>
      </c>
      <c r="Q5332" s="21" t="s">
        <v>92</v>
      </c>
      <c r="R5332" s="21" t="s">
        <v>31</v>
      </c>
      <c r="S5332" s="21" t="s">
        <v>29</v>
      </c>
      <c r="T5332" s="21" t="s">
        <v>24</v>
      </c>
      <c r="U5332" s="21" t="s">
        <v>30</v>
      </c>
      <c r="V5332" s="33" t="s">
        <v>30</v>
      </c>
      <c r="W5332" s="4">
        <f t="shared" si="249"/>
        <v>10</v>
      </c>
      <c r="X5332" s="14" t="str">
        <f t="shared" si="250"/>
        <v>CPF_Incompleto</v>
      </c>
      <c r="Y5332" s="13" t="str">
        <f t="shared" si="251"/>
        <v>043.674.344-27</v>
      </c>
      <c r="Z5332" s="10" t="str">
        <f>VLOOKUP(Y5332,FORNECEDORES!$A$2:$G$9043,3,0)</f>
        <v>GILBERTO RICARDO LIMA</v>
      </c>
      <c r="AA5332" s="15" t="str">
        <f>VLOOKUP(Y5332,FORNECEDORES!$A$2:$G$9041,7,0)</f>
        <v>gricardolima@hotmail.com</v>
      </c>
    </row>
    <row r="5333" spans="1:27" x14ac:dyDescent="0.3">
      <c r="A5333" s="21" t="s">
        <v>10680</v>
      </c>
      <c r="B5333" s="32" t="s">
        <v>9933</v>
      </c>
      <c r="C5333" s="33">
        <v>45902</v>
      </c>
      <c r="D5333" s="33">
        <v>45904</v>
      </c>
      <c r="E5333" s="21" t="s">
        <v>34</v>
      </c>
      <c r="F5333" s="34">
        <v>963.27</v>
      </c>
      <c r="G5333" s="21" t="s">
        <v>24</v>
      </c>
      <c r="H5333" s="21" t="s">
        <v>6343</v>
      </c>
      <c r="I5333" s="22">
        <v>4367434427</v>
      </c>
      <c r="J5333" s="22" t="s">
        <v>6344</v>
      </c>
      <c r="K5333" s="40">
        <v>103264024</v>
      </c>
      <c r="L5333" s="21" t="s">
        <v>26</v>
      </c>
      <c r="M5333" s="21">
        <v>147515</v>
      </c>
      <c r="N5333" s="21">
        <v>270606</v>
      </c>
      <c r="O5333" s="21">
        <v>4926</v>
      </c>
      <c r="P5333" s="21" t="s">
        <v>88</v>
      </c>
      <c r="Q5333" s="21" t="s">
        <v>92</v>
      </c>
      <c r="R5333" s="21" t="s">
        <v>31</v>
      </c>
      <c r="S5333" s="21" t="s">
        <v>29</v>
      </c>
      <c r="T5333" s="21" t="s">
        <v>24</v>
      </c>
      <c r="U5333" s="21" t="s">
        <v>30</v>
      </c>
      <c r="V5333" s="33" t="s">
        <v>30</v>
      </c>
      <c r="W5333" s="4">
        <f t="shared" si="249"/>
        <v>10</v>
      </c>
      <c r="X5333" s="14" t="str">
        <f t="shared" si="250"/>
        <v>CPF_Incompleto</v>
      </c>
      <c r="Y5333" s="13" t="str">
        <f t="shared" si="251"/>
        <v>043.674.344-27</v>
      </c>
      <c r="Z5333" s="10" t="str">
        <f>VLOOKUP(Y5333,FORNECEDORES!$A$2:$G$9043,3,0)</f>
        <v>GILBERTO RICARDO LIMA</v>
      </c>
      <c r="AA5333" s="15" t="str">
        <f>VLOOKUP(Y5333,FORNECEDORES!$A$2:$G$9041,7,0)</f>
        <v>gricardolima@hotmail.com</v>
      </c>
    </row>
    <row r="5334" spans="1:27" x14ac:dyDescent="0.3">
      <c r="A5334" s="21" t="s">
        <v>10681</v>
      </c>
      <c r="B5334" s="32" t="s">
        <v>6502</v>
      </c>
      <c r="C5334" s="33">
        <v>45902</v>
      </c>
      <c r="D5334" s="33">
        <v>45903</v>
      </c>
      <c r="E5334" s="21" t="s">
        <v>5680</v>
      </c>
      <c r="F5334" s="34">
        <v>2247.63</v>
      </c>
      <c r="G5334" s="21" t="s">
        <v>24</v>
      </c>
      <c r="H5334" s="21" t="s">
        <v>1453</v>
      </c>
      <c r="I5334" s="22">
        <v>4370616476</v>
      </c>
      <c r="J5334" s="22" t="s">
        <v>6503</v>
      </c>
      <c r="K5334" s="40">
        <v>103264105</v>
      </c>
      <c r="L5334" s="21" t="s">
        <v>26</v>
      </c>
      <c r="M5334" s="21">
        <v>147516</v>
      </c>
      <c r="N5334" s="21">
        <v>270607</v>
      </c>
      <c r="O5334" s="21">
        <v>4925</v>
      </c>
      <c r="P5334" s="21" t="s">
        <v>88</v>
      </c>
      <c r="Q5334" s="21" t="s">
        <v>92</v>
      </c>
      <c r="R5334" s="21" t="s">
        <v>31</v>
      </c>
      <c r="S5334" s="21" t="s">
        <v>29</v>
      </c>
      <c r="T5334" s="21" t="s">
        <v>24</v>
      </c>
      <c r="U5334" s="21" t="s">
        <v>30</v>
      </c>
      <c r="V5334" s="33" t="s">
        <v>30</v>
      </c>
      <c r="W5334" s="4">
        <f t="shared" si="249"/>
        <v>10</v>
      </c>
      <c r="X5334" s="14" t="str">
        <f t="shared" si="250"/>
        <v>CPF_Incompleto</v>
      </c>
      <c r="Y5334" s="13" t="str">
        <f t="shared" si="251"/>
        <v>043.706.164-76</v>
      </c>
      <c r="Z5334" s="10" t="str">
        <f>VLOOKUP(Y5334,FORNECEDORES!$A$2:$G$9043,3,0)</f>
        <v>JOSE EDVAN ALVES DA SILVA</v>
      </c>
      <c r="AA5334" s="15" t="str">
        <f>VLOOKUP(Y5334,FORNECEDORES!$A$2:$G$9041,7,0)</f>
        <v>adailtonnovaes@hotmail.com;</v>
      </c>
    </row>
    <row r="5335" spans="1:27" x14ac:dyDescent="0.3">
      <c r="A5335" s="21" t="s">
        <v>10681</v>
      </c>
      <c r="B5335" s="32" t="s">
        <v>6502</v>
      </c>
      <c r="C5335" s="33">
        <v>45902</v>
      </c>
      <c r="D5335" s="33">
        <v>45904</v>
      </c>
      <c r="E5335" s="21" t="s">
        <v>34</v>
      </c>
      <c r="F5335" s="34">
        <v>963.27</v>
      </c>
      <c r="G5335" s="21" t="s">
        <v>24</v>
      </c>
      <c r="H5335" s="21" t="s">
        <v>1453</v>
      </c>
      <c r="I5335" s="22">
        <v>4370616476</v>
      </c>
      <c r="J5335" s="22" t="s">
        <v>6503</v>
      </c>
      <c r="K5335" s="40">
        <v>103264105</v>
      </c>
      <c r="L5335" s="21" t="s">
        <v>26</v>
      </c>
      <c r="M5335" s="21">
        <v>147516</v>
      </c>
      <c r="N5335" s="21">
        <v>270607</v>
      </c>
      <c r="O5335" s="21">
        <v>4925</v>
      </c>
      <c r="P5335" s="21" t="s">
        <v>88</v>
      </c>
      <c r="Q5335" s="21" t="s">
        <v>92</v>
      </c>
      <c r="R5335" s="21" t="s">
        <v>31</v>
      </c>
      <c r="S5335" s="21" t="s">
        <v>29</v>
      </c>
      <c r="T5335" s="21" t="s">
        <v>24</v>
      </c>
      <c r="U5335" s="21" t="s">
        <v>30</v>
      </c>
      <c r="V5335" s="33" t="s">
        <v>30</v>
      </c>
      <c r="W5335" s="4">
        <f t="shared" si="249"/>
        <v>10</v>
      </c>
      <c r="X5335" s="14" t="str">
        <f t="shared" si="250"/>
        <v>CPF_Incompleto</v>
      </c>
      <c r="Y5335" s="13" t="str">
        <f t="shared" si="251"/>
        <v>043.706.164-76</v>
      </c>
      <c r="Z5335" s="10" t="str">
        <f>VLOOKUP(Y5335,FORNECEDORES!$A$2:$G$9043,3,0)</f>
        <v>JOSE EDVAN ALVES DA SILVA</v>
      </c>
      <c r="AA5335" s="15" t="str">
        <f>VLOOKUP(Y5335,FORNECEDORES!$A$2:$G$9041,7,0)</f>
        <v>adailtonnovaes@hotmail.com;</v>
      </c>
    </row>
    <row r="5336" spans="1:27" x14ac:dyDescent="0.3">
      <c r="A5336" s="21" t="s">
        <v>10682</v>
      </c>
      <c r="B5336" s="32" t="s">
        <v>6348</v>
      </c>
      <c r="C5336" s="33">
        <v>45902</v>
      </c>
      <c r="D5336" s="33">
        <v>45903</v>
      </c>
      <c r="E5336" s="21" t="s">
        <v>5680</v>
      </c>
      <c r="F5336" s="34">
        <v>1021.65</v>
      </c>
      <c r="G5336" s="21" t="s">
        <v>24</v>
      </c>
      <c r="H5336" s="21" t="s">
        <v>1167</v>
      </c>
      <c r="I5336" s="22">
        <v>8540589400</v>
      </c>
      <c r="J5336" s="22" t="s">
        <v>6349</v>
      </c>
      <c r="K5336" s="40">
        <v>103264169</v>
      </c>
      <c r="L5336" s="21" t="s">
        <v>26</v>
      </c>
      <c r="M5336" s="21">
        <v>147470</v>
      </c>
      <c r="N5336" s="21">
        <v>270467</v>
      </c>
      <c r="O5336" s="21">
        <v>4921</v>
      </c>
      <c r="P5336" s="21" t="s">
        <v>88</v>
      </c>
      <c r="Q5336" s="21" t="s">
        <v>88</v>
      </c>
      <c r="R5336" s="21" t="s">
        <v>31</v>
      </c>
      <c r="S5336" s="21" t="s">
        <v>29</v>
      </c>
      <c r="T5336" s="21" t="s">
        <v>24</v>
      </c>
      <c r="U5336" s="21" t="s">
        <v>30</v>
      </c>
      <c r="V5336" s="33" t="s">
        <v>30</v>
      </c>
      <c r="W5336" s="4">
        <f t="shared" si="249"/>
        <v>10</v>
      </c>
      <c r="X5336" s="14" t="str">
        <f t="shared" si="250"/>
        <v>CPF_Incompleto</v>
      </c>
      <c r="Y5336" s="13" t="str">
        <f t="shared" si="251"/>
        <v>085.405.894-00</v>
      </c>
      <c r="Z5336" s="10" t="str">
        <f>VLOOKUP(Y5336,FORNECEDORES!$A$2:$G$9043,3,0)</f>
        <v>JOVADISSON DOS SANTOS ARAUJO</v>
      </c>
      <c r="AA5336" s="15" t="str">
        <f>VLOOKUP(Y5336,FORNECEDORES!$A$2:$G$9041,7,0)</f>
        <v>jovadisson@hotmail.com</v>
      </c>
    </row>
    <row r="5337" spans="1:27" x14ac:dyDescent="0.3">
      <c r="A5337" s="21" t="s">
        <v>10682</v>
      </c>
      <c r="B5337" s="32" t="s">
        <v>6348</v>
      </c>
      <c r="C5337" s="33">
        <v>45902</v>
      </c>
      <c r="D5337" s="33">
        <v>45904</v>
      </c>
      <c r="E5337" s="21" t="s">
        <v>34</v>
      </c>
      <c r="F5337" s="34">
        <v>437.85</v>
      </c>
      <c r="G5337" s="21" t="s">
        <v>24</v>
      </c>
      <c r="H5337" s="21" t="s">
        <v>1167</v>
      </c>
      <c r="I5337" s="22">
        <v>8540589400</v>
      </c>
      <c r="J5337" s="22" t="s">
        <v>6349</v>
      </c>
      <c r="K5337" s="40">
        <v>103264169</v>
      </c>
      <c r="L5337" s="21" t="s">
        <v>26</v>
      </c>
      <c r="M5337" s="21">
        <v>147470</v>
      </c>
      <c r="N5337" s="21">
        <v>270467</v>
      </c>
      <c r="O5337" s="21">
        <v>4921</v>
      </c>
      <c r="P5337" s="21" t="s">
        <v>88</v>
      </c>
      <c r="Q5337" s="21" t="s">
        <v>88</v>
      </c>
      <c r="R5337" s="21" t="s">
        <v>31</v>
      </c>
      <c r="S5337" s="21" t="s">
        <v>29</v>
      </c>
      <c r="T5337" s="21" t="s">
        <v>24</v>
      </c>
      <c r="U5337" s="21" t="s">
        <v>30</v>
      </c>
      <c r="V5337" s="33" t="s">
        <v>30</v>
      </c>
      <c r="W5337" s="4">
        <f t="shared" si="249"/>
        <v>10</v>
      </c>
      <c r="X5337" s="14" t="str">
        <f t="shared" si="250"/>
        <v>CPF_Incompleto</v>
      </c>
      <c r="Y5337" s="13" t="str">
        <f t="shared" si="251"/>
        <v>085.405.894-00</v>
      </c>
      <c r="Z5337" s="10" t="str">
        <f>VLOOKUP(Y5337,FORNECEDORES!$A$2:$G$9043,3,0)</f>
        <v>JOVADISSON DOS SANTOS ARAUJO</v>
      </c>
      <c r="AA5337" s="15" t="str">
        <f>VLOOKUP(Y5337,FORNECEDORES!$A$2:$G$9041,7,0)</f>
        <v>jovadisson@hotmail.com</v>
      </c>
    </row>
    <row r="5338" spans="1:27" x14ac:dyDescent="0.3">
      <c r="A5338" s="21" t="s">
        <v>10683</v>
      </c>
      <c r="B5338" s="32" t="s">
        <v>6348</v>
      </c>
      <c r="C5338" s="33">
        <v>45902</v>
      </c>
      <c r="D5338" s="33">
        <v>45903</v>
      </c>
      <c r="E5338" s="21" t="s">
        <v>5680</v>
      </c>
      <c r="F5338" s="34">
        <v>1021.65</v>
      </c>
      <c r="G5338" s="21" t="s">
        <v>24</v>
      </c>
      <c r="H5338" s="21" t="s">
        <v>1167</v>
      </c>
      <c r="I5338" s="22">
        <v>8540589400</v>
      </c>
      <c r="J5338" s="22" t="s">
        <v>6349</v>
      </c>
      <c r="K5338" s="40">
        <v>103264245</v>
      </c>
      <c r="L5338" s="21" t="s">
        <v>26</v>
      </c>
      <c r="M5338" s="21">
        <v>147512</v>
      </c>
      <c r="N5338" s="21">
        <v>270596</v>
      </c>
      <c r="O5338" s="21">
        <v>4924</v>
      </c>
      <c r="P5338" s="21" t="s">
        <v>88</v>
      </c>
      <c r="Q5338" s="21" t="s">
        <v>88</v>
      </c>
      <c r="R5338" s="21" t="s">
        <v>31</v>
      </c>
      <c r="S5338" s="21" t="s">
        <v>29</v>
      </c>
      <c r="T5338" s="21" t="s">
        <v>24</v>
      </c>
      <c r="U5338" s="21" t="s">
        <v>30</v>
      </c>
      <c r="V5338" s="33" t="s">
        <v>30</v>
      </c>
      <c r="W5338" s="4">
        <f t="shared" si="249"/>
        <v>10</v>
      </c>
      <c r="X5338" s="14" t="str">
        <f t="shared" si="250"/>
        <v>CPF_Incompleto</v>
      </c>
      <c r="Y5338" s="13" t="str">
        <f t="shared" si="251"/>
        <v>085.405.894-00</v>
      </c>
      <c r="Z5338" s="10" t="str">
        <f>VLOOKUP(Y5338,FORNECEDORES!$A$2:$G$9043,3,0)</f>
        <v>JOVADISSON DOS SANTOS ARAUJO</v>
      </c>
      <c r="AA5338" s="15" t="str">
        <f>VLOOKUP(Y5338,FORNECEDORES!$A$2:$G$9041,7,0)</f>
        <v>jovadisson@hotmail.com</v>
      </c>
    </row>
    <row r="5339" spans="1:27" x14ac:dyDescent="0.3">
      <c r="A5339" s="21" t="s">
        <v>10683</v>
      </c>
      <c r="B5339" s="32" t="s">
        <v>6348</v>
      </c>
      <c r="C5339" s="33">
        <v>45902</v>
      </c>
      <c r="D5339" s="33">
        <v>45904</v>
      </c>
      <c r="E5339" s="21" t="s">
        <v>34</v>
      </c>
      <c r="F5339" s="34">
        <v>437.85</v>
      </c>
      <c r="G5339" s="21" t="s">
        <v>24</v>
      </c>
      <c r="H5339" s="21" t="s">
        <v>1167</v>
      </c>
      <c r="I5339" s="22">
        <v>8540589400</v>
      </c>
      <c r="J5339" s="22" t="s">
        <v>6349</v>
      </c>
      <c r="K5339" s="40">
        <v>103264245</v>
      </c>
      <c r="L5339" s="21" t="s">
        <v>26</v>
      </c>
      <c r="M5339" s="21">
        <v>147512</v>
      </c>
      <c r="N5339" s="21">
        <v>270596</v>
      </c>
      <c r="O5339" s="21">
        <v>4924</v>
      </c>
      <c r="P5339" s="21" t="s">
        <v>88</v>
      </c>
      <c r="Q5339" s="21" t="s">
        <v>88</v>
      </c>
      <c r="R5339" s="21" t="s">
        <v>31</v>
      </c>
      <c r="S5339" s="21" t="s">
        <v>29</v>
      </c>
      <c r="T5339" s="21" t="s">
        <v>24</v>
      </c>
      <c r="U5339" s="21" t="s">
        <v>30</v>
      </c>
      <c r="V5339" s="33" t="s">
        <v>30</v>
      </c>
      <c r="W5339" s="4">
        <f t="shared" si="249"/>
        <v>10</v>
      </c>
      <c r="X5339" s="14" t="str">
        <f t="shared" si="250"/>
        <v>CPF_Incompleto</v>
      </c>
      <c r="Y5339" s="13" t="str">
        <f t="shared" si="251"/>
        <v>085.405.894-00</v>
      </c>
      <c r="Z5339" s="10" t="str">
        <f>VLOOKUP(Y5339,FORNECEDORES!$A$2:$G$9043,3,0)</f>
        <v>JOVADISSON DOS SANTOS ARAUJO</v>
      </c>
      <c r="AA5339" s="15" t="str">
        <f>VLOOKUP(Y5339,FORNECEDORES!$A$2:$G$9041,7,0)</f>
        <v>jovadisson@hotmail.com</v>
      </c>
    </row>
    <row r="5340" spans="1:27" x14ac:dyDescent="0.3">
      <c r="A5340" s="21" t="s">
        <v>10684</v>
      </c>
      <c r="B5340" s="32" t="s">
        <v>6176</v>
      </c>
      <c r="C5340" s="33">
        <v>45902</v>
      </c>
      <c r="D5340" s="33">
        <v>45903</v>
      </c>
      <c r="E5340" s="21" t="s">
        <v>5680</v>
      </c>
      <c r="F5340" s="34">
        <v>54.62</v>
      </c>
      <c r="G5340" s="21" t="s">
        <v>24</v>
      </c>
      <c r="H5340" s="21" t="s">
        <v>6177</v>
      </c>
      <c r="I5340" s="22">
        <v>37309870468</v>
      </c>
      <c r="J5340" s="22" t="s">
        <v>6178</v>
      </c>
      <c r="K5340" s="21">
        <v>103264327</v>
      </c>
      <c r="L5340" s="21" t="s">
        <v>26</v>
      </c>
      <c r="M5340" s="21">
        <v>147651</v>
      </c>
      <c r="N5340" s="21">
        <v>270929</v>
      </c>
      <c r="O5340" s="21" t="s">
        <v>10685</v>
      </c>
      <c r="P5340" s="21" t="s">
        <v>88</v>
      </c>
      <c r="Q5340" s="21" t="s">
        <v>87</v>
      </c>
      <c r="R5340" s="21" t="s">
        <v>31</v>
      </c>
      <c r="S5340" s="21" t="s">
        <v>29</v>
      </c>
      <c r="T5340" s="21" t="s">
        <v>24</v>
      </c>
      <c r="U5340" s="21" t="s">
        <v>30</v>
      </c>
      <c r="V5340" s="33" t="s">
        <v>30</v>
      </c>
      <c r="W5340" s="4">
        <f t="shared" si="249"/>
        <v>11</v>
      </c>
      <c r="X5340" s="14" t="str">
        <f t="shared" si="250"/>
        <v>CPF</v>
      </c>
      <c r="Y5340" s="13" t="str">
        <f t="shared" si="251"/>
        <v>373.098.704-68</v>
      </c>
      <c r="Z5340" s="10" t="str">
        <f>VLOOKUP(Y5340,FORNECEDORES!$A$2:$G$9043,3,0)</f>
        <v>ALDERICO JOSE RAMOS E SILVA</v>
      </c>
      <c r="AA5340" s="15" t="str">
        <f>VLOOKUP(Y5340,FORNECEDORES!$A$2:$G$9041,7,0)</f>
        <v>aldericoramos7@gmail.com;</v>
      </c>
    </row>
    <row r="5341" spans="1:27" x14ac:dyDescent="0.3">
      <c r="A5341" s="21" t="s">
        <v>10684</v>
      </c>
      <c r="B5341" s="32" t="s">
        <v>6176</v>
      </c>
      <c r="C5341" s="33">
        <v>45902</v>
      </c>
      <c r="D5341" s="33">
        <v>45904</v>
      </c>
      <c r="E5341" s="21" t="s">
        <v>34</v>
      </c>
      <c r="F5341" s="34">
        <v>23.41</v>
      </c>
      <c r="G5341" s="21" t="s">
        <v>24</v>
      </c>
      <c r="H5341" s="21" t="s">
        <v>6177</v>
      </c>
      <c r="I5341" s="22">
        <v>37309870468</v>
      </c>
      <c r="J5341" s="22" t="s">
        <v>6178</v>
      </c>
      <c r="K5341" s="40">
        <v>103264327</v>
      </c>
      <c r="L5341" s="21" t="s">
        <v>26</v>
      </c>
      <c r="M5341" s="21">
        <v>147651</v>
      </c>
      <c r="N5341" s="21">
        <v>270929</v>
      </c>
      <c r="O5341" s="21" t="s">
        <v>10685</v>
      </c>
      <c r="P5341" s="21" t="s">
        <v>88</v>
      </c>
      <c r="Q5341" s="21" t="s">
        <v>87</v>
      </c>
      <c r="R5341" s="21" t="s">
        <v>31</v>
      </c>
      <c r="S5341" s="21" t="s">
        <v>29</v>
      </c>
      <c r="T5341" s="21" t="s">
        <v>24</v>
      </c>
      <c r="U5341" s="21" t="s">
        <v>30</v>
      </c>
      <c r="V5341" s="33" t="s">
        <v>30</v>
      </c>
      <c r="W5341" s="4">
        <f t="shared" si="249"/>
        <v>11</v>
      </c>
      <c r="X5341" s="14" t="str">
        <f t="shared" si="250"/>
        <v>CPF</v>
      </c>
      <c r="Y5341" s="13" t="str">
        <f t="shared" si="251"/>
        <v>373.098.704-68</v>
      </c>
      <c r="Z5341" s="10" t="str">
        <f>VLOOKUP(Y5341,FORNECEDORES!$A$2:$G$9043,3,0)</f>
        <v>ALDERICO JOSE RAMOS E SILVA</v>
      </c>
      <c r="AA5341" s="15" t="str">
        <f>VLOOKUP(Y5341,FORNECEDORES!$A$2:$G$9041,7,0)</f>
        <v>aldericoramos7@gmail.com;</v>
      </c>
    </row>
    <row r="5342" spans="1:27" x14ac:dyDescent="0.3">
      <c r="A5342" s="21" t="s">
        <v>10686</v>
      </c>
      <c r="B5342" s="32" t="s">
        <v>5689</v>
      </c>
      <c r="C5342" s="33">
        <v>45902</v>
      </c>
      <c r="D5342" s="33">
        <v>45903</v>
      </c>
      <c r="E5342" s="21" t="s">
        <v>5680</v>
      </c>
      <c r="F5342" s="34">
        <v>3210.9</v>
      </c>
      <c r="G5342" s="21" t="s">
        <v>24</v>
      </c>
      <c r="H5342" s="21" t="s">
        <v>224</v>
      </c>
      <c r="I5342" s="22">
        <v>36946640845</v>
      </c>
      <c r="J5342" s="22" t="s">
        <v>5690</v>
      </c>
      <c r="K5342" s="40">
        <v>103264410</v>
      </c>
      <c r="L5342" s="21" t="s">
        <v>26</v>
      </c>
      <c r="M5342" s="21">
        <v>147444</v>
      </c>
      <c r="N5342" s="21">
        <v>270409</v>
      </c>
      <c r="O5342" s="21">
        <v>4965</v>
      </c>
      <c r="P5342" s="21" t="s">
        <v>26</v>
      </c>
      <c r="Q5342" s="21" t="s">
        <v>91</v>
      </c>
      <c r="R5342" s="21" t="s">
        <v>31</v>
      </c>
      <c r="S5342" s="21" t="s">
        <v>29</v>
      </c>
      <c r="T5342" s="21" t="s">
        <v>24</v>
      </c>
      <c r="U5342" s="21" t="s">
        <v>30</v>
      </c>
      <c r="V5342" s="33" t="s">
        <v>30</v>
      </c>
      <c r="W5342" s="4">
        <f t="shared" si="249"/>
        <v>11</v>
      </c>
      <c r="X5342" s="14" t="str">
        <f t="shared" si="250"/>
        <v>CPF</v>
      </c>
      <c r="Y5342" s="13" t="str">
        <f t="shared" si="251"/>
        <v>369.466.408-45</v>
      </c>
      <c r="Z5342" s="10" t="str">
        <f>VLOOKUP(Y5342,FORNECEDORES!$A$2:$G$9043,3,0)</f>
        <v>ANDRESSA LOPES CABRAL LIMA</v>
      </c>
      <c r="AA5342" s="15" t="str">
        <f>VLOOKUP(Y5342,FORNECEDORES!$A$2:$G$9041,7,0)</f>
        <v>Dessa.lcabrall@gmail.com;</v>
      </c>
    </row>
    <row r="5343" spans="1:27" x14ac:dyDescent="0.3">
      <c r="A5343" s="21" t="s">
        <v>10686</v>
      </c>
      <c r="B5343" s="32" t="s">
        <v>5689</v>
      </c>
      <c r="C5343" s="33">
        <v>45902</v>
      </c>
      <c r="D5343" s="33">
        <v>45904</v>
      </c>
      <c r="E5343" s="21" t="s">
        <v>34</v>
      </c>
      <c r="F5343" s="34">
        <v>2140.6</v>
      </c>
      <c r="G5343" s="21" t="s">
        <v>24</v>
      </c>
      <c r="H5343" s="21" t="s">
        <v>224</v>
      </c>
      <c r="I5343" s="22">
        <v>36946640845</v>
      </c>
      <c r="J5343" s="22" t="s">
        <v>5690</v>
      </c>
      <c r="K5343" s="40">
        <v>103264410</v>
      </c>
      <c r="L5343" s="21" t="s">
        <v>26</v>
      </c>
      <c r="M5343" s="21">
        <v>147444</v>
      </c>
      <c r="N5343" s="21">
        <v>270409</v>
      </c>
      <c r="O5343" s="21">
        <v>4965</v>
      </c>
      <c r="P5343" s="21" t="s">
        <v>26</v>
      </c>
      <c r="Q5343" s="21" t="s">
        <v>91</v>
      </c>
      <c r="R5343" s="21" t="s">
        <v>31</v>
      </c>
      <c r="S5343" s="21" t="s">
        <v>29</v>
      </c>
      <c r="T5343" s="21" t="s">
        <v>24</v>
      </c>
      <c r="U5343" s="21" t="s">
        <v>30</v>
      </c>
      <c r="V5343" s="33" t="s">
        <v>30</v>
      </c>
      <c r="W5343" s="4">
        <f t="shared" si="249"/>
        <v>11</v>
      </c>
      <c r="X5343" s="14" t="str">
        <f t="shared" si="250"/>
        <v>CPF</v>
      </c>
      <c r="Y5343" s="13" t="str">
        <f t="shared" si="251"/>
        <v>369.466.408-45</v>
      </c>
      <c r="Z5343" s="10" t="str">
        <f>VLOOKUP(Y5343,FORNECEDORES!$A$2:$G$9043,3,0)</f>
        <v>ANDRESSA LOPES CABRAL LIMA</v>
      </c>
      <c r="AA5343" s="15" t="str">
        <f>VLOOKUP(Y5343,FORNECEDORES!$A$2:$G$9041,7,0)</f>
        <v>Dessa.lcabrall@gmail.com;</v>
      </c>
    </row>
    <row r="5344" spans="1:27" x14ac:dyDescent="0.3">
      <c r="A5344" s="21" t="s">
        <v>10687</v>
      </c>
      <c r="B5344" s="32" t="s">
        <v>6043</v>
      </c>
      <c r="C5344" s="33">
        <v>45902</v>
      </c>
      <c r="D5344" s="33"/>
      <c r="E5344" s="21" t="s">
        <v>23</v>
      </c>
      <c r="F5344" s="34">
        <v>870</v>
      </c>
      <c r="G5344" s="21" t="s">
        <v>32</v>
      </c>
      <c r="H5344" s="21" t="s">
        <v>1431</v>
      </c>
      <c r="I5344" s="22">
        <v>92309194000120</v>
      </c>
      <c r="J5344" s="22" t="s">
        <v>6386</v>
      </c>
      <c r="K5344" s="21">
        <v>103264427</v>
      </c>
      <c r="L5344" s="21" t="s">
        <v>26</v>
      </c>
      <c r="M5344" s="21">
        <v>147639</v>
      </c>
      <c r="N5344" s="21">
        <v>270904</v>
      </c>
      <c r="O5344" s="21" t="s">
        <v>10688</v>
      </c>
      <c r="P5344" s="21" t="s">
        <v>27</v>
      </c>
      <c r="Q5344" s="21" t="s">
        <v>27</v>
      </c>
      <c r="R5344" s="21" t="s">
        <v>28</v>
      </c>
      <c r="S5344" s="21" t="s">
        <v>5691</v>
      </c>
      <c r="T5344" s="21" t="e">
        <v>#N/A</v>
      </c>
      <c r="U5344" s="21">
        <v>30</v>
      </c>
      <c r="V5344" s="33">
        <v>45940</v>
      </c>
      <c r="W5344" s="4">
        <f t="shared" si="249"/>
        <v>14</v>
      </c>
      <c r="X5344" s="14" t="str">
        <f t="shared" si="250"/>
        <v>CNPJ</v>
      </c>
      <c r="Y5344" s="13" t="str">
        <f t="shared" si="251"/>
        <v>92.309.194/0001-20</v>
      </c>
      <c r="Z5344" s="10" t="str">
        <f>VLOOKUP(Y5344,FORNECEDORES!$A$2:$G$9043,3,0)</f>
        <v>ANDRE L.A. ENDRES - ME</v>
      </c>
      <c r="AA5344" s="15" t="str">
        <f>VLOOKUP(Y5344,FORNECEDORES!$A$2:$G$9041,7,0)</f>
        <v>endrestransportes@outlook.com</v>
      </c>
    </row>
    <row r="5345" spans="1:27" x14ac:dyDescent="0.3">
      <c r="A5345" s="21" t="s">
        <v>10689</v>
      </c>
      <c r="B5345" s="32" t="s">
        <v>5992</v>
      </c>
      <c r="C5345" s="33">
        <v>45902</v>
      </c>
      <c r="D5345" s="33">
        <v>45916</v>
      </c>
      <c r="E5345" s="21" t="s">
        <v>23</v>
      </c>
      <c r="F5345" s="34">
        <v>1100</v>
      </c>
      <c r="G5345" s="21" t="s">
        <v>24</v>
      </c>
      <c r="H5345" s="21" t="s">
        <v>5993</v>
      </c>
      <c r="I5345" s="22">
        <v>48511466000188</v>
      </c>
      <c r="J5345" s="22" t="s">
        <v>6530</v>
      </c>
      <c r="K5345" s="40">
        <v>103264860</v>
      </c>
      <c r="L5345" s="21" t="s">
        <v>26</v>
      </c>
      <c r="M5345" s="21">
        <v>147613</v>
      </c>
      <c r="N5345" s="21">
        <v>270815</v>
      </c>
      <c r="O5345" s="21">
        <v>5105</v>
      </c>
      <c r="P5345" s="21" t="s">
        <v>26</v>
      </c>
      <c r="Q5345" s="21" t="s">
        <v>26</v>
      </c>
      <c r="R5345" s="21" t="s">
        <v>31</v>
      </c>
      <c r="S5345" s="21" t="s">
        <v>29</v>
      </c>
      <c r="T5345" s="21" t="s">
        <v>24</v>
      </c>
      <c r="U5345" s="21" t="s">
        <v>33</v>
      </c>
      <c r="V5345" s="33" t="s">
        <v>33</v>
      </c>
      <c r="W5345" s="4">
        <f t="shared" si="249"/>
        <v>14</v>
      </c>
      <c r="X5345" s="14" t="str">
        <f t="shared" si="250"/>
        <v>CNPJ</v>
      </c>
      <c r="Y5345" s="13" t="str">
        <f t="shared" si="251"/>
        <v>48.511.466/0001-88</v>
      </c>
      <c r="Z5345" s="10" t="str">
        <f>VLOOKUP(Y5345,FORNECEDORES!$A$2:$G$9043,3,0)</f>
        <v>JAQUELINE DE FATIMA LEMES BRITO 22790781800</v>
      </c>
      <c r="AA5345" s="15" t="str">
        <f>VLOOKUP(Y5345,FORNECEDORES!$A$2:$G$9041,7,0)</f>
        <v>jaquelinelemesbrito12@gmail.com;</v>
      </c>
    </row>
    <row r="5346" spans="1:27" x14ac:dyDescent="0.3">
      <c r="A5346" s="21" t="s">
        <v>10690</v>
      </c>
      <c r="B5346" s="32" t="s">
        <v>5992</v>
      </c>
      <c r="C5346" s="33">
        <v>45902</v>
      </c>
      <c r="D5346" s="33">
        <v>45916</v>
      </c>
      <c r="E5346" s="21" t="s">
        <v>23</v>
      </c>
      <c r="F5346" s="34">
        <v>1100</v>
      </c>
      <c r="G5346" s="21" t="s">
        <v>24</v>
      </c>
      <c r="H5346" s="21" t="s">
        <v>5993</v>
      </c>
      <c r="I5346" s="22">
        <v>48511466000188</v>
      </c>
      <c r="J5346" s="22" t="s">
        <v>6530</v>
      </c>
      <c r="K5346" s="21">
        <v>103265119</v>
      </c>
      <c r="L5346" s="21" t="s">
        <v>26</v>
      </c>
      <c r="M5346" s="21">
        <v>147622</v>
      </c>
      <c r="N5346" s="21">
        <v>270838</v>
      </c>
      <c r="O5346" s="21">
        <v>5110</v>
      </c>
      <c r="P5346" s="21" t="s">
        <v>26</v>
      </c>
      <c r="Q5346" s="21" t="s">
        <v>26</v>
      </c>
      <c r="R5346" s="21" t="s">
        <v>31</v>
      </c>
      <c r="S5346" s="21" t="s">
        <v>29</v>
      </c>
      <c r="T5346" s="21" t="s">
        <v>24</v>
      </c>
      <c r="U5346" s="21" t="s">
        <v>33</v>
      </c>
      <c r="V5346" s="33" t="s">
        <v>33</v>
      </c>
      <c r="W5346" s="4">
        <f t="shared" si="249"/>
        <v>14</v>
      </c>
      <c r="X5346" s="14" t="str">
        <f t="shared" si="250"/>
        <v>CNPJ</v>
      </c>
      <c r="Y5346" s="13" t="str">
        <f t="shared" si="251"/>
        <v>48.511.466/0001-88</v>
      </c>
      <c r="Z5346" s="10" t="str">
        <f>VLOOKUP(Y5346,FORNECEDORES!$A$2:$G$9043,3,0)</f>
        <v>JAQUELINE DE FATIMA LEMES BRITO 22790781800</v>
      </c>
      <c r="AA5346" s="15" t="str">
        <f>VLOOKUP(Y5346,FORNECEDORES!$A$2:$G$9041,7,0)</f>
        <v>jaquelinelemesbrito12@gmail.com;</v>
      </c>
    </row>
    <row r="5347" spans="1:27" x14ac:dyDescent="0.3">
      <c r="A5347" s="21" t="s">
        <v>10691</v>
      </c>
      <c r="B5347" s="32" t="s">
        <v>6170</v>
      </c>
      <c r="C5347" s="33">
        <v>45902</v>
      </c>
      <c r="D5347" s="33"/>
      <c r="E5347" s="21" t="s">
        <v>23</v>
      </c>
      <c r="F5347" s="34">
        <v>26500</v>
      </c>
      <c r="G5347" s="21" t="s">
        <v>32</v>
      </c>
      <c r="H5347" s="21" t="s">
        <v>409</v>
      </c>
      <c r="I5347" s="22">
        <v>23612315000195</v>
      </c>
      <c r="J5347" s="22" t="s">
        <v>6175</v>
      </c>
      <c r="K5347" s="21">
        <v>103265169</v>
      </c>
      <c r="L5347" s="21" t="s">
        <v>26</v>
      </c>
      <c r="M5347" s="21">
        <v>147541</v>
      </c>
      <c r="N5347" s="21">
        <v>270648</v>
      </c>
      <c r="O5347" s="21" t="s">
        <v>10692</v>
      </c>
      <c r="P5347" s="21" t="s">
        <v>26</v>
      </c>
      <c r="Q5347" s="21" t="s">
        <v>77</v>
      </c>
      <c r="R5347" s="21" t="s">
        <v>31</v>
      </c>
      <c r="S5347" s="21" t="s">
        <v>29</v>
      </c>
      <c r="T5347" s="21" t="e">
        <v>#N/A</v>
      </c>
      <c r="U5347" s="21">
        <v>30</v>
      </c>
      <c r="V5347" s="33">
        <v>45940</v>
      </c>
      <c r="W5347" s="4">
        <f t="shared" si="249"/>
        <v>14</v>
      </c>
      <c r="X5347" s="14" t="str">
        <f t="shared" si="250"/>
        <v>CNPJ</v>
      </c>
      <c r="Y5347" s="13" t="str">
        <f t="shared" si="251"/>
        <v>23.612.315/0001-95</v>
      </c>
      <c r="Z5347" s="10" t="str">
        <f>VLOOKUP(Y5347,FORNECEDORES!$A$2:$G$9043,3,0)</f>
        <v>GUERRA LOGISTICA LTDA</v>
      </c>
      <c r="AA5347" s="15" t="str">
        <f>VLOOKUP(Y5347,FORNECEDORES!$A$2:$G$9041,7,0)</f>
        <v>karina.carvalho@guerralogistica.com.br; diogo.parra@guerralogistica.com.br;</v>
      </c>
    </row>
    <row r="5348" spans="1:27" x14ac:dyDescent="0.3">
      <c r="A5348" s="21" t="s">
        <v>10693</v>
      </c>
      <c r="B5348" s="32" t="s">
        <v>5992</v>
      </c>
      <c r="C5348" s="33">
        <v>45902</v>
      </c>
      <c r="D5348" s="33">
        <v>45916</v>
      </c>
      <c r="E5348" s="21" t="s">
        <v>23</v>
      </c>
      <c r="F5348" s="34">
        <v>1100</v>
      </c>
      <c r="G5348" s="21" t="s">
        <v>24</v>
      </c>
      <c r="H5348" s="21" t="s">
        <v>5993</v>
      </c>
      <c r="I5348" s="22">
        <v>48511466000188</v>
      </c>
      <c r="J5348" s="22" t="s">
        <v>6001</v>
      </c>
      <c r="K5348" s="40">
        <v>103265282</v>
      </c>
      <c r="L5348" s="21" t="s">
        <v>26</v>
      </c>
      <c r="M5348" s="21">
        <v>147619</v>
      </c>
      <c r="N5348" s="21">
        <v>270835</v>
      </c>
      <c r="O5348" s="21">
        <v>5108</v>
      </c>
      <c r="P5348" s="21" t="s">
        <v>26</v>
      </c>
      <c r="Q5348" s="21" t="s">
        <v>26</v>
      </c>
      <c r="R5348" s="21" t="s">
        <v>31</v>
      </c>
      <c r="S5348" s="21" t="s">
        <v>29</v>
      </c>
      <c r="T5348" s="21" t="s">
        <v>24</v>
      </c>
      <c r="U5348" s="21" t="s">
        <v>33</v>
      </c>
      <c r="V5348" s="33" t="s">
        <v>33</v>
      </c>
      <c r="W5348" s="4">
        <f t="shared" si="249"/>
        <v>14</v>
      </c>
      <c r="X5348" s="14" t="str">
        <f t="shared" si="250"/>
        <v>CNPJ</v>
      </c>
      <c r="Y5348" s="13" t="str">
        <f t="shared" si="251"/>
        <v>48.511.466/0001-88</v>
      </c>
      <c r="Z5348" s="10" t="str">
        <f>VLOOKUP(Y5348,FORNECEDORES!$A$2:$G$9043,3,0)</f>
        <v>JAQUELINE DE FATIMA LEMES BRITO 22790781800</v>
      </c>
      <c r="AA5348" s="15" t="str">
        <f>VLOOKUP(Y5348,FORNECEDORES!$A$2:$G$9041,7,0)</f>
        <v>jaquelinelemesbrito12@gmail.com;</v>
      </c>
    </row>
    <row r="5349" spans="1:27" x14ac:dyDescent="0.3">
      <c r="A5349" s="21" t="s">
        <v>10694</v>
      </c>
      <c r="B5349" s="32" t="s">
        <v>6460</v>
      </c>
      <c r="C5349" s="33">
        <v>45902</v>
      </c>
      <c r="D5349" s="33">
        <v>45916</v>
      </c>
      <c r="E5349" s="21" t="s">
        <v>23</v>
      </c>
      <c r="F5349" s="34">
        <v>1500</v>
      </c>
      <c r="G5349" s="21" t="s">
        <v>24</v>
      </c>
      <c r="H5349" s="21" t="s">
        <v>6461</v>
      </c>
      <c r="I5349" s="22">
        <v>30017711000130</v>
      </c>
      <c r="J5349" s="22" t="s">
        <v>6562</v>
      </c>
      <c r="K5349" s="40">
        <v>103265363</v>
      </c>
      <c r="L5349" s="21" t="s">
        <v>26</v>
      </c>
      <c r="M5349" s="21">
        <v>147293</v>
      </c>
      <c r="N5349" s="21">
        <v>270005</v>
      </c>
      <c r="O5349" s="21" t="s">
        <v>10695</v>
      </c>
      <c r="P5349" s="21" t="s">
        <v>26</v>
      </c>
      <c r="Q5349" s="21" t="s">
        <v>26</v>
      </c>
      <c r="R5349" s="21" t="s">
        <v>31</v>
      </c>
      <c r="S5349" s="21" t="s">
        <v>29</v>
      </c>
      <c r="T5349" s="21" t="s">
        <v>24</v>
      </c>
      <c r="U5349" s="21" t="s">
        <v>33</v>
      </c>
      <c r="V5349" s="33" t="s">
        <v>33</v>
      </c>
      <c r="W5349" s="4">
        <f t="shared" si="249"/>
        <v>14</v>
      </c>
      <c r="X5349" s="14" t="str">
        <f t="shared" si="250"/>
        <v>CNPJ</v>
      </c>
      <c r="Y5349" s="13" t="str">
        <f t="shared" si="251"/>
        <v>30.017.711/0001-30</v>
      </c>
      <c r="Z5349" s="10" t="str">
        <f>VLOOKUP(Y5349,FORNECEDORES!$A$2:$G$9043,3,0)</f>
        <v>JACIRENE PEREIRA DA CRUZ</v>
      </c>
      <c r="AA5349" s="15" t="str">
        <f>VLOOKUP(Y5349,FORNECEDORES!$A$2:$G$9041,7,0)</f>
        <v>wfexpress.finance@gmail.com;</v>
      </c>
    </row>
    <row r="5350" spans="1:27" x14ac:dyDescent="0.3">
      <c r="A5350" s="21" t="s">
        <v>10696</v>
      </c>
      <c r="B5350" s="32" t="s">
        <v>5992</v>
      </c>
      <c r="C5350" s="33">
        <v>45902</v>
      </c>
      <c r="D5350" s="33">
        <v>45916</v>
      </c>
      <c r="E5350" s="21" t="s">
        <v>23</v>
      </c>
      <c r="F5350" s="34">
        <v>1100</v>
      </c>
      <c r="G5350" s="21" t="s">
        <v>24</v>
      </c>
      <c r="H5350" s="21" t="s">
        <v>5993</v>
      </c>
      <c r="I5350" s="22">
        <v>48511466000188</v>
      </c>
      <c r="J5350" s="22" t="s">
        <v>6000</v>
      </c>
      <c r="K5350" s="40">
        <v>103265531</v>
      </c>
      <c r="L5350" s="21" t="s">
        <v>26</v>
      </c>
      <c r="M5350" s="21">
        <v>147618</v>
      </c>
      <c r="N5350" s="21">
        <v>270834</v>
      </c>
      <c r="O5350" s="21">
        <v>5109</v>
      </c>
      <c r="P5350" s="21" t="s">
        <v>26</v>
      </c>
      <c r="Q5350" s="21" t="s">
        <v>26</v>
      </c>
      <c r="R5350" s="21" t="s">
        <v>31</v>
      </c>
      <c r="S5350" s="21" t="s">
        <v>29</v>
      </c>
      <c r="T5350" s="21" t="s">
        <v>24</v>
      </c>
      <c r="U5350" s="21" t="s">
        <v>33</v>
      </c>
      <c r="V5350" s="33" t="s">
        <v>33</v>
      </c>
      <c r="W5350" s="4">
        <f t="shared" si="249"/>
        <v>14</v>
      </c>
      <c r="X5350" s="14" t="str">
        <f t="shared" si="250"/>
        <v>CNPJ</v>
      </c>
      <c r="Y5350" s="13" t="str">
        <f t="shared" si="251"/>
        <v>48.511.466/0001-88</v>
      </c>
      <c r="Z5350" s="10" t="str">
        <f>VLOOKUP(Y5350,FORNECEDORES!$A$2:$G$9043,3,0)</f>
        <v>JAQUELINE DE FATIMA LEMES BRITO 22790781800</v>
      </c>
      <c r="AA5350" s="15" t="str">
        <f>VLOOKUP(Y5350,FORNECEDORES!$A$2:$G$9041,7,0)</f>
        <v>jaquelinelemesbrito12@gmail.com;</v>
      </c>
    </row>
    <row r="5351" spans="1:27" x14ac:dyDescent="0.3">
      <c r="A5351" s="21" t="s">
        <v>10697</v>
      </c>
      <c r="B5351" s="32" t="s">
        <v>6460</v>
      </c>
      <c r="C5351" s="33">
        <v>45902</v>
      </c>
      <c r="D5351" s="33">
        <v>45916</v>
      </c>
      <c r="E5351" s="21" t="s">
        <v>23</v>
      </c>
      <c r="F5351" s="34">
        <v>1500</v>
      </c>
      <c r="G5351" s="21" t="s">
        <v>24</v>
      </c>
      <c r="H5351" s="21" t="s">
        <v>6461</v>
      </c>
      <c r="I5351" s="22">
        <v>30017711000130</v>
      </c>
      <c r="J5351" s="22" t="s">
        <v>6462</v>
      </c>
      <c r="K5351" s="21">
        <v>103265571</v>
      </c>
      <c r="L5351" s="21" t="s">
        <v>26</v>
      </c>
      <c r="M5351" s="21">
        <v>147311</v>
      </c>
      <c r="N5351" s="21">
        <v>270026</v>
      </c>
      <c r="O5351" s="21">
        <v>4833</v>
      </c>
      <c r="P5351" s="21" t="s">
        <v>26</v>
      </c>
      <c r="Q5351" s="21" t="s">
        <v>26</v>
      </c>
      <c r="R5351" s="21" t="s">
        <v>31</v>
      </c>
      <c r="S5351" s="21" t="s">
        <v>29</v>
      </c>
      <c r="T5351" s="21" t="s">
        <v>24</v>
      </c>
      <c r="U5351" s="21" t="s">
        <v>33</v>
      </c>
      <c r="V5351" s="33" t="s">
        <v>33</v>
      </c>
      <c r="W5351" s="4">
        <f t="shared" si="249"/>
        <v>14</v>
      </c>
      <c r="X5351" s="14" t="str">
        <f t="shared" si="250"/>
        <v>CNPJ</v>
      </c>
      <c r="Y5351" s="13" t="str">
        <f t="shared" si="251"/>
        <v>30.017.711/0001-30</v>
      </c>
      <c r="Z5351" s="10" t="str">
        <f>VLOOKUP(Y5351,FORNECEDORES!$A$2:$G$9043,3,0)</f>
        <v>JACIRENE PEREIRA DA CRUZ</v>
      </c>
      <c r="AA5351" s="15" t="str">
        <f>VLOOKUP(Y5351,FORNECEDORES!$A$2:$G$9041,7,0)</f>
        <v>wfexpress.finance@gmail.com;</v>
      </c>
    </row>
    <row r="5352" spans="1:27" x14ac:dyDescent="0.3">
      <c r="A5352" s="21" t="s">
        <v>10698</v>
      </c>
      <c r="B5352" s="32" t="s">
        <v>5992</v>
      </c>
      <c r="C5352" s="33">
        <v>45902</v>
      </c>
      <c r="D5352" s="33">
        <v>45916</v>
      </c>
      <c r="E5352" s="21" t="s">
        <v>23</v>
      </c>
      <c r="F5352" s="34">
        <v>1100</v>
      </c>
      <c r="G5352" s="21" t="s">
        <v>24</v>
      </c>
      <c r="H5352" s="21" t="s">
        <v>5993</v>
      </c>
      <c r="I5352" s="22">
        <v>48511466000188</v>
      </c>
      <c r="J5352" s="22" t="s">
        <v>6000</v>
      </c>
      <c r="K5352" s="40">
        <v>103265688</v>
      </c>
      <c r="L5352" s="21" t="s">
        <v>26</v>
      </c>
      <c r="M5352" s="21">
        <v>147605</v>
      </c>
      <c r="N5352" s="21">
        <v>270807</v>
      </c>
      <c r="O5352" s="21">
        <v>5102</v>
      </c>
      <c r="P5352" s="21" t="s">
        <v>26</v>
      </c>
      <c r="Q5352" s="21" t="s">
        <v>26</v>
      </c>
      <c r="R5352" s="21" t="s">
        <v>31</v>
      </c>
      <c r="S5352" s="21" t="s">
        <v>29</v>
      </c>
      <c r="T5352" s="21" t="s">
        <v>24</v>
      </c>
      <c r="U5352" s="21" t="s">
        <v>33</v>
      </c>
      <c r="V5352" s="33" t="s">
        <v>33</v>
      </c>
      <c r="W5352" s="4">
        <f t="shared" si="249"/>
        <v>14</v>
      </c>
      <c r="X5352" s="14" t="str">
        <f t="shared" si="250"/>
        <v>CNPJ</v>
      </c>
      <c r="Y5352" s="13" t="str">
        <f t="shared" si="251"/>
        <v>48.511.466/0001-88</v>
      </c>
      <c r="Z5352" s="10" t="str">
        <f>VLOOKUP(Y5352,FORNECEDORES!$A$2:$G$9043,3,0)</f>
        <v>JAQUELINE DE FATIMA LEMES BRITO 22790781800</v>
      </c>
      <c r="AA5352" s="15" t="str">
        <f>VLOOKUP(Y5352,FORNECEDORES!$A$2:$G$9041,7,0)</f>
        <v>jaquelinelemesbrito12@gmail.com;</v>
      </c>
    </row>
    <row r="5353" spans="1:27" x14ac:dyDescent="0.3">
      <c r="A5353" s="21" t="s">
        <v>10699</v>
      </c>
      <c r="B5353" s="32" t="s">
        <v>6460</v>
      </c>
      <c r="C5353" s="33">
        <v>45902</v>
      </c>
      <c r="D5353" s="33">
        <v>45916</v>
      </c>
      <c r="E5353" s="21" t="s">
        <v>23</v>
      </c>
      <c r="F5353" s="34">
        <v>1500</v>
      </c>
      <c r="G5353" s="21" t="s">
        <v>24</v>
      </c>
      <c r="H5353" s="21" t="s">
        <v>6461</v>
      </c>
      <c r="I5353" s="22">
        <v>30017711000130</v>
      </c>
      <c r="J5353" s="22" t="s">
        <v>6462</v>
      </c>
      <c r="K5353" s="40">
        <v>103265701</v>
      </c>
      <c r="L5353" s="21" t="s">
        <v>26</v>
      </c>
      <c r="M5353" s="21">
        <v>147437</v>
      </c>
      <c r="N5353" s="21">
        <v>270339</v>
      </c>
      <c r="O5353" s="21">
        <v>4962</v>
      </c>
      <c r="P5353" s="21" t="s">
        <v>26</v>
      </c>
      <c r="Q5353" s="21" t="s">
        <v>26</v>
      </c>
      <c r="R5353" s="21" t="s">
        <v>31</v>
      </c>
      <c r="S5353" s="21" t="s">
        <v>29</v>
      </c>
      <c r="T5353" s="21" t="s">
        <v>24</v>
      </c>
      <c r="U5353" s="21" t="s">
        <v>33</v>
      </c>
      <c r="V5353" s="33" t="s">
        <v>33</v>
      </c>
      <c r="W5353" s="4">
        <f t="shared" si="249"/>
        <v>14</v>
      </c>
      <c r="X5353" s="14" t="str">
        <f t="shared" si="250"/>
        <v>CNPJ</v>
      </c>
      <c r="Y5353" s="13" t="str">
        <f t="shared" si="251"/>
        <v>30.017.711/0001-30</v>
      </c>
      <c r="Z5353" s="10" t="str">
        <f>VLOOKUP(Y5353,FORNECEDORES!$A$2:$G$9043,3,0)</f>
        <v>JACIRENE PEREIRA DA CRUZ</v>
      </c>
      <c r="AA5353" s="15" t="str">
        <f>VLOOKUP(Y5353,FORNECEDORES!$A$2:$G$9041,7,0)</f>
        <v>wfexpress.finance@gmail.com;</v>
      </c>
    </row>
    <row r="5354" spans="1:27" x14ac:dyDescent="0.3">
      <c r="A5354" s="21" t="s">
        <v>10700</v>
      </c>
      <c r="B5354" s="32" t="s">
        <v>5992</v>
      </c>
      <c r="C5354" s="33">
        <v>45902</v>
      </c>
      <c r="D5354" s="33">
        <v>45916</v>
      </c>
      <c r="E5354" s="21" t="s">
        <v>23</v>
      </c>
      <c r="F5354" s="34">
        <v>1100</v>
      </c>
      <c r="G5354" s="21" t="s">
        <v>24</v>
      </c>
      <c r="H5354" s="21" t="s">
        <v>5993</v>
      </c>
      <c r="I5354" s="22">
        <v>48511466000188</v>
      </c>
      <c r="J5354" s="22" t="s">
        <v>6530</v>
      </c>
      <c r="K5354" s="40">
        <v>103265812</v>
      </c>
      <c r="L5354" s="21" t="s">
        <v>26</v>
      </c>
      <c r="M5354" s="21">
        <v>147591</v>
      </c>
      <c r="N5354" s="21">
        <v>270794</v>
      </c>
      <c r="O5354" s="21">
        <v>5089</v>
      </c>
      <c r="P5354" s="21" t="s">
        <v>26</v>
      </c>
      <c r="Q5354" s="21" t="s">
        <v>26</v>
      </c>
      <c r="R5354" s="21" t="s">
        <v>31</v>
      </c>
      <c r="S5354" s="21" t="s">
        <v>29</v>
      </c>
      <c r="T5354" s="21" t="s">
        <v>24</v>
      </c>
      <c r="U5354" s="21" t="s">
        <v>33</v>
      </c>
      <c r="V5354" s="33" t="s">
        <v>33</v>
      </c>
      <c r="W5354" s="4">
        <f t="shared" si="249"/>
        <v>14</v>
      </c>
      <c r="X5354" s="14" t="str">
        <f t="shared" si="250"/>
        <v>CNPJ</v>
      </c>
      <c r="Y5354" s="13" t="str">
        <f t="shared" si="251"/>
        <v>48.511.466/0001-88</v>
      </c>
      <c r="Z5354" s="10" t="str">
        <f>VLOOKUP(Y5354,FORNECEDORES!$A$2:$G$9043,3,0)</f>
        <v>JAQUELINE DE FATIMA LEMES BRITO 22790781800</v>
      </c>
      <c r="AA5354" s="15" t="str">
        <f>VLOOKUP(Y5354,FORNECEDORES!$A$2:$G$9041,7,0)</f>
        <v>jaquelinelemesbrito12@gmail.com;</v>
      </c>
    </row>
    <row r="5355" spans="1:27" x14ac:dyDescent="0.3">
      <c r="A5355" s="21" t="s">
        <v>10701</v>
      </c>
      <c r="B5355" s="32" t="s">
        <v>5992</v>
      </c>
      <c r="C5355" s="33">
        <v>45902</v>
      </c>
      <c r="D5355" s="33">
        <v>45916</v>
      </c>
      <c r="E5355" s="21" t="s">
        <v>23</v>
      </c>
      <c r="F5355" s="34">
        <v>1100</v>
      </c>
      <c r="G5355" s="21" t="s">
        <v>24</v>
      </c>
      <c r="H5355" s="21" t="s">
        <v>5993</v>
      </c>
      <c r="I5355" s="22">
        <v>48511466000188</v>
      </c>
      <c r="J5355" s="22" t="s">
        <v>6001</v>
      </c>
      <c r="K5355" s="21">
        <v>103265863</v>
      </c>
      <c r="L5355" s="21" t="s">
        <v>26</v>
      </c>
      <c r="M5355" s="21">
        <v>147558</v>
      </c>
      <c r="N5355" s="21">
        <v>270729</v>
      </c>
      <c r="O5355" s="21" t="s">
        <v>10702</v>
      </c>
      <c r="P5355" s="21" t="s">
        <v>26</v>
      </c>
      <c r="Q5355" s="21" t="s">
        <v>26</v>
      </c>
      <c r="R5355" s="21" t="s">
        <v>31</v>
      </c>
      <c r="S5355" s="21" t="s">
        <v>29</v>
      </c>
      <c r="T5355" s="21" t="s">
        <v>24</v>
      </c>
      <c r="U5355" s="21" t="s">
        <v>33</v>
      </c>
      <c r="V5355" s="33" t="s">
        <v>33</v>
      </c>
      <c r="W5355" s="4">
        <f t="shared" si="249"/>
        <v>14</v>
      </c>
      <c r="X5355" s="14" t="str">
        <f t="shared" si="250"/>
        <v>CNPJ</v>
      </c>
      <c r="Y5355" s="13" t="str">
        <f t="shared" si="251"/>
        <v>48.511.466/0001-88</v>
      </c>
      <c r="Z5355" s="10" t="str">
        <f>VLOOKUP(Y5355,FORNECEDORES!$A$2:$G$9043,3,0)</f>
        <v>JAQUELINE DE FATIMA LEMES BRITO 22790781800</v>
      </c>
      <c r="AA5355" s="15" t="str">
        <f>VLOOKUP(Y5355,FORNECEDORES!$A$2:$G$9041,7,0)</f>
        <v>jaquelinelemesbrito12@gmail.com;</v>
      </c>
    </row>
    <row r="5356" spans="1:27" x14ac:dyDescent="0.3">
      <c r="A5356" s="21" t="s">
        <v>10703</v>
      </c>
      <c r="B5356" s="32" t="s">
        <v>5992</v>
      </c>
      <c r="C5356" s="33">
        <v>45902</v>
      </c>
      <c r="D5356" s="33">
        <v>45916</v>
      </c>
      <c r="E5356" s="21" t="s">
        <v>23</v>
      </c>
      <c r="F5356" s="34">
        <v>1100</v>
      </c>
      <c r="G5356" s="21" t="s">
        <v>24</v>
      </c>
      <c r="H5356" s="21" t="s">
        <v>5993</v>
      </c>
      <c r="I5356" s="22">
        <v>48511466000188</v>
      </c>
      <c r="J5356" s="22" t="s">
        <v>6001</v>
      </c>
      <c r="K5356" s="40">
        <v>103265963</v>
      </c>
      <c r="L5356" s="21" t="s">
        <v>26</v>
      </c>
      <c r="M5356" s="21">
        <v>147586</v>
      </c>
      <c r="N5356" s="21">
        <v>270787</v>
      </c>
      <c r="O5356" s="21">
        <v>5078</v>
      </c>
      <c r="P5356" s="21" t="s">
        <v>26</v>
      </c>
      <c r="Q5356" s="21" t="s">
        <v>26</v>
      </c>
      <c r="R5356" s="21" t="s">
        <v>31</v>
      </c>
      <c r="S5356" s="21" t="s">
        <v>29</v>
      </c>
      <c r="T5356" s="21" t="s">
        <v>24</v>
      </c>
      <c r="U5356" s="21" t="s">
        <v>33</v>
      </c>
      <c r="V5356" s="33" t="s">
        <v>33</v>
      </c>
      <c r="W5356" s="4">
        <f t="shared" si="249"/>
        <v>14</v>
      </c>
      <c r="X5356" s="14" t="str">
        <f t="shared" si="250"/>
        <v>CNPJ</v>
      </c>
      <c r="Y5356" s="13" t="str">
        <f t="shared" si="251"/>
        <v>48.511.466/0001-88</v>
      </c>
      <c r="Z5356" s="10" t="str">
        <f>VLOOKUP(Y5356,FORNECEDORES!$A$2:$G$9043,3,0)</f>
        <v>JAQUELINE DE FATIMA LEMES BRITO 22790781800</v>
      </c>
      <c r="AA5356" s="15" t="str">
        <f>VLOOKUP(Y5356,FORNECEDORES!$A$2:$G$9041,7,0)</f>
        <v>jaquelinelemesbrito12@gmail.com;</v>
      </c>
    </row>
    <row r="5357" spans="1:27" x14ac:dyDescent="0.3">
      <c r="A5357" s="21" t="s">
        <v>10704</v>
      </c>
      <c r="B5357" s="32" t="s">
        <v>5992</v>
      </c>
      <c r="C5357" s="33">
        <v>45902</v>
      </c>
      <c r="D5357" s="33">
        <v>45916</v>
      </c>
      <c r="E5357" s="21" t="s">
        <v>23</v>
      </c>
      <c r="F5357" s="34">
        <v>1100</v>
      </c>
      <c r="G5357" s="21" t="s">
        <v>24</v>
      </c>
      <c r="H5357" s="21" t="s">
        <v>5993</v>
      </c>
      <c r="I5357" s="22">
        <v>48511466000188</v>
      </c>
      <c r="J5357" s="22" t="s">
        <v>6000</v>
      </c>
      <c r="K5357" s="21">
        <v>103265979</v>
      </c>
      <c r="L5357" s="21" t="s">
        <v>26</v>
      </c>
      <c r="M5357" s="21">
        <v>147544</v>
      </c>
      <c r="N5357" s="21">
        <v>270651</v>
      </c>
      <c r="O5357" s="21">
        <v>5049</v>
      </c>
      <c r="P5357" s="21" t="s">
        <v>26</v>
      </c>
      <c r="Q5357" s="21" t="s">
        <v>26</v>
      </c>
      <c r="R5357" s="21" t="s">
        <v>31</v>
      </c>
      <c r="S5357" s="21" t="s">
        <v>29</v>
      </c>
      <c r="T5357" s="21" t="s">
        <v>24</v>
      </c>
      <c r="U5357" s="21" t="s">
        <v>33</v>
      </c>
      <c r="V5357" s="33" t="s">
        <v>33</v>
      </c>
      <c r="W5357" s="4">
        <f t="shared" si="249"/>
        <v>14</v>
      </c>
      <c r="X5357" s="14" t="str">
        <f t="shared" si="250"/>
        <v>CNPJ</v>
      </c>
      <c r="Y5357" s="13" t="str">
        <f t="shared" si="251"/>
        <v>48.511.466/0001-88</v>
      </c>
      <c r="Z5357" s="10" t="str">
        <f>VLOOKUP(Y5357,FORNECEDORES!$A$2:$G$9043,3,0)</f>
        <v>JAQUELINE DE FATIMA LEMES BRITO 22790781800</v>
      </c>
      <c r="AA5357" s="15" t="str">
        <f>VLOOKUP(Y5357,FORNECEDORES!$A$2:$G$9041,7,0)</f>
        <v>jaquelinelemesbrito12@gmail.com;</v>
      </c>
    </row>
    <row r="5358" spans="1:27" x14ac:dyDescent="0.3">
      <c r="A5358" s="21" t="s">
        <v>10705</v>
      </c>
      <c r="B5358" s="32" t="s">
        <v>5992</v>
      </c>
      <c r="C5358" s="33">
        <v>45902</v>
      </c>
      <c r="D5358" s="33">
        <v>45916</v>
      </c>
      <c r="E5358" s="21" t="s">
        <v>23</v>
      </c>
      <c r="F5358" s="34">
        <v>1100</v>
      </c>
      <c r="G5358" s="21" t="s">
        <v>24</v>
      </c>
      <c r="H5358" s="21" t="s">
        <v>5993</v>
      </c>
      <c r="I5358" s="22">
        <v>48511466000188</v>
      </c>
      <c r="J5358" s="22" t="s">
        <v>6000</v>
      </c>
      <c r="K5358" s="40">
        <v>103266118</v>
      </c>
      <c r="L5358" s="21" t="s">
        <v>26</v>
      </c>
      <c r="M5358" s="21">
        <v>147584</v>
      </c>
      <c r="N5358" s="21">
        <v>270785</v>
      </c>
      <c r="O5358" s="21">
        <v>5077</v>
      </c>
      <c r="P5358" s="21" t="s">
        <v>26</v>
      </c>
      <c r="Q5358" s="21" t="s">
        <v>26</v>
      </c>
      <c r="R5358" s="21" t="s">
        <v>31</v>
      </c>
      <c r="S5358" s="21" t="s">
        <v>29</v>
      </c>
      <c r="T5358" s="21" t="s">
        <v>24</v>
      </c>
      <c r="U5358" s="21" t="s">
        <v>33</v>
      </c>
      <c r="V5358" s="33" t="s">
        <v>33</v>
      </c>
      <c r="W5358" s="4">
        <f t="shared" si="249"/>
        <v>14</v>
      </c>
      <c r="X5358" s="14" t="str">
        <f t="shared" si="250"/>
        <v>CNPJ</v>
      </c>
      <c r="Y5358" s="13" t="str">
        <f t="shared" si="251"/>
        <v>48.511.466/0001-88</v>
      </c>
      <c r="Z5358" s="10" t="str">
        <f>VLOOKUP(Y5358,FORNECEDORES!$A$2:$G$9043,3,0)</f>
        <v>JAQUELINE DE FATIMA LEMES BRITO 22790781800</v>
      </c>
      <c r="AA5358" s="15" t="str">
        <f>VLOOKUP(Y5358,FORNECEDORES!$A$2:$G$9041,7,0)</f>
        <v>jaquelinelemesbrito12@gmail.com;</v>
      </c>
    </row>
    <row r="5359" spans="1:27" x14ac:dyDescent="0.3">
      <c r="A5359" s="21" t="s">
        <v>10706</v>
      </c>
      <c r="B5359" s="32" t="s">
        <v>5992</v>
      </c>
      <c r="C5359" s="33">
        <v>45902</v>
      </c>
      <c r="D5359" s="33">
        <v>45916</v>
      </c>
      <c r="E5359" s="21" t="s">
        <v>23</v>
      </c>
      <c r="F5359" s="34">
        <v>1100</v>
      </c>
      <c r="G5359" s="21" t="s">
        <v>24</v>
      </c>
      <c r="H5359" s="21" t="s">
        <v>5993</v>
      </c>
      <c r="I5359" s="22">
        <v>48511466000188</v>
      </c>
      <c r="J5359" s="22" t="s">
        <v>6001</v>
      </c>
      <c r="K5359" s="40">
        <v>103266192</v>
      </c>
      <c r="L5359" s="21" t="s">
        <v>26</v>
      </c>
      <c r="M5359" s="21">
        <v>147505</v>
      </c>
      <c r="N5359" s="21">
        <v>270560</v>
      </c>
      <c r="O5359" s="21">
        <v>5022</v>
      </c>
      <c r="P5359" s="21" t="s">
        <v>26</v>
      </c>
      <c r="Q5359" s="21" t="s">
        <v>26</v>
      </c>
      <c r="R5359" s="21" t="s">
        <v>31</v>
      </c>
      <c r="S5359" s="21" t="s">
        <v>29</v>
      </c>
      <c r="T5359" s="21" t="s">
        <v>24</v>
      </c>
      <c r="U5359" s="21" t="s">
        <v>33</v>
      </c>
      <c r="V5359" s="33" t="s">
        <v>33</v>
      </c>
      <c r="W5359" s="4">
        <f t="shared" si="249"/>
        <v>14</v>
      </c>
      <c r="X5359" s="14" t="str">
        <f t="shared" si="250"/>
        <v>CNPJ</v>
      </c>
      <c r="Y5359" s="13" t="str">
        <f t="shared" si="251"/>
        <v>48.511.466/0001-88</v>
      </c>
      <c r="Z5359" s="10" t="str">
        <f>VLOOKUP(Y5359,FORNECEDORES!$A$2:$G$9043,3,0)</f>
        <v>JAQUELINE DE FATIMA LEMES BRITO 22790781800</v>
      </c>
      <c r="AA5359" s="15" t="str">
        <f>VLOOKUP(Y5359,FORNECEDORES!$A$2:$G$9041,7,0)</f>
        <v>jaquelinelemesbrito12@gmail.com;</v>
      </c>
    </row>
    <row r="5360" spans="1:27" x14ac:dyDescent="0.3">
      <c r="A5360" s="21" t="s">
        <v>10707</v>
      </c>
      <c r="B5360" s="32" t="s">
        <v>5992</v>
      </c>
      <c r="C5360" s="33">
        <v>45902</v>
      </c>
      <c r="D5360" s="33">
        <v>45916</v>
      </c>
      <c r="E5360" s="21" t="s">
        <v>23</v>
      </c>
      <c r="F5360" s="34">
        <v>1100</v>
      </c>
      <c r="G5360" s="21" t="s">
        <v>24</v>
      </c>
      <c r="H5360" s="21" t="s">
        <v>5993</v>
      </c>
      <c r="I5360" s="22">
        <v>48511466000188</v>
      </c>
      <c r="J5360" s="22" t="s">
        <v>6530</v>
      </c>
      <c r="K5360" s="40">
        <v>103266346</v>
      </c>
      <c r="L5360" s="21" t="s">
        <v>26</v>
      </c>
      <c r="M5360" s="21">
        <v>147583</v>
      </c>
      <c r="N5360" s="21">
        <v>270784</v>
      </c>
      <c r="O5360" s="21">
        <v>5076</v>
      </c>
      <c r="P5360" s="21" t="s">
        <v>26</v>
      </c>
      <c r="Q5360" s="21" t="s">
        <v>26</v>
      </c>
      <c r="R5360" s="21" t="s">
        <v>31</v>
      </c>
      <c r="S5360" s="21" t="s">
        <v>29</v>
      </c>
      <c r="T5360" s="21" t="s">
        <v>24</v>
      </c>
      <c r="U5360" s="21" t="s">
        <v>33</v>
      </c>
      <c r="V5360" s="33" t="s">
        <v>33</v>
      </c>
      <c r="W5360" s="4">
        <f t="shared" si="249"/>
        <v>14</v>
      </c>
      <c r="X5360" s="14" t="str">
        <f t="shared" si="250"/>
        <v>CNPJ</v>
      </c>
      <c r="Y5360" s="13" t="str">
        <f t="shared" si="251"/>
        <v>48.511.466/0001-88</v>
      </c>
      <c r="Z5360" s="10" t="str">
        <f>VLOOKUP(Y5360,FORNECEDORES!$A$2:$G$9043,3,0)</f>
        <v>JAQUELINE DE FATIMA LEMES BRITO 22790781800</v>
      </c>
      <c r="AA5360" s="15" t="str">
        <f>VLOOKUP(Y5360,FORNECEDORES!$A$2:$G$9041,7,0)</f>
        <v>jaquelinelemesbrito12@gmail.com;</v>
      </c>
    </row>
    <row r="5361" spans="1:27" x14ac:dyDescent="0.3">
      <c r="A5361" s="21" t="s">
        <v>10708</v>
      </c>
      <c r="B5361" s="32" t="s">
        <v>5980</v>
      </c>
      <c r="C5361" s="33">
        <v>45902</v>
      </c>
      <c r="D5361" s="33">
        <v>45903</v>
      </c>
      <c r="E5361" s="21" t="s">
        <v>5680</v>
      </c>
      <c r="F5361" s="34">
        <v>93.88</v>
      </c>
      <c r="G5361" s="21" t="s">
        <v>24</v>
      </c>
      <c r="H5361" s="21" t="s">
        <v>1266</v>
      </c>
      <c r="I5361" s="22">
        <v>51986744949</v>
      </c>
      <c r="J5361" s="22" t="s">
        <v>5981</v>
      </c>
      <c r="K5361" s="21">
        <v>103270349</v>
      </c>
      <c r="L5361" s="21" t="s">
        <v>26</v>
      </c>
      <c r="M5361" s="21">
        <v>147705</v>
      </c>
      <c r="N5361" s="21">
        <v>270113</v>
      </c>
      <c r="O5361" s="21" t="s">
        <v>10709</v>
      </c>
      <c r="P5361" s="21" t="s">
        <v>26</v>
      </c>
      <c r="Q5361" s="21" t="s">
        <v>26</v>
      </c>
      <c r="R5361" s="21" t="s">
        <v>31</v>
      </c>
      <c r="S5361" s="21" t="s">
        <v>29</v>
      </c>
      <c r="T5361" s="21" t="s">
        <v>24</v>
      </c>
      <c r="U5361" s="21" t="s">
        <v>33</v>
      </c>
      <c r="V5361" s="33" t="s">
        <v>33</v>
      </c>
      <c r="W5361" s="4">
        <f t="shared" si="249"/>
        <v>11</v>
      </c>
      <c r="X5361" s="14" t="str">
        <f t="shared" si="250"/>
        <v>CPF</v>
      </c>
      <c r="Y5361" s="13" t="str">
        <f t="shared" si="251"/>
        <v>519.867.449-49</v>
      </c>
      <c r="Z5361" s="10" t="str">
        <f>VLOOKUP(Y5361,FORNECEDORES!$A$2:$G$9043,3,0)</f>
        <v>JOAO PIRES DE OLIVEIRA FILHO</v>
      </c>
      <c r="AA5361" s="15" t="str">
        <f>VLOOKUP(Y5361,FORNECEDORES!$A$2:$G$9041,7,0)</f>
        <v>fjstrans@gmail.com;</v>
      </c>
    </row>
    <row r="5362" spans="1:27" x14ac:dyDescent="0.3">
      <c r="A5362" s="21" t="s">
        <v>10708</v>
      </c>
      <c r="B5362" s="32" t="s">
        <v>5980</v>
      </c>
      <c r="C5362" s="33">
        <v>45902</v>
      </c>
      <c r="D5362" s="33">
        <v>45916</v>
      </c>
      <c r="E5362" s="21" t="s">
        <v>34</v>
      </c>
      <c r="F5362" s="34">
        <v>62.58</v>
      </c>
      <c r="G5362" s="21" t="s">
        <v>24</v>
      </c>
      <c r="H5362" s="21" t="s">
        <v>1266</v>
      </c>
      <c r="I5362" s="22">
        <v>51986744949</v>
      </c>
      <c r="J5362" s="22" t="s">
        <v>5981</v>
      </c>
      <c r="K5362" s="40">
        <v>103270349</v>
      </c>
      <c r="L5362" s="21" t="s">
        <v>26</v>
      </c>
      <c r="M5362" s="21">
        <v>147705</v>
      </c>
      <c r="N5362" s="21">
        <v>270113</v>
      </c>
      <c r="O5362" s="21" t="s">
        <v>10709</v>
      </c>
      <c r="P5362" s="21" t="s">
        <v>26</v>
      </c>
      <c r="Q5362" s="21" t="s">
        <v>26</v>
      </c>
      <c r="R5362" s="21" t="s">
        <v>31</v>
      </c>
      <c r="S5362" s="21" t="s">
        <v>29</v>
      </c>
      <c r="T5362" s="21" t="s">
        <v>24</v>
      </c>
      <c r="U5362" s="21" t="s">
        <v>33</v>
      </c>
      <c r="V5362" s="33" t="s">
        <v>33</v>
      </c>
      <c r="W5362" s="4">
        <f t="shared" si="249"/>
        <v>11</v>
      </c>
      <c r="X5362" s="14" t="str">
        <f t="shared" si="250"/>
        <v>CPF</v>
      </c>
      <c r="Y5362" s="13" t="str">
        <f t="shared" si="251"/>
        <v>519.867.449-49</v>
      </c>
      <c r="Z5362" s="10" t="str">
        <f>VLOOKUP(Y5362,FORNECEDORES!$A$2:$G$9043,3,0)</f>
        <v>JOAO PIRES DE OLIVEIRA FILHO</v>
      </c>
      <c r="AA5362" s="15" t="str">
        <f>VLOOKUP(Y5362,FORNECEDORES!$A$2:$G$9041,7,0)</f>
        <v>fjstrans@gmail.com;</v>
      </c>
    </row>
    <row r="5363" spans="1:27" x14ac:dyDescent="0.3">
      <c r="A5363" s="21" t="s">
        <v>10710</v>
      </c>
      <c r="B5363" s="32" t="s">
        <v>5971</v>
      </c>
      <c r="C5363" s="33">
        <v>45902</v>
      </c>
      <c r="D5363" s="33">
        <v>45903</v>
      </c>
      <c r="E5363" s="21" t="s">
        <v>5680</v>
      </c>
      <c r="F5363" s="34">
        <v>69.349999999999994</v>
      </c>
      <c r="G5363" s="21" t="s">
        <v>24</v>
      </c>
      <c r="H5363" s="21" t="s">
        <v>1593</v>
      </c>
      <c r="I5363" s="22">
        <v>8555853826</v>
      </c>
      <c r="J5363" s="22" t="s">
        <v>5979</v>
      </c>
      <c r="K5363" s="40">
        <v>103270846</v>
      </c>
      <c r="L5363" s="21" t="s">
        <v>26</v>
      </c>
      <c r="M5363" s="21">
        <v>147034</v>
      </c>
      <c r="N5363" s="21">
        <v>269299</v>
      </c>
      <c r="O5363" s="21" t="s">
        <v>10711</v>
      </c>
      <c r="P5363" s="21" t="s">
        <v>26</v>
      </c>
      <c r="Q5363" s="21" t="s">
        <v>26</v>
      </c>
      <c r="R5363" s="21" t="s">
        <v>31</v>
      </c>
      <c r="S5363" s="21" t="s">
        <v>29</v>
      </c>
      <c r="T5363" s="21" t="s">
        <v>24</v>
      </c>
      <c r="U5363" s="21" t="s">
        <v>33</v>
      </c>
      <c r="V5363" s="33" t="s">
        <v>33</v>
      </c>
      <c r="W5363" s="4">
        <f t="shared" si="249"/>
        <v>10</v>
      </c>
      <c r="X5363" s="14" t="str">
        <f t="shared" si="250"/>
        <v>CPF_Incompleto</v>
      </c>
      <c r="Y5363" s="13" t="str">
        <f t="shared" si="251"/>
        <v>085.558.538-26</v>
      </c>
      <c r="Z5363" s="10" t="str">
        <f>VLOOKUP(Y5363,FORNECEDORES!$A$2:$G$9043,3,0)</f>
        <v>APARECIDO VANDERLEI DA FONSECA</v>
      </c>
      <c r="AA5363" s="15" t="str">
        <f>VLOOKUP(Y5363,FORNECEDORES!$A$2:$G$9041,7,0)</f>
        <v>vander.fon@gmail.com;</v>
      </c>
    </row>
    <row r="5364" spans="1:27" x14ac:dyDescent="0.3">
      <c r="A5364" s="21" t="s">
        <v>10710</v>
      </c>
      <c r="B5364" s="32" t="s">
        <v>5971</v>
      </c>
      <c r="C5364" s="33">
        <v>45902</v>
      </c>
      <c r="D5364" s="33">
        <v>45916</v>
      </c>
      <c r="E5364" s="21" t="s">
        <v>34</v>
      </c>
      <c r="F5364" s="34">
        <v>46.24</v>
      </c>
      <c r="G5364" s="21" t="s">
        <v>24</v>
      </c>
      <c r="H5364" s="21" t="s">
        <v>1593</v>
      </c>
      <c r="I5364" s="22">
        <v>8555853826</v>
      </c>
      <c r="J5364" s="22" t="s">
        <v>5979</v>
      </c>
      <c r="K5364" s="40">
        <v>103270846</v>
      </c>
      <c r="L5364" s="21" t="s">
        <v>26</v>
      </c>
      <c r="M5364" s="21">
        <v>147034</v>
      </c>
      <c r="N5364" s="21">
        <v>269299</v>
      </c>
      <c r="O5364" s="21" t="s">
        <v>10711</v>
      </c>
      <c r="P5364" s="21" t="s">
        <v>26</v>
      </c>
      <c r="Q5364" s="21" t="s">
        <v>26</v>
      </c>
      <c r="R5364" s="21" t="s">
        <v>31</v>
      </c>
      <c r="S5364" s="21" t="s">
        <v>29</v>
      </c>
      <c r="T5364" s="21" t="s">
        <v>24</v>
      </c>
      <c r="U5364" s="21" t="s">
        <v>33</v>
      </c>
      <c r="V5364" s="33" t="s">
        <v>33</v>
      </c>
      <c r="W5364" s="4">
        <f t="shared" si="249"/>
        <v>10</v>
      </c>
      <c r="X5364" s="14" t="str">
        <f t="shared" si="250"/>
        <v>CPF_Incompleto</v>
      </c>
      <c r="Y5364" s="13" t="str">
        <f t="shared" si="251"/>
        <v>085.558.538-26</v>
      </c>
      <c r="Z5364" s="10" t="str">
        <f>VLOOKUP(Y5364,FORNECEDORES!$A$2:$G$9043,3,0)</f>
        <v>APARECIDO VANDERLEI DA FONSECA</v>
      </c>
      <c r="AA5364" s="15" t="str">
        <f>VLOOKUP(Y5364,FORNECEDORES!$A$2:$G$9041,7,0)</f>
        <v>vander.fon@gmail.com;</v>
      </c>
    </row>
    <row r="5365" spans="1:27" x14ac:dyDescent="0.3">
      <c r="A5365" s="21" t="s">
        <v>10712</v>
      </c>
      <c r="B5365" s="32" t="s">
        <v>6111</v>
      </c>
      <c r="C5365" s="33">
        <v>45902</v>
      </c>
      <c r="D5365" s="33">
        <v>45919</v>
      </c>
      <c r="E5365" s="21" t="s">
        <v>23</v>
      </c>
      <c r="F5365" s="34">
        <v>14205.42</v>
      </c>
      <c r="G5365" s="21" t="s">
        <v>24</v>
      </c>
      <c r="H5365" s="21" t="s">
        <v>2364</v>
      </c>
      <c r="I5365" s="22">
        <v>10413610000170</v>
      </c>
      <c r="J5365" s="22" t="s">
        <v>10713</v>
      </c>
      <c r="K5365" s="21">
        <v>103271108</v>
      </c>
      <c r="L5365" s="21" t="s">
        <v>26</v>
      </c>
      <c r="M5365" s="21">
        <v>147709</v>
      </c>
      <c r="N5365" s="21">
        <v>269218</v>
      </c>
      <c r="O5365" s="21">
        <v>4510</v>
      </c>
      <c r="P5365" s="21" t="s">
        <v>26</v>
      </c>
      <c r="Q5365" s="21" t="s">
        <v>77</v>
      </c>
      <c r="R5365" s="21" t="s">
        <v>31</v>
      </c>
      <c r="S5365" s="21" t="s">
        <v>29</v>
      </c>
      <c r="T5365" s="21" t="s">
        <v>24</v>
      </c>
      <c r="U5365" s="21">
        <v>15</v>
      </c>
      <c r="V5365" s="33">
        <v>45920</v>
      </c>
      <c r="W5365" s="4">
        <f t="shared" si="249"/>
        <v>14</v>
      </c>
      <c r="X5365" s="14" t="str">
        <f t="shared" si="250"/>
        <v>CNPJ</v>
      </c>
      <c r="Y5365" s="13" t="str">
        <f t="shared" si="251"/>
        <v>10.413.610/0001-70</v>
      </c>
      <c r="Z5365" s="10" t="str">
        <f>VLOOKUP(Y5365,FORNECEDORES!$A$2:$G$9043,3,0)</f>
        <v>TRANSCCEMA TRANSPORTES RODOVIARIOS LTDA.</v>
      </c>
      <c r="AA5365" s="15" t="str">
        <f>VLOOKUP(Y5365,FORNECEDORES!$A$2:$G$9041,7,0)</f>
        <v>celso@transccema.com.br; Kelly@transccema.com.br; monitoramento@transccema.com.br; sac@transccema.com.br;anderson@transccema.com.br; sassmaq@transccema.com.br;</v>
      </c>
    </row>
    <row r="5366" spans="1:27" x14ac:dyDescent="0.3">
      <c r="A5366" s="21" t="s">
        <v>10714</v>
      </c>
      <c r="B5366" s="32" t="s">
        <v>6004</v>
      </c>
      <c r="C5366" s="33">
        <v>45902</v>
      </c>
      <c r="D5366" s="33"/>
      <c r="E5366" s="21" t="s">
        <v>23</v>
      </c>
      <c r="F5366" s="34">
        <v>1500</v>
      </c>
      <c r="G5366" s="21" t="s">
        <v>32</v>
      </c>
      <c r="H5366" s="21" t="s">
        <v>5031</v>
      </c>
      <c r="I5366" s="22">
        <v>3134969000143</v>
      </c>
      <c r="J5366" s="22" t="s">
        <v>6005</v>
      </c>
      <c r="K5366" s="40">
        <v>103272359</v>
      </c>
      <c r="L5366" s="21" t="s">
        <v>26</v>
      </c>
      <c r="M5366" s="21">
        <v>147693</v>
      </c>
      <c r="N5366" s="21">
        <v>271036</v>
      </c>
      <c r="O5366" s="21">
        <v>5178</v>
      </c>
      <c r="P5366" s="21" t="s">
        <v>26</v>
      </c>
      <c r="Q5366" s="21" t="s">
        <v>26</v>
      </c>
      <c r="R5366" s="21" t="s">
        <v>31</v>
      </c>
      <c r="S5366" s="21" t="s">
        <v>29</v>
      </c>
      <c r="T5366" s="21" t="e">
        <v>#N/A</v>
      </c>
      <c r="U5366" s="21" t="s">
        <v>5997</v>
      </c>
      <c r="V5366" s="33" t="s">
        <v>5997</v>
      </c>
      <c r="W5366" s="4">
        <f t="shared" si="249"/>
        <v>13</v>
      </c>
      <c r="X5366" s="14" t="str">
        <f t="shared" si="250"/>
        <v>CNPJ_INCOMPLETO_1</v>
      </c>
      <c r="Y5366" s="13" t="str">
        <f t="shared" si="251"/>
        <v>03.134.969/0001-43</v>
      </c>
      <c r="Z5366" s="10" t="str">
        <f>VLOOKUP(Y5366,FORNECEDORES!$A$2:$G$9043,3,0)</f>
        <v>TRANSPORTADORA AQUINO OSASCO LTDA</v>
      </c>
      <c r="AA5366" s="15" t="str">
        <f>VLOOKUP(Y5366,FORNECEDORES!$A$2:$G$9041,7,0)</f>
        <v>trans.aquinoosasco@terra.com.br;</v>
      </c>
    </row>
    <row r="5367" spans="1:27" x14ac:dyDescent="0.3">
      <c r="A5367" s="21" t="s">
        <v>10715</v>
      </c>
      <c r="B5367" s="32" t="s">
        <v>6043</v>
      </c>
      <c r="C5367" s="33">
        <v>45902</v>
      </c>
      <c r="D5367" s="33"/>
      <c r="E5367" s="21" t="s">
        <v>23</v>
      </c>
      <c r="F5367" s="34">
        <v>6500</v>
      </c>
      <c r="G5367" s="21" t="s">
        <v>32</v>
      </c>
      <c r="H5367" s="21" t="s">
        <v>1431</v>
      </c>
      <c r="I5367" s="22">
        <v>92309194000120</v>
      </c>
      <c r="J5367" s="22" t="s">
        <v>6422</v>
      </c>
      <c r="K5367" s="40">
        <v>103272401</v>
      </c>
      <c r="L5367" s="21" t="s">
        <v>26</v>
      </c>
      <c r="M5367" s="21">
        <v>147680</v>
      </c>
      <c r="N5367" s="21">
        <v>271024</v>
      </c>
      <c r="O5367" s="21">
        <v>5154</v>
      </c>
      <c r="P5367" s="21" t="s">
        <v>26</v>
      </c>
      <c r="Q5367" s="21" t="s">
        <v>27</v>
      </c>
      <c r="R5367" s="21" t="s">
        <v>31</v>
      </c>
      <c r="S5367" s="21" t="s">
        <v>29</v>
      </c>
      <c r="T5367" s="21" t="e">
        <v>#N/A</v>
      </c>
      <c r="U5367" s="21">
        <v>30</v>
      </c>
      <c r="V5367" s="33">
        <v>45940</v>
      </c>
      <c r="W5367" s="4">
        <f t="shared" si="249"/>
        <v>14</v>
      </c>
      <c r="X5367" s="14" t="str">
        <f t="shared" si="250"/>
        <v>CNPJ</v>
      </c>
      <c r="Y5367" s="13" t="str">
        <f t="shared" si="251"/>
        <v>92.309.194/0001-20</v>
      </c>
      <c r="Z5367" s="10" t="str">
        <f>VLOOKUP(Y5367,FORNECEDORES!$A$2:$G$9043,3,0)</f>
        <v>ANDRE L.A. ENDRES - ME</v>
      </c>
      <c r="AA5367" s="15" t="str">
        <f>VLOOKUP(Y5367,FORNECEDORES!$A$2:$G$9041,7,0)</f>
        <v>endrestransportes@outlook.com</v>
      </c>
    </row>
    <row r="5368" spans="1:27" x14ac:dyDescent="0.3">
      <c r="A5368" s="21" t="s">
        <v>10716</v>
      </c>
      <c r="B5368" s="32" t="s">
        <v>6004</v>
      </c>
      <c r="C5368" s="33">
        <v>45902</v>
      </c>
      <c r="D5368" s="33"/>
      <c r="E5368" s="21" t="s">
        <v>23</v>
      </c>
      <c r="F5368" s="34">
        <v>1500</v>
      </c>
      <c r="G5368" s="21" t="s">
        <v>32</v>
      </c>
      <c r="H5368" s="21" t="s">
        <v>5031</v>
      </c>
      <c r="I5368" s="22">
        <v>3134969000143</v>
      </c>
      <c r="J5368" s="22" t="s">
        <v>6009</v>
      </c>
      <c r="K5368" s="40">
        <v>103272451</v>
      </c>
      <c r="L5368" s="21" t="s">
        <v>26</v>
      </c>
      <c r="M5368" s="21">
        <v>147683</v>
      </c>
      <c r="N5368" s="21">
        <v>271027</v>
      </c>
      <c r="O5368" s="21">
        <v>5161</v>
      </c>
      <c r="P5368" s="21" t="s">
        <v>26</v>
      </c>
      <c r="Q5368" s="21" t="s">
        <v>26</v>
      </c>
      <c r="R5368" s="21" t="s">
        <v>31</v>
      </c>
      <c r="S5368" s="21" t="s">
        <v>29</v>
      </c>
      <c r="T5368" s="21" t="e">
        <v>#N/A</v>
      </c>
      <c r="U5368" s="21" t="s">
        <v>5997</v>
      </c>
      <c r="V5368" s="33" t="s">
        <v>5997</v>
      </c>
      <c r="W5368" s="4">
        <f t="shared" si="249"/>
        <v>13</v>
      </c>
      <c r="X5368" s="14" t="str">
        <f t="shared" si="250"/>
        <v>CNPJ_INCOMPLETO_1</v>
      </c>
      <c r="Y5368" s="13" t="str">
        <f t="shared" si="251"/>
        <v>03.134.969/0001-43</v>
      </c>
      <c r="Z5368" s="10" t="str">
        <f>VLOOKUP(Y5368,FORNECEDORES!$A$2:$G$9043,3,0)</f>
        <v>TRANSPORTADORA AQUINO OSASCO LTDA</v>
      </c>
      <c r="AA5368" s="15" t="str">
        <f>VLOOKUP(Y5368,FORNECEDORES!$A$2:$G$9041,7,0)</f>
        <v>trans.aquinoosasco@terra.com.br;</v>
      </c>
    </row>
    <row r="5369" spans="1:27" x14ac:dyDescent="0.3">
      <c r="A5369" s="21" t="s">
        <v>10717</v>
      </c>
      <c r="B5369" s="32" t="s">
        <v>6004</v>
      </c>
      <c r="C5369" s="33">
        <v>45902</v>
      </c>
      <c r="D5369" s="33"/>
      <c r="E5369" s="21" t="s">
        <v>23</v>
      </c>
      <c r="F5369" s="34">
        <v>1500</v>
      </c>
      <c r="G5369" s="21" t="s">
        <v>32</v>
      </c>
      <c r="H5369" s="21" t="s">
        <v>5031</v>
      </c>
      <c r="I5369" s="22">
        <v>3134969000143</v>
      </c>
      <c r="J5369" s="22" t="s">
        <v>6005</v>
      </c>
      <c r="K5369" s="21">
        <v>103272574</v>
      </c>
      <c r="L5369" s="21" t="s">
        <v>26</v>
      </c>
      <c r="M5369" s="21">
        <v>147671</v>
      </c>
      <c r="N5369" s="21">
        <v>271004</v>
      </c>
      <c r="O5369" s="21">
        <v>5150</v>
      </c>
      <c r="P5369" s="21" t="s">
        <v>26</v>
      </c>
      <c r="Q5369" s="21" t="s">
        <v>26</v>
      </c>
      <c r="R5369" s="21" t="s">
        <v>31</v>
      </c>
      <c r="S5369" s="21" t="s">
        <v>29</v>
      </c>
      <c r="T5369" s="21" t="e">
        <v>#N/A</v>
      </c>
      <c r="U5369" s="21" t="s">
        <v>5997</v>
      </c>
      <c r="V5369" s="33" t="s">
        <v>5997</v>
      </c>
      <c r="W5369" s="4">
        <f t="shared" si="249"/>
        <v>13</v>
      </c>
      <c r="X5369" s="14" t="str">
        <f t="shared" si="250"/>
        <v>CNPJ_INCOMPLETO_1</v>
      </c>
      <c r="Y5369" s="13" t="str">
        <f t="shared" si="251"/>
        <v>03.134.969/0001-43</v>
      </c>
      <c r="Z5369" s="10" t="str">
        <f>VLOOKUP(Y5369,FORNECEDORES!$A$2:$G$9043,3,0)</f>
        <v>TRANSPORTADORA AQUINO OSASCO LTDA</v>
      </c>
      <c r="AA5369" s="15" t="str">
        <f>VLOOKUP(Y5369,FORNECEDORES!$A$2:$G$9041,7,0)</f>
        <v>trans.aquinoosasco@terra.com.br;</v>
      </c>
    </row>
    <row r="5370" spans="1:27" x14ac:dyDescent="0.3">
      <c r="A5370" s="21" t="s">
        <v>10620</v>
      </c>
      <c r="B5370" s="32" t="s">
        <v>6517</v>
      </c>
      <c r="C5370" s="33">
        <v>45902</v>
      </c>
      <c r="D5370" s="33"/>
      <c r="E5370" s="21" t="s">
        <v>23</v>
      </c>
      <c r="F5370" s="34">
        <v>3500</v>
      </c>
      <c r="G5370" s="21" t="s">
        <v>32</v>
      </c>
      <c r="H5370" s="21" t="s">
        <v>565</v>
      </c>
      <c r="I5370" s="22">
        <v>49804103000101</v>
      </c>
      <c r="J5370" s="22" t="s">
        <v>6551</v>
      </c>
      <c r="K5370" s="40">
        <v>103273095</v>
      </c>
      <c r="L5370" s="21" t="s">
        <v>26</v>
      </c>
      <c r="M5370" s="21">
        <v>147664</v>
      </c>
      <c r="N5370" s="21">
        <v>270945</v>
      </c>
      <c r="O5370" s="21">
        <v>5147</v>
      </c>
      <c r="P5370" s="21" t="e">
        <v>#N/A</v>
      </c>
      <c r="Q5370" s="21" t="e">
        <v>#N/A</v>
      </c>
      <c r="R5370" s="21" t="e">
        <v>#N/A</v>
      </c>
      <c r="S5370" s="21" t="e">
        <v>#N/A</v>
      </c>
      <c r="T5370" s="21" t="e">
        <v>#N/A</v>
      </c>
      <c r="U5370" s="21">
        <v>30</v>
      </c>
      <c r="V5370" s="33">
        <v>30</v>
      </c>
      <c r="W5370" s="4">
        <f t="shared" si="249"/>
        <v>14</v>
      </c>
      <c r="X5370" s="14" t="str">
        <f t="shared" si="250"/>
        <v>CNPJ</v>
      </c>
      <c r="Y5370" s="13" t="str">
        <f t="shared" si="251"/>
        <v>49.804.103/0001-01</v>
      </c>
      <c r="Z5370" s="10" t="str">
        <f>VLOOKUP(Y5370,FORNECEDORES!$A$2:$G$9043,3,0)</f>
        <v>MVC EXPRESS SOLUCOES LOGISTICAS LTDA</v>
      </c>
      <c r="AA5370" s="15" t="str">
        <f>VLOOKUP(Y5370,FORNECEDORES!$A$2:$G$9041,7,0)</f>
        <v>marcelo.souza@mvcexpress.com.br;operacional@mvcexpress.com.br; comercial@mvcexpress.com.br;</v>
      </c>
    </row>
    <row r="5371" spans="1:27" x14ac:dyDescent="0.3">
      <c r="A5371" s="21" t="s">
        <v>10718</v>
      </c>
      <c r="B5371" s="32" t="s">
        <v>6111</v>
      </c>
      <c r="C5371" s="33">
        <v>45902</v>
      </c>
      <c r="D5371" s="33">
        <v>45919</v>
      </c>
      <c r="E5371" s="21" t="s">
        <v>23</v>
      </c>
      <c r="F5371" s="34">
        <v>14205.42</v>
      </c>
      <c r="G5371" s="21" t="s">
        <v>24</v>
      </c>
      <c r="H5371" s="21" t="s">
        <v>2364</v>
      </c>
      <c r="I5371" s="22">
        <v>10413610000170</v>
      </c>
      <c r="J5371" s="22" t="s">
        <v>7997</v>
      </c>
      <c r="K5371" s="40">
        <v>103276303</v>
      </c>
      <c r="L5371" s="21" t="s">
        <v>26</v>
      </c>
      <c r="M5371" s="21">
        <v>147713</v>
      </c>
      <c r="N5371" s="21">
        <v>270459</v>
      </c>
      <c r="O5371" s="21">
        <v>2921</v>
      </c>
      <c r="P5371" s="21" t="s">
        <v>26</v>
      </c>
      <c r="Q5371" s="21" t="s">
        <v>77</v>
      </c>
      <c r="R5371" s="21" t="s">
        <v>31</v>
      </c>
      <c r="S5371" s="21" t="s">
        <v>29</v>
      </c>
      <c r="T5371" s="21" t="s">
        <v>24</v>
      </c>
      <c r="U5371" s="21">
        <v>15</v>
      </c>
      <c r="V5371" s="33">
        <v>45920</v>
      </c>
      <c r="W5371" s="4">
        <f t="shared" si="249"/>
        <v>14</v>
      </c>
      <c r="X5371" s="14" t="str">
        <f t="shared" si="250"/>
        <v>CNPJ</v>
      </c>
      <c r="Y5371" s="13" t="str">
        <f t="shared" si="251"/>
        <v>10.413.610/0001-70</v>
      </c>
      <c r="Z5371" s="10" t="str">
        <f>VLOOKUP(Y5371,FORNECEDORES!$A$2:$G$9043,3,0)</f>
        <v>TRANSCCEMA TRANSPORTES RODOVIARIOS LTDA.</v>
      </c>
      <c r="AA5371" s="15" t="str">
        <f>VLOOKUP(Y5371,FORNECEDORES!$A$2:$G$9041,7,0)</f>
        <v>celso@transccema.com.br; Kelly@transccema.com.br; monitoramento@transccema.com.br; sac@transccema.com.br;anderson@transccema.com.br; sassmaq@transccema.com.br;</v>
      </c>
    </row>
    <row r="5372" spans="1:27" x14ac:dyDescent="0.3">
      <c r="A5372" s="21" t="s">
        <v>10719</v>
      </c>
      <c r="B5372" s="32" t="s">
        <v>6406</v>
      </c>
      <c r="C5372" s="33">
        <v>45902</v>
      </c>
      <c r="D5372" s="33">
        <v>45919</v>
      </c>
      <c r="E5372" s="21" t="s">
        <v>23</v>
      </c>
      <c r="F5372" s="34">
        <v>950</v>
      </c>
      <c r="G5372" s="21" t="s">
        <v>24</v>
      </c>
      <c r="H5372" s="21" t="s">
        <v>11643</v>
      </c>
      <c r="I5372" s="22">
        <v>6998268000140</v>
      </c>
      <c r="J5372" s="22" t="s">
        <v>7800</v>
      </c>
      <c r="K5372" s="40">
        <v>103278682</v>
      </c>
      <c r="L5372" s="21" t="s">
        <v>26</v>
      </c>
      <c r="M5372" s="21">
        <v>147715</v>
      </c>
      <c r="N5372" s="21">
        <v>271117</v>
      </c>
      <c r="O5372" s="21">
        <v>2922</v>
      </c>
      <c r="P5372" s="21" t="s">
        <v>26</v>
      </c>
      <c r="Q5372" s="21" t="s">
        <v>26</v>
      </c>
      <c r="R5372" s="21" t="s">
        <v>31</v>
      </c>
      <c r="S5372" s="21" t="s">
        <v>29</v>
      </c>
      <c r="T5372" s="21" t="s">
        <v>24</v>
      </c>
      <c r="U5372" s="21">
        <v>15</v>
      </c>
      <c r="V5372" s="33">
        <v>45920</v>
      </c>
      <c r="W5372" s="4">
        <f t="shared" si="249"/>
        <v>13</v>
      </c>
      <c r="X5372" s="14" t="str">
        <f t="shared" si="250"/>
        <v>CNPJ_INCOMPLETO_1</v>
      </c>
      <c r="Y5372" s="13" t="str">
        <f t="shared" si="251"/>
        <v>06.998.268/0001-40</v>
      </c>
      <c r="Z5372" s="10" t="str">
        <f>VLOOKUP(Y5372,FORNECEDORES!$A$2:$G$9043,3,0)</f>
        <v>TRANSSUCESSO TRANPORTADORA LTDA</v>
      </c>
      <c r="AA5372" s="15" t="str">
        <f>VLOOKUP(Y5372,FORNECEDORES!$A$2:$G$9041,7,0)</f>
        <v>emerson@transnegrelli.com;  badu@transnegrelli.com;</v>
      </c>
    </row>
    <row r="5373" spans="1:27" x14ac:dyDescent="0.3">
      <c r="A5373" s="21" t="s">
        <v>10720</v>
      </c>
      <c r="B5373" s="32" t="s">
        <v>6406</v>
      </c>
      <c r="C5373" s="33">
        <v>45902</v>
      </c>
      <c r="D5373" s="33">
        <v>45919</v>
      </c>
      <c r="E5373" s="21" t="s">
        <v>23</v>
      </c>
      <c r="F5373" s="34">
        <v>950</v>
      </c>
      <c r="G5373" s="21" t="s">
        <v>24</v>
      </c>
      <c r="H5373" s="21" t="s">
        <v>11643</v>
      </c>
      <c r="I5373" s="22">
        <v>6998268000140</v>
      </c>
      <c r="J5373" s="22" t="s">
        <v>7800</v>
      </c>
      <c r="K5373" s="21">
        <v>103283618</v>
      </c>
      <c r="L5373" s="21" t="s">
        <v>26</v>
      </c>
      <c r="M5373" s="21">
        <v>147716</v>
      </c>
      <c r="N5373" s="21">
        <v>271122</v>
      </c>
      <c r="O5373" s="21">
        <v>2923</v>
      </c>
      <c r="P5373" s="21" t="s">
        <v>26</v>
      </c>
      <c r="Q5373" s="21" t="s">
        <v>26</v>
      </c>
      <c r="R5373" s="21" t="s">
        <v>31</v>
      </c>
      <c r="S5373" s="21" t="s">
        <v>29</v>
      </c>
      <c r="T5373" s="21" t="s">
        <v>24</v>
      </c>
      <c r="U5373" s="21">
        <v>15</v>
      </c>
      <c r="V5373" s="33">
        <v>45920</v>
      </c>
      <c r="W5373" s="4">
        <f t="shared" ref="W5373:W5436" si="252">LEN(I5373)</f>
        <v>13</v>
      </c>
      <c r="X5373" s="14" t="str">
        <f t="shared" ref="X5373:X5436" si="253">IF(W5373=14,"CNPJ",IF(W5373=12,"CNPJ_INCOMPLETO_2",IF(W5373=13,"CNPJ_INCOMPLETO_1",IF(W5373=10,"CPF_Incompleto","CPF"))))</f>
        <v>CNPJ_INCOMPLETO_1</v>
      </c>
      <c r="Y5373" s="13" t="str">
        <f t="shared" ref="Y5373:Y5436" si="254">IF(X5373="CNPJ_INCOMPLETO_1",("0"&amp;LEFT(I5373,1)&amp;"."&amp;MID(I5373,2,3)&amp;"."&amp;MID(I5373,5,3)&amp;"/"&amp;MID(I5373,8,4)&amp;"-"&amp;MID(I5373,12,2)),IF(X5373="CNPJ_INCOMPLETO_2",("00."&amp;LEFT(I5373,3)&amp;"."&amp;MID(I5373,4,3)&amp;"/"&amp;MID(I5373,7,4)&amp;"-"&amp;MID(I5373,11,2)),IF(X5373="CNPJ",(LEFT(I5373,2)&amp;"."&amp;MID(I5373,3,3)&amp;"."&amp;MID(I5373,6,3)&amp;"/"&amp;MID(I5373,9,4)&amp;"-"&amp;MID(I5373,13,2)),IF(X5373="CPF_Incompleto",("0"&amp;LEFT(I5373,2)&amp;"."&amp;MID(I5373,3,3)&amp;"."&amp;MID(I5373,6,3)&amp;"-"&amp;MID(I5373,9,2)),(LEFT(I5373,3)&amp;"."&amp;MID(I5373,4,3)&amp;"."&amp;MID(I5373,7,3)&amp;"-"&amp;MID(I5373,10,2))))))</f>
        <v>06.998.268/0001-40</v>
      </c>
      <c r="Z5373" s="10" t="str">
        <f>VLOOKUP(Y5373,FORNECEDORES!$A$2:$G$9043,3,0)</f>
        <v>TRANSSUCESSO TRANPORTADORA LTDA</v>
      </c>
      <c r="AA5373" s="15" t="str">
        <f>VLOOKUP(Y5373,FORNECEDORES!$A$2:$G$9041,7,0)</f>
        <v>emerson@transnegrelli.com;  badu@transnegrelli.com;</v>
      </c>
    </row>
    <row r="5374" spans="1:27" x14ac:dyDescent="0.3">
      <c r="A5374" s="21" t="s">
        <v>10721</v>
      </c>
      <c r="B5374" s="32" t="s">
        <v>5741</v>
      </c>
      <c r="C5374" s="33">
        <v>45902</v>
      </c>
      <c r="D5374" s="33">
        <v>45910</v>
      </c>
      <c r="E5374" s="21" t="s">
        <v>23</v>
      </c>
      <c r="F5374" s="34">
        <v>485.89</v>
      </c>
      <c r="G5374" s="21" t="s">
        <v>24</v>
      </c>
      <c r="H5374" s="21" t="s">
        <v>5742</v>
      </c>
      <c r="I5374" s="22">
        <v>4995902000166</v>
      </c>
      <c r="J5374" s="22" t="s">
        <v>10722</v>
      </c>
      <c r="K5374" s="40">
        <v>103284437</v>
      </c>
      <c r="L5374" s="21" t="s">
        <v>26</v>
      </c>
      <c r="M5374" s="21">
        <v>147722</v>
      </c>
      <c r="N5374" s="21">
        <v>271104</v>
      </c>
      <c r="O5374" s="21" t="s">
        <v>10723</v>
      </c>
      <c r="P5374" s="21" t="s">
        <v>26</v>
      </c>
      <c r="Q5374" s="21" t="s">
        <v>26</v>
      </c>
      <c r="R5374" s="21" t="s">
        <v>31</v>
      </c>
      <c r="S5374" s="21" t="s">
        <v>29</v>
      </c>
      <c r="T5374" s="21" t="s">
        <v>24</v>
      </c>
      <c r="U5374" s="21" t="s">
        <v>5744</v>
      </c>
      <c r="V5374" s="33" t="s">
        <v>5744</v>
      </c>
      <c r="W5374" s="4">
        <f t="shared" si="252"/>
        <v>13</v>
      </c>
      <c r="X5374" s="14" t="str">
        <f t="shared" si="253"/>
        <v>CNPJ_INCOMPLETO_1</v>
      </c>
      <c r="Y5374" s="13" t="str">
        <f t="shared" si="254"/>
        <v>04.995.902/0001-66</v>
      </c>
      <c r="Z5374" s="10" t="str">
        <f>VLOOKUP(Y5374,FORNECEDORES!$A$2:$G$9043,3,0)</f>
        <v>J.R LIMA PERFIS PLASTICOS E TERCEIRIZACAO DE TRANS</v>
      </c>
      <c r="AA5374" s="15" t="str">
        <f>VLOOKUP(Y5374,FORNECEDORES!$A$2:$G$9041,7,0)</f>
        <v>originaltransportes@terra.com.br;</v>
      </c>
    </row>
    <row r="5375" spans="1:27" x14ac:dyDescent="0.3">
      <c r="A5375" s="21" t="s">
        <v>10724</v>
      </c>
      <c r="B5375" s="32" t="s">
        <v>5741</v>
      </c>
      <c r="C5375" s="33">
        <v>45902</v>
      </c>
      <c r="D5375" s="33">
        <v>45910</v>
      </c>
      <c r="E5375" s="21" t="s">
        <v>23</v>
      </c>
      <c r="F5375" s="34">
        <v>457.89</v>
      </c>
      <c r="G5375" s="21" t="s">
        <v>24</v>
      </c>
      <c r="H5375" s="21" t="s">
        <v>5742</v>
      </c>
      <c r="I5375" s="22">
        <v>4995902000166</v>
      </c>
      <c r="J5375" s="22" t="s">
        <v>5743</v>
      </c>
      <c r="K5375" s="40">
        <v>103287550</v>
      </c>
      <c r="L5375" s="21" t="s">
        <v>26</v>
      </c>
      <c r="M5375" s="21">
        <v>147727</v>
      </c>
      <c r="N5375" s="21">
        <v>271148</v>
      </c>
      <c r="O5375" s="21">
        <v>356</v>
      </c>
      <c r="P5375" s="21" t="s">
        <v>26</v>
      </c>
      <c r="Q5375" s="21" t="s">
        <v>26</v>
      </c>
      <c r="R5375" s="21" t="s">
        <v>31</v>
      </c>
      <c r="S5375" s="21" t="s">
        <v>29</v>
      </c>
      <c r="T5375" s="21" t="s">
        <v>24</v>
      </c>
      <c r="U5375" s="21" t="s">
        <v>5744</v>
      </c>
      <c r="V5375" s="33" t="s">
        <v>5744</v>
      </c>
      <c r="W5375" s="4">
        <f t="shared" si="252"/>
        <v>13</v>
      </c>
      <c r="X5375" s="14" t="str">
        <f t="shared" si="253"/>
        <v>CNPJ_INCOMPLETO_1</v>
      </c>
      <c r="Y5375" s="13" t="str">
        <f t="shared" si="254"/>
        <v>04.995.902/0001-66</v>
      </c>
      <c r="Z5375" s="10" t="str">
        <f>VLOOKUP(Y5375,FORNECEDORES!$A$2:$G$9043,3,0)</f>
        <v>J.R LIMA PERFIS PLASTICOS E TERCEIRIZACAO DE TRANS</v>
      </c>
      <c r="AA5375" s="15" t="str">
        <f>VLOOKUP(Y5375,FORNECEDORES!$A$2:$G$9041,7,0)</f>
        <v>originaltransportes@terra.com.br;</v>
      </c>
    </row>
    <row r="5376" spans="1:27" x14ac:dyDescent="0.3">
      <c r="A5376" s="21" t="s">
        <v>10725</v>
      </c>
      <c r="B5376" s="32" t="s">
        <v>6526</v>
      </c>
      <c r="C5376" s="33">
        <v>45902</v>
      </c>
      <c r="D5376" s="33"/>
      <c r="E5376" s="21" t="s">
        <v>23</v>
      </c>
      <c r="F5376" s="34">
        <v>6500</v>
      </c>
      <c r="G5376" s="21" t="s">
        <v>32</v>
      </c>
      <c r="H5376" s="21" t="s">
        <v>1880</v>
      </c>
      <c r="I5376" s="22">
        <v>41599032000132</v>
      </c>
      <c r="J5376" s="22" t="s">
        <v>6514</v>
      </c>
      <c r="K5376" s="40">
        <v>103288016</v>
      </c>
      <c r="L5376" s="21" t="s">
        <v>26</v>
      </c>
      <c r="M5376" s="21">
        <v>147726</v>
      </c>
      <c r="N5376" s="21">
        <v>270731</v>
      </c>
      <c r="O5376" s="21">
        <v>2926</v>
      </c>
      <c r="P5376" s="21" t="s">
        <v>26</v>
      </c>
      <c r="Q5376" s="21" t="s">
        <v>27</v>
      </c>
      <c r="R5376" s="21" t="s">
        <v>31</v>
      </c>
      <c r="S5376" s="21" t="s">
        <v>5691</v>
      </c>
      <c r="T5376" s="21" t="e">
        <v>#N/A</v>
      </c>
      <c r="U5376" s="21">
        <v>30</v>
      </c>
      <c r="V5376" s="33">
        <v>45940</v>
      </c>
      <c r="W5376" s="4">
        <f t="shared" si="252"/>
        <v>14</v>
      </c>
      <c r="X5376" s="14" t="str">
        <f t="shared" si="253"/>
        <v>CNPJ</v>
      </c>
      <c r="Y5376" s="13" t="str">
        <f t="shared" si="254"/>
        <v>41.599.032/0001-32</v>
      </c>
      <c r="Z5376" s="10" t="str">
        <f>VLOOKUP(Y5376,FORNECEDORES!$A$2:$G$9043,3,0)</f>
        <v>TDS TRANSPORTES</v>
      </c>
      <c r="AA5376" s="15" t="str">
        <f>VLOOKUP(Y5376,FORNECEDORES!$A$2:$G$9041,7,0)</f>
        <v>ricardo@tdstransportadora.com.br;</v>
      </c>
    </row>
    <row r="5377" spans="1:27" x14ac:dyDescent="0.3">
      <c r="A5377" s="21" t="s">
        <v>10726</v>
      </c>
      <c r="B5377" s="32" t="s">
        <v>6023</v>
      </c>
      <c r="C5377" s="33">
        <v>45902</v>
      </c>
      <c r="D5377" s="33">
        <v>45903</v>
      </c>
      <c r="E5377" s="21" t="s">
        <v>5680</v>
      </c>
      <c r="F5377" s="34">
        <v>4670.3999999999996</v>
      </c>
      <c r="G5377" s="21" t="s">
        <v>24</v>
      </c>
      <c r="H5377" s="21" t="s">
        <v>2158</v>
      </c>
      <c r="I5377" s="22">
        <v>32489374168</v>
      </c>
      <c r="J5377" s="22" t="s">
        <v>6182</v>
      </c>
      <c r="K5377" s="40">
        <v>103288742</v>
      </c>
      <c r="L5377" s="21" t="s">
        <v>26</v>
      </c>
      <c r="M5377" s="21">
        <v>147703</v>
      </c>
      <c r="N5377" s="21">
        <v>271068</v>
      </c>
      <c r="O5377" s="21">
        <v>5187</v>
      </c>
      <c r="P5377" s="21" t="s">
        <v>26</v>
      </c>
      <c r="Q5377" s="21" t="s">
        <v>79</v>
      </c>
      <c r="R5377" s="21" t="s">
        <v>31</v>
      </c>
      <c r="S5377" s="21" t="s">
        <v>29</v>
      </c>
      <c r="T5377" s="21" t="s">
        <v>24</v>
      </c>
      <c r="U5377" s="21" t="s">
        <v>30</v>
      </c>
      <c r="V5377" s="33" t="s">
        <v>30</v>
      </c>
      <c r="W5377" s="4">
        <f t="shared" si="252"/>
        <v>11</v>
      </c>
      <c r="X5377" s="14" t="str">
        <f t="shared" si="253"/>
        <v>CPF</v>
      </c>
      <c r="Y5377" s="13" t="str">
        <f t="shared" si="254"/>
        <v>324.893.741-68</v>
      </c>
      <c r="Z5377" s="10" t="str">
        <f>VLOOKUP(Y5377,FORNECEDORES!$A$2:$G$9043,3,0)</f>
        <v>HELIO VALLADARES MACHADO JUNIOR</v>
      </c>
      <c r="AA5377" s="15" t="str">
        <f>VLOOKUP(Y5377,FORNECEDORES!$A$2:$G$9041,7,0)</f>
        <v>heliomachado.fh@gmail.com;</v>
      </c>
    </row>
    <row r="5378" spans="1:27" x14ac:dyDescent="0.3">
      <c r="A5378" s="21" t="s">
        <v>10726</v>
      </c>
      <c r="B5378" s="32" t="s">
        <v>6023</v>
      </c>
      <c r="C5378" s="33">
        <v>45902</v>
      </c>
      <c r="D5378" s="33">
        <v>45904</v>
      </c>
      <c r="E5378" s="21" t="s">
        <v>34</v>
      </c>
      <c r="F5378" s="34">
        <v>3113.6</v>
      </c>
      <c r="G5378" s="21" t="s">
        <v>24</v>
      </c>
      <c r="H5378" s="21" t="s">
        <v>2158</v>
      </c>
      <c r="I5378" s="22">
        <v>32489374168</v>
      </c>
      <c r="J5378" s="22" t="s">
        <v>6182</v>
      </c>
      <c r="K5378" s="21">
        <v>103288742</v>
      </c>
      <c r="L5378" s="21" t="s">
        <v>26</v>
      </c>
      <c r="M5378" s="21">
        <v>147703</v>
      </c>
      <c r="N5378" s="21">
        <v>271068</v>
      </c>
      <c r="O5378" s="21">
        <v>5187</v>
      </c>
      <c r="P5378" s="21" t="s">
        <v>26</v>
      </c>
      <c r="Q5378" s="21" t="s">
        <v>79</v>
      </c>
      <c r="R5378" s="21" t="s">
        <v>31</v>
      </c>
      <c r="S5378" s="21" t="s">
        <v>29</v>
      </c>
      <c r="T5378" s="21" t="s">
        <v>24</v>
      </c>
      <c r="U5378" s="21" t="s">
        <v>30</v>
      </c>
      <c r="V5378" s="33" t="s">
        <v>30</v>
      </c>
      <c r="W5378" s="4">
        <f t="shared" si="252"/>
        <v>11</v>
      </c>
      <c r="X5378" s="14" t="str">
        <f t="shared" si="253"/>
        <v>CPF</v>
      </c>
      <c r="Y5378" s="13" t="str">
        <f t="shared" si="254"/>
        <v>324.893.741-68</v>
      </c>
      <c r="Z5378" s="10" t="str">
        <f>VLOOKUP(Y5378,FORNECEDORES!$A$2:$G$9043,3,0)</f>
        <v>HELIO VALLADARES MACHADO JUNIOR</v>
      </c>
      <c r="AA5378" s="15" t="str">
        <f>VLOOKUP(Y5378,FORNECEDORES!$A$2:$G$9041,7,0)</f>
        <v>heliomachado.fh@gmail.com;</v>
      </c>
    </row>
    <row r="5379" spans="1:27" x14ac:dyDescent="0.3">
      <c r="A5379" s="21" t="s">
        <v>10727</v>
      </c>
      <c r="B5379" s="32" t="s">
        <v>6558</v>
      </c>
      <c r="C5379" s="33">
        <v>45902</v>
      </c>
      <c r="D5379" s="33"/>
      <c r="E5379" s="21" t="s">
        <v>23</v>
      </c>
      <c r="F5379" s="34">
        <v>24307</v>
      </c>
      <c r="G5379" s="21" t="s">
        <v>32</v>
      </c>
      <c r="H5379" s="21" t="s">
        <v>2589</v>
      </c>
      <c r="I5379" s="22">
        <v>5342379000131</v>
      </c>
      <c r="J5379" s="22" t="s">
        <v>6561</v>
      </c>
      <c r="K5379" s="40">
        <v>103291589</v>
      </c>
      <c r="L5379" s="21" t="s">
        <v>26</v>
      </c>
      <c r="M5379" s="21">
        <v>147733</v>
      </c>
      <c r="N5379" s="21">
        <v>271151</v>
      </c>
      <c r="O5379" s="21" t="s">
        <v>10728</v>
      </c>
      <c r="P5379" s="21" t="s">
        <v>26</v>
      </c>
      <c r="Q5379" s="21" t="s">
        <v>26</v>
      </c>
      <c r="R5379" s="21" t="s">
        <v>31</v>
      </c>
      <c r="S5379" s="21" t="s">
        <v>29</v>
      </c>
      <c r="T5379" s="21" t="e">
        <v>#N/A</v>
      </c>
      <c r="U5379" s="21">
        <v>30</v>
      </c>
      <c r="V5379" s="33">
        <v>45940</v>
      </c>
      <c r="W5379" s="4">
        <f t="shared" si="252"/>
        <v>13</v>
      </c>
      <c r="X5379" s="14" t="str">
        <f t="shared" si="253"/>
        <v>CNPJ_INCOMPLETO_1</v>
      </c>
      <c r="Y5379" s="13" t="str">
        <f t="shared" si="254"/>
        <v>05.342.379/0001-31</v>
      </c>
      <c r="Z5379" s="10" t="str">
        <f>VLOOKUP(Y5379,FORNECEDORES!$A$2:$G$9043,3,0)</f>
        <v>KM CARGO MULTIMODAL E LOGISTICA LTDA.</v>
      </c>
      <c r="AA5379" s="15" t="str">
        <f>VLOOKUP(Y5379,FORNECEDORES!$A$2:$G$9041,7,0)</f>
        <v>marco.antonio@kmcargo.com.br	; leandro.roxo@kmcargo.com.br;cgraziotin@kmcargo.com.br; vanessa.paes@kmcargo.com.br;camila.silva@kmcargo.com.br;</v>
      </c>
    </row>
    <row r="5380" spans="1:27" x14ac:dyDescent="0.3">
      <c r="A5380" s="21" t="s">
        <v>10729</v>
      </c>
      <c r="B5380" s="32" t="s">
        <v>6006</v>
      </c>
      <c r="C5380" s="33">
        <v>45902</v>
      </c>
      <c r="D5380" s="33"/>
      <c r="E5380" s="21" t="s">
        <v>23</v>
      </c>
      <c r="F5380" s="34">
        <v>854</v>
      </c>
      <c r="G5380" s="21" t="s">
        <v>32</v>
      </c>
      <c r="H5380" s="21" t="s">
        <v>2236</v>
      </c>
      <c r="I5380" s="22">
        <v>32190497000144</v>
      </c>
      <c r="J5380" s="22" t="s">
        <v>6400</v>
      </c>
      <c r="K5380" s="40">
        <v>103291927</v>
      </c>
      <c r="L5380" s="21" t="s">
        <v>26</v>
      </c>
      <c r="M5380" s="21">
        <v>147731</v>
      </c>
      <c r="N5380" s="21">
        <v>270121</v>
      </c>
      <c r="O5380" s="21">
        <v>2927</v>
      </c>
      <c r="P5380" s="21" t="s">
        <v>26</v>
      </c>
      <c r="Q5380" s="21" t="s">
        <v>26</v>
      </c>
      <c r="R5380" s="21" t="s">
        <v>31</v>
      </c>
      <c r="S5380" s="21" t="s">
        <v>29</v>
      </c>
      <c r="T5380" s="21" t="e">
        <v>#N/A</v>
      </c>
      <c r="U5380" s="21">
        <v>30</v>
      </c>
      <c r="V5380" s="33">
        <v>45940</v>
      </c>
      <c r="W5380" s="4">
        <f t="shared" si="252"/>
        <v>14</v>
      </c>
      <c r="X5380" s="14" t="str">
        <f t="shared" si="253"/>
        <v>CNPJ</v>
      </c>
      <c r="Y5380" s="13" t="str">
        <f t="shared" si="254"/>
        <v>32.190.497/0001-44</v>
      </c>
      <c r="Z5380" s="10" t="str">
        <f>VLOOKUP(Y5380,FORNECEDORES!$A$2:$G$9043,3,0)</f>
        <v>TRANSPORTES CRISTIANE LTDA</v>
      </c>
      <c r="AA5380" s="15" t="str">
        <f>VLOOKUP(Y5380,FORNECEDORES!$A$2:$G$9041,7,0)</f>
        <v>danilo.melo@transportescristiane.com.br;</v>
      </c>
    </row>
    <row r="5381" spans="1:27" x14ac:dyDescent="0.3">
      <c r="A5381" s="21" t="s">
        <v>10730</v>
      </c>
      <c r="B5381" s="32" t="s">
        <v>10597</v>
      </c>
      <c r="C5381" s="33">
        <v>45902</v>
      </c>
      <c r="D5381" s="33"/>
      <c r="E5381" s="21" t="s">
        <v>23</v>
      </c>
      <c r="F5381" s="34">
        <v>5390</v>
      </c>
      <c r="G5381" s="21" t="s">
        <v>32</v>
      </c>
      <c r="H5381" s="21" t="s">
        <v>10598</v>
      </c>
      <c r="I5381" s="22">
        <v>34616882000136</v>
      </c>
      <c r="J5381" s="22" t="s">
        <v>10731</v>
      </c>
      <c r="K5381" s="40">
        <v>103293961</v>
      </c>
      <c r="L5381" s="21" t="s">
        <v>26</v>
      </c>
      <c r="M5381" s="21">
        <v>147735</v>
      </c>
      <c r="N5381" s="21">
        <v>270520</v>
      </c>
      <c r="O5381" s="21">
        <v>121</v>
      </c>
      <c r="P5381" s="21" t="s">
        <v>26</v>
      </c>
      <c r="Q5381" s="21" t="s">
        <v>26</v>
      </c>
      <c r="R5381" s="21" t="s">
        <v>31</v>
      </c>
      <c r="S5381" s="21" t="s">
        <v>29</v>
      </c>
      <c r="T5381" s="21" t="e">
        <v>#N/A</v>
      </c>
      <c r="U5381" s="21">
        <v>30</v>
      </c>
      <c r="V5381" s="33">
        <v>45940</v>
      </c>
      <c r="W5381" s="4">
        <f t="shared" si="252"/>
        <v>14</v>
      </c>
      <c r="X5381" s="14" t="str">
        <f t="shared" si="253"/>
        <v>CNPJ</v>
      </c>
      <c r="Y5381" s="13" t="str">
        <f t="shared" si="254"/>
        <v>34.616.882/0001-36</v>
      </c>
      <c r="Z5381" s="10" t="str">
        <f>VLOOKUP(Y5381,FORNECEDORES!$A$2:$G$9043,3,0)</f>
        <v>VIEIRA E MAGALHAES OPERACOES LOGISTICAS LTDA</v>
      </c>
      <c r="AA5381" s="15" t="str">
        <f>VLOOKUP(Y5381,FORNECEDORES!$A$2:$G$9041,7,0)</f>
        <v>octaviomorais.comercial@hotmail.com; lorena.magalhaes@temlogistica.com.br; carlos.campos@mesadefretes.com.br;</v>
      </c>
    </row>
    <row r="5382" spans="1:27" x14ac:dyDescent="0.3">
      <c r="A5382" s="21" t="s">
        <v>10732</v>
      </c>
      <c r="B5382" s="32" t="s">
        <v>6406</v>
      </c>
      <c r="C5382" s="33">
        <v>45902</v>
      </c>
      <c r="D5382" s="33">
        <v>45919</v>
      </c>
      <c r="E5382" s="21" t="s">
        <v>23</v>
      </c>
      <c r="F5382" s="34">
        <v>950</v>
      </c>
      <c r="G5382" s="21" t="s">
        <v>24</v>
      </c>
      <c r="H5382" s="21" t="s">
        <v>11643</v>
      </c>
      <c r="I5382" s="22">
        <v>6998268000140</v>
      </c>
      <c r="J5382" s="22" t="s">
        <v>7800</v>
      </c>
      <c r="K5382" s="40">
        <v>103294937</v>
      </c>
      <c r="L5382" s="21" t="s">
        <v>26</v>
      </c>
      <c r="M5382" s="21">
        <v>147739</v>
      </c>
      <c r="N5382" s="21">
        <v>271164</v>
      </c>
      <c r="O5382" s="21">
        <v>2925</v>
      </c>
      <c r="P5382" s="21" t="s">
        <v>26</v>
      </c>
      <c r="Q5382" s="21" t="s">
        <v>26</v>
      </c>
      <c r="R5382" s="21" t="s">
        <v>31</v>
      </c>
      <c r="S5382" s="21" t="s">
        <v>29</v>
      </c>
      <c r="T5382" s="21" t="s">
        <v>24</v>
      </c>
      <c r="U5382" s="21">
        <v>15</v>
      </c>
      <c r="V5382" s="33">
        <v>45920</v>
      </c>
      <c r="W5382" s="4">
        <f t="shared" si="252"/>
        <v>13</v>
      </c>
      <c r="X5382" s="14" t="str">
        <f t="shared" si="253"/>
        <v>CNPJ_INCOMPLETO_1</v>
      </c>
      <c r="Y5382" s="13" t="str">
        <f t="shared" si="254"/>
        <v>06.998.268/0001-40</v>
      </c>
      <c r="Z5382" s="10" t="str">
        <f>VLOOKUP(Y5382,FORNECEDORES!$A$2:$G$9043,3,0)</f>
        <v>TRANSSUCESSO TRANPORTADORA LTDA</v>
      </c>
      <c r="AA5382" s="15" t="str">
        <f>VLOOKUP(Y5382,FORNECEDORES!$A$2:$G$9041,7,0)</f>
        <v>emerson@transnegrelli.com;  badu@transnegrelli.com;</v>
      </c>
    </row>
    <row r="5383" spans="1:27" x14ac:dyDescent="0.3">
      <c r="A5383" s="21" t="s">
        <v>10733</v>
      </c>
      <c r="B5383" s="32" t="s">
        <v>6406</v>
      </c>
      <c r="C5383" s="33">
        <v>45903</v>
      </c>
      <c r="D5383" s="33">
        <v>45919</v>
      </c>
      <c r="E5383" s="21" t="s">
        <v>23</v>
      </c>
      <c r="F5383" s="34">
        <v>950</v>
      </c>
      <c r="G5383" s="21" t="s">
        <v>24</v>
      </c>
      <c r="H5383" s="21" t="s">
        <v>11643</v>
      </c>
      <c r="I5383" s="22">
        <v>6998268000140</v>
      </c>
      <c r="J5383" s="22" t="s">
        <v>7800</v>
      </c>
      <c r="K5383" s="40">
        <v>103303334</v>
      </c>
      <c r="L5383" s="21" t="s">
        <v>26</v>
      </c>
      <c r="M5383" s="21">
        <v>147723</v>
      </c>
      <c r="N5383" s="21">
        <v>271133</v>
      </c>
      <c r="O5383" s="21">
        <v>2908</v>
      </c>
      <c r="P5383" s="21" t="s">
        <v>26</v>
      </c>
      <c r="Q5383" s="21" t="s">
        <v>26</v>
      </c>
      <c r="R5383" s="21" t="s">
        <v>31</v>
      </c>
      <c r="S5383" s="21" t="s">
        <v>29</v>
      </c>
      <c r="T5383" s="21" t="s">
        <v>24</v>
      </c>
      <c r="U5383" s="21">
        <v>15</v>
      </c>
      <c r="V5383" s="33">
        <v>45920</v>
      </c>
      <c r="W5383" s="4">
        <f t="shared" si="252"/>
        <v>13</v>
      </c>
      <c r="X5383" s="14" t="str">
        <f t="shared" si="253"/>
        <v>CNPJ_INCOMPLETO_1</v>
      </c>
      <c r="Y5383" s="13" t="str">
        <f t="shared" si="254"/>
        <v>06.998.268/0001-40</v>
      </c>
      <c r="Z5383" s="10" t="str">
        <f>VLOOKUP(Y5383,FORNECEDORES!$A$2:$G$9043,3,0)</f>
        <v>TRANSSUCESSO TRANPORTADORA LTDA</v>
      </c>
      <c r="AA5383" s="15" t="str">
        <f>VLOOKUP(Y5383,FORNECEDORES!$A$2:$G$9041,7,0)</f>
        <v>emerson@transnegrelli.com;  badu@transnegrelli.com;</v>
      </c>
    </row>
    <row r="5384" spans="1:27" x14ac:dyDescent="0.3">
      <c r="A5384" s="21" t="s">
        <v>10916</v>
      </c>
      <c r="B5384" s="32" t="s">
        <v>6406</v>
      </c>
      <c r="C5384" s="33">
        <v>45903</v>
      </c>
      <c r="D5384" s="33">
        <v>45919</v>
      </c>
      <c r="E5384" s="21" t="s">
        <v>23</v>
      </c>
      <c r="F5384" s="34">
        <v>950</v>
      </c>
      <c r="G5384" s="21" t="s">
        <v>24</v>
      </c>
      <c r="H5384" s="21" t="s">
        <v>11643</v>
      </c>
      <c r="I5384" s="22">
        <v>6998268000140</v>
      </c>
      <c r="J5384" s="22" t="s">
        <v>7800</v>
      </c>
      <c r="K5384" s="40">
        <v>103304509</v>
      </c>
      <c r="L5384" s="21" t="s">
        <v>26</v>
      </c>
      <c r="M5384" s="21">
        <v>147747</v>
      </c>
      <c r="N5384" s="21">
        <v>271125</v>
      </c>
      <c r="O5384" s="21">
        <v>2924</v>
      </c>
      <c r="P5384" s="21" t="s">
        <v>26</v>
      </c>
      <c r="Q5384" s="21" t="s">
        <v>26</v>
      </c>
      <c r="R5384" s="21" t="s">
        <v>31</v>
      </c>
      <c r="S5384" s="21" t="s">
        <v>29</v>
      </c>
      <c r="T5384" s="21" t="s">
        <v>24</v>
      </c>
      <c r="U5384" s="21">
        <v>15</v>
      </c>
      <c r="V5384" s="33">
        <v>45920</v>
      </c>
      <c r="W5384" s="4">
        <f t="shared" si="252"/>
        <v>13</v>
      </c>
      <c r="X5384" s="14" t="str">
        <f t="shared" si="253"/>
        <v>CNPJ_INCOMPLETO_1</v>
      </c>
      <c r="Y5384" s="13" t="str">
        <f t="shared" si="254"/>
        <v>06.998.268/0001-40</v>
      </c>
      <c r="Z5384" s="10" t="str">
        <f>VLOOKUP(Y5384,FORNECEDORES!$A$2:$G$9043,3,0)</f>
        <v>TRANSSUCESSO TRANPORTADORA LTDA</v>
      </c>
      <c r="AA5384" s="15" t="str">
        <f>VLOOKUP(Y5384,FORNECEDORES!$A$2:$G$9041,7,0)</f>
        <v>emerson@transnegrelli.com;  badu@transnegrelli.com;</v>
      </c>
    </row>
    <row r="5385" spans="1:27" x14ac:dyDescent="0.3">
      <c r="A5385" s="21" t="s">
        <v>10917</v>
      </c>
      <c r="B5385" s="32" t="s">
        <v>6406</v>
      </c>
      <c r="C5385" s="33">
        <v>45903</v>
      </c>
      <c r="D5385" s="33">
        <v>45919</v>
      </c>
      <c r="E5385" s="21" t="s">
        <v>23</v>
      </c>
      <c r="F5385" s="34">
        <v>950</v>
      </c>
      <c r="G5385" s="21" t="s">
        <v>24</v>
      </c>
      <c r="H5385" s="21" t="s">
        <v>11643</v>
      </c>
      <c r="I5385" s="22">
        <v>6998268000140</v>
      </c>
      <c r="J5385" s="22" t="s">
        <v>6707</v>
      </c>
      <c r="K5385" s="21">
        <v>103306531</v>
      </c>
      <c r="L5385" s="21" t="s">
        <v>26</v>
      </c>
      <c r="M5385" s="21">
        <v>147751</v>
      </c>
      <c r="N5385" s="21">
        <v>271184</v>
      </c>
      <c r="O5385" s="21" t="s">
        <v>10918</v>
      </c>
      <c r="P5385" s="21" t="s">
        <v>26</v>
      </c>
      <c r="Q5385" s="21" t="s">
        <v>26</v>
      </c>
      <c r="R5385" s="21" t="s">
        <v>31</v>
      </c>
      <c r="S5385" s="21" t="s">
        <v>29</v>
      </c>
      <c r="T5385" s="21" t="s">
        <v>24</v>
      </c>
      <c r="U5385" s="21">
        <v>15</v>
      </c>
      <c r="V5385" s="33">
        <v>45920</v>
      </c>
      <c r="W5385" s="4">
        <f t="shared" si="252"/>
        <v>13</v>
      </c>
      <c r="X5385" s="14" t="str">
        <f t="shared" si="253"/>
        <v>CNPJ_INCOMPLETO_1</v>
      </c>
      <c r="Y5385" s="13" t="str">
        <f t="shared" si="254"/>
        <v>06.998.268/0001-40</v>
      </c>
      <c r="Z5385" s="10" t="str">
        <f>VLOOKUP(Y5385,FORNECEDORES!$A$2:$G$9043,3,0)</f>
        <v>TRANSSUCESSO TRANPORTADORA LTDA</v>
      </c>
      <c r="AA5385" s="15" t="str">
        <f>VLOOKUP(Y5385,FORNECEDORES!$A$2:$G$9041,7,0)</f>
        <v>emerson@transnegrelli.com;  badu@transnegrelli.com;</v>
      </c>
    </row>
    <row r="5386" spans="1:27" x14ac:dyDescent="0.3">
      <c r="A5386" s="21" t="s">
        <v>10919</v>
      </c>
      <c r="B5386" s="32" t="s">
        <v>6345</v>
      </c>
      <c r="C5386" s="33">
        <v>45903</v>
      </c>
      <c r="D5386" s="33">
        <v>45903</v>
      </c>
      <c r="E5386" s="21" t="s">
        <v>5680</v>
      </c>
      <c r="F5386" s="34">
        <v>2247.63</v>
      </c>
      <c r="G5386" s="21" t="s">
        <v>24</v>
      </c>
      <c r="H5386" s="21" t="s">
        <v>1205</v>
      </c>
      <c r="I5386" s="22">
        <v>69800545468</v>
      </c>
      <c r="J5386" s="22" t="s">
        <v>6346</v>
      </c>
      <c r="K5386" s="40">
        <v>103309234</v>
      </c>
      <c r="L5386" s="21" t="s">
        <v>26</v>
      </c>
      <c r="M5386" s="21">
        <v>147645</v>
      </c>
      <c r="N5386" s="21">
        <v>270917</v>
      </c>
      <c r="O5386" s="21">
        <v>4955</v>
      </c>
      <c r="P5386" s="21" t="s">
        <v>88</v>
      </c>
      <c r="Q5386" s="21" t="s">
        <v>92</v>
      </c>
      <c r="R5386" s="21" t="s">
        <v>31</v>
      </c>
      <c r="S5386" s="21" t="s">
        <v>29</v>
      </c>
      <c r="T5386" s="21" t="s">
        <v>24</v>
      </c>
      <c r="U5386" s="21" t="s">
        <v>30</v>
      </c>
      <c r="V5386" s="33" t="s">
        <v>30</v>
      </c>
      <c r="W5386" s="4">
        <f t="shared" si="252"/>
        <v>11</v>
      </c>
      <c r="X5386" s="14" t="str">
        <f t="shared" si="253"/>
        <v>CPF</v>
      </c>
      <c r="Y5386" s="13" t="str">
        <f t="shared" si="254"/>
        <v>698.005.454-68</v>
      </c>
      <c r="Z5386" s="10" t="str">
        <f>VLOOKUP(Y5386,FORNECEDORES!$A$2:$G$9043,3,0)</f>
        <v>FRED MARCIO FELICIANO DA SILVA</v>
      </c>
      <c r="AA5386" s="15" t="str">
        <f>VLOOKUP(Y5386,FORNECEDORES!$A$2:$G$9041,7,0)</f>
        <v>fredmarcio.mundial@gmail.com</v>
      </c>
    </row>
    <row r="5387" spans="1:27" x14ac:dyDescent="0.3">
      <c r="A5387" s="21" t="s">
        <v>10919</v>
      </c>
      <c r="B5387" s="32" t="s">
        <v>6345</v>
      </c>
      <c r="C5387" s="33">
        <v>45903</v>
      </c>
      <c r="D5387" s="33">
        <v>45904</v>
      </c>
      <c r="E5387" s="21" t="s">
        <v>34</v>
      </c>
      <c r="F5387" s="34">
        <v>963.27</v>
      </c>
      <c r="G5387" s="21" t="s">
        <v>24</v>
      </c>
      <c r="H5387" s="21" t="s">
        <v>1205</v>
      </c>
      <c r="I5387" s="22">
        <v>69800545468</v>
      </c>
      <c r="J5387" s="22" t="s">
        <v>6346</v>
      </c>
      <c r="K5387" s="40">
        <v>103309234</v>
      </c>
      <c r="L5387" s="21" t="s">
        <v>26</v>
      </c>
      <c r="M5387" s="21">
        <v>147645</v>
      </c>
      <c r="N5387" s="21">
        <v>270917</v>
      </c>
      <c r="O5387" s="21">
        <v>4955</v>
      </c>
      <c r="P5387" s="21" t="s">
        <v>88</v>
      </c>
      <c r="Q5387" s="21" t="s">
        <v>92</v>
      </c>
      <c r="R5387" s="21" t="s">
        <v>31</v>
      </c>
      <c r="S5387" s="21" t="s">
        <v>29</v>
      </c>
      <c r="T5387" s="21" t="s">
        <v>24</v>
      </c>
      <c r="U5387" s="21" t="s">
        <v>30</v>
      </c>
      <c r="V5387" s="33" t="s">
        <v>30</v>
      </c>
      <c r="W5387" s="4">
        <f t="shared" si="252"/>
        <v>11</v>
      </c>
      <c r="X5387" s="14" t="str">
        <f t="shared" si="253"/>
        <v>CPF</v>
      </c>
      <c r="Y5387" s="13" t="str">
        <f t="shared" si="254"/>
        <v>698.005.454-68</v>
      </c>
      <c r="Z5387" s="10" t="str">
        <f>VLOOKUP(Y5387,FORNECEDORES!$A$2:$G$9043,3,0)</f>
        <v>FRED MARCIO FELICIANO DA SILVA</v>
      </c>
      <c r="AA5387" s="15" t="str">
        <f>VLOOKUP(Y5387,FORNECEDORES!$A$2:$G$9041,7,0)</f>
        <v>fredmarcio.mundial@gmail.com</v>
      </c>
    </row>
    <row r="5388" spans="1:27" x14ac:dyDescent="0.3">
      <c r="A5388" s="21" t="s">
        <v>10920</v>
      </c>
      <c r="B5388" s="32" t="s">
        <v>6037</v>
      </c>
      <c r="C5388" s="33">
        <v>45903</v>
      </c>
      <c r="D5388" s="33">
        <v>45903</v>
      </c>
      <c r="E5388" s="21" t="s">
        <v>5680</v>
      </c>
      <c r="F5388" s="34">
        <v>1050.8399999999999</v>
      </c>
      <c r="G5388" s="21" t="s">
        <v>24</v>
      </c>
      <c r="H5388" s="21" t="s">
        <v>1467</v>
      </c>
      <c r="I5388" s="22">
        <v>1378687078</v>
      </c>
      <c r="J5388" s="22" t="s">
        <v>6039</v>
      </c>
      <c r="K5388" s="40">
        <v>103309721</v>
      </c>
      <c r="L5388" s="21" t="s">
        <v>26</v>
      </c>
      <c r="M5388" s="21">
        <v>147706</v>
      </c>
      <c r="N5388" s="21">
        <v>271080</v>
      </c>
      <c r="O5388" s="21">
        <v>3713</v>
      </c>
      <c r="P5388" s="21" t="s">
        <v>27</v>
      </c>
      <c r="Q5388" s="21" t="s">
        <v>27</v>
      </c>
      <c r="R5388" s="21" t="s">
        <v>28</v>
      </c>
      <c r="S5388" s="21" t="s">
        <v>5691</v>
      </c>
      <c r="T5388" s="21" t="s">
        <v>24</v>
      </c>
      <c r="U5388" s="21" t="s">
        <v>30</v>
      </c>
      <c r="V5388" s="33" t="s">
        <v>30</v>
      </c>
      <c r="W5388" s="4">
        <f t="shared" si="252"/>
        <v>10</v>
      </c>
      <c r="X5388" s="14" t="str">
        <f t="shared" si="253"/>
        <v>CPF_Incompleto</v>
      </c>
      <c r="Y5388" s="13" t="str">
        <f t="shared" si="254"/>
        <v>013.786.870-78</v>
      </c>
      <c r="Z5388" s="10" t="str">
        <f>VLOOKUP(Y5388,FORNECEDORES!$A$2:$G$9043,3,0)</f>
        <v>CRISTIAN DA SILVA MARINHO</v>
      </c>
      <c r="AA5388" s="15" t="str">
        <f>VLOOKUP(Y5388,FORNECEDORES!$A$2:$G$9041,7,0)</f>
        <v>transportezilico@hotmail.com;</v>
      </c>
    </row>
    <row r="5389" spans="1:27" x14ac:dyDescent="0.3">
      <c r="A5389" s="21" t="s">
        <v>10920</v>
      </c>
      <c r="B5389" s="32" t="s">
        <v>6037</v>
      </c>
      <c r="C5389" s="33">
        <v>45903</v>
      </c>
      <c r="D5389" s="33">
        <v>45904</v>
      </c>
      <c r="E5389" s="21" t="s">
        <v>34</v>
      </c>
      <c r="F5389" s="34">
        <v>700.56</v>
      </c>
      <c r="G5389" s="21" t="s">
        <v>24</v>
      </c>
      <c r="H5389" s="21" t="s">
        <v>1467</v>
      </c>
      <c r="I5389" s="22">
        <v>1378687078</v>
      </c>
      <c r="J5389" s="22" t="s">
        <v>6039</v>
      </c>
      <c r="K5389" s="40">
        <v>103309721</v>
      </c>
      <c r="L5389" s="21" t="s">
        <v>26</v>
      </c>
      <c r="M5389" s="21">
        <v>147706</v>
      </c>
      <c r="N5389" s="21">
        <v>271080</v>
      </c>
      <c r="O5389" s="21">
        <v>3713</v>
      </c>
      <c r="P5389" s="21" t="s">
        <v>27</v>
      </c>
      <c r="Q5389" s="21" t="s">
        <v>27</v>
      </c>
      <c r="R5389" s="21" t="s">
        <v>28</v>
      </c>
      <c r="S5389" s="21" t="s">
        <v>5691</v>
      </c>
      <c r="T5389" s="21" t="s">
        <v>24</v>
      </c>
      <c r="U5389" s="21" t="s">
        <v>30</v>
      </c>
      <c r="V5389" s="33" t="s">
        <v>30</v>
      </c>
      <c r="W5389" s="4">
        <f t="shared" si="252"/>
        <v>10</v>
      </c>
      <c r="X5389" s="14" t="str">
        <f t="shared" si="253"/>
        <v>CPF_Incompleto</v>
      </c>
      <c r="Y5389" s="13" t="str">
        <f t="shared" si="254"/>
        <v>013.786.870-78</v>
      </c>
      <c r="Z5389" s="10" t="str">
        <f>VLOOKUP(Y5389,FORNECEDORES!$A$2:$G$9043,3,0)</f>
        <v>CRISTIAN DA SILVA MARINHO</v>
      </c>
      <c r="AA5389" s="15" t="str">
        <f>VLOOKUP(Y5389,FORNECEDORES!$A$2:$G$9041,7,0)</f>
        <v>transportezilico@hotmail.com;</v>
      </c>
    </row>
    <row r="5390" spans="1:27" x14ac:dyDescent="0.3">
      <c r="A5390" s="21" t="s">
        <v>10921</v>
      </c>
      <c r="B5390" s="32" t="s">
        <v>6010</v>
      </c>
      <c r="C5390" s="33">
        <v>45903</v>
      </c>
      <c r="D5390" s="33"/>
      <c r="E5390" s="21" t="s">
        <v>23</v>
      </c>
      <c r="F5390" s="34">
        <v>106.68</v>
      </c>
      <c r="G5390" s="21" t="s">
        <v>32</v>
      </c>
      <c r="H5390" s="21" t="s">
        <v>11642</v>
      </c>
      <c r="I5390" s="22">
        <v>3831403000170</v>
      </c>
      <c r="J5390" s="22" t="s">
        <v>10922</v>
      </c>
      <c r="K5390" s="21">
        <v>103310062</v>
      </c>
      <c r="L5390" s="21" t="s">
        <v>26</v>
      </c>
      <c r="M5390" s="21">
        <v>147752</v>
      </c>
      <c r="N5390" s="21">
        <v>270202</v>
      </c>
      <c r="O5390" s="21">
        <v>2941</v>
      </c>
      <c r="P5390" s="21" t="s">
        <v>26</v>
      </c>
      <c r="Q5390" s="21" t="s">
        <v>26</v>
      </c>
      <c r="R5390" s="21" t="s">
        <v>31</v>
      </c>
      <c r="S5390" s="21" t="s">
        <v>5691</v>
      </c>
      <c r="T5390" s="21" t="e">
        <v>#N/A</v>
      </c>
      <c r="U5390" s="21">
        <v>30</v>
      </c>
      <c r="V5390" s="33">
        <v>45940</v>
      </c>
      <c r="W5390" s="4">
        <f t="shared" si="252"/>
        <v>13</v>
      </c>
      <c r="X5390" s="14" t="str">
        <f t="shared" si="253"/>
        <v>CNPJ_INCOMPLETO_1</v>
      </c>
      <c r="Y5390" s="13" t="str">
        <f t="shared" si="254"/>
        <v>03.831.403/0001-70</v>
      </c>
      <c r="Z5390" s="10" t="str">
        <f>VLOOKUP(Y5390,FORNECEDORES!$A$2:$G$9043,3,0)</f>
        <v>TRANSMARONI TRANSPORTES BRASIL RODOVIARIOS LTDA</v>
      </c>
      <c r="AA5390" s="15" t="str">
        <f>VLOOKUP(Y5390,FORNECEDORES!$A$2:$G$9041,7,0)</f>
        <v>CASAROTTO@TRANSMARONI.COM.BR; jmendes@transmaroni.com.br; dluiz@transmaroni.com.br;</v>
      </c>
    </row>
    <row r="5391" spans="1:27" x14ac:dyDescent="0.3">
      <c r="A5391" s="21" t="s">
        <v>10923</v>
      </c>
      <c r="B5391" s="32" t="s">
        <v>6345</v>
      </c>
      <c r="C5391" s="33">
        <v>45903</v>
      </c>
      <c r="D5391" s="33">
        <v>45903</v>
      </c>
      <c r="E5391" s="21" t="s">
        <v>5680</v>
      </c>
      <c r="F5391" s="34">
        <v>1183.08</v>
      </c>
      <c r="G5391" s="21" t="s">
        <v>24</v>
      </c>
      <c r="H5391" s="21" t="s">
        <v>1205</v>
      </c>
      <c r="I5391" s="22">
        <v>69800545468</v>
      </c>
      <c r="J5391" s="22" t="s">
        <v>6426</v>
      </c>
      <c r="K5391" s="21">
        <v>103310089</v>
      </c>
      <c r="L5391" s="21" t="s">
        <v>26</v>
      </c>
      <c r="M5391" s="21">
        <v>147601</v>
      </c>
      <c r="N5391" s="21">
        <v>270803</v>
      </c>
      <c r="O5391" s="21">
        <v>4949</v>
      </c>
      <c r="P5391" s="21" t="s">
        <v>88</v>
      </c>
      <c r="Q5391" s="21" t="s">
        <v>88</v>
      </c>
      <c r="R5391" s="21" t="s">
        <v>31</v>
      </c>
      <c r="S5391" s="21" t="s">
        <v>29</v>
      </c>
      <c r="T5391" s="21" t="s">
        <v>24</v>
      </c>
      <c r="U5391" s="21" t="s">
        <v>30</v>
      </c>
      <c r="V5391" s="33" t="s">
        <v>30</v>
      </c>
      <c r="W5391" s="4">
        <f t="shared" si="252"/>
        <v>11</v>
      </c>
      <c r="X5391" s="14" t="str">
        <f t="shared" si="253"/>
        <v>CPF</v>
      </c>
      <c r="Y5391" s="13" t="str">
        <f t="shared" si="254"/>
        <v>698.005.454-68</v>
      </c>
      <c r="Z5391" s="10" t="str">
        <f>VLOOKUP(Y5391,FORNECEDORES!$A$2:$G$9043,3,0)</f>
        <v>FRED MARCIO FELICIANO DA SILVA</v>
      </c>
      <c r="AA5391" s="15" t="str">
        <f>VLOOKUP(Y5391,FORNECEDORES!$A$2:$G$9041,7,0)</f>
        <v>fredmarcio.mundial@gmail.com</v>
      </c>
    </row>
    <row r="5392" spans="1:27" x14ac:dyDescent="0.3">
      <c r="A5392" s="21" t="s">
        <v>10923</v>
      </c>
      <c r="B5392" s="32" t="s">
        <v>6345</v>
      </c>
      <c r="C5392" s="33">
        <v>45903</v>
      </c>
      <c r="D5392" s="33">
        <v>45904</v>
      </c>
      <c r="E5392" s="21" t="s">
        <v>34</v>
      </c>
      <c r="F5392" s="34">
        <v>507.03</v>
      </c>
      <c r="G5392" s="21" t="s">
        <v>24</v>
      </c>
      <c r="H5392" s="21" t="s">
        <v>1205</v>
      </c>
      <c r="I5392" s="22">
        <v>69800545468</v>
      </c>
      <c r="J5392" s="22" t="s">
        <v>6426</v>
      </c>
      <c r="K5392" s="40">
        <v>103310089</v>
      </c>
      <c r="L5392" s="21" t="s">
        <v>26</v>
      </c>
      <c r="M5392" s="21">
        <v>147601</v>
      </c>
      <c r="N5392" s="21">
        <v>270803</v>
      </c>
      <c r="O5392" s="21">
        <v>4949</v>
      </c>
      <c r="P5392" s="21" t="s">
        <v>88</v>
      </c>
      <c r="Q5392" s="21" t="s">
        <v>88</v>
      </c>
      <c r="R5392" s="21" t="s">
        <v>31</v>
      </c>
      <c r="S5392" s="21" t="s">
        <v>29</v>
      </c>
      <c r="T5392" s="21" t="s">
        <v>24</v>
      </c>
      <c r="U5392" s="21" t="s">
        <v>30</v>
      </c>
      <c r="V5392" s="33" t="s">
        <v>30</v>
      </c>
      <c r="W5392" s="4">
        <f t="shared" si="252"/>
        <v>11</v>
      </c>
      <c r="X5392" s="14" t="str">
        <f t="shared" si="253"/>
        <v>CPF</v>
      </c>
      <c r="Y5392" s="13" t="str">
        <f t="shared" si="254"/>
        <v>698.005.454-68</v>
      </c>
      <c r="Z5392" s="10" t="str">
        <f>VLOOKUP(Y5392,FORNECEDORES!$A$2:$G$9043,3,0)</f>
        <v>FRED MARCIO FELICIANO DA SILVA</v>
      </c>
      <c r="AA5392" s="15" t="str">
        <f>VLOOKUP(Y5392,FORNECEDORES!$A$2:$G$9041,7,0)</f>
        <v>fredmarcio.mundial@gmail.com</v>
      </c>
    </row>
    <row r="5393" spans="1:27" x14ac:dyDescent="0.3">
      <c r="A5393" s="21" t="s">
        <v>10924</v>
      </c>
      <c r="B5393" s="32" t="s">
        <v>6037</v>
      </c>
      <c r="C5393" s="33">
        <v>45903</v>
      </c>
      <c r="D5393" s="33">
        <v>45903</v>
      </c>
      <c r="E5393" s="21" t="s">
        <v>5680</v>
      </c>
      <c r="F5393" s="34">
        <v>1050.8399999999999</v>
      </c>
      <c r="G5393" s="21" t="s">
        <v>24</v>
      </c>
      <c r="H5393" s="21" t="s">
        <v>1467</v>
      </c>
      <c r="I5393" s="22">
        <v>1378687078</v>
      </c>
      <c r="J5393" s="22" t="s">
        <v>6038</v>
      </c>
      <c r="K5393" s="40">
        <v>103310166</v>
      </c>
      <c r="L5393" s="21" t="s">
        <v>26</v>
      </c>
      <c r="M5393" s="21">
        <v>147721</v>
      </c>
      <c r="N5393" s="21">
        <v>271129</v>
      </c>
      <c r="O5393" s="21">
        <v>3716</v>
      </c>
      <c r="P5393" s="21" t="s">
        <v>27</v>
      </c>
      <c r="Q5393" s="21" t="s">
        <v>27</v>
      </c>
      <c r="R5393" s="21" t="s">
        <v>28</v>
      </c>
      <c r="S5393" s="21" t="s">
        <v>5691</v>
      </c>
      <c r="T5393" s="21" t="s">
        <v>24</v>
      </c>
      <c r="U5393" s="21" t="s">
        <v>30</v>
      </c>
      <c r="V5393" s="33" t="s">
        <v>30</v>
      </c>
      <c r="W5393" s="4">
        <f t="shared" si="252"/>
        <v>10</v>
      </c>
      <c r="X5393" s="14" t="str">
        <f t="shared" si="253"/>
        <v>CPF_Incompleto</v>
      </c>
      <c r="Y5393" s="13" t="str">
        <f t="shared" si="254"/>
        <v>013.786.870-78</v>
      </c>
      <c r="Z5393" s="10" t="str">
        <f>VLOOKUP(Y5393,FORNECEDORES!$A$2:$G$9043,3,0)</f>
        <v>CRISTIAN DA SILVA MARINHO</v>
      </c>
      <c r="AA5393" s="15" t="str">
        <f>VLOOKUP(Y5393,FORNECEDORES!$A$2:$G$9041,7,0)</f>
        <v>transportezilico@hotmail.com;</v>
      </c>
    </row>
    <row r="5394" spans="1:27" x14ac:dyDescent="0.3">
      <c r="A5394" s="21" t="s">
        <v>10924</v>
      </c>
      <c r="B5394" s="32" t="s">
        <v>6037</v>
      </c>
      <c r="C5394" s="33">
        <v>45903</v>
      </c>
      <c r="D5394" s="33">
        <v>45904</v>
      </c>
      <c r="E5394" s="21" t="s">
        <v>34</v>
      </c>
      <c r="F5394" s="34">
        <v>700.56</v>
      </c>
      <c r="G5394" s="21" t="s">
        <v>24</v>
      </c>
      <c r="H5394" s="21" t="s">
        <v>1467</v>
      </c>
      <c r="I5394" s="22">
        <v>1378687078</v>
      </c>
      <c r="J5394" s="22" t="s">
        <v>6038</v>
      </c>
      <c r="K5394" s="40">
        <v>103310166</v>
      </c>
      <c r="L5394" s="21" t="s">
        <v>26</v>
      </c>
      <c r="M5394" s="21">
        <v>147721</v>
      </c>
      <c r="N5394" s="21">
        <v>271129</v>
      </c>
      <c r="O5394" s="21">
        <v>3716</v>
      </c>
      <c r="P5394" s="21" t="s">
        <v>27</v>
      </c>
      <c r="Q5394" s="21" t="s">
        <v>27</v>
      </c>
      <c r="R5394" s="21" t="s">
        <v>28</v>
      </c>
      <c r="S5394" s="21" t="s">
        <v>5691</v>
      </c>
      <c r="T5394" s="21" t="s">
        <v>24</v>
      </c>
      <c r="U5394" s="21" t="s">
        <v>30</v>
      </c>
      <c r="V5394" s="33" t="s">
        <v>30</v>
      </c>
      <c r="W5394" s="4">
        <f t="shared" si="252"/>
        <v>10</v>
      </c>
      <c r="X5394" s="14" t="str">
        <f t="shared" si="253"/>
        <v>CPF_Incompleto</v>
      </c>
      <c r="Y5394" s="13" t="str">
        <f t="shared" si="254"/>
        <v>013.786.870-78</v>
      </c>
      <c r="Z5394" s="10" t="str">
        <f>VLOOKUP(Y5394,FORNECEDORES!$A$2:$G$9043,3,0)</f>
        <v>CRISTIAN DA SILVA MARINHO</v>
      </c>
      <c r="AA5394" s="15" t="str">
        <f>VLOOKUP(Y5394,FORNECEDORES!$A$2:$G$9041,7,0)</f>
        <v>transportezilico@hotmail.com;</v>
      </c>
    </row>
    <row r="5395" spans="1:27" x14ac:dyDescent="0.3">
      <c r="A5395" s="21" t="s">
        <v>10925</v>
      </c>
      <c r="B5395" s="32" t="s">
        <v>6345</v>
      </c>
      <c r="C5395" s="33">
        <v>45903</v>
      </c>
      <c r="D5395" s="33">
        <v>45903</v>
      </c>
      <c r="E5395" s="21" t="s">
        <v>5680</v>
      </c>
      <c r="F5395" s="34">
        <v>3943.57</v>
      </c>
      <c r="G5395" s="21" t="s">
        <v>24</v>
      </c>
      <c r="H5395" s="21" t="s">
        <v>1205</v>
      </c>
      <c r="I5395" s="22">
        <v>69800545468</v>
      </c>
      <c r="J5395" s="22" t="s">
        <v>6426</v>
      </c>
      <c r="K5395" s="40">
        <v>103310326</v>
      </c>
      <c r="L5395" s="21" t="s">
        <v>26</v>
      </c>
      <c r="M5395" s="21">
        <v>147517</v>
      </c>
      <c r="N5395" s="21">
        <v>270608</v>
      </c>
      <c r="O5395" s="21">
        <v>4927</v>
      </c>
      <c r="P5395" s="21" t="s">
        <v>88</v>
      </c>
      <c r="Q5395" s="21" t="s">
        <v>88</v>
      </c>
      <c r="R5395" s="21" t="s">
        <v>31</v>
      </c>
      <c r="S5395" s="21" t="s">
        <v>29</v>
      </c>
      <c r="T5395" s="21" t="s">
        <v>24</v>
      </c>
      <c r="U5395" s="21" t="s">
        <v>30</v>
      </c>
      <c r="V5395" s="33" t="s">
        <v>30</v>
      </c>
      <c r="W5395" s="4">
        <f t="shared" si="252"/>
        <v>11</v>
      </c>
      <c r="X5395" s="14" t="str">
        <f t="shared" si="253"/>
        <v>CPF</v>
      </c>
      <c r="Y5395" s="13" t="str">
        <f t="shared" si="254"/>
        <v>698.005.454-68</v>
      </c>
      <c r="Z5395" s="10" t="str">
        <f>VLOOKUP(Y5395,FORNECEDORES!$A$2:$G$9043,3,0)</f>
        <v>FRED MARCIO FELICIANO DA SILVA</v>
      </c>
      <c r="AA5395" s="15" t="str">
        <f>VLOOKUP(Y5395,FORNECEDORES!$A$2:$G$9041,7,0)</f>
        <v>fredmarcio.mundial@gmail.com</v>
      </c>
    </row>
    <row r="5396" spans="1:27" x14ac:dyDescent="0.3">
      <c r="A5396" s="21" t="s">
        <v>10925</v>
      </c>
      <c r="B5396" s="32" t="s">
        <v>6345</v>
      </c>
      <c r="C5396" s="33">
        <v>45903</v>
      </c>
      <c r="D5396" s="33">
        <v>45904</v>
      </c>
      <c r="E5396" s="21" t="s">
        <v>34</v>
      </c>
      <c r="F5396" s="34">
        <v>1690.1</v>
      </c>
      <c r="G5396" s="21" t="s">
        <v>24</v>
      </c>
      <c r="H5396" s="21" t="s">
        <v>1205</v>
      </c>
      <c r="I5396" s="22">
        <v>69800545468</v>
      </c>
      <c r="J5396" s="22" t="s">
        <v>6426</v>
      </c>
      <c r="K5396" s="40">
        <v>103310326</v>
      </c>
      <c r="L5396" s="21" t="s">
        <v>26</v>
      </c>
      <c r="M5396" s="21">
        <v>147517</v>
      </c>
      <c r="N5396" s="21">
        <v>270608</v>
      </c>
      <c r="O5396" s="21">
        <v>4927</v>
      </c>
      <c r="P5396" s="21" t="s">
        <v>88</v>
      </c>
      <c r="Q5396" s="21" t="s">
        <v>88</v>
      </c>
      <c r="R5396" s="21" t="s">
        <v>31</v>
      </c>
      <c r="S5396" s="21" t="s">
        <v>29</v>
      </c>
      <c r="T5396" s="21" t="s">
        <v>24</v>
      </c>
      <c r="U5396" s="21" t="s">
        <v>30</v>
      </c>
      <c r="V5396" s="33" t="s">
        <v>30</v>
      </c>
      <c r="W5396" s="4">
        <f t="shared" si="252"/>
        <v>11</v>
      </c>
      <c r="X5396" s="14" t="str">
        <f t="shared" si="253"/>
        <v>CPF</v>
      </c>
      <c r="Y5396" s="13" t="str">
        <f t="shared" si="254"/>
        <v>698.005.454-68</v>
      </c>
      <c r="Z5396" s="10" t="str">
        <f>VLOOKUP(Y5396,FORNECEDORES!$A$2:$G$9043,3,0)</f>
        <v>FRED MARCIO FELICIANO DA SILVA</v>
      </c>
      <c r="AA5396" s="15" t="str">
        <f>VLOOKUP(Y5396,FORNECEDORES!$A$2:$G$9041,7,0)</f>
        <v>fredmarcio.mundial@gmail.com</v>
      </c>
    </row>
    <row r="5397" spans="1:27" x14ac:dyDescent="0.3">
      <c r="A5397" s="21" t="s">
        <v>10926</v>
      </c>
      <c r="B5397" s="32" t="s">
        <v>6345</v>
      </c>
      <c r="C5397" s="33">
        <v>45903</v>
      </c>
      <c r="D5397" s="33">
        <v>45903</v>
      </c>
      <c r="E5397" s="21" t="s">
        <v>5680</v>
      </c>
      <c r="F5397" s="34">
        <v>2366.14</v>
      </c>
      <c r="G5397" s="21" t="s">
        <v>24</v>
      </c>
      <c r="H5397" s="21" t="s">
        <v>1205</v>
      </c>
      <c r="I5397" s="22">
        <v>69800545468</v>
      </c>
      <c r="J5397" s="22" t="s">
        <v>6426</v>
      </c>
      <c r="K5397" s="21">
        <v>103310638</v>
      </c>
      <c r="L5397" s="21" t="s">
        <v>26</v>
      </c>
      <c r="M5397" s="21">
        <v>147599</v>
      </c>
      <c r="N5397" s="21">
        <v>270801</v>
      </c>
      <c r="O5397" s="21">
        <v>4948</v>
      </c>
      <c r="P5397" s="21" t="s">
        <v>88</v>
      </c>
      <c r="Q5397" s="21" t="s">
        <v>88</v>
      </c>
      <c r="R5397" s="21" t="s">
        <v>31</v>
      </c>
      <c r="S5397" s="21" t="s">
        <v>29</v>
      </c>
      <c r="T5397" s="21" t="s">
        <v>24</v>
      </c>
      <c r="U5397" s="21" t="s">
        <v>30</v>
      </c>
      <c r="V5397" s="33" t="s">
        <v>30</v>
      </c>
      <c r="W5397" s="4">
        <f t="shared" si="252"/>
        <v>11</v>
      </c>
      <c r="X5397" s="14" t="str">
        <f t="shared" si="253"/>
        <v>CPF</v>
      </c>
      <c r="Y5397" s="13" t="str">
        <f t="shared" si="254"/>
        <v>698.005.454-68</v>
      </c>
      <c r="Z5397" s="10" t="str">
        <f>VLOOKUP(Y5397,FORNECEDORES!$A$2:$G$9043,3,0)</f>
        <v>FRED MARCIO FELICIANO DA SILVA</v>
      </c>
      <c r="AA5397" s="15" t="str">
        <f>VLOOKUP(Y5397,FORNECEDORES!$A$2:$G$9041,7,0)</f>
        <v>fredmarcio.mundial@gmail.com</v>
      </c>
    </row>
    <row r="5398" spans="1:27" x14ac:dyDescent="0.3">
      <c r="A5398" s="21" t="s">
        <v>10926</v>
      </c>
      <c r="B5398" s="32" t="s">
        <v>6345</v>
      </c>
      <c r="C5398" s="33">
        <v>45903</v>
      </c>
      <c r="D5398" s="33">
        <v>45904</v>
      </c>
      <c r="E5398" s="21" t="s">
        <v>34</v>
      </c>
      <c r="F5398" s="34">
        <v>1014.06</v>
      </c>
      <c r="G5398" s="21" t="s">
        <v>24</v>
      </c>
      <c r="H5398" s="21" t="s">
        <v>1205</v>
      </c>
      <c r="I5398" s="22">
        <v>69800545468</v>
      </c>
      <c r="J5398" s="22" t="s">
        <v>6426</v>
      </c>
      <c r="K5398" s="40">
        <v>103310638</v>
      </c>
      <c r="L5398" s="21" t="s">
        <v>26</v>
      </c>
      <c r="M5398" s="21">
        <v>147599</v>
      </c>
      <c r="N5398" s="21">
        <v>270801</v>
      </c>
      <c r="O5398" s="21">
        <v>4948</v>
      </c>
      <c r="P5398" s="21" t="s">
        <v>88</v>
      </c>
      <c r="Q5398" s="21" t="s">
        <v>88</v>
      </c>
      <c r="R5398" s="21" t="s">
        <v>31</v>
      </c>
      <c r="S5398" s="21" t="s">
        <v>29</v>
      </c>
      <c r="T5398" s="21" t="s">
        <v>24</v>
      </c>
      <c r="U5398" s="21" t="s">
        <v>30</v>
      </c>
      <c r="V5398" s="33" t="s">
        <v>30</v>
      </c>
      <c r="W5398" s="4">
        <f t="shared" si="252"/>
        <v>11</v>
      </c>
      <c r="X5398" s="14" t="str">
        <f t="shared" si="253"/>
        <v>CPF</v>
      </c>
      <c r="Y5398" s="13" t="str">
        <f t="shared" si="254"/>
        <v>698.005.454-68</v>
      </c>
      <c r="Z5398" s="10" t="str">
        <f>VLOOKUP(Y5398,FORNECEDORES!$A$2:$G$9043,3,0)</f>
        <v>FRED MARCIO FELICIANO DA SILVA</v>
      </c>
      <c r="AA5398" s="15" t="str">
        <f>VLOOKUP(Y5398,FORNECEDORES!$A$2:$G$9041,7,0)</f>
        <v>fredmarcio.mundial@gmail.com</v>
      </c>
    </row>
    <row r="5399" spans="1:27" x14ac:dyDescent="0.3">
      <c r="A5399" s="21" t="s">
        <v>10927</v>
      </c>
      <c r="B5399" s="32" t="s">
        <v>6014</v>
      </c>
      <c r="C5399" s="33">
        <v>45903</v>
      </c>
      <c r="D5399" s="33"/>
      <c r="E5399" s="21" t="s">
        <v>23</v>
      </c>
      <c r="F5399" s="34">
        <v>15000</v>
      </c>
      <c r="G5399" s="21" t="s">
        <v>32</v>
      </c>
      <c r="H5399" s="21" t="s">
        <v>5698</v>
      </c>
      <c r="I5399" s="22">
        <v>55868378000101</v>
      </c>
      <c r="J5399" s="22" t="s">
        <v>6504</v>
      </c>
      <c r="K5399" s="40">
        <v>103310862</v>
      </c>
      <c r="L5399" s="21" t="s">
        <v>26</v>
      </c>
      <c r="M5399" s="21">
        <v>147753</v>
      </c>
      <c r="N5399" s="21">
        <v>271209</v>
      </c>
      <c r="O5399" s="21" t="s">
        <v>10928</v>
      </c>
      <c r="P5399" s="21" t="s">
        <v>26</v>
      </c>
      <c r="Q5399" s="21" t="s">
        <v>77</v>
      </c>
      <c r="R5399" s="21" t="s">
        <v>31</v>
      </c>
      <c r="S5399" s="21" t="s">
        <v>5691</v>
      </c>
      <c r="T5399" s="21" t="e">
        <v>#N/A</v>
      </c>
      <c r="U5399" s="21">
        <v>30</v>
      </c>
      <c r="V5399" s="33">
        <v>45940</v>
      </c>
      <c r="W5399" s="4">
        <f t="shared" si="252"/>
        <v>14</v>
      </c>
      <c r="X5399" s="14" t="str">
        <f t="shared" si="253"/>
        <v>CNPJ</v>
      </c>
      <c r="Y5399" s="13" t="str">
        <f t="shared" si="254"/>
        <v>55.868.378/0001-01</v>
      </c>
      <c r="Z5399" s="10" t="str">
        <f>VLOOKUP(Y5399,FORNECEDORES!$A$2:$G$9043,3,0)</f>
        <v>JATIM TRANSPORTES LTDA</v>
      </c>
      <c r="AA5399" s="15" t="str">
        <f>VLOOKUP(Y5399,FORNECEDORES!$A$2:$G$9041,7,0)</f>
        <v>ader@transbocayuva.com.br;</v>
      </c>
    </row>
    <row r="5400" spans="1:27" x14ac:dyDescent="0.3">
      <c r="A5400" s="21" t="s">
        <v>10929</v>
      </c>
      <c r="B5400" s="32" t="s">
        <v>9933</v>
      </c>
      <c r="C5400" s="33">
        <v>45903</v>
      </c>
      <c r="D5400" s="33">
        <v>45903</v>
      </c>
      <c r="E5400" s="21" t="s">
        <v>5680</v>
      </c>
      <c r="F5400" s="34">
        <v>3679.98</v>
      </c>
      <c r="G5400" s="21" t="s">
        <v>24</v>
      </c>
      <c r="H5400" s="21" t="s">
        <v>6343</v>
      </c>
      <c r="I5400" s="22">
        <v>4367434427</v>
      </c>
      <c r="J5400" s="22" t="s">
        <v>6344</v>
      </c>
      <c r="K5400" s="40">
        <v>103311309</v>
      </c>
      <c r="L5400" s="21" t="s">
        <v>26</v>
      </c>
      <c r="M5400" s="21">
        <v>147604</v>
      </c>
      <c r="N5400" s="21">
        <v>270806</v>
      </c>
      <c r="O5400" s="21" t="s">
        <v>10930</v>
      </c>
      <c r="P5400" s="21" t="s">
        <v>88</v>
      </c>
      <c r="Q5400" s="21" t="s">
        <v>92</v>
      </c>
      <c r="R5400" s="21" t="s">
        <v>31</v>
      </c>
      <c r="S5400" s="21" t="s">
        <v>29</v>
      </c>
      <c r="T5400" s="21" t="s">
        <v>24</v>
      </c>
      <c r="U5400" s="21" t="s">
        <v>30</v>
      </c>
      <c r="V5400" s="33" t="s">
        <v>30</v>
      </c>
      <c r="W5400" s="4">
        <f t="shared" si="252"/>
        <v>10</v>
      </c>
      <c r="X5400" s="14" t="str">
        <f t="shared" si="253"/>
        <v>CPF_Incompleto</v>
      </c>
      <c r="Y5400" s="13" t="str">
        <f t="shared" si="254"/>
        <v>043.674.344-27</v>
      </c>
      <c r="Z5400" s="10" t="str">
        <f>VLOOKUP(Y5400,FORNECEDORES!$A$2:$G$9043,3,0)</f>
        <v>GILBERTO RICARDO LIMA</v>
      </c>
      <c r="AA5400" s="15" t="str">
        <f>VLOOKUP(Y5400,FORNECEDORES!$A$2:$G$9041,7,0)</f>
        <v>gricardolima@hotmail.com</v>
      </c>
    </row>
    <row r="5401" spans="1:27" x14ac:dyDescent="0.3">
      <c r="A5401" s="21" t="s">
        <v>10929</v>
      </c>
      <c r="B5401" s="32" t="s">
        <v>9933</v>
      </c>
      <c r="C5401" s="33">
        <v>45903</v>
      </c>
      <c r="D5401" s="33">
        <v>45904</v>
      </c>
      <c r="E5401" s="21" t="s">
        <v>34</v>
      </c>
      <c r="F5401" s="34">
        <v>1577.13</v>
      </c>
      <c r="G5401" s="21" t="s">
        <v>24</v>
      </c>
      <c r="H5401" s="21" t="s">
        <v>6343</v>
      </c>
      <c r="I5401" s="22">
        <v>4367434427</v>
      </c>
      <c r="J5401" s="22" t="s">
        <v>6344</v>
      </c>
      <c r="K5401" s="40">
        <v>103311309</v>
      </c>
      <c r="L5401" s="21" t="s">
        <v>26</v>
      </c>
      <c r="M5401" s="21">
        <v>147604</v>
      </c>
      <c r="N5401" s="21">
        <v>270806</v>
      </c>
      <c r="O5401" s="21" t="s">
        <v>10930</v>
      </c>
      <c r="P5401" s="21" t="s">
        <v>88</v>
      </c>
      <c r="Q5401" s="21" t="s">
        <v>92</v>
      </c>
      <c r="R5401" s="21" t="s">
        <v>31</v>
      </c>
      <c r="S5401" s="21" t="s">
        <v>29</v>
      </c>
      <c r="T5401" s="21" t="s">
        <v>24</v>
      </c>
      <c r="U5401" s="21" t="s">
        <v>30</v>
      </c>
      <c r="V5401" s="33" t="s">
        <v>30</v>
      </c>
      <c r="W5401" s="4">
        <f t="shared" si="252"/>
        <v>10</v>
      </c>
      <c r="X5401" s="14" t="str">
        <f t="shared" si="253"/>
        <v>CPF_Incompleto</v>
      </c>
      <c r="Y5401" s="13" t="str">
        <f t="shared" si="254"/>
        <v>043.674.344-27</v>
      </c>
      <c r="Z5401" s="10" t="str">
        <f>VLOOKUP(Y5401,FORNECEDORES!$A$2:$G$9043,3,0)</f>
        <v>GILBERTO RICARDO LIMA</v>
      </c>
      <c r="AA5401" s="15" t="str">
        <f>VLOOKUP(Y5401,FORNECEDORES!$A$2:$G$9041,7,0)</f>
        <v>gricardolima@hotmail.com</v>
      </c>
    </row>
    <row r="5402" spans="1:27" x14ac:dyDescent="0.3">
      <c r="A5402" s="21" t="s">
        <v>10929</v>
      </c>
      <c r="B5402" s="32" t="s">
        <v>9933</v>
      </c>
      <c r="C5402" s="33">
        <v>45903</v>
      </c>
      <c r="D5402" s="33">
        <v>45903</v>
      </c>
      <c r="E5402" s="21" t="s">
        <v>5680</v>
      </c>
      <c r="F5402" s="34">
        <v>3679.98</v>
      </c>
      <c r="G5402" s="21" t="s">
        <v>24</v>
      </c>
      <c r="H5402" s="21" t="s">
        <v>6343</v>
      </c>
      <c r="I5402" s="22">
        <v>4367434427</v>
      </c>
      <c r="J5402" s="22" t="s">
        <v>6344</v>
      </c>
      <c r="K5402" s="40">
        <v>103311611</v>
      </c>
      <c r="L5402" s="21" t="s">
        <v>26</v>
      </c>
      <c r="M5402" s="21">
        <v>147604</v>
      </c>
      <c r="N5402" s="21">
        <v>270806</v>
      </c>
      <c r="O5402" s="21" t="s">
        <v>10930</v>
      </c>
      <c r="P5402" s="21" t="s">
        <v>88</v>
      </c>
      <c r="Q5402" s="21" t="s">
        <v>92</v>
      </c>
      <c r="R5402" s="21" t="s">
        <v>31</v>
      </c>
      <c r="S5402" s="21" t="s">
        <v>29</v>
      </c>
      <c r="T5402" s="21" t="s">
        <v>24</v>
      </c>
      <c r="U5402" s="21" t="s">
        <v>30</v>
      </c>
      <c r="V5402" s="33" t="s">
        <v>30</v>
      </c>
      <c r="W5402" s="4">
        <f t="shared" si="252"/>
        <v>10</v>
      </c>
      <c r="X5402" s="14" t="str">
        <f t="shared" si="253"/>
        <v>CPF_Incompleto</v>
      </c>
      <c r="Y5402" s="13" t="str">
        <f t="shared" si="254"/>
        <v>043.674.344-27</v>
      </c>
      <c r="Z5402" s="10" t="str">
        <f>VLOOKUP(Y5402,FORNECEDORES!$A$2:$G$9043,3,0)</f>
        <v>GILBERTO RICARDO LIMA</v>
      </c>
      <c r="AA5402" s="15" t="str">
        <f>VLOOKUP(Y5402,FORNECEDORES!$A$2:$G$9041,7,0)</f>
        <v>gricardolima@hotmail.com</v>
      </c>
    </row>
    <row r="5403" spans="1:27" x14ac:dyDescent="0.3">
      <c r="A5403" s="21" t="s">
        <v>10929</v>
      </c>
      <c r="B5403" s="32" t="s">
        <v>9933</v>
      </c>
      <c r="C5403" s="33">
        <v>45903</v>
      </c>
      <c r="D5403" s="33">
        <v>45904</v>
      </c>
      <c r="E5403" s="21" t="s">
        <v>34</v>
      </c>
      <c r="F5403" s="34">
        <v>1577.13</v>
      </c>
      <c r="G5403" s="21" t="s">
        <v>24</v>
      </c>
      <c r="H5403" s="21" t="s">
        <v>6343</v>
      </c>
      <c r="I5403" s="22">
        <v>4367434427</v>
      </c>
      <c r="J5403" s="22" t="s">
        <v>6344</v>
      </c>
      <c r="K5403" s="40">
        <v>103311611</v>
      </c>
      <c r="L5403" s="21" t="s">
        <v>26</v>
      </c>
      <c r="M5403" s="21">
        <v>147604</v>
      </c>
      <c r="N5403" s="21">
        <v>270806</v>
      </c>
      <c r="O5403" s="21" t="s">
        <v>10930</v>
      </c>
      <c r="P5403" s="21" t="s">
        <v>88</v>
      </c>
      <c r="Q5403" s="21" t="s">
        <v>92</v>
      </c>
      <c r="R5403" s="21" t="s">
        <v>31</v>
      </c>
      <c r="S5403" s="21" t="s">
        <v>29</v>
      </c>
      <c r="T5403" s="21" t="s">
        <v>24</v>
      </c>
      <c r="U5403" s="21" t="s">
        <v>30</v>
      </c>
      <c r="V5403" s="33" t="s">
        <v>30</v>
      </c>
      <c r="W5403" s="4">
        <f t="shared" si="252"/>
        <v>10</v>
      </c>
      <c r="X5403" s="14" t="str">
        <f t="shared" si="253"/>
        <v>CPF_Incompleto</v>
      </c>
      <c r="Y5403" s="13" t="str">
        <f t="shared" si="254"/>
        <v>043.674.344-27</v>
      </c>
      <c r="Z5403" s="10" t="str">
        <f>VLOOKUP(Y5403,FORNECEDORES!$A$2:$G$9043,3,0)</f>
        <v>GILBERTO RICARDO LIMA</v>
      </c>
      <c r="AA5403" s="15" t="str">
        <f>VLOOKUP(Y5403,FORNECEDORES!$A$2:$G$9041,7,0)</f>
        <v>gricardolima@hotmail.com</v>
      </c>
    </row>
    <row r="5404" spans="1:27" x14ac:dyDescent="0.3">
      <c r="A5404" s="21" t="s">
        <v>10931</v>
      </c>
      <c r="B5404" s="32" t="s">
        <v>6348</v>
      </c>
      <c r="C5404" s="33">
        <v>45903</v>
      </c>
      <c r="D5404" s="33">
        <v>45903</v>
      </c>
      <c r="E5404" s="21" t="s">
        <v>5680</v>
      </c>
      <c r="F5404" s="34">
        <v>2247.63</v>
      </c>
      <c r="G5404" s="21" t="s">
        <v>24</v>
      </c>
      <c r="H5404" s="21" t="s">
        <v>1167</v>
      </c>
      <c r="I5404" s="22">
        <v>8540589400</v>
      </c>
      <c r="J5404" s="22" t="s">
        <v>6349</v>
      </c>
      <c r="K5404" s="40">
        <v>103311974</v>
      </c>
      <c r="L5404" s="21" t="s">
        <v>26</v>
      </c>
      <c r="M5404" s="21">
        <v>147595</v>
      </c>
      <c r="N5404" s="21">
        <v>270798</v>
      </c>
      <c r="O5404" s="21">
        <v>4947</v>
      </c>
      <c r="P5404" s="21" t="s">
        <v>88</v>
      </c>
      <c r="Q5404" s="21" t="s">
        <v>74</v>
      </c>
      <c r="R5404" s="21" t="s">
        <v>31</v>
      </c>
      <c r="S5404" s="21" t="s">
        <v>29</v>
      </c>
      <c r="T5404" s="21" t="s">
        <v>24</v>
      </c>
      <c r="U5404" s="21" t="s">
        <v>30</v>
      </c>
      <c r="V5404" s="33" t="s">
        <v>30</v>
      </c>
      <c r="W5404" s="4">
        <f t="shared" si="252"/>
        <v>10</v>
      </c>
      <c r="X5404" s="14" t="str">
        <f t="shared" si="253"/>
        <v>CPF_Incompleto</v>
      </c>
      <c r="Y5404" s="13" t="str">
        <f t="shared" si="254"/>
        <v>085.405.894-00</v>
      </c>
      <c r="Z5404" s="10" t="str">
        <f>VLOOKUP(Y5404,FORNECEDORES!$A$2:$G$9043,3,0)</f>
        <v>JOVADISSON DOS SANTOS ARAUJO</v>
      </c>
      <c r="AA5404" s="15" t="str">
        <f>VLOOKUP(Y5404,FORNECEDORES!$A$2:$G$9041,7,0)</f>
        <v>jovadisson@hotmail.com</v>
      </c>
    </row>
    <row r="5405" spans="1:27" x14ac:dyDescent="0.3">
      <c r="A5405" s="21" t="s">
        <v>10931</v>
      </c>
      <c r="B5405" s="32" t="s">
        <v>6348</v>
      </c>
      <c r="C5405" s="33">
        <v>45903</v>
      </c>
      <c r="D5405" s="33">
        <v>45904</v>
      </c>
      <c r="E5405" s="21" t="s">
        <v>34</v>
      </c>
      <c r="F5405" s="34">
        <v>963.27</v>
      </c>
      <c r="G5405" s="21" t="s">
        <v>24</v>
      </c>
      <c r="H5405" s="21" t="s">
        <v>1167</v>
      </c>
      <c r="I5405" s="22">
        <v>8540589400</v>
      </c>
      <c r="J5405" s="22" t="s">
        <v>6349</v>
      </c>
      <c r="K5405" s="40">
        <v>103311974</v>
      </c>
      <c r="L5405" s="21" t="s">
        <v>26</v>
      </c>
      <c r="M5405" s="21">
        <v>147595</v>
      </c>
      <c r="N5405" s="21">
        <v>270798</v>
      </c>
      <c r="O5405" s="21">
        <v>4947</v>
      </c>
      <c r="P5405" s="21" t="s">
        <v>88</v>
      </c>
      <c r="Q5405" s="21" t="s">
        <v>74</v>
      </c>
      <c r="R5405" s="21" t="s">
        <v>31</v>
      </c>
      <c r="S5405" s="21" t="s">
        <v>29</v>
      </c>
      <c r="T5405" s="21" t="s">
        <v>24</v>
      </c>
      <c r="U5405" s="21" t="s">
        <v>30</v>
      </c>
      <c r="V5405" s="33" t="s">
        <v>30</v>
      </c>
      <c r="W5405" s="4">
        <f t="shared" si="252"/>
        <v>10</v>
      </c>
      <c r="X5405" s="14" t="str">
        <f t="shared" si="253"/>
        <v>CPF_Incompleto</v>
      </c>
      <c r="Y5405" s="13" t="str">
        <f t="shared" si="254"/>
        <v>085.405.894-00</v>
      </c>
      <c r="Z5405" s="10" t="str">
        <f>VLOOKUP(Y5405,FORNECEDORES!$A$2:$G$9043,3,0)</f>
        <v>JOVADISSON DOS SANTOS ARAUJO</v>
      </c>
      <c r="AA5405" s="15" t="str">
        <f>VLOOKUP(Y5405,FORNECEDORES!$A$2:$G$9041,7,0)</f>
        <v>jovadisson@hotmail.com</v>
      </c>
    </row>
    <row r="5406" spans="1:27" x14ac:dyDescent="0.3">
      <c r="A5406" s="21" t="s">
        <v>10932</v>
      </c>
      <c r="B5406" s="32" t="s">
        <v>6176</v>
      </c>
      <c r="C5406" s="33">
        <v>45903</v>
      </c>
      <c r="D5406" s="33">
        <v>45903</v>
      </c>
      <c r="E5406" s="21" t="s">
        <v>5680</v>
      </c>
      <c r="F5406" s="34">
        <v>4086.6</v>
      </c>
      <c r="G5406" s="21" t="s">
        <v>24</v>
      </c>
      <c r="H5406" s="21" t="s">
        <v>6177</v>
      </c>
      <c r="I5406" s="22">
        <v>37309870468</v>
      </c>
      <c r="J5406" s="22" t="s">
        <v>6178</v>
      </c>
      <c r="K5406" s="40">
        <v>103312409</v>
      </c>
      <c r="L5406" s="21" t="s">
        <v>26</v>
      </c>
      <c r="M5406" s="21">
        <v>147738</v>
      </c>
      <c r="N5406" s="21">
        <v>271162</v>
      </c>
      <c r="O5406" s="21" t="s">
        <v>10933</v>
      </c>
      <c r="P5406" s="21" t="s">
        <v>88</v>
      </c>
      <c r="Q5406" s="21" t="s">
        <v>74</v>
      </c>
      <c r="R5406" s="21" t="s">
        <v>31</v>
      </c>
      <c r="S5406" s="21" t="s">
        <v>29</v>
      </c>
      <c r="T5406" s="21" t="s">
        <v>24</v>
      </c>
      <c r="U5406" s="21" t="s">
        <v>30</v>
      </c>
      <c r="V5406" s="33" t="s">
        <v>30</v>
      </c>
      <c r="W5406" s="4">
        <f t="shared" si="252"/>
        <v>11</v>
      </c>
      <c r="X5406" s="14" t="str">
        <f t="shared" si="253"/>
        <v>CPF</v>
      </c>
      <c r="Y5406" s="13" t="str">
        <f t="shared" si="254"/>
        <v>373.098.704-68</v>
      </c>
      <c r="Z5406" s="10" t="str">
        <f>VLOOKUP(Y5406,FORNECEDORES!$A$2:$G$9043,3,0)</f>
        <v>ALDERICO JOSE RAMOS E SILVA</v>
      </c>
      <c r="AA5406" s="15" t="str">
        <f>VLOOKUP(Y5406,FORNECEDORES!$A$2:$G$9041,7,0)</f>
        <v>aldericoramos7@gmail.com;</v>
      </c>
    </row>
    <row r="5407" spans="1:27" x14ac:dyDescent="0.3">
      <c r="A5407" s="21" t="s">
        <v>10932</v>
      </c>
      <c r="B5407" s="32" t="s">
        <v>6176</v>
      </c>
      <c r="C5407" s="33">
        <v>45903</v>
      </c>
      <c r="D5407" s="33">
        <v>45904</v>
      </c>
      <c r="E5407" s="21" t="s">
        <v>34</v>
      </c>
      <c r="F5407" s="34">
        <v>1751.4</v>
      </c>
      <c r="G5407" s="21" t="s">
        <v>24</v>
      </c>
      <c r="H5407" s="21" t="s">
        <v>6177</v>
      </c>
      <c r="I5407" s="22">
        <v>37309870468</v>
      </c>
      <c r="J5407" s="22" t="s">
        <v>6178</v>
      </c>
      <c r="K5407" s="40">
        <v>103312409</v>
      </c>
      <c r="L5407" s="21" t="s">
        <v>26</v>
      </c>
      <c r="M5407" s="21">
        <v>147738</v>
      </c>
      <c r="N5407" s="21">
        <v>271162</v>
      </c>
      <c r="O5407" s="21" t="s">
        <v>10933</v>
      </c>
      <c r="P5407" s="21" t="s">
        <v>88</v>
      </c>
      <c r="Q5407" s="21" t="s">
        <v>74</v>
      </c>
      <c r="R5407" s="21" t="s">
        <v>31</v>
      </c>
      <c r="S5407" s="21" t="s">
        <v>29</v>
      </c>
      <c r="T5407" s="21" t="s">
        <v>24</v>
      </c>
      <c r="U5407" s="21" t="s">
        <v>30</v>
      </c>
      <c r="V5407" s="33" t="s">
        <v>30</v>
      </c>
      <c r="W5407" s="4">
        <f t="shared" si="252"/>
        <v>11</v>
      </c>
      <c r="X5407" s="14" t="str">
        <f t="shared" si="253"/>
        <v>CPF</v>
      </c>
      <c r="Y5407" s="13" t="str">
        <f t="shared" si="254"/>
        <v>373.098.704-68</v>
      </c>
      <c r="Z5407" s="10" t="str">
        <f>VLOOKUP(Y5407,FORNECEDORES!$A$2:$G$9043,3,0)</f>
        <v>ALDERICO JOSE RAMOS E SILVA</v>
      </c>
      <c r="AA5407" s="15" t="str">
        <f>VLOOKUP(Y5407,FORNECEDORES!$A$2:$G$9041,7,0)</f>
        <v>aldericoramos7@gmail.com;</v>
      </c>
    </row>
    <row r="5408" spans="1:27" x14ac:dyDescent="0.3">
      <c r="A5408" s="21" t="s">
        <v>10934</v>
      </c>
      <c r="B5408" s="32" t="s">
        <v>6179</v>
      </c>
      <c r="C5408" s="33">
        <v>45903</v>
      </c>
      <c r="D5408" s="33">
        <v>45903</v>
      </c>
      <c r="E5408" s="21" t="s">
        <v>5680</v>
      </c>
      <c r="F5408" s="34">
        <v>2247.63</v>
      </c>
      <c r="G5408" s="21" t="s">
        <v>24</v>
      </c>
      <c r="H5408" s="21" t="s">
        <v>1175</v>
      </c>
      <c r="I5408" s="22">
        <v>10400192420</v>
      </c>
      <c r="J5408" s="22" t="s">
        <v>6180</v>
      </c>
      <c r="K5408" s="40">
        <v>103312603</v>
      </c>
      <c r="L5408" s="21" t="s">
        <v>26</v>
      </c>
      <c r="M5408" s="21">
        <v>147565</v>
      </c>
      <c r="N5408" s="21">
        <v>270735</v>
      </c>
      <c r="O5408" s="21">
        <v>4938</v>
      </c>
      <c r="P5408" s="21" t="s">
        <v>88</v>
      </c>
      <c r="Q5408" s="21" t="s">
        <v>92</v>
      </c>
      <c r="R5408" s="21" t="s">
        <v>31</v>
      </c>
      <c r="S5408" s="21" t="s">
        <v>29</v>
      </c>
      <c r="T5408" s="21" t="s">
        <v>24</v>
      </c>
      <c r="U5408" s="21" t="s">
        <v>30</v>
      </c>
      <c r="V5408" s="33" t="s">
        <v>30</v>
      </c>
      <c r="W5408" s="4">
        <f t="shared" si="252"/>
        <v>11</v>
      </c>
      <c r="X5408" s="14" t="str">
        <f t="shared" si="253"/>
        <v>CPF</v>
      </c>
      <c r="Y5408" s="13" t="str">
        <f t="shared" si="254"/>
        <v>104.001.924-20</v>
      </c>
      <c r="Z5408" s="10" t="str">
        <f>VLOOKUP(Y5408,FORNECEDORES!$A$2:$G$9043,3,0)</f>
        <v>WILSON PEREIRA DA SILVA</v>
      </c>
      <c r="AA5408" s="15" t="str">
        <f>VLOOKUP(Y5408,FORNECEDORES!$A$2:$G$9041,7,0)</f>
        <v>kilmacristinapereira@gmail.com;</v>
      </c>
    </row>
    <row r="5409" spans="1:27" x14ac:dyDescent="0.3">
      <c r="A5409" s="21" t="s">
        <v>10934</v>
      </c>
      <c r="B5409" s="32" t="s">
        <v>6179</v>
      </c>
      <c r="C5409" s="33">
        <v>45903</v>
      </c>
      <c r="D5409" s="33">
        <v>45904</v>
      </c>
      <c r="E5409" s="21" t="s">
        <v>34</v>
      </c>
      <c r="F5409" s="34">
        <v>963.27</v>
      </c>
      <c r="G5409" s="21" t="s">
        <v>24</v>
      </c>
      <c r="H5409" s="21" t="s">
        <v>1175</v>
      </c>
      <c r="I5409" s="22">
        <v>10400192420</v>
      </c>
      <c r="J5409" s="22" t="s">
        <v>6180</v>
      </c>
      <c r="K5409" s="40">
        <v>103312603</v>
      </c>
      <c r="L5409" s="21" t="s">
        <v>26</v>
      </c>
      <c r="M5409" s="21">
        <v>147565</v>
      </c>
      <c r="N5409" s="21">
        <v>270735</v>
      </c>
      <c r="O5409" s="21">
        <v>4938</v>
      </c>
      <c r="P5409" s="21" t="s">
        <v>88</v>
      </c>
      <c r="Q5409" s="21" t="s">
        <v>92</v>
      </c>
      <c r="R5409" s="21" t="s">
        <v>31</v>
      </c>
      <c r="S5409" s="21" t="s">
        <v>29</v>
      </c>
      <c r="T5409" s="21" t="s">
        <v>24</v>
      </c>
      <c r="U5409" s="21" t="s">
        <v>30</v>
      </c>
      <c r="V5409" s="33" t="s">
        <v>30</v>
      </c>
      <c r="W5409" s="4">
        <f t="shared" si="252"/>
        <v>11</v>
      </c>
      <c r="X5409" s="14" t="str">
        <f t="shared" si="253"/>
        <v>CPF</v>
      </c>
      <c r="Y5409" s="13" t="str">
        <f t="shared" si="254"/>
        <v>104.001.924-20</v>
      </c>
      <c r="Z5409" s="10" t="str">
        <f>VLOOKUP(Y5409,FORNECEDORES!$A$2:$G$9043,3,0)</f>
        <v>WILSON PEREIRA DA SILVA</v>
      </c>
      <c r="AA5409" s="15" t="str">
        <f>VLOOKUP(Y5409,FORNECEDORES!$A$2:$G$9041,7,0)</f>
        <v>kilmacristinapereira@gmail.com;</v>
      </c>
    </row>
    <row r="5410" spans="1:27" x14ac:dyDescent="0.3">
      <c r="A5410" s="21" t="s">
        <v>10935</v>
      </c>
      <c r="B5410" s="32" t="s">
        <v>6179</v>
      </c>
      <c r="C5410" s="33">
        <v>45903</v>
      </c>
      <c r="D5410" s="33">
        <v>45903</v>
      </c>
      <c r="E5410" s="21" t="s">
        <v>5680</v>
      </c>
      <c r="F5410" s="34">
        <v>1294.0899999999999</v>
      </c>
      <c r="G5410" s="21" t="s">
        <v>24</v>
      </c>
      <c r="H5410" s="21" t="s">
        <v>1175</v>
      </c>
      <c r="I5410" s="22">
        <v>10400192420</v>
      </c>
      <c r="J5410" s="22" t="s">
        <v>6180</v>
      </c>
      <c r="K5410" s="21">
        <v>103312894</v>
      </c>
      <c r="L5410" s="21" t="s">
        <v>26</v>
      </c>
      <c r="M5410" s="21">
        <v>147593</v>
      </c>
      <c r="N5410" s="21">
        <v>270796</v>
      </c>
      <c r="O5410" s="21">
        <v>4946</v>
      </c>
      <c r="P5410" s="21" t="s">
        <v>88</v>
      </c>
      <c r="Q5410" s="21" t="s">
        <v>88</v>
      </c>
      <c r="R5410" s="21" t="s">
        <v>31</v>
      </c>
      <c r="S5410" s="21" t="s">
        <v>29</v>
      </c>
      <c r="T5410" s="21" t="s">
        <v>24</v>
      </c>
      <c r="U5410" s="21" t="s">
        <v>30</v>
      </c>
      <c r="V5410" s="33" t="s">
        <v>30</v>
      </c>
      <c r="W5410" s="4">
        <f t="shared" si="252"/>
        <v>11</v>
      </c>
      <c r="X5410" s="14" t="str">
        <f t="shared" si="253"/>
        <v>CPF</v>
      </c>
      <c r="Y5410" s="13" t="str">
        <f t="shared" si="254"/>
        <v>104.001.924-20</v>
      </c>
      <c r="Z5410" s="10" t="str">
        <f>VLOOKUP(Y5410,FORNECEDORES!$A$2:$G$9043,3,0)</f>
        <v>WILSON PEREIRA DA SILVA</v>
      </c>
      <c r="AA5410" s="15" t="str">
        <f>VLOOKUP(Y5410,FORNECEDORES!$A$2:$G$9041,7,0)</f>
        <v>kilmacristinapereira@gmail.com;</v>
      </c>
    </row>
    <row r="5411" spans="1:27" x14ac:dyDescent="0.3">
      <c r="A5411" s="21" t="s">
        <v>10935</v>
      </c>
      <c r="B5411" s="32" t="s">
        <v>6179</v>
      </c>
      <c r="C5411" s="33">
        <v>45903</v>
      </c>
      <c r="D5411" s="33">
        <v>45911</v>
      </c>
      <c r="E5411" s="21" t="s">
        <v>34</v>
      </c>
      <c r="F5411" s="34">
        <v>554.61</v>
      </c>
      <c r="G5411" s="21" t="s">
        <v>24</v>
      </c>
      <c r="H5411" s="21" t="s">
        <v>1175</v>
      </c>
      <c r="I5411" s="22">
        <v>10400192420</v>
      </c>
      <c r="J5411" s="22" t="s">
        <v>6180</v>
      </c>
      <c r="K5411" s="21">
        <v>103312894</v>
      </c>
      <c r="L5411" s="21" t="s">
        <v>26</v>
      </c>
      <c r="M5411" s="21">
        <v>147593</v>
      </c>
      <c r="N5411" s="21">
        <v>270796</v>
      </c>
      <c r="O5411" s="21">
        <v>4946</v>
      </c>
      <c r="P5411" s="21" t="s">
        <v>88</v>
      </c>
      <c r="Q5411" s="21" t="s">
        <v>88</v>
      </c>
      <c r="R5411" s="21" t="s">
        <v>31</v>
      </c>
      <c r="S5411" s="21" t="s">
        <v>29</v>
      </c>
      <c r="T5411" s="21" t="s">
        <v>24</v>
      </c>
      <c r="U5411" s="21" t="s">
        <v>30</v>
      </c>
      <c r="V5411" s="33" t="s">
        <v>30</v>
      </c>
      <c r="W5411" s="4">
        <f t="shared" si="252"/>
        <v>11</v>
      </c>
      <c r="X5411" s="14" t="str">
        <f t="shared" si="253"/>
        <v>CPF</v>
      </c>
      <c r="Y5411" s="13" t="str">
        <f t="shared" si="254"/>
        <v>104.001.924-20</v>
      </c>
      <c r="Z5411" s="10" t="str">
        <f>VLOOKUP(Y5411,FORNECEDORES!$A$2:$G$9043,3,0)</f>
        <v>WILSON PEREIRA DA SILVA</v>
      </c>
      <c r="AA5411" s="15" t="str">
        <f>VLOOKUP(Y5411,FORNECEDORES!$A$2:$G$9041,7,0)</f>
        <v>kilmacristinapereira@gmail.com;</v>
      </c>
    </row>
    <row r="5412" spans="1:27" x14ac:dyDescent="0.3">
      <c r="A5412" s="21" t="s">
        <v>10936</v>
      </c>
      <c r="B5412" s="32" t="s">
        <v>6502</v>
      </c>
      <c r="C5412" s="33">
        <v>45903</v>
      </c>
      <c r="D5412" s="33">
        <v>45903</v>
      </c>
      <c r="E5412" s="21" t="s">
        <v>5680</v>
      </c>
      <c r="F5412" s="34">
        <v>2247.63</v>
      </c>
      <c r="G5412" s="21" t="s">
        <v>24</v>
      </c>
      <c r="H5412" s="21" t="s">
        <v>1453</v>
      </c>
      <c r="I5412" s="22">
        <v>4370616476</v>
      </c>
      <c r="J5412" s="22" t="s">
        <v>6503</v>
      </c>
      <c r="K5412" s="40">
        <v>103313176</v>
      </c>
      <c r="L5412" s="21" t="s">
        <v>26</v>
      </c>
      <c r="M5412" s="21">
        <v>147708</v>
      </c>
      <c r="N5412" s="21">
        <v>271083</v>
      </c>
      <c r="O5412" s="21">
        <v>4960</v>
      </c>
      <c r="P5412" s="21" t="s">
        <v>88</v>
      </c>
      <c r="Q5412" s="21" t="s">
        <v>92</v>
      </c>
      <c r="R5412" s="21" t="s">
        <v>31</v>
      </c>
      <c r="S5412" s="21" t="s">
        <v>29</v>
      </c>
      <c r="T5412" s="21" t="s">
        <v>24</v>
      </c>
      <c r="U5412" s="21" t="s">
        <v>30</v>
      </c>
      <c r="V5412" s="33" t="s">
        <v>30</v>
      </c>
      <c r="W5412" s="4">
        <f t="shared" si="252"/>
        <v>10</v>
      </c>
      <c r="X5412" s="14" t="str">
        <f t="shared" si="253"/>
        <v>CPF_Incompleto</v>
      </c>
      <c r="Y5412" s="13" t="str">
        <f t="shared" si="254"/>
        <v>043.706.164-76</v>
      </c>
      <c r="Z5412" s="10" t="str">
        <f>VLOOKUP(Y5412,FORNECEDORES!$A$2:$G$9043,3,0)</f>
        <v>JOSE EDVAN ALVES DA SILVA</v>
      </c>
      <c r="AA5412" s="15" t="str">
        <f>VLOOKUP(Y5412,FORNECEDORES!$A$2:$G$9041,7,0)</f>
        <v>adailtonnovaes@hotmail.com;</v>
      </c>
    </row>
    <row r="5413" spans="1:27" x14ac:dyDescent="0.3">
      <c r="A5413" s="21" t="s">
        <v>10936</v>
      </c>
      <c r="B5413" s="32" t="s">
        <v>6502</v>
      </c>
      <c r="C5413" s="33">
        <v>45903</v>
      </c>
      <c r="D5413" s="33">
        <v>45904</v>
      </c>
      <c r="E5413" s="21" t="s">
        <v>34</v>
      </c>
      <c r="F5413" s="34">
        <v>963.27</v>
      </c>
      <c r="G5413" s="21" t="s">
        <v>24</v>
      </c>
      <c r="H5413" s="21" t="s">
        <v>1453</v>
      </c>
      <c r="I5413" s="22">
        <v>4370616476</v>
      </c>
      <c r="J5413" s="22" t="s">
        <v>6503</v>
      </c>
      <c r="K5413" s="40">
        <v>103313176</v>
      </c>
      <c r="L5413" s="21" t="s">
        <v>26</v>
      </c>
      <c r="M5413" s="21">
        <v>147708</v>
      </c>
      <c r="N5413" s="21">
        <v>271083</v>
      </c>
      <c r="O5413" s="21">
        <v>4960</v>
      </c>
      <c r="P5413" s="21" t="s">
        <v>88</v>
      </c>
      <c r="Q5413" s="21" t="s">
        <v>92</v>
      </c>
      <c r="R5413" s="21" t="s">
        <v>31</v>
      </c>
      <c r="S5413" s="21" t="s">
        <v>29</v>
      </c>
      <c r="T5413" s="21" t="s">
        <v>24</v>
      </c>
      <c r="U5413" s="21" t="s">
        <v>30</v>
      </c>
      <c r="V5413" s="33" t="s">
        <v>30</v>
      </c>
      <c r="W5413" s="4">
        <f t="shared" si="252"/>
        <v>10</v>
      </c>
      <c r="X5413" s="14" t="str">
        <f t="shared" si="253"/>
        <v>CPF_Incompleto</v>
      </c>
      <c r="Y5413" s="13" t="str">
        <f t="shared" si="254"/>
        <v>043.706.164-76</v>
      </c>
      <c r="Z5413" s="10" t="str">
        <f>VLOOKUP(Y5413,FORNECEDORES!$A$2:$G$9043,3,0)</f>
        <v>JOSE EDVAN ALVES DA SILVA</v>
      </c>
      <c r="AA5413" s="15" t="str">
        <f>VLOOKUP(Y5413,FORNECEDORES!$A$2:$G$9041,7,0)</f>
        <v>adailtonnovaes@hotmail.com;</v>
      </c>
    </row>
    <row r="5414" spans="1:27" x14ac:dyDescent="0.3">
      <c r="A5414" s="21" t="s">
        <v>10937</v>
      </c>
      <c r="B5414" s="32" t="s">
        <v>6329</v>
      </c>
      <c r="C5414" s="33">
        <v>45903</v>
      </c>
      <c r="D5414" s="33">
        <v>45903</v>
      </c>
      <c r="E5414" s="21" t="s">
        <v>5680</v>
      </c>
      <c r="F5414" s="34">
        <v>2247.63</v>
      </c>
      <c r="G5414" s="21" t="s">
        <v>24</v>
      </c>
      <c r="H5414" s="21" t="s">
        <v>6330</v>
      </c>
      <c r="I5414" s="22">
        <v>2481431405</v>
      </c>
      <c r="J5414" s="22" t="s">
        <v>6331</v>
      </c>
      <c r="K5414" s="40">
        <v>103313451</v>
      </c>
      <c r="L5414" s="21" t="s">
        <v>26</v>
      </c>
      <c r="M5414" s="21">
        <v>147676</v>
      </c>
      <c r="N5414" s="21">
        <v>271016</v>
      </c>
      <c r="O5414" s="21">
        <v>4958</v>
      </c>
      <c r="P5414" s="21" t="s">
        <v>88</v>
      </c>
      <c r="Q5414" s="21" t="s">
        <v>92</v>
      </c>
      <c r="R5414" s="21" t="s">
        <v>31</v>
      </c>
      <c r="S5414" s="21" t="s">
        <v>29</v>
      </c>
      <c r="T5414" s="21" t="s">
        <v>24</v>
      </c>
      <c r="U5414" s="21" t="s">
        <v>30</v>
      </c>
      <c r="V5414" s="33" t="s">
        <v>30</v>
      </c>
      <c r="W5414" s="4">
        <f t="shared" si="252"/>
        <v>10</v>
      </c>
      <c r="X5414" s="14" t="str">
        <f t="shared" si="253"/>
        <v>CPF_Incompleto</v>
      </c>
      <c r="Y5414" s="13" t="str">
        <f t="shared" si="254"/>
        <v>024.814.314-05</v>
      </c>
      <c r="Z5414" s="10" t="str">
        <f>VLOOKUP(Y5414,FORNECEDORES!$A$2:$G$9043,3,0)</f>
        <v>MARCIO LIRA DE ARAUJO</v>
      </c>
      <c r="AA5414" s="15" t="str">
        <f>VLOOKUP(Y5414,FORNECEDORES!$A$2:$G$9041,7,0)</f>
        <v>marciolira185@gmail.com;</v>
      </c>
    </row>
    <row r="5415" spans="1:27" x14ac:dyDescent="0.3">
      <c r="A5415" s="21" t="s">
        <v>10937</v>
      </c>
      <c r="B5415" s="32" t="s">
        <v>6329</v>
      </c>
      <c r="C5415" s="33">
        <v>45903</v>
      </c>
      <c r="D5415" s="33">
        <v>45904</v>
      </c>
      <c r="E5415" s="21" t="s">
        <v>34</v>
      </c>
      <c r="F5415" s="34">
        <v>963.27</v>
      </c>
      <c r="G5415" s="21" t="s">
        <v>24</v>
      </c>
      <c r="H5415" s="21" t="s">
        <v>6330</v>
      </c>
      <c r="I5415" s="22">
        <v>2481431405</v>
      </c>
      <c r="J5415" s="22" t="s">
        <v>6331</v>
      </c>
      <c r="K5415" s="40">
        <v>103313451</v>
      </c>
      <c r="L5415" s="21" t="s">
        <v>26</v>
      </c>
      <c r="M5415" s="21">
        <v>147676</v>
      </c>
      <c r="N5415" s="21">
        <v>271016</v>
      </c>
      <c r="O5415" s="21">
        <v>4958</v>
      </c>
      <c r="P5415" s="21" t="s">
        <v>88</v>
      </c>
      <c r="Q5415" s="21" t="s">
        <v>92</v>
      </c>
      <c r="R5415" s="21" t="s">
        <v>31</v>
      </c>
      <c r="S5415" s="21" t="s">
        <v>29</v>
      </c>
      <c r="T5415" s="21" t="s">
        <v>24</v>
      </c>
      <c r="U5415" s="21" t="s">
        <v>30</v>
      </c>
      <c r="V5415" s="33" t="s">
        <v>30</v>
      </c>
      <c r="W5415" s="4">
        <f t="shared" si="252"/>
        <v>10</v>
      </c>
      <c r="X5415" s="14" t="str">
        <f t="shared" si="253"/>
        <v>CPF_Incompleto</v>
      </c>
      <c r="Y5415" s="13" t="str">
        <f t="shared" si="254"/>
        <v>024.814.314-05</v>
      </c>
      <c r="Z5415" s="10" t="str">
        <f>VLOOKUP(Y5415,FORNECEDORES!$A$2:$G$9043,3,0)</f>
        <v>MARCIO LIRA DE ARAUJO</v>
      </c>
      <c r="AA5415" s="15" t="str">
        <f>VLOOKUP(Y5415,FORNECEDORES!$A$2:$G$9041,7,0)</f>
        <v>marciolira185@gmail.com;</v>
      </c>
    </row>
    <row r="5416" spans="1:27" x14ac:dyDescent="0.3">
      <c r="A5416" s="21" t="s">
        <v>10938</v>
      </c>
      <c r="B5416" s="32" t="s">
        <v>6345</v>
      </c>
      <c r="C5416" s="33">
        <v>45903</v>
      </c>
      <c r="D5416" s="33">
        <v>45903</v>
      </c>
      <c r="E5416" s="21" t="s">
        <v>5680</v>
      </c>
      <c r="F5416" s="34">
        <v>2247.63</v>
      </c>
      <c r="G5416" s="21" t="s">
        <v>24</v>
      </c>
      <c r="H5416" s="21" t="s">
        <v>1205</v>
      </c>
      <c r="I5416" s="22">
        <v>69800545468</v>
      </c>
      <c r="J5416" s="22" t="s">
        <v>6426</v>
      </c>
      <c r="K5416" s="40">
        <v>103313856</v>
      </c>
      <c r="L5416" s="21" t="s">
        <v>26</v>
      </c>
      <c r="M5416" s="21">
        <v>147668</v>
      </c>
      <c r="N5416" s="21">
        <v>270984</v>
      </c>
      <c r="O5416" s="21">
        <v>4956</v>
      </c>
      <c r="P5416" s="21" t="s">
        <v>88</v>
      </c>
      <c r="Q5416" s="21" t="s">
        <v>92</v>
      </c>
      <c r="R5416" s="21" t="s">
        <v>31</v>
      </c>
      <c r="S5416" s="21" t="s">
        <v>29</v>
      </c>
      <c r="T5416" s="21" t="s">
        <v>24</v>
      </c>
      <c r="U5416" s="21" t="s">
        <v>30</v>
      </c>
      <c r="V5416" s="33" t="s">
        <v>30</v>
      </c>
      <c r="W5416" s="4">
        <f t="shared" si="252"/>
        <v>11</v>
      </c>
      <c r="X5416" s="14" t="str">
        <f t="shared" si="253"/>
        <v>CPF</v>
      </c>
      <c r="Y5416" s="13" t="str">
        <f t="shared" si="254"/>
        <v>698.005.454-68</v>
      </c>
      <c r="Z5416" s="10" t="str">
        <f>VLOOKUP(Y5416,FORNECEDORES!$A$2:$G$9043,3,0)</f>
        <v>FRED MARCIO FELICIANO DA SILVA</v>
      </c>
      <c r="AA5416" s="15" t="str">
        <f>VLOOKUP(Y5416,FORNECEDORES!$A$2:$G$9041,7,0)</f>
        <v>fredmarcio.mundial@gmail.com</v>
      </c>
    </row>
    <row r="5417" spans="1:27" x14ac:dyDescent="0.3">
      <c r="A5417" s="21" t="s">
        <v>10938</v>
      </c>
      <c r="B5417" s="32" t="s">
        <v>6345</v>
      </c>
      <c r="C5417" s="33">
        <v>45903</v>
      </c>
      <c r="D5417" s="33">
        <v>45904</v>
      </c>
      <c r="E5417" s="21" t="s">
        <v>34</v>
      </c>
      <c r="F5417" s="34">
        <v>963.27</v>
      </c>
      <c r="G5417" s="21" t="s">
        <v>24</v>
      </c>
      <c r="H5417" s="21" t="s">
        <v>1205</v>
      </c>
      <c r="I5417" s="22">
        <v>69800545468</v>
      </c>
      <c r="J5417" s="22" t="s">
        <v>6426</v>
      </c>
      <c r="K5417" s="40">
        <v>103313856</v>
      </c>
      <c r="L5417" s="21" t="s">
        <v>26</v>
      </c>
      <c r="M5417" s="21">
        <v>147668</v>
      </c>
      <c r="N5417" s="21">
        <v>270984</v>
      </c>
      <c r="O5417" s="21">
        <v>4956</v>
      </c>
      <c r="P5417" s="21" t="s">
        <v>88</v>
      </c>
      <c r="Q5417" s="21" t="s">
        <v>92</v>
      </c>
      <c r="R5417" s="21" t="s">
        <v>31</v>
      </c>
      <c r="S5417" s="21" t="s">
        <v>29</v>
      </c>
      <c r="T5417" s="21" t="s">
        <v>24</v>
      </c>
      <c r="U5417" s="21" t="s">
        <v>30</v>
      </c>
      <c r="V5417" s="33" t="s">
        <v>30</v>
      </c>
      <c r="W5417" s="4">
        <f t="shared" si="252"/>
        <v>11</v>
      </c>
      <c r="X5417" s="14" t="str">
        <f t="shared" si="253"/>
        <v>CPF</v>
      </c>
      <c r="Y5417" s="13" t="str">
        <f t="shared" si="254"/>
        <v>698.005.454-68</v>
      </c>
      <c r="Z5417" s="10" t="str">
        <f>VLOOKUP(Y5417,FORNECEDORES!$A$2:$G$9043,3,0)</f>
        <v>FRED MARCIO FELICIANO DA SILVA</v>
      </c>
      <c r="AA5417" s="15" t="str">
        <f>VLOOKUP(Y5417,FORNECEDORES!$A$2:$G$9041,7,0)</f>
        <v>fredmarcio.mundial@gmail.com</v>
      </c>
    </row>
    <row r="5418" spans="1:27" x14ac:dyDescent="0.3">
      <c r="A5418" s="21" t="s">
        <v>10939</v>
      </c>
      <c r="B5418" s="32" t="s">
        <v>5969</v>
      </c>
      <c r="C5418" s="33">
        <v>45903</v>
      </c>
      <c r="D5418" s="33">
        <v>45903</v>
      </c>
      <c r="E5418" s="21" t="s">
        <v>5680</v>
      </c>
      <c r="F5418" s="34">
        <v>875.7</v>
      </c>
      <c r="G5418" s="21" t="s">
        <v>24</v>
      </c>
      <c r="H5418" s="21" t="s">
        <v>1220</v>
      </c>
      <c r="I5418" s="22">
        <v>42749994837</v>
      </c>
      <c r="J5418" s="22" t="s">
        <v>5982</v>
      </c>
      <c r="K5418" s="21">
        <v>103314125</v>
      </c>
      <c r="L5418" s="21" t="s">
        <v>26</v>
      </c>
      <c r="M5418" s="21">
        <v>147673</v>
      </c>
      <c r="N5418" s="21">
        <v>271006</v>
      </c>
      <c r="O5418" s="21">
        <v>5151</v>
      </c>
      <c r="P5418" s="21" t="s">
        <v>26</v>
      </c>
      <c r="Q5418" s="21" t="s">
        <v>26</v>
      </c>
      <c r="R5418" s="21" t="s">
        <v>31</v>
      </c>
      <c r="S5418" s="21" t="s">
        <v>29</v>
      </c>
      <c r="T5418" s="21" t="s">
        <v>24</v>
      </c>
      <c r="U5418" s="21" t="s">
        <v>30</v>
      </c>
      <c r="V5418" s="33" t="s">
        <v>30</v>
      </c>
      <c r="W5418" s="4">
        <f t="shared" si="252"/>
        <v>11</v>
      </c>
      <c r="X5418" s="14" t="str">
        <f t="shared" si="253"/>
        <v>CPF</v>
      </c>
      <c r="Y5418" s="13" t="str">
        <f t="shared" si="254"/>
        <v>427.499.948-37</v>
      </c>
      <c r="Z5418" s="10" t="str">
        <f>VLOOKUP(Y5418,FORNECEDORES!$A$2:$G$9043,3,0)</f>
        <v>RAFAEL TELES DE OLIVEIRA SILVA</v>
      </c>
      <c r="AA5418" s="15" t="str">
        <f>VLOOKUP(Y5418,FORNECEDORES!$A$2:$G$9041,7,0)</f>
        <v>logistica.onix@gmail.com;</v>
      </c>
    </row>
    <row r="5419" spans="1:27" x14ac:dyDescent="0.3">
      <c r="A5419" s="21" t="s">
        <v>10939</v>
      </c>
      <c r="B5419" s="32" t="s">
        <v>5969</v>
      </c>
      <c r="C5419" s="33">
        <v>45903</v>
      </c>
      <c r="D5419" s="33">
        <v>45904</v>
      </c>
      <c r="E5419" s="21" t="s">
        <v>34</v>
      </c>
      <c r="F5419" s="34">
        <v>583.79999999999995</v>
      </c>
      <c r="G5419" s="21" t="s">
        <v>24</v>
      </c>
      <c r="H5419" s="21" t="s">
        <v>1220</v>
      </c>
      <c r="I5419" s="22">
        <v>42749994837</v>
      </c>
      <c r="J5419" s="22" t="s">
        <v>5982</v>
      </c>
      <c r="K5419" s="40">
        <v>103314125</v>
      </c>
      <c r="L5419" s="21" t="s">
        <v>26</v>
      </c>
      <c r="M5419" s="21">
        <v>147673</v>
      </c>
      <c r="N5419" s="21">
        <v>271006</v>
      </c>
      <c r="O5419" s="21">
        <v>5151</v>
      </c>
      <c r="P5419" s="21" t="s">
        <v>26</v>
      </c>
      <c r="Q5419" s="21" t="s">
        <v>26</v>
      </c>
      <c r="R5419" s="21" t="s">
        <v>31</v>
      </c>
      <c r="S5419" s="21" t="s">
        <v>29</v>
      </c>
      <c r="T5419" s="21" t="s">
        <v>24</v>
      </c>
      <c r="U5419" s="21" t="s">
        <v>30</v>
      </c>
      <c r="V5419" s="33" t="s">
        <v>30</v>
      </c>
      <c r="W5419" s="4">
        <f t="shared" si="252"/>
        <v>11</v>
      </c>
      <c r="X5419" s="14" t="str">
        <f t="shared" si="253"/>
        <v>CPF</v>
      </c>
      <c r="Y5419" s="13" t="str">
        <f t="shared" si="254"/>
        <v>427.499.948-37</v>
      </c>
      <c r="Z5419" s="10" t="str">
        <f>VLOOKUP(Y5419,FORNECEDORES!$A$2:$G$9043,3,0)</f>
        <v>RAFAEL TELES DE OLIVEIRA SILVA</v>
      </c>
      <c r="AA5419" s="15" t="str">
        <f>VLOOKUP(Y5419,FORNECEDORES!$A$2:$G$9041,7,0)</f>
        <v>logistica.onix@gmail.com;</v>
      </c>
    </row>
    <row r="5420" spans="1:27" x14ac:dyDescent="0.3">
      <c r="A5420" s="21" t="s">
        <v>10940</v>
      </c>
      <c r="B5420" s="32" t="s">
        <v>5960</v>
      </c>
      <c r="C5420" s="33">
        <v>45903</v>
      </c>
      <c r="D5420" s="33">
        <v>45904</v>
      </c>
      <c r="E5420" s="21" t="s">
        <v>5680</v>
      </c>
      <c r="F5420" s="34">
        <v>2043.3</v>
      </c>
      <c r="G5420" s="21" t="s">
        <v>24</v>
      </c>
      <c r="H5420" s="21" t="s">
        <v>1606</v>
      </c>
      <c r="I5420" s="22">
        <v>3270791852</v>
      </c>
      <c r="J5420" s="22" t="s">
        <v>5962</v>
      </c>
      <c r="K5420" s="40">
        <v>103314433</v>
      </c>
      <c r="L5420" s="21" t="s">
        <v>26</v>
      </c>
      <c r="M5420" s="21">
        <v>147692</v>
      </c>
      <c r="N5420" s="21">
        <v>271035</v>
      </c>
      <c r="O5420" s="21">
        <v>5176</v>
      </c>
      <c r="P5420" s="21" t="s">
        <v>26</v>
      </c>
      <c r="Q5420" s="21" t="s">
        <v>26</v>
      </c>
      <c r="R5420" s="21" t="s">
        <v>31</v>
      </c>
      <c r="S5420" s="21" t="s">
        <v>29</v>
      </c>
      <c r="T5420" s="21" t="s">
        <v>24</v>
      </c>
      <c r="U5420" s="21" t="s">
        <v>30</v>
      </c>
      <c r="V5420" s="33" t="s">
        <v>30</v>
      </c>
      <c r="W5420" s="4">
        <f t="shared" si="252"/>
        <v>10</v>
      </c>
      <c r="X5420" s="14" t="str">
        <f t="shared" si="253"/>
        <v>CPF_Incompleto</v>
      </c>
      <c r="Y5420" s="13" t="str">
        <f t="shared" si="254"/>
        <v>032.707.918-52</v>
      </c>
      <c r="Z5420" s="10" t="str">
        <f>VLOOKUP(Y5420,FORNECEDORES!$A$2:$G$9043,3,0)</f>
        <v>ANTONIO APARECIDO ALVES</v>
      </c>
      <c r="AA5420" s="15" t="str">
        <f>VLOOKUP(Y5420,FORNECEDORES!$A$2:$G$9041,7,0)</f>
        <v>logistica.onix@gmail.com;</v>
      </c>
    </row>
    <row r="5421" spans="1:27" x14ac:dyDescent="0.3">
      <c r="A5421" s="21" t="s">
        <v>10940</v>
      </c>
      <c r="B5421" s="32" t="s">
        <v>5960</v>
      </c>
      <c r="C5421" s="33">
        <v>45903</v>
      </c>
      <c r="D5421" s="33">
        <v>45904</v>
      </c>
      <c r="E5421" s="21" t="s">
        <v>34</v>
      </c>
      <c r="F5421" s="34">
        <v>1362.2</v>
      </c>
      <c r="G5421" s="21" t="s">
        <v>24</v>
      </c>
      <c r="H5421" s="21" t="s">
        <v>1606</v>
      </c>
      <c r="I5421" s="22">
        <v>3270791852</v>
      </c>
      <c r="J5421" s="22" t="s">
        <v>5962</v>
      </c>
      <c r="K5421" s="21">
        <v>103314433</v>
      </c>
      <c r="L5421" s="21" t="s">
        <v>26</v>
      </c>
      <c r="M5421" s="21">
        <v>147692</v>
      </c>
      <c r="N5421" s="21">
        <v>271035</v>
      </c>
      <c r="O5421" s="21">
        <v>5176</v>
      </c>
      <c r="P5421" s="21" t="s">
        <v>26</v>
      </c>
      <c r="Q5421" s="21" t="s">
        <v>26</v>
      </c>
      <c r="R5421" s="21" t="s">
        <v>31</v>
      </c>
      <c r="S5421" s="21" t="s">
        <v>29</v>
      </c>
      <c r="T5421" s="21" t="s">
        <v>24</v>
      </c>
      <c r="U5421" s="21" t="s">
        <v>30</v>
      </c>
      <c r="V5421" s="33" t="s">
        <v>30</v>
      </c>
      <c r="W5421" s="4">
        <f t="shared" si="252"/>
        <v>10</v>
      </c>
      <c r="X5421" s="14" t="str">
        <f t="shared" si="253"/>
        <v>CPF_Incompleto</v>
      </c>
      <c r="Y5421" s="13" t="str">
        <f t="shared" si="254"/>
        <v>032.707.918-52</v>
      </c>
      <c r="Z5421" s="10" t="str">
        <f>VLOOKUP(Y5421,FORNECEDORES!$A$2:$G$9043,3,0)</f>
        <v>ANTONIO APARECIDO ALVES</v>
      </c>
      <c r="AA5421" s="15" t="str">
        <f>VLOOKUP(Y5421,FORNECEDORES!$A$2:$G$9041,7,0)</f>
        <v>logistica.onix@gmail.com;</v>
      </c>
    </row>
    <row r="5422" spans="1:27" x14ac:dyDescent="0.3">
      <c r="A5422" s="21" t="s">
        <v>10941</v>
      </c>
      <c r="B5422" s="32" t="s">
        <v>5960</v>
      </c>
      <c r="C5422" s="33">
        <v>45903</v>
      </c>
      <c r="D5422" s="33">
        <v>45904</v>
      </c>
      <c r="E5422" s="21" t="s">
        <v>5680</v>
      </c>
      <c r="F5422" s="34">
        <v>875.7</v>
      </c>
      <c r="G5422" s="21" t="s">
        <v>24</v>
      </c>
      <c r="H5422" s="21" t="s">
        <v>1606</v>
      </c>
      <c r="I5422" s="22">
        <v>3270791852</v>
      </c>
      <c r="J5422" s="22" t="s">
        <v>5961</v>
      </c>
      <c r="K5422" s="40">
        <v>103314661</v>
      </c>
      <c r="L5422" s="21" t="s">
        <v>26</v>
      </c>
      <c r="M5422" s="21">
        <v>147643</v>
      </c>
      <c r="N5422" s="21">
        <v>270912</v>
      </c>
      <c r="O5422" s="21">
        <v>5124</v>
      </c>
      <c r="P5422" s="21" t="s">
        <v>26</v>
      </c>
      <c r="Q5422" s="21" t="s">
        <v>26</v>
      </c>
      <c r="R5422" s="21" t="s">
        <v>31</v>
      </c>
      <c r="S5422" s="21" t="s">
        <v>29</v>
      </c>
      <c r="T5422" s="21" t="s">
        <v>24</v>
      </c>
      <c r="U5422" s="21" t="s">
        <v>30</v>
      </c>
      <c r="V5422" s="33" t="s">
        <v>30</v>
      </c>
      <c r="W5422" s="4">
        <f t="shared" si="252"/>
        <v>10</v>
      </c>
      <c r="X5422" s="14" t="str">
        <f t="shared" si="253"/>
        <v>CPF_Incompleto</v>
      </c>
      <c r="Y5422" s="13" t="str">
        <f t="shared" si="254"/>
        <v>032.707.918-52</v>
      </c>
      <c r="Z5422" s="10" t="str">
        <f>VLOOKUP(Y5422,FORNECEDORES!$A$2:$G$9043,3,0)</f>
        <v>ANTONIO APARECIDO ALVES</v>
      </c>
      <c r="AA5422" s="15" t="str">
        <f>VLOOKUP(Y5422,FORNECEDORES!$A$2:$G$9041,7,0)</f>
        <v>logistica.onix@gmail.com;</v>
      </c>
    </row>
    <row r="5423" spans="1:27" x14ac:dyDescent="0.3">
      <c r="A5423" s="21" t="s">
        <v>10941</v>
      </c>
      <c r="B5423" s="32" t="s">
        <v>5960</v>
      </c>
      <c r="C5423" s="33">
        <v>45903</v>
      </c>
      <c r="D5423" s="33">
        <v>45904</v>
      </c>
      <c r="E5423" s="21" t="s">
        <v>34</v>
      </c>
      <c r="F5423" s="34">
        <v>583.79999999999995</v>
      </c>
      <c r="G5423" s="21" t="s">
        <v>24</v>
      </c>
      <c r="H5423" s="21" t="s">
        <v>1606</v>
      </c>
      <c r="I5423" s="22">
        <v>3270791852</v>
      </c>
      <c r="J5423" s="22" t="s">
        <v>5961</v>
      </c>
      <c r="K5423" s="21">
        <v>103314661</v>
      </c>
      <c r="L5423" s="21" t="s">
        <v>26</v>
      </c>
      <c r="M5423" s="21">
        <v>147643</v>
      </c>
      <c r="N5423" s="21">
        <v>270912</v>
      </c>
      <c r="O5423" s="21">
        <v>5124</v>
      </c>
      <c r="P5423" s="21" t="s">
        <v>26</v>
      </c>
      <c r="Q5423" s="21" t="s">
        <v>26</v>
      </c>
      <c r="R5423" s="21" t="s">
        <v>31</v>
      </c>
      <c r="S5423" s="21" t="s">
        <v>29</v>
      </c>
      <c r="T5423" s="21" t="s">
        <v>24</v>
      </c>
      <c r="U5423" s="21" t="s">
        <v>30</v>
      </c>
      <c r="V5423" s="33" t="s">
        <v>30</v>
      </c>
      <c r="W5423" s="4">
        <f t="shared" si="252"/>
        <v>10</v>
      </c>
      <c r="X5423" s="14" t="str">
        <f t="shared" si="253"/>
        <v>CPF_Incompleto</v>
      </c>
      <c r="Y5423" s="13" t="str">
        <f t="shared" si="254"/>
        <v>032.707.918-52</v>
      </c>
      <c r="Z5423" s="10" t="str">
        <f>VLOOKUP(Y5423,FORNECEDORES!$A$2:$G$9043,3,0)</f>
        <v>ANTONIO APARECIDO ALVES</v>
      </c>
      <c r="AA5423" s="15" t="str">
        <f>VLOOKUP(Y5423,FORNECEDORES!$A$2:$G$9041,7,0)</f>
        <v>logistica.onix@gmail.com;</v>
      </c>
    </row>
    <row r="5424" spans="1:27" x14ac:dyDescent="0.3">
      <c r="A5424" s="21" t="s">
        <v>10942</v>
      </c>
      <c r="B5424" s="32" t="s">
        <v>6534</v>
      </c>
      <c r="C5424" s="33">
        <v>45903</v>
      </c>
      <c r="D5424" s="33">
        <v>45904</v>
      </c>
      <c r="E5424" s="21" t="s">
        <v>5680</v>
      </c>
      <c r="F5424" s="34">
        <v>165.66</v>
      </c>
      <c r="G5424" s="21" t="s">
        <v>24</v>
      </c>
      <c r="H5424" s="21" t="s">
        <v>6535</v>
      </c>
      <c r="I5424" s="22">
        <v>29861561854</v>
      </c>
      <c r="J5424" s="22" t="s">
        <v>6536</v>
      </c>
      <c r="K5424" s="40">
        <v>103314695</v>
      </c>
      <c r="L5424" s="21" t="s">
        <v>26</v>
      </c>
      <c r="M5424" s="21">
        <v>147760</v>
      </c>
      <c r="N5424" s="21">
        <v>271245</v>
      </c>
      <c r="O5424" s="21">
        <v>363</v>
      </c>
      <c r="P5424" s="21" t="s">
        <v>26</v>
      </c>
      <c r="Q5424" s="21" t="s">
        <v>26</v>
      </c>
      <c r="R5424" s="21" t="s">
        <v>31</v>
      </c>
      <c r="S5424" s="21" t="s">
        <v>29</v>
      </c>
      <c r="T5424" s="21" t="s">
        <v>24</v>
      </c>
      <c r="U5424" s="21" t="s">
        <v>30</v>
      </c>
      <c r="V5424" s="33" t="s">
        <v>30</v>
      </c>
      <c r="W5424" s="4">
        <f t="shared" si="252"/>
        <v>11</v>
      </c>
      <c r="X5424" s="14" t="str">
        <f t="shared" si="253"/>
        <v>CPF</v>
      </c>
      <c r="Y5424" s="13" t="str">
        <f t="shared" si="254"/>
        <v>298.615.618-54</v>
      </c>
      <c r="Z5424" s="10" t="str">
        <f>VLOOKUP(Y5424,FORNECEDORES!$A$2:$G$9043,3,0)</f>
        <v>EDILENE ALMEIDA  DE LUCENA</v>
      </c>
      <c r="AA5424" s="15" t="str">
        <f>VLOOKUP(Y5424,FORNECEDORES!$A$2:$G$9041,7,0)</f>
        <v>edilenealmeidadelucena@gmail.com;</v>
      </c>
    </row>
    <row r="5425" spans="1:27" x14ac:dyDescent="0.3">
      <c r="A5425" s="21" t="s">
        <v>10942</v>
      </c>
      <c r="B5425" s="32" t="s">
        <v>6534</v>
      </c>
      <c r="C5425" s="33">
        <v>45903</v>
      </c>
      <c r="D5425" s="33">
        <v>45904</v>
      </c>
      <c r="E5425" s="21" t="s">
        <v>34</v>
      </c>
      <c r="F5425" s="34">
        <v>165.65</v>
      </c>
      <c r="G5425" s="21" t="s">
        <v>24</v>
      </c>
      <c r="H5425" s="21" t="s">
        <v>6535</v>
      </c>
      <c r="I5425" s="22">
        <v>29861561854</v>
      </c>
      <c r="J5425" s="22" t="s">
        <v>6536</v>
      </c>
      <c r="K5425" s="40">
        <v>103314695</v>
      </c>
      <c r="L5425" s="21" t="s">
        <v>26</v>
      </c>
      <c r="M5425" s="21">
        <v>147760</v>
      </c>
      <c r="N5425" s="21">
        <v>271245</v>
      </c>
      <c r="O5425" s="21">
        <v>363</v>
      </c>
      <c r="P5425" s="21" t="s">
        <v>26</v>
      </c>
      <c r="Q5425" s="21" t="s">
        <v>26</v>
      </c>
      <c r="R5425" s="21" t="s">
        <v>31</v>
      </c>
      <c r="S5425" s="21" t="s">
        <v>29</v>
      </c>
      <c r="T5425" s="21" t="s">
        <v>24</v>
      </c>
      <c r="U5425" s="21" t="s">
        <v>30</v>
      </c>
      <c r="V5425" s="33" t="s">
        <v>30</v>
      </c>
      <c r="W5425" s="4">
        <f t="shared" si="252"/>
        <v>11</v>
      </c>
      <c r="X5425" s="14" t="str">
        <f t="shared" si="253"/>
        <v>CPF</v>
      </c>
      <c r="Y5425" s="13" t="str">
        <f t="shared" si="254"/>
        <v>298.615.618-54</v>
      </c>
      <c r="Z5425" s="10" t="str">
        <f>VLOOKUP(Y5425,FORNECEDORES!$A$2:$G$9043,3,0)</f>
        <v>EDILENE ALMEIDA  DE LUCENA</v>
      </c>
      <c r="AA5425" s="15" t="str">
        <f>VLOOKUP(Y5425,FORNECEDORES!$A$2:$G$9041,7,0)</f>
        <v>edilenealmeidadelucena@gmail.com;</v>
      </c>
    </row>
    <row r="5426" spans="1:27" x14ac:dyDescent="0.3">
      <c r="A5426" s="21" t="s">
        <v>10943</v>
      </c>
      <c r="B5426" s="32" t="s">
        <v>5971</v>
      </c>
      <c r="C5426" s="33">
        <v>45903</v>
      </c>
      <c r="D5426" s="33">
        <v>45904</v>
      </c>
      <c r="E5426" s="21" t="s">
        <v>5680</v>
      </c>
      <c r="F5426" s="34">
        <v>191.95</v>
      </c>
      <c r="G5426" s="21" t="s">
        <v>24</v>
      </c>
      <c r="H5426" s="21" t="s">
        <v>1593</v>
      </c>
      <c r="I5426" s="22">
        <v>8555853826</v>
      </c>
      <c r="J5426" s="22" t="s">
        <v>5979</v>
      </c>
      <c r="K5426" s="21">
        <v>103314823</v>
      </c>
      <c r="L5426" s="21" t="s">
        <v>26</v>
      </c>
      <c r="M5426" s="21">
        <v>147647</v>
      </c>
      <c r="N5426" s="21">
        <v>270922</v>
      </c>
      <c r="O5426" s="21" t="s">
        <v>10944</v>
      </c>
      <c r="P5426" s="21" t="s">
        <v>26</v>
      </c>
      <c r="Q5426" s="21" t="s">
        <v>26</v>
      </c>
      <c r="R5426" s="21" t="s">
        <v>31</v>
      </c>
      <c r="S5426" s="21" t="s">
        <v>29</v>
      </c>
      <c r="T5426" s="21" t="e">
        <v>#N/A</v>
      </c>
      <c r="U5426" s="21" t="s">
        <v>33</v>
      </c>
      <c r="V5426" s="33" t="s">
        <v>33</v>
      </c>
      <c r="W5426" s="4">
        <f t="shared" si="252"/>
        <v>10</v>
      </c>
      <c r="X5426" s="14" t="str">
        <f t="shared" si="253"/>
        <v>CPF_Incompleto</v>
      </c>
      <c r="Y5426" s="13" t="str">
        <f t="shared" si="254"/>
        <v>085.558.538-26</v>
      </c>
      <c r="Z5426" s="10" t="str">
        <f>VLOOKUP(Y5426,FORNECEDORES!$A$2:$G$9043,3,0)</f>
        <v>APARECIDO VANDERLEI DA FONSECA</v>
      </c>
      <c r="AA5426" s="15" t="str">
        <f>VLOOKUP(Y5426,FORNECEDORES!$A$2:$G$9041,7,0)</f>
        <v>vander.fon@gmail.com;</v>
      </c>
    </row>
    <row r="5427" spans="1:27" x14ac:dyDescent="0.3">
      <c r="A5427" s="21" t="s">
        <v>10943</v>
      </c>
      <c r="B5427" s="32" t="s">
        <v>5971</v>
      </c>
      <c r="C5427" s="33">
        <v>45903</v>
      </c>
      <c r="D5427" s="33">
        <v>45916</v>
      </c>
      <c r="E5427" s="21" t="s">
        <v>34</v>
      </c>
      <c r="F5427" s="34">
        <v>127.97</v>
      </c>
      <c r="G5427" s="21" t="s">
        <v>24</v>
      </c>
      <c r="H5427" s="21" t="s">
        <v>1593</v>
      </c>
      <c r="I5427" s="22">
        <v>8555853826</v>
      </c>
      <c r="J5427" s="22" t="s">
        <v>5979</v>
      </c>
      <c r="K5427" s="40">
        <v>103314823</v>
      </c>
      <c r="L5427" s="21" t="s">
        <v>26</v>
      </c>
      <c r="M5427" s="21">
        <v>147647</v>
      </c>
      <c r="N5427" s="21">
        <v>270922</v>
      </c>
      <c r="O5427" s="21" t="s">
        <v>10944</v>
      </c>
      <c r="P5427" s="21" t="s">
        <v>26</v>
      </c>
      <c r="Q5427" s="21" t="s">
        <v>26</v>
      </c>
      <c r="R5427" s="21" t="s">
        <v>31</v>
      </c>
      <c r="S5427" s="21" t="s">
        <v>29</v>
      </c>
      <c r="T5427" s="21" t="e">
        <v>#N/A</v>
      </c>
      <c r="U5427" s="21" t="s">
        <v>33</v>
      </c>
      <c r="V5427" s="33" t="s">
        <v>33</v>
      </c>
      <c r="W5427" s="4">
        <f t="shared" si="252"/>
        <v>10</v>
      </c>
      <c r="X5427" s="14" t="str">
        <f t="shared" si="253"/>
        <v>CPF_Incompleto</v>
      </c>
      <c r="Y5427" s="13" t="str">
        <f t="shared" si="254"/>
        <v>085.558.538-26</v>
      </c>
      <c r="Z5427" s="10" t="str">
        <f>VLOOKUP(Y5427,FORNECEDORES!$A$2:$G$9043,3,0)</f>
        <v>APARECIDO VANDERLEI DA FONSECA</v>
      </c>
      <c r="AA5427" s="15" t="str">
        <f>VLOOKUP(Y5427,FORNECEDORES!$A$2:$G$9041,7,0)</f>
        <v>vander.fon@gmail.com;</v>
      </c>
    </row>
    <row r="5428" spans="1:27" x14ac:dyDescent="0.3">
      <c r="A5428" s="21" t="s">
        <v>10945</v>
      </c>
      <c r="B5428" s="32" t="s">
        <v>5971</v>
      </c>
      <c r="C5428" s="33">
        <v>45903</v>
      </c>
      <c r="D5428" s="33">
        <v>45904</v>
      </c>
      <c r="E5428" s="21" t="s">
        <v>5680</v>
      </c>
      <c r="F5428" s="34">
        <v>166.73</v>
      </c>
      <c r="G5428" s="21" t="s">
        <v>24</v>
      </c>
      <c r="H5428" s="21" t="s">
        <v>1593</v>
      </c>
      <c r="I5428" s="22">
        <v>8555853826</v>
      </c>
      <c r="J5428" s="22" t="s">
        <v>5979</v>
      </c>
      <c r="K5428" s="40">
        <v>103315130</v>
      </c>
      <c r="L5428" s="21" t="s">
        <v>26</v>
      </c>
      <c r="M5428" s="21">
        <v>147497</v>
      </c>
      <c r="N5428" s="21">
        <v>270537</v>
      </c>
      <c r="O5428" s="21" t="s">
        <v>10946</v>
      </c>
      <c r="P5428" s="21" t="s">
        <v>26</v>
      </c>
      <c r="Q5428" s="21" t="s">
        <v>26</v>
      </c>
      <c r="R5428" s="21" t="s">
        <v>31</v>
      </c>
      <c r="S5428" s="21" t="s">
        <v>29</v>
      </c>
      <c r="T5428" s="21" t="e">
        <v>#N/A</v>
      </c>
      <c r="U5428" s="21" t="s">
        <v>33</v>
      </c>
      <c r="V5428" s="33" t="s">
        <v>33</v>
      </c>
      <c r="W5428" s="4">
        <f t="shared" si="252"/>
        <v>10</v>
      </c>
      <c r="X5428" s="14" t="str">
        <f t="shared" si="253"/>
        <v>CPF_Incompleto</v>
      </c>
      <c r="Y5428" s="13" t="str">
        <f t="shared" si="254"/>
        <v>085.558.538-26</v>
      </c>
      <c r="Z5428" s="10" t="str">
        <f>VLOOKUP(Y5428,FORNECEDORES!$A$2:$G$9043,3,0)</f>
        <v>APARECIDO VANDERLEI DA FONSECA</v>
      </c>
      <c r="AA5428" s="15" t="str">
        <f>VLOOKUP(Y5428,FORNECEDORES!$A$2:$G$9041,7,0)</f>
        <v>vander.fon@gmail.com;</v>
      </c>
    </row>
    <row r="5429" spans="1:27" x14ac:dyDescent="0.3">
      <c r="A5429" s="21" t="s">
        <v>10945</v>
      </c>
      <c r="B5429" s="32" t="s">
        <v>5971</v>
      </c>
      <c r="C5429" s="33">
        <v>45903</v>
      </c>
      <c r="D5429" s="33">
        <v>45916</v>
      </c>
      <c r="E5429" s="21" t="s">
        <v>34</v>
      </c>
      <c r="F5429" s="34">
        <v>111.16</v>
      </c>
      <c r="G5429" s="21" t="s">
        <v>24</v>
      </c>
      <c r="H5429" s="21" t="s">
        <v>1593</v>
      </c>
      <c r="I5429" s="22">
        <v>8555853826</v>
      </c>
      <c r="J5429" s="22" t="s">
        <v>5979</v>
      </c>
      <c r="K5429" s="21">
        <v>103315130</v>
      </c>
      <c r="L5429" s="21" t="s">
        <v>26</v>
      </c>
      <c r="M5429" s="21">
        <v>147497</v>
      </c>
      <c r="N5429" s="21">
        <v>270537</v>
      </c>
      <c r="O5429" s="21" t="s">
        <v>10946</v>
      </c>
      <c r="P5429" s="21" t="s">
        <v>26</v>
      </c>
      <c r="Q5429" s="21" t="s">
        <v>26</v>
      </c>
      <c r="R5429" s="21" t="s">
        <v>31</v>
      </c>
      <c r="S5429" s="21" t="s">
        <v>29</v>
      </c>
      <c r="T5429" s="21" t="e">
        <v>#N/A</v>
      </c>
      <c r="U5429" s="21" t="s">
        <v>33</v>
      </c>
      <c r="V5429" s="33" t="s">
        <v>33</v>
      </c>
      <c r="W5429" s="4">
        <f t="shared" si="252"/>
        <v>10</v>
      </c>
      <c r="X5429" s="14" t="str">
        <f t="shared" si="253"/>
        <v>CPF_Incompleto</v>
      </c>
      <c r="Y5429" s="13" t="str">
        <f t="shared" si="254"/>
        <v>085.558.538-26</v>
      </c>
      <c r="Z5429" s="10" t="str">
        <f>VLOOKUP(Y5429,FORNECEDORES!$A$2:$G$9043,3,0)</f>
        <v>APARECIDO VANDERLEI DA FONSECA</v>
      </c>
      <c r="AA5429" s="15" t="str">
        <f>VLOOKUP(Y5429,FORNECEDORES!$A$2:$G$9041,7,0)</f>
        <v>vander.fon@gmail.com;</v>
      </c>
    </row>
    <row r="5430" spans="1:27" x14ac:dyDescent="0.3">
      <c r="A5430" s="21" t="s">
        <v>10947</v>
      </c>
      <c r="B5430" s="32" t="s">
        <v>5741</v>
      </c>
      <c r="C5430" s="33">
        <v>45903</v>
      </c>
      <c r="D5430" s="33">
        <v>45910</v>
      </c>
      <c r="E5430" s="21" t="s">
        <v>23</v>
      </c>
      <c r="F5430" s="34">
        <v>445.5</v>
      </c>
      <c r="G5430" s="21" t="s">
        <v>24</v>
      </c>
      <c r="H5430" s="21" t="s">
        <v>5742</v>
      </c>
      <c r="I5430" s="22">
        <v>4995902000166</v>
      </c>
      <c r="J5430" s="22" t="s">
        <v>5743</v>
      </c>
      <c r="K5430" s="40">
        <v>103315285</v>
      </c>
      <c r="L5430" s="21" t="s">
        <v>26</v>
      </c>
      <c r="M5430" s="21">
        <v>147762</v>
      </c>
      <c r="N5430" s="21">
        <v>271250</v>
      </c>
      <c r="O5430" s="21">
        <v>364</v>
      </c>
      <c r="P5430" s="21" t="s">
        <v>26</v>
      </c>
      <c r="Q5430" s="21" t="s">
        <v>26</v>
      </c>
      <c r="R5430" s="21" t="s">
        <v>31</v>
      </c>
      <c r="S5430" s="21" t="s">
        <v>29</v>
      </c>
      <c r="T5430" s="21" t="s">
        <v>24</v>
      </c>
      <c r="U5430" s="21" t="s">
        <v>5744</v>
      </c>
      <c r="V5430" s="33" t="s">
        <v>5744</v>
      </c>
      <c r="W5430" s="4">
        <f t="shared" si="252"/>
        <v>13</v>
      </c>
      <c r="X5430" s="14" t="str">
        <f t="shared" si="253"/>
        <v>CNPJ_INCOMPLETO_1</v>
      </c>
      <c r="Y5430" s="13" t="str">
        <f t="shared" si="254"/>
        <v>04.995.902/0001-66</v>
      </c>
      <c r="Z5430" s="10" t="str">
        <f>VLOOKUP(Y5430,FORNECEDORES!$A$2:$G$9043,3,0)</f>
        <v>J.R LIMA PERFIS PLASTICOS E TERCEIRIZACAO DE TRANS</v>
      </c>
      <c r="AA5430" s="15" t="str">
        <f>VLOOKUP(Y5430,FORNECEDORES!$A$2:$G$9041,7,0)</f>
        <v>originaltransportes@terra.com.br;</v>
      </c>
    </row>
    <row r="5431" spans="1:27" x14ac:dyDescent="0.3">
      <c r="A5431" s="21" t="s">
        <v>10948</v>
      </c>
      <c r="B5431" s="32" t="s">
        <v>5960</v>
      </c>
      <c r="C5431" s="33">
        <v>45903</v>
      </c>
      <c r="D5431" s="33">
        <v>45904</v>
      </c>
      <c r="E5431" s="21" t="s">
        <v>5680</v>
      </c>
      <c r="F5431" s="34">
        <v>1751.4</v>
      </c>
      <c r="G5431" s="21" t="s">
        <v>24</v>
      </c>
      <c r="H5431" s="21" t="s">
        <v>1606</v>
      </c>
      <c r="I5431" s="22">
        <v>3270791852</v>
      </c>
      <c r="J5431" s="22" t="s">
        <v>5977</v>
      </c>
      <c r="K5431" s="21">
        <v>103315394</v>
      </c>
      <c r="L5431" s="21" t="s">
        <v>26</v>
      </c>
      <c r="M5431" s="21">
        <v>147672</v>
      </c>
      <c r="N5431" s="21">
        <v>271005</v>
      </c>
      <c r="O5431" s="21">
        <v>5149</v>
      </c>
      <c r="P5431" s="21" t="s">
        <v>26</v>
      </c>
      <c r="Q5431" s="21" t="s">
        <v>26</v>
      </c>
      <c r="R5431" s="21" t="s">
        <v>31</v>
      </c>
      <c r="S5431" s="21" t="s">
        <v>29</v>
      </c>
      <c r="T5431" s="21" t="s">
        <v>24</v>
      </c>
      <c r="U5431" s="21" t="s">
        <v>30</v>
      </c>
      <c r="V5431" s="33" t="s">
        <v>30</v>
      </c>
      <c r="W5431" s="4">
        <f t="shared" si="252"/>
        <v>10</v>
      </c>
      <c r="X5431" s="14" t="str">
        <f t="shared" si="253"/>
        <v>CPF_Incompleto</v>
      </c>
      <c r="Y5431" s="13" t="str">
        <f t="shared" si="254"/>
        <v>032.707.918-52</v>
      </c>
      <c r="Z5431" s="10" t="str">
        <f>VLOOKUP(Y5431,FORNECEDORES!$A$2:$G$9043,3,0)</f>
        <v>ANTONIO APARECIDO ALVES</v>
      </c>
      <c r="AA5431" s="15" t="str">
        <f>VLOOKUP(Y5431,FORNECEDORES!$A$2:$G$9041,7,0)</f>
        <v>logistica.onix@gmail.com;</v>
      </c>
    </row>
    <row r="5432" spans="1:27" x14ac:dyDescent="0.3">
      <c r="A5432" s="21" t="s">
        <v>10948</v>
      </c>
      <c r="B5432" s="32" t="s">
        <v>5960</v>
      </c>
      <c r="C5432" s="33">
        <v>45903</v>
      </c>
      <c r="D5432" s="33">
        <v>45904</v>
      </c>
      <c r="E5432" s="21" t="s">
        <v>34</v>
      </c>
      <c r="F5432" s="34">
        <v>1167.5999999999999</v>
      </c>
      <c r="G5432" s="21" t="s">
        <v>24</v>
      </c>
      <c r="H5432" s="21" t="s">
        <v>1606</v>
      </c>
      <c r="I5432" s="22">
        <v>3270791852</v>
      </c>
      <c r="J5432" s="22" t="s">
        <v>5977</v>
      </c>
      <c r="K5432" s="40">
        <v>103315394</v>
      </c>
      <c r="L5432" s="21" t="s">
        <v>26</v>
      </c>
      <c r="M5432" s="21">
        <v>147672</v>
      </c>
      <c r="N5432" s="21">
        <v>271005</v>
      </c>
      <c r="O5432" s="21">
        <v>5149</v>
      </c>
      <c r="P5432" s="21" t="s">
        <v>26</v>
      </c>
      <c r="Q5432" s="21" t="s">
        <v>26</v>
      </c>
      <c r="R5432" s="21" t="s">
        <v>31</v>
      </c>
      <c r="S5432" s="21" t="s">
        <v>29</v>
      </c>
      <c r="T5432" s="21" t="s">
        <v>24</v>
      </c>
      <c r="U5432" s="21" t="s">
        <v>30</v>
      </c>
      <c r="V5432" s="33" t="s">
        <v>30</v>
      </c>
      <c r="W5432" s="4">
        <f t="shared" si="252"/>
        <v>10</v>
      </c>
      <c r="X5432" s="14" t="str">
        <f t="shared" si="253"/>
        <v>CPF_Incompleto</v>
      </c>
      <c r="Y5432" s="13" t="str">
        <f t="shared" si="254"/>
        <v>032.707.918-52</v>
      </c>
      <c r="Z5432" s="10" t="str">
        <f>VLOOKUP(Y5432,FORNECEDORES!$A$2:$G$9043,3,0)</f>
        <v>ANTONIO APARECIDO ALVES</v>
      </c>
      <c r="AA5432" s="15" t="str">
        <f>VLOOKUP(Y5432,FORNECEDORES!$A$2:$G$9041,7,0)</f>
        <v>logistica.onix@gmail.com;</v>
      </c>
    </row>
    <row r="5433" spans="1:27" x14ac:dyDescent="0.3">
      <c r="A5433" s="21" t="s">
        <v>10949</v>
      </c>
      <c r="B5433" s="32" t="s">
        <v>9197</v>
      </c>
      <c r="C5433" s="33">
        <v>45903</v>
      </c>
      <c r="D5433" s="33">
        <v>45904</v>
      </c>
      <c r="E5433" s="21" t="s">
        <v>5680</v>
      </c>
      <c r="F5433" s="34">
        <v>116.76</v>
      </c>
      <c r="G5433" s="21" t="s">
        <v>24</v>
      </c>
      <c r="H5433" s="21" t="s">
        <v>9511</v>
      </c>
      <c r="I5433" s="22">
        <v>94667241934</v>
      </c>
      <c r="J5433" s="22" t="s">
        <v>9198</v>
      </c>
      <c r="K5433" s="40">
        <v>103318473</v>
      </c>
      <c r="L5433" s="21" t="s">
        <v>26</v>
      </c>
      <c r="M5433" s="21">
        <v>147767</v>
      </c>
      <c r="N5433" s="21">
        <v>271272</v>
      </c>
      <c r="O5433" s="21">
        <v>2951</v>
      </c>
      <c r="P5433" s="21" t="s">
        <v>26</v>
      </c>
      <c r="Q5433" s="21" t="s">
        <v>26</v>
      </c>
      <c r="R5433" s="21" t="s">
        <v>31</v>
      </c>
      <c r="S5433" s="21" t="s">
        <v>29</v>
      </c>
      <c r="T5433" s="21" t="e">
        <v>#N/A</v>
      </c>
      <c r="U5433" s="21">
        <v>15</v>
      </c>
      <c r="V5433" s="33">
        <v>45920</v>
      </c>
      <c r="W5433" s="4">
        <f t="shared" si="252"/>
        <v>11</v>
      </c>
      <c r="X5433" s="14" t="str">
        <f t="shared" si="253"/>
        <v>CPF</v>
      </c>
      <c r="Y5433" s="13" t="str">
        <f t="shared" si="254"/>
        <v>946.672.419-34</v>
      </c>
      <c r="Z5433" s="10" t="str">
        <f>VLOOKUP(Y5433,FORNECEDORES!$A$2:$G$9043,3,0)</f>
        <v>SIDNEI LUCHETTA</v>
      </c>
      <c r="AA5433" s="15" t="str">
        <f>VLOOKUP(Y5433,FORNECEDORES!$A$2:$G$9041,7,0)</f>
        <v>sidnei_lucktt@hotmail.com;</v>
      </c>
    </row>
    <row r="5434" spans="1:27" x14ac:dyDescent="0.3">
      <c r="A5434" s="21" t="s">
        <v>10949</v>
      </c>
      <c r="B5434" s="32" t="s">
        <v>9197</v>
      </c>
      <c r="C5434" s="33">
        <v>45903</v>
      </c>
      <c r="D5434" s="33">
        <v>45919</v>
      </c>
      <c r="E5434" s="21" t="s">
        <v>34</v>
      </c>
      <c r="F5434" s="34">
        <v>77.84</v>
      </c>
      <c r="G5434" s="21" t="s">
        <v>24</v>
      </c>
      <c r="H5434" s="21" t="s">
        <v>9511</v>
      </c>
      <c r="I5434" s="22">
        <v>94667241934</v>
      </c>
      <c r="J5434" s="22" t="s">
        <v>9198</v>
      </c>
      <c r="K5434" s="21">
        <v>103318473</v>
      </c>
      <c r="L5434" s="21" t="s">
        <v>26</v>
      </c>
      <c r="M5434" s="21">
        <v>147767</v>
      </c>
      <c r="N5434" s="21">
        <v>271272</v>
      </c>
      <c r="O5434" s="21">
        <v>2951</v>
      </c>
      <c r="P5434" s="21" t="s">
        <v>26</v>
      </c>
      <c r="Q5434" s="21" t="s">
        <v>26</v>
      </c>
      <c r="R5434" s="21" t="s">
        <v>31</v>
      </c>
      <c r="S5434" s="21" t="s">
        <v>29</v>
      </c>
      <c r="T5434" s="21" t="e">
        <v>#N/A</v>
      </c>
      <c r="U5434" s="21">
        <v>15</v>
      </c>
      <c r="V5434" s="33">
        <v>45920</v>
      </c>
      <c r="W5434" s="4">
        <f t="shared" si="252"/>
        <v>11</v>
      </c>
      <c r="X5434" s="14" t="str">
        <f t="shared" si="253"/>
        <v>CPF</v>
      </c>
      <c r="Y5434" s="13" t="str">
        <f t="shared" si="254"/>
        <v>946.672.419-34</v>
      </c>
      <c r="Z5434" s="10" t="str">
        <f>VLOOKUP(Y5434,FORNECEDORES!$A$2:$G$9043,3,0)</f>
        <v>SIDNEI LUCHETTA</v>
      </c>
      <c r="AA5434" s="15" t="str">
        <f>VLOOKUP(Y5434,FORNECEDORES!$A$2:$G$9041,7,0)</f>
        <v>sidnei_lucktt@hotmail.com;</v>
      </c>
    </row>
    <row r="5435" spans="1:27" x14ac:dyDescent="0.3">
      <c r="A5435" s="21" t="s">
        <v>10950</v>
      </c>
      <c r="B5435" s="32" t="s">
        <v>9197</v>
      </c>
      <c r="C5435" s="33">
        <v>45903</v>
      </c>
      <c r="D5435" s="33">
        <v>45904</v>
      </c>
      <c r="E5435" s="21" t="s">
        <v>5680</v>
      </c>
      <c r="F5435" s="34">
        <v>379.47</v>
      </c>
      <c r="G5435" s="21" t="s">
        <v>24</v>
      </c>
      <c r="H5435" s="21" t="s">
        <v>9511</v>
      </c>
      <c r="I5435" s="22">
        <v>94667241934</v>
      </c>
      <c r="J5435" s="22" t="s">
        <v>9198</v>
      </c>
      <c r="K5435" s="40">
        <v>103318585</v>
      </c>
      <c r="L5435" s="21" t="s">
        <v>26</v>
      </c>
      <c r="M5435" s="21">
        <v>147769</v>
      </c>
      <c r="N5435" s="21">
        <v>271270</v>
      </c>
      <c r="O5435" s="21">
        <v>2953</v>
      </c>
      <c r="P5435" s="21" t="s">
        <v>26</v>
      </c>
      <c r="Q5435" s="21" t="s">
        <v>26</v>
      </c>
      <c r="R5435" s="21" t="s">
        <v>31</v>
      </c>
      <c r="S5435" s="21" t="s">
        <v>29</v>
      </c>
      <c r="T5435" s="21" t="e">
        <v>#N/A</v>
      </c>
      <c r="U5435" s="21">
        <v>15</v>
      </c>
      <c r="V5435" s="33">
        <v>45920</v>
      </c>
      <c r="W5435" s="4">
        <f t="shared" si="252"/>
        <v>11</v>
      </c>
      <c r="X5435" s="14" t="str">
        <f t="shared" si="253"/>
        <v>CPF</v>
      </c>
      <c r="Y5435" s="13" t="str">
        <f t="shared" si="254"/>
        <v>946.672.419-34</v>
      </c>
      <c r="Z5435" s="10" t="str">
        <f>VLOOKUP(Y5435,FORNECEDORES!$A$2:$G$9043,3,0)</f>
        <v>SIDNEI LUCHETTA</v>
      </c>
      <c r="AA5435" s="15" t="str">
        <f>VLOOKUP(Y5435,FORNECEDORES!$A$2:$G$9041,7,0)</f>
        <v>sidnei_lucktt@hotmail.com;</v>
      </c>
    </row>
    <row r="5436" spans="1:27" x14ac:dyDescent="0.3">
      <c r="A5436" s="21" t="s">
        <v>10950</v>
      </c>
      <c r="B5436" s="32" t="s">
        <v>9197</v>
      </c>
      <c r="C5436" s="33">
        <v>45903</v>
      </c>
      <c r="D5436" s="33">
        <v>45919</v>
      </c>
      <c r="E5436" s="21" t="s">
        <v>34</v>
      </c>
      <c r="F5436" s="34">
        <v>252.98</v>
      </c>
      <c r="G5436" s="21" t="s">
        <v>24</v>
      </c>
      <c r="H5436" s="21" t="s">
        <v>9511</v>
      </c>
      <c r="I5436" s="22">
        <v>94667241934</v>
      </c>
      <c r="J5436" s="22" t="s">
        <v>9198</v>
      </c>
      <c r="K5436" s="40">
        <v>103318585</v>
      </c>
      <c r="L5436" s="21" t="s">
        <v>26</v>
      </c>
      <c r="M5436" s="21">
        <v>147769</v>
      </c>
      <c r="N5436" s="21">
        <v>271270</v>
      </c>
      <c r="O5436" s="21">
        <v>2953</v>
      </c>
      <c r="P5436" s="21" t="s">
        <v>26</v>
      </c>
      <c r="Q5436" s="21" t="s">
        <v>26</v>
      </c>
      <c r="R5436" s="21" t="s">
        <v>31</v>
      </c>
      <c r="S5436" s="21" t="s">
        <v>29</v>
      </c>
      <c r="T5436" s="21" t="e">
        <v>#N/A</v>
      </c>
      <c r="U5436" s="21">
        <v>15</v>
      </c>
      <c r="V5436" s="33">
        <v>45920</v>
      </c>
      <c r="W5436" s="4">
        <f t="shared" si="252"/>
        <v>11</v>
      </c>
      <c r="X5436" s="14" t="str">
        <f t="shared" si="253"/>
        <v>CPF</v>
      </c>
      <c r="Y5436" s="13" t="str">
        <f t="shared" si="254"/>
        <v>946.672.419-34</v>
      </c>
      <c r="Z5436" s="10" t="str">
        <f>VLOOKUP(Y5436,FORNECEDORES!$A$2:$G$9043,3,0)</f>
        <v>SIDNEI LUCHETTA</v>
      </c>
      <c r="AA5436" s="15" t="str">
        <f>VLOOKUP(Y5436,FORNECEDORES!$A$2:$G$9041,7,0)</f>
        <v>sidnei_lucktt@hotmail.com;</v>
      </c>
    </row>
    <row r="5437" spans="1:27" x14ac:dyDescent="0.3">
      <c r="A5437" s="21" t="s">
        <v>10650</v>
      </c>
      <c r="B5437" s="32" t="s">
        <v>7669</v>
      </c>
      <c r="C5437" s="33">
        <v>45903</v>
      </c>
      <c r="D5437" s="33">
        <v>45904</v>
      </c>
      <c r="E5437" s="21" t="s">
        <v>5680</v>
      </c>
      <c r="F5437" s="34">
        <v>379.47</v>
      </c>
      <c r="G5437" s="21" t="s">
        <v>24</v>
      </c>
      <c r="H5437" s="21" t="s">
        <v>7670</v>
      </c>
      <c r="I5437" s="22">
        <v>26453947870</v>
      </c>
      <c r="J5437" s="22" t="s">
        <v>7671</v>
      </c>
      <c r="K5437" s="21">
        <v>103318782</v>
      </c>
      <c r="L5437" s="21" t="s">
        <v>26</v>
      </c>
      <c r="M5437" s="21">
        <v>147770</v>
      </c>
      <c r="N5437" s="21">
        <v>271273</v>
      </c>
      <c r="O5437" s="21">
        <v>2954</v>
      </c>
      <c r="P5437" s="21" t="s">
        <v>26</v>
      </c>
      <c r="Q5437" s="21" t="s">
        <v>26</v>
      </c>
      <c r="R5437" s="21" t="s">
        <v>31</v>
      </c>
      <c r="S5437" s="21" t="s">
        <v>29</v>
      </c>
      <c r="T5437" s="21" t="e">
        <v>#N/A</v>
      </c>
      <c r="U5437" s="21">
        <v>15</v>
      </c>
      <c r="V5437" s="33">
        <v>45920</v>
      </c>
      <c r="W5437" s="4">
        <f t="shared" ref="W5437:W5500" si="255">LEN(I5437)</f>
        <v>11</v>
      </c>
      <c r="X5437" s="14" t="str">
        <f t="shared" ref="X5437:X5500" si="256">IF(W5437=14,"CNPJ",IF(W5437=12,"CNPJ_INCOMPLETO_2",IF(W5437=13,"CNPJ_INCOMPLETO_1",IF(W5437=10,"CPF_Incompleto","CPF"))))</f>
        <v>CPF</v>
      </c>
      <c r="Y5437" s="13" t="str">
        <f t="shared" ref="Y5437:Y5500" si="257">IF(X5437="CNPJ_INCOMPLETO_1",("0"&amp;LEFT(I5437,1)&amp;"."&amp;MID(I5437,2,3)&amp;"."&amp;MID(I5437,5,3)&amp;"/"&amp;MID(I5437,8,4)&amp;"-"&amp;MID(I5437,12,2)),IF(X5437="CNPJ_INCOMPLETO_2",("00."&amp;LEFT(I5437,3)&amp;"."&amp;MID(I5437,4,3)&amp;"/"&amp;MID(I5437,7,4)&amp;"-"&amp;MID(I5437,11,2)),IF(X5437="CNPJ",(LEFT(I5437,2)&amp;"."&amp;MID(I5437,3,3)&amp;"."&amp;MID(I5437,6,3)&amp;"/"&amp;MID(I5437,9,4)&amp;"-"&amp;MID(I5437,13,2)),IF(X5437="CPF_Incompleto",("0"&amp;LEFT(I5437,2)&amp;"."&amp;MID(I5437,3,3)&amp;"."&amp;MID(I5437,6,3)&amp;"-"&amp;MID(I5437,9,2)),(LEFT(I5437,3)&amp;"."&amp;MID(I5437,4,3)&amp;"."&amp;MID(I5437,7,3)&amp;"-"&amp;MID(I5437,10,2))))))</f>
        <v>264.539.478-70</v>
      </c>
      <c r="Z5437" s="10" t="str">
        <f>VLOOKUP(Y5437,FORNECEDORES!$A$2:$G$9043,3,0)</f>
        <v>WILLIAN ALVES MOREIRA</v>
      </c>
      <c r="AA5437" s="15" t="str">
        <f>VLOOKUP(Y5437,FORNECEDORES!$A$2:$G$9041,7,0)</f>
        <v>willian.panda@hotmail.com;</v>
      </c>
    </row>
    <row r="5438" spans="1:27" x14ac:dyDescent="0.3">
      <c r="A5438" s="21" t="s">
        <v>10650</v>
      </c>
      <c r="B5438" s="32" t="s">
        <v>7669</v>
      </c>
      <c r="C5438" s="33">
        <v>45903</v>
      </c>
      <c r="D5438" s="33">
        <v>45919</v>
      </c>
      <c r="E5438" s="21" t="s">
        <v>34</v>
      </c>
      <c r="F5438" s="34">
        <v>252.98</v>
      </c>
      <c r="G5438" s="21" t="s">
        <v>24</v>
      </c>
      <c r="H5438" s="21" t="s">
        <v>7670</v>
      </c>
      <c r="I5438" s="22">
        <v>26453947870</v>
      </c>
      <c r="J5438" s="22" t="s">
        <v>7671</v>
      </c>
      <c r="K5438" s="40">
        <v>103318782</v>
      </c>
      <c r="L5438" s="21" t="s">
        <v>26</v>
      </c>
      <c r="M5438" s="21">
        <v>147770</v>
      </c>
      <c r="N5438" s="21">
        <v>271273</v>
      </c>
      <c r="O5438" s="21">
        <v>2954</v>
      </c>
      <c r="P5438" s="21" t="s">
        <v>26</v>
      </c>
      <c r="Q5438" s="21" t="s">
        <v>26</v>
      </c>
      <c r="R5438" s="21" t="s">
        <v>31</v>
      </c>
      <c r="S5438" s="21" t="s">
        <v>29</v>
      </c>
      <c r="T5438" s="21" t="e">
        <v>#N/A</v>
      </c>
      <c r="U5438" s="21">
        <v>15</v>
      </c>
      <c r="V5438" s="33">
        <v>45920</v>
      </c>
      <c r="W5438" s="4">
        <f t="shared" si="255"/>
        <v>11</v>
      </c>
      <c r="X5438" s="14" t="str">
        <f t="shared" si="256"/>
        <v>CPF</v>
      </c>
      <c r="Y5438" s="13" t="str">
        <f t="shared" si="257"/>
        <v>264.539.478-70</v>
      </c>
      <c r="Z5438" s="10" t="str">
        <f>VLOOKUP(Y5438,FORNECEDORES!$A$2:$G$9043,3,0)</f>
        <v>WILLIAN ALVES MOREIRA</v>
      </c>
      <c r="AA5438" s="15" t="str">
        <f>VLOOKUP(Y5438,FORNECEDORES!$A$2:$G$9041,7,0)</f>
        <v>willian.panda@hotmail.com;</v>
      </c>
    </row>
    <row r="5439" spans="1:27" x14ac:dyDescent="0.3">
      <c r="A5439" s="21" t="s">
        <v>10951</v>
      </c>
      <c r="B5439" s="32" t="s">
        <v>6006</v>
      </c>
      <c r="C5439" s="33">
        <v>45903</v>
      </c>
      <c r="D5439" s="33"/>
      <c r="E5439" s="21" t="s">
        <v>23</v>
      </c>
      <c r="F5439" s="34">
        <v>7000</v>
      </c>
      <c r="G5439" s="21" t="s">
        <v>32</v>
      </c>
      <c r="H5439" s="21" t="s">
        <v>2236</v>
      </c>
      <c r="I5439" s="22">
        <v>32190497000144</v>
      </c>
      <c r="J5439" s="22" t="s">
        <v>6007</v>
      </c>
      <c r="K5439" s="40">
        <v>103318983</v>
      </c>
      <c r="L5439" s="21" t="s">
        <v>26</v>
      </c>
      <c r="M5439" s="21">
        <v>147768</v>
      </c>
      <c r="N5439" s="21">
        <v>271271</v>
      </c>
      <c r="O5439" s="21">
        <v>2952</v>
      </c>
      <c r="P5439" s="21" t="s">
        <v>26</v>
      </c>
      <c r="Q5439" s="21" t="s">
        <v>26</v>
      </c>
      <c r="R5439" s="21" t="s">
        <v>31</v>
      </c>
      <c r="S5439" s="21" t="s">
        <v>29</v>
      </c>
      <c r="T5439" s="21" t="e">
        <v>#N/A</v>
      </c>
      <c r="U5439" s="21">
        <v>30</v>
      </c>
      <c r="V5439" s="33">
        <v>45940</v>
      </c>
      <c r="W5439" s="4">
        <f t="shared" si="255"/>
        <v>14</v>
      </c>
      <c r="X5439" s="14" t="str">
        <f t="shared" si="256"/>
        <v>CNPJ</v>
      </c>
      <c r="Y5439" s="13" t="str">
        <f t="shared" si="257"/>
        <v>32.190.497/0001-44</v>
      </c>
      <c r="Z5439" s="10" t="str">
        <f>VLOOKUP(Y5439,FORNECEDORES!$A$2:$G$9043,3,0)</f>
        <v>TRANSPORTES CRISTIANE LTDA</v>
      </c>
      <c r="AA5439" s="15" t="str">
        <f>VLOOKUP(Y5439,FORNECEDORES!$A$2:$G$9041,7,0)</f>
        <v>danilo.melo@transportescristiane.com.br;</v>
      </c>
    </row>
    <row r="5440" spans="1:27" x14ac:dyDescent="0.3">
      <c r="A5440" s="21" t="s">
        <v>10952</v>
      </c>
      <c r="B5440" s="32" t="s">
        <v>5944</v>
      </c>
      <c r="C5440" s="33">
        <v>45903</v>
      </c>
      <c r="D5440" s="33">
        <v>45904</v>
      </c>
      <c r="E5440" s="21" t="s">
        <v>5680</v>
      </c>
      <c r="F5440" s="34">
        <v>4670.3999999999996</v>
      </c>
      <c r="G5440" s="21" t="s">
        <v>24</v>
      </c>
      <c r="H5440" s="21" t="s">
        <v>985</v>
      </c>
      <c r="I5440" s="22">
        <v>8739487695</v>
      </c>
      <c r="J5440" s="22" t="s">
        <v>5945</v>
      </c>
      <c r="K5440" s="40">
        <v>103320838</v>
      </c>
      <c r="L5440" s="21" t="s">
        <v>26</v>
      </c>
      <c r="M5440" s="21">
        <v>147771</v>
      </c>
      <c r="N5440" s="21">
        <v>271274</v>
      </c>
      <c r="O5440" s="21">
        <v>2956</v>
      </c>
      <c r="P5440" s="21" t="s">
        <v>26</v>
      </c>
      <c r="Q5440" s="21" t="s">
        <v>26</v>
      </c>
      <c r="R5440" s="21" t="s">
        <v>31</v>
      </c>
      <c r="S5440" s="21" t="s">
        <v>29</v>
      </c>
      <c r="T5440" s="21" t="s">
        <v>24</v>
      </c>
      <c r="U5440" s="21" t="s">
        <v>30</v>
      </c>
      <c r="V5440" s="33" t="s">
        <v>30</v>
      </c>
      <c r="W5440" s="4">
        <f t="shared" si="255"/>
        <v>10</v>
      </c>
      <c r="X5440" s="14" t="str">
        <f t="shared" si="256"/>
        <v>CPF_Incompleto</v>
      </c>
      <c r="Y5440" s="13" t="str">
        <f t="shared" si="257"/>
        <v>087.394.876-95</v>
      </c>
      <c r="Z5440" s="10" t="str">
        <f>VLOOKUP(Y5440,FORNECEDORES!$A$2:$G$9043,3,0)</f>
        <v>FABIO LUIZ RODRIGUES DA SILVA</v>
      </c>
      <c r="AA5440" s="15" t="str">
        <f>VLOOKUP(Y5440,FORNECEDORES!$A$2:$G$9041,7,0)</f>
        <v>claudinei.ld.moreira@outlook.com;</v>
      </c>
    </row>
    <row r="5441" spans="1:27" x14ac:dyDescent="0.3">
      <c r="A5441" s="21" t="s">
        <v>10952</v>
      </c>
      <c r="B5441" s="32" t="s">
        <v>5944</v>
      </c>
      <c r="C5441" s="33">
        <v>45903</v>
      </c>
      <c r="D5441" s="33">
        <v>45904</v>
      </c>
      <c r="E5441" s="21" t="s">
        <v>34</v>
      </c>
      <c r="F5441" s="34">
        <v>3113.6</v>
      </c>
      <c r="G5441" s="21" t="s">
        <v>24</v>
      </c>
      <c r="H5441" s="21" t="s">
        <v>985</v>
      </c>
      <c r="I5441" s="22">
        <v>8739487695</v>
      </c>
      <c r="J5441" s="22" t="s">
        <v>5945</v>
      </c>
      <c r="K5441" s="40">
        <v>103320838</v>
      </c>
      <c r="L5441" s="21" t="s">
        <v>26</v>
      </c>
      <c r="M5441" s="21">
        <v>147771</v>
      </c>
      <c r="N5441" s="21">
        <v>271274</v>
      </c>
      <c r="O5441" s="21">
        <v>2956</v>
      </c>
      <c r="P5441" s="21" t="s">
        <v>26</v>
      </c>
      <c r="Q5441" s="21" t="s">
        <v>26</v>
      </c>
      <c r="R5441" s="21" t="s">
        <v>31</v>
      </c>
      <c r="S5441" s="21" t="s">
        <v>29</v>
      </c>
      <c r="T5441" s="21" t="s">
        <v>24</v>
      </c>
      <c r="U5441" s="21" t="s">
        <v>30</v>
      </c>
      <c r="V5441" s="33" t="s">
        <v>30</v>
      </c>
      <c r="W5441" s="4">
        <f t="shared" si="255"/>
        <v>10</v>
      </c>
      <c r="X5441" s="14" t="str">
        <f t="shared" si="256"/>
        <v>CPF_Incompleto</v>
      </c>
      <c r="Y5441" s="13" t="str">
        <f t="shared" si="257"/>
        <v>087.394.876-95</v>
      </c>
      <c r="Z5441" s="10" t="str">
        <f>VLOOKUP(Y5441,FORNECEDORES!$A$2:$G$9043,3,0)</f>
        <v>FABIO LUIZ RODRIGUES DA SILVA</v>
      </c>
      <c r="AA5441" s="15" t="str">
        <f>VLOOKUP(Y5441,FORNECEDORES!$A$2:$G$9041,7,0)</f>
        <v>claudinei.ld.moreira@outlook.com;</v>
      </c>
    </row>
    <row r="5442" spans="1:27" x14ac:dyDescent="0.3">
      <c r="A5442" s="21" t="s">
        <v>10953</v>
      </c>
      <c r="B5442" s="32" t="s">
        <v>6479</v>
      </c>
      <c r="C5442" s="33">
        <v>45903</v>
      </c>
      <c r="D5442" s="33">
        <v>45903</v>
      </c>
      <c r="E5442" s="21" t="s">
        <v>5680</v>
      </c>
      <c r="F5442" s="34">
        <v>11894.32</v>
      </c>
      <c r="G5442" s="21" t="s">
        <v>24</v>
      </c>
      <c r="H5442" s="21" t="s">
        <v>6480</v>
      </c>
      <c r="I5442" s="22">
        <v>39923385000102</v>
      </c>
      <c r="J5442" s="22" t="s">
        <v>8988</v>
      </c>
      <c r="K5442" s="40">
        <v>103324725</v>
      </c>
      <c r="L5442" s="21" t="s">
        <v>26</v>
      </c>
      <c r="M5442" s="21">
        <v>147776</v>
      </c>
      <c r="N5442" s="21">
        <v>271288</v>
      </c>
      <c r="O5442" s="21">
        <v>2959</v>
      </c>
      <c r="P5442" s="21" t="s">
        <v>26</v>
      </c>
      <c r="Q5442" s="21" t="s">
        <v>26</v>
      </c>
      <c r="R5442" s="21" t="s">
        <v>31</v>
      </c>
      <c r="S5442" s="21" t="s">
        <v>29</v>
      </c>
      <c r="T5442" s="21" t="s">
        <v>24</v>
      </c>
      <c r="U5442" s="21">
        <v>30</v>
      </c>
      <c r="V5442" s="33">
        <v>45940</v>
      </c>
      <c r="W5442" s="4">
        <f t="shared" si="255"/>
        <v>14</v>
      </c>
      <c r="X5442" s="14" t="str">
        <f t="shared" si="256"/>
        <v>CNPJ</v>
      </c>
      <c r="Y5442" s="13" t="str">
        <f t="shared" si="257"/>
        <v>39.923.385/0001-02</v>
      </c>
      <c r="Z5442" s="10" t="str">
        <f>VLOOKUP(Y5442,FORNECEDORES!$A$2:$G$9043,3,0)</f>
        <v>BLOG - BRUNO BELLON</v>
      </c>
      <c r="AA5442" s="15" t="str">
        <f>VLOOKUP(Y5442,FORNECEDORES!$A$2:$G$9041,7,0)</f>
        <v>b.logtransportes1@gmail.com;</v>
      </c>
    </row>
    <row r="5443" spans="1:27" x14ac:dyDescent="0.3">
      <c r="A5443" s="21" t="s">
        <v>10953</v>
      </c>
      <c r="B5443" s="32" t="s">
        <v>6479</v>
      </c>
      <c r="C5443" s="33">
        <v>45903</v>
      </c>
      <c r="D5443" s="33">
        <v>45903</v>
      </c>
      <c r="E5443" s="21" t="s">
        <v>34</v>
      </c>
      <c r="F5443" s="34">
        <v>7929.54</v>
      </c>
      <c r="G5443" s="21" t="s">
        <v>24</v>
      </c>
      <c r="H5443" s="21" t="s">
        <v>6480</v>
      </c>
      <c r="I5443" s="22">
        <v>39923385000102</v>
      </c>
      <c r="J5443" s="22" t="s">
        <v>8988</v>
      </c>
      <c r="K5443" s="40">
        <v>103324725</v>
      </c>
      <c r="L5443" s="21" t="s">
        <v>26</v>
      </c>
      <c r="M5443" s="21">
        <v>147776</v>
      </c>
      <c r="N5443" s="21">
        <v>271288</v>
      </c>
      <c r="O5443" s="21">
        <v>2959</v>
      </c>
      <c r="P5443" s="21" t="s">
        <v>26</v>
      </c>
      <c r="Q5443" s="21" t="s">
        <v>26</v>
      </c>
      <c r="R5443" s="21" t="s">
        <v>31</v>
      </c>
      <c r="S5443" s="21" t="s">
        <v>29</v>
      </c>
      <c r="T5443" s="21" t="s">
        <v>24</v>
      </c>
      <c r="U5443" s="21">
        <v>30</v>
      </c>
      <c r="V5443" s="33">
        <v>45940</v>
      </c>
      <c r="W5443" s="4">
        <f t="shared" si="255"/>
        <v>14</v>
      </c>
      <c r="X5443" s="14" t="str">
        <f t="shared" si="256"/>
        <v>CNPJ</v>
      </c>
      <c r="Y5443" s="13" t="str">
        <f t="shared" si="257"/>
        <v>39.923.385/0001-02</v>
      </c>
      <c r="Z5443" s="10" t="str">
        <f>VLOOKUP(Y5443,FORNECEDORES!$A$2:$G$9043,3,0)</f>
        <v>BLOG - BRUNO BELLON</v>
      </c>
      <c r="AA5443" s="15" t="str">
        <f>VLOOKUP(Y5443,FORNECEDORES!$A$2:$G$9041,7,0)</f>
        <v>b.logtransportes1@gmail.com;</v>
      </c>
    </row>
    <row r="5444" spans="1:27" x14ac:dyDescent="0.3">
      <c r="A5444" s="21" t="s">
        <v>10954</v>
      </c>
      <c r="B5444" s="32" t="s">
        <v>5746</v>
      </c>
      <c r="C5444" s="33">
        <v>45903</v>
      </c>
      <c r="D5444" s="33">
        <v>45904</v>
      </c>
      <c r="E5444" s="21" t="s">
        <v>5680</v>
      </c>
      <c r="F5444" s="34">
        <v>1984.92</v>
      </c>
      <c r="G5444" s="21" t="s">
        <v>24</v>
      </c>
      <c r="H5444" s="21" t="s">
        <v>1234</v>
      </c>
      <c r="I5444" s="22">
        <v>18425036852</v>
      </c>
      <c r="J5444" s="22" t="s">
        <v>5747</v>
      </c>
      <c r="K5444" s="40">
        <v>103325588</v>
      </c>
      <c r="L5444" s="21" t="s">
        <v>26</v>
      </c>
      <c r="M5444" s="21">
        <v>147689</v>
      </c>
      <c r="N5444" s="21">
        <v>271032</v>
      </c>
      <c r="O5444" s="21" t="s">
        <v>10955</v>
      </c>
      <c r="P5444" s="21" t="s">
        <v>26</v>
      </c>
      <c r="Q5444" s="21" t="s">
        <v>90</v>
      </c>
      <c r="R5444" s="21" t="s">
        <v>31</v>
      </c>
      <c r="S5444" s="21" t="s">
        <v>29</v>
      </c>
      <c r="T5444" s="21" t="e">
        <v>#N/A</v>
      </c>
      <c r="U5444" s="21" t="s">
        <v>33</v>
      </c>
      <c r="V5444" s="33" t="s">
        <v>33</v>
      </c>
      <c r="W5444" s="4">
        <f t="shared" si="255"/>
        <v>11</v>
      </c>
      <c r="X5444" s="14" t="str">
        <f t="shared" si="256"/>
        <v>CPF</v>
      </c>
      <c r="Y5444" s="13" t="str">
        <f t="shared" si="257"/>
        <v>184.250.368-52</v>
      </c>
      <c r="Z5444" s="10" t="str">
        <f>VLOOKUP(Y5444,FORNECEDORES!$A$2:$G$9043,3,0)</f>
        <v>QUEILA DIANE ROMAGNOLI RODRIGUES</v>
      </c>
      <c r="AA5444" s="15">
        <f>VLOOKUP(Y5444,FORNECEDORES!$A$2:$G$9041,7,0)</f>
        <v>0</v>
      </c>
    </row>
    <row r="5445" spans="1:27" x14ac:dyDescent="0.3">
      <c r="A5445" s="21" t="s">
        <v>10954</v>
      </c>
      <c r="B5445" s="32" t="s">
        <v>5746</v>
      </c>
      <c r="C5445" s="33">
        <v>45903</v>
      </c>
      <c r="D5445" s="33">
        <v>45916</v>
      </c>
      <c r="E5445" s="21" t="s">
        <v>34</v>
      </c>
      <c r="F5445" s="34">
        <v>1323.28</v>
      </c>
      <c r="G5445" s="21" t="s">
        <v>24</v>
      </c>
      <c r="H5445" s="21" t="s">
        <v>1234</v>
      </c>
      <c r="I5445" s="22">
        <v>18425036852</v>
      </c>
      <c r="J5445" s="22" t="s">
        <v>5747</v>
      </c>
      <c r="K5445" s="40">
        <v>103325588</v>
      </c>
      <c r="L5445" s="21" t="s">
        <v>26</v>
      </c>
      <c r="M5445" s="21">
        <v>147689</v>
      </c>
      <c r="N5445" s="21">
        <v>271032</v>
      </c>
      <c r="O5445" s="21" t="s">
        <v>10955</v>
      </c>
      <c r="P5445" s="21" t="s">
        <v>26</v>
      </c>
      <c r="Q5445" s="21" t="s">
        <v>90</v>
      </c>
      <c r="R5445" s="21" t="s">
        <v>31</v>
      </c>
      <c r="S5445" s="21" t="s">
        <v>29</v>
      </c>
      <c r="T5445" s="21" t="e">
        <v>#N/A</v>
      </c>
      <c r="U5445" s="21" t="s">
        <v>33</v>
      </c>
      <c r="V5445" s="33" t="s">
        <v>33</v>
      </c>
      <c r="W5445" s="4">
        <f t="shared" si="255"/>
        <v>11</v>
      </c>
      <c r="X5445" s="14" t="str">
        <f t="shared" si="256"/>
        <v>CPF</v>
      </c>
      <c r="Y5445" s="13" t="str">
        <f t="shared" si="257"/>
        <v>184.250.368-52</v>
      </c>
      <c r="Z5445" s="10" t="str">
        <f>VLOOKUP(Y5445,FORNECEDORES!$A$2:$G$9043,3,0)</f>
        <v>QUEILA DIANE ROMAGNOLI RODRIGUES</v>
      </c>
      <c r="AA5445" s="15">
        <f>VLOOKUP(Y5445,FORNECEDORES!$A$2:$G$9041,7,0)</f>
        <v>0</v>
      </c>
    </row>
    <row r="5446" spans="1:27" x14ac:dyDescent="0.3">
      <c r="A5446" s="21" t="s">
        <v>10956</v>
      </c>
      <c r="B5446" s="32" t="s">
        <v>5689</v>
      </c>
      <c r="C5446" s="33">
        <v>45903</v>
      </c>
      <c r="D5446" s="33">
        <v>45904</v>
      </c>
      <c r="E5446" s="21" t="s">
        <v>5680</v>
      </c>
      <c r="F5446" s="34">
        <v>4670.3999999999996</v>
      </c>
      <c r="G5446" s="21" t="s">
        <v>24</v>
      </c>
      <c r="H5446" s="21" t="s">
        <v>224</v>
      </c>
      <c r="I5446" s="22">
        <v>36946640845</v>
      </c>
      <c r="J5446" s="22" t="s">
        <v>5690</v>
      </c>
      <c r="K5446" s="40">
        <v>103325709</v>
      </c>
      <c r="L5446" s="21" t="s">
        <v>26</v>
      </c>
      <c r="M5446" s="21">
        <v>147745</v>
      </c>
      <c r="N5446" s="21">
        <v>271174</v>
      </c>
      <c r="O5446" s="21">
        <v>5204</v>
      </c>
      <c r="P5446" s="21" t="s">
        <v>26</v>
      </c>
      <c r="Q5446" s="21" t="s">
        <v>27</v>
      </c>
      <c r="R5446" s="21" t="s">
        <v>31</v>
      </c>
      <c r="S5446" s="21" t="s">
        <v>29</v>
      </c>
      <c r="T5446" s="21" t="s">
        <v>24</v>
      </c>
      <c r="U5446" s="21" t="s">
        <v>30</v>
      </c>
      <c r="V5446" s="33" t="s">
        <v>30</v>
      </c>
      <c r="W5446" s="4">
        <f t="shared" si="255"/>
        <v>11</v>
      </c>
      <c r="X5446" s="14" t="str">
        <f t="shared" si="256"/>
        <v>CPF</v>
      </c>
      <c r="Y5446" s="13" t="str">
        <f t="shared" si="257"/>
        <v>369.466.408-45</v>
      </c>
      <c r="Z5446" s="10" t="str">
        <f>VLOOKUP(Y5446,FORNECEDORES!$A$2:$G$9043,3,0)</f>
        <v>ANDRESSA LOPES CABRAL LIMA</v>
      </c>
      <c r="AA5446" s="15" t="str">
        <f>VLOOKUP(Y5446,FORNECEDORES!$A$2:$G$9041,7,0)</f>
        <v>Dessa.lcabrall@gmail.com;</v>
      </c>
    </row>
    <row r="5447" spans="1:27" x14ac:dyDescent="0.3">
      <c r="A5447" s="21" t="s">
        <v>10956</v>
      </c>
      <c r="B5447" s="32" t="s">
        <v>5689</v>
      </c>
      <c r="C5447" s="33">
        <v>45903</v>
      </c>
      <c r="D5447" s="33">
        <v>45904</v>
      </c>
      <c r="E5447" s="21" t="s">
        <v>34</v>
      </c>
      <c r="F5447" s="34">
        <v>3113.6</v>
      </c>
      <c r="G5447" s="21" t="s">
        <v>24</v>
      </c>
      <c r="H5447" s="21" t="s">
        <v>224</v>
      </c>
      <c r="I5447" s="22">
        <v>36946640845</v>
      </c>
      <c r="J5447" s="22" t="s">
        <v>5690</v>
      </c>
      <c r="K5447" s="40">
        <v>103325709</v>
      </c>
      <c r="L5447" s="21" t="s">
        <v>26</v>
      </c>
      <c r="M5447" s="21">
        <v>147745</v>
      </c>
      <c r="N5447" s="21">
        <v>271174</v>
      </c>
      <c r="O5447" s="21">
        <v>5204</v>
      </c>
      <c r="P5447" s="21" t="s">
        <v>26</v>
      </c>
      <c r="Q5447" s="21" t="s">
        <v>27</v>
      </c>
      <c r="R5447" s="21" t="s">
        <v>31</v>
      </c>
      <c r="S5447" s="21" t="s">
        <v>29</v>
      </c>
      <c r="T5447" s="21" t="s">
        <v>24</v>
      </c>
      <c r="U5447" s="21" t="s">
        <v>30</v>
      </c>
      <c r="V5447" s="33" t="s">
        <v>30</v>
      </c>
      <c r="W5447" s="4">
        <f t="shared" si="255"/>
        <v>11</v>
      </c>
      <c r="X5447" s="14" t="str">
        <f t="shared" si="256"/>
        <v>CPF</v>
      </c>
      <c r="Y5447" s="13" t="str">
        <f t="shared" si="257"/>
        <v>369.466.408-45</v>
      </c>
      <c r="Z5447" s="10" t="str">
        <f>VLOOKUP(Y5447,FORNECEDORES!$A$2:$G$9043,3,0)</f>
        <v>ANDRESSA LOPES CABRAL LIMA</v>
      </c>
      <c r="AA5447" s="15" t="str">
        <f>VLOOKUP(Y5447,FORNECEDORES!$A$2:$G$9041,7,0)</f>
        <v>Dessa.lcabrall@gmail.com;</v>
      </c>
    </row>
    <row r="5448" spans="1:27" x14ac:dyDescent="0.3">
      <c r="A5448" s="21" t="s">
        <v>10957</v>
      </c>
      <c r="B5448" s="32" t="s">
        <v>5960</v>
      </c>
      <c r="C5448" s="33">
        <v>45903</v>
      </c>
      <c r="D5448" s="33">
        <v>45904</v>
      </c>
      <c r="E5448" s="21" t="s">
        <v>5680</v>
      </c>
      <c r="F5448" s="34">
        <v>875.7</v>
      </c>
      <c r="G5448" s="21" t="s">
        <v>24</v>
      </c>
      <c r="H5448" s="21" t="s">
        <v>1606</v>
      </c>
      <c r="I5448" s="22">
        <v>3270791852</v>
      </c>
      <c r="J5448" s="22" t="s">
        <v>5977</v>
      </c>
      <c r="K5448" s="40">
        <v>103325831</v>
      </c>
      <c r="L5448" s="21" t="s">
        <v>26</v>
      </c>
      <c r="M5448" s="21">
        <v>147737</v>
      </c>
      <c r="N5448" s="21">
        <v>271159</v>
      </c>
      <c r="O5448" s="21">
        <v>5195</v>
      </c>
      <c r="P5448" s="21" t="s">
        <v>26</v>
      </c>
      <c r="Q5448" s="21" t="s">
        <v>26</v>
      </c>
      <c r="R5448" s="21" t="s">
        <v>31</v>
      </c>
      <c r="S5448" s="21" t="s">
        <v>29</v>
      </c>
      <c r="T5448" s="21" t="s">
        <v>24</v>
      </c>
      <c r="U5448" s="21" t="s">
        <v>30</v>
      </c>
      <c r="V5448" s="33" t="s">
        <v>30</v>
      </c>
      <c r="W5448" s="4">
        <f t="shared" si="255"/>
        <v>10</v>
      </c>
      <c r="X5448" s="14" t="str">
        <f t="shared" si="256"/>
        <v>CPF_Incompleto</v>
      </c>
      <c r="Y5448" s="13" t="str">
        <f t="shared" si="257"/>
        <v>032.707.918-52</v>
      </c>
      <c r="Z5448" s="10" t="str">
        <f>VLOOKUP(Y5448,FORNECEDORES!$A$2:$G$9043,3,0)</f>
        <v>ANTONIO APARECIDO ALVES</v>
      </c>
      <c r="AA5448" s="15" t="str">
        <f>VLOOKUP(Y5448,FORNECEDORES!$A$2:$G$9041,7,0)</f>
        <v>logistica.onix@gmail.com;</v>
      </c>
    </row>
    <row r="5449" spans="1:27" x14ac:dyDescent="0.3">
      <c r="A5449" s="21" t="s">
        <v>10957</v>
      </c>
      <c r="B5449" s="32" t="s">
        <v>5960</v>
      </c>
      <c r="C5449" s="33">
        <v>45903</v>
      </c>
      <c r="D5449" s="33">
        <v>45904</v>
      </c>
      <c r="E5449" s="21" t="s">
        <v>34</v>
      </c>
      <c r="F5449" s="34">
        <v>583.79999999999995</v>
      </c>
      <c r="G5449" s="21" t="s">
        <v>24</v>
      </c>
      <c r="H5449" s="21" t="s">
        <v>1606</v>
      </c>
      <c r="I5449" s="22">
        <v>3270791852</v>
      </c>
      <c r="J5449" s="22" t="s">
        <v>5977</v>
      </c>
      <c r="K5449" s="40">
        <v>103325831</v>
      </c>
      <c r="L5449" s="21" t="s">
        <v>26</v>
      </c>
      <c r="M5449" s="21">
        <v>147737</v>
      </c>
      <c r="N5449" s="21">
        <v>271159</v>
      </c>
      <c r="O5449" s="21">
        <v>5195</v>
      </c>
      <c r="P5449" s="21" t="s">
        <v>26</v>
      </c>
      <c r="Q5449" s="21" t="s">
        <v>26</v>
      </c>
      <c r="R5449" s="21" t="s">
        <v>31</v>
      </c>
      <c r="S5449" s="21" t="s">
        <v>29</v>
      </c>
      <c r="T5449" s="21" t="s">
        <v>24</v>
      </c>
      <c r="U5449" s="21" t="s">
        <v>30</v>
      </c>
      <c r="V5449" s="33" t="s">
        <v>30</v>
      </c>
      <c r="W5449" s="4">
        <f t="shared" si="255"/>
        <v>10</v>
      </c>
      <c r="X5449" s="14" t="str">
        <f t="shared" si="256"/>
        <v>CPF_Incompleto</v>
      </c>
      <c r="Y5449" s="13" t="str">
        <f t="shared" si="257"/>
        <v>032.707.918-52</v>
      </c>
      <c r="Z5449" s="10" t="str">
        <f>VLOOKUP(Y5449,FORNECEDORES!$A$2:$G$9043,3,0)</f>
        <v>ANTONIO APARECIDO ALVES</v>
      </c>
      <c r="AA5449" s="15" t="str">
        <f>VLOOKUP(Y5449,FORNECEDORES!$A$2:$G$9041,7,0)</f>
        <v>logistica.onix@gmail.com;</v>
      </c>
    </row>
    <row r="5450" spans="1:27" x14ac:dyDescent="0.3">
      <c r="A5450" s="21" t="s">
        <v>10958</v>
      </c>
      <c r="B5450" s="32" t="s">
        <v>6494</v>
      </c>
      <c r="C5450" s="33">
        <v>45903</v>
      </c>
      <c r="D5450" s="33">
        <v>45904</v>
      </c>
      <c r="E5450" s="21" t="s">
        <v>5680</v>
      </c>
      <c r="F5450" s="34">
        <v>1109.22</v>
      </c>
      <c r="G5450" s="21" t="s">
        <v>24</v>
      </c>
      <c r="H5450" s="21" t="s">
        <v>383</v>
      </c>
      <c r="I5450" s="22">
        <v>31584486880</v>
      </c>
      <c r="J5450" s="22" t="s">
        <v>6417</v>
      </c>
      <c r="K5450" s="40">
        <v>103325961</v>
      </c>
      <c r="L5450" s="21" t="s">
        <v>26</v>
      </c>
      <c r="M5450" s="21">
        <v>147750</v>
      </c>
      <c r="N5450" s="21">
        <v>271182</v>
      </c>
      <c r="O5450" s="21" t="s">
        <v>10959</v>
      </c>
      <c r="P5450" s="21" t="s">
        <v>26</v>
      </c>
      <c r="Q5450" s="21" t="s">
        <v>27</v>
      </c>
      <c r="R5450" s="21" t="s">
        <v>31</v>
      </c>
      <c r="S5450" s="21" t="s">
        <v>29</v>
      </c>
      <c r="T5450" s="21" t="s">
        <v>24</v>
      </c>
      <c r="U5450" s="21" t="s">
        <v>30</v>
      </c>
      <c r="V5450" s="33" t="s">
        <v>30</v>
      </c>
      <c r="W5450" s="4">
        <f t="shared" si="255"/>
        <v>11</v>
      </c>
      <c r="X5450" s="14" t="str">
        <f t="shared" si="256"/>
        <v>CPF</v>
      </c>
      <c r="Y5450" s="13" t="str">
        <f t="shared" si="257"/>
        <v>315.844.868-80</v>
      </c>
      <c r="Z5450" s="10" t="str">
        <f>VLOOKUP(Y5450,FORNECEDORES!$A$2:$G$9043,3,0)</f>
        <v>JEFERSON LOPES CABRAL</v>
      </c>
      <c r="AA5450" s="15" t="str">
        <f>VLOOKUP(Y5450,FORNECEDORES!$A$2:$G$9041,7,0)</f>
        <v>JEK.CABRAL@YAHOO.COM.BR;</v>
      </c>
    </row>
    <row r="5451" spans="1:27" x14ac:dyDescent="0.3">
      <c r="A5451" s="21" t="s">
        <v>10958</v>
      </c>
      <c r="B5451" s="32" t="s">
        <v>6494</v>
      </c>
      <c r="C5451" s="33">
        <v>45903</v>
      </c>
      <c r="D5451" s="33">
        <v>45904</v>
      </c>
      <c r="E5451" s="21" t="s">
        <v>34</v>
      </c>
      <c r="F5451" s="34">
        <v>739.48</v>
      </c>
      <c r="G5451" s="21" t="s">
        <v>24</v>
      </c>
      <c r="H5451" s="21" t="s">
        <v>383</v>
      </c>
      <c r="I5451" s="22">
        <v>31584486880</v>
      </c>
      <c r="J5451" s="22" t="s">
        <v>6417</v>
      </c>
      <c r="K5451" s="40">
        <v>103325961</v>
      </c>
      <c r="L5451" s="21" t="s">
        <v>26</v>
      </c>
      <c r="M5451" s="21">
        <v>147750</v>
      </c>
      <c r="N5451" s="21">
        <v>271182</v>
      </c>
      <c r="O5451" s="21" t="s">
        <v>10959</v>
      </c>
      <c r="P5451" s="21" t="s">
        <v>26</v>
      </c>
      <c r="Q5451" s="21" t="s">
        <v>27</v>
      </c>
      <c r="R5451" s="21" t="s">
        <v>31</v>
      </c>
      <c r="S5451" s="21" t="s">
        <v>29</v>
      </c>
      <c r="T5451" s="21" t="s">
        <v>24</v>
      </c>
      <c r="U5451" s="21" t="s">
        <v>30</v>
      </c>
      <c r="V5451" s="33" t="s">
        <v>30</v>
      </c>
      <c r="W5451" s="4">
        <f t="shared" si="255"/>
        <v>11</v>
      </c>
      <c r="X5451" s="14" t="str">
        <f t="shared" si="256"/>
        <v>CPF</v>
      </c>
      <c r="Y5451" s="13" t="str">
        <f t="shared" si="257"/>
        <v>315.844.868-80</v>
      </c>
      <c r="Z5451" s="10" t="str">
        <f>VLOOKUP(Y5451,FORNECEDORES!$A$2:$G$9043,3,0)</f>
        <v>JEFERSON LOPES CABRAL</v>
      </c>
      <c r="AA5451" s="15" t="str">
        <f>VLOOKUP(Y5451,FORNECEDORES!$A$2:$G$9041,7,0)</f>
        <v>JEK.CABRAL@YAHOO.COM.BR;</v>
      </c>
    </row>
    <row r="5452" spans="1:27" x14ac:dyDescent="0.3">
      <c r="A5452" s="21" t="s">
        <v>10960</v>
      </c>
      <c r="B5452" s="32" t="s">
        <v>5702</v>
      </c>
      <c r="C5452" s="33">
        <v>45903</v>
      </c>
      <c r="D5452" s="33">
        <v>45904</v>
      </c>
      <c r="E5452" s="21" t="s">
        <v>5680</v>
      </c>
      <c r="F5452" s="34">
        <v>3794.7</v>
      </c>
      <c r="G5452" s="21" t="s">
        <v>24</v>
      </c>
      <c r="H5452" s="21" t="s">
        <v>244</v>
      </c>
      <c r="I5452" s="22">
        <v>96916966653</v>
      </c>
      <c r="J5452" s="22" t="s">
        <v>5776</v>
      </c>
      <c r="K5452" s="40">
        <v>103326152</v>
      </c>
      <c r="L5452" s="21" t="s">
        <v>26</v>
      </c>
      <c r="M5452" s="21">
        <v>147744</v>
      </c>
      <c r="N5452" s="21">
        <v>271171</v>
      </c>
      <c r="O5452" s="21">
        <v>5201</v>
      </c>
      <c r="P5452" s="21" t="s">
        <v>26</v>
      </c>
      <c r="Q5452" s="21" t="s">
        <v>83</v>
      </c>
      <c r="R5452" s="21" t="s">
        <v>31</v>
      </c>
      <c r="S5452" s="21" t="s">
        <v>29</v>
      </c>
      <c r="T5452" s="21" t="s">
        <v>24</v>
      </c>
      <c r="U5452" s="21" t="s">
        <v>30</v>
      </c>
      <c r="V5452" s="33" t="s">
        <v>30</v>
      </c>
      <c r="W5452" s="4">
        <f t="shared" si="255"/>
        <v>11</v>
      </c>
      <c r="X5452" s="14" t="str">
        <f t="shared" si="256"/>
        <v>CPF</v>
      </c>
      <c r="Y5452" s="13" t="str">
        <f t="shared" si="257"/>
        <v>969.169.666-53</v>
      </c>
      <c r="Z5452" s="10" t="str">
        <f>VLOOKUP(Y5452,FORNECEDORES!$A$2:$G$9043,3,0)</f>
        <v>JULIANO FERRARI</v>
      </c>
      <c r="AA5452" s="15" t="str">
        <f>VLOOKUP(Y5452,FORNECEDORES!$A$2:$G$9041,7,0)</f>
        <v>transferrari@hotmail.com;</v>
      </c>
    </row>
    <row r="5453" spans="1:27" x14ac:dyDescent="0.3">
      <c r="A5453" s="21" t="s">
        <v>10960</v>
      </c>
      <c r="B5453" s="32" t="s">
        <v>5702</v>
      </c>
      <c r="C5453" s="33">
        <v>45903</v>
      </c>
      <c r="D5453" s="33">
        <v>45904</v>
      </c>
      <c r="E5453" s="21" t="s">
        <v>34</v>
      </c>
      <c r="F5453" s="34">
        <v>2529.8000000000002</v>
      </c>
      <c r="G5453" s="21" t="s">
        <v>24</v>
      </c>
      <c r="H5453" s="21" t="s">
        <v>244</v>
      </c>
      <c r="I5453" s="22">
        <v>96916966653</v>
      </c>
      <c r="J5453" s="22" t="s">
        <v>5776</v>
      </c>
      <c r="K5453" s="21">
        <v>103326152</v>
      </c>
      <c r="L5453" s="21" t="s">
        <v>26</v>
      </c>
      <c r="M5453" s="21">
        <v>147744</v>
      </c>
      <c r="N5453" s="21">
        <v>271171</v>
      </c>
      <c r="O5453" s="21">
        <v>5201</v>
      </c>
      <c r="P5453" s="21" t="s">
        <v>26</v>
      </c>
      <c r="Q5453" s="21" t="s">
        <v>83</v>
      </c>
      <c r="R5453" s="21" t="s">
        <v>31</v>
      </c>
      <c r="S5453" s="21" t="s">
        <v>29</v>
      </c>
      <c r="T5453" s="21" t="s">
        <v>24</v>
      </c>
      <c r="U5453" s="21" t="s">
        <v>30</v>
      </c>
      <c r="V5453" s="33" t="s">
        <v>30</v>
      </c>
      <c r="W5453" s="4">
        <f t="shared" si="255"/>
        <v>11</v>
      </c>
      <c r="X5453" s="14" t="str">
        <f t="shared" si="256"/>
        <v>CPF</v>
      </c>
      <c r="Y5453" s="13" t="str">
        <f t="shared" si="257"/>
        <v>969.169.666-53</v>
      </c>
      <c r="Z5453" s="10" t="str">
        <f>VLOOKUP(Y5453,FORNECEDORES!$A$2:$G$9043,3,0)</f>
        <v>JULIANO FERRARI</v>
      </c>
      <c r="AA5453" s="15" t="str">
        <f>VLOOKUP(Y5453,FORNECEDORES!$A$2:$G$9041,7,0)</f>
        <v>transferrari@hotmail.com;</v>
      </c>
    </row>
    <row r="5454" spans="1:27" x14ac:dyDescent="0.3">
      <c r="A5454" s="21" t="s">
        <v>10961</v>
      </c>
      <c r="B5454" s="32" t="s">
        <v>5960</v>
      </c>
      <c r="C5454" s="33">
        <v>45903</v>
      </c>
      <c r="D5454" s="33">
        <v>45904</v>
      </c>
      <c r="E5454" s="21" t="s">
        <v>5680</v>
      </c>
      <c r="F5454" s="34">
        <v>875.7</v>
      </c>
      <c r="G5454" s="21" t="s">
        <v>24</v>
      </c>
      <c r="H5454" s="21" t="s">
        <v>1606</v>
      </c>
      <c r="I5454" s="22">
        <v>3270791852</v>
      </c>
      <c r="J5454" s="22" t="s">
        <v>5962</v>
      </c>
      <c r="K5454" s="40">
        <v>103326234</v>
      </c>
      <c r="L5454" s="21" t="s">
        <v>26</v>
      </c>
      <c r="M5454" s="21">
        <v>147730</v>
      </c>
      <c r="N5454" s="21">
        <v>271150</v>
      </c>
      <c r="O5454" s="21">
        <v>5192</v>
      </c>
      <c r="P5454" s="21" t="s">
        <v>26</v>
      </c>
      <c r="Q5454" s="21" t="s">
        <v>26</v>
      </c>
      <c r="R5454" s="21" t="s">
        <v>31</v>
      </c>
      <c r="S5454" s="21" t="s">
        <v>29</v>
      </c>
      <c r="T5454" s="21" t="s">
        <v>24</v>
      </c>
      <c r="U5454" s="21" t="s">
        <v>30</v>
      </c>
      <c r="V5454" s="33" t="s">
        <v>30</v>
      </c>
      <c r="W5454" s="4">
        <f t="shared" si="255"/>
        <v>10</v>
      </c>
      <c r="X5454" s="14" t="str">
        <f t="shared" si="256"/>
        <v>CPF_Incompleto</v>
      </c>
      <c r="Y5454" s="13" t="str">
        <f t="shared" si="257"/>
        <v>032.707.918-52</v>
      </c>
      <c r="Z5454" s="10" t="str">
        <f>VLOOKUP(Y5454,FORNECEDORES!$A$2:$G$9043,3,0)</f>
        <v>ANTONIO APARECIDO ALVES</v>
      </c>
      <c r="AA5454" s="15" t="str">
        <f>VLOOKUP(Y5454,FORNECEDORES!$A$2:$G$9041,7,0)</f>
        <v>logistica.onix@gmail.com;</v>
      </c>
    </row>
    <row r="5455" spans="1:27" x14ac:dyDescent="0.3">
      <c r="A5455" s="21" t="s">
        <v>10961</v>
      </c>
      <c r="B5455" s="32" t="s">
        <v>5960</v>
      </c>
      <c r="C5455" s="33">
        <v>45903</v>
      </c>
      <c r="D5455" s="33">
        <v>45904</v>
      </c>
      <c r="E5455" s="21" t="s">
        <v>34</v>
      </c>
      <c r="F5455" s="34">
        <v>583.79999999999995</v>
      </c>
      <c r="G5455" s="21" t="s">
        <v>24</v>
      </c>
      <c r="H5455" s="21" t="s">
        <v>1606</v>
      </c>
      <c r="I5455" s="22">
        <v>3270791852</v>
      </c>
      <c r="J5455" s="22" t="s">
        <v>5962</v>
      </c>
      <c r="K5455" s="40">
        <v>103326234</v>
      </c>
      <c r="L5455" s="21" t="s">
        <v>26</v>
      </c>
      <c r="M5455" s="21">
        <v>147730</v>
      </c>
      <c r="N5455" s="21">
        <v>271150</v>
      </c>
      <c r="O5455" s="21">
        <v>5192</v>
      </c>
      <c r="P5455" s="21" t="s">
        <v>26</v>
      </c>
      <c r="Q5455" s="21" t="s">
        <v>26</v>
      </c>
      <c r="R5455" s="21" t="s">
        <v>31</v>
      </c>
      <c r="S5455" s="21" t="s">
        <v>29</v>
      </c>
      <c r="T5455" s="21" t="s">
        <v>24</v>
      </c>
      <c r="U5455" s="21" t="s">
        <v>30</v>
      </c>
      <c r="V5455" s="33" t="s">
        <v>30</v>
      </c>
      <c r="W5455" s="4">
        <f t="shared" si="255"/>
        <v>10</v>
      </c>
      <c r="X5455" s="14" t="str">
        <f t="shared" si="256"/>
        <v>CPF_Incompleto</v>
      </c>
      <c r="Y5455" s="13" t="str">
        <f t="shared" si="257"/>
        <v>032.707.918-52</v>
      </c>
      <c r="Z5455" s="10" t="str">
        <f>VLOOKUP(Y5455,FORNECEDORES!$A$2:$G$9043,3,0)</f>
        <v>ANTONIO APARECIDO ALVES</v>
      </c>
      <c r="AA5455" s="15" t="str">
        <f>VLOOKUP(Y5455,FORNECEDORES!$A$2:$G$9041,7,0)</f>
        <v>logistica.onix@gmail.com;</v>
      </c>
    </row>
    <row r="5456" spans="1:27" x14ac:dyDescent="0.3">
      <c r="A5456" s="21" t="s">
        <v>10962</v>
      </c>
      <c r="B5456" s="32" t="s">
        <v>5960</v>
      </c>
      <c r="C5456" s="33">
        <v>45903</v>
      </c>
      <c r="D5456" s="33">
        <v>45904</v>
      </c>
      <c r="E5456" s="21" t="s">
        <v>5680</v>
      </c>
      <c r="F5456" s="34">
        <v>875.7</v>
      </c>
      <c r="G5456" s="21" t="s">
        <v>24</v>
      </c>
      <c r="H5456" s="21" t="s">
        <v>1606</v>
      </c>
      <c r="I5456" s="22">
        <v>3270791852</v>
      </c>
      <c r="J5456" s="22" t="s">
        <v>5962</v>
      </c>
      <c r="K5456" s="40">
        <v>103326282</v>
      </c>
      <c r="L5456" s="21" t="s">
        <v>26</v>
      </c>
      <c r="M5456" s="21">
        <v>147743</v>
      </c>
      <c r="N5456" s="21">
        <v>271170</v>
      </c>
      <c r="O5456" s="21" t="s">
        <v>10963</v>
      </c>
      <c r="P5456" s="21" t="s">
        <v>26</v>
      </c>
      <c r="Q5456" s="21" t="s">
        <v>26</v>
      </c>
      <c r="R5456" s="21" t="s">
        <v>31</v>
      </c>
      <c r="S5456" s="21" t="s">
        <v>29</v>
      </c>
      <c r="T5456" s="21" t="s">
        <v>24</v>
      </c>
      <c r="U5456" s="21" t="s">
        <v>30</v>
      </c>
      <c r="V5456" s="33" t="s">
        <v>30</v>
      </c>
      <c r="W5456" s="4">
        <f t="shared" si="255"/>
        <v>10</v>
      </c>
      <c r="X5456" s="14" t="str">
        <f t="shared" si="256"/>
        <v>CPF_Incompleto</v>
      </c>
      <c r="Y5456" s="13" t="str">
        <f t="shared" si="257"/>
        <v>032.707.918-52</v>
      </c>
      <c r="Z5456" s="10" t="str">
        <f>VLOOKUP(Y5456,FORNECEDORES!$A$2:$G$9043,3,0)</f>
        <v>ANTONIO APARECIDO ALVES</v>
      </c>
      <c r="AA5456" s="15" t="str">
        <f>VLOOKUP(Y5456,FORNECEDORES!$A$2:$G$9041,7,0)</f>
        <v>logistica.onix@gmail.com;</v>
      </c>
    </row>
    <row r="5457" spans="1:27" x14ac:dyDescent="0.3">
      <c r="A5457" s="21" t="s">
        <v>10962</v>
      </c>
      <c r="B5457" s="32" t="s">
        <v>5960</v>
      </c>
      <c r="C5457" s="33">
        <v>45903</v>
      </c>
      <c r="D5457" s="33">
        <v>45904</v>
      </c>
      <c r="E5457" s="21" t="s">
        <v>34</v>
      </c>
      <c r="F5457" s="34">
        <v>583.79999999999995</v>
      </c>
      <c r="G5457" s="21" t="s">
        <v>24</v>
      </c>
      <c r="H5457" s="21" t="s">
        <v>1606</v>
      </c>
      <c r="I5457" s="22">
        <v>3270791852</v>
      </c>
      <c r="J5457" s="22" t="s">
        <v>5962</v>
      </c>
      <c r="K5457" s="40">
        <v>103326282</v>
      </c>
      <c r="L5457" s="21" t="s">
        <v>26</v>
      </c>
      <c r="M5457" s="21">
        <v>147743</v>
      </c>
      <c r="N5457" s="21">
        <v>271170</v>
      </c>
      <c r="O5457" s="21" t="s">
        <v>10963</v>
      </c>
      <c r="P5457" s="21" t="s">
        <v>26</v>
      </c>
      <c r="Q5457" s="21" t="s">
        <v>26</v>
      </c>
      <c r="R5457" s="21" t="s">
        <v>31</v>
      </c>
      <c r="S5457" s="21" t="s">
        <v>29</v>
      </c>
      <c r="T5457" s="21" t="s">
        <v>24</v>
      </c>
      <c r="U5457" s="21" t="s">
        <v>30</v>
      </c>
      <c r="V5457" s="33" t="s">
        <v>30</v>
      </c>
      <c r="W5457" s="4">
        <f t="shared" si="255"/>
        <v>10</v>
      </c>
      <c r="X5457" s="14" t="str">
        <f t="shared" si="256"/>
        <v>CPF_Incompleto</v>
      </c>
      <c r="Y5457" s="13" t="str">
        <f t="shared" si="257"/>
        <v>032.707.918-52</v>
      </c>
      <c r="Z5457" s="10" t="str">
        <f>VLOOKUP(Y5457,FORNECEDORES!$A$2:$G$9043,3,0)</f>
        <v>ANTONIO APARECIDO ALVES</v>
      </c>
      <c r="AA5457" s="15" t="str">
        <f>VLOOKUP(Y5457,FORNECEDORES!$A$2:$G$9041,7,0)</f>
        <v>logistica.onix@gmail.com;</v>
      </c>
    </row>
    <row r="5458" spans="1:27" x14ac:dyDescent="0.3">
      <c r="A5458" s="21" t="s">
        <v>10964</v>
      </c>
      <c r="B5458" s="32" t="s">
        <v>5960</v>
      </c>
      <c r="C5458" s="33">
        <v>45903</v>
      </c>
      <c r="D5458" s="33">
        <v>45904</v>
      </c>
      <c r="E5458" s="21" t="s">
        <v>5680</v>
      </c>
      <c r="F5458" s="34">
        <v>875.7</v>
      </c>
      <c r="G5458" s="21" t="s">
        <v>24</v>
      </c>
      <c r="H5458" s="21" t="s">
        <v>1606</v>
      </c>
      <c r="I5458" s="22">
        <v>3270791852</v>
      </c>
      <c r="J5458" s="22" t="s">
        <v>5962</v>
      </c>
      <c r="K5458" s="40">
        <v>103326366</v>
      </c>
      <c r="L5458" s="21" t="s">
        <v>26</v>
      </c>
      <c r="M5458" s="21">
        <v>147775</v>
      </c>
      <c r="N5458" s="21">
        <v>271293</v>
      </c>
      <c r="O5458" s="21">
        <v>5231</v>
      </c>
      <c r="P5458" s="21" t="s">
        <v>26</v>
      </c>
      <c r="Q5458" s="21" t="s">
        <v>26</v>
      </c>
      <c r="R5458" s="21" t="s">
        <v>31</v>
      </c>
      <c r="S5458" s="21" t="s">
        <v>29</v>
      </c>
      <c r="T5458" s="21" t="s">
        <v>24</v>
      </c>
      <c r="U5458" s="21" t="s">
        <v>30</v>
      </c>
      <c r="V5458" s="33" t="s">
        <v>30</v>
      </c>
      <c r="W5458" s="4">
        <f t="shared" si="255"/>
        <v>10</v>
      </c>
      <c r="X5458" s="14" t="str">
        <f t="shared" si="256"/>
        <v>CPF_Incompleto</v>
      </c>
      <c r="Y5458" s="13" t="str">
        <f t="shared" si="257"/>
        <v>032.707.918-52</v>
      </c>
      <c r="Z5458" s="10" t="str">
        <f>VLOOKUP(Y5458,FORNECEDORES!$A$2:$G$9043,3,0)</f>
        <v>ANTONIO APARECIDO ALVES</v>
      </c>
      <c r="AA5458" s="15" t="str">
        <f>VLOOKUP(Y5458,FORNECEDORES!$A$2:$G$9041,7,0)</f>
        <v>logistica.onix@gmail.com;</v>
      </c>
    </row>
    <row r="5459" spans="1:27" x14ac:dyDescent="0.3">
      <c r="A5459" s="21" t="s">
        <v>10964</v>
      </c>
      <c r="B5459" s="32" t="s">
        <v>5960</v>
      </c>
      <c r="C5459" s="33">
        <v>45903</v>
      </c>
      <c r="D5459" s="33">
        <v>45904</v>
      </c>
      <c r="E5459" s="21" t="s">
        <v>34</v>
      </c>
      <c r="F5459" s="34">
        <v>583.79999999999995</v>
      </c>
      <c r="G5459" s="21" t="s">
        <v>24</v>
      </c>
      <c r="H5459" s="21" t="s">
        <v>1606</v>
      </c>
      <c r="I5459" s="22">
        <v>3270791852</v>
      </c>
      <c r="J5459" s="22" t="s">
        <v>5962</v>
      </c>
      <c r="K5459" s="40">
        <v>103326366</v>
      </c>
      <c r="L5459" s="21" t="s">
        <v>26</v>
      </c>
      <c r="M5459" s="21">
        <v>147775</v>
      </c>
      <c r="N5459" s="21">
        <v>271293</v>
      </c>
      <c r="O5459" s="21">
        <v>5231</v>
      </c>
      <c r="P5459" s="21" t="s">
        <v>26</v>
      </c>
      <c r="Q5459" s="21" t="s">
        <v>26</v>
      </c>
      <c r="R5459" s="21" t="s">
        <v>31</v>
      </c>
      <c r="S5459" s="21" t="s">
        <v>29</v>
      </c>
      <c r="T5459" s="21" t="s">
        <v>24</v>
      </c>
      <c r="U5459" s="21" t="s">
        <v>30</v>
      </c>
      <c r="V5459" s="33" t="s">
        <v>30</v>
      </c>
      <c r="W5459" s="4">
        <f t="shared" si="255"/>
        <v>10</v>
      </c>
      <c r="X5459" s="14" t="str">
        <f t="shared" si="256"/>
        <v>CPF_Incompleto</v>
      </c>
      <c r="Y5459" s="13" t="str">
        <f t="shared" si="257"/>
        <v>032.707.918-52</v>
      </c>
      <c r="Z5459" s="10" t="str">
        <f>VLOOKUP(Y5459,FORNECEDORES!$A$2:$G$9043,3,0)</f>
        <v>ANTONIO APARECIDO ALVES</v>
      </c>
      <c r="AA5459" s="15" t="str">
        <f>VLOOKUP(Y5459,FORNECEDORES!$A$2:$G$9041,7,0)</f>
        <v>logistica.onix@gmail.com;</v>
      </c>
    </row>
    <row r="5460" spans="1:27" x14ac:dyDescent="0.3">
      <c r="A5460" s="21" t="s">
        <v>10965</v>
      </c>
      <c r="B5460" s="32" t="s">
        <v>5971</v>
      </c>
      <c r="C5460" s="33">
        <v>45903</v>
      </c>
      <c r="D5460" s="33">
        <v>45904</v>
      </c>
      <c r="E5460" s="21" t="s">
        <v>5680</v>
      </c>
      <c r="F5460" s="34">
        <v>2685.48</v>
      </c>
      <c r="G5460" s="21" t="s">
        <v>24</v>
      </c>
      <c r="H5460" s="21" t="s">
        <v>1593</v>
      </c>
      <c r="I5460" s="22">
        <v>8555853826</v>
      </c>
      <c r="J5460" s="22" t="s">
        <v>5973</v>
      </c>
      <c r="K5460" s="40">
        <v>103326517</v>
      </c>
      <c r="L5460" s="21" t="s">
        <v>26</v>
      </c>
      <c r="M5460" s="21">
        <v>147681</v>
      </c>
      <c r="N5460" s="21">
        <v>271025</v>
      </c>
      <c r="O5460" s="21" t="s">
        <v>10966</v>
      </c>
      <c r="P5460" s="21" t="s">
        <v>26</v>
      </c>
      <c r="Q5460" s="21" t="s">
        <v>83</v>
      </c>
      <c r="R5460" s="21" t="s">
        <v>31</v>
      </c>
      <c r="S5460" s="21" t="s">
        <v>29</v>
      </c>
      <c r="T5460" s="21" t="e">
        <v>#N/A</v>
      </c>
      <c r="U5460" s="21" t="s">
        <v>33</v>
      </c>
      <c r="V5460" s="33" t="s">
        <v>33</v>
      </c>
      <c r="W5460" s="4">
        <f t="shared" si="255"/>
        <v>10</v>
      </c>
      <c r="X5460" s="14" t="str">
        <f t="shared" si="256"/>
        <v>CPF_Incompleto</v>
      </c>
      <c r="Y5460" s="13" t="str">
        <f t="shared" si="257"/>
        <v>085.558.538-26</v>
      </c>
      <c r="Z5460" s="10" t="str">
        <f>VLOOKUP(Y5460,FORNECEDORES!$A$2:$G$9043,3,0)</f>
        <v>APARECIDO VANDERLEI DA FONSECA</v>
      </c>
      <c r="AA5460" s="15" t="str">
        <f>VLOOKUP(Y5460,FORNECEDORES!$A$2:$G$9041,7,0)</f>
        <v>vander.fon@gmail.com;</v>
      </c>
    </row>
    <row r="5461" spans="1:27" x14ac:dyDescent="0.3">
      <c r="A5461" s="21" t="s">
        <v>10965</v>
      </c>
      <c r="B5461" s="32" t="s">
        <v>5971</v>
      </c>
      <c r="C5461" s="33">
        <v>45903</v>
      </c>
      <c r="D5461" s="33">
        <v>45916</v>
      </c>
      <c r="E5461" s="21" t="s">
        <v>34</v>
      </c>
      <c r="F5461" s="34">
        <v>1790.32</v>
      </c>
      <c r="G5461" s="21" t="s">
        <v>24</v>
      </c>
      <c r="H5461" s="21" t="s">
        <v>1593</v>
      </c>
      <c r="I5461" s="22">
        <v>8555853826</v>
      </c>
      <c r="J5461" s="22" t="s">
        <v>5973</v>
      </c>
      <c r="K5461" s="40">
        <v>103326517</v>
      </c>
      <c r="L5461" s="21" t="s">
        <v>26</v>
      </c>
      <c r="M5461" s="21">
        <v>147681</v>
      </c>
      <c r="N5461" s="21">
        <v>271025</v>
      </c>
      <c r="O5461" s="21" t="s">
        <v>10966</v>
      </c>
      <c r="P5461" s="21" t="s">
        <v>26</v>
      </c>
      <c r="Q5461" s="21" t="s">
        <v>83</v>
      </c>
      <c r="R5461" s="21" t="s">
        <v>31</v>
      </c>
      <c r="S5461" s="21" t="s">
        <v>29</v>
      </c>
      <c r="T5461" s="21" t="e">
        <v>#N/A</v>
      </c>
      <c r="U5461" s="21" t="s">
        <v>33</v>
      </c>
      <c r="V5461" s="33" t="s">
        <v>33</v>
      </c>
      <c r="W5461" s="4">
        <f t="shared" si="255"/>
        <v>10</v>
      </c>
      <c r="X5461" s="14" t="str">
        <f t="shared" si="256"/>
        <v>CPF_Incompleto</v>
      </c>
      <c r="Y5461" s="13" t="str">
        <f t="shared" si="257"/>
        <v>085.558.538-26</v>
      </c>
      <c r="Z5461" s="10" t="str">
        <f>VLOOKUP(Y5461,FORNECEDORES!$A$2:$G$9043,3,0)</f>
        <v>APARECIDO VANDERLEI DA FONSECA</v>
      </c>
      <c r="AA5461" s="15" t="str">
        <f>VLOOKUP(Y5461,FORNECEDORES!$A$2:$G$9041,7,0)</f>
        <v>vander.fon@gmail.com;</v>
      </c>
    </row>
    <row r="5462" spans="1:27" x14ac:dyDescent="0.3">
      <c r="A5462" s="21" t="s">
        <v>10967</v>
      </c>
      <c r="B5462" s="32" t="s">
        <v>6345</v>
      </c>
      <c r="C5462" s="33">
        <v>45903</v>
      </c>
      <c r="D5462" s="33">
        <v>45904</v>
      </c>
      <c r="E5462" s="21" t="s">
        <v>5680</v>
      </c>
      <c r="F5462" s="34">
        <v>2247.63</v>
      </c>
      <c r="G5462" s="21" t="s">
        <v>24</v>
      </c>
      <c r="H5462" s="21" t="s">
        <v>1205</v>
      </c>
      <c r="I5462" s="22">
        <v>69800545468</v>
      </c>
      <c r="J5462" s="22" t="s">
        <v>6346</v>
      </c>
      <c r="K5462" s="40">
        <v>103326601</v>
      </c>
      <c r="L5462" s="21" t="s">
        <v>26</v>
      </c>
      <c r="M5462" s="21">
        <v>147777</v>
      </c>
      <c r="N5462" s="21">
        <v>271296</v>
      </c>
      <c r="O5462" s="21">
        <v>4976</v>
      </c>
      <c r="P5462" s="21" t="s">
        <v>88</v>
      </c>
      <c r="Q5462" s="21" t="s">
        <v>92</v>
      </c>
      <c r="R5462" s="21" t="s">
        <v>31</v>
      </c>
      <c r="S5462" s="21" t="s">
        <v>29</v>
      </c>
      <c r="T5462" s="21" t="s">
        <v>24</v>
      </c>
      <c r="U5462" s="21" t="s">
        <v>30</v>
      </c>
      <c r="V5462" s="33" t="s">
        <v>30</v>
      </c>
      <c r="W5462" s="4">
        <f t="shared" si="255"/>
        <v>11</v>
      </c>
      <c r="X5462" s="14" t="str">
        <f t="shared" si="256"/>
        <v>CPF</v>
      </c>
      <c r="Y5462" s="13" t="str">
        <f t="shared" si="257"/>
        <v>698.005.454-68</v>
      </c>
      <c r="Z5462" s="10" t="str">
        <f>VLOOKUP(Y5462,FORNECEDORES!$A$2:$G$9043,3,0)</f>
        <v>FRED MARCIO FELICIANO DA SILVA</v>
      </c>
      <c r="AA5462" s="15" t="str">
        <f>VLOOKUP(Y5462,FORNECEDORES!$A$2:$G$9041,7,0)</f>
        <v>fredmarcio.mundial@gmail.com</v>
      </c>
    </row>
    <row r="5463" spans="1:27" x14ac:dyDescent="0.3">
      <c r="A5463" s="21" t="s">
        <v>10967</v>
      </c>
      <c r="B5463" s="32" t="s">
        <v>6345</v>
      </c>
      <c r="C5463" s="33">
        <v>45903</v>
      </c>
      <c r="D5463" s="33">
        <v>45904</v>
      </c>
      <c r="E5463" s="21" t="s">
        <v>34</v>
      </c>
      <c r="F5463" s="34">
        <v>963.27</v>
      </c>
      <c r="G5463" s="21" t="s">
        <v>24</v>
      </c>
      <c r="H5463" s="21" t="s">
        <v>1205</v>
      </c>
      <c r="I5463" s="22">
        <v>69800545468</v>
      </c>
      <c r="J5463" s="22" t="s">
        <v>6346</v>
      </c>
      <c r="K5463" s="40">
        <v>103326601</v>
      </c>
      <c r="L5463" s="21" t="s">
        <v>26</v>
      </c>
      <c r="M5463" s="21">
        <v>147777</v>
      </c>
      <c r="N5463" s="21">
        <v>271296</v>
      </c>
      <c r="O5463" s="21">
        <v>4976</v>
      </c>
      <c r="P5463" s="21" t="s">
        <v>88</v>
      </c>
      <c r="Q5463" s="21" t="s">
        <v>92</v>
      </c>
      <c r="R5463" s="21" t="s">
        <v>31</v>
      </c>
      <c r="S5463" s="21" t="s">
        <v>29</v>
      </c>
      <c r="T5463" s="21" t="s">
        <v>24</v>
      </c>
      <c r="U5463" s="21" t="s">
        <v>30</v>
      </c>
      <c r="V5463" s="33" t="s">
        <v>30</v>
      </c>
      <c r="W5463" s="4">
        <f t="shared" si="255"/>
        <v>11</v>
      </c>
      <c r="X5463" s="14" t="str">
        <f t="shared" si="256"/>
        <v>CPF</v>
      </c>
      <c r="Y5463" s="13" t="str">
        <f t="shared" si="257"/>
        <v>698.005.454-68</v>
      </c>
      <c r="Z5463" s="10" t="str">
        <f>VLOOKUP(Y5463,FORNECEDORES!$A$2:$G$9043,3,0)</f>
        <v>FRED MARCIO FELICIANO DA SILVA</v>
      </c>
      <c r="AA5463" s="15" t="str">
        <f>VLOOKUP(Y5463,FORNECEDORES!$A$2:$G$9041,7,0)</f>
        <v>fredmarcio.mundial@gmail.com</v>
      </c>
    </row>
    <row r="5464" spans="1:27" x14ac:dyDescent="0.3">
      <c r="A5464" s="21" t="s">
        <v>10968</v>
      </c>
      <c r="B5464" s="32" t="s">
        <v>6010</v>
      </c>
      <c r="C5464" s="33">
        <v>45903</v>
      </c>
      <c r="D5464" s="33"/>
      <c r="E5464" s="21" t="s">
        <v>23</v>
      </c>
      <c r="F5464" s="34">
        <v>426.72</v>
      </c>
      <c r="G5464" s="21" t="s">
        <v>32</v>
      </c>
      <c r="H5464" s="21" t="s">
        <v>11642</v>
      </c>
      <c r="I5464" s="22">
        <v>3831403000170</v>
      </c>
      <c r="J5464" s="22" t="s">
        <v>6382</v>
      </c>
      <c r="K5464" s="40">
        <v>103326758</v>
      </c>
      <c r="L5464" s="21" t="s">
        <v>26</v>
      </c>
      <c r="M5464" s="21">
        <v>147782</v>
      </c>
      <c r="N5464" s="21">
        <v>270363</v>
      </c>
      <c r="O5464" s="21">
        <v>2962</v>
      </c>
      <c r="P5464" s="21" t="s">
        <v>26</v>
      </c>
      <c r="Q5464" s="21" t="s">
        <v>26</v>
      </c>
      <c r="R5464" s="21" t="s">
        <v>31</v>
      </c>
      <c r="S5464" s="21" t="s">
        <v>5691</v>
      </c>
      <c r="T5464" s="21" t="e">
        <v>#N/A</v>
      </c>
      <c r="U5464" s="21">
        <v>30</v>
      </c>
      <c r="V5464" s="33">
        <v>45940</v>
      </c>
      <c r="W5464" s="4">
        <f t="shared" si="255"/>
        <v>13</v>
      </c>
      <c r="X5464" s="14" t="str">
        <f t="shared" si="256"/>
        <v>CNPJ_INCOMPLETO_1</v>
      </c>
      <c r="Y5464" s="13" t="str">
        <f t="shared" si="257"/>
        <v>03.831.403/0001-70</v>
      </c>
      <c r="Z5464" s="10" t="str">
        <f>VLOOKUP(Y5464,FORNECEDORES!$A$2:$G$9043,3,0)</f>
        <v>TRANSMARONI TRANSPORTES BRASIL RODOVIARIOS LTDA</v>
      </c>
      <c r="AA5464" s="15" t="str">
        <f>VLOOKUP(Y5464,FORNECEDORES!$A$2:$G$9041,7,0)</f>
        <v>CASAROTTO@TRANSMARONI.COM.BR; jmendes@transmaroni.com.br; dluiz@transmaroni.com.br;</v>
      </c>
    </row>
    <row r="5465" spans="1:27" x14ac:dyDescent="0.3">
      <c r="A5465" s="21" t="s">
        <v>10969</v>
      </c>
      <c r="B5465" s="32" t="s">
        <v>6502</v>
      </c>
      <c r="C5465" s="33">
        <v>45903</v>
      </c>
      <c r="D5465" s="33">
        <v>45904</v>
      </c>
      <c r="E5465" s="21" t="s">
        <v>5680</v>
      </c>
      <c r="F5465" s="34">
        <v>2247.63</v>
      </c>
      <c r="G5465" s="21" t="s">
        <v>24</v>
      </c>
      <c r="H5465" s="21" t="s">
        <v>1453</v>
      </c>
      <c r="I5465" s="22">
        <v>4370616476</v>
      </c>
      <c r="J5465" s="22" t="s">
        <v>6503</v>
      </c>
      <c r="K5465" s="40">
        <v>103326796</v>
      </c>
      <c r="L5465" s="21" t="s">
        <v>26</v>
      </c>
      <c r="M5465" s="21">
        <v>147724</v>
      </c>
      <c r="N5465" s="21">
        <v>271136</v>
      </c>
      <c r="O5465" s="21">
        <v>4963</v>
      </c>
      <c r="P5465" s="21" t="s">
        <v>88</v>
      </c>
      <c r="Q5465" s="21" t="s">
        <v>92</v>
      </c>
      <c r="R5465" s="21" t="s">
        <v>31</v>
      </c>
      <c r="S5465" s="21" t="s">
        <v>29</v>
      </c>
      <c r="T5465" s="21" t="s">
        <v>24</v>
      </c>
      <c r="U5465" s="21" t="s">
        <v>30</v>
      </c>
      <c r="V5465" s="33" t="s">
        <v>30</v>
      </c>
      <c r="W5465" s="4">
        <f t="shared" si="255"/>
        <v>10</v>
      </c>
      <c r="X5465" s="14" t="str">
        <f t="shared" si="256"/>
        <v>CPF_Incompleto</v>
      </c>
      <c r="Y5465" s="13" t="str">
        <f t="shared" si="257"/>
        <v>043.706.164-76</v>
      </c>
      <c r="Z5465" s="10" t="str">
        <f>VLOOKUP(Y5465,FORNECEDORES!$A$2:$G$9043,3,0)</f>
        <v>JOSE EDVAN ALVES DA SILVA</v>
      </c>
      <c r="AA5465" s="15" t="str">
        <f>VLOOKUP(Y5465,FORNECEDORES!$A$2:$G$9041,7,0)</f>
        <v>adailtonnovaes@hotmail.com;</v>
      </c>
    </row>
    <row r="5466" spans="1:27" x14ac:dyDescent="0.3">
      <c r="A5466" s="21" t="s">
        <v>10969</v>
      </c>
      <c r="B5466" s="32" t="s">
        <v>6502</v>
      </c>
      <c r="C5466" s="33">
        <v>45903</v>
      </c>
      <c r="D5466" s="33">
        <v>45904</v>
      </c>
      <c r="E5466" s="21" t="s">
        <v>34</v>
      </c>
      <c r="F5466" s="34">
        <v>963.27</v>
      </c>
      <c r="G5466" s="21" t="s">
        <v>24</v>
      </c>
      <c r="H5466" s="21" t="s">
        <v>1453</v>
      </c>
      <c r="I5466" s="22">
        <v>4370616476</v>
      </c>
      <c r="J5466" s="22" t="s">
        <v>6503</v>
      </c>
      <c r="K5466" s="40">
        <v>103326796</v>
      </c>
      <c r="L5466" s="21" t="s">
        <v>26</v>
      </c>
      <c r="M5466" s="21">
        <v>147724</v>
      </c>
      <c r="N5466" s="21">
        <v>271136</v>
      </c>
      <c r="O5466" s="21">
        <v>4963</v>
      </c>
      <c r="P5466" s="21" t="s">
        <v>88</v>
      </c>
      <c r="Q5466" s="21" t="s">
        <v>92</v>
      </c>
      <c r="R5466" s="21" t="s">
        <v>31</v>
      </c>
      <c r="S5466" s="21" t="s">
        <v>29</v>
      </c>
      <c r="T5466" s="21" t="s">
        <v>24</v>
      </c>
      <c r="U5466" s="21" t="s">
        <v>30</v>
      </c>
      <c r="V5466" s="33" t="s">
        <v>30</v>
      </c>
      <c r="W5466" s="4">
        <f t="shared" si="255"/>
        <v>10</v>
      </c>
      <c r="X5466" s="14" t="str">
        <f t="shared" si="256"/>
        <v>CPF_Incompleto</v>
      </c>
      <c r="Y5466" s="13" t="str">
        <f t="shared" si="257"/>
        <v>043.706.164-76</v>
      </c>
      <c r="Z5466" s="10" t="str">
        <f>VLOOKUP(Y5466,FORNECEDORES!$A$2:$G$9043,3,0)</f>
        <v>JOSE EDVAN ALVES DA SILVA</v>
      </c>
      <c r="AA5466" s="15" t="str">
        <f>VLOOKUP(Y5466,FORNECEDORES!$A$2:$G$9041,7,0)</f>
        <v>adailtonnovaes@hotmail.com;</v>
      </c>
    </row>
    <row r="5467" spans="1:27" x14ac:dyDescent="0.3">
      <c r="A5467" s="21" t="s">
        <v>10970</v>
      </c>
      <c r="B5467" s="32" t="s">
        <v>6348</v>
      </c>
      <c r="C5467" s="33">
        <v>45903</v>
      </c>
      <c r="D5467" s="33">
        <v>45904</v>
      </c>
      <c r="E5467" s="21" t="s">
        <v>5680</v>
      </c>
      <c r="F5467" s="34">
        <v>2247.63</v>
      </c>
      <c r="G5467" s="21" t="s">
        <v>24</v>
      </c>
      <c r="H5467" s="21" t="s">
        <v>1167</v>
      </c>
      <c r="I5467" s="22">
        <v>8540589400</v>
      </c>
      <c r="J5467" s="22" t="s">
        <v>6349</v>
      </c>
      <c r="K5467" s="40">
        <v>103326921</v>
      </c>
      <c r="L5467" s="21" t="s">
        <v>26</v>
      </c>
      <c r="M5467" s="21">
        <v>147732</v>
      </c>
      <c r="N5467" s="21">
        <v>271152</v>
      </c>
      <c r="O5467" s="21" t="s">
        <v>10971</v>
      </c>
      <c r="P5467" s="21" t="s">
        <v>88</v>
      </c>
      <c r="Q5467" s="21" t="s">
        <v>92</v>
      </c>
      <c r="R5467" s="21" t="s">
        <v>31</v>
      </c>
      <c r="S5467" s="21" t="s">
        <v>29</v>
      </c>
      <c r="T5467" s="21" t="s">
        <v>24</v>
      </c>
      <c r="U5467" s="21" t="s">
        <v>30</v>
      </c>
      <c r="V5467" s="33" t="s">
        <v>30</v>
      </c>
      <c r="W5467" s="4">
        <f t="shared" si="255"/>
        <v>10</v>
      </c>
      <c r="X5467" s="14" t="str">
        <f t="shared" si="256"/>
        <v>CPF_Incompleto</v>
      </c>
      <c r="Y5467" s="13" t="str">
        <f t="shared" si="257"/>
        <v>085.405.894-00</v>
      </c>
      <c r="Z5467" s="10" t="str">
        <f>VLOOKUP(Y5467,FORNECEDORES!$A$2:$G$9043,3,0)</f>
        <v>JOVADISSON DOS SANTOS ARAUJO</v>
      </c>
      <c r="AA5467" s="15" t="str">
        <f>VLOOKUP(Y5467,FORNECEDORES!$A$2:$G$9041,7,0)</f>
        <v>jovadisson@hotmail.com</v>
      </c>
    </row>
    <row r="5468" spans="1:27" x14ac:dyDescent="0.3">
      <c r="A5468" s="21" t="s">
        <v>10970</v>
      </c>
      <c r="B5468" s="32" t="s">
        <v>6348</v>
      </c>
      <c r="C5468" s="33">
        <v>45903</v>
      </c>
      <c r="D5468" s="33">
        <v>45904</v>
      </c>
      <c r="E5468" s="21" t="s">
        <v>34</v>
      </c>
      <c r="F5468" s="34">
        <v>963.27</v>
      </c>
      <c r="G5468" s="21" t="s">
        <v>24</v>
      </c>
      <c r="H5468" s="21" t="s">
        <v>1167</v>
      </c>
      <c r="I5468" s="22">
        <v>8540589400</v>
      </c>
      <c r="J5468" s="22" t="s">
        <v>6349</v>
      </c>
      <c r="K5468" s="40">
        <v>103326921</v>
      </c>
      <c r="L5468" s="21" t="s">
        <v>26</v>
      </c>
      <c r="M5468" s="21">
        <v>147732</v>
      </c>
      <c r="N5468" s="21">
        <v>271152</v>
      </c>
      <c r="O5468" s="21" t="s">
        <v>10971</v>
      </c>
      <c r="P5468" s="21" t="s">
        <v>88</v>
      </c>
      <c r="Q5468" s="21" t="s">
        <v>92</v>
      </c>
      <c r="R5468" s="21" t="s">
        <v>31</v>
      </c>
      <c r="S5468" s="21" t="s">
        <v>29</v>
      </c>
      <c r="T5468" s="21" t="s">
        <v>24</v>
      </c>
      <c r="U5468" s="21" t="s">
        <v>30</v>
      </c>
      <c r="V5468" s="33" t="s">
        <v>30</v>
      </c>
      <c r="W5468" s="4">
        <f t="shared" si="255"/>
        <v>10</v>
      </c>
      <c r="X5468" s="14" t="str">
        <f t="shared" si="256"/>
        <v>CPF_Incompleto</v>
      </c>
      <c r="Y5468" s="13" t="str">
        <f t="shared" si="257"/>
        <v>085.405.894-00</v>
      </c>
      <c r="Z5468" s="10" t="str">
        <f>VLOOKUP(Y5468,FORNECEDORES!$A$2:$G$9043,3,0)</f>
        <v>JOVADISSON DOS SANTOS ARAUJO</v>
      </c>
      <c r="AA5468" s="15" t="str">
        <f>VLOOKUP(Y5468,FORNECEDORES!$A$2:$G$9041,7,0)</f>
        <v>jovadisson@hotmail.com</v>
      </c>
    </row>
    <row r="5469" spans="1:27" x14ac:dyDescent="0.3">
      <c r="A5469" s="21" t="s">
        <v>10972</v>
      </c>
      <c r="B5469" s="32" t="s">
        <v>6179</v>
      </c>
      <c r="C5469" s="33">
        <v>45903</v>
      </c>
      <c r="D5469" s="33">
        <v>45904</v>
      </c>
      <c r="E5469" s="21" t="s">
        <v>5680</v>
      </c>
      <c r="F5469" s="34">
        <v>2247.63</v>
      </c>
      <c r="G5469" s="21" t="s">
        <v>24</v>
      </c>
      <c r="H5469" s="21" t="s">
        <v>1175</v>
      </c>
      <c r="I5469" s="22">
        <v>10400192420</v>
      </c>
      <c r="J5469" s="22" t="s">
        <v>6180</v>
      </c>
      <c r="K5469" s="40">
        <v>103327016</v>
      </c>
      <c r="L5469" s="21" t="s">
        <v>26</v>
      </c>
      <c r="M5469" s="21">
        <v>147766</v>
      </c>
      <c r="N5469" s="21">
        <v>271269</v>
      </c>
      <c r="O5469" s="21">
        <v>4973</v>
      </c>
      <c r="P5469" s="21" t="s">
        <v>88</v>
      </c>
      <c r="Q5469" s="21" t="s">
        <v>92</v>
      </c>
      <c r="R5469" s="21" t="s">
        <v>31</v>
      </c>
      <c r="S5469" s="21" t="s">
        <v>29</v>
      </c>
      <c r="T5469" s="21" t="s">
        <v>24</v>
      </c>
      <c r="U5469" s="21" t="s">
        <v>30</v>
      </c>
      <c r="V5469" s="33" t="s">
        <v>30</v>
      </c>
      <c r="W5469" s="4">
        <f t="shared" si="255"/>
        <v>11</v>
      </c>
      <c r="X5469" s="14" t="str">
        <f t="shared" si="256"/>
        <v>CPF</v>
      </c>
      <c r="Y5469" s="13" t="str">
        <f t="shared" si="257"/>
        <v>104.001.924-20</v>
      </c>
      <c r="Z5469" s="10" t="str">
        <f>VLOOKUP(Y5469,FORNECEDORES!$A$2:$G$9043,3,0)</f>
        <v>WILSON PEREIRA DA SILVA</v>
      </c>
      <c r="AA5469" s="15" t="str">
        <f>VLOOKUP(Y5469,FORNECEDORES!$A$2:$G$9041,7,0)</f>
        <v>kilmacristinapereira@gmail.com;</v>
      </c>
    </row>
    <row r="5470" spans="1:27" x14ac:dyDescent="0.3">
      <c r="A5470" s="21" t="s">
        <v>10972</v>
      </c>
      <c r="B5470" s="32" t="s">
        <v>6179</v>
      </c>
      <c r="C5470" s="33">
        <v>45903</v>
      </c>
      <c r="D5470" s="33">
        <v>45904</v>
      </c>
      <c r="E5470" s="21" t="s">
        <v>34</v>
      </c>
      <c r="F5470" s="34">
        <v>963.27</v>
      </c>
      <c r="G5470" s="21" t="s">
        <v>24</v>
      </c>
      <c r="H5470" s="21" t="s">
        <v>1175</v>
      </c>
      <c r="I5470" s="22">
        <v>10400192420</v>
      </c>
      <c r="J5470" s="22" t="s">
        <v>6180</v>
      </c>
      <c r="K5470" s="40">
        <v>103327016</v>
      </c>
      <c r="L5470" s="21" t="s">
        <v>26</v>
      </c>
      <c r="M5470" s="21">
        <v>147766</v>
      </c>
      <c r="N5470" s="21">
        <v>271269</v>
      </c>
      <c r="O5470" s="21">
        <v>4973</v>
      </c>
      <c r="P5470" s="21" t="s">
        <v>88</v>
      </c>
      <c r="Q5470" s="21" t="s">
        <v>92</v>
      </c>
      <c r="R5470" s="21" t="s">
        <v>31</v>
      </c>
      <c r="S5470" s="21" t="s">
        <v>29</v>
      </c>
      <c r="T5470" s="21" t="s">
        <v>24</v>
      </c>
      <c r="U5470" s="21" t="s">
        <v>30</v>
      </c>
      <c r="V5470" s="33" t="s">
        <v>30</v>
      </c>
      <c r="W5470" s="4">
        <f t="shared" si="255"/>
        <v>11</v>
      </c>
      <c r="X5470" s="14" t="str">
        <f t="shared" si="256"/>
        <v>CPF</v>
      </c>
      <c r="Y5470" s="13" t="str">
        <f t="shared" si="257"/>
        <v>104.001.924-20</v>
      </c>
      <c r="Z5470" s="10" t="str">
        <f>VLOOKUP(Y5470,FORNECEDORES!$A$2:$G$9043,3,0)</f>
        <v>WILSON PEREIRA DA SILVA</v>
      </c>
      <c r="AA5470" s="15" t="str">
        <f>VLOOKUP(Y5470,FORNECEDORES!$A$2:$G$9041,7,0)</f>
        <v>kilmacristinapereira@gmail.com;</v>
      </c>
    </row>
    <row r="5471" spans="1:27" x14ac:dyDescent="0.3">
      <c r="A5471" s="21" t="s">
        <v>10973</v>
      </c>
      <c r="B5471" s="32" t="s">
        <v>6517</v>
      </c>
      <c r="C5471" s="33">
        <v>45903</v>
      </c>
      <c r="D5471" s="33"/>
      <c r="E5471" s="21" t="s">
        <v>23</v>
      </c>
      <c r="F5471" s="34">
        <v>8800</v>
      </c>
      <c r="G5471" s="21" t="s">
        <v>32</v>
      </c>
      <c r="H5471" s="21" t="s">
        <v>565</v>
      </c>
      <c r="I5471" s="22">
        <v>49804103000101</v>
      </c>
      <c r="J5471" s="22" t="s">
        <v>9434</v>
      </c>
      <c r="K5471" s="21">
        <v>103329505</v>
      </c>
      <c r="L5471" s="21" t="s">
        <v>26</v>
      </c>
      <c r="M5471" s="21">
        <v>147787</v>
      </c>
      <c r="N5471" s="21">
        <v>271322</v>
      </c>
      <c r="O5471" s="21" t="s">
        <v>10974</v>
      </c>
      <c r="P5471" s="21" t="s">
        <v>26</v>
      </c>
      <c r="Q5471" s="21" t="s">
        <v>79</v>
      </c>
      <c r="R5471" s="21" t="s">
        <v>31</v>
      </c>
      <c r="S5471" s="21" t="s">
        <v>29</v>
      </c>
      <c r="T5471" s="21" t="e">
        <v>#N/A</v>
      </c>
      <c r="U5471" s="21">
        <v>30</v>
      </c>
      <c r="V5471" s="33">
        <v>45940</v>
      </c>
      <c r="W5471" s="4">
        <f t="shared" si="255"/>
        <v>14</v>
      </c>
      <c r="X5471" s="14" t="str">
        <f t="shared" si="256"/>
        <v>CNPJ</v>
      </c>
      <c r="Y5471" s="13" t="str">
        <f t="shared" si="257"/>
        <v>49.804.103/0001-01</v>
      </c>
      <c r="Z5471" s="10" t="str">
        <f>VLOOKUP(Y5471,FORNECEDORES!$A$2:$G$9043,3,0)</f>
        <v>MVC EXPRESS SOLUCOES LOGISTICAS LTDA</v>
      </c>
      <c r="AA5471" s="15" t="str">
        <f>VLOOKUP(Y5471,FORNECEDORES!$A$2:$G$9041,7,0)</f>
        <v>marcelo.souza@mvcexpress.com.br;operacional@mvcexpress.com.br; comercial@mvcexpress.com.br;</v>
      </c>
    </row>
    <row r="5472" spans="1:27" x14ac:dyDescent="0.3">
      <c r="A5472" s="21" t="s">
        <v>10975</v>
      </c>
      <c r="B5472" s="32" t="s">
        <v>6533</v>
      </c>
      <c r="C5472" s="33">
        <v>45903</v>
      </c>
      <c r="D5472" s="33">
        <v>45904</v>
      </c>
      <c r="E5472" s="21" t="s">
        <v>5680</v>
      </c>
      <c r="F5472" s="34">
        <v>4800</v>
      </c>
      <c r="G5472" s="21" t="s">
        <v>24</v>
      </c>
      <c r="H5472" s="21" t="s">
        <v>289</v>
      </c>
      <c r="I5472" s="22">
        <v>5454141000106</v>
      </c>
      <c r="J5472" s="22" t="s">
        <v>8052</v>
      </c>
      <c r="K5472" s="40">
        <v>103331433</v>
      </c>
      <c r="L5472" s="21" t="s">
        <v>26</v>
      </c>
      <c r="M5472" s="21">
        <v>147784</v>
      </c>
      <c r="N5472" s="21">
        <v>271316</v>
      </c>
      <c r="O5472" s="21" t="s">
        <v>10976</v>
      </c>
      <c r="P5472" s="21" t="s">
        <v>26</v>
      </c>
      <c r="Q5472" s="21" t="s">
        <v>26</v>
      </c>
      <c r="R5472" s="21" t="s">
        <v>31</v>
      </c>
      <c r="S5472" s="21" t="s">
        <v>29</v>
      </c>
      <c r="T5472" s="21" t="e">
        <v>#N/A</v>
      </c>
      <c r="U5472" s="21">
        <v>30</v>
      </c>
      <c r="V5472" s="33">
        <v>45940</v>
      </c>
      <c r="W5472" s="4">
        <f t="shared" si="255"/>
        <v>13</v>
      </c>
      <c r="X5472" s="14" t="str">
        <f t="shared" si="256"/>
        <v>CNPJ_INCOMPLETO_1</v>
      </c>
      <c r="Y5472" s="13" t="str">
        <f t="shared" si="257"/>
        <v>05.454.141/0001-06</v>
      </c>
      <c r="Z5472" s="10" t="str">
        <f>VLOOKUP(Y5472,FORNECEDORES!$A$2:$G$9043,3,0)</f>
        <v>SANDRO PEDROSO BIER</v>
      </c>
      <c r="AA5472" s="15" t="str">
        <f>VLOOKUP(Y5472,FORNECEDORES!$A$2:$G$9041,7,0)</f>
        <v>brendaschonarbie@gmail.com;</v>
      </c>
    </row>
    <row r="5473" spans="1:27" x14ac:dyDescent="0.3">
      <c r="A5473" s="21" t="s">
        <v>10975</v>
      </c>
      <c r="B5473" s="32" t="s">
        <v>6533</v>
      </c>
      <c r="C5473" s="33">
        <v>45903</v>
      </c>
      <c r="D5473" s="33"/>
      <c r="E5473" s="21" t="s">
        <v>34</v>
      </c>
      <c r="F5473" s="34">
        <v>3200</v>
      </c>
      <c r="G5473" s="21" t="s">
        <v>32</v>
      </c>
      <c r="H5473" s="21" t="s">
        <v>289</v>
      </c>
      <c r="I5473" s="22">
        <v>5454141000106</v>
      </c>
      <c r="J5473" s="22" t="s">
        <v>8052</v>
      </c>
      <c r="K5473" s="40">
        <v>103331433</v>
      </c>
      <c r="L5473" s="21" t="s">
        <v>26</v>
      </c>
      <c r="M5473" s="21">
        <v>147784</v>
      </c>
      <c r="N5473" s="21">
        <v>271316</v>
      </c>
      <c r="O5473" s="21" t="s">
        <v>10976</v>
      </c>
      <c r="P5473" s="21" t="s">
        <v>26</v>
      </c>
      <c r="Q5473" s="21" t="s">
        <v>26</v>
      </c>
      <c r="R5473" s="21" t="s">
        <v>31</v>
      </c>
      <c r="S5473" s="21" t="s">
        <v>29</v>
      </c>
      <c r="T5473" s="21" t="e">
        <v>#N/A</v>
      </c>
      <c r="U5473" s="21">
        <v>30</v>
      </c>
      <c r="V5473" s="33">
        <v>45940</v>
      </c>
      <c r="W5473" s="4">
        <f t="shared" si="255"/>
        <v>13</v>
      </c>
      <c r="X5473" s="14" t="str">
        <f t="shared" si="256"/>
        <v>CNPJ_INCOMPLETO_1</v>
      </c>
      <c r="Y5473" s="13" t="str">
        <f t="shared" si="257"/>
        <v>05.454.141/0001-06</v>
      </c>
      <c r="Z5473" s="10" t="str">
        <f>VLOOKUP(Y5473,FORNECEDORES!$A$2:$G$9043,3,0)</f>
        <v>SANDRO PEDROSO BIER</v>
      </c>
      <c r="AA5473" s="15" t="str">
        <f>VLOOKUP(Y5473,FORNECEDORES!$A$2:$G$9041,7,0)</f>
        <v>brendaschonarbie@gmail.com;</v>
      </c>
    </row>
    <row r="5474" spans="1:27" x14ac:dyDescent="0.3">
      <c r="A5474" s="21" t="s">
        <v>10977</v>
      </c>
      <c r="B5474" s="32" t="s">
        <v>6533</v>
      </c>
      <c r="C5474" s="33">
        <v>45903</v>
      </c>
      <c r="D5474" s="33">
        <v>45904</v>
      </c>
      <c r="E5474" s="21" t="s">
        <v>5680</v>
      </c>
      <c r="F5474" s="34">
        <v>4800</v>
      </c>
      <c r="G5474" s="21" t="s">
        <v>24</v>
      </c>
      <c r="H5474" s="21" t="s">
        <v>289</v>
      </c>
      <c r="I5474" s="22">
        <v>5454141000106</v>
      </c>
      <c r="J5474" s="22" t="s">
        <v>9376</v>
      </c>
      <c r="K5474" s="40">
        <v>103331615</v>
      </c>
      <c r="L5474" s="21" t="s">
        <v>26</v>
      </c>
      <c r="M5474" s="21">
        <v>147788</v>
      </c>
      <c r="N5474" s="21">
        <v>271324</v>
      </c>
      <c r="O5474" s="21" t="s">
        <v>10978</v>
      </c>
      <c r="P5474" s="21" t="s">
        <v>26</v>
      </c>
      <c r="Q5474" s="21" t="s">
        <v>26</v>
      </c>
      <c r="R5474" s="21" t="s">
        <v>31</v>
      </c>
      <c r="S5474" s="21" t="s">
        <v>29</v>
      </c>
      <c r="T5474" s="21" t="e">
        <v>#N/A</v>
      </c>
      <c r="U5474" s="21">
        <v>30</v>
      </c>
      <c r="V5474" s="33">
        <v>45940</v>
      </c>
      <c r="W5474" s="4">
        <f t="shared" si="255"/>
        <v>13</v>
      </c>
      <c r="X5474" s="14" t="str">
        <f t="shared" si="256"/>
        <v>CNPJ_INCOMPLETO_1</v>
      </c>
      <c r="Y5474" s="13" t="str">
        <f t="shared" si="257"/>
        <v>05.454.141/0001-06</v>
      </c>
      <c r="Z5474" s="10" t="str">
        <f>VLOOKUP(Y5474,FORNECEDORES!$A$2:$G$9043,3,0)</f>
        <v>SANDRO PEDROSO BIER</v>
      </c>
      <c r="AA5474" s="15" t="str">
        <f>VLOOKUP(Y5474,FORNECEDORES!$A$2:$G$9041,7,0)</f>
        <v>brendaschonarbie@gmail.com;</v>
      </c>
    </row>
    <row r="5475" spans="1:27" x14ac:dyDescent="0.3">
      <c r="A5475" s="21" t="s">
        <v>10977</v>
      </c>
      <c r="B5475" s="32" t="s">
        <v>6533</v>
      </c>
      <c r="C5475" s="33">
        <v>45903</v>
      </c>
      <c r="D5475" s="33"/>
      <c r="E5475" s="21" t="s">
        <v>34</v>
      </c>
      <c r="F5475" s="34">
        <v>3200</v>
      </c>
      <c r="G5475" s="21" t="s">
        <v>32</v>
      </c>
      <c r="H5475" s="21" t="s">
        <v>289</v>
      </c>
      <c r="I5475" s="22">
        <v>5454141000106</v>
      </c>
      <c r="J5475" s="22" t="s">
        <v>9376</v>
      </c>
      <c r="K5475" s="21">
        <v>103331615</v>
      </c>
      <c r="L5475" s="21" t="s">
        <v>26</v>
      </c>
      <c r="M5475" s="21">
        <v>147788</v>
      </c>
      <c r="N5475" s="21">
        <v>271324</v>
      </c>
      <c r="O5475" s="21" t="s">
        <v>10978</v>
      </c>
      <c r="P5475" s="21" t="s">
        <v>26</v>
      </c>
      <c r="Q5475" s="21" t="s">
        <v>26</v>
      </c>
      <c r="R5475" s="21" t="s">
        <v>31</v>
      </c>
      <c r="S5475" s="21" t="s">
        <v>29</v>
      </c>
      <c r="T5475" s="21" t="e">
        <v>#N/A</v>
      </c>
      <c r="U5475" s="21">
        <v>30</v>
      </c>
      <c r="V5475" s="33">
        <v>45940</v>
      </c>
      <c r="W5475" s="4">
        <f t="shared" si="255"/>
        <v>13</v>
      </c>
      <c r="X5475" s="14" t="str">
        <f t="shared" si="256"/>
        <v>CNPJ_INCOMPLETO_1</v>
      </c>
      <c r="Y5475" s="13" t="str">
        <f t="shared" si="257"/>
        <v>05.454.141/0001-06</v>
      </c>
      <c r="Z5475" s="10" t="str">
        <f>VLOOKUP(Y5475,FORNECEDORES!$A$2:$G$9043,3,0)</f>
        <v>SANDRO PEDROSO BIER</v>
      </c>
      <c r="AA5475" s="15" t="str">
        <f>VLOOKUP(Y5475,FORNECEDORES!$A$2:$G$9041,7,0)</f>
        <v>brendaschonarbie@gmail.com;</v>
      </c>
    </row>
    <row r="5476" spans="1:27" x14ac:dyDescent="0.3">
      <c r="A5476" s="21" t="s">
        <v>10979</v>
      </c>
      <c r="B5476" s="32" t="s">
        <v>6023</v>
      </c>
      <c r="C5476" s="35">
        <v>45903</v>
      </c>
      <c r="D5476" s="33">
        <v>45904</v>
      </c>
      <c r="E5476" s="21" t="s">
        <v>5680</v>
      </c>
      <c r="F5476" s="34">
        <v>4670.3999999999996</v>
      </c>
      <c r="G5476" s="21" t="s">
        <v>24</v>
      </c>
      <c r="H5476" s="21" t="s">
        <v>2158</v>
      </c>
      <c r="I5476" s="22">
        <v>32489374168</v>
      </c>
      <c r="J5476" s="22" t="s">
        <v>6024</v>
      </c>
      <c r="K5476" s="40">
        <v>103332218</v>
      </c>
      <c r="L5476" s="21" t="s">
        <v>26</v>
      </c>
      <c r="M5476" s="21">
        <v>147781</v>
      </c>
      <c r="N5476" s="21">
        <v>271304</v>
      </c>
      <c r="O5476" s="21">
        <v>5234</v>
      </c>
      <c r="P5476" s="21" t="s">
        <v>26</v>
      </c>
      <c r="Q5476" s="21" t="s">
        <v>79</v>
      </c>
      <c r="R5476" s="21" t="s">
        <v>31</v>
      </c>
      <c r="S5476" s="21" t="s">
        <v>29</v>
      </c>
      <c r="T5476" s="21" t="s">
        <v>24</v>
      </c>
      <c r="U5476" s="21" t="s">
        <v>30</v>
      </c>
      <c r="V5476" s="33" t="s">
        <v>30</v>
      </c>
      <c r="W5476" s="4">
        <f t="shared" si="255"/>
        <v>11</v>
      </c>
      <c r="X5476" s="14" t="str">
        <f t="shared" si="256"/>
        <v>CPF</v>
      </c>
      <c r="Y5476" s="13" t="str">
        <f t="shared" si="257"/>
        <v>324.893.741-68</v>
      </c>
      <c r="Z5476" s="10" t="str">
        <f>VLOOKUP(Y5476,FORNECEDORES!$A$2:$G$9043,3,0)</f>
        <v>HELIO VALLADARES MACHADO JUNIOR</v>
      </c>
      <c r="AA5476" s="15" t="str">
        <f>VLOOKUP(Y5476,FORNECEDORES!$A$2:$G$9041,7,0)</f>
        <v>heliomachado.fh@gmail.com;</v>
      </c>
    </row>
    <row r="5477" spans="1:27" x14ac:dyDescent="0.3">
      <c r="A5477" s="21" t="s">
        <v>10979</v>
      </c>
      <c r="B5477" s="32" t="s">
        <v>6023</v>
      </c>
      <c r="C5477" s="33">
        <v>45903</v>
      </c>
      <c r="D5477" s="33">
        <v>45904</v>
      </c>
      <c r="E5477" s="21" t="s">
        <v>34</v>
      </c>
      <c r="F5477" s="34">
        <v>3113.6</v>
      </c>
      <c r="G5477" s="21" t="s">
        <v>24</v>
      </c>
      <c r="H5477" s="21" t="s">
        <v>2158</v>
      </c>
      <c r="I5477" s="22">
        <v>32489374168</v>
      </c>
      <c r="J5477" s="22" t="s">
        <v>6024</v>
      </c>
      <c r="K5477" s="21">
        <v>103332218</v>
      </c>
      <c r="L5477" s="21" t="s">
        <v>26</v>
      </c>
      <c r="M5477" s="21">
        <v>147781</v>
      </c>
      <c r="N5477" s="21">
        <v>271304</v>
      </c>
      <c r="O5477" s="21">
        <v>5234</v>
      </c>
      <c r="P5477" s="21" t="s">
        <v>26</v>
      </c>
      <c r="Q5477" s="21" t="s">
        <v>79</v>
      </c>
      <c r="R5477" s="21" t="s">
        <v>31</v>
      </c>
      <c r="S5477" s="21" t="s">
        <v>29</v>
      </c>
      <c r="T5477" s="21" t="s">
        <v>24</v>
      </c>
      <c r="U5477" s="21" t="s">
        <v>30</v>
      </c>
      <c r="V5477" s="33" t="s">
        <v>30</v>
      </c>
      <c r="W5477" s="4">
        <f t="shared" si="255"/>
        <v>11</v>
      </c>
      <c r="X5477" s="14" t="str">
        <f t="shared" si="256"/>
        <v>CPF</v>
      </c>
      <c r="Y5477" s="13" t="str">
        <f t="shared" si="257"/>
        <v>324.893.741-68</v>
      </c>
      <c r="Z5477" s="10" t="str">
        <f>VLOOKUP(Y5477,FORNECEDORES!$A$2:$G$9043,3,0)</f>
        <v>HELIO VALLADARES MACHADO JUNIOR</v>
      </c>
      <c r="AA5477" s="15" t="str">
        <f>VLOOKUP(Y5477,FORNECEDORES!$A$2:$G$9041,7,0)</f>
        <v>heliomachado.fh@gmail.com;</v>
      </c>
    </row>
    <row r="5478" spans="1:27" x14ac:dyDescent="0.3">
      <c r="A5478" s="21" t="s">
        <v>10980</v>
      </c>
      <c r="B5478" s="32" t="s">
        <v>5694</v>
      </c>
      <c r="C5478" s="33">
        <v>45903</v>
      </c>
      <c r="D5478" s="33">
        <v>45904</v>
      </c>
      <c r="E5478" s="21" t="s">
        <v>5680</v>
      </c>
      <c r="F5478" s="34">
        <v>1868.16</v>
      </c>
      <c r="G5478" s="21" t="s">
        <v>24</v>
      </c>
      <c r="H5478" s="21" t="s">
        <v>230</v>
      </c>
      <c r="I5478" s="22">
        <v>34009360810</v>
      </c>
      <c r="J5478" s="22" t="s">
        <v>5695</v>
      </c>
      <c r="K5478" s="40">
        <v>103332280</v>
      </c>
      <c r="L5478" s="21" t="s">
        <v>26</v>
      </c>
      <c r="M5478" s="21">
        <v>147690</v>
      </c>
      <c r="N5478" s="21">
        <v>271033</v>
      </c>
      <c r="O5478" s="21">
        <v>5173</v>
      </c>
      <c r="P5478" s="21" t="s">
        <v>26</v>
      </c>
      <c r="Q5478" s="21" t="s">
        <v>26</v>
      </c>
      <c r="R5478" s="21" t="s">
        <v>31</v>
      </c>
      <c r="S5478" s="21" t="s">
        <v>29</v>
      </c>
      <c r="T5478" s="21" t="s">
        <v>24</v>
      </c>
      <c r="U5478" s="21" t="s">
        <v>30</v>
      </c>
      <c r="V5478" s="33" t="s">
        <v>30</v>
      </c>
      <c r="W5478" s="4">
        <f t="shared" si="255"/>
        <v>11</v>
      </c>
      <c r="X5478" s="14" t="str">
        <f t="shared" si="256"/>
        <v>CPF</v>
      </c>
      <c r="Y5478" s="13" t="str">
        <f t="shared" si="257"/>
        <v>340.093.608-10</v>
      </c>
      <c r="Z5478" s="10" t="str">
        <f>VLOOKUP(Y5478,FORNECEDORES!$A$2:$G$9043,3,0)</f>
        <v>ELITON CRISTIANO ALVES</v>
      </c>
      <c r="AA5478" s="15" t="str">
        <f>VLOOKUP(Y5478,FORNECEDORES!$A$2:$G$9041,7,0)</f>
        <v>logistica.onix@gmail.com; operacional.onixsolucoes@gmail.com;</v>
      </c>
    </row>
    <row r="5479" spans="1:27" x14ac:dyDescent="0.3">
      <c r="A5479" s="21" t="s">
        <v>10980</v>
      </c>
      <c r="B5479" s="32" t="s">
        <v>5694</v>
      </c>
      <c r="C5479" s="33">
        <v>45903</v>
      </c>
      <c r="D5479" s="33">
        <v>45904</v>
      </c>
      <c r="E5479" s="21" t="s">
        <v>34</v>
      </c>
      <c r="F5479" s="34">
        <v>1245.44</v>
      </c>
      <c r="G5479" s="21" t="s">
        <v>24</v>
      </c>
      <c r="H5479" s="21" t="s">
        <v>230</v>
      </c>
      <c r="I5479" s="22">
        <v>34009360810</v>
      </c>
      <c r="J5479" s="22" t="s">
        <v>5695</v>
      </c>
      <c r="K5479" s="40">
        <v>103332280</v>
      </c>
      <c r="L5479" s="21" t="s">
        <v>26</v>
      </c>
      <c r="M5479" s="21">
        <v>147690</v>
      </c>
      <c r="N5479" s="21">
        <v>271033</v>
      </c>
      <c r="O5479" s="21">
        <v>5173</v>
      </c>
      <c r="P5479" s="21" t="s">
        <v>26</v>
      </c>
      <c r="Q5479" s="21" t="s">
        <v>26</v>
      </c>
      <c r="R5479" s="21" t="s">
        <v>31</v>
      </c>
      <c r="S5479" s="21" t="s">
        <v>29</v>
      </c>
      <c r="T5479" s="21" t="s">
        <v>24</v>
      </c>
      <c r="U5479" s="21" t="s">
        <v>30</v>
      </c>
      <c r="V5479" s="33" t="s">
        <v>30</v>
      </c>
      <c r="W5479" s="4">
        <f t="shared" si="255"/>
        <v>11</v>
      </c>
      <c r="X5479" s="14" t="str">
        <f t="shared" si="256"/>
        <v>CPF</v>
      </c>
      <c r="Y5479" s="13" t="str">
        <f t="shared" si="257"/>
        <v>340.093.608-10</v>
      </c>
      <c r="Z5479" s="10" t="str">
        <f>VLOOKUP(Y5479,FORNECEDORES!$A$2:$G$9043,3,0)</f>
        <v>ELITON CRISTIANO ALVES</v>
      </c>
      <c r="AA5479" s="15" t="str">
        <f>VLOOKUP(Y5479,FORNECEDORES!$A$2:$G$9041,7,0)</f>
        <v>logistica.onix@gmail.com; operacional.onixsolucoes@gmail.com;</v>
      </c>
    </row>
    <row r="5480" spans="1:27" x14ac:dyDescent="0.3">
      <c r="A5480" s="21" t="s">
        <v>10981</v>
      </c>
      <c r="B5480" s="32" t="s">
        <v>5960</v>
      </c>
      <c r="C5480" s="33">
        <v>45903</v>
      </c>
      <c r="D5480" s="33">
        <v>45904</v>
      </c>
      <c r="E5480" s="21" t="s">
        <v>5680</v>
      </c>
      <c r="F5480" s="34">
        <v>875.7</v>
      </c>
      <c r="G5480" s="21" t="s">
        <v>24</v>
      </c>
      <c r="H5480" s="21" t="s">
        <v>1606</v>
      </c>
      <c r="I5480" s="22">
        <v>3270791852</v>
      </c>
      <c r="J5480" s="22" t="s">
        <v>5961</v>
      </c>
      <c r="K5480" s="40">
        <v>103332490</v>
      </c>
      <c r="L5480" s="21" t="s">
        <v>26</v>
      </c>
      <c r="M5480" s="21">
        <v>147783</v>
      </c>
      <c r="N5480" s="21">
        <v>271315</v>
      </c>
      <c r="O5480" s="21">
        <v>5235</v>
      </c>
      <c r="P5480" s="21" t="s">
        <v>26</v>
      </c>
      <c r="Q5480" s="21" t="s">
        <v>26</v>
      </c>
      <c r="R5480" s="21" t="s">
        <v>31</v>
      </c>
      <c r="S5480" s="21" t="s">
        <v>29</v>
      </c>
      <c r="T5480" s="21" t="s">
        <v>24</v>
      </c>
      <c r="U5480" s="21" t="s">
        <v>30</v>
      </c>
      <c r="V5480" s="33" t="s">
        <v>30</v>
      </c>
      <c r="W5480" s="4">
        <f t="shared" si="255"/>
        <v>10</v>
      </c>
      <c r="X5480" s="14" t="str">
        <f t="shared" si="256"/>
        <v>CPF_Incompleto</v>
      </c>
      <c r="Y5480" s="13" t="str">
        <f t="shared" si="257"/>
        <v>032.707.918-52</v>
      </c>
      <c r="Z5480" s="10" t="str">
        <f>VLOOKUP(Y5480,FORNECEDORES!$A$2:$G$9043,3,0)</f>
        <v>ANTONIO APARECIDO ALVES</v>
      </c>
      <c r="AA5480" s="15" t="str">
        <f>VLOOKUP(Y5480,FORNECEDORES!$A$2:$G$9041,7,0)</f>
        <v>logistica.onix@gmail.com;</v>
      </c>
    </row>
    <row r="5481" spans="1:27" x14ac:dyDescent="0.3">
      <c r="A5481" s="21" t="s">
        <v>10981</v>
      </c>
      <c r="B5481" s="32" t="s">
        <v>5960</v>
      </c>
      <c r="C5481" s="33">
        <v>45903</v>
      </c>
      <c r="D5481" s="33">
        <v>45911</v>
      </c>
      <c r="E5481" s="21" t="s">
        <v>34</v>
      </c>
      <c r="F5481" s="34">
        <v>583.79999999999995</v>
      </c>
      <c r="G5481" s="21" t="s">
        <v>24</v>
      </c>
      <c r="H5481" s="21" t="s">
        <v>1606</v>
      </c>
      <c r="I5481" s="22">
        <v>3270791852</v>
      </c>
      <c r="J5481" s="22" t="s">
        <v>5961</v>
      </c>
      <c r="K5481" s="40">
        <v>103332490</v>
      </c>
      <c r="L5481" s="21" t="s">
        <v>26</v>
      </c>
      <c r="M5481" s="21">
        <v>147783</v>
      </c>
      <c r="N5481" s="21">
        <v>271315</v>
      </c>
      <c r="O5481" s="21">
        <v>5235</v>
      </c>
      <c r="P5481" s="21" t="s">
        <v>26</v>
      </c>
      <c r="Q5481" s="21" t="s">
        <v>26</v>
      </c>
      <c r="R5481" s="21" t="s">
        <v>31</v>
      </c>
      <c r="S5481" s="21" t="s">
        <v>29</v>
      </c>
      <c r="T5481" s="21" t="s">
        <v>24</v>
      </c>
      <c r="U5481" s="21" t="s">
        <v>30</v>
      </c>
      <c r="V5481" s="33" t="s">
        <v>30</v>
      </c>
      <c r="W5481" s="4">
        <f t="shared" si="255"/>
        <v>10</v>
      </c>
      <c r="X5481" s="14" t="str">
        <f t="shared" si="256"/>
        <v>CPF_Incompleto</v>
      </c>
      <c r="Y5481" s="13" t="str">
        <f t="shared" si="257"/>
        <v>032.707.918-52</v>
      </c>
      <c r="Z5481" s="10" t="str">
        <f>VLOOKUP(Y5481,FORNECEDORES!$A$2:$G$9043,3,0)</f>
        <v>ANTONIO APARECIDO ALVES</v>
      </c>
      <c r="AA5481" s="15" t="str">
        <f>VLOOKUP(Y5481,FORNECEDORES!$A$2:$G$9041,7,0)</f>
        <v>logistica.onix@gmail.com;</v>
      </c>
    </row>
    <row r="5482" spans="1:27" x14ac:dyDescent="0.3">
      <c r="A5482" s="21" t="s">
        <v>10982</v>
      </c>
      <c r="B5482" s="32" t="s">
        <v>5969</v>
      </c>
      <c r="C5482" s="33">
        <v>45903</v>
      </c>
      <c r="D5482" s="33">
        <v>45904</v>
      </c>
      <c r="E5482" s="21" t="s">
        <v>5680</v>
      </c>
      <c r="F5482" s="34">
        <v>3210.9</v>
      </c>
      <c r="G5482" s="21" t="s">
        <v>24</v>
      </c>
      <c r="H5482" s="21" t="s">
        <v>1220</v>
      </c>
      <c r="I5482" s="22">
        <v>42749994837</v>
      </c>
      <c r="J5482" s="22" t="s">
        <v>5982</v>
      </c>
      <c r="K5482" s="40">
        <v>103332640</v>
      </c>
      <c r="L5482" s="21" t="s">
        <v>26</v>
      </c>
      <c r="M5482" s="21">
        <v>147691</v>
      </c>
      <c r="N5482" s="21">
        <v>271034</v>
      </c>
      <c r="O5482" s="21">
        <v>5174</v>
      </c>
      <c r="P5482" s="21" t="s">
        <v>26</v>
      </c>
      <c r="Q5482" s="21" t="s">
        <v>83</v>
      </c>
      <c r="R5482" s="21" t="s">
        <v>31</v>
      </c>
      <c r="S5482" s="21" t="s">
        <v>29</v>
      </c>
      <c r="T5482" s="21" t="s">
        <v>24</v>
      </c>
      <c r="U5482" s="21" t="s">
        <v>30</v>
      </c>
      <c r="V5482" s="33" t="s">
        <v>30</v>
      </c>
      <c r="W5482" s="4">
        <f t="shared" si="255"/>
        <v>11</v>
      </c>
      <c r="X5482" s="14" t="str">
        <f t="shared" si="256"/>
        <v>CPF</v>
      </c>
      <c r="Y5482" s="13" t="str">
        <f t="shared" si="257"/>
        <v>427.499.948-37</v>
      </c>
      <c r="Z5482" s="10" t="str">
        <f>VLOOKUP(Y5482,FORNECEDORES!$A$2:$G$9043,3,0)</f>
        <v>RAFAEL TELES DE OLIVEIRA SILVA</v>
      </c>
      <c r="AA5482" s="15" t="str">
        <f>VLOOKUP(Y5482,FORNECEDORES!$A$2:$G$9041,7,0)</f>
        <v>logistica.onix@gmail.com;</v>
      </c>
    </row>
    <row r="5483" spans="1:27" x14ac:dyDescent="0.3">
      <c r="A5483" s="21" t="s">
        <v>10982</v>
      </c>
      <c r="B5483" s="32" t="s">
        <v>5969</v>
      </c>
      <c r="C5483" s="33">
        <v>45903</v>
      </c>
      <c r="D5483" s="33">
        <v>45904</v>
      </c>
      <c r="E5483" s="21" t="s">
        <v>34</v>
      </c>
      <c r="F5483" s="34">
        <v>2140.6</v>
      </c>
      <c r="G5483" s="21" t="s">
        <v>24</v>
      </c>
      <c r="H5483" s="21" t="s">
        <v>1220</v>
      </c>
      <c r="I5483" s="22">
        <v>42749994837</v>
      </c>
      <c r="J5483" s="22" t="s">
        <v>5982</v>
      </c>
      <c r="K5483" s="40">
        <v>103332640</v>
      </c>
      <c r="L5483" s="21" t="s">
        <v>26</v>
      </c>
      <c r="M5483" s="21">
        <v>147691</v>
      </c>
      <c r="N5483" s="21">
        <v>271034</v>
      </c>
      <c r="O5483" s="21">
        <v>5174</v>
      </c>
      <c r="P5483" s="21" t="s">
        <v>26</v>
      </c>
      <c r="Q5483" s="21" t="s">
        <v>83</v>
      </c>
      <c r="R5483" s="21" t="s">
        <v>31</v>
      </c>
      <c r="S5483" s="21" t="s">
        <v>29</v>
      </c>
      <c r="T5483" s="21" t="s">
        <v>24</v>
      </c>
      <c r="U5483" s="21" t="s">
        <v>30</v>
      </c>
      <c r="V5483" s="33" t="s">
        <v>30</v>
      </c>
      <c r="W5483" s="4">
        <f t="shared" si="255"/>
        <v>11</v>
      </c>
      <c r="X5483" s="14" t="str">
        <f t="shared" si="256"/>
        <v>CPF</v>
      </c>
      <c r="Y5483" s="13" t="str">
        <f t="shared" si="257"/>
        <v>427.499.948-37</v>
      </c>
      <c r="Z5483" s="10" t="str">
        <f>VLOOKUP(Y5483,FORNECEDORES!$A$2:$G$9043,3,0)</f>
        <v>RAFAEL TELES DE OLIVEIRA SILVA</v>
      </c>
      <c r="AA5483" s="15" t="str">
        <f>VLOOKUP(Y5483,FORNECEDORES!$A$2:$G$9041,7,0)</f>
        <v>logistica.onix@gmail.com;</v>
      </c>
    </row>
    <row r="5484" spans="1:27" x14ac:dyDescent="0.3">
      <c r="A5484" s="21" t="s">
        <v>10983</v>
      </c>
      <c r="B5484" s="32" t="s">
        <v>5969</v>
      </c>
      <c r="C5484" s="33">
        <v>45903</v>
      </c>
      <c r="D5484" s="33">
        <v>45904</v>
      </c>
      <c r="E5484" s="21" t="s">
        <v>5680</v>
      </c>
      <c r="F5484" s="34">
        <v>992.46</v>
      </c>
      <c r="G5484" s="21" t="s">
        <v>24</v>
      </c>
      <c r="H5484" s="21" t="s">
        <v>1220</v>
      </c>
      <c r="I5484" s="22">
        <v>42749994837</v>
      </c>
      <c r="J5484" s="22" t="s">
        <v>5991</v>
      </c>
      <c r="K5484" s="40">
        <v>103332798</v>
      </c>
      <c r="L5484" s="21" t="s">
        <v>26</v>
      </c>
      <c r="M5484" s="21">
        <v>147694</v>
      </c>
      <c r="N5484" s="21">
        <v>271037</v>
      </c>
      <c r="O5484" s="21">
        <v>5177</v>
      </c>
      <c r="P5484" s="21" t="s">
        <v>26</v>
      </c>
      <c r="Q5484" s="21" t="s">
        <v>26</v>
      </c>
      <c r="R5484" s="21" t="s">
        <v>31</v>
      </c>
      <c r="S5484" s="21" t="s">
        <v>29</v>
      </c>
      <c r="T5484" s="21" t="s">
        <v>24</v>
      </c>
      <c r="U5484" s="21" t="s">
        <v>30</v>
      </c>
      <c r="V5484" s="33" t="s">
        <v>30</v>
      </c>
      <c r="W5484" s="4">
        <f t="shared" si="255"/>
        <v>11</v>
      </c>
      <c r="X5484" s="14" t="str">
        <f t="shared" si="256"/>
        <v>CPF</v>
      </c>
      <c r="Y5484" s="13" t="str">
        <f t="shared" si="257"/>
        <v>427.499.948-37</v>
      </c>
      <c r="Z5484" s="10" t="str">
        <f>VLOOKUP(Y5484,FORNECEDORES!$A$2:$G$9043,3,0)</f>
        <v>RAFAEL TELES DE OLIVEIRA SILVA</v>
      </c>
      <c r="AA5484" s="15" t="str">
        <f>VLOOKUP(Y5484,FORNECEDORES!$A$2:$G$9041,7,0)</f>
        <v>logistica.onix@gmail.com;</v>
      </c>
    </row>
    <row r="5485" spans="1:27" x14ac:dyDescent="0.3">
      <c r="A5485" s="21" t="s">
        <v>10983</v>
      </c>
      <c r="B5485" s="32" t="s">
        <v>5969</v>
      </c>
      <c r="C5485" s="33">
        <v>45903</v>
      </c>
      <c r="D5485" s="33">
        <v>45904</v>
      </c>
      <c r="E5485" s="21" t="s">
        <v>34</v>
      </c>
      <c r="F5485" s="34">
        <v>661.64</v>
      </c>
      <c r="G5485" s="21" t="s">
        <v>24</v>
      </c>
      <c r="H5485" s="21" t="s">
        <v>1220</v>
      </c>
      <c r="I5485" s="22">
        <v>42749994837</v>
      </c>
      <c r="J5485" s="22" t="s">
        <v>5991</v>
      </c>
      <c r="K5485" s="37">
        <v>103332798</v>
      </c>
      <c r="L5485" s="21" t="s">
        <v>26</v>
      </c>
      <c r="M5485" s="21">
        <v>147694</v>
      </c>
      <c r="N5485" s="21">
        <v>271037</v>
      </c>
      <c r="O5485" s="21">
        <v>5177</v>
      </c>
      <c r="P5485" s="21" t="s">
        <v>26</v>
      </c>
      <c r="Q5485" s="21" t="s">
        <v>26</v>
      </c>
      <c r="R5485" s="21" t="s">
        <v>31</v>
      </c>
      <c r="S5485" s="21" t="s">
        <v>29</v>
      </c>
      <c r="T5485" s="21" t="s">
        <v>24</v>
      </c>
      <c r="U5485" s="21" t="s">
        <v>30</v>
      </c>
      <c r="V5485" s="33" t="s">
        <v>30</v>
      </c>
      <c r="W5485" s="4">
        <f t="shared" si="255"/>
        <v>11</v>
      </c>
      <c r="X5485" s="14" t="str">
        <f t="shared" si="256"/>
        <v>CPF</v>
      </c>
      <c r="Y5485" s="13" t="str">
        <f t="shared" si="257"/>
        <v>427.499.948-37</v>
      </c>
      <c r="Z5485" s="10" t="str">
        <f>VLOOKUP(Y5485,FORNECEDORES!$A$2:$G$9043,3,0)</f>
        <v>RAFAEL TELES DE OLIVEIRA SILVA</v>
      </c>
      <c r="AA5485" s="15" t="str">
        <f>VLOOKUP(Y5485,FORNECEDORES!$A$2:$G$9041,7,0)</f>
        <v>logistica.onix@gmail.com;</v>
      </c>
    </row>
    <row r="5486" spans="1:27" x14ac:dyDescent="0.3">
      <c r="A5486" s="21" t="s">
        <v>10984</v>
      </c>
      <c r="B5486" s="32" t="s">
        <v>6006</v>
      </c>
      <c r="C5486" s="33">
        <v>45903</v>
      </c>
      <c r="D5486" s="33"/>
      <c r="E5486" s="21" t="s">
        <v>23</v>
      </c>
      <c r="F5486" s="34">
        <v>838.6</v>
      </c>
      <c r="G5486" s="21" t="s">
        <v>32</v>
      </c>
      <c r="H5486" s="21" t="s">
        <v>2236</v>
      </c>
      <c r="I5486" s="22">
        <v>32190497000144</v>
      </c>
      <c r="J5486" s="22" t="s">
        <v>6008</v>
      </c>
      <c r="K5486" s="40">
        <v>103332851</v>
      </c>
      <c r="L5486" s="21" t="s">
        <v>26</v>
      </c>
      <c r="M5486" s="21">
        <v>147792</v>
      </c>
      <c r="N5486" s="21">
        <v>270136</v>
      </c>
      <c r="O5486" s="21">
        <v>2966</v>
      </c>
      <c r="P5486" s="21" t="s">
        <v>26</v>
      </c>
      <c r="Q5486" s="21" t="s">
        <v>26</v>
      </c>
      <c r="R5486" s="21" t="s">
        <v>31</v>
      </c>
      <c r="S5486" s="21" t="s">
        <v>29</v>
      </c>
      <c r="T5486" s="21" t="e">
        <v>#N/A</v>
      </c>
      <c r="U5486" s="21">
        <v>30</v>
      </c>
      <c r="V5486" s="33">
        <v>45940</v>
      </c>
      <c r="W5486" s="4">
        <f t="shared" si="255"/>
        <v>14</v>
      </c>
      <c r="X5486" s="14" t="str">
        <f t="shared" si="256"/>
        <v>CNPJ</v>
      </c>
      <c r="Y5486" s="13" t="str">
        <f t="shared" si="257"/>
        <v>32.190.497/0001-44</v>
      </c>
      <c r="Z5486" s="10" t="str">
        <f>VLOOKUP(Y5486,FORNECEDORES!$A$2:$G$9043,3,0)</f>
        <v>TRANSPORTES CRISTIANE LTDA</v>
      </c>
      <c r="AA5486" s="15" t="str">
        <f>VLOOKUP(Y5486,FORNECEDORES!$A$2:$G$9041,7,0)</f>
        <v>danilo.melo@transportescristiane.com.br;</v>
      </c>
    </row>
    <row r="5487" spans="1:27" x14ac:dyDescent="0.3">
      <c r="A5487" s="21" t="s">
        <v>10985</v>
      </c>
      <c r="B5487" s="32" t="s">
        <v>6418</v>
      </c>
      <c r="C5487" s="33">
        <v>45903</v>
      </c>
      <c r="D5487" s="33"/>
      <c r="E5487" s="21" t="s">
        <v>23</v>
      </c>
      <c r="F5487" s="34">
        <v>1700</v>
      </c>
      <c r="G5487" s="21" t="s">
        <v>32</v>
      </c>
      <c r="H5487" s="21" t="s">
        <v>6419</v>
      </c>
      <c r="I5487" s="22">
        <v>18600753000101</v>
      </c>
      <c r="J5487" s="22" t="s">
        <v>7279</v>
      </c>
      <c r="K5487" s="40">
        <v>103336257</v>
      </c>
      <c r="L5487" s="21" t="s">
        <v>26</v>
      </c>
      <c r="M5487" s="21">
        <v>147798</v>
      </c>
      <c r="N5487" s="21">
        <v>271124</v>
      </c>
      <c r="O5487" s="21">
        <v>2967</v>
      </c>
      <c r="P5487" s="21" t="s">
        <v>26</v>
      </c>
      <c r="Q5487" s="21" t="s">
        <v>26</v>
      </c>
      <c r="R5487" s="21" t="s">
        <v>31</v>
      </c>
      <c r="S5487" s="21" t="s">
        <v>29</v>
      </c>
      <c r="T5487" s="21" t="e">
        <v>#N/A</v>
      </c>
      <c r="U5487" s="21">
        <v>45</v>
      </c>
      <c r="V5487" s="33">
        <v>45950</v>
      </c>
      <c r="W5487" s="4">
        <f t="shared" si="255"/>
        <v>14</v>
      </c>
      <c r="X5487" s="14" t="str">
        <f t="shared" si="256"/>
        <v>CNPJ</v>
      </c>
      <c r="Y5487" s="13" t="str">
        <f t="shared" si="257"/>
        <v>18.600.753/0001-01</v>
      </c>
      <c r="Z5487" s="10" t="str">
        <f>VLOOKUP(Y5487,FORNECEDORES!$A$2:$G$9043,3,0)</f>
        <v>TRANS-ROBERTO TRANSPORTADORA COMERCIAL LTDA</v>
      </c>
      <c r="AA5487" s="15" t="str">
        <f>VLOOKUP(Y5487,FORNECEDORES!$A$2:$G$9041,7,0)</f>
        <v>transroberto@transportesrastreados.com.br; rosa@transportesrastreados.com.br</v>
      </c>
    </row>
    <row r="5488" spans="1:27" x14ac:dyDescent="0.3">
      <c r="A5488" s="21" t="s">
        <v>10986</v>
      </c>
      <c r="B5488" s="32" t="s">
        <v>10597</v>
      </c>
      <c r="C5488" s="33">
        <v>45903</v>
      </c>
      <c r="D5488" s="33"/>
      <c r="E5488" s="21" t="s">
        <v>23</v>
      </c>
      <c r="F5488" s="34">
        <v>5390</v>
      </c>
      <c r="G5488" s="21" t="s">
        <v>32</v>
      </c>
      <c r="H5488" s="21" t="s">
        <v>10598</v>
      </c>
      <c r="I5488" s="22">
        <v>34616882000136</v>
      </c>
      <c r="J5488" s="22" t="s">
        <v>10987</v>
      </c>
      <c r="K5488" s="21">
        <v>103338426</v>
      </c>
      <c r="L5488" s="21" t="s">
        <v>26</v>
      </c>
      <c r="M5488" s="21">
        <v>147801</v>
      </c>
      <c r="N5488" s="21">
        <v>270525</v>
      </c>
      <c r="O5488" s="21">
        <v>122</v>
      </c>
      <c r="P5488" s="21" t="s">
        <v>26</v>
      </c>
      <c r="Q5488" s="21" t="s">
        <v>26</v>
      </c>
      <c r="R5488" s="21" t="s">
        <v>31</v>
      </c>
      <c r="S5488" s="21" t="s">
        <v>5691</v>
      </c>
      <c r="T5488" s="21" t="e">
        <v>#N/A</v>
      </c>
      <c r="U5488" s="21">
        <v>30</v>
      </c>
      <c r="V5488" s="33">
        <v>45940</v>
      </c>
      <c r="W5488" s="4">
        <f t="shared" si="255"/>
        <v>14</v>
      </c>
      <c r="X5488" s="14" t="str">
        <f t="shared" si="256"/>
        <v>CNPJ</v>
      </c>
      <c r="Y5488" s="13" t="str">
        <f t="shared" si="257"/>
        <v>34.616.882/0001-36</v>
      </c>
      <c r="Z5488" s="10" t="str">
        <f>VLOOKUP(Y5488,FORNECEDORES!$A$2:$G$9043,3,0)</f>
        <v>VIEIRA E MAGALHAES OPERACOES LOGISTICAS LTDA</v>
      </c>
      <c r="AA5488" s="15" t="str">
        <f>VLOOKUP(Y5488,FORNECEDORES!$A$2:$G$9041,7,0)</f>
        <v>octaviomorais.comercial@hotmail.com; lorena.magalhaes@temlogistica.com.br; carlos.campos@mesadefretes.com.br;</v>
      </c>
    </row>
    <row r="5489" spans="1:27" x14ac:dyDescent="0.3">
      <c r="A5489" s="21" t="s">
        <v>10988</v>
      </c>
      <c r="B5489" s="32" t="s">
        <v>6381</v>
      </c>
      <c r="C5489" s="33">
        <v>45904</v>
      </c>
      <c r="D5489" s="33"/>
      <c r="E5489" s="21" t="s">
        <v>23</v>
      </c>
      <c r="F5489" s="34">
        <v>28100</v>
      </c>
      <c r="G5489" s="21" t="s">
        <v>32</v>
      </c>
      <c r="H5489" s="21" t="s">
        <v>10910</v>
      </c>
      <c r="I5489" s="22">
        <v>10673610000100</v>
      </c>
      <c r="J5489" s="22" t="s">
        <v>6384</v>
      </c>
      <c r="K5489" s="40">
        <v>103347674</v>
      </c>
      <c r="L5489" s="21" t="s">
        <v>26</v>
      </c>
      <c r="M5489" s="21">
        <v>147749</v>
      </c>
      <c r="N5489" s="21">
        <v>271180</v>
      </c>
      <c r="O5489" s="21" t="s">
        <v>10989</v>
      </c>
      <c r="P5489" s="21" t="s">
        <v>26</v>
      </c>
      <c r="Q5489" s="21" t="s">
        <v>88</v>
      </c>
      <c r="R5489" s="21" t="s">
        <v>31</v>
      </c>
      <c r="S5489" s="21" t="s">
        <v>29</v>
      </c>
      <c r="T5489" s="21" t="e">
        <v>#N/A</v>
      </c>
      <c r="U5489" s="21">
        <v>30</v>
      </c>
      <c r="V5489" s="33">
        <v>45940</v>
      </c>
      <c r="W5489" s="4">
        <f t="shared" si="255"/>
        <v>14</v>
      </c>
      <c r="X5489" s="14" t="str">
        <f t="shared" si="256"/>
        <v>CNPJ</v>
      </c>
      <c r="Y5489" s="13" t="str">
        <f t="shared" si="257"/>
        <v>10.673.610/0001-00</v>
      </c>
      <c r="Z5489" s="10" t="str">
        <f>VLOOKUP(Y5489,FORNECEDORES!$A$2:$G$9043,3,0)</f>
        <v>BILECA TRANSPORTES LOGISTICA</v>
      </c>
      <c r="AA5489" s="15" t="str">
        <f>VLOOKUP(Y5489,FORNECEDORES!$A$2:$G$9041,7,0)</f>
        <v>michel@bilecatransportes.com.br;</v>
      </c>
    </row>
    <row r="5490" spans="1:27" x14ac:dyDescent="0.3">
      <c r="A5490" s="21" t="s">
        <v>10990</v>
      </c>
      <c r="B5490" s="32" t="s">
        <v>10991</v>
      </c>
      <c r="C5490" s="33">
        <v>45904</v>
      </c>
      <c r="D5490" s="33">
        <v>45919</v>
      </c>
      <c r="E5490" s="21" t="s">
        <v>23</v>
      </c>
      <c r="F5490" s="34">
        <v>3550</v>
      </c>
      <c r="G5490" s="21" t="s">
        <v>24</v>
      </c>
      <c r="H5490" s="21" t="s">
        <v>433</v>
      </c>
      <c r="I5490" s="22">
        <v>16784574000138</v>
      </c>
      <c r="J5490" s="22" t="s">
        <v>10992</v>
      </c>
      <c r="K5490" s="40">
        <v>103347784</v>
      </c>
      <c r="L5490" s="21" t="s">
        <v>26</v>
      </c>
      <c r="M5490" s="21">
        <v>147772</v>
      </c>
      <c r="N5490" s="21">
        <v>271275</v>
      </c>
      <c r="O5490" s="21">
        <v>5229</v>
      </c>
      <c r="P5490" s="21" t="s">
        <v>26</v>
      </c>
      <c r="Q5490" s="21" t="s">
        <v>90</v>
      </c>
      <c r="R5490" s="21" t="s">
        <v>31</v>
      </c>
      <c r="S5490" s="21" t="s">
        <v>29</v>
      </c>
      <c r="T5490" s="21" t="s">
        <v>24</v>
      </c>
      <c r="U5490" s="21">
        <v>15</v>
      </c>
      <c r="V5490" s="33">
        <v>45920</v>
      </c>
      <c r="W5490" s="4">
        <f t="shared" si="255"/>
        <v>14</v>
      </c>
      <c r="X5490" s="14" t="str">
        <f t="shared" si="256"/>
        <v>CNPJ</v>
      </c>
      <c r="Y5490" s="13" t="str">
        <f t="shared" si="257"/>
        <v>16.784.574/0001-38</v>
      </c>
      <c r="Z5490" s="10" t="str">
        <f>VLOOKUP(Y5490,FORNECEDORES!$A$2:$G$9043,3,0)</f>
        <v>J M TRANSPORTES E DISTRIBUICAO LTDA</v>
      </c>
      <c r="AA5490" s="15" t="str">
        <f>VLOOKUP(Y5490,FORNECEDORES!$A$2:$G$9041,7,0)</f>
        <v>joao.araujo@jmdistribuicao.com.br;</v>
      </c>
    </row>
    <row r="5491" spans="1:27" x14ac:dyDescent="0.3">
      <c r="A5491" s="21" t="s">
        <v>10993</v>
      </c>
      <c r="B5491" s="32" t="s">
        <v>5992</v>
      </c>
      <c r="C5491" s="33">
        <v>45904</v>
      </c>
      <c r="D5491" s="33">
        <v>45916</v>
      </c>
      <c r="E5491" s="21" t="s">
        <v>23</v>
      </c>
      <c r="F5491" s="34">
        <v>1100</v>
      </c>
      <c r="G5491" s="21" t="s">
        <v>24</v>
      </c>
      <c r="H5491" s="21" t="s">
        <v>5993</v>
      </c>
      <c r="I5491" s="22">
        <v>48511466000188</v>
      </c>
      <c r="J5491" s="22" t="s">
        <v>6001</v>
      </c>
      <c r="K5491" s="40">
        <v>103347909</v>
      </c>
      <c r="L5491" s="21" t="s">
        <v>26</v>
      </c>
      <c r="M5491" s="21">
        <v>147774</v>
      </c>
      <c r="N5491" s="21">
        <v>271280</v>
      </c>
      <c r="O5491" s="21">
        <v>5230</v>
      </c>
      <c r="P5491" s="21" t="s">
        <v>26</v>
      </c>
      <c r="Q5491" s="21" t="s">
        <v>26</v>
      </c>
      <c r="R5491" s="21" t="s">
        <v>31</v>
      </c>
      <c r="S5491" s="21" t="s">
        <v>29</v>
      </c>
      <c r="T5491" s="21" t="s">
        <v>24</v>
      </c>
      <c r="U5491" s="21" t="s">
        <v>33</v>
      </c>
      <c r="V5491" s="33" t="s">
        <v>33</v>
      </c>
      <c r="W5491" s="4">
        <f t="shared" si="255"/>
        <v>14</v>
      </c>
      <c r="X5491" s="14" t="str">
        <f t="shared" si="256"/>
        <v>CNPJ</v>
      </c>
      <c r="Y5491" s="13" t="str">
        <f t="shared" si="257"/>
        <v>48.511.466/0001-88</v>
      </c>
      <c r="Z5491" s="10" t="str">
        <f>VLOOKUP(Y5491,FORNECEDORES!$A$2:$G$9043,3,0)</f>
        <v>JAQUELINE DE FATIMA LEMES BRITO 22790781800</v>
      </c>
      <c r="AA5491" s="15" t="str">
        <f>VLOOKUP(Y5491,FORNECEDORES!$A$2:$G$9041,7,0)</f>
        <v>jaquelinelemesbrito12@gmail.com;</v>
      </c>
    </row>
    <row r="5492" spans="1:27" x14ac:dyDescent="0.3">
      <c r="A5492" s="21" t="s">
        <v>10994</v>
      </c>
      <c r="B5492" s="32" t="s">
        <v>5992</v>
      </c>
      <c r="C5492" s="33">
        <v>45904</v>
      </c>
      <c r="D5492" s="33">
        <v>45916</v>
      </c>
      <c r="E5492" s="21" t="s">
        <v>23</v>
      </c>
      <c r="F5492" s="34">
        <v>1100</v>
      </c>
      <c r="G5492" s="21" t="s">
        <v>24</v>
      </c>
      <c r="H5492" s="21" t="s">
        <v>5993</v>
      </c>
      <c r="I5492" s="22">
        <v>48511466000188</v>
      </c>
      <c r="J5492" s="22" t="s">
        <v>6000</v>
      </c>
      <c r="K5492" s="21">
        <v>103348012</v>
      </c>
      <c r="L5492" s="21" t="s">
        <v>26</v>
      </c>
      <c r="M5492" s="21">
        <v>147763</v>
      </c>
      <c r="N5492" s="21">
        <v>271255</v>
      </c>
      <c r="O5492" s="21" t="s">
        <v>10995</v>
      </c>
      <c r="P5492" s="21" t="s">
        <v>26</v>
      </c>
      <c r="Q5492" s="21" t="s">
        <v>26</v>
      </c>
      <c r="R5492" s="21" t="s">
        <v>31</v>
      </c>
      <c r="S5492" s="21" t="s">
        <v>29</v>
      </c>
      <c r="T5492" s="21" t="s">
        <v>24</v>
      </c>
      <c r="U5492" s="21" t="s">
        <v>33</v>
      </c>
      <c r="V5492" s="33" t="s">
        <v>33</v>
      </c>
      <c r="W5492" s="4">
        <f t="shared" si="255"/>
        <v>14</v>
      </c>
      <c r="X5492" s="14" t="str">
        <f t="shared" si="256"/>
        <v>CNPJ</v>
      </c>
      <c r="Y5492" s="13" t="str">
        <f t="shared" si="257"/>
        <v>48.511.466/0001-88</v>
      </c>
      <c r="Z5492" s="10" t="str">
        <f>VLOOKUP(Y5492,FORNECEDORES!$A$2:$G$9043,3,0)</f>
        <v>JAQUELINE DE FATIMA LEMES BRITO 22790781800</v>
      </c>
      <c r="AA5492" s="15" t="str">
        <f>VLOOKUP(Y5492,FORNECEDORES!$A$2:$G$9041,7,0)</f>
        <v>jaquelinelemesbrito12@gmail.com;</v>
      </c>
    </row>
    <row r="5493" spans="1:27" x14ac:dyDescent="0.3">
      <c r="A5493" s="21" t="s">
        <v>10996</v>
      </c>
      <c r="B5493" s="32" t="s">
        <v>6517</v>
      </c>
      <c r="C5493" s="33">
        <v>45904</v>
      </c>
      <c r="D5493" s="33"/>
      <c r="E5493" s="21" t="s">
        <v>23</v>
      </c>
      <c r="F5493" s="34">
        <v>8800</v>
      </c>
      <c r="G5493" s="21" t="s">
        <v>32</v>
      </c>
      <c r="H5493" s="21" t="s">
        <v>565</v>
      </c>
      <c r="I5493" s="22">
        <v>49804103000101</v>
      </c>
      <c r="J5493" s="22" t="s">
        <v>7352</v>
      </c>
      <c r="K5493" s="40">
        <v>103348104</v>
      </c>
      <c r="L5493" s="21" t="s">
        <v>26</v>
      </c>
      <c r="M5493" s="21">
        <v>147741</v>
      </c>
      <c r="N5493" s="21">
        <v>271168</v>
      </c>
      <c r="O5493" s="21">
        <v>5198</v>
      </c>
      <c r="P5493" s="21" t="s">
        <v>26</v>
      </c>
      <c r="Q5493" s="21" t="s">
        <v>79</v>
      </c>
      <c r="R5493" s="21" t="s">
        <v>31</v>
      </c>
      <c r="S5493" s="21" t="s">
        <v>29</v>
      </c>
      <c r="T5493" s="21" t="e">
        <v>#N/A</v>
      </c>
      <c r="U5493" s="21">
        <v>30</v>
      </c>
      <c r="V5493" s="33">
        <v>45940</v>
      </c>
      <c r="W5493" s="4">
        <f t="shared" si="255"/>
        <v>14</v>
      </c>
      <c r="X5493" s="14" t="str">
        <f t="shared" si="256"/>
        <v>CNPJ</v>
      </c>
      <c r="Y5493" s="13" t="str">
        <f t="shared" si="257"/>
        <v>49.804.103/0001-01</v>
      </c>
      <c r="Z5493" s="10" t="str">
        <f>VLOOKUP(Y5493,FORNECEDORES!$A$2:$G$9043,3,0)</f>
        <v>MVC EXPRESS SOLUCOES LOGISTICAS LTDA</v>
      </c>
      <c r="AA5493" s="15" t="str">
        <f>VLOOKUP(Y5493,FORNECEDORES!$A$2:$G$9041,7,0)</f>
        <v>marcelo.souza@mvcexpress.com.br;operacional@mvcexpress.com.br; comercial@mvcexpress.com.br;</v>
      </c>
    </row>
    <row r="5494" spans="1:27" x14ac:dyDescent="0.3">
      <c r="A5494" s="21" t="s">
        <v>10997</v>
      </c>
      <c r="B5494" s="32" t="s">
        <v>6004</v>
      </c>
      <c r="C5494" s="33">
        <v>45904</v>
      </c>
      <c r="D5494" s="33"/>
      <c r="E5494" s="21" t="s">
        <v>23</v>
      </c>
      <c r="F5494" s="34">
        <v>1500</v>
      </c>
      <c r="G5494" s="21" t="s">
        <v>32</v>
      </c>
      <c r="H5494" s="21" t="s">
        <v>5031</v>
      </c>
      <c r="I5494" s="22">
        <v>3134969000143</v>
      </c>
      <c r="J5494" s="22" t="s">
        <v>6005</v>
      </c>
      <c r="K5494" s="21">
        <v>103348220</v>
      </c>
      <c r="L5494" s="21" t="s">
        <v>26</v>
      </c>
      <c r="M5494" s="21">
        <v>147734</v>
      </c>
      <c r="N5494" s="21">
        <v>271157</v>
      </c>
      <c r="O5494" s="21">
        <v>5193</v>
      </c>
      <c r="P5494" s="21" t="s">
        <v>26</v>
      </c>
      <c r="Q5494" s="21" t="s">
        <v>26</v>
      </c>
      <c r="R5494" s="21" t="s">
        <v>31</v>
      </c>
      <c r="S5494" s="21" t="s">
        <v>29</v>
      </c>
      <c r="T5494" s="21" t="e">
        <v>#N/A</v>
      </c>
      <c r="U5494" s="21" t="s">
        <v>5997</v>
      </c>
      <c r="V5494" s="33" t="s">
        <v>5997</v>
      </c>
      <c r="W5494" s="4">
        <f t="shared" si="255"/>
        <v>13</v>
      </c>
      <c r="X5494" s="14" t="str">
        <f t="shared" si="256"/>
        <v>CNPJ_INCOMPLETO_1</v>
      </c>
      <c r="Y5494" s="13" t="str">
        <f t="shared" si="257"/>
        <v>03.134.969/0001-43</v>
      </c>
      <c r="Z5494" s="10" t="str">
        <f>VLOOKUP(Y5494,FORNECEDORES!$A$2:$G$9043,3,0)</f>
        <v>TRANSPORTADORA AQUINO OSASCO LTDA</v>
      </c>
      <c r="AA5494" s="15" t="str">
        <f>VLOOKUP(Y5494,FORNECEDORES!$A$2:$G$9041,7,0)</f>
        <v>trans.aquinoosasco@terra.com.br;</v>
      </c>
    </row>
    <row r="5495" spans="1:27" x14ac:dyDescent="0.3">
      <c r="A5495" s="21" t="s">
        <v>10998</v>
      </c>
      <c r="B5495" s="32" t="s">
        <v>6004</v>
      </c>
      <c r="C5495" s="33">
        <v>45904</v>
      </c>
      <c r="D5495" s="33"/>
      <c r="E5495" s="21" t="s">
        <v>23</v>
      </c>
      <c r="F5495" s="34">
        <v>1500</v>
      </c>
      <c r="G5495" s="21" t="s">
        <v>32</v>
      </c>
      <c r="H5495" s="21" t="s">
        <v>5031</v>
      </c>
      <c r="I5495" s="22">
        <v>3134969000143</v>
      </c>
      <c r="J5495" s="22" t="s">
        <v>6009</v>
      </c>
      <c r="K5495" s="40">
        <v>103348333</v>
      </c>
      <c r="L5495" s="21" t="s">
        <v>26</v>
      </c>
      <c r="M5495" s="21">
        <v>147740</v>
      </c>
      <c r="N5495" s="21">
        <v>271167</v>
      </c>
      <c r="O5495" s="21">
        <v>5196</v>
      </c>
      <c r="P5495" s="21" t="s">
        <v>26</v>
      </c>
      <c r="Q5495" s="21" t="s">
        <v>26</v>
      </c>
      <c r="R5495" s="21" t="s">
        <v>31</v>
      </c>
      <c r="S5495" s="21" t="s">
        <v>29</v>
      </c>
      <c r="T5495" s="21" t="e">
        <v>#N/A</v>
      </c>
      <c r="U5495" s="21" t="s">
        <v>5997</v>
      </c>
      <c r="V5495" s="33" t="s">
        <v>5997</v>
      </c>
      <c r="W5495" s="4">
        <f t="shared" si="255"/>
        <v>13</v>
      </c>
      <c r="X5495" s="14" t="str">
        <f t="shared" si="256"/>
        <v>CNPJ_INCOMPLETO_1</v>
      </c>
      <c r="Y5495" s="13" t="str">
        <f t="shared" si="257"/>
        <v>03.134.969/0001-43</v>
      </c>
      <c r="Z5495" s="10" t="str">
        <f>VLOOKUP(Y5495,FORNECEDORES!$A$2:$G$9043,3,0)</f>
        <v>TRANSPORTADORA AQUINO OSASCO LTDA</v>
      </c>
      <c r="AA5495" s="15" t="str">
        <f>VLOOKUP(Y5495,FORNECEDORES!$A$2:$G$9041,7,0)</f>
        <v>trans.aquinoosasco@terra.com.br;</v>
      </c>
    </row>
    <row r="5496" spans="1:27" x14ac:dyDescent="0.3">
      <c r="A5496" s="21" t="s">
        <v>10999</v>
      </c>
      <c r="B5496" s="32" t="s">
        <v>6004</v>
      </c>
      <c r="C5496" s="33">
        <v>45904</v>
      </c>
      <c r="D5496" s="33"/>
      <c r="E5496" s="21" t="s">
        <v>23</v>
      </c>
      <c r="F5496" s="34">
        <v>4000</v>
      </c>
      <c r="G5496" s="21" t="s">
        <v>32</v>
      </c>
      <c r="H5496" s="21" t="s">
        <v>5031</v>
      </c>
      <c r="I5496" s="22">
        <v>3134969000143</v>
      </c>
      <c r="J5496" s="22" t="s">
        <v>6113</v>
      </c>
      <c r="K5496" s="40">
        <v>103348462</v>
      </c>
      <c r="L5496" s="21" t="s">
        <v>26</v>
      </c>
      <c r="M5496" s="21">
        <v>147682</v>
      </c>
      <c r="N5496" s="21">
        <v>271026</v>
      </c>
      <c r="O5496" s="21">
        <v>5160</v>
      </c>
      <c r="P5496" s="21" t="s">
        <v>26</v>
      </c>
      <c r="Q5496" s="21" t="s">
        <v>90</v>
      </c>
      <c r="R5496" s="21" t="s">
        <v>31</v>
      </c>
      <c r="S5496" s="21" t="s">
        <v>29</v>
      </c>
      <c r="T5496" s="21" t="e">
        <v>#N/A</v>
      </c>
      <c r="U5496" s="21" t="s">
        <v>5997</v>
      </c>
      <c r="V5496" s="33" t="s">
        <v>5997</v>
      </c>
      <c r="W5496" s="4">
        <f t="shared" si="255"/>
        <v>13</v>
      </c>
      <c r="X5496" s="14" t="str">
        <f t="shared" si="256"/>
        <v>CNPJ_INCOMPLETO_1</v>
      </c>
      <c r="Y5496" s="13" t="str">
        <f t="shared" si="257"/>
        <v>03.134.969/0001-43</v>
      </c>
      <c r="Z5496" s="10" t="str">
        <f>VLOOKUP(Y5496,FORNECEDORES!$A$2:$G$9043,3,0)</f>
        <v>TRANSPORTADORA AQUINO OSASCO LTDA</v>
      </c>
      <c r="AA5496" s="15" t="str">
        <f>VLOOKUP(Y5496,FORNECEDORES!$A$2:$G$9041,7,0)</f>
        <v>trans.aquinoosasco@terra.com.br;</v>
      </c>
    </row>
    <row r="5497" spans="1:27" x14ac:dyDescent="0.3">
      <c r="A5497" s="21" t="s">
        <v>11000</v>
      </c>
      <c r="B5497" s="32" t="s">
        <v>6004</v>
      </c>
      <c r="C5497" s="33">
        <v>45904</v>
      </c>
      <c r="D5497" s="33"/>
      <c r="E5497" s="21" t="s">
        <v>23</v>
      </c>
      <c r="F5497" s="34">
        <v>1500</v>
      </c>
      <c r="G5497" s="21" t="s">
        <v>32</v>
      </c>
      <c r="H5497" s="21" t="s">
        <v>5031</v>
      </c>
      <c r="I5497" s="22">
        <v>3134969000143</v>
      </c>
      <c r="J5497" s="22" t="s">
        <v>6005</v>
      </c>
      <c r="K5497" s="40">
        <v>103348620</v>
      </c>
      <c r="L5497" s="21" t="s">
        <v>26</v>
      </c>
      <c r="M5497" s="21">
        <v>147778</v>
      </c>
      <c r="N5497" s="21">
        <v>271297</v>
      </c>
      <c r="O5497" s="21" t="s">
        <v>11001</v>
      </c>
      <c r="P5497" s="21" t="s">
        <v>26</v>
      </c>
      <c r="Q5497" s="21" t="s">
        <v>26</v>
      </c>
      <c r="R5497" s="21" t="s">
        <v>31</v>
      </c>
      <c r="S5497" s="21" t="s">
        <v>29</v>
      </c>
      <c r="T5497" s="21" t="e">
        <v>#N/A</v>
      </c>
      <c r="U5497" s="21" t="s">
        <v>5997</v>
      </c>
      <c r="V5497" s="33" t="s">
        <v>5997</v>
      </c>
      <c r="W5497" s="4">
        <f t="shared" si="255"/>
        <v>13</v>
      </c>
      <c r="X5497" s="14" t="str">
        <f t="shared" si="256"/>
        <v>CNPJ_INCOMPLETO_1</v>
      </c>
      <c r="Y5497" s="13" t="str">
        <f t="shared" si="257"/>
        <v>03.134.969/0001-43</v>
      </c>
      <c r="Z5497" s="10" t="str">
        <f>VLOOKUP(Y5497,FORNECEDORES!$A$2:$G$9043,3,0)</f>
        <v>TRANSPORTADORA AQUINO OSASCO LTDA</v>
      </c>
      <c r="AA5497" s="15" t="str">
        <f>VLOOKUP(Y5497,FORNECEDORES!$A$2:$G$9041,7,0)</f>
        <v>trans.aquinoosasco@terra.com.br;</v>
      </c>
    </row>
    <row r="5498" spans="1:27" x14ac:dyDescent="0.3">
      <c r="A5498" s="21" t="s">
        <v>11002</v>
      </c>
      <c r="B5498" s="32" t="s">
        <v>5992</v>
      </c>
      <c r="C5498" s="33">
        <v>45904</v>
      </c>
      <c r="D5498" s="33">
        <v>45916</v>
      </c>
      <c r="E5498" s="21" t="s">
        <v>23</v>
      </c>
      <c r="F5498" s="34">
        <v>1100</v>
      </c>
      <c r="G5498" s="21" t="s">
        <v>24</v>
      </c>
      <c r="H5498" s="21" t="s">
        <v>5993</v>
      </c>
      <c r="I5498" s="22">
        <v>48511466000188</v>
      </c>
      <c r="J5498" s="22" t="s">
        <v>6001</v>
      </c>
      <c r="K5498" s="40">
        <v>103348958</v>
      </c>
      <c r="L5498" s="21" t="s">
        <v>26</v>
      </c>
      <c r="M5498" s="21">
        <v>147665</v>
      </c>
      <c r="N5498" s="21">
        <v>270952</v>
      </c>
      <c r="O5498" s="21">
        <v>5148</v>
      </c>
      <c r="P5498" s="21" t="s">
        <v>26</v>
      </c>
      <c r="Q5498" s="21" t="s">
        <v>26</v>
      </c>
      <c r="R5498" s="21" t="s">
        <v>31</v>
      </c>
      <c r="S5498" s="21" t="s">
        <v>29</v>
      </c>
      <c r="T5498" s="21" t="s">
        <v>24</v>
      </c>
      <c r="U5498" s="21" t="s">
        <v>33</v>
      </c>
      <c r="V5498" s="33" t="s">
        <v>33</v>
      </c>
      <c r="W5498" s="4">
        <f t="shared" si="255"/>
        <v>14</v>
      </c>
      <c r="X5498" s="14" t="str">
        <f t="shared" si="256"/>
        <v>CNPJ</v>
      </c>
      <c r="Y5498" s="13" t="str">
        <f t="shared" si="257"/>
        <v>48.511.466/0001-88</v>
      </c>
      <c r="Z5498" s="10" t="str">
        <f>VLOOKUP(Y5498,FORNECEDORES!$A$2:$G$9043,3,0)</f>
        <v>JAQUELINE DE FATIMA LEMES BRITO 22790781800</v>
      </c>
      <c r="AA5498" s="15" t="str">
        <f>VLOOKUP(Y5498,FORNECEDORES!$A$2:$G$9041,7,0)</f>
        <v>jaquelinelemesbrito12@gmail.com;</v>
      </c>
    </row>
    <row r="5499" spans="1:27" x14ac:dyDescent="0.3">
      <c r="A5499" s="21" t="s">
        <v>11003</v>
      </c>
      <c r="B5499" s="32" t="s">
        <v>5992</v>
      </c>
      <c r="C5499" s="33">
        <v>45904</v>
      </c>
      <c r="D5499" s="33">
        <v>45916</v>
      </c>
      <c r="E5499" s="21" t="s">
        <v>23</v>
      </c>
      <c r="F5499" s="34">
        <v>1100</v>
      </c>
      <c r="G5499" s="21" t="s">
        <v>24</v>
      </c>
      <c r="H5499" s="21" t="s">
        <v>5993</v>
      </c>
      <c r="I5499" s="22">
        <v>48511466000188</v>
      </c>
      <c r="J5499" s="22" t="s">
        <v>6000</v>
      </c>
      <c r="K5499" s="40">
        <v>103349070</v>
      </c>
      <c r="L5499" s="21" t="s">
        <v>26</v>
      </c>
      <c r="M5499" s="21">
        <v>147677</v>
      </c>
      <c r="N5499" s="21">
        <v>271017</v>
      </c>
      <c r="O5499" s="21" t="s">
        <v>11004</v>
      </c>
      <c r="P5499" s="21" t="s">
        <v>26</v>
      </c>
      <c r="Q5499" s="21" t="s">
        <v>26</v>
      </c>
      <c r="R5499" s="21" t="s">
        <v>31</v>
      </c>
      <c r="S5499" s="21" t="s">
        <v>29</v>
      </c>
      <c r="T5499" s="21" t="s">
        <v>24</v>
      </c>
      <c r="U5499" s="21" t="s">
        <v>33</v>
      </c>
      <c r="V5499" s="33" t="s">
        <v>33</v>
      </c>
      <c r="W5499" s="4">
        <f t="shared" si="255"/>
        <v>14</v>
      </c>
      <c r="X5499" s="14" t="str">
        <f t="shared" si="256"/>
        <v>CNPJ</v>
      </c>
      <c r="Y5499" s="13" t="str">
        <f t="shared" si="257"/>
        <v>48.511.466/0001-88</v>
      </c>
      <c r="Z5499" s="10" t="str">
        <f>VLOOKUP(Y5499,FORNECEDORES!$A$2:$G$9043,3,0)</f>
        <v>JAQUELINE DE FATIMA LEMES BRITO 22790781800</v>
      </c>
      <c r="AA5499" s="15" t="str">
        <f>VLOOKUP(Y5499,FORNECEDORES!$A$2:$G$9041,7,0)</f>
        <v>jaquelinelemesbrito12@gmail.com;</v>
      </c>
    </row>
    <row r="5500" spans="1:27" x14ac:dyDescent="0.3">
      <c r="A5500" s="21" t="s">
        <v>11005</v>
      </c>
      <c r="B5500" s="32" t="s">
        <v>6004</v>
      </c>
      <c r="C5500" s="33">
        <v>45904</v>
      </c>
      <c r="D5500" s="33"/>
      <c r="E5500" s="21" t="s">
        <v>23</v>
      </c>
      <c r="F5500" s="34">
        <v>554.4</v>
      </c>
      <c r="G5500" s="21" t="s">
        <v>32</v>
      </c>
      <c r="H5500" s="21" t="s">
        <v>5031</v>
      </c>
      <c r="I5500" s="22">
        <v>3134969000143</v>
      </c>
      <c r="J5500" s="22" t="s">
        <v>6009</v>
      </c>
      <c r="K5500" s="40">
        <v>103349197</v>
      </c>
      <c r="L5500" s="21" t="s">
        <v>26</v>
      </c>
      <c r="M5500" s="21">
        <v>147695</v>
      </c>
      <c r="N5500" s="21">
        <v>271038</v>
      </c>
      <c r="O5500" s="21">
        <v>5179</v>
      </c>
      <c r="P5500" s="21" t="s">
        <v>26</v>
      </c>
      <c r="Q5500" s="21" t="s">
        <v>26</v>
      </c>
      <c r="R5500" s="21" t="s">
        <v>31</v>
      </c>
      <c r="S5500" s="21" t="s">
        <v>29</v>
      </c>
      <c r="T5500" s="21" t="e">
        <v>#N/A</v>
      </c>
      <c r="U5500" s="21" t="s">
        <v>5997</v>
      </c>
      <c r="V5500" s="33" t="s">
        <v>5997</v>
      </c>
      <c r="W5500" s="4">
        <f t="shared" si="255"/>
        <v>13</v>
      </c>
      <c r="X5500" s="14" t="str">
        <f t="shared" si="256"/>
        <v>CNPJ_INCOMPLETO_1</v>
      </c>
      <c r="Y5500" s="13" t="str">
        <f t="shared" si="257"/>
        <v>03.134.969/0001-43</v>
      </c>
      <c r="Z5500" s="10" t="str">
        <f>VLOOKUP(Y5500,FORNECEDORES!$A$2:$G$9043,3,0)</f>
        <v>TRANSPORTADORA AQUINO OSASCO LTDA</v>
      </c>
      <c r="AA5500" s="15" t="str">
        <f>VLOOKUP(Y5500,FORNECEDORES!$A$2:$G$9041,7,0)</f>
        <v>trans.aquinoosasco@terra.com.br;</v>
      </c>
    </row>
    <row r="5501" spans="1:27" x14ac:dyDescent="0.3">
      <c r="A5501" s="21" t="s">
        <v>11005</v>
      </c>
      <c r="B5501" s="32" t="s">
        <v>6004</v>
      </c>
      <c r="C5501" s="33">
        <v>45904</v>
      </c>
      <c r="D5501" s="33"/>
      <c r="E5501" s="21" t="s">
        <v>23</v>
      </c>
      <c r="F5501" s="34">
        <v>1500</v>
      </c>
      <c r="G5501" s="21" t="s">
        <v>32</v>
      </c>
      <c r="H5501" s="21" t="s">
        <v>5031</v>
      </c>
      <c r="I5501" s="22">
        <v>3134969000143</v>
      </c>
      <c r="J5501" s="22" t="s">
        <v>6009</v>
      </c>
      <c r="K5501" s="21">
        <v>103349367</v>
      </c>
      <c r="L5501" s="21" t="s">
        <v>26</v>
      </c>
      <c r="M5501" s="21">
        <v>147791</v>
      </c>
      <c r="N5501" s="21">
        <v>271330</v>
      </c>
      <c r="O5501" s="21">
        <v>5179</v>
      </c>
      <c r="P5501" s="21" t="s">
        <v>26</v>
      </c>
      <c r="Q5501" s="21" t="s">
        <v>26</v>
      </c>
      <c r="R5501" s="21" t="s">
        <v>31</v>
      </c>
      <c r="S5501" s="21" t="s">
        <v>29</v>
      </c>
      <c r="T5501" s="21" t="e">
        <v>#N/A</v>
      </c>
      <c r="U5501" s="21" t="s">
        <v>5997</v>
      </c>
      <c r="V5501" s="33" t="s">
        <v>5997</v>
      </c>
      <c r="W5501" s="4">
        <f t="shared" ref="W5501:W5564" si="258">LEN(I5501)</f>
        <v>13</v>
      </c>
      <c r="X5501" s="14" t="str">
        <f t="shared" ref="X5501:X5564" si="259">IF(W5501=14,"CNPJ",IF(W5501=12,"CNPJ_INCOMPLETO_2",IF(W5501=13,"CNPJ_INCOMPLETO_1",IF(W5501=10,"CPF_Incompleto","CPF"))))</f>
        <v>CNPJ_INCOMPLETO_1</v>
      </c>
      <c r="Y5501" s="13" t="str">
        <f t="shared" ref="Y5501:Y5564" si="260">IF(X5501="CNPJ_INCOMPLETO_1",("0"&amp;LEFT(I5501,1)&amp;"."&amp;MID(I5501,2,3)&amp;"."&amp;MID(I5501,5,3)&amp;"/"&amp;MID(I5501,8,4)&amp;"-"&amp;MID(I5501,12,2)),IF(X5501="CNPJ_INCOMPLETO_2",("00."&amp;LEFT(I5501,3)&amp;"."&amp;MID(I5501,4,3)&amp;"/"&amp;MID(I5501,7,4)&amp;"-"&amp;MID(I5501,11,2)),IF(X5501="CNPJ",(LEFT(I5501,2)&amp;"."&amp;MID(I5501,3,3)&amp;"."&amp;MID(I5501,6,3)&amp;"/"&amp;MID(I5501,9,4)&amp;"-"&amp;MID(I5501,13,2)),IF(X5501="CPF_Incompleto",("0"&amp;LEFT(I5501,2)&amp;"."&amp;MID(I5501,3,3)&amp;"."&amp;MID(I5501,6,3)&amp;"-"&amp;MID(I5501,9,2)),(LEFT(I5501,3)&amp;"."&amp;MID(I5501,4,3)&amp;"."&amp;MID(I5501,7,3)&amp;"-"&amp;MID(I5501,10,2))))))</f>
        <v>03.134.969/0001-43</v>
      </c>
      <c r="Z5501" s="10" t="str">
        <f>VLOOKUP(Y5501,FORNECEDORES!$A$2:$G$9043,3,0)</f>
        <v>TRANSPORTADORA AQUINO OSASCO LTDA</v>
      </c>
      <c r="AA5501" s="15" t="str">
        <f>VLOOKUP(Y5501,FORNECEDORES!$A$2:$G$9041,7,0)</f>
        <v>trans.aquinoosasco@terra.com.br;</v>
      </c>
    </row>
    <row r="5502" spans="1:27" x14ac:dyDescent="0.3">
      <c r="A5502" s="21" t="s">
        <v>11006</v>
      </c>
      <c r="B5502" s="32" t="s">
        <v>6406</v>
      </c>
      <c r="C5502" s="33">
        <v>45904</v>
      </c>
      <c r="D5502" s="33">
        <v>45919</v>
      </c>
      <c r="E5502" s="21" t="s">
        <v>23</v>
      </c>
      <c r="F5502" s="34">
        <v>950</v>
      </c>
      <c r="G5502" s="21" t="s">
        <v>24</v>
      </c>
      <c r="H5502" s="21" t="s">
        <v>11643</v>
      </c>
      <c r="I5502" s="22">
        <v>6998268000140</v>
      </c>
      <c r="J5502" s="22" t="s">
        <v>7800</v>
      </c>
      <c r="K5502" s="40">
        <v>103351129</v>
      </c>
      <c r="L5502" s="21" t="s">
        <v>26</v>
      </c>
      <c r="M5502" s="21">
        <v>147821</v>
      </c>
      <c r="N5502" s="21">
        <v>271382</v>
      </c>
      <c r="O5502" s="21" t="s">
        <v>11007</v>
      </c>
      <c r="P5502" s="21" t="s">
        <v>26</v>
      </c>
      <c r="Q5502" s="21" t="s">
        <v>26</v>
      </c>
      <c r="R5502" s="21" t="s">
        <v>31</v>
      </c>
      <c r="S5502" s="21" t="s">
        <v>29</v>
      </c>
      <c r="T5502" s="21" t="s">
        <v>24</v>
      </c>
      <c r="U5502" s="21">
        <v>15</v>
      </c>
      <c r="V5502" s="33">
        <v>45920</v>
      </c>
      <c r="W5502" s="4">
        <f t="shared" si="258"/>
        <v>13</v>
      </c>
      <c r="X5502" s="14" t="str">
        <f t="shared" si="259"/>
        <v>CNPJ_INCOMPLETO_1</v>
      </c>
      <c r="Y5502" s="13" t="str">
        <f t="shared" si="260"/>
        <v>06.998.268/0001-40</v>
      </c>
      <c r="Z5502" s="10" t="str">
        <f>VLOOKUP(Y5502,FORNECEDORES!$A$2:$G$9043,3,0)</f>
        <v>TRANSSUCESSO TRANPORTADORA LTDA</v>
      </c>
      <c r="AA5502" s="15" t="str">
        <f>VLOOKUP(Y5502,FORNECEDORES!$A$2:$G$9041,7,0)</f>
        <v>emerson@transnegrelli.com;  badu@transnegrelli.com;</v>
      </c>
    </row>
    <row r="5503" spans="1:27" x14ac:dyDescent="0.3">
      <c r="A5503" s="21" t="s">
        <v>11008</v>
      </c>
      <c r="B5503" s="32" t="s">
        <v>6006</v>
      </c>
      <c r="C5503" s="33">
        <v>45904</v>
      </c>
      <c r="D5503" s="33"/>
      <c r="E5503" s="21" t="s">
        <v>23</v>
      </c>
      <c r="F5503" s="34">
        <v>1470</v>
      </c>
      <c r="G5503" s="21" t="s">
        <v>32</v>
      </c>
      <c r="H5503" s="21" t="s">
        <v>2236</v>
      </c>
      <c r="I5503" s="22">
        <v>32190497000144</v>
      </c>
      <c r="J5503" s="22" t="s">
        <v>6483</v>
      </c>
      <c r="K5503" s="21">
        <v>103353217</v>
      </c>
      <c r="L5503" s="21" t="s">
        <v>26</v>
      </c>
      <c r="M5503" s="21">
        <v>147826</v>
      </c>
      <c r="N5503" s="21">
        <v>270104</v>
      </c>
      <c r="O5503" s="21">
        <v>2975</v>
      </c>
      <c r="P5503" s="21" t="s">
        <v>26</v>
      </c>
      <c r="Q5503" s="21" t="s">
        <v>26</v>
      </c>
      <c r="R5503" s="21" t="s">
        <v>31</v>
      </c>
      <c r="S5503" s="21" t="s">
        <v>5691</v>
      </c>
      <c r="T5503" s="21" t="e">
        <v>#N/A</v>
      </c>
      <c r="U5503" s="21">
        <v>30</v>
      </c>
      <c r="V5503" s="33">
        <v>45940</v>
      </c>
      <c r="W5503" s="4">
        <f t="shared" si="258"/>
        <v>14</v>
      </c>
      <c r="X5503" s="14" t="str">
        <f t="shared" si="259"/>
        <v>CNPJ</v>
      </c>
      <c r="Y5503" s="13" t="str">
        <f t="shared" si="260"/>
        <v>32.190.497/0001-44</v>
      </c>
      <c r="Z5503" s="10" t="str">
        <f>VLOOKUP(Y5503,FORNECEDORES!$A$2:$G$9043,3,0)</f>
        <v>TRANSPORTES CRISTIANE LTDA</v>
      </c>
      <c r="AA5503" s="15" t="str">
        <f>VLOOKUP(Y5503,FORNECEDORES!$A$2:$G$9041,7,0)</f>
        <v>danilo.melo@transportescristiane.com.br;</v>
      </c>
    </row>
    <row r="5504" spans="1:27" x14ac:dyDescent="0.3">
      <c r="A5504" s="21" t="s">
        <v>11009</v>
      </c>
      <c r="B5504" s="32" t="s">
        <v>6025</v>
      </c>
      <c r="C5504" s="33">
        <v>45904</v>
      </c>
      <c r="D5504" s="33">
        <v>45904</v>
      </c>
      <c r="E5504" s="21" t="s">
        <v>5680</v>
      </c>
      <c r="F5504" s="34">
        <v>1576.26</v>
      </c>
      <c r="G5504" s="21" t="s">
        <v>24</v>
      </c>
      <c r="H5504" s="21" t="s">
        <v>1459</v>
      </c>
      <c r="I5504" s="22">
        <v>58751050030</v>
      </c>
      <c r="J5504" s="22" t="s">
        <v>6026</v>
      </c>
      <c r="K5504" s="40">
        <v>103353237</v>
      </c>
      <c r="L5504" s="21" t="s">
        <v>26</v>
      </c>
      <c r="M5504" s="21">
        <v>147761</v>
      </c>
      <c r="N5504" s="21">
        <v>271248</v>
      </c>
      <c r="O5504" s="21">
        <v>3717</v>
      </c>
      <c r="P5504" s="21" t="s">
        <v>27</v>
      </c>
      <c r="Q5504" s="21" t="s">
        <v>27</v>
      </c>
      <c r="R5504" s="21" t="s">
        <v>28</v>
      </c>
      <c r="S5504" s="21" t="s">
        <v>5691</v>
      </c>
      <c r="T5504" s="21" t="e">
        <v>#N/A</v>
      </c>
      <c r="U5504" s="21" t="s">
        <v>30</v>
      </c>
      <c r="V5504" s="33" t="s">
        <v>30</v>
      </c>
      <c r="W5504" s="4">
        <f t="shared" si="258"/>
        <v>11</v>
      </c>
      <c r="X5504" s="14" t="str">
        <f t="shared" si="259"/>
        <v>CPF</v>
      </c>
      <c r="Y5504" s="13" t="str">
        <f t="shared" si="260"/>
        <v>587.510.500-30</v>
      </c>
      <c r="Z5504" s="10" t="str">
        <f>VLOOKUP(Y5504,FORNECEDORES!$A$2:$G$9043,3,0)</f>
        <v>VANDERLI DASSOLER</v>
      </c>
      <c r="AA5504" s="15" t="str">
        <f>VLOOKUP(Y5504,FORNECEDORES!$A$2:$G$9041,7,0)</f>
        <v>vanderliegv@gmail.com;</v>
      </c>
    </row>
    <row r="5505" spans="1:27" x14ac:dyDescent="0.3">
      <c r="A5505" s="21" t="s">
        <v>11009</v>
      </c>
      <c r="B5505" s="32" t="s">
        <v>6025</v>
      </c>
      <c r="C5505" s="33">
        <v>45904</v>
      </c>
      <c r="D5505" s="33">
        <v>45911</v>
      </c>
      <c r="E5505" s="21" t="s">
        <v>34</v>
      </c>
      <c r="F5505" s="34">
        <v>1050.8399999999999</v>
      </c>
      <c r="G5505" s="21" t="s">
        <v>24</v>
      </c>
      <c r="H5505" s="21" t="s">
        <v>1459</v>
      </c>
      <c r="I5505" s="22">
        <v>58751050030</v>
      </c>
      <c r="J5505" s="22" t="s">
        <v>6026</v>
      </c>
      <c r="K5505" s="21">
        <v>103353237</v>
      </c>
      <c r="L5505" s="21" t="s">
        <v>26</v>
      </c>
      <c r="M5505" s="21">
        <v>147761</v>
      </c>
      <c r="N5505" s="21">
        <v>271248</v>
      </c>
      <c r="O5505" s="21">
        <v>3717</v>
      </c>
      <c r="P5505" s="21" t="s">
        <v>27</v>
      </c>
      <c r="Q5505" s="21" t="s">
        <v>27</v>
      </c>
      <c r="R5505" s="21" t="s">
        <v>28</v>
      </c>
      <c r="S5505" s="21" t="s">
        <v>5691</v>
      </c>
      <c r="T5505" s="21" t="e">
        <v>#N/A</v>
      </c>
      <c r="U5505" s="21" t="s">
        <v>30</v>
      </c>
      <c r="V5505" s="33" t="s">
        <v>30</v>
      </c>
      <c r="W5505" s="4">
        <f t="shared" si="258"/>
        <v>11</v>
      </c>
      <c r="X5505" s="14" t="str">
        <f t="shared" si="259"/>
        <v>CPF</v>
      </c>
      <c r="Y5505" s="13" t="str">
        <f t="shared" si="260"/>
        <v>587.510.500-30</v>
      </c>
      <c r="Z5505" s="10" t="str">
        <f>VLOOKUP(Y5505,FORNECEDORES!$A$2:$G$9043,3,0)</f>
        <v>VANDERLI DASSOLER</v>
      </c>
      <c r="AA5505" s="15" t="str">
        <f>VLOOKUP(Y5505,FORNECEDORES!$A$2:$G$9041,7,0)</f>
        <v>vanderliegv@gmail.com;</v>
      </c>
    </row>
    <row r="5506" spans="1:27" x14ac:dyDescent="0.3">
      <c r="A5506" s="21" t="s">
        <v>11010</v>
      </c>
      <c r="B5506" s="32" t="s">
        <v>11011</v>
      </c>
      <c r="C5506" s="33">
        <v>45904</v>
      </c>
      <c r="D5506" s="33"/>
      <c r="E5506" s="21" t="s">
        <v>23</v>
      </c>
      <c r="F5506" s="34">
        <v>6400</v>
      </c>
      <c r="G5506" s="21" t="s">
        <v>32</v>
      </c>
      <c r="H5506" s="21" t="s">
        <v>11012</v>
      </c>
      <c r="I5506" s="22">
        <v>60967540000251</v>
      </c>
      <c r="J5506" s="22" t="s">
        <v>11013</v>
      </c>
      <c r="K5506" s="21">
        <v>103353337</v>
      </c>
      <c r="L5506" s="21" t="s">
        <v>26</v>
      </c>
      <c r="M5506" s="21">
        <v>147825</v>
      </c>
      <c r="N5506" s="21">
        <v>271029</v>
      </c>
      <c r="O5506" s="21">
        <v>5167</v>
      </c>
      <c r="P5506" s="21" t="s">
        <v>26</v>
      </c>
      <c r="Q5506" s="21" t="s">
        <v>83</v>
      </c>
      <c r="R5506" s="21" t="s">
        <v>31</v>
      </c>
      <c r="S5506" s="21" t="s">
        <v>29</v>
      </c>
      <c r="T5506" s="21" t="e">
        <v>#N/A</v>
      </c>
      <c r="U5506" s="21">
        <v>60</v>
      </c>
      <c r="V5506" s="33">
        <v>45971</v>
      </c>
      <c r="W5506" s="4">
        <f t="shared" si="258"/>
        <v>14</v>
      </c>
      <c r="X5506" s="14" t="str">
        <f t="shared" si="259"/>
        <v>CNPJ</v>
      </c>
      <c r="Y5506" s="13" t="str">
        <f t="shared" si="260"/>
        <v>60.967.540/0002-51</v>
      </c>
      <c r="Z5506" s="10" t="str">
        <f>VLOOKUP(Y5506,FORNECEDORES!$A$2:$G$9043,3,0)</f>
        <v>H&amp;L TRANSPORTES E SERVICOS LTDA</v>
      </c>
      <c r="AA5506" s="15" t="str">
        <f>VLOOKUP(Y5506,FORNECEDORES!$A$2:$G$9041,7,0)</f>
        <v>operacional@heltransportes.com.br;  juridico@heltransportes.com.br;  diretoria@heltransportes.com.br;</v>
      </c>
    </row>
    <row r="5507" spans="1:27" x14ac:dyDescent="0.3">
      <c r="A5507" s="21" t="s">
        <v>11014</v>
      </c>
      <c r="B5507" s="32" t="s">
        <v>6447</v>
      </c>
      <c r="C5507" s="33">
        <v>45904</v>
      </c>
      <c r="D5507" s="33">
        <v>45904</v>
      </c>
      <c r="E5507" s="21" t="s">
        <v>5680</v>
      </c>
      <c r="F5507" s="34">
        <v>583.79999999999995</v>
      </c>
      <c r="G5507" s="21" t="s">
        <v>24</v>
      </c>
      <c r="H5507" s="21" t="s">
        <v>1146</v>
      </c>
      <c r="I5507" s="22">
        <v>14387593806</v>
      </c>
      <c r="J5507" s="22" t="s">
        <v>6448</v>
      </c>
      <c r="K5507" s="21">
        <v>103353920</v>
      </c>
      <c r="L5507" s="21" t="s">
        <v>26</v>
      </c>
      <c r="M5507" s="21">
        <v>147827</v>
      </c>
      <c r="N5507" s="21">
        <v>270712</v>
      </c>
      <c r="O5507" s="21">
        <v>2976</v>
      </c>
      <c r="P5507" s="21" t="s">
        <v>26</v>
      </c>
      <c r="Q5507" s="21" t="s">
        <v>26</v>
      </c>
      <c r="R5507" s="21" t="s">
        <v>31</v>
      </c>
      <c r="S5507" s="21" t="s">
        <v>5691</v>
      </c>
      <c r="T5507" s="21" t="e">
        <v>#N/A</v>
      </c>
      <c r="U5507" s="21" t="s">
        <v>30</v>
      </c>
      <c r="V5507" s="33" t="s">
        <v>30</v>
      </c>
      <c r="W5507" s="4">
        <f t="shared" si="258"/>
        <v>11</v>
      </c>
      <c r="X5507" s="14" t="str">
        <f t="shared" si="259"/>
        <v>CPF</v>
      </c>
      <c r="Y5507" s="13" t="str">
        <f t="shared" si="260"/>
        <v>143.875.938-06</v>
      </c>
      <c r="Z5507" s="10" t="str">
        <f>VLOOKUP(Y5507,FORNECEDORES!$A$2:$G$9043,3,0)</f>
        <v>CARLOS EDUARDO VALENCA DA SILVA</v>
      </c>
      <c r="AA5507" s="15" t="str">
        <f>VLOOKUP(Y5507,FORNECEDORES!$A$2:$G$9041,7,0)</f>
        <v>rubia_mbach@hotmail.com;</v>
      </c>
    </row>
    <row r="5508" spans="1:27" x14ac:dyDescent="0.3">
      <c r="A5508" s="21" t="s">
        <v>11014</v>
      </c>
      <c r="B5508" s="32" t="s">
        <v>6447</v>
      </c>
      <c r="C5508" s="33">
        <v>45904</v>
      </c>
      <c r="D5508" s="33">
        <v>45911</v>
      </c>
      <c r="E5508" s="21" t="s">
        <v>34</v>
      </c>
      <c r="F5508" s="34">
        <v>389.2</v>
      </c>
      <c r="G5508" s="21" t="s">
        <v>24</v>
      </c>
      <c r="H5508" s="21" t="s">
        <v>1146</v>
      </c>
      <c r="I5508" s="22">
        <v>14387593806</v>
      </c>
      <c r="J5508" s="22" t="s">
        <v>6448</v>
      </c>
      <c r="K5508" s="40">
        <v>103353920</v>
      </c>
      <c r="L5508" s="21" t="s">
        <v>26</v>
      </c>
      <c r="M5508" s="21">
        <v>147827</v>
      </c>
      <c r="N5508" s="21">
        <v>270712</v>
      </c>
      <c r="O5508" s="21">
        <v>2976</v>
      </c>
      <c r="P5508" s="21" t="s">
        <v>26</v>
      </c>
      <c r="Q5508" s="21" t="s">
        <v>26</v>
      </c>
      <c r="R5508" s="21" t="s">
        <v>31</v>
      </c>
      <c r="S5508" s="21" t="s">
        <v>5691</v>
      </c>
      <c r="T5508" s="21" t="e">
        <v>#N/A</v>
      </c>
      <c r="U5508" s="21" t="s">
        <v>30</v>
      </c>
      <c r="V5508" s="33" t="s">
        <v>30</v>
      </c>
      <c r="W5508" s="4">
        <f t="shared" si="258"/>
        <v>11</v>
      </c>
      <c r="X5508" s="14" t="str">
        <f t="shared" si="259"/>
        <v>CPF</v>
      </c>
      <c r="Y5508" s="13" t="str">
        <f t="shared" si="260"/>
        <v>143.875.938-06</v>
      </c>
      <c r="Z5508" s="10" t="str">
        <f>VLOOKUP(Y5508,FORNECEDORES!$A$2:$G$9043,3,0)</f>
        <v>CARLOS EDUARDO VALENCA DA SILVA</v>
      </c>
      <c r="AA5508" s="15" t="str">
        <f>VLOOKUP(Y5508,FORNECEDORES!$A$2:$G$9041,7,0)</f>
        <v>rubia_mbach@hotmail.com;</v>
      </c>
    </row>
    <row r="5509" spans="1:27" x14ac:dyDescent="0.3">
      <c r="A5509" s="21" t="s">
        <v>11015</v>
      </c>
      <c r="B5509" s="32" t="s">
        <v>6111</v>
      </c>
      <c r="C5509" s="33">
        <v>45904</v>
      </c>
      <c r="D5509" s="33">
        <v>45919</v>
      </c>
      <c r="E5509" s="21" t="s">
        <v>23</v>
      </c>
      <c r="F5509" s="34">
        <v>14205.42</v>
      </c>
      <c r="G5509" s="21" t="s">
        <v>24</v>
      </c>
      <c r="H5509" s="21" t="s">
        <v>2364</v>
      </c>
      <c r="I5509" s="22">
        <v>10413610000170</v>
      </c>
      <c r="J5509" s="22" t="s">
        <v>11016</v>
      </c>
      <c r="K5509" s="40">
        <v>103355550</v>
      </c>
      <c r="L5509" s="21" t="s">
        <v>26</v>
      </c>
      <c r="M5509" s="21">
        <v>147829</v>
      </c>
      <c r="N5509" s="21">
        <v>270460</v>
      </c>
      <c r="O5509" s="21">
        <v>2981</v>
      </c>
      <c r="P5509" s="21" t="s">
        <v>26</v>
      </c>
      <c r="Q5509" s="21" t="s">
        <v>77</v>
      </c>
      <c r="R5509" s="21" t="s">
        <v>31</v>
      </c>
      <c r="S5509" s="21" t="s">
        <v>5691</v>
      </c>
      <c r="T5509" s="21" t="s">
        <v>24</v>
      </c>
      <c r="U5509" s="21">
        <v>15</v>
      </c>
      <c r="V5509" s="33">
        <v>45920</v>
      </c>
      <c r="W5509" s="4">
        <f t="shared" si="258"/>
        <v>14</v>
      </c>
      <c r="X5509" s="14" t="str">
        <f t="shared" si="259"/>
        <v>CNPJ</v>
      </c>
      <c r="Y5509" s="13" t="str">
        <f t="shared" si="260"/>
        <v>10.413.610/0001-70</v>
      </c>
      <c r="Z5509" s="10" t="str">
        <f>VLOOKUP(Y5509,FORNECEDORES!$A$2:$G$9043,3,0)</f>
        <v>TRANSCCEMA TRANSPORTES RODOVIARIOS LTDA.</v>
      </c>
      <c r="AA5509" s="15" t="str">
        <f>VLOOKUP(Y5509,FORNECEDORES!$A$2:$G$9041,7,0)</f>
        <v>celso@transccema.com.br; Kelly@transccema.com.br; monitoramento@transccema.com.br; sac@transccema.com.br;anderson@transccema.com.br; sassmaq@transccema.com.br;</v>
      </c>
    </row>
    <row r="5510" spans="1:27" x14ac:dyDescent="0.3">
      <c r="A5510" s="21" t="s">
        <v>11017</v>
      </c>
      <c r="B5510" s="32" t="s">
        <v>6394</v>
      </c>
      <c r="C5510" s="33">
        <v>45904</v>
      </c>
      <c r="D5510" s="33">
        <v>45904</v>
      </c>
      <c r="E5510" s="21" t="s">
        <v>5680</v>
      </c>
      <c r="F5510" s="34">
        <v>4767.7</v>
      </c>
      <c r="G5510" s="21" t="s">
        <v>24</v>
      </c>
      <c r="H5510" s="21" t="s">
        <v>6395</v>
      </c>
      <c r="I5510" s="22">
        <v>5359501448</v>
      </c>
      <c r="J5510" s="22" t="s">
        <v>6396</v>
      </c>
      <c r="K5510" s="40">
        <v>103356837</v>
      </c>
      <c r="L5510" s="21" t="s">
        <v>26</v>
      </c>
      <c r="M5510" s="21">
        <v>147205</v>
      </c>
      <c r="N5510" s="21">
        <v>269796</v>
      </c>
      <c r="O5510" s="21" t="s">
        <v>11018</v>
      </c>
      <c r="P5510" s="21" t="s">
        <v>88</v>
      </c>
      <c r="Q5510" s="21" t="s">
        <v>78</v>
      </c>
      <c r="R5510" s="21" t="s">
        <v>31</v>
      </c>
      <c r="S5510" s="21" t="s">
        <v>29</v>
      </c>
      <c r="T5510" s="21" t="e">
        <v>#N/A</v>
      </c>
      <c r="U5510" s="21" t="s">
        <v>30</v>
      </c>
      <c r="V5510" s="33" t="s">
        <v>30</v>
      </c>
      <c r="W5510" s="4">
        <f t="shared" si="258"/>
        <v>10</v>
      </c>
      <c r="X5510" s="14" t="str">
        <f t="shared" si="259"/>
        <v>CPF_Incompleto</v>
      </c>
      <c r="Y5510" s="13" t="str">
        <f t="shared" si="260"/>
        <v>053.595.014-48</v>
      </c>
      <c r="Z5510" s="10" t="str">
        <f>VLOOKUP(Y5510,FORNECEDORES!$A$2:$G$9043,3,0)</f>
        <v>GLEISON RICHELE DA SILVA RIBEIRO</v>
      </c>
      <c r="AA5510" s="15" t="str">
        <f>VLOOKUP(Y5510,FORNECEDORES!$A$2:$G$9041,7,0)</f>
        <v>gleisonrichele2@gmail.com;</v>
      </c>
    </row>
    <row r="5511" spans="1:27" x14ac:dyDescent="0.3">
      <c r="A5511" s="21" t="s">
        <v>11017</v>
      </c>
      <c r="B5511" s="32" t="s">
        <v>6394</v>
      </c>
      <c r="C5511" s="33">
        <v>45904</v>
      </c>
      <c r="D5511" s="33">
        <v>45904</v>
      </c>
      <c r="E5511" s="21" t="s">
        <v>34</v>
      </c>
      <c r="F5511" s="34">
        <v>2043.3</v>
      </c>
      <c r="G5511" s="21" t="s">
        <v>24</v>
      </c>
      <c r="H5511" s="21" t="s">
        <v>6395</v>
      </c>
      <c r="I5511" s="22">
        <v>5359501448</v>
      </c>
      <c r="J5511" s="22" t="s">
        <v>6396</v>
      </c>
      <c r="K5511" s="40">
        <v>103356837</v>
      </c>
      <c r="L5511" s="21" t="s">
        <v>26</v>
      </c>
      <c r="M5511" s="21">
        <v>147205</v>
      </c>
      <c r="N5511" s="21">
        <v>269796</v>
      </c>
      <c r="O5511" s="21" t="s">
        <v>11018</v>
      </c>
      <c r="P5511" s="21" t="s">
        <v>88</v>
      </c>
      <c r="Q5511" s="21" t="s">
        <v>78</v>
      </c>
      <c r="R5511" s="21" t="s">
        <v>31</v>
      </c>
      <c r="S5511" s="21" t="s">
        <v>29</v>
      </c>
      <c r="T5511" s="21" t="e">
        <v>#N/A</v>
      </c>
      <c r="U5511" s="21" t="s">
        <v>30</v>
      </c>
      <c r="V5511" s="33" t="s">
        <v>30</v>
      </c>
      <c r="W5511" s="4">
        <f t="shared" si="258"/>
        <v>10</v>
      </c>
      <c r="X5511" s="14" t="str">
        <f t="shared" si="259"/>
        <v>CPF_Incompleto</v>
      </c>
      <c r="Y5511" s="13" t="str">
        <f t="shared" si="260"/>
        <v>053.595.014-48</v>
      </c>
      <c r="Z5511" s="10" t="str">
        <f>VLOOKUP(Y5511,FORNECEDORES!$A$2:$G$9043,3,0)</f>
        <v>GLEISON RICHELE DA SILVA RIBEIRO</v>
      </c>
      <c r="AA5511" s="15" t="str">
        <f>VLOOKUP(Y5511,FORNECEDORES!$A$2:$G$9041,7,0)</f>
        <v>gleisonrichele2@gmail.com;</v>
      </c>
    </row>
    <row r="5512" spans="1:27" x14ac:dyDescent="0.3">
      <c r="A5512" s="21" t="s">
        <v>11019</v>
      </c>
      <c r="B5512" s="32" t="s">
        <v>6538</v>
      </c>
      <c r="C5512" s="33">
        <v>45904</v>
      </c>
      <c r="D5512" s="33">
        <v>45904</v>
      </c>
      <c r="E5512" s="21" t="s">
        <v>5680</v>
      </c>
      <c r="F5512" s="34">
        <v>3474</v>
      </c>
      <c r="G5512" s="21" t="s">
        <v>24</v>
      </c>
      <c r="H5512" s="21" t="s">
        <v>5751</v>
      </c>
      <c r="I5512" s="22">
        <v>93190980420</v>
      </c>
      <c r="J5512" s="22" t="s">
        <v>6539</v>
      </c>
      <c r="K5512" s="40">
        <v>103356979</v>
      </c>
      <c r="L5512" s="21" t="s">
        <v>26</v>
      </c>
      <c r="M5512" s="21">
        <v>147824</v>
      </c>
      <c r="N5512" s="21">
        <v>271397</v>
      </c>
      <c r="O5512" s="21">
        <v>4978</v>
      </c>
      <c r="P5512" s="21" t="s">
        <v>88</v>
      </c>
      <c r="Q5512" s="21" t="s">
        <v>88</v>
      </c>
      <c r="R5512" s="21" t="s">
        <v>31</v>
      </c>
      <c r="S5512" s="21" t="s">
        <v>29</v>
      </c>
      <c r="T5512" s="21" t="e">
        <v>#N/A</v>
      </c>
      <c r="U5512" s="21">
        <v>15</v>
      </c>
      <c r="V5512" s="33">
        <v>45920</v>
      </c>
      <c r="W5512" s="4">
        <f t="shared" si="258"/>
        <v>11</v>
      </c>
      <c r="X5512" s="14" t="str">
        <f t="shared" si="259"/>
        <v>CPF</v>
      </c>
      <c r="Y5512" s="13" t="str">
        <f t="shared" si="260"/>
        <v>931.909.804-20</v>
      </c>
      <c r="Z5512" s="10" t="str">
        <f>VLOOKUP(Y5512,FORNECEDORES!$A$2:$G$9043,3,0)</f>
        <v>FERNANDES JOSE PIMENTA</v>
      </c>
      <c r="AA5512" s="15" t="str">
        <f>VLOOKUP(Y5512,FORNECEDORES!$A$2:$G$9041,7,0)</f>
        <v>fernandespimenta2010@gmail.com;</v>
      </c>
    </row>
    <row r="5513" spans="1:27" x14ac:dyDescent="0.3">
      <c r="A5513" s="21" t="s">
        <v>11019</v>
      </c>
      <c r="B5513" s="32" t="s">
        <v>6538</v>
      </c>
      <c r="C5513" s="33">
        <v>45904</v>
      </c>
      <c r="D5513" s="33">
        <v>45919</v>
      </c>
      <c r="E5513" s="21" t="s">
        <v>34</v>
      </c>
      <c r="F5513" s="34">
        <v>2316</v>
      </c>
      <c r="G5513" s="21" t="s">
        <v>24</v>
      </c>
      <c r="H5513" s="21" t="s">
        <v>5751</v>
      </c>
      <c r="I5513" s="22">
        <v>93190980420</v>
      </c>
      <c r="J5513" s="22" t="s">
        <v>6539</v>
      </c>
      <c r="K5513" s="40">
        <v>103356979</v>
      </c>
      <c r="L5513" s="21" t="s">
        <v>26</v>
      </c>
      <c r="M5513" s="21">
        <v>147824</v>
      </c>
      <c r="N5513" s="21">
        <v>271397</v>
      </c>
      <c r="O5513" s="21">
        <v>4978</v>
      </c>
      <c r="P5513" s="21" t="s">
        <v>88</v>
      </c>
      <c r="Q5513" s="21" t="s">
        <v>88</v>
      </c>
      <c r="R5513" s="21" t="s">
        <v>31</v>
      </c>
      <c r="S5513" s="21" t="s">
        <v>29</v>
      </c>
      <c r="T5513" s="21" t="e">
        <v>#N/A</v>
      </c>
      <c r="U5513" s="21">
        <v>15</v>
      </c>
      <c r="V5513" s="33">
        <v>45920</v>
      </c>
      <c r="W5513" s="4">
        <f t="shared" si="258"/>
        <v>11</v>
      </c>
      <c r="X5513" s="14" t="str">
        <f t="shared" si="259"/>
        <v>CPF</v>
      </c>
      <c r="Y5513" s="13" t="str">
        <f t="shared" si="260"/>
        <v>931.909.804-20</v>
      </c>
      <c r="Z5513" s="10" t="str">
        <f>VLOOKUP(Y5513,FORNECEDORES!$A$2:$G$9043,3,0)</f>
        <v>FERNANDES JOSE PIMENTA</v>
      </c>
      <c r="AA5513" s="15" t="str">
        <f>VLOOKUP(Y5513,FORNECEDORES!$A$2:$G$9041,7,0)</f>
        <v>fernandespimenta2010@gmail.com;</v>
      </c>
    </row>
    <row r="5514" spans="1:27" x14ac:dyDescent="0.3">
      <c r="A5514" s="21" t="s">
        <v>11020</v>
      </c>
      <c r="B5514" s="32" t="s">
        <v>6411</v>
      </c>
      <c r="C5514" s="33">
        <v>45904</v>
      </c>
      <c r="D5514" s="33"/>
      <c r="E5514" s="21" t="s">
        <v>23</v>
      </c>
      <c r="F5514" s="34">
        <v>6000</v>
      </c>
      <c r="G5514" s="21" t="s">
        <v>32</v>
      </c>
      <c r="H5514" s="21" t="s">
        <v>6412</v>
      </c>
      <c r="I5514" s="22">
        <v>30484404000169</v>
      </c>
      <c r="J5514" s="22" t="s">
        <v>10662</v>
      </c>
      <c r="K5514" s="21">
        <v>103359189</v>
      </c>
      <c r="L5514" s="21" t="s">
        <v>26</v>
      </c>
      <c r="M5514" s="21">
        <v>147833</v>
      </c>
      <c r="N5514" s="21">
        <v>271419</v>
      </c>
      <c r="O5514" s="21" t="s">
        <v>11021</v>
      </c>
      <c r="P5514" s="21" t="s">
        <v>26</v>
      </c>
      <c r="Q5514" s="21" t="s">
        <v>91</v>
      </c>
      <c r="R5514" s="21" t="s">
        <v>31</v>
      </c>
      <c r="S5514" s="21" t="s">
        <v>29</v>
      </c>
      <c r="T5514" s="21" t="e">
        <v>#N/A</v>
      </c>
      <c r="U5514" s="21">
        <v>30</v>
      </c>
      <c r="V5514" s="33">
        <v>45940</v>
      </c>
      <c r="W5514" s="4">
        <f t="shared" si="258"/>
        <v>14</v>
      </c>
      <c r="X5514" s="14" t="str">
        <f t="shared" si="259"/>
        <v>CNPJ</v>
      </c>
      <c r="Y5514" s="13" t="str">
        <f t="shared" si="260"/>
        <v>30.484.404/0001-69</v>
      </c>
      <c r="Z5514" s="10" t="str">
        <f>VLOOKUP(Y5514,FORNECEDORES!$A$2:$G$9043,3,0)</f>
        <v>ANTONIO E ERIKA TRANSPORTE DE CARGA E DESCARGA LTD</v>
      </c>
      <c r="AA5514" s="15" t="str">
        <f>VLOOKUP(Y5514,FORNECEDORES!$A$2:$G$9041,7,0)</f>
        <v>transportesdecargasar@gmail.com;</v>
      </c>
    </row>
    <row r="5515" spans="1:27" x14ac:dyDescent="0.3">
      <c r="A5515" s="21" t="s">
        <v>11022</v>
      </c>
      <c r="B5515" s="32" t="s">
        <v>6533</v>
      </c>
      <c r="C5515" s="33">
        <v>45904</v>
      </c>
      <c r="D5515" s="33">
        <v>45905</v>
      </c>
      <c r="E5515" s="21" t="s">
        <v>5680</v>
      </c>
      <c r="F5515" s="34">
        <v>4800</v>
      </c>
      <c r="G5515" s="21" t="s">
        <v>24</v>
      </c>
      <c r="H5515" s="21" t="s">
        <v>289</v>
      </c>
      <c r="I5515" s="22">
        <v>5454141000106</v>
      </c>
      <c r="J5515" s="22" t="s">
        <v>11023</v>
      </c>
      <c r="K5515" s="40">
        <v>103360457</v>
      </c>
      <c r="L5515" s="21" t="s">
        <v>26</v>
      </c>
      <c r="M5515" s="21">
        <v>147796</v>
      </c>
      <c r="N5515" s="21">
        <v>271339</v>
      </c>
      <c r="O5515" s="21" t="s">
        <v>11024</v>
      </c>
      <c r="P5515" s="21" t="s">
        <v>26</v>
      </c>
      <c r="Q5515" s="21" t="s">
        <v>26</v>
      </c>
      <c r="R5515" s="21" t="s">
        <v>31</v>
      </c>
      <c r="S5515" s="21" t="s">
        <v>29</v>
      </c>
      <c r="T5515" s="21" t="e">
        <v>#N/A</v>
      </c>
      <c r="U5515" s="21">
        <v>30</v>
      </c>
      <c r="V5515" s="33">
        <v>45940</v>
      </c>
      <c r="W5515" s="4">
        <f t="shared" si="258"/>
        <v>13</v>
      </c>
      <c r="X5515" s="14" t="str">
        <f t="shared" si="259"/>
        <v>CNPJ_INCOMPLETO_1</v>
      </c>
      <c r="Y5515" s="13" t="str">
        <f t="shared" si="260"/>
        <v>05.454.141/0001-06</v>
      </c>
      <c r="Z5515" s="10" t="str">
        <f>VLOOKUP(Y5515,FORNECEDORES!$A$2:$G$9043,3,0)</f>
        <v>SANDRO PEDROSO BIER</v>
      </c>
      <c r="AA5515" s="15" t="str">
        <f>VLOOKUP(Y5515,FORNECEDORES!$A$2:$G$9041,7,0)</f>
        <v>brendaschonarbie@gmail.com;</v>
      </c>
    </row>
    <row r="5516" spans="1:27" x14ac:dyDescent="0.3">
      <c r="A5516" s="21" t="s">
        <v>11022</v>
      </c>
      <c r="B5516" s="32" t="s">
        <v>6533</v>
      </c>
      <c r="C5516" s="33">
        <v>45904</v>
      </c>
      <c r="D5516" s="33"/>
      <c r="E5516" s="21" t="s">
        <v>34</v>
      </c>
      <c r="F5516" s="34">
        <v>3200</v>
      </c>
      <c r="G5516" s="21" t="s">
        <v>32</v>
      </c>
      <c r="H5516" s="21" t="s">
        <v>289</v>
      </c>
      <c r="I5516" s="22">
        <v>5454141000106</v>
      </c>
      <c r="J5516" s="22" t="s">
        <v>11023</v>
      </c>
      <c r="K5516" s="40">
        <v>103360457</v>
      </c>
      <c r="L5516" s="21" t="s">
        <v>26</v>
      </c>
      <c r="M5516" s="21">
        <v>147796</v>
      </c>
      <c r="N5516" s="21">
        <v>271339</v>
      </c>
      <c r="O5516" s="21" t="s">
        <v>11024</v>
      </c>
      <c r="P5516" s="21" t="s">
        <v>26</v>
      </c>
      <c r="Q5516" s="21" t="s">
        <v>26</v>
      </c>
      <c r="R5516" s="21" t="s">
        <v>31</v>
      </c>
      <c r="S5516" s="21" t="s">
        <v>29</v>
      </c>
      <c r="T5516" s="21" t="e">
        <v>#N/A</v>
      </c>
      <c r="U5516" s="21">
        <v>30</v>
      </c>
      <c r="V5516" s="33">
        <v>45940</v>
      </c>
      <c r="W5516" s="4">
        <f t="shared" si="258"/>
        <v>13</v>
      </c>
      <c r="X5516" s="14" t="str">
        <f t="shared" si="259"/>
        <v>CNPJ_INCOMPLETO_1</v>
      </c>
      <c r="Y5516" s="13" t="str">
        <f t="shared" si="260"/>
        <v>05.454.141/0001-06</v>
      </c>
      <c r="Z5516" s="10" t="str">
        <f>VLOOKUP(Y5516,FORNECEDORES!$A$2:$G$9043,3,0)</f>
        <v>SANDRO PEDROSO BIER</v>
      </c>
      <c r="AA5516" s="15" t="str">
        <f>VLOOKUP(Y5516,FORNECEDORES!$A$2:$G$9041,7,0)</f>
        <v>brendaschonarbie@gmail.com;</v>
      </c>
    </row>
    <row r="5517" spans="1:27" x14ac:dyDescent="0.3">
      <c r="A5517" s="21" t="s">
        <v>11025</v>
      </c>
      <c r="B5517" s="32" t="s">
        <v>6447</v>
      </c>
      <c r="C5517" s="33">
        <v>45904</v>
      </c>
      <c r="D5517" s="33">
        <v>45905</v>
      </c>
      <c r="E5517" s="21" t="s">
        <v>5680</v>
      </c>
      <c r="F5517" s="34">
        <v>729.75</v>
      </c>
      <c r="G5517" s="21" t="s">
        <v>24</v>
      </c>
      <c r="H5517" s="21" t="s">
        <v>1146</v>
      </c>
      <c r="I5517" s="22">
        <v>14387593806</v>
      </c>
      <c r="J5517" s="22" t="s">
        <v>6448</v>
      </c>
      <c r="K5517" s="40">
        <v>103360479</v>
      </c>
      <c r="L5517" s="21" t="s">
        <v>26</v>
      </c>
      <c r="M5517" s="21">
        <v>147838</v>
      </c>
      <c r="N5517" s="21">
        <v>270678</v>
      </c>
      <c r="O5517" s="21">
        <v>2987</v>
      </c>
      <c r="P5517" s="21" t="s">
        <v>26</v>
      </c>
      <c r="Q5517" s="21" t="s">
        <v>26</v>
      </c>
      <c r="R5517" s="21" t="s">
        <v>31</v>
      </c>
      <c r="S5517" s="21" t="s">
        <v>5691</v>
      </c>
      <c r="T5517" s="21" t="e">
        <v>#N/A</v>
      </c>
      <c r="U5517" s="21" t="s">
        <v>30</v>
      </c>
      <c r="V5517" s="33" t="s">
        <v>30</v>
      </c>
      <c r="W5517" s="4">
        <f t="shared" si="258"/>
        <v>11</v>
      </c>
      <c r="X5517" s="14" t="str">
        <f t="shared" si="259"/>
        <v>CPF</v>
      </c>
      <c r="Y5517" s="13" t="str">
        <f t="shared" si="260"/>
        <v>143.875.938-06</v>
      </c>
      <c r="Z5517" s="10" t="str">
        <f>VLOOKUP(Y5517,FORNECEDORES!$A$2:$G$9043,3,0)</f>
        <v>CARLOS EDUARDO VALENCA DA SILVA</v>
      </c>
      <c r="AA5517" s="15" t="str">
        <f>VLOOKUP(Y5517,FORNECEDORES!$A$2:$G$9041,7,0)</f>
        <v>rubia_mbach@hotmail.com;</v>
      </c>
    </row>
    <row r="5518" spans="1:27" x14ac:dyDescent="0.3">
      <c r="A5518" s="21" t="s">
        <v>11025</v>
      </c>
      <c r="B5518" s="32" t="s">
        <v>6447</v>
      </c>
      <c r="C5518" s="33">
        <v>45904</v>
      </c>
      <c r="D5518" s="33">
        <v>45911</v>
      </c>
      <c r="E5518" s="21" t="s">
        <v>34</v>
      </c>
      <c r="F5518" s="34">
        <v>486.5</v>
      </c>
      <c r="G5518" s="21" t="s">
        <v>24</v>
      </c>
      <c r="H5518" s="21" t="s">
        <v>1146</v>
      </c>
      <c r="I5518" s="22">
        <v>14387593806</v>
      </c>
      <c r="J5518" s="22" t="s">
        <v>6448</v>
      </c>
      <c r="K5518" s="21">
        <v>103360479</v>
      </c>
      <c r="L5518" s="21" t="s">
        <v>26</v>
      </c>
      <c r="M5518" s="21">
        <v>147838</v>
      </c>
      <c r="N5518" s="21">
        <v>270678</v>
      </c>
      <c r="O5518" s="21">
        <v>2987</v>
      </c>
      <c r="P5518" s="21" t="s">
        <v>26</v>
      </c>
      <c r="Q5518" s="21" t="s">
        <v>26</v>
      </c>
      <c r="R5518" s="21" t="s">
        <v>31</v>
      </c>
      <c r="S5518" s="21" t="s">
        <v>5691</v>
      </c>
      <c r="T5518" s="21" t="e">
        <v>#N/A</v>
      </c>
      <c r="U5518" s="21" t="s">
        <v>30</v>
      </c>
      <c r="V5518" s="33" t="s">
        <v>30</v>
      </c>
      <c r="W5518" s="4">
        <f t="shared" si="258"/>
        <v>11</v>
      </c>
      <c r="X5518" s="14" t="str">
        <f t="shared" si="259"/>
        <v>CPF</v>
      </c>
      <c r="Y5518" s="13" t="str">
        <f t="shared" si="260"/>
        <v>143.875.938-06</v>
      </c>
      <c r="Z5518" s="10" t="str">
        <f>VLOOKUP(Y5518,FORNECEDORES!$A$2:$G$9043,3,0)</f>
        <v>CARLOS EDUARDO VALENCA DA SILVA</v>
      </c>
      <c r="AA5518" s="15" t="str">
        <f>VLOOKUP(Y5518,FORNECEDORES!$A$2:$G$9041,7,0)</f>
        <v>rubia_mbach@hotmail.com;</v>
      </c>
    </row>
    <row r="5519" spans="1:27" x14ac:dyDescent="0.3">
      <c r="A5519" s="21" t="s">
        <v>11026</v>
      </c>
      <c r="B5519" s="32" t="s">
        <v>6012</v>
      </c>
      <c r="C5519" s="33">
        <v>45904</v>
      </c>
      <c r="D5519" s="33">
        <v>45905</v>
      </c>
      <c r="E5519" s="21" t="s">
        <v>5680</v>
      </c>
      <c r="F5519" s="34">
        <v>4752</v>
      </c>
      <c r="G5519" s="21" t="s">
        <v>24</v>
      </c>
      <c r="H5519" s="21" t="s">
        <v>11644</v>
      </c>
      <c r="I5519" s="22">
        <v>75813923000161</v>
      </c>
      <c r="J5519" s="22" t="s">
        <v>9211</v>
      </c>
      <c r="K5519" s="40">
        <v>103360490</v>
      </c>
      <c r="L5519" s="21" t="s">
        <v>26</v>
      </c>
      <c r="M5519" s="21">
        <v>147799</v>
      </c>
      <c r="N5519" s="21">
        <v>271341</v>
      </c>
      <c r="O5519" s="21">
        <v>5250</v>
      </c>
      <c r="P5519" s="21" t="s">
        <v>26</v>
      </c>
      <c r="Q5519" s="21" t="s">
        <v>81</v>
      </c>
      <c r="R5519" s="21" t="s">
        <v>31</v>
      </c>
      <c r="S5519" s="21" t="s">
        <v>29</v>
      </c>
      <c r="T5519" s="21" t="e">
        <v>#N/A</v>
      </c>
      <c r="U5519" s="21">
        <v>30</v>
      </c>
      <c r="V5519" s="33">
        <v>45940</v>
      </c>
      <c r="W5519" s="4">
        <f t="shared" si="258"/>
        <v>14</v>
      </c>
      <c r="X5519" s="14" t="str">
        <f t="shared" si="259"/>
        <v>CNPJ</v>
      </c>
      <c r="Y5519" s="13" t="str">
        <f t="shared" si="260"/>
        <v>75.813.923/0001-61</v>
      </c>
      <c r="Z5519" s="10" t="str">
        <f>VLOOKUP(Y5519,FORNECEDORES!$A$2:$G$9043,3,0)</f>
        <v>MAGNABOSCO COMERCIO E TRANSPORTES LTDA</v>
      </c>
      <c r="AA5519" s="15" t="str">
        <f>VLOOKUP(Y5519,FORNECEDORES!$A$2:$G$9041,7,0)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5520" spans="1:27" x14ac:dyDescent="0.3">
      <c r="A5520" s="21" t="s">
        <v>11026</v>
      </c>
      <c r="B5520" s="32" t="s">
        <v>6012</v>
      </c>
      <c r="C5520" s="33">
        <v>45904</v>
      </c>
      <c r="D5520" s="33"/>
      <c r="E5520" s="21" t="s">
        <v>34</v>
      </c>
      <c r="F5520" s="34">
        <v>3168</v>
      </c>
      <c r="G5520" s="21" t="s">
        <v>32</v>
      </c>
      <c r="H5520" s="21" t="s">
        <v>11644</v>
      </c>
      <c r="I5520" s="22">
        <v>75813923000161</v>
      </c>
      <c r="J5520" s="22" t="s">
        <v>9211</v>
      </c>
      <c r="K5520" s="21">
        <v>103360490</v>
      </c>
      <c r="L5520" s="21" t="s">
        <v>26</v>
      </c>
      <c r="M5520" s="21">
        <v>147799</v>
      </c>
      <c r="N5520" s="21">
        <v>271341</v>
      </c>
      <c r="O5520" s="21">
        <v>5250</v>
      </c>
      <c r="P5520" s="21" t="s">
        <v>26</v>
      </c>
      <c r="Q5520" s="21" t="s">
        <v>81</v>
      </c>
      <c r="R5520" s="21" t="s">
        <v>31</v>
      </c>
      <c r="S5520" s="21" t="s">
        <v>29</v>
      </c>
      <c r="T5520" s="21" t="e">
        <v>#N/A</v>
      </c>
      <c r="U5520" s="21">
        <v>30</v>
      </c>
      <c r="V5520" s="33">
        <v>45940</v>
      </c>
      <c r="W5520" s="4">
        <f t="shared" si="258"/>
        <v>14</v>
      </c>
      <c r="X5520" s="14" t="str">
        <f t="shared" si="259"/>
        <v>CNPJ</v>
      </c>
      <c r="Y5520" s="13" t="str">
        <f t="shared" si="260"/>
        <v>75.813.923/0001-61</v>
      </c>
      <c r="Z5520" s="10" t="str">
        <f>VLOOKUP(Y5520,FORNECEDORES!$A$2:$G$9043,3,0)</f>
        <v>MAGNABOSCO COMERCIO E TRANSPORTES LTDA</v>
      </c>
      <c r="AA5520" s="15" t="str">
        <f>VLOOKUP(Y5520,FORNECEDORES!$A$2:$G$9041,7,0)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5521" spans="1:27" x14ac:dyDescent="0.3">
      <c r="A5521" s="21" t="s">
        <v>11027</v>
      </c>
      <c r="B5521" s="32" t="s">
        <v>5969</v>
      </c>
      <c r="C5521" s="33">
        <v>45904</v>
      </c>
      <c r="D5521" s="33">
        <v>45905</v>
      </c>
      <c r="E5521" s="21" t="s">
        <v>5680</v>
      </c>
      <c r="F5521" s="34">
        <v>1751.4</v>
      </c>
      <c r="G5521" s="21" t="s">
        <v>24</v>
      </c>
      <c r="H5521" s="21" t="s">
        <v>1220</v>
      </c>
      <c r="I5521" s="22">
        <v>42749994837</v>
      </c>
      <c r="J5521" s="22" t="s">
        <v>5991</v>
      </c>
      <c r="K5521" s="40">
        <v>103360549</v>
      </c>
      <c r="L5521" s="21" t="s">
        <v>26</v>
      </c>
      <c r="M5521" s="21">
        <v>147807</v>
      </c>
      <c r="N5521" s="21">
        <v>271355</v>
      </c>
      <c r="O5521" s="21">
        <v>5259</v>
      </c>
      <c r="P5521" s="21" t="s">
        <v>26</v>
      </c>
      <c r="Q5521" s="21" t="s">
        <v>26</v>
      </c>
      <c r="R5521" s="21" t="s">
        <v>31</v>
      </c>
      <c r="S5521" s="21" t="s">
        <v>29</v>
      </c>
      <c r="T5521" s="21" t="e">
        <v>#N/A</v>
      </c>
      <c r="U5521" s="21" t="s">
        <v>30</v>
      </c>
      <c r="V5521" s="33" t="s">
        <v>30</v>
      </c>
      <c r="W5521" s="4">
        <f t="shared" si="258"/>
        <v>11</v>
      </c>
      <c r="X5521" s="14" t="str">
        <f t="shared" si="259"/>
        <v>CPF</v>
      </c>
      <c r="Y5521" s="13" t="str">
        <f t="shared" si="260"/>
        <v>427.499.948-37</v>
      </c>
      <c r="Z5521" s="10" t="str">
        <f>VLOOKUP(Y5521,FORNECEDORES!$A$2:$G$9043,3,0)</f>
        <v>RAFAEL TELES DE OLIVEIRA SILVA</v>
      </c>
      <c r="AA5521" s="15" t="str">
        <f>VLOOKUP(Y5521,FORNECEDORES!$A$2:$G$9041,7,0)</f>
        <v>logistica.onix@gmail.com;</v>
      </c>
    </row>
    <row r="5522" spans="1:27" x14ac:dyDescent="0.3">
      <c r="A5522" s="21" t="s">
        <v>11027</v>
      </c>
      <c r="B5522" s="32" t="s">
        <v>5969</v>
      </c>
      <c r="C5522" s="33">
        <v>45904</v>
      </c>
      <c r="D5522" s="33">
        <v>45911</v>
      </c>
      <c r="E5522" s="21" t="s">
        <v>34</v>
      </c>
      <c r="F5522" s="34">
        <v>1167.5999999999999</v>
      </c>
      <c r="G5522" s="21" t="s">
        <v>24</v>
      </c>
      <c r="H5522" s="21" t="s">
        <v>1220</v>
      </c>
      <c r="I5522" s="22">
        <v>42749994837</v>
      </c>
      <c r="J5522" s="22" t="s">
        <v>5991</v>
      </c>
      <c r="K5522" s="40">
        <v>103360549</v>
      </c>
      <c r="L5522" s="21" t="s">
        <v>26</v>
      </c>
      <c r="M5522" s="21">
        <v>147807</v>
      </c>
      <c r="N5522" s="21">
        <v>271355</v>
      </c>
      <c r="O5522" s="21">
        <v>5259</v>
      </c>
      <c r="P5522" s="21" t="s">
        <v>26</v>
      </c>
      <c r="Q5522" s="21" t="s">
        <v>26</v>
      </c>
      <c r="R5522" s="21" t="s">
        <v>31</v>
      </c>
      <c r="S5522" s="21" t="s">
        <v>29</v>
      </c>
      <c r="T5522" s="21" t="e">
        <v>#N/A</v>
      </c>
      <c r="U5522" s="21" t="s">
        <v>30</v>
      </c>
      <c r="V5522" s="33" t="s">
        <v>30</v>
      </c>
      <c r="W5522" s="4">
        <f t="shared" si="258"/>
        <v>11</v>
      </c>
      <c r="X5522" s="14" t="str">
        <f t="shared" si="259"/>
        <v>CPF</v>
      </c>
      <c r="Y5522" s="13" t="str">
        <f t="shared" si="260"/>
        <v>427.499.948-37</v>
      </c>
      <c r="Z5522" s="10" t="str">
        <f>VLOOKUP(Y5522,FORNECEDORES!$A$2:$G$9043,3,0)</f>
        <v>RAFAEL TELES DE OLIVEIRA SILVA</v>
      </c>
      <c r="AA5522" s="15" t="str">
        <f>VLOOKUP(Y5522,FORNECEDORES!$A$2:$G$9041,7,0)</f>
        <v>logistica.onix@gmail.com;</v>
      </c>
    </row>
    <row r="5523" spans="1:27" x14ac:dyDescent="0.3">
      <c r="A5523" s="21" t="s">
        <v>11028</v>
      </c>
      <c r="B5523" s="32" t="s">
        <v>5702</v>
      </c>
      <c r="C5523" s="33">
        <v>45904</v>
      </c>
      <c r="D5523" s="33">
        <v>45905</v>
      </c>
      <c r="E5523" s="21" t="s">
        <v>5680</v>
      </c>
      <c r="F5523" s="34">
        <v>11384.1</v>
      </c>
      <c r="G5523" s="21" t="s">
        <v>24</v>
      </c>
      <c r="H5523" s="21" t="s">
        <v>244</v>
      </c>
      <c r="I5523" s="22">
        <v>96916966653</v>
      </c>
      <c r="J5523" s="22" t="s">
        <v>5703</v>
      </c>
      <c r="K5523" s="40">
        <v>103360624</v>
      </c>
      <c r="L5523" s="21" t="s">
        <v>26</v>
      </c>
      <c r="M5523" s="21">
        <v>147725</v>
      </c>
      <c r="N5523" s="21">
        <v>271147</v>
      </c>
      <c r="O5523" s="21">
        <v>5191</v>
      </c>
      <c r="P5523" s="21" t="s">
        <v>26</v>
      </c>
      <c r="Q5523" s="21" t="s">
        <v>88</v>
      </c>
      <c r="R5523" s="21" t="s">
        <v>31</v>
      </c>
      <c r="S5523" s="21" t="s">
        <v>29</v>
      </c>
      <c r="T5523" s="21" t="e">
        <v>#N/A</v>
      </c>
      <c r="U5523" s="21" t="s">
        <v>30</v>
      </c>
      <c r="V5523" s="33" t="s">
        <v>30</v>
      </c>
      <c r="W5523" s="4">
        <f t="shared" si="258"/>
        <v>11</v>
      </c>
      <c r="X5523" s="14" t="str">
        <f t="shared" si="259"/>
        <v>CPF</v>
      </c>
      <c r="Y5523" s="13" t="str">
        <f t="shared" si="260"/>
        <v>969.169.666-53</v>
      </c>
      <c r="Z5523" s="10" t="str">
        <f>VLOOKUP(Y5523,FORNECEDORES!$A$2:$G$9043,3,0)</f>
        <v>JULIANO FERRARI</v>
      </c>
      <c r="AA5523" s="15" t="str">
        <f>VLOOKUP(Y5523,FORNECEDORES!$A$2:$G$9041,7,0)</f>
        <v>transferrari@hotmail.com;</v>
      </c>
    </row>
    <row r="5524" spans="1:27" x14ac:dyDescent="0.3">
      <c r="A5524" s="21" t="s">
        <v>11028</v>
      </c>
      <c r="B5524" s="32" t="s">
        <v>5702</v>
      </c>
      <c r="C5524" s="33">
        <v>45904</v>
      </c>
      <c r="D5524" s="33">
        <v>45911</v>
      </c>
      <c r="E5524" s="21" t="s">
        <v>34</v>
      </c>
      <c r="F5524" s="34">
        <v>7589.4</v>
      </c>
      <c r="G5524" s="21" t="s">
        <v>24</v>
      </c>
      <c r="H5524" s="21" t="s">
        <v>244</v>
      </c>
      <c r="I5524" s="22">
        <v>96916966653</v>
      </c>
      <c r="J5524" s="22" t="s">
        <v>5703</v>
      </c>
      <c r="K5524" s="40">
        <v>103360624</v>
      </c>
      <c r="L5524" s="21" t="s">
        <v>26</v>
      </c>
      <c r="M5524" s="21">
        <v>147725</v>
      </c>
      <c r="N5524" s="21">
        <v>271147</v>
      </c>
      <c r="O5524" s="21">
        <v>5191</v>
      </c>
      <c r="P5524" s="21" t="s">
        <v>26</v>
      </c>
      <c r="Q5524" s="21" t="s">
        <v>88</v>
      </c>
      <c r="R5524" s="21" t="s">
        <v>31</v>
      </c>
      <c r="S5524" s="21" t="s">
        <v>29</v>
      </c>
      <c r="T5524" s="21" t="e">
        <v>#N/A</v>
      </c>
      <c r="U5524" s="21" t="s">
        <v>30</v>
      </c>
      <c r="V5524" s="33" t="s">
        <v>30</v>
      </c>
      <c r="W5524" s="4">
        <f t="shared" si="258"/>
        <v>11</v>
      </c>
      <c r="X5524" s="14" t="str">
        <f t="shared" si="259"/>
        <v>CPF</v>
      </c>
      <c r="Y5524" s="13" t="str">
        <f t="shared" si="260"/>
        <v>969.169.666-53</v>
      </c>
      <c r="Z5524" s="10" t="str">
        <f>VLOOKUP(Y5524,FORNECEDORES!$A$2:$G$9043,3,0)</f>
        <v>JULIANO FERRARI</v>
      </c>
      <c r="AA5524" s="15" t="str">
        <f>VLOOKUP(Y5524,FORNECEDORES!$A$2:$G$9041,7,0)</f>
        <v>transferrari@hotmail.com;</v>
      </c>
    </row>
    <row r="5525" spans="1:27" x14ac:dyDescent="0.3">
      <c r="A5525" s="21" t="s">
        <v>11029</v>
      </c>
      <c r="B5525" s="32" t="s">
        <v>5960</v>
      </c>
      <c r="C5525" s="33">
        <v>45904</v>
      </c>
      <c r="D5525" s="33">
        <v>45905</v>
      </c>
      <c r="E5525" s="21" t="s">
        <v>5680</v>
      </c>
      <c r="F5525" s="34">
        <v>875.7</v>
      </c>
      <c r="G5525" s="21" t="s">
        <v>24</v>
      </c>
      <c r="H5525" s="21" t="s">
        <v>1606</v>
      </c>
      <c r="I5525" s="22">
        <v>3270791852</v>
      </c>
      <c r="J5525" s="22" t="s">
        <v>5961</v>
      </c>
      <c r="K5525" s="40">
        <v>103360724</v>
      </c>
      <c r="L5525" s="21" t="s">
        <v>26</v>
      </c>
      <c r="M5525" s="21">
        <v>147832</v>
      </c>
      <c r="N5525" s="21">
        <v>271421</v>
      </c>
      <c r="O5525" s="21" t="s">
        <v>11030</v>
      </c>
      <c r="P5525" s="21" t="s">
        <v>26</v>
      </c>
      <c r="Q5525" s="21" t="s">
        <v>26</v>
      </c>
      <c r="R5525" s="21" t="s">
        <v>31</v>
      </c>
      <c r="S5525" s="21" t="s">
        <v>29</v>
      </c>
      <c r="T5525" s="21" t="e">
        <v>#N/A</v>
      </c>
      <c r="U5525" s="21" t="s">
        <v>30</v>
      </c>
      <c r="V5525" s="33" t="s">
        <v>30</v>
      </c>
      <c r="W5525" s="4">
        <f t="shared" si="258"/>
        <v>10</v>
      </c>
      <c r="X5525" s="14" t="str">
        <f t="shared" si="259"/>
        <v>CPF_Incompleto</v>
      </c>
      <c r="Y5525" s="13" t="str">
        <f t="shared" si="260"/>
        <v>032.707.918-52</v>
      </c>
      <c r="Z5525" s="10" t="str">
        <f>VLOOKUP(Y5525,FORNECEDORES!$A$2:$G$9043,3,0)</f>
        <v>ANTONIO APARECIDO ALVES</v>
      </c>
      <c r="AA5525" s="15" t="str">
        <f>VLOOKUP(Y5525,FORNECEDORES!$A$2:$G$9041,7,0)</f>
        <v>logistica.onix@gmail.com;</v>
      </c>
    </row>
    <row r="5526" spans="1:27" x14ac:dyDescent="0.3">
      <c r="A5526" s="21" t="s">
        <v>11029</v>
      </c>
      <c r="B5526" s="32" t="s">
        <v>5960</v>
      </c>
      <c r="C5526" s="33">
        <v>45904</v>
      </c>
      <c r="D5526" s="33">
        <v>45911</v>
      </c>
      <c r="E5526" s="21" t="s">
        <v>34</v>
      </c>
      <c r="F5526" s="34">
        <v>583.79999999999995</v>
      </c>
      <c r="G5526" s="21" t="s">
        <v>24</v>
      </c>
      <c r="H5526" s="21" t="s">
        <v>1606</v>
      </c>
      <c r="I5526" s="22">
        <v>3270791852</v>
      </c>
      <c r="J5526" s="22" t="s">
        <v>5961</v>
      </c>
      <c r="K5526" s="40">
        <v>103360724</v>
      </c>
      <c r="L5526" s="21" t="s">
        <v>26</v>
      </c>
      <c r="M5526" s="21">
        <v>147832</v>
      </c>
      <c r="N5526" s="21">
        <v>271421</v>
      </c>
      <c r="O5526" s="21" t="s">
        <v>11030</v>
      </c>
      <c r="P5526" s="21" t="s">
        <v>26</v>
      </c>
      <c r="Q5526" s="21" t="s">
        <v>26</v>
      </c>
      <c r="R5526" s="21" t="s">
        <v>31</v>
      </c>
      <c r="S5526" s="21" t="s">
        <v>29</v>
      </c>
      <c r="T5526" s="21" t="e">
        <v>#N/A</v>
      </c>
      <c r="U5526" s="21" t="s">
        <v>30</v>
      </c>
      <c r="V5526" s="33" t="s">
        <v>30</v>
      </c>
      <c r="W5526" s="4">
        <f t="shared" si="258"/>
        <v>10</v>
      </c>
      <c r="X5526" s="14" t="str">
        <f t="shared" si="259"/>
        <v>CPF_Incompleto</v>
      </c>
      <c r="Y5526" s="13" t="str">
        <f t="shared" si="260"/>
        <v>032.707.918-52</v>
      </c>
      <c r="Z5526" s="10" t="str">
        <f>VLOOKUP(Y5526,FORNECEDORES!$A$2:$G$9043,3,0)</f>
        <v>ANTONIO APARECIDO ALVES</v>
      </c>
      <c r="AA5526" s="15" t="str">
        <f>VLOOKUP(Y5526,FORNECEDORES!$A$2:$G$9041,7,0)</f>
        <v>logistica.onix@gmail.com;</v>
      </c>
    </row>
    <row r="5527" spans="1:27" x14ac:dyDescent="0.3">
      <c r="A5527" s="21" t="s">
        <v>11031</v>
      </c>
      <c r="B5527" s="32" t="s">
        <v>5960</v>
      </c>
      <c r="C5527" s="33">
        <v>45904</v>
      </c>
      <c r="D5527" s="33">
        <v>45905</v>
      </c>
      <c r="E5527" s="21" t="s">
        <v>5680</v>
      </c>
      <c r="F5527" s="34">
        <v>875.7</v>
      </c>
      <c r="G5527" s="21" t="s">
        <v>24</v>
      </c>
      <c r="H5527" s="21" t="s">
        <v>1606</v>
      </c>
      <c r="I5527" s="22">
        <v>3270791852</v>
      </c>
      <c r="J5527" s="22" t="s">
        <v>5962</v>
      </c>
      <c r="K5527" s="40">
        <v>103360755</v>
      </c>
      <c r="L5527" s="21" t="s">
        <v>26</v>
      </c>
      <c r="M5527" s="21">
        <v>147811</v>
      </c>
      <c r="N5527" s="21">
        <v>271359</v>
      </c>
      <c r="O5527" s="21" t="s">
        <v>11032</v>
      </c>
      <c r="P5527" s="21" t="s">
        <v>26</v>
      </c>
      <c r="Q5527" s="21" t="s">
        <v>26</v>
      </c>
      <c r="R5527" s="21" t="s">
        <v>31</v>
      </c>
      <c r="S5527" s="21" t="s">
        <v>29</v>
      </c>
      <c r="T5527" s="21" t="e">
        <v>#N/A</v>
      </c>
      <c r="U5527" s="21" t="s">
        <v>30</v>
      </c>
      <c r="V5527" s="33" t="s">
        <v>30</v>
      </c>
      <c r="W5527" s="4">
        <f t="shared" si="258"/>
        <v>10</v>
      </c>
      <c r="X5527" s="14" t="str">
        <f t="shared" si="259"/>
        <v>CPF_Incompleto</v>
      </c>
      <c r="Y5527" s="13" t="str">
        <f t="shared" si="260"/>
        <v>032.707.918-52</v>
      </c>
      <c r="Z5527" s="10" t="str">
        <f>VLOOKUP(Y5527,FORNECEDORES!$A$2:$G$9043,3,0)</f>
        <v>ANTONIO APARECIDO ALVES</v>
      </c>
      <c r="AA5527" s="15" t="str">
        <f>VLOOKUP(Y5527,FORNECEDORES!$A$2:$G$9041,7,0)</f>
        <v>logistica.onix@gmail.com;</v>
      </c>
    </row>
    <row r="5528" spans="1:27" x14ac:dyDescent="0.3">
      <c r="A5528" s="21" t="s">
        <v>11031</v>
      </c>
      <c r="B5528" s="32" t="s">
        <v>5960</v>
      </c>
      <c r="C5528" s="33">
        <v>45904</v>
      </c>
      <c r="D5528" s="33">
        <v>45911</v>
      </c>
      <c r="E5528" s="21" t="s">
        <v>34</v>
      </c>
      <c r="F5528" s="34">
        <v>583.79999999999995</v>
      </c>
      <c r="G5528" s="21" t="s">
        <v>24</v>
      </c>
      <c r="H5528" s="21" t="s">
        <v>1606</v>
      </c>
      <c r="I5528" s="22">
        <v>3270791852</v>
      </c>
      <c r="J5528" s="22" t="s">
        <v>5962</v>
      </c>
      <c r="K5528" s="40">
        <v>103360755</v>
      </c>
      <c r="L5528" s="21" t="s">
        <v>26</v>
      </c>
      <c r="M5528" s="21">
        <v>147811</v>
      </c>
      <c r="N5528" s="21">
        <v>271359</v>
      </c>
      <c r="O5528" s="21" t="s">
        <v>11032</v>
      </c>
      <c r="P5528" s="21" t="s">
        <v>26</v>
      </c>
      <c r="Q5528" s="21" t="s">
        <v>26</v>
      </c>
      <c r="R5528" s="21" t="s">
        <v>31</v>
      </c>
      <c r="S5528" s="21" t="s">
        <v>29</v>
      </c>
      <c r="T5528" s="21" t="e">
        <v>#N/A</v>
      </c>
      <c r="U5528" s="21" t="s">
        <v>30</v>
      </c>
      <c r="V5528" s="33" t="s">
        <v>30</v>
      </c>
      <c r="W5528" s="4">
        <f t="shared" si="258"/>
        <v>10</v>
      </c>
      <c r="X5528" s="14" t="str">
        <f t="shared" si="259"/>
        <v>CPF_Incompleto</v>
      </c>
      <c r="Y5528" s="13" t="str">
        <f t="shared" si="260"/>
        <v>032.707.918-52</v>
      </c>
      <c r="Z5528" s="10" t="str">
        <f>VLOOKUP(Y5528,FORNECEDORES!$A$2:$G$9043,3,0)</f>
        <v>ANTONIO APARECIDO ALVES</v>
      </c>
      <c r="AA5528" s="15" t="str">
        <f>VLOOKUP(Y5528,FORNECEDORES!$A$2:$G$9041,7,0)</f>
        <v>logistica.onix@gmail.com;</v>
      </c>
    </row>
    <row r="5529" spans="1:27" x14ac:dyDescent="0.3">
      <c r="A5529" s="21" t="s">
        <v>11033</v>
      </c>
      <c r="B5529" s="32" t="s">
        <v>5960</v>
      </c>
      <c r="C5529" s="33">
        <v>45904</v>
      </c>
      <c r="D5529" s="33">
        <v>45905</v>
      </c>
      <c r="E5529" s="21" t="s">
        <v>5680</v>
      </c>
      <c r="F5529" s="34">
        <v>875.7</v>
      </c>
      <c r="G5529" s="21" t="s">
        <v>24</v>
      </c>
      <c r="H5529" s="21" t="s">
        <v>1606</v>
      </c>
      <c r="I5529" s="22">
        <v>3270791852</v>
      </c>
      <c r="J5529" s="22" t="s">
        <v>5961</v>
      </c>
      <c r="K5529" s="40">
        <v>103360809</v>
      </c>
      <c r="L5529" s="21" t="s">
        <v>26</v>
      </c>
      <c r="M5529" s="21">
        <v>147810</v>
      </c>
      <c r="N5529" s="21">
        <v>271358</v>
      </c>
      <c r="O5529" s="21">
        <v>5262</v>
      </c>
      <c r="P5529" s="21" t="s">
        <v>26</v>
      </c>
      <c r="Q5529" s="21" t="s">
        <v>26</v>
      </c>
      <c r="R5529" s="21" t="s">
        <v>31</v>
      </c>
      <c r="S5529" s="21" t="s">
        <v>29</v>
      </c>
      <c r="T5529" s="21" t="e">
        <v>#N/A</v>
      </c>
      <c r="U5529" s="21" t="s">
        <v>30</v>
      </c>
      <c r="V5529" s="33" t="s">
        <v>30</v>
      </c>
      <c r="W5529" s="4">
        <f t="shared" si="258"/>
        <v>10</v>
      </c>
      <c r="X5529" s="14" t="str">
        <f t="shared" si="259"/>
        <v>CPF_Incompleto</v>
      </c>
      <c r="Y5529" s="13" t="str">
        <f t="shared" si="260"/>
        <v>032.707.918-52</v>
      </c>
      <c r="Z5529" s="10" t="str">
        <f>VLOOKUP(Y5529,FORNECEDORES!$A$2:$G$9043,3,0)</f>
        <v>ANTONIO APARECIDO ALVES</v>
      </c>
      <c r="AA5529" s="15" t="str">
        <f>VLOOKUP(Y5529,FORNECEDORES!$A$2:$G$9041,7,0)</f>
        <v>logistica.onix@gmail.com;</v>
      </c>
    </row>
    <row r="5530" spans="1:27" x14ac:dyDescent="0.3">
      <c r="A5530" s="21" t="s">
        <v>11033</v>
      </c>
      <c r="B5530" s="32" t="s">
        <v>5960</v>
      </c>
      <c r="C5530" s="33">
        <v>45904</v>
      </c>
      <c r="D5530" s="33">
        <v>45911</v>
      </c>
      <c r="E5530" s="21" t="s">
        <v>34</v>
      </c>
      <c r="F5530" s="34">
        <v>583.79999999999995</v>
      </c>
      <c r="G5530" s="21" t="s">
        <v>24</v>
      </c>
      <c r="H5530" s="21" t="s">
        <v>1606</v>
      </c>
      <c r="I5530" s="22">
        <v>3270791852</v>
      </c>
      <c r="J5530" s="22" t="s">
        <v>5961</v>
      </c>
      <c r="K5530" s="21">
        <v>103360809</v>
      </c>
      <c r="L5530" s="21" t="s">
        <v>26</v>
      </c>
      <c r="M5530" s="21">
        <v>147810</v>
      </c>
      <c r="N5530" s="21">
        <v>271358</v>
      </c>
      <c r="O5530" s="21">
        <v>5262</v>
      </c>
      <c r="P5530" s="21" t="s">
        <v>26</v>
      </c>
      <c r="Q5530" s="21" t="s">
        <v>26</v>
      </c>
      <c r="R5530" s="21" t="s">
        <v>31</v>
      </c>
      <c r="S5530" s="21" t="s">
        <v>29</v>
      </c>
      <c r="T5530" s="21" t="e">
        <v>#N/A</v>
      </c>
      <c r="U5530" s="21" t="s">
        <v>30</v>
      </c>
      <c r="V5530" s="33" t="s">
        <v>30</v>
      </c>
      <c r="W5530" s="4">
        <f t="shared" si="258"/>
        <v>10</v>
      </c>
      <c r="X5530" s="14" t="str">
        <f t="shared" si="259"/>
        <v>CPF_Incompleto</v>
      </c>
      <c r="Y5530" s="13" t="str">
        <f t="shared" si="260"/>
        <v>032.707.918-52</v>
      </c>
      <c r="Z5530" s="10" t="str">
        <f>VLOOKUP(Y5530,FORNECEDORES!$A$2:$G$9043,3,0)</f>
        <v>ANTONIO APARECIDO ALVES</v>
      </c>
      <c r="AA5530" s="15" t="str">
        <f>VLOOKUP(Y5530,FORNECEDORES!$A$2:$G$9041,7,0)</f>
        <v>logistica.onix@gmail.com;</v>
      </c>
    </row>
    <row r="5531" spans="1:27" x14ac:dyDescent="0.3">
      <c r="A5531" s="21" t="s">
        <v>11034</v>
      </c>
      <c r="B5531" s="32" t="s">
        <v>5960</v>
      </c>
      <c r="C5531" s="33">
        <v>45904</v>
      </c>
      <c r="D5531" s="33">
        <v>45905</v>
      </c>
      <c r="E5531" s="21" t="s">
        <v>5680</v>
      </c>
      <c r="F5531" s="34">
        <v>2335.1999999999998</v>
      </c>
      <c r="G5531" s="21" t="s">
        <v>24</v>
      </c>
      <c r="H5531" s="21" t="s">
        <v>1606</v>
      </c>
      <c r="I5531" s="22">
        <v>3270791852</v>
      </c>
      <c r="J5531" s="22" t="s">
        <v>5977</v>
      </c>
      <c r="K5531" s="40">
        <v>103360833</v>
      </c>
      <c r="L5531" s="21" t="s">
        <v>26</v>
      </c>
      <c r="M5531" s="21">
        <v>147806</v>
      </c>
      <c r="N5531" s="21">
        <v>271354</v>
      </c>
      <c r="O5531" s="21">
        <v>5258</v>
      </c>
      <c r="P5531" s="21" t="s">
        <v>26</v>
      </c>
      <c r="Q5531" s="21" t="s">
        <v>90</v>
      </c>
      <c r="R5531" s="21" t="s">
        <v>31</v>
      </c>
      <c r="S5531" s="21" t="s">
        <v>29</v>
      </c>
      <c r="T5531" s="21" t="e">
        <v>#N/A</v>
      </c>
      <c r="U5531" s="21" t="s">
        <v>30</v>
      </c>
      <c r="V5531" s="33" t="s">
        <v>30</v>
      </c>
      <c r="W5531" s="4">
        <f t="shared" si="258"/>
        <v>10</v>
      </c>
      <c r="X5531" s="14" t="str">
        <f t="shared" si="259"/>
        <v>CPF_Incompleto</v>
      </c>
      <c r="Y5531" s="13" t="str">
        <f t="shared" si="260"/>
        <v>032.707.918-52</v>
      </c>
      <c r="Z5531" s="10" t="str">
        <f>VLOOKUP(Y5531,FORNECEDORES!$A$2:$G$9043,3,0)</f>
        <v>ANTONIO APARECIDO ALVES</v>
      </c>
      <c r="AA5531" s="15" t="str">
        <f>VLOOKUP(Y5531,FORNECEDORES!$A$2:$G$9041,7,0)</f>
        <v>logistica.onix@gmail.com;</v>
      </c>
    </row>
    <row r="5532" spans="1:27" x14ac:dyDescent="0.3">
      <c r="A5532" s="21" t="s">
        <v>11034</v>
      </c>
      <c r="B5532" s="32" t="s">
        <v>5960</v>
      </c>
      <c r="C5532" s="33">
        <v>45904</v>
      </c>
      <c r="D5532" s="33">
        <v>45911</v>
      </c>
      <c r="E5532" s="21" t="s">
        <v>34</v>
      </c>
      <c r="F5532" s="34">
        <v>1556.8</v>
      </c>
      <c r="G5532" s="21" t="s">
        <v>24</v>
      </c>
      <c r="H5532" s="21" t="s">
        <v>1606</v>
      </c>
      <c r="I5532" s="22">
        <v>3270791852</v>
      </c>
      <c r="J5532" s="22" t="s">
        <v>5977</v>
      </c>
      <c r="K5532" s="40">
        <v>103360833</v>
      </c>
      <c r="L5532" s="21" t="s">
        <v>26</v>
      </c>
      <c r="M5532" s="21">
        <v>147806</v>
      </c>
      <c r="N5532" s="21">
        <v>271354</v>
      </c>
      <c r="O5532" s="21">
        <v>5258</v>
      </c>
      <c r="P5532" s="21" t="s">
        <v>26</v>
      </c>
      <c r="Q5532" s="21" t="s">
        <v>90</v>
      </c>
      <c r="R5532" s="21" t="s">
        <v>31</v>
      </c>
      <c r="S5532" s="21" t="s">
        <v>29</v>
      </c>
      <c r="T5532" s="21" t="e">
        <v>#N/A</v>
      </c>
      <c r="U5532" s="21" t="s">
        <v>30</v>
      </c>
      <c r="V5532" s="33" t="s">
        <v>30</v>
      </c>
      <c r="W5532" s="4">
        <f t="shared" si="258"/>
        <v>10</v>
      </c>
      <c r="X5532" s="14" t="str">
        <f t="shared" si="259"/>
        <v>CPF_Incompleto</v>
      </c>
      <c r="Y5532" s="13" t="str">
        <f t="shared" si="260"/>
        <v>032.707.918-52</v>
      </c>
      <c r="Z5532" s="10" t="str">
        <f>VLOOKUP(Y5532,FORNECEDORES!$A$2:$G$9043,3,0)</f>
        <v>ANTONIO APARECIDO ALVES</v>
      </c>
      <c r="AA5532" s="15" t="str">
        <f>VLOOKUP(Y5532,FORNECEDORES!$A$2:$G$9041,7,0)</f>
        <v>logistica.onix@gmail.com;</v>
      </c>
    </row>
    <row r="5533" spans="1:27" x14ac:dyDescent="0.3">
      <c r="A5533" s="21" t="s">
        <v>11035</v>
      </c>
      <c r="B5533" s="32" t="s">
        <v>6348</v>
      </c>
      <c r="C5533" s="33">
        <v>45904</v>
      </c>
      <c r="D5533" s="33">
        <v>45905</v>
      </c>
      <c r="E5533" s="21" t="s">
        <v>5680</v>
      </c>
      <c r="F5533" s="34">
        <v>2247.63</v>
      </c>
      <c r="G5533" s="21" t="s">
        <v>24</v>
      </c>
      <c r="H5533" s="21" t="s">
        <v>1167</v>
      </c>
      <c r="I5533" s="22">
        <v>8540589400</v>
      </c>
      <c r="J5533" s="22" t="s">
        <v>6349</v>
      </c>
      <c r="K5533" s="40">
        <v>103361156</v>
      </c>
      <c r="L5533" s="21" t="s">
        <v>26</v>
      </c>
      <c r="M5533" s="21">
        <v>147839</v>
      </c>
      <c r="N5533" s="21">
        <v>271430</v>
      </c>
      <c r="O5533" s="21">
        <v>4980</v>
      </c>
      <c r="P5533" s="21" t="s">
        <v>88</v>
      </c>
      <c r="Q5533" s="21" t="s">
        <v>92</v>
      </c>
      <c r="R5533" s="21" t="s">
        <v>31</v>
      </c>
      <c r="S5533" s="21" t="s">
        <v>29</v>
      </c>
      <c r="T5533" s="21" t="e">
        <v>#N/A</v>
      </c>
      <c r="U5533" s="21" t="s">
        <v>30</v>
      </c>
      <c r="V5533" s="33" t="s">
        <v>30</v>
      </c>
      <c r="W5533" s="4">
        <f t="shared" si="258"/>
        <v>10</v>
      </c>
      <c r="X5533" s="14" t="str">
        <f t="shared" si="259"/>
        <v>CPF_Incompleto</v>
      </c>
      <c r="Y5533" s="13" t="str">
        <f t="shared" si="260"/>
        <v>085.405.894-00</v>
      </c>
      <c r="Z5533" s="10" t="str">
        <f>VLOOKUP(Y5533,FORNECEDORES!$A$2:$G$9043,3,0)</f>
        <v>JOVADISSON DOS SANTOS ARAUJO</v>
      </c>
      <c r="AA5533" s="15" t="str">
        <f>VLOOKUP(Y5533,FORNECEDORES!$A$2:$G$9041,7,0)</f>
        <v>jovadisson@hotmail.com</v>
      </c>
    </row>
    <row r="5534" spans="1:27" x14ac:dyDescent="0.3">
      <c r="A5534" s="21" t="s">
        <v>11035</v>
      </c>
      <c r="B5534" s="32" t="s">
        <v>6348</v>
      </c>
      <c r="C5534" s="33">
        <v>45904</v>
      </c>
      <c r="D5534" s="33">
        <v>45911</v>
      </c>
      <c r="E5534" s="21" t="s">
        <v>34</v>
      </c>
      <c r="F5534" s="34">
        <v>963.27</v>
      </c>
      <c r="G5534" s="21" t="s">
        <v>24</v>
      </c>
      <c r="H5534" s="21" t="s">
        <v>1167</v>
      </c>
      <c r="I5534" s="22">
        <v>8540589400</v>
      </c>
      <c r="J5534" s="22" t="s">
        <v>6349</v>
      </c>
      <c r="K5534" s="40">
        <v>103361156</v>
      </c>
      <c r="L5534" s="21" t="s">
        <v>26</v>
      </c>
      <c r="M5534" s="21">
        <v>147839</v>
      </c>
      <c r="N5534" s="21">
        <v>271430</v>
      </c>
      <c r="O5534" s="21">
        <v>4980</v>
      </c>
      <c r="P5534" s="21" t="s">
        <v>88</v>
      </c>
      <c r="Q5534" s="21" t="s">
        <v>92</v>
      </c>
      <c r="R5534" s="21" t="s">
        <v>31</v>
      </c>
      <c r="S5534" s="21" t="s">
        <v>29</v>
      </c>
      <c r="T5534" s="21" t="e">
        <v>#N/A</v>
      </c>
      <c r="U5534" s="21" t="s">
        <v>30</v>
      </c>
      <c r="V5534" s="33" t="s">
        <v>30</v>
      </c>
      <c r="W5534" s="4">
        <f t="shared" si="258"/>
        <v>10</v>
      </c>
      <c r="X5534" s="14" t="str">
        <f t="shared" si="259"/>
        <v>CPF_Incompleto</v>
      </c>
      <c r="Y5534" s="13" t="str">
        <f t="shared" si="260"/>
        <v>085.405.894-00</v>
      </c>
      <c r="Z5534" s="10" t="str">
        <f>VLOOKUP(Y5534,FORNECEDORES!$A$2:$G$9043,3,0)</f>
        <v>JOVADISSON DOS SANTOS ARAUJO</v>
      </c>
      <c r="AA5534" s="15" t="str">
        <f>VLOOKUP(Y5534,FORNECEDORES!$A$2:$G$9041,7,0)</f>
        <v>jovadisson@hotmail.com</v>
      </c>
    </row>
    <row r="5535" spans="1:27" x14ac:dyDescent="0.3">
      <c r="A5535" s="21" t="s">
        <v>11036</v>
      </c>
      <c r="B5535" s="32" t="s">
        <v>5971</v>
      </c>
      <c r="C5535" s="33">
        <v>45904</v>
      </c>
      <c r="D5535" s="33">
        <v>45905</v>
      </c>
      <c r="E5535" s="21" t="s">
        <v>5680</v>
      </c>
      <c r="F5535" s="34">
        <v>4670.3999999999996</v>
      </c>
      <c r="G5535" s="21" t="s">
        <v>24</v>
      </c>
      <c r="H5535" s="21" t="s">
        <v>1593</v>
      </c>
      <c r="I5535" s="22">
        <v>8555853826</v>
      </c>
      <c r="J5535" s="22" t="s">
        <v>5973</v>
      </c>
      <c r="K5535" s="21">
        <v>103362015</v>
      </c>
      <c r="L5535" s="21" t="s">
        <v>26</v>
      </c>
      <c r="M5535" s="21">
        <v>147842</v>
      </c>
      <c r="N5535" s="21">
        <v>271436</v>
      </c>
      <c r="O5535" s="21" t="s">
        <v>11037</v>
      </c>
      <c r="P5535" s="21" t="s">
        <v>26</v>
      </c>
      <c r="Q5535" s="21" t="s">
        <v>27</v>
      </c>
      <c r="R5535" s="21" t="s">
        <v>31</v>
      </c>
      <c r="S5535" s="21" t="s">
        <v>29</v>
      </c>
      <c r="T5535" s="21" t="e">
        <v>#N/A</v>
      </c>
      <c r="U5535" s="21" t="s">
        <v>33</v>
      </c>
      <c r="V5535" s="33" t="s">
        <v>33</v>
      </c>
      <c r="W5535" s="4">
        <f t="shared" si="258"/>
        <v>10</v>
      </c>
      <c r="X5535" s="14" t="str">
        <f t="shared" si="259"/>
        <v>CPF_Incompleto</v>
      </c>
      <c r="Y5535" s="13" t="str">
        <f t="shared" si="260"/>
        <v>085.558.538-26</v>
      </c>
      <c r="Z5535" s="10" t="str">
        <f>VLOOKUP(Y5535,FORNECEDORES!$A$2:$G$9043,3,0)</f>
        <v>APARECIDO VANDERLEI DA FONSECA</v>
      </c>
      <c r="AA5535" s="15" t="str">
        <f>VLOOKUP(Y5535,FORNECEDORES!$A$2:$G$9041,7,0)</f>
        <v>vander.fon@gmail.com;</v>
      </c>
    </row>
    <row r="5536" spans="1:27" x14ac:dyDescent="0.3">
      <c r="A5536" s="21" t="s">
        <v>11036</v>
      </c>
      <c r="B5536" s="32" t="s">
        <v>5971</v>
      </c>
      <c r="C5536" s="33">
        <v>45904</v>
      </c>
      <c r="D5536" s="33">
        <v>45916</v>
      </c>
      <c r="E5536" s="21" t="s">
        <v>34</v>
      </c>
      <c r="F5536" s="34">
        <v>3113.6</v>
      </c>
      <c r="G5536" s="21" t="s">
        <v>24</v>
      </c>
      <c r="H5536" s="21" t="s">
        <v>1593</v>
      </c>
      <c r="I5536" s="22">
        <v>8555853826</v>
      </c>
      <c r="J5536" s="22" t="s">
        <v>5973</v>
      </c>
      <c r="K5536" s="21">
        <v>103362015</v>
      </c>
      <c r="L5536" s="21" t="s">
        <v>26</v>
      </c>
      <c r="M5536" s="21">
        <v>147842</v>
      </c>
      <c r="N5536" s="21">
        <v>271436</v>
      </c>
      <c r="O5536" s="21" t="s">
        <v>11037</v>
      </c>
      <c r="P5536" s="21" t="s">
        <v>26</v>
      </c>
      <c r="Q5536" s="21" t="s">
        <v>27</v>
      </c>
      <c r="R5536" s="21" t="s">
        <v>31</v>
      </c>
      <c r="S5536" s="21" t="s">
        <v>29</v>
      </c>
      <c r="T5536" s="21" t="e">
        <v>#N/A</v>
      </c>
      <c r="U5536" s="21" t="s">
        <v>33</v>
      </c>
      <c r="V5536" s="33" t="s">
        <v>33</v>
      </c>
      <c r="W5536" s="4">
        <f t="shared" si="258"/>
        <v>10</v>
      </c>
      <c r="X5536" s="14" t="str">
        <f t="shared" si="259"/>
        <v>CPF_Incompleto</v>
      </c>
      <c r="Y5536" s="13" t="str">
        <f t="shared" si="260"/>
        <v>085.558.538-26</v>
      </c>
      <c r="Z5536" s="10" t="str">
        <f>VLOOKUP(Y5536,FORNECEDORES!$A$2:$G$9043,3,0)</f>
        <v>APARECIDO VANDERLEI DA FONSECA</v>
      </c>
      <c r="AA5536" s="15" t="str">
        <f>VLOOKUP(Y5536,FORNECEDORES!$A$2:$G$9041,7,0)</f>
        <v>vander.fon@gmail.com;</v>
      </c>
    </row>
    <row r="5537" spans="1:27" x14ac:dyDescent="0.3">
      <c r="A5537" s="21" t="s">
        <v>11038</v>
      </c>
      <c r="B5537" s="32" t="s">
        <v>6416</v>
      </c>
      <c r="C5537" s="33">
        <v>45904</v>
      </c>
      <c r="D5537" s="33"/>
      <c r="E5537" s="21" t="s">
        <v>23</v>
      </c>
      <c r="F5537" s="34">
        <v>520</v>
      </c>
      <c r="G5537" s="21" t="s">
        <v>32</v>
      </c>
      <c r="H5537" s="21" t="s">
        <v>544</v>
      </c>
      <c r="I5537" s="22">
        <v>12985357000155</v>
      </c>
      <c r="J5537" s="22" t="s">
        <v>11039</v>
      </c>
      <c r="K5537" s="21">
        <v>103362031</v>
      </c>
      <c r="L5537" s="21" t="s">
        <v>26</v>
      </c>
      <c r="M5537" s="21">
        <v>147823</v>
      </c>
      <c r="N5537" s="21">
        <v>271069</v>
      </c>
      <c r="O5537" s="21">
        <v>1699</v>
      </c>
      <c r="P5537" s="21" t="s">
        <v>27</v>
      </c>
      <c r="Q5537" s="21" t="s">
        <v>27</v>
      </c>
      <c r="R5537" s="21" t="s">
        <v>28</v>
      </c>
      <c r="S5537" s="21" t="s">
        <v>5691</v>
      </c>
      <c r="T5537" s="21" t="e">
        <v>#N/A</v>
      </c>
      <c r="U5537" s="21">
        <v>30</v>
      </c>
      <c r="V5537" s="33">
        <v>45940</v>
      </c>
      <c r="W5537" s="4">
        <f t="shared" si="258"/>
        <v>14</v>
      </c>
      <c r="X5537" s="14" t="str">
        <f t="shared" si="259"/>
        <v>CNPJ</v>
      </c>
      <c r="Y5537" s="13" t="str">
        <f t="shared" si="260"/>
        <v>12.985.357/0001-55</v>
      </c>
      <c r="Z5537" s="10" t="str">
        <f>VLOOKUP(Y5537,FORNECEDORES!$A$2:$G$9043,3,0)</f>
        <v>AVANTI LOGISTICA E TRANSPORTES LTDA</v>
      </c>
      <c r="AA5537" s="15" t="str">
        <f>VLOOKUP(Y5537,FORNECEDORES!$A$2:$G$9041,7,0)</f>
        <v>gerentedeoperacoes@avantilogistica.com.br; gilberto@avantilogistica.com.br; jorge.veiga@avantilogistica.com.br; operacoes@avantilogistica.com.br;</v>
      </c>
    </row>
    <row r="5538" spans="1:27" x14ac:dyDescent="0.3">
      <c r="A5538" s="21" t="s">
        <v>11040</v>
      </c>
      <c r="B5538" s="32" t="s">
        <v>6037</v>
      </c>
      <c r="C5538" s="33">
        <v>45904</v>
      </c>
      <c r="D5538" s="33">
        <v>45905</v>
      </c>
      <c r="E5538" s="21" t="s">
        <v>5680</v>
      </c>
      <c r="F5538" s="34">
        <v>315.25</v>
      </c>
      <c r="G5538" s="21" t="s">
        <v>24</v>
      </c>
      <c r="H5538" s="21" t="s">
        <v>1467</v>
      </c>
      <c r="I5538" s="22">
        <v>1378687078</v>
      </c>
      <c r="J5538" s="22" t="s">
        <v>6038</v>
      </c>
      <c r="K5538" s="21">
        <v>103362190</v>
      </c>
      <c r="L5538" s="21" t="s">
        <v>26</v>
      </c>
      <c r="M5538" s="21">
        <v>147567</v>
      </c>
      <c r="N5538" s="21">
        <v>270753</v>
      </c>
      <c r="O5538" s="21">
        <v>3674</v>
      </c>
      <c r="P5538" s="21" t="s">
        <v>27</v>
      </c>
      <c r="Q5538" s="21" t="s">
        <v>27</v>
      </c>
      <c r="R5538" s="21" t="s">
        <v>28</v>
      </c>
      <c r="S5538" s="21" t="s">
        <v>5691</v>
      </c>
      <c r="T5538" s="21" t="e">
        <v>#N/A</v>
      </c>
      <c r="U5538" s="21" t="s">
        <v>30</v>
      </c>
      <c r="V5538" s="33" t="s">
        <v>30</v>
      </c>
      <c r="W5538" s="4">
        <f t="shared" si="258"/>
        <v>10</v>
      </c>
      <c r="X5538" s="14" t="str">
        <f t="shared" si="259"/>
        <v>CPF_Incompleto</v>
      </c>
      <c r="Y5538" s="13" t="str">
        <f t="shared" si="260"/>
        <v>013.786.870-78</v>
      </c>
      <c r="Z5538" s="10" t="str">
        <f>VLOOKUP(Y5538,FORNECEDORES!$A$2:$G$9043,3,0)</f>
        <v>CRISTIAN DA SILVA MARINHO</v>
      </c>
      <c r="AA5538" s="15" t="str">
        <f>VLOOKUP(Y5538,FORNECEDORES!$A$2:$G$9041,7,0)</f>
        <v>transportezilico@hotmail.com;</v>
      </c>
    </row>
    <row r="5539" spans="1:27" x14ac:dyDescent="0.3">
      <c r="A5539" s="21" t="s">
        <v>11040</v>
      </c>
      <c r="B5539" s="32" t="s">
        <v>6037</v>
      </c>
      <c r="C5539" s="33">
        <v>45904</v>
      </c>
      <c r="D5539" s="33">
        <v>45911</v>
      </c>
      <c r="E5539" s="21" t="s">
        <v>34</v>
      </c>
      <c r="F5539" s="34">
        <v>210.17</v>
      </c>
      <c r="G5539" s="21" t="s">
        <v>24</v>
      </c>
      <c r="H5539" s="21" t="s">
        <v>1467</v>
      </c>
      <c r="I5539" s="22">
        <v>1378687078</v>
      </c>
      <c r="J5539" s="22" t="s">
        <v>6038</v>
      </c>
      <c r="K5539" s="21">
        <v>103362190</v>
      </c>
      <c r="L5539" s="21" t="s">
        <v>26</v>
      </c>
      <c r="M5539" s="21">
        <v>147567</v>
      </c>
      <c r="N5539" s="21">
        <v>270753</v>
      </c>
      <c r="O5539" s="21">
        <v>3674</v>
      </c>
      <c r="P5539" s="21" t="s">
        <v>27</v>
      </c>
      <c r="Q5539" s="21" t="s">
        <v>27</v>
      </c>
      <c r="R5539" s="21" t="s">
        <v>28</v>
      </c>
      <c r="S5539" s="21" t="s">
        <v>5691</v>
      </c>
      <c r="T5539" s="21" t="e">
        <v>#N/A</v>
      </c>
      <c r="U5539" s="21" t="s">
        <v>30</v>
      </c>
      <c r="V5539" s="33" t="s">
        <v>30</v>
      </c>
      <c r="W5539" s="4">
        <f t="shared" si="258"/>
        <v>10</v>
      </c>
      <c r="X5539" s="14" t="str">
        <f t="shared" si="259"/>
        <v>CPF_Incompleto</v>
      </c>
      <c r="Y5539" s="13" t="str">
        <f t="shared" si="260"/>
        <v>013.786.870-78</v>
      </c>
      <c r="Z5539" s="10" t="str">
        <f>VLOOKUP(Y5539,FORNECEDORES!$A$2:$G$9043,3,0)</f>
        <v>CRISTIAN DA SILVA MARINHO</v>
      </c>
      <c r="AA5539" s="15" t="str">
        <f>VLOOKUP(Y5539,FORNECEDORES!$A$2:$G$9041,7,0)</f>
        <v>transportezilico@hotmail.com;</v>
      </c>
    </row>
    <row r="5540" spans="1:27" x14ac:dyDescent="0.3">
      <c r="A5540" s="21" t="s">
        <v>11041</v>
      </c>
      <c r="B5540" s="32" t="s">
        <v>5971</v>
      </c>
      <c r="C5540" s="33">
        <v>45904</v>
      </c>
      <c r="D5540" s="33">
        <v>45905</v>
      </c>
      <c r="E5540" s="21" t="s">
        <v>5680</v>
      </c>
      <c r="F5540" s="34">
        <v>159.03</v>
      </c>
      <c r="G5540" s="21" t="s">
        <v>24</v>
      </c>
      <c r="H5540" s="21" t="s">
        <v>1593</v>
      </c>
      <c r="I5540" s="22">
        <v>8555853826</v>
      </c>
      <c r="J5540" s="22" t="s">
        <v>5979</v>
      </c>
      <c r="K5540" s="40">
        <v>103362454</v>
      </c>
      <c r="L5540" s="21" t="s">
        <v>26</v>
      </c>
      <c r="M5540" s="21">
        <v>147843</v>
      </c>
      <c r="N5540" s="21">
        <v>271441</v>
      </c>
      <c r="O5540" s="21" t="s">
        <v>11042</v>
      </c>
      <c r="P5540" s="21" t="s">
        <v>26</v>
      </c>
      <c r="Q5540" s="21" t="s">
        <v>26</v>
      </c>
      <c r="R5540" s="21" t="s">
        <v>31</v>
      </c>
      <c r="S5540" s="21" t="s">
        <v>29</v>
      </c>
      <c r="T5540" s="21" t="e">
        <v>#N/A</v>
      </c>
      <c r="U5540" s="21" t="s">
        <v>33</v>
      </c>
      <c r="V5540" s="33" t="s">
        <v>33</v>
      </c>
      <c r="W5540" s="4">
        <f t="shared" si="258"/>
        <v>10</v>
      </c>
      <c r="X5540" s="14" t="str">
        <f t="shared" si="259"/>
        <v>CPF_Incompleto</v>
      </c>
      <c r="Y5540" s="13" t="str">
        <f t="shared" si="260"/>
        <v>085.558.538-26</v>
      </c>
      <c r="Z5540" s="10" t="str">
        <f>VLOOKUP(Y5540,FORNECEDORES!$A$2:$G$9043,3,0)</f>
        <v>APARECIDO VANDERLEI DA FONSECA</v>
      </c>
      <c r="AA5540" s="15" t="str">
        <f>VLOOKUP(Y5540,FORNECEDORES!$A$2:$G$9041,7,0)</f>
        <v>vander.fon@gmail.com;</v>
      </c>
    </row>
    <row r="5541" spans="1:27" x14ac:dyDescent="0.3">
      <c r="A5541" s="21" t="s">
        <v>11041</v>
      </c>
      <c r="B5541" s="32" t="s">
        <v>5971</v>
      </c>
      <c r="C5541" s="33">
        <v>45904</v>
      </c>
      <c r="D5541" s="33">
        <v>45916</v>
      </c>
      <c r="E5541" s="21" t="s">
        <v>34</v>
      </c>
      <c r="F5541" s="34">
        <v>106.02</v>
      </c>
      <c r="G5541" s="21" t="s">
        <v>24</v>
      </c>
      <c r="H5541" s="21" t="s">
        <v>1593</v>
      </c>
      <c r="I5541" s="22">
        <v>8555853826</v>
      </c>
      <c r="J5541" s="22" t="s">
        <v>5979</v>
      </c>
      <c r="K5541" s="21">
        <v>103362454</v>
      </c>
      <c r="L5541" s="21" t="s">
        <v>26</v>
      </c>
      <c r="M5541" s="21">
        <v>147843</v>
      </c>
      <c r="N5541" s="21">
        <v>271441</v>
      </c>
      <c r="O5541" s="21" t="s">
        <v>11042</v>
      </c>
      <c r="P5541" s="21" t="s">
        <v>26</v>
      </c>
      <c r="Q5541" s="21" t="s">
        <v>26</v>
      </c>
      <c r="R5541" s="21" t="s">
        <v>31</v>
      </c>
      <c r="S5541" s="21" t="s">
        <v>29</v>
      </c>
      <c r="T5541" s="21" t="e">
        <v>#N/A</v>
      </c>
      <c r="U5541" s="21" t="s">
        <v>33</v>
      </c>
      <c r="V5541" s="33" t="s">
        <v>33</v>
      </c>
      <c r="W5541" s="4">
        <f t="shared" si="258"/>
        <v>10</v>
      </c>
      <c r="X5541" s="14" t="str">
        <f t="shared" si="259"/>
        <v>CPF_Incompleto</v>
      </c>
      <c r="Y5541" s="13" t="str">
        <f t="shared" si="260"/>
        <v>085.558.538-26</v>
      </c>
      <c r="Z5541" s="10" t="str">
        <f>VLOOKUP(Y5541,FORNECEDORES!$A$2:$G$9043,3,0)</f>
        <v>APARECIDO VANDERLEI DA FONSECA</v>
      </c>
      <c r="AA5541" s="15" t="str">
        <f>VLOOKUP(Y5541,FORNECEDORES!$A$2:$G$9041,7,0)</f>
        <v>vander.fon@gmail.com;</v>
      </c>
    </row>
    <row r="5542" spans="1:27" x14ac:dyDescent="0.3">
      <c r="A5542" s="21" t="s">
        <v>11043</v>
      </c>
      <c r="B5542" s="32" t="s">
        <v>6010</v>
      </c>
      <c r="C5542" s="33">
        <v>45904</v>
      </c>
      <c r="D5542" s="33"/>
      <c r="E5542" s="21" t="s">
        <v>23</v>
      </c>
      <c r="F5542" s="34">
        <v>106.68</v>
      </c>
      <c r="G5542" s="21" t="s">
        <v>32</v>
      </c>
      <c r="H5542" s="21" t="s">
        <v>11642</v>
      </c>
      <c r="I5542" s="22">
        <v>3831403000170</v>
      </c>
      <c r="J5542" s="22" t="s">
        <v>6409</v>
      </c>
      <c r="K5542" s="40">
        <v>103365020</v>
      </c>
      <c r="L5542" s="21" t="s">
        <v>26</v>
      </c>
      <c r="M5542" s="21">
        <v>147846</v>
      </c>
      <c r="N5542" s="21">
        <v>270389</v>
      </c>
      <c r="O5542" s="21">
        <v>2991</v>
      </c>
      <c r="P5542" s="21" t="s">
        <v>26</v>
      </c>
      <c r="Q5542" s="21" t="s">
        <v>26</v>
      </c>
      <c r="R5542" s="21" t="s">
        <v>31</v>
      </c>
      <c r="S5542" s="21" t="s">
        <v>29</v>
      </c>
      <c r="T5542" s="21" t="e">
        <v>#N/A</v>
      </c>
      <c r="U5542" s="21">
        <v>30</v>
      </c>
      <c r="V5542" s="33">
        <v>45950</v>
      </c>
      <c r="W5542" s="4">
        <f t="shared" si="258"/>
        <v>13</v>
      </c>
      <c r="X5542" s="14" t="str">
        <f t="shared" si="259"/>
        <v>CNPJ_INCOMPLETO_1</v>
      </c>
      <c r="Y5542" s="13" t="str">
        <f t="shared" si="260"/>
        <v>03.831.403/0001-70</v>
      </c>
      <c r="Z5542" s="10" t="str">
        <f>VLOOKUP(Y5542,FORNECEDORES!$A$2:$G$9043,3,0)</f>
        <v>TRANSMARONI TRANSPORTES BRASIL RODOVIARIOS LTDA</v>
      </c>
      <c r="AA5542" s="15" t="str">
        <f>VLOOKUP(Y5542,FORNECEDORES!$A$2:$G$9041,7,0)</f>
        <v>CASAROTTO@TRANSMARONI.COM.BR; jmendes@transmaroni.com.br; dluiz@transmaroni.com.br;</v>
      </c>
    </row>
    <row r="5543" spans="1:27" x14ac:dyDescent="0.3">
      <c r="A5543" s="21" t="s">
        <v>11044</v>
      </c>
      <c r="B5543" s="32" t="s">
        <v>6006</v>
      </c>
      <c r="C5543" s="33">
        <v>45904</v>
      </c>
      <c r="D5543" s="33"/>
      <c r="E5543" s="21" t="s">
        <v>23</v>
      </c>
      <c r="F5543" s="34">
        <v>1470</v>
      </c>
      <c r="G5543" s="21" t="s">
        <v>32</v>
      </c>
      <c r="H5543" s="21" t="s">
        <v>2236</v>
      </c>
      <c r="I5543" s="22">
        <v>32190497000144</v>
      </c>
      <c r="J5543" s="22" t="s">
        <v>6483</v>
      </c>
      <c r="K5543" s="40">
        <v>103368337</v>
      </c>
      <c r="L5543" s="21" t="s">
        <v>26</v>
      </c>
      <c r="M5543" s="21">
        <v>147847</v>
      </c>
      <c r="N5543" s="21">
        <v>270103</v>
      </c>
      <c r="O5543" s="21">
        <v>2994</v>
      </c>
      <c r="P5543" s="21" t="s">
        <v>26</v>
      </c>
      <c r="Q5543" s="21" t="s">
        <v>26</v>
      </c>
      <c r="R5543" s="21" t="s">
        <v>31</v>
      </c>
      <c r="S5543" s="21" t="s">
        <v>29</v>
      </c>
      <c r="T5543" s="21" t="e">
        <v>#N/A</v>
      </c>
      <c r="U5543" s="21">
        <v>30</v>
      </c>
      <c r="V5543" s="33">
        <v>45950</v>
      </c>
      <c r="W5543" s="4">
        <f t="shared" si="258"/>
        <v>14</v>
      </c>
      <c r="X5543" s="14" t="str">
        <f t="shared" si="259"/>
        <v>CNPJ</v>
      </c>
      <c r="Y5543" s="13" t="str">
        <f t="shared" si="260"/>
        <v>32.190.497/0001-44</v>
      </c>
      <c r="Z5543" s="10" t="str">
        <f>VLOOKUP(Y5543,FORNECEDORES!$A$2:$G$9043,3,0)</f>
        <v>TRANSPORTES CRISTIANE LTDA</v>
      </c>
      <c r="AA5543" s="15" t="str">
        <f>VLOOKUP(Y5543,FORNECEDORES!$A$2:$G$9041,7,0)</f>
        <v>danilo.melo@transportescristiane.com.br;</v>
      </c>
    </row>
    <row r="5544" spans="1:27" x14ac:dyDescent="0.3">
      <c r="A5544" s="21" t="s">
        <v>11045</v>
      </c>
      <c r="B5544" s="32" t="s">
        <v>6470</v>
      </c>
      <c r="C5544" s="33">
        <v>45904</v>
      </c>
      <c r="D5544" s="33">
        <v>45905</v>
      </c>
      <c r="E5544" s="21" t="s">
        <v>5680</v>
      </c>
      <c r="F5544" s="34">
        <v>12843.6</v>
      </c>
      <c r="G5544" s="21" t="s">
        <v>24</v>
      </c>
      <c r="H5544" s="21" t="s">
        <v>1673</v>
      </c>
      <c r="I5544" s="22">
        <v>81815131853</v>
      </c>
      <c r="J5544" s="22" t="s">
        <v>6471</v>
      </c>
      <c r="K5544" s="40">
        <v>103369813</v>
      </c>
      <c r="L5544" s="21" t="s">
        <v>26</v>
      </c>
      <c r="M5544" s="21">
        <v>147849</v>
      </c>
      <c r="N5544" s="21">
        <v>271455</v>
      </c>
      <c r="O5544" s="21" t="s">
        <v>11046</v>
      </c>
      <c r="P5544" s="21" t="s">
        <v>26</v>
      </c>
      <c r="Q5544" s="21" t="s">
        <v>88</v>
      </c>
      <c r="R5544" s="21" t="s">
        <v>31</v>
      </c>
      <c r="S5544" s="21" t="s">
        <v>29</v>
      </c>
      <c r="T5544" s="21" t="e">
        <v>#N/A</v>
      </c>
      <c r="U5544" s="21" t="s">
        <v>30</v>
      </c>
      <c r="V5544" s="33" t="s">
        <v>30</v>
      </c>
      <c r="W5544" s="4">
        <f t="shared" si="258"/>
        <v>11</v>
      </c>
      <c r="X5544" s="14" t="str">
        <f t="shared" si="259"/>
        <v>CPF</v>
      </c>
      <c r="Y5544" s="13" t="str">
        <f t="shared" si="260"/>
        <v>818.151.318-53</v>
      </c>
      <c r="Z5544" s="10" t="str">
        <f>VLOOKUP(Y5544,FORNECEDORES!$A$2:$G$9043,3,0)</f>
        <v>FRANCISCO CARLOS FERREIRA</v>
      </c>
      <c r="AA5544" s="15" t="str">
        <f>VLOOKUP(Y5544,FORNECEDORES!$A$2:$G$9041,7,0)</f>
        <v>thiagofh007@gmail.com;</v>
      </c>
    </row>
    <row r="5545" spans="1:27" x14ac:dyDescent="0.3">
      <c r="A5545" s="21" t="s">
        <v>11045</v>
      </c>
      <c r="B5545" s="32" t="s">
        <v>6470</v>
      </c>
      <c r="C5545" s="33">
        <v>45904</v>
      </c>
      <c r="D5545" s="33">
        <v>45911</v>
      </c>
      <c r="E5545" s="21" t="s">
        <v>34</v>
      </c>
      <c r="F5545" s="34">
        <v>8562.4</v>
      </c>
      <c r="G5545" s="21" t="s">
        <v>24</v>
      </c>
      <c r="H5545" s="21" t="s">
        <v>1673</v>
      </c>
      <c r="I5545" s="22">
        <v>81815131853</v>
      </c>
      <c r="J5545" s="22" t="s">
        <v>6471</v>
      </c>
      <c r="K5545" s="40">
        <v>103369813</v>
      </c>
      <c r="L5545" s="21" t="s">
        <v>26</v>
      </c>
      <c r="M5545" s="21">
        <v>147849</v>
      </c>
      <c r="N5545" s="21">
        <v>271455</v>
      </c>
      <c r="O5545" s="21" t="s">
        <v>11046</v>
      </c>
      <c r="P5545" s="21" t="s">
        <v>26</v>
      </c>
      <c r="Q5545" s="21" t="s">
        <v>88</v>
      </c>
      <c r="R5545" s="21" t="s">
        <v>31</v>
      </c>
      <c r="S5545" s="21" t="s">
        <v>29</v>
      </c>
      <c r="T5545" s="21" t="e">
        <v>#N/A</v>
      </c>
      <c r="U5545" s="21" t="s">
        <v>30</v>
      </c>
      <c r="V5545" s="33" t="s">
        <v>30</v>
      </c>
      <c r="W5545" s="4">
        <f t="shared" si="258"/>
        <v>11</v>
      </c>
      <c r="X5545" s="14" t="str">
        <f t="shared" si="259"/>
        <v>CPF</v>
      </c>
      <c r="Y5545" s="13" t="str">
        <f t="shared" si="260"/>
        <v>818.151.318-53</v>
      </c>
      <c r="Z5545" s="10" t="str">
        <f>VLOOKUP(Y5545,FORNECEDORES!$A$2:$G$9043,3,0)</f>
        <v>FRANCISCO CARLOS FERREIRA</v>
      </c>
      <c r="AA5545" s="15" t="str">
        <f>VLOOKUP(Y5545,FORNECEDORES!$A$2:$G$9041,7,0)</f>
        <v>thiagofh007@gmail.com;</v>
      </c>
    </row>
    <row r="5546" spans="1:27" x14ac:dyDescent="0.3">
      <c r="A5546" s="21" t="s">
        <v>11047</v>
      </c>
      <c r="B5546" s="32" t="s">
        <v>6006</v>
      </c>
      <c r="C5546" s="33">
        <v>45904</v>
      </c>
      <c r="D5546" s="33"/>
      <c r="E5546" s="21" t="s">
        <v>23</v>
      </c>
      <c r="F5546" s="34">
        <v>1100</v>
      </c>
      <c r="G5546" s="21" t="s">
        <v>32</v>
      </c>
      <c r="H5546" s="21" t="s">
        <v>2236</v>
      </c>
      <c r="I5546" s="22">
        <v>32190497000144</v>
      </c>
      <c r="J5546" s="22" t="s">
        <v>6007</v>
      </c>
      <c r="K5546" s="40">
        <v>103373967</v>
      </c>
      <c r="L5546" s="21" t="s">
        <v>26</v>
      </c>
      <c r="M5546" s="21">
        <v>147856</v>
      </c>
      <c r="N5546" s="21">
        <v>271482</v>
      </c>
      <c r="O5546" s="21">
        <v>373</v>
      </c>
      <c r="P5546" s="21" t="s">
        <v>26</v>
      </c>
      <c r="Q5546" s="21" t="s">
        <v>26</v>
      </c>
      <c r="R5546" s="21" t="s">
        <v>31</v>
      </c>
      <c r="S5546" s="21" t="s">
        <v>29</v>
      </c>
      <c r="T5546" s="21" t="e">
        <v>#N/A</v>
      </c>
      <c r="U5546" s="21">
        <v>30</v>
      </c>
      <c r="V5546" s="33">
        <v>45940</v>
      </c>
      <c r="W5546" s="4">
        <f t="shared" si="258"/>
        <v>14</v>
      </c>
      <c r="X5546" s="14" t="str">
        <f t="shared" si="259"/>
        <v>CNPJ</v>
      </c>
      <c r="Y5546" s="13" t="str">
        <f t="shared" si="260"/>
        <v>32.190.497/0001-44</v>
      </c>
      <c r="Z5546" s="10" t="str">
        <f>VLOOKUP(Y5546,FORNECEDORES!$A$2:$G$9043,3,0)</f>
        <v>TRANSPORTES CRISTIANE LTDA</v>
      </c>
      <c r="AA5546" s="15" t="str">
        <f>VLOOKUP(Y5546,FORNECEDORES!$A$2:$G$9041,7,0)</f>
        <v>danilo.melo@transportescristiane.com.br;</v>
      </c>
    </row>
    <row r="5547" spans="1:27" x14ac:dyDescent="0.3">
      <c r="A5547" s="21" t="s">
        <v>11048</v>
      </c>
      <c r="B5547" s="32" t="s">
        <v>6006</v>
      </c>
      <c r="C5547" s="33">
        <v>45904</v>
      </c>
      <c r="D5547" s="33"/>
      <c r="E5547" s="21" t="s">
        <v>23</v>
      </c>
      <c r="F5547" s="34">
        <v>697.2</v>
      </c>
      <c r="G5547" s="21" t="s">
        <v>32</v>
      </c>
      <c r="H5547" s="21" t="s">
        <v>2236</v>
      </c>
      <c r="I5547" s="22">
        <v>32190497000144</v>
      </c>
      <c r="J5547" s="22" t="s">
        <v>6400</v>
      </c>
      <c r="K5547" s="40">
        <v>103379905</v>
      </c>
      <c r="L5547" s="21" t="s">
        <v>26</v>
      </c>
      <c r="M5547" s="21">
        <v>147858</v>
      </c>
      <c r="N5547" s="21">
        <v>270758</v>
      </c>
      <c r="O5547" s="21">
        <v>2999</v>
      </c>
      <c r="P5547" s="21" t="s">
        <v>26</v>
      </c>
      <c r="Q5547" s="21" t="s">
        <v>26</v>
      </c>
      <c r="R5547" s="21" t="s">
        <v>31</v>
      </c>
      <c r="S5547" s="21" t="s">
        <v>29</v>
      </c>
      <c r="T5547" s="21" t="e">
        <v>#N/A</v>
      </c>
      <c r="U5547" s="21">
        <v>30</v>
      </c>
      <c r="V5547" s="33">
        <v>45940</v>
      </c>
      <c r="W5547" s="4">
        <f t="shared" si="258"/>
        <v>14</v>
      </c>
      <c r="X5547" s="14" t="str">
        <f t="shared" si="259"/>
        <v>CNPJ</v>
      </c>
      <c r="Y5547" s="13" t="str">
        <f t="shared" si="260"/>
        <v>32.190.497/0001-44</v>
      </c>
      <c r="Z5547" s="10" t="str">
        <f>VLOOKUP(Y5547,FORNECEDORES!$A$2:$G$9043,3,0)</f>
        <v>TRANSPORTES CRISTIANE LTDA</v>
      </c>
      <c r="AA5547" s="15" t="str">
        <f>VLOOKUP(Y5547,FORNECEDORES!$A$2:$G$9041,7,0)</f>
        <v>danilo.melo@transportescristiane.com.br;</v>
      </c>
    </row>
    <row r="5548" spans="1:27" x14ac:dyDescent="0.3">
      <c r="A5548" s="21" t="s">
        <v>11049</v>
      </c>
      <c r="B5548" s="32" t="s">
        <v>6006</v>
      </c>
      <c r="C5548" s="33">
        <v>45904</v>
      </c>
      <c r="D5548" s="33"/>
      <c r="E5548" s="21" t="s">
        <v>23</v>
      </c>
      <c r="F5548" s="34">
        <v>1063</v>
      </c>
      <c r="G5548" s="21" t="s">
        <v>32</v>
      </c>
      <c r="H5548" s="21" t="s">
        <v>2236</v>
      </c>
      <c r="I5548" s="22">
        <v>32190497000144</v>
      </c>
      <c r="J5548" s="22" t="s">
        <v>6007</v>
      </c>
      <c r="K5548" s="21">
        <v>103380716</v>
      </c>
      <c r="L5548" s="21" t="s">
        <v>26</v>
      </c>
      <c r="M5548" s="21">
        <v>147863</v>
      </c>
      <c r="N5548" s="21">
        <v>271278</v>
      </c>
      <c r="O5548" s="21">
        <v>3000</v>
      </c>
      <c r="P5548" s="21" t="s">
        <v>26</v>
      </c>
      <c r="Q5548" s="21" t="s">
        <v>26</v>
      </c>
      <c r="R5548" s="21" t="s">
        <v>31</v>
      </c>
      <c r="S5548" s="21" t="s">
        <v>5691</v>
      </c>
      <c r="T5548" s="21" t="e">
        <v>#N/A</v>
      </c>
      <c r="U5548" s="21">
        <v>30</v>
      </c>
      <c r="V5548" s="33">
        <v>45940</v>
      </c>
      <c r="W5548" s="4">
        <f t="shared" si="258"/>
        <v>14</v>
      </c>
      <c r="X5548" s="14" t="str">
        <f t="shared" si="259"/>
        <v>CNPJ</v>
      </c>
      <c r="Y5548" s="13" t="str">
        <f t="shared" si="260"/>
        <v>32.190.497/0001-44</v>
      </c>
      <c r="Z5548" s="10" t="str">
        <f>VLOOKUP(Y5548,FORNECEDORES!$A$2:$G$9043,3,0)</f>
        <v>TRANSPORTES CRISTIANE LTDA</v>
      </c>
      <c r="AA5548" s="15" t="str">
        <f>VLOOKUP(Y5548,FORNECEDORES!$A$2:$G$9041,7,0)</f>
        <v>danilo.melo@transportescristiane.com.br;</v>
      </c>
    </row>
    <row r="5549" spans="1:27" x14ac:dyDescent="0.3">
      <c r="A5549" s="21" t="s">
        <v>11050</v>
      </c>
      <c r="B5549" s="32" t="s">
        <v>6006</v>
      </c>
      <c r="C5549" s="33">
        <v>45904</v>
      </c>
      <c r="D5549" s="33"/>
      <c r="E5549" s="21" t="s">
        <v>23</v>
      </c>
      <c r="F5549" s="34">
        <v>1063</v>
      </c>
      <c r="G5549" s="21" t="s">
        <v>32</v>
      </c>
      <c r="H5549" s="21" t="s">
        <v>2236</v>
      </c>
      <c r="I5549" s="22">
        <v>32190497000144</v>
      </c>
      <c r="J5549" s="22" t="s">
        <v>6483</v>
      </c>
      <c r="K5549" s="40">
        <v>103381286</v>
      </c>
      <c r="L5549" s="21" t="s">
        <v>26</v>
      </c>
      <c r="M5549" s="21">
        <v>147864</v>
      </c>
      <c r="N5549" s="21">
        <v>271317</v>
      </c>
      <c r="O5549" s="21">
        <v>3001</v>
      </c>
      <c r="P5549" s="21" t="s">
        <v>26</v>
      </c>
      <c r="Q5549" s="21" t="s">
        <v>26</v>
      </c>
      <c r="R5549" s="21" t="s">
        <v>31</v>
      </c>
      <c r="S5549" s="21" t="s">
        <v>5691</v>
      </c>
      <c r="T5549" s="21" t="e">
        <v>#N/A</v>
      </c>
      <c r="U5549" s="21">
        <v>30</v>
      </c>
      <c r="V5549" s="33">
        <v>45940</v>
      </c>
      <c r="W5549" s="4">
        <f t="shared" si="258"/>
        <v>14</v>
      </c>
      <c r="X5549" s="14" t="str">
        <f t="shared" si="259"/>
        <v>CNPJ</v>
      </c>
      <c r="Y5549" s="13" t="str">
        <f t="shared" si="260"/>
        <v>32.190.497/0001-44</v>
      </c>
      <c r="Z5549" s="10" t="str">
        <f>VLOOKUP(Y5549,FORNECEDORES!$A$2:$G$9043,3,0)</f>
        <v>TRANSPORTES CRISTIANE LTDA</v>
      </c>
      <c r="AA5549" s="15" t="str">
        <f>VLOOKUP(Y5549,FORNECEDORES!$A$2:$G$9041,7,0)</f>
        <v>danilo.melo@transportescristiane.com.br;</v>
      </c>
    </row>
    <row r="5550" spans="1:27" x14ac:dyDescent="0.3">
      <c r="A5550" s="21" t="s">
        <v>11051</v>
      </c>
      <c r="B5550" s="32" t="s">
        <v>6010</v>
      </c>
      <c r="C5550" s="33">
        <v>45904</v>
      </c>
      <c r="D5550" s="33"/>
      <c r="E5550" s="21" t="s">
        <v>23</v>
      </c>
      <c r="F5550" s="34">
        <v>106.68</v>
      </c>
      <c r="G5550" s="21" t="s">
        <v>32</v>
      </c>
      <c r="H5550" s="21" t="s">
        <v>11642</v>
      </c>
      <c r="I5550" s="22">
        <v>3831403000170</v>
      </c>
      <c r="J5550" s="22" t="s">
        <v>6435</v>
      </c>
      <c r="K5550" s="21">
        <v>103381622</v>
      </c>
      <c r="L5550" s="21" t="s">
        <v>26</v>
      </c>
      <c r="M5550" s="21">
        <v>147865</v>
      </c>
      <c r="N5550" s="21">
        <v>271500</v>
      </c>
      <c r="O5550" s="21">
        <v>374</v>
      </c>
      <c r="P5550" s="21" t="s">
        <v>26</v>
      </c>
      <c r="Q5550" s="21" t="s">
        <v>26</v>
      </c>
      <c r="R5550" s="21" t="s">
        <v>31</v>
      </c>
      <c r="S5550" s="21" t="s">
        <v>29</v>
      </c>
      <c r="T5550" s="21" t="e">
        <v>#N/A</v>
      </c>
      <c r="U5550" s="21">
        <v>30</v>
      </c>
      <c r="V5550" s="33">
        <v>45940</v>
      </c>
      <c r="W5550" s="4">
        <f t="shared" si="258"/>
        <v>13</v>
      </c>
      <c r="X5550" s="14" t="str">
        <f t="shared" si="259"/>
        <v>CNPJ_INCOMPLETO_1</v>
      </c>
      <c r="Y5550" s="13" t="str">
        <f t="shared" si="260"/>
        <v>03.831.403/0001-70</v>
      </c>
      <c r="Z5550" s="10" t="str">
        <f>VLOOKUP(Y5550,FORNECEDORES!$A$2:$G$9043,3,0)</f>
        <v>TRANSMARONI TRANSPORTES BRASIL RODOVIARIOS LTDA</v>
      </c>
      <c r="AA5550" s="15" t="str">
        <f>VLOOKUP(Y5550,FORNECEDORES!$A$2:$G$9041,7,0)</f>
        <v>CASAROTTO@TRANSMARONI.COM.BR; jmendes@transmaroni.com.br; dluiz@transmaroni.com.br;</v>
      </c>
    </row>
    <row r="5551" spans="1:27" x14ac:dyDescent="0.3">
      <c r="A5551" s="21" t="s">
        <v>11052</v>
      </c>
      <c r="B5551" s="32" t="s">
        <v>6447</v>
      </c>
      <c r="C5551" s="33">
        <v>45904</v>
      </c>
      <c r="D5551" s="33">
        <v>45905</v>
      </c>
      <c r="E5551" s="21" t="s">
        <v>5680</v>
      </c>
      <c r="F5551" s="34">
        <v>586.02</v>
      </c>
      <c r="G5551" s="21" t="s">
        <v>24</v>
      </c>
      <c r="H5551" s="21" t="s">
        <v>1146</v>
      </c>
      <c r="I5551" s="22">
        <v>14387593806</v>
      </c>
      <c r="J5551" s="22" t="s">
        <v>6448</v>
      </c>
      <c r="K5551" s="40">
        <v>103384253</v>
      </c>
      <c r="L5551" s="21" t="s">
        <v>26</v>
      </c>
      <c r="M5551" s="21">
        <v>147867</v>
      </c>
      <c r="N5551" s="21">
        <v>271314</v>
      </c>
      <c r="O5551" s="21">
        <v>3003</v>
      </c>
      <c r="P5551" s="21" t="s">
        <v>26</v>
      </c>
      <c r="Q5551" s="21" t="s">
        <v>26</v>
      </c>
      <c r="R5551" s="21" t="s">
        <v>31</v>
      </c>
      <c r="S5551" s="21" t="s">
        <v>5691</v>
      </c>
      <c r="T5551" s="21" t="e">
        <v>#N/A</v>
      </c>
      <c r="U5551" s="21" t="s">
        <v>30</v>
      </c>
      <c r="V5551" s="33" t="s">
        <v>30</v>
      </c>
      <c r="W5551" s="4">
        <f t="shared" si="258"/>
        <v>11</v>
      </c>
      <c r="X5551" s="14" t="str">
        <f t="shared" si="259"/>
        <v>CPF</v>
      </c>
      <c r="Y5551" s="13" t="str">
        <f t="shared" si="260"/>
        <v>143.875.938-06</v>
      </c>
      <c r="Z5551" s="10" t="str">
        <f>VLOOKUP(Y5551,FORNECEDORES!$A$2:$G$9043,3,0)</f>
        <v>CARLOS EDUARDO VALENCA DA SILVA</v>
      </c>
      <c r="AA5551" s="15" t="str">
        <f>VLOOKUP(Y5551,FORNECEDORES!$A$2:$G$9041,7,0)</f>
        <v>rubia_mbach@hotmail.com;</v>
      </c>
    </row>
    <row r="5552" spans="1:27" x14ac:dyDescent="0.3">
      <c r="A5552" s="21" t="s">
        <v>11052</v>
      </c>
      <c r="B5552" s="32" t="s">
        <v>6447</v>
      </c>
      <c r="C5552" s="33">
        <v>45904</v>
      </c>
      <c r="D5552" s="33">
        <v>45911</v>
      </c>
      <c r="E5552" s="21" t="s">
        <v>34</v>
      </c>
      <c r="F5552" s="34">
        <v>390.68</v>
      </c>
      <c r="G5552" s="21" t="s">
        <v>24</v>
      </c>
      <c r="H5552" s="21" t="s">
        <v>1146</v>
      </c>
      <c r="I5552" s="22">
        <v>14387593806</v>
      </c>
      <c r="J5552" s="22" t="s">
        <v>6448</v>
      </c>
      <c r="K5552" s="40">
        <v>103384253</v>
      </c>
      <c r="L5552" s="21" t="s">
        <v>26</v>
      </c>
      <c r="M5552" s="21">
        <v>147867</v>
      </c>
      <c r="N5552" s="21">
        <v>271314</v>
      </c>
      <c r="O5552" s="21">
        <v>3003</v>
      </c>
      <c r="P5552" s="21" t="s">
        <v>26</v>
      </c>
      <c r="Q5552" s="21" t="s">
        <v>26</v>
      </c>
      <c r="R5552" s="21" t="s">
        <v>31</v>
      </c>
      <c r="S5552" s="21" t="s">
        <v>5691</v>
      </c>
      <c r="T5552" s="21" t="e">
        <v>#N/A</v>
      </c>
      <c r="U5552" s="21" t="s">
        <v>30</v>
      </c>
      <c r="V5552" s="33" t="s">
        <v>30</v>
      </c>
      <c r="W5552" s="4">
        <f t="shared" si="258"/>
        <v>11</v>
      </c>
      <c r="X5552" s="14" t="str">
        <f t="shared" si="259"/>
        <v>CPF</v>
      </c>
      <c r="Y5552" s="13" t="str">
        <f t="shared" si="260"/>
        <v>143.875.938-06</v>
      </c>
      <c r="Z5552" s="10" t="str">
        <f>VLOOKUP(Y5552,FORNECEDORES!$A$2:$G$9043,3,0)</f>
        <v>CARLOS EDUARDO VALENCA DA SILVA</v>
      </c>
      <c r="AA5552" s="15" t="str">
        <f>VLOOKUP(Y5552,FORNECEDORES!$A$2:$G$9041,7,0)</f>
        <v>rubia_mbach@hotmail.com;</v>
      </c>
    </row>
    <row r="5553" spans="1:27" x14ac:dyDescent="0.3">
      <c r="A5553" s="21" t="s">
        <v>11053</v>
      </c>
      <c r="B5553" s="32" t="s">
        <v>6010</v>
      </c>
      <c r="C5553" s="33">
        <v>45905</v>
      </c>
      <c r="D5553" s="33"/>
      <c r="E5553" s="21" t="s">
        <v>23</v>
      </c>
      <c r="F5553" s="34">
        <v>213.36</v>
      </c>
      <c r="G5553" s="21" t="s">
        <v>32</v>
      </c>
      <c r="H5553" s="21" t="s">
        <v>11642</v>
      </c>
      <c r="I5553" s="22">
        <v>3831403000170</v>
      </c>
      <c r="J5553" s="22" t="s">
        <v>6409</v>
      </c>
      <c r="K5553" s="40">
        <v>103394115</v>
      </c>
      <c r="L5553" s="21" t="s">
        <v>26</v>
      </c>
      <c r="M5553" s="21">
        <v>147885</v>
      </c>
      <c r="N5553" s="21">
        <v>270715</v>
      </c>
      <c r="O5553" s="21">
        <v>3017</v>
      </c>
      <c r="P5553" s="21" t="s">
        <v>26</v>
      </c>
      <c r="Q5553" s="21" t="s">
        <v>26</v>
      </c>
      <c r="R5553" s="21" t="s">
        <v>31</v>
      </c>
      <c r="S5553" s="21" t="s">
        <v>29</v>
      </c>
      <c r="T5553" s="21" t="e">
        <v>#N/A</v>
      </c>
      <c r="U5553" s="21">
        <v>30</v>
      </c>
      <c r="V5553" s="33">
        <v>45940</v>
      </c>
      <c r="W5553" s="4">
        <f t="shared" si="258"/>
        <v>13</v>
      </c>
      <c r="X5553" s="14" t="str">
        <f t="shared" si="259"/>
        <v>CNPJ_INCOMPLETO_1</v>
      </c>
      <c r="Y5553" s="13" t="str">
        <f t="shared" si="260"/>
        <v>03.831.403/0001-70</v>
      </c>
      <c r="Z5553" s="10" t="str">
        <f>VLOOKUP(Y5553,FORNECEDORES!$A$2:$G$9043,3,0)</f>
        <v>TRANSMARONI TRANSPORTES BRASIL RODOVIARIOS LTDA</v>
      </c>
      <c r="AA5553" s="15" t="str">
        <f>VLOOKUP(Y5553,FORNECEDORES!$A$2:$G$9041,7,0)</f>
        <v>CASAROTTO@TRANSMARONI.COM.BR; jmendes@transmaroni.com.br; dluiz@transmaroni.com.br;</v>
      </c>
    </row>
    <row r="5554" spans="1:27" x14ac:dyDescent="0.3">
      <c r="A5554" s="21" t="s">
        <v>11054</v>
      </c>
      <c r="B5554" s="32" t="s">
        <v>6381</v>
      </c>
      <c r="C5554" s="33">
        <v>45905</v>
      </c>
      <c r="D5554" s="33"/>
      <c r="E5554" s="21" t="s">
        <v>23</v>
      </c>
      <c r="F5554" s="34">
        <v>28100</v>
      </c>
      <c r="G5554" s="21" t="s">
        <v>32</v>
      </c>
      <c r="H5554" s="21" t="s">
        <v>10910</v>
      </c>
      <c r="I5554" s="22">
        <v>10673610000100</v>
      </c>
      <c r="J5554" s="22" t="s">
        <v>6500</v>
      </c>
      <c r="K5554" s="21">
        <v>103398808</v>
      </c>
      <c r="L5554" s="21" t="s">
        <v>26</v>
      </c>
      <c r="M5554" s="21">
        <v>147828</v>
      </c>
      <c r="N5554" s="21">
        <v>271409</v>
      </c>
      <c r="O5554" s="21" t="s">
        <v>11055</v>
      </c>
      <c r="P5554" s="21" t="s">
        <v>26</v>
      </c>
      <c r="Q5554" s="21" t="s">
        <v>88</v>
      </c>
      <c r="R5554" s="21" t="s">
        <v>31</v>
      </c>
      <c r="S5554" s="21" t="s">
        <v>29</v>
      </c>
      <c r="T5554" s="21" t="e">
        <v>#N/A</v>
      </c>
      <c r="U5554" s="21">
        <v>30</v>
      </c>
      <c r="V5554" s="33">
        <v>45940</v>
      </c>
      <c r="W5554" s="4">
        <f t="shared" si="258"/>
        <v>14</v>
      </c>
      <c r="X5554" s="14" t="str">
        <f t="shared" si="259"/>
        <v>CNPJ</v>
      </c>
      <c r="Y5554" s="13" t="str">
        <f t="shared" si="260"/>
        <v>10.673.610/0001-00</v>
      </c>
      <c r="Z5554" s="10" t="str">
        <f>VLOOKUP(Y5554,FORNECEDORES!$A$2:$G$9043,3,0)</f>
        <v>BILECA TRANSPORTES LOGISTICA</v>
      </c>
      <c r="AA5554" s="15" t="str">
        <f>VLOOKUP(Y5554,FORNECEDORES!$A$2:$G$9041,7,0)</f>
        <v>michel@bilecatransportes.com.br;</v>
      </c>
    </row>
    <row r="5555" spans="1:27" x14ac:dyDescent="0.3">
      <c r="A5555" s="21" t="s">
        <v>11056</v>
      </c>
      <c r="B5555" s="32" t="s">
        <v>5992</v>
      </c>
      <c r="C5555" s="33">
        <v>45905</v>
      </c>
      <c r="D5555" s="33">
        <v>45916</v>
      </c>
      <c r="E5555" s="21" t="s">
        <v>23</v>
      </c>
      <c r="F5555" s="34">
        <v>1100</v>
      </c>
      <c r="G5555" s="21" t="s">
        <v>24</v>
      </c>
      <c r="H5555" s="21" t="s">
        <v>5993</v>
      </c>
      <c r="I5555" s="22">
        <v>48511466000188</v>
      </c>
      <c r="J5555" s="22" t="s">
        <v>6530</v>
      </c>
      <c r="K5555" s="40">
        <v>103399620</v>
      </c>
      <c r="L5555" s="21" t="s">
        <v>26</v>
      </c>
      <c r="M5555" s="21">
        <v>147816</v>
      </c>
      <c r="N5555" s="21">
        <v>271364</v>
      </c>
      <c r="O5555" s="21">
        <v>5271</v>
      </c>
      <c r="P5555" s="21" t="s">
        <v>26</v>
      </c>
      <c r="Q5555" s="21" t="s">
        <v>26</v>
      </c>
      <c r="R5555" s="21" t="s">
        <v>31</v>
      </c>
      <c r="S5555" s="21" t="s">
        <v>29</v>
      </c>
      <c r="T5555" s="21" t="s">
        <v>24</v>
      </c>
      <c r="U5555" s="21" t="s">
        <v>33</v>
      </c>
      <c r="V5555" s="33" t="s">
        <v>33</v>
      </c>
      <c r="W5555" s="4">
        <f t="shared" si="258"/>
        <v>14</v>
      </c>
      <c r="X5555" s="14" t="str">
        <f t="shared" si="259"/>
        <v>CNPJ</v>
      </c>
      <c r="Y5555" s="13" t="str">
        <f t="shared" si="260"/>
        <v>48.511.466/0001-88</v>
      </c>
      <c r="Z5555" s="10" t="str">
        <f>VLOOKUP(Y5555,FORNECEDORES!$A$2:$G$9043,3,0)</f>
        <v>JAQUELINE DE FATIMA LEMES BRITO 22790781800</v>
      </c>
      <c r="AA5555" s="15" t="str">
        <f>VLOOKUP(Y5555,FORNECEDORES!$A$2:$G$9041,7,0)</f>
        <v>jaquelinelemesbrito12@gmail.com;</v>
      </c>
    </row>
    <row r="5556" spans="1:27" x14ac:dyDescent="0.3">
      <c r="A5556" s="21" t="s">
        <v>11057</v>
      </c>
      <c r="B5556" s="32" t="s">
        <v>6004</v>
      </c>
      <c r="C5556" s="33">
        <v>45905</v>
      </c>
      <c r="D5556" s="33"/>
      <c r="E5556" s="21" t="s">
        <v>23</v>
      </c>
      <c r="F5556" s="34">
        <v>1500</v>
      </c>
      <c r="G5556" s="21" t="s">
        <v>32</v>
      </c>
      <c r="H5556" s="21" t="s">
        <v>5031</v>
      </c>
      <c r="I5556" s="22">
        <v>3134969000143</v>
      </c>
      <c r="J5556" s="22" t="s">
        <v>6005</v>
      </c>
      <c r="K5556" s="40">
        <v>103400225</v>
      </c>
      <c r="L5556" s="21" t="s">
        <v>26</v>
      </c>
      <c r="M5556" s="21">
        <v>147841</v>
      </c>
      <c r="N5556" s="21">
        <v>271432</v>
      </c>
      <c r="O5556" s="21">
        <v>5285</v>
      </c>
      <c r="P5556" s="21" t="s">
        <v>26</v>
      </c>
      <c r="Q5556" s="21" t="s">
        <v>26</v>
      </c>
      <c r="R5556" s="21" t="s">
        <v>31</v>
      </c>
      <c r="S5556" s="21" t="s">
        <v>29</v>
      </c>
      <c r="T5556" s="21" t="e">
        <v>#N/A</v>
      </c>
      <c r="U5556" s="21" t="s">
        <v>5997</v>
      </c>
      <c r="V5556" s="33" t="s">
        <v>5997</v>
      </c>
      <c r="W5556" s="4">
        <f t="shared" si="258"/>
        <v>13</v>
      </c>
      <c r="X5556" s="14" t="str">
        <f t="shared" si="259"/>
        <v>CNPJ_INCOMPLETO_1</v>
      </c>
      <c r="Y5556" s="13" t="str">
        <f t="shared" si="260"/>
        <v>03.134.969/0001-43</v>
      </c>
      <c r="Z5556" s="10" t="str">
        <f>VLOOKUP(Y5556,FORNECEDORES!$A$2:$G$9043,3,0)</f>
        <v>TRANSPORTADORA AQUINO OSASCO LTDA</v>
      </c>
      <c r="AA5556" s="15" t="str">
        <f>VLOOKUP(Y5556,FORNECEDORES!$A$2:$G$9041,7,0)</f>
        <v>trans.aquinoosasco@terra.com.br;</v>
      </c>
    </row>
    <row r="5557" spans="1:27" x14ac:dyDescent="0.3">
      <c r="A5557" s="21" t="s">
        <v>11058</v>
      </c>
      <c r="B5557" s="32" t="s">
        <v>5992</v>
      </c>
      <c r="C5557" s="33">
        <v>45905</v>
      </c>
      <c r="D5557" s="33">
        <v>45916</v>
      </c>
      <c r="E5557" s="21" t="s">
        <v>23</v>
      </c>
      <c r="F5557" s="34">
        <v>1100</v>
      </c>
      <c r="G5557" s="21" t="s">
        <v>24</v>
      </c>
      <c r="H5557" s="21" t="s">
        <v>5993</v>
      </c>
      <c r="I5557" s="22">
        <v>48511466000188</v>
      </c>
      <c r="J5557" s="22" t="s">
        <v>6001</v>
      </c>
      <c r="K5557" s="40">
        <v>103400952</v>
      </c>
      <c r="L5557" s="21" t="s">
        <v>26</v>
      </c>
      <c r="M5557" s="21">
        <v>147820</v>
      </c>
      <c r="N5557" s="21">
        <v>271373</v>
      </c>
      <c r="O5557" s="21">
        <v>5272</v>
      </c>
      <c r="P5557" s="21" t="s">
        <v>26</v>
      </c>
      <c r="Q5557" s="21" t="s">
        <v>26</v>
      </c>
      <c r="R5557" s="21" t="s">
        <v>31</v>
      </c>
      <c r="S5557" s="21" t="s">
        <v>29</v>
      </c>
      <c r="T5557" s="21" t="s">
        <v>24</v>
      </c>
      <c r="U5557" s="21" t="s">
        <v>33</v>
      </c>
      <c r="V5557" s="33" t="s">
        <v>33</v>
      </c>
      <c r="W5557" s="4">
        <f t="shared" si="258"/>
        <v>14</v>
      </c>
      <c r="X5557" s="14" t="str">
        <f t="shared" si="259"/>
        <v>CNPJ</v>
      </c>
      <c r="Y5557" s="13" t="str">
        <f t="shared" si="260"/>
        <v>48.511.466/0001-88</v>
      </c>
      <c r="Z5557" s="10" t="str">
        <f>VLOOKUP(Y5557,FORNECEDORES!$A$2:$G$9043,3,0)</f>
        <v>JAQUELINE DE FATIMA LEMES BRITO 22790781800</v>
      </c>
      <c r="AA5557" s="15" t="str">
        <f>VLOOKUP(Y5557,FORNECEDORES!$A$2:$G$9041,7,0)</f>
        <v>jaquelinelemesbrito12@gmail.com;</v>
      </c>
    </row>
    <row r="5558" spans="1:27" x14ac:dyDescent="0.3">
      <c r="A5558" s="21" t="s">
        <v>11059</v>
      </c>
      <c r="B5558" s="32" t="s">
        <v>6517</v>
      </c>
      <c r="C5558" s="33">
        <v>45905</v>
      </c>
      <c r="D5558" s="33"/>
      <c r="E5558" s="21" t="s">
        <v>23</v>
      </c>
      <c r="F5558" s="34">
        <v>6900</v>
      </c>
      <c r="G5558" s="21" t="s">
        <v>32</v>
      </c>
      <c r="H5558" s="21" t="s">
        <v>565</v>
      </c>
      <c r="I5558" s="22">
        <v>49804103000101</v>
      </c>
      <c r="J5558" s="22" t="s">
        <v>9010</v>
      </c>
      <c r="K5558" s="40">
        <v>103401135</v>
      </c>
      <c r="L5558" s="21" t="s">
        <v>26</v>
      </c>
      <c r="M5558" s="21">
        <v>147814</v>
      </c>
      <c r="N5558" s="21">
        <v>271362</v>
      </c>
      <c r="O5558" s="21">
        <v>5269</v>
      </c>
      <c r="P5558" s="21" t="s">
        <v>26</v>
      </c>
      <c r="Q5558" s="21" t="s">
        <v>27</v>
      </c>
      <c r="R5558" s="21" t="s">
        <v>31</v>
      </c>
      <c r="S5558" s="21" t="s">
        <v>29</v>
      </c>
      <c r="T5558" s="21" t="e">
        <v>#N/A</v>
      </c>
      <c r="U5558" s="21">
        <v>30</v>
      </c>
      <c r="V5558" s="33">
        <v>45940</v>
      </c>
      <c r="W5558" s="4">
        <f t="shared" si="258"/>
        <v>14</v>
      </c>
      <c r="X5558" s="14" t="str">
        <f t="shared" si="259"/>
        <v>CNPJ</v>
      </c>
      <c r="Y5558" s="13" t="str">
        <f t="shared" si="260"/>
        <v>49.804.103/0001-01</v>
      </c>
      <c r="Z5558" s="10" t="str">
        <f>VLOOKUP(Y5558,FORNECEDORES!$A$2:$G$9043,3,0)</f>
        <v>MVC EXPRESS SOLUCOES LOGISTICAS LTDA</v>
      </c>
      <c r="AA5558" s="15" t="str">
        <f>VLOOKUP(Y5558,FORNECEDORES!$A$2:$G$9041,7,0)</f>
        <v>marcelo.souza@mvcexpress.com.br;operacional@mvcexpress.com.br; comercial@mvcexpress.com.br;</v>
      </c>
    </row>
    <row r="5559" spans="1:27" x14ac:dyDescent="0.3">
      <c r="A5559" s="21" t="s">
        <v>11060</v>
      </c>
      <c r="B5559" s="32" t="s">
        <v>6517</v>
      </c>
      <c r="C5559" s="33">
        <v>45905</v>
      </c>
      <c r="D5559" s="33"/>
      <c r="E5559" s="21" t="s">
        <v>23</v>
      </c>
      <c r="F5559" s="34">
        <v>8800</v>
      </c>
      <c r="G5559" s="21" t="s">
        <v>32</v>
      </c>
      <c r="H5559" s="21" t="s">
        <v>565</v>
      </c>
      <c r="I5559" s="22">
        <v>49804103000101</v>
      </c>
      <c r="J5559" s="22" t="s">
        <v>6493</v>
      </c>
      <c r="K5559" s="40">
        <v>103401330</v>
      </c>
      <c r="L5559" s="21" t="s">
        <v>26</v>
      </c>
      <c r="M5559" s="21">
        <v>147817</v>
      </c>
      <c r="N5559" s="21">
        <v>271366</v>
      </c>
      <c r="O5559" s="21">
        <v>5273</v>
      </c>
      <c r="P5559" s="21" t="s">
        <v>26</v>
      </c>
      <c r="Q5559" s="21" t="s">
        <v>79</v>
      </c>
      <c r="R5559" s="21" t="s">
        <v>31</v>
      </c>
      <c r="S5559" s="21" t="s">
        <v>29</v>
      </c>
      <c r="T5559" s="21" t="e">
        <v>#N/A</v>
      </c>
      <c r="U5559" s="21">
        <v>30</v>
      </c>
      <c r="V5559" s="33">
        <v>45940</v>
      </c>
      <c r="W5559" s="4">
        <f t="shared" si="258"/>
        <v>14</v>
      </c>
      <c r="X5559" s="14" t="str">
        <f t="shared" si="259"/>
        <v>CNPJ</v>
      </c>
      <c r="Y5559" s="13" t="str">
        <f t="shared" si="260"/>
        <v>49.804.103/0001-01</v>
      </c>
      <c r="Z5559" s="10" t="str">
        <f>VLOOKUP(Y5559,FORNECEDORES!$A$2:$G$9043,3,0)</f>
        <v>MVC EXPRESS SOLUCOES LOGISTICAS LTDA</v>
      </c>
      <c r="AA5559" s="15" t="str">
        <f>VLOOKUP(Y5559,FORNECEDORES!$A$2:$G$9041,7,0)</f>
        <v>marcelo.souza@mvcexpress.com.br;operacional@mvcexpress.com.br; comercial@mvcexpress.com.br;</v>
      </c>
    </row>
    <row r="5560" spans="1:27" x14ac:dyDescent="0.3">
      <c r="A5560" s="21" t="s">
        <v>11061</v>
      </c>
      <c r="B5560" s="32" t="s">
        <v>5963</v>
      </c>
      <c r="C5560" s="33">
        <v>45905</v>
      </c>
      <c r="D5560" s="33">
        <v>45905</v>
      </c>
      <c r="E5560" s="21" t="s">
        <v>5680</v>
      </c>
      <c r="F5560" s="34">
        <v>14303.1</v>
      </c>
      <c r="G5560" s="21" t="s">
        <v>24</v>
      </c>
      <c r="H5560" s="21" t="s">
        <v>1360</v>
      </c>
      <c r="I5560" s="22">
        <v>6506525843</v>
      </c>
      <c r="J5560" s="22" t="s">
        <v>5964</v>
      </c>
      <c r="K5560" s="40">
        <v>103401463</v>
      </c>
      <c r="L5560" s="21" t="s">
        <v>26</v>
      </c>
      <c r="M5560" s="21">
        <v>147889</v>
      </c>
      <c r="N5560" s="21">
        <v>271546</v>
      </c>
      <c r="O5560" s="21" t="s">
        <v>11062</v>
      </c>
      <c r="P5560" s="21" t="s">
        <v>26</v>
      </c>
      <c r="Q5560" s="21" t="s">
        <v>88</v>
      </c>
      <c r="R5560" s="21" t="s">
        <v>31</v>
      </c>
      <c r="S5560" s="21" t="s">
        <v>29</v>
      </c>
      <c r="T5560" s="21" t="e">
        <v>#N/A</v>
      </c>
      <c r="U5560" s="21" t="s">
        <v>30</v>
      </c>
      <c r="V5560" s="33" t="s">
        <v>30</v>
      </c>
      <c r="W5560" s="4">
        <f t="shared" si="258"/>
        <v>10</v>
      </c>
      <c r="X5560" s="14" t="str">
        <f t="shared" si="259"/>
        <v>CPF_Incompleto</v>
      </c>
      <c r="Y5560" s="13" t="str">
        <f t="shared" si="260"/>
        <v>065.065.258-43</v>
      </c>
      <c r="Z5560" s="10" t="str">
        <f>VLOOKUP(Y5560,FORNECEDORES!$A$2:$G$9043,3,0)</f>
        <v>Pedro da Silva</v>
      </c>
      <c r="AA5560" s="15" t="str">
        <f>VLOOKUP(Y5560,FORNECEDORES!$A$2:$G$9041,7,0)</f>
        <v>transpella@hotmail.com;</v>
      </c>
    </row>
    <row r="5561" spans="1:27" x14ac:dyDescent="0.3">
      <c r="A5561" s="21" t="s">
        <v>11061</v>
      </c>
      <c r="B5561" s="32" t="s">
        <v>5963</v>
      </c>
      <c r="C5561" s="33">
        <v>45905</v>
      </c>
      <c r="D5561" s="33">
        <v>45911</v>
      </c>
      <c r="E5561" s="21" t="s">
        <v>34</v>
      </c>
      <c r="F5561" s="34">
        <v>6129.9</v>
      </c>
      <c r="G5561" s="21" t="s">
        <v>24</v>
      </c>
      <c r="H5561" s="21" t="s">
        <v>1360</v>
      </c>
      <c r="I5561" s="22">
        <v>6506525843</v>
      </c>
      <c r="J5561" s="22" t="s">
        <v>5964</v>
      </c>
      <c r="K5561" s="21">
        <v>103401463</v>
      </c>
      <c r="L5561" s="21" t="s">
        <v>26</v>
      </c>
      <c r="M5561" s="21">
        <v>147889</v>
      </c>
      <c r="N5561" s="21">
        <v>271546</v>
      </c>
      <c r="O5561" s="21" t="s">
        <v>11062</v>
      </c>
      <c r="P5561" s="21" t="s">
        <v>26</v>
      </c>
      <c r="Q5561" s="21" t="s">
        <v>88</v>
      </c>
      <c r="R5561" s="21" t="s">
        <v>31</v>
      </c>
      <c r="S5561" s="21" t="s">
        <v>29</v>
      </c>
      <c r="T5561" s="21" t="e">
        <v>#N/A</v>
      </c>
      <c r="U5561" s="21" t="s">
        <v>30</v>
      </c>
      <c r="V5561" s="33" t="s">
        <v>30</v>
      </c>
      <c r="W5561" s="4">
        <f t="shared" si="258"/>
        <v>10</v>
      </c>
      <c r="X5561" s="14" t="str">
        <f t="shared" si="259"/>
        <v>CPF_Incompleto</v>
      </c>
      <c r="Y5561" s="13" t="str">
        <f t="shared" si="260"/>
        <v>065.065.258-43</v>
      </c>
      <c r="Z5561" s="10" t="str">
        <f>VLOOKUP(Y5561,FORNECEDORES!$A$2:$G$9043,3,0)</f>
        <v>Pedro da Silva</v>
      </c>
      <c r="AA5561" s="15" t="str">
        <f>VLOOKUP(Y5561,FORNECEDORES!$A$2:$G$9041,7,0)</f>
        <v>transpella@hotmail.com;</v>
      </c>
    </row>
    <row r="5562" spans="1:27" x14ac:dyDescent="0.3">
      <c r="A5562" s="21" t="s">
        <v>11063</v>
      </c>
      <c r="B5562" s="32" t="s">
        <v>6004</v>
      </c>
      <c r="C5562" s="33">
        <v>45905</v>
      </c>
      <c r="D5562" s="33"/>
      <c r="E5562" s="21" t="s">
        <v>23</v>
      </c>
      <c r="F5562" s="34">
        <v>1500</v>
      </c>
      <c r="G5562" s="21" t="s">
        <v>32</v>
      </c>
      <c r="H5562" s="21" t="s">
        <v>5031</v>
      </c>
      <c r="I5562" s="22">
        <v>3134969000143</v>
      </c>
      <c r="J5562" s="22" t="s">
        <v>6005</v>
      </c>
      <c r="K5562" s="40">
        <v>103401503</v>
      </c>
      <c r="L5562" s="21" t="s">
        <v>26</v>
      </c>
      <c r="M5562" s="21">
        <v>147803</v>
      </c>
      <c r="N5562" s="21">
        <v>271351</v>
      </c>
      <c r="O5562" s="21">
        <v>5253</v>
      </c>
      <c r="P5562" s="21" t="s">
        <v>26</v>
      </c>
      <c r="Q5562" s="21" t="s">
        <v>26</v>
      </c>
      <c r="R5562" s="21" t="s">
        <v>31</v>
      </c>
      <c r="S5562" s="21" t="s">
        <v>29</v>
      </c>
      <c r="T5562" s="21" t="e">
        <v>#N/A</v>
      </c>
      <c r="U5562" s="21" t="s">
        <v>5997</v>
      </c>
      <c r="V5562" s="33" t="s">
        <v>5997</v>
      </c>
      <c r="W5562" s="4">
        <f t="shared" si="258"/>
        <v>13</v>
      </c>
      <c r="X5562" s="14" t="str">
        <f t="shared" si="259"/>
        <v>CNPJ_INCOMPLETO_1</v>
      </c>
      <c r="Y5562" s="13" t="str">
        <f t="shared" si="260"/>
        <v>03.134.969/0001-43</v>
      </c>
      <c r="Z5562" s="10" t="str">
        <f>VLOOKUP(Y5562,FORNECEDORES!$A$2:$G$9043,3,0)</f>
        <v>TRANSPORTADORA AQUINO OSASCO LTDA</v>
      </c>
      <c r="AA5562" s="15" t="str">
        <f>VLOOKUP(Y5562,FORNECEDORES!$A$2:$G$9041,7,0)</f>
        <v>trans.aquinoosasco@terra.com.br;</v>
      </c>
    </row>
    <row r="5563" spans="1:27" x14ac:dyDescent="0.3">
      <c r="A5563" s="21" t="s">
        <v>11064</v>
      </c>
      <c r="B5563" s="32" t="s">
        <v>6037</v>
      </c>
      <c r="C5563" s="33">
        <v>45905</v>
      </c>
      <c r="D5563" s="33">
        <v>45905</v>
      </c>
      <c r="E5563" s="21" t="s">
        <v>5680</v>
      </c>
      <c r="F5563" s="34">
        <v>1050.8399999999999</v>
      </c>
      <c r="G5563" s="21" t="s">
        <v>24</v>
      </c>
      <c r="H5563" s="21" t="s">
        <v>1467</v>
      </c>
      <c r="I5563" s="22">
        <v>1378687078</v>
      </c>
      <c r="J5563" s="22" t="s">
        <v>6038</v>
      </c>
      <c r="K5563" s="40">
        <v>103407951</v>
      </c>
      <c r="L5563" s="21" t="s">
        <v>26</v>
      </c>
      <c r="M5563" s="21">
        <v>147831</v>
      </c>
      <c r="N5563" s="21">
        <v>271414</v>
      </c>
      <c r="O5563" s="21">
        <v>3721</v>
      </c>
      <c r="P5563" s="21" t="s">
        <v>27</v>
      </c>
      <c r="Q5563" s="21" t="s">
        <v>27</v>
      </c>
      <c r="R5563" s="21" t="s">
        <v>28</v>
      </c>
      <c r="S5563" s="21" t="s">
        <v>5691</v>
      </c>
      <c r="T5563" s="21" t="e">
        <v>#N/A</v>
      </c>
      <c r="U5563" s="21" t="s">
        <v>30</v>
      </c>
      <c r="V5563" s="33" t="s">
        <v>30</v>
      </c>
      <c r="W5563" s="4">
        <f t="shared" si="258"/>
        <v>10</v>
      </c>
      <c r="X5563" s="14" t="str">
        <f t="shared" si="259"/>
        <v>CPF_Incompleto</v>
      </c>
      <c r="Y5563" s="13" t="str">
        <f t="shared" si="260"/>
        <v>013.786.870-78</v>
      </c>
      <c r="Z5563" s="10" t="str">
        <f>VLOOKUP(Y5563,FORNECEDORES!$A$2:$G$9043,3,0)</f>
        <v>CRISTIAN DA SILVA MARINHO</v>
      </c>
      <c r="AA5563" s="15" t="str">
        <f>VLOOKUP(Y5563,FORNECEDORES!$A$2:$G$9041,7,0)</f>
        <v>transportezilico@hotmail.com;</v>
      </c>
    </row>
    <row r="5564" spans="1:27" x14ac:dyDescent="0.3">
      <c r="A5564" s="21" t="s">
        <v>11064</v>
      </c>
      <c r="B5564" s="32" t="s">
        <v>6037</v>
      </c>
      <c r="C5564" s="33">
        <v>45905</v>
      </c>
      <c r="D5564" s="33">
        <v>45911</v>
      </c>
      <c r="E5564" s="21" t="s">
        <v>34</v>
      </c>
      <c r="F5564" s="34">
        <v>700.56</v>
      </c>
      <c r="G5564" s="21" t="s">
        <v>24</v>
      </c>
      <c r="H5564" s="21" t="s">
        <v>1467</v>
      </c>
      <c r="I5564" s="22">
        <v>1378687078</v>
      </c>
      <c r="J5564" s="22" t="s">
        <v>6038</v>
      </c>
      <c r="K5564" s="40">
        <v>103407951</v>
      </c>
      <c r="L5564" s="21" t="s">
        <v>26</v>
      </c>
      <c r="M5564" s="21">
        <v>147831</v>
      </c>
      <c r="N5564" s="21">
        <v>271414</v>
      </c>
      <c r="O5564" s="21">
        <v>3721</v>
      </c>
      <c r="P5564" s="21" t="s">
        <v>27</v>
      </c>
      <c r="Q5564" s="21" t="s">
        <v>27</v>
      </c>
      <c r="R5564" s="21" t="s">
        <v>28</v>
      </c>
      <c r="S5564" s="21" t="s">
        <v>5691</v>
      </c>
      <c r="T5564" s="21" t="e">
        <v>#N/A</v>
      </c>
      <c r="U5564" s="21" t="s">
        <v>30</v>
      </c>
      <c r="V5564" s="33" t="s">
        <v>30</v>
      </c>
      <c r="W5564" s="4">
        <f t="shared" si="258"/>
        <v>10</v>
      </c>
      <c r="X5564" s="14" t="str">
        <f t="shared" si="259"/>
        <v>CPF_Incompleto</v>
      </c>
      <c r="Y5564" s="13" t="str">
        <f t="shared" si="260"/>
        <v>013.786.870-78</v>
      </c>
      <c r="Z5564" s="10" t="str">
        <f>VLOOKUP(Y5564,FORNECEDORES!$A$2:$G$9043,3,0)</f>
        <v>CRISTIAN DA SILVA MARINHO</v>
      </c>
      <c r="AA5564" s="15" t="str">
        <f>VLOOKUP(Y5564,FORNECEDORES!$A$2:$G$9041,7,0)</f>
        <v>transportezilico@hotmail.com;</v>
      </c>
    </row>
    <row r="5565" spans="1:27" x14ac:dyDescent="0.3">
      <c r="A5565" s="21" t="s">
        <v>11065</v>
      </c>
      <c r="B5565" s="32" t="s">
        <v>6037</v>
      </c>
      <c r="C5565" s="33">
        <v>45905</v>
      </c>
      <c r="D5565" s="33">
        <v>45905</v>
      </c>
      <c r="E5565" s="21" t="s">
        <v>5680</v>
      </c>
      <c r="F5565" s="34">
        <v>1576.26</v>
      </c>
      <c r="G5565" s="21" t="s">
        <v>24</v>
      </c>
      <c r="H5565" s="21" t="s">
        <v>1467</v>
      </c>
      <c r="I5565" s="22">
        <v>1378687078</v>
      </c>
      <c r="J5565" s="22" t="s">
        <v>6039</v>
      </c>
      <c r="K5565" s="40">
        <v>103408323</v>
      </c>
      <c r="L5565" s="21" t="s">
        <v>26</v>
      </c>
      <c r="M5565" s="21">
        <v>147852</v>
      </c>
      <c r="N5565" s="21">
        <v>271466</v>
      </c>
      <c r="O5565" s="21">
        <v>3722</v>
      </c>
      <c r="P5565" s="21" t="s">
        <v>27</v>
      </c>
      <c r="Q5565" s="21" t="s">
        <v>27</v>
      </c>
      <c r="R5565" s="21" t="s">
        <v>28</v>
      </c>
      <c r="S5565" s="21" t="s">
        <v>5691</v>
      </c>
      <c r="T5565" s="21" t="e">
        <v>#N/A</v>
      </c>
      <c r="U5565" s="21" t="s">
        <v>30</v>
      </c>
      <c r="V5565" s="33" t="s">
        <v>30</v>
      </c>
      <c r="W5565" s="4">
        <f t="shared" ref="W5565:W5628" si="261">LEN(I5565)</f>
        <v>10</v>
      </c>
      <c r="X5565" s="14" t="str">
        <f t="shared" ref="X5565:X5628" si="262">IF(W5565=14,"CNPJ",IF(W5565=12,"CNPJ_INCOMPLETO_2",IF(W5565=13,"CNPJ_INCOMPLETO_1",IF(W5565=10,"CPF_Incompleto","CPF"))))</f>
        <v>CPF_Incompleto</v>
      </c>
      <c r="Y5565" s="13" t="str">
        <f t="shared" ref="Y5565:Y5628" si="263">IF(X5565="CNPJ_INCOMPLETO_1",("0"&amp;LEFT(I5565,1)&amp;"."&amp;MID(I5565,2,3)&amp;"."&amp;MID(I5565,5,3)&amp;"/"&amp;MID(I5565,8,4)&amp;"-"&amp;MID(I5565,12,2)),IF(X5565="CNPJ_INCOMPLETO_2",("00."&amp;LEFT(I5565,3)&amp;"."&amp;MID(I5565,4,3)&amp;"/"&amp;MID(I5565,7,4)&amp;"-"&amp;MID(I5565,11,2)),IF(X5565="CNPJ",(LEFT(I5565,2)&amp;"."&amp;MID(I5565,3,3)&amp;"."&amp;MID(I5565,6,3)&amp;"/"&amp;MID(I5565,9,4)&amp;"-"&amp;MID(I5565,13,2)),IF(X5565="CPF_Incompleto",("0"&amp;LEFT(I5565,2)&amp;"."&amp;MID(I5565,3,3)&amp;"."&amp;MID(I5565,6,3)&amp;"-"&amp;MID(I5565,9,2)),(LEFT(I5565,3)&amp;"."&amp;MID(I5565,4,3)&amp;"."&amp;MID(I5565,7,3)&amp;"-"&amp;MID(I5565,10,2))))))</f>
        <v>013.786.870-78</v>
      </c>
      <c r="Z5565" s="10" t="str">
        <f>VLOOKUP(Y5565,FORNECEDORES!$A$2:$G$9043,3,0)</f>
        <v>CRISTIAN DA SILVA MARINHO</v>
      </c>
      <c r="AA5565" s="15" t="str">
        <f>VLOOKUP(Y5565,FORNECEDORES!$A$2:$G$9041,7,0)</f>
        <v>transportezilico@hotmail.com;</v>
      </c>
    </row>
    <row r="5566" spans="1:27" x14ac:dyDescent="0.3">
      <c r="A5566" s="21" t="s">
        <v>11065</v>
      </c>
      <c r="B5566" s="32" t="s">
        <v>6037</v>
      </c>
      <c r="C5566" s="33">
        <v>45905</v>
      </c>
      <c r="D5566" s="33">
        <v>45911</v>
      </c>
      <c r="E5566" s="21" t="s">
        <v>34</v>
      </c>
      <c r="F5566" s="34">
        <v>1050.8399999999999</v>
      </c>
      <c r="G5566" s="21" t="s">
        <v>24</v>
      </c>
      <c r="H5566" s="21" t="s">
        <v>1467</v>
      </c>
      <c r="I5566" s="22">
        <v>1378687078</v>
      </c>
      <c r="J5566" s="22" t="s">
        <v>6039</v>
      </c>
      <c r="K5566" s="40">
        <v>103408323</v>
      </c>
      <c r="L5566" s="21" t="s">
        <v>26</v>
      </c>
      <c r="M5566" s="21">
        <v>147852</v>
      </c>
      <c r="N5566" s="21">
        <v>271466</v>
      </c>
      <c r="O5566" s="21">
        <v>3722</v>
      </c>
      <c r="P5566" s="21" t="s">
        <v>27</v>
      </c>
      <c r="Q5566" s="21" t="s">
        <v>27</v>
      </c>
      <c r="R5566" s="21" t="s">
        <v>28</v>
      </c>
      <c r="S5566" s="21" t="s">
        <v>5691</v>
      </c>
      <c r="T5566" s="21" t="e">
        <v>#N/A</v>
      </c>
      <c r="U5566" s="21" t="s">
        <v>30</v>
      </c>
      <c r="V5566" s="33" t="s">
        <v>30</v>
      </c>
      <c r="W5566" s="4">
        <f t="shared" si="261"/>
        <v>10</v>
      </c>
      <c r="X5566" s="14" t="str">
        <f t="shared" si="262"/>
        <v>CPF_Incompleto</v>
      </c>
      <c r="Y5566" s="13" t="str">
        <f t="shared" si="263"/>
        <v>013.786.870-78</v>
      </c>
      <c r="Z5566" s="10" t="str">
        <f>VLOOKUP(Y5566,FORNECEDORES!$A$2:$G$9043,3,0)</f>
        <v>CRISTIAN DA SILVA MARINHO</v>
      </c>
      <c r="AA5566" s="15" t="str">
        <f>VLOOKUP(Y5566,FORNECEDORES!$A$2:$G$9041,7,0)</f>
        <v>transportezilico@hotmail.com;</v>
      </c>
    </row>
    <row r="5567" spans="1:27" x14ac:dyDescent="0.3">
      <c r="A5567" s="21" t="s">
        <v>11066</v>
      </c>
      <c r="B5567" s="32" t="s">
        <v>6025</v>
      </c>
      <c r="C5567" s="33">
        <v>45905</v>
      </c>
      <c r="D5567" s="33">
        <v>45905</v>
      </c>
      <c r="E5567" s="21" t="s">
        <v>5680</v>
      </c>
      <c r="F5567" s="34">
        <v>1050.8399999999999</v>
      </c>
      <c r="G5567" s="21" t="s">
        <v>24</v>
      </c>
      <c r="H5567" s="21" t="s">
        <v>1459</v>
      </c>
      <c r="I5567" s="22">
        <v>58751050030</v>
      </c>
      <c r="J5567" s="22" t="s">
        <v>6026</v>
      </c>
      <c r="K5567" s="21">
        <v>103409342</v>
      </c>
      <c r="L5567" s="21" t="s">
        <v>26</v>
      </c>
      <c r="M5567" s="21">
        <v>147860</v>
      </c>
      <c r="N5567" s="21">
        <v>271497</v>
      </c>
      <c r="O5567" s="21">
        <v>3723</v>
      </c>
      <c r="P5567" s="21" t="s">
        <v>27</v>
      </c>
      <c r="Q5567" s="21" t="s">
        <v>27</v>
      </c>
      <c r="R5567" s="21" t="s">
        <v>28</v>
      </c>
      <c r="S5567" s="21" t="s">
        <v>5691</v>
      </c>
      <c r="T5567" s="21" t="e">
        <v>#N/A</v>
      </c>
      <c r="U5567" s="21" t="s">
        <v>30</v>
      </c>
      <c r="V5567" s="33" t="s">
        <v>30</v>
      </c>
      <c r="W5567" s="4">
        <f t="shared" si="261"/>
        <v>11</v>
      </c>
      <c r="X5567" s="14" t="str">
        <f t="shared" si="262"/>
        <v>CPF</v>
      </c>
      <c r="Y5567" s="13" t="str">
        <f t="shared" si="263"/>
        <v>587.510.500-30</v>
      </c>
      <c r="Z5567" s="10" t="str">
        <f>VLOOKUP(Y5567,FORNECEDORES!$A$2:$G$9043,3,0)</f>
        <v>VANDERLI DASSOLER</v>
      </c>
      <c r="AA5567" s="15" t="str">
        <f>VLOOKUP(Y5567,FORNECEDORES!$A$2:$G$9041,7,0)</f>
        <v>vanderliegv@gmail.com;</v>
      </c>
    </row>
    <row r="5568" spans="1:27" x14ac:dyDescent="0.3">
      <c r="A5568" s="21" t="s">
        <v>11066</v>
      </c>
      <c r="B5568" s="32" t="s">
        <v>6025</v>
      </c>
      <c r="C5568" s="33">
        <v>45905</v>
      </c>
      <c r="D5568" s="33">
        <v>45911</v>
      </c>
      <c r="E5568" s="21" t="s">
        <v>34</v>
      </c>
      <c r="F5568" s="34">
        <v>700.56</v>
      </c>
      <c r="G5568" s="21" t="s">
        <v>24</v>
      </c>
      <c r="H5568" s="21" t="s">
        <v>1459</v>
      </c>
      <c r="I5568" s="22">
        <v>58751050030</v>
      </c>
      <c r="J5568" s="22" t="s">
        <v>6026</v>
      </c>
      <c r="K5568" s="40">
        <v>103409342</v>
      </c>
      <c r="L5568" s="21" t="s">
        <v>26</v>
      </c>
      <c r="M5568" s="21">
        <v>147860</v>
      </c>
      <c r="N5568" s="21">
        <v>271497</v>
      </c>
      <c r="O5568" s="21">
        <v>3723</v>
      </c>
      <c r="P5568" s="21" t="s">
        <v>27</v>
      </c>
      <c r="Q5568" s="21" t="s">
        <v>27</v>
      </c>
      <c r="R5568" s="21" t="s">
        <v>28</v>
      </c>
      <c r="S5568" s="21" t="s">
        <v>5691</v>
      </c>
      <c r="T5568" s="21" t="e">
        <v>#N/A</v>
      </c>
      <c r="U5568" s="21" t="s">
        <v>30</v>
      </c>
      <c r="V5568" s="33" t="s">
        <v>30</v>
      </c>
      <c r="W5568" s="4">
        <f t="shared" si="261"/>
        <v>11</v>
      </c>
      <c r="X5568" s="14" t="str">
        <f t="shared" si="262"/>
        <v>CPF</v>
      </c>
      <c r="Y5568" s="13" t="str">
        <f t="shared" si="263"/>
        <v>587.510.500-30</v>
      </c>
      <c r="Z5568" s="10" t="str">
        <f>VLOOKUP(Y5568,FORNECEDORES!$A$2:$G$9043,3,0)</f>
        <v>VANDERLI DASSOLER</v>
      </c>
      <c r="AA5568" s="15" t="str">
        <f>VLOOKUP(Y5568,FORNECEDORES!$A$2:$G$9041,7,0)</f>
        <v>vanderliegv@gmail.com;</v>
      </c>
    </row>
    <row r="5569" spans="1:27" x14ac:dyDescent="0.3">
      <c r="A5569" s="21" t="s">
        <v>11067</v>
      </c>
      <c r="B5569" s="32" t="s">
        <v>6037</v>
      </c>
      <c r="C5569" s="33">
        <v>45905</v>
      </c>
      <c r="D5569" s="33">
        <v>45905</v>
      </c>
      <c r="E5569" s="21" t="s">
        <v>5680</v>
      </c>
      <c r="F5569" s="34">
        <v>1693.02</v>
      </c>
      <c r="G5569" s="21" t="s">
        <v>24</v>
      </c>
      <c r="H5569" s="21" t="s">
        <v>1467</v>
      </c>
      <c r="I5569" s="22">
        <v>1378687078</v>
      </c>
      <c r="J5569" s="22" t="s">
        <v>6038</v>
      </c>
      <c r="K5569" s="21">
        <v>103409887</v>
      </c>
      <c r="L5569" s="21" t="s">
        <v>26</v>
      </c>
      <c r="M5569" s="21">
        <v>147891</v>
      </c>
      <c r="N5569" s="21">
        <v>271576</v>
      </c>
      <c r="O5569" s="21">
        <v>3724</v>
      </c>
      <c r="P5569" s="21" t="s">
        <v>27</v>
      </c>
      <c r="Q5569" s="21" t="s">
        <v>27</v>
      </c>
      <c r="R5569" s="21" t="s">
        <v>28</v>
      </c>
      <c r="S5569" s="21" t="s">
        <v>5691</v>
      </c>
      <c r="T5569" s="21" t="e">
        <v>#N/A</v>
      </c>
      <c r="U5569" s="21" t="s">
        <v>30</v>
      </c>
      <c r="V5569" s="33" t="s">
        <v>30</v>
      </c>
      <c r="W5569" s="4">
        <f t="shared" si="261"/>
        <v>10</v>
      </c>
      <c r="X5569" s="14" t="str">
        <f t="shared" si="262"/>
        <v>CPF_Incompleto</v>
      </c>
      <c r="Y5569" s="13" t="str">
        <f t="shared" si="263"/>
        <v>013.786.870-78</v>
      </c>
      <c r="Z5569" s="10" t="str">
        <f>VLOOKUP(Y5569,FORNECEDORES!$A$2:$G$9043,3,0)</f>
        <v>CRISTIAN DA SILVA MARINHO</v>
      </c>
      <c r="AA5569" s="15" t="str">
        <f>VLOOKUP(Y5569,FORNECEDORES!$A$2:$G$9041,7,0)</f>
        <v>transportezilico@hotmail.com;</v>
      </c>
    </row>
    <row r="5570" spans="1:27" x14ac:dyDescent="0.3">
      <c r="A5570" s="21" t="s">
        <v>11067</v>
      </c>
      <c r="B5570" s="32" t="s">
        <v>6037</v>
      </c>
      <c r="C5570" s="33">
        <v>45905</v>
      </c>
      <c r="D5570" s="33">
        <v>45911</v>
      </c>
      <c r="E5570" s="21" t="s">
        <v>34</v>
      </c>
      <c r="F5570" s="34">
        <v>1128.68</v>
      </c>
      <c r="G5570" s="21" t="s">
        <v>24</v>
      </c>
      <c r="H5570" s="21" t="s">
        <v>1467</v>
      </c>
      <c r="I5570" s="22">
        <v>1378687078</v>
      </c>
      <c r="J5570" s="22" t="s">
        <v>6038</v>
      </c>
      <c r="K5570" s="40">
        <v>103409887</v>
      </c>
      <c r="L5570" s="21" t="s">
        <v>26</v>
      </c>
      <c r="M5570" s="21">
        <v>147891</v>
      </c>
      <c r="N5570" s="21">
        <v>271576</v>
      </c>
      <c r="O5570" s="21">
        <v>3724</v>
      </c>
      <c r="P5570" s="21" t="s">
        <v>27</v>
      </c>
      <c r="Q5570" s="21" t="s">
        <v>27</v>
      </c>
      <c r="R5570" s="21" t="s">
        <v>28</v>
      </c>
      <c r="S5570" s="21" t="s">
        <v>5691</v>
      </c>
      <c r="T5570" s="21" t="e">
        <v>#N/A</v>
      </c>
      <c r="U5570" s="21" t="s">
        <v>30</v>
      </c>
      <c r="V5570" s="33" t="s">
        <v>30</v>
      </c>
      <c r="W5570" s="4">
        <f t="shared" si="261"/>
        <v>10</v>
      </c>
      <c r="X5570" s="14" t="str">
        <f t="shared" si="262"/>
        <v>CPF_Incompleto</v>
      </c>
      <c r="Y5570" s="13" t="str">
        <f t="shared" si="263"/>
        <v>013.786.870-78</v>
      </c>
      <c r="Z5570" s="10" t="str">
        <f>VLOOKUP(Y5570,FORNECEDORES!$A$2:$G$9043,3,0)</f>
        <v>CRISTIAN DA SILVA MARINHO</v>
      </c>
      <c r="AA5570" s="15" t="str">
        <f>VLOOKUP(Y5570,FORNECEDORES!$A$2:$G$9041,7,0)</f>
        <v>transportezilico@hotmail.com;</v>
      </c>
    </row>
    <row r="5571" spans="1:27" x14ac:dyDescent="0.3">
      <c r="A5571" s="21" t="s">
        <v>11068</v>
      </c>
      <c r="B5571" s="32" t="s">
        <v>5995</v>
      </c>
      <c r="C5571" s="33">
        <v>45905</v>
      </c>
      <c r="D5571" s="33">
        <v>45905</v>
      </c>
      <c r="E5571" s="21" t="s">
        <v>23</v>
      </c>
      <c r="F5571" s="34">
        <v>22978.6</v>
      </c>
      <c r="G5571" s="21" t="s">
        <v>24</v>
      </c>
      <c r="H5571" s="21" t="s">
        <v>25</v>
      </c>
      <c r="I5571" s="22">
        <v>37131387000125</v>
      </c>
      <c r="J5571" s="22" t="s">
        <v>5999</v>
      </c>
      <c r="K5571" s="40">
        <v>103410272</v>
      </c>
      <c r="L5571" s="21" t="s">
        <v>26</v>
      </c>
      <c r="M5571" s="21">
        <v>147892</v>
      </c>
      <c r="N5571" s="21">
        <v>271584</v>
      </c>
      <c r="O5571" s="21">
        <v>3020</v>
      </c>
      <c r="P5571" s="21" t="s">
        <v>26</v>
      </c>
      <c r="Q5571" s="21" t="s">
        <v>26</v>
      </c>
      <c r="R5571" s="21" t="s">
        <v>31</v>
      </c>
      <c r="S5571" s="21" t="s">
        <v>29</v>
      </c>
      <c r="T5571" s="21" t="e">
        <v>#N/A</v>
      </c>
      <c r="U5571" s="21" t="s">
        <v>5997</v>
      </c>
      <c r="V5571" s="33" t="s">
        <v>5997</v>
      </c>
      <c r="W5571" s="4">
        <f t="shared" si="261"/>
        <v>14</v>
      </c>
      <c r="X5571" s="14" t="str">
        <f t="shared" si="262"/>
        <v>CNPJ</v>
      </c>
      <c r="Y5571" s="13" t="str">
        <f t="shared" si="263"/>
        <v>37.131.387/0001-25</v>
      </c>
      <c r="Z5571" s="10" t="str">
        <f>VLOOKUP(Y5571,FORNECEDORES!$A$2:$G$9043,3,0)</f>
        <v>GOIS TRANSPORTES LTDA</v>
      </c>
      <c r="AA5571" s="15" t="str">
        <f>VLOOKUP(Y5571,FORNECEDORES!$A$2:$G$9041,7,0)</f>
        <v>goistransportesbr@gmail.com; goisalesilva0710@gmail.com;</v>
      </c>
    </row>
    <row r="5572" spans="1:27" x14ac:dyDescent="0.3">
      <c r="A5572" s="21" t="s">
        <v>11069</v>
      </c>
      <c r="B5572" s="32" t="s">
        <v>6006</v>
      </c>
      <c r="C5572" s="33">
        <v>45905</v>
      </c>
      <c r="D5572" s="33"/>
      <c r="E5572" s="21" t="s">
        <v>23</v>
      </c>
      <c r="F5572" s="34">
        <v>2500</v>
      </c>
      <c r="G5572" s="21" t="s">
        <v>32</v>
      </c>
      <c r="H5572" s="21" t="s">
        <v>2236</v>
      </c>
      <c r="I5572" s="22">
        <v>32190497000144</v>
      </c>
      <c r="J5572" s="22" t="s">
        <v>6007</v>
      </c>
      <c r="K5572" s="40">
        <v>103412726</v>
      </c>
      <c r="L5572" s="21" t="s">
        <v>26</v>
      </c>
      <c r="M5572" s="21">
        <v>147895</v>
      </c>
      <c r="N5572" s="21">
        <v>271605</v>
      </c>
      <c r="O5572" s="21">
        <v>3021</v>
      </c>
      <c r="P5572" s="21" t="s">
        <v>26</v>
      </c>
      <c r="Q5572" s="21" t="s">
        <v>26</v>
      </c>
      <c r="R5572" s="21" t="s">
        <v>31</v>
      </c>
      <c r="S5572" s="21" t="s">
        <v>29</v>
      </c>
      <c r="T5572" s="21" t="e">
        <v>#N/A</v>
      </c>
      <c r="U5572" s="21">
        <v>30</v>
      </c>
      <c r="V5572" s="33">
        <v>45940</v>
      </c>
      <c r="W5572" s="4">
        <f t="shared" si="261"/>
        <v>14</v>
      </c>
      <c r="X5572" s="14" t="str">
        <f t="shared" si="262"/>
        <v>CNPJ</v>
      </c>
      <c r="Y5572" s="13" t="str">
        <f t="shared" si="263"/>
        <v>32.190.497/0001-44</v>
      </c>
      <c r="Z5572" s="10" t="str">
        <f>VLOOKUP(Y5572,FORNECEDORES!$A$2:$G$9043,3,0)</f>
        <v>TRANSPORTES CRISTIANE LTDA</v>
      </c>
      <c r="AA5572" s="15" t="str">
        <f>VLOOKUP(Y5572,FORNECEDORES!$A$2:$G$9041,7,0)</f>
        <v>danilo.melo@transportescristiane.com.br;</v>
      </c>
    </row>
    <row r="5573" spans="1:27" x14ac:dyDescent="0.3">
      <c r="A5573" s="21" t="s">
        <v>11070</v>
      </c>
      <c r="B5573" s="32" t="s">
        <v>5741</v>
      </c>
      <c r="C5573" s="33">
        <v>45905</v>
      </c>
      <c r="D5573" s="33">
        <v>45910</v>
      </c>
      <c r="E5573" s="21" t="s">
        <v>23</v>
      </c>
      <c r="F5573" s="34">
        <v>689.73</v>
      </c>
      <c r="G5573" s="21" t="s">
        <v>24</v>
      </c>
      <c r="H5573" s="21" t="s">
        <v>5742</v>
      </c>
      <c r="I5573" s="22">
        <v>4995902000166</v>
      </c>
      <c r="J5573" s="22" t="s">
        <v>5743</v>
      </c>
      <c r="K5573" s="40">
        <v>103415350</v>
      </c>
      <c r="L5573" s="21" t="s">
        <v>26</v>
      </c>
      <c r="M5573" s="21">
        <v>147899</v>
      </c>
      <c r="N5573" s="21">
        <v>271624</v>
      </c>
      <c r="O5573" s="21" t="s">
        <v>11071</v>
      </c>
      <c r="P5573" s="21" t="s">
        <v>26</v>
      </c>
      <c r="Q5573" s="21" t="s">
        <v>26</v>
      </c>
      <c r="R5573" s="21" t="s">
        <v>31</v>
      </c>
      <c r="S5573" s="21" t="s">
        <v>29</v>
      </c>
      <c r="T5573" s="21" t="s">
        <v>24</v>
      </c>
      <c r="U5573" s="21" t="s">
        <v>5744</v>
      </c>
      <c r="V5573" s="33" t="s">
        <v>5744</v>
      </c>
      <c r="W5573" s="4">
        <f t="shared" si="261"/>
        <v>13</v>
      </c>
      <c r="X5573" s="14" t="str">
        <f t="shared" si="262"/>
        <v>CNPJ_INCOMPLETO_1</v>
      </c>
      <c r="Y5573" s="13" t="str">
        <f t="shared" si="263"/>
        <v>04.995.902/0001-66</v>
      </c>
      <c r="Z5573" s="10" t="str">
        <f>VLOOKUP(Y5573,FORNECEDORES!$A$2:$G$9043,3,0)</f>
        <v>J.R LIMA PERFIS PLASTICOS E TERCEIRIZACAO DE TRANS</v>
      </c>
      <c r="AA5573" s="15" t="str">
        <f>VLOOKUP(Y5573,FORNECEDORES!$A$2:$G$9041,7,0)</f>
        <v>originaltransportes@terra.com.br;</v>
      </c>
    </row>
    <row r="5574" spans="1:27" x14ac:dyDescent="0.3">
      <c r="A5574" s="21" t="s">
        <v>11072</v>
      </c>
      <c r="B5574" s="32" t="s">
        <v>6534</v>
      </c>
      <c r="C5574" s="33">
        <v>45905</v>
      </c>
      <c r="D5574" s="33">
        <v>45905</v>
      </c>
      <c r="E5574" s="21" t="s">
        <v>5680</v>
      </c>
      <c r="F5574" s="34">
        <v>260.39999999999998</v>
      </c>
      <c r="G5574" s="21" t="s">
        <v>24</v>
      </c>
      <c r="H5574" s="21" t="s">
        <v>6535</v>
      </c>
      <c r="I5574" s="22">
        <v>29861561854</v>
      </c>
      <c r="J5574" s="22" t="s">
        <v>6536</v>
      </c>
      <c r="K5574" s="40">
        <v>103415537</v>
      </c>
      <c r="L5574" s="21" t="s">
        <v>26</v>
      </c>
      <c r="M5574" s="21">
        <v>147898</v>
      </c>
      <c r="N5574" s="21">
        <v>271623</v>
      </c>
      <c r="O5574" s="21">
        <v>377</v>
      </c>
      <c r="P5574" s="21" t="s">
        <v>26</v>
      </c>
      <c r="Q5574" s="21" t="s">
        <v>26</v>
      </c>
      <c r="R5574" s="21" t="s">
        <v>31</v>
      </c>
      <c r="S5574" s="21" t="s">
        <v>29</v>
      </c>
      <c r="T5574" s="21" t="e">
        <v>#N/A</v>
      </c>
      <c r="U5574" s="21" t="s">
        <v>30</v>
      </c>
      <c r="V5574" s="33" t="s">
        <v>30</v>
      </c>
      <c r="W5574" s="4">
        <f t="shared" si="261"/>
        <v>11</v>
      </c>
      <c r="X5574" s="14" t="str">
        <f t="shared" si="262"/>
        <v>CPF</v>
      </c>
      <c r="Y5574" s="13" t="str">
        <f t="shared" si="263"/>
        <v>298.615.618-54</v>
      </c>
      <c r="Z5574" s="10" t="str">
        <f>VLOOKUP(Y5574,FORNECEDORES!$A$2:$G$9043,3,0)</f>
        <v>EDILENE ALMEIDA  DE LUCENA</v>
      </c>
      <c r="AA5574" s="15" t="str">
        <f>VLOOKUP(Y5574,FORNECEDORES!$A$2:$G$9041,7,0)</f>
        <v>edilenealmeidadelucena@gmail.com;</v>
      </c>
    </row>
    <row r="5575" spans="1:27" x14ac:dyDescent="0.3">
      <c r="A5575" s="21" t="s">
        <v>11072</v>
      </c>
      <c r="B5575" s="32" t="s">
        <v>6534</v>
      </c>
      <c r="C5575" s="33">
        <v>45905</v>
      </c>
      <c r="D5575" s="33">
        <v>45911</v>
      </c>
      <c r="E5575" s="21" t="s">
        <v>34</v>
      </c>
      <c r="F5575" s="34">
        <v>260.39999999999998</v>
      </c>
      <c r="G5575" s="21" t="s">
        <v>24</v>
      </c>
      <c r="H5575" s="21" t="s">
        <v>6535</v>
      </c>
      <c r="I5575" s="22">
        <v>29861561854</v>
      </c>
      <c r="J5575" s="22" t="s">
        <v>6536</v>
      </c>
      <c r="K5575" s="40">
        <v>103415537</v>
      </c>
      <c r="L5575" s="21" t="s">
        <v>26</v>
      </c>
      <c r="M5575" s="21">
        <v>147898</v>
      </c>
      <c r="N5575" s="21">
        <v>271623</v>
      </c>
      <c r="O5575" s="21">
        <v>377</v>
      </c>
      <c r="P5575" s="21" t="s">
        <v>26</v>
      </c>
      <c r="Q5575" s="21" t="s">
        <v>26</v>
      </c>
      <c r="R5575" s="21" t="s">
        <v>31</v>
      </c>
      <c r="S5575" s="21" t="s">
        <v>29</v>
      </c>
      <c r="T5575" s="21" t="e">
        <v>#N/A</v>
      </c>
      <c r="U5575" s="21" t="s">
        <v>30</v>
      </c>
      <c r="V5575" s="33" t="s">
        <v>30</v>
      </c>
      <c r="W5575" s="4">
        <f t="shared" si="261"/>
        <v>11</v>
      </c>
      <c r="X5575" s="14" t="str">
        <f t="shared" si="262"/>
        <v>CPF</v>
      </c>
      <c r="Y5575" s="13" t="str">
        <f t="shared" si="263"/>
        <v>298.615.618-54</v>
      </c>
      <c r="Z5575" s="10" t="str">
        <f>VLOOKUP(Y5575,FORNECEDORES!$A$2:$G$9043,3,0)</f>
        <v>EDILENE ALMEIDA  DE LUCENA</v>
      </c>
      <c r="AA5575" s="15" t="str">
        <f>VLOOKUP(Y5575,FORNECEDORES!$A$2:$G$9041,7,0)</f>
        <v>edilenealmeidadelucena@gmail.com;</v>
      </c>
    </row>
    <row r="5576" spans="1:27" x14ac:dyDescent="0.3">
      <c r="A5576" s="21" t="s">
        <v>11073</v>
      </c>
      <c r="B5576" s="32" t="s">
        <v>6107</v>
      </c>
      <c r="C5576" s="33">
        <v>45905</v>
      </c>
      <c r="D5576" s="33">
        <v>45905</v>
      </c>
      <c r="E5576" s="21" t="s">
        <v>5680</v>
      </c>
      <c r="F5576" s="34">
        <v>4670.3999999999996</v>
      </c>
      <c r="G5576" s="21" t="s">
        <v>24</v>
      </c>
      <c r="H5576" s="21" t="s">
        <v>2148</v>
      </c>
      <c r="I5576" s="22">
        <v>5319413106</v>
      </c>
      <c r="J5576" s="22" t="s">
        <v>6434</v>
      </c>
      <c r="K5576" s="40">
        <v>103416500</v>
      </c>
      <c r="L5576" s="21" t="s">
        <v>26</v>
      </c>
      <c r="M5576" s="21">
        <v>147857</v>
      </c>
      <c r="N5576" s="21">
        <v>271494</v>
      </c>
      <c r="O5576" s="21">
        <v>5313</v>
      </c>
      <c r="P5576" s="21" t="s">
        <v>26</v>
      </c>
      <c r="Q5576" s="21" t="s">
        <v>79</v>
      </c>
      <c r="R5576" s="21" t="s">
        <v>31</v>
      </c>
      <c r="S5576" s="21" t="s">
        <v>29</v>
      </c>
      <c r="T5576" s="21" t="e">
        <v>#N/A</v>
      </c>
      <c r="U5576" s="21" t="s">
        <v>30</v>
      </c>
      <c r="V5576" s="33" t="s">
        <v>30</v>
      </c>
      <c r="W5576" s="4">
        <f t="shared" si="261"/>
        <v>10</v>
      </c>
      <c r="X5576" s="14" t="str">
        <f t="shared" si="262"/>
        <v>CPF_Incompleto</v>
      </c>
      <c r="Y5576" s="13" t="str">
        <f t="shared" si="263"/>
        <v>053.194.131-06</v>
      </c>
      <c r="Z5576" s="10" t="str">
        <f>VLOOKUP(Y5576,FORNECEDORES!$A$2:$G$9043,3,0)</f>
        <v>THYAGO VALLADARES MACHADO</v>
      </c>
      <c r="AA5576" s="15" t="str">
        <f>VLOOKUP(Y5576,FORNECEDORES!$A$2:$G$9041,7,0)</f>
        <v>thyagomach@gmail.com;</v>
      </c>
    </row>
    <row r="5577" spans="1:27" x14ac:dyDescent="0.3">
      <c r="A5577" s="21" t="s">
        <v>11073</v>
      </c>
      <c r="B5577" s="32" t="s">
        <v>6107</v>
      </c>
      <c r="C5577" s="33">
        <v>45905</v>
      </c>
      <c r="D5577" s="33">
        <v>45911</v>
      </c>
      <c r="E5577" s="21" t="s">
        <v>34</v>
      </c>
      <c r="F5577" s="34">
        <v>3113.6</v>
      </c>
      <c r="G5577" s="21" t="s">
        <v>24</v>
      </c>
      <c r="H5577" s="21" t="s">
        <v>2148</v>
      </c>
      <c r="I5577" s="22">
        <v>5319413106</v>
      </c>
      <c r="J5577" s="22" t="s">
        <v>6434</v>
      </c>
      <c r="K5577" s="40">
        <v>103416500</v>
      </c>
      <c r="L5577" s="21" t="s">
        <v>26</v>
      </c>
      <c r="M5577" s="21">
        <v>147857</v>
      </c>
      <c r="N5577" s="21">
        <v>271494</v>
      </c>
      <c r="O5577" s="21">
        <v>5313</v>
      </c>
      <c r="P5577" s="21" t="s">
        <v>26</v>
      </c>
      <c r="Q5577" s="21" t="s">
        <v>79</v>
      </c>
      <c r="R5577" s="21" t="s">
        <v>31</v>
      </c>
      <c r="S5577" s="21" t="s">
        <v>29</v>
      </c>
      <c r="T5577" s="21" t="e">
        <v>#N/A</v>
      </c>
      <c r="U5577" s="21" t="s">
        <v>30</v>
      </c>
      <c r="V5577" s="33" t="s">
        <v>30</v>
      </c>
      <c r="W5577" s="4">
        <f t="shared" si="261"/>
        <v>10</v>
      </c>
      <c r="X5577" s="14" t="str">
        <f t="shared" si="262"/>
        <v>CPF_Incompleto</v>
      </c>
      <c r="Y5577" s="13" t="str">
        <f t="shared" si="263"/>
        <v>053.194.131-06</v>
      </c>
      <c r="Z5577" s="10" t="str">
        <f>VLOOKUP(Y5577,FORNECEDORES!$A$2:$G$9043,3,0)</f>
        <v>THYAGO VALLADARES MACHADO</v>
      </c>
      <c r="AA5577" s="15" t="str">
        <f>VLOOKUP(Y5577,FORNECEDORES!$A$2:$G$9041,7,0)</f>
        <v>thyagomach@gmail.com;</v>
      </c>
    </row>
    <row r="5578" spans="1:27" x14ac:dyDescent="0.3">
      <c r="A5578" s="21" t="s">
        <v>11074</v>
      </c>
      <c r="B5578" s="32" t="s">
        <v>6023</v>
      </c>
      <c r="C5578" s="33">
        <v>45905</v>
      </c>
      <c r="D5578" s="33">
        <v>45905</v>
      </c>
      <c r="E5578" s="21" t="s">
        <v>5680</v>
      </c>
      <c r="F5578" s="34">
        <v>4670.3999999999996</v>
      </c>
      <c r="G5578" s="21" t="s">
        <v>24</v>
      </c>
      <c r="H5578" s="21" t="s">
        <v>2158</v>
      </c>
      <c r="I5578" s="22">
        <v>32489374168</v>
      </c>
      <c r="J5578" s="22" t="s">
        <v>6115</v>
      </c>
      <c r="K5578" s="40">
        <v>103416613</v>
      </c>
      <c r="L5578" s="21" t="s">
        <v>26</v>
      </c>
      <c r="M5578" s="21">
        <v>147851</v>
      </c>
      <c r="N5578" s="21">
        <v>271465</v>
      </c>
      <c r="O5578" s="21">
        <v>5307</v>
      </c>
      <c r="P5578" s="21" t="s">
        <v>26</v>
      </c>
      <c r="Q5578" s="21" t="s">
        <v>79</v>
      </c>
      <c r="R5578" s="21" t="s">
        <v>31</v>
      </c>
      <c r="S5578" s="21" t="s">
        <v>29</v>
      </c>
      <c r="T5578" s="21" t="e">
        <v>#N/A</v>
      </c>
      <c r="U5578" s="21" t="s">
        <v>30</v>
      </c>
      <c r="V5578" s="33" t="s">
        <v>30</v>
      </c>
      <c r="W5578" s="4">
        <f t="shared" si="261"/>
        <v>11</v>
      </c>
      <c r="X5578" s="14" t="str">
        <f t="shared" si="262"/>
        <v>CPF</v>
      </c>
      <c r="Y5578" s="13" t="str">
        <f t="shared" si="263"/>
        <v>324.893.741-68</v>
      </c>
      <c r="Z5578" s="10" t="str">
        <f>VLOOKUP(Y5578,FORNECEDORES!$A$2:$G$9043,3,0)</f>
        <v>HELIO VALLADARES MACHADO JUNIOR</v>
      </c>
      <c r="AA5578" s="15" t="str">
        <f>VLOOKUP(Y5578,FORNECEDORES!$A$2:$G$9041,7,0)</f>
        <v>heliomachado.fh@gmail.com;</v>
      </c>
    </row>
    <row r="5579" spans="1:27" x14ac:dyDescent="0.3">
      <c r="A5579" s="21" t="s">
        <v>11074</v>
      </c>
      <c r="B5579" s="32" t="s">
        <v>6023</v>
      </c>
      <c r="C5579" s="33">
        <v>45905</v>
      </c>
      <c r="D5579" s="33">
        <v>45911</v>
      </c>
      <c r="E5579" s="21" t="s">
        <v>34</v>
      </c>
      <c r="F5579" s="34">
        <v>3113.6</v>
      </c>
      <c r="G5579" s="21" t="s">
        <v>24</v>
      </c>
      <c r="H5579" s="21" t="s">
        <v>2158</v>
      </c>
      <c r="I5579" s="22">
        <v>32489374168</v>
      </c>
      <c r="J5579" s="22" t="s">
        <v>6115</v>
      </c>
      <c r="K5579" s="40">
        <v>103416613</v>
      </c>
      <c r="L5579" s="21" t="s">
        <v>26</v>
      </c>
      <c r="M5579" s="21">
        <v>147851</v>
      </c>
      <c r="N5579" s="21">
        <v>271465</v>
      </c>
      <c r="O5579" s="21">
        <v>5307</v>
      </c>
      <c r="P5579" s="21" t="s">
        <v>26</v>
      </c>
      <c r="Q5579" s="21" t="s">
        <v>79</v>
      </c>
      <c r="R5579" s="21" t="s">
        <v>31</v>
      </c>
      <c r="S5579" s="21" t="s">
        <v>29</v>
      </c>
      <c r="T5579" s="21" t="e">
        <v>#N/A</v>
      </c>
      <c r="U5579" s="21" t="s">
        <v>30</v>
      </c>
      <c r="V5579" s="33" t="s">
        <v>30</v>
      </c>
      <c r="W5579" s="4">
        <f t="shared" si="261"/>
        <v>11</v>
      </c>
      <c r="X5579" s="14" t="str">
        <f t="shared" si="262"/>
        <v>CPF</v>
      </c>
      <c r="Y5579" s="13" t="str">
        <f t="shared" si="263"/>
        <v>324.893.741-68</v>
      </c>
      <c r="Z5579" s="10" t="str">
        <f>VLOOKUP(Y5579,FORNECEDORES!$A$2:$G$9043,3,0)</f>
        <v>HELIO VALLADARES MACHADO JUNIOR</v>
      </c>
      <c r="AA5579" s="15" t="str">
        <f>VLOOKUP(Y5579,FORNECEDORES!$A$2:$G$9041,7,0)</f>
        <v>heliomachado.fh@gmail.com;</v>
      </c>
    </row>
    <row r="5580" spans="1:27" x14ac:dyDescent="0.3">
      <c r="A5580" s="21" t="s">
        <v>11075</v>
      </c>
      <c r="B5580" s="32" t="s">
        <v>6140</v>
      </c>
      <c r="C5580" s="33">
        <v>45905</v>
      </c>
      <c r="D5580" s="33"/>
      <c r="E5580" s="21" t="s">
        <v>23</v>
      </c>
      <c r="F5580" s="34">
        <v>12577.1</v>
      </c>
      <c r="G5580" s="21" t="s">
        <v>32</v>
      </c>
      <c r="H5580" s="21" t="s">
        <v>1939</v>
      </c>
      <c r="I5580" s="22">
        <v>10750264000116</v>
      </c>
      <c r="J5580" s="22" t="s">
        <v>6169</v>
      </c>
      <c r="K5580" s="40">
        <v>103416833</v>
      </c>
      <c r="L5580" s="21" t="s">
        <v>26</v>
      </c>
      <c r="M5580" s="21">
        <v>147905</v>
      </c>
      <c r="N5580" s="21">
        <v>271615</v>
      </c>
      <c r="O5580" s="21">
        <v>3023</v>
      </c>
      <c r="P5580" s="21" t="s">
        <v>26</v>
      </c>
      <c r="Q5580" s="21" t="s">
        <v>26</v>
      </c>
      <c r="R5580" s="21" t="s">
        <v>31</v>
      </c>
      <c r="S5580" s="21" t="s">
        <v>29</v>
      </c>
      <c r="T5580" s="21" t="e">
        <v>#N/A</v>
      </c>
      <c r="U5580" s="21">
        <v>45</v>
      </c>
      <c r="V5580" s="33">
        <v>45950</v>
      </c>
      <c r="W5580" s="4">
        <f t="shared" si="261"/>
        <v>14</v>
      </c>
      <c r="X5580" s="14" t="str">
        <f t="shared" si="262"/>
        <v>CNPJ</v>
      </c>
      <c r="Y5580" s="13" t="str">
        <f t="shared" si="263"/>
        <v>10.750.264/0001-16</v>
      </c>
      <c r="Z5580" s="10" t="str">
        <f>VLOOKUP(Y5580,FORNECEDORES!$A$2:$G$9043,3,0)</f>
        <v>B R SAMOR LOGISTICA EXPRESS LTDA</v>
      </c>
      <c r="AA5580" s="15" t="str">
        <f>VLOOKUP(Y5580,FORNECEDORES!$A$2:$G$9041,7,0)</f>
        <v>antonio.martins@brsamor.com.br; karina.donato@brsamor.com.br;</v>
      </c>
    </row>
    <row r="5581" spans="1:27" x14ac:dyDescent="0.3">
      <c r="A5581" s="21" t="s">
        <v>11076</v>
      </c>
      <c r="B5581" s="32" t="s">
        <v>5694</v>
      </c>
      <c r="C5581" s="33">
        <v>45905</v>
      </c>
      <c r="D5581" s="33">
        <v>45905</v>
      </c>
      <c r="E5581" s="21" t="s">
        <v>5680</v>
      </c>
      <c r="F5581" s="34">
        <v>3210.9</v>
      </c>
      <c r="G5581" s="21" t="s">
        <v>24</v>
      </c>
      <c r="H5581" s="21" t="s">
        <v>230</v>
      </c>
      <c r="I5581" s="22">
        <v>34009360810</v>
      </c>
      <c r="J5581" s="22" t="s">
        <v>5695</v>
      </c>
      <c r="K5581" s="40">
        <v>103418098</v>
      </c>
      <c r="L5581" s="21" t="s">
        <v>26</v>
      </c>
      <c r="M5581" s="21">
        <v>147813</v>
      </c>
      <c r="N5581" s="21">
        <v>271361</v>
      </c>
      <c r="O5581" s="21">
        <v>5268</v>
      </c>
      <c r="P5581" s="21" t="s">
        <v>26</v>
      </c>
      <c r="Q5581" s="21" t="s">
        <v>83</v>
      </c>
      <c r="R5581" s="21" t="s">
        <v>31</v>
      </c>
      <c r="S5581" s="21" t="s">
        <v>29</v>
      </c>
      <c r="T5581" s="21" t="e">
        <v>#N/A</v>
      </c>
      <c r="U5581" s="21" t="s">
        <v>30</v>
      </c>
      <c r="V5581" s="33" t="s">
        <v>30</v>
      </c>
      <c r="W5581" s="4">
        <f t="shared" si="261"/>
        <v>11</v>
      </c>
      <c r="X5581" s="14" t="str">
        <f t="shared" si="262"/>
        <v>CPF</v>
      </c>
      <c r="Y5581" s="13" t="str">
        <f t="shared" si="263"/>
        <v>340.093.608-10</v>
      </c>
      <c r="Z5581" s="10" t="str">
        <f>VLOOKUP(Y5581,FORNECEDORES!$A$2:$G$9043,3,0)</f>
        <v>ELITON CRISTIANO ALVES</v>
      </c>
      <c r="AA5581" s="15" t="str">
        <f>VLOOKUP(Y5581,FORNECEDORES!$A$2:$G$9041,7,0)</f>
        <v>logistica.onix@gmail.com; operacional.onixsolucoes@gmail.com;</v>
      </c>
    </row>
    <row r="5582" spans="1:27" x14ac:dyDescent="0.3">
      <c r="A5582" s="21" t="s">
        <v>11076</v>
      </c>
      <c r="B5582" s="32" t="s">
        <v>5694</v>
      </c>
      <c r="C5582" s="33">
        <v>45905</v>
      </c>
      <c r="D5582" s="33">
        <v>45911</v>
      </c>
      <c r="E5582" s="21" t="s">
        <v>34</v>
      </c>
      <c r="F5582" s="34">
        <v>2140.6</v>
      </c>
      <c r="G5582" s="21" t="s">
        <v>24</v>
      </c>
      <c r="H5582" s="21" t="s">
        <v>230</v>
      </c>
      <c r="I5582" s="22">
        <v>34009360810</v>
      </c>
      <c r="J5582" s="22" t="s">
        <v>5695</v>
      </c>
      <c r="K5582" s="40">
        <v>103418098</v>
      </c>
      <c r="L5582" s="21" t="s">
        <v>26</v>
      </c>
      <c r="M5582" s="21">
        <v>147813</v>
      </c>
      <c r="N5582" s="21">
        <v>271361</v>
      </c>
      <c r="O5582" s="21">
        <v>5268</v>
      </c>
      <c r="P5582" s="21" t="s">
        <v>26</v>
      </c>
      <c r="Q5582" s="21" t="s">
        <v>83</v>
      </c>
      <c r="R5582" s="21" t="s">
        <v>31</v>
      </c>
      <c r="S5582" s="21" t="s">
        <v>29</v>
      </c>
      <c r="T5582" s="21" t="e">
        <v>#N/A</v>
      </c>
      <c r="U5582" s="21" t="s">
        <v>30</v>
      </c>
      <c r="V5582" s="33" t="s">
        <v>30</v>
      </c>
      <c r="W5582" s="4">
        <f t="shared" si="261"/>
        <v>11</v>
      </c>
      <c r="X5582" s="14" t="str">
        <f t="shared" si="262"/>
        <v>CPF</v>
      </c>
      <c r="Y5582" s="13" t="str">
        <f t="shared" si="263"/>
        <v>340.093.608-10</v>
      </c>
      <c r="Z5582" s="10" t="str">
        <f>VLOOKUP(Y5582,FORNECEDORES!$A$2:$G$9043,3,0)</f>
        <v>ELITON CRISTIANO ALVES</v>
      </c>
      <c r="AA5582" s="15" t="str">
        <f>VLOOKUP(Y5582,FORNECEDORES!$A$2:$G$9041,7,0)</f>
        <v>logistica.onix@gmail.com; operacional.onixsolucoes@gmail.com;</v>
      </c>
    </row>
    <row r="5583" spans="1:27" x14ac:dyDescent="0.3">
      <c r="A5583" s="21" t="s">
        <v>11077</v>
      </c>
      <c r="B5583" s="32" t="s">
        <v>5689</v>
      </c>
      <c r="C5583" s="33">
        <v>45905</v>
      </c>
      <c r="D5583" s="33">
        <v>45905</v>
      </c>
      <c r="E5583" s="21" t="s">
        <v>5680</v>
      </c>
      <c r="F5583" s="34">
        <v>2335.1999999999998</v>
      </c>
      <c r="G5583" s="21" t="s">
        <v>24</v>
      </c>
      <c r="H5583" s="21" t="s">
        <v>224</v>
      </c>
      <c r="I5583" s="22">
        <v>36946640845</v>
      </c>
      <c r="J5583" s="22" t="s">
        <v>5693</v>
      </c>
      <c r="K5583" s="21">
        <v>103418319</v>
      </c>
      <c r="L5583" s="21" t="s">
        <v>26</v>
      </c>
      <c r="M5583" s="21">
        <v>147871</v>
      </c>
      <c r="N5583" s="21">
        <v>271509</v>
      </c>
      <c r="O5583" s="21">
        <v>5322</v>
      </c>
      <c r="P5583" s="21" t="s">
        <v>26</v>
      </c>
      <c r="Q5583" s="21" t="s">
        <v>90</v>
      </c>
      <c r="R5583" s="21" t="s">
        <v>31</v>
      </c>
      <c r="S5583" s="21" t="s">
        <v>29</v>
      </c>
      <c r="T5583" s="21" t="e">
        <v>#N/A</v>
      </c>
      <c r="U5583" s="21" t="s">
        <v>30</v>
      </c>
      <c r="V5583" s="33" t="s">
        <v>30</v>
      </c>
      <c r="W5583" s="4">
        <f t="shared" si="261"/>
        <v>11</v>
      </c>
      <c r="X5583" s="14" t="str">
        <f t="shared" si="262"/>
        <v>CPF</v>
      </c>
      <c r="Y5583" s="13" t="str">
        <f t="shared" si="263"/>
        <v>369.466.408-45</v>
      </c>
      <c r="Z5583" s="10" t="str">
        <f>VLOOKUP(Y5583,FORNECEDORES!$A$2:$G$9043,3,0)</f>
        <v>ANDRESSA LOPES CABRAL LIMA</v>
      </c>
      <c r="AA5583" s="15" t="str">
        <f>VLOOKUP(Y5583,FORNECEDORES!$A$2:$G$9041,7,0)</f>
        <v>Dessa.lcabrall@gmail.com;</v>
      </c>
    </row>
    <row r="5584" spans="1:27" x14ac:dyDescent="0.3">
      <c r="A5584" s="21" t="s">
        <v>11077</v>
      </c>
      <c r="B5584" s="32" t="s">
        <v>5689</v>
      </c>
      <c r="C5584" s="33">
        <v>45905</v>
      </c>
      <c r="D5584" s="33">
        <v>45911</v>
      </c>
      <c r="E5584" s="21" t="s">
        <v>34</v>
      </c>
      <c r="F5584" s="34">
        <v>1556.8</v>
      </c>
      <c r="G5584" s="21" t="s">
        <v>24</v>
      </c>
      <c r="H5584" s="21" t="s">
        <v>224</v>
      </c>
      <c r="I5584" s="22">
        <v>36946640845</v>
      </c>
      <c r="J5584" s="22" t="s">
        <v>5693</v>
      </c>
      <c r="K5584" s="40">
        <v>103418319</v>
      </c>
      <c r="L5584" s="21" t="s">
        <v>26</v>
      </c>
      <c r="M5584" s="21">
        <v>147871</v>
      </c>
      <c r="N5584" s="21">
        <v>271509</v>
      </c>
      <c r="O5584" s="21">
        <v>5322</v>
      </c>
      <c r="P5584" s="21" t="s">
        <v>26</v>
      </c>
      <c r="Q5584" s="21" t="s">
        <v>90</v>
      </c>
      <c r="R5584" s="21" t="s">
        <v>31</v>
      </c>
      <c r="S5584" s="21" t="s">
        <v>29</v>
      </c>
      <c r="T5584" s="21" t="e">
        <v>#N/A</v>
      </c>
      <c r="U5584" s="21" t="s">
        <v>30</v>
      </c>
      <c r="V5584" s="33" t="s">
        <v>30</v>
      </c>
      <c r="W5584" s="4">
        <f t="shared" si="261"/>
        <v>11</v>
      </c>
      <c r="X5584" s="14" t="str">
        <f t="shared" si="262"/>
        <v>CPF</v>
      </c>
      <c r="Y5584" s="13" t="str">
        <f t="shared" si="263"/>
        <v>369.466.408-45</v>
      </c>
      <c r="Z5584" s="10" t="str">
        <f>VLOOKUP(Y5584,FORNECEDORES!$A$2:$G$9043,3,0)</f>
        <v>ANDRESSA LOPES CABRAL LIMA</v>
      </c>
      <c r="AA5584" s="15" t="str">
        <f>VLOOKUP(Y5584,FORNECEDORES!$A$2:$G$9041,7,0)</f>
        <v>Dessa.lcabrall@gmail.com;</v>
      </c>
    </row>
    <row r="5585" spans="1:27" x14ac:dyDescent="0.3">
      <c r="A5585" s="21" t="s">
        <v>11078</v>
      </c>
      <c r="B5585" s="32" t="s">
        <v>5960</v>
      </c>
      <c r="C5585" s="33">
        <v>45905</v>
      </c>
      <c r="D5585" s="33">
        <v>45905</v>
      </c>
      <c r="E5585" s="21" t="s">
        <v>5680</v>
      </c>
      <c r="F5585" s="34">
        <v>3210.9</v>
      </c>
      <c r="G5585" s="21" t="s">
        <v>24</v>
      </c>
      <c r="H5585" s="21" t="s">
        <v>1606</v>
      </c>
      <c r="I5585" s="22">
        <v>3270791852</v>
      </c>
      <c r="J5585" s="22" t="s">
        <v>5977</v>
      </c>
      <c r="K5585" s="40">
        <v>103418538</v>
      </c>
      <c r="L5585" s="21" t="s">
        <v>26</v>
      </c>
      <c r="M5585" s="21">
        <v>147883</v>
      </c>
      <c r="N5585" s="21">
        <v>271524</v>
      </c>
      <c r="O5585" s="21">
        <v>5348</v>
      </c>
      <c r="P5585" s="21" t="s">
        <v>26</v>
      </c>
      <c r="Q5585" s="21" t="s">
        <v>83</v>
      </c>
      <c r="R5585" s="21" t="s">
        <v>31</v>
      </c>
      <c r="S5585" s="21" t="s">
        <v>29</v>
      </c>
      <c r="T5585" s="21" t="e">
        <v>#N/A</v>
      </c>
      <c r="U5585" s="21" t="s">
        <v>30</v>
      </c>
      <c r="V5585" s="33" t="s">
        <v>30</v>
      </c>
      <c r="W5585" s="4">
        <f t="shared" si="261"/>
        <v>10</v>
      </c>
      <c r="X5585" s="14" t="str">
        <f t="shared" si="262"/>
        <v>CPF_Incompleto</v>
      </c>
      <c r="Y5585" s="13" t="str">
        <f t="shared" si="263"/>
        <v>032.707.918-52</v>
      </c>
      <c r="Z5585" s="10" t="str">
        <f>VLOOKUP(Y5585,FORNECEDORES!$A$2:$G$9043,3,0)</f>
        <v>ANTONIO APARECIDO ALVES</v>
      </c>
      <c r="AA5585" s="15" t="str">
        <f>VLOOKUP(Y5585,FORNECEDORES!$A$2:$G$9041,7,0)</f>
        <v>logistica.onix@gmail.com;</v>
      </c>
    </row>
    <row r="5586" spans="1:27" x14ac:dyDescent="0.3">
      <c r="A5586" s="21" t="s">
        <v>11078</v>
      </c>
      <c r="B5586" s="32" t="s">
        <v>5960</v>
      </c>
      <c r="C5586" s="33">
        <v>45905</v>
      </c>
      <c r="D5586" s="33">
        <v>45911</v>
      </c>
      <c r="E5586" s="21" t="s">
        <v>34</v>
      </c>
      <c r="F5586" s="34">
        <v>2140.6</v>
      </c>
      <c r="G5586" s="21" t="s">
        <v>24</v>
      </c>
      <c r="H5586" s="21" t="s">
        <v>1606</v>
      </c>
      <c r="I5586" s="22">
        <v>3270791852</v>
      </c>
      <c r="J5586" s="22" t="s">
        <v>5977</v>
      </c>
      <c r="K5586" s="40">
        <v>103418538</v>
      </c>
      <c r="L5586" s="21" t="s">
        <v>26</v>
      </c>
      <c r="M5586" s="21">
        <v>147883</v>
      </c>
      <c r="N5586" s="21">
        <v>271524</v>
      </c>
      <c r="O5586" s="21">
        <v>5348</v>
      </c>
      <c r="P5586" s="21" t="s">
        <v>26</v>
      </c>
      <c r="Q5586" s="21" t="s">
        <v>83</v>
      </c>
      <c r="R5586" s="21" t="s">
        <v>31</v>
      </c>
      <c r="S5586" s="21" t="s">
        <v>29</v>
      </c>
      <c r="T5586" s="21" t="e">
        <v>#N/A</v>
      </c>
      <c r="U5586" s="21" t="s">
        <v>30</v>
      </c>
      <c r="V5586" s="33" t="s">
        <v>30</v>
      </c>
      <c r="W5586" s="4">
        <f t="shared" si="261"/>
        <v>10</v>
      </c>
      <c r="X5586" s="14" t="str">
        <f t="shared" si="262"/>
        <v>CPF_Incompleto</v>
      </c>
      <c r="Y5586" s="13" t="str">
        <f t="shared" si="263"/>
        <v>032.707.918-52</v>
      </c>
      <c r="Z5586" s="10" t="str">
        <f>VLOOKUP(Y5586,FORNECEDORES!$A$2:$G$9043,3,0)</f>
        <v>ANTONIO APARECIDO ALVES</v>
      </c>
      <c r="AA5586" s="15" t="str">
        <f>VLOOKUP(Y5586,FORNECEDORES!$A$2:$G$9041,7,0)</f>
        <v>logistica.onix@gmail.com;</v>
      </c>
    </row>
    <row r="5587" spans="1:27" x14ac:dyDescent="0.3">
      <c r="A5587" s="21" t="s">
        <v>11079</v>
      </c>
      <c r="B5587" s="32" t="s">
        <v>5944</v>
      </c>
      <c r="C5587" s="33">
        <v>45905</v>
      </c>
      <c r="D5587" s="33">
        <v>45905</v>
      </c>
      <c r="E5587" s="21" t="s">
        <v>5680</v>
      </c>
      <c r="F5587" s="34">
        <v>3794.7</v>
      </c>
      <c r="G5587" s="21" t="s">
        <v>24</v>
      </c>
      <c r="H5587" s="21" t="s">
        <v>985</v>
      </c>
      <c r="I5587" s="22">
        <v>8739487695</v>
      </c>
      <c r="J5587" s="22" t="s">
        <v>5945</v>
      </c>
      <c r="K5587" s="40">
        <v>103418799</v>
      </c>
      <c r="L5587" s="21" t="s">
        <v>26</v>
      </c>
      <c r="M5587" s="21">
        <v>147812</v>
      </c>
      <c r="N5587" s="21">
        <v>271360</v>
      </c>
      <c r="O5587" s="21">
        <v>5267</v>
      </c>
      <c r="P5587" s="21" t="s">
        <v>26</v>
      </c>
      <c r="Q5587" s="21" t="s">
        <v>83</v>
      </c>
      <c r="R5587" s="21" t="s">
        <v>31</v>
      </c>
      <c r="S5587" s="21" t="s">
        <v>29</v>
      </c>
      <c r="T5587" s="21" t="e">
        <v>#N/A</v>
      </c>
      <c r="U5587" s="21" t="s">
        <v>30</v>
      </c>
      <c r="V5587" s="33" t="s">
        <v>30</v>
      </c>
      <c r="W5587" s="4">
        <f t="shared" si="261"/>
        <v>10</v>
      </c>
      <c r="X5587" s="14" t="str">
        <f t="shared" si="262"/>
        <v>CPF_Incompleto</v>
      </c>
      <c r="Y5587" s="13" t="str">
        <f t="shared" si="263"/>
        <v>087.394.876-95</v>
      </c>
      <c r="Z5587" s="10" t="str">
        <f>VLOOKUP(Y5587,FORNECEDORES!$A$2:$G$9043,3,0)</f>
        <v>FABIO LUIZ RODRIGUES DA SILVA</v>
      </c>
      <c r="AA5587" s="15" t="str">
        <f>VLOOKUP(Y5587,FORNECEDORES!$A$2:$G$9041,7,0)</f>
        <v>claudinei.ld.moreira@outlook.com;</v>
      </c>
    </row>
    <row r="5588" spans="1:27" x14ac:dyDescent="0.3">
      <c r="A5588" s="21" t="s">
        <v>11079</v>
      </c>
      <c r="B5588" s="32" t="s">
        <v>5944</v>
      </c>
      <c r="C5588" s="33">
        <v>45905</v>
      </c>
      <c r="D5588" s="33">
        <v>45911</v>
      </c>
      <c r="E5588" s="21" t="s">
        <v>34</v>
      </c>
      <c r="F5588" s="34">
        <v>2529.8000000000002</v>
      </c>
      <c r="G5588" s="21" t="s">
        <v>24</v>
      </c>
      <c r="H5588" s="21" t="s">
        <v>985</v>
      </c>
      <c r="I5588" s="22">
        <v>8739487695</v>
      </c>
      <c r="J5588" s="22" t="s">
        <v>5945</v>
      </c>
      <c r="K5588" s="40">
        <v>103418799</v>
      </c>
      <c r="L5588" s="21" t="s">
        <v>26</v>
      </c>
      <c r="M5588" s="21">
        <v>147812</v>
      </c>
      <c r="N5588" s="21">
        <v>271360</v>
      </c>
      <c r="O5588" s="21">
        <v>5267</v>
      </c>
      <c r="P5588" s="21" t="s">
        <v>26</v>
      </c>
      <c r="Q5588" s="21" t="s">
        <v>83</v>
      </c>
      <c r="R5588" s="21" t="s">
        <v>31</v>
      </c>
      <c r="S5588" s="21" t="s">
        <v>29</v>
      </c>
      <c r="T5588" s="21" t="e">
        <v>#N/A</v>
      </c>
      <c r="U5588" s="21" t="s">
        <v>30</v>
      </c>
      <c r="V5588" s="33" t="s">
        <v>30</v>
      </c>
      <c r="W5588" s="4">
        <f t="shared" si="261"/>
        <v>10</v>
      </c>
      <c r="X5588" s="14" t="str">
        <f t="shared" si="262"/>
        <v>CPF_Incompleto</v>
      </c>
      <c r="Y5588" s="13" t="str">
        <f t="shared" si="263"/>
        <v>087.394.876-95</v>
      </c>
      <c r="Z5588" s="10" t="str">
        <f>VLOOKUP(Y5588,FORNECEDORES!$A$2:$G$9043,3,0)</f>
        <v>FABIO LUIZ RODRIGUES DA SILVA</v>
      </c>
      <c r="AA5588" s="15" t="str">
        <f>VLOOKUP(Y5588,FORNECEDORES!$A$2:$G$9041,7,0)</f>
        <v>claudinei.ld.moreira@outlook.com;</v>
      </c>
    </row>
    <row r="5589" spans="1:27" x14ac:dyDescent="0.3">
      <c r="A5589" s="21" t="s">
        <v>11080</v>
      </c>
      <c r="B5589" s="32" t="s">
        <v>6494</v>
      </c>
      <c r="C5589" s="33">
        <v>45905</v>
      </c>
      <c r="D5589" s="33">
        <v>45905</v>
      </c>
      <c r="E5589" s="21" t="s">
        <v>5680</v>
      </c>
      <c r="F5589" s="34">
        <v>583.79999999999995</v>
      </c>
      <c r="G5589" s="21" t="s">
        <v>24</v>
      </c>
      <c r="H5589" s="21" t="s">
        <v>383</v>
      </c>
      <c r="I5589" s="22">
        <v>31584486880</v>
      </c>
      <c r="J5589" s="22" t="s">
        <v>6417</v>
      </c>
      <c r="K5589" s="40">
        <v>103418961</v>
      </c>
      <c r="L5589" s="21" t="s">
        <v>26</v>
      </c>
      <c r="M5589" s="21">
        <v>147884</v>
      </c>
      <c r="N5589" s="21">
        <v>271530</v>
      </c>
      <c r="O5589" s="21" t="s">
        <v>11081</v>
      </c>
      <c r="P5589" s="21" t="s">
        <v>26</v>
      </c>
      <c r="Q5589" s="21" t="s">
        <v>26</v>
      </c>
      <c r="R5589" s="21" t="s">
        <v>31</v>
      </c>
      <c r="S5589" s="21" t="s">
        <v>29</v>
      </c>
      <c r="T5589" s="21" t="e">
        <v>#N/A</v>
      </c>
      <c r="U5589" s="21" t="s">
        <v>30</v>
      </c>
      <c r="V5589" s="33" t="s">
        <v>30</v>
      </c>
      <c r="W5589" s="4">
        <f t="shared" si="261"/>
        <v>11</v>
      </c>
      <c r="X5589" s="14" t="str">
        <f t="shared" si="262"/>
        <v>CPF</v>
      </c>
      <c r="Y5589" s="13" t="str">
        <f t="shared" si="263"/>
        <v>315.844.868-80</v>
      </c>
      <c r="Z5589" s="10" t="str">
        <f>VLOOKUP(Y5589,FORNECEDORES!$A$2:$G$9043,3,0)</f>
        <v>JEFERSON LOPES CABRAL</v>
      </c>
      <c r="AA5589" s="15" t="str">
        <f>VLOOKUP(Y5589,FORNECEDORES!$A$2:$G$9041,7,0)</f>
        <v>JEK.CABRAL@YAHOO.COM.BR;</v>
      </c>
    </row>
    <row r="5590" spans="1:27" x14ac:dyDescent="0.3">
      <c r="A5590" s="21" t="s">
        <v>11080</v>
      </c>
      <c r="B5590" s="32" t="s">
        <v>6494</v>
      </c>
      <c r="C5590" s="33">
        <v>45905</v>
      </c>
      <c r="D5590" s="33">
        <v>45911</v>
      </c>
      <c r="E5590" s="21" t="s">
        <v>34</v>
      </c>
      <c r="F5590" s="34">
        <v>389.2</v>
      </c>
      <c r="G5590" s="21" t="s">
        <v>24</v>
      </c>
      <c r="H5590" s="21" t="s">
        <v>383</v>
      </c>
      <c r="I5590" s="22">
        <v>31584486880</v>
      </c>
      <c r="J5590" s="22" t="s">
        <v>6417</v>
      </c>
      <c r="K5590" s="41">
        <v>103418961</v>
      </c>
      <c r="L5590" s="21" t="s">
        <v>26</v>
      </c>
      <c r="M5590" s="21">
        <v>147884</v>
      </c>
      <c r="N5590" s="21">
        <v>271530</v>
      </c>
      <c r="O5590" s="21" t="s">
        <v>11081</v>
      </c>
      <c r="P5590" s="21" t="s">
        <v>26</v>
      </c>
      <c r="Q5590" s="21" t="s">
        <v>26</v>
      </c>
      <c r="R5590" s="21" t="s">
        <v>31</v>
      </c>
      <c r="S5590" s="21" t="s">
        <v>29</v>
      </c>
      <c r="T5590" s="21" t="e">
        <v>#N/A</v>
      </c>
      <c r="U5590" s="21" t="s">
        <v>30</v>
      </c>
      <c r="V5590" s="33" t="s">
        <v>30</v>
      </c>
      <c r="W5590" s="4">
        <f t="shared" si="261"/>
        <v>11</v>
      </c>
      <c r="X5590" s="14" t="str">
        <f t="shared" si="262"/>
        <v>CPF</v>
      </c>
      <c r="Y5590" s="13" t="str">
        <f t="shared" si="263"/>
        <v>315.844.868-80</v>
      </c>
      <c r="Z5590" s="10" t="str">
        <f>VLOOKUP(Y5590,FORNECEDORES!$A$2:$G$9043,3,0)</f>
        <v>JEFERSON LOPES CABRAL</v>
      </c>
      <c r="AA5590" s="15" t="str">
        <f>VLOOKUP(Y5590,FORNECEDORES!$A$2:$G$9041,7,0)</f>
        <v>JEK.CABRAL@YAHOO.COM.BR;</v>
      </c>
    </row>
    <row r="5591" spans="1:27" x14ac:dyDescent="0.3">
      <c r="A5591" s="21" t="s">
        <v>11082</v>
      </c>
      <c r="B5591" s="32" t="s">
        <v>5969</v>
      </c>
      <c r="C5591" s="33">
        <v>45905</v>
      </c>
      <c r="D5591" s="33">
        <v>45905</v>
      </c>
      <c r="E5591" s="21" t="s">
        <v>5680</v>
      </c>
      <c r="F5591" s="34">
        <v>875.7</v>
      </c>
      <c r="G5591" s="21" t="s">
        <v>24</v>
      </c>
      <c r="H5591" s="21" t="s">
        <v>1220</v>
      </c>
      <c r="I5591" s="22">
        <v>42749994837</v>
      </c>
      <c r="J5591" s="22" t="s">
        <v>5991</v>
      </c>
      <c r="K5591" s="40">
        <v>103419081</v>
      </c>
      <c r="L5591" s="21" t="s">
        <v>26</v>
      </c>
      <c r="M5591" s="21">
        <v>147886</v>
      </c>
      <c r="N5591" s="21">
        <v>271535</v>
      </c>
      <c r="O5591" s="21">
        <v>5353</v>
      </c>
      <c r="P5591" s="21" t="s">
        <v>26</v>
      </c>
      <c r="Q5591" s="21" t="s">
        <v>26</v>
      </c>
      <c r="R5591" s="21" t="s">
        <v>31</v>
      </c>
      <c r="S5591" s="21" t="s">
        <v>29</v>
      </c>
      <c r="T5591" s="21" t="e">
        <v>#N/A</v>
      </c>
      <c r="U5591" s="21" t="s">
        <v>30</v>
      </c>
      <c r="V5591" s="33" t="s">
        <v>30</v>
      </c>
      <c r="W5591" s="4">
        <f t="shared" si="261"/>
        <v>11</v>
      </c>
      <c r="X5591" s="14" t="str">
        <f t="shared" si="262"/>
        <v>CPF</v>
      </c>
      <c r="Y5591" s="13" t="str">
        <f t="shared" si="263"/>
        <v>427.499.948-37</v>
      </c>
      <c r="Z5591" s="10" t="str">
        <f>VLOOKUP(Y5591,FORNECEDORES!$A$2:$G$9043,3,0)</f>
        <v>RAFAEL TELES DE OLIVEIRA SILVA</v>
      </c>
      <c r="AA5591" s="15" t="str">
        <f>VLOOKUP(Y5591,FORNECEDORES!$A$2:$G$9041,7,0)</f>
        <v>logistica.onix@gmail.com;</v>
      </c>
    </row>
    <row r="5592" spans="1:27" x14ac:dyDescent="0.3">
      <c r="A5592" s="21" t="s">
        <v>11082</v>
      </c>
      <c r="B5592" s="32" t="s">
        <v>5969</v>
      </c>
      <c r="C5592" s="33">
        <v>45905</v>
      </c>
      <c r="D5592" s="33">
        <v>45911</v>
      </c>
      <c r="E5592" s="21" t="s">
        <v>34</v>
      </c>
      <c r="F5592" s="34">
        <v>583.79999999999995</v>
      </c>
      <c r="G5592" s="21" t="s">
        <v>24</v>
      </c>
      <c r="H5592" s="21" t="s">
        <v>1220</v>
      </c>
      <c r="I5592" s="22">
        <v>42749994837</v>
      </c>
      <c r="J5592" s="22" t="s">
        <v>5991</v>
      </c>
      <c r="K5592" s="40">
        <v>103419081</v>
      </c>
      <c r="L5592" s="21" t="s">
        <v>26</v>
      </c>
      <c r="M5592" s="21">
        <v>147886</v>
      </c>
      <c r="N5592" s="21">
        <v>271535</v>
      </c>
      <c r="O5592" s="21">
        <v>5353</v>
      </c>
      <c r="P5592" s="21" t="s">
        <v>26</v>
      </c>
      <c r="Q5592" s="21" t="s">
        <v>26</v>
      </c>
      <c r="R5592" s="21" t="s">
        <v>31</v>
      </c>
      <c r="S5592" s="21" t="s">
        <v>29</v>
      </c>
      <c r="T5592" s="21" t="e">
        <v>#N/A</v>
      </c>
      <c r="U5592" s="21" t="s">
        <v>30</v>
      </c>
      <c r="V5592" s="33" t="s">
        <v>30</v>
      </c>
      <c r="W5592" s="4">
        <f t="shared" si="261"/>
        <v>11</v>
      </c>
      <c r="X5592" s="14" t="str">
        <f t="shared" si="262"/>
        <v>CPF</v>
      </c>
      <c r="Y5592" s="13" t="str">
        <f t="shared" si="263"/>
        <v>427.499.948-37</v>
      </c>
      <c r="Z5592" s="10" t="str">
        <f>VLOOKUP(Y5592,FORNECEDORES!$A$2:$G$9043,3,0)</f>
        <v>RAFAEL TELES DE OLIVEIRA SILVA</v>
      </c>
      <c r="AA5592" s="15" t="str">
        <f>VLOOKUP(Y5592,FORNECEDORES!$A$2:$G$9041,7,0)</f>
        <v>logistica.onix@gmail.com;</v>
      </c>
    </row>
    <row r="5593" spans="1:27" x14ac:dyDescent="0.3">
      <c r="A5593" s="21" t="s">
        <v>11083</v>
      </c>
      <c r="B5593" s="32" t="s">
        <v>6533</v>
      </c>
      <c r="C5593" s="33">
        <v>45905</v>
      </c>
      <c r="D5593" s="33">
        <v>45905</v>
      </c>
      <c r="E5593" s="21" t="s">
        <v>5680</v>
      </c>
      <c r="F5593" s="34">
        <v>4800</v>
      </c>
      <c r="G5593" s="21" t="s">
        <v>24</v>
      </c>
      <c r="H5593" s="21" t="s">
        <v>289</v>
      </c>
      <c r="I5593" s="22">
        <v>5454141000106</v>
      </c>
      <c r="J5593" s="22" t="s">
        <v>9376</v>
      </c>
      <c r="K5593" s="40">
        <v>103420321</v>
      </c>
      <c r="L5593" s="21" t="s">
        <v>26</v>
      </c>
      <c r="M5593" s="21">
        <v>147900</v>
      </c>
      <c r="N5593" s="21">
        <v>271630</v>
      </c>
      <c r="O5593" s="21">
        <v>5369</v>
      </c>
      <c r="P5593" s="21" t="s">
        <v>26</v>
      </c>
      <c r="Q5593" s="21" t="s">
        <v>26</v>
      </c>
      <c r="R5593" s="21" t="s">
        <v>31</v>
      </c>
      <c r="S5593" s="21" t="s">
        <v>29</v>
      </c>
      <c r="T5593" s="21" t="e">
        <v>#N/A</v>
      </c>
      <c r="U5593" s="21">
        <v>30</v>
      </c>
      <c r="V5593" s="33">
        <v>45940</v>
      </c>
      <c r="W5593" s="4">
        <f t="shared" si="261"/>
        <v>13</v>
      </c>
      <c r="X5593" s="14" t="str">
        <f t="shared" si="262"/>
        <v>CNPJ_INCOMPLETO_1</v>
      </c>
      <c r="Y5593" s="13" t="str">
        <f t="shared" si="263"/>
        <v>05.454.141/0001-06</v>
      </c>
      <c r="Z5593" s="10" t="str">
        <f>VLOOKUP(Y5593,FORNECEDORES!$A$2:$G$9043,3,0)</f>
        <v>SANDRO PEDROSO BIER</v>
      </c>
      <c r="AA5593" s="15" t="str">
        <f>VLOOKUP(Y5593,FORNECEDORES!$A$2:$G$9041,7,0)</f>
        <v>brendaschonarbie@gmail.com;</v>
      </c>
    </row>
    <row r="5594" spans="1:27" x14ac:dyDescent="0.3">
      <c r="A5594" s="21" t="s">
        <v>11083</v>
      </c>
      <c r="B5594" s="32" t="s">
        <v>6533</v>
      </c>
      <c r="C5594" s="33">
        <v>45905</v>
      </c>
      <c r="D5594" s="33"/>
      <c r="E5594" s="21" t="s">
        <v>34</v>
      </c>
      <c r="F5594" s="34">
        <v>3200</v>
      </c>
      <c r="G5594" s="21" t="s">
        <v>32</v>
      </c>
      <c r="H5594" s="21" t="s">
        <v>289</v>
      </c>
      <c r="I5594" s="22">
        <v>5454141000106</v>
      </c>
      <c r="J5594" s="22" t="s">
        <v>9376</v>
      </c>
      <c r="K5594" s="40">
        <v>103420321</v>
      </c>
      <c r="L5594" s="21" t="s">
        <v>26</v>
      </c>
      <c r="M5594" s="21">
        <v>147900</v>
      </c>
      <c r="N5594" s="21">
        <v>271630</v>
      </c>
      <c r="O5594" s="21">
        <v>5369</v>
      </c>
      <c r="P5594" s="21" t="s">
        <v>26</v>
      </c>
      <c r="Q5594" s="21" t="s">
        <v>26</v>
      </c>
      <c r="R5594" s="21" t="s">
        <v>31</v>
      </c>
      <c r="S5594" s="21" t="s">
        <v>29</v>
      </c>
      <c r="T5594" s="21" t="e">
        <v>#N/A</v>
      </c>
      <c r="U5594" s="21">
        <v>30</v>
      </c>
      <c r="V5594" s="33">
        <v>45940</v>
      </c>
      <c r="W5594" s="4">
        <f t="shared" si="261"/>
        <v>13</v>
      </c>
      <c r="X5594" s="14" t="str">
        <f t="shared" si="262"/>
        <v>CNPJ_INCOMPLETO_1</v>
      </c>
      <c r="Y5594" s="13" t="str">
        <f t="shared" si="263"/>
        <v>05.454.141/0001-06</v>
      </c>
      <c r="Z5594" s="10" t="str">
        <f>VLOOKUP(Y5594,FORNECEDORES!$A$2:$G$9043,3,0)</f>
        <v>SANDRO PEDROSO BIER</v>
      </c>
      <c r="AA5594" s="15" t="str">
        <f>VLOOKUP(Y5594,FORNECEDORES!$A$2:$G$9041,7,0)</f>
        <v>brendaschonarbie@gmail.com;</v>
      </c>
    </row>
    <row r="5595" spans="1:27" x14ac:dyDescent="0.3">
      <c r="A5595" s="21" t="s">
        <v>11084</v>
      </c>
      <c r="B5595" s="32" t="s">
        <v>6329</v>
      </c>
      <c r="C5595" s="33">
        <v>45905</v>
      </c>
      <c r="D5595" s="33">
        <v>45905</v>
      </c>
      <c r="E5595" s="21" t="s">
        <v>5680</v>
      </c>
      <c r="F5595" s="34">
        <v>1360.84</v>
      </c>
      <c r="G5595" s="21" t="s">
        <v>24</v>
      </c>
      <c r="H5595" s="21" t="s">
        <v>6330</v>
      </c>
      <c r="I5595" s="22">
        <v>2481431405</v>
      </c>
      <c r="J5595" s="22" t="s">
        <v>6331</v>
      </c>
      <c r="K5595" s="40">
        <v>103420595</v>
      </c>
      <c r="L5595" s="21" t="s">
        <v>26</v>
      </c>
      <c r="M5595" s="21">
        <v>147834</v>
      </c>
      <c r="N5595" s="21">
        <v>271426</v>
      </c>
      <c r="O5595" s="21">
        <v>4979</v>
      </c>
      <c r="P5595" s="21" t="s">
        <v>88</v>
      </c>
      <c r="Q5595" s="21" t="s">
        <v>88</v>
      </c>
      <c r="R5595" s="21" t="s">
        <v>31</v>
      </c>
      <c r="S5595" s="21" t="s">
        <v>29</v>
      </c>
      <c r="T5595" s="21" t="e">
        <v>#N/A</v>
      </c>
      <c r="U5595" s="21" t="s">
        <v>30</v>
      </c>
      <c r="V5595" s="33" t="s">
        <v>30</v>
      </c>
      <c r="W5595" s="4">
        <f t="shared" si="261"/>
        <v>10</v>
      </c>
      <c r="X5595" s="14" t="str">
        <f t="shared" si="262"/>
        <v>CPF_Incompleto</v>
      </c>
      <c r="Y5595" s="13" t="str">
        <f t="shared" si="263"/>
        <v>024.814.314-05</v>
      </c>
      <c r="Z5595" s="10" t="str">
        <f>VLOOKUP(Y5595,FORNECEDORES!$A$2:$G$9043,3,0)</f>
        <v>MARCIO LIRA DE ARAUJO</v>
      </c>
      <c r="AA5595" s="15" t="str">
        <f>VLOOKUP(Y5595,FORNECEDORES!$A$2:$G$9041,7,0)</f>
        <v>marciolira185@gmail.com;</v>
      </c>
    </row>
    <row r="5596" spans="1:27" x14ac:dyDescent="0.3">
      <c r="A5596" s="21" t="s">
        <v>11084</v>
      </c>
      <c r="B5596" s="32" t="s">
        <v>6329</v>
      </c>
      <c r="C5596" s="33">
        <v>45905</v>
      </c>
      <c r="D5596" s="33">
        <v>45911</v>
      </c>
      <c r="E5596" s="21" t="s">
        <v>34</v>
      </c>
      <c r="F5596" s="34">
        <v>583.21</v>
      </c>
      <c r="G5596" s="21" t="s">
        <v>24</v>
      </c>
      <c r="H5596" s="21" t="s">
        <v>6330</v>
      </c>
      <c r="I5596" s="22">
        <v>2481431405</v>
      </c>
      <c r="J5596" s="22" t="s">
        <v>6331</v>
      </c>
      <c r="K5596" s="40">
        <v>103420595</v>
      </c>
      <c r="L5596" s="21" t="s">
        <v>26</v>
      </c>
      <c r="M5596" s="21">
        <v>147834</v>
      </c>
      <c r="N5596" s="21">
        <v>271426</v>
      </c>
      <c r="O5596" s="21">
        <v>4979</v>
      </c>
      <c r="P5596" s="21" t="s">
        <v>88</v>
      </c>
      <c r="Q5596" s="21" t="s">
        <v>88</v>
      </c>
      <c r="R5596" s="21" t="s">
        <v>31</v>
      </c>
      <c r="S5596" s="21" t="s">
        <v>29</v>
      </c>
      <c r="T5596" s="21" t="e">
        <v>#N/A</v>
      </c>
      <c r="U5596" s="21" t="s">
        <v>30</v>
      </c>
      <c r="V5596" s="33" t="s">
        <v>30</v>
      </c>
      <c r="W5596" s="4">
        <f t="shared" si="261"/>
        <v>10</v>
      </c>
      <c r="X5596" s="14" t="str">
        <f t="shared" si="262"/>
        <v>CPF_Incompleto</v>
      </c>
      <c r="Y5596" s="13" t="str">
        <f t="shared" si="263"/>
        <v>024.814.314-05</v>
      </c>
      <c r="Z5596" s="10" t="str">
        <f>VLOOKUP(Y5596,FORNECEDORES!$A$2:$G$9043,3,0)</f>
        <v>MARCIO LIRA DE ARAUJO</v>
      </c>
      <c r="AA5596" s="15" t="str">
        <f>VLOOKUP(Y5596,FORNECEDORES!$A$2:$G$9041,7,0)</f>
        <v>marciolira185@gmail.com;</v>
      </c>
    </row>
    <row r="5597" spans="1:27" x14ac:dyDescent="0.3">
      <c r="A5597" s="21" t="s">
        <v>11085</v>
      </c>
      <c r="B5597" s="32" t="s">
        <v>5960</v>
      </c>
      <c r="C5597" s="33">
        <v>45905</v>
      </c>
      <c r="D5597" s="33">
        <v>45905</v>
      </c>
      <c r="E5597" s="21" t="s">
        <v>5680</v>
      </c>
      <c r="F5597" s="34">
        <v>875.7</v>
      </c>
      <c r="G5597" s="21" t="s">
        <v>24</v>
      </c>
      <c r="H5597" s="21" t="s">
        <v>1606</v>
      </c>
      <c r="I5597" s="22">
        <v>3270791852</v>
      </c>
      <c r="J5597" s="22" t="s">
        <v>5961</v>
      </c>
      <c r="K5597" s="40">
        <v>103422852</v>
      </c>
      <c r="L5597" s="21" t="s">
        <v>26</v>
      </c>
      <c r="M5597" s="21">
        <v>147887</v>
      </c>
      <c r="N5597" s="21">
        <v>271536</v>
      </c>
      <c r="O5597" s="21" t="s">
        <v>11086</v>
      </c>
      <c r="P5597" s="21" t="s">
        <v>26</v>
      </c>
      <c r="Q5597" s="21" t="s">
        <v>26</v>
      </c>
      <c r="R5597" s="21" t="s">
        <v>31</v>
      </c>
      <c r="S5597" s="21" t="s">
        <v>29</v>
      </c>
      <c r="T5597" s="21" t="e">
        <v>#N/A</v>
      </c>
      <c r="U5597" s="21" t="s">
        <v>30</v>
      </c>
      <c r="V5597" s="33" t="s">
        <v>30</v>
      </c>
      <c r="W5597" s="4">
        <f t="shared" si="261"/>
        <v>10</v>
      </c>
      <c r="X5597" s="14" t="str">
        <f t="shared" si="262"/>
        <v>CPF_Incompleto</v>
      </c>
      <c r="Y5597" s="13" t="str">
        <f t="shared" si="263"/>
        <v>032.707.918-52</v>
      </c>
      <c r="Z5597" s="10" t="str">
        <f>VLOOKUP(Y5597,FORNECEDORES!$A$2:$G$9043,3,0)</f>
        <v>ANTONIO APARECIDO ALVES</v>
      </c>
      <c r="AA5597" s="15" t="str">
        <f>VLOOKUP(Y5597,FORNECEDORES!$A$2:$G$9041,7,0)</f>
        <v>logistica.onix@gmail.com;</v>
      </c>
    </row>
    <row r="5598" spans="1:27" x14ac:dyDescent="0.3">
      <c r="A5598" s="21" t="s">
        <v>11085</v>
      </c>
      <c r="B5598" s="32" t="s">
        <v>5960</v>
      </c>
      <c r="C5598" s="33">
        <v>45905</v>
      </c>
      <c r="D5598" s="33">
        <v>45911</v>
      </c>
      <c r="E5598" s="21" t="s">
        <v>34</v>
      </c>
      <c r="F5598" s="34">
        <v>583.79999999999995</v>
      </c>
      <c r="G5598" s="21" t="s">
        <v>24</v>
      </c>
      <c r="H5598" s="21" t="s">
        <v>1606</v>
      </c>
      <c r="I5598" s="22">
        <v>3270791852</v>
      </c>
      <c r="J5598" s="22" t="s">
        <v>5961</v>
      </c>
      <c r="K5598" s="21">
        <v>103422852</v>
      </c>
      <c r="L5598" s="21" t="s">
        <v>26</v>
      </c>
      <c r="M5598" s="21">
        <v>147887</v>
      </c>
      <c r="N5598" s="21">
        <v>271536</v>
      </c>
      <c r="O5598" s="21" t="s">
        <v>11086</v>
      </c>
      <c r="P5598" s="21" t="s">
        <v>26</v>
      </c>
      <c r="Q5598" s="21" t="s">
        <v>26</v>
      </c>
      <c r="R5598" s="21" t="s">
        <v>31</v>
      </c>
      <c r="S5598" s="21" t="s">
        <v>29</v>
      </c>
      <c r="T5598" s="21" t="e">
        <v>#N/A</v>
      </c>
      <c r="U5598" s="21" t="s">
        <v>30</v>
      </c>
      <c r="V5598" s="33" t="s">
        <v>30</v>
      </c>
      <c r="W5598" s="4">
        <f t="shared" si="261"/>
        <v>10</v>
      </c>
      <c r="X5598" s="14" t="str">
        <f t="shared" si="262"/>
        <v>CPF_Incompleto</v>
      </c>
      <c r="Y5598" s="13" t="str">
        <f t="shared" si="263"/>
        <v>032.707.918-52</v>
      </c>
      <c r="Z5598" s="10" t="str">
        <f>VLOOKUP(Y5598,FORNECEDORES!$A$2:$G$9043,3,0)</f>
        <v>ANTONIO APARECIDO ALVES</v>
      </c>
      <c r="AA5598" s="15" t="str">
        <f>VLOOKUP(Y5598,FORNECEDORES!$A$2:$G$9041,7,0)</f>
        <v>logistica.onix@gmail.com;</v>
      </c>
    </row>
    <row r="5599" spans="1:27" x14ac:dyDescent="0.3">
      <c r="A5599" s="21" t="s">
        <v>11087</v>
      </c>
      <c r="B5599" s="32" t="s">
        <v>5971</v>
      </c>
      <c r="C5599" s="33">
        <v>45905</v>
      </c>
      <c r="D5599" s="33">
        <v>45905</v>
      </c>
      <c r="E5599" s="21" t="s">
        <v>5680</v>
      </c>
      <c r="F5599" s="34">
        <v>1926.54</v>
      </c>
      <c r="G5599" s="21" t="s">
        <v>24</v>
      </c>
      <c r="H5599" s="21" t="s">
        <v>1593</v>
      </c>
      <c r="I5599" s="22">
        <v>8555853826</v>
      </c>
      <c r="J5599" s="22" t="s">
        <v>5972</v>
      </c>
      <c r="K5599" s="40">
        <v>103422958</v>
      </c>
      <c r="L5599" s="21" t="s">
        <v>26</v>
      </c>
      <c r="M5599" s="21">
        <v>147870</v>
      </c>
      <c r="N5599" s="21">
        <v>271508</v>
      </c>
      <c r="O5599" s="21" t="s">
        <v>11088</v>
      </c>
      <c r="P5599" s="21" t="s">
        <v>26</v>
      </c>
      <c r="Q5599" s="21" t="s">
        <v>90</v>
      </c>
      <c r="R5599" s="21" t="s">
        <v>31</v>
      </c>
      <c r="S5599" s="21" t="s">
        <v>29</v>
      </c>
      <c r="T5599" s="21" t="e">
        <v>#N/A</v>
      </c>
      <c r="U5599" s="21" t="s">
        <v>33</v>
      </c>
      <c r="V5599" s="33" t="s">
        <v>33</v>
      </c>
      <c r="W5599" s="4">
        <f t="shared" si="261"/>
        <v>10</v>
      </c>
      <c r="X5599" s="14" t="str">
        <f t="shared" si="262"/>
        <v>CPF_Incompleto</v>
      </c>
      <c r="Y5599" s="13" t="str">
        <f t="shared" si="263"/>
        <v>085.558.538-26</v>
      </c>
      <c r="Z5599" s="10" t="str">
        <f>VLOOKUP(Y5599,FORNECEDORES!$A$2:$G$9043,3,0)</f>
        <v>APARECIDO VANDERLEI DA FONSECA</v>
      </c>
      <c r="AA5599" s="15" t="str">
        <f>VLOOKUP(Y5599,FORNECEDORES!$A$2:$G$9041,7,0)</f>
        <v>vander.fon@gmail.com;</v>
      </c>
    </row>
    <row r="5600" spans="1:27" x14ac:dyDescent="0.3">
      <c r="A5600" s="21" t="s">
        <v>11087</v>
      </c>
      <c r="B5600" s="32" t="s">
        <v>5971</v>
      </c>
      <c r="C5600" s="33">
        <v>45905</v>
      </c>
      <c r="D5600" s="33">
        <v>45916</v>
      </c>
      <c r="E5600" s="21" t="s">
        <v>34</v>
      </c>
      <c r="F5600" s="34">
        <v>1284.3599999999999</v>
      </c>
      <c r="G5600" s="21" t="s">
        <v>24</v>
      </c>
      <c r="H5600" s="21" t="s">
        <v>1593</v>
      </c>
      <c r="I5600" s="22">
        <v>8555853826</v>
      </c>
      <c r="J5600" s="22" t="s">
        <v>5972</v>
      </c>
      <c r="K5600" s="40">
        <v>103422958</v>
      </c>
      <c r="L5600" s="21" t="s">
        <v>26</v>
      </c>
      <c r="M5600" s="21">
        <v>147870</v>
      </c>
      <c r="N5600" s="21">
        <v>271508</v>
      </c>
      <c r="O5600" s="21" t="s">
        <v>11088</v>
      </c>
      <c r="P5600" s="21" t="s">
        <v>26</v>
      </c>
      <c r="Q5600" s="21" t="s">
        <v>90</v>
      </c>
      <c r="R5600" s="21" t="s">
        <v>31</v>
      </c>
      <c r="S5600" s="21" t="s">
        <v>29</v>
      </c>
      <c r="T5600" s="21" t="e">
        <v>#N/A</v>
      </c>
      <c r="U5600" s="21" t="s">
        <v>33</v>
      </c>
      <c r="V5600" s="33" t="s">
        <v>33</v>
      </c>
      <c r="W5600" s="4">
        <f t="shared" si="261"/>
        <v>10</v>
      </c>
      <c r="X5600" s="14" t="str">
        <f t="shared" si="262"/>
        <v>CPF_Incompleto</v>
      </c>
      <c r="Y5600" s="13" t="str">
        <f t="shared" si="263"/>
        <v>085.558.538-26</v>
      </c>
      <c r="Z5600" s="10" t="str">
        <f>VLOOKUP(Y5600,FORNECEDORES!$A$2:$G$9043,3,0)</f>
        <v>APARECIDO VANDERLEI DA FONSECA</v>
      </c>
      <c r="AA5600" s="15" t="str">
        <f>VLOOKUP(Y5600,FORNECEDORES!$A$2:$G$9041,7,0)</f>
        <v>vander.fon@gmail.com;</v>
      </c>
    </row>
    <row r="5601" spans="1:27" x14ac:dyDescent="0.3">
      <c r="A5601" s="21" t="s">
        <v>10384</v>
      </c>
      <c r="B5601" s="32" t="s">
        <v>5971</v>
      </c>
      <c r="C5601" s="33">
        <v>45905</v>
      </c>
      <c r="D5601" s="33">
        <v>45905</v>
      </c>
      <c r="E5601" s="21" t="s">
        <v>5680</v>
      </c>
      <c r="F5601" s="34">
        <v>46.24</v>
      </c>
      <c r="G5601" s="21" t="s">
        <v>24</v>
      </c>
      <c r="H5601" s="21" t="s">
        <v>1593</v>
      </c>
      <c r="I5601" s="22">
        <v>8555853826</v>
      </c>
      <c r="J5601" s="22" t="s">
        <v>5979</v>
      </c>
      <c r="K5601" s="40">
        <v>103423019</v>
      </c>
      <c r="L5601" s="21" t="s">
        <v>26</v>
      </c>
      <c r="M5601" s="21">
        <v>147794</v>
      </c>
      <c r="N5601" s="21">
        <v>271336</v>
      </c>
      <c r="O5601" s="21">
        <v>334</v>
      </c>
      <c r="P5601" s="21" t="s">
        <v>26</v>
      </c>
      <c r="Q5601" s="21" t="s">
        <v>26</v>
      </c>
      <c r="R5601" s="21" t="s">
        <v>31</v>
      </c>
      <c r="S5601" s="21" t="s">
        <v>29</v>
      </c>
      <c r="T5601" s="21" t="e">
        <v>#N/A</v>
      </c>
      <c r="U5601" s="21" t="s">
        <v>33</v>
      </c>
      <c r="V5601" s="33" t="s">
        <v>33</v>
      </c>
      <c r="W5601" s="4">
        <f t="shared" si="261"/>
        <v>10</v>
      </c>
      <c r="X5601" s="14" t="str">
        <f t="shared" si="262"/>
        <v>CPF_Incompleto</v>
      </c>
      <c r="Y5601" s="13" t="str">
        <f t="shared" si="263"/>
        <v>085.558.538-26</v>
      </c>
      <c r="Z5601" s="10" t="str">
        <f>VLOOKUP(Y5601,FORNECEDORES!$A$2:$G$9043,3,0)</f>
        <v>APARECIDO VANDERLEI DA FONSECA</v>
      </c>
      <c r="AA5601" s="15" t="str">
        <f>VLOOKUP(Y5601,FORNECEDORES!$A$2:$G$9041,7,0)</f>
        <v>vander.fon@gmail.com;</v>
      </c>
    </row>
    <row r="5602" spans="1:27" x14ac:dyDescent="0.3">
      <c r="A5602" s="21" t="s">
        <v>10384</v>
      </c>
      <c r="B5602" s="32" t="s">
        <v>5971</v>
      </c>
      <c r="C5602" s="33">
        <v>45905</v>
      </c>
      <c r="D5602" s="33">
        <v>45916</v>
      </c>
      <c r="E5602" s="21" t="s">
        <v>34</v>
      </c>
      <c r="F5602" s="34">
        <v>30.82</v>
      </c>
      <c r="G5602" s="21" t="s">
        <v>24</v>
      </c>
      <c r="H5602" s="21" t="s">
        <v>1593</v>
      </c>
      <c r="I5602" s="22">
        <v>8555853826</v>
      </c>
      <c r="J5602" s="22" t="s">
        <v>5979</v>
      </c>
      <c r="K5602" s="40">
        <v>103423019</v>
      </c>
      <c r="L5602" s="21" t="s">
        <v>26</v>
      </c>
      <c r="M5602" s="21">
        <v>147794</v>
      </c>
      <c r="N5602" s="21">
        <v>271336</v>
      </c>
      <c r="O5602" s="21">
        <v>334</v>
      </c>
      <c r="P5602" s="21" t="s">
        <v>26</v>
      </c>
      <c r="Q5602" s="21" t="s">
        <v>26</v>
      </c>
      <c r="R5602" s="21" t="s">
        <v>31</v>
      </c>
      <c r="S5602" s="21" t="s">
        <v>29</v>
      </c>
      <c r="T5602" s="21" t="e">
        <v>#N/A</v>
      </c>
      <c r="U5602" s="21" t="s">
        <v>33</v>
      </c>
      <c r="V5602" s="33" t="s">
        <v>33</v>
      </c>
      <c r="W5602" s="4">
        <f t="shared" si="261"/>
        <v>10</v>
      </c>
      <c r="X5602" s="14" t="str">
        <f t="shared" si="262"/>
        <v>CPF_Incompleto</v>
      </c>
      <c r="Y5602" s="13" t="str">
        <f t="shared" si="263"/>
        <v>085.558.538-26</v>
      </c>
      <c r="Z5602" s="10" t="str">
        <f>VLOOKUP(Y5602,FORNECEDORES!$A$2:$G$9043,3,0)</f>
        <v>APARECIDO VANDERLEI DA FONSECA</v>
      </c>
      <c r="AA5602" s="15" t="str">
        <f>VLOOKUP(Y5602,FORNECEDORES!$A$2:$G$9041,7,0)</f>
        <v>vander.fon@gmail.com;</v>
      </c>
    </row>
    <row r="5603" spans="1:27" x14ac:dyDescent="0.3">
      <c r="A5603" s="21" t="s">
        <v>11089</v>
      </c>
      <c r="B5603" s="32" t="s">
        <v>5960</v>
      </c>
      <c r="C5603" s="33">
        <v>45905</v>
      </c>
      <c r="D5603" s="33">
        <v>45905</v>
      </c>
      <c r="E5603" s="21" t="s">
        <v>5680</v>
      </c>
      <c r="F5603" s="34">
        <v>875.7</v>
      </c>
      <c r="G5603" s="21" t="s">
        <v>24</v>
      </c>
      <c r="H5603" s="21" t="s">
        <v>1606</v>
      </c>
      <c r="I5603" s="22">
        <v>3270791852</v>
      </c>
      <c r="J5603" s="22" t="s">
        <v>5962</v>
      </c>
      <c r="K5603" s="40">
        <v>103423112</v>
      </c>
      <c r="L5603" s="21" t="s">
        <v>26</v>
      </c>
      <c r="M5603" s="21">
        <v>147862</v>
      </c>
      <c r="N5603" s="21">
        <v>271499</v>
      </c>
      <c r="O5603" s="21">
        <v>5320</v>
      </c>
      <c r="P5603" s="21" t="s">
        <v>26</v>
      </c>
      <c r="Q5603" s="21" t="s">
        <v>26</v>
      </c>
      <c r="R5603" s="21" t="s">
        <v>31</v>
      </c>
      <c r="S5603" s="21" t="s">
        <v>29</v>
      </c>
      <c r="T5603" s="21" t="e">
        <v>#N/A</v>
      </c>
      <c r="U5603" s="21" t="s">
        <v>30</v>
      </c>
      <c r="V5603" s="33" t="s">
        <v>30</v>
      </c>
      <c r="W5603" s="4">
        <f t="shared" si="261"/>
        <v>10</v>
      </c>
      <c r="X5603" s="14" t="str">
        <f t="shared" si="262"/>
        <v>CPF_Incompleto</v>
      </c>
      <c r="Y5603" s="13" t="str">
        <f t="shared" si="263"/>
        <v>032.707.918-52</v>
      </c>
      <c r="Z5603" s="10" t="str">
        <f>VLOOKUP(Y5603,FORNECEDORES!$A$2:$G$9043,3,0)</f>
        <v>ANTONIO APARECIDO ALVES</v>
      </c>
      <c r="AA5603" s="15" t="str">
        <f>VLOOKUP(Y5603,FORNECEDORES!$A$2:$G$9041,7,0)</f>
        <v>logistica.onix@gmail.com;</v>
      </c>
    </row>
    <row r="5604" spans="1:27" x14ac:dyDescent="0.3">
      <c r="A5604" s="21" t="s">
        <v>11089</v>
      </c>
      <c r="B5604" s="32" t="s">
        <v>5960</v>
      </c>
      <c r="C5604" s="33">
        <v>45905</v>
      </c>
      <c r="D5604" s="33">
        <v>45911</v>
      </c>
      <c r="E5604" s="21" t="s">
        <v>34</v>
      </c>
      <c r="F5604" s="34">
        <v>583.79999999999995</v>
      </c>
      <c r="G5604" s="21" t="s">
        <v>24</v>
      </c>
      <c r="H5604" s="21" t="s">
        <v>1606</v>
      </c>
      <c r="I5604" s="22">
        <v>3270791852</v>
      </c>
      <c r="J5604" s="22" t="s">
        <v>5962</v>
      </c>
      <c r="K5604" s="40">
        <v>103423112</v>
      </c>
      <c r="L5604" s="21" t="s">
        <v>26</v>
      </c>
      <c r="M5604" s="21">
        <v>147862</v>
      </c>
      <c r="N5604" s="21">
        <v>271499</v>
      </c>
      <c r="O5604" s="21">
        <v>5320</v>
      </c>
      <c r="P5604" s="21" t="s">
        <v>26</v>
      </c>
      <c r="Q5604" s="21" t="s">
        <v>26</v>
      </c>
      <c r="R5604" s="21" t="s">
        <v>31</v>
      </c>
      <c r="S5604" s="21" t="s">
        <v>29</v>
      </c>
      <c r="T5604" s="21" t="e">
        <v>#N/A</v>
      </c>
      <c r="U5604" s="21" t="s">
        <v>30</v>
      </c>
      <c r="V5604" s="33" t="s">
        <v>30</v>
      </c>
      <c r="W5604" s="4">
        <f t="shared" si="261"/>
        <v>10</v>
      </c>
      <c r="X5604" s="14" t="str">
        <f t="shared" si="262"/>
        <v>CPF_Incompleto</v>
      </c>
      <c r="Y5604" s="13" t="str">
        <f t="shared" si="263"/>
        <v>032.707.918-52</v>
      </c>
      <c r="Z5604" s="10" t="str">
        <f>VLOOKUP(Y5604,FORNECEDORES!$A$2:$G$9043,3,0)</f>
        <v>ANTONIO APARECIDO ALVES</v>
      </c>
      <c r="AA5604" s="15" t="str">
        <f>VLOOKUP(Y5604,FORNECEDORES!$A$2:$G$9041,7,0)</f>
        <v>logistica.onix@gmail.com;</v>
      </c>
    </row>
    <row r="5605" spans="1:27" x14ac:dyDescent="0.3">
      <c r="A5605" s="21" t="s">
        <v>11090</v>
      </c>
      <c r="B5605" s="32" t="s">
        <v>5960</v>
      </c>
      <c r="C5605" s="33">
        <v>45905</v>
      </c>
      <c r="D5605" s="33">
        <v>45905</v>
      </c>
      <c r="E5605" s="21" t="s">
        <v>5680</v>
      </c>
      <c r="F5605" s="34">
        <v>875.7</v>
      </c>
      <c r="G5605" s="21" t="s">
        <v>24</v>
      </c>
      <c r="H5605" s="21" t="s">
        <v>1606</v>
      </c>
      <c r="I5605" s="22">
        <v>3270791852</v>
      </c>
      <c r="J5605" s="22" t="s">
        <v>5961</v>
      </c>
      <c r="K5605" s="40">
        <v>103423264</v>
      </c>
      <c r="L5605" s="21" t="s">
        <v>26</v>
      </c>
      <c r="M5605" s="21">
        <v>147875</v>
      </c>
      <c r="N5605" s="21">
        <v>271513</v>
      </c>
      <c r="O5605" s="21">
        <v>5330</v>
      </c>
      <c r="P5605" s="21" t="s">
        <v>26</v>
      </c>
      <c r="Q5605" s="21" t="s">
        <v>26</v>
      </c>
      <c r="R5605" s="21" t="s">
        <v>31</v>
      </c>
      <c r="S5605" s="21" t="s">
        <v>29</v>
      </c>
      <c r="T5605" s="21" t="e">
        <v>#N/A</v>
      </c>
      <c r="U5605" s="21" t="s">
        <v>30</v>
      </c>
      <c r="V5605" s="33" t="s">
        <v>30</v>
      </c>
      <c r="W5605" s="4">
        <f t="shared" si="261"/>
        <v>10</v>
      </c>
      <c r="X5605" s="14" t="str">
        <f t="shared" si="262"/>
        <v>CPF_Incompleto</v>
      </c>
      <c r="Y5605" s="13" t="str">
        <f t="shared" si="263"/>
        <v>032.707.918-52</v>
      </c>
      <c r="Z5605" s="10" t="str">
        <f>VLOOKUP(Y5605,FORNECEDORES!$A$2:$G$9043,3,0)</f>
        <v>ANTONIO APARECIDO ALVES</v>
      </c>
      <c r="AA5605" s="15" t="str">
        <f>VLOOKUP(Y5605,FORNECEDORES!$A$2:$G$9041,7,0)</f>
        <v>logistica.onix@gmail.com;</v>
      </c>
    </row>
    <row r="5606" spans="1:27" x14ac:dyDescent="0.3">
      <c r="A5606" s="21" t="s">
        <v>11090</v>
      </c>
      <c r="B5606" s="32" t="s">
        <v>5960</v>
      </c>
      <c r="C5606" s="33">
        <v>45905</v>
      </c>
      <c r="D5606" s="33">
        <v>45911</v>
      </c>
      <c r="E5606" s="21" t="s">
        <v>34</v>
      </c>
      <c r="F5606" s="34">
        <v>583.79999999999995</v>
      </c>
      <c r="G5606" s="21" t="s">
        <v>24</v>
      </c>
      <c r="H5606" s="21" t="s">
        <v>1606</v>
      </c>
      <c r="I5606" s="22">
        <v>3270791852</v>
      </c>
      <c r="J5606" s="22" t="s">
        <v>5961</v>
      </c>
      <c r="K5606" s="40">
        <v>103423264</v>
      </c>
      <c r="L5606" s="21" t="s">
        <v>26</v>
      </c>
      <c r="M5606" s="21">
        <v>147875</v>
      </c>
      <c r="N5606" s="21">
        <v>271513</v>
      </c>
      <c r="O5606" s="21">
        <v>5330</v>
      </c>
      <c r="P5606" s="21" t="s">
        <v>26</v>
      </c>
      <c r="Q5606" s="21" t="s">
        <v>26</v>
      </c>
      <c r="R5606" s="21" t="s">
        <v>31</v>
      </c>
      <c r="S5606" s="21" t="s">
        <v>29</v>
      </c>
      <c r="T5606" s="21" t="e">
        <v>#N/A</v>
      </c>
      <c r="U5606" s="21" t="s">
        <v>30</v>
      </c>
      <c r="V5606" s="33" t="s">
        <v>30</v>
      </c>
      <c r="W5606" s="4">
        <f t="shared" si="261"/>
        <v>10</v>
      </c>
      <c r="X5606" s="14" t="str">
        <f t="shared" si="262"/>
        <v>CPF_Incompleto</v>
      </c>
      <c r="Y5606" s="13" t="str">
        <f t="shared" si="263"/>
        <v>032.707.918-52</v>
      </c>
      <c r="Z5606" s="10" t="str">
        <f>VLOOKUP(Y5606,FORNECEDORES!$A$2:$G$9043,3,0)</f>
        <v>ANTONIO APARECIDO ALVES</v>
      </c>
      <c r="AA5606" s="15" t="str">
        <f>VLOOKUP(Y5606,FORNECEDORES!$A$2:$G$9041,7,0)</f>
        <v>logistica.onix@gmail.com;</v>
      </c>
    </row>
    <row r="5607" spans="1:27" x14ac:dyDescent="0.3">
      <c r="A5607" s="21" t="s">
        <v>11091</v>
      </c>
      <c r="B5607" s="32" t="s">
        <v>5960</v>
      </c>
      <c r="C5607" s="33">
        <v>45905</v>
      </c>
      <c r="D5607" s="33">
        <v>45905</v>
      </c>
      <c r="E5607" s="21" t="s">
        <v>5680</v>
      </c>
      <c r="F5607" s="34">
        <v>875.7</v>
      </c>
      <c r="G5607" s="21" t="s">
        <v>24</v>
      </c>
      <c r="H5607" s="21" t="s">
        <v>1606</v>
      </c>
      <c r="I5607" s="22">
        <v>3270791852</v>
      </c>
      <c r="J5607" s="22" t="s">
        <v>5962</v>
      </c>
      <c r="K5607" s="40">
        <v>103423346</v>
      </c>
      <c r="L5607" s="21" t="s">
        <v>26</v>
      </c>
      <c r="M5607" s="21">
        <v>147881</v>
      </c>
      <c r="N5607" s="21">
        <v>271519</v>
      </c>
      <c r="O5607" s="21">
        <v>5337</v>
      </c>
      <c r="P5607" s="21" t="s">
        <v>26</v>
      </c>
      <c r="Q5607" s="21" t="s">
        <v>26</v>
      </c>
      <c r="R5607" s="21" t="s">
        <v>31</v>
      </c>
      <c r="S5607" s="21" t="s">
        <v>29</v>
      </c>
      <c r="T5607" s="21" t="e">
        <v>#N/A</v>
      </c>
      <c r="U5607" s="21" t="s">
        <v>30</v>
      </c>
      <c r="V5607" s="33" t="s">
        <v>30</v>
      </c>
      <c r="W5607" s="4">
        <f t="shared" si="261"/>
        <v>10</v>
      </c>
      <c r="X5607" s="14" t="str">
        <f t="shared" si="262"/>
        <v>CPF_Incompleto</v>
      </c>
      <c r="Y5607" s="13" t="str">
        <f t="shared" si="263"/>
        <v>032.707.918-52</v>
      </c>
      <c r="Z5607" s="10" t="str">
        <f>VLOOKUP(Y5607,FORNECEDORES!$A$2:$G$9043,3,0)</f>
        <v>ANTONIO APARECIDO ALVES</v>
      </c>
      <c r="AA5607" s="15" t="str">
        <f>VLOOKUP(Y5607,FORNECEDORES!$A$2:$G$9041,7,0)</f>
        <v>logistica.onix@gmail.com;</v>
      </c>
    </row>
    <row r="5608" spans="1:27" x14ac:dyDescent="0.3">
      <c r="A5608" s="21" t="s">
        <v>11091</v>
      </c>
      <c r="B5608" s="32" t="s">
        <v>5960</v>
      </c>
      <c r="C5608" s="33">
        <v>45905</v>
      </c>
      <c r="D5608" s="33">
        <v>45911</v>
      </c>
      <c r="E5608" s="21" t="s">
        <v>34</v>
      </c>
      <c r="F5608" s="34">
        <v>583.79999999999995</v>
      </c>
      <c r="G5608" s="21" t="s">
        <v>24</v>
      </c>
      <c r="H5608" s="21" t="s">
        <v>1606</v>
      </c>
      <c r="I5608" s="22">
        <v>3270791852</v>
      </c>
      <c r="J5608" s="22" t="s">
        <v>5962</v>
      </c>
      <c r="K5608" s="21">
        <v>103423346</v>
      </c>
      <c r="L5608" s="21" t="s">
        <v>26</v>
      </c>
      <c r="M5608" s="21">
        <v>147881</v>
      </c>
      <c r="N5608" s="21">
        <v>271519</v>
      </c>
      <c r="O5608" s="21">
        <v>5337</v>
      </c>
      <c r="P5608" s="21" t="s">
        <v>26</v>
      </c>
      <c r="Q5608" s="21" t="s">
        <v>26</v>
      </c>
      <c r="R5608" s="21" t="s">
        <v>31</v>
      </c>
      <c r="S5608" s="21" t="s">
        <v>29</v>
      </c>
      <c r="T5608" s="21" t="e">
        <v>#N/A</v>
      </c>
      <c r="U5608" s="21" t="s">
        <v>30</v>
      </c>
      <c r="V5608" s="33" t="s">
        <v>30</v>
      </c>
      <c r="W5608" s="4">
        <f t="shared" si="261"/>
        <v>10</v>
      </c>
      <c r="X5608" s="14" t="str">
        <f t="shared" si="262"/>
        <v>CPF_Incompleto</v>
      </c>
      <c r="Y5608" s="13" t="str">
        <f t="shared" si="263"/>
        <v>032.707.918-52</v>
      </c>
      <c r="Z5608" s="10" t="str">
        <f>VLOOKUP(Y5608,FORNECEDORES!$A$2:$G$9043,3,0)</f>
        <v>ANTONIO APARECIDO ALVES</v>
      </c>
      <c r="AA5608" s="15" t="str">
        <f>VLOOKUP(Y5608,FORNECEDORES!$A$2:$G$9041,7,0)</f>
        <v>logistica.onix@gmail.com;</v>
      </c>
    </row>
    <row r="5609" spans="1:27" x14ac:dyDescent="0.3">
      <c r="A5609" s="21" t="s">
        <v>11092</v>
      </c>
      <c r="B5609" s="32" t="s">
        <v>6329</v>
      </c>
      <c r="C5609" s="33">
        <v>45905</v>
      </c>
      <c r="D5609" s="33">
        <v>45905</v>
      </c>
      <c r="E5609" s="21" t="s">
        <v>5680</v>
      </c>
      <c r="F5609" s="34">
        <v>1360.84</v>
      </c>
      <c r="G5609" s="21" t="s">
        <v>24</v>
      </c>
      <c r="H5609" s="21" t="s">
        <v>6330</v>
      </c>
      <c r="I5609" s="22">
        <v>2481431405</v>
      </c>
      <c r="J5609" s="22" t="s">
        <v>6331</v>
      </c>
      <c r="K5609" s="40">
        <v>103423412</v>
      </c>
      <c r="L5609" s="21" t="s">
        <v>26</v>
      </c>
      <c r="M5609" s="21">
        <v>147710</v>
      </c>
      <c r="N5609" s="21">
        <v>271084</v>
      </c>
      <c r="O5609" s="21">
        <v>4961</v>
      </c>
      <c r="P5609" s="21" t="s">
        <v>88</v>
      </c>
      <c r="Q5609" s="21" t="s">
        <v>88</v>
      </c>
      <c r="R5609" s="21" t="s">
        <v>31</v>
      </c>
      <c r="S5609" s="21" t="s">
        <v>29</v>
      </c>
      <c r="T5609" s="21" t="e">
        <v>#N/A</v>
      </c>
      <c r="U5609" s="21" t="s">
        <v>30</v>
      </c>
      <c r="V5609" s="33" t="s">
        <v>30</v>
      </c>
      <c r="W5609" s="4">
        <f t="shared" si="261"/>
        <v>10</v>
      </c>
      <c r="X5609" s="14" t="str">
        <f t="shared" si="262"/>
        <v>CPF_Incompleto</v>
      </c>
      <c r="Y5609" s="13" t="str">
        <f t="shared" si="263"/>
        <v>024.814.314-05</v>
      </c>
      <c r="Z5609" s="10" t="str">
        <f>VLOOKUP(Y5609,FORNECEDORES!$A$2:$G$9043,3,0)</f>
        <v>MARCIO LIRA DE ARAUJO</v>
      </c>
      <c r="AA5609" s="15" t="str">
        <f>VLOOKUP(Y5609,FORNECEDORES!$A$2:$G$9041,7,0)</f>
        <v>marciolira185@gmail.com;</v>
      </c>
    </row>
    <row r="5610" spans="1:27" x14ac:dyDescent="0.3">
      <c r="A5610" s="21" t="s">
        <v>11092</v>
      </c>
      <c r="B5610" s="32" t="s">
        <v>6329</v>
      </c>
      <c r="C5610" s="33">
        <v>45905</v>
      </c>
      <c r="D5610" s="33">
        <v>45911</v>
      </c>
      <c r="E5610" s="21" t="s">
        <v>34</v>
      </c>
      <c r="F5610" s="34">
        <v>583.21</v>
      </c>
      <c r="G5610" s="21" t="s">
        <v>24</v>
      </c>
      <c r="H5610" s="21" t="s">
        <v>6330</v>
      </c>
      <c r="I5610" s="22">
        <v>2481431405</v>
      </c>
      <c r="J5610" s="22" t="s">
        <v>6331</v>
      </c>
      <c r="K5610" s="40">
        <v>103423412</v>
      </c>
      <c r="L5610" s="21" t="s">
        <v>26</v>
      </c>
      <c r="M5610" s="21">
        <v>147710</v>
      </c>
      <c r="N5610" s="21">
        <v>271084</v>
      </c>
      <c r="O5610" s="21">
        <v>4961</v>
      </c>
      <c r="P5610" s="21" t="s">
        <v>88</v>
      </c>
      <c r="Q5610" s="21" t="s">
        <v>88</v>
      </c>
      <c r="R5610" s="21" t="s">
        <v>31</v>
      </c>
      <c r="S5610" s="21" t="s">
        <v>29</v>
      </c>
      <c r="T5610" s="21" t="e">
        <v>#N/A</v>
      </c>
      <c r="U5610" s="21" t="s">
        <v>30</v>
      </c>
      <c r="V5610" s="33" t="s">
        <v>30</v>
      </c>
      <c r="W5610" s="4">
        <f t="shared" si="261"/>
        <v>10</v>
      </c>
      <c r="X5610" s="14" t="str">
        <f t="shared" si="262"/>
        <v>CPF_Incompleto</v>
      </c>
      <c r="Y5610" s="13" t="str">
        <f t="shared" si="263"/>
        <v>024.814.314-05</v>
      </c>
      <c r="Z5610" s="10" t="str">
        <f>VLOOKUP(Y5610,FORNECEDORES!$A$2:$G$9043,3,0)</f>
        <v>MARCIO LIRA DE ARAUJO</v>
      </c>
      <c r="AA5610" s="15" t="str">
        <f>VLOOKUP(Y5610,FORNECEDORES!$A$2:$G$9041,7,0)</f>
        <v>marciolira185@gmail.com;</v>
      </c>
    </row>
    <row r="5611" spans="1:27" x14ac:dyDescent="0.3">
      <c r="A5611" s="21" t="s">
        <v>11093</v>
      </c>
      <c r="B5611" s="32" t="s">
        <v>6339</v>
      </c>
      <c r="C5611" s="33">
        <v>45905</v>
      </c>
      <c r="D5611" s="33">
        <v>45905</v>
      </c>
      <c r="E5611" s="21" t="s">
        <v>5680</v>
      </c>
      <c r="F5611" s="34">
        <v>2247.63</v>
      </c>
      <c r="G5611" s="21" t="s">
        <v>24</v>
      </c>
      <c r="H5611" s="21" t="s">
        <v>1435</v>
      </c>
      <c r="I5611" s="22">
        <v>2623339457</v>
      </c>
      <c r="J5611" s="22" t="s">
        <v>6340</v>
      </c>
      <c r="K5611" s="40">
        <v>103423538</v>
      </c>
      <c r="L5611" s="21" t="s">
        <v>26</v>
      </c>
      <c r="M5611" s="21">
        <v>147850</v>
      </c>
      <c r="N5611" s="21">
        <v>271462</v>
      </c>
      <c r="O5611" s="21">
        <v>4982</v>
      </c>
      <c r="P5611" s="21" t="s">
        <v>88</v>
      </c>
      <c r="Q5611" s="21" t="s">
        <v>92</v>
      </c>
      <c r="R5611" s="21" t="s">
        <v>31</v>
      </c>
      <c r="S5611" s="21" t="s">
        <v>29</v>
      </c>
      <c r="T5611" s="21" t="e">
        <v>#N/A</v>
      </c>
      <c r="U5611" s="21" t="s">
        <v>30</v>
      </c>
      <c r="V5611" s="33" t="s">
        <v>30</v>
      </c>
      <c r="W5611" s="4">
        <f t="shared" si="261"/>
        <v>10</v>
      </c>
      <c r="X5611" s="14" t="str">
        <f t="shared" si="262"/>
        <v>CPF_Incompleto</v>
      </c>
      <c r="Y5611" s="13" t="str">
        <f t="shared" si="263"/>
        <v>026.233.394-57</v>
      </c>
      <c r="Z5611" s="10" t="str">
        <f>VLOOKUP(Y5611,FORNECEDORES!$A$2:$G$9043,3,0)</f>
        <v>KILMA CRISTINA PEREIRA DA SILVA</v>
      </c>
      <c r="AA5611" s="15" t="str">
        <f>VLOOKUP(Y5611,FORNECEDORES!$A$2:$G$9041,7,0)</f>
        <v>kilmacristinapereira@gmail.com;</v>
      </c>
    </row>
    <row r="5612" spans="1:27" x14ac:dyDescent="0.3">
      <c r="A5612" s="21" t="s">
        <v>11093</v>
      </c>
      <c r="B5612" s="32" t="s">
        <v>6339</v>
      </c>
      <c r="C5612" s="33">
        <v>45905</v>
      </c>
      <c r="D5612" s="33">
        <v>45911</v>
      </c>
      <c r="E5612" s="21" t="s">
        <v>34</v>
      </c>
      <c r="F5612" s="34">
        <v>963.27</v>
      </c>
      <c r="G5612" s="21" t="s">
        <v>24</v>
      </c>
      <c r="H5612" s="21" t="s">
        <v>1435</v>
      </c>
      <c r="I5612" s="22">
        <v>2623339457</v>
      </c>
      <c r="J5612" s="22" t="s">
        <v>6340</v>
      </c>
      <c r="K5612" s="40">
        <v>103423538</v>
      </c>
      <c r="L5612" s="21" t="s">
        <v>26</v>
      </c>
      <c r="M5612" s="21">
        <v>147850</v>
      </c>
      <c r="N5612" s="21">
        <v>271462</v>
      </c>
      <c r="O5612" s="21">
        <v>4982</v>
      </c>
      <c r="P5612" s="21" t="s">
        <v>88</v>
      </c>
      <c r="Q5612" s="21" t="s">
        <v>92</v>
      </c>
      <c r="R5612" s="21" t="s">
        <v>31</v>
      </c>
      <c r="S5612" s="21" t="s">
        <v>29</v>
      </c>
      <c r="T5612" s="21" t="e">
        <v>#N/A</v>
      </c>
      <c r="U5612" s="21" t="s">
        <v>30</v>
      </c>
      <c r="V5612" s="33" t="s">
        <v>30</v>
      </c>
      <c r="W5612" s="4">
        <f t="shared" si="261"/>
        <v>10</v>
      </c>
      <c r="X5612" s="14" t="str">
        <f t="shared" si="262"/>
        <v>CPF_Incompleto</v>
      </c>
      <c r="Y5612" s="13" t="str">
        <f t="shared" si="263"/>
        <v>026.233.394-57</v>
      </c>
      <c r="Z5612" s="10" t="str">
        <f>VLOOKUP(Y5612,FORNECEDORES!$A$2:$G$9043,3,0)</f>
        <v>KILMA CRISTINA PEREIRA DA SILVA</v>
      </c>
      <c r="AA5612" s="15" t="str">
        <f>VLOOKUP(Y5612,FORNECEDORES!$A$2:$G$9041,7,0)</f>
        <v>kilmacristinapereira@gmail.com;</v>
      </c>
    </row>
    <row r="5613" spans="1:27" x14ac:dyDescent="0.3">
      <c r="A5613" s="21" t="s">
        <v>11094</v>
      </c>
      <c r="B5613" s="32" t="s">
        <v>6502</v>
      </c>
      <c r="C5613" s="33">
        <v>45905</v>
      </c>
      <c r="D5613" s="33">
        <v>45905</v>
      </c>
      <c r="E5613" s="21" t="s">
        <v>5680</v>
      </c>
      <c r="F5613" s="34">
        <v>4767.7</v>
      </c>
      <c r="G5613" s="21" t="s">
        <v>24</v>
      </c>
      <c r="H5613" s="21" t="s">
        <v>1453</v>
      </c>
      <c r="I5613" s="22">
        <v>4370616476</v>
      </c>
      <c r="J5613" s="22" t="s">
        <v>6503</v>
      </c>
      <c r="K5613" s="40">
        <v>103423631</v>
      </c>
      <c r="L5613" s="21" t="s">
        <v>26</v>
      </c>
      <c r="M5613" s="21">
        <v>147779</v>
      </c>
      <c r="N5613" s="21">
        <v>271302</v>
      </c>
      <c r="O5613" s="21" t="s">
        <v>11095</v>
      </c>
      <c r="P5613" s="21" t="s">
        <v>88</v>
      </c>
      <c r="Q5613" s="21" t="s">
        <v>78</v>
      </c>
      <c r="R5613" s="21" t="s">
        <v>31</v>
      </c>
      <c r="S5613" s="21" t="s">
        <v>29</v>
      </c>
      <c r="T5613" s="21" t="e">
        <v>#N/A</v>
      </c>
      <c r="U5613" s="21" t="s">
        <v>30</v>
      </c>
      <c r="V5613" s="33" t="s">
        <v>30</v>
      </c>
      <c r="W5613" s="4">
        <f t="shared" si="261"/>
        <v>10</v>
      </c>
      <c r="X5613" s="14" t="str">
        <f t="shared" si="262"/>
        <v>CPF_Incompleto</v>
      </c>
      <c r="Y5613" s="13" t="str">
        <f t="shared" si="263"/>
        <v>043.706.164-76</v>
      </c>
      <c r="Z5613" s="10" t="str">
        <f>VLOOKUP(Y5613,FORNECEDORES!$A$2:$G$9043,3,0)</f>
        <v>JOSE EDVAN ALVES DA SILVA</v>
      </c>
      <c r="AA5613" s="15" t="str">
        <f>VLOOKUP(Y5613,FORNECEDORES!$A$2:$G$9041,7,0)</f>
        <v>adailtonnovaes@hotmail.com;</v>
      </c>
    </row>
    <row r="5614" spans="1:27" x14ac:dyDescent="0.3">
      <c r="A5614" s="21" t="s">
        <v>11094</v>
      </c>
      <c r="B5614" s="32" t="s">
        <v>6502</v>
      </c>
      <c r="C5614" s="33">
        <v>45905</v>
      </c>
      <c r="D5614" s="33">
        <v>45911</v>
      </c>
      <c r="E5614" s="21" t="s">
        <v>34</v>
      </c>
      <c r="F5614" s="34">
        <v>2043.3</v>
      </c>
      <c r="G5614" s="21" t="s">
        <v>24</v>
      </c>
      <c r="H5614" s="21" t="s">
        <v>1453</v>
      </c>
      <c r="I5614" s="22">
        <v>4370616476</v>
      </c>
      <c r="J5614" s="22" t="s">
        <v>6503</v>
      </c>
      <c r="K5614" s="40">
        <v>103423631</v>
      </c>
      <c r="L5614" s="21" t="s">
        <v>26</v>
      </c>
      <c r="M5614" s="21">
        <v>147779</v>
      </c>
      <c r="N5614" s="21">
        <v>271302</v>
      </c>
      <c r="O5614" s="21" t="s">
        <v>11095</v>
      </c>
      <c r="P5614" s="21" t="s">
        <v>88</v>
      </c>
      <c r="Q5614" s="21" t="s">
        <v>78</v>
      </c>
      <c r="R5614" s="21" t="s">
        <v>31</v>
      </c>
      <c r="S5614" s="21" t="s">
        <v>29</v>
      </c>
      <c r="T5614" s="21" t="e">
        <v>#N/A</v>
      </c>
      <c r="U5614" s="21" t="s">
        <v>30</v>
      </c>
      <c r="V5614" s="33" t="s">
        <v>30</v>
      </c>
      <c r="W5614" s="4">
        <f t="shared" si="261"/>
        <v>10</v>
      </c>
      <c r="X5614" s="14" t="str">
        <f t="shared" si="262"/>
        <v>CPF_Incompleto</v>
      </c>
      <c r="Y5614" s="13" t="str">
        <f t="shared" si="263"/>
        <v>043.706.164-76</v>
      </c>
      <c r="Z5614" s="10" t="str">
        <f>VLOOKUP(Y5614,FORNECEDORES!$A$2:$G$9043,3,0)</f>
        <v>JOSE EDVAN ALVES DA SILVA</v>
      </c>
      <c r="AA5614" s="15" t="str">
        <f>VLOOKUP(Y5614,FORNECEDORES!$A$2:$G$9041,7,0)</f>
        <v>adailtonnovaes@hotmail.com;</v>
      </c>
    </row>
    <row r="5615" spans="1:27" x14ac:dyDescent="0.3">
      <c r="A5615" s="21" t="s">
        <v>11096</v>
      </c>
      <c r="B5615" s="32" t="s">
        <v>6538</v>
      </c>
      <c r="C5615" s="33">
        <v>45905</v>
      </c>
      <c r="D5615" s="33">
        <v>45905</v>
      </c>
      <c r="E5615" s="21" t="s">
        <v>5680</v>
      </c>
      <c r="F5615" s="34">
        <v>3960</v>
      </c>
      <c r="G5615" s="21" t="s">
        <v>24</v>
      </c>
      <c r="H5615" s="21" t="s">
        <v>5751</v>
      </c>
      <c r="I5615" s="22">
        <v>93190980420</v>
      </c>
      <c r="J5615" s="22" t="s">
        <v>6539</v>
      </c>
      <c r="K5615" s="21">
        <v>103423815</v>
      </c>
      <c r="L5615" s="21" t="s">
        <v>26</v>
      </c>
      <c r="M5615" s="21">
        <v>147670</v>
      </c>
      <c r="N5615" s="21">
        <v>271003</v>
      </c>
      <c r="O5615" s="21">
        <v>4957</v>
      </c>
      <c r="P5615" s="21" t="s">
        <v>88</v>
      </c>
      <c r="Q5615" s="21" t="s">
        <v>88</v>
      </c>
      <c r="R5615" s="21" t="s">
        <v>31</v>
      </c>
      <c r="S5615" s="21" t="s">
        <v>29</v>
      </c>
      <c r="T5615" s="21" t="e">
        <v>#N/A</v>
      </c>
      <c r="U5615" s="21">
        <v>15</v>
      </c>
      <c r="V5615" s="33">
        <v>45920</v>
      </c>
      <c r="W5615" s="4">
        <f t="shared" si="261"/>
        <v>11</v>
      </c>
      <c r="X5615" s="14" t="str">
        <f t="shared" si="262"/>
        <v>CPF</v>
      </c>
      <c r="Y5615" s="13" t="str">
        <f t="shared" si="263"/>
        <v>931.909.804-20</v>
      </c>
      <c r="Z5615" s="10" t="str">
        <f>VLOOKUP(Y5615,FORNECEDORES!$A$2:$G$9043,3,0)</f>
        <v>FERNANDES JOSE PIMENTA</v>
      </c>
      <c r="AA5615" s="15" t="str">
        <f>VLOOKUP(Y5615,FORNECEDORES!$A$2:$G$9041,7,0)</f>
        <v>fernandespimenta2010@gmail.com;</v>
      </c>
    </row>
    <row r="5616" spans="1:27" x14ac:dyDescent="0.3">
      <c r="A5616" s="21" t="s">
        <v>11096</v>
      </c>
      <c r="B5616" s="32" t="s">
        <v>6538</v>
      </c>
      <c r="C5616" s="33">
        <v>45905</v>
      </c>
      <c r="D5616" s="33">
        <v>45919</v>
      </c>
      <c r="E5616" s="21" t="s">
        <v>34</v>
      </c>
      <c r="F5616" s="34">
        <v>2640</v>
      </c>
      <c r="G5616" s="21" t="s">
        <v>24</v>
      </c>
      <c r="H5616" s="21" t="s">
        <v>5751</v>
      </c>
      <c r="I5616" s="22">
        <v>93190980420</v>
      </c>
      <c r="J5616" s="22" t="s">
        <v>6539</v>
      </c>
      <c r="K5616" s="40">
        <v>103423815</v>
      </c>
      <c r="L5616" s="21" t="s">
        <v>26</v>
      </c>
      <c r="M5616" s="21">
        <v>147670</v>
      </c>
      <c r="N5616" s="21">
        <v>271003</v>
      </c>
      <c r="O5616" s="21">
        <v>4957</v>
      </c>
      <c r="P5616" s="21" t="s">
        <v>88</v>
      </c>
      <c r="Q5616" s="21" t="s">
        <v>88</v>
      </c>
      <c r="R5616" s="21" t="s">
        <v>31</v>
      </c>
      <c r="S5616" s="21" t="s">
        <v>29</v>
      </c>
      <c r="T5616" s="21" t="e">
        <v>#N/A</v>
      </c>
      <c r="U5616" s="21">
        <v>15</v>
      </c>
      <c r="V5616" s="33">
        <v>45920</v>
      </c>
      <c r="W5616" s="4">
        <f t="shared" si="261"/>
        <v>11</v>
      </c>
      <c r="X5616" s="14" t="str">
        <f t="shared" si="262"/>
        <v>CPF</v>
      </c>
      <c r="Y5616" s="13" t="str">
        <f t="shared" si="263"/>
        <v>931.909.804-20</v>
      </c>
      <c r="Z5616" s="10" t="str">
        <f>VLOOKUP(Y5616,FORNECEDORES!$A$2:$G$9043,3,0)</f>
        <v>FERNANDES JOSE PIMENTA</v>
      </c>
      <c r="AA5616" s="15" t="str">
        <f>VLOOKUP(Y5616,FORNECEDORES!$A$2:$G$9041,7,0)</f>
        <v>fernandespimenta2010@gmail.com;</v>
      </c>
    </row>
    <row r="5617" spans="1:27" x14ac:dyDescent="0.3">
      <c r="A5617" s="21" t="s">
        <v>11097</v>
      </c>
      <c r="B5617" s="32" t="s">
        <v>6394</v>
      </c>
      <c r="C5617" s="33">
        <v>45905</v>
      </c>
      <c r="D5617" s="33">
        <v>45905</v>
      </c>
      <c r="E5617" s="21" t="s">
        <v>5680</v>
      </c>
      <c r="F5617" s="34">
        <v>2247.63</v>
      </c>
      <c r="G5617" s="21" t="s">
        <v>24</v>
      </c>
      <c r="H5617" s="21" t="s">
        <v>6395</v>
      </c>
      <c r="I5617" s="22">
        <v>5359501448</v>
      </c>
      <c r="J5617" s="22" t="s">
        <v>6396</v>
      </c>
      <c r="K5617" s="21">
        <v>103423987</v>
      </c>
      <c r="L5617" s="21" t="s">
        <v>26</v>
      </c>
      <c r="M5617" s="21">
        <v>147848</v>
      </c>
      <c r="N5617" s="21">
        <v>271457</v>
      </c>
      <c r="O5617" s="21">
        <v>4981</v>
      </c>
      <c r="P5617" s="21" t="s">
        <v>88</v>
      </c>
      <c r="Q5617" s="21" t="s">
        <v>92</v>
      </c>
      <c r="R5617" s="21" t="s">
        <v>31</v>
      </c>
      <c r="S5617" s="21" t="s">
        <v>29</v>
      </c>
      <c r="T5617" s="21" t="e">
        <v>#N/A</v>
      </c>
      <c r="U5617" s="21" t="s">
        <v>30</v>
      </c>
      <c r="V5617" s="33" t="s">
        <v>30</v>
      </c>
      <c r="W5617" s="4">
        <f t="shared" si="261"/>
        <v>10</v>
      </c>
      <c r="X5617" s="14" t="str">
        <f t="shared" si="262"/>
        <v>CPF_Incompleto</v>
      </c>
      <c r="Y5617" s="13" t="str">
        <f t="shared" si="263"/>
        <v>053.595.014-48</v>
      </c>
      <c r="Z5617" s="10" t="str">
        <f>VLOOKUP(Y5617,FORNECEDORES!$A$2:$G$9043,3,0)</f>
        <v>GLEISON RICHELE DA SILVA RIBEIRO</v>
      </c>
      <c r="AA5617" s="15" t="str">
        <f>VLOOKUP(Y5617,FORNECEDORES!$A$2:$G$9041,7,0)</f>
        <v>gleisonrichele2@gmail.com;</v>
      </c>
    </row>
    <row r="5618" spans="1:27" x14ac:dyDescent="0.3">
      <c r="A5618" s="21" t="s">
        <v>11097</v>
      </c>
      <c r="B5618" s="32" t="s">
        <v>6394</v>
      </c>
      <c r="C5618" s="33">
        <v>45905</v>
      </c>
      <c r="D5618" s="33">
        <v>45911</v>
      </c>
      <c r="E5618" s="21" t="s">
        <v>34</v>
      </c>
      <c r="F5618" s="34">
        <v>963.27</v>
      </c>
      <c r="G5618" s="21" t="s">
        <v>24</v>
      </c>
      <c r="H5618" s="21" t="s">
        <v>6395</v>
      </c>
      <c r="I5618" s="22">
        <v>5359501448</v>
      </c>
      <c r="J5618" s="22" t="s">
        <v>6396</v>
      </c>
      <c r="K5618" s="40">
        <v>103423987</v>
      </c>
      <c r="L5618" s="21" t="s">
        <v>26</v>
      </c>
      <c r="M5618" s="21">
        <v>147848</v>
      </c>
      <c r="N5618" s="21">
        <v>271457</v>
      </c>
      <c r="O5618" s="21">
        <v>4981</v>
      </c>
      <c r="P5618" s="21" t="s">
        <v>88</v>
      </c>
      <c r="Q5618" s="21" t="s">
        <v>92</v>
      </c>
      <c r="R5618" s="21" t="s">
        <v>31</v>
      </c>
      <c r="S5618" s="21" t="s">
        <v>29</v>
      </c>
      <c r="T5618" s="21" t="e">
        <v>#N/A</v>
      </c>
      <c r="U5618" s="21" t="s">
        <v>30</v>
      </c>
      <c r="V5618" s="33" t="s">
        <v>30</v>
      </c>
      <c r="W5618" s="4">
        <f t="shared" si="261"/>
        <v>10</v>
      </c>
      <c r="X5618" s="14" t="str">
        <f t="shared" si="262"/>
        <v>CPF_Incompleto</v>
      </c>
      <c r="Y5618" s="13" t="str">
        <f t="shared" si="263"/>
        <v>053.595.014-48</v>
      </c>
      <c r="Z5618" s="10" t="str">
        <f>VLOOKUP(Y5618,FORNECEDORES!$A$2:$G$9043,3,0)</f>
        <v>GLEISON RICHELE DA SILVA RIBEIRO</v>
      </c>
      <c r="AA5618" s="15" t="str">
        <f>VLOOKUP(Y5618,FORNECEDORES!$A$2:$G$9041,7,0)</f>
        <v>gleisonrichele2@gmail.com;</v>
      </c>
    </row>
    <row r="5619" spans="1:27" x14ac:dyDescent="0.3">
      <c r="A5619" s="21" t="s">
        <v>11098</v>
      </c>
      <c r="B5619" s="32" t="s">
        <v>6523</v>
      </c>
      <c r="C5619" s="33">
        <v>45905</v>
      </c>
      <c r="D5619" s="33">
        <v>45905</v>
      </c>
      <c r="E5619" s="21" t="s">
        <v>5680</v>
      </c>
      <c r="F5619" s="34">
        <v>3380.2</v>
      </c>
      <c r="G5619" s="21" t="s">
        <v>24</v>
      </c>
      <c r="H5619" s="21" t="s">
        <v>6524</v>
      </c>
      <c r="I5619" s="22">
        <v>4289118542</v>
      </c>
      <c r="J5619" s="22" t="s">
        <v>6525</v>
      </c>
      <c r="K5619" s="40">
        <v>103424169</v>
      </c>
      <c r="L5619" s="21" t="s">
        <v>26</v>
      </c>
      <c r="M5619" s="21">
        <v>147746</v>
      </c>
      <c r="N5619" s="21">
        <v>271175</v>
      </c>
      <c r="O5619" s="21">
        <v>4972</v>
      </c>
      <c r="P5619" s="21" t="s">
        <v>88</v>
      </c>
      <c r="Q5619" s="21" t="s">
        <v>88</v>
      </c>
      <c r="R5619" s="21" t="s">
        <v>31</v>
      </c>
      <c r="S5619" s="21" t="s">
        <v>29</v>
      </c>
      <c r="T5619" s="21" t="e">
        <v>#N/A</v>
      </c>
      <c r="U5619" s="21" t="s">
        <v>30</v>
      </c>
      <c r="V5619" s="33" t="s">
        <v>30</v>
      </c>
      <c r="W5619" s="4">
        <f t="shared" si="261"/>
        <v>10</v>
      </c>
      <c r="X5619" s="14" t="str">
        <f t="shared" si="262"/>
        <v>CPF_Incompleto</v>
      </c>
      <c r="Y5619" s="13" t="str">
        <f t="shared" si="263"/>
        <v>042.891.185-42</v>
      </c>
      <c r="Z5619" s="10" t="str">
        <f>VLOOKUP(Y5619,FORNECEDORES!$A$2:$G$9043,3,0)</f>
        <v>CLAUDINEI FERREIRA MOREIRA</v>
      </c>
      <c r="AA5619" s="15" t="str">
        <f>VLOOKUP(Y5619,FORNECEDORES!$A$2:$G$9041,7,0)</f>
        <v>neynanamoreira@gmail.com;</v>
      </c>
    </row>
    <row r="5620" spans="1:27" x14ac:dyDescent="0.3">
      <c r="A5620" s="21" t="s">
        <v>11098</v>
      </c>
      <c r="B5620" s="32" t="s">
        <v>6523</v>
      </c>
      <c r="C5620" s="33">
        <v>45905</v>
      </c>
      <c r="D5620" s="33">
        <v>45911</v>
      </c>
      <c r="E5620" s="21" t="s">
        <v>34</v>
      </c>
      <c r="F5620" s="34">
        <v>2253.4699999999998</v>
      </c>
      <c r="G5620" s="21" t="s">
        <v>24</v>
      </c>
      <c r="H5620" s="21" t="s">
        <v>6524</v>
      </c>
      <c r="I5620" s="22">
        <v>4289118542</v>
      </c>
      <c r="J5620" s="22" t="s">
        <v>6525</v>
      </c>
      <c r="K5620" s="40">
        <v>103424169</v>
      </c>
      <c r="L5620" s="21" t="s">
        <v>26</v>
      </c>
      <c r="M5620" s="21">
        <v>147746</v>
      </c>
      <c r="N5620" s="21">
        <v>271175</v>
      </c>
      <c r="O5620" s="21">
        <v>4972</v>
      </c>
      <c r="P5620" s="21" t="s">
        <v>88</v>
      </c>
      <c r="Q5620" s="21" t="s">
        <v>88</v>
      </c>
      <c r="R5620" s="21" t="s">
        <v>31</v>
      </c>
      <c r="S5620" s="21" t="s">
        <v>29</v>
      </c>
      <c r="T5620" s="21" t="e">
        <v>#N/A</v>
      </c>
      <c r="U5620" s="21" t="s">
        <v>30</v>
      </c>
      <c r="V5620" s="33" t="s">
        <v>30</v>
      </c>
      <c r="W5620" s="4">
        <f t="shared" si="261"/>
        <v>10</v>
      </c>
      <c r="X5620" s="14" t="str">
        <f t="shared" si="262"/>
        <v>CPF_Incompleto</v>
      </c>
      <c r="Y5620" s="13" t="str">
        <f t="shared" si="263"/>
        <v>042.891.185-42</v>
      </c>
      <c r="Z5620" s="10" t="str">
        <f>VLOOKUP(Y5620,FORNECEDORES!$A$2:$G$9043,3,0)</f>
        <v>CLAUDINEI FERREIRA MOREIRA</v>
      </c>
      <c r="AA5620" s="15" t="str">
        <f>VLOOKUP(Y5620,FORNECEDORES!$A$2:$G$9041,7,0)</f>
        <v>neynanamoreira@gmail.com;</v>
      </c>
    </row>
    <row r="5621" spans="1:27" x14ac:dyDescent="0.3">
      <c r="A5621" s="21" t="s">
        <v>11099</v>
      </c>
      <c r="B5621" s="32" t="s">
        <v>6332</v>
      </c>
      <c r="C5621" s="33">
        <v>45905</v>
      </c>
      <c r="D5621" s="33">
        <v>45905</v>
      </c>
      <c r="E5621" s="21" t="s">
        <v>5680</v>
      </c>
      <c r="F5621" s="34">
        <v>1750</v>
      </c>
      <c r="G5621" s="21" t="s">
        <v>24</v>
      </c>
      <c r="H5621" s="21" t="s">
        <v>6333</v>
      </c>
      <c r="I5621" s="22">
        <v>55525007000119</v>
      </c>
      <c r="J5621" s="22" t="s">
        <v>6334</v>
      </c>
      <c r="K5621" s="40">
        <v>103424352</v>
      </c>
      <c r="L5621" s="21" t="s">
        <v>26</v>
      </c>
      <c r="M5621" s="21">
        <v>147704</v>
      </c>
      <c r="N5621" s="21">
        <v>271070</v>
      </c>
      <c r="O5621" s="21">
        <v>4959</v>
      </c>
      <c r="P5621" s="21" t="s">
        <v>88</v>
      </c>
      <c r="Q5621" s="21" t="s">
        <v>92</v>
      </c>
      <c r="R5621" s="21" t="s">
        <v>31</v>
      </c>
      <c r="S5621" s="21" t="s">
        <v>29</v>
      </c>
      <c r="T5621" s="21" t="e">
        <v>#N/A</v>
      </c>
      <c r="U5621" s="21" t="s">
        <v>30</v>
      </c>
      <c r="V5621" s="33" t="s">
        <v>30</v>
      </c>
      <c r="W5621" s="4">
        <f t="shared" si="261"/>
        <v>14</v>
      </c>
      <c r="X5621" s="14" t="str">
        <f t="shared" si="262"/>
        <v>CNPJ</v>
      </c>
      <c r="Y5621" s="13" t="str">
        <f t="shared" si="263"/>
        <v>55.525.007/0001-19</v>
      </c>
      <c r="Z5621" s="10" t="str">
        <f>VLOOKUP(Y5621,FORNECEDORES!$A$2:$G$9043,3,0)</f>
        <v>ANSELMO FOSTER FELICIANO DA SILVA</v>
      </c>
      <c r="AA5621" s="15" t="str">
        <f>VLOOKUP(Y5621,FORNECEDORES!$A$2:$G$9041,7,0)</f>
        <v>mundialtecnicas@gmail.com;</v>
      </c>
    </row>
    <row r="5622" spans="1:27" x14ac:dyDescent="0.3">
      <c r="A5622" s="21" t="s">
        <v>11099</v>
      </c>
      <c r="B5622" s="32" t="s">
        <v>6332</v>
      </c>
      <c r="C5622" s="33">
        <v>45905</v>
      </c>
      <c r="D5622" s="33">
        <v>45911</v>
      </c>
      <c r="E5622" s="21" t="s">
        <v>34</v>
      </c>
      <c r="F5622" s="34">
        <v>750</v>
      </c>
      <c r="G5622" s="21" t="s">
        <v>24</v>
      </c>
      <c r="H5622" s="21" t="s">
        <v>6333</v>
      </c>
      <c r="I5622" s="22">
        <v>55525007000119</v>
      </c>
      <c r="J5622" s="22" t="s">
        <v>6334</v>
      </c>
      <c r="K5622" s="40">
        <v>103424352</v>
      </c>
      <c r="L5622" s="21" t="s">
        <v>26</v>
      </c>
      <c r="M5622" s="21">
        <v>147704</v>
      </c>
      <c r="N5622" s="21">
        <v>271070</v>
      </c>
      <c r="O5622" s="21">
        <v>4959</v>
      </c>
      <c r="P5622" s="21" t="s">
        <v>88</v>
      </c>
      <c r="Q5622" s="21" t="s">
        <v>92</v>
      </c>
      <c r="R5622" s="21" t="s">
        <v>31</v>
      </c>
      <c r="S5622" s="21" t="s">
        <v>29</v>
      </c>
      <c r="T5622" s="21" t="e">
        <v>#N/A</v>
      </c>
      <c r="U5622" s="21" t="s">
        <v>30</v>
      </c>
      <c r="V5622" s="33" t="s">
        <v>30</v>
      </c>
      <c r="W5622" s="4">
        <f t="shared" si="261"/>
        <v>14</v>
      </c>
      <c r="X5622" s="14" t="str">
        <f t="shared" si="262"/>
        <v>CNPJ</v>
      </c>
      <c r="Y5622" s="13" t="str">
        <f t="shared" si="263"/>
        <v>55.525.007/0001-19</v>
      </c>
      <c r="Z5622" s="10" t="str">
        <f>VLOOKUP(Y5622,FORNECEDORES!$A$2:$G$9043,3,0)</f>
        <v>ANSELMO FOSTER FELICIANO DA SILVA</v>
      </c>
      <c r="AA5622" s="15" t="str">
        <f>VLOOKUP(Y5622,FORNECEDORES!$A$2:$G$9041,7,0)</f>
        <v>mundialtecnicas@gmail.com;</v>
      </c>
    </row>
    <row r="5623" spans="1:27" x14ac:dyDescent="0.3">
      <c r="A5623" s="21" t="s">
        <v>11100</v>
      </c>
      <c r="B5623" s="32" t="s">
        <v>6176</v>
      </c>
      <c r="C5623" s="33">
        <v>45905</v>
      </c>
      <c r="D5623" s="33">
        <v>45905</v>
      </c>
      <c r="E5623" s="21" t="s">
        <v>5680</v>
      </c>
      <c r="F5623" s="34">
        <v>2247.63</v>
      </c>
      <c r="G5623" s="21" t="s">
        <v>24</v>
      </c>
      <c r="H5623" s="21" t="s">
        <v>6177</v>
      </c>
      <c r="I5623" s="22">
        <v>37309870468</v>
      </c>
      <c r="J5623" s="22" t="s">
        <v>6178</v>
      </c>
      <c r="K5623" s="40">
        <v>103424474</v>
      </c>
      <c r="L5623" s="21" t="s">
        <v>26</v>
      </c>
      <c r="M5623" s="21">
        <v>147869</v>
      </c>
      <c r="N5623" s="21">
        <v>271507</v>
      </c>
      <c r="O5623" s="21" t="s">
        <v>11101</v>
      </c>
      <c r="P5623" s="21" t="s">
        <v>88</v>
      </c>
      <c r="Q5623" s="21" t="s">
        <v>92</v>
      </c>
      <c r="R5623" s="21" t="s">
        <v>31</v>
      </c>
      <c r="S5623" s="21" t="s">
        <v>29</v>
      </c>
      <c r="T5623" s="21" t="e">
        <v>#N/A</v>
      </c>
      <c r="U5623" s="21" t="s">
        <v>30</v>
      </c>
      <c r="V5623" s="33" t="s">
        <v>30</v>
      </c>
      <c r="W5623" s="4">
        <f t="shared" si="261"/>
        <v>11</v>
      </c>
      <c r="X5623" s="14" t="str">
        <f t="shared" si="262"/>
        <v>CPF</v>
      </c>
      <c r="Y5623" s="13" t="str">
        <f t="shared" si="263"/>
        <v>373.098.704-68</v>
      </c>
      <c r="Z5623" s="10" t="str">
        <f>VLOOKUP(Y5623,FORNECEDORES!$A$2:$G$9043,3,0)</f>
        <v>ALDERICO JOSE RAMOS E SILVA</v>
      </c>
      <c r="AA5623" s="15" t="str">
        <f>VLOOKUP(Y5623,FORNECEDORES!$A$2:$G$9041,7,0)</f>
        <v>aldericoramos7@gmail.com;</v>
      </c>
    </row>
    <row r="5624" spans="1:27" x14ac:dyDescent="0.3">
      <c r="A5624" s="21" t="s">
        <v>11100</v>
      </c>
      <c r="B5624" s="32" t="s">
        <v>6176</v>
      </c>
      <c r="C5624" s="33">
        <v>45905</v>
      </c>
      <c r="D5624" s="33">
        <v>45911</v>
      </c>
      <c r="E5624" s="21" t="s">
        <v>34</v>
      </c>
      <c r="F5624" s="34">
        <v>963.27</v>
      </c>
      <c r="G5624" s="21" t="s">
        <v>24</v>
      </c>
      <c r="H5624" s="21" t="s">
        <v>6177</v>
      </c>
      <c r="I5624" s="22">
        <v>37309870468</v>
      </c>
      <c r="J5624" s="22" t="s">
        <v>6178</v>
      </c>
      <c r="K5624" s="21">
        <v>103424474</v>
      </c>
      <c r="L5624" s="21" t="s">
        <v>26</v>
      </c>
      <c r="M5624" s="21">
        <v>147869</v>
      </c>
      <c r="N5624" s="21">
        <v>271507</v>
      </c>
      <c r="O5624" s="21" t="s">
        <v>11101</v>
      </c>
      <c r="P5624" s="21" t="s">
        <v>88</v>
      </c>
      <c r="Q5624" s="21" t="s">
        <v>92</v>
      </c>
      <c r="R5624" s="21" t="s">
        <v>31</v>
      </c>
      <c r="S5624" s="21" t="s">
        <v>29</v>
      </c>
      <c r="T5624" s="21" t="e">
        <v>#N/A</v>
      </c>
      <c r="U5624" s="21" t="s">
        <v>30</v>
      </c>
      <c r="V5624" s="33" t="s">
        <v>30</v>
      </c>
      <c r="W5624" s="4">
        <f t="shared" si="261"/>
        <v>11</v>
      </c>
      <c r="X5624" s="14" t="str">
        <f t="shared" si="262"/>
        <v>CPF</v>
      </c>
      <c r="Y5624" s="13" t="str">
        <f t="shared" si="263"/>
        <v>373.098.704-68</v>
      </c>
      <c r="Z5624" s="10" t="str">
        <f>VLOOKUP(Y5624,FORNECEDORES!$A$2:$G$9043,3,0)</f>
        <v>ALDERICO JOSE RAMOS E SILVA</v>
      </c>
      <c r="AA5624" s="15" t="str">
        <f>VLOOKUP(Y5624,FORNECEDORES!$A$2:$G$9041,7,0)</f>
        <v>aldericoramos7@gmail.com;</v>
      </c>
    </row>
    <row r="5625" spans="1:27" x14ac:dyDescent="0.3">
      <c r="A5625" s="21" t="s">
        <v>11102</v>
      </c>
      <c r="B5625" s="32" t="s">
        <v>6043</v>
      </c>
      <c r="C5625" s="33">
        <v>45905</v>
      </c>
      <c r="D5625" s="33"/>
      <c r="E5625" s="21" t="s">
        <v>23</v>
      </c>
      <c r="F5625" s="34">
        <v>6500</v>
      </c>
      <c r="G5625" s="21" t="s">
        <v>32</v>
      </c>
      <c r="H5625" s="21" t="s">
        <v>1431</v>
      </c>
      <c r="I5625" s="22">
        <v>92309194000120</v>
      </c>
      <c r="J5625" s="22" t="s">
        <v>11103</v>
      </c>
      <c r="K5625" s="40">
        <v>103424642</v>
      </c>
      <c r="L5625" s="21" t="s">
        <v>26</v>
      </c>
      <c r="M5625" s="21">
        <v>147912</v>
      </c>
      <c r="N5625" s="21">
        <v>271654</v>
      </c>
      <c r="O5625" s="21" t="s">
        <v>11104</v>
      </c>
      <c r="P5625" s="21" t="s">
        <v>26</v>
      </c>
      <c r="Q5625" s="21" t="s">
        <v>27</v>
      </c>
      <c r="R5625" s="21" t="s">
        <v>31</v>
      </c>
      <c r="S5625" s="21" t="s">
        <v>29</v>
      </c>
      <c r="T5625" s="21" t="e">
        <v>#N/A</v>
      </c>
      <c r="U5625" s="21">
        <v>30</v>
      </c>
      <c r="V5625" s="33">
        <v>45940</v>
      </c>
      <c r="W5625" s="4">
        <f t="shared" si="261"/>
        <v>14</v>
      </c>
      <c r="X5625" s="14" t="str">
        <f t="shared" si="262"/>
        <v>CNPJ</v>
      </c>
      <c r="Y5625" s="13" t="str">
        <f t="shared" si="263"/>
        <v>92.309.194/0001-20</v>
      </c>
      <c r="Z5625" s="10" t="str">
        <f>VLOOKUP(Y5625,FORNECEDORES!$A$2:$G$9043,3,0)</f>
        <v>ANDRE L.A. ENDRES - ME</v>
      </c>
      <c r="AA5625" s="15" t="str">
        <f>VLOOKUP(Y5625,FORNECEDORES!$A$2:$G$9041,7,0)</f>
        <v>endrestransportes@outlook.com</v>
      </c>
    </row>
    <row r="5626" spans="1:27" x14ac:dyDescent="0.3">
      <c r="A5626" s="21" t="s">
        <v>11105</v>
      </c>
      <c r="B5626" s="32" t="s">
        <v>6430</v>
      </c>
      <c r="C5626" s="33">
        <v>45905</v>
      </c>
      <c r="D5626" s="33">
        <v>45919</v>
      </c>
      <c r="E5626" s="21" t="s">
        <v>23</v>
      </c>
      <c r="F5626" s="34">
        <v>2500</v>
      </c>
      <c r="G5626" s="21" t="s">
        <v>24</v>
      </c>
      <c r="H5626" s="21" t="s">
        <v>1534</v>
      </c>
      <c r="I5626" s="22">
        <v>18515034000184</v>
      </c>
      <c r="J5626" s="22" t="s">
        <v>8444</v>
      </c>
      <c r="K5626" s="40">
        <v>103424686</v>
      </c>
      <c r="L5626" s="21" t="s">
        <v>26</v>
      </c>
      <c r="M5626" s="21">
        <v>147874</v>
      </c>
      <c r="N5626" s="21">
        <v>271512</v>
      </c>
      <c r="O5626" s="21" t="s">
        <v>11106</v>
      </c>
      <c r="P5626" s="21" t="s">
        <v>88</v>
      </c>
      <c r="Q5626" s="21" t="s">
        <v>92</v>
      </c>
      <c r="R5626" s="21" t="s">
        <v>31</v>
      </c>
      <c r="S5626" s="21" t="s">
        <v>29</v>
      </c>
      <c r="T5626" s="21" t="s">
        <v>24</v>
      </c>
      <c r="U5626" s="21">
        <v>15</v>
      </c>
      <c r="V5626" s="33">
        <v>45920</v>
      </c>
      <c r="W5626" s="4">
        <f t="shared" si="261"/>
        <v>14</v>
      </c>
      <c r="X5626" s="14" t="str">
        <f t="shared" si="262"/>
        <v>CNPJ</v>
      </c>
      <c r="Y5626" s="13" t="str">
        <f t="shared" si="263"/>
        <v>18.515.034/0001-84</v>
      </c>
      <c r="Z5626" s="10" t="str">
        <f>VLOOKUP(Y5626,FORNECEDORES!$A$2:$G$9043,3,0)</f>
        <v>VASCONCELOS &amp; FREITAS TRANSPORTES LTDA</v>
      </c>
      <c r="AA5626" s="15" t="str">
        <f>VLOOKUP(Y5626,FORNECEDORES!$A$2:$G$9041,7,0)</f>
        <v>valmirvasconcelos@hotmail.com;</v>
      </c>
    </row>
    <row r="5627" spans="1:27" x14ac:dyDescent="0.3">
      <c r="A5627" s="21" t="s">
        <v>11107</v>
      </c>
      <c r="B5627" s="32" t="s">
        <v>6533</v>
      </c>
      <c r="C5627" s="33">
        <v>45905</v>
      </c>
      <c r="D5627" s="33">
        <v>45905</v>
      </c>
      <c r="E5627" s="21" t="s">
        <v>5680</v>
      </c>
      <c r="F5627" s="34">
        <v>7200</v>
      </c>
      <c r="G5627" s="21" t="s">
        <v>24</v>
      </c>
      <c r="H5627" s="21" t="s">
        <v>289</v>
      </c>
      <c r="I5627" s="22">
        <v>5454141000106</v>
      </c>
      <c r="J5627" s="22" t="s">
        <v>11023</v>
      </c>
      <c r="K5627" s="40">
        <v>103424873</v>
      </c>
      <c r="L5627" s="21" t="s">
        <v>26</v>
      </c>
      <c r="M5627" s="21">
        <v>147909</v>
      </c>
      <c r="N5627" s="21">
        <v>271661</v>
      </c>
      <c r="O5627" s="21">
        <v>5372</v>
      </c>
      <c r="P5627" s="21" t="s">
        <v>26</v>
      </c>
      <c r="Q5627" s="21" t="s">
        <v>26</v>
      </c>
      <c r="R5627" s="21" t="s">
        <v>31</v>
      </c>
      <c r="S5627" s="21" t="s">
        <v>29</v>
      </c>
      <c r="T5627" s="21" t="e">
        <v>#N/A</v>
      </c>
      <c r="U5627" s="21">
        <v>30</v>
      </c>
      <c r="V5627" s="33">
        <v>45940</v>
      </c>
      <c r="W5627" s="4">
        <f t="shared" si="261"/>
        <v>13</v>
      </c>
      <c r="X5627" s="14" t="str">
        <f t="shared" si="262"/>
        <v>CNPJ_INCOMPLETO_1</v>
      </c>
      <c r="Y5627" s="13" t="str">
        <f t="shared" si="263"/>
        <v>05.454.141/0001-06</v>
      </c>
      <c r="Z5627" s="10" t="str">
        <f>VLOOKUP(Y5627,FORNECEDORES!$A$2:$G$9043,3,0)</f>
        <v>SANDRO PEDROSO BIER</v>
      </c>
      <c r="AA5627" s="15" t="str">
        <f>VLOOKUP(Y5627,FORNECEDORES!$A$2:$G$9041,7,0)</f>
        <v>brendaschonarbie@gmail.com;</v>
      </c>
    </row>
    <row r="5628" spans="1:27" x14ac:dyDescent="0.3">
      <c r="A5628" s="21" t="s">
        <v>11107</v>
      </c>
      <c r="B5628" s="32" t="s">
        <v>6533</v>
      </c>
      <c r="C5628" s="33">
        <v>45905</v>
      </c>
      <c r="D5628" s="33"/>
      <c r="E5628" s="21" t="s">
        <v>34</v>
      </c>
      <c r="F5628" s="34">
        <v>4800</v>
      </c>
      <c r="G5628" s="21" t="s">
        <v>32</v>
      </c>
      <c r="H5628" s="21" t="s">
        <v>289</v>
      </c>
      <c r="I5628" s="22">
        <v>5454141000106</v>
      </c>
      <c r="J5628" s="22" t="s">
        <v>11023</v>
      </c>
      <c r="K5628" s="40">
        <v>103424873</v>
      </c>
      <c r="L5628" s="21" t="s">
        <v>26</v>
      </c>
      <c r="M5628" s="21">
        <v>147909</v>
      </c>
      <c r="N5628" s="21">
        <v>271661</v>
      </c>
      <c r="O5628" s="21">
        <v>5372</v>
      </c>
      <c r="P5628" s="21" t="s">
        <v>26</v>
      </c>
      <c r="Q5628" s="21" t="s">
        <v>26</v>
      </c>
      <c r="R5628" s="21" t="s">
        <v>31</v>
      </c>
      <c r="S5628" s="21" t="s">
        <v>29</v>
      </c>
      <c r="T5628" s="21" t="e">
        <v>#N/A</v>
      </c>
      <c r="U5628" s="21">
        <v>30</v>
      </c>
      <c r="V5628" s="33">
        <v>45940</v>
      </c>
      <c r="W5628" s="4">
        <f t="shared" si="261"/>
        <v>13</v>
      </c>
      <c r="X5628" s="14" t="str">
        <f t="shared" si="262"/>
        <v>CNPJ_INCOMPLETO_1</v>
      </c>
      <c r="Y5628" s="13" t="str">
        <f t="shared" si="263"/>
        <v>05.454.141/0001-06</v>
      </c>
      <c r="Z5628" s="10" t="str">
        <f>VLOOKUP(Y5628,FORNECEDORES!$A$2:$G$9043,3,0)</f>
        <v>SANDRO PEDROSO BIER</v>
      </c>
      <c r="AA5628" s="15" t="str">
        <f>VLOOKUP(Y5628,FORNECEDORES!$A$2:$G$9041,7,0)</f>
        <v>brendaschonarbie@gmail.com;</v>
      </c>
    </row>
    <row r="5629" spans="1:27" x14ac:dyDescent="0.3">
      <c r="A5629" s="21" t="s">
        <v>11108</v>
      </c>
      <c r="B5629" s="32" t="s">
        <v>6558</v>
      </c>
      <c r="C5629" s="33">
        <v>45905</v>
      </c>
      <c r="D5629" s="33"/>
      <c r="E5629" s="21" t="s">
        <v>23</v>
      </c>
      <c r="F5629" s="34">
        <v>30000</v>
      </c>
      <c r="G5629" s="21" t="s">
        <v>32</v>
      </c>
      <c r="H5629" s="21" t="s">
        <v>2589</v>
      </c>
      <c r="I5629" s="22">
        <v>5342379000131</v>
      </c>
      <c r="J5629" s="22" t="s">
        <v>11109</v>
      </c>
      <c r="K5629" s="40">
        <v>103426852</v>
      </c>
      <c r="L5629" s="21" t="s">
        <v>26</v>
      </c>
      <c r="M5629" s="21">
        <v>147913</v>
      </c>
      <c r="N5629" s="21">
        <v>271685</v>
      </c>
      <c r="O5629" s="21">
        <v>126</v>
      </c>
      <c r="P5629" s="21" t="s">
        <v>26</v>
      </c>
      <c r="Q5629" s="21" t="s">
        <v>26</v>
      </c>
      <c r="R5629" s="21" t="s">
        <v>31</v>
      </c>
      <c r="S5629" s="21" t="s">
        <v>29</v>
      </c>
      <c r="T5629" s="21" t="e">
        <v>#N/A</v>
      </c>
      <c r="U5629" s="21">
        <v>30</v>
      </c>
      <c r="V5629" s="33">
        <v>45940</v>
      </c>
      <c r="W5629" s="4">
        <f t="shared" ref="W5629:W5692" si="264">LEN(I5629)</f>
        <v>13</v>
      </c>
      <c r="X5629" s="14" t="str">
        <f t="shared" ref="X5629:X5692" si="265">IF(W5629=14,"CNPJ",IF(W5629=12,"CNPJ_INCOMPLETO_2",IF(W5629=13,"CNPJ_INCOMPLETO_1",IF(W5629=10,"CPF_Incompleto","CPF"))))</f>
        <v>CNPJ_INCOMPLETO_1</v>
      </c>
      <c r="Y5629" s="13" t="str">
        <f t="shared" ref="Y5629:Y5692" si="266">IF(X5629="CNPJ_INCOMPLETO_1",("0"&amp;LEFT(I5629,1)&amp;"."&amp;MID(I5629,2,3)&amp;"."&amp;MID(I5629,5,3)&amp;"/"&amp;MID(I5629,8,4)&amp;"-"&amp;MID(I5629,12,2)),IF(X5629="CNPJ_INCOMPLETO_2",("00."&amp;LEFT(I5629,3)&amp;"."&amp;MID(I5629,4,3)&amp;"/"&amp;MID(I5629,7,4)&amp;"-"&amp;MID(I5629,11,2)),IF(X5629="CNPJ",(LEFT(I5629,2)&amp;"."&amp;MID(I5629,3,3)&amp;"."&amp;MID(I5629,6,3)&amp;"/"&amp;MID(I5629,9,4)&amp;"-"&amp;MID(I5629,13,2)),IF(X5629="CPF_Incompleto",("0"&amp;LEFT(I5629,2)&amp;"."&amp;MID(I5629,3,3)&amp;"."&amp;MID(I5629,6,3)&amp;"-"&amp;MID(I5629,9,2)),(LEFT(I5629,3)&amp;"."&amp;MID(I5629,4,3)&amp;"."&amp;MID(I5629,7,3)&amp;"-"&amp;MID(I5629,10,2))))))</f>
        <v>05.342.379/0001-31</v>
      </c>
      <c r="Z5629" s="10" t="str">
        <f>VLOOKUP(Y5629,FORNECEDORES!$A$2:$G$9043,3,0)</f>
        <v>KM CARGO MULTIMODAL E LOGISTICA LTDA.</v>
      </c>
      <c r="AA5629" s="15" t="str">
        <f>VLOOKUP(Y5629,FORNECEDORES!$A$2:$G$9041,7,0)</f>
        <v>marco.antonio@kmcargo.com.br	; leandro.roxo@kmcargo.com.br;cgraziotin@kmcargo.com.br; vanessa.paes@kmcargo.com.br;camila.silva@kmcargo.com.br;</v>
      </c>
    </row>
    <row r="5630" spans="1:27" x14ac:dyDescent="0.3">
      <c r="A5630" s="21" t="s">
        <v>11110</v>
      </c>
      <c r="B5630" s="32" t="s">
        <v>5746</v>
      </c>
      <c r="C5630" s="33">
        <v>45905</v>
      </c>
      <c r="D5630" s="33">
        <v>45905</v>
      </c>
      <c r="E5630" s="21" t="s">
        <v>5680</v>
      </c>
      <c r="F5630" s="34">
        <v>4670.3999999999996</v>
      </c>
      <c r="G5630" s="21" t="s">
        <v>24</v>
      </c>
      <c r="H5630" s="21" t="s">
        <v>1234</v>
      </c>
      <c r="I5630" s="22">
        <v>18425036852</v>
      </c>
      <c r="J5630" s="22" t="s">
        <v>5747</v>
      </c>
      <c r="K5630" s="40">
        <v>103427831</v>
      </c>
      <c r="L5630" s="21" t="s">
        <v>26</v>
      </c>
      <c r="M5630" s="21">
        <v>147915</v>
      </c>
      <c r="N5630" s="21">
        <v>271688</v>
      </c>
      <c r="O5630" s="21" t="s">
        <v>11111</v>
      </c>
      <c r="P5630" s="21" t="s">
        <v>26</v>
      </c>
      <c r="Q5630" s="21" t="s">
        <v>27</v>
      </c>
      <c r="R5630" s="21" t="s">
        <v>31</v>
      </c>
      <c r="S5630" s="21" t="s">
        <v>29</v>
      </c>
      <c r="T5630" s="21" t="e">
        <v>#N/A</v>
      </c>
      <c r="U5630" s="21" t="s">
        <v>33</v>
      </c>
      <c r="V5630" s="33" t="s">
        <v>33</v>
      </c>
      <c r="W5630" s="4">
        <f t="shared" si="264"/>
        <v>11</v>
      </c>
      <c r="X5630" s="14" t="str">
        <f t="shared" si="265"/>
        <v>CPF</v>
      </c>
      <c r="Y5630" s="13" t="str">
        <f t="shared" si="266"/>
        <v>184.250.368-52</v>
      </c>
      <c r="Z5630" s="10" t="str">
        <f>VLOOKUP(Y5630,FORNECEDORES!$A$2:$G$9043,3,0)</f>
        <v>QUEILA DIANE ROMAGNOLI RODRIGUES</v>
      </c>
      <c r="AA5630" s="15">
        <f>VLOOKUP(Y5630,FORNECEDORES!$A$2:$G$9041,7,0)</f>
        <v>0</v>
      </c>
    </row>
    <row r="5631" spans="1:27" x14ac:dyDescent="0.3">
      <c r="A5631" s="21" t="s">
        <v>11110</v>
      </c>
      <c r="B5631" s="32" t="s">
        <v>5746</v>
      </c>
      <c r="C5631" s="33">
        <v>45905</v>
      </c>
      <c r="D5631" s="33">
        <v>45916</v>
      </c>
      <c r="E5631" s="21" t="s">
        <v>34</v>
      </c>
      <c r="F5631" s="34">
        <v>3113.6</v>
      </c>
      <c r="G5631" s="21" t="s">
        <v>24</v>
      </c>
      <c r="H5631" s="21" t="s">
        <v>1234</v>
      </c>
      <c r="I5631" s="22">
        <v>18425036852</v>
      </c>
      <c r="J5631" s="22" t="s">
        <v>5747</v>
      </c>
      <c r="K5631" s="21">
        <v>103427831</v>
      </c>
      <c r="L5631" s="21" t="s">
        <v>26</v>
      </c>
      <c r="M5631" s="21">
        <v>147915</v>
      </c>
      <c r="N5631" s="21">
        <v>271688</v>
      </c>
      <c r="O5631" s="21" t="s">
        <v>11111</v>
      </c>
      <c r="P5631" s="21" t="s">
        <v>26</v>
      </c>
      <c r="Q5631" s="21" t="s">
        <v>27</v>
      </c>
      <c r="R5631" s="21" t="s">
        <v>31</v>
      </c>
      <c r="S5631" s="21" t="s">
        <v>29</v>
      </c>
      <c r="T5631" s="21" t="e">
        <v>#N/A</v>
      </c>
      <c r="U5631" s="21" t="s">
        <v>33</v>
      </c>
      <c r="V5631" s="33" t="s">
        <v>33</v>
      </c>
      <c r="W5631" s="4">
        <f t="shared" si="264"/>
        <v>11</v>
      </c>
      <c r="X5631" s="14" t="str">
        <f t="shared" si="265"/>
        <v>CPF</v>
      </c>
      <c r="Y5631" s="13" t="str">
        <f t="shared" si="266"/>
        <v>184.250.368-52</v>
      </c>
      <c r="Z5631" s="10" t="str">
        <f>VLOOKUP(Y5631,FORNECEDORES!$A$2:$G$9043,3,0)</f>
        <v>QUEILA DIANE ROMAGNOLI RODRIGUES</v>
      </c>
      <c r="AA5631" s="15">
        <f>VLOOKUP(Y5631,FORNECEDORES!$A$2:$G$9041,7,0)</f>
        <v>0</v>
      </c>
    </row>
    <row r="5632" spans="1:27" x14ac:dyDescent="0.3">
      <c r="A5632" s="21" t="s">
        <v>11112</v>
      </c>
      <c r="B5632" s="32" t="s">
        <v>6010</v>
      </c>
      <c r="C5632" s="33">
        <v>45906</v>
      </c>
      <c r="D5632" s="33"/>
      <c r="E5632" s="21" t="s">
        <v>23</v>
      </c>
      <c r="F5632" s="34">
        <v>213.36</v>
      </c>
      <c r="G5632" s="21" t="s">
        <v>32</v>
      </c>
      <c r="H5632" s="21" t="s">
        <v>11642</v>
      </c>
      <c r="I5632" s="22">
        <v>3831403000170</v>
      </c>
      <c r="J5632" s="22" t="s">
        <v>6402</v>
      </c>
      <c r="K5632" s="21">
        <v>103447330</v>
      </c>
      <c r="L5632" s="21" t="s">
        <v>26</v>
      </c>
      <c r="M5632" s="21">
        <v>147954</v>
      </c>
      <c r="N5632" s="21">
        <v>271112</v>
      </c>
      <c r="O5632" s="21">
        <v>3087</v>
      </c>
      <c r="P5632" s="21" t="s">
        <v>26</v>
      </c>
      <c r="Q5632" s="21" t="s">
        <v>26</v>
      </c>
      <c r="R5632" s="21" t="s">
        <v>31</v>
      </c>
      <c r="S5632" s="21" t="s">
        <v>29</v>
      </c>
      <c r="T5632" s="21" t="e">
        <v>#N/A</v>
      </c>
      <c r="U5632" s="21">
        <v>30</v>
      </c>
      <c r="V5632" s="33">
        <v>45940</v>
      </c>
      <c r="W5632" s="4">
        <f t="shared" si="264"/>
        <v>13</v>
      </c>
      <c r="X5632" s="14" t="str">
        <f t="shared" si="265"/>
        <v>CNPJ_INCOMPLETO_1</v>
      </c>
      <c r="Y5632" s="13" t="str">
        <f t="shared" si="266"/>
        <v>03.831.403/0001-70</v>
      </c>
      <c r="Z5632" s="10" t="str">
        <f>VLOOKUP(Y5632,FORNECEDORES!$A$2:$G$9043,3,0)</f>
        <v>TRANSMARONI TRANSPORTES BRASIL RODOVIARIOS LTDA</v>
      </c>
      <c r="AA5632" s="15" t="str">
        <f>VLOOKUP(Y5632,FORNECEDORES!$A$2:$G$9041,7,0)</f>
        <v>CASAROTTO@TRANSMARONI.COM.BR; jmendes@transmaroni.com.br; dluiz@transmaroni.com.br;</v>
      </c>
    </row>
    <row r="5633" spans="1:27" x14ac:dyDescent="0.3">
      <c r="A5633" s="21" t="s">
        <v>11113</v>
      </c>
      <c r="B5633" s="32" t="s">
        <v>6411</v>
      </c>
      <c r="C5633" s="33">
        <v>45906</v>
      </c>
      <c r="D5633" s="33"/>
      <c r="E5633" s="21" t="s">
        <v>23</v>
      </c>
      <c r="F5633" s="34">
        <v>6000</v>
      </c>
      <c r="G5633" s="21" t="s">
        <v>32</v>
      </c>
      <c r="H5633" s="21" t="s">
        <v>6412</v>
      </c>
      <c r="I5633" s="22">
        <v>30484404000169</v>
      </c>
      <c r="J5633" s="22" t="s">
        <v>9497</v>
      </c>
      <c r="K5633" s="21">
        <v>103447837</v>
      </c>
      <c r="L5633" s="21" t="s">
        <v>26</v>
      </c>
      <c r="M5633" s="21">
        <v>147957</v>
      </c>
      <c r="N5633" s="21">
        <v>271748</v>
      </c>
      <c r="O5633" s="21" t="s">
        <v>11114</v>
      </c>
      <c r="P5633" s="21" t="s">
        <v>26</v>
      </c>
      <c r="Q5633" s="21" t="s">
        <v>91</v>
      </c>
      <c r="R5633" s="21" t="s">
        <v>31</v>
      </c>
      <c r="S5633" s="21" t="s">
        <v>29</v>
      </c>
      <c r="T5633" s="21" t="e">
        <v>#N/A</v>
      </c>
      <c r="U5633" s="21">
        <v>30</v>
      </c>
      <c r="V5633" s="33">
        <v>45940</v>
      </c>
      <c r="W5633" s="4">
        <f t="shared" si="264"/>
        <v>14</v>
      </c>
      <c r="X5633" s="14" t="str">
        <f t="shared" si="265"/>
        <v>CNPJ</v>
      </c>
      <c r="Y5633" s="13" t="str">
        <f t="shared" si="266"/>
        <v>30.484.404/0001-69</v>
      </c>
      <c r="Z5633" s="10" t="str">
        <f>VLOOKUP(Y5633,FORNECEDORES!$A$2:$G$9043,3,0)</f>
        <v>ANTONIO E ERIKA TRANSPORTE DE CARGA E DESCARGA LTD</v>
      </c>
      <c r="AA5633" s="15" t="str">
        <f>VLOOKUP(Y5633,FORNECEDORES!$A$2:$G$9041,7,0)</f>
        <v>transportesdecargasar@gmail.com;</v>
      </c>
    </row>
    <row r="5634" spans="1:27" x14ac:dyDescent="0.3">
      <c r="A5634" s="21" t="s">
        <v>11115</v>
      </c>
      <c r="B5634" s="32" t="s">
        <v>6014</v>
      </c>
      <c r="C5634" s="33">
        <v>45906</v>
      </c>
      <c r="D5634" s="33"/>
      <c r="E5634" s="21" t="s">
        <v>23</v>
      </c>
      <c r="F5634" s="34">
        <v>20000</v>
      </c>
      <c r="G5634" s="21" t="s">
        <v>32</v>
      </c>
      <c r="H5634" s="21" t="s">
        <v>5698</v>
      </c>
      <c r="I5634" s="22">
        <v>55868378000101</v>
      </c>
      <c r="J5634" s="22" t="s">
        <v>6432</v>
      </c>
      <c r="K5634" s="40">
        <v>103448873</v>
      </c>
      <c r="L5634" s="21" t="s">
        <v>26</v>
      </c>
      <c r="M5634" s="21">
        <v>147963</v>
      </c>
      <c r="N5634" s="21">
        <v>271758</v>
      </c>
      <c r="O5634" s="21" t="s">
        <v>11116</v>
      </c>
      <c r="P5634" s="21" t="s">
        <v>26</v>
      </c>
      <c r="Q5634" s="21" t="s">
        <v>88</v>
      </c>
      <c r="R5634" s="21" t="s">
        <v>31</v>
      </c>
      <c r="S5634" s="21" t="s">
        <v>29</v>
      </c>
      <c r="T5634" s="21" t="e">
        <v>#N/A</v>
      </c>
      <c r="U5634" s="21">
        <v>30</v>
      </c>
      <c r="V5634" s="33">
        <v>45940</v>
      </c>
      <c r="W5634" s="4">
        <f t="shared" si="264"/>
        <v>14</v>
      </c>
      <c r="X5634" s="14" t="str">
        <f t="shared" si="265"/>
        <v>CNPJ</v>
      </c>
      <c r="Y5634" s="13" t="str">
        <f t="shared" si="266"/>
        <v>55.868.378/0001-01</v>
      </c>
      <c r="Z5634" s="10" t="str">
        <f>VLOOKUP(Y5634,FORNECEDORES!$A$2:$G$9043,3,0)</f>
        <v>JATIM TRANSPORTES LTDA</v>
      </c>
      <c r="AA5634" s="15" t="str">
        <f>VLOOKUP(Y5634,FORNECEDORES!$A$2:$G$9041,7,0)</f>
        <v>ader@transbocayuva.com.br;</v>
      </c>
    </row>
    <row r="5635" spans="1:27" x14ac:dyDescent="0.3">
      <c r="A5635" s="21" t="s">
        <v>11117</v>
      </c>
      <c r="B5635" s="32" t="s">
        <v>6010</v>
      </c>
      <c r="C5635" s="33">
        <v>45906</v>
      </c>
      <c r="D5635" s="33"/>
      <c r="E5635" s="21" t="s">
        <v>23</v>
      </c>
      <c r="F5635" s="34">
        <v>106.68</v>
      </c>
      <c r="G5635" s="21" t="s">
        <v>32</v>
      </c>
      <c r="H5635" s="21" t="s">
        <v>11642</v>
      </c>
      <c r="I5635" s="22">
        <v>3831403000170</v>
      </c>
      <c r="J5635" s="22" t="s">
        <v>6016</v>
      </c>
      <c r="K5635" s="40">
        <v>103449532</v>
      </c>
      <c r="L5635" s="21" t="s">
        <v>26</v>
      </c>
      <c r="M5635" s="21">
        <v>147956</v>
      </c>
      <c r="N5635" s="21">
        <v>270391</v>
      </c>
      <c r="O5635" s="21">
        <v>3092</v>
      </c>
      <c r="P5635" s="21" t="s">
        <v>26</v>
      </c>
      <c r="Q5635" s="21" t="s">
        <v>26</v>
      </c>
      <c r="R5635" s="21" t="s">
        <v>31</v>
      </c>
      <c r="S5635" s="21" t="s">
        <v>5691</v>
      </c>
      <c r="T5635" s="21" t="e">
        <v>#N/A</v>
      </c>
      <c r="U5635" s="21">
        <v>30</v>
      </c>
      <c r="V5635" s="33">
        <v>45940</v>
      </c>
      <c r="W5635" s="4">
        <f t="shared" si="264"/>
        <v>13</v>
      </c>
      <c r="X5635" s="14" t="str">
        <f t="shared" si="265"/>
        <v>CNPJ_INCOMPLETO_1</v>
      </c>
      <c r="Y5635" s="13" t="str">
        <f t="shared" si="266"/>
        <v>03.831.403/0001-70</v>
      </c>
      <c r="Z5635" s="10" t="str">
        <f>VLOOKUP(Y5635,FORNECEDORES!$A$2:$G$9043,3,0)</f>
        <v>TRANSMARONI TRANSPORTES BRASIL RODOVIARIOS LTDA</v>
      </c>
      <c r="AA5635" s="15" t="str">
        <f>VLOOKUP(Y5635,FORNECEDORES!$A$2:$G$9041,7,0)</f>
        <v>CASAROTTO@TRANSMARONI.COM.BR; jmendes@transmaroni.com.br; dluiz@transmaroni.com.br;</v>
      </c>
    </row>
    <row r="5636" spans="1:27" x14ac:dyDescent="0.3">
      <c r="A5636" s="21" t="s">
        <v>11118</v>
      </c>
      <c r="B5636" s="32" t="s">
        <v>6010</v>
      </c>
      <c r="C5636" s="33">
        <v>45906</v>
      </c>
      <c r="D5636" s="33"/>
      <c r="E5636" s="21" t="s">
        <v>23</v>
      </c>
      <c r="F5636" s="34">
        <v>106.68</v>
      </c>
      <c r="G5636" s="21" t="s">
        <v>32</v>
      </c>
      <c r="H5636" s="21" t="s">
        <v>11642</v>
      </c>
      <c r="I5636" s="22">
        <v>3831403000170</v>
      </c>
      <c r="J5636" s="22" t="s">
        <v>6435</v>
      </c>
      <c r="K5636" s="40">
        <v>103449721</v>
      </c>
      <c r="L5636" s="21" t="s">
        <v>26</v>
      </c>
      <c r="M5636" s="21">
        <v>147966</v>
      </c>
      <c r="N5636" s="21">
        <v>270393</v>
      </c>
      <c r="O5636" s="21">
        <v>3093</v>
      </c>
      <c r="P5636" s="21" t="s">
        <v>26</v>
      </c>
      <c r="Q5636" s="21" t="s">
        <v>26</v>
      </c>
      <c r="R5636" s="21" t="s">
        <v>31</v>
      </c>
      <c r="S5636" s="21" t="s">
        <v>5691</v>
      </c>
      <c r="T5636" s="21" t="e">
        <v>#N/A</v>
      </c>
      <c r="U5636" s="21">
        <v>30</v>
      </c>
      <c r="V5636" s="33">
        <v>45940</v>
      </c>
      <c r="W5636" s="4">
        <f t="shared" si="264"/>
        <v>13</v>
      </c>
      <c r="X5636" s="14" t="str">
        <f t="shared" si="265"/>
        <v>CNPJ_INCOMPLETO_1</v>
      </c>
      <c r="Y5636" s="13" t="str">
        <f t="shared" si="266"/>
        <v>03.831.403/0001-70</v>
      </c>
      <c r="Z5636" s="10" t="str">
        <f>VLOOKUP(Y5636,FORNECEDORES!$A$2:$G$9043,3,0)</f>
        <v>TRANSMARONI TRANSPORTES BRASIL RODOVIARIOS LTDA</v>
      </c>
      <c r="AA5636" s="15" t="str">
        <f>VLOOKUP(Y5636,FORNECEDORES!$A$2:$G$9041,7,0)</f>
        <v>CASAROTTO@TRANSMARONI.COM.BR; jmendes@transmaroni.com.br; dluiz@transmaroni.com.br;</v>
      </c>
    </row>
    <row r="5637" spans="1:27" x14ac:dyDescent="0.3">
      <c r="A5637" s="21" t="s">
        <v>11119</v>
      </c>
      <c r="B5637" s="32" t="s">
        <v>6010</v>
      </c>
      <c r="C5637" s="33">
        <v>45906</v>
      </c>
      <c r="D5637" s="33"/>
      <c r="E5637" s="21" t="s">
        <v>23</v>
      </c>
      <c r="F5637" s="34">
        <v>106.68</v>
      </c>
      <c r="G5637" s="21" t="s">
        <v>32</v>
      </c>
      <c r="H5637" s="21" t="s">
        <v>11642</v>
      </c>
      <c r="I5637" s="22">
        <v>3831403000170</v>
      </c>
      <c r="J5637" s="22" t="s">
        <v>6402</v>
      </c>
      <c r="K5637" s="40">
        <v>103449829</v>
      </c>
      <c r="L5637" s="21" t="s">
        <v>26</v>
      </c>
      <c r="M5637" s="21">
        <v>147967</v>
      </c>
      <c r="N5637" s="21">
        <v>270392</v>
      </c>
      <c r="O5637" s="21">
        <v>3094</v>
      </c>
      <c r="P5637" s="21" t="s">
        <v>26</v>
      </c>
      <c r="Q5637" s="21" t="s">
        <v>26</v>
      </c>
      <c r="R5637" s="21" t="s">
        <v>31</v>
      </c>
      <c r="S5637" s="21" t="s">
        <v>29</v>
      </c>
      <c r="T5637" s="21" t="e">
        <v>#N/A</v>
      </c>
      <c r="U5637" s="21">
        <v>30</v>
      </c>
      <c r="V5637" s="33">
        <v>45940</v>
      </c>
      <c r="W5637" s="4">
        <f t="shared" si="264"/>
        <v>13</v>
      </c>
      <c r="X5637" s="14" t="str">
        <f t="shared" si="265"/>
        <v>CNPJ_INCOMPLETO_1</v>
      </c>
      <c r="Y5637" s="13" t="str">
        <f t="shared" si="266"/>
        <v>03.831.403/0001-70</v>
      </c>
      <c r="Z5637" s="10" t="str">
        <f>VLOOKUP(Y5637,FORNECEDORES!$A$2:$G$9043,3,0)</f>
        <v>TRANSMARONI TRANSPORTES BRASIL RODOVIARIOS LTDA</v>
      </c>
      <c r="AA5637" s="15" t="str">
        <f>VLOOKUP(Y5637,FORNECEDORES!$A$2:$G$9041,7,0)</f>
        <v>CASAROTTO@TRANSMARONI.COM.BR; jmendes@transmaroni.com.br; dluiz@transmaroni.com.br;</v>
      </c>
    </row>
    <row r="5638" spans="1:27" x14ac:dyDescent="0.3">
      <c r="A5638" s="21" t="s">
        <v>5752</v>
      </c>
      <c r="B5638" s="32" t="s">
        <v>5745</v>
      </c>
      <c r="C5638" s="33">
        <v>45908</v>
      </c>
      <c r="D5638" s="33">
        <v>45908</v>
      </c>
      <c r="E5638" s="21" t="s">
        <v>23</v>
      </c>
      <c r="F5638" s="34">
        <v>1167.5999999999999</v>
      </c>
      <c r="G5638" s="21" t="s">
        <v>24</v>
      </c>
      <c r="H5638" s="21" t="s">
        <v>359</v>
      </c>
      <c r="I5638" s="22">
        <v>21540745880</v>
      </c>
      <c r="J5638" s="22"/>
      <c r="K5638" s="21">
        <v>103464901</v>
      </c>
      <c r="L5638" s="21" t="s">
        <v>26</v>
      </c>
      <c r="M5638" s="21">
        <v>147975</v>
      </c>
      <c r="N5638" s="21">
        <v>271797</v>
      </c>
      <c r="O5638" s="21">
        <v>3097</v>
      </c>
      <c r="P5638" s="21" t="s">
        <v>26</v>
      </c>
      <c r="Q5638" s="21" t="s">
        <v>26</v>
      </c>
      <c r="R5638" s="21" t="s">
        <v>31</v>
      </c>
      <c r="S5638" s="21" t="s">
        <v>29</v>
      </c>
      <c r="T5638" s="21" t="e">
        <v>#N/A</v>
      </c>
      <c r="U5638" s="21" t="s">
        <v>30</v>
      </c>
      <c r="V5638" s="33" t="s">
        <v>30</v>
      </c>
      <c r="W5638" s="4">
        <f t="shared" si="264"/>
        <v>11</v>
      </c>
      <c r="X5638" s="14" t="str">
        <f t="shared" si="265"/>
        <v>CPF</v>
      </c>
      <c r="Y5638" s="13" t="str">
        <f t="shared" si="266"/>
        <v>215.407.458-80</v>
      </c>
      <c r="Z5638" s="10" t="str">
        <f>VLOOKUP(Y5638,FORNECEDORES!$A$2:$G$9043,3,0)</f>
        <v>CINTIA ANTUNES NASCIMENTO</v>
      </c>
      <c r="AA5638" s="15">
        <f>VLOOKUP(Y5638,FORNECEDORES!$A$2:$G$9041,7,0)</f>
        <v>0</v>
      </c>
    </row>
    <row r="5639" spans="1:27" x14ac:dyDescent="0.3">
      <c r="A5639" s="21" t="s">
        <v>5752</v>
      </c>
      <c r="B5639" s="32" t="s">
        <v>5748</v>
      </c>
      <c r="C5639" s="33">
        <v>45908</v>
      </c>
      <c r="D5639" s="33">
        <v>45908</v>
      </c>
      <c r="E5639" s="21" t="s">
        <v>23</v>
      </c>
      <c r="F5639" s="34">
        <v>1167.5999999999999</v>
      </c>
      <c r="G5639" s="21" t="s">
        <v>24</v>
      </c>
      <c r="H5639" s="21" t="s">
        <v>5749</v>
      </c>
      <c r="I5639" s="22">
        <v>33414341867</v>
      </c>
      <c r="J5639" s="22"/>
      <c r="K5639" s="21">
        <v>103464968</v>
      </c>
      <c r="L5639" s="21" t="s">
        <v>26</v>
      </c>
      <c r="M5639" s="21">
        <v>147976</v>
      </c>
      <c r="N5639" s="21">
        <v>271798</v>
      </c>
      <c r="O5639" s="21">
        <v>3098</v>
      </c>
      <c r="P5639" s="21" t="s">
        <v>26</v>
      </c>
      <c r="Q5639" s="21" t="s">
        <v>26</v>
      </c>
      <c r="R5639" s="21" t="s">
        <v>31</v>
      </c>
      <c r="S5639" s="21" t="s">
        <v>29</v>
      </c>
      <c r="T5639" s="21" t="e">
        <v>#N/A</v>
      </c>
      <c r="U5639" s="21" t="s">
        <v>30</v>
      </c>
      <c r="V5639" s="33" t="s">
        <v>30</v>
      </c>
      <c r="W5639" s="4">
        <f t="shared" si="264"/>
        <v>11</v>
      </c>
      <c r="X5639" s="14" t="str">
        <f t="shared" si="265"/>
        <v>CPF</v>
      </c>
      <c r="Y5639" s="13" t="str">
        <f t="shared" si="266"/>
        <v>334.143.418-67</v>
      </c>
      <c r="Z5639" s="10" t="str">
        <f>VLOOKUP(Y5639,FORNECEDORES!$A$2:$G$9043,3,0)</f>
        <v>IDALECIO FIRMINO DE OLIVEIRA</v>
      </c>
      <c r="AA5639" s="15">
        <f>VLOOKUP(Y5639,FORNECEDORES!$A$2:$G$9041,7,0)</f>
        <v>0</v>
      </c>
    </row>
    <row r="5640" spans="1:27" x14ac:dyDescent="0.3">
      <c r="A5640" s="21" t="s">
        <v>5752</v>
      </c>
      <c r="B5640" s="32" t="s">
        <v>6564</v>
      </c>
      <c r="C5640" s="33">
        <v>45908</v>
      </c>
      <c r="D5640" s="33">
        <v>45908</v>
      </c>
      <c r="E5640" s="21" t="s">
        <v>23</v>
      </c>
      <c r="F5640" s="34">
        <v>1376.79</v>
      </c>
      <c r="G5640" s="21" t="s">
        <v>24</v>
      </c>
      <c r="H5640" s="21" t="s">
        <v>6565</v>
      </c>
      <c r="I5640" s="22">
        <v>38536656832</v>
      </c>
      <c r="J5640" s="22"/>
      <c r="K5640" s="40">
        <v>103465031</v>
      </c>
      <c r="L5640" s="21" t="s">
        <v>26</v>
      </c>
      <c r="M5640" s="21">
        <v>147977</v>
      </c>
      <c r="N5640" s="21">
        <v>271799</v>
      </c>
      <c r="O5640" s="21">
        <v>3099</v>
      </c>
      <c r="P5640" s="21" t="s">
        <v>26</v>
      </c>
      <c r="Q5640" s="21" t="s">
        <v>26</v>
      </c>
      <c r="R5640" s="21" t="s">
        <v>31</v>
      </c>
      <c r="S5640" s="21" t="s">
        <v>29</v>
      </c>
      <c r="T5640" s="21" t="e">
        <v>#N/A</v>
      </c>
      <c r="U5640" s="21">
        <v>15</v>
      </c>
      <c r="V5640" s="33">
        <v>45930</v>
      </c>
      <c r="W5640" s="4">
        <f t="shared" si="264"/>
        <v>11</v>
      </c>
      <c r="X5640" s="14" t="str">
        <f t="shared" si="265"/>
        <v>CPF</v>
      </c>
      <c r="Y5640" s="13" t="str">
        <f t="shared" si="266"/>
        <v>385.366.568-32</v>
      </c>
      <c r="Z5640" s="10" t="str">
        <f>VLOOKUP(Y5640,FORNECEDORES!$A$2:$G$9043,3,0)</f>
        <v>LUARA FERNANDES GOMES</v>
      </c>
      <c r="AA5640" s="15" t="str">
        <f>VLOOKUP(Y5640,FORNECEDORES!$A$2:$G$9041,7,0)</f>
        <v>luara.fernandesb@gmail.com;</v>
      </c>
    </row>
    <row r="5641" spans="1:27" x14ac:dyDescent="0.3">
      <c r="A5641" s="21" t="s">
        <v>5752</v>
      </c>
      <c r="B5641" s="32" t="s">
        <v>10913</v>
      </c>
      <c r="C5641" s="33">
        <v>45908</v>
      </c>
      <c r="D5641" s="33">
        <v>45908</v>
      </c>
      <c r="E5641" s="21" t="s">
        <v>5680</v>
      </c>
      <c r="F5641" s="34">
        <v>1284.3599999999999</v>
      </c>
      <c r="G5641" s="21" t="s">
        <v>24</v>
      </c>
      <c r="H5641" s="21" t="s">
        <v>10914</v>
      </c>
      <c r="I5641" s="22">
        <v>36384771934</v>
      </c>
      <c r="J5641" s="22"/>
      <c r="K5641" s="40">
        <v>103465187</v>
      </c>
      <c r="L5641" s="21" t="s">
        <v>26</v>
      </c>
      <c r="M5641" s="21">
        <v>147978</v>
      </c>
      <c r="N5641" s="21">
        <v>271803</v>
      </c>
      <c r="O5641" s="21">
        <v>3100</v>
      </c>
      <c r="P5641" s="21" t="s">
        <v>26</v>
      </c>
      <c r="Q5641" s="21" t="s">
        <v>26</v>
      </c>
      <c r="R5641" s="21" t="s">
        <v>31</v>
      </c>
      <c r="S5641" s="21" t="s">
        <v>29</v>
      </c>
      <c r="T5641" s="21" t="e">
        <v>#N/A</v>
      </c>
      <c r="U5641" s="21">
        <v>15</v>
      </c>
      <c r="V5641" s="33">
        <v>45930</v>
      </c>
      <c r="W5641" s="4">
        <f t="shared" si="264"/>
        <v>11</v>
      </c>
      <c r="X5641" s="14" t="str">
        <f t="shared" si="265"/>
        <v>CPF</v>
      </c>
      <c r="Y5641" s="13" t="str">
        <f t="shared" si="266"/>
        <v>363.847.719-34</v>
      </c>
      <c r="Z5641" s="10" t="str">
        <f>VLOOKUP(Y5641,FORNECEDORES!$A$2:$G$9043,3,0)</f>
        <v>ORLANDO LEMES</v>
      </c>
      <c r="AA5641" s="15" t="str">
        <f>VLOOKUP(Y5641,FORNECEDORES!$A$2:$G$9041,7,0)</f>
        <v>lemescd@hotmail.com;</v>
      </c>
    </row>
    <row r="5642" spans="1:27" x14ac:dyDescent="0.3">
      <c r="A5642" s="21" t="s">
        <v>5752</v>
      </c>
      <c r="B5642" s="32" t="s">
        <v>10548</v>
      </c>
      <c r="C5642" s="33">
        <v>45908</v>
      </c>
      <c r="D5642" s="33">
        <v>45908</v>
      </c>
      <c r="E5642" s="21" t="s">
        <v>5680</v>
      </c>
      <c r="F5642" s="34">
        <v>1381.66</v>
      </c>
      <c r="G5642" s="21" t="s">
        <v>24</v>
      </c>
      <c r="H5642" s="21" t="s">
        <v>10549</v>
      </c>
      <c r="I5642" s="22">
        <v>25408808866</v>
      </c>
      <c r="J5642" s="22"/>
      <c r="K5642" s="40">
        <v>103465254</v>
      </c>
      <c r="L5642" s="21" t="s">
        <v>26</v>
      </c>
      <c r="M5642" s="21">
        <v>147979</v>
      </c>
      <c r="N5642" s="21">
        <v>271804</v>
      </c>
      <c r="O5642" s="21">
        <v>3101</v>
      </c>
      <c r="P5642" s="21" t="s">
        <v>26</v>
      </c>
      <c r="Q5642" s="21" t="s">
        <v>26</v>
      </c>
      <c r="R5642" s="21" t="s">
        <v>31</v>
      </c>
      <c r="S5642" s="21" t="s">
        <v>29</v>
      </c>
      <c r="T5642" s="21" t="e">
        <v>#N/A</v>
      </c>
      <c r="U5642" s="21">
        <v>15</v>
      </c>
      <c r="V5642" s="33">
        <v>45930</v>
      </c>
      <c r="W5642" s="4">
        <f t="shared" si="264"/>
        <v>11</v>
      </c>
      <c r="X5642" s="14" t="str">
        <f t="shared" si="265"/>
        <v>CPF</v>
      </c>
      <c r="Y5642" s="13" t="str">
        <f t="shared" si="266"/>
        <v>254.088.088-66</v>
      </c>
      <c r="Z5642" s="10" t="str">
        <f>VLOOKUP(Y5642,FORNECEDORES!$A$2:$G$9043,3,0)</f>
        <v>REGINALDO MIRANDA ALMEIDA</v>
      </c>
      <c r="AA5642" s="15" t="str">
        <f>VLOOKUP(Y5642,FORNECEDORES!$A$2:$G$9041,7,0)</f>
        <v>reginaldomiranda1176@gmail.com;</v>
      </c>
    </row>
    <row r="5643" spans="1:27" x14ac:dyDescent="0.3">
      <c r="A5643" s="21" t="s">
        <v>5752</v>
      </c>
      <c r="B5643" s="32" t="s">
        <v>6851</v>
      </c>
      <c r="C5643" s="33">
        <v>45908</v>
      </c>
      <c r="D5643" s="33">
        <v>45908</v>
      </c>
      <c r="E5643" s="21" t="s">
        <v>23</v>
      </c>
      <c r="F5643" s="34">
        <v>1167.5999999999999</v>
      </c>
      <c r="G5643" s="21" t="s">
        <v>24</v>
      </c>
      <c r="H5643" s="21" t="s">
        <v>6852</v>
      </c>
      <c r="I5643" s="22">
        <v>29583498882</v>
      </c>
      <c r="J5643" s="22"/>
      <c r="K5643" s="40">
        <v>103465384</v>
      </c>
      <c r="L5643" s="21" t="s">
        <v>26</v>
      </c>
      <c r="M5643" s="21">
        <v>147980</v>
      </c>
      <c r="N5643" s="21">
        <v>271801</v>
      </c>
      <c r="O5643" s="21">
        <v>3102</v>
      </c>
      <c r="P5643" s="21" t="s">
        <v>26</v>
      </c>
      <c r="Q5643" s="21" t="s">
        <v>26</v>
      </c>
      <c r="R5643" s="21" t="s">
        <v>31</v>
      </c>
      <c r="S5643" s="21" t="s">
        <v>29</v>
      </c>
      <c r="T5643" s="21" t="e">
        <v>#N/A</v>
      </c>
      <c r="U5643" s="21">
        <v>15</v>
      </c>
      <c r="V5643" s="33">
        <v>45930</v>
      </c>
      <c r="W5643" s="4">
        <f t="shared" si="264"/>
        <v>11</v>
      </c>
      <c r="X5643" s="14" t="str">
        <f t="shared" si="265"/>
        <v>CPF</v>
      </c>
      <c r="Y5643" s="13" t="str">
        <f t="shared" si="266"/>
        <v>295.834.988-82</v>
      </c>
      <c r="Z5643" s="10" t="str">
        <f>VLOOKUP(Y5643,FORNECEDORES!$A$2:$G$9043,3,0)</f>
        <v>VAGNER MARTINS CARDOSO</v>
      </c>
      <c r="AA5643" s="15" t="str">
        <f>VLOOKUP(Y5643,FORNECEDORES!$A$2:$G$9041,7,0)</f>
        <v>vagnermcardoso81@gmail.com;</v>
      </c>
    </row>
    <row r="5644" spans="1:27" x14ac:dyDescent="0.3">
      <c r="A5644" s="21" t="s">
        <v>5752</v>
      </c>
      <c r="B5644" s="32" t="s">
        <v>6459</v>
      </c>
      <c r="C5644" s="33">
        <v>45908</v>
      </c>
      <c r="D5644" s="33">
        <v>45908</v>
      </c>
      <c r="E5644" s="21" t="s">
        <v>23</v>
      </c>
      <c r="F5644" s="34">
        <v>973</v>
      </c>
      <c r="G5644" s="21" t="s">
        <v>24</v>
      </c>
      <c r="H5644" s="21" t="s">
        <v>375</v>
      </c>
      <c r="I5644" s="22">
        <v>36796265840</v>
      </c>
      <c r="J5644" s="22"/>
      <c r="K5644" s="21">
        <v>103465445</v>
      </c>
      <c r="L5644" s="21" t="s">
        <v>26</v>
      </c>
      <c r="M5644" s="21">
        <v>147981</v>
      </c>
      <c r="N5644" s="21">
        <v>271802</v>
      </c>
      <c r="O5644" s="21">
        <v>3103</v>
      </c>
      <c r="P5644" s="21" t="s">
        <v>26</v>
      </c>
      <c r="Q5644" s="21" t="s">
        <v>26</v>
      </c>
      <c r="R5644" s="21" t="s">
        <v>31</v>
      </c>
      <c r="S5644" s="21" t="s">
        <v>29</v>
      </c>
      <c r="T5644" s="21" t="e">
        <v>#N/A</v>
      </c>
      <c r="U5644" s="21" t="s">
        <v>30</v>
      </c>
      <c r="V5644" s="33" t="s">
        <v>30</v>
      </c>
      <c r="W5644" s="4">
        <f t="shared" si="264"/>
        <v>11</v>
      </c>
      <c r="X5644" s="14" t="str">
        <f t="shared" si="265"/>
        <v>CPF</v>
      </c>
      <c r="Y5644" s="13" t="str">
        <f t="shared" si="266"/>
        <v>367.962.658-40</v>
      </c>
      <c r="Z5644" s="10" t="str">
        <f>VLOOKUP(Y5644,FORNECEDORES!$A$2:$G$9043,3,0)</f>
        <v>WELLINGTON CARLOS DE OLIVEIRA NASCIMENTO</v>
      </c>
      <c r="AA5644" s="15" t="str">
        <f>VLOOKUP(Y5644,FORNECEDORES!$A$2:$G$9041,7,0)</f>
        <v>cwellington885@gmail.com;</v>
      </c>
    </row>
    <row r="5645" spans="1:27" x14ac:dyDescent="0.3">
      <c r="A5645" s="21" t="s">
        <v>11120</v>
      </c>
      <c r="B5645" s="32" t="s">
        <v>6406</v>
      </c>
      <c r="C5645" s="33">
        <v>45908</v>
      </c>
      <c r="D5645" s="33"/>
      <c r="E5645" s="21" t="s">
        <v>23</v>
      </c>
      <c r="F5645" s="34">
        <v>950</v>
      </c>
      <c r="G5645" s="21" t="s">
        <v>32</v>
      </c>
      <c r="H5645" s="21" t="s">
        <v>11643</v>
      </c>
      <c r="I5645" s="22">
        <v>6998268000140</v>
      </c>
      <c r="J5645" s="22" t="s">
        <v>7800</v>
      </c>
      <c r="K5645" s="40">
        <v>103468140</v>
      </c>
      <c r="L5645" s="21" t="s">
        <v>26</v>
      </c>
      <c r="M5645" s="21">
        <v>147996</v>
      </c>
      <c r="N5645" s="21">
        <v>271826</v>
      </c>
      <c r="O5645" s="21">
        <v>3095</v>
      </c>
      <c r="P5645" s="21" t="s">
        <v>26</v>
      </c>
      <c r="Q5645" s="21" t="s">
        <v>26</v>
      </c>
      <c r="R5645" s="21" t="s">
        <v>31</v>
      </c>
      <c r="S5645" s="21" t="s">
        <v>29</v>
      </c>
      <c r="T5645" s="21" t="e">
        <v>#N/A</v>
      </c>
      <c r="U5645" s="21">
        <v>15</v>
      </c>
      <c r="V5645" s="33">
        <v>45930</v>
      </c>
      <c r="W5645" s="4">
        <f t="shared" si="264"/>
        <v>13</v>
      </c>
      <c r="X5645" s="14" t="str">
        <f t="shared" si="265"/>
        <v>CNPJ_INCOMPLETO_1</v>
      </c>
      <c r="Y5645" s="13" t="str">
        <f t="shared" si="266"/>
        <v>06.998.268/0001-40</v>
      </c>
      <c r="Z5645" s="10" t="str">
        <f>VLOOKUP(Y5645,FORNECEDORES!$A$2:$G$9043,3,0)</f>
        <v>TRANSSUCESSO TRANPORTADORA LTDA</v>
      </c>
      <c r="AA5645" s="15" t="str">
        <f>VLOOKUP(Y5645,FORNECEDORES!$A$2:$G$9041,7,0)</f>
        <v>emerson@transnegrelli.com;  badu@transnegrelli.com;</v>
      </c>
    </row>
    <row r="5646" spans="1:27" x14ac:dyDescent="0.3">
      <c r="A5646" s="21" t="s">
        <v>11121</v>
      </c>
      <c r="B5646" s="32" t="s">
        <v>6406</v>
      </c>
      <c r="C5646" s="33">
        <v>45908</v>
      </c>
      <c r="D5646" s="33"/>
      <c r="E5646" s="21" t="s">
        <v>23</v>
      </c>
      <c r="F5646" s="34">
        <v>950</v>
      </c>
      <c r="G5646" s="21" t="s">
        <v>32</v>
      </c>
      <c r="H5646" s="21" t="s">
        <v>11643</v>
      </c>
      <c r="I5646" s="22">
        <v>6998268000140</v>
      </c>
      <c r="J5646" s="22" t="s">
        <v>7800</v>
      </c>
      <c r="K5646" s="40">
        <v>103471003</v>
      </c>
      <c r="L5646" s="21" t="s">
        <v>26</v>
      </c>
      <c r="M5646" s="21">
        <v>147998</v>
      </c>
      <c r="N5646" s="21">
        <v>271840</v>
      </c>
      <c r="O5646" s="21">
        <v>3096</v>
      </c>
      <c r="P5646" s="21" t="s">
        <v>26</v>
      </c>
      <c r="Q5646" s="21" t="s">
        <v>26</v>
      </c>
      <c r="R5646" s="21" t="s">
        <v>31</v>
      </c>
      <c r="S5646" s="21" t="s">
        <v>29</v>
      </c>
      <c r="T5646" s="21" t="e">
        <v>#N/A</v>
      </c>
      <c r="U5646" s="21">
        <v>15</v>
      </c>
      <c r="V5646" s="33">
        <v>45930</v>
      </c>
      <c r="W5646" s="4">
        <f t="shared" si="264"/>
        <v>13</v>
      </c>
      <c r="X5646" s="14" t="str">
        <f t="shared" si="265"/>
        <v>CNPJ_INCOMPLETO_1</v>
      </c>
      <c r="Y5646" s="13" t="str">
        <f t="shared" si="266"/>
        <v>06.998.268/0001-40</v>
      </c>
      <c r="Z5646" s="10" t="str">
        <f>VLOOKUP(Y5646,FORNECEDORES!$A$2:$G$9043,3,0)</f>
        <v>TRANSSUCESSO TRANPORTADORA LTDA</v>
      </c>
      <c r="AA5646" s="15" t="str">
        <f>VLOOKUP(Y5646,FORNECEDORES!$A$2:$G$9041,7,0)</f>
        <v>emerson@transnegrelli.com;  badu@transnegrelli.com;</v>
      </c>
    </row>
    <row r="5647" spans="1:27" x14ac:dyDescent="0.3">
      <c r="A5647" s="21" t="s">
        <v>11122</v>
      </c>
      <c r="B5647" s="32" t="s">
        <v>6538</v>
      </c>
      <c r="C5647" s="33">
        <v>45908</v>
      </c>
      <c r="D5647" s="33">
        <v>45909</v>
      </c>
      <c r="E5647" s="21" t="s">
        <v>5680</v>
      </c>
      <c r="F5647" s="34">
        <v>6600</v>
      </c>
      <c r="G5647" s="21" t="s">
        <v>24</v>
      </c>
      <c r="H5647" s="21" t="s">
        <v>5751</v>
      </c>
      <c r="I5647" s="22">
        <v>93190980420</v>
      </c>
      <c r="J5647" s="22" t="s">
        <v>6539</v>
      </c>
      <c r="K5647" s="40">
        <v>103472390</v>
      </c>
      <c r="L5647" s="21" t="s">
        <v>26</v>
      </c>
      <c r="M5647" s="21">
        <v>147960</v>
      </c>
      <c r="N5647" s="21">
        <v>271760</v>
      </c>
      <c r="O5647" s="21">
        <v>5002</v>
      </c>
      <c r="P5647" s="21" t="s">
        <v>88</v>
      </c>
      <c r="Q5647" s="21" t="s">
        <v>89</v>
      </c>
      <c r="R5647" s="21" t="s">
        <v>31</v>
      </c>
      <c r="S5647" s="21" t="s">
        <v>29</v>
      </c>
      <c r="T5647" s="21" t="e">
        <v>#N/A</v>
      </c>
      <c r="U5647" s="21">
        <v>15</v>
      </c>
      <c r="V5647" s="33">
        <v>45930</v>
      </c>
      <c r="W5647" s="4">
        <f t="shared" si="264"/>
        <v>11</v>
      </c>
      <c r="X5647" s="14" t="str">
        <f t="shared" si="265"/>
        <v>CPF</v>
      </c>
      <c r="Y5647" s="13" t="str">
        <f t="shared" si="266"/>
        <v>931.909.804-20</v>
      </c>
      <c r="Z5647" s="10" t="str">
        <f>VLOOKUP(Y5647,FORNECEDORES!$A$2:$G$9043,3,0)</f>
        <v>FERNANDES JOSE PIMENTA</v>
      </c>
      <c r="AA5647" s="15" t="str">
        <f>VLOOKUP(Y5647,FORNECEDORES!$A$2:$G$9041,7,0)</f>
        <v>fernandespimenta2010@gmail.com;</v>
      </c>
    </row>
    <row r="5648" spans="1:27" x14ac:dyDescent="0.3">
      <c r="A5648" s="21" t="s">
        <v>11122</v>
      </c>
      <c r="B5648" s="32" t="s">
        <v>6538</v>
      </c>
      <c r="C5648" s="33">
        <v>45908</v>
      </c>
      <c r="D5648" s="33"/>
      <c r="E5648" s="21" t="s">
        <v>34</v>
      </c>
      <c r="F5648" s="34">
        <v>4400</v>
      </c>
      <c r="G5648" s="21" t="s">
        <v>32</v>
      </c>
      <c r="H5648" s="21" t="s">
        <v>5751</v>
      </c>
      <c r="I5648" s="22">
        <v>93190980420</v>
      </c>
      <c r="J5648" s="22" t="s">
        <v>6539</v>
      </c>
      <c r="K5648" s="21">
        <v>103472390</v>
      </c>
      <c r="L5648" s="21" t="s">
        <v>26</v>
      </c>
      <c r="M5648" s="21">
        <v>147960</v>
      </c>
      <c r="N5648" s="21">
        <v>271760</v>
      </c>
      <c r="O5648" s="21">
        <v>5002</v>
      </c>
      <c r="P5648" s="21" t="s">
        <v>88</v>
      </c>
      <c r="Q5648" s="21" t="s">
        <v>89</v>
      </c>
      <c r="R5648" s="21" t="s">
        <v>31</v>
      </c>
      <c r="S5648" s="21" t="s">
        <v>29</v>
      </c>
      <c r="T5648" s="21" t="e">
        <v>#N/A</v>
      </c>
      <c r="U5648" s="21">
        <v>15</v>
      </c>
      <c r="V5648" s="33">
        <v>45930</v>
      </c>
      <c r="W5648" s="4">
        <f t="shared" si="264"/>
        <v>11</v>
      </c>
      <c r="X5648" s="14" t="str">
        <f t="shared" si="265"/>
        <v>CPF</v>
      </c>
      <c r="Y5648" s="13" t="str">
        <f t="shared" si="266"/>
        <v>931.909.804-20</v>
      </c>
      <c r="Z5648" s="10" t="str">
        <f>VLOOKUP(Y5648,FORNECEDORES!$A$2:$G$9043,3,0)</f>
        <v>FERNANDES JOSE PIMENTA</v>
      </c>
      <c r="AA5648" s="15" t="str">
        <f>VLOOKUP(Y5648,FORNECEDORES!$A$2:$G$9041,7,0)</f>
        <v>fernandespimenta2010@gmail.com;</v>
      </c>
    </row>
    <row r="5649" spans="1:27" x14ac:dyDescent="0.3">
      <c r="A5649" s="21" t="s">
        <v>11123</v>
      </c>
      <c r="B5649" s="32" t="s">
        <v>6450</v>
      </c>
      <c r="C5649" s="33">
        <v>45908</v>
      </c>
      <c r="D5649" s="33">
        <v>45909</v>
      </c>
      <c r="E5649" s="21" t="s">
        <v>5680</v>
      </c>
      <c r="F5649" s="34">
        <v>2400</v>
      </c>
      <c r="G5649" s="21" t="s">
        <v>24</v>
      </c>
      <c r="H5649" s="21" t="s">
        <v>6451</v>
      </c>
      <c r="I5649" s="22">
        <v>21508200000120</v>
      </c>
      <c r="J5649" s="22" t="s">
        <v>11124</v>
      </c>
      <c r="K5649" s="40">
        <v>103472439</v>
      </c>
      <c r="L5649" s="21" t="s">
        <v>26</v>
      </c>
      <c r="M5649" s="21">
        <v>147994</v>
      </c>
      <c r="N5649" s="21">
        <v>271828</v>
      </c>
      <c r="O5649" s="21">
        <v>5444</v>
      </c>
      <c r="P5649" s="21" t="s">
        <v>26</v>
      </c>
      <c r="Q5649" s="21" t="s">
        <v>26</v>
      </c>
      <c r="R5649" s="21" t="s">
        <v>31</v>
      </c>
      <c r="S5649" s="21" t="s">
        <v>29</v>
      </c>
      <c r="T5649" s="21" t="e">
        <v>#N/A</v>
      </c>
      <c r="U5649" s="21" t="s">
        <v>33</v>
      </c>
      <c r="V5649" s="33" t="s">
        <v>33</v>
      </c>
      <c r="W5649" s="4">
        <f t="shared" si="264"/>
        <v>14</v>
      </c>
      <c r="X5649" s="14" t="str">
        <f t="shared" si="265"/>
        <v>CNPJ</v>
      </c>
      <c r="Y5649" s="13" t="str">
        <f t="shared" si="266"/>
        <v>21.508.200/0001-20</v>
      </c>
      <c r="Z5649" s="10" t="str">
        <f>VLOOKUP(Y5649,FORNECEDORES!$A$2:$G$9043,3,0)</f>
        <v>TND TRANSPORTE LTDA</v>
      </c>
      <c r="AA5649" s="15" t="str">
        <f>VLOOKUP(Y5649,FORNECEDORES!$A$2:$G$9041,7,0)</f>
        <v>daniel@tnd.net.br;</v>
      </c>
    </row>
    <row r="5650" spans="1:27" x14ac:dyDescent="0.3">
      <c r="A5650" s="21" t="s">
        <v>11123</v>
      </c>
      <c r="B5650" s="32" t="s">
        <v>6450</v>
      </c>
      <c r="C5650" s="33">
        <v>45908</v>
      </c>
      <c r="D5650" s="33">
        <v>45916</v>
      </c>
      <c r="E5650" s="21" t="s">
        <v>34</v>
      </c>
      <c r="F5650" s="34">
        <v>1600</v>
      </c>
      <c r="G5650" s="21" t="s">
        <v>24</v>
      </c>
      <c r="H5650" s="21" t="s">
        <v>6451</v>
      </c>
      <c r="I5650" s="22">
        <v>21508200000120</v>
      </c>
      <c r="J5650" s="22" t="s">
        <v>11124</v>
      </c>
      <c r="K5650" s="40">
        <v>103472439</v>
      </c>
      <c r="L5650" s="21" t="s">
        <v>26</v>
      </c>
      <c r="M5650" s="21">
        <v>147994</v>
      </c>
      <c r="N5650" s="21">
        <v>271828</v>
      </c>
      <c r="O5650" s="21">
        <v>5444</v>
      </c>
      <c r="P5650" s="21" t="s">
        <v>26</v>
      </c>
      <c r="Q5650" s="21" t="s">
        <v>26</v>
      </c>
      <c r="R5650" s="21" t="s">
        <v>31</v>
      </c>
      <c r="S5650" s="21" t="s">
        <v>29</v>
      </c>
      <c r="T5650" s="21" t="e">
        <v>#N/A</v>
      </c>
      <c r="U5650" s="21" t="s">
        <v>33</v>
      </c>
      <c r="V5650" s="33" t="s">
        <v>33</v>
      </c>
      <c r="W5650" s="4">
        <f t="shared" si="264"/>
        <v>14</v>
      </c>
      <c r="X5650" s="14" t="str">
        <f t="shared" si="265"/>
        <v>CNPJ</v>
      </c>
      <c r="Y5650" s="13" t="str">
        <f t="shared" si="266"/>
        <v>21.508.200/0001-20</v>
      </c>
      <c r="Z5650" s="10" t="str">
        <f>VLOOKUP(Y5650,FORNECEDORES!$A$2:$G$9043,3,0)</f>
        <v>TND TRANSPORTE LTDA</v>
      </c>
      <c r="AA5650" s="15" t="str">
        <f>VLOOKUP(Y5650,FORNECEDORES!$A$2:$G$9041,7,0)</f>
        <v>daniel@tnd.net.br;</v>
      </c>
    </row>
    <row r="5651" spans="1:27" x14ac:dyDescent="0.3">
      <c r="A5651" s="21" t="s">
        <v>11125</v>
      </c>
      <c r="B5651" s="32" t="s">
        <v>5702</v>
      </c>
      <c r="C5651" s="33">
        <v>45908</v>
      </c>
      <c r="D5651" s="33">
        <v>45909</v>
      </c>
      <c r="E5651" s="21" t="s">
        <v>5680</v>
      </c>
      <c r="F5651" s="34">
        <v>11384.1</v>
      </c>
      <c r="G5651" s="21" t="s">
        <v>24</v>
      </c>
      <c r="H5651" s="21" t="s">
        <v>244</v>
      </c>
      <c r="I5651" s="22">
        <v>96916966653</v>
      </c>
      <c r="J5651" s="22" t="s">
        <v>7207</v>
      </c>
      <c r="K5651" s="40">
        <v>103472582</v>
      </c>
      <c r="L5651" s="21" t="s">
        <v>26</v>
      </c>
      <c r="M5651" s="21">
        <v>147964</v>
      </c>
      <c r="N5651" s="21">
        <v>271763</v>
      </c>
      <c r="O5651" s="21">
        <v>5424</v>
      </c>
      <c r="P5651" s="21" t="s">
        <v>26</v>
      </c>
      <c r="Q5651" s="21" t="s">
        <v>88</v>
      </c>
      <c r="R5651" s="21" t="s">
        <v>31</v>
      </c>
      <c r="S5651" s="21" t="s">
        <v>29</v>
      </c>
      <c r="T5651" s="21" t="e">
        <v>#N/A</v>
      </c>
      <c r="U5651" s="21" t="s">
        <v>30</v>
      </c>
      <c r="V5651" s="33" t="s">
        <v>30</v>
      </c>
      <c r="W5651" s="4">
        <f t="shared" si="264"/>
        <v>11</v>
      </c>
      <c r="X5651" s="14" t="str">
        <f t="shared" si="265"/>
        <v>CPF</v>
      </c>
      <c r="Y5651" s="13" t="str">
        <f t="shared" si="266"/>
        <v>969.169.666-53</v>
      </c>
      <c r="Z5651" s="10" t="str">
        <f>VLOOKUP(Y5651,FORNECEDORES!$A$2:$G$9043,3,0)</f>
        <v>JULIANO FERRARI</v>
      </c>
      <c r="AA5651" s="15" t="str">
        <f>VLOOKUP(Y5651,FORNECEDORES!$A$2:$G$9041,7,0)</f>
        <v>transferrari@hotmail.com;</v>
      </c>
    </row>
    <row r="5652" spans="1:27" x14ac:dyDescent="0.3">
      <c r="A5652" s="21" t="s">
        <v>11125</v>
      </c>
      <c r="B5652" s="32" t="s">
        <v>5702</v>
      </c>
      <c r="C5652" s="33">
        <v>45908</v>
      </c>
      <c r="D5652" s="33">
        <v>45911</v>
      </c>
      <c r="E5652" s="21" t="s">
        <v>34</v>
      </c>
      <c r="F5652" s="34">
        <v>7589.4</v>
      </c>
      <c r="G5652" s="21" t="s">
        <v>24</v>
      </c>
      <c r="H5652" s="21" t="s">
        <v>244</v>
      </c>
      <c r="I5652" s="22">
        <v>96916966653</v>
      </c>
      <c r="J5652" s="22" t="s">
        <v>7207</v>
      </c>
      <c r="K5652" s="40">
        <v>103472582</v>
      </c>
      <c r="L5652" s="21" t="s">
        <v>26</v>
      </c>
      <c r="M5652" s="21">
        <v>147964</v>
      </c>
      <c r="N5652" s="21">
        <v>271763</v>
      </c>
      <c r="O5652" s="21">
        <v>5424</v>
      </c>
      <c r="P5652" s="21" t="s">
        <v>26</v>
      </c>
      <c r="Q5652" s="21" t="s">
        <v>88</v>
      </c>
      <c r="R5652" s="21" t="s">
        <v>31</v>
      </c>
      <c r="S5652" s="21" t="s">
        <v>29</v>
      </c>
      <c r="T5652" s="21" t="e">
        <v>#N/A</v>
      </c>
      <c r="U5652" s="21" t="s">
        <v>30</v>
      </c>
      <c r="V5652" s="33" t="s">
        <v>30</v>
      </c>
      <c r="W5652" s="4">
        <f t="shared" si="264"/>
        <v>11</v>
      </c>
      <c r="X5652" s="14" t="str">
        <f t="shared" si="265"/>
        <v>CPF</v>
      </c>
      <c r="Y5652" s="13" t="str">
        <f t="shared" si="266"/>
        <v>969.169.666-53</v>
      </c>
      <c r="Z5652" s="10" t="str">
        <f>VLOOKUP(Y5652,FORNECEDORES!$A$2:$G$9043,3,0)</f>
        <v>JULIANO FERRARI</v>
      </c>
      <c r="AA5652" s="15" t="str">
        <f>VLOOKUP(Y5652,FORNECEDORES!$A$2:$G$9041,7,0)</f>
        <v>transferrari@hotmail.com;</v>
      </c>
    </row>
    <row r="5653" spans="1:27" x14ac:dyDescent="0.3">
      <c r="A5653" s="21" t="s">
        <v>11126</v>
      </c>
      <c r="B5653" s="32" t="s">
        <v>5969</v>
      </c>
      <c r="C5653" s="33">
        <v>45908</v>
      </c>
      <c r="D5653" s="33">
        <v>45909</v>
      </c>
      <c r="E5653" s="21" t="s">
        <v>5680</v>
      </c>
      <c r="F5653" s="34">
        <v>3210.9</v>
      </c>
      <c r="G5653" s="21" t="s">
        <v>24</v>
      </c>
      <c r="H5653" s="21" t="s">
        <v>1220</v>
      </c>
      <c r="I5653" s="22">
        <v>42749994837</v>
      </c>
      <c r="J5653" s="22" t="s">
        <v>5970</v>
      </c>
      <c r="K5653" s="40">
        <v>103472642</v>
      </c>
      <c r="L5653" s="21" t="s">
        <v>26</v>
      </c>
      <c r="M5653" s="21">
        <v>147924</v>
      </c>
      <c r="N5653" s="21">
        <v>271701</v>
      </c>
      <c r="O5653" s="21">
        <v>5383</v>
      </c>
      <c r="P5653" s="21" t="s">
        <v>26</v>
      </c>
      <c r="Q5653" s="21" t="s">
        <v>83</v>
      </c>
      <c r="R5653" s="21" t="s">
        <v>31</v>
      </c>
      <c r="S5653" s="21" t="s">
        <v>29</v>
      </c>
      <c r="T5653" s="21" t="e">
        <v>#N/A</v>
      </c>
      <c r="U5653" s="21" t="s">
        <v>30</v>
      </c>
      <c r="V5653" s="33" t="s">
        <v>30</v>
      </c>
      <c r="W5653" s="4">
        <f t="shared" si="264"/>
        <v>11</v>
      </c>
      <c r="X5653" s="14" t="str">
        <f t="shared" si="265"/>
        <v>CPF</v>
      </c>
      <c r="Y5653" s="13" t="str">
        <f t="shared" si="266"/>
        <v>427.499.948-37</v>
      </c>
      <c r="Z5653" s="10" t="str">
        <f>VLOOKUP(Y5653,FORNECEDORES!$A$2:$G$9043,3,0)</f>
        <v>RAFAEL TELES DE OLIVEIRA SILVA</v>
      </c>
      <c r="AA5653" s="15" t="str">
        <f>VLOOKUP(Y5653,FORNECEDORES!$A$2:$G$9041,7,0)</f>
        <v>logistica.onix@gmail.com;</v>
      </c>
    </row>
    <row r="5654" spans="1:27" x14ac:dyDescent="0.3">
      <c r="A5654" s="21" t="s">
        <v>11126</v>
      </c>
      <c r="B5654" s="32" t="s">
        <v>5969</v>
      </c>
      <c r="C5654" s="33">
        <v>45908</v>
      </c>
      <c r="D5654" s="33">
        <v>45911</v>
      </c>
      <c r="E5654" s="21" t="s">
        <v>34</v>
      </c>
      <c r="F5654" s="34">
        <v>2140.6</v>
      </c>
      <c r="G5654" s="21" t="s">
        <v>24</v>
      </c>
      <c r="H5654" s="21" t="s">
        <v>1220</v>
      </c>
      <c r="I5654" s="22">
        <v>42749994837</v>
      </c>
      <c r="J5654" s="22" t="s">
        <v>5970</v>
      </c>
      <c r="K5654" s="40">
        <v>103472642</v>
      </c>
      <c r="L5654" s="21" t="s">
        <v>26</v>
      </c>
      <c r="M5654" s="21">
        <v>147924</v>
      </c>
      <c r="N5654" s="21">
        <v>271701</v>
      </c>
      <c r="O5654" s="21">
        <v>5383</v>
      </c>
      <c r="P5654" s="21" t="s">
        <v>26</v>
      </c>
      <c r="Q5654" s="21" t="s">
        <v>83</v>
      </c>
      <c r="R5654" s="21" t="s">
        <v>31</v>
      </c>
      <c r="S5654" s="21" t="s">
        <v>29</v>
      </c>
      <c r="T5654" s="21" t="e">
        <v>#N/A</v>
      </c>
      <c r="U5654" s="21" t="s">
        <v>30</v>
      </c>
      <c r="V5654" s="33" t="s">
        <v>30</v>
      </c>
      <c r="W5654" s="4">
        <f t="shared" si="264"/>
        <v>11</v>
      </c>
      <c r="X5654" s="14" t="str">
        <f t="shared" si="265"/>
        <v>CPF</v>
      </c>
      <c r="Y5654" s="13" t="str">
        <f t="shared" si="266"/>
        <v>427.499.948-37</v>
      </c>
      <c r="Z5654" s="10" t="str">
        <f>VLOOKUP(Y5654,FORNECEDORES!$A$2:$G$9043,3,0)</f>
        <v>RAFAEL TELES DE OLIVEIRA SILVA</v>
      </c>
      <c r="AA5654" s="15" t="str">
        <f>VLOOKUP(Y5654,FORNECEDORES!$A$2:$G$9041,7,0)</f>
        <v>logistica.onix@gmail.com;</v>
      </c>
    </row>
    <row r="5655" spans="1:27" x14ac:dyDescent="0.3">
      <c r="A5655" s="21" t="s">
        <v>11127</v>
      </c>
      <c r="B5655" s="32" t="s">
        <v>5694</v>
      </c>
      <c r="C5655" s="33">
        <v>45908</v>
      </c>
      <c r="D5655" s="33">
        <v>45909</v>
      </c>
      <c r="E5655" s="21" t="s">
        <v>5680</v>
      </c>
      <c r="F5655" s="34">
        <v>3210.9</v>
      </c>
      <c r="G5655" s="21" t="s">
        <v>24</v>
      </c>
      <c r="H5655" s="21" t="s">
        <v>230</v>
      </c>
      <c r="I5655" s="22">
        <v>34009360810</v>
      </c>
      <c r="J5655" s="22" t="s">
        <v>5695</v>
      </c>
      <c r="K5655" s="21">
        <v>103472703</v>
      </c>
      <c r="L5655" s="21" t="s">
        <v>26</v>
      </c>
      <c r="M5655" s="21">
        <v>147951</v>
      </c>
      <c r="N5655" s="21">
        <v>271741</v>
      </c>
      <c r="O5655" s="21">
        <v>5418</v>
      </c>
      <c r="P5655" s="21" t="s">
        <v>26</v>
      </c>
      <c r="Q5655" s="21" t="s">
        <v>83</v>
      </c>
      <c r="R5655" s="21" t="s">
        <v>31</v>
      </c>
      <c r="S5655" s="21" t="s">
        <v>29</v>
      </c>
      <c r="T5655" s="21" t="e">
        <v>#N/A</v>
      </c>
      <c r="U5655" s="21" t="s">
        <v>30</v>
      </c>
      <c r="V5655" s="33" t="s">
        <v>30</v>
      </c>
      <c r="W5655" s="4">
        <f t="shared" si="264"/>
        <v>11</v>
      </c>
      <c r="X5655" s="14" t="str">
        <f t="shared" si="265"/>
        <v>CPF</v>
      </c>
      <c r="Y5655" s="13" t="str">
        <f t="shared" si="266"/>
        <v>340.093.608-10</v>
      </c>
      <c r="Z5655" s="10" t="str">
        <f>VLOOKUP(Y5655,FORNECEDORES!$A$2:$G$9043,3,0)</f>
        <v>ELITON CRISTIANO ALVES</v>
      </c>
      <c r="AA5655" s="15" t="str">
        <f>VLOOKUP(Y5655,FORNECEDORES!$A$2:$G$9041,7,0)</f>
        <v>logistica.onix@gmail.com; operacional.onixsolucoes@gmail.com;</v>
      </c>
    </row>
    <row r="5656" spans="1:27" x14ac:dyDescent="0.3">
      <c r="A5656" s="21" t="s">
        <v>11127</v>
      </c>
      <c r="B5656" s="32" t="s">
        <v>5694</v>
      </c>
      <c r="C5656" s="33">
        <v>45908</v>
      </c>
      <c r="D5656" s="33">
        <v>45911</v>
      </c>
      <c r="E5656" s="21" t="s">
        <v>34</v>
      </c>
      <c r="F5656" s="34">
        <v>2140.6</v>
      </c>
      <c r="G5656" s="21" t="s">
        <v>24</v>
      </c>
      <c r="H5656" s="21" t="s">
        <v>230</v>
      </c>
      <c r="I5656" s="22">
        <v>34009360810</v>
      </c>
      <c r="J5656" s="22" t="s">
        <v>5695</v>
      </c>
      <c r="K5656" s="21">
        <v>103472703</v>
      </c>
      <c r="L5656" s="21" t="s">
        <v>26</v>
      </c>
      <c r="M5656" s="21">
        <v>147951</v>
      </c>
      <c r="N5656" s="21">
        <v>271741</v>
      </c>
      <c r="O5656" s="21">
        <v>5418</v>
      </c>
      <c r="P5656" s="21" t="s">
        <v>26</v>
      </c>
      <c r="Q5656" s="21" t="s">
        <v>83</v>
      </c>
      <c r="R5656" s="21" t="s">
        <v>31</v>
      </c>
      <c r="S5656" s="21" t="s">
        <v>29</v>
      </c>
      <c r="T5656" s="21" t="e">
        <v>#N/A</v>
      </c>
      <c r="U5656" s="21" t="s">
        <v>30</v>
      </c>
      <c r="V5656" s="33" t="s">
        <v>30</v>
      </c>
      <c r="W5656" s="4">
        <f t="shared" si="264"/>
        <v>11</v>
      </c>
      <c r="X5656" s="14" t="str">
        <f t="shared" si="265"/>
        <v>CPF</v>
      </c>
      <c r="Y5656" s="13" t="str">
        <f t="shared" si="266"/>
        <v>340.093.608-10</v>
      </c>
      <c r="Z5656" s="10" t="str">
        <f>VLOOKUP(Y5656,FORNECEDORES!$A$2:$G$9043,3,0)</f>
        <v>ELITON CRISTIANO ALVES</v>
      </c>
      <c r="AA5656" s="15" t="str">
        <f>VLOOKUP(Y5656,FORNECEDORES!$A$2:$G$9041,7,0)</f>
        <v>logistica.onix@gmail.com; operacional.onixsolucoes@gmail.com;</v>
      </c>
    </row>
    <row r="5657" spans="1:27" x14ac:dyDescent="0.3">
      <c r="A5657" s="21" t="s">
        <v>11128</v>
      </c>
      <c r="B5657" s="32" t="s">
        <v>6107</v>
      </c>
      <c r="C5657" s="33">
        <v>45908</v>
      </c>
      <c r="D5657" s="33">
        <v>45909</v>
      </c>
      <c r="E5657" s="21" t="s">
        <v>5680</v>
      </c>
      <c r="F5657" s="34">
        <v>4670.3999999999996</v>
      </c>
      <c r="G5657" s="21" t="s">
        <v>24</v>
      </c>
      <c r="H5657" s="21" t="s">
        <v>2148</v>
      </c>
      <c r="I5657" s="22">
        <v>5319413106</v>
      </c>
      <c r="J5657" s="22" t="s">
        <v>6116</v>
      </c>
      <c r="K5657" s="40">
        <v>103472793</v>
      </c>
      <c r="L5657" s="21" t="s">
        <v>26</v>
      </c>
      <c r="M5657" s="21">
        <v>147919</v>
      </c>
      <c r="N5657" s="21">
        <v>271695</v>
      </c>
      <c r="O5657" s="21">
        <v>5380</v>
      </c>
      <c r="P5657" s="21" t="s">
        <v>26</v>
      </c>
      <c r="Q5657" s="21" t="s">
        <v>79</v>
      </c>
      <c r="R5657" s="21" t="s">
        <v>31</v>
      </c>
      <c r="S5657" s="21" t="s">
        <v>29</v>
      </c>
      <c r="T5657" s="21" t="e">
        <v>#N/A</v>
      </c>
      <c r="U5657" s="21" t="s">
        <v>30</v>
      </c>
      <c r="V5657" s="33" t="s">
        <v>30</v>
      </c>
      <c r="W5657" s="4">
        <f t="shared" si="264"/>
        <v>10</v>
      </c>
      <c r="X5657" s="14" t="str">
        <f t="shared" si="265"/>
        <v>CPF_Incompleto</v>
      </c>
      <c r="Y5657" s="13" t="str">
        <f t="shared" si="266"/>
        <v>053.194.131-06</v>
      </c>
      <c r="Z5657" s="10" t="str">
        <f>VLOOKUP(Y5657,FORNECEDORES!$A$2:$G$9043,3,0)</f>
        <v>THYAGO VALLADARES MACHADO</v>
      </c>
      <c r="AA5657" s="15" t="str">
        <f>VLOOKUP(Y5657,FORNECEDORES!$A$2:$G$9041,7,0)</f>
        <v>thyagomach@gmail.com;</v>
      </c>
    </row>
    <row r="5658" spans="1:27" x14ac:dyDescent="0.3">
      <c r="A5658" s="21" t="s">
        <v>11128</v>
      </c>
      <c r="B5658" s="32" t="s">
        <v>6107</v>
      </c>
      <c r="C5658" s="33">
        <v>45908</v>
      </c>
      <c r="D5658" s="33">
        <v>45911</v>
      </c>
      <c r="E5658" s="21" t="s">
        <v>34</v>
      </c>
      <c r="F5658" s="34">
        <v>3113.6</v>
      </c>
      <c r="G5658" s="21" t="s">
        <v>24</v>
      </c>
      <c r="H5658" s="21" t="s">
        <v>2148</v>
      </c>
      <c r="I5658" s="22">
        <v>5319413106</v>
      </c>
      <c r="J5658" s="22" t="s">
        <v>6116</v>
      </c>
      <c r="K5658" s="40">
        <v>103472793</v>
      </c>
      <c r="L5658" s="21" t="s">
        <v>26</v>
      </c>
      <c r="M5658" s="21">
        <v>147919</v>
      </c>
      <c r="N5658" s="21">
        <v>271695</v>
      </c>
      <c r="O5658" s="21">
        <v>5380</v>
      </c>
      <c r="P5658" s="21" t="s">
        <v>26</v>
      </c>
      <c r="Q5658" s="21" t="s">
        <v>79</v>
      </c>
      <c r="R5658" s="21" t="s">
        <v>31</v>
      </c>
      <c r="S5658" s="21" t="s">
        <v>29</v>
      </c>
      <c r="T5658" s="21" t="e">
        <v>#N/A</v>
      </c>
      <c r="U5658" s="21" t="s">
        <v>30</v>
      </c>
      <c r="V5658" s="33" t="s">
        <v>30</v>
      </c>
      <c r="W5658" s="4">
        <f t="shared" si="264"/>
        <v>10</v>
      </c>
      <c r="X5658" s="14" t="str">
        <f t="shared" si="265"/>
        <v>CPF_Incompleto</v>
      </c>
      <c r="Y5658" s="13" t="str">
        <f t="shared" si="266"/>
        <v>053.194.131-06</v>
      </c>
      <c r="Z5658" s="10" t="str">
        <f>VLOOKUP(Y5658,FORNECEDORES!$A$2:$G$9043,3,0)</f>
        <v>THYAGO VALLADARES MACHADO</v>
      </c>
      <c r="AA5658" s="15" t="str">
        <f>VLOOKUP(Y5658,FORNECEDORES!$A$2:$G$9041,7,0)</f>
        <v>thyagomach@gmail.com;</v>
      </c>
    </row>
    <row r="5659" spans="1:27" x14ac:dyDescent="0.3">
      <c r="A5659" s="21" t="s">
        <v>11129</v>
      </c>
      <c r="B5659" s="32" t="s">
        <v>6023</v>
      </c>
      <c r="C5659" s="33">
        <v>45908</v>
      </c>
      <c r="D5659" s="33">
        <v>45909</v>
      </c>
      <c r="E5659" s="21" t="s">
        <v>5680</v>
      </c>
      <c r="F5659" s="34">
        <v>4670.3999999999996</v>
      </c>
      <c r="G5659" s="21" t="s">
        <v>24</v>
      </c>
      <c r="H5659" s="21" t="s">
        <v>2158</v>
      </c>
      <c r="I5659" s="22">
        <v>32489374168</v>
      </c>
      <c r="J5659" s="22" t="s">
        <v>6108</v>
      </c>
      <c r="K5659" s="40">
        <v>103472851</v>
      </c>
      <c r="L5659" s="21" t="s">
        <v>26</v>
      </c>
      <c r="M5659" s="21">
        <v>147918</v>
      </c>
      <c r="N5659" s="21">
        <v>271694</v>
      </c>
      <c r="O5659" s="21">
        <v>5378</v>
      </c>
      <c r="P5659" s="21" t="s">
        <v>26</v>
      </c>
      <c r="Q5659" s="21" t="s">
        <v>79</v>
      </c>
      <c r="R5659" s="21" t="s">
        <v>31</v>
      </c>
      <c r="S5659" s="21" t="s">
        <v>29</v>
      </c>
      <c r="T5659" s="21" t="e">
        <v>#N/A</v>
      </c>
      <c r="U5659" s="21" t="s">
        <v>30</v>
      </c>
      <c r="V5659" s="33" t="s">
        <v>30</v>
      </c>
      <c r="W5659" s="4">
        <f t="shared" si="264"/>
        <v>11</v>
      </c>
      <c r="X5659" s="14" t="str">
        <f t="shared" si="265"/>
        <v>CPF</v>
      </c>
      <c r="Y5659" s="13" t="str">
        <f t="shared" si="266"/>
        <v>324.893.741-68</v>
      </c>
      <c r="Z5659" s="10" t="str">
        <f>VLOOKUP(Y5659,FORNECEDORES!$A$2:$G$9043,3,0)</f>
        <v>HELIO VALLADARES MACHADO JUNIOR</v>
      </c>
      <c r="AA5659" s="15" t="str">
        <f>VLOOKUP(Y5659,FORNECEDORES!$A$2:$G$9041,7,0)</f>
        <v>heliomachado.fh@gmail.com;</v>
      </c>
    </row>
    <row r="5660" spans="1:27" x14ac:dyDescent="0.3">
      <c r="A5660" s="21" t="s">
        <v>11129</v>
      </c>
      <c r="B5660" s="32" t="s">
        <v>6023</v>
      </c>
      <c r="C5660" s="33">
        <v>45908</v>
      </c>
      <c r="D5660" s="33">
        <v>45911</v>
      </c>
      <c r="E5660" s="21" t="s">
        <v>34</v>
      </c>
      <c r="F5660" s="34">
        <v>3113.6</v>
      </c>
      <c r="G5660" s="21" t="s">
        <v>24</v>
      </c>
      <c r="H5660" s="21" t="s">
        <v>2158</v>
      </c>
      <c r="I5660" s="22">
        <v>32489374168</v>
      </c>
      <c r="J5660" s="22" t="s">
        <v>6108</v>
      </c>
      <c r="K5660" s="21">
        <v>103472851</v>
      </c>
      <c r="L5660" s="21" t="s">
        <v>26</v>
      </c>
      <c r="M5660" s="21">
        <v>147918</v>
      </c>
      <c r="N5660" s="21">
        <v>271694</v>
      </c>
      <c r="O5660" s="21">
        <v>5378</v>
      </c>
      <c r="P5660" s="21" t="s">
        <v>26</v>
      </c>
      <c r="Q5660" s="21" t="s">
        <v>79</v>
      </c>
      <c r="R5660" s="21" t="s">
        <v>31</v>
      </c>
      <c r="S5660" s="21" t="s">
        <v>29</v>
      </c>
      <c r="T5660" s="21" t="e">
        <v>#N/A</v>
      </c>
      <c r="U5660" s="21" t="s">
        <v>30</v>
      </c>
      <c r="V5660" s="33" t="s">
        <v>30</v>
      </c>
      <c r="W5660" s="4">
        <f t="shared" si="264"/>
        <v>11</v>
      </c>
      <c r="X5660" s="14" t="str">
        <f t="shared" si="265"/>
        <v>CPF</v>
      </c>
      <c r="Y5660" s="13" t="str">
        <f t="shared" si="266"/>
        <v>324.893.741-68</v>
      </c>
      <c r="Z5660" s="10" t="str">
        <f>VLOOKUP(Y5660,FORNECEDORES!$A$2:$G$9043,3,0)</f>
        <v>HELIO VALLADARES MACHADO JUNIOR</v>
      </c>
      <c r="AA5660" s="15" t="str">
        <f>VLOOKUP(Y5660,FORNECEDORES!$A$2:$G$9041,7,0)</f>
        <v>heliomachado.fh@gmail.com;</v>
      </c>
    </row>
    <row r="5661" spans="1:27" x14ac:dyDescent="0.3">
      <c r="A5661" s="21" t="s">
        <v>11130</v>
      </c>
      <c r="B5661" s="32" t="s">
        <v>6394</v>
      </c>
      <c r="C5661" s="33">
        <v>45908</v>
      </c>
      <c r="D5661" s="33">
        <v>45909</v>
      </c>
      <c r="E5661" s="21" t="s">
        <v>5680</v>
      </c>
      <c r="F5661" s="34">
        <v>3746.05</v>
      </c>
      <c r="G5661" s="21" t="s">
        <v>24</v>
      </c>
      <c r="H5661" s="21" t="s">
        <v>6395</v>
      </c>
      <c r="I5661" s="22">
        <v>5359501448</v>
      </c>
      <c r="J5661" s="22" t="s">
        <v>6396</v>
      </c>
      <c r="K5661" s="40">
        <v>103472920</v>
      </c>
      <c r="L5661" s="21" t="s">
        <v>26</v>
      </c>
      <c r="M5661" s="21">
        <v>147602</v>
      </c>
      <c r="N5661" s="21">
        <v>270804</v>
      </c>
      <c r="O5661" s="21" t="s">
        <v>11131</v>
      </c>
      <c r="P5661" s="21" t="s">
        <v>88</v>
      </c>
      <c r="Q5661" s="21" t="s">
        <v>88</v>
      </c>
      <c r="R5661" s="21" t="s">
        <v>31</v>
      </c>
      <c r="S5661" s="21" t="s">
        <v>29</v>
      </c>
      <c r="T5661" s="21" t="e">
        <v>#N/A</v>
      </c>
      <c r="U5661" s="21" t="s">
        <v>30</v>
      </c>
      <c r="V5661" s="33" t="s">
        <v>30</v>
      </c>
      <c r="W5661" s="4">
        <f t="shared" si="264"/>
        <v>10</v>
      </c>
      <c r="X5661" s="14" t="str">
        <f t="shared" si="265"/>
        <v>CPF_Incompleto</v>
      </c>
      <c r="Y5661" s="13" t="str">
        <f t="shared" si="266"/>
        <v>053.595.014-48</v>
      </c>
      <c r="Z5661" s="10" t="str">
        <f>VLOOKUP(Y5661,FORNECEDORES!$A$2:$G$9043,3,0)</f>
        <v>GLEISON RICHELE DA SILVA RIBEIRO</v>
      </c>
      <c r="AA5661" s="15" t="str">
        <f>VLOOKUP(Y5661,FORNECEDORES!$A$2:$G$9041,7,0)</f>
        <v>gleisonrichele2@gmail.com;</v>
      </c>
    </row>
    <row r="5662" spans="1:27" x14ac:dyDescent="0.3">
      <c r="A5662" s="21" t="s">
        <v>11130</v>
      </c>
      <c r="B5662" s="32" t="s">
        <v>6394</v>
      </c>
      <c r="C5662" s="33">
        <v>45908</v>
      </c>
      <c r="D5662" s="33">
        <v>45911</v>
      </c>
      <c r="E5662" s="21" t="s">
        <v>34</v>
      </c>
      <c r="F5662" s="34">
        <v>1605.45</v>
      </c>
      <c r="G5662" s="21" t="s">
        <v>24</v>
      </c>
      <c r="H5662" s="21" t="s">
        <v>6395</v>
      </c>
      <c r="I5662" s="22">
        <v>5359501448</v>
      </c>
      <c r="J5662" s="22" t="s">
        <v>6396</v>
      </c>
      <c r="K5662" s="40">
        <v>103472920</v>
      </c>
      <c r="L5662" s="21" t="s">
        <v>26</v>
      </c>
      <c r="M5662" s="21">
        <v>147602</v>
      </c>
      <c r="N5662" s="21">
        <v>270804</v>
      </c>
      <c r="O5662" s="21" t="s">
        <v>11131</v>
      </c>
      <c r="P5662" s="21" t="s">
        <v>88</v>
      </c>
      <c r="Q5662" s="21" t="s">
        <v>88</v>
      </c>
      <c r="R5662" s="21" t="s">
        <v>31</v>
      </c>
      <c r="S5662" s="21" t="s">
        <v>29</v>
      </c>
      <c r="T5662" s="21" t="e">
        <v>#N/A</v>
      </c>
      <c r="U5662" s="21" t="s">
        <v>30</v>
      </c>
      <c r="V5662" s="33" t="s">
        <v>30</v>
      </c>
      <c r="W5662" s="4">
        <f t="shared" si="264"/>
        <v>10</v>
      </c>
      <c r="X5662" s="14" t="str">
        <f t="shared" si="265"/>
        <v>CPF_Incompleto</v>
      </c>
      <c r="Y5662" s="13" t="str">
        <f t="shared" si="266"/>
        <v>053.595.014-48</v>
      </c>
      <c r="Z5662" s="10" t="str">
        <f>VLOOKUP(Y5662,FORNECEDORES!$A$2:$G$9043,3,0)</f>
        <v>GLEISON RICHELE DA SILVA RIBEIRO</v>
      </c>
      <c r="AA5662" s="15" t="str">
        <f>VLOOKUP(Y5662,FORNECEDORES!$A$2:$G$9041,7,0)</f>
        <v>gleisonrichele2@gmail.com;</v>
      </c>
    </row>
    <row r="5663" spans="1:27" x14ac:dyDescent="0.3">
      <c r="A5663" s="21" t="s">
        <v>11132</v>
      </c>
      <c r="B5663" s="32" t="s">
        <v>6394</v>
      </c>
      <c r="C5663" s="33">
        <v>45908</v>
      </c>
      <c r="D5663" s="33">
        <v>45909</v>
      </c>
      <c r="E5663" s="21" t="s">
        <v>5680</v>
      </c>
      <c r="F5663" s="34">
        <v>2247.63</v>
      </c>
      <c r="G5663" s="21" t="s">
        <v>24</v>
      </c>
      <c r="H5663" s="21" t="s">
        <v>6395</v>
      </c>
      <c r="I5663" s="22">
        <v>5359501448</v>
      </c>
      <c r="J5663" s="22" t="s">
        <v>6396</v>
      </c>
      <c r="K5663" s="40">
        <v>103472976</v>
      </c>
      <c r="L5663" s="21" t="s">
        <v>26</v>
      </c>
      <c r="M5663" s="21">
        <v>147958</v>
      </c>
      <c r="N5663" s="21">
        <v>271756</v>
      </c>
      <c r="O5663" s="21">
        <v>5000</v>
      </c>
      <c r="P5663" s="21" t="s">
        <v>88</v>
      </c>
      <c r="Q5663" s="21" t="s">
        <v>92</v>
      </c>
      <c r="R5663" s="21" t="s">
        <v>31</v>
      </c>
      <c r="S5663" s="21" t="s">
        <v>29</v>
      </c>
      <c r="T5663" s="21" t="e">
        <v>#N/A</v>
      </c>
      <c r="U5663" s="21" t="s">
        <v>30</v>
      </c>
      <c r="V5663" s="33" t="s">
        <v>30</v>
      </c>
      <c r="W5663" s="4">
        <f t="shared" si="264"/>
        <v>10</v>
      </c>
      <c r="X5663" s="14" t="str">
        <f t="shared" si="265"/>
        <v>CPF_Incompleto</v>
      </c>
      <c r="Y5663" s="13" t="str">
        <f t="shared" si="266"/>
        <v>053.595.014-48</v>
      </c>
      <c r="Z5663" s="10" t="str">
        <f>VLOOKUP(Y5663,FORNECEDORES!$A$2:$G$9043,3,0)</f>
        <v>GLEISON RICHELE DA SILVA RIBEIRO</v>
      </c>
      <c r="AA5663" s="15" t="str">
        <f>VLOOKUP(Y5663,FORNECEDORES!$A$2:$G$9041,7,0)</f>
        <v>gleisonrichele2@gmail.com;</v>
      </c>
    </row>
    <row r="5664" spans="1:27" x14ac:dyDescent="0.3">
      <c r="A5664" s="21" t="s">
        <v>11132</v>
      </c>
      <c r="B5664" s="32" t="s">
        <v>6394</v>
      </c>
      <c r="C5664" s="33">
        <v>45908</v>
      </c>
      <c r="D5664" s="33">
        <v>45911</v>
      </c>
      <c r="E5664" s="21" t="s">
        <v>34</v>
      </c>
      <c r="F5664" s="34">
        <v>963.27</v>
      </c>
      <c r="G5664" s="21" t="s">
        <v>24</v>
      </c>
      <c r="H5664" s="21" t="s">
        <v>6395</v>
      </c>
      <c r="I5664" s="22">
        <v>5359501448</v>
      </c>
      <c r="J5664" s="22" t="s">
        <v>6396</v>
      </c>
      <c r="K5664" s="21">
        <v>103472976</v>
      </c>
      <c r="L5664" s="21" t="s">
        <v>26</v>
      </c>
      <c r="M5664" s="21">
        <v>147958</v>
      </c>
      <c r="N5664" s="21">
        <v>271756</v>
      </c>
      <c r="O5664" s="21">
        <v>5000</v>
      </c>
      <c r="P5664" s="21" t="s">
        <v>88</v>
      </c>
      <c r="Q5664" s="21" t="s">
        <v>92</v>
      </c>
      <c r="R5664" s="21" t="s">
        <v>31</v>
      </c>
      <c r="S5664" s="21" t="s">
        <v>29</v>
      </c>
      <c r="T5664" s="21" t="e">
        <v>#N/A</v>
      </c>
      <c r="U5664" s="21" t="s">
        <v>30</v>
      </c>
      <c r="V5664" s="33" t="s">
        <v>30</v>
      </c>
      <c r="W5664" s="4">
        <f t="shared" si="264"/>
        <v>10</v>
      </c>
      <c r="X5664" s="14" t="str">
        <f t="shared" si="265"/>
        <v>CPF_Incompleto</v>
      </c>
      <c r="Y5664" s="13" t="str">
        <f t="shared" si="266"/>
        <v>053.595.014-48</v>
      </c>
      <c r="Z5664" s="10" t="str">
        <f>VLOOKUP(Y5664,FORNECEDORES!$A$2:$G$9043,3,0)</f>
        <v>GLEISON RICHELE DA SILVA RIBEIRO</v>
      </c>
      <c r="AA5664" s="15" t="str">
        <f>VLOOKUP(Y5664,FORNECEDORES!$A$2:$G$9041,7,0)</f>
        <v>gleisonrichele2@gmail.com;</v>
      </c>
    </row>
    <row r="5665" spans="1:27" x14ac:dyDescent="0.3">
      <c r="A5665" s="21" t="s">
        <v>11133</v>
      </c>
      <c r="B5665" s="32" t="s">
        <v>6348</v>
      </c>
      <c r="C5665" s="33">
        <v>45908</v>
      </c>
      <c r="D5665" s="33">
        <v>45909</v>
      </c>
      <c r="E5665" s="21" t="s">
        <v>5680</v>
      </c>
      <c r="F5665" s="34">
        <v>817.32</v>
      </c>
      <c r="G5665" s="21" t="s">
        <v>24</v>
      </c>
      <c r="H5665" s="21" t="s">
        <v>1167</v>
      </c>
      <c r="I5665" s="22">
        <v>8540589400</v>
      </c>
      <c r="J5665" s="22" t="s">
        <v>6349</v>
      </c>
      <c r="K5665" s="40">
        <v>103473067</v>
      </c>
      <c r="L5665" s="21" t="s">
        <v>26</v>
      </c>
      <c r="M5665" s="21">
        <v>147947</v>
      </c>
      <c r="N5665" s="21">
        <v>271732</v>
      </c>
      <c r="O5665" s="21">
        <v>4997</v>
      </c>
      <c r="P5665" s="21" t="s">
        <v>88</v>
      </c>
      <c r="Q5665" s="21" t="s">
        <v>88</v>
      </c>
      <c r="R5665" s="21" t="s">
        <v>31</v>
      </c>
      <c r="S5665" s="21" t="s">
        <v>29</v>
      </c>
      <c r="T5665" s="21" t="e">
        <v>#N/A</v>
      </c>
      <c r="U5665" s="21" t="s">
        <v>30</v>
      </c>
      <c r="V5665" s="33" t="s">
        <v>30</v>
      </c>
      <c r="W5665" s="4">
        <f t="shared" si="264"/>
        <v>10</v>
      </c>
      <c r="X5665" s="14" t="str">
        <f t="shared" si="265"/>
        <v>CPF_Incompleto</v>
      </c>
      <c r="Y5665" s="13" t="str">
        <f t="shared" si="266"/>
        <v>085.405.894-00</v>
      </c>
      <c r="Z5665" s="10" t="str">
        <f>VLOOKUP(Y5665,FORNECEDORES!$A$2:$G$9043,3,0)</f>
        <v>JOVADISSON DOS SANTOS ARAUJO</v>
      </c>
      <c r="AA5665" s="15" t="str">
        <f>VLOOKUP(Y5665,FORNECEDORES!$A$2:$G$9041,7,0)</f>
        <v>jovadisson@hotmail.com</v>
      </c>
    </row>
    <row r="5666" spans="1:27" x14ac:dyDescent="0.3">
      <c r="A5666" s="21" t="s">
        <v>11133</v>
      </c>
      <c r="B5666" s="32" t="s">
        <v>6348</v>
      </c>
      <c r="C5666" s="33">
        <v>45908</v>
      </c>
      <c r="D5666" s="33">
        <v>45911</v>
      </c>
      <c r="E5666" s="21" t="s">
        <v>34</v>
      </c>
      <c r="F5666" s="34">
        <v>350.28</v>
      </c>
      <c r="G5666" s="21" t="s">
        <v>24</v>
      </c>
      <c r="H5666" s="21" t="s">
        <v>1167</v>
      </c>
      <c r="I5666" s="22">
        <v>8540589400</v>
      </c>
      <c r="J5666" s="22" t="s">
        <v>6349</v>
      </c>
      <c r="K5666" s="40">
        <v>103473067</v>
      </c>
      <c r="L5666" s="21" t="s">
        <v>26</v>
      </c>
      <c r="M5666" s="21">
        <v>147947</v>
      </c>
      <c r="N5666" s="21">
        <v>271732</v>
      </c>
      <c r="O5666" s="21">
        <v>4997</v>
      </c>
      <c r="P5666" s="21" t="s">
        <v>88</v>
      </c>
      <c r="Q5666" s="21" t="s">
        <v>88</v>
      </c>
      <c r="R5666" s="21" t="s">
        <v>31</v>
      </c>
      <c r="S5666" s="21" t="s">
        <v>29</v>
      </c>
      <c r="T5666" s="21" t="e">
        <v>#N/A</v>
      </c>
      <c r="U5666" s="21" t="s">
        <v>30</v>
      </c>
      <c r="V5666" s="33" t="s">
        <v>30</v>
      </c>
      <c r="W5666" s="4">
        <f t="shared" si="264"/>
        <v>10</v>
      </c>
      <c r="X5666" s="14" t="str">
        <f t="shared" si="265"/>
        <v>CPF_Incompleto</v>
      </c>
      <c r="Y5666" s="13" t="str">
        <f t="shared" si="266"/>
        <v>085.405.894-00</v>
      </c>
      <c r="Z5666" s="10" t="str">
        <f>VLOOKUP(Y5666,FORNECEDORES!$A$2:$G$9043,3,0)</f>
        <v>JOVADISSON DOS SANTOS ARAUJO</v>
      </c>
      <c r="AA5666" s="15" t="str">
        <f>VLOOKUP(Y5666,FORNECEDORES!$A$2:$G$9041,7,0)</f>
        <v>jovadisson@hotmail.com</v>
      </c>
    </row>
    <row r="5667" spans="1:27" x14ac:dyDescent="0.3">
      <c r="A5667" s="21" t="s">
        <v>11134</v>
      </c>
      <c r="B5667" s="32" t="s">
        <v>6348</v>
      </c>
      <c r="C5667" s="33">
        <v>45908</v>
      </c>
      <c r="D5667" s="33">
        <v>45909</v>
      </c>
      <c r="E5667" s="21" t="s">
        <v>5680</v>
      </c>
      <c r="F5667" s="34">
        <v>2247.63</v>
      </c>
      <c r="G5667" s="21" t="s">
        <v>24</v>
      </c>
      <c r="H5667" s="21" t="s">
        <v>1167</v>
      </c>
      <c r="I5667" s="22">
        <v>8540589400</v>
      </c>
      <c r="J5667" s="22" t="s">
        <v>6349</v>
      </c>
      <c r="K5667" s="40">
        <v>103473137</v>
      </c>
      <c r="L5667" s="21" t="s">
        <v>26</v>
      </c>
      <c r="M5667" s="21">
        <v>147923</v>
      </c>
      <c r="N5667" s="21">
        <v>271699</v>
      </c>
      <c r="O5667" s="21">
        <v>4996</v>
      </c>
      <c r="P5667" s="21" t="s">
        <v>88</v>
      </c>
      <c r="Q5667" s="21" t="s">
        <v>74</v>
      </c>
      <c r="R5667" s="21" t="s">
        <v>31</v>
      </c>
      <c r="S5667" s="21" t="s">
        <v>29</v>
      </c>
      <c r="T5667" s="21" t="e">
        <v>#N/A</v>
      </c>
      <c r="U5667" s="21" t="s">
        <v>30</v>
      </c>
      <c r="V5667" s="33" t="s">
        <v>30</v>
      </c>
      <c r="W5667" s="4">
        <f t="shared" si="264"/>
        <v>10</v>
      </c>
      <c r="X5667" s="14" t="str">
        <f t="shared" si="265"/>
        <v>CPF_Incompleto</v>
      </c>
      <c r="Y5667" s="13" t="str">
        <f t="shared" si="266"/>
        <v>085.405.894-00</v>
      </c>
      <c r="Z5667" s="10" t="str">
        <f>VLOOKUP(Y5667,FORNECEDORES!$A$2:$G$9043,3,0)</f>
        <v>JOVADISSON DOS SANTOS ARAUJO</v>
      </c>
      <c r="AA5667" s="15" t="str">
        <f>VLOOKUP(Y5667,FORNECEDORES!$A$2:$G$9041,7,0)</f>
        <v>jovadisson@hotmail.com</v>
      </c>
    </row>
    <row r="5668" spans="1:27" x14ac:dyDescent="0.3">
      <c r="A5668" s="21" t="s">
        <v>11134</v>
      </c>
      <c r="B5668" s="32" t="s">
        <v>6348</v>
      </c>
      <c r="C5668" s="33">
        <v>45908</v>
      </c>
      <c r="D5668" s="33">
        <v>45911</v>
      </c>
      <c r="E5668" s="21" t="s">
        <v>34</v>
      </c>
      <c r="F5668" s="34">
        <v>963.27</v>
      </c>
      <c r="G5668" s="21" t="s">
        <v>24</v>
      </c>
      <c r="H5668" s="21" t="s">
        <v>1167</v>
      </c>
      <c r="I5668" s="22">
        <v>8540589400</v>
      </c>
      <c r="J5668" s="22" t="s">
        <v>6349</v>
      </c>
      <c r="K5668" s="40">
        <v>103473137</v>
      </c>
      <c r="L5668" s="21" t="s">
        <v>26</v>
      </c>
      <c r="M5668" s="21">
        <v>147923</v>
      </c>
      <c r="N5668" s="21">
        <v>271699</v>
      </c>
      <c r="O5668" s="21">
        <v>4996</v>
      </c>
      <c r="P5668" s="21" t="s">
        <v>88</v>
      </c>
      <c r="Q5668" s="21" t="s">
        <v>74</v>
      </c>
      <c r="R5668" s="21" t="s">
        <v>31</v>
      </c>
      <c r="S5668" s="21" t="s">
        <v>29</v>
      </c>
      <c r="T5668" s="21" t="e">
        <v>#N/A</v>
      </c>
      <c r="U5668" s="21" t="s">
        <v>30</v>
      </c>
      <c r="V5668" s="33" t="s">
        <v>30</v>
      </c>
      <c r="W5668" s="4">
        <f t="shared" si="264"/>
        <v>10</v>
      </c>
      <c r="X5668" s="14" t="str">
        <f t="shared" si="265"/>
        <v>CPF_Incompleto</v>
      </c>
      <c r="Y5668" s="13" t="str">
        <f t="shared" si="266"/>
        <v>085.405.894-00</v>
      </c>
      <c r="Z5668" s="10" t="str">
        <f>VLOOKUP(Y5668,FORNECEDORES!$A$2:$G$9043,3,0)</f>
        <v>JOVADISSON DOS SANTOS ARAUJO</v>
      </c>
      <c r="AA5668" s="15" t="str">
        <f>VLOOKUP(Y5668,FORNECEDORES!$A$2:$G$9041,7,0)</f>
        <v>jovadisson@hotmail.com</v>
      </c>
    </row>
    <row r="5669" spans="1:27" x14ac:dyDescent="0.3">
      <c r="A5669" s="21" t="s">
        <v>11135</v>
      </c>
      <c r="B5669" s="32" t="s">
        <v>6329</v>
      </c>
      <c r="C5669" s="33">
        <v>45908</v>
      </c>
      <c r="D5669" s="33">
        <v>45909</v>
      </c>
      <c r="E5669" s="21" t="s">
        <v>5680</v>
      </c>
      <c r="F5669" s="34">
        <v>2247.63</v>
      </c>
      <c r="G5669" s="21" t="s">
        <v>24</v>
      </c>
      <c r="H5669" s="21" t="s">
        <v>6330</v>
      </c>
      <c r="I5669" s="22">
        <v>2481431405</v>
      </c>
      <c r="J5669" s="22" t="s">
        <v>6331</v>
      </c>
      <c r="K5669" s="40">
        <v>103473227</v>
      </c>
      <c r="L5669" s="21" t="s">
        <v>26</v>
      </c>
      <c r="M5669" s="21">
        <v>147906</v>
      </c>
      <c r="N5669" s="21">
        <v>271653</v>
      </c>
      <c r="O5669" s="21">
        <v>4995</v>
      </c>
      <c r="P5669" s="21" t="s">
        <v>88</v>
      </c>
      <c r="Q5669" s="21" t="s">
        <v>92</v>
      </c>
      <c r="R5669" s="21" t="s">
        <v>31</v>
      </c>
      <c r="S5669" s="21" t="s">
        <v>29</v>
      </c>
      <c r="T5669" s="21" t="e">
        <v>#N/A</v>
      </c>
      <c r="U5669" s="21" t="s">
        <v>30</v>
      </c>
      <c r="V5669" s="33" t="s">
        <v>30</v>
      </c>
      <c r="W5669" s="4">
        <f t="shared" si="264"/>
        <v>10</v>
      </c>
      <c r="X5669" s="14" t="str">
        <f t="shared" si="265"/>
        <v>CPF_Incompleto</v>
      </c>
      <c r="Y5669" s="13" t="str">
        <f t="shared" si="266"/>
        <v>024.814.314-05</v>
      </c>
      <c r="Z5669" s="10" t="str">
        <f>VLOOKUP(Y5669,FORNECEDORES!$A$2:$G$9043,3,0)</f>
        <v>MARCIO LIRA DE ARAUJO</v>
      </c>
      <c r="AA5669" s="15" t="str">
        <f>VLOOKUP(Y5669,FORNECEDORES!$A$2:$G$9041,7,0)</f>
        <v>marciolira185@gmail.com;</v>
      </c>
    </row>
    <row r="5670" spans="1:27" x14ac:dyDescent="0.3">
      <c r="A5670" s="21" t="s">
        <v>11135</v>
      </c>
      <c r="B5670" s="32" t="s">
        <v>6329</v>
      </c>
      <c r="C5670" s="33">
        <v>45908</v>
      </c>
      <c r="D5670" s="33">
        <v>45911</v>
      </c>
      <c r="E5670" s="21" t="s">
        <v>34</v>
      </c>
      <c r="F5670" s="34">
        <v>963.27</v>
      </c>
      <c r="G5670" s="21" t="s">
        <v>24</v>
      </c>
      <c r="H5670" s="21" t="s">
        <v>6330</v>
      </c>
      <c r="I5670" s="22">
        <v>2481431405</v>
      </c>
      <c r="J5670" s="22" t="s">
        <v>6331</v>
      </c>
      <c r="K5670" s="40">
        <v>103473227</v>
      </c>
      <c r="L5670" s="21" t="s">
        <v>26</v>
      </c>
      <c r="M5670" s="21">
        <v>147906</v>
      </c>
      <c r="N5670" s="21">
        <v>271653</v>
      </c>
      <c r="O5670" s="21">
        <v>4995</v>
      </c>
      <c r="P5670" s="21" t="s">
        <v>88</v>
      </c>
      <c r="Q5670" s="21" t="s">
        <v>92</v>
      </c>
      <c r="R5670" s="21" t="s">
        <v>31</v>
      </c>
      <c r="S5670" s="21" t="s">
        <v>29</v>
      </c>
      <c r="T5670" s="21" t="e">
        <v>#N/A</v>
      </c>
      <c r="U5670" s="21" t="s">
        <v>30</v>
      </c>
      <c r="V5670" s="33" t="s">
        <v>30</v>
      </c>
      <c r="W5670" s="4">
        <f t="shared" si="264"/>
        <v>10</v>
      </c>
      <c r="X5670" s="14" t="str">
        <f t="shared" si="265"/>
        <v>CPF_Incompleto</v>
      </c>
      <c r="Y5670" s="13" t="str">
        <f t="shared" si="266"/>
        <v>024.814.314-05</v>
      </c>
      <c r="Z5670" s="10" t="str">
        <f>VLOOKUP(Y5670,FORNECEDORES!$A$2:$G$9043,3,0)</f>
        <v>MARCIO LIRA DE ARAUJO</v>
      </c>
      <c r="AA5670" s="15" t="str">
        <f>VLOOKUP(Y5670,FORNECEDORES!$A$2:$G$9041,7,0)</f>
        <v>marciolira185@gmail.com;</v>
      </c>
    </row>
    <row r="5671" spans="1:27" x14ac:dyDescent="0.3">
      <c r="A5671" s="21" t="s">
        <v>11136</v>
      </c>
      <c r="B5671" s="32" t="s">
        <v>6179</v>
      </c>
      <c r="C5671" s="33">
        <v>45908</v>
      </c>
      <c r="D5671" s="33">
        <v>45909</v>
      </c>
      <c r="E5671" s="21" t="s">
        <v>5680</v>
      </c>
      <c r="F5671" s="34">
        <v>2247.63</v>
      </c>
      <c r="G5671" s="21" t="s">
        <v>24</v>
      </c>
      <c r="H5671" s="21" t="s">
        <v>1175</v>
      </c>
      <c r="I5671" s="22">
        <v>10400192420</v>
      </c>
      <c r="J5671" s="22" t="s">
        <v>6180</v>
      </c>
      <c r="K5671" s="40">
        <v>103473295</v>
      </c>
      <c r="L5671" s="21" t="s">
        <v>26</v>
      </c>
      <c r="M5671" s="21">
        <v>147904</v>
      </c>
      <c r="N5671" s="21">
        <v>271643</v>
      </c>
      <c r="O5671" s="21">
        <v>4994</v>
      </c>
      <c r="P5671" s="21" t="s">
        <v>88</v>
      </c>
      <c r="Q5671" s="21" t="s">
        <v>92</v>
      </c>
      <c r="R5671" s="21" t="s">
        <v>31</v>
      </c>
      <c r="S5671" s="21" t="s">
        <v>29</v>
      </c>
      <c r="T5671" s="21" t="e">
        <v>#N/A</v>
      </c>
      <c r="U5671" s="21" t="s">
        <v>30</v>
      </c>
      <c r="V5671" s="33" t="s">
        <v>30</v>
      </c>
      <c r="W5671" s="4">
        <f t="shared" si="264"/>
        <v>11</v>
      </c>
      <c r="X5671" s="14" t="str">
        <f t="shared" si="265"/>
        <v>CPF</v>
      </c>
      <c r="Y5671" s="13" t="str">
        <f t="shared" si="266"/>
        <v>104.001.924-20</v>
      </c>
      <c r="Z5671" s="10" t="str">
        <f>VLOOKUP(Y5671,FORNECEDORES!$A$2:$G$9043,3,0)</f>
        <v>WILSON PEREIRA DA SILVA</v>
      </c>
      <c r="AA5671" s="15" t="str">
        <f>VLOOKUP(Y5671,FORNECEDORES!$A$2:$G$9041,7,0)</f>
        <v>kilmacristinapereira@gmail.com;</v>
      </c>
    </row>
    <row r="5672" spans="1:27" x14ac:dyDescent="0.3">
      <c r="A5672" s="21" t="s">
        <v>11136</v>
      </c>
      <c r="B5672" s="32" t="s">
        <v>6179</v>
      </c>
      <c r="C5672" s="33">
        <v>45908</v>
      </c>
      <c r="D5672" s="33">
        <v>45911</v>
      </c>
      <c r="E5672" s="21" t="s">
        <v>34</v>
      </c>
      <c r="F5672" s="34">
        <v>963.27</v>
      </c>
      <c r="G5672" s="21" t="s">
        <v>24</v>
      </c>
      <c r="H5672" s="21" t="s">
        <v>1175</v>
      </c>
      <c r="I5672" s="22">
        <v>10400192420</v>
      </c>
      <c r="J5672" s="22" t="s">
        <v>6180</v>
      </c>
      <c r="K5672" s="40">
        <v>103473295</v>
      </c>
      <c r="L5672" s="21" t="s">
        <v>26</v>
      </c>
      <c r="M5672" s="21">
        <v>147904</v>
      </c>
      <c r="N5672" s="21">
        <v>271643</v>
      </c>
      <c r="O5672" s="21">
        <v>4994</v>
      </c>
      <c r="P5672" s="21" t="s">
        <v>88</v>
      </c>
      <c r="Q5672" s="21" t="s">
        <v>92</v>
      </c>
      <c r="R5672" s="21" t="s">
        <v>31</v>
      </c>
      <c r="S5672" s="21" t="s">
        <v>29</v>
      </c>
      <c r="T5672" s="21" t="e">
        <v>#N/A</v>
      </c>
      <c r="U5672" s="21" t="s">
        <v>30</v>
      </c>
      <c r="V5672" s="33" t="s">
        <v>30</v>
      </c>
      <c r="W5672" s="4">
        <f t="shared" si="264"/>
        <v>11</v>
      </c>
      <c r="X5672" s="14" t="str">
        <f t="shared" si="265"/>
        <v>CPF</v>
      </c>
      <c r="Y5672" s="13" t="str">
        <f t="shared" si="266"/>
        <v>104.001.924-20</v>
      </c>
      <c r="Z5672" s="10" t="str">
        <f>VLOOKUP(Y5672,FORNECEDORES!$A$2:$G$9043,3,0)</f>
        <v>WILSON PEREIRA DA SILVA</v>
      </c>
      <c r="AA5672" s="15" t="str">
        <f>VLOOKUP(Y5672,FORNECEDORES!$A$2:$G$9041,7,0)</f>
        <v>kilmacristinapereira@gmail.com;</v>
      </c>
    </row>
    <row r="5673" spans="1:27" x14ac:dyDescent="0.3">
      <c r="A5673" s="21" t="s">
        <v>11137</v>
      </c>
      <c r="B5673" s="32" t="s">
        <v>6345</v>
      </c>
      <c r="C5673" s="33">
        <v>45908</v>
      </c>
      <c r="D5673" s="33">
        <v>45909</v>
      </c>
      <c r="E5673" s="21" t="s">
        <v>5680</v>
      </c>
      <c r="F5673" s="34">
        <v>2247.63</v>
      </c>
      <c r="G5673" s="21" t="s">
        <v>24</v>
      </c>
      <c r="H5673" s="21" t="s">
        <v>1205</v>
      </c>
      <c r="I5673" s="22">
        <v>69800545468</v>
      </c>
      <c r="J5673" s="22" t="s">
        <v>6346</v>
      </c>
      <c r="K5673" s="40">
        <v>103473339</v>
      </c>
      <c r="L5673" s="21" t="s">
        <v>26</v>
      </c>
      <c r="M5673" s="21">
        <v>147903</v>
      </c>
      <c r="N5673" s="21">
        <v>271637</v>
      </c>
      <c r="O5673" s="21">
        <v>4993</v>
      </c>
      <c r="P5673" s="21" t="s">
        <v>88</v>
      </c>
      <c r="Q5673" s="21" t="s">
        <v>92</v>
      </c>
      <c r="R5673" s="21" t="s">
        <v>31</v>
      </c>
      <c r="S5673" s="21" t="s">
        <v>29</v>
      </c>
      <c r="T5673" s="21" t="e">
        <v>#N/A</v>
      </c>
      <c r="U5673" s="21" t="s">
        <v>30</v>
      </c>
      <c r="V5673" s="33" t="s">
        <v>30</v>
      </c>
      <c r="W5673" s="4">
        <f t="shared" si="264"/>
        <v>11</v>
      </c>
      <c r="X5673" s="14" t="str">
        <f t="shared" si="265"/>
        <v>CPF</v>
      </c>
      <c r="Y5673" s="13" t="str">
        <f t="shared" si="266"/>
        <v>698.005.454-68</v>
      </c>
      <c r="Z5673" s="10" t="str">
        <f>VLOOKUP(Y5673,FORNECEDORES!$A$2:$G$9043,3,0)</f>
        <v>FRED MARCIO FELICIANO DA SILVA</v>
      </c>
      <c r="AA5673" s="15" t="str">
        <f>VLOOKUP(Y5673,FORNECEDORES!$A$2:$G$9041,7,0)</f>
        <v>fredmarcio.mundial@gmail.com</v>
      </c>
    </row>
    <row r="5674" spans="1:27" x14ac:dyDescent="0.3">
      <c r="A5674" s="21" t="s">
        <v>11137</v>
      </c>
      <c r="B5674" s="32" t="s">
        <v>6345</v>
      </c>
      <c r="C5674" s="33">
        <v>45908</v>
      </c>
      <c r="D5674" s="33">
        <v>45911</v>
      </c>
      <c r="E5674" s="21" t="s">
        <v>34</v>
      </c>
      <c r="F5674" s="34">
        <v>963.27</v>
      </c>
      <c r="G5674" s="21" t="s">
        <v>24</v>
      </c>
      <c r="H5674" s="21" t="s">
        <v>1205</v>
      </c>
      <c r="I5674" s="22">
        <v>69800545468</v>
      </c>
      <c r="J5674" s="22" t="s">
        <v>6346</v>
      </c>
      <c r="K5674" s="40">
        <v>103473339</v>
      </c>
      <c r="L5674" s="21" t="s">
        <v>26</v>
      </c>
      <c r="M5674" s="21">
        <v>147903</v>
      </c>
      <c r="N5674" s="21">
        <v>271637</v>
      </c>
      <c r="O5674" s="21">
        <v>4993</v>
      </c>
      <c r="P5674" s="21" t="s">
        <v>88</v>
      </c>
      <c r="Q5674" s="21" t="s">
        <v>92</v>
      </c>
      <c r="R5674" s="21" t="s">
        <v>31</v>
      </c>
      <c r="S5674" s="21" t="s">
        <v>29</v>
      </c>
      <c r="T5674" s="21" t="e">
        <v>#N/A</v>
      </c>
      <c r="U5674" s="21" t="s">
        <v>30</v>
      </c>
      <c r="V5674" s="33" t="s">
        <v>30</v>
      </c>
      <c r="W5674" s="4">
        <f t="shared" si="264"/>
        <v>11</v>
      </c>
      <c r="X5674" s="14" t="str">
        <f t="shared" si="265"/>
        <v>CPF</v>
      </c>
      <c r="Y5674" s="13" t="str">
        <f t="shared" si="266"/>
        <v>698.005.454-68</v>
      </c>
      <c r="Z5674" s="10" t="str">
        <f>VLOOKUP(Y5674,FORNECEDORES!$A$2:$G$9043,3,0)</f>
        <v>FRED MARCIO FELICIANO DA SILVA</v>
      </c>
      <c r="AA5674" s="15" t="str">
        <f>VLOOKUP(Y5674,FORNECEDORES!$A$2:$G$9041,7,0)</f>
        <v>fredmarcio.mundial@gmail.com</v>
      </c>
    </row>
    <row r="5675" spans="1:27" x14ac:dyDescent="0.3">
      <c r="A5675" s="21" t="s">
        <v>11138</v>
      </c>
      <c r="B5675" s="32" t="s">
        <v>6339</v>
      </c>
      <c r="C5675" s="33">
        <v>45908</v>
      </c>
      <c r="D5675" s="33">
        <v>45909</v>
      </c>
      <c r="E5675" s="21" t="s">
        <v>5680</v>
      </c>
      <c r="F5675" s="34">
        <v>2247.63</v>
      </c>
      <c r="G5675" s="21" t="s">
        <v>24</v>
      </c>
      <c r="H5675" s="21" t="s">
        <v>1435</v>
      </c>
      <c r="I5675" s="22">
        <v>2623339457</v>
      </c>
      <c r="J5675" s="22" t="s">
        <v>6340</v>
      </c>
      <c r="K5675" s="40">
        <v>103473373</v>
      </c>
      <c r="L5675" s="21" t="s">
        <v>26</v>
      </c>
      <c r="M5675" s="21">
        <v>147959</v>
      </c>
      <c r="N5675" s="21">
        <v>271759</v>
      </c>
      <c r="O5675" s="21">
        <v>5001</v>
      </c>
      <c r="P5675" s="21" t="s">
        <v>88</v>
      </c>
      <c r="Q5675" s="21" t="s">
        <v>92</v>
      </c>
      <c r="R5675" s="21" t="s">
        <v>31</v>
      </c>
      <c r="S5675" s="21" t="s">
        <v>29</v>
      </c>
      <c r="T5675" s="21" t="e">
        <v>#N/A</v>
      </c>
      <c r="U5675" s="21" t="s">
        <v>30</v>
      </c>
      <c r="V5675" s="33" t="s">
        <v>30</v>
      </c>
      <c r="W5675" s="4">
        <f t="shared" si="264"/>
        <v>10</v>
      </c>
      <c r="X5675" s="14" t="str">
        <f t="shared" si="265"/>
        <v>CPF_Incompleto</v>
      </c>
      <c r="Y5675" s="13" t="str">
        <f t="shared" si="266"/>
        <v>026.233.394-57</v>
      </c>
      <c r="Z5675" s="10" t="str">
        <f>VLOOKUP(Y5675,FORNECEDORES!$A$2:$G$9043,3,0)</f>
        <v>KILMA CRISTINA PEREIRA DA SILVA</v>
      </c>
      <c r="AA5675" s="15" t="str">
        <f>VLOOKUP(Y5675,FORNECEDORES!$A$2:$G$9041,7,0)</f>
        <v>kilmacristinapereira@gmail.com;</v>
      </c>
    </row>
    <row r="5676" spans="1:27" x14ac:dyDescent="0.3">
      <c r="A5676" s="21" t="s">
        <v>11138</v>
      </c>
      <c r="B5676" s="32" t="s">
        <v>6339</v>
      </c>
      <c r="C5676" s="33">
        <v>45908</v>
      </c>
      <c r="D5676" s="33">
        <v>45911</v>
      </c>
      <c r="E5676" s="21" t="s">
        <v>34</v>
      </c>
      <c r="F5676" s="34">
        <v>963.27</v>
      </c>
      <c r="G5676" s="21" t="s">
        <v>24</v>
      </c>
      <c r="H5676" s="21" t="s">
        <v>1435</v>
      </c>
      <c r="I5676" s="22">
        <v>2623339457</v>
      </c>
      <c r="J5676" s="22" t="s">
        <v>6340</v>
      </c>
      <c r="K5676" s="40">
        <v>103473373</v>
      </c>
      <c r="L5676" s="21" t="s">
        <v>26</v>
      </c>
      <c r="M5676" s="21">
        <v>147959</v>
      </c>
      <c r="N5676" s="21">
        <v>271759</v>
      </c>
      <c r="O5676" s="21">
        <v>5001</v>
      </c>
      <c r="P5676" s="21" t="s">
        <v>88</v>
      </c>
      <c r="Q5676" s="21" t="s">
        <v>92</v>
      </c>
      <c r="R5676" s="21" t="s">
        <v>31</v>
      </c>
      <c r="S5676" s="21" t="s">
        <v>29</v>
      </c>
      <c r="T5676" s="21" t="e">
        <v>#N/A</v>
      </c>
      <c r="U5676" s="21" t="s">
        <v>30</v>
      </c>
      <c r="V5676" s="33" t="s">
        <v>30</v>
      </c>
      <c r="W5676" s="4">
        <f t="shared" si="264"/>
        <v>10</v>
      </c>
      <c r="X5676" s="14" t="str">
        <f t="shared" si="265"/>
        <v>CPF_Incompleto</v>
      </c>
      <c r="Y5676" s="13" t="str">
        <f t="shared" si="266"/>
        <v>026.233.394-57</v>
      </c>
      <c r="Z5676" s="10" t="str">
        <f>VLOOKUP(Y5676,FORNECEDORES!$A$2:$G$9043,3,0)</f>
        <v>KILMA CRISTINA PEREIRA DA SILVA</v>
      </c>
      <c r="AA5676" s="15" t="str">
        <f>VLOOKUP(Y5676,FORNECEDORES!$A$2:$G$9041,7,0)</f>
        <v>kilmacristinapereira@gmail.com;</v>
      </c>
    </row>
    <row r="5677" spans="1:27" x14ac:dyDescent="0.3">
      <c r="A5677" s="21" t="s">
        <v>11139</v>
      </c>
      <c r="B5677" s="32" t="s">
        <v>6502</v>
      </c>
      <c r="C5677" s="33">
        <v>45908</v>
      </c>
      <c r="D5677" s="33">
        <v>45909</v>
      </c>
      <c r="E5677" s="21" t="s">
        <v>5680</v>
      </c>
      <c r="F5677" s="34">
        <v>3746.05</v>
      </c>
      <c r="G5677" s="21" t="s">
        <v>24</v>
      </c>
      <c r="H5677" s="21" t="s">
        <v>1453</v>
      </c>
      <c r="I5677" s="22">
        <v>4370616476</v>
      </c>
      <c r="J5677" s="22" t="s">
        <v>6503</v>
      </c>
      <c r="K5677" s="40">
        <v>103473468</v>
      </c>
      <c r="L5677" s="21" t="s">
        <v>26</v>
      </c>
      <c r="M5677" s="21">
        <v>147985</v>
      </c>
      <c r="N5677" s="21">
        <v>271816</v>
      </c>
      <c r="O5677" s="21">
        <v>5003</v>
      </c>
      <c r="P5677" s="21" t="s">
        <v>88</v>
      </c>
      <c r="Q5677" s="21" t="s">
        <v>88</v>
      </c>
      <c r="R5677" s="21" t="s">
        <v>31</v>
      </c>
      <c r="S5677" s="21" t="s">
        <v>29</v>
      </c>
      <c r="T5677" s="21" t="e">
        <v>#N/A</v>
      </c>
      <c r="U5677" s="21" t="s">
        <v>30</v>
      </c>
      <c r="V5677" s="33" t="s">
        <v>30</v>
      </c>
      <c r="W5677" s="4">
        <f t="shared" si="264"/>
        <v>10</v>
      </c>
      <c r="X5677" s="14" t="str">
        <f t="shared" si="265"/>
        <v>CPF_Incompleto</v>
      </c>
      <c r="Y5677" s="13" t="str">
        <f t="shared" si="266"/>
        <v>043.706.164-76</v>
      </c>
      <c r="Z5677" s="10" t="str">
        <f>VLOOKUP(Y5677,FORNECEDORES!$A$2:$G$9043,3,0)</f>
        <v>JOSE EDVAN ALVES DA SILVA</v>
      </c>
      <c r="AA5677" s="15" t="str">
        <f>VLOOKUP(Y5677,FORNECEDORES!$A$2:$G$9041,7,0)</f>
        <v>adailtonnovaes@hotmail.com;</v>
      </c>
    </row>
    <row r="5678" spans="1:27" x14ac:dyDescent="0.3">
      <c r="A5678" s="21" t="s">
        <v>11139</v>
      </c>
      <c r="B5678" s="32" t="s">
        <v>6502</v>
      </c>
      <c r="C5678" s="33">
        <v>45908</v>
      </c>
      <c r="D5678" s="33">
        <v>45911</v>
      </c>
      <c r="E5678" s="21" t="s">
        <v>34</v>
      </c>
      <c r="F5678" s="34">
        <v>1605.45</v>
      </c>
      <c r="G5678" s="21" t="s">
        <v>24</v>
      </c>
      <c r="H5678" s="21" t="s">
        <v>1453</v>
      </c>
      <c r="I5678" s="22">
        <v>4370616476</v>
      </c>
      <c r="J5678" s="22" t="s">
        <v>6503</v>
      </c>
      <c r="K5678" s="40">
        <v>103473468</v>
      </c>
      <c r="L5678" s="21" t="s">
        <v>26</v>
      </c>
      <c r="M5678" s="21">
        <v>147985</v>
      </c>
      <c r="N5678" s="21">
        <v>271816</v>
      </c>
      <c r="O5678" s="21">
        <v>5003</v>
      </c>
      <c r="P5678" s="21" t="s">
        <v>88</v>
      </c>
      <c r="Q5678" s="21" t="s">
        <v>88</v>
      </c>
      <c r="R5678" s="21" t="s">
        <v>31</v>
      </c>
      <c r="S5678" s="21" t="s">
        <v>29</v>
      </c>
      <c r="T5678" s="21" t="e">
        <v>#N/A</v>
      </c>
      <c r="U5678" s="21" t="s">
        <v>30</v>
      </c>
      <c r="V5678" s="33" t="s">
        <v>30</v>
      </c>
      <c r="W5678" s="4">
        <f t="shared" si="264"/>
        <v>10</v>
      </c>
      <c r="X5678" s="14" t="str">
        <f t="shared" si="265"/>
        <v>CPF_Incompleto</v>
      </c>
      <c r="Y5678" s="13" t="str">
        <f t="shared" si="266"/>
        <v>043.706.164-76</v>
      </c>
      <c r="Z5678" s="10" t="str">
        <f>VLOOKUP(Y5678,FORNECEDORES!$A$2:$G$9043,3,0)</f>
        <v>JOSE EDVAN ALVES DA SILVA</v>
      </c>
      <c r="AA5678" s="15" t="str">
        <f>VLOOKUP(Y5678,FORNECEDORES!$A$2:$G$9041,7,0)</f>
        <v>adailtonnovaes@hotmail.com;</v>
      </c>
    </row>
    <row r="5679" spans="1:27" x14ac:dyDescent="0.3">
      <c r="A5679" s="21" t="s">
        <v>11140</v>
      </c>
      <c r="B5679" s="32" t="s">
        <v>6533</v>
      </c>
      <c r="C5679" s="33">
        <v>45908</v>
      </c>
      <c r="D5679" s="33">
        <v>45909</v>
      </c>
      <c r="E5679" s="21" t="s">
        <v>5680</v>
      </c>
      <c r="F5679" s="34">
        <v>7200</v>
      </c>
      <c r="G5679" s="21" t="s">
        <v>24</v>
      </c>
      <c r="H5679" s="21" t="s">
        <v>289</v>
      </c>
      <c r="I5679" s="22">
        <v>5454141000106</v>
      </c>
      <c r="J5679" s="22" t="s">
        <v>9376</v>
      </c>
      <c r="K5679" s="21">
        <v>103473544</v>
      </c>
      <c r="L5679" s="21" t="s">
        <v>26</v>
      </c>
      <c r="M5679" s="21">
        <v>147907</v>
      </c>
      <c r="N5679" s="21">
        <v>271656</v>
      </c>
      <c r="O5679" s="21">
        <v>5370</v>
      </c>
      <c r="P5679" s="21" t="s">
        <v>26</v>
      </c>
      <c r="Q5679" s="21" t="s">
        <v>26</v>
      </c>
      <c r="R5679" s="21" t="s">
        <v>31</v>
      </c>
      <c r="S5679" s="21" t="s">
        <v>29</v>
      </c>
      <c r="T5679" s="21" t="e">
        <v>#N/A</v>
      </c>
      <c r="U5679" s="21">
        <v>30</v>
      </c>
      <c r="V5679" s="33">
        <v>45940</v>
      </c>
      <c r="W5679" s="4">
        <f t="shared" si="264"/>
        <v>13</v>
      </c>
      <c r="X5679" s="14" t="str">
        <f t="shared" si="265"/>
        <v>CNPJ_INCOMPLETO_1</v>
      </c>
      <c r="Y5679" s="13" t="str">
        <f t="shared" si="266"/>
        <v>05.454.141/0001-06</v>
      </c>
      <c r="Z5679" s="10" t="str">
        <f>VLOOKUP(Y5679,FORNECEDORES!$A$2:$G$9043,3,0)</f>
        <v>SANDRO PEDROSO BIER</v>
      </c>
      <c r="AA5679" s="15" t="str">
        <f>VLOOKUP(Y5679,FORNECEDORES!$A$2:$G$9041,7,0)</f>
        <v>brendaschonarbie@gmail.com;</v>
      </c>
    </row>
    <row r="5680" spans="1:27" x14ac:dyDescent="0.3">
      <c r="A5680" s="21" t="s">
        <v>11140</v>
      </c>
      <c r="B5680" s="32" t="s">
        <v>6533</v>
      </c>
      <c r="C5680" s="33">
        <v>45908</v>
      </c>
      <c r="D5680" s="33"/>
      <c r="E5680" s="21" t="s">
        <v>34</v>
      </c>
      <c r="F5680" s="34">
        <v>4800</v>
      </c>
      <c r="G5680" s="21" t="s">
        <v>32</v>
      </c>
      <c r="H5680" s="21" t="s">
        <v>289</v>
      </c>
      <c r="I5680" s="22">
        <v>5454141000106</v>
      </c>
      <c r="J5680" s="22" t="s">
        <v>9376</v>
      </c>
      <c r="K5680" s="40">
        <v>103473544</v>
      </c>
      <c r="L5680" s="21" t="s">
        <v>26</v>
      </c>
      <c r="M5680" s="21">
        <v>147907</v>
      </c>
      <c r="N5680" s="21">
        <v>271656</v>
      </c>
      <c r="O5680" s="21">
        <v>5370</v>
      </c>
      <c r="P5680" s="21" t="s">
        <v>26</v>
      </c>
      <c r="Q5680" s="21" t="s">
        <v>26</v>
      </c>
      <c r="R5680" s="21" t="s">
        <v>31</v>
      </c>
      <c r="S5680" s="21" t="s">
        <v>29</v>
      </c>
      <c r="T5680" s="21" t="e">
        <v>#N/A</v>
      </c>
      <c r="U5680" s="21">
        <v>30</v>
      </c>
      <c r="V5680" s="33">
        <v>45940</v>
      </c>
      <c r="W5680" s="4">
        <f t="shared" si="264"/>
        <v>13</v>
      </c>
      <c r="X5680" s="14" t="str">
        <f t="shared" si="265"/>
        <v>CNPJ_INCOMPLETO_1</v>
      </c>
      <c r="Y5680" s="13" t="str">
        <f t="shared" si="266"/>
        <v>05.454.141/0001-06</v>
      </c>
      <c r="Z5680" s="10" t="str">
        <f>VLOOKUP(Y5680,FORNECEDORES!$A$2:$G$9043,3,0)</f>
        <v>SANDRO PEDROSO BIER</v>
      </c>
      <c r="AA5680" s="15" t="str">
        <f>VLOOKUP(Y5680,FORNECEDORES!$A$2:$G$9041,7,0)</f>
        <v>brendaschonarbie@gmail.com;</v>
      </c>
    </row>
    <row r="5681" spans="1:27" x14ac:dyDescent="0.3">
      <c r="A5681" s="21" t="s">
        <v>11141</v>
      </c>
      <c r="B5681" s="32" t="s">
        <v>6533</v>
      </c>
      <c r="C5681" s="33">
        <v>45908</v>
      </c>
      <c r="D5681" s="33">
        <v>45909</v>
      </c>
      <c r="E5681" s="21" t="s">
        <v>5680</v>
      </c>
      <c r="F5681" s="34">
        <v>7200</v>
      </c>
      <c r="G5681" s="21" t="s">
        <v>24</v>
      </c>
      <c r="H5681" s="21" t="s">
        <v>289</v>
      </c>
      <c r="I5681" s="22">
        <v>5454141000106</v>
      </c>
      <c r="J5681" s="22" t="s">
        <v>9376</v>
      </c>
      <c r="K5681" s="21">
        <v>103473612</v>
      </c>
      <c r="L5681" s="21" t="s">
        <v>26</v>
      </c>
      <c r="M5681" s="21">
        <v>147908</v>
      </c>
      <c r="N5681" s="21">
        <v>271660</v>
      </c>
      <c r="O5681" s="21">
        <v>5371</v>
      </c>
      <c r="P5681" s="21" t="s">
        <v>26</v>
      </c>
      <c r="Q5681" s="21" t="s">
        <v>26</v>
      </c>
      <c r="R5681" s="21" t="s">
        <v>31</v>
      </c>
      <c r="S5681" s="21" t="s">
        <v>29</v>
      </c>
      <c r="T5681" s="21" t="e">
        <v>#N/A</v>
      </c>
      <c r="U5681" s="21">
        <v>30</v>
      </c>
      <c r="V5681" s="33">
        <v>45940</v>
      </c>
      <c r="W5681" s="4">
        <f t="shared" si="264"/>
        <v>13</v>
      </c>
      <c r="X5681" s="14" t="str">
        <f t="shared" si="265"/>
        <v>CNPJ_INCOMPLETO_1</v>
      </c>
      <c r="Y5681" s="13" t="str">
        <f t="shared" si="266"/>
        <v>05.454.141/0001-06</v>
      </c>
      <c r="Z5681" s="10" t="str">
        <f>VLOOKUP(Y5681,FORNECEDORES!$A$2:$G$9043,3,0)</f>
        <v>SANDRO PEDROSO BIER</v>
      </c>
      <c r="AA5681" s="15" t="str">
        <f>VLOOKUP(Y5681,FORNECEDORES!$A$2:$G$9041,7,0)</f>
        <v>brendaschonarbie@gmail.com;</v>
      </c>
    </row>
    <row r="5682" spans="1:27" x14ac:dyDescent="0.3">
      <c r="A5682" s="21" t="s">
        <v>11141</v>
      </c>
      <c r="B5682" s="32" t="s">
        <v>6533</v>
      </c>
      <c r="C5682" s="33">
        <v>45908</v>
      </c>
      <c r="D5682" s="33"/>
      <c r="E5682" s="21" t="s">
        <v>34</v>
      </c>
      <c r="F5682" s="34">
        <v>4800</v>
      </c>
      <c r="G5682" s="21" t="s">
        <v>32</v>
      </c>
      <c r="H5682" s="21" t="s">
        <v>289</v>
      </c>
      <c r="I5682" s="22">
        <v>5454141000106</v>
      </c>
      <c r="J5682" s="22" t="s">
        <v>9376</v>
      </c>
      <c r="K5682" s="40">
        <v>103473612</v>
      </c>
      <c r="L5682" s="21" t="s">
        <v>26</v>
      </c>
      <c r="M5682" s="21">
        <v>147908</v>
      </c>
      <c r="N5682" s="21">
        <v>271660</v>
      </c>
      <c r="O5682" s="21">
        <v>5371</v>
      </c>
      <c r="P5682" s="21" t="s">
        <v>26</v>
      </c>
      <c r="Q5682" s="21" t="s">
        <v>26</v>
      </c>
      <c r="R5682" s="21" t="s">
        <v>31</v>
      </c>
      <c r="S5682" s="21" t="s">
        <v>29</v>
      </c>
      <c r="T5682" s="21" t="e">
        <v>#N/A</v>
      </c>
      <c r="U5682" s="21">
        <v>30</v>
      </c>
      <c r="V5682" s="33">
        <v>45940</v>
      </c>
      <c r="W5682" s="4">
        <f t="shared" si="264"/>
        <v>13</v>
      </c>
      <c r="X5682" s="14" t="str">
        <f t="shared" si="265"/>
        <v>CNPJ_INCOMPLETO_1</v>
      </c>
      <c r="Y5682" s="13" t="str">
        <f t="shared" si="266"/>
        <v>05.454.141/0001-06</v>
      </c>
      <c r="Z5682" s="10" t="str">
        <f>VLOOKUP(Y5682,FORNECEDORES!$A$2:$G$9043,3,0)</f>
        <v>SANDRO PEDROSO BIER</v>
      </c>
      <c r="AA5682" s="15" t="str">
        <f>VLOOKUP(Y5682,FORNECEDORES!$A$2:$G$9041,7,0)</f>
        <v>brendaschonarbie@gmail.com;</v>
      </c>
    </row>
    <row r="5683" spans="1:27" x14ac:dyDescent="0.3">
      <c r="A5683" s="21" t="s">
        <v>11142</v>
      </c>
      <c r="B5683" s="32" t="s">
        <v>6533</v>
      </c>
      <c r="C5683" s="33">
        <v>45908</v>
      </c>
      <c r="D5683" s="33">
        <v>45909</v>
      </c>
      <c r="E5683" s="21" t="s">
        <v>5680</v>
      </c>
      <c r="F5683" s="34">
        <v>4140</v>
      </c>
      <c r="G5683" s="21" t="s">
        <v>24</v>
      </c>
      <c r="H5683" s="21" t="s">
        <v>289</v>
      </c>
      <c r="I5683" s="22">
        <v>5454141000106</v>
      </c>
      <c r="J5683" s="22" t="s">
        <v>8052</v>
      </c>
      <c r="K5683" s="40">
        <v>103473666</v>
      </c>
      <c r="L5683" s="21" t="s">
        <v>26</v>
      </c>
      <c r="M5683" s="21">
        <v>147944</v>
      </c>
      <c r="N5683" s="21">
        <v>271729</v>
      </c>
      <c r="O5683" s="21">
        <v>5412</v>
      </c>
      <c r="P5683" s="21" t="s">
        <v>26</v>
      </c>
      <c r="Q5683" s="21" t="s">
        <v>27</v>
      </c>
      <c r="R5683" s="21" t="s">
        <v>31</v>
      </c>
      <c r="S5683" s="21" t="s">
        <v>29</v>
      </c>
      <c r="T5683" s="21" t="e">
        <v>#N/A</v>
      </c>
      <c r="U5683" s="21">
        <v>30</v>
      </c>
      <c r="V5683" s="33">
        <v>45940</v>
      </c>
      <c r="W5683" s="4">
        <f t="shared" si="264"/>
        <v>13</v>
      </c>
      <c r="X5683" s="14" t="str">
        <f t="shared" si="265"/>
        <v>CNPJ_INCOMPLETO_1</v>
      </c>
      <c r="Y5683" s="13" t="str">
        <f t="shared" si="266"/>
        <v>05.454.141/0001-06</v>
      </c>
      <c r="Z5683" s="10" t="str">
        <f>VLOOKUP(Y5683,FORNECEDORES!$A$2:$G$9043,3,0)</f>
        <v>SANDRO PEDROSO BIER</v>
      </c>
      <c r="AA5683" s="15" t="str">
        <f>VLOOKUP(Y5683,FORNECEDORES!$A$2:$G$9041,7,0)</f>
        <v>brendaschonarbie@gmail.com;</v>
      </c>
    </row>
    <row r="5684" spans="1:27" x14ac:dyDescent="0.3">
      <c r="A5684" s="21" t="s">
        <v>11142</v>
      </c>
      <c r="B5684" s="32" t="s">
        <v>6533</v>
      </c>
      <c r="C5684" s="33">
        <v>45908</v>
      </c>
      <c r="D5684" s="33"/>
      <c r="E5684" s="21" t="s">
        <v>34</v>
      </c>
      <c r="F5684" s="34">
        <v>2760</v>
      </c>
      <c r="G5684" s="21" t="s">
        <v>32</v>
      </c>
      <c r="H5684" s="21" t="s">
        <v>289</v>
      </c>
      <c r="I5684" s="22">
        <v>5454141000106</v>
      </c>
      <c r="J5684" s="22" t="s">
        <v>8052</v>
      </c>
      <c r="K5684" s="21">
        <v>103473666</v>
      </c>
      <c r="L5684" s="21" t="s">
        <v>26</v>
      </c>
      <c r="M5684" s="21">
        <v>147944</v>
      </c>
      <c r="N5684" s="21">
        <v>271729</v>
      </c>
      <c r="O5684" s="21">
        <v>5412</v>
      </c>
      <c r="P5684" s="21" t="s">
        <v>26</v>
      </c>
      <c r="Q5684" s="21" t="s">
        <v>27</v>
      </c>
      <c r="R5684" s="21" t="s">
        <v>31</v>
      </c>
      <c r="S5684" s="21" t="s">
        <v>29</v>
      </c>
      <c r="T5684" s="21" t="e">
        <v>#N/A</v>
      </c>
      <c r="U5684" s="21">
        <v>30</v>
      </c>
      <c r="V5684" s="33">
        <v>45940</v>
      </c>
      <c r="W5684" s="4">
        <f t="shared" si="264"/>
        <v>13</v>
      </c>
      <c r="X5684" s="14" t="str">
        <f t="shared" si="265"/>
        <v>CNPJ_INCOMPLETO_1</v>
      </c>
      <c r="Y5684" s="13" t="str">
        <f t="shared" si="266"/>
        <v>05.454.141/0001-06</v>
      </c>
      <c r="Z5684" s="10" t="str">
        <f>VLOOKUP(Y5684,FORNECEDORES!$A$2:$G$9043,3,0)</f>
        <v>SANDRO PEDROSO BIER</v>
      </c>
      <c r="AA5684" s="15" t="str">
        <f>VLOOKUP(Y5684,FORNECEDORES!$A$2:$G$9041,7,0)</f>
        <v>brendaschonarbie@gmail.com;</v>
      </c>
    </row>
    <row r="5685" spans="1:27" x14ac:dyDescent="0.3">
      <c r="A5685" s="21" t="s">
        <v>11143</v>
      </c>
      <c r="B5685" s="32" t="s">
        <v>5969</v>
      </c>
      <c r="C5685" s="33">
        <v>45908</v>
      </c>
      <c r="D5685" s="33">
        <v>45909</v>
      </c>
      <c r="E5685" s="21" t="s">
        <v>5680</v>
      </c>
      <c r="F5685" s="34">
        <v>1751.4</v>
      </c>
      <c r="G5685" s="21" t="s">
        <v>24</v>
      </c>
      <c r="H5685" s="21" t="s">
        <v>1220</v>
      </c>
      <c r="I5685" s="22">
        <v>42749994837</v>
      </c>
      <c r="J5685" s="22" t="s">
        <v>5991</v>
      </c>
      <c r="K5685" s="40">
        <v>103473758</v>
      </c>
      <c r="L5685" s="21" t="s">
        <v>26</v>
      </c>
      <c r="M5685" s="21">
        <v>147930</v>
      </c>
      <c r="N5685" s="21">
        <v>271707</v>
      </c>
      <c r="O5685" s="21">
        <v>5388</v>
      </c>
      <c r="P5685" s="21" t="s">
        <v>26</v>
      </c>
      <c r="Q5685" s="21" t="s">
        <v>26</v>
      </c>
      <c r="R5685" s="21" t="s">
        <v>31</v>
      </c>
      <c r="S5685" s="21" t="s">
        <v>29</v>
      </c>
      <c r="T5685" s="21" t="e">
        <v>#N/A</v>
      </c>
      <c r="U5685" s="21" t="s">
        <v>30</v>
      </c>
      <c r="V5685" s="33" t="s">
        <v>30</v>
      </c>
      <c r="W5685" s="4">
        <f t="shared" si="264"/>
        <v>11</v>
      </c>
      <c r="X5685" s="14" t="str">
        <f t="shared" si="265"/>
        <v>CPF</v>
      </c>
      <c r="Y5685" s="13" t="str">
        <f t="shared" si="266"/>
        <v>427.499.948-37</v>
      </c>
      <c r="Z5685" s="10" t="str">
        <f>VLOOKUP(Y5685,FORNECEDORES!$A$2:$G$9043,3,0)</f>
        <v>RAFAEL TELES DE OLIVEIRA SILVA</v>
      </c>
      <c r="AA5685" s="15" t="str">
        <f>VLOOKUP(Y5685,FORNECEDORES!$A$2:$G$9041,7,0)</f>
        <v>logistica.onix@gmail.com;</v>
      </c>
    </row>
    <row r="5686" spans="1:27" x14ac:dyDescent="0.3">
      <c r="A5686" s="21" t="s">
        <v>11143</v>
      </c>
      <c r="B5686" s="32" t="s">
        <v>5969</v>
      </c>
      <c r="C5686" s="33">
        <v>45908</v>
      </c>
      <c r="D5686" s="33">
        <v>45911</v>
      </c>
      <c r="E5686" s="21" t="s">
        <v>34</v>
      </c>
      <c r="F5686" s="34">
        <v>1167.5999999999999</v>
      </c>
      <c r="G5686" s="21" t="s">
        <v>24</v>
      </c>
      <c r="H5686" s="21" t="s">
        <v>1220</v>
      </c>
      <c r="I5686" s="22">
        <v>42749994837</v>
      </c>
      <c r="J5686" s="22" t="s">
        <v>5991</v>
      </c>
      <c r="K5686" s="40">
        <v>103473758</v>
      </c>
      <c r="L5686" s="21" t="s">
        <v>26</v>
      </c>
      <c r="M5686" s="21">
        <v>147930</v>
      </c>
      <c r="N5686" s="21">
        <v>271707</v>
      </c>
      <c r="O5686" s="21">
        <v>5388</v>
      </c>
      <c r="P5686" s="21" t="s">
        <v>26</v>
      </c>
      <c r="Q5686" s="21" t="s">
        <v>26</v>
      </c>
      <c r="R5686" s="21" t="s">
        <v>31</v>
      </c>
      <c r="S5686" s="21" t="s">
        <v>29</v>
      </c>
      <c r="T5686" s="21" t="e">
        <v>#N/A</v>
      </c>
      <c r="U5686" s="21" t="s">
        <v>30</v>
      </c>
      <c r="V5686" s="33" t="s">
        <v>30</v>
      </c>
      <c r="W5686" s="4">
        <f t="shared" si="264"/>
        <v>11</v>
      </c>
      <c r="X5686" s="14" t="str">
        <f t="shared" si="265"/>
        <v>CPF</v>
      </c>
      <c r="Y5686" s="13" t="str">
        <f t="shared" si="266"/>
        <v>427.499.948-37</v>
      </c>
      <c r="Z5686" s="10" t="str">
        <f>VLOOKUP(Y5686,FORNECEDORES!$A$2:$G$9043,3,0)</f>
        <v>RAFAEL TELES DE OLIVEIRA SILVA</v>
      </c>
      <c r="AA5686" s="15" t="str">
        <f>VLOOKUP(Y5686,FORNECEDORES!$A$2:$G$9041,7,0)</f>
        <v>logistica.onix@gmail.com;</v>
      </c>
    </row>
    <row r="5687" spans="1:27" x14ac:dyDescent="0.3">
      <c r="A5687" s="21" t="s">
        <v>11144</v>
      </c>
      <c r="B5687" s="32" t="s">
        <v>5969</v>
      </c>
      <c r="C5687" s="33">
        <v>45908</v>
      </c>
      <c r="D5687" s="33">
        <v>45909</v>
      </c>
      <c r="E5687" s="21" t="s">
        <v>5680</v>
      </c>
      <c r="F5687" s="34">
        <v>875.7</v>
      </c>
      <c r="G5687" s="21" t="s">
        <v>24</v>
      </c>
      <c r="H5687" s="21" t="s">
        <v>1220</v>
      </c>
      <c r="I5687" s="22">
        <v>42749994837</v>
      </c>
      <c r="J5687" s="22" t="s">
        <v>5991</v>
      </c>
      <c r="K5687" s="40">
        <v>103473805</v>
      </c>
      <c r="L5687" s="21" t="s">
        <v>26</v>
      </c>
      <c r="M5687" s="21">
        <v>147968</v>
      </c>
      <c r="N5687" s="21">
        <v>271767</v>
      </c>
      <c r="O5687" s="21">
        <v>5426</v>
      </c>
      <c r="P5687" s="21" t="s">
        <v>26</v>
      </c>
      <c r="Q5687" s="21" t="s">
        <v>26</v>
      </c>
      <c r="R5687" s="21" t="s">
        <v>31</v>
      </c>
      <c r="S5687" s="21" t="s">
        <v>29</v>
      </c>
      <c r="T5687" s="21" t="e">
        <v>#N/A</v>
      </c>
      <c r="U5687" s="21" t="s">
        <v>30</v>
      </c>
      <c r="V5687" s="33" t="s">
        <v>30</v>
      </c>
      <c r="W5687" s="4">
        <f t="shared" si="264"/>
        <v>11</v>
      </c>
      <c r="X5687" s="14" t="str">
        <f t="shared" si="265"/>
        <v>CPF</v>
      </c>
      <c r="Y5687" s="13" t="str">
        <f t="shared" si="266"/>
        <v>427.499.948-37</v>
      </c>
      <c r="Z5687" s="10" t="str">
        <f>VLOOKUP(Y5687,FORNECEDORES!$A$2:$G$9043,3,0)</f>
        <v>RAFAEL TELES DE OLIVEIRA SILVA</v>
      </c>
      <c r="AA5687" s="15" t="str">
        <f>VLOOKUP(Y5687,FORNECEDORES!$A$2:$G$9041,7,0)</f>
        <v>logistica.onix@gmail.com;</v>
      </c>
    </row>
    <row r="5688" spans="1:27" x14ac:dyDescent="0.3">
      <c r="A5688" s="21" t="s">
        <v>11144</v>
      </c>
      <c r="B5688" s="32" t="s">
        <v>5969</v>
      </c>
      <c r="C5688" s="33">
        <v>45908</v>
      </c>
      <c r="D5688" s="33">
        <v>45911</v>
      </c>
      <c r="E5688" s="21" t="s">
        <v>34</v>
      </c>
      <c r="F5688" s="34">
        <v>583.79999999999995</v>
      </c>
      <c r="G5688" s="21" t="s">
        <v>24</v>
      </c>
      <c r="H5688" s="21" t="s">
        <v>1220</v>
      </c>
      <c r="I5688" s="22">
        <v>42749994837</v>
      </c>
      <c r="J5688" s="22" t="s">
        <v>5991</v>
      </c>
      <c r="K5688" s="21">
        <v>103473805</v>
      </c>
      <c r="L5688" s="21" t="s">
        <v>26</v>
      </c>
      <c r="M5688" s="21">
        <v>147968</v>
      </c>
      <c r="N5688" s="21">
        <v>271767</v>
      </c>
      <c r="O5688" s="21">
        <v>5426</v>
      </c>
      <c r="P5688" s="21" t="s">
        <v>26</v>
      </c>
      <c r="Q5688" s="21" t="s">
        <v>26</v>
      </c>
      <c r="R5688" s="21" t="s">
        <v>31</v>
      </c>
      <c r="S5688" s="21" t="s">
        <v>29</v>
      </c>
      <c r="T5688" s="21" t="e">
        <v>#N/A</v>
      </c>
      <c r="U5688" s="21" t="s">
        <v>30</v>
      </c>
      <c r="V5688" s="33" t="s">
        <v>30</v>
      </c>
      <c r="W5688" s="4">
        <f t="shared" si="264"/>
        <v>11</v>
      </c>
      <c r="X5688" s="14" t="str">
        <f t="shared" si="265"/>
        <v>CPF</v>
      </c>
      <c r="Y5688" s="13" t="str">
        <f t="shared" si="266"/>
        <v>427.499.948-37</v>
      </c>
      <c r="Z5688" s="10" t="str">
        <f>VLOOKUP(Y5688,FORNECEDORES!$A$2:$G$9043,3,0)</f>
        <v>RAFAEL TELES DE OLIVEIRA SILVA</v>
      </c>
      <c r="AA5688" s="15" t="str">
        <f>VLOOKUP(Y5688,FORNECEDORES!$A$2:$G$9041,7,0)</f>
        <v>logistica.onix@gmail.com;</v>
      </c>
    </row>
    <row r="5689" spans="1:27" x14ac:dyDescent="0.3">
      <c r="A5689" s="21" t="s">
        <v>11145</v>
      </c>
      <c r="B5689" s="32" t="s">
        <v>5689</v>
      </c>
      <c r="C5689" s="33">
        <v>45908</v>
      </c>
      <c r="D5689" s="33">
        <v>45909</v>
      </c>
      <c r="E5689" s="21" t="s">
        <v>5680</v>
      </c>
      <c r="F5689" s="34">
        <v>2335.1999999999998</v>
      </c>
      <c r="G5689" s="21" t="s">
        <v>24</v>
      </c>
      <c r="H5689" s="21" t="s">
        <v>224</v>
      </c>
      <c r="I5689" s="22">
        <v>36946640845</v>
      </c>
      <c r="J5689" s="22" t="s">
        <v>5690</v>
      </c>
      <c r="K5689" s="40">
        <v>103473868</v>
      </c>
      <c r="L5689" s="21" t="s">
        <v>26</v>
      </c>
      <c r="M5689" s="21">
        <v>147922</v>
      </c>
      <c r="N5689" s="21">
        <v>271698</v>
      </c>
      <c r="O5689" s="21">
        <v>5382</v>
      </c>
      <c r="P5689" s="21" t="s">
        <v>26</v>
      </c>
      <c r="Q5689" s="21" t="s">
        <v>90</v>
      </c>
      <c r="R5689" s="21" t="s">
        <v>31</v>
      </c>
      <c r="S5689" s="21" t="s">
        <v>29</v>
      </c>
      <c r="T5689" s="21" t="e">
        <v>#N/A</v>
      </c>
      <c r="U5689" s="21" t="s">
        <v>30</v>
      </c>
      <c r="V5689" s="33" t="s">
        <v>30</v>
      </c>
      <c r="W5689" s="4">
        <f t="shared" si="264"/>
        <v>11</v>
      </c>
      <c r="X5689" s="14" t="str">
        <f t="shared" si="265"/>
        <v>CPF</v>
      </c>
      <c r="Y5689" s="13" t="str">
        <f t="shared" si="266"/>
        <v>369.466.408-45</v>
      </c>
      <c r="Z5689" s="10" t="str">
        <f>VLOOKUP(Y5689,FORNECEDORES!$A$2:$G$9043,3,0)</f>
        <v>ANDRESSA LOPES CABRAL LIMA</v>
      </c>
      <c r="AA5689" s="15" t="str">
        <f>VLOOKUP(Y5689,FORNECEDORES!$A$2:$G$9041,7,0)</f>
        <v>Dessa.lcabrall@gmail.com;</v>
      </c>
    </row>
    <row r="5690" spans="1:27" x14ac:dyDescent="0.3">
      <c r="A5690" s="21" t="s">
        <v>11145</v>
      </c>
      <c r="B5690" s="32" t="s">
        <v>5689</v>
      </c>
      <c r="C5690" s="33">
        <v>45908</v>
      </c>
      <c r="D5690" s="33">
        <v>45911</v>
      </c>
      <c r="E5690" s="21" t="s">
        <v>34</v>
      </c>
      <c r="F5690" s="34">
        <v>1556.8</v>
      </c>
      <c r="G5690" s="21" t="s">
        <v>24</v>
      </c>
      <c r="H5690" s="21" t="s">
        <v>224</v>
      </c>
      <c r="I5690" s="22">
        <v>36946640845</v>
      </c>
      <c r="J5690" s="22" t="s">
        <v>5690</v>
      </c>
      <c r="K5690" s="40">
        <v>103473868</v>
      </c>
      <c r="L5690" s="21" t="s">
        <v>26</v>
      </c>
      <c r="M5690" s="21">
        <v>147922</v>
      </c>
      <c r="N5690" s="21">
        <v>271698</v>
      </c>
      <c r="O5690" s="21">
        <v>5382</v>
      </c>
      <c r="P5690" s="21" t="s">
        <v>26</v>
      </c>
      <c r="Q5690" s="21" t="s">
        <v>90</v>
      </c>
      <c r="R5690" s="21" t="s">
        <v>31</v>
      </c>
      <c r="S5690" s="21" t="s">
        <v>29</v>
      </c>
      <c r="T5690" s="21" t="e">
        <v>#N/A</v>
      </c>
      <c r="U5690" s="21" t="s">
        <v>30</v>
      </c>
      <c r="V5690" s="33" t="s">
        <v>30</v>
      </c>
      <c r="W5690" s="4">
        <f t="shared" si="264"/>
        <v>11</v>
      </c>
      <c r="X5690" s="14" t="str">
        <f t="shared" si="265"/>
        <v>CPF</v>
      </c>
      <c r="Y5690" s="13" t="str">
        <f t="shared" si="266"/>
        <v>369.466.408-45</v>
      </c>
      <c r="Z5690" s="10" t="str">
        <f>VLOOKUP(Y5690,FORNECEDORES!$A$2:$G$9043,3,0)</f>
        <v>ANDRESSA LOPES CABRAL LIMA</v>
      </c>
      <c r="AA5690" s="15" t="str">
        <f>VLOOKUP(Y5690,FORNECEDORES!$A$2:$G$9041,7,0)</f>
        <v>Dessa.lcabrall@gmail.com;</v>
      </c>
    </row>
    <row r="5691" spans="1:27" x14ac:dyDescent="0.3">
      <c r="A5691" s="21" t="s">
        <v>11146</v>
      </c>
      <c r="B5691" s="32" t="s">
        <v>5689</v>
      </c>
      <c r="C5691" s="33">
        <v>45908</v>
      </c>
      <c r="D5691" s="33">
        <v>45909</v>
      </c>
      <c r="E5691" s="21" t="s">
        <v>5680</v>
      </c>
      <c r="F5691" s="34">
        <v>2335.1999999999998</v>
      </c>
      <c r="G5691" s="21" t="s">
        <v>24</v>
      </c>
      <c r="H5691" s="21" t="s">
        <v>224</v>
      </c>
      <c r="I5691" s="22">
        <v>36946640845</v>
      </c>
      <c r="J5691" s="22" t="s">
        <v>5693</v>
      </c>
      <c r="K5691" s="40">
        <v>103473938</v>
      </c>
      <c r="L5691" s="21" t="s">
        <v>26</v>
      </c>
      <c r="M5691" s="21">
        <v>147972</v>
      </c>
      <c r="N5691" s="21">
        <v>271771</v>
      </c>
      <c r="O5691" s="21">
        <v>5431</v>
      </c>
      <c r="P5691" s="21" t="s">
        <v>26</v>
      </c>
      <c r="Q5691" s="21" t="s">
        <v>90</v>
      </c>
      <c r="R5691" s="21" t="s">
        <v>31</v>
      </c>
      <c r="S5691" s="21" t="s">
        <v>29</v>
      </c>
      <c r="T5691" s="21" t="e">
        <v>#N/A</v>
      </c>
      <c r="U5691" s="21" t="s">
        <v>30</v>
      </c>
      <c r="V5691" s="33" t="s">
        <v>30</v>
      </c>
      <c r="W5691" s="4">
        <f t="shared" si="264"/>
        <v>11</v>
      </c>
      <c r="X5691" s="14" t="str">
        <f t="shared" si="265"/>
        <v>CPF</v>
      </c>
      <c r="Y5691" s="13" t="str">
        <f t="shared" si="266"/>
        <v>369.466.408-45</v>
      </c>
      <c r="Z5691" s="10" t="str">
        <f>VLOOKUP(Y5691,FORNECEDORES!$A$2:$G$9043,3,0)</f>
        <v>ANDRESSA LOPES CABRAL LIMA</v>
      </c>
      <c r="AA5691" s="15" t="str">
        <f>VLOOKUP(Y5691,FORNECEDORES!$A$2:$G$9041,7,0)</f>
        <v>Dessa.lcabrall@gmail.com;</v>
      </c>
    </row>
    <row r="5692" spans="1:27" x14ac:dyDescent="0.3">
      <c r="A5692" s="21" t="s">
        <v>11146</v>
      </c>
      <c r="B5692" s="32" t="s">
        <v>5689</v>
      </c>
      <c r="C5692" s="33">
        <v>45908</v>
      </c>
      <c r="D5692" s="33">
        <v>45911</v>
      </c>
      <c r="E5692" s="21" t="s">
        <v>34</v>
      </c>
      <c r="F5692" s="34">
        <v>1556.8</v>
      </c>
      <c r="G5692" s="21" t="s">
        <v>24</v>
      </c>
      <c r="H5692" s="21" t="s">
        <v>224</v>
      </c>
      <c r="I5692" s="22">
        <v>36946640845</v>
      </c>
      <c r="J5692" s="22" t="s">
        <v>5693</v>
      </c>
      <c r="K5692" s="21">
        <v>103473938</v>
      </c>
      <c r="L5692" s="21" t="s">
        <v>26</v>
      </c>
      <c r="M5692" s="21">
        <v>147972</v>
      </c>
      <c r="N5692" s="21">
        <v>271771</v>
      </c>
      <c r="O5692" s="21">
        <v>5431</v>
      </c>
      <c r="P5692" s="21" t="s">
        <v>26</v>
      </c>
      <c r="Q5692" s="21" t="s">
        <v>90</v>
      </c>
      <c r="R5692" s="21" t="s">
        <v>31</v>
      </c>
      <c r="S5692" s="21" t="s">
        <v>29</v>
      </c>
      <c r="T5692" s="21" t="e">
        <v>#N/A</v>
      </c>
      <c r="U5692" s="21" t="s">
        <v>30</v>
      </c>
      <c r="V5692" s="33" t="s">
        <v>30</v>
      </c>
      <c r="W5692" s="4">
        <f t="shared" si="264"/>
        <v>11</v>
      </c>
      <c r="X5692" s="14" t="str">
        <f t="shared" si="265"/>
        <v>CPF</v>
      </c>
      <c r="Y5692" s="13" t="str">
        <f t="shared" si="266"/>
        <v>369.466.408-45</v>
      </c>
      <c r="Z5692" s="10" t="str">
        <f>VLOOKUP(Y5692,FORNECEDORES!$A$2:$G$9043,3,0)</f>
        <v>ANDRESSA LOPES CABRAL LIMA</v>
      </c>
      <c r="AA5692" s="15" t="str">
        <f>VLOOKUP(Y5692,FORNECEDORES!$A$2:$G$9041,7,0)</f>
        <v>Dessa.lcabrall@gmail.com;</v>
      </c>
    </row>
    <row r="5693" spans="1:27" x14ac:dyDescent="0.3">
      <c r="A5693" s="21" t="s">
        <v>11147</v>
      </c>
      <c r="B5693" s="32" t="s">
        <v>5960</v>
      </c>
      <c r="C5693" s="33">
        <v>45908</v>
      </c>
      <c r="D5693" s="33">
        <v>45909</v>
      </c>
      <c r="E5693" s="21" t="s">
        <v>5680</v>
      </c>
      <c r="F5693" s="34">
        <v>875.7</v>
      </c>
      <c r="G5693" s="21" t="s">
        <v>24</v>
      </c>
      <c r="H5693" s="21" t="s">
        <v>1606</v>
      </c>
      <c r="I5693" s="22">
        <v>3270791852</v>
      </c>
      <c r="J5693" s="22" t="s">
        <v>5962</v>
      </c>
      <c r="K5693" s="40">
        <v>103476844</v>
      </c>
      <c r="L5693" s="21" t="s">
        <v>26</v>
      </c>
      <c r="M5693" s="21">
        <v>147920</v>
      </c>
      <c r="N5693" s="21">
        <v>271696</v>
      </c>
      <c r="O5693" s="21">
        <v>5381</v>
      </c>
      <c r="P5693" s="21" t="s">
        <v>26</v>
      </c>
      <c r="Q5693" s="21" t="s">
        <v>26</v>
      </c>
      <c r="R5693" s="21" t="s">
        <v>31</v>
      </c>
      <c r="S5693" s="21" t="s">
        <v>29</v>
      </c>
      <c r="T5693" s="21" t="e">
        <v>#N/A</v>
      </c>
      <c r="U5693" s="21" t="s">
        <v>30</v>
      </c>
      <c r="V5693" s="33" t="s">
        <v>30</v>
      </c>
      <c r="W5693" s="4">
        <f t="shared" ref="W5693:W5756" si="267">LEN(I5693)</f>
        <v>10</v>
      </c>
      <c r="X5693" s="14" t="str">
        <f t="shared" ref="X5693:X5756" si="268">IF(W5693=14,"CNPJ",IF(W5693=12,"CNPJ_INCOMPLETO_2",IF(W5693=13,"CNPJ_INCOMPLETO_1",IF(W5693=10,"CPF_Incompleto","CPF"))))</f>
        <v>CPF_Incompleto</v>
      </c>
      <c r="Y5693" s="13" t="str">
        <f t="shared" ref="Y5693:Y5756" si="269">IF(X5693="CNPJ_INCOMPLETO_1",("0"&amp;LEFT(I5693,1)&amp;"."&amp;MID(I5693,2,3)&amp;"."&amp;MID(I5693,5,3)&amp;"/"&amp;MID(I5693,8,4)&amp;"-"&amp;MID(I5693,12,2)),IF(X5693="CNPJ_INCOMPLETO_2",("00."&amp;LEFT(I5693,3)&amp;"."&amp;MID(I5693,4,3)&amp;"/"&amp;MID(I5693,7,4)&amp;"-"&amp;MID(I5693,11,2)),IF(X5693="CNPJ",(LEFT(I5693,2)&amp;"."&amp;MID(I5693,3,3)&amp;"."&amp;MID(I5693,6,3)&amp;"/"&amp;MID(I5693,9,4)&amp;"-"&amp;MID(I5693,13,2)),IF(X5693="CPF_Incompleto",("0"&amp;LEFT(I5693,2)&amp;"."&amp;MID(I5693,3,3)&amp;"."&amp;MID(I5693,6,3)&amp;"-"&amp;MID(I5693,9,2)),(LEFT(I5693,3)&amp;"."&amp;MID(I5693,4,3)&amp;"."&amp;MID(I5693,7,3)&amp;"-"&amp;MID(I5693,10,2))))))</f>
        <v>032.707.918-52</v>
      </c>
      <c r="Z5693" s="10" t="str">
        <f>VLOOKUP(Y5693,FORNECEDORES!$A$2:$G$9043,3,0)</f>
        <v>ANTONIO APARECIDO ALVES</v>
      </c>
      <c r="AA5693" s="15" t="str">
        <f>VLOOKUP(Y5693,FORNECEDORES!$A$2:$G$9041,7,0)</f>
        <v>logistica.onix@gmail.com;</v>
      </c>
    </row>
    <row r="5694" spans="1:27" x14ac:dyDescent="0.3">
      <c r="A5694" s="21" t="s">
        <v>11147</v>
      </c>
      <c r="B5694" s="32" t="s">
        <v>5960</v>
      </c>
      <c r="C5694" s="33">
        <v>45908</v>
      </c>
      <c r="D5694" s="33">
        <v>45911</v>
      </c>
      <c r="E5694" s="21" t="s">
        <v>34</v>
      </c>
      <c r="F5694" s="34">
        <v>583.79999999999995</v>
      </c>
      <c r="G5694" s="21" t="s">
        <v>24</v>
      </c>
      <c r="H5694" s="21" t="s">
        <v>1606</v>
      </c>
      <c r="I5694" s="22">
        <v>3270791852</v>
      </c>
      <c r="J5694" s="22" t="s">
        <v>5962</v>
      </c>
      <c r="K5694" s="21">
        <v>103476844</v>
      </c>
      <c r="L5694" s="21" t="s">
        <v>26</v>
      </c>
      <c r="M5694" s="21">
        <v>147920</v>
      </c>
      <c r="N5694" s="21">
        <v>271696</v>
      </c>
      <c r="O5694" s="21">
        <v>5381</v>
      </c>
      <c r="P5694" s="21" t="s">
        <v>26</v>
      </c>
      <c r="Q5694" s="21" t="s">
        <v>26</v>
      </c>
      <c r="R5694" s="21" t="s">
        <v>31</v>
      </c>
      <c r="S5694" s="21" t="s">
        <v>29</v>
      </c>
      <c r="T5694" s="21" t="e">
        <v>#N/A</v>
      </c>
      <c r="U5694" s="21" t="s">
        <v>30</v>
      </c>
      <c r="V5694" s="33" t="s">
        <v>30</v>
      </c>
      <c r="W5694" s="4">
        <f t="shared" si="267"/>
        <v>10</v>
      </c>
      <c r="X5694" s="14" t="str">
        <f t="shared" si="268"/>
        <v>CPF_Incompleto</v>
      </c>
      <c r="Y5694" s="13" t="str">
        <f t="shared" si="269"/>
        <v>032.707.918-52</v>
      </c>
      <c r="Z5694" s="10" t="str">
        <f>VLOOKUP(Y5694,FORNECEDORES!$A$2:$G$9043,3,0)</f>
        <v>ANTONIO APARECIDO ALVES</v>
      </c>
      <c r="AA5694" s="15" t="str">
        <f>VLOOKUP(Y5694,FORNECEDORES!$A$2:$G$9041,7,0)</f>
        <v>logistica.onix@gmail.com;</v>
      </c>
    </row>
    <row r="5695" spans="1:27" x14ac:dyDescent="0.3">
      <c r="A5695" s="21" t="s">
        <v>11148</v>
      </c>
      <c r="B5695" s="32" t="s">
        <v>5960</v>
      </c>
      <c r="C5695" s="33">
        <v>45908</v>
      </c>
      <c r="D5695" s="33">
        <v>45909</v>
      </c>
      <c r="E5695" s="21" t="s">
        <v>5680</v>
      </c>
      <c r="F5695" s="34">
        <v>1050.8399999999999</v>
      </c>
      <c r="G5695" s="21" t="s">
        <v>24</v>
      </c>
      <c r="H5695" s="21" t="s">
        <v>1606</v>
      </c>
      <c r="I5695" s="22">
        <v>3270791852</v>
      </c>
      <c r="J5695" s="22" t="s">
        <v>5962</v>
      </c>
      <c r="K5695" s="40">
        <v>103476938</v>
      </c>
      <c r="L5695" s="21" t="s">
        <v>26</v>
      </c>
      <c r="M5695" s="21">
        <v>147938</v>
      </c>
      <c r="N5695" s="21">
        <v>271715</v>
      </c>
      <c r="O5695" s="21">
        <v>5403</v>
      </c>
      <c r="P5695" s="21" t="s">
        <v>26</v>
      </c>
      <c r="Q5695" s="21" t="s">
        <v>26</v>
      </c>
      <c r="R5695" s="21" t="s">
        <v>31</v>
      </c>
      <c r="S5695" s="21" t="s">
        <v>29</v>
      </c>
      <c r="T5695" s="21" t="e">
        <v>#N/A</v>
      </c>
      <c r="U5695" s="21" t="s">
        <v>30</v>
      </c>
      <c r="V5695" s="33" t="s">
        <v>30</v>
      </c>
      <c r="W5695" s="4">
        <f t="shared" si="267"/>
        <v>10</v>
      </c>
      <c r="X5695" s="14" t="str">
        <f t="shared" si="268"/>
        <v>CPF_Incompleto</v>
      </c>
      <c r="Y5695" s="13" t="str">
        <f t="shared" si="269"/>
        <v>032.707.918-52</v>
      </c>
      <c r="Z5695" s="10" t="str">
        <f>VLOOKUP(Y5695,FORNECEDORES!$A$2:$G$9043,3,0)</f>
        <v>ANTONIO APARECIDO ALVES</v>
      </c>
      <c r="AA5695" s="15" t="str">
        <f>VLOOKUP(Y5695,FORNECEDORES!$A$2:$G$9041,7,0)</f>
        <v>logistica.onix@gmail.com;</v>
      </c>
    </row>
    <row r="5696" spans="1:27" x14ac:dyDescent="0.3">
      <c r="A5696" s="21" t="s">
        <v>11148</v>
      </c>
      <c r="B5696" s="32" t="s">
        <v>5960</v>
      </c>
      <c r="C5696" s="33">
        <v>45908</v>
      </c>
      <c r="D5696" s="33">
        <v>45911</v>
      </c>
      <c r="E5696" s="21" t="s">
        <v>34</v>
      </c>
      <c r="F5696" s="34">
        <v>700.56</v>
      </c>
      <c r="G5696" s="21" t="s">
        <v>24</v>
      </c>
      <c r="H5696" s="21" t="s">
        <v>1606</v>
      </c>
      <c r="I5696" s="22">
        <v>3270791852</v>
      </c>
      <c r="J5696" s="22" t="s">
        <v>5962</v>
      </c>
      <c r="K5696" s="40">
        <v>103476938</v>
      </c>
      <c r="L5696" s="21" t="s">
        <v>26</v>
      </c>
      <c r="M5696" s="21">
        <v>147938</v>
      </c>
      <c r="N5696" s="21">
        <v>271715</v>
      </c>
      <c r="O5696" s="21">
        <v>5403</v>
      </c>
      <c r="P5696" s="21" t="s">
        <v>26</v>
      </c>
      <c r="Q5696" s="21" t="s">
        <v>26</v>
      </c>
      <c r="R5696" s="21" t="s">
        <v>31</v>
      </c>
      <c r="S5696" s="21" t="s">
        <v>29</v>
      </c>
      <c r="T5696" s="21" t="e">
        <v>#N/A</v>
      </c>
      <c r="U5696" s="21" t="s">
        <v>30</v>
      </c>
      <c r="V5696" s="33" t="s">
        <v>30</v>
      </c>
      <c r="W5696" s="4">
        <f t="shared" si="267"/>
        <v>10</v>
      </c>
      <c r="X5696" s="14" t="str">
        <f t="shared" si="268"/>
        <v>CPF_Incompleto</v>
      </c>
      <c r="Y5696" s="13" t="str">
        <f t="shared" si="269"/>
        <v>032.707.918-52</v>
      </c>
      <c r="Z5696" s="10" t="str">
        <f>VLOOKUP(Y5696,FORNECEDORES!$A$2:$G$9043,3,0)</f>
        <v>ANTONIO APARECIDO ALVES</v>
      </c>
      <c r="AA5696" s="15" t="str">
        <f>VLOOKUP(Y5696,FORNECEDORES!$A$2:$G$9041,7,0)</f>
        <v>logistica.onix@gmail.com;</v>
      </c>
    </row>
    <row r="5697" spans="1:27" x14ac:dyDescent="0.3">
      <c r="A5697" s="21" t="s">
        <v>11149</v>
      </c>
      <c r="B5697" s="32" t="s">
        <v>5960</v>
      </c>
      <c r="C5697" s="33">
        <v>45908</v>
      </c>
      <c r="D5697" s="33">
        <v>45909</v>
      </c>
      <c r="E5697" s="21" t="s">
        <v>5680</v>
      </c>
      <c r="F5697" s="34">
        <v>875.7</v>
      </c>
      <c r="G5697" s="21" t="s">
        <v>24</v>
      </c>
      <c r="H5697" s="21" t="s">
        <v>1606</v>
      </c>
      <c r="I5697" s="22">
        <v>3270791852</v>
      </c>
      <c r="J5697" s="22" t="s">
        <v>5961</v>
      </c>
      <c r="K5697" s="40">
        <v>103477036</v>
      </c>
      <c r="L5697" s="21" t="s">
        <v>26</v>
      </c>
      <c r="M5697" s="21">
        <v>147940</v>
      </c>
      <c r="N5697" s="21">
        <v>271717</v>
      </c>
      <c r="O5697" s="21">
        <v>5406</v>
      </c>
      <c r="P5697" s="21" t="s">
        <v>26</v>
      </c>
      <c r="Q5697" s="21" t="s">
        <v>26</v>
      </c>
      <c r="R5697" s="21" t="s">
        <v>31</v>
      </c>
      <c r="S5697" s="21" t="s">
        <v>29</v>
      </c>
      <c r="T5697" s="21" t="e">
        <v>#N/A</v>
      </c>
      <c r="U5697" s="21" t="s">
        <v>30</v>
      </c>
      <c r="V5697" s="33" t="s">
        <v>30</v>
      </c>
      <c r="W5697" s="4">
        <f t="shared" si="267"/>
        <v>10</v>
      </c>
      <c r="X5697" s="14" t="str">
        <f t="shared" si="268"/>
        <v>CPF_Incompleto</v>
      </c>
      <c r="Y5697" s="13" t="str">
        <f t="shared" si="269"/>
        <v>032.707.918-52</v>
      </c>
      <c r="Z5697" s="10" t="str">
        <f>VLOOKUP(Y5697,FORNECEDORES!$A$2:$G$9043,3,0)</f>
        <v>ANTONIO APARECIDO ALVES</v>
      </c>
      <c r="AA5697" s="15" t="str">
        <f>VLOOKUP(Y5697,FORNECEDORES!$A$2:$G$9041,7,0)</f>
        <v>logistica.onix@gmail.com;</v>
      </c>
    </row>
    <row r="5698" spans="1:27" x14ac:dyDescent="0.3">
      <c r="A5698" s="21" t="s">
        <v>11149</v>
      </c>
      <c r="B5698" s="32" t="s">
        <v>5960</v>
      </c>
      <c r="C5698" s="33">
        <v>45908</v>
      </c>
      <c r="D5698" s="33">
        <v>45911</v>
      </c>
      <c r="E5698" s="21" t="s">
        <v>34</v>
      </c>
      <c r="F5698" s="34">
        <v>583.79999999999995</v>
      </c>
      <c r="G5698" s="21" t="s">
        <v>24</v>
      </c>
      <c r="H5698" s="21" t="s">
        <v>1606</v>
      </c>
      <c r="I5698" s="22">
        <v>3270791852</v>
      </c>
      <c r="J5698" s="22" t="s">
        <v>5961</v>
      </c>
      <c r="K5698" s="40">
        <v>103477036</v>
      </c>
      <c r="L5698" s="21" t="s">
        <v>26</v>
      </c>
      <c r="M5698" s="21">
        <v>147940</v>
      </c>
      <c r="N5698" s="21">
        <v>271717</v>
      </c>
      <c r="O5698" s="21">
        <v>5406</v>
      </c>
      <c r="P5698" s="21" t="s">
        <v>26</v>
      </c>
      <c r="Q5698" s="21" t="s">
        <v>26</v>
      </c>
      <c r="R5698" s="21" t="s">
        <v>31</v>
      </c>
      <c r="S5698" s="21" t="s">
        <v>29</v>
      </c>
      <c r="T5698" s="21" t="e">
        <v>#N/A</v>
      </c>
      <c r="U5698" s="21" t="s">
        <v>30</v>
      </c>
      <c r="V5698" s="33" t="s">
        <v>30</v>
      </c>
      <c r="W5698" s="4">
        <f t="shared" si="267"/>
        <v>10</v>
      </c>
      <c r="X5698" s="14" t="str">
        <f t="shared" si="268"/>
        <v>CPF_Incompleto</v>
      </c>
      <c r="Y5698" s="13" t="str">
        <f t="shared" si="269"/>
        <v>032.707.918-52</v>
      </c>
      <c r="Z5698" s="10" t="str">
        <f>VLOOKUP(Y5698,FORNECEDORES!$A$2:$G$9043,3,0)</f>
        <v>ANTONIO APARECIDO ALVES</v>
      </c>
      <c r="AA5698" s="15" t="str">
        <f>VLOOKUP(Y5698,FORNECEDORES!$A$2:$G$9041,7,0)</f>
        <v>logistica.onix@gmail.com;</v>
      </c>
    </row>
    <row r="5699" spans="1:27" x14ac:dyDescent="0.3">
      <c r="A5699" s="21" t="s">
        <v>11150</v>
      </c>
      <c r="B5699" s="32" t="s">
        <v>5960</v>
      </c>
      <c r="C5699" s="33">
        <v>45908</v>
      </c>
      <c r="D5699" s="33">
        <v>45909</v>
      </c>
      <c r="E5699" s="21" t="s">
        <v>5680</v>
      </c>
      <c r="F5699" s="34">
        <v>875.7</v>
      </c>
      <c r="G5699" s="21" t="s">
        <v>24</v>
      </c>
      <c r="H5699" s="21" t="s">
        <v>1606</v>
      </c>
      <c r="I5699" s="22">
        <v>3270791852</v>
      </c>
      <c r="J5699" s="22" t="s">
        <v>5961</v>
      </c>
      <c r="K5699" s="40">
        <v>103477190</v>
      </c>
      <c r="L5699" s="21" t="s">
        <v>26</v>
      </c>
      <c r="M5699" s="21">
        <v>147962</v>
      </c>
      <c r="N5699" s="21">
        <v>271762</v>
      </c>
      <c r="O5699" s="21">
        <v>5423</v>
      </c>
      <c r="P5699" s="21" t="s">
        <v>26</v>
      </c>
      <c r="Q5699" s="21" t="s">
        <v>26</v>
      </c>
      <c r="R5699" s="21" t="s">
        <v>31</v>
      </c>
      <c r="S5699" s="21" t="s">
        <v>29</v>
      </c>
      <c r="T5699" s="21" t="e">
        <v>#N/A</v>
      </c>
      <c r="U5699" s="21" t="s">
        <v>30</v>
      </c>
      <c r="V5699" s="33" t="s">
        <v>30</v>
      </c>
      <c r="W5699" s="4">
        <f t="shared" si="267"/>
        <v>10</v>
      </c>
      <c r="X5699" s="14" t="str">
        <f t="shared" si="268"/>
        <v>CPF_Incompleto</v>
      </c>
      <c r="Y5699" s="13" t="str">
        <f t="shared" si="269"/>
        <v>032.707.918-52</v>
      </c>
      <c r="Z5699" s="10" t="str">
        <f>VLOOKUP(Y5699,FORNECEDORES!$A$2:$G$9043,3,0)</f>
        <v>ANTONIO APARECIDO ALVES</v>
      </c>
      <c r="AA5699" s="15" t="str">
        <f>VLOOKUP(Y5699,FORNECEDORES!$A$2:$G$9041,7,0)</f>
        <v>logistica.onix@gmail.com;</v>
      </c>
    </row>
    <row r="5700" spans="1:27" x14ac:dyDescent="0.3">
      <c r="A5700" s="21" t="s">
        <v>11150</v>
      </c>
      <c r="B5700" s="32" t="s">
        <v>5960</v>
      </c>
      <c r="C5700" s="33">
        <v>45908</v>
      </c>
      <c r="D5700" s="33">
        <v>45911</v>
      </c>
      <c r="E5700" s="21" t="s">
        <v>34</v>
      </c>
      <c r="F5700" s="34">
        <v>583.79999999999995</v>
      </c>
      <c r="G5700" s="21" t="s">
        <v>24</v>
      </c>
      <c r="H5700" s="21" t="s">
        <v>1606</v>
      </c>
      <c r="I5700" s="22">
        <v>3270791852</v>
      </c>
      <c r="J5700" s="22" t="s">
        <v>5961</v>
      </c>
      <c r="K5700" s="40">
        <v>103477190</v>
      </c>
      <c r="L5700" s="21" t="s">
        <v>26</v>
      </c>
      <c r="M5700" s="21">
        <v>147962</v>
      </c>
      <c r="N5700" s="21">
        <v>271762</v>
      </c>
      <c r="O5700" s="21">
        <v>5423</v>
      </c>
      <c r="P5700" s="21" t="s">
        <v>26</v>
      </c>
      <c r="Q5700" s="21" t="s">
        <v>26</v>
      </c>
      <c r="R5700" s="21" t="s">
        <v>31</v>
      </c>
      <c r="S5700" s="21" t="s">
        <v>29</v>
      </c>
      <c r="T5700" s="21" t="e">
        <v>#N/A</v>
      </c>
      <c r="U5700" s="21" t="s">
        <v>30</v>
      </c>
      <c r="V5700" s="33" t="s">
        <v>30</v>
      </c>
      <c r="W5700" s="4">
        <f t="shared" si="267"/>
        <v>10</v>
      </c>
      <c r="X5700" s="14" t="str">
        <f t="shared" si="268"/>
        <v>CPF_Incompleto</v>
      </c>
      <c r="Y5700" s="13" t="str">
        <f t="shared" si="269"/>
        <v>032.707.918-52</v>
      </c>
      <c r="Z5700" s="10" t="str">
        <f>VLOOKUP(Y5700,FORNECEDORES!$A$2:$G$9043,3,0)</f>
        <v>ANTONIO APARECIDO ALVES</v>
      </c>
      <c r="AA5700" s="15" t="str">
        <f>VLOOKUP(Y5700,FORNECEDORES!$A$2:$G$9041,7,0)</f>
        <v>logistica.onix@gmail.com;</v>
      </c>
    </row>
    <row r="5701" spans="1:27" x14ac:dyDescent="0.3">
      <c r="A5701" s="21" t="s">
        <v>11151</v>
      </c>
      <c r="B5701" s="32" t="s">
        <v>6406</v>
      </c>
      <c r="C5701" s="33">
        <v>45908</v>
      </c>
      <c r="D5701" s="33"/>
      <c r="E5701" s="21" t="s">
        <v>23</v>
      </c>
      <c r="F5701" s="34">
        <v>950</v>
      </c>
      <c r="G5701" s="21" t="s">
        <v>32</v>
      </c>
      <c r="H5701" s="21" t="s">
        <v>11643</v>
      </c>
      <c r="I5701" s="22">
        <v>6998268000140</v>
      </c>
      <c r="J5701" s="22" t="s">
        <v>7800</v>
      </c>
      <c r="K5701" s="40">
        <v>103477227</v>
      </c>
      <c r="L5701" s="21" t="s">
        <v>26</v>
      </c>
      <c r="M5701" s="21">
        <v>148002</v>
      </c>
      <c r="N5701" s="21">
        <v>271858</v>
      </c>
      <c r="O5701" s="21">
        <v>3121</v>
      </c>
      <c r="P5701" s="21" t="s">
        <v>26</v>
      </c>
      <c r="Q5701" s="21" t="s">
        <v>26</v>
      </c>
      <c r="R5701" s="21" t="s">
        <v>31</v>
      </c>
      <c r="S5701" s="21" t="s">
        <v>29</v>
      </c>
      <c r="T5701" s="21" t="e">
        <v>#N/A</v>
      </c>
      <c r="U5701" s="21">
        <v>15</v>
      </c>
      <c r="V5701" s="33">
        <v>45930</v>
      </c>
      <c r="W5701" s="4">
        <f t="shared" si="267"/>
        <v>13</v>
      </c>
      <c r="X5701" s="14" t="str">
        <f t="shared" si="268"/>
        <v>CNPJ_INCOMPLETO_1</v>
      </c>
      <c r="Y5701" s="13" t="str">
        <f t="shared" si="269"/>
        <v>06.998.268/0001-40</v>
      </c>
      <c r="Z5701" s="10" t="str">
        <f>VLOOKUP(Y5701,FORNECEDORES!$A$2:$G$9043,3,0)</f>
        <v>TRANSSUCESSO TRANPORTADORA LTDA</v>
      </c>
      <c r="AA5701" s="15" t="str">
        <f>VLOOKUP(Y5701,FORNECEDORES!$A$2:$G$9041,7,0)</f>
        <v>emerson@transnegrelli.com;  badu@transnegrelli.com;</v>
      </c>
    </row>
    <row r="5702" spans="1:27" x14ac:dyDescent="0.3">
      <c r="A5702" s="21" t="s">
        <v>11152</v>
      </c>
      <c r="B5702" s="32" t="s">
        <v>5960</v>
      </c>
      <c r="C5702" s="33">
        <v>45908</v>
      </c>
      <c r="D5702" s="33">
        <v>45909</v>
      </c>
      <c r="E5702" s="21" t="s">
        <v>5680</v>
      </c>
      <c r="F5702" s="34">
        <v>2335.1999999999998</v>
      </c>
      <c r="G5702" s="21" t="s">
        <v>24</v>
      </c>
      <c r="H5702" s="21" t="s">
        <v>1606</v>
      </c>
      <c r="I5702" s="22">
        <v>3270791852</v>
      </c>
      <c r="J5702" s="22" t="s">
        <v>5962</v>
      </c>
      <c r="K5702" s="40">
        <v>103477343</v>
      </c>
      <c r="L5702" s="21" t="s">
        <v>26</v>
      </c>
      <c r="M5702" s="21">
        <v>147982</v>
      </c>
      <c r="N5702" s="21">
        <v>271812</v>
      </c>
      <c r="O5702" s="21">
        <v>5440</v>
      </c>
      <c r="P5702" s="21" t="s">
        <v>26</v>
      </c>
      <c r="Q5702" s="21" t="s">
        <v>90</v>
      </c>
      <c r="R5702" s="21" t="s">
        <v>31</v>
      </c>
      <c r="S5702" s="21" t="s">
        <v>29</v>
      </c>
      <c r="T5702" s="21" t="e">
        <v>#N/A</v>
      </c>
      <c r="U5702" s="21" t="s">
        <v>30</v>
      </c>
      <c r="V5702" s="33" t="s">
        <v>30</v>
      </c>
      <c r="W5702" s="4">
        <f t="shared" si="267"/>
        <v>10</v>
      </c>
      <c r="X5702" s="14" t="str">
        <f t="shared" si="268"/>
        <v>CPF_Incompleto</v>
      </c>
      <c r="Y5702" s="13" t="str">
        <f t="shared" si="269"/>
        <v>032.707.918-52</v>
      </c>
      <c r="Z5702" s="10" t="str">
        <f>VLOOKUP(Y5702,FORNECEDORES!$A$2:$G$9043,3,0)</f>
        <v>ANTONIO APARECIDO ALVES</v>
      </c>
      <c r="AA5702" s="15" t="str">
        <f>VLOOKUP(Y5702,FORNECEDORES!$A$2:$G$9041,7,0)</f>
        <v>logistica.onix@gmail.com;</v>
      </c>
    </row>
    <row r="5703" spans="1:27" x14ac:dyDescent="0.3">
      <c r="A5703" s="21" t="s">
        <v>11152</v>
      </c>
      <c r="B5703" s="32" t="s">
        <v>5960</v>
      </c>
      <c r="C5703" s="33">
        <v>45908</v>
      </c>
      <c r="D5703" s="33">
        <v>45911</v>
      </c>
      <c r="E5703" s="21" t="s">
        <v>34</v>
      </c>
      <c r="F5703" s="34">
        <v>1556.8</v>
      </c>
      <c r="G5703" s="21" t="s">
        <v>24</v>
      </c>
      <c r="H5703" s="21" t="s">
        <v>1606</v>
      </c>
      <c r="I5703" s="22">
        <v>3270791852</v>
      </c>
      <c r="J5703" s="22" t="s">
        <v>5962</v>
      </c>
      <c r="K5703" s="41">
        <v>103477343</v>
      </c>
      <c r="L5703" s="21" t="s">
        <v>26</v>
      </c>
      <c r="M5703" s="21">
        <v>147982</v>
      </c>
      <c r="N5703" s="21">
        <v>271812</v>
      </c>
      <c r="O5703" s="21">
        <v>5440</v>
      </c>
      <c r="P5703" s="21" t="s">
        <v>26</v>
      </c>
      <c r="Q5703" s="21" t="s">
        <v>90</v>
      </c>
      <c r="R5703" s="21" t="s">
        <v>31</v>
      </c>
      <c r="S5703" s="21" t="s">
        <v>29</v>
      </c>
      <c r="T5703" s="21" t="e">
        <v>#N/A</v>
      </c>
      <c r="U5703" s="21" t="s">
        <v>30</v>
      </c>
      <c r="V5703" s="33" t="s">
        <v>30</v>
      </c>
      <c r="W5703" s="4">
        <f t="shared" si="267"/>
        <v>10</v>
      </c>
      <c r="X5703" s="14" t="str">
        <f t="shared" si="268"/>
        <v>CPF_Incompleto</v>
      </c>
      <c r="Y5703" s="13" t="str">
        <f t="shared" si="269"/>
        <v>032.707.918-52</v>
      </c>
      <c r="Z5703" s="10" t="str">
        <f>VLOOKUP(Y5703,FORNECEDORES!$A$2:$G$9043,3,0)</f>
        <v>ANTONIO APARECIDO ALVES</v>
      </c>
      <c r="AA5703" s="15" t="str">
        <f>VLOOKUP(Y5703,FORNECEDORES!$A$2:$G$9041,7,0)</f>
        <v>logistica.onix@gmail.com;</v>
      </c>
    </row>
    <row r="5704" spans="1:27" x14ac:dyDescent="0.3">
      <c r="A5704" s="21" t="s">
        <v>11153</v>
      </c>
      <c r="B5704" s="32" t="s">
        <v>5971</v>
      </c>
      <c r="C5704" s="33">
        <v>45908</v>
      </c>
      <c r="D5704" s="33">
        <v>45909</v>
      </c>
      <c r="E5704" s="21" t="s">
        <v>5680</v>
      </c>
      <c r="F5704" s="34">
        <v>39.93</v>
      </c>
      <c r="G5704" s="21" t="s">
        <v>24</v>
      </c>
      <c r="H5704" s="21" t="s">
        <v>1593</v>
      </c>
      <c r="I5704" s="22">
        <v>8555853826</v>
      </c>
      <c r="J5704" s="22" t="s">
        <v>5979</v>
      </c>
      <c r="K5704" s="40">
        <v>103477440</v>
      </c>
      <c r="L5704" s="21" t="s">
        <v>26</v>
      </c>
      <c r="M5704" s="21">
        <v>147893</v>
      </c>
      <c r="N5704" s="21">
        <v>271587</v>
      </c>
      <c r="O5704" s="21" t="s">
        <v>11154</v>
      </c>
      <c r="P5704" s="21" t="s">
        <v>26</v>
      </c>
      <c r="Q5704" s="21" t="s">
        <v>26</v>
      </c>
      <c r="R5704" s="21" t="s">
        <v>31</v>
      </c>
      <c r="S5704" s="21" t="s">
        <v>29</v>
      </c>
      <c r="T5704" s="21" t="e">
        <v>#N/A</v>
      </c>
      <c r="U5704" s="21" t="s">
        <v>33</v>
      </c>
      <c r="V5704" s="33" t="s">
        <v>33</v>
      </c>
      <c r="W5704" s="4">
        <f t="shared" si="267"/>
        <v>10</v>
      </c>
      <c r="X5704" s="14" t="str">
        <f t="shared" si="268"/>
        <v>CPF_Incompleto</v>
      </c>
      <c r="Y5704" s="13" t="str">
        <f t="shared" si="269"/>
        <v>085.558.538-26</v>
      </c>
      <c r="Z5704" s="10" t="str">
        <f>VLOOKUP(Y5704,FORNECEDORES!$A$2:$G$9043,3,0)</f>
        <v>APARECIDO VANDERLEI DA FONSECA</v>
      </c>
      <c r="AA5704" s="15" t="str">
        <f>VLOOKUP(Y5704,FORNECEDORES!$A$2:$G$9041,7,0)</f>
        <v>vander.fon@gmail.com;</v>
      </c>
    </row>
    <row r="5705" spans="1:27" x14ac:dyDescent="0.3">
      <c r="A5705" s="21" t="s">
        <v>11153</v>
      </c>
      <c r="B5705" s="32" t="s">
        <v>5971</v>
      </c>
      <c r="C5705" s="33">
        <v>45908</v>
      </c>
      <c r="D5705" s="33">
        <v>45916</v>
      </c>
      <c r="E5705" s="21" t="s">
        <v>34</v>
      </c>
      <c r="F5705" s="34">
        <v>26.62</v>
      </c>
      <c r="G5705" s="21" t="s">
        <v>24</v>
      </c>
      <c r="H5705" s="21" t="s">
        <v>1593</v>
      </c>
      <c r="I5705" s="22">
        <v>8555853826</v>
      </c>
      <c r="J5705" s="22" t="s">
        <v>5979</v>
      </c>
      <c r="K5705" s="40">
        <v>103477440</v>
      </c>
      <c r="L5705" s="21" t="s">
        <v>26</v>
      </c>
      <c r="M5705" s="21">
        <v>147893</v>
      </c>
      <c r="N5705" s="21">
        <v>271587</v>
      </c>
      <c r="O5705" s="21" t="s">
        <v>11154</v>
      </c>
      <c r="P5705" s="21" t="s">
        <v>26</v>
      </c>
      <c r="Q5705" s="21" t="s">
        <v>26</v>
      </c>
      <c r="R5705" s="21" t="s">
        <v>31</v>
      </c>
      <c r="S5705" s="21" t="s">
        <v>29</v>
      </c>
      <c r="T5705" s="21" t="e">
        <v>#N/A</v>
      </c>
      <c r="U5705" s="21" t="s">
        <v>33</v>
      </c>
      <c r="V5705" s="33" t="s">
        <v>33</v>
      </c>
      <c r="W5705" s="4">
        <f t="shared" si="267"/>
        <v>10</v>
      </c>
      <c r="X5705" s="14" t="str">
        <f t="shared" si="268"/>
        <v>CPF_Incompleto</v>
      </c>
      <c r="Y5705" s="13" t="str">
        <f t="shared" si="269"/>
        <v>085.558.538-26</v>
      </c>
      <c r="Z5705" s="10" t="str">
        <f>VLOOKUP(Y5705,FORNECEDORES!$A$2:$G$9043,3,0)</f>
        <v>APARECIDO VANDERLEI DA FONSECA</v>
      </c>
      <c r="AA5705" s="15" t="str">
        <f>VLOOKUP(Y5705,FORNECEDORES!$A$2:$G$9041,7,0)</f>
        <v>vander.fon@gmail.com;</v>
      </c>
    </row>
    <row r="5706" spans="1:27" x14ac:dyDescent="0.3">
      <c r="A5706" s="21" t="s">
        <v>11155</v>
      </c>
      <c r="B5706" s="32" t="s">
        <v>6006</v>
      </c>
      <c r="C5706" s="33">
        <v>45908</v>
      </c>
      <c r="D5706" s="33"/>
      <c r="E5706" s="21" t="s">
        <v>23</v>
      </c>
      <c r="F5706" s="34">
        <v>2500</v>
      </c>
      <c r="G5706" s="21" t="s">
        <v>32</v>
      </c>
      <c r="H5706" s="21" t="s">
        <v>2236</v>
      </c>
      <c r="I5706" s="22">
        <v>32190497000144</v>
      </c>
      <c r="J5706" s="22" t="s">
        <v>6007</v>
      </c>
      <c r="K5706" s="40">
        <v>103477546</v>
      </c>
      <c r="L5706" s="21" t="s">
        <v>26</v>
      </c>
      <c r="M5706" s="21">
        <v>147948</v>
      </c>
      <c r="N5706" s="21">
        <v>271733</v>
      </c>
      <c r="O5706" s="21">
        <v>5416</v>
      </c>
      <c r="P5706" s="21" t="s">
        <v>26</v>
      </c>
      <c r="Q5706" s="21" t="s">
        <v>26</v>
      </c>
      <c r="R5706" s="21" t="s">
        <v>31</v>
      </c>
      <c r="S5706" s="21" t="s">
        <v>29</v>
      </c>
      <c r="T5706" s="21" t="e">
        <v>#N/A</v>
      </c>
      <c r="U5706" s="21">
        <v>30</v>
      </c>
      <c r="V5706" s="33">
        <v>45940</v>
      </c>
      <c r="W5706" s="4">
        <f t="shared" si="267"/>
        <v>14</v>
      </c>
      <c r="X5706" s="14" t="str">
        <f t="shared" si="268"/>
        <v>CNPJ</v>
      </c>
      <c r="Y5706" s="13" t="str">
        <f t="shared" si="269"/>
        <v>32.190.497/0001-44</v>
      </c>
      <c r="Z5706" s="10" t="str">
        <f>VLOOKUP(Y5706,FORNECEDORES!$A$2:$G$9043,3,0)</f>
        <v>TRANSPORTES CRISTIANE LTDA</v>
      </c>
      <c r="AA5706" s="15" t="str">
        <f>VLOOKUP(Y5706,FORNECEDORES!$A$2:$G$9041,7,0)</f>
        <v>danilo.melo@transportescristiane.com.br;</v>
      </c>
    </row>
    <row r="5707" spans="1:27" x14ac:dyDescent="0.3">
      <c r="A5707" s="21" t="s">
        <v>11156</v>
      </c>
      <c r="B5707" s="32" t="s">
        <v>6006</v>
      </c>
      <c r="C5707" s="33">
        <v>45908</v>
      </c>
      <c r="D5707" s="33"/>
      <c r="E5707" s="21" t="s">
        <v>23</v>
      </c>
      <c r="F5707" s="34">
        <v>2500</v>
      </c>
      <c r="G5707" s="21" t="s">
        <v>32</v>
      </c>
      <c r="H5707" s="21" t="s">
        <v>2236</v>
      </c>
      <c r="I5707" s="22">
        <v>32190497000144</v>
      </c>
      <c r="J5707" s="22" t="s">
        <v>6388</v>
      </c>
      <c r="K5707" s="40">
        <v>103477659</v>
      </c>
      <c r="L5707" s="21" t="s">
        <v>26</v>
      </c>
      <c r="M5707" s="21">
        <v>147973</v>
      </c>
      <c r="N5707" s="21">
        <v>271782</v>
      </c>
      <c r="O5707" s="21">
        <v>5438</v>
      </c>
      <c r="P5707" s="21" t="s">
        <v>26</v>
      </c>
      <c r="Q5707" s="21" t="s">
        <v>26</v>
      </c>
      <c r="R5707" s="21" t="s">
        <v>31</v>
      </c>
      <c r="S5707" s="21" t="s">
        <v>29</v>
      </c>
      <c r="T5707" s="21" t="e">
        <v>#N/A</v>
      </c>
      <c r="U5707" s="21">
        <v>30</v>
      </c>
      <c r="V5707" s="33">
        <v>45940</v>
      </c>
      <c r="W5707" s="4">
        <f t="shared" si="267"/>
        <v>14</v>
      </c>
      <c r="X5707" s="14" t="str">
        <f t="shared" si="268"/>
        <v>CNPJ</v>
      </c>
      <c r="Y5707" s="13" t="str">
        <f t="shared" si="269"/>
        <v>32.190.497/0001-44</v>
      </c>
      <c r="Z5707" s="10" t="str">
        <f>VLOOKUP(Y5707,FORNECEDORES!$A$2:$G$9043,3,0)</f>
        <v>TRANSPORTES CRISTIANE LTDA</v>
      </c>
      <c r="AA5707" s="15" t="str">
        <f>VLOOKUP(Y5707,FORNECEDORES!$A$2:$G$9041,7,0)</f>
        <v>danilo.melo@transportescristiane.com.br;</v>
      </c>
    </row>
    <row r="5708" spans="1:27" x14ac:dyDescent="0.3">
      <c r="A5708" s="21" t="s">
        <v>11157</v>
      </c>
      <c r="B5708" s="32" t="s">
        <v>6006</v>
      </c>
      <c r="C5708" s="33">
        <v>45908</v>
      </c>
      <c r="D5708" s="33"/>
      <c r="E5708" s="21" t="s">
        <v>23</v>
      </c>
      <c r="F5708" s="34">
        <v>2500</v>
      </c>
      <c r="G5708" s="21" t="s">
        <v>32</v>
      </c>
      <c r="H5708" s="21" t="s">
        <v>2236</v>
      </c>
      <c r="I5708" s="22">
        <v>32190497000144</v>
      </c>
      <c r="J5708" s="22" t="s">
        <v>6483</v>
      </c>
      <c r="K5708" s="40">
        <v>103477769</v>
      </c>
      <c r="L5708" s="21" t="s">
        <v>26</v>
      </c>
      <c r="M5708" s="21">
        <v>147945</v>
      </c>
      <c r="N5708" s="21">
        <v>271730</v>
      </c>
      <c r="O5708" s="21">
        <v>5415</v>
      </c>
      <c r="P5708" s="21" t="s">
        <v>26</v>
      </c>
      <c r="Q5708" s="21" t="s">
        <v>26</v>
      </c>
      <c r="R5708" s="21" t="s">
        <v>31</v>
      </c>
      <c r="S5708" s="21" t="s">
        <v>29</v>
      </c>
      <c r="T5708" s="21" t="e">
        <v>#N/A</v>
      </c>
      <c r="U5708" s="21">
        <v>30</v>
      </c>
      <c r="V5708" s="33">
        <v>45940</v>
      </c>
      <c r="W5708" s="4">
        <f t="shared" si="267"/>
        <v>14</v>
      </c>
      <c r="X5708" s="14" t="str">
        <f t="shared" si="268"/>
        <v>CNPJ</v>
      </c>
      <c r="Y5708" s="13" t="str">
        <f t="shared" si="269"/>
        <v>32.190.497/0001-44</v>
      </c>
      <c r="Z5708" s="10" t="str">
        <f>VLOOKUP(Y5708,FORNECEDORES!$A$2:$G$9043,3,0)</f>
        <v>TRANSPORTES CRISTIANE LTDA</v>
      </c>
      <c r="AA5708" s="15" t="str">
        <f>VLOOKUP(Y5708,FORNECEDORES!$A$2:$G$9041,7,0)</f>
        <v>danilo.melo@transportescristiane.com.br;</v>
      </c>
    </row>
    <row r="5709" spans="1:27" x14ac:dyDescent="0.3">
      <c r="A5709" s="21" t="s">
        <v>11158</v>
      </c>
      <c r="B5709" s="32" t="s">
        <v>6550</v>
      </c>
      <c r="C5709" s="33">
        <v>45908</v>
      </c>
      <c r="D5709" s="33"/>
      <c r="E5709" s="21" t="s">
        <v>23</v>
      </c>
      <c r="F5709" s="34">
        <v>7000</v>
      </c>
      <c r="G5709" s="21" t="s">
        <v>32</v>
      </c>
      <c r="H5709" s="21" t="s">
        <v>452</v>
      </c>
      <c r="I5709" s="22">
        <v>80424914000119</v>
      </c>
      <c r="J5709" s="22" t="s">
        <v>11159</v>
      </c>
      <c r="K5709" s="40">
        <v>103478008</v>
      </c>
      <c r="L5709" s="21" t="s">
        <v>26</v>
      </c>
      <c r="M5709" s="21">
        <v>147931</v>
      </c>
      <c r="N5709" s="21">
        <v>271708</v>
      </c>
      <c r="O5709" s="21">
        <v>5389</v>
      </c>
      <c r="P5709" s="21" t="s">
        <v>26</v>
      </c>
      <c r="Q5709" s="21" t="s">
        <v>84</v>
      </c>
      <c r="R5709" s="21" t="s">
        <v>31</v>
      </c>
      <c r="S5709" s="21" t="s">
        <v>29</v>
      </c>
      <c r="T5709" s="21" t="e">
        <v>#N/A</v>
      </c>
      <c r="U5709" s="21">
        <v>30</v>
      </c>
      <c r="V5709" s="33">
        <v>45940</v>
      </c>
      <c r="W5709" s="4">
        <f t="shared" si="267"/>
        <v>14</v>
      </c>
      <c r="X5709" s="14" t="str">
        <f t="shared" si="268"/>
        <v>CNPJ</v>
      </c>
      <c r="Y5709" s="13" t="str">
        <f t="shared" si="269"/>
        <v>80.424.914/0001-19</v>
      </c>
      <c r="Z5709" s="10" t="str">
        <f>VLOOKUP(Y5709,FORNECEDORES!$A$2:$G$9043,3,0)</f>
        <v>TRANSPORTES TOZZO LTDA</v>
      </c>
      <c r="AA5709" s="15" t="str">
        <f>VLOOKUP(Y5709,FORNECEDORES!$A$2:$G$9041,7,0)</f>
        <v>solange.oliveira@transtozzo.com.br; log5@transtozzo.com.br;</v>
      </c>
    </row>
    <row r="5710" spans="1:27" x14ac:dyDescent="0.3">
      <c r="A5710" s="21" t="s">
        <v>11160</v>
      </c>
      <c r="B5710" s="32" t="s">
        <v>6406</v>
      </c>
      <c r="C5710" s="33">
        <v>45908</v>
      </c>
      <c r="D5710" s="33"/>
      <c r="E5710" s="21" t="s">
        <v>23</v>
      </c>
      <c r="F5710" s="34">
        <v>950</v>
      </c>
      <c r="G5710" s="21" t="s">
        <v>32</v>
      </c>
      <c r="H5710" s="21" t="s">
        <v>11643</v>
      </c>
      <c r="I5710" s="22">
        <v>6998268000140</v>
      </c>
      <c r="J5710" s="22" t="s">
        <v>7800</v>
      </c>
      <c r="K5710" s="40">
        <v>103478965</v>
      </c>
      <c r="L5710" s="21" t="s">
        <v>26</v>
      </c>
      <c r="M5710" s="21">
        <v>148004</v>
      </c>
      <c r="N5710" s="21">
        <v>271866</v>
      </c>
      <c r="O5710" s="21">
        <v>127</v>
      </c>
      <c r="P5710" s="21" t="s">
        <v>26</v>
      </c>
      <c r="Q5710" s="21" t="s">
        <v>26</v>
      </c>
      <c r="R5710" s="21" t="s">
        <v>31</v>
      </c>
      <c r="S5710" s="21" t="s">
        <v>29</v>
      </c>
      <c r="T5710" s="21" t="e">
        <v>#N/A</v>
      </c>
      <c r="U5710" s="21">
        <v>15</v>
      </c>
      <c r="V5710" s="33">
        <v>45930</v>
      </c>
      <c r="W5710" s="4">
        <f t="shared" si="267"/>
        <v>13</v>
      </c>
      <c r="X5710" s="14" t="str">
        <f t="shared" si="268"/>
        <v>CNPJ_INCOMPLETO_1</v>
      </c>
      <c r="Y5710" s="13" t="str">
        <f t="shared" si="269"/>
        <v>06.998.268/0001-40</v>
      </c>
      <c r="Z5710" s="10" t="str">
        <f>VLOOKUP(Y5710,FORNECEDORES!$A$2:$G$9043,3,0)</f>
        <v>TRANSSUCESSO TRANPORTADORA LTDA</v>
      </c>
      <c r="AA5710" s="15" t="str">
        <f>VLOOKUP(Y5710,FORNECEDORES!$A$2:$G$9041,7,0)</f>
        <v>emerson@transnegrelli.com;  badu@transnegrelli.com;</v>
      </c>
    </row>
    <row r="5711" spans="1:27" x14ac:dyDescent="0.3">
      <c r="A5711" s="21" t="s">
        <v>11161</v>
      </c>
      <c r="B5711" s="32" t="s">
        <v>6517</v>
      </c>
      <c r="C5711" s="33">
        <v>45908</v>
      </c>
      <c r="D5711" s="33">
        <v>45910</v>
      </c>
      <c r="E5711" s="21" t="s">
        <v>23</v>
      </c>
      <c r="F5711" s="34">
        <v>26961</v>
      </c>
      <c r="G5711" s="21" t="s">
        <v>24</v>
      </c>
      <c r="H5711" s="21" t="s">
        <v>565</v>
      </c>
      <c r="I5711" s="22">
        <v>49804103000101</v>
      </c>
      <c r="J5711" s="22" t="s">
        <v>11162</v>
      </c>
      <c r="K5711" s="40">
        <v>103479021</v>
      </c>
      <c r="L5711" s="21" t="s">
        <v>26</v>
      </c>
      <c r="M5711" s="21">
        <v>147983</v>
      </c>
      <c r="N5711" s="21">
        <v>271813</v>
      </c>
      <c r="O5711" s="21">
        <v>3104</v>
      </c>
      <c r="P5711" s="21" t="s">
        <v>26</v>
      </c>
      <c r="Q5711" s="21" t="s">
        <v>26</v>
      </c>
      <c r="R5711" s="21" t="s">
        <v>31</v>
      </c>
      <c r="S5711" s="21" t="s">
        <v>29</v>
      </c>
      <c r="T5711" s="21" t="s">
        <v>24</v>
      </c>
      <c r="U5711" s="21">
        <v>30</v>
      </c>
      <c r="V5711" s="33">
        <v>45940</v>
      </c>
      <c r="W5711" s="4">
        <f t="shared" si="267"/>
        <v>14</v>
      </c>
      <c r="X5711" s="14" t="str">
        <f t="shared" si="268"/>
        <v>CNPJ</v>
      </c>
      <c r="Y5711" s="13" t="str">
        <f t="shared" si="269"/>
        <v>49.804.103/0001-01</v>
      </c>
      <c r="Z5711" s="10" t="str">
        <f>VLOOKUP(Y5711,FORNECEDORES!$A$2:$G$9043,3,0)</f>
        <v>MVC EXPRESS SOLUCOES LOGISTICAS LTDA</v>
      </c>
      <c r="AA5711" s="15" t="str">
        <f>VLOOKUP(Y5711,FORNECEDORES!$A$2:$G$9041,7,0)</f>
        <v>marcelo.souza@mvcexpress.com.br;operacional@mvcexpress.com.br; comercial@mvcexpress.com.br;</v>
      </c>
    </row>
    <row r="5712" spans="1:27" x14ac:dyDescent="0.3">
      <c r="A5712" s="21" t="s">
        <v>11163</v>
      </c>
      <c r="B5712" s="32" t="s">
        <v>6517</v>
      </c>
      <c r="C5712" s="33">
        <v>45908</v>
      </c>
      <c r="D5712" s="33"/>
      <c r="E5712" s="21" t="s">
        <v>23</v>
      </c>
      <c r="F5712" s="34">
        <v>8800</v>
      </c>
      <c r="G5712" s="21" t="s">
        <v>32</v>
      </c>
      <c r="H5712" s="21" t="s">
        <v>565</v>
      </c>
      <c r="I5712" s="22">
        <v>49804103000101</v>
      </c>
      <c r="J5712" s="22" t="s">
        <v>11164</v>
      </c>
      <c r="K5712" s="40">
        <v>103479326</v>
      </c>
      <c r="L5712" s="21" t="s">
        <v>26</v>
      </c>
      <c r="M5712" s="21">
        <v>147999</v>
      </c>
      <c r="N5712" s="21">
        <v>271130</v>
      </c>
      <c r="O5712" s="21">
        <v>3122</v>
      </c>
      <c r="P5712" s="21" t="s">
        <v>26</v>
      </c>
      <c r="Q5712" s="21" t="s">
        <v>79</v>
      </c>
      <c r="R5712" s="21" t="s">
        <v>31</v>
      </c>
      <c r="S5712" s="21" t="s">
        <v>29</v>
      </c>
      <c r="T5712" s="21" t="e">
        <v>#N/A</v>
      </c>
      <c r="U5712" s="21">
        <v>30</v>
      </c>
      <c r="V5712" s="33">
        <v>45940</v>
      </c>
      <c r="W5712" s="4">
        <f t="shared" si="267"/>
        <v>14</v>
      </c>
      <c r="X5712" s="14" t="str">
        <f t="shared" si="268"/>
        <v>CNPJ</v>
      </c>
      <c r="Y5712" s="13" t="str">
        <f t="shared" si="269"/>
        <v>49.804.103/0001-01</v>
      </c>
      <c r="Z5712" s="10" t="str">
        <f>VLOOKUP(Y5712,FORNECEDORES!$A$2:$G$9043,3,0)</f>
        <v>MVC EXPRESS SOLUCOES LOGISTICAS LTDA</v>
      </c>
      <c r="AA5712" s="15" t="str">
        <f>VLOOKUP(Y5712,FORNECEDORES!$A$2:$G$9041,7,0)</f>
        <v>marcelo.souza@mvcexpress.com.br;operacional@mvcexpress.com.br; comercial@mvcexpress.com.br;</v>
      </c>
    </row>
    <row r="5713" spans="1:27" x14ac:dyDescent="0.3">
      <c r="A5713" s="21" t="s">
        <v>11165</v>
      </c>
      <c r="B5713" s="32" t="s">
        <v>6367</v>
      </c>
      <c r="C5713" s="33">
        <v>45908</v>
      </c>
      <c r="D5713" s="33">
        <v>45910</v>
      </c>
      <c r="E5713" s="21" t="s">
        <v>23</v>
      </c>
      <c r="F5713" s="34">
        <v>11700</v>
      </c>
      <c r="G5713" s="21" t="s">
        <v>24</v>
      </c>
      <c r="H5713" s="21" t="s">
        <v>2629</v>
      </c>
      <c r="I5713" s="22">
        <v>26683244000100</v>
      </c>
      <c r="J5713" s="22"/>
      <c r="K5713" s="40">
        <v>103479444</v>
      </c>
      <c r="L5713" s="21" t="s">
        <v>26</v>
      </c>
      <c r="M5713" s="21">
        <v>147984</v>
      </c>
      <c r="N5713" s="21">
        <v>271814</v>
      </c>
      <c r="O5713" s="21">
        <v>3105</v>
      </c>
      <c r="P5713" s="21" t="s">
        <v>26</v>
      </c>
      <c r="Q5713" s="21" t="s">
        <v>26</v>
      </c>
      <c r="R5713" s="21" t="s">
        <v>31</v>
      </c>
      <c r="S5713" s="21" t="s">
        <v>29</v>
      </c>
      <c r="T5713" s="21" t="s">
        <v>24</v>
      </c>
      <c r="U5713" s="21">
        <v>30</v>
      </c>
      <c r="V5713" s="33">
        <v>45940</v>
      </c>
      <c r="W5713" s="4">
        <f t="shared" si="267"/>
        <v>14</v>
      </c>
      <c r="X5713" s="14" t="str">
        <f t="shared" si="268"/>
        <v>CNPJ</v>
      </c>
      <c r="Y5713" s="13" t="str">
        <f t="shared" si="269"/>
        <v>26.683.244/0001-00</v>
      </c>
      <c r="Z5713" s="10" t="str">
        <f>VLOOKUP(Y5713,FORNECEDORES!$A$2:$G$9043,3,0)</f>
        <v>F7 LOGISTICA E TRANSPORTE LTDA</v>
      </c>
      <c r="AA5713" s="15" t="str">
        <f>VLOOKUP(Y5713,FORNECEDORES!$A$2:$G$9041,7,0)</f>
        <v>controle1@f7log.com.br; controle3@f7log.com.br; cargas@f7log.com.br; financeiro@f7log.com.br;</v>
      </c>
    </row>
    <row r="5714" spans="1:27" x14ac:dyDescent="0.3">
      <c r="A5714" s="21" t="s">
        <v>11166</v>
      </c>
      <c r="B5714" s="32" t="s">
        <v>6170</v>
      </c>
      <c r="C5714" s="33">
        <v>45908</v>
      </c>
      <c r="D5714" s="33">
        <v>45910</v>
      </c>
      <c r="E5714" s="21" t="s">
        <v>23</v>
      </c>
      <c r="F5714" s="34">
        <v>7791.83</v>
      </c>
      <c r="G5714" s="21" t="s">
        <v>24</v>
      </c>
      <c r="H5714" s="21" t="s">
        <v>409</v>
      </c>
      <c r="I5714" s="22">
        <v>23612315000195</v>
      </c>
      <c r="J5714" s="22"/>
      <c r="K5714" s="40">
        <v>103479993</v>
      </c>
      <c r="L5714" s="21" t="s">
        <v>26</v>
      </c>
      <c r="M5714" s="21">
        <v>147986</v>
      </c>
      <c r="N5714" s="21">
        <v>271817</v>
      </c>
      <c r="O5714" s="21">
        <v>3106</v>
      </c>
      <c r="P5714" s="21" t="s">
        <v>26</v>
      </c>
      <c r="Q5714" s="21" t="s">
        <v>26</v>
      </c>
      <c r="R5714" s="21" t="s">
        <v>31</v>
      </c>
      <c r="S5714" s="21" t="s">
        <v>29</v>
      </c>
      <c r="T5714" s="21" t="s">
        <v>24</v>
      </c>
      <c r="U5714" s="21">
        <v>30</v>
      </c>
      <c r="V5714" s="33">
        <v>45940</v>
      </c>
      <c r="W5714" s="4">
        <f t="shared" si="267"/>
        <v>14</v>
      </c>
      <c r="X5714" s="14" t="str">
        <f t="shared" si="268"/>
        <v>CNPJ</v>
      </c>
      <c r="Y5714" s="13" t="str">
        <f t="shared" si="269"/>
        <v>23.612.315/0001-95</v>
      </c>
      <c r="Z5714" s="10" t="str">
        <f>VLOOKUP(Y5714,FORNECEDORES!$A$2:$G$9043,3,0)</f>
        <v>GUERRA LOGISTICA LTDA</v>
      </c>
      <c r="AA5714" s="15" t="str">
        <f>VLOOKUP(Y5714,FORNECEDORES!$A$2:$G$9041,7,0)</f>
        <v>karina.carvalho@guerralogistica.com.br; diogo.parra@guerralogistica.com.br;</v>
      </c>
    </row>
    <row r="5715" spans="1:27" x14ac:dyDescent="0.3">
      <c r="A5715" s="21" t="s">
        <v>11167</v>
      </c>
      <c r="B5715" s="32" t="s">
        <v>5960</v>
      </c>
      <c r="C5715" s="33">
        <v>45908</v>
      </c>
      <c r="D5715" s="33">
        <v>45909</v>
      </c>
      <c r="E5715" s="21" t="s">
        <v>5680</v>
      </c>
      <c r="F5715" s="34">
        <v>2171.7399999999998</v>
      </c>
      <c r="G5715" s="21" t="s">
        <v>24</v>
      </c>
      <c r="H5715" s="21" t="s">
        <v>1606</v>
      </c>
      <c r="I5715" s="22">
        <v>3270791852</v>
      </c>
      <c r="J5715" s="22"/>
      <c r="K5715" s="40">
        <v>103480504</v>
      </c>
      <c r="L5715" s="21" t="s">
        <v>26</v>
      </c>
      <c r="M5715" s="21">
        <v>147987</v>
      </c>
      <c r="N5715" s="21">
        <v>271818</v>
      </c>
      <c r="O5715" s="21">
        <v>3107</v>
      </c>
      <c r="P5715" s="21" t="s">
        <v>26</v>
      </c>
      <c r="Q5715" s="21" t="s">
        <v>26</v>
      </c>
      <c r="R5715" s="21" t="s">
        <v>31</v>
      </c>
      <c r="S5715" s="21" t="s">
        <v>29</v>
      </c>
      <c r="T5715" s="21" t="s">
        <v>24</v>
      </c>
      <c r="U5715" s="21" t="s">
        <v>30</v>
      </c>
      <c r="V5715" s="33" t="s">
        <v>30</v>
      </c>
      <c r="W5715" s="4">
        <f t="shared" si="267"/>
        <v>10</v>
      </c>
      <c r="X5715" s="14" t="str">
        <f t="shared" si="268"/>
        <v>CPF_Incompleto</v>
      </c>
      <c r="Y5715" s="13" t="str">
        <f t="shared" si="269"/>
        <v>032.707.918-52</v>
      </c>
      <c r="Z5715" s="10" t="str">
        <f>VLOOKUP(Y5715,FORNECEDORES!$A$2:$G$9043,3,0)</f>
        <v>ANTONIO APARECIDO ALVES</v>
      </c>
      <c r="AA5715" s="15" t="str">
        <f>VLOOKUP(Y5715,FORNECEDORES!$A$2:$G$9041,7,0)</f>
        <v>logistica.onix@gmail.com;</v>
      </c>
    </row>
    <row r="5716" spans="1:27" x14ac:dyDescent="0.3">
      <c r="A5716" s="21" t="s">
        <v>11167</v>
      </c>
      <c r="B5716" s="32" t="s">
        <v>5960</v>
      </c>
      <c r="C5716" s="33">
        <v>45908</v>
      </c>
      <c r="D5716" s="33">
        <v>45910</v>
      </c>
      <c r="E5716" s="21" t="s">
        <v>34</v>
      </c>
      <c r="F5716" s="34">
        <v>1447.82</v>
      </c>
      <c r="G5716" s="21" t="s">
        <v>24</v>
      </c>
      <c r="H5716" s="21" t="s">
        <v>1606</v>
      </c>
      <c r="I5716" s="22">
        <v>3270791852</v>
      </c>
      <c r="J5716" s="22"/>
      <c r="K5716" s="40">
        <v>103480504</v>
      </c>
      <c r="L5716" s="21" t="s">
        <v>26</v>
      </c>
      <c r="M5716" s="21">
        <v>147987</v>
      </c>
      <c r="N5716" s="21">
        <v>271818</v>
      </c>
      <c r="O5716" s="21">
        <v>3107</v>
      </c>
      <c r="P5716" s="21" t="s">
        <v>26</v>
      </c>
      <c r="Q5716" s="21" t="s">
        <v>26</v>
      </c>
      <c r="R5716" s="21" t="s">
        <v>31</v>
      </c>
      <c r="S5716" s="21" t="s">
        <v>29</v>
      </c>
      <c r="T5716" s="21" t="s">
        <v>24</v>
      </c>
      <c r="U5716" s="21" t="s">
        <v>30</v>
      </c>
      <c r="V5716" s="33" t="s">
        <v>30</v>
      </c>
      <c r="W5716" s="4">
        <f t="shared" si="267"/>
        <v>10</v>
      </c>
      <c r="X5716" s="14" t="str">
        <f t="shared" si="268"/>
        <v>CPF_Incompleto</v>
      </c>
      <c r="Y5716" s="13" t="str">
        <f t="shared" si="269"/>
        <v>032.707.918-52</v>
      </c>
      <c r="Z5716" s="10" t="str">
        <f>VLOOKUP(Y5716,FORNECEDORES!$A$2:$G$9043,3,0)</f>
        <v>ANTONIO APARECIDO ALVES</v>
      </c>
      <c r="AA5716" s="15" t="str">
        <f>VLOOKUP(Y5716,FORNECEDORES!$A$2:$G$9041,7,0)</f>
        <v>logistica.onix@gmail.com;</v>
      </c>
    </row>
    <row r="5717" spans="1:27" x14ac:dyDescent="0.3">
      <c r="A5717" s="21" t="s">
        <v>11168</v>
      </c>
      <c r="B5717" s="32" t="s">
        <v>5969</v>
      </c>
      <c r="C5717" s="33">
        <v>45908</v>
      </c>
      <c r="D5717" s="33">
        <v>45909</v>
      </c>
      <c r="E5717" s="21" t="s">
        <v>5680</v>
      </c>
      <c r="F5717" s="34">
        <v>1305.97</v>
      </c>
      <c r="G5717" s="21" t="s">
        <v>24</v>
      </c>
      <c r="H5717" s="21" t="s">
        <v>1220</v>
      </c>
      <c r="I5717" s="22">
        <v>42749994837</v>
      </c>
      <c r="J5717" s="22" t="s">
        <v>5982</v>
      </c>
      <c r="K5717" s="40">
        <v>103480853</v>
      </c>
      <c r="L5717" s="21" t="s">
        <v>26</v>
      </c>
      <c r="M5717" s="21">
        <v>147988</v>
      </c>
      <c r="N5717" s="21">
        <v>271819</v>
      </c>
      <c r="O5717" s="21">
        <v>3108</v>
      </c>
      <c r="P5717" s="21" t="s">
        <v>26</v>
      </c>
      <c r="Q5717" s="21" t="s">
        <v>26</v>
      </c>
      <c r="R5717" s="21" t="s">
        <v>31</v>
      </c>
      <c r="S5717" s="21" t="s">
        <v>29</v>
      </c>
      <c r="T5717" s="21" t="s">
        <v>24</v>
      </c>
      <c r="U5717" s="21" t="s">
        <v>30</v>
      </c>
      <c r="V5717" s="33" t="s">
        <v>30</v>
      </c>
      <c r="W5717" s="4">
        <f t="shared" si="267"/>
        <v>11</v>
      </c>
      <c r="X5717" s="14" t="str">
        <f t="shared" si="268"/>
        <v>CPF</v>
      </c>
      <c r="Y5717" s="13" t="str">
        <f t="shared" si="269"/>
        <v>427.499.948-37</v>
      </c>
      <c r="Z5717" s="10" t="str">
        <f>VLOOKUP(Y5717,FORNECEDORES!$A$2:$G$9043,3,0)</f>
        <v>RAFAEL TELES DE OLIVEIRA SILVA</v>
      </c>
      <c r="AA5717" s="15" t="str">
        <f>VLOOKUP(Y5717,FORNECEDORES!$A$2:$G$9041,7,0)</f>
        <v>logistica.onix@gmail.com;</v>
      </c>
    </row>
    <row r="5718" spans="1:27" x14ac:dyDescent="0.3">
      <c r="A5718" s="21" t="s">
        <v>11168</v>
      </c>
      <c r="B5718" s="32" t="s">
        <v>5969</v>
      </c>
      <c r="C5718" s="33">
        <v>45908</v>
      </c>
      <c r="D5718" s="33">
        <v>45910</v>
      </c>
      <c r="E5718" s="21" t="s">
        <v>34</v>
      </c>
      <c r="F5718" s="34">
        <v>870.64</v>
      </c>
      <c r="G5718" s="21" t="s">
        <v>24</v>
      </c>
      <c r="H5718" s="21" t="s">
        <v>1220</v>
      </c>
      <c r="I5718" s="22">
        <v>42749994837</v>
      </c>
      <c r="J5718" s="22" t="s">
        <v>5982</v>
      </c>
      <c r="K5718" s="40">
        <v>103480853</v>
      </c>
      <c r="L5718" s="21" t="s">
        <v>26</v>
      </c>
      <c r="M5718" s="21">
        <v>147988</v>
      </c>
      <c r="N5718" s="21">
        <v>271819</v>
      </c>
      <c r="O5718" s="21">
        <v>3108</v>
      </c>
      <c r="P5718" s="21" t="s">
        <v>26</v>
      </c>
      <c r="Q5718" s="21" t="s">
        <v>26</v>
      </c>
      <c r="R5718" s="21" t="s">
        <v>31</v>
      </c>
      <c r="S5718" s="21" t="s">
        <v>29</v>
      </c>
      <c r="T5718" s="21" t="s">
        <v>24</v>
      </c>
      <c r="U5718" s="21" t="s">
        <v>30</v>
      </c>
      <c r="V5718" s="33" t="s">
        <v>30</v>
      </c>
      <c r="W5718" s="4">
        <f t="shared" si="267"/>
        <v>11</v>
      </c>
      <c r="X5718" s="14" t="str">
        <f t="shared" si="268"/>
        <v>CPF</v>
      </c>
      <c r="Y5718" s="13" t="str">
        <f t="shared" si="269"/>
        <v>427.499.948-37</v>
      </c>
      <c r="Z5718" s="10" t="str">
        <f>VLOOKUP(Y5718,FORNECEDORES!$A$2:$G$9043,3,0)</f>
        <v>RAFAEL TELES DE OLIVEIRA SILVA</v>
      </c>
      <c r="AA5718" s="15" t="str">
        <f>VLOOKUP(Y5718,FORNECEDORES!$A$2:$G$9041,7,0)</f>
        <v>logistica.onix@gmail.com;</v>
      </c>
    </row>
    <row r="5719" spans="1:27" x14ac:dyDescent="0.3">
      <c r="A5719" s="21" t="s">
        <v>11169</v>
      </c>
      <c r="B5719" s="32" t="s">
        <v>5694</v>
      </c>
      <c r="C5719" s="33">
        <v>45908</v>
      </c>
      <c r="D5719" s="33">
        <v>45909</v>
      </c>
      <c r="E5719" s="21" t="s">
        <v>5680</v>
      </c>
      <c r="F5719" s="34">
        <v>341.52</v>
      </c>
      <c r="G5719" s="21" t="s">
        <v>24</v>
      </c>
      <c r="H5719" s="21" t="s">
        <v>230</v>
      </c>
      <c r="I5719" s="22">
        <v>34009360810</v>
      </c>
      <c r="J5719" s="22" t="s">
        <v>5695</v>
      </c>
      <c r="K5719" s="40">
        <v>103481361</v>
      </c>
      <c r="L5719" s="21" t="s">
        <v>26</v>
      </c>
      <c r="M5719" s="21">
        <v>147990</v>
      </c>
      <c r="N5719" s="21">
        <v>271822</v>
      </c>
      <c r="O5719" s="21">
        <v>3109</v>
      </c>
      <c r="P5719" s="21" t="s">
        <v>26</v>
      </c>
      <c r="Q5719" s="21" t="s">
        <v>26</v>
      </c>
      <c r="R5719" s="21" t="s">
        <v>31</v>
      </c>
      <c r="S5719" s="21" t="s">
        <v>29</v>
      </c>
      <c r="T5719" s="21" t="s">
        <v>24</v>
      </c>
      <c r="U5719" s="21" t="s">
        <v>30</v>
      </c>
      <c r="V5719" s="33" t="s">
        <v>30</v>
      </c>
      <c r="W5719" s="4">
        <f t="shared" si="267"/>
        <v>11</v>
      </c>
      <c r="X5719" s="14" t="str">
        <f t="shared" si="268"/>
        <v>CPF</v>
      </c>
      <c r="Y5719" s="13" t="str">
        <f t="shared" si="269"/>
        <v>340.093.608-10</v>
      </c>
      <c r="Z5719" s="10" t="str">
        <f>VLOOKUP(Y5719,FORNECEDORES!$A$2:$G$9043,3,0)</f>
        <v>ELITON CRISTIANO ALVES</v>
      </c>
      <c r="AA5719" s="15" t="str">
        <f>VLOOKUP(Y5719,FORNECEDORES!$A$2:$G$9041,7,0)</f>
        <v>logistica.onix@gmail.com; operacional.onixsolucoes@gmail.com;</v>
      </c>
    </row>
    <row r="5720" spans="1:27" x14ac:dyDescent="0.3">
      <c r="A5720" s="21" t="s">
        <v>11169</v>
      </c>
      <c r="B5720" s="32" t="s">
        <v>5694</v>
      </c>
      <c r="C5720" s="33">
        <v>45908</v>
      </c>
      <c r="D5720" s="33">
        <v>45910</v>
      </c>
      <c r="E5720" s="21" t="s">
        <v>34</v>
      </c>
      <c r="F5720" s="34">
        <v>227.68</v>
      </c>
      <c r="G5720" s="21" t="s">
        <v>24</v>
      </c>
      <c r="H5720" s="21" t="s">
        <v>230</v>
      </c>
      <c r="I5720" s="22">
        <v>34009360810</v>
      </c>
      <c r="J5720" s="22" t="s">
        <v>5695</v>
      </c>
      <c r="K5720" s="21">
        <v>103481361</v>
      </c>
      <c r="L5720" s="21" t="s">
        <v>26</v>
      </c>
      <c r="M5720" s="21">
        <v>147990</v>
      </c>
      <c r="N5720" s="21">
        <v>271822</v>
      </c>
      <c r="O5720" s="21">
        <v>3109</v>
      </c>
      <c r="P5720" s="21" t="s">
        <v>26</v>
      </c>
      <c r="Q5720" s="21" t="s">
        <v>26</v>
      </c>
      <c r="R5720" s="21" t="s">
        <v>31</v>
      </c>
      <c r="S5720" s="21" t="s">
        <v>29</v>
      </c>
      <c r="T5720" s="21" t="s">
        <v>24</v>
      </c>
      <c r="U5720" s="21" t="s">
        <v>30</v>
      </c>
      <c r="V5720" s="33" t="s">
        <v>30</v>
      </c>
      <c r="W5720" s="4">
        <f t="shared" si="267"/>
        <v>11</v>
      </c>
      <c r="X5720" s="14" t="str">
        <f t="shared" si="268"/>
        <v>CPF</v>
      </c>
      <c r="Y5720" s="13" t="str">
        <f t="shared" si="269"/>
        <v>340.093.608-10</v>
      </c>
      <c r="Z5720" s="10" t="str">
        <f>VLOOKUP(Y5720,FORNECEDORES!$A$2:$G$9043,3,0)</f>
        <v>ELITON CRISTIANO ALVES</v>
      </c>
      <c r="AA5720" s="15" t="str">
        <f>VLOOKUP(Y5720,FORNECEDORES!$A$2:$G$9041,7,0)</f>
        <v>logistica.onix@gmail.com; operacional.onixsolucoes@gmail.com;</v>
      </c>
    </row>
    <row r="5721" spans="1:27" x14ac:dyDescent="0.3">
      <c r="A5721" s="21" t="s">
        <v>11170</v>
      </c>
      <c r="B5721" s="32" t="s">
        <v>6411</v>
      </c>
      <c r="C5721" s="33">
        <v>45908</v>
      </c>
      <c r="D5721" s="33"/>
      <c r="E5721" s="21" t="s">
        <v>23</v>
      </c>
      <c r="F5721" s="34">
        <v>1500</v>
      </c>
      <c r="G5721" s="21" t="s">
        <v>32</v>
      </c>
      <c r="H5721" s="21" t="s">
        <v>6412</v>
      </c>
      <c r="I5721" s="22">
        <v>30484404000169</v>
      </c>
      <c r="J5721" s="22" t="s">
        <v>9497</v>
      </c>
      <c r="K5721" s="40">
        <v>103481714</v>
      </c>
      <c r="L5721" s="21" t="s">
        <v>26</v>
      </c>
      <c r="M5721" s="21">
        <v>148009</v>
      </c>
      <c r="N5721" s="21">
        <v>271199</v>
      </c>
      <c r="O5721" s="21">
        <v>3123</v>
      </c>
      <c r="P5721" s="21" t="s">
        <v>26</v>
      </c>
      <c r="Q5721" s="21" t="s">
        <v>26</v>
      </c>
      <c r="R5721" s="21" t="s">
        <v>31</v>
      </c>
      <c r="S5721" s="21" t="s">
        <v>29</v>
      </c>
      <c r="T5721" s="21" t="e">
        <v>#N/A</v>
      </c>
      <c r="U5721" s="21">
        <v>30</v>
      </c>
      <c r="V5721" s="33">
        <v>45940</v>
      </c>
      <c r="W5721" s="4">
        <f t="shared" si="267"/>
        <v>14</v>
      </c>
      <c r="X5721" s="14" t="str">
        <f t="shared" si="268"/>
        <v>CNPJ</v>
      </c>
      <c r="Y5721" s="13" t="str">
        <f t="shared" si="269"/>
        <v>30.484.404/0001-69</v>
      </c>
      <c r="Z5721" s="10" t="str">
        <f>VLOOKUP(Y5721,FORNECEDORES!$A$2:$G$9043,3,0)</f>
        <v>ANTONIO E ERIKA TRANSPORTE DE CARGA E DESCARGA LTD</v>
      </c>
      <c r="AA5721" s="15" t="str">
        <f>VLOOKUP(Y5721,FORNECEDORES!$A$2:$G$9041,7,0)</f>
        <v>transportesdecargasar@gmail.com;</v>
      </c>
    </row>
    <row r="5722" spans="1:27" x14ac:dyDescent="0.3">
      <c r="A5722" s="21" t="s">
        <v>11171</v>
      </c>
      <c r="B5722" s="32" t="s">
        <v>6006</v>
      </c>
      <c r="C5722" s="33">
        <v>45908</v>
      </c>
      <c r="D5722" s="33"/>
      <c r="E5722" s="21" t="s">
        <v>23</v>
      </c>
      <c r="F5722" s="34">
        <v>5000</v>
      </c>
      <c r="G5722" s="21" t="s">
        <v>32</v>
      </c>
      <c r="H5722" s="21" t="s">
        <v>2236</v>
      </c>
      <c r="I5722" s="22">
        <v>32190497000144</v>
      </c>
      <c r="J5722" s="22" t="s">
        <v>6007</v>
      </c>
      <c r="K5722" s="21">
        <v>103481798</v>
      </c>
      <c r="L5722" s="21" t="s">
        <v>26</v>
      </c>
      <c r="M5722" s="21">
        <v>148010</v>
      </c>
      <c r="N5722" s="21">
        <v>271875</v>
      </c>
      <c r="O5722" s="21">
        <v>3124</v>
      </c>
      <c r="P5722" s="21" t="s">
        <v>26</v>
      </c>
      <c r="Q5722" s="21" t="s">
        <v>26</v>
      </c>
      <c r="R5722" s="21" t="s">
        <v>31</v>
      </c>
      <c r="S5722" s="21" t="s">
        <v>29</v>
      </c>
      <c r="T5722" s="21" t="e">
        <v>#N/A</v>
      </c>
      <c r="U5722" s="21">
        <v>30</v>
      </c>
      <c r="V5722" s="33">
        <v>45940</v>
      </c>
      <c r="W5722" s="4">
        <f t="shared" si="267"/>
        <v>14</v>
      </c>
      <c r="X5722" s="14" t="str">
        <f t="shared" si="268"/>
        <v>CNPJ</v>
      </c>
      <c r="Y5722" s="13" t="str">
        <f t="shared" si="269"/>
        <v>32.190.497/0001-44</v>
      </c>
      <c r="Z5722" s="10" t="str">
        <f>VLOOKUP(Y5722,FORNECEDORES!$A$2:$G$9043,3,0)</f>
        <v>TRANSPORTES CRISTIANE LTDA</v>
      </c>
      <c r="AA5722" s="15" t="str">
        <f>VLOOKUP(Y5722,FORNECEDORES!$A$2:$G$9041,7,0)</f>
        <v>danilo.melo@transportescristiane.com.br;</v>
      </c>
    </row>
    <row r="5723" spans="1:27" x14ac:dyDescent="0.3">
      <c r="A5723" s="21" t="s">
        <v>11172</v>
      </c>
      <c r="B5723" s="32" t="s">
        <v>5746</v>
      </c>
      <c r="C5723" s="33">
        <v>45908</v>
      </c>
      <c r="D5723" s="33">
        <v>45909</v>
      </c>
      <c r="E5723" s="21" t="s">
        <v>5680</v>
      </c>
      <c r="F5723" s="34">
        <v>4670.3999999999996</v>
      </c>
      <c r="G5723" s="21" t="s">
        <v>24</v>
      </c>
      <c r="H5723" s="21" t="s">
        <v>1234</v>
      </c>
      <c r="I5723" s="22">
        <v>18425036852</v>
      </c>
      <c r="J5723" s="22" t="s">
        <v>5747</v>
      </c>
      <c r="K5723" s="40">
        <v>103482705</v>
      </c>
      <c r="L5723" s="21" t="s">
        <v>26</v>
      </c>
      <c r="M5723" s="21">
        <v>148013</v>
      </c>
      <c r="N5723" s="21">
        <v>271880</v>
      </c>
      <c r="O5723" s="21" t="s">
        <v>11173</v>
      </c>
      <c r="P5723" s="21" t="s">
        <v>26</v>
      </c>
      <c r="Q5723" s="21" t="s">
        <v>27</v>
      </c>
      <c r="R5723" s="21" t="s">
        <v>31</v>
      </c>
      <c r="S5723" s="21" t="s">
        <v>29</v>
      </c>
      <c r="T5723" s="21" t="e">
        <v>#N/A</v>
      </c>
      <c r="U5723" s="21" t="s">
        <v>33</v>
      </c>
      <c r="V5723" s="33" t="s">
        <v>33</v>
      </c>
      <c r="W5723" s="4">
        <f t="shared" si="267"/>
        <v>11</v>
      </c>
      <c r="X5723" s="14" t="str">
        <f t="shared" si="268"/>
        <v>CPF</v>
      </c>
      <c r="Y5723" s="13" t="str">
        <f t="shared" si="269"/>
        <v>184.250.368-52</v>
      </c>
      <c r="Z5723" s="10" t="str">
        <f>VLOOKUP(Y5723,FORNECEDORES!$A$2:$G$9043,3,0)</f>
        <v>QUEILA DIANE ROMAGNOLI RODRIGUES</v>
      </c>
      <c r="AA5723" s="15">
        <f>VLOOKUP(Y5723,FORNECEDORES!$A$2:$G$9041,7,0)</f>
        <v>0</v>
      </c>
    </row>
    <row r="5724" spans="1:27" x14ac:dyDescent="0.3">
      <c r="A5724" s="21" t="s">
        <v>11172</v>
      </c>
      <c r="B5724" s="32" t="s">
        <v>5746</v>
      </c>
      <c r="C5724" s="33">
        <v>45908</v>
      </c>
      <c r="D5724" s="33">
        <v>45916</v>
      </c>
      <c r="E5724" s="21" t="s">
        <v>34</v>
      </c>
      <c r="F5724" s="34">
        <v>3113.6</v>
      </c>
      <c r="G5724" s="21" t="s">
        <v>24</v>
      </c>
      <c r="H5724" s="21" t="s">
        <v>1234</v>
      </c>
      <c r="I5724" s="22">
        <v>18425036852</v>
      </c>
      <c r="J5724" s="22" t="s">
        <v>5747</v>
      </c>
      <c r="K5724" s="40">
        <v>103482705</v>
      </c>
      <c r="L5724" s="21" t="s">
        <v>26</v>
      </c>
      <c r="M5724" s="21">
        <v>148013</v>
      </c>
      <c r="N5724" s="21">
        <v>271880</v>
      </c>
      <c r="O5724" s="21" t="s">
        <v>11173</v>
      </c>
      <c r="P5724" s="21" t="s">
        <v>26</v>
      </c>
      <c r="Q5724" s="21" t="s">
        <v>27</v>
      </c>
      <c r="R5724" s="21" t="s">
        <v>31</v>
      </c>
      <c r="S5724" s="21" t="s">
        <v>29</v>
      </c>
      <c r="T5724" s="21" t="e">
        <v>#N/A</v>
      </c>
      <c r="U5724" s="21" t="s">
        <v>33</v>
      </c>
      <c r="V5724" s="33" t="s">
        <v>33</v>
      </c>
      <c r="W5724" s="4">
        <f t="shared" si="267"/>
        <v>11</v>
      </c>
      <c r="X5724" s="14" t="str">
        <f t="shared" si="268"/>
        <v>CPF</v>
      </c>
      <c r="Y5724" s="13" t="str">
        <f t="shared" si="269"/>
        <v>184.250.368-52</v>
      </c>
      <c r="Z5724" s="10" t="str">
        <f>VLOOKUP(Y5724,FORNECEDORES!$A$2:$G$9043,3,0)</f>
        <v>QUEILA DIANE ROMAGNOLI RODRIGUES</v>
      </c>
      <c r="AA5724" s="15">
        <f>VLOOKUP(Y5724,FORNECEDORES!$A$2:$G$9041,7,0)</f>
        <v>0</v>
      </c>
    </row>
    <row r="5725" spans="1:27" x14ac:dyDescent="0.3">
      <c r="A5725" s="21" t="s">
        <v>11174</v>
      </c>
      <c r="B5725" s="32" t="s">
        <v>6348</v>
      </c>
      <c r="C5725" s="33">
        <v>45908</v>
      </c>
      <c r="D5725" s="33">
        <v>45909</v>
      </c>
      <c r="E5725" s="21" t="s">
        <v>5680</v>
      </c>
      <c r="F5725" s="34">
        <v>265.63</v>
      </c>
      <c r="G5725" s="21" t="s">
        <v>24</v>
      </c>
      <c r="H5725" s="21" t="s">
        <v>1167</v>
      </c>
      <c r="I5725" s="22">
        <v>8540589400</v>
      </c>
      <c r="J5725" s="22"/>
      <c r="K5725" s="21">
        <v>103482945</v>
      </c>
      <c r="L5725" s="21" t="s">
        <v>26</v>
      </c>
      <c r="M5725" s="21">
        <v>147992</v>
      </c>
      <c r="N5725" s="21">
        <v>271824</v>
      </c>
      <c r="O5725" s="21">
        <v>3111</v>
      </c>
      <c r="P5725" s="21" t="s">
        <v>26</v>
      </c>
      <c r="Q5725" s="21" t="s">
        <v>26</v>
      </c>
      <c r="R5725" s="21" t="s">
        <v>31</v>
      </c>
      <c r="S5725" s="21" t="s">
        <v>29</v>
      </c>
      <c r="T5725" s="21" t="s">
        <v>24</v>
      </c>
      <c r="U5725" s="21" t="s">
        <v>30</v>
      </c>
      <c r="V5725" s="33" t="s">
        <v>30</v>
      </c>
      <c r="W5725" s="4">
        <f t="shared" si="267"/>
        <v>10</v>
      </c>
      <c r="X5725" s="14" t="str">
        <f t="shared" si="268"/>
        <v>CPF_Incompleto</v>
      </c>
      <c r="Y5725" s="13" t="str">
        <f t="shared" si="269"/>
        <v>085.405.894-00</v>
      </c>
      <c r="Z5725" s="10" t="str">
        <f>VLOOKUP(Y5725,FORNECEDORES!$A$2:$G$9043,3,0)</f>
        <v>JOVADISSON DOS SANTOS ARAUJO</v>
      </c>
      <c r="AA5725" s="15" t="str">
        <f>VLOOKUP(Y5725,FORNECEDORES!$A$2:$G$9041,7,0)</f>
        <v>jovadisson@hotmail.com</v>
      </c>
    </row>
    <row r="5726" spans="1:27" x14ac:dyDescent="0.3">
      <c r="A5726" s="21" t="s">
        <v>11174</v>
      </c>
      <c r="B5726" s="32" t="s">
        <v>6348</v>
      </c>
      <c r="C5726" s="33">
        <v>45908</v>
      </c>
      <c r="D5726" s="33">
        <v>45910</v>
      </c>
      <c r="E5726" s="21" t="s">
        <v>34</v>
      </c>
      <c r="F5726" s="34">
        <v>113.84</v>
      </c>
      <c r="G5726" s="21" t="s">
        <v>24</v>
      </c>
      <c r="H5726" s="21" t="s">
        <v>1167</v>
      </c>
      <c r="I5726" s="22">
        <v>8540589400</v>
      </c>
      <c r="J5726" s="22"/>
      <c r="K5726" s="40">
        <v>103482945</v>
      </c>
      <c r="L5726" s="21" t="s">
        <v>26</v>
      </c>
      <c r="M5726" s="21">
        <v>147992</v>
      </c>
      <c r="N5726" s="21">
        <v>271824</v>
      </c>
      <c r="O5726" s="21">
        <v>3111</v>
      </c>
      <c r="P5726" s="21" t="s">
        <v>26</v>
      </c>
      <c r="Q5726" s="21" t="s">
        <v>26</v>
      </c>
      <c r="R5726" s="21" t="s">
        <v>31</v>
      </c>
      <c r="S5726" s="21" t="s">
        <v>29</v>
      </c>
      <c r="T5726" s="21" t="s">
        <v>24</v>
      </c>
      <c r="U5726" s="21" t="s">
        <v>30</v>
      </c>
      <c r="V5726" s="33" t="s">
        <v>30</v>
      </c>
      <c r="W5726" s="4">
        <f t="shared" si="267"/>
        <v>10</v>
      </c>
      <c r="X5726" s="14" t="str">
        <f t="shared" si="268"/>
        <v>CPF_Incompleto</v>
      </c>
      <c r="Y5726" s="13" t="str">
        <f t="shared" si="269"/>
        <v>085.405.894-00</v>
      </c>
      <c r="Z5726" s="10" t="str">
        <f>VLOOKUP(Y5726,FORNECEDORES!$A$2:$G$9043,3,0)</f>
        <v>JOVADISSON DOS SANTOS ARAUJO</v>
      </c>
      <c r="AA5726" s="15" t="str">
        <f>VLOOKUP(Y5726,FORNECEDORES!$A$2:$G$9041,7,0)</f>
        <v>jovadisson@hotmail.com</v>
      </c>
    </row>
    <row r="5727" spans="1:27" x14ac:dyDescent="0.3">
      <c r="A5727" s="21" t="s">
        <v>11175</v>
      </c>
      <c r="B5727" s="32" t="s">
        <v>6176</v>
      </c>
      <c r="C5727" s="33">
        <v>45908</v>
      </c>
      <c r="D5727" s="33">
        <v>45909</v>
      </c>
      <c r="E5727" s="21" t="s">
        <v>5680</v>
      </c>
      <c r="F5727" s="34">
        <v>245.2</v>
      </c>
      <c r="G5727" s="21" t="s">
        <v>24</v>
      </c>
      <c r="H5727" s="21" t="s">
        <v>6177</v>
      </c>
      <c r="I5727" s="22">
        <v>37309870468</v>
      </c>
      <c r="J5727" s="22"/>
      <c r="K5727" s="40">
        <v>103483149</v>
      </c>
      <c r="L5727" s="21" t="s">
        <v>26</v>
      </c>
      <c r="M5727" s="21">
        <v>147995</v>
      </c>
      <c r="N5727" s="21">
        <v>271825</v>
      </c>
      <c r="O5727" s="21">
        <v>3112</v>
      </c>
      <c r="P5727" s="21" t="s">
        <v>26</v>
      </c>
      <c r="Q5727" s="21" t="s">
        <v>26</v>
      </c>
      <c r="R5727" s="21" t="s">
        <v>31</v>
      </c>
      <c r="S5727" s="21" t="s">
        <v>29</v>
      </c>
      <c r="T5727" s="21" t="s">
        <v>24</v>
      </c>
      <c r="U5727" s="21" t="s">
        <v>30</v>
      </c>
      <c r="V5727" s="33" t="s">
        <v>30</v>
      </c>
      <c r="W5727" s="4">
        <f t="shared" si="267"/>
        <v>11</v>
      </c>
      <c r="X5727" s="14" t="str">
        <f t="shared" si="268"/>
        <v>CPF</v>
      </c>
      <c r="Y5727" s="13" t="str">
        <f t="shared" si="269"/>
        <v>373.098.704-68</v>
      </c>
      <c r="Z5727" s="10" t="str">
        <f>VLOOKUP(Y5727,FORNECEDORES!$A$2:$G$9043,3,0)</f>
        <v>ALDERICO JOSE RAMOS E SILVA</v>
      </c>
      <c r="AA5727" s="15" t="str">
        <f>VLOOKUP(Y5727,FORNECEDORES!$A$2:$G$9041,7,0)</f>
        <v>aldericoramos7@gmail.com;</v>
      </c>
    </row>
    <row r="5728" spans="1:27" x14ac:dyDescent="0.3">
      <c r="A5728" s="21" t="s">
        <v>11175</v>
      </c>
      <c r="B5728" s="32" t="s">
        <v>6176</v>
      </c>
      <c r="C5728" s="33">
        <v>45908</v>
      </c>
      <c r="D5728" s="33">
        <v>45910</v>
      </c>
      <c r="E5728" s="21" t="s">
        <v>34</v>
      </c>
      <c r="F5728" s="34">
        <v>105.08</v>
      </c>
      <c r="G5728" s="21" t="s">
        <v>24</v>
      </c>
      <c r="H5728" s="21" t="s">
        <v>6177</v>
      </c>
      <c r="I5728" s="22">
        <v>37309870468</v>
      </c>
      <c r="J5728" s="22"/>
      <c r="K5728" s="21">
        <v>103483149</v>
      </c>
      <c r="L5728" s="21" t="s">
        <v>26</v>
      </c>
      <c r="M5728" s="21">
        <v>147995</v>
      </c>
      <c r="N5728" s="21">
        <v>271825</v>
      </c>
      <c r="O5728" s="21">
        <v>3112</v>
      </c>
      <c r="P5728" s="21" t="s">
        <v>26</v>
      </c>
      <c r="Q5728" s="21" t="s">
        <v>26</v>
      </c>
      <c r="R5728" s="21" t="s">
        <v>31</v>
      </c>
      <c r="S5728" s="21" t="s">
        <v>29</v>
      </c>
      <c r="T5728" s="21" t="s">
        <v>24</v>
      </c>
      <c r="U5728" s="21" t="s">
        <v>30</v>
      </c>
      <c r="V5728" s="33" t="s">
        <v>30</v>
      </c>
      <c r="W5728" s="4">
        <f t="shared" si="267"/>
        <v>11</v>
      </c>
      <c r="X5728" s="14" t="str">
        <f t="shared" si="268"/>
        <v>CPF</v>
      </c>
      <c r="Y5728" s="13" t="str">
        <f t="shared" si="269"/>
        <v>373.098.704-68</v>
      </c>
      <c r="Z5728" s="10" t="str">
        <f>VLOOKUP(Y5728,FORNECEDORES!$A$2:$G$9043,3,0)</f>
        <v>ALDERICO JOSE RAMOS E SILVA</v>
      </c>
      <c r="AA5728" s="15" t="str">
        <f>VLOOKUP(Y5728,FORNECEDORES!$A$2:$G$9041,7,0)</f>
        <v>aldericoramos7@gmail.com;</v>
      </c>
    </row>
    <row r="5729" spans="1:27" x14ac:dyDescent="0.3">
      <c r="A5729" s="21" t="s">
        <v>11176</v>
      </c>
      <c r="B5729" s="32" t="s">
        <v>6345</v>
      </c>
      <c r="C5729" s="33">
        <v>45908</v>
      </c>
      <c r="D5729" s="33">
        <v>45909</v>
      </c>
      <c r="E5729" s="21" t="s">
        <v>5680</v>
      </c>
      <c r="F5729" s="34">
        <v>2247.63</v>
      </c>
      <c r="G5729" s="21" t="s">
        <v>24</v>
      </c>
      <c r="H5729" s="21" t="s">
        <v>1205</v>
      </c>
      <c r="I5729" s="22">
        <v>69800545468</v>
      </c>
      <c r="J5729" s="22" t="s">
        <v>6346</v>
      </c>
      <c r="K5729" s="40">
        <v>103483501</v>
      </c>
      <c r="L5729" s="21" t="s">
        <v>26</v>
      </c>
      <c r="M5729" s="21">
        <v>148005</v>
      </c>
      <c r="N5729" s="21">
        <v>271869</v>
      </c>
      <c r="O5729" s="21">
        <v>5005</v>
      </c>
      <c r="P5729" s="21" t="s">
        <v>88</v>
      </c>
      <c r="Q5729" s="21" t="s">
        <v>92</v>
      </c>
      <c r="R5729" s="21" t="s">
        <v>31</v>
      </c>
      <c r="S5729" s="21" t="s">
        <v>29</v>
      </c>
      <c r="T5729" s="21" t="e">
        <v>#N/A</v>
      </c>
      <c r="U5729" s="21" t="s">
        <v>30</v>
      </c>
      <c r="V5729" s="33" t="s">
        <v>30</v>
      </c>
      <c r="W5729" s="4">
        <f t="shared" si="267"/>
        <v>11</v>
      </c>
      <c r="X5729" s="14" t="str">
        <f t="shared" si="268"/>
        <v>CPF</v>
      </c>
      <c r="Y5729" s="13" t="str">
        <f t="shared" si="269"/>
        <v>698.005.454-68</v>
      </c>
      <c r="Z5729" s="10" t="str">
        <f>VLOOKUP(Y5729,FORNECEDORES!$A$2:$G$9043,3,0)</f>
        <v>FRED MARCIO FELICIANO DA SILVA</v>
      </c>
      <c r="AA5729" s="15" t="str">
        <f>VLOOKUP(Y5729,FORNECEDORES!$A$2:$G$9041,7,0)</f>
        <v>fredmarcio.mundial@gmail.com</v>
      </c>
    </row>
    <row r="5730" spans="1:27" x14ac:dyDescent="0.3">
      <c r="A5730" s="21" t="s">
        <v>11176</v>
      </c>
      <c r="B5730" s="32" t="s">
        <v>6345</v>
      </c>
      <c r="C5730" s="33">
        <v>45908</v>
      </c>
      <c r="D5730" s="33">
        <v>45911</v>
      </c>
      <c r="E5730" s="21" t="s">
        <v>34</v>
      </c>
      <c r="F5730" s="34">
        <v>963.27</v>
      </c>
      <c r="G5730" s="21" t="s">
        <v>24</v>
      </c>
      <c r="H5730" s="21" t="s">
        <v>1205</v>
      </c>
      <c r="I5730" s="22">
        <v>69800545468</v>
      </c>
      <c r="J5730" s="22" t="s">
        <v>6346</v>
      </c>
      <c r="K5730" s="40">
        <v>103483501</v>
      </c>
      <c r="L5730" s="21" t="s">
        <v>26</v>
      </c>
      <c r="M5730" s="21">
        <v>148005</v>
      </c>
      <c r="N5730" s="21">
        <v>271869</v>
      </c>
      <c r="O5730" s="21">
        <v>5005</v>
      </c>
      <c r="P5730" s="21" t="s">
        <v>88</v>
      </c>
      <c r="Q5730" s="21" t="s">
        <v>92</v>
      </c>
      <c r="R5730" s="21" t="s">
        <v>31</v>
      </c>
      <c r="S5730" s="21" t="s">
        <v>29</v>
      </c>
      <c r="T5730" s="21" t="e">
        <v>#N/A</v>
      </c>
      <c r="U5730" s="21" t="s">
        <v>30</v>
      </c>
      <c r="V5730" s="33" t="s">
        <v>30</v>
      </c>
      <c r="W5730" s="4">
        <f t="shared" si="267"/>
        <v>11</v>
      </c>
      <c r="X5730" s="14" t="str">
        <f t="shared" si="268"/>
        <v>CPF</v>
      </c>
      <c r="Y5730" s="13" t="str">
        <f t="shared" si="269"/>
        <v>698.005.454-68</v>
      </c>
      <c r="Z5730" s="10" t="str">
        <f>VLOOKUP(Y5730,FORNECEDORES!$A$2:$G$9043,3,0)</f>
        <v>FRED MARCIO FELICIANO DA SILVA</v>
      </c>
      <c r="AA5730" s="15" t="str">
        <f>VLOOKUP(Y5730,FORNECEDORES!$A$2:$G$9041,7,0)</f>
        <v>fredmarcio.mundial@gmail.com</v>
      </c>
    </row>
    <row r="5731" spans="1:27" x14ac:dyDescent="0.3">
      <c r="A5731" s="21" t="s">
        <v>11177</v>
      </c>
      <c r="B5731" s="32" t="s">
        <v>6447</v>
      </c>
      <c r="C5731" s="33">
        <v>45908</v>
      </c>
      <c r="D5731" s="33">
        <v>45909</v>
      </c>
      <c r="E5731" s="21" t="s">
        <v>5680</v>
      </c>
      <c r="F5731" s="34">
        <v>586.02</v>
      </c>
      <c r="G5731" s="21" t="s">
        <v>24</v>
      </c>
      <c r="H5731" s="21" t="s">
        <v>1146</v>
      </c>
      <c r="I5731" s="22">
        <v>14387593806</v>
      </c>
      <c r="J5731" s="22" t="s">
        <v>6448</v>
      </c>
      <c r="K5731" s="40">
        <v>103483729</v>
      </c>
      <c r="L5731" s="21" t="s">
        <v>26</v>
      </c>
      <c r="M5731" s="21">
        <v>148015</v>
      </c>
      <c r="N5731" s="21">
        <v>271472</v>
      </c>
      <c r="O5731" s="21">
        <v>3125</v>
      </c>
      <c r="P5731" s="21" t="s">
        <v>26</v>
      </c>
      <c r="Q5731" s="21" t="s">
        <v>26</v>
      </c>
      <c r="R5731" s="21" t="s">
        <v>31</v>
      </c>
      <c r="S5731" s="21" t="s">
        <v>5691</v>
      </c>
      <c r="T5731" s="21" t="e">
        <v>#N/A</v>
      </c>
      <c r="U5731" s="21" t="s">
        <v>30</v>
      </c>
      <c r="V5731" s="33" t="s">
        <v>30</v>
      </c>
      <c r="W5731" s="4">
        <f t="shared" si="267"/>
        <v>11</v>
      </c>
      <c r="X5731" s="14" t="str">
        <f t="shared" si="268"/>
        <v>CPF</v>
      </c>
      <c r="Y5731" s="13" t="str">
        <f t="shared" si="269"/>
        <v>143.875.938-06</v>
      </c>
      <c r="Z5731" s="10" t="str">
        <f>VLOOKUP(Y5731,FORNECEDORES!$A$2:$G$9043,3,0)</f>
        <v>CARLOS EDUARDO VALENCA DA SILVA</v>
      </c>
      <c r="AA5731" s="15" t="str">
        <f>VLOOKUP(Y5731,FORNECEDORES!$A$2:$G$9041,7,0)</f>
        <v>rubia_mbach@hotmail.com;</v>
      </c>
    </row>
    <row r="5732" spans="1:27" x14ac:dyDescent="0.3">
      <c r="A5732" s="21" t="s">
        <v>11177</v>
      </c>
      <c r="B5732" s="32" t="s">
        <v>6447</v>
      </c>
      <c r="C5732" s="33">
        <v>45908</v>
      </c>
      <c r="D5732" s="33">
        <v>45911</v>
      </c>
      <c r="E5732" s="21" t="s">
        <v>34</v>
      </c>
      <c r="F5732" s="34">
        <v>390.68</v>
      </c>
      <c r="G5732" s="21" t="s">
        <v>24</v>
      </c>
      <c r="H5732" s="21" t="s">
        <v>1146</v>
      </c>
      <c r="I5732" s="22">
        <v>14387593806</v>
      </c>
      <c r="J5732" s="22" t="s">
        <v>6448</v>
      </c>
      <c r="K5732" s="40">
        <v>103483729</v>
      </c>
      <c r="L5732" s="21" t="s">
        <v>26</v>
      </c>
      <c r="M5732" s="21">
        <v>148015</v>
      </c>
      <c r="N5732" s="21">
        <v>271472</v>
      </c>
      <c r="O5732" s="21">
        <v>3125</v>
      </c>
      <c r="P5732" s="21" t="s">
        <v>26</v>
      </c>
      <c r="Q5732" s="21" t="s">
        <v>26</v>
      </c>
      <c r="R5732" s="21" t="s">
        <v>31</v>
      </c>
      <c r="S5732" s="21" t="s">
        <v>5691</v>
      </c>
      <c r="T5732" s="21" t="e">
        <v>#N/A</v>
      </c>
      <c r="U5732" s="21" t="s">
        <v>30</v>
      </c>
      <c r="V5732" s="33" t="s">
        <v>30</v>
      </c>
      <c r="W5732" s="4">
        <f t="shared" si="267"/>
        <v>11</v>
      </c>
      <c r="X5732" s="14" t="str">
        <f t="shared" si="268"/>
        <v>CPF</v>
      </c>
      <c r="Y5732" s="13" t="str">
        <f t="shared" si="269"/>
        <v>143.875.938-06</v>
      </c>
      <c r="Z5732" s="10" t="str">
        <f>VLOOKUP(Y5732,FORNECEDORES!$A$2:$G$9043,3,0)</f>
        <v>CARLOS EDUARDO VALENCA DA SILVA</v>
      </c>
      <c r="AA5732" s="15" t="str">
        <f>VLOOKUP(Y5732,FORNECEDORES!$A$2:$G$9041,7,0)</f>
        <v>rubia_mbach@hotmail.com;</v>
      </c>
    </row>
    <row r="5733" spans="1:27" x14ac:dyDescent="0.3">
      <c r="A5733" s="21" t="s">
        <v>11178</v>
      </c>
      <c r="B5733" s="32" t="s">
        <v>6006</v>
      </c>
      <c r="C5733" s="33">
        <v>45908</v>
      </c>
      <c r="D5733" s="33"/>
      <c r="E5733" s="21" t="s">
        <v>23</v>
      </c>
      <c r="F5733" s="34">
        <v>1063</v>
      </c>
      <c r="G5733" s="21" t="s">
        <v>32</v>
      </c>
      <c r="H5733" s="21" t="s">
        <v>2236</v>
      </c>
      <c r="I5733" s="22">
        <v>32190497000144</v>
      </c>
      <c r="J5733" s="22" t="s">
        <v>6007</v>
      </c>
      <c r="K5733" s="40">
        <v>103485216</v>
      </c>
      <c r="L5733" s="21" t="s">
        <v>26</v>
      </c>
      <c r="M5733" s="21">
        <v>148017</v>
      </c>
      <c r="N5733" s="21">
        <v>271318</v>
      </c>
      <c r="O5733" s="21">
        <v>3126</v>
      </c>
      <c r="P5733" s="21" t="s">
        <v>26</v>
      </c>
      <c r="Q5733" s="21" t="s">
        <v>26</v>
      </c>
      <c r="R5733" s="21" t="s">
        <v>31</v>
      </c>
      <c r="S5733" s="21" t="s">
        <v>5691</v>
      </c>
      <c r="T5733" s="21" t="e">
        <v>#N/A</v>
      </c>
      <c r="U5733" s="21">
        <v>30</v>
      </c>
      <c r="V5733" s="33">
        <v>45940</v>
      </c>
      <c r="W5733" s="4">
        <f t="shared" si="267"/>
        <v>14</v>
      </c>
      <c r="X5733" s="14" t="str">
        <f t="shared" si="268"/>
        <v>CNPJ</v>
      </c>
      <c r="Y5733" s="13" t="str">
        <f t="shared" si="269"/>
        <v>32.190.497/0001-44</v>
      </c>
      <c r="Z5733" s="10" t="str">
        <f>VLOOKUP(Y5733,FORNECEDORES!$A$2:$G$9043,3,0)</f>
        <v>TRANSPORTES CRISTIANE LTDA</v>
      </c>
      <c r="AA5733" s="15" t="str">
        <f>VLOOKUP(Y5733,FORNECEDORES!$A$2:$G$9041,7,0)</f>
        <v>danilo.melo@transportescristiane.com.br;</v>
      </c>
    </row>
    <row r="5734" spans="1:27" x14ac:dyDescent="0.3">
      <c r="A5734" s="21" t="s">
        <v>11179</v>
      </c>
      <c r="B5734" s="32" t="s">
        <v>6447</v>
      </c>
      <c r="C5734" s="33">
        <v>45908</v>
      </c>
      <c r="D5734" s="33">
        <v>45909</v>
      </c>
      <c r="E5734" s="21" t="s">
        <v>5680</v>
      </c>
      <c r="F5734" s="34">
        <v>586.02</v>
      </c>
      <c r="G5734" s="21" t="s">
        <v>24</v>
      </c>
      <c r="H5734" s="21" t="s">
        <v>1146</v>
      </c>
      <c r="I5734" s="22">
        <v>14387593806</v>
      </c>
      <c r="J5734" s="22" t="s">
        <v>6448</v>
      </c>
      <c r="K5734" s="40">
        <v>103485978</v>
      </c>
      <c r="L5734" s="21" t="s">
        <v>26</v>
      </c>
      <c r="M5734" s="21">
        <v>148018</v>
      </c>
      <c r="N5734" s="21">
        <v>271479</v>
      </c>
      <c r="O5734" s="21">
        <v>3127</v>
      </c>
      <c r="P5734" s="21" t="s">
        <v>26</v>
      </c>
      <c r="Q5734" s="21" t="s">
        <v>26</v>
      </c>
      <c r="R5734" s="21" t="s">
        <v>31</v>
      </c>
      <c r="S5734" s="21" t="s">
        <v>5691</v>
      </c>
      <c r="T5734" s="21" t="e">
        <v>#N/A</v>
      </c>
      <c r="U5734" s="21" t="s">
        <v>30</v>
      </c>
      <c r="V5734" s="33" t="s">
        <v>30</v>
      </c>
      <c r="W5734" s="4">
        <f t="shared" si="267"/>
        <v>11</v>
      </c>
      <c r="X5734" s="14" t="str">
        <f t="shared" si="268"/>
        <v>CPF</v>
      </c>
      <c r="Y5734" s="13" t="str">
        <f t="shared" si="269"/>
        <v>143.875.938-06</v>
      </c>
      <c r="Z5734" s="10" t="str">
        <f>VLOOKUP(Y5734,FORNECEDORES!$A$2:$G$9043,3,0)</f>
        <v>CARLOS EDUARDO VALENCA DA SILVA</v>
      </c>
      <c r="AA5734" s="15" t="str">
        <f>VLOOKUP(Y5734,FORNECEDORES!$A$2:$G$9041,7,0)</f>
        <v>rubia_mbach@hotmail.com;</v>
      </c>
    </row>
    <row r="5735" spans="1:27" x14ac:dyDescent="0.3">
      <c r="A5735" s="21" t="s">
        <v>11179</v>
      </c>
      <c r="B5735" s="32" t="s">
        <v>6447</v>
      </c>
      <c r="C5735" s="33">
        <v>45908</v>
      </c>
      <c r="D5735" s="33">
        <v>45911</v>
      </c>
      <c r="E5735" s="21" t="s">
        <v>34</v>
      </c>
      <c r="F5735" s="34">
        <v>390.68</v>
      </c>
      <c r="G5735" s="21" t="s">
        <v>24</v>
      </c>
      <c r="H5735" s="21" t="s">
        <v>1146</v>
      </c>
      <c r="I5735" s="22">
        <v>14387593806</v>
      </c>
      <c r="J5735" s="22" t="s">
        <v>6448</v>
      </c>
      <c r="K5735" s="40">
        <v>103485978</v>
      </c>
      <c r="L5735" s="21" t="s">
        <v>26</v>
      </c>
      <c r="M5735" s="21">
        <v>148018</v>
      </c>
      <c r="N5735" s="21">
        <v>271479</v>
      </c>
      <c r="O5735" s="21">
        <v>3127</v>
      </c>
      <c r="P5735" s="21" t="s">
        <v>26</v>
      </c>
      <c r="Q5735" s="21" t="s">
        <v>26</v>
      </c>
      <c r="R5735" s="21" t="s">
        <v>31</v>
      </c>
      <c r="S5735" s="21" t="s">
        <v>5691</v>
      </c>
      <c r="T5735" s="21" t="e">
        <v>#N/A</v>
      </c>
      <c r="U5735" s="21" t="s">
        <v>30</v>
      </c>
      <c r="V5735" s="33" t="s">
        <v>30</v>
      </c>
      <c r="W5735" s="4">
        <f t="shared" si="267"/>
        <v>11</v>
      </c>
      <c r="X5735" s="14" t="str">
        <f t="shared" si="268"/>
        <v>CPF</v>
      </c>
      <c r="Y5735" s="13" t="str">
        <f t="shared" si="269"/>
        <v>143.875.938-06</v>
      </c>
      <c r="Z5735" s="10" t="str">
        <f>VLOOKUP(Y5735,FORNECEDORES!$A$2:$G$9043,3,0)</f>
        <v>CARLOS EDUARDO VALENCA DA SILVA</v>
      </c>
      <c r="AA5735" s="15" t="str">
        <f>VLOOKUP(Y5735,FORNECEDORES!$A$2:$G$9041,7,0)</f>
        <v>rubia_mbach@hotmail.com;</v>
      </c>
    </row>
    <row r="5736" spans="1:27" x14ac:dyDescent="0.3">
      <c r="A5736" s="21" t="s">
        <v>11180</v>
      </c>
      <c r="B5736" s="32" t="s">
        <v>6006</v>
      </c>
      <c r="C5736" s="33">
        <v>45908</v>
      </c>
      <c r="D5736" s="33"/>
      <c r="E5736" s="21" t="s">
        <v>23</v>
      </c>
      <c r="F5736" s="34">
        <v>1400</v>
      </c>
      <c r="G5736" s="21" t="s">
        <v>32</v>
      </c>
      <c r="H5736" s="21" t="s">
        <v>2236</v>
      </c>
      <c r="I5736" s="22">
        <v>32190497000144</v>
      </c>
      <c r="J5736" s="22" t="s">
        <v>6483</v>
      </c>
      <c r="K5736" s="40">
        <v>103486119</v>
      </c>
      <c r="L5736" s="21" t="s">
        <v>26</v>
      </c>
      <c r="M5736" s="21">
        <v>148014</v>
      </c>
      <c r="N5736" s="21">
        <v>271201</v>
      </c>
      <c r="O5736" s="21">
        <v>3128</v>
      </c>
      <c r="P5736" s="21" t="s">
        <v>26</v>
      </c>
      <c r="Q5736" s="21" t="s">
        <v>26</v>
      </c>
      <c r="R5736" s="21" t="s">
        <v>31</v>
      </c>
      <c r="S5736" s="21" t="s">
        <v>29</v>
      </c>
      <c r="T5736" s="21" t="e">
        <v>#N/A</v>
      </c>
      <c r="U5736" s="21">
        <v>30</v>
      </c>
      <c r="V5736" s="33">
        <v>45940</v>
      </c>
      <c r="W5736" s="4">
        <f t="shared" si="267"/>
        <v>14</v>
      </c>
      <c r="X5736" s="14" t="str">
        <f t="shared" si="268"/>
        <v>CNPJ</v>
      </c>
      <c r="Y5736" s="13" t="str">
        <f t="shared" si="269"/>
        <v>32.190.497/0001-44</v>
      </c>
      <c r="Z5736" s="10" t="str">
        <f>VLOOKUP(Y5736,FORNECEDORES!$A$2:$G$9043,3,0)</f>
        <v>TRANSPORTES CRISTIANE LTDA</v>
      </c>
      <c r="AA5736" s="15" t="str">
        <f>VLOOKUP(Y5736,FORNECEDORES!$A$2:$G$9041,7,0)</f>
        <v>danilo.melo@transportescristiane.com.br;</v>
      </c>
    </row>
    <row r="5737" spans="1:27" x14ac:dyDescent="0.3">
      <c r="A5737" s="21" t="s">
        <v>11181</v>
      </c>
      <c r="B5737" s="32" t="s">
        <v>5971</v>
      </c>
      <c r="C5737" s="33">
        <v>45908</v>
      </c>
      <c r="D5737" s="33">
        <v>45909</v>
      </c>
      <c r="E5737" s="21" t="s">
        <v>5680</v>
      </c>
      <c r="F5737" s="34">
        <v>4670.3999999999996</v>
      </c>
      <c r="G5737" s="21" t="s">
        <v>24</v>
      </c>
      <c r="H5737" s="21" t="s">
        <v>1593</v>
      </c>
      <c r="I5737" s="22">
        <v>8555853826</v>
      </c>
      <c r="J5737" s="22" t="s">
        <v>5973</v>
      </c>
      <c r="K5737" s="40">
        <v>103486281</v>
      </c>
      <c r="L5737" s="21" t="s">
        <v>26</v>
      </c>
      <c r="M5737" s="21">
        <v>148016</v>
      </c>
      <c r="N5737" s="21">
        <v>271884</v>
      </c>
      <c r="O5737" s="21" t="s">
        <v>11182</v>
      </c>
      <c r="P5737" s="21" t="s">
        <v>26</v>
      </c>
      <c r="Q5737" s="21" t="s">
        <v>95</v>
      </c>
      <c r="R5737" s="21" t="s">
        <v>31</v>
      </c>
      <c r="S5737" s="21" t="s">
        <v>29</v>
      </c>
      <c r="T5737" s="21" t="e">
        <v>#N/A</v>
      </c>
      <c r="U5737" s="21" t="s">
        <v>33</v>
      </c>
      <c r="V5737" s="33" t="s">
        <v>33</v>
      </c>
      <c r="W5737" s="4">
        <f t="shared" si="267"/>
        <v>10</v>
      </c>
      <c r="X5737" s="14" t="str">
        <f t="shared" si="268"/>
        <v>CPF_Incompleto</v>
      </c>
      <c r="Y5737" s="13" t="str">
        <f t="shared" si="269"/>
        <v>085.558.538-26</v>
      </c>
      <c r="Z5737" s="10" t="str">
        <f>VLOOKUP(Y5737,FORNECEDORES!$A$2:$G$9043,3,0)</f>
        <v>APARECIDO VANDERLEI DA FONSECA</v>
      </c>
      <c r="AA5737" s="15" t="str">
        <f>VLOOKUP(Y5737,FORNECEDORES!$A$2:$G$9041,7,0)</f>
        <v>vander.fon@gmail.com;</v>
      </c>
    </row>
    <row r="5738" spans="1:27" x14ac:dyDescent="0.3">
      <c r="A5738" s="21" t="s">
        <v>11181</v>
      </c>
      <c r="B5738" s="32" t="s">
        <v>5971</v>
      </c>
      <c r="C5738" s="33">
        <v>45908</v>
      </c>
      <c r="D5738" s="33">
        <v>45916</v>
      </c>
      <c r="E5738" s="21" t="s">
        <v>34</v>
      </c>
      <c r="F5738" s="34">
        <v>3113.6</v>
      </c>
      <c r="G5738" s="21" t="s">
        <v>24</v>
      </c>
      <c r="H5738" s="21" t="s">
        <v>1593</v>
      </c>
      <c r="I5738" s="22">
        <v>8555853826</v>
      </c>
      <c r="J5738" s="22" t="s">
        <v>5973</v>
      </c>
      <c r="K5738" s="40">
        <v>103486281</v>
      </c>
      <c r="L5738" s="21" t="s">
        <v>26</v>
      </c>
      <c r="M5738" s="21">
        <v>148016</v>
      </c>
      <c r="N5738" s="21">
        <v>271884</v>
      </c>
      <c r="O5738" s="21" t="s">
        <v>11182</v>
      </c>
      <c r="P5738" s="21" t="s">
        <v>26</v>
      </c>
      <c r="Q5738" s="21" t="s">
        <v>95</v>
      </c>
      <c r="R5738" s="21" t="s">
        <v>31</v>
      </c>
      <c r="S5738" s="21" t="s">
        <v>29</v>
      </c>
      <c r="T5738" s="21" t="e">
        <v>#N/A</v>
      </c>
      <c r="U5738" s="21" t="s">
        <v>33</v>
      </c>
      <c r="V5738" s="33" t="s">
        <v>33</v>
      </c>
      <c r="W5738" s="4">
        <f t="shared" si="267"/>
        <v>10</v>
      </c>
      <c r="X5738" s="14" t="str">
        <f t="shared" si="268"/>
        <v>CPF_Incompleto</v>
      </c>
      <c r="Y5738" s="13" t="str">
        <f t="shared" si="269"/>
        <v>085.558.538-26</v>
      </c>
      <c r="Z5738" s="10" t="str">
        <f>VLOOKUP(Y5738,FORNECEDORES!$A$2:$G$9043,3,0)</f>
        <v>APARECIDO VANDERLEI DA FONSECA</v>
      </c>
      <c r="AA5738" s="15" t="str">
        <f>VLOOKUP(Y5738,FORNECEDORES!$A$2:$G$9041,7,0)</f>
        <v>vander.fon@gmail.com;</v>
      </c>
    </row>
    <row r="5739" spans="1:27" x14ac:dyDescent="0.3">
      <c r="A5739" s="21" t="s">
        <v>11183</v>
      </c>
      <c r="B5739" s="32" t="s">
        <v>6447</v>
      </c>
      <c r="C5739" s="33">
        <v>45908</v>
      </c>
      <c r="D5739" s="33">
        <v>45909</v>
      </c>
      <c r="E5739" s="21" t="s">
        <v>5680</v>
      </c>
      <c r="F5739" s="34">
        <v>612.99</v>
      </c>
      <c r="G5739" s="21" t="s">
        <v>24</v>
      </c>
      <c r="H5739" s="21" t="s">
        <v>1146</v>
      </c>
      <c r="I5739" s="22">
        <v>14387593806</v>
      </c>
      <c r="J5739" s="22" t="s">
        <v>6448</v>
      </c>
      <c r="K5739" s="40">
        <v>103486537</v>
      </c>
      <c r="L5739" s="21" t="s">
        <v>26</v>
      </c>
      <c r="M5739" s="21">
        <v>148019</v>
      </c>
      <c r="N5739" s="21">
        <v>271132</v>
      </c>
      <c r="O5739" s="21">
        <v>3129</v>
      </c>
      <c r="P5739" s="21" t="s">
        <v>26</v>
      </c>
      <c r="Q5739" s="21" t="s">
        <v>26</v>
      </c>
      <c r="R5739" s="21" t="s">
        <v>31</v>
      </c>
      <c r="S5739" s="21" t="s">
        <v>29</v>
      </c>
      <c r="T5739" s="21" t="e">
        <v>#N/A</v>
      </c>
      <c r="U5739" s="21" t="s">
        <v>30</v>
      </c>
      <c r="V5739" s="33" t="s">
        <v>30</v>
      </c>
      <c r="W5739" s="4">
        <f t="shared" si="267"/>
        <v>11</v>
      </c>
      <c r="X5739" s="14" t="str">
        <f t="shared" si="268"/>
        <v>CPF</v>
      </c>
      <c r="Y5739" s="13" t="str">
        <f t="shared" si="269"/>
        <v>143.875.938-06</v>
      </c>
      <c r="Z5739" s="10" t="str">
        <f>VLOOKUP(Y5739,FORNECEDORES!$A$2:$G$9043,3,0)</f>
        <v>CARLOS EDUARDO VALENCA DA SILVA</v>
      </c>
      <c r="AA5739" s="15" t="str">
        <f>VLOOKUP(Y5739,FORNECEDORES!$A$2:$G$9041,7,0)</f>
        <v>rubia_mbach@hotmail.com;</v>
      </c>
    </row>
    <row r="5740" spans="1:27" x14ac:dyDescent="0.3">
      <c r="A5740" s="21" t="s">
        <v>11183</v>
      </c>
      <c r="B5740" s="32" t="s">
        <v>6447</v>
      </c>
      <c r="C5740" s="33">
        <v>45908</v>
      </c>
      <c r="D5740" s="33">
        <v>45911</v>
      </c>
      <c r="E5740" s="21" t="s">
        <v>34</v>
      </c>
      <c r="F5740" s="34">
        <v>408.66</v>
      </c>
      <c r="G5740" s="21" t="s">
        <v>24</v>
      </c>
      <c r="H5740" s="21" t="s">
        <v>1146</v>
      </c>
      <c r="I5740" s="22">
        <v>14387593806</v>
      </c>
      <c r="J5740" s="22" t="s">
        <v>6448</v>
      </c>
      <c r="K5740" s="21">
        <v>103486537</v>
      </c>
      <c r="L5740" s="21" t="s">
        <v>26</v>
      </c>
      <c r="M5740" s="21">
        <v>148019</v>
      </c>
      <c r="N5740" s="21">
        <v>271132</v>
      </c>
      <c r="O5740" s="21">
        <v>3129</v>
      </c>
      <c r="P5740" s="21" t="s">
        <v>26</v>
      </c>
      <c r="Q5740" s="21" t="s">
        <v>26</v>
      </c>
      <c r="R5740" s="21" t="s">
        <v>31</v>
      </c>
      <c r="S5740" s="21" t="s">
        <v>29</v>
      </c>
      <c r="T5740" s="21" t="e">
        <v>#N/A</v>
      </c>
      <c r="U5740" s="21" t="s">
        <v>30</v>
      </c>
      <c r="V5740" s="33" t="s">
        <v>30</v>
      </c>
      <c r="W5740" s="4">
        <f t="shared" si="267"/>
        <v>11</v>
      </c>
      <c r="X5740" s="14" t="str">
        <f t="shared" si="268"/>
        <v>CPF</v>
      </c>
      <c r="Y5740" s="13" t="str">
        <f t="shared" si="269"/>
        <v>143.875.938-06</v>
      </c>
      <c r="Z5740" s="10" t="str">
        <f>VLOOKUP(Y5740,FORNECEDORES!$A$2:$G$9043,3,0)</f>
        <v>CARLOS EDUARDO VALENCA DA SILVA</v>
      </c>
      <c r="AA5740" s="15" t="str">
        <f>VLOOKUP(Y5740,FORNECEDORES!$A$2:$G$9041,7,0)</f>
        <v>rubia_mbach@hotmail.com;</v>
      </c>
    </row>
    <row r="5741" spans="1:27" x14ac:dyDescent="0.3">
      <c r="A5741" s="21" t="s">
        <v>11184</v>
      </c>
      <c r="B5741" s="32" t="s">
        <v>6006</v>
      </c>
      <c r="C5741" s="33">
        <v>45908</v>
      </c>
      <c r="D5741" s="33"/>
      <c r="E5741" s="21" t="s">
        <v>23</v>
      </c>
      <c r="F5741" s="34">
        <v>1470</v>
      </c>
      <c r="G5741" s="21" t="s">
        <v>32</v>
      </c>
      <c r="H5741" s="21" t="s">
        <v>2236</v>
      </c>
      <c r="I5741" s="22">
        <v>32190497000144</v>
      </c>
      <c r="J5741" s="22" t="s">
        <v>6483</v>
      </c>
      <c r="K5741" s="40">
        <v>103487385</v>
      </c>
      <c r="L5741" s="21" t="s">
        <v>26</v>
      </c>
      <c r="M5741" s="21">
        <v>148026</v>
      </c>
      <c r="N5741" s="21">
        <v>270106</v>
      </c>
      <c r="O5741" s="21">
        <v>3130</v>
      </c>
      <c r="P5741" s="21" t="s">
        <v>26</v>
      </c>
      <c r="Q5741" s="21" t="s">
        <v>26</v>
      </c>
      <c r="R5741" s="21" t="s">
        <v>31</v>
      </c>
      <c r="S5741" s="21" t="s">
        <v>5691</v>
      </c>
      <c r="T5741" s="21" t="e">
        <v>#N/A</v>
      </c>
      <c r="U5741" s="21">
        <v>30</v>
      </c>
      <c r="V5741" s="33">
        <v>45940</v>
      </c>
      <c r="W5741" s="4">
        <f t="shared" si="267"/>
        <v>14</v>
      </c>
      <c r="X5741" s="14" t="str">
        <f t="shared" si="268"/>
        <v>CNPJ</v>
      </c>
      <c r="Y5741" s="13" t="str">
        <f t="shared" si="269"/>
        <v>32.190.497/0001-44</v>
      </c>
      <c r="Z5741" s="10" t="str">
        <f>VLOOKUP(Y5741,FORNECEDORES!$A$2:$G$9043,3,0)</f>
        <v>TRANSPORTES CRISTIANE LTDA</v>
      </c>
      <c r="AA5741" s="15" t="str">
        <f>VLOOKUP(Y5741,FORNECEDORES!$A$2:$G$9041,7,0)</f>
        <v>danilo.melo@transportescristiane.com.br;</v>
      </c>
    </row>
    <row r="5742" spans="1:27" x14ac:dyDescent="0.3">
      <c r="A5742" s="21" t="s">
        <v>11185</v>
      </c>
      <c r="B5742" s="32" t="s">
        <v>5741</v>
      </c>
      <c r="C5742" s="33">
        <v>45908</v>
      </c>
      <c r="D5742" s="33">
        <v>45910</v>
      </c>
      <c r="E5742" s="21" t="s">
        <v>23</v>
      </c>
      <c r="F5742" s="34">
        <v>610.45000000000005</v>
      </c>
      <c r="G5742" s="21" t="s">
        <v>24</v>
      </c>
      <c r="H5742" s="21" t="s">
        <v>5742</v>
      </c>
      <c r="I5742" s="22">
        <v>4995902000166</v>
      </c>
      <c r="J5742" s="22" t="s">
        <v>5743</v>
      </c>
      <c r="K5742" s="40">
        <v>103487895</v>
      </c>
      <c r="L5742" s="21" t="s">
        <v>26</v>
      </c>
      <c r="M5742" s="21">
        <v>148028</v>
      </c>
      <c r="N5742" s="21">
        <v>271900</v>
      </c>
      <c r="O5742" s="21">
        <v>383</v>
      </c>
      <c r="P5742" s="21" t="s">
        <v>26</v>
      </c>
      <c r="Q5742" s="21" t="s">
        <v>26</v>
      </c>
      <c r="R5742" s="21" t="s">
        <v>31</v>
      </c>
      <c r="S5742" s="21" t="s">
        <v>29</v>
      </c>
      <c r="T5742" s="21" t="s">
        <v>24</v>
      </c>
      <c r="U5742" s="21" t="s">
        <v>5744</v>
      </c>
      <c r="V5742" s="33" t="s">
        <v>5744</v>
      </c>
      <c r="W5742" s="4">
        <f t="shared" si="267"/>
        <v>13</v>
      </c>
      <c r="X5742" s="14" t="str">
        <f t="shared" si="268"/>
        <v>CNPJ_INCOMPLETO_1</v>
      </c>
      <c r="Y5742" s="13" t="str">
        <f t="shared" si="269"/>
        <v>04.995.902/0001-66</v>
      </c>
      <c r="Z5742" s="10" t="str">
        <f>VLOOKUP(Y5742,FORNECEDORES!$A$2:$G$9043,3,0)</f>
        <v>J.R LIMA PERFIS PLASTICOS E TERCEIRIZACAO DE TRANS</v>
      </c>
      <c r="AA5742" s="15" t="str">
        <f>VLOOKUP(Y5742,FORNECEDORES!$A$2:$G$9041,7,0)</f>
        <v>originaltransportes@terra.com.br;</v>
      </c>
    </row>
    <row r="5743" spans="1:27" x14ac:dyDescent="0.3">
      <c r="A5743" s="21" t="s">
        <v>11186</v>
      </c>
      <c r="B5743" s="32" t="s">
        <v>6014</v>
      </c>
      <c r="C5743" s="33">
        <v>45908</v>
      </c>
      <c r="D5743" s="33"/>
      <c r="E5743" s="21" t="s">
        <v>23</v>
      </c>
      <c r="F5743" s="34">
        <v>20000</v>
      </c>
      <c r="G5743" s="21" t="s">
        <v>32</v>
      </c>
      <c r="H5743" s="21" t="s">
        <v>5698</v>
      </c>
      <c r="I5743" s="22">
        <v>55868378000101</v>
      </c>
      <c r="J5743" s="22" t="s">
        <v>11187</v>
      </c>
      <c r="K5743" s="40">
        <v>103489366</v>
      </c>
      <c r="L5743" s="21" t="s">
        <v>26</v>
      </c>
      <c r="M5743" s="21">
        <v>148008</v>
      </c>
      <c r="N5743" s="21">
        <v>271189</v>
      </c>
      <c r="O5743" s="21">
        <v>128</v>
      </c>
      <c r="P5743" s="21" t="s">
        <v>26</v>
      </c>
      <c r="Q5743" s="21" t="s">
        <v>88</v>
      </c>
      <c r="R5743" s="21" t="s">
        <v>31</v>
      </c>
      <c r="S5743" s="21" t="s">
        <v>29</v>
      </c>
      <c r="T5743" s="21" t="e">
        <v>#N/A</v>
      </c>
      <c r="U5743" s="21">
        <v>30</v>
      </c>
      <c r="V5743" s="33">
        <v>45940</v>
      </c>
      <c r="W5743" s="4">
        <f t="shared" si="267"/>
        <v>14</v>
      </c>
      <c r="X5743" s="14" t="str">
        <f t="shared" si="268"/>
        <v>CNPJ</v>
      </c>
      <c r="Y5743" s="13" t="str">
        <f t="shared" si="269"/>
        <v>55.868.378/0001-01</v>
      </c>
      <c r="Z5743" s="10" t="str">
        <f>VLOOKUP(Y5743,FORNECEDORES!$A$2:$G$9043,3,0)</f>
        <v>JATIM TRANSPORTES LTDA</v>
      </c>
      <c r="AA5743" s="15" t="str">
        <f>VLOOKUP(Y5743,FORNECEDORES!$A$2:$G$9041,7,0)</f>
        <v>ader@transbocayuva.com.br;</v>
      </c>
    </row>
    <row r="5744" spans="1:27" x14ac:dyDescent="0.3">
      <c r="A5744" s="21" t="s">
        <v>11188</v>
      </c>
      <c r="B5744" s="32" t="s">
        <v>5944</v>
      </c>
      <c r="C5744" s="33">
        <v>45908</v>
      </c>
      <c r="D5744" s="33">
        <v>45909</v>
      </c>
      <c r="E5744" s="21" t="s">
        <v>5680</v>
      </c>
      <c r="F5744" s="34">
        <v>9924.6</v>
      </c>
      <c r="G5744" s="21" t="s">
        <v>24</v>
      </c>
      <c r="H5744" s="21" t="s">
        <v>985</v>
      </c>
      <c r="I5744" s="22">
        <v>8739487695</v>
      </c>
      <c r="J5744" s="22" t="s">
        <v>5945</v>
      </c>
      <c r="K5744" s="40">
        <v>103495088</v>
      </c>
      <c r="L5744" s="21" t="s">
        <v>26</v>
      </c>
      <c r="M5744" s="21">
        <v>148038</v>
      </c>
      <c r="N5744" s="21">
        <v>271911</v>
      </c>
      <c r="O5744" s="21" t="s">
        <v>11189</v>
      </c>
      <c r="P5744" s="21" t="s">
        <v>26</v>
      </c>
      <c r="Q5744" s="21" t="s">
        <v>77</v>
      </c>
      <c r="R5744" s="21" t="s">
        <v>31</v>
      </c>
      <c r="S5744" s="21" t="s">
        <v>29</v>
      </c>
      <c r="T5744" s="21" t="e">
        <v>#N/A</v>
      </c>
      <c r="U5744" s="21" t="s">
        <v>30</v>
      </c>
      <c r="V5744" s="33" t="s">
        <v>30</v>
      </c>
      <c r="W5744" s="4">
        <f t="shared" si="267"/>
        <v>10</v>
      </c>
      <c r="X5744" s="14" t="str">
        <f t="shared" si="268"/>
        <v>CPF_Incompleto</v>
      </c>
      <c r="Y5744" s="13" t="str">
        <f t="shared" si="269"/>
        <v>087.394.876-95</v>
      </c>
      <c r="Z5744" s="10" t="str">
        <f>VLOOKUP(Y5744,FORNECEDORES!$A$2:$G$9043,3,0)</f>
        <v>FABIO LUIZ RODRIGUES DA SILVA</v>
      </c>
      <c r="AA5744" s="15" t="str">
        <f>VLOOKUP(Y5744,FORNECEDORES!$A$2:$G$9041,7,0)</f>
        <v>claudinei.ld.moreira@outlook.com;</v>
      </c>
    </row>
    <row r="5745" spans="1:27" x14ac:dyDescent="0.3">
      <c r="A5745" s="21" t="s">
        <v>11188</v>
      </c>
      <c r="B5745" s="32" t="s">
        <v>5944</v>
      </c>
      <c r="C5745" s="33">
        <v>45908</v>
      </c>
      <c r="D5745" s="33">
        <v>45911</v>
      </c>
      <c r="E5745" s="21" t="s">
        <v>34</v>
      </c>
      <c r="F5745" s="34">
        <v>6616.4</v>
      </c>
      <c r="G5745" s="21" t="s">
        <v>24</v>
      </c>
      <c r="H5745" s="21" t="s">
        <v>985</v>
      </c>
      <c r="I5745" s="22">
        <v>8739487695</v>
      </c>
      <c r="J5745" s="22" t="s">
        <v>5945</v>
      </c>
      <c r="K5745" s="40">
        <v>103495088</v>
      </c>
      <c r="L5745" s="21" t="s">
        <v>26</v>
      </c>
      <c r="M5745" s="21">
        <v>148038</v>
      </c>
      <c r="N5745" s="21">
        <v>271911</v>
      </c>
      <c r="O5745" s="21" t="s">
        <v>11189</v>
      </c>
      <c r="P5745" s="21" t="s">
        <v>26</v>
      </c>
      <c r="Q5745" s="21" t="s">
        <v>77</v>
      </c>
      <c r="R5745" s="21" t="s">
        <v>31</v>
      </c>
      <c r="S5745" s="21" t="s">
        <v>29</v>
      </c>
      <c r="T5745" s="21" t="e">
        <v>#N/A</v>
      </c>
      <c r="U5745" s="21" t="s">
        <v>30</v>
      </c>
      <c r="V5745" s="33" t="s">
        <v>30</v>
      </c>
      <c r="W5745" s="4">
        <f t="shared" si="267"/>
        <v>10</v>
      </c>
      <c r="X5745" s="14" t="str">
        <f t="shared" si="268"/>
        <v>CPF_Incompleto</v>
      </c>
      <c r="Y5745" s="13" t="str">
        <f t="shared" si="269"/>
        <v>087.394.876-95</v>
      </c>
      <c r="Z5745" s="10" t="str">
        <f>VLOOKUP(Y5745,FORNECEDORES!$A$2:$G$9043,3,0)</f>
        <v>FABIO LUIZ RODRIGUES DA SILVA</v>
      </c>
      <c r="AA5745" s="15" t="str">
        <f>VLOOKUP(Y5745,FORNECEDORES!$A$2:$G$9041,7,0)</f>
        <v>claudinei.ld.moreira@outlook.com;</v>
      </c>
    </row>
    <row r="5746" spans="1:27" x14ac:dyDescent="0.3">
      <c r="A5746" s="21" t="s">
        <v>11190</v>
      </c>
      <c r="B5746" s="32" t="s">
        <v>11191</v>
      </c>
      <c r="C5746" s="33">
        <v>45909</v>
      </c>
      <c r="D5746" s="33">
        <v>45919</v>
      </c>
      <c r="E5746" s="21" t="s">
        <v>23</v>
      </c>
      <c r="F5746" s="34">
        <v>2000</v>
      </c>
      <c r="G5746" s="21" t="s">
        <v>24</v>
      </c>
      <c r="H5746" s="21" t="s">
        <v>11192</v>
      </c>
      <c r="I5746" s="22">
        <v>49475973000176</v>
      </c>
      <c r="J5746" s="22" t="s">
        <v>11193</v>
      </c>
      <c r="K5746" s="21">
        <v>103509818</v>
      </c>
      <c r="L5746" s="21" t="s">
        <v>26</v>
      </c>
      <c r="M5746" s="21">
        <v>147888</v>
      </c>
      <c r="N5746" s="21">
        <v>271543</v>
      </c>
      <c r="O5746" s="21">
        <v>5356</v>
      </c>
      <c r="P5746" s="21" t="s">
        <v>26</v>
      </c>
      <c r="Q5746" s="21" t="s">
        <v>81</v>
      </c>
      <c r="R5746" s="21" t="s">
        <v>31</v>
      </c>
      <c r="S5746" s="21" t="s">
        <v>29</v>
      </c>
      <c r="T5746" s="21" t="s">
        <v>24</v>
      </c>
      <c r="U5746" s="21">
        <v>15</v>
      </c>
      <c r="V5746" s="33">
        <v>45920</v>
      </c>
      <c r="W5746" s="4">
        <f t="shared" si="267"/>
        <v>14</v>
      </c>
      <c r="X5746" s="14" t="str">
        <f t="shared" si="268"/>
        <v>CNPJ</v>
      </c>
      <c r="Y5746" s="13" t="str">
        <f t="shared" si="269"/>
        <v>49.475.973/0001-76</v>
      </c>
      <c r="Z5746" s="10" t="str">
        <f>VLOOKUP(Y5746,FORNECEDORES!$A$2:$G$9043,3,0)</f>
        <v>CISNE BRANCO TRANSPORTES LTDA</v>
      </c>
      <c r="AA5746" s="15" t="str">
        <f>VLOOKUP(Y5746,FORNECEDORES!$A$2:$G$9041,7,0)</f>
        <v>jgcastiglia@terra.com.br; flavioasilva@hotmail.com;</v>
      </c>
    </row>
    <row r="5747" spans="1:27" x14ac:dyDescent="0.3">
      <c r="A5747" s="21" t="s">
        <v>11194</v>
      </c>
      <c r="B5747" s="32" t="s">
        <v>6025</v>
      </c>
      <c r="C5747" s="33">
        <v>45909</v>
      </c>
      <c r="D5747" s="33">
        <v>45909</v>
      </c>
      <c r="E5747" s="21" t="s">
        <v>5680</v>
      </c>
      <c r="F5747" s="34">
        <v>1050.8399999999999</v>
      </c>
      <c r="G5747" s="21" t="s">
        <v>24</v>
      </c>
      <c r="H5747" s="21" t="s">
        <v>1459</v>
      </c>
      <c r="I5747" s="22">
        <v>58751050030</v>
      </c>
      <c r="J5747" s="22" t="s">
        <v>6026</v>
      </c>
      <c r="K5747" s="40">
        <v>103510241</v>
      </c>
      <c r="L5747" s="21" t="s">
        <v>26</v>
      </c>
      <c r="M5747" s="21">
        <v>148006</v>
      </c>
      <c r="N5747" s="21">
        <v>271870</v>
      </c>
      <c r="O5747" s="21">
        <v>3728</v>
      </c>
      <c r="P5747" s="21" t="s">
        <v>27</v>
      </c>
      <c r="Q5747" s="21" t="s">
        <v>27</v>
      </c>
      <c r="R5747" s="21" t="s">
        <v>31</v>
      </c>
      <c r="S5747" s="21" t="s">
        <v>5691</v>
      </c>
      <c r="T5747" s="21" t="e">
        <v>#N/A</v>
      </c>
      <c r="U5747" s="21" t="s">
        <v>30</v>
      </c>
      <c r="V5747" s="33" t="s">
        <v>30</v>
      </c>
      <c r="W5747" s="4">
        <f t="shared" si="267"/>
        <v>11</v>
      </c>
      <c r="X5747" s="14" t="str">
        <f t="shared" si="268"/>
        <v>CPF</v>
      </c>
      <c r="Y5747" s="13" t="str">
        <f t="shared" si="269"/>
        <v>587.510.500-30</v>
      </c>
      <c r="Z5747" s="10" t="str">
        <f>VLOOKUP(Y5747,FORNECEDORES!$A$2:$G$9043,3,0)</f>
        <v>VANDERLI DASSOLER</v>
      </c>
      <c r="AA5747" s="15" t="str">
        <f>VLOOKUP(Y5747,FORNECEDORES!$A$2:$G$9041,7,0)</f>
        <v>vanderliegv@gmail.com;</v>
      </c>
    </row>
    <row r="5748" spans="1:27" x14ac:dyDescent="0.3">
      <c r="A5748" s="21" t="s">
        <v>11194</v>
      </c>
      <c r="B5748" s="32" t="s">
        <v>6025</v>
      </c>
      <c r="C5748" s="33">
        <v>45909</v>
      </c>
      <c r="D5748" s="33">
        <v>45911</v>
      </c>
      <c r="E5748" s="21" t="s">
        <v>34</v>
      </c>
      <c r="F5748" s="34">
        <v>700.56</v>
      </c>
      <c r="G5748" s="21" t="s">
        <v>24</v>
      </c>
      <c r="H5748" s="21" t="s">
        <v>1459</v>
      </c>
      <c r="I5748" s="22">
        <v>58751050030</v>
      </c>
      <c r="J5748" s="22" t="s">
        <v>6026</v>
      </c>
      <c r="K5748" s="40">
        <v>103510241</v>
      </c>
      <c r="L5748" s="21" t="s">
        <v>26</v>
      </c>
      <c r="M5748" s="21">
        <v>148006</v>
      </c>
      <c r="N5748" s="21">
        <v>271870</v>
      </c>
      <c r="O5748" s="21">
        <v>3728</v>
      </c>
      <c r="P5748" s="21" t="s">
        <v>27</v>
      </c>
      <c r="Q5748" s="21" t="s">
        <v>27</v>
      </c>
      <c r="R5748" s="21" t="s">
        <v>31</v>
      </c>
      <c r="S5748" s="21" t="s">
        <v>5691</v>
      </c>
      <c r="T5748" s="21" t="e">
        <v>#N/A</v>
      </c>
      <c r="U5748" s="21" t="s">
        <v>30</v>
      </c>
      <c r="V5748" s="33" t="s">
        <v>30</v>
      </c>
      <c r="W5748" s="4">
        <f t="shared" si="267"/>
        <v>11</v>
      </c>
      <c r="X5748" s="14" t="str">
        <f t="shared" si="268"/>
        <v>CPF</v>
      </c>
      <c r="Y5748" s="13" t="str">
        <f t="shared" si="269"/>
        <v>587.510.500-30</v>
      </c>
      <c r="Z5748" s="10" t="str">
        <f>VLOOKUP(Y5748,FORNECEDORES!$A$2:$G$9043,3,0)</f>
        <v>VANDERLI DASSOLER</v>
      </c>
      <c r="AA5748" s="15" t="str">
        <f>VLOOKUP(Y5748,FORNECEDORES!$A$2:$G$9041,7,0)</f>
        <v>vanderliegv@gmail.com;</v>
      </c>
    </row>
    <row r="5749" spans="1:27" x14ac:dyDescent="0.3">
      <c r="A5749" s="21" t="s">
        <v>11195</v>
      </c>
      <c r="B5749" s="32" t="s">
        <v>11191</v>
      </c>
      <c r="C5749" s="33">
        <v>45909</v>
      </c>
      <c r="D5749" s="33">
        <v>45919</v>
      </c>
      <c r="E5749" s="21" t="s">
        <v>23</v>
      </c>
      <c r="F5749" s="34">
        <v>2200</v>
      </c>
      <c r="G5749" s="21" t="s">
        <v>24</v>
      </c>
      <c r="H5749" s="21" t="s">
        <v>11192</v>
      </c>
      <c r="I5749" s="22">
        <v>49475973000176</v>
      </c>
      <c r="J5749" s="22" t="s">
        <v>11196</v>
      </c>
      <c r="K5749" s="40">
        <v>103510380</v>
      </c>
      <c r="L5749" s="21" t="s">
        <v>26</v>
      </c>
      <c r="M5749" s="21">
        <v>147795</v>
      </c>
      <c r="N5749" s="21">
        <v>271338</v>
      </c>
      <c r="O5749" s="21">
        <v>5248</v>
      </c>
      <c r="P5749" s="21" t="s">
        <v>26</v>
      </c>
      <c r="Q5749" s="21" t="s">
        <v>81</v>
      </c>
      <c r="R5749" s="21" t="s">
        <v>31</v>
      </c>
      <c r="S5749" s="21" t="s">
        <v>29</v>
      </c>
      <c r="T5749" s="21" t="s">
        <v>24</v>
      </c>
      <c r="U5749" s="21">
        <v>15</v>
      </c>
      <c r="V5749" s="33">
        <v>45920</v>
      </c>
      <c r="W5749" s="4">
        <f t="shared" si="267"/>
        <v>14</v>
      </c>
      <c r="X5749" s="14" t="str">
        <f t="shared" si="268"/>
        <v>CNPJ</v>
      </c>
      <c r="Y5749" s="13" t="str">
        <f t="shared" si="269"/>
        <v>49.475.973/0001-76</v>
      </c>
      <c r="Z5749" s="10" t="str">
        <f>VLOOKUP(Y5749,FORNECEDORES!$A$2:$G$9043,3,0)</f>
        <v>CISNE BRANCO TRANSPORTES LTDA</v>
      </c>
      <c r="AA5749" s="15" t="str">
        <f>VLOOKUP(Y5749,FORNECEDORES!$A$2:$G$9041,7,0)</f>
        <v>jgcastiglia@terra.com.br; flavioasilva@hotmail.com;</v>
      </c>
    </row>
    <row r="5750" spans="1:27" x14ac:dyDescent="0.3">
      <c r="A5750" s="21" t="s">
        <v>11197</v>
      </c>
      <c r="B5750" s="32" t="s">
        <v>6037</v>
      </c>
      <c r="C5750" s="33">
        <v>45909</v>
      </c>
      <c r="D5750" s="33">
        <v>45909</v>
      </c>
      <c r="E5750" s="21" t="s">
        <v>5680</v>
      </c>
      <c r="F5750" s="34">
        <v>1050.8399999999999</v>
      </c>
      <c r="G5750" s="21" t="s">
        <v>24</v>
      </c>
      <c r="H5750" s="37" t="s">
        <v>1467</v>
      </c>
      <c r="I5750" s="22">
        <v>1378687078</v>
      </c>
      <c r="J5750" s="22" t="s">
        <v>6039</v>
      </c>
      <c r="K5750" s="40">
        <v>103510651</v>
      </c>
      <c r="L5750" s="21" t="s">
        <v>26</v>
      </c>
      <c r="M5750" s="21">
        <v>148020</v>
      </c>
      <c r="N5750" s="21">
        <v>271892</v>
      </c>
      <c r="O5750" s="21">
        <v>3729</v>
      </c>
      <c r="P5750" s="21" t="s">
        <v>27</v>
      </c>
      <c r="Q5750" s="21" t="s">
        <v>27</v>
      </c>
      <c r="R5750" s="21" t="s">
        <v>28</v>
      </c>
      <c r="S5750" s="21" t="s">
        <v>5691</v>
      </c>
      <c r="T5750" s="21" t="e">
        <v>#N/A</v>
      </c>
      <c r="U5750" s="21" t="s">
        <v>30</v>
      </c>
      <c r="V5750" s="33" t="s">
        <v>30</v>
      </c>
      <c r="W5750" s="4">
        <f t="shared" si="267"/>
        <v>10</v>
      </c>
      <c r="X5750" s="14" t="str">
        <f t="shared" si="268"/>
        <v>CPF_Incompleto</v>
      </c>
      <c r="Y5750" s="13" t="str">
        <f t="shared" si="269"/>
        <v>013.786.870-78</v>
      </c>
      <c r="Z5750" s="10" t="str">
        <f>VLOOKUP(Y5750,FORNECEDORES!$A$2:$G$9043,3,0)</f>
        <v>CRISTIAN DA SILVA MARINHO</v>
      </c>
      <c r="AA5750" s="15" t="str">
        <f>VLOOKUP(Y5750,FORNECEDORES!$A$2:$G$9041,7,0)</f>
        <v>transportezilico@hotmail.com;</v>
      </c>
    </row>
    <row r="5751" spans="1:27" x14ac:dyDescent="0.3">
      <c r="A5751" s="21" t="s">
        <v>11197</v>
      </c>
      <c r="B5751" s="32" t="s">
        <v>6037</v>
      </c>
      <c r="C5751" s="33">
        <v>45909</v>
      </c>
      <c r="D5751" s="33">
        <v>45911</v>
      </c>
      <c r="E5751" s="21" t="s">
        <v>34</v>
      </c>
      <c r="F5751" s="34">
        <v>700.56</v>
      </c>
      <c r="G5751" s="21" t="s">
        <v>24</v>
      </c>
      <c r="H5751" s="21" t="s">
        <v>1467</v>
      </c>
      <c r="I5751" s="22">
        <v>1378687078</v>
      </c>
      <c r="J5751" s="22" t="s">
        <v>6039</v>
      </c>
      <c r="K5751" s="40">
        <v>103510651</v>
      </c>
      <c r="L5751" s="21" t="s">
        <v>26</v>
      </c>
      <c r="M5751" s="21">
        <v>148020</v>
      </c>
      <c r="N5751" s="21">
        <v>271892</v>
      </c>
      <c r="O5751" s="21">
        <v>3729</v>
      </c>
      <c r="P5751" s="21" t="s">
        <v>27</v>
      </c>
      <c r="Q5751" s="21" t="s">
        <v>27</v>
      </c>
      <c r="R5751" s="21" t="s">
        <v>28</v>
      </c>
      <c r="S5751" s="21" t="s">
        <v>5691</v>
      </c>
      <c r="T5751" s="21" t="e">
        <v>#N/A</v>
      </c>
      <c r="U5751" s="21" t="s">
        <v>30</v>
      </c>
      <c r="V5751" s="33" t="s">
        <v>30</v>
      </c>
      <c r="W5751" s="4">
        <f t="shared" si="267"/>
        <v>10</v>
      </c>
      <c r="X5751" s="14" t="str">
        <f t="shared" si="268"/>
        <v>CPF_Incompleto</v>
      </c>
      <c r="Y5751" s="13" t="str">
        <f t="shared" si="269"/>
        <v>013.786.870-78</v>
      </c>
      <c r="Z5751" s="10" t="str">
        <f>VLOOKUP(Y5751,FORNECEDORES!$A$2:$G$9043,3,0)</f>
        <v>CRISTIAN DA SILVA MARINHO</v>
      </c>
      <c r="AA5751" s="15" t="str">
        <f>VLOOKUP(Y5751,FORNECEDORES!$A$2:$G$9041,7,0)</f>
        <v>transportezilico@hotmail.com;</v>
      </c>
    </row>
    <row r="5752" spans="1:27" x14ac:dyDescent="0.3">
      <c r="A5752" s="21" t="s">
        <v>11198</v>
      </c>
      <c r="B5752" s="32" t="s">
        <v>6170</v>
      </c>
      <c r="C5752" s="33">
        <v>45909</v>
      </c>
      <c r="D5752" s="33"/>
      <c r="E5752" s="21" t="s">
        <v>23</v>
      </c>
      <c r="F5752" s="34">
        <v>26500</v>
      </c>
      <c r="G5752" s="21" t="s">
        <v>32</v>
      </c>
      <c r="H5752" s="21" t="s">
        <v>409</v>
      </c>
      <c r="I5752" s="22">
        <v>23612315000195</v>
      </c>
      <c r="J5752" s="22"/>
      <c r="K5752" s="40">
        <v>103510821</v>
      </c>
      <c r="L5752" s="21" t="s">
        <v>26</v>
      </c>
      <c r="M5752" s="21">
        <v>147809</v>
      </c>
      <c r="N5752" s="21">
        <v>271357</v>
      </c>
      <c r="O5752" s="21" t="s">
        <v>11199</v>
      </c>
      <c r="P5752" s="21" t="s">
        <v>26</v>
      </c>
      <c r="Q5752" s="21" t="s">
        <v>77</v>
      </c>
      <c r="R5752" s="21" t="s">
        <v>31</v>
      </c>
      <c r="S5752" s="21" t="s">
        <v>29</v>
      </c>
      <c r="T5752" s="21" t="e">
        <v>#N/A</v>
      </c>
      <c r="U5752" s="21">
        <v>30</v>
      </c>
      <c r="V5752" s="33">
        <v>45940</v>
      </c>
      <c r="W5752" s="4">
        <f t="shared" si="267"/>
        <v>14</v>
      </c>
      <c r="X5752" s="14" t="str">
        <f t="shared" si="268"/>
        <v>CNPJ</v>
      </c>
      <c r="Y5752" s="13" t="str">
        <f t="shared" si="269"/>
        <v>23.612.315/0001-95</v>
      </c>
      <c r="Z5752" s="10" t="str">
        <f>VLOOKUP(Y5752,FORNECEDORES!$A$2:$G$9043,3,0)</f>
        <v>GUERRA LOGISTICA LTDA</v>
      </c>
      <c r="AA5752" s="15" t="str">
        <f>VLOOKUP(Y5752,FORNECEDORES!$A$2:$G$9041,7,0)</f>
        <v>karina.carvalho@guerralogistica.com.br; diogo.parra@guerralogistica.com.br;</v>
      </c>
    </row>
    <row r="5753" spans="1:27" x14ac:dyDescent="0.3">
      <c r="A5753" s="21" t="s">
        <v>11200</v>
      </c>
      <c r="B5753" s="32" t="s">
        <v>6037</v>
      </c>
      <c r="C5753" s="33">
        <v>45909</v>
      </c>
      <c r="D5753" s="33">
        <v>45909</v>
      </c>
      <c r="E5753" s="21" t="s">
        <v>5680</v>
      </c>
      <c r="F5753" s="34">
        <v>1576.26</v>
      </c>
      <c r="G5753" s="21" t="s">
        <v>24</v>
      </c>
      <c r="H5753" s="21" t="s">
        <v>1467</v>
      </c>
      <c r="I5753" s="22">
        <v>1378687078</v>
      </c>
      <c r="J5753" s="22" t="s">
        <v>6038</v>
      </c>
      <c r="K5753" s="40">
        <v>103511216</v>
      </c>
      <c r="L5753" s="21" t="s">
        <v>26</v>
      </c>
      <c r="M5753" s="21">
        <v>148025</v>
      </c>
      <c r="N5753" s="21">
        <v>271897</v>
      </c>
      <c r="O5753" s="21">
        <v>3730</v>
      </c>
      <c r="P5753" s="21" t="s">
        <v>27</v>
      </c>
      <c r="Q5753" s="21" t="s">
        <v>27</v>
      </c>
      <c r="R5753" s="21" t="s">
        <v>28</v>
      </c>
      <c r="S5753" s="21" t="s">
        <v>5691</v>
      </c>
      <c r="T5753" s="21" t="e">
        <v>#N/A</v>
      </c>
      <c r="U5753" s="21" t="s">
        <v>30</v>
      </c>
      <c r="V5753" s="33" t="s">
        <v>30</v>
      </c>
      <c r="W5753" s="4">
        <f t="shared" si="267"/>
        <v>10</v>
      </c>
      <c r="X5753" s="14" t="str">
        <f t="shared" si="268"/>
        <v>CPF_Incompleto</v>
      </c>
      <c r="Y5753" s="13" t="str">
        <f t="shared" si="269"/>
        <v>013.786.870-78</v>
      </c>
      <c r="Z5753" s="10" t="str">
        <f>VLOOKUP(Y5753,FORNECEDORES!$A$2:$G$9043,3,0)</f>
        <v>CRISTIAN DA SILVA MARINHO</v>
      </c>
      <c r="AA5753" s="15" t="str">
        <f>VLOOKUP(Y5753,FORNECEDORES!$A$2:$G$9041,7,0)</f>
        <v>transportezilico@hotmail.com;</v>
      </c>
    </row>
    <row r="5754" spans="1:27" x14ac:dyDescent="0.3">
      <c r="A5754" s="21" t="s">
        <v>11200</v>
      </c>
      <c r="B5754" s="32" t="s">
        <v>6037</v>
      </c>
      <c r="C5754" s="33">
        <v>45909</v>
      </c>
      <c r="D5754" s="33">
        <v>45911</v>
      </c>
      <c r="E5754" s="21" t="s">
        <v>34</v>
      </c>
      <c r="F5754" s="34">
        <v>1050.8399999999999</v>
      </c>
      <c r="G5754" s="21" t="s">
        <v>24</v>
      </c>
      <c r="H5754" s="21" t="s">
        <v>1467</v>
      </c>
      <c r="I5754" s="22">
        <v>1378687078</v>
      </c>
      <c r="J5754" s="22" t="s">
        <v>6038</v>
      </c>
      <c r="K5754" s="21">
        <v>103511216</v>
      </c>
      <c r="L5754" s="21" t="s">
        <v>26</v>
      </c>
      <c r="M5754" s="21">
        <v>148025</v>
      </c>
      <c r="N5754" s="21">
        <v>271897</v>
      </c>
      <c r="O5754" s="21">
        <v>3730</v>
      </c>
      <c r="P5754" s="21" t="s">
        <v>27</v>
      </c>
      <c r="Q5754" s="21" t="s">
        <v>27</v>
      </c>
      <c r="R5754" s="21" t="s">
        <v>28</v>
      </c>
      <c r="S5754" s="21" t="s">
        <v>5691</v>
      </c>
      <c r="T5754" s="21" t="e">
        <v>#N/A</v>
      </c>
      <c r="U5754" s="21" t="s">
        <v>30</v>
      </c>
      <c r="V5754" s="33" t="s">
        <v>30</v>
      </c>
      <c r="W5754" s="4">
        <f t="shared" si="267"/>
        <v>10</v>
      </c>
      <c r="X5754" s="14" t="str">
        <f t="shared" si="268"/>
        <v>CPF_Incompleto</v>
      </c>
      <c r="Y5754" s="13" t="str">
        <f t="shared" si="269"/>
        <v>013.786.870-78</v>
      </c>
      <c r="Z5754" s="10" t="str">
        <f>VLOOKUP(Y5754,FORNECEDORES!$A$2:$G$9043,3,0)</f>
        <v>CRISTIAN DA SILVA MARINHO</v>
      </c>
      <c r="AA5754" s="15" t="str">
        <f>VLOOKUP(Y5754,FORNECEDORES!$A$2:$G$9041,7,0)</f>
        <v>transportezilico@hotmail.com;</v>
      </c>
    </row>
    <row r="5755" spans="1:27" x14ac:dyDescent="0.3">
      <c r="A5755" s="21" t="s">
        <v>11201</v>
      </c>
      <c r="B5755" s="32" t="s">
        <v>5992</v>
      </c>
      <c r="C5755" s="33">
        <v>45909</v>
      </c>
      <c r="D5755" s="33">
        <v>45916</v>
      </c>
      <c r="E5755" s="21" t="s">
        <v>23</v>
      </c>
      <c r="F5755" s="34">
        <v>1100</v>
      </c>
      <c r="G5755" s="21" t="s">
        <v>24</v>
      </c>
      <c r="H5755" s="21" t="s">
        <v>5993</v>
      </c>
      <c r="I5755" s="22">
        <v>48511466000188</v>
      </c>
      <c r="J5755" s="22"/>
      <c r="K5755" s="40">
        <v>103511784</v>
      </c>
      <c r="L5755" s="21" t="s">
        <v>26</v>
      </c>
      <c r="M5755" s="21">
        <v>147840</v>
      </c>
      <c r="N5755" s="21">
        <v>271431</v>
      </c>
      <c r="O5755" s="21" t="s">
        <v>11202</v>
      </c>
      <c r="P5755" s="21" t="s">
        <v>26</v>
      </c>
      <c r="Q5755" s="21" t="s">
        <v>26</v>
      </c>
      <c r="R5755" s="21" t="s">
        <v>31</v>
      </c>
      <c r="S5755" s="21" t="s">
        <v>29</v>
      </c>
      <c r="T5755" s="21" t="s">
        <v>24</v>
      </c>
      <c r="U5755" s="21" t="s">
        <v>33</v>
      </c>
      <c r="V5755" s="33" t="s">
        <v>33</v>
      </c>
      <c r="W5755" s="4">
        <f t="shared" si="267"/>
        <v>14</v>
      </c>
      <c r="X5755" s="14" t="str">
        <f t="shared" si="268"/>
        <v>CNPJ</v>
      </c>
      <c r="Y5755" s="13" t="str">
        <f t="shared" si="269"/>
        <v>48.511.466/0001-88</v>
      </c>
      <c r="Z5755" s="10" t="str">
        <f>VLOOKUP(Y5755,FORNECEDORES!$A$2:$G$9043,3,0)</f>
        <v>JAQUELINE DE FATIMA LEMES BRITO 22790781800</v>
      </c>
      <c r="AA5755" s="15" t="str">
        <f>VLOOKUP(Y5755,FORNECEDORES!$A$2:$G$9041,7,0)</f>
        <v>jaquelinelemesbrito12@gmail.com;</v>
      </c>
    </row>
    <row r="5756" spans="1:27" x14ac:dyDescent="0.3">
      <c r="A5756" s="21" t="s">
        <v>11203</v>
      </c>
      <c r="B5756" s="32" t="s">
        <v>6010</v>
      </c>
      <c r="C5756" s="33">
        <v>45909</v>
      </c>
      <c r="D5756" s="33"/>
      <c r="E5756" s="21" t="s">
        <v>23</v>
      </c>
      <c r="F5756" s="34">
        <v>430.53</v>
      </c>
      <c r="G5756" s="21" t="s">
        <v>32</v>
      </c>
      <c r="H5756" s="21" t="s">
        <v>11642</v>
      </c>
      <c r="I5756" s="22">
        <v>3831403000170</v>
      </c>
      <c r="J5756" s="22" t="s">
        <v>6011</v>
      </c>
      <c r="K5756" s="40">
        <v>103511922</v>
      </c>
      <c r="L5756" s="21" t="s">
        <v>26</v>
      </c>
      <c r="M5756" s="21">
        <v>148056</v>
      </c>
      <c r="N5756" s="21">
        <v>271473</v>
      </c>
      <c r="O5756" s="21">
        <v>3141</v>
      </c>
      <c r="P5756" s="21" t="s">
        <v>26</v>
      </c>
      <c r="Q5756" s="21" t="s">
        <v>26</v>
      </c>
      <c r="R5756" s="21" t="s">
        <v>31</v>
      </c>
      <c r="S5756" s="21" t="s">
        <v>5691</v>
      </c>
      <c r="T5756" s="21" t="e">
        <v>#N/A</v>
      </c>
      <c r="U5756" s="21">
        <v>30</v>
      </c>
      <c r="V5756" s="33">
        <v>45940</v>
      </c>
      <c r="W5756" s="4">
        <f t="shared" si="267"/>
        <v>13</v>
      </c>
      <c r="X5756" s="14" t="str">
        <f t="shared" si="268"/>
        <v>CNPJ_INCOMPLETO_1</v>
      </c>
      <c r="Y5756" s="13" t="str">
        <f t="shared" si="269"/>
        <v>03.831.403/0001-70</v>
      </c>
      <c r="Z5756" s="10" t="str">
        <f>VLOOKUP(Y5756,FORNECEDORES!$A$2:$G$9043,3,0)</f>
        <v>TRANSMARONI TRANSPORTES BRASIL RODOVIARIOS LTDA</v>
      </c>
      <c r="AA5756" s="15" t="str">
        <f>VLOOKUP(Y5756,FORNECEDORES!$A$2:$G$9041,7,0)</f>
        <v>CASAROTTO@TRANSMARONI.COM.BR; jmendes@transmaroni.com.br; dluiz@transmaroni.com.br;</v>
      </c>
    </row>
    <row r="5757" spans="1:27" x14ac:dyDescent="0.3">
      <c r="A5757" s="21" t="s">
        <v>11204</v>
      </c>
      <c r="B5757" s="32" t="s">
        <v>5992</v>
      </c>
      <c r="C5757" s="33">
        <v>45909</v>
      </c>
      <c r="D5757" s="33">
        <v>45916</v>
      </c>
      <c r="E5757" s="21" t="s">
        <v>23</v>
      </c>
      <c r="F5757" s="34">
        <v>1100</v>
      </c>
      <c r="G5757" s="21" t="s">
        <v>24</v>
      </c>
      <c r="H5757" s="21" t="s">
        <v>5993</v>
      </c>
      <c r="I5757" s="22">
        <v>48511466000188</v>
      </c>
      <c r="J5757" s="22" t="s">
        <v>6001</v>
      </c>
      <c r="K5757" s="21">
        <v>103512134</v>
      </c>
      <c r="L5757" s="21" t="s">
        <v>26</v>
      </c>
      <c r="M5757" s="21">
        <v>147868</v>
      </c>
      <c r="N5757" s="21">
        <v>271506</v>
      </c>
      <c r="O5757" s="21">
        <v>5323</v>
      </c>
      <c r="P5757" s="21" t="s">
        <v>26</v>
      </c>
      <c r="Q5757" s="21" t="s">
        <v>26</v>
      </c>
      <c r="R5757" s="21" t="s">
        <v>31</v>
      </c>
      <c r="S5757" s="21" t="s">
        <v>29</v>
      </c>
      <c r="T5757" s="21" t="s">
        <v>24</v>
      </c>
      <c r="U5757" s="21" t="s">
        <v>33</v>
      </c>
      <c r="V5757" s="33" t="s">
        <v>33</v>
      </c>
      <c r="W5757" s="4">
        <f t="shared" ref="W5757:W5820" si="270">LEN(I5757)</f>
        <v>14</v>
      </c>
      <c r="X5757" s="14" t="str">
        <f t="shared" ref="X5757:X5820" si="271">IF(W5757=14,"CNPJ",IF(W5757=12,"CNPJ_INCOMPLETO_2",IF(W5757=13,"CNPJ_INCOMPLETO_1",IF(W5757=10,"CPF_Incompleto","CPF"))))</f>
        <v>CNPJ</v>
      </c>
      <c r="Y5757" s="13" t="str">
        <f t="shared" ref="Y5757:Y5820" si="272">IF(X5757="CNPJ_INCOMPLETO_1",("0"&amp;LEFT(I5757,1)&amp;"."&amp;MID(I5757,2,3)&amp;"."&amp;MID(I5757,5,3)&amp;"/"&amp;MID(I5757,8,4)&amp;"-"&amp;MID(I5757,12,2)),IF(X5757="CNPJ_INCOMPLETO_2",("00."&amp;LEFT(I5757,3)&amp;"."&amp;MID(I5757,4,3)&amp;"/"&amp;MID(I5757,7,4)&amp;"-"&amp;MID(I5757,11,2)),IF(X5757="CNPJ",(LEFT(I5757,2)&amp;"."&amp;MID(I5757,3,3)&amp;"."&amp;MID(I5757,6,3)&amp;"/"&amp;MID(I5757,9,4)&amp;"-"&amp;MID(I5757,13,2)),IF(X5757="CPF_Incompleto",("0"&amp;LEFT(I5757,2)&amp;"."&amp;MID(I5757,3,3)&amp;"."&amp;MID(I5757,6,3)&amp;"-"&amp;MID(I5757,9,2)),(LEFT(I5757,3)&amp;"."&amp;MID(I5757,4,3)&amp;"."&amp;MID(I5757,7,3)&amp;"-"&amp;MID(I5757,10,2))))))</f>
        <v>48.511.466/0001-88</v>
      </c>
      <c r="Z5757" s="10" t="str">
        <f>VLOOKUP(Y5757,FORNECEDORES!$A$2:$G$9043,3,0)</f>
        <v>JAQUELINE DE FATIMA LEMES BRITO 22790781800</v>
      </c>
      <c r="AA5757" s="15" t="str">
        <f>VLOOKUP(Y5757,FORNECEDORES!$A$2:$G$9041,7,0)</f>
        <v>jaquelinelemesbrito12@gmail.com;</v>
      </c>
    </row>
    <row r="5758" spans="1:27" x14ac:dyDescent="0.3">
      <c r="A5758" s="21" t="s">
        <v>11205</v>
      </c>
      <c r="B5758" s="32" t="s">
        <v>10597</v>
      </c>
      <c r="C5758" s="33">
        <v>45909</v>
      </c>
      <c r="D5758" s="33"/>
      <c r="E5758" s="21" t="s">
        <v>23</v>
      </c>
      <c r="F5758" s="34">
        <v>14280</v>
      </c>
      <c r="G5758" s="21" t="s">
        <v>32</v>
      </c>
      <c r="H5758" s="21" t="s">
        <v>10598</v>
      </c>
      <c r="I5758" s="22">
        <v>34616882000136</v>
      </c>
      <c r="J5758" s="22" t="s">
        <v>11206</v>
      </c>
      <c r="K5758" s="40">
        <v>103515901</v>
      </c>
      <c r="L5758" s="21" t="s">
        <v>26</v>
      </c>
      <c r="M5758" s="21">
        <v>148061</v>
      </c>
      <c r="N5758" s="21">
        <v>270546</v>
      </c>
      <c r="O5758" s="21">
        <v>129</v>
      </c>
      <c r="P5758" s="21" t="s">
        <v>26</v>
      </c>
      <c r="Q5758" s="21" t="s">
        <v>79</v>
      </c>
      <c r="R5758" s="21" t="s">
        <v>31</v>
      </c>
      <c r="S5758" s="21" t="s">
        <v>29</v>
      </c>
      <c r="T5758" s="21" t="e">
        <v>#N/A</v>
      </c>
      <c r="U5758" s="21">
        <v>30</v>
      </c>
      <c r="V5758" s="33">
        <v>45940</v>
      </c>
      <c r="W5758" s="4">
        <f t="shared" si="270"/>
        <v>14</v>
      </c>
      <c r="X5758" s="14" t="str">
        <f t="shared" si="271"/>
        <v>CNPJ</v>
      </c>
      <c r="Y5758" s="13" t="str">
        <f t="shared" si="272"/>
        <v>34.616.882/0001-36</v>
      </c>
      <c r="Z5758" s="10" t="str">
        <f>VLOOKUP(Y5758,FORNECEDORES!$A$2:$G$9043,3,0)</f>
        <v>VIEIRA E MAGALHAES OPERACOES LOGISTICAS LTDA</v>
      </c>
      <c r="AA5758" s="15" t="str">
        <f>VLOOKUP(Y5758,FORNECEDORES!$A$2:$G$9041,7,0)</f>
        <v>octaviomorais.comercial@hotmail.com; lorena.magalhaes@temlogistica.com.br; carlos.campos@mesadefretes.com.br;</v>
      </c>
    </row>
    <row r="5759" spans="1:27" x14ac:dyDescent="0.3">
      <c r="A5759" s="21" t="s">
        <v>11207</v>
      </c>
      <c r="B5759" s="32" t="s">
        <v>5992</v>
      </c>
      <c r="C5759" s="33">
        <v>45909</v>
      </c>
      <c r="D5759" s="33">
        <v>45916</v>
      </c>
      <c r="E5759" s="21" t="s">
        <v>23</v>
      </c>
      <c r="F5759" s="34">
        <v>1100</v>
      </c>
      <c r="G5759" s="21" t="s">
        <v>24</v>
      </c>
      <c r="H5759" s="21" t="s">
        <v>5993</v>
      </c>
      <c r="I5759" s="22">
        <v>48511466000188</v>
      </c>
      <c r="J5759" s="22" t="s">
        <v>6530</v>
      </c>
      <c r="K5759" s="40">
        <v>103517037</v>
      </c>
      <c r="L5759" s="21" t="s">
        <v>26</v>
      </c>
      <c r="M5759" s="21">
        <v>147877</v>
      </c>
      <c r="N5759" s="21">
        <v>271515</v>
      </c>
      <c r="O5759" s="21">
        <v>5333</v>
      </c>
      <c r="P5759" s="21" t="s">
        <v>26</v>
      </c>
      <c r="Q5759" s="21" t="s">
        <v>26</v>
      </c>
      <c r="R5759" s="21" t="s">
        <v>31</v>
      </c>
      <c r="S5759" s="21" t="s">
        <v>29</v>
      </c>
      <c r="T5759" s="21" t="s">
        <v>24</v>
      </c>
      <c r="U5759" s="21" t="s">
        <v>33</v>
      </c>
      <c r="V5759" s="33" t="s">
        <v>33</v>
      </c>
      <c r="W5759" s="4">
        <f t="shared" si="270"/>
        <v>14</v>
      </c>
      <c r="X5759" s="14" t="str">
        <f t="shared" si="271"/>
        <v>CNPJ</v>
      </c>
      <c r="Y5759" s="13" t="str">
        <f t="shared" si="272"/>
        <v>48.511.466/0001-88</v>
      </c>
      <c r="Z5759" s="10" t="str">
        <f>VLOOKUP(Y5759,FORNECEDORES!$A$2:$G$9043,3,0)</f>
        <v>JAQUELINE DE FATIMA LEMES BRITO 22790781800</v>
      </c>
      <c r="AA5759" s="15" t="str">
        <f>VLOOKUP(Y5759,FORNECEDORES!$A$2:$G$9041,7,0)</f>
        <v>jaquelinelemesbrito12@gmail.com;</v>
      </c>
    </row>
    <row r="5760" spans="1:27" x14ac:dyDescent="0.3">
      <c r="A5760" s="21" t="s">
        <v>11208</v>
      </c>
      <c r="B5760" s="32" t="s">
        <v>5992</v>
      </c>
      <c r="C5760" s="33">
        <v>45909</v>
      </c>
      <c r="D5760" s="33">
        <v>45916</v>
      </c>
      <c r="E5760" s="21" t="s">
        <v>23</v>
      </c>
      <c r="F5760" s="34">
        <v>1100</v>
      </c>
      <c r="G5760" s="21" t="s">
        <v>24</v>
      </c>
      <c r="H5760" s="21" t="s">
        <v>5993</v>
      </c>
      <c r="I5760" s="22">
        <v>48511466000188</v>
      </c>
      <c r="J5760" s="22" t="s">
        <v>6000</v>
      </c>
      <c r="K5760" s="40">
        <v>103517128</v>
      </c>
      <c r="L5760" s="21" t="s">
        <v>26</v>
      </c>
      <c r="M5760" s="21">
        <v>147878</v>
      </c>
      <c r="N5760" s="21">
        <v>271516</v>
      </c>
      <c r="O5760" s="21">
        <v>5334</v>
      </c>
      <c r="P5760" s="21" t="s">
        <v>26</v>
      </c>
      <c r="Q5760" s="21" t="s">
        <v>26</v>
      </c>
      <c r="R5760" s="21" t="s">
        <v>31</v>
      </c>
      <c r="S5760" s="21" t="s">
        <v>29</v>
      </c>
      <c r="T5760" s="21" t="s">
        <v>24</v>
      </c>
      <c r="U5760" s="21" t="s">
        <v>33</v>
      </c>
      <c r="V5760" s="33" t="s">
        <v>33</v>
      </c>
      <c r="W5760" s="4">
        <f t="shared" si="270"/>
        <v>14</v>
      </c>
      <c r="X5760" s="14" t="str">
        <f t="shared" si="271"/>
        <v>CNPJ</v>
      </c>
      <c r="Y5760" s="13" t="str">
        <f t="shared" si="272"/>
        <v>48.511.466/0001-88</v>
      </c>
      <c r="Z5760" s="10" t="str">
        <f>VLOOKUP(Y5760,FORNECEDORES!$A$2:$G$9043,3,0)</f>
        <v>JAQUELINE DE FATIMA LEMES BRITO 22790781800</v>
      </c>
      <c r="AA5760" s="15" t="str">
        <f>VLOOKUP(Y5760,FORNECEDORES!$A$2:$G$9041,7,0)</f>
        <v>jaquelinelemesbrito12@gmail.com;</v>
      </c>
    </row>
    <row r="5761" spans="1:27" x14ac:dyDescent="0.3">
      <c r="A5761" s="21" t="s">
        <v>11209</v>
      </c>
      <c r="B5761" s="32" t="s">
        <v>5992</v>
      </c>
      <c r="C5761" s="33">
        <v>45909</v>
      </c>
      <c r="D5761" s="33">
        <v>45916</v>
      </c>
      <c r="E5761" s="21" t="s">
        <v>23</v>
      </c>
      <c r="F5761" s="34">
        <v>1100</v>
      </c>
      <c r="G5761" s="21" t="s">
        <v>24</v>
      </c>
      <c r="H5761" s="21" t="s">
        <v>5993</v>
      </c>
      <c r="I5761" s="22">
        <v>48511466000188</v>
      </c>
      <c r="J5761" s="22" t="s">
        <v>6530</v>
      </c>
      <c r="K5761" s="40">
        <v>103517199</v>
      </c>
      <c r="L5761" s="21" t="s">
        <v>26</v>
      </c>
      <c r="M5761" s="21">
        <v>147793</v>
      </c>
      <c r="N5761" s="21">
        <v>271335</v>
      </c>
      <c r="O5761" s="21" t="s">
        <v>11210</v>
      </c>
      <c r="P5761" s="21" t="s">
        <v>26</v>
      </c>
      <c r="Q5761" s="21" t="s">
        <v>26</v>
      </c>
      <c r="R5761" s="21" t="s">
        <v>31</v>
      </c>
      <c r="S5761" s="21" t="s">
        <v>29</v>
      </c>
      <c r="T5761" s="21" t="s">
        <v>24</v>
      </c>
      <c r="U5761" s="21" t="s">
        <v>33</v>
      </c>
      <c r="V5761" s="33" t="s">
        <v>33</v>
      </c>
      <c r="W5761" s="4">
        <f t="shared" si="270"/>
        <v>14</v>
      </c>
      <c r="X5761" s="14" t="str">
        <f t="shared" si="271"/>
        <v>CNPJ</v>
      </c>
      <c r="Y5761" s="13" t="str">
        <f t="shared" si="272"/>
        <v>48.511.466/0001-88</v>
      </c>
      <c r="Z5761" s="10" t="str">
        <f>VLOOKUP(Y5761,FORNECEDORES!$A$2:$G$9043,3,0)</f>
        <v>JAQUELINE DE FATIMA LEMES BRITO 22790781800</v>
      </c>
      <c r="AA5761" s="15" t="str">
        <f>VLOOKUP(Y5761,FORNECEDORES!$A$2:$G$9041,7,0)</f>
        <v>jaquelinelemesbrito12@gmail.com;</v>
      </c>
    </row>
    <row r="5762" spans="1:27" x14ac:dyDescent="0.3">
      <c r="A5762" s="21" t="s">
        <v>11211</v>
      </c>
      <c r="B5762" s="32" t="s">
        <v>5992</v>
      </c>
      <c r="C5762" s="33">
        <v>45909</v>
      </c>
      <c r="D5762" s="33">
        <v>45916</v>
      </c>
      <c r="E5762" s="21" t="s">
        <v>23</v>
      </c>
      <c r="F5762" s="34">
        <v>1100</v>
      </c>
      <c r="G5762" s="21" t="s">
        <v>24</v>
      </c>
      <c r="H5762" s="21" t="s">
        <v>5993</v>
      </c>
      <c r="I5762" s="22">
        <v>48511466000188</v>
      </c>
      <c r="J5762" s="22" t="s">
        <v>6530</v>
      </c>
      <c r="K5762" s="40">
        <v>103517290</v>
      </c>
      <c r="L5762" s="21" t="s">
        <v>26</v>
      </c>
      <c r="M5762" s="21">
        <v>147754</v>
      </c>
      <c r="N5762" s="21">
        <v>271222</v>
      </c>
      <c r="O5762" s="21">
        <v>5224</v>
      </c>
      <c r="P5762" s="21" t="s">
        <v>26</v>
      </c>
      <c r="Q5762" s="21" t="s">
        <v>26</v>
      </c>
      <c r="R5762" s="21" t="s">
        <v>31</v>
      </c>
      <c r="S5762" s="21" t="s">
        <v>29</v>
      </c>
      <c r="T5762" s="21" t="s">
        <v>24</v>
      </c>
      <c r="U5762" s="21" t="s">
        <v>33</v>
      </c>
      <c r="V5762" s="33" t="s">
        <v>33</v>
      </c>
      <c r="W5762" s="4">
        <f t="shared" si="270"/>
        <v>14</v>
      </c>
      <c r="X5762" s="14" t="str">
        <f t="shared" si="271"/>
        <v>CNPJ</v>
      </c>
      <c r="Y5762" s="13" t="str">
        <f t="shared" si="272"/>
        <v>48.511.466/0001-88</v>
      </c>
      <c r="Z5762" s="10" t="str">
        <f>VLOOKUP(Y5762,FORNECEDORES!$A$2:$G$9043,3,0)</f>
        <v>JAQUELINE DE FATIMA LEMES BRITO 22790781800</v>
      </c>
      <c r="AA5762" s="15" t="str">
        <f>VLOOKUP(Y5762,FORNECEDORES!$A$2:$G$9041,7,0)</f>
        <v>jaquelinelemesbrito12@gmail.com;</v>
      </c>
    </row>
    <row r="5763" spans="1:27" x14ac:dyDescent="0.3">
      <c r="A5763" s="21" t="s">
        <v>11212</v>
      </c>
      <c r="B5763" s="32" t="s">
        <v>5992</v>
      </c>
      <c r="C5763" s="33">
        <v>45909</v>
      </c>
      <c r="D5763" s="33">
        <v>45916</v>
      </c>
      <c r="E5763" s="21" t="s">
        <v>23</v>
      </c>
      <c r="F5763" s="34">
        <v>1100</v>
      </c>
      <c r="G5763" s="21" t="s">
        <v>24</v>
      </c>
      <c r="H5763" s="21" t="s">
        <v>5993</v>
      </c>
      <c r="I5763" s="22">
        <v>48511466000188</v>
      </c>
      <c r="J5763" s="22" t="s">
        <v>6001</v>
      </c>
      <c r="K5763" s="40">
        <v>103517399</v>
      </c>
      <c r="L5763" s="21" t="s">
        <v>26</v>
      </c>
      <c r="M5763" s="21">
        <v>147808</v>
      </c>
      <c r="N5763" s="21">
        <v>271356</v>
      </c>
      <c r="O5763" s="21">
        <v>5257</v>
      </c>
      <c r="P5763" s="21" t="s">
        <v>26</v>
      </c>
      <c r="Q5763" s="21" t="s">
        <v>26</v>
      </c>
      <c r="R5763" s="21" t="s">
        <v>31</v>
      </c>
      <c r="S5763" s="21" t="s">
        <v>29</v>
      </c>
      <c r="T5763" s="21" t="s">
        <v>24</v>
      </c>
      <c r="U5763" s="21" t="s">
        <v>33</v>
      </c>
      <c r="V5763" s="33" t="s">
        <v>33</v>
      </c>
      <c r="W5763" s="4">
        <f t="shared" si="270"/>
        <v>14</v>
      </c>
      <c r="X5763" s="14" t="str">
        <f t="shared" si="271"/>
        <v>CNPJ</v>
      </c>
      <c r="Y5763" s="13" t="str">
        <f t="shared" si="272"/>
        <v>48.511.466/0001-88</v>
      </c>
      <c r="Z5763" s="10" t="str">
        <f>VLOOKUP(Y5763,FORNECEDORES!$A$2:$G$9043,3,0)</f>
        <v>JAQUELINE DE FATIMA LEMES BRITO 22790781800</v>
      </c>
      <c r="AA5763" s="15" t="str">
        <f>VLOOKUP(Y5763,FORNECEDORES!$A$2:$G$9041,7,0)</f>
        <v>jaquelinelemesbrito12@gmail.com;</v>
      </c>
    </row>
    <row r="5764" spans="1:27" x14ac:dyDescent="0.3">
      <c r="A5764" s="21" t="s">
        <v>11213</v>
      </c>
      <c r="B5764" s="32" t="s">
        <v>10597</v>
      </c>
      <c r="C5764" s="33">
        <v>45909</v>
      </c>
      <c r="D5764" s="33"/>
      <c r="E5764" s="21" t="s">
        <v>23</v>
      </c>
      <c r="F5764" s="34">
        <v>14280</v>
      </c>
      <c r="G5764" s="21" t="s">
        <v>32</v>
      </c>
      <c r="H5764" s="21" t="s">
        <v>10598</v>
      </c>
      <c r="I5764" s="22">
        <v>34616882000136</v>
      </c>
      <c r="J5764" s="22" t="s">
        <v>11214</v>
      </c>
      <c r="K5764" s="40">
        <v>103522946</v>
      </c>
      <c r="L5764" s="21" t="s">
        <v>26</v>
      </c>
      <c r="M5764" s="21">
        <v>148063</v>
      </c>
      <c r="N5764" s="21">
        <v>270547</v>
      </c>
      <c r="O5764" s="21">
        <v>130</v>
      </c>
      <c r="P5764" s="21" t="s">
        <v>26</v>
      </c>
      <c r="Q5764" s="21" t="s">
        <v>79</v>
      </c>
      <c r="R5764" s="21" t="s">
        <v>31</v>
      </c>
      <c r="S5764" s="21" t="s">
        <v>29</v>
      </c>
      <c r="T5764" s="21" t="e">
        <v>#N/A</v>
      </c>
      <c r="U5764" s="21">
        <v>30</v>
      </c>
      <c r="V5764" s="33">
        <v>45940</v>
      </c>
      <c r="W5764" s="4">
        <f t="shared" si="270"/>
        <v>14</v>
      </c>
      <c r="X5764" s="14" t="str">
        <f t="shared" si="271"/>
        <v>CNPJ</v>
      </c>
      <c r="Y5764" s="13" t="str">
        <f t="shared" si="272"/>
        <v>34.616.882/0001-36</v>
      </c>
      <c r="Z5764" s="10" t="str">
        <f>VLOOKUP(Y5764,FORNECEDORES!$A$2:$G$9043,3,0)</f>
        <v>VIEIRA E MAGALHAES OPERACOES LOGISTICAS LTDA</v>
      </c>
      <c r="AA5764" s="15" t="str">
        <f>VLOOKUP(Y5764,FORNECEDORES!$A$2:$G$9041,7,0)</f>
        <v>octaviomorais.comercial@hotmail.com; lorena.magalhaes@temlogistica.com.br; carlos.campos@mesadefretes.com.br;</v>
      </c>
    </row>
    <row r="5765" spans="1:27" x14ac:dyDescent="0.3">
      <c r="A5765" s="21" t="s">
        <v>11215</v>
      </c>
      <c r="B5765" s="32" t="s">
        <v>10597</v>
      </c>
      <c r="C5765" s="33">
        <v>45909</v>
      </c>
      <c r="D5765" s="33"/>
      <c r="E5765" s="21" t="s">
        <v>23</v>
      </c>
      <c r="F5765" s="34">
        <v>4680</v>
      </c>
      <c r="G5765" s="21" t="s">
        <v>32</v>
      </c>
      <c r="H5765" s="21" t="s">
        <v>10598</v>
      </c>
      <c r="I5765" s="22">
        <v>34616882000136</v>
      </c>
      <c r="J5765" s="22" t="s">
        <v>11216</v>
      </c>
      <c r="K5765" s="40">
        <v>103524785</v>
      </c>
      <c r="L5765" s="21" t="s">
        <v>26</v>
      </c>
      <c r="M5765" s="21">
        <v>148065</v>
      </c>
      <c r="N5765" s="21">
        <v>271128</v>
      </c>
      <c r="O5765" s="21">
        <v>131</v>
      </c>
      <c r="P5765" s="21" t="s">
        <v>26</v>
      </c>
      <c r="Q5765" s="21" t="s">
        <v>91</v>
      </c>
      <c r="R5765" s="21" t="s">
        <v>31</v>
      </c>
      <c r="S5765" s="21" t="s">
        <v>29</v>
      </c>
      <c r="T5765" s="21" t="e">
        <v>#N/A</v>
      </c>
      <c r="U5765" s="21">
        <v>30</v>
      </c>
      <c r="V5765" s="33">
        <v>45940</v>
      </c>
      <c r="W5765" s="4">
        <f t="shared" si="270"/>
        <v>14</v>
      </c>
      <c r="X5765" s="14" t="str">
        <f t="shared" si="271"/>
        <v>CNPJ</v>
      </c>
      <c r="Y5765" s="13" t="str">
        <f t="shared" si="272"/>
        <v>34.616.882/0001-36</v>
      </c>
      <c r="Z5765" s="10" t="str">
        <f>VLOOKUP(Y5765,FORNECEDORES!$A$2:$G$9043,3,0)</f>
        <v>VIEIRA E MAGALHAES OPERACOES LOGISTICAS LTDA</v>
      </c>
      <c r="AA5765" s="15" t="str">
        <f>VLOOKUP(Y5765,FORNECEDORES!$A$2:$G$9041,7,0)</f>
        <v>octaviomorais.comercial@hotmail.com; lorena.magalhaes@temlogistica.com.br; carlos.campos@mesadefretes.com.br;</v>
      </c>
    </row>
    <row r="5766" spans="1:27" x14ac:dyDescent="0.3">
      <c r="A5766" s="21" t="s">
        <v>11217</v>
      </c>
      <c r="B5766" s="32" t="s">
        <v>6179</v>
      </c>
      <c r="C5766" s="33">
        <v>45909</v>
      </c>
      <c r="D5766" s="33">
        <v>45910</v>
      </c>
      <c r="E5766" s="21" t="s">
        <v>5680</v>
      </c>
      <c r="F5766" s="34">
        <v>2247.63</v>
      </c>
      <c r="G5766" s="21" t="s">
        <v>24</v>
      </c>
      <c r="H5766" s="21" t="s">
        <v>1175</v>
      </c>
      <c r="I5766" s="22">
        <v>10400192420</v>
      </c>
      <c r="J5766" s="22" t="s">
        <v>6180</v>
      </c>
      <c r="K5766" s="40">
        <v>103527544</v>
      </c>
      <c r="L5766" s="21" t="s">
        <v>26</v>
      </c>
      <c r="M5766" s="21">
        <v>148030</v>
      </c>
      <c r="N5766" s="21">
        <v>271904</v>
      </c>
      <c r="O5766" s="21">
        <v>5006</v>
      </c>
      <c r="P5766" s="21" t="s">
        <v>88</v>
      </c>
      <c r="Q5766" s="21" t="s">
        <v>92</v>
      </c>
      <c r="R5766" s="21" t="s">
        <v>31</v>
      </c>
      <c r="S5766" s="21" t="s">
        <v>29</v>
      </c>
      <c r="T5766" s="21" t="e">
        <v>#N/A</v>
      </c>
      <c r="U5766" s="21" t="s">
        <v>30</v>
      </c>
      <c r="V5766" s="33" t="s">
        <v>30</v>
      </c>
      <c r="W5766" s="4">
        <f t="shared" si="270"/>
        <v>11</v>
      </c>
      <c r="X5766" s="14" t="str">
        <f t="shared" si="271"/>
        <v>CPF</v>
      </c>
      <c r="Y5766" s="13" t="str">
        <f t="shared" si="272"/>
        <v>104.001.924-20</v>
      </c>
      <c r="Z5766" s="10" t="str">
        <f>VLOOKUP(Y5766,FORNECEDORES!$A$2:$G$9043,3,0)</f>
        <v>WILSON PEREIRA DA SILVA</v>
      </c>
      <c r="AA5766" s="15" t="str">
        <f>VLOOKUP(Y5766,FORNECEDORES!$A$2:$G$9041,7,0)</f>
        <v>kilmacristinapereira@gmail.com;</v>
      </c>
    </row>
    <row r="5767" spans="1:27" x14ac:dyDescent="0.3">
      <c r="A5767" s="21" t="s">
        <v>11217</v>
      </c>
      <c r="B5767" s="32" t="s">
        <v>6179</v>
      </c>
      <c r="C5767" s="33">
        <v>45909</v>
      </c>
      <c r="D5767" s="33">
        <v>45911</v>
      </c>
      <c r="E5767" s="21" t="s">
        <v>34</v>
      </c>
      <c r="F5767" s="34">
        <v>963.27</v>
      </c>
      <c r="G5767" s="21" t="s">
        <v>24</v>
      </c>
      <c r="H5767" s="21" t="s">
        <v>1175</v>
      </c>
      <c r="I5767" s="22">
        <v>10400192420</v>
      </c>
      <c r="J5767" s="22" t="s">
        <v>6180</v>
      </c>
      <c r="K5767" s="40">
        <v>103527544</v>
      </c>
      <c r="L5767" s="21" t="s">
        <v>26</v>
      </c>
      <c r="M5767" s="21">
        <v>148030</v>
      </c>
      <c r="N5767" s="21">
        <v>271904</v>
      </c>
      <c r="O5767" s="21">
        <v>5006</v>
      </c>
      <c r="P5767" s="21" t="s">
        <v>88</v>
      </c>
      <c r="Q5767" s="21" t="s">
        <v>92</v>
      </c>
      <c r="R5767" s="21" t="s">
        <v>31</v>
      </c>
      <c r="S5767" s="21" t="s">
        <v>29</v>
      </c>
      <c r="T5767" s="21" t="e">
        <v>#N/A</v>
      </c>
      <c r="U5767" s="21" t="s">
        <v>30</v>
      </c>
      <c r="V5767" s="33" t="s">
        <v>30</v>
      </c>
      <c r="W5767" s="4">
        <f t="shared" si="270"/>
        <v>11</v>
      </c>
      <c r="X5767" s="14" t="str">
        <f t="shared" si="271"/>
        <v>CPF</v>
      </c>
      <c r="Y5767" s="13" t="str">
        <f t="shared" si="272"/>
        <v>104.001.924-20</v>
      </c>
      <c r="Z5767" s="10" t="str">
        <f>VLOOKUP(Y5767,FORNECEDORES!$A$2:$G$9043,3,0)</f>
        <v>WILSON PEREIRA DA SILVA</v>
      </c>
      <c r="AA5767" s="15" t="str">
        <f>VLOOKUP(Y5767,FORNECEDORES!$A$2:$G$9041,7,0)</f>
        <v>kilmacristinapereira@gmail.com;</v>
      </c>
    </row>
    <row r="5768" spans="1:27" x14ac:dyDescent="0.3">
      <c r="A5768" s="21" t="s">
        <v>11218</v>
      </c>
      <c r="B5768" s="32" t="s">
        <v>6329</v>
      </c>
      <c r="C5768" s="33">
        <v>45909</v>
      </c>
      <c r="D5768" s="33">
        <v>45910</v>
      </c>
      <c r="E5768" s="21" t="s">
        <v>5680</v>
      </c>
      <c r="F5768" s="34">
        <v>2247.63</v>
      </c>
      <c r="G5768" s="21" t="s">
        <v>24</v>
      </c>
      <c r="H5768" s="21" t="s">
        <v>6330</v>
      </c>
      <c r="I5768" s="22">
        <v>2481431405</v>
      </c>
      <c r="J5768" s="22" t="s">
        <v>6331</v>
      </c>
      <c r="K5768" s="21">
        <v>103527930</v>
      </c>
      <c r="L5768" s="21" t="s">
        <v>26</v>
      </c>
      <c r="M5768" s="21">
        <v>148037</v>
      </c>
      <c r="N5768" s="21">
        <v>271920</v>
      </c>
      <c r="O5768" s="21" t="s">
        <v>11219</v>
      </c>
      <c r="P5768" s="21" t="s">
        <v>88</v>
      </c>
      <c r="Q5768" s="21" t="s">
        <v>92</v>
      </c>
      <c r="R5768" s="21" t="s">
        <v>31</v>
      </c>
      <c r="S5768" s="21" t="s">
        <v>29</v>
      </c>
      <c r="T5768" s="21" t="e">
        <v>#N/A</v>
      </c>
      <c r="U5768" s="21" t="s">
        <v>30</v>
      </c>
      <c r="V5768" s="33" t="s">
        <v>30</v>
      </c>
      <c r="W5768" s="4">
        <f t="shared" si="270"/>
        <v>10</v>
      </c>
      <c r="X5768" s="14" t="str">
        <f t="shared" si="271"/>
        <v>CPF_Incompleto</v>
      </c>
      <c r="Y5768" s="13" t="str">
        <f t="shared" si="272"/>
        <v>024.814.314-05</v>
      </c>
      <c r="Z5768" s="10" t="str">
        <f>VLOOKUP(Y5768,FORNECEDORES!$A$2:$G$9043,3,0)</f>
        <v>MARCIO LIRA DE ARAUJO</v>
      </c>
      <c r="AA5768" s="15" t="str">
        <f>VLOOKUP(Y5768,FORNECEDORES!$A$2:$G$9041,7,0)</f>
        <v>marciolira185@gmail.com;</v>
      </c>
    </row>
    <row r="5769" spans="1:27" x14ac:dyDescent="0.3">
      <c r="A5769" s="21" t="s">
        <v>11218</v>
      </c>
      <c r="B5769" s="32" t="s">
        <v>6329</v>
      </c>
      <c r="C5769" s="33">
        <v>45909</v>
      </c>
      <c r="D5769" s="33">
        <v>45911</v>
      </c>
      <c r="E5769" s="21" t="s">
        <v>34</v>
      </c>
      <c r="F5769" s="34">
        <v>963.27</v>
      </c>
      <c r="G5769" s="21" t="s">
        <v>24</v>
      </c>
      <c r="H5769" s="21" t="s">
        <v>6330</v>
      </c>
      <c r="I5769" s="22">
        <v>2481431405</v>
      </c>
      <c r="J5769" s="22" t="s">
        <v>6331</v>
      </c>
      <c r="K5769" s="40">
        <v>103527930</v>
      </c>
      <c r="L5769" s="21" t="s">
        <v>26</v>
      </c>
      <c r="M5769" s="21">
        <v>148037</v>
      </c>
      <c r="N5769" s="21">
        <v>271920</v>
      </c>
      <c r="O5769" s="21" t="s">
        <v>11219</v>
      </c>
      <c r="P5769" s="21" t="s">
        <v>88</v>
      </c>
      <c r="Q5769" s="21" t="s">
        <v>92</v>
      </c>
      <c r="R5769" s="21" t="s">
        <v>31</v>
      </c>
      <c r="S5769" s="21" t="s">
        <v>29</v>
      </c>
      <c r="T5769" s="21" t="e">
        <v>#N/A</v>
      </c>
      <c r="U5769" s="21" t="s">
        <v>30</v>
      </c>
      <c r="V5769" s="33" t="s">
        <v>30</v>
      </c>
      <c r="W5769" s="4">
        <f t="shared" si="270"/>
        <v>10</v>
      </c>
      <c r="X5769" s="14" t="str">
        <f t="shared" si="271"/>
        <v>CPF_Incompleto</v>
      </c>
      <c r="Y5769" s="13" t="str">
        <f t="shared" si="272"/>
        <v>024.814.314-05</v>
      </c>
      <c r="Z5769" s="10" t="str">
        <f>VLOOKUP(Y5769,FORNECEDORES!$A$2:$G$9043,3,0)</f>
        <v>MARCIO LIRA DE ARAUJO</v>
      </c>
      <c r="AA5769" s="15" t="str">
        <f>VLOOKUP(Y5769,FORNECEDORES!$A$2:$G$9041,7,0)</f>
        <v>marciolira185@gmail.com;</v>
      </c>
    </row>
    <row r="5770" spans="1:27" x14ac:dyDescent="0.3">
      <c r="A5770" s="21" t="s">
        <v>11220</v>
      </c>
      <c r="B5770" s="32" t="s">
        <v>5971</v>
      </c>
      <c r="C5770" s="33">
        <v>45909</v>
      </c>
      <c r="D5770" s="33">
        <v>45910</v>
      </c>
      <c r="E5770" s="21" t="s">
        <v>5680</v>
      </c>
      <c r="F5770" s="34">
        <v>93.17</v>
      </c>
      <c r="G5770" s="21" t="s">
        <v>24</v>
      </c>
      <c r="H5770" s="21" t="s">
        <v>1593</v>
      </c>
      <c r="I5770" s="22">
        <v>8555853826</v>
      </c>
      <c r="J5770" s="22" t="s">
        <v>5979</v>
      </c>
      <c r="K5770" s="40">
        <v>103528160</v>
      </c>
      <c r="L5770" s="21" t="s">
        <v>26</v>
      </c>
      <c r="M5770" s="21">
        <v>148024</v>
      </c>
      <c r="N5770" s="21">
        <v>271896</v>
      </c>
      <c r="O5770" s="21" t="s">
        <v>11221</v>
      </c>
      <c r="P5770" s="21" t="s">
        <v>26</v>
      </c>
      <c r="Q5770" s="21" t="s">
        <v>26</v>
      </c>
      <c r="R5770" s="21" t="s">
        <v>31</v>
      </c>
      <c r="S5770" s="21" t="s">
        <v>29</v>
      </c>
      <c r="T5770" s="21" t="e">
        <v>#N/A</v>
      </c>
      <c r="U5770" s="21" t="s">
        <v>33</v>
      </c>
      <c r="V5770" s="33" t="s">
        <v>33</v>
      </c>
      <c r="W5770" s="4">
        <f t="shared" si="270"/>
        <v>10</v>
      </c>
      <c r="X5770" s="14" t="str">
        <f t="shared" si="271"/>
        <v>CPF_Incompleto</v>
      </c>
      <c r="Y5770" s="13" t="str">
        <f t="shared" si="272"/>
        <v>085.558.538-26</v>
      </c>
      <c r="Z5770" s="10" t="str">
        <f>VLOOKUP(Y5770,FORNECEDORES!$A$2:$G$9043,3,0)</f>
        <v>APARECIDO VANDERLEI DA FONSECA</v>
      </c>
      <c r="AA5770" s="15" t="str">
        <f>VLOOKUP(Y5770,FORNECEDORES!$A$2:$G$9041,7,0)</f>
        <v>vander.fon@gmail.com;</v>
      </c>
    </row>
    <row r="5771" spans="1:27" x14ac:dyDescent="0.3">
      <c r="A5771" s="21" t="s">
        <v>11220</v>
      </c>
      <c r="B5771" s="32" t="s">
        <v>5971</v>
      </c>
      <c r="C5771" s="33">
        <v>45909</v>
      </c>
      <c r="D5771" s="33">
        <v>45916</v>
      </c>
      <c r="E5771" s="21" t="s">
        <v>34</v>
      </c>
      <c r="F5771" s="34">
        <v>62.12</v>
      </c>
      <c r="G5771" s="21" t="s">
        <v>24</v>
      </c>
      <c r="H5771" s="21" t="s">
        <v>1593</v>
      </c>
      <c r="I5771" s="22">
        <v>8555853826</v>
      </c>
      <c r="J5771" s="22" t="s">
        <v>5979</v>
      </c>
      <c r="K5771" s="40">
        <v>103528160</v>
      </c>
      <c r="L5771" s="21" t="s">
        <v>26</v>
      </c>
      <c r="M5771" s="21">
        <v>148024</v>
      </c>
      <c r="N5771" s="21">
        <v>271896</v>
      </c>
      <c r="O5771" s="21" t="s">
        <v>11221</v>
      </c>
      <c r="P5771" s="21" t="s">
        <v>26</v>
      </c>
      <c r="Q5771" s="21" t="s">
        <v>26</v>
      </c>
      <c r="R5771" s="21" t="s">
        <v>31</v>
      </c>
      <c r="S5771" s="21" t="s">
        <v>29</v>
      </c>
      <c r="T5771" s="21" t="e">
        <v>#N/A</v>
      </c>
      <c r="U5771" s="21" t="s">
        <v>33</v>
      </c>
      <c r="V5771" s="33" t="s">
        <v>33</v>
      </c>
      <c r="W5771" s="4">
        <f t="shared" si="270"/>
        <v>10</v>
      </c>
      <c r="X5771" s="14" t="str">
        <f t="shared" si="271"/>
        <v>CPF_Incompleto</v>
      </c>
      <c r="Y5771" s="13" t="str">
        <f t="shared" si="272"/>
        <v>085.558.538-26</v>
      </c>
      <c r="Z5771" s="10" t="str">
        <f>VLOOKUP(Y5771,FORNECEDORES!$A$2:$G$9043,3,0)</f>
        <v>APARECIDO VANDERLEI DA FONSECA</v>
      </c>
      <c r="AA5771" s="15" t="str">
        <f>VLOOKUP(Y5771,FORNECEDORES!$A$2:$G$9041,7,0)</f>
        <v>vander.fon@gmail.com;</v>
      </c>
    </row>
    <row r="5772" spans="1:27" x14ac:dyDescent="0.3">
      <c r="A5772" s="21" t="s">
        <v>11222</v>
      </c>
      <c r="B5772" s="32" t="s">
        <v>5971</v>
      </c>
      <c r="C5772" s="33">
        <v>45909</v>
      </c>
      <c r="D5772" s="33">
        <v>45910</v>
      </c>
      <c r="E5772" s="21" t="s">
        <v>5680</v>
      </c>
      <c r="F5772" s="34">
        <v>2685.48</v>
      </c>
      <c r="G5772" s="21" t="s">
        <v>24</v>
      </c>
      <c r="H5772" s="21" t="s">
        <v>1593</v>
      </c>
      <c r="I5772" s="22">
        <v>8555853826</v>
      </c>
      <c r="J5772" s="22" t="s">
        <v>5972</v>
      </c>
      <c r="K5772" s="40">
        <v>103528304</v>
      </c>
      <c r="L5772" s="21" t="s">
        <v>26</v>
      </c>
      <c r="M5772" s="21">
        <v>148036</v>
      </c>
      <c r="N5772" s="21">
        <v>271919</v>
      </c>
      <c r="O5772" s="21" t="s">
        <v>11223</v>
      </c>
      <c r="P5772" s="21" t="s">
        <v>26</v>
      </c>
      <c r="Q5772" s="21" t="s">
        <v>83</v>
      </c>
      <c r="R5772" s="21" t="s">
        <v>31</v>
      </c>
      <c r="S5772" s="21" t="s">
        <v>29</v>
      </c>
      <c r="T5772" s="21" t="e">
        <v>#N/A</v>
      </c>
      <c r="U5772" s="21" t="s">
        <v>33</v>
      </c>
      <c r="V5772" s="33" t="s">
        <v>33</v>
      </c>
      <c r="W5772" s="4">
        <f t="shared" si="270"/>
        <v>10</v>
      </c>
      <c r="X5772" s="14" t="str">
        <f t="shared" si="271"/>
        <v>CPF_Incompleto</v>
      </c>
      <c r="Y5772" s="13" t="str">
        <f t="shared" si="272"/>
        <v>085.558.538-26</v>
      </c>
      <c r="Z5772" s="10" t="str">
        <f>VLOOKUP(Y5772,FORNECEDORES!$A$2:$G$9043,3,0)</f>
        <v>APARECIDO VANDERLEI DA FONSECA</v>
      </c>
      <c r="AA5772" s="15" t="str">
        <f>VLOOKUP(Y5772,FORNECEDORES!$A$2:$G$9041,7,0)</f>
        <v>vander.fon@gmail.com;</v>
      </c>
    </row>
    <row r="5773" spans="1:27" x14ac:dyDescent="0.3">
      <c r="A5773" s="21" t="s">
        <v>11222</v>
      </c>
      <c r="B5773" s="32" t="s">
        <v>5971</v>
      </c>
      <c r="C5773" s="33">
        <v>45909</v>
      </c>
      <c r="D5773" s="33">
        <v>45916</v>
      </c>
      <c r="E5773" s="21" t="s">
        <v>34</v>
      </c>
      <c r="F5773" s="36">
        <v>1790.32</v>
      </c>
      <c r="G5773" s="21" t="s">
        <v>24</v>
      </c>
      <c r="H5773" s="21" t="s">
        <v>1593</v>
      </c>
      <c r="I5773" s="22">
        <v>8555853826</v>
      </c>
      <c r="J5773" s="22" t="s">
        <v>5972</v>
      </c>
      <c r="K5773" s="40">
        <v>103528304</v>
      </c>
      <c r="L5773" s="21" t="s">
        <v>26</v>
      </c>
      <c r="M5773" s="21">
        <v>148036</v>
      </c>
      <c r="N5773" s="21">
        <v>271919</v>
      </c>
      <c r="O5773" s="21" t="s">
        <v>11223</v>
      </c>
      <c r="P5773" s="21" t="s">
        <v>26</v>
      </c>
      <c r="Q5773" s="21" t="s">
        <v>83</v>
      </c>
      <c r="R5773" s="21" t="s">
        <v>31</v>
      </c>
      <c r="S5773" s="21" t="s">
        <v>29</v>
      </c>
      <c r="T5773" s="21" t="e">
        <v>#N/A</v>
      </c>
      <c r="U5773" s="21" t="s">
        <v>33</v>
      </c>
      <c r="V5773" s="33" t="s">
        <v>33</v>
      </c>
      <c r="W5773" s="4">
        <f t="shared" si="270"/>
        <v>10</v>
      </c>
      <c r="X5773" s="14" t="str">
        <f t="shared" si="271"/>
        <v>CPF_Incompleto</v>
      </c>
      <c r="Y5773" s="13" t="str">
        <f t="shared" si="272"/>
        <v>085.558.538-26</v>
      </c>
      <c r="Z5773" s="10" t="str">
        <f>VLOOKUP(Y5773,FORNECEDORES!$A$2:$G$9043,3,0)</f>
        <v>APARECIDO VANDERLEI DA FONSECA</v>
      </c>
      <c r="AA5773" s="15" t="str">
        <f>VLOOKUP(Y5773,FORNECEDORES!$A$2:$G$9041,7,0)</f>
        <v>vander.fon@gmail.com;</v>
      </c>
    </row>
    <row r="5774" spans="1:27" x14ac:dyDescent="0.3">
      <c r="A5774" s="21" t="s">
        <v>11224</v>
      </c>
      <c r="B5774" s="32" t="s">
        <v>6023</v>
      </c>
      <c r="C5774" s="33">
        <v>45909</v>
      </c>
      <c r="D5774" s="33">
        <v>45910</v>
      </c>
      <c r="E5774" s="21" t="s">
        <v>5680</v>
      </c>
      <c r="F5774" s="34">
        <v>1334.39</v>
      </c>
      <c r="G5774" s="21" t="s">
        <v>24</v>
      </c>
      <c r="H5774" s="21" t="s">
        <v>2158</v>
      </c>
      <c r="I5774" s="22">
        <v>32489374168</v>
      </c>
      <c r="J5774" s="22" t="s">
        <v>6115</v>
      </c>
      <c r="K5774" s="40">
        <v>103528551</v>
      </c>
      <c r="L5774" s="21" t="s">
        <v>26</v>
      </c>
      <c r="M5774" s="21">
        <v>148022</v>
      </c>
      <c r="N5774" s="21">
        <v>271894</v>
      </c>
      <c r="O5774" s="21">
        <v>5471</v>
      </c>
      <c r="P5774" s="21" t="s">
        <v>26</v>
      </c>
      <c r="Q5774" s="21" t="s">
        <v>26</v>
      </c>
      <c r="R5774" s="21" t="s">
        <v>31</v>
      </c>
      <c r="S5774" s="21" t="s">
        <v>29</v>
      </c>
      <c r="T5774" s="21" t="e">
        <v>#N/A</v>
      </c>
      <c r="U5774" s="21" t="s">
        <v>30</v>
      </c>
      <c r="V5774" s="33" t="s">
        <v>30</v>
      </c>
      <c r="W5774" s="4">
        <f t="shared" si="270"/>
        <v>11</v>
      </c>
      <c r="X5774" s="14" t="str">
        <f t="shared" si="271"/>
        <v>CPF</v>
      </c>
      <c r="Y5774" s="13" t="str">
        <f t="shared" si="272"/>
        <v>324.893.741-68</v>
      </c>
      <c r="Z5774" s="10" t="str">
        <f>VLOOKUP(Y5774,FORNECEDORES!$A$2:$G$9043,3,0)</f>
        <v>HELIO VALLADARES MACHADO JUNIOR</v>
      </c>
      <c r="AA5774" s="15" t="str">
        <f>VLOOKUP(Y5774,FORNECEDORES!$A$2:$G$9041,7,0)</f>
        <v>heliomachado.fh@gmail.com;</v>
      </c>
    </row>
    <row r="5775" spans="1:27" x14ac:dyDescent="0.3">
      <c r="A5775" s="21" t="s">
        <v>11224</v>
      </c>
      <c r="B5775" s="32" t="s">
        <v>6023</v>
      </c>
      <c r="C5775" s="33">
        <v>45909</v>
      </c>
      <c r="D5775" s="33">
        <v>45911</v>
      </c>
      <c r="E5775" s="21" t="s">
        <v>34</v>
      </c>
      <c r="F5775" s="34">
        <v>889.6</v>
      </c>
      <c r="G5775" s="21" t="s">
        <v>24</v>
      </c>
      <c r="H5775" s="21" t="s">
        <v>2158</v>
      </c>
      <c r="I5775" s="22">
        <v>32489374168</v>
      </c>
      <c r="J5775" s="22" t="s">
        <v>6115</v>
      </c>
      <c r="K5775" s="40">
        <v>103528551</v>
      </c>
      <c r="L5775" s="21" t="s">
        <v>26</v>
      </c>
      <c r="M5775" s="21">
        <v>148022</v>
      </c>
      <c r="N5775" s="21">
        <v>271894</v>
      </c>
      <c r="O5775" s="21">
        <v>5471</v>
      </c>
      <c r="P5775" s="21" t="s">
        <v>26</v>
      </c>
      <c r="Q5775" s="21" t="s">
        <v>26</v>
      </c>
      <c r="R5775" s="21" t="s">
        <v>31</v>
      </c>
      <c r="S5775" s="21" t="s">
        <v>29</v>
      </c>
      <c r="T5775" s="21" t="e">
        <v>#N/A</v>
      </c>
      <c r="U5775" s="21" t="s">
        <v>30</v>
      </c>
      <c r="V5775" s="33" t="s">
        <v>30</v>
      </c>
      <c r="W5775" s="4">
        <f t="shared" si="270"/>
        <v>11</v>
      </c>
      <c r="X5775" s="14" t="str">
        <f t="shared" si="271"/>
        <v>CPF</v>
      </c>
      <c r="Y5775" s="13" t="str">
        <f t="shared" si="272"/>
        <v>324.893.741-68</v>
      </c>
      <c r="Z5775" s="10" t="str">
        <f>VLOOKUP(Y5775,FORNECEDORES!$A$2:$G$9043,3,0)</f>
        <v>HELIO VALLADARES MACHADO JUNIOR</v>
      </c>
      <c r="AA5775" s="15" t="str">
        <f>VLOOKUP(Y5775,FORNECEDORES!$A$2:$G$9041,7,0)</f>
        <v>heliomachado.fh@gmail.com;</v>
      </c>
    </row>
    <row r="5776" spans="1:27" x14ac:dyDescent="0.3">
      <c r="A5776" s="21" t="s">
        <v>11225</v>
      </c>
      <c r="B5776" s="32" t="s">
        <v>6012</v>
      </c>
      <c r="C5776" s="33">
        <v>45909</v>
      </c>
      <c r="D5776" s="33">
        <v>45910</v>
      </c>
      <c r="E5776" s="21" t="s">
        <v>5680</v>
      </c>
      <c r="F5776" s="34">
        <v>4752</v>
      </c>
      <c r="G5776" s="21" t="s">
        <v>24</v>
      </c>
      <c r="H5776" s="21" t="s">
        <v>11644</v>
      </c>
      <c r="I5776" s="22">
        <v>75813923000161</v>
      </c>
      <c r="J5776" s="22" t="s">
        <v>11226</v>
      </c>
      <c r="K5776" s="40">
        <v>103528721</v>
      </c>
      <c r="L5776" s="21" t="s">
        <v>26</v>
      </c>
      <c r="M5776" s="21">
        <v>148021</v>
      </c>
      <c r="N5776" s="21">
        <v>271893</v>
      </c>
      <c r="O5776" s="21">
        <v>5470</v>
      </c>
      <c r="P5776" s="21" t="s">
        <v>26</v>
      </c>
      <c r="Q5776" s="21" t="s">
        <v>81</v>
      </c>
      <c r="R5776" s="21" t="s">
        <v>31</v>
      </c>
      <c r="S5776" s="21" t="s">
        <v>29</v>
      </c>
      <c r="T5776" s="21" t="e">
        <v>#N/A</v>
      </c>
      <c r="U5776" s="21">
        <v>30</v>
      </c>
      <c r="V5776" s="33">
        <v>45940</v>
      </c>
      <c r="W5776" s="4">
        <f t="shared" si="270"/>
        <v>14</v>
      </c>
      <c r="X5776" s="14" t="str">
        <f t="shared" si="271"/>
        <v>CNPJ</v>
      </c>
      <c r="Y5776" s="13" t="str">
        <f t="shared" si="272"/>
        <v>75.813.923/0001-61</v>
      </c>
      <c r="Z5776" s="10" t="str">
        <f>VLOOKUP(Y5776,FORNECEDORES!$A$2:$G$9043,3,0)</f>
        <v>MAGNABOSCO COMERCIO E TRANSPORTES LTDA</v>
      </c>
      <c r="AA5776" s="15" t="str">
        <f>VLOOKUP(Y5776,FORNECEDORES!$A$2:$G$9041,7,0)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5777" spans="1:27" x14ac:dyDescent="0.3">
      <c r="A5777" s="21" t="s">
        <v>11225</v>
      </c>
      <c r="B5777" s="32" t="s">
        <v>6012</v>
      </c>
      <c r="C5777" s="33">
        <v>45909</v>
      </c>
      <c r="D5777" s="33"/>
      <c r="E5777" s="21" t="s">
        <v>34</v>
      </c>
      <c r="F5777" s="34">
        <v>3168</v>
      </c>
      <c r="G5777" s="21" t="s">
        <v>32</v>
      </c>
      <c r="H5777" s="21" t="s">
        <v>11644</v>
      </c>
      <c r="I5777" s="22">
        <v>75813923000161</v>
      </c>
      <c r="J5777" s="22" t="s">
        <v>11226</v>
      </c>
      <c r="K5777" s="40">
        <v>103528721</v>
      </c>
      <c r="L5777" s="21" t="s">
        <v>26</v>
      </c>
      <c r="M5777" s="21">
        <v>148021</v>
      </c>
      <c r="N5777" s="21">
        <v>271893</v>
      </c>
      <c r="O5777" s="21">
        <v>5470</v>
      </c>
      <c r="P5777" s="21" t="s">
        <v>26</v>
      </c>
      <c r="Q5777" s="21" t="s">
        <v>81</v>
      </c>
      <c r="R5777" s="21" t="s">
        <v>31</v>
      </c>
      <c r="S5777" s="21" t="s">
        <v>29</v>
      </c>
      <c r="T5777" s="21" t="e">
        <v>#N/A</v>
      </c>
      <c r="U5777" s="21">
        <v>30</v>
      </c>
      <c r="V5777" s="33">
        <v>45940</v>
      </c>
      <c r="W5777" s="4">
        <f t="shared" si="270"/>
        <v>14</v>
      </c>
      <c r="X5777" s="14" t="str">
        <f t="shared" si="271"/>
        <v>CNPJ</v>
      </c>
      <c r="Y5777" s="13" t="str">
        <f t="shared" si="272"/>
        <v>75.813.923/0001-61</v>
      </c>
      <c r="Z5777" s="10" t="str">
        <f>VLOOKUP(Y5777,FORNECEDORES!$A$2:$G$9043,3,0)</f>
        <v>MAGNABOSCO COMERCIO E TRANSPORTES LTDA</v>
      </c>
      <c r="AA5777" s="15" t="str">
        <f>VLOOKUP(Y5777,FORNECEDORES!$A$2:$G$9041,7,0)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5778" spans="1:27" x14ac:dyDescent="0.3">
      <c r="A5778" s="21" t="s">
        <v>11227</v>
      </c>
      <c r="B5778" s="32" t="s">
        <v>5689</v>
      </c>
      <c r="C5778" s="33">
        <v>45909</v>
      </c>
      <c r="D5778" s="33">
        <v>45910</v>
      </c>
      <c r="E5778" s="21" t="s">
        <v>5680</v>
      </c>
      <c r="F5778" s="34">
        <v>2335.1999999999998</v>
      </c>
      <c r="G5778" s="21" t="s">
        <v>24</v>
      </c>
      <c r="H5778" s="21" t="s">
        <v>224</v>
      </c>
      <c r="I5778" s="22">
        <v>36946640845</v>
      </c>
      <c r="J5778" s="22" t="s">
        <v>5690</v>
      </c>
      <c r="K5778" s="40">
        <v>103528982</v>
      </c>
      <c r="L5778" s="21" t="s">
        <v>26</v>
      </c>
      <c r="M5778" s="21">
        <v>148039</v>
      </c>
      <c r="N5778" s="21">
        <v>271925</v>
      </c>
      <c r="O5778" s="21">
        <v>5492</v>
      </c>
      <c r="P5778" s="21" t="s">
        <v>26</v>
      </c>
      <c r="Q5778" s="21" t="s">
        <v>90</v>
      </c>
      <c r="R5778" s="21" t="s">
        <v>31</v>
      </c>
      <c r="S5778" s="21" t="s">
        <v>29</v>
      </c>
      <c r="T5778" s="21" t="e">
        <v>#N/A</v>
      </c>
      <c r="U5778" s="21" t="s">
        <v>30</v>
      </c>
      <c r="V5778" s="33" t="s">
        <v>30</v>
      </c>
      <c r="W5778" s="4">
        <f t="shared" si="270"/>
        <v>11</v>
      </c>
      <c r="X5778" s="14" t="str">
        <f t="shared" si="271"/>
        <v>CPF</v>
      </c>
      <c r="Y5778" s="13" t="str">
        <f t="shared" si="272"/>
        <v>369.466.408-45</v>
      </c>
      <c r="Z5778" s="10" t="str">
        <f>VLOOKUP(Y5778,FORNECEDORES!$A$2:$G$9043,3,0)</f>
        <v>ANDRESSA LOPES CABRAL LIMA</v>
      </c>
      <c r="AA5778" s="15" t="str">
        <f>VLOOKUP(Y5778,FORNECEDORES!$A$2:$G$9041,7,0)</f>
        <v>Dessa.lcabrall@gmail.com;</v>
      </c>
    </row>
    <row r="5779" spans="1:27" x14ac:dyDescent="0.3">
      <c r="A5779" s="21" t="s">
        <v>11227</v>
      </c>
      <c r="B5779" s="32" t="s">
        <v>5689</v>
      </c>
      <c r="C5779" s="33">
        <v>45909</v>
      </c>
      <c r="D5779" s="33">
        <v>45911</v>
      </c>
      <c r="E5779" s="21" t="s">
        <v>34</v>
      </c>
      <c r="F5779" s="34">
        <v>1556.8</v>
      </c>
      <c r="G5779" s="21" t="s">
        <v>24</v>
      </c>
      <c r="H5779" s="21" t="s">
        <v>224</v>
      </c>
      <c r="I5779" s="22">
        <v>36946640845</v>
      </c>
      <c r="J5779" s="22" t="s">
        <v>5690</v>
      </c>
      <c r="K5779" s="40">
        <v>103528982</v>
      </c>
      <c r="L5779" s="21" t="s">
        <v>26</v>
      </c>
      <c r="M5779" s="21">
        <v>148039</v>
      </c>
      <c r="N5779" s="21">
        <v>271925</v>
      </c>
      <c r="O5779" s="21">
        <v>5492</v>
      </c>
      <c r="P5779" s="21" t="s">
        <v>26</v>
      </c>
      <c r="Q5779" s="21" t="s">
        <v>90</v>
      </c>
      <c r="R5779" s="21" t="s">
        <v>31</v>
      </c>
      <c r="S5779" s="21" t="s">
        <v>29</v>
      </c>
      <c r="T5779" s="21" t="e">
        <v>#N/A</v>
      </c>
      <c r="U5779" s="21" t="s">
        <v>30</v>
      </c>
      <c r="V5779" s="33" t="s">
        <v>30</v>
      </c>
      <c r="W5779" s="4">
        <f t="shared" si="270"/>
        <v>11</v>
      </c>
      <c r="X5779" s="14" t="str">
        <f t="shared" si="271"/>
        <v>CPF</v>
      </c>
      <c r="Y5779" s="13" t="str">
        <f t="shared" si="272"/>
        <v>369.466.408-45</v>
      </c>
      <c r="Z5779" s="10" t="str">
        <f>VLOOKUP(Y5779,FORNECEDORES!$A$2:$G$9043,3,0)</f>
        <v>ANDRESSA LOPES CABRAL LIMA</v>
      </c>
      <c r="AA5779" s="15" t="str">
        <f>VLOOKUP(Y5779,FORNECEDORES!$A$2:$G$9041,7,0)</f>
        <v>Dessa.lcabrall@gmail.com;</v>
      </c>
    </row>
    <row r="5780" spans="1:27" x14ac:dyDescent="0.3">
      <c r="A5780" s="21" t="s">
        <v>11228</v>
      </c>
      <c r="B5780" s="32" t="s">
        <v>5689</v>
      </c>
      <c r="C5780" s="33">
        <v>45909</v>
      </c>
      <c r="D5780" s="33">
        <v>45910</v>
      </c>
      <c r="E5780" s="21" t="s">
        <v>5680</v>
      </c>
      <c r="F5780" s="34">
        <v>1401.12</v>
      </c>
      <c r="G5780" s="21" t="s">
        <v>24</v>
      </c>
      <c r="H5780" s="21" t="s">
        <v>224</v>
      </c>
      <c r="I5780" s="22">
        <v>36946640845</v>
      </c>
      <c r="J5780" s="22" t="s">
        <v>5693</v>
      </c>
      <c r="K5780" s="40">
        <v>103529078</v>
      </c>
      <c r="L5780" s="21" t="s">
        <v>26</v>
      </c>
      <c r="M5780" s="21">
        <v>148059</v>
      </c>
      <c r="N5780" s="21">
        <v>271983</v>
      </c>
      <c r="O5780" s="21">
        <v>5529</v>
      </c>
      <c r="P5780" s="21" t="s">
        <v>26</v>
      </c>
      <c r="Q5780" s="21" t="s">
        <v>26</v>
      </c>
      <c r="R5780" s="21" t="s">
        <v>31</v>
      </c>
      <c r="S5780" s="21" t="s">
        <v>29</v>
      </c>
      <c r="T5780" s="21" t="e">
        <v>#N/A</v>
      </c>
      <c r="U5780" s="21" t="s">
        <v>30</v>
      </c>
      <c r="V5780" s="33" t="s">
        <v>30</v>
      </c>
      <c r="W5780" s="4">
        <f t="shared" si="270"/>
        <v>11</v>
      </c>
      <c r="X5780" s="14" t="str">
        <f t="shared" si="271"/>
        <v>CPF</v>
      </c>
      <c r="Y5780" s="13" t="str">
        <f t="shared" si="272"/>
        <v>369.466.408-45</v>
      </c>
      <c r="Z5780" s="10" t="str">
        <f>VLOOKUP(Y5780,FORNECEDORES!$A$2:$G$9043,3,0)</f>
        <v>ANDRESSA LOPES CABRAL LIMA</v>
      </c>
      <c r="AA5780" s="15" t="str">
        <f>VLOOKUP(Y5780,FORNECEDORES!$A$2:$G$9041,7,0)</f>
        <v>Dessa.lcabrall@gmail.com;</v>
      </c>
    </row>
    <row r="5781" spans="1:27" x14ac:dyDescent="0.3">
      <c r="A5781" s="21" t="s">
        <v>11228</v>
      </c>
      <c r="B5781" s="32" t="s">
        <v>5689</v>
      </c>
      <c r="C5781" s="33">
        <v>45909</v>
      </c>
      <c r="D5781" s="33">
        <v>45911</v>
      </c>
      <c r="E5781" s="21" t="s">
        <v>34</v>
      </c>
      <c r="F5781" s="34">
        <v>934.08</v>
      </c>
      <c r="G5781" s="21" t="s">
        <v>24</v>
      </c>
      <c r="H5781" s="21" t="s">
        <v>224</v>
      </c>
      <c r="I5781" s="22">
        <v>36946640845</v>
      </c>
      <c r="J5781" s="22" t="s">
        <v>5693</v>
      </c>
      <c r="K5781" s="40">
        <v>103529078</v>
      </c>
      <c r="L5781" s="21" t="s">
        <v>26</v>
      </c>
      <c r="M5781" s="21">
        <v>148059</v>
      </c>
      <c r="N5781" s="21">
        <v>271983</v>
      </c>
      <c r="O5781" s="21">
        <v>5529</v>
      </c>
      <c r="P5781" s="21" t="s">
        <v>26</v>
      </c>
      <c r="Q5781" s="21" t="s">
        <v>26</v>
      </c>
      <c r="R5781" s="21" t="s">
        <v>31</v>
      </c>
      <c r="S5781" s="21" t="s">
        <v>29</v>
      </c>
      <c r="T5781" s="21" t="e">
        <v>#N/A</v>
      </c>
      <c r="U5781" s="21" t="s">
        <v>30</v>
      </c>
      <c r="V5781" s="33" t="s">
        <v>30</v>
      </c>
      <c r="W5781" s="4">
        <f t="shared" si="270"/>
        <v>11</v>
      </c>
      <c r="X5781" s="14" t="str">
        <f t="shared" si="271"/>
        <v>CPF</v>
      </c>
      <c r="Y5781" s="13" t="str">
        <f t="shared" si="272"/>
        <v>369.466.408-45</v>
      </c>
      <c r="Z5781" s="10" t="str">
        <f>VLOOKUP(Y5781,FORNECEDORES!$A$2:$G$9043,3,0)</f>
        <v>ANDRESSA LOPES CABRAL LIMA</v>
      </c>
      <c r="AA5781" s="15" t="str">
        <f>VLOOKUP(Y5781,FORNECEDORES!$A$2:$G$9041,7,0)</f>
        <v>Dessa.lcabrall@gmail.com;</v>
      </c>
    </row>
    <row r="5782" spans="1:27" x14ac:dyDescent="0.3">
      <c r="A5782" s="21" t="s">
        <v>11229</v>
      </c>
      <c r="B5782" s="32" t="s">
        <v>5960</v>
      </c>
      <c r="C5782" s="33">
        <v>45909</v>
      </c>
      <c r="D5782" s="33">
        <v>45910</v>
      </c>
      <c r="E5782" s="21" t="s">
        <v>5680</v>
      </c>
      <c r="F5782" s="34">
        <v>875.7</v>
      </c>
      <c r="G5782" s="21" t="s">
        <v>24</v>
      </c>
      <c r="H5782" s="21" t="s">
        <v>1606</v>
      </c>
      <c r="I5782" s="22">
        <v>3270791852</v>
      </c>
      <c r="J5782" s="22" t="s">
        <v>5961</v>
      </c>
      <c r="K5782" s="40">
        <v>103529223</v>
      </c>
      <c r="L5782" s="21" t="s">
        <v>26</v>
      </c>
      <c r="M5782" s="21">
        <v>148032</v>
      </c>
      <c r="N5782" s="21">
        <v>271910</v>
      </c>
      <c r="O5782" s="21">
        <v>5481</v>
      </c>
      <c r="P5782" s="21" t="s">
        <v>26</v>
      </c>
      <c r="Q5782" s="21" t="s">
        <v>26</v>
      </c>
      <c r="R5782" s="21" t="s">
        <v>31</v>
      </c>
      <c r="S5782" s="21" t="s">
        <v>29</v>
      </c>
      <c r="T5782" s="21" t="e">
        <v>#N/A</v>
      </c>
      <c r="U5782" s="21" t="s">
        <v>30</v>
      </c>
      <c r="V5782" s="33" t="s">
        <v>30</v>
      </c>
      <c r="W5782" s="4">
        <f t="shared" si="270"/>
        <v>10</v>
      </c>
      <c r="X5782" s="14" t="str">
        <f t="shared" si="271"/>
        <v>CPF_Incompleto</v>
      </c>
      <c r="Y5782" s="13" t="str">
        <f t="shared" si="272"/>
        <v>032.707.918-52</v>
      </c>
      <c r="Z5782" s="10" t="str">
        <f>VLOOKUP(Y5782,FORNECEDORES!$A$2:$G$9043,3,0)</f>
        <v>ANTONIO APARECIDO ALVES</v>
      </c>
      <c r="AA5782" s="15" t="str">
        <f>VLOOKUP(Y5782,FORNECEDORES!$A$2:$G$9041,7,0)</f>
        <v>logistica.onix@gmail.com;</v>
      </c>
    </row>
    <row r="5783" spans="1:27" x14ac:dyDescent="0.3">
      <c r="A5783" s="21" t="s">
        <v>11229</v>
      </c>
      <c r="B5783" s="32" t="s">
        <v>5960</v>
      </c>
      <c r="C5783" s="33">
        <v>45909</v>
      </c>
      <c r="D5783" s="33">
        <v>45911</v>
      </c>
      <c r="E5783" s="21" t="s">
        <v>34</v>
      </c>
      <c r="F5783" s="34">
        <v>583.79999999999995</v>
      </c>
      <c r="G5783" s="21" t="s">
        <v>24</v>
      </c>
      <c r="H5783" s="21" t="s">
        <v>1606</v>
      </c>
      <c r="I5783" s="22">
        <v>3270791852</v>
      </c>
      <c r="J5783" s="22" t="s">
        <v>5961</v>
      </c>
      <c r="K5783" s="40">
        <v>103529223</v>
      </c>
      <c r="L5783" s="21" t="s">
        <v>26</v>
      </c>
      <c r="M5783" s="21">
        <v>148032</v>
      </c>
      <c r="N5783" s="21">
        <v>271910</v>
      </c>
      <c r="O5783" s="21">
        <v>5481</v>
      </c>
      <c r="P5783" s="21" t="s">
        <v>26</v>
      </c>
      <c r="Q5783" s="21" t="s">
        <v>26</v>
      </c>
      <c r="R5783" s="21" t="s">
        <v>31</v>
      </c>
      <c r="S5783" s="21" t="s">
        <v>29</v>
      </c>
      <c r="T5783" s="21" t="e">
        <v>#N/A</v>
      </c>
      <c r="U5783" s="21" t="s">
        <v>30</v>
      </c>
      <c r="V5783" s="33" t="s">
        <v>30</v>
      </c>
      <c r="W5783" s="4">
        <f t="shared" si="270"/>
        <v>10</v>
      </c>
      <c r="X5783" s="14" t="str">
        <f t="shared" si="271"/>
        <v>CPF_Incompleto</v>
      </c>
      <c r="Y5783" s="13" t="str">
        <f t="shared" si="272"/>
        <v>032.707.918-52</v>
      </c>
      <c r="Z5783" s="10" t="str">
        <f>VLOOKUP(Y5783,FORNECEDORES!$A$2:$G$9043,3,0)</f>
        <v>ANTONIO APARECIDO ALVES</v>
      </c>
      <c r="AA5783" s="15" t="str">
        <f>VLOOKUP(Y5783,FORNECEDORES!$A$2:$G$9041,7,0)</f>
        <v>logistica.onix@gmail.com;</v>
      </c>
    </row>
    <row r="5784" spans="1:27" x14ac:dyDescent="0.3">
      <c r="A5784" s="21" t="s">
        <v>11230</v>
      </c>
      <c r="B5784" s="32" t="s">
        <v>5960</v>
      </c>
      <c r="C5784" s="33">
        <v>45909</v>
      </c>
      <c r="D5784" s="33">
        <v>45910</v>
      </c>
      <c r="E5784" s="21" t="s">
        <v>5680</v>
      </c>
      <c r="F5784" s="34">
        <v>875.7</v>
      </c>
      <c r="G5784" s="21" t="s">
        <v>24</v>
      </c>
      <c r="H5784" s="21" t="s">
        <v>1606</v>
      </c>
      <c r="I5784" s="22">
        <v>3270791852</v>
      </c>
      <c r="J5784" s="22" t="s">
        <v>5961</v>
      </c>
      <c r="K5784" s="21">
        <v>103529342</v>
      </c>
      <c r="L5784" s="21" t="s">
        <v>26</v>
      </c>
      <c r="M5784" s="21">
        <v>148043</v>
      </c>
      <c r="N5784" s="21">
        <v>271929</v>
      </c>
      <c r="O5784" s="21">
        <v>5497</v>
      </c>
      <c r="P5784" s="21" t="s">
        <v>26</v>
      </c>
      <c r="Q5784" s="21" t="s">
        <v>26</v>
      </c>
      <c r="R5784" s="21" t="s">
        <v>31</v>
      </c>
      <c r="S5784" s="21" t="s">
        <v>29</v>
      </c>
      <c r="T5784" s="21" t="e">
        <v>#N/A</v>
      </c>
      <c r="U5784" s="21" t="s">
        <v>30</v>
      </c>
      <c r="V5784" s="33" t="s">
        <v>30</v>
      </c>
      <c r="W5784" s="4">
        <f t="shared" si="270"/>
        <v>10</v>
      </c>
      <c r="X5784" s="14" t="str">
        <f t="shared" si="271"/>
        <v>CPF_Incompleto</v>
      </c>
      <c r="Y5784" s="13" t="str">
        <f t="shared" si="272"/>
        <v>032.707.918-52</v>
      </c>
      <c r="Z5784" s="10" t="str">
        <f>VLOOKUP(Y5784,FORNECEDORES!$A$2:$G$9043,3,0)</f>
        <v>ANTONIO APARECIDO ALVES</v>
      </c>
      <c r="AA5784" s="15" t="str">
        <f>VLOOKUP(Y5784,FORNECEDORES!$A$2:$G$9041,7,0)</f>
        <v>logistica.onix@gmail.com;</v>
      </c>
    </row>
    <row r="5785" spans="1:27" x14ac:dyDescent="0.3">
      <c r="A5785" s="21" t="s">
        <v>11230</v>
      </c>
      <c r="B5785" s="32" t="s">
        <v>5960</v>
      </c>
      <c r="C5785" s="33">
        <v>45909</v>
      </c>
      <c r="D5785" s="33">
        <v>45911</v>
      </c>
      <c r="E5785" s="21" t="s">
        <v>34</v>
      </c>
      <c r="F5785" s="34">
        <v>583.79999999999995</v>
      </c>
      <c r="G5785" s="21" t="s">
        <v>24</v>
      </c>
      <c r="H5785" s="21" t="s">
        <v>1606</v>
      </c>
      <c r="I5785" s="22">
        <v>3270791852</v>
      </c>
      <c r="J5785" s="22" t="s">
        <v>5961</v>
      </c>
      <c r="K5785" s="21">
        <v>103529342</v>
      </c>
      <c r="L5785" s="21" t="s">
        <v>26</v>
      </c>
      <c r="M5785" s="21">
        <v>148043</v>
      </c>
      <c r="N5785" s="21">
        <v>271929</v>
      </c>
      <c r="O5785" s="21">
        <v>5497</v>
      </c>
      <c r="P5785" s="21" t="s">
        <v>26</v>
      </c>
      <c r="Q5785" s="21" t="s">
        <v>26</v>
      </c>
      <c r="R5785" s="21" t="s">
        <v>31</v>
      </c>
      <c r="S5785" s="21" t="s">
        <v>29</v>
      </c>
      <c r="T5785" s="21" t="e">
        <v>#N/A</v>
      </c>
      <c r="U5785" s="21" t="s">
        <v>30</v>
      </c>
      <c r="V5785" s="33" t="s">
        <v>30</v>
      </c>
      <c r="W5785" s="4">
        <f t="shared" si="270"/>
        <v>10</v>
      </c>
      <c r="X5785" s="14" t="str">
        <f t="shared" si="271"/>
        <v>CPF_Incompleto</v>
      </c>
      <c r="Y5785" s="13" t="str">
        <f t="shared" si="272"/>
        <v>032.707.918-52</v>
      </c>
      <c r="Z5785" s="10" t="str">
        <f>VLOOKUP(Y5785,FORNECEDORES!$A$2:$G$9043,3,0)</f>
        <v>ANTONIO APARECIDO ALVES</v>
      </c>
      <c r="AA5785" s="15" t="str">
        <f>VLOOKUP(Y5785,FORNECEDORES!$A$2:$G$9041,7,0)</f>
        <v>logistica.onix@gmail.com;</v>
      </c>
    </row>
    <row r="5786" spans="1:27" x14ac:dyDescent="0.3">
      <c r="A5786" s="21" t="s">
        <v>11231</v>
      </c>
      <c r="B5786" s="32" t="s">
        <v>5960</v>
      </c>
      <c r="C5786" s="33">
        <v>45909</v>
      </c>
      <c r="D5786" s="33">
        <v>45910</v>
      </c>
      <c r="E5786" s="21" t="s">
        <v>5680</v>
      </c>
      <c r="F5786" s="34">
        <v>875.7</v>
      </c>
      <c r="G5786" s="21" t="s">
        <v>24</v>
      </c>
      <c r="H5786" s="21" t="s">
        <v>1606</v>
      </c>
      <c r="I5786" s="22">
        <v>3270791852</v>
      </c>
      <c r="J5786" s="22" t="s">
        <v>5961</v>
      </c>
      <c r="K5786" s="40">
        <v>103529410</v>
      </c>
      <c r="L5786" s="21" t="s">
        <v>26</v>
      </c>
      <c r="M5786" s="21">
        <v>148060</v>
      </c>
      <c r="N5786" s="21">
        <v>271984</v>
      </c>
      <c r="O5786" s="21">
        <v>5528</v>
      </c>
      <c r="P5786" s="21" t="s">
        <v>26</v>
      </c>
      <c r="Q5786" s="21" t="s">
        <v>26</v>
      </c>
      <c r="R5786" s="21" t="s">
        <v>31</v>
      </c>
      <c r="S5786" s="21" t="s">
        <v>29</v>
      </c>
      <c r="T5786" s="21" t="e">
        <v>#N/A</v>
      </c>
      <c r="U5786" s="21" t="s">
        <v>30</v>
      </c>
      <c r="V5786" s="33" t="s">
        <v>30</v>
      </c>
      <c r="W5786" s="4">
        <f t="shared" si="270"/>
        <v>10</v>
      </c>
      <c r="X5786" s="14" t="str">
        <f t="shared" si="271"/>
        <v>CPF_Incompleto</v>
      </c>
      <c r="Y5786" s="13" t="str">
        <f t="shared" si="272"/>
        <v>032.707.918-52</v>
      </c>
      <c r="Z5786" s="10" t="str">
        <f>VLOOKUP(Y5786,FORNECEDORES!$A$2:$G$9043,3,0)</f>
        <v>ANTONIO APARECIDO ALVES</v>
      </c>
      <c r="AA5786" s="15" t="str">
        <f>VLOOKUP(Y5786,FORNECEDORES!$A$2:$G$9041,7,0)</f>
        <v>logistica.onix@gmail.com;</v>
      </c>
    </row>
    <row r="5787" spans="1:27" x14ac:dyDescent="0.3">
      <c r="A5787" s="21" t="s">
        <v>11231</v>
      </c>
      <c r="B5787" s="32" t="s">
        <v>5960</v>
      </c>
      <c r="C5787" s="33">
        <v>45909</v>
      </c>
      <c r="D5787" s="33">
        <v>45911</v>
      </c>
      <c r="E5787" s="21" t="s">
        <v>34</v>
      </c>
      <c r="F5787" s="34">
        <v>583.79999999999995</v>
      </c>
      <c r="G5787" s="21" t="s">
        <v>24</v>
      </c>
      <c r="H5787" s="21" t="s">
        <v>1606</v>
      </c>
      <c r="I5787" s="22">
        <v>3270791852</v>
      </c>
      <c r="J5787" s="22" t="s">
        <v>5961</v>
      </c>
      <c r="K5787" s="40">
        <v>103529410</v>
      </c>
      <c r="L5787" s="21" t="s">
        <v>26</v>
      </c>
      <c r="M5787" s="21">
        <v>148060</v>
      </c>
      <c r="N5787" s="21">
        <v>271984</v>
      </c>
      <c r="O5787" s="21">
        <v>5528</v>
      </c>
      <c r="P5787" s="21" t="s">
        <v>26</v>
      </c>
      <c r="Q5787" s="21" t="s">
        <v>26</v>
      </c>
      <c r="R5787" s="21" t="s">
        <v>31</v>
      </c>
      <c r="S5787" s="21" t="s">
        <v>29</v>
      </c>
      <c r="T5787" s="21" t="e">
        <v>#N/A</v>
      </c>
      <c r="U5787" s="21" t="s">
        <v>30</v>
      </c>
      <c r="V5787" s="33" t="s">
        <v>30</v>
      </c>
      <c r="W5787" s="4">
        <f t="shared" si="270"/>
        <v>10</v>
      </c>
      <c r="X5787" s="14" t="str">
        <f t="shared" si="271"/>
        <v>CPF_Incompleto</v>
      </c>
      <c r="Y5787" s="13" t="str">
        <f t="shared" si="272"/>
        <v>032.707.918-52</v>
      </c>
      <c r="Z5787" s="10" t="str">
        <f>VLOOKUP(Y5787,FORNECEDORES!$A$2:$G$9043,3,0)</f>
        <v>ANTONIO APARECIDO ALVES</v>
      </c>
      <c r="AA5787" s="15" t="str">
        <f>VLOOKUP(Y5787,FORNECEDORES!$A$2:$G$9041,7,0)</f>
        <v>logistica.onix@gmail.com;</v>
      </c>
    </row>
    <row r="5788" spans="1:27" x14ac:dyDescent="0.3">
      <c r="A5788" s="21" t="s">
        <v>11232</v>
      </c>
      <c r="B5788" s="32" t="s">
        <v>6406</v>
      </c>
      <c r="C5788" s="33">
        <v>45909</v>
      </c>
      <c r="D5788" s="33"/>
      <c r="E5788" s="21" t="s">
        <v>23</v>
      </c>
      <c r="F5788" s="34">
        <v>950</v>
      </c>
      <c r="G5788" s="21" t="s">
        <v>32</v>
      </c>
      <c r="H5788" s="21" t="s">
        <v>11643</v>
      </c>
      <c r="I5788" s="22">
        <v>6998268000140</v>
      </c>
      <c r="J5788" s="22" t="s">
        <v>7800</v>
      </c>
      <c r="K5788" s="21">
        <v>103529612</v>
      </c>
      <c r="L5788" s="21" t="s">
        <v>26</v>
      </c>
      <c r="M5788" s="21">
        <v>148071</v>
      </c>
      <c r="N5788" s="21">
        <v>272021</v>
      </c>
      <c r="O5788" s="21">
        <v>3150</v>
      </c>
      <c r="P5788" s="21" t="s">
        <v>26</v>
      </c>
      <c r="Q5788" s="21" t="s">
        <v>26</v>
      </c>
      <c r="R5788" s="21" t="s">
        <v>31</v>
      </c>
      <c r="S5788" s="21" t="s">
        <v>29</v>
      </c>
      <c r="T5788" s="21" t="e">
        <v>#N/A</v>
      </c>
      <c r="U5788" s="21">
        <v>15</v>
      </c>
      <c r="V5788" s="33">
        <v>45930</v>
      </c>
      <c r="W5788" s="4">
        <f t="shared" si="270"/>
        <v>13</v>
      </c>
      <c r="X5788" s="14" t="str">
        <f t="shared" si="271"/>
        <v>CNPJ_INCOMPLETO_1</v>
      </c>
      <c r="Y5788" s="13" t="str">
        <f t="shared" si="272"/>
        <v>06.998.268/0001-40</v>
      </c>
      <c r="Z5788" s="10" t="str">
        <f>VLOOKUP(Y5788,FORNECEDORES!$A$2:$G$9043,3,0)</f>
        <v>TRANSSUCESSO TRANPORTADORA LTDA</v>
      </c>
      <c r="AA5788" s="15" t="str">
        <f>VLOOKUP(Y5788,FORNECEDORES!$A$2:$G$9041,7,0)</f>
        <v>emerson@transnegrelli.com;  badu@transnegrelli.com;</v>
      </c>
    </row>
    <row r="5789" spans="1:27" x14ac:dyDescent="0.3">
      <c r="A5789" s="21" t="s">
        <v>11233</v>
      </c>
      <c r="B5789" s="32" t="s">
        <v>5969</v>
      </c>
      <c r="C5789" s="33">
        <v>45909</v>
      </c>
      <c r="D5789" s="33">
        <v>45910</v>
      </c>
      <c r="E5789" s="21" t="s">
        <v>5680</v>
      </c>
      <c r="F5789" s="34">
        <v>1751.4</v>
      </c>
      <c r="G5789" s="21" t="s">
        <v>24</v>
      </c>
      <c r="H5789" s="21" t="s">
        <v>1220</v>
      </c>
      <c r="I5789" s="22">
        <v>42749994837</v>
      </c>
      <c r="J5789" s="22" t="s">
        <v>5982</v>
      </c>
      <c r="K5789" s="40">
        <v>103529659</v>
      </c>
      <c r="L5789" s="21" t="s">
        <v>26</v>
      </c>
      <c r="M5789" s="21">
        <v>148041</v>
      </c>
      <c r="N5789" s="21">
        <v>271927</v>
      </c>
      <c r="O5789" s="21">
        <v>5495</v>
      </c>
      <c r="P5789" s="21" t="s">
        <v>26</v>
      </c>
      <c r="Q5789" s="21" t="s">
        <v>26</v>
      </c>
      <c r="R5789" s="21" t="s">
        <v>31</v>
      </c>
      <c r="S5789" s="21" t="s">
        <v>29</v>
      </c>
      <c r="T5789" s="21" t="e">
        <v>#N/A</v>
      </c>
      <c r="U5789" s="21" t="s">
        <v>30</v>
      </c>
      <c r="V5789" s="33" t="s">
        <v>30</v>
      </c>
      <c r="W5789" s="4">
        <f t="shared" si="270"/>
        <v>11</v>
      </c>
      <c r="X5789" s="14" t="str">
        <f t="shared" si="271"/>
        <v>CPF</v>
      </c>
      <c r="Y5789" s="13" t="str">
        <f t="shared" si="272"/>
        <v>427.499.948-37</v>
      </c>
      <c r="Z5789" s="10" t="str">
        <f>VLOOKUP(Y5789,FORNECEDORES!$A$2:$G$9043,3,0)</f>
        <v>RAFAEL TELES DE OLIVEIRA SILVA</v>
      </c>
      <c r="AA5789" s="15" t="str">
        <f>VLOOKUP(Y5789,FORNECEDORES!$A$2:$G$9041,7,0)</f>
        <v>logistica.onix@gmail.com;</v>
      </c>
    </row>
    <row r="5790" spans="1:27" x14ac:dyDescent="0.3">
      <c r="A5790" s="21" t="s">
        <v>11233</v>
      </c>
      <c r="B5790" s="32" t="s">
        <v>5969</v>
      </c>
      <c r="C5790" s="33">
        <v>45909</v>
      </c>
      <c r="D5790" s="33">
        <v>45911</v>
      </c>
      <c r="E5790" s="21" t="s">
        <v>34</v>
      </c>
      <c r="F5790" s="34">
        <v>1167.5999999999999</v>
      </c>
      <c r="G5790" s="21" t="s">
        <v>24</v>
      </c>
      <c r="H5790" s="21" t="s">
        <v>1220</v>
      </c>
      <c r="I5790" s="22">
        <v>42749994837</v>
      </c>
      <c r="J5790" s="22" t="s">
        <v>5982</v>
      </c>
      <c r="K5790" s="21">
        <v>103529659</v>
      </c>
      <c r="L5790" s="21" t="s">
        <v>26</v>
      </c>
      <c r="M5790" s="21">
        <v>148041</v>
      </c>
      <c r="N5790" s="21">
        <v>271927</v>
      </c>
      <c r="O5790" s="21">
        <v>5495</v>
      </c>
      <c r="P5790" s="21" t="s">
        <v>26</v>
      </c>
      <c r="Q5790" s="21" t="s">
        <v>26</v>
      </c>
      <c r="R5790" s="21" t="s">
        <v>31</v>
      </c>
      <c r="S5790" s="21" t="s">
        <v>29</v>
      </c>
      <c r="T5790" s="21" t="e">
        <v>#N/A</v>
      </c>
      <c r="U5790" s="21" t="s">
        <v>30</v>
      </c>
      <c r="V5790" s="33" t="s">
        <v>30</v>
      </c>
      <c r="W5790" s="4">
        <f t="shared" si="270"/>
        <v>11</v>
      </c>
      <c r="X5790" s="14" t="str">
        <f t="shared" si="271"/>
        <v>CPF</v>
      </c>
      <c r="Y5790" s="13" t="str">
        <f t="shared" si="272"/>
        <v>427.499.948-37</v>
      </c>
      <c r="Z5790" s="10" t="str">
        <f>VLOOKUP(Y5790,FORNECEDORES!$A$2:$G$9043,3,0)</f>
        <v>RAFAEL TELES DE OLIVEIRA SILVA</v>
      </c>
      <c r="AA5790" s="15" t="str">
        <f>VLOOKUP(Y5790,FORNECEDORES!$A$2:$G$9041,7,0)</f>
        <v>logistica.onix@gmail.com;</v>
      </c>
    </row>
    <row r="5791" spans="1:27" x14ac:dyDescent="0.3">
      <c r="A5791" s="21" t="s">
        <v>11234</v>
      </c>
      <c r="B5791" s="32" t="s">
        <v>5969</v>
      </c>
      <c r="C5791" s="33">
        <v>45909</v>
      </c>
      <c r="D5791" s="33">
        <v>45910</v>
      </c>
      <c r="E5791" s="21" t="s">
        <v>5680</v>
      </c>
      <c r="F5791" s="34">
        <v>642.17999999999995</v>
      </c>
      <c r="G5791" s="21" t="s">
        <v>24</v>
      </c>
      <c r="H5791" s="21" t="s">
        <v>1220</v>
      </c>
      <c r="I5791" s="22">
        <v>42749994837</v>
      </c>
      <c r="J5791" s="22" t="s">
        <v>5991</v>
      </c>
      <c r="K5791" s="40">
        <v>103529804</v>
      </c>
      <c r="L5791" s="21" t="s">
        <v>26</v>
      </c>
      <c r="M5791" s="21">
        <v>148053</v>
      </c>
      <c r="N5791" s="21">
        <v>271949</v>
      </c>
      <c r="O5791" s="21">
        <v>5512</v>
      </c>
      <c r="P5791" s="21" t="s">
        <v>26</v>
      </c>
      <c r="Q5791" s="21" t="s">
        <v>26</v>
      </c>
      <c r="R5791" s="21" t="s">
        <v>31</v>
      </c>
      <c r="S5791" s="21" t="s">
        <v>29</v>
      </c>
      <c r="T5791" s="21" t="e">
        <v>#N/A</v>
      </c>
      <c r="U5791" s="21" t="s">
        <v>30</v>
      </c>
      <c r="V5791" s="33" t="s">
        <v>30</v>
      </c>
      <c r="W5791" s="4">
        <f t="shared" si="270"/>
        <v>11</v>
      </c>
      <c r="X5791" s="14" t="str">
        <f t="shared" si="271"/>
        <v>CPF</v>
      </c>
      <c r="Y5791" s="13" t="str">
        <f t="shared" si="272"/>
        <v>427.499.948-37</v>
      </c>
      <c r="Z5791" s="10" t="str">
        <f>VLOOKUP(Y5791,FORNECEDORES!$A$2:$G$9043,3,0)</f>
        <v>RAFAEL TELES DE OLIVEIRA SILVA</v>
      </c>
      <c r="AA5791" s="15" t="str">
        <f>VLOOKUP(Y5791,FORNECEDORES!$A$2:$G$9041,7,0)</f>
        <v>logistica.onix@gmail.com;</v>
      </c>
    </row>
    <row r="5792" spans="1:27" x14ac:dyDescent="0.3">
      <c r="A5792" s="21" t="s">
        <v>11234</v>
      </c>
      <c r="B5792" s="32" t="s">
        <v>5969</v>
      </c>
      <c r="C5792" s="33">
        <v>45909</v>
      </c>
      <c r="D5792" s="33">
        <v>45911</v>
      </c>
      <c r="E5792" s="21" t="s">
        <v>34</v>
      </c>
      <c r="F5792" s="34">
        <v>428.12</v>
      </c>
      <c r="G5792" s="21" t="s">
        <v>24</v>
      </c>
      <c r="H5792" s="21" t="s">
        <v>1220</v>
      </c>
      <c r="I5792" s="22">
        <v>42749994837</v>
      </c>
      <c r="J5792" s="22" t="s">
        <v>5991</v>
      </c>
      <c r="K5792" s="21">
        <v>103529804</v>
      </c>
      <c r="L5792" s="21" t="s">
        <v>26</v>
      </c>
      <c r="M5792" s="21">
        <v>148053</v>
      </c>
      <c r="N5792" s="21">
        <v>271949</v>
      </c>
      <c r="O5792" s="21">
        <v>5512</v>
      </c>
      <c r="P5792" s="21" t="s">
        <v>26</v>
      </c>
      <c r="Q5792" s="21" t="s">
        <v>26</v>
      </c>
      <c r="R5792" s="21" t="s">
        <v>31</v>
      </c>
      <c r="S5792" s="21" t="s">
        <v>29</v>
      </c>
      <c r="T5792" s="21" t="e">
        <v>#N/A</v>
      </c>
      <c r="U5792" s="21" t="s">
        <v>30</v>
      </c>
      <c r="V5792" s="33" t="s">
        <v>30</v>
      </c>
      <c r="W5792" s="4">
        <f t="shared" si="270"/>
        <v>11</v>
      </c>
      <c r="X5792" s="14" t="str">
        <f t="shared" si="271"/>
        <v>CPF</v>
      </c>
      <c r="Y5792" s="13" t="str">
        <f t="shared" si="272"/>
        <v>427.499.948-37</v>
      </c>
      <c r="Z5792" s="10" t="str">
        <f>VLOOKUP(Y5792,FORNECEDORES!$A$2:$G$9043,3,0)</f>
        <v>RAFAEL TELES DE OLIVEIRA SILVA</v>
      </c>
      <c r="AA5792" s="15" t="str">
        <f>VLOOKUP(Y5792,FORNECEDORES!$A$2:$G$9041,7,0)</f>
        <v>logistica.onix@gmail.com;</v>
      </c>
    </row>
    <row r="5793" spans="1:27" x14ac:dyDescent="0.3">
      <c r="A5793" s="21" t="s">
        <v>11235</v>
      </c>
      <c r="B5793" s="32" t="s">
        <v>6348</v>
      </c>
      <c r="C5793" s="33">
        <v>45909</v>
      </c>
      <c r="D5793" s="33">
        <v>45910</v>
      </c>
      <c r="E5793" s="21" t="s">
        <v>5680</v>
      </c>
      <c r="F5793" s="34">
        <v>2247.63</v>
      </c>
      <c r="G5793" s="21" t="s">
        <v>24</v>
      </c>
      <c r="H5793" s="21" t="s">
        <v>1167</v>
      </c>
      <c r="I5793" s="22">
        <v>8540589400</v>
      </c>
      <c r="J5793" s="22" t="s">
        <v>6349</v>
      </c>
      <c r="K5793" s="40">
        <v>103529914</v>
      </c>
      <c r="L5793" s="21" t="s">
        <v>26</v>
      </c>
      <c r="M5793" s="21">
        <v>148064</v>
      </c>
      <c r="N5793" s="21">
        <v>272011</v>
      </c>
      <c r="O5793" s="21">
        <v>5009</v>
      </c>
      <c r="P5793" s="21" t="s">
        <v>88</v>
      </c>
      <c r="Q5793" s="21" t="s">
        <v>74</v>
      </c>
      <c r="R5793" s="21" t="s">
        <v>31</v>
      </c>
      <c r="S5793" s="21" t="s">
        <v>29</v>
      </c>
      <c r="T5793" s="21" t="e">
        <v>#N/A</v>
      </c>
      <c r="U5793" s="21" t="s">
        <v>30</v>
      </c>
      <c r="V5793" s="33" t="s">
        <v>30</v>
      </c>
      <c r="W5793" s="4">
        <f t="shared" si="270"/>
        <v>10</v>
      </c>
      <c r="X5793" s="14" t="str">
        <f t="shared" si="271"/>
        <v>CPF_Incompleto</v>
      </c>
      <c r="Y5793" s="13" t="str">
        <f t="shared" si="272"/>
        <v>085.405.894-00</v>
      </c>
      <c r="Z5793" s="10" t="str">
        <f>VLOOKUP(Y5793,FORNECEDORES!$A$2:$G$9043,3,0)</f>
        <v>JOVADISSON DOS SANTOS ARAUJO</v>
      </c>
      <c r="AA5793" s="15" t="str">
        <f>VLOOKUP(Y5793,FORNECEDORES!$A$2:$G$9041,7,0)</f>
        <v>jovadisson@hotmail.com</v>
      </c>
    </row>
    <row r="5794" spans="1:27" x14ac:dyDescent="0.3">
      <c r="A5794" s="21" t="s">
        <v>11235</v>
      </c>
      <c r="B5794" s="32" t="s">
        <v>6348</v>
      </c>
      <c r="C5794" s="33">
        <v>45909</v>
      </c>
      <c r="D5794" s="33">
        <v>45911</v>
      </c>
      <c r="E5794" s="21" t="s">
        <v>34</v>
      </c>
      <c r="F5794" s="34">
        <v>963.27</v>
      </c>
      <c r="G5794" s="21" t="s">
        <v>24</v>
      </c>
      <c r="H5794" s="21" t="s">
        <v>1167</v>
      </c>
      <c r="I5794" s="22">
        <v>8540589400</v>
      </c>
      <c r="J5794" s="22" t="s">
        <v>6349</v>
      </c>
      <c r="K5794" s="40">
        <v>103529914</v>
      </c>
      <c r="L5794" s="21" t="s">
        <v>26</v>
      </c>
      <c r="M5794" s="21">
        <v>148064</v>
      </c>
      <c r="N5794" s="21">
        <v>272011</v>
      </c>
      <c r="O5794" s="21">
        <v>5009</v>
      </c>
      <c r="P5794" s="21" t="s">
        <v>88</v>
      </c>
      <c r="Q5794" s="21" t="s">
        <v>74</v>
      </c>
      <c r="R5794" s="21" t="s">
        <v>31</v>
      </c>
      <c r="S5794" s="21" t="s">
        <v>29</v>
      </c>
      <c r="T5794" s="21" t="e">
        <v>#N/A</v>
      </c>
      <c r="U5794" s="21" t="s">
        <v>30</v>
      </c>
      <c r="V5794" s="33" t="s">
        <v>30</v>
      </c>
      <c r="W5794" s="4">
        <f t="shared" si="270"/>
        <v>10</v>
      </c>
      <c r="X5794" s="14" t="str">
        <f t="shared" si="271"/>
        <v>CPF_Incompleto</v>
      </c>
      <c r="Y5794" s="13" t="str">
        <f t="shared" si="272"/>
        <v>085.405.894-00</v>
      </c>
      <c r="Z5794" s="10" t="str">
        <f>VLOOKUP(Y5794,FORNECEDORES!$A$2:$G$9043,3,0)</f>
        <v>JOVADISSON DOS SANTOS ARAUJO</v>
      </c>
      <c r="AA5794" s="15" t="str">
        <f>VLOOKUP(Y5794,FORNECEDORES!$A$2:$G$9041,7,0)</f>
        <v>jovadisson@hotmail.com</v>
      </c>
    </row>
    <row r="5795" spans="1:27" x14ac:dyDescent="0.3">
      <c r="A5795" s="21" t="s">
        <v>11236</v>
      </c>
      <c r="B5795" s="32" t="s">
        <v>9933</v>
      </c>
      <c r="C5795" s="33">
        <v>45909</v>
      </c>
      <c r="D5795" s="33">
        <v>45910</v>
      </c>
      <c r="E5795" s="21" t="s">
        <v>5680</v>
      </c>
      <c r="F5795" s="34">
        <v>2247.63</v>
      </c>
      <c r="G5795" s="21" t="s">
        <v>24</v>
      </c>
      <c r="H5795" s="21" t="s">
        <v>6343</v>
      </c>
      <c r="I5795" s="22">
        <v>4367434427</v>
      </c>
      <c r="J5795" s="22" t="s">
        <v>6344</v>
      </c>
      <c r="K5795" s="40">
        <v>103530231</v>
      </c>
      <c r="L5795" s="21" t="s">
        <v>26</v>
      </c>
      <c r="M5795" s="21">
        <v>148066</v>
      </c>
      <c r="N5795" s="21">
        <v>272018</v>
      </c>
      <c r="O5795" s="21">
        <v>5010</v>
      </c>
      <c r="P5795" s="21" t="s">
        <v>88</v>
      </c>
      <c r="Q5795" s="21" t="s">
        <v>92</v>
      </c>
      <c r="R5795" s="21" t="s">
        <v>31</v>
      </c>
      <c r="S5795" s="21" t="s">
        <v>29</v>
      </c>
      <c r="T5795" s="21" t="e">
        <v>#N/A</v>
      </c>
      <c r="U5795" s="21" t="s">
        <v>30</v>
      </c>
      <c r="V5795" s="33" t="s">
        <v>30</v>
      </c>
      <c r="W5795" s="4">
        <f t="shared" si="270"/>
        <v>10</v>
      </c>
      <c r="X5795" s="14" t="str">
        <f t="shared" si="271"/>
        <v>CPF_Incompleto</v>
      </c>
      <c r="Y5795" s="13" t="str">
        <f t="shared" si="272"/>
        <v>043.674.344-27</v>
      </c>
      <c r="Z5795" s="10" t="str">
        <f>VLOOKUP(Y5795,FORNECEDORES!$A$2:$G$9043,3,0)</f>
        <v>GILBERTO RICARDO LIMA</v>
      </c>
      <c r="AA5795" s="15" t="str">
        <f>VLOOKUP(Y5795,FORNECEDORES!$A$2:$G$9041,7,0)</f>
        <v>gricardolima@hotmail.com</v>
      </c>
    </row>
    <row r="5796" spans="1:27" x14ac:dyDescent="0.3">
      <c r="A5796" s="21" t="s">
        <v>11236</v>
      </c>
      <c r="B5796" s="32" t="s">
        <v>9933</v>
      </c>
      <c r="C5796" s="33">
        <v>45909</v>
      </c>
      <c r="D5796" s="33">
        <v>45911</v>
      </c>
      <c r="E5796" s="21" t="s">
        <v>34</v>
      </c>
      <c r="F5796" s="34">
        <v>963.27</v>
      </c>
      <c r="G5796" s="21" t="s">
        <v>24</v>
      </c>
      <c r="H5796" s="21" t="s">
        <v>6343</v>
      </c>
      <c r="I5796" s="22">
        <v>4367434427</v>
      </c>
      <c r="J5796" s="22" t="s">
        <v>6344</v>
      </c>
      <c r="K5796" s="40">
        <v>103530231</v>
      </c>
      <c r="L5796" s="21" t="s">
        <v>26</v>
      </c>
      <c r="M5796" s="21">
        <v>148066</v>
      </c>
      <c r="N5796" s="21">
        <v>272018</v>
      </c>
      <c r="O5796" s="21">
        <v>5010</v>
      </c>
      <c r="P5796" s="21" t="s">
        <v>88</v>
      </c>
      <c r="Q5796" s="21" t="s">
        <v>92</v>
      </c>
      <c r="R5796" s="21" t="s">
        <v>31</v>
      </c>
      <c r="S5796" s="21" t="s">
        <v>29</v>
      </c>
      <c r="T5796" s="21" t="e">
        <v>#N/A</v>
      </c>
      <c r="U5796" s="21" t="s">
        <v>30</v>
      </c>
      <c r="V5796" s="33" t="s">
        <v>30</v>
      </c>
      <c r="W5796" s="4">
        <f t="shared" si="270"/>
        <v>10</v>
      </c>
      <c r="X5796" s="14" t="str">
        <f t="shared" si="271"/>
        <v>CPF_Incompleto</v>
      </c>
      <c r="Y5796" s="13" t="str">
        <f t="shared" si="272"/>
        <v>043.674.344-27</v>
      </c>
      <c r="Z5796" s="10" t="str">
        <f>VLOOKUP(Y5796,FORNECEDORES!$A$2:$G$9043,3,0)</f>
        <v>GILBERTO RICARDO LIMA</v>
      </c>
      <c r="AA5796" s="15" t="str">
        <f>VLOOKUP(Y5796,FORNECEDORES!$A$2:$G$9041,7,0)</f>
        <v>gricardolima@hotmail.com</v>
      </c>
    </row>
    <row r="5797" spans="1:27" x14ac:dyDescent="0.3">
      <c r="A5797" s="21" t="s">
        <v>11237</v>
      </c>
      <c r="B5797" s="32" t="s">
        <v>6006</v>
      </c>
      <c r="C5797" s="33">
        <v>45909</v>
      </c>
      <c r="D5797" s="33"/>
      <c r="E5797" s="21" t="s">
        <v>23</v>
      </c>
      <c r="F5797" s="34">
        <v>2500</v>
      </c>
      <c r="G5797" s="21" t="s">
        <v>32</v>
      </c>
      <c r="H5797" s="21" t="s">
        <v>2236</v>
      </c>
      <c r="I5797" s="22">
        <v>32190497000144</v>
      </c>
      <c r="J5797" s="22" t="s">
        <v>6483</v>
      </c>
      <c r="K5797" s="40">
        <v>103530332</v>
      </c>
      <c r="L5797" s="21" t="s">
        <v>26</v>
      </c>
      <c r="M5797" s="21">
        <v>148048</v>
      </c>
      <c r="N5797" s="21">
        <v>271934</v>
      </c>
      <c r="O5797" s="21">
        <v>5501</v>
      </c>
      <c r="P5797" s="21" t="s">
        <v>26</v>
      </c>
      <c r="Q5797" s="21" t="s">
        <v>26</v>
      </c>
      <c r="R5797" s="21" t="s">
        <v>31</v>
      </c>
      <c r="S5797" s="21" t="s">
        <v>29</v>
      </c>
      <c r="T5797" s="21" t="e">
        <v>#N/A</v>
      </c>
      <c r="U5797" s="21">
        <v>30</v>
      </c>
      <c r="V5797" s="33">
        <v>45940</v>
      </c>
      <c r="W5797" s="4">
        <f t="shared" si="270"/>
        <v>14</v>
      </c>
      <c r="X5797" s="14" t="str">
        <f t="shared" si="271"/>
        <v>CNPJ</v>
      </c>
      <c r="Y5797" s="13" t="str">
        <f t="shared" si="272"/>
        <v>32.190.497/0001-44</v>
      </c>
      <c r="Z5797" s="10" t="str">
        <f>VLOOKUP(Y5797,FORNECEDORES!$A$2:$G$9043,3,0)</f>
        <v>TRANSPORTES CRISTIANE LTDA</v>
      </c>
      <c r="AA5797" s="15" t="str">
        <f>VLOOKUP(Y5797,FORNECEDORES!$A$2:$G$9041,7,0)</f>
        <v>danilo.melo@transportescristiane.com.br;</v>
      </c>
    </row>
    <row r="5798" spans="1:27" x14ac:dyDescent="0.3">
      <c r="A5798" s="21" t="s">
        <v>11238</v>
      </c>
      <c r="B5798" s="32" t="s">
        <v>11011</v>
      </c>
      <c r="C5798" s="33">
        <v>45909</v>
      </c>
      <c r="D5798" s="33"/>
      <c r="E5798" s="21" t="s">
        <v>23</v>
      </c>
      <c r="F5798" s="34">
        <v>6400</v>
      </c>
      <c r="G5798" s="21" t="s">
        <v>32</v>
      </c>
      <c r="H5798" s="21" t="s">
        <v>11012</v>
      </c>
      <c r="I5798" s="22">
        <v>60967540000251</v>
      </c>
      <c r="J5798" s="22" t="s">
        <v>11239</v>
      </c>
      <c r="K5798" s="40">
        <v>103531517</v>
      </c>
      <c r="L5798" s="21" t="s">
        <v>26</v>
      </c>
      <c r="M5798" s="21">
        <v>148075</v>
      </c>
      <c r="N5798" s="21">
        <v>271505</v>
      </c>
      <c r="O5798" s="21">
        <v>5321</v>
      </c>
      <c r="P5798" s="21" t="s">
        <v>26</v>
      </c>
      <c r="Q5798" s="21" t="s">
        <v>83</v>
      </c>
      <c r="R5798" s="21" t="s">
        <v>31</v>
      </c>
      <c r="S5798" s="21" t="s">
        <v>29</v>
      </c>
      <c r="T5798" s="21" t="e">
        <v>#N/A</v>
      </c>
      <c r="U5798" s="21">
        <v>60</v>
      </c>
      <c r="V5798" s="33">
        <v>45971</v>
      </c>
      <c r="W5798" s="4">
        <f t="shared" si="270"/>
        <v>14</v>
      </c>
      <c r="X5798" s="14" t="str">
        <f t="shared" si="271"/>
        <v>CNPJ</v>
      </c>
      <c r="Y5798" s="13" t="str">
        <f t="shared" si="272"/>
        <v>60.967.540/0002-51</v>
      </c>
      <c r="Z5798" s="10" t="str">
        <f>VLOOKUP(Y5798,FORNECEDORES!$A$2:$G$9043,3,0)</f>
        <v>H&amp;L TRANSPORTES E SERVICOS LTDA</v>
      </c>
      <c r="AA5798" s="15" t="str">
        <f>VLOOKUP(Y5798,FORNECEDORES!$A$2:$G$9041,7,0)</f>
        <v>operacional@heltransportes.com.br;  juridico@heltransportes.com.br;  diretoria@heltransportes.com.br;</v>
      </c>
    </row>
    <row r="5799" spans="1:27" x14ac:dyDescent="0.3">
      <c r="A5799" s="21" t="s">
        <v>11240</v>
      </c>
      <c r="B5799" s="32" t="s">
        <v>6023</v>
      </c>
      <c r="C5799" s="33">
        <v>45909</v>
      </c>
      <c r="D5799" s="33">
        <v>45910</v>
      </c>
      <c r="E5799" s="21" t="s">
        <v>5680</v>
      </c>
      <c r="F5799" s="34">
        <v>5137.4399999999996</v>
      </c>
      <c r="G5799" s="21" t="s">
        <v>24</v>
      </c>
      <c r="H5799" s="21" t="s">
        <v>2158</v>
      </c>
      <c r="I5799" s="22">
        <v>32489374168</v>
      </c>
      <c r="J5799" s="22" t="s">
        <v>6115</v>
      </c>
      <c r="K5799" s="40">
        <v>103534458</v>
      </c>
      <c r="L5799" s="21" t="s">
        <v>26</v>
      </c>
      <c r="M5799" s="21">
        <v>148083</v>
      </c>
      <c r="N5799" s="21">
        <v>272046</v>
      </c>
      <c r="O5799" s="21" t="s">
        <v>11241</v>
      </c>
      <c r="P5799" s="21" t="s">
        <v>26</v>
      </c>
      <c r="Q5799" s="21" t="s">
        <v>79</v>
      </c>
      <c r="R5799" s="21" t="s">
        <v>31</v>
      </c>
      <c r="S5799" s="21" t="s">
        <v>29</v>
      </c>
      <c r="T5799" s="21" t="e">
        <v>#N/A</v>
      </c>
      <c r="U5799" s="21" t="s">
        <v>30</v>
      </c>
      <c r="V5799" s="33" t="s">
        <v>30</v>
      </c>
      <c r="W5799" s="4">
        <f t="shared" si="270"/>
        <v>11</v>
      </c>
      <c r="X5799" s="14" t="str">
        <f t="shared" si="271"/>
        <v>CPF</v>
      </c>
      <c r="Y5799" s="13" t="str">
        <f t="shared" si="272"/>
        <v>324.893.741-68</v>
      </c>
      <c r="Z5799" s="10" t="str">
        <f>VLOOKUP(Y5799,FORNECEDORES!$A$2:$G$9043,3,0)</f>
        <v>HELIO VALLADARES MACHADO JUNIOR</v>
      </c>
      <c r="AA5799" s="15" t="str">
        <f>VLOOKUP(Y5799,FORNECEDORES!$A$2:$G$9041,7,0)</f>
        <v>heliomachado.fh@gmail.com;</v>
      </c>
    </row>
    <row r="5800" spans="1:27" x14ac:dyDescent="0.3">
      <c r="A5800" s="21" t="s">
        <v>11240</v>
      </c>
      <c r="B5800" s="32" t="s">
        <v>6023</v>
      </c>
      <c r="C5800" s="33">
        <v>45909</v>
      </c>
      <c r="D5800" s="33">
        <v>45911</v>
      </c>
      <c r="E5800" s="21" t="s">
        <v>34</v>
      </c>
      <c r="F5800" s="34">
        <v>3424.96</v>
      </c>
      <c r="G5800" s="21" t="s">
        <v>24</v>
      </c>
      <c r="H5800" s="21" t="s">
        <v>2158</v>
      </c>
      <c r="I5800" s="22">
        <v>32489374168</v>
      </c>
      <c r="J5800" s="22" t="s">
        <v>6115</v>
      </c>
      <c r="K5800" s="21">
        <v>103534458</v>
      </c>
      <c r="L5800" s="21" t="s">
        <v>26</v>
      </c>
      <c r="M5800" s="21">
        <v>148083</v>
      </c>
      <c r="N5800" s="21">
        <v>272046</v>
      </c>
      <c r="O5800" s="21" t="s">
        <v>11241</v>
      </c>
      <c r="P5800" s="21" t="s">
        <v>26</v>
      </c>
      <c r="Q5800" s="21" t="s">
        <v>79</v>
      </c>
      <c r="R5800" s="21" t="s">
        <v>31</v>
      </c>
      <c r="S5800" s="21" t="s">
        <v>29</v>
      </c>
      <c r="T5800" s="21" t="e">
        <v>#N/A</v>
      </c>
      <c r="U5800" s="21" t="s">
        <v>30</v>
      </c>
      <c r="V5800" s="33" t="s">
        <v>30</v>
      </c>
      <c r="W5800" s="4">
        <f t="shared" si="270"/>
        <v>11</v>
      </c>
      <c r="X5800" s="14" t="str">
        <f t="shared" si="271"/>
        <v>CPF</v>
      </c>
      <c r="Y5800" s="13" t="str">
        <f t="shared" si="272"/>
        <v>324.893.741-68</v>
      </c>
      <c r="Z5800" s="10" t="str">
        <f>VLOOKUP(Y5800,FORNECEDORES!$A$2:$G$9043,3,0)</f>
        <v>HELIO VALLADARES MACHADO JUNIOR</v>
      </c>
      <c r="AA5800" s="15" t="str">
        <f>VLOOKUP(Y5800,FORNECEDORES!$A$2:$G$9041,7,0)</f>
        <v>heliomachado.fh@gmail.com;</v>
      </c>
    </row>
    <row r="5801" spans="1:27" x14ac:dyDescent="0.3">
      <c r="A5801" s="21" t="s">
        <v>11242</v>
      </c>
      <c r="B5801" s="32" t="s">
        <v>6406</v>
      </c>
      <c r="C5801" s="33">
        <v>45910</v>
      </c>
      <c r="D5801" s="33"/>
      <c r="E5801" s="21" t="s">
        <v>23</v>
      </c>
      <c r="F5801" s="34">
        <v>950</v>
      </c>
      <c r="G5801" s="21" t="s">
        <v>32</v>
      </c>
      <c r="H5801" s="21" t="s">
        <v>11643</v>
      </c>
      <c r="I5801" s="22">
        <v>6998268000140</v>
      </c>
      <c r="J5801" s="22" t="s">
        <v>7800</v>
      </c>
      <c r="K5801" s="40">
        <v>103557094</v>
      </c>
      <c r="L5801" s="21" t="s">
        <v>26</v>
      </c>
      <c r="M5801" s="21">
        <v>148116</v>
      </c>
      <c r="N5801" s="21">
        <v>272117</v>
      </c>
      <c r="O5801" s="21">
        <v>3168</v>
      </c>
      <c r="P5801" s="21" t="s">
        <v>26</v>
      </c>
      <c r="Q5801" s="21" t="s">
        <v>26</v>
      </c>
      <c r="R5801" s="21" t="s">
        <v>31</v>
      </c>
      <c r="S5801" s="21" t="s">
        <v>29</v>
      </c>
      <c r="T5801" s="21" t="e">
        <v>#N/A</v>
      </c>
      <c r="U5801" s="21">
        <v>15</v>
      </c>
      <c r="V5801" s="33">
        <v>45930</v>
      </c>
      <c r="W5801" s="4">
        <f t="shared" si="270"/>
        <v>13</v>
      </c>
      <c r="X5801" s="14" t="str">
        <f t="shared" si="271"/>
        <v>CNPJ_INCOMPLETO_1</v>
      </c>
      <c r="Y5801" s="13" t="str">
        <f t="shared" si="272"/>
        <v>06.998.268/0001-40</v>
      </c>
      <c r="Z5801" s="10" t="str">
        <f>VLOOKUP(Y5801,FORNECEDORES!$A$2:$G$9043,3,0)</f>
        <v>TRANSSUCESSO TRANPORTADORA LTDA</v>
      </c>
      <c r="AA5801" s="15" t="str">
        <f>VLOOKUP(Y5801,FORNECEDORES!$A$2:$G$9041,7,0)</f>
        <v>emerson@transnegrelli.com;  badu@transnegrelli.com;</v>
      </c>
    </row>
    <row r="5802" spans="1:27" x14ac:dyDescent="0.3">
      <c r="A5802" s="21" t="s">
        <v>11243</v>
      </c>
      <c r="B5802" s="32" t="s">
        <v>5960</v>
      </c>
      <c r="C5802" s="33">
        <v>45910</v>
      </c>
      <c r="D5802" s="33">
        <v>45911</v>
      </c>
      <c r="E5802" s="21" t="s">
        <v>34</v>
      </c>
      <c r="F5802" s="34">
        <v>291.89999999999998</v>
      </c>
      <c r="G5802" s="21" t="s">
        <v>24</v>
      </c>
      <c r="H5802" s="21" t="s">
        <v>1606</v>
      </c>
      <c r="I5802" s="22">
        <v>3270791852</v>
      </c>
      <c r="J5802" s="22" t="s">
        <v>5961</v>
      </c>
      <c r="K5802" s="40">
        <v>103558780</v>
      </c>
      <c r="L5802" s="21" t="s">
        <v>26</v>
      </c>
      <c r="M5802" s="21">
        <v>148097</v>
      </c>
      <c r="N5802" s="21">
        <v>272077</v>
      </c>
      <c r="O5802" s="21">
        <v>5558</v>
      </c>
      <c r="P5802" s="21" t="s">
        <v>26</v>
      </c>
      <c r="Q5802" s="21" t="s">
        <v>26</v>
      </c>
      <c r="R5802" s="21" t="s">
        <v>31</v>
      </c>
      <c r="S5802" s="21" t="s">
        <v>29</v>
      </c>
      <c r="T5802" s="21" t="s">
        <v>24</v>
      </c>
      <c r="U5802" s="21" t="s">
        <v>30</v>
      </c>
      <c r="V5802" s="33" t="s">
        <v>30</v>
      </c>
      <c r="W5802" s="4">
        <f t="shared" si="270"/>
        <v>10</v>
      </c>
      <c r="X5802" s="14" t="str">
        <f t="shared" si="271"/>
        <v>CPF_Incompleto</v>
      </c>
      <c r="Y5802" s="13" t="str">
        <f t="shared" si="272"/>
        <v>032.707.918-52</v>
      </c>
      <c r="Z5802" s="10" t="str">
        <f>VLOOKUP(Y5802,FORNECEDORES!$A$2:$G$9043,3,0)</f>
        <v>ANTONIO APARECIDO ALVES</v>
      </c>
      <c r="AA5802" s="15" t="str">
        <f>VLOOKUP(Y5802,FORNECEDORES!$A$2:$G$9041,7,0)</f>
        <v>logistica.onix@gmail.com;</v>
      </c>
    </row>
    <row r="5803" spans="1:27" x14ac:dyDescent="0.3">
      <c r="A5803" s="21" t="s">
        <v>11244</v>
      </c>
      <c r="B5803" s="32" t="s">
        <v>5960</v>
      </c>
      <c r="C5803" s="33">
        <v>45910</v>
      </c>
      <c r="D5803" s="33">
        <v>45910</v>
      </c>
      <c r="E5803" s="21" t="s">
        <v>5680</v>
      </c>
      <c r="F5803" s="34">
        <v>3210.9</v>
      </c>
      <c r="G5803" s="21" t="s">
        <v>24</v>
      </c>
      <c r="H5803" s="21" t="s">
        <v>1606</v>
      </c>
      <c r="I5803" s="22">
        <v>3270791852</v>
      </c>
      <c r="J5803" s="22" t="s">
        <v>5977</v>
      </c>
      <c r="K5803" s="40">
        <v>103558964</v>
      </c>
      <c r="L5803" s="21" t="s">
        <v>26</v>
      </c>
      <c r="M5803" s="21">
        <v>148104</v>
      </c>
      <c r="N5803" s="21">
        <v>272084</v>
      </c>
      <c r="O5803" s="21">
        <v>5568</v>
      </c>
      <c r="P5803" s="21" t="s">
        <v>26</v>
      </c>
      <c r="Q5803" s="21" t="s">
        <v>83</v>
      </c>
      <c r="R5803" s="21" t="s">
        <v>31</v>
      </c>
      <c r="S5803" s="21" t="s">
        <v>29</v>
      </c>
      <c r="T5803" s="21" t="e">
        <v>#N/A</v>
      </c>
      <c r="U5803" s="21" t="s">
        <v>30</v>
      </c>
      <c r="V5803" s="33" t="s">
        <v>30</v>
      </c>
      <c r="W5803" s="4">
        <f t="shared" si="270"/>
        <v>10</v>
      </c>
      <c r="X5803" s="14" t="str">
        <f t="shared" si="271"/>
        <v>CPF_Incompleto</v>
      </c>
      <c r="Y5803" s="13" t="str">
        <f t="shared" si="272"/>
        <v>032.707.918-52</v>
      </c>
      <c r="Z5803" s="10" t="str">
        <f>VLOOKUP(Y5803,FORNECEDORES!$A$2:$G$9043,3,0)</f>
        <v>ANTONIO APARECIDO ALVES</v>
      </c>
      <c r="AA5803" s="15" t="str">
        <f>VLOOKUP(Y5803,FORNECEDORES!$A$2:$G$9041,7,0)</f>
        <v>logistica.onix@gmail.com;</v>
      </c>
    </row>
    <row r="5804" spans="1:27" x14ac:dyDescent="0.3">
      <c r="A5804" s="21" t="s">
        <v>11244</v>
      </c>
      <c r="B5804" s="32" t="s">
        <v>5960</v>
      </c>
      <c r="C5804" s="33">
        <v>45910</v>
      </c>
      <c r="D5804" s="33">
        <v>45911</v>
      </c>
      <c r="E5804" s="21" t="s">
        <v>34</v>
      </c>
      <c r="F5804" s="34">
        <v>2140.6</v>
      </c>
      <c r="G5804" s="21" t="s">
        <v>24</v>
      </c>
      <c r="H5804" s="21" t="s">
        <v>1606</v>
      </c>
      <c r="I5804" s="22">
        <v>3270791852</v>
      </c>
      <c r="J5804" s="22" t="s">
        <v>5977</v>
      </c>
      <c r="K5804" s="40">
        <v>103558964</v>
      </c>
      <c r="L5804" s="21" t="s">
        <v>26</v>
      </c>
      <c r="M5804" s="21">
        <v>148104</v>
      </c>
      <c r="N5804" s="21">
        <v>272084</v>
      </c>
      <c r="O5804" s="21">
        <v>5568</v>
      </c>
      <c r="P5804" s="21" t="s">
        <v>26</v>
      </c>
      <c r="Q5804" s="21" t="s">
        <v>83</v>
      </c>
      <c r="R5804" s="21" t="s">
        <v>31</v>
      </c>
      <c r="S5804" s="21" t="s">
        <v>29</v>
      </c>
      <c r="T5804" s="21" t="e">
        <v>#N/A</v>
      </c>
      <c r="U5804" s="21" t="s">
        <v>30</v>
      </c>
      <c r="V5804" s="33" t="s">
        <v>30</v>
      </c>
      <c r="W5804" s="4">
        <f t="shared" si="270"/>
        <v>10</v>
      </c>
      <c r="X5804" s="14" t="str">
        <f t="shared" si="271"/>
        <v>CPF_Incompleto</v>
      </c>
      <c r="Y5804" s="13" t="str">
        <f t="shared" si="272"/>
        <v>032.707.918-52</v>
      </c>
      <c r="Z5804" s="10" t="str">
        <f>VLOOKUP(Y5804,FORNECEDORES!$A$2:$G$9043,3,0)</f>
        <v>ANTONIO APARECIDO ALVES</v>
      </c>
      <c r="AA5804" s="15" t="str">
        <f>VLOOKUP(Y5804,FORNECEDORES!$A$2:$G$9041,7,0)</f>
        <v>logistica.onix@gmail.com;</v>
      </c>
    </row>
    <row r="5805" spans="1:27" x14ac:dyDescent="0.3">
      <c r="A5805" s="21" t="s">
        <v>11245</v>
      </c>
      <c r="B5805" s="32" t="s">
        <v>6558</v>
      </c>
      <c r="C5805" s="33">
        <v>45910</v>
      </c>
      <c r="D5805" s="33"/>
      <c r="E5805" s="21" t="s">
        <v>23</v>
      </c>
      <c r="F5805" s="34">
        <v>13500</v>
      </c>
      <c r="G5805" s="21" t="s">
        <v>32</v>
      </c>
      <c r="H5805" s="21" t="s">
        <v>2589</v>
      </c>
      <c r="I5805" s="22">
        <v>5342379000131</v>
      </c>
      <c r="J5805" s="22" t="s">
        <v>6559</v>
      </c>
      <c r="K5805" s="40">
        <v>103559775</v>
      </c>
      <c r="L5805" s="21" t="s">
        <v>26</v>
      </c>
      <c r="M5805" s="21">
        <v>148117</v>
      </c>
      <c r="N5805" s="21">
        <v>272123</v>
      </c>
      <c r="O5805" s="21">
        <v>133</v>
      </c>
      <c r="P5805" s="21" t="s">
        <v>26</v>
      </c>
      <c r="Q5805" s="21" t="s">
        <v>26</v>
      </c>
      <c r="R5805" s="21" t="s">
        <v>31</v>
      </c>
      <c r="S5805" s="21" t="s">
        <v>29</v>
      </c>
      <c r="T5805" s="21" t="e">
        <v>#N/A</v>
      </c>
      <c r="U5805" s="21">
        <v>30</v>
      </c>
      <c r="V5805" s="33">
        <v>45940</v>
      </c>
      <c r="W5805" s="4">
        <f t="shared" si="270"/>
        <v>13</v>
      </c>
      <c r="X5805" s="14" t="str">
        <f t="shared" si="271"/>
        <v>CNPJ_INCOMPLETO_1</v>
      </c>
      <c r="Y5805" s="13" t="str">
        <f t="shared" si="272"/>
        <v>05.342.379/0001-31</v>
      </c>
      <c r="Z5805" s="10" t="str">
        <f>VLOOKUP(Y5805,FORNECEDORES!$A$2:$G$9043,3,0)</f>
        <v>KM CARGO MULTIMODAL E LOGISTICA LTDA.</v>
      </c>
      <c r="AA5805" s="15" t="str">
        <f>VLOOKUP(Y5805,FORNECEDORES!$A$2:$G$9041,7,0)</f>
        <v>marco.antonio@kmcargo.com.br	; leandro.roxo@kmcargo.com.br;cgraziotin@kmcargo.com.br; vanessa.paes@kmcargo.com.br;camila.silva@kmcargo.com.br;</v>
      </c>
    </row>
    <row r="5806" spans="1:27" x14ac:dyDescent="0.3">
      <c r="A5806" s="21" t="s">
        <v>11246</v>
      </c>
      <c r="B5806" s="32" t="s">
        <v>6558</v>
      </c>
      <c r="C5806" s="33">
        <v>45910</v>
      </c>
      <c r="D5806" s="33"/>
      <c r="E5806" s="21" t="s">
        <v>23</v>
      </c>
      <c r="F5806" s="34">
        <v>13500</v>
      </c>
      <c r="G5806" s="21" t="s">
        <v>32</v>
      </c>
      <c r="H5806" s="21" t="s">
        <v>2589</v>
      </c>
      <c r="I5806" s="22">
        <v>5342379000131</v>
      </c>
      <c r="J5806" s="22" t="s">
        <v>6560</v>
      </c>
      <c r="K5806" s="40">
        <v>103561332</v>
      </c>
      <c r="L5806" s="21" t="s">
        <v>26</v>
      </c>
      <c r="M5806" s="21">
        <v>148122</v>
      </c>
      <c r="N5806" s="21">
        <v>272126</v>
      </c>
      <c r="O5806" s="21">
        <v>134</v>
      </c>
      <c r="P5806" s="21" t="s">
        <v>26</v>
      </c>
      <c r="Q5806" s="21" t="s">
        <v>26</v>
      </c>
      <c r="R5806" s="21" t="s">
        <v>31</v>
      </c>
      <c r="S5806" s="21" t="s">
        <v>29</v>
      </c>
      <c r="T5806" s="21" t="e">
        <v>#N/A</v>
      </c>
      <c r="U5806" s="21">
        <v>30</v>
      </c>
      <c r="V5806" s="33">
        <v>45940</v>
      </c>
      <c r="W5806" s="4">
        <f t="shared" si="270"/>
        <v>13</v>
      </c>
      <c r="X5806" s="14" t="str">
        <f t="shared" si="271"/>
        <v>CNPJ_INCOMPLETO_1</v>
      </c>
      <c r="Y5806" s="13" t="str">
        <f t="shared" si="272"/>
        <v>05.342.379/0001-31</v>
      </c>
      <c r="Z5806" s="10" t="str">
        <f>VLOOKUP(Y5806,FORNECEDORES!$A$2:$G$9043,3,0)</f>
        <v>KM CARGO MULTIMODAL E LOGISTICA LTDA.</v>
      </c>
      <c r="AA5806" s="15" t="str">
        <f>VLOOKUP(Y5806,FORNECEDORES!$A$2:$G$9041,7,0)</f>
        <v>marco.antonio@kmcargo.com.br	; leandro.roxo@kmcargo.com.br;cgraziotin@kmcargo.com.br; vanessa.paes@kmcargo.com.br;camila.silva@kmcargo.com.br;</v>
      </c>
    </row>
    <row r="5807" spans="1:27" x14ac:dyDescent="0.3">
      <c r="A5807" s="21" t="s">
        <v>11247</v>
      </c>
      <c r="B5807" s="32" t="s">
        <v>6012</v>
      </c>
      <c r="C5807" s="33">
        <v>45910</v>
      </c>
      <c r="D5807" s="33">
        <v>45910</v>
      </c>
      <c r="E5807" s="21" t="s">
        <v>5680</v>
      </c>
      <c r="F5807" s="34">
        <v>4752</v>
      </c>
      <c r="G5807" s="21" t="s">
        <v>24</v>
      </c>
      <c r="H5807" s="21" t="s">
        <v>11644</v>
      </c>
      <c r="I5807" s="22">
        <v>75813923000161</v>
      </c>
      <c r="J5807" s="22" t="s">
        <v>6183</v>
      </c>
      <c r="K5807" s="40">
        <v>103563396</v>
      </c>
      <c r="L5807" s="21" t="s">
        <v>26</v>
      </c>
      <c r="M5807" s="21">
        <v>148068</v>
      </c>
      <c r="N5807" s="21">
        <v>272023</v>
      </c>
      <c r="O5807" s="21">
        <v>5533</v>
      </c>
      <c r="P5807" s="21" t="s">
        <v>26</v>
      </c>
      <c r="Q5807" s="21" t="s">
        <v>81</v>
      </c>
      <c r="R5807" s="21" t="s">
        <v>31</v>
      </c>
      <c r="S5807" s="21" t="s">
        <v>29</v>
      </c>
      <c r="T5807" s="21" t="e">
        <v>#N/A</v>
      </c>
      <c r="U5807" s="21">
        <v>30</v>
      </c>
      <c r="V5807" s="33">
        <v>45940</v>
      </c>
      <c r="W5807" s="4">
        <f t="shared" si="270"/>
        <v>14</v>
      </c>
      <c r="X5807" s="14" t="str">
        <f t="shared" si="271"/>
        <v>CNPJ</v>
      </c>
      <c r="Y5807" s="13" t="str">
        <f t="shared" si="272"/>
        <v>75.813.923/0001-61</v>
      </c>
      <c r="Z5807" s="10" t="str">
        <f>VLOOKUP(Y5807,FORNECEDORES!$A$2:$G$9043,3,0)</f>
        <v>MAGNABOSCO COMERCIO E TRANSPORTES LTDA</v>
      </c>
      <c r="AA5807" s="15" t="str">
        <f>VLOOKUP(Y5807,FORNECEDORES!$A$2:$G$9041,7,0)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5808" spans="1:27" x14ac:dyDescent="0.3">
      <c r="A5808" s="21" t="s">
        <v>11247</v>
      </c>
      <c r="B5808" s="32" t="s">
        <v>6012</v>
      </c>
      <c r="C5808" s="33">
        <v>45910</v>
      </c>
      <c r="D5808" s="33"/>
      <c r="E5808" s="21" t="s">
        <v>34</v>
      </c>
      <c r="F5808" s="34">
        <v>3168</v>
      </c>
      <c r="G5808" s="21" t="s">
        <v>32</v>
      </c>
      <c r="H5808" s="21" t="s">
        <v>11644</v>
      </c>
      <c r="I5808" s="22">
        <v>75813923000161</v>
      </c>
      <c r="J5808" s="22" t="s">
        <v>6183</v>
      </c>
      <c r="K5808" s="21">
        <v>103563396</v>
      </c>
      <c r="L5808" s="21" t="s">
        <v>26</v>
      </c>
      <c r="M5808" s="21">
        <v>148068</v>
      </c>
      <c r="N5808" s="21">
        <v>272023</v>
      </c>
      <c r="O5808" s="21">
        <v>5533</v>
      </c>
      <c r="P5808" s="21" t="s">
        <v>26</v>
      </c>
      <c r="Q5808" s="21" t="s">
        <v>81</v>
      </c>
      <c r="R5808" s="21" t="s">
        <v>31</v>
      </c>
      <c r="S5808" s="21" t="s">
        <v>29</v>
      </c>
      <c r="T5808" s="21" t="e">
        <v>#N/A</v>
      </c>
      <c r="U5808" s="21">
        <v>30</v>
      </c>
      <c r="V5808" s="33">
        <v>45940</v>
      </c>
      <c r="W5808" s="4">
        <f t="shared" si="270"/>
        <v>14</v>
      </c>
      <c r="X5808" s="14" t="str">
        <f t="shared" si="271"/>
        <v>CNPJ</v>
      </c>
      <c r="Y5808" s="13" t="str">
        <f t="shared" si="272"/>
        <v>75.813.923/0001-61</v>
      </c>
      <c r="Z5808" s="10" t="str">
        <f>VLOOKUP(Y5808,FORNECEDORES!$A$2:$G$9043,3,0)</f>
        <v>MAGNABOSCO COMERCIO E TRANSPORTES LTDA</v>
      </c>
      <c r="AA5808" s="15" t="str">
        <f>VLOOKUP(Y5808,FORNECEDORES!$A$2:$G$9041,7,0)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5809" spans="1:27" x14ac:dyDescent="0.3">
      <c r="A5809" s="21" t="s">
        <v>11248</v>
      </c>
      <c r="B5809" s="32" t="s">
        <v>5969</v>
      </c>
      <c r="C5809" s="33">
        <v>45910</v>
      </c>
      <c r="D5809" s="33">
        <v>45910</v>
      </c>
      <c r="E5809" s="21" t="s">
        <v>5680</v>
      </c>
      <c r="F5809" s="34">
        <v>875.7</v>
      </c>
      <c r="G5809" s="21" t="s">
        <v>24</v>
      </c>
      <c r="H5809" s="21" t="s">
        <v>1220</v>
      </c>
      <c r="I5809" s="22">
        <v>42749994837</v>
      </c>
      <c r="J5809" s="22" t="s">
        <v>5982</v>
      </c>
      <c r="K5809" s="40">
        <v>103563494</v>
      </c>
      <c r="L5809" s="21" t="s">
        <v>26</v>
      </c>
      <c r="M5809" s="21">
        <v>148073</v>
      </c>
      <c r="N5809" s="21">
        <v>272040</v>
      </c>
      <c r="O5809" s="21">
        <v>5535</v>
      </c>
      <c r="P5809" s="21" t="s">
        <v>26</v>
      </c>
      <c r="Q5809" s="21" t="s">
        <v>26</v>
      </c>
      <c r="R5809" s="21" t="s">
        <v>31</v>
      </c>
      <c r="S5809" s="21" t="s">
        <v>29</v>
      </c>
      <c r="T5809" s="21" t="e">
        <v>#N/A</v>
      </c>
      <c r="U5809" s="21" t="s">
        <v>30</v>
      </c>
      <c r="V5809" s="33" t="s">
        <v>30</v>
      </c>
      <c r="W5809" s="4">
        <f t="shared" si="270"/>
        <v>11</v>
      </c>
      <c r="X5809" s="14" t="str">
        <f t="shared" si="271"/>
        <v>CPF</v>
      </c>
      <c r="Y5809" s="13" t="str">
        <f t="shared" si="272"/>
        <v>427.499.948-37</v>
      </c>
      <c r="Z5809" s="10" t="str">
        <f>VLOOKUP(Y5809,FORNECEDORES!$A$2:$G$9043,3,0)</f>
        <v>RAFAEL TELES DE OLIVEIRA SILVA</v>
      </c>
      <c r="AA5809" s="15" t="str">
        <f>VLOOKUP(Y5809,FORNECEDORES!$A$2:$G$9041,7,0)</f>
        <v>logistica.onix@gmail.com;</v>
      </c>
    </row>
    <row r="5810" spans="1:27" x14ac:dyDescent="0.3">
      <c r="A5810" s="21" t="s">
        <v>11248</v>
      </c>
      <c r="B5810" s="32" t="s">
        <v>5969</v>
      </c>
      <c r="C5810" s="33">
        <v>45910</v>
      </c>
      <c r="D5810" s="33">
        <v>45911</v>
      </c>
      <c r="E5810" s="21" t="s">
        <v>34</v>
      </c>
      <c r="F5810" s="34">
        <v>583.79999999999995</v>
      </c>
      <c r="G5810" s="21" t="s">
        <v>24</v>
      </c>
      <c r="H5810" s="21" t="s">
        <v>1220</v>
      </c>
      <c r="I5810" s="22">
        <v>42749994837</v>
      </c>
      <c r="J5810" s="22" t="s">
        <v>5982</v>
      </c>
      <c r="K5810" s="40">
        <v>103563494</v>
      </c>
      <c r="L5810" s="21" t="s">
        <v>26</v>
      </c>
      <c r="M5810" s="21">
        <v>148073</v>
      </c>
      <c r="N5810" s="21">
        <v>272040</v>
      </c>
      <c r="O5810" s="21">
        <v>5535</v>
      </c>
      <c r="P5810" s="21" t="s">
        <v>26</v>
      </c>
      <c r="Q5810" s="21" t="s">
        <v>26</v>
      </c>
      <c r="R5810" s="21" t="s">
        <v>31</v>
      </c>
      <c r="S5810" s="21" t="s">
        <v>29</v>
      </c>
      <c r="T5810" s="21" t="e">
        <v>#N/A</v>
      </c>
      <c r="U5810" s="21" t="s">
        <v>30</v>
      </c>
      <c r="V5810" s="33" t="s">
        <v>30</v>
      </c>
      <c r="W5810" s="4">
        <f t="shared" si="270"/>
        <v>11</v>
      </c>
      <c r="X5810" s="14" t="str">
        <f t="shared" si="271"/>
        <v>CPF</v>
      </c>
      <c r="Y5810" s="13" t="str">
        <f t="shared" si="272"/>
        <v>427.499.948-37</v>
      </c>
      <c r="Z5810" s="10" t="str">
        <f>VLOOKUP(Y5810,FORNECEDORES!$A$2:$G$9043,3,0)</f>
        <v>RAFAEL TELES DE OLIVEIRA SILVA</v>
      </c>
      <c r="AA5810" s="15" t="str">
        <f>VLOOKUP(Y5810,FORNECEDORES!$A$2:$G$9041,7,0)</f>
        <v>logistica.onix@gmail.com;</v>
      </c>
    </row>
    <row r="5811" spans="1:27" x14ac:dyDescent="0.3">
      <c r="A5811" s="21" t="s">
        <v>11249</v>
      </c>
      <c r="B5811" s="32" t="s">
        <v>5969</v>
      </c>
      <c r="C5811" s="33">
        <v>45910</v>
      </c>
      <c r="D5811" s="33">
        <v>45910</v>
      </c>
      <c r="E5811" s="21" t="s">
        <v>5680</v>
      </c>
      <c r="F5811" s="34">
        <v>1050.8399999999999</v>
      </c>
      <c r="G5811" s="21" t="s">
        <v>24</v>
      </c>
      <c r="H5811" s="21" t="s">
        <v>1220</v>
      </c>
      <c r="I5811" s="22">
        <v>42749994837</v>
      </c>
      <c r="J5811" s="22" t="s">
        <v>5982</v>
      </c>
      <c r="K5811" s="40">
        <v>103563540</v>
      </c>
      <c r="L5811" s="21" t="s">
        <v>26</v>
      </c>
      <c r="M5811" s="21">
        <v>148099</v>
      </c>
      <c r="N5811" s="21">
        <v>272079</v>
      </c>
      <c r="O5811" s="21">
        <v>5559</v>
      </c>
      <c r="P5811" s="21" t="s">
        <v>26</v>
      </c>
      <c r="Q5811" s="21" t="s">
        <v>26</v>
      </c>
      <c r="R5811" s="21" t="s">
        <v>31</v>
      </c>
      <c r="S5811" s="21" t="s">
        <v>29</v>
      </c>
      <c r="T5811" s="21" t="e">
        <v>#N/A</v>
      </c>
      <c r="U5811" s="21" t="s">
        <v>30</v>
      </c>
      <c r="V5811" s="33" t="s">
        <v>30</v>
      </c>
      <c r="W5811" s="4">
        <f t="shared" si="270"/>
        <v>11</v>
      </c>
      <c r="X5811" s="14" t="str">
        <f t="shared" si="271"/>
        <v>CPF</v>
      </c>
      <c r="Y5811" s="13" t="str">
        <f t="shared" si="272"/>
        <v>427.499.948-37</v>
      </c>
      <c r="Z5811" s="10" t="str">
        <f>VLOOKUP(Y5811,FORNECEDORES!$A$2:$G$9043,3,0)</f>
        <v>RAFAEL TELES DE OLIVEIRA SILVA</v>
      </c>
      <c r="AA5811" s="15" t="str">
        <f>VLOOKUP(Y5811,FORNECEDORES!$A$2:$G$9041,7,0)</f>
        <v>logistica.onix@gmail.com;</v>
      </c>
    </row>
    <row r="5812" spans="1:27" x14ac:dyDescent="0.3">
      <c r="A5812" s="21" t="s">
        <v>11249</v>
      </c>
      <c r="B5812" s="32" t="s">
        <v>5969</v>
      </c>
      <c r="C5812" s="33">
        <v>45910</v>
      </c>
      <c r="D5812" s="33">
        <v>45911</v>
      </c>
      <c r="E5812" s="21" t="s">
        <v>34</v>
      </c>
      <c r="F5812" s="34">
        <v>700.56</v>
      </c>
      <c r="G5812" s="37" t="s">
        <v>24</v>
      </c>
      <c r="H5812" s="21" t="s">
        <v>1220</v>
      </c>
      <c r="I5812" s="22">
        <v>42749994837</v>
      </c>
      <c r="J5812" s="22" t="s">
        <v>5982</v>
      </c>
      <c r="K5812" s="40">
        <v>103563540</v>
      </c>
      <c r="L5812" s="21" t="s">
        <v>26</v>
      </c>
      <c r="M5812" s="21">
        <v>148099</v>
      </c>
      <c r="N5812" s="21">
        <v>272079</v>
      </c>
      <c r="O5812" s="21">
        <v>5559</v>
      </c>
      <c r="P5812" s="21" t="s">
        <v>26</v>
      </c>
      <c r="Q5812" s="21" t="s">
        <v>26</v>
      </c>
      <c r="R5812" s="21" t="s">
        <v>31</v>
      </c>
      <c r="S5812" s="21" t="s">
        <v>29</v>
      </c>
      <c r="T5812" s="21" t="e">
        <v>#N/A</v>
      </c>
      <c r="U5812" s="21" t="s">
        <v>30</v>
      </c>
      <c r="V5812" s="33" t="s">
        <v>30</v>
      </c>
      <c r="W5812" s="4">
        <f t="shared" si="270"/>
        <v>11</v>
      </c>
      <c r="X5812" s="14" t="str">
        <f t="shared" si="271"/>
        <v>CPF</v>
      </c>
      <c r="Y5812" s="13" t="str">
        <f t="shared" si="272"/>
        <v>427.499.948-37</v>
      </c>
      <c r="Z5812" s="10" t="str">
        <f>VLOOKUP(Y5812,FORNECEDORES!$A$2:$G$9043,3,0)</f>
        <v>RAFAEL TELES DE OLIVEIRA SILVA</v>
      </c>
      <c r="AA5812" s="15" t="str">
        <f>VLOOKUP(Y5812,FORNECEDORES!$A$2:$G$9041,7,0)</f>
        <v>logistica.onix@gmail.com;</v>
      </c>
    </row>
    <row r="5813" spans="1:27" x14ac:dyDescent="0.3">
      <c r="A5813" s="21" t="s">
        <v>11250</v>
      </c>
      <c r="B5813" s="32" t="s">
        <v>6107</v>
      </c>
      <c r="C5813" s="33">
        <v>45910</v>
      </c>
      <c r="D5813" s="33">
        <v>45910</v>
      </c>
      <c r="E5813" s="21" t="s">
        <v>5680</v>
      </c>
      <c r="F5813" s="34">
        <v>4670.3999999999996</v>
      </c>
      <c r="G5813" s="21" t="s">
        <v>24</v>
      </c>
      <c r="H5813" s="21" t="s">
        <v>2148</v>
      </c>
      <c r="I5813" s="22">
        <v>5319413106</v>
      </c>
      <c r="J5813" s="22" t="s">
        <v>6434</v>
      </c>
      <c r="K5813" s="40">
        <v>103563596</v>
      </c>
      <c r="L5813" s="21" t="s">
        <v>26</v>
      </c>
      <c r="M5813" s="21">
        <v>148092</v>
      </c>
      <c r="N5813" s="21">
        <v>272072</v>
      </c>
      <c r="O5813" s="21">
        <v>5548</v>
      </c>
      <c r="P5813" s="21" t="s">
        <v>26</v>
      </c>
      <c r="Q5813" s="21" t="s">
        <v>79</v>
      </c>
      <c r="R5813" s="21" t="s">
        <v>31</v>
      </c>
      <c r="S5813" s="21" t="s">
        <v>29</v>
      </c>
      <c r="T5813" s="21" t="e">
        <v>#N/A</v>
      </c>
      <c r="U5813" s="21" t="s">
        <v>30</v>
      </c>
      <c r="V5813" s="33" t="s">
        <v>30</v>
      </c>
      <c r="W5813" s="4">
        <f t="shared" si="270"/>
        <v>10</v>
      </c>
      <c r="X5813" s="14" t="str">
        <f t="shared" si="271"/>
        <v>CPF_Incompleto</v>
      </c>
      <c r="Y5813" s="13" t="str">
        <f t="shared" si="272"/>
        <v>053.194.131-06</v>
      </c>
      <c r="Z5813" s="10" t="str">
        <f>VLOOKUP(Y5813,FORNECEDORES!$A$2:$G$9043,3,0)</f>
        <v>THYAGO VALLADARES MACHADO</v>
      </c>
      <c r="AA5813" s="15" t="str">
        <f>VLOOKUP(Y5813,FORNECEDORES!$A$2:$G$9041,7,0)</f>
        <v>thyagomach@gmail.com;</v>
      </c>
    </row>
    <row r="5814" spans="1:27" x14ac:dyDescent="0.3">
      <c r="A5814" s="21" t="s">
        <v>11250</v>
      </c>
      <c r="B5814" s="32" t="s">
        <v>6107</v>
      </c>
      <c r="C5814" s="33">
        <v>45910</v>
      </c>
      <c r="D5814" s="33">
        <v>45911</v>
      </c>
      <c r="E5814" s="21" t="s">
        <v>34</v>
      </c>
      <c r="F5814" s="34">
        <v>3113.6</v>
      </c>
      <c r="G5814" s="21" t="s">
        <v>24</v>
      </c>
      <c r="H5814" s="21" t="s">
        <v>2148</v>
      </c>
      <c r="I5814" s="22">
        <v>5319413106</v>
      </c>
      <c r="J5814" s="22" t="s">
        <v>6434</v>
      </c>
      <c r="K5814" s="40">
        <v>103563596</v>
      </c>
      <c r="L5814" s="21" t="s">
        <v>26</v>
      </c>
      <c r="M5814" s="21">
        <v>148092</v>
      </c>
      <c r="N5814" s="21">
        <v>272072</v>
      </c>
      <c r="O5814" s="21">
        <v>5548</v>
      </c>
      <c r="P5814" s="21" t="s">
        <v>26</v>
      </c>
      <c r="Q5814" s="21" t="s">
        <v>79</v>
      </c>
      <c r="R5814" s="21" t="s">
        <v>31</v>
      </c>
      <c r="S5814" s="21" t="s">
        <v>29</v>
      </c>
      <c r="T5814" s="21" t="e">
        <v>#N/A</v>
      </c>
      <c r="U5814" s="21" t="s">
        <v>30</v>
      </c>
      <c r="V5814" s="33" t="s">
        <v>30</v>
      </c>
      <c r="W5814" s="4">
        <f t="shared" si="270"/>
        <v>10</v>
      </c>
      <c r="X5814" s="14" t="str">
        <f t="shared" si="271"/>
        <v>CPF_Incompleto</v>
      </c>
      <c r="Y5814" s="13" t="str">
        <f t="shared" si="272"/>
        <v>053.194.131-06</v>
      </c>
      <c r="Z5814" s="10" t="str">
        <f>VLOOKUP(Y5814,FORNECEDORES!$A$2:$G$9043,3,0)</f>
        <v>THYAGO VALLADARES MACHADO</v>
      </c>
      <c r="AA5814" s="15" t="str">
        <f>VLOOKUP(Y5814,FORNECEDORES!$A$2:$G$9041,7,0)</f>
        <v>thyagomach@gmail.com;</v>
      </c>
    </row>
    <row r="5815" spans="1:27" x14ac:dyDescent="0.3">
      <c r="A5815" s="21" t="s">
        <v>11251</v>
      </c>
      <c r="B5815" s="32" t="s">
        <v>6394</v>
      </c>
      <c r="C5815" s="33">
        <v>45910</v>
      </c>
      <c r="D5815" s="33">
        <v>45910</v>
      </c>
      <c r="E5815" s="21" t="s">
        <v>5680</v>
      </c>
      <c r="F5815" s="34">
        <v>2247.63</v>
      </c>
      <c r="G5815" s="21" t="s">
        <v>24</v>
      </c>
      <c r="H5815" s="21" t="s">
        <v>6395</v>
      </c>
      <c r="I5815" s="22">
        <v>5359501448</v>
      </c>
      <c r="J5815" s="22" t="s">
        <v>6396</v>
      </c>
      <c r="K5815" s="21">
        <v>103563642</v>
      </c>
      <c r="L5815" s="21" t="s">
        <v>26</v>
      </c>
      <c r="M5815" s="21">
        <v>148079</v>
      </c>
      <c r="N5815" s="21">
        <v>272053</v>
      </c>
      <c r="O5815" s="21">
        <v>5013</v>
      </c>
      <c r="P5815" s="21" t="s">
        <v>88</v>
      </c>
      <c r="Q5815" s="21" t="s">
        <v>92</v>
      </c>
      <c r="R5815" s="21" t="s">
        <v>31</v>
      </c>
      <c r="S5815" s="21" t="s">
        <v>29</v>
      </c>
      <c r="T5815" s="21" t="e">
        <v>#N/A</v>
      </c>
      <c r="U5815" s="21" t="s">
        <v>30</v>
      </c>
      <c r="V5815" s="33" t="s">
        <v>30</v>
      </c>
      <c r="W5815" s="4">
        <f t="shared" si="270"/>
        <v>10</v>
      </c>
      <c r="X5815" s="14" t="str">
        <f t="shared" si="271"/>
        <v>CPF_Incompleto</v>
      </c>
      <c r="Y5815" s="13" t="str">
        <f t="shared" si="272"/>
        <v>053.595.014-48</v>
      </c>
      <c r="Z5815" s="10" t="str">
        <f>VLOOKUP(Y5815,FORNECEDORES!$A$2:$G$9043,3,0)</f>
        <v>GLEISON RICHELE DA SILVA RIBEIRO</v>
      </c>
      <c r="AA5815" s="15" t="str">
        <f>VLOOKUP(Y5815,FORNECEDORES!$A$2:$G$9041,7,0)</f>
        <v>gleisonrichele2@gmail.com;</v>
      </c>
    </row>
    <row r="5816" spans="1:27" x14ac:dyDescent="0.3">
      <c r="A5816" s="21" t="s">
        <v>11251</v>
      </c>
      <c r="B5816" s="32" t="s">
        <v>6394</v>
      </c>
      <c r="C5816" s="33">
        <v>45910</v>
      </c>
      <c r="D5816" s="33">
        <v>45911</v>
      </c>
      <c r="E5816" s="21" t="s">
        <v>34</v>
      </c>
      <c r="F5816" s="34">
        <v>963.27</v>
      </c>
      <c r="G5816" s="21" t="s">
        <v>24</v>
      </c>
      <c r="H5816" s="21" t="s">
        <v>6395</v>
      </c>
      <c r="I5816" s="22">
        <v>5359501448</v>
      </c>
      <c r="J5816" s="22" t="s">
        <v>6396</v>
      </c>
      <c r="K5816" s="40">
        <v>103563642</v>
      </c>
      <c r="L5816" s="21" t="s">
        <v>26</v>
      </c>
      <c r="M5816" s="21">
        <v>148079</v>
      </c>
      <c r="N5816" s="21">
        <v>272053</v>
      </c>
      <c r="O5816" s="21">
        <v>5013</v>
      </c>
      <c r="P5816" s="21" t="s">
        <v>88</v>
      </c>
      <c r="Q5816" s="21" t="s">
        <v>92</v>
      </c>
      <c r="R5816" s="21" t="s">
        <v>31</v>
      </c>
      <c r="S5816" s="21" t="s">
        <v>29</v>
      </c>
      <c r="T5816" s="21" t="e">
        <v>#N/A</v>
      </c>
      <c r="U5816" s="21" t="s">
        <v>30</v>
      </c>
      <c r="V5816" s="33" t="s">
        <v>30</v>
      </c>
      <c r="W5816" s="4">
        <f t="shared" si="270"/>
        <v>10</v>
      </c>
      <c r="X5816" s="14" t="str">
        <f t="shared" si="271"/>
        <v>CPF_Incompleto</v>
      </c>
      <c r="Y5816" s="13" t="str">
        <f t="shared" si="272"/>
        <v>053.595.014-48</v>
      </c>
      <c r="Z5816" s="10" t="str">
        <f>VLOOKUP(Y5816,FORNECEDORES!$A$2:$G$9043,3,0)</f>
        <v>GLEISON RICHELE DA SILVA RIBEIRO</v>
      </c>
      <c r="AA5816" s="15" t="str">
        <f>VLOOKUP(Y5816,FORNECEDORES!$A$2:$G$9041,7,0)</f>
        <v>gleisonrichele2@gmail.com;</v>
      </c>
    </row>
    <row r="5817" spans="1:27" x14ac:dyDescent="0.3">
      <c r="A5817" s="21" t="s">
        <v>11252</v>
      </c>
      <c r="B5817" s="32" t="s">
        <v>6339</v>
      </c>
      <c r="C5817" s="33">
        <v>45910</v>
      </c>
      <c r="D5817" s="33">
        <v>45910</v>
      </c>
      <c r="E5817" s="21" t="s">
        <v>5680</v>
      </c>
      <c r="F5817" s="34">
        <v>2247.63</v>
      </c>
      <c r="G5817" s="21" t="s">
        <v>24</v>
      </c>
      <c r="H5817" s="21" t="s">
        <v>1435</v>
      </c>
      <c r="I5817" s="22">
        <v>2623339457</v>
      </c>
      <c r="J5817" s="22" t="s">
        <v>6340</v>
      </c>
      <c r="K5817" s="40">
        <v>103563664</v>
      </c>
      <c r="L5817" s="21" t="s">
        <v>26</v>
      </c>
      <c r="M5817" s="21">
        <v>148081</v>
      </c>
      <c r="N5817" s="21">
        <v>272055</v>
      </c>
      <c r="O5817" s="21">
        <v>5014</v>
      </c>
      <c r="P5817" s="21" t="s">
        <v>88</v>
      </c>
      <c r="Q5817" s="21" t="s">
        <v>92</v>
      </c>
      <c r="R5817" s="21" t="s">
        <v>31</v>
      </c>
      <c r="S5817" s="21" t="s">
        <v>29</v>
      </c>
      <c r="T5817" s="21" t="e">
        <v>#N/A</v>
      </c>
      <c r="U5817" s="21" t="s">
        <v>30</v>
      </c>
      <c r="V5817" s="33" t="s">
        <v>30</v>
      </c>
      <c r="W5817" s="4">
        <f t="shared" si="270"/>
        <v>10</v>
      </c>
      <c r="X5817" s="14" t="str">
        <f t="shared" si="271"/>
        <v>CPF_Incompleto</v>
      </c>
      <c r="Y5817" s="13" t="str">
        <f t="shared" si="272"/>
        <v>026.233.394-57</v>
      </c>
      <c r="Z5817" s="10" t="str">
        <f>VLOOKUP(Y5817,FORNECEDORES!$A$2:$G$9043,3,0)</f>
        <v>KILMA CRISTINA PEREIRA DA SILVA</v>
      </c>
      <c r="AA5817" s="15" t="str">
        <f>VLOOKUP(Y5817,FORNECEDORES!$A$2:$G$9041,7,0)</f>
        <v>kilmacristinapereira@gmail.com;</v>
      </c>
    </row>
    <row r="5818" spans="1:27" x14ac:dyDescent="0.3">
      <c r="A5818" s="21" t="s">
        <v>11252</v>
      </c>
      <c r="B5818" s="32" t="s">
        <v>6339</v>
      </c>
      <c r="C5818" s="33">
        <v>45910</v>
      </c>
      <c r="D5818" s="33">
        <v>45911</v>
      </c>
      <c r="E5818" s="21" t="s">
        <v>34</v>
      </c>
      <c r="F5818" s="34">
        <v>963.27</v>
      </c>
      <c r="G5818" s="21" t="s">
        <v>24</v>
      </c>
      <c r="H5818" s="21" t="s">
        <v>1435</v>
      </c>
      <c r="I5818" s="22">
        <v>2623339457</v>
      </c>
      <c r="J5818" s="22" t="s">
        <v>6340</v>
      </c>
      <c r="K5818" s="40">
        <v>103563664</v>
      </c>
      <c r="L5818" s="21" t="s">
        <v>26</v>
      </c>
      <c r="M5818" s="21">
        <v>148081</v>
      </c>
      <c r="N5818" s="21">
        <v>272055</v>
      </c>
      <c r="O5818" s="21">
        <v>5014</v>
      </c>
      <c r="P5818" s="21" t="s">
        <v>88</v>
      </c>
      <c r="Q5818" s="21" t="s">
        <v>92</v>
      </c>
      <c r="R5818" s="21" t="s">
        <v>31</v>
      </c>
      <c r="S5818" s="21" t="s">
        <v>29</v>
      </c>
      <c r="T5818" s="21" t="e">
        <v>#N/A</v>
      </c>
      <c r="U5818" s="21" t="s">
        <v>30</v>
      </c>
      <c r="V5818" s="33" t="s">
        <v>30</v>
      </c>
      <c r="W5818" s="4">
        <f t="shared" si="270"/>
        <v>10</v>
      </c>
      <c r="X5818" s="14" t="str">
        <f t="shared" si="271"/>
        <v>CPF_Incompleto</v>
      </c>
      <c r="Y5818" s="13" t="str">
        <f t="shared" si="272"/>
        <v>026.233.394-57</v>
      </c>
      <c r="Z5818" s="10" t="str">
        <f>VLOOKUP(Y5818,FORNECEDORES!$A$2:$G$9043,3,0)</f>
        <v>KILMA CRISTINA PEREIRA DA SILVA</v>
      </c>
      <c r="AA5818" s="15" t="str">
        <f>VLOOKUP(Y5818,FORNECEDORES!$A$2:$G$9041,7,0)</f>
        <v>kilmacristinapereira@gmail.com;</v>
      </c>
    </row>
    <row r="5819" spans="1:27" x14ac:dyDescent="0.3">
      <c r="A5819" s="21" t="s">
        <v>11253</v>
      </c>
      <c r="B5819" s="32" t="s">
        <v>6533</v>
      </c>
      <c r="C5819" s="33">
        <v>45910</v>
      </c>
      <c r="D5819" s="33">
        <v>45910</v>
      </c>
      <c r="E5819" s="21" t="s">
        <v>5680</v>
      </c>
      <c r="F5819" s="34">
        <v>2520</v>
      </c>
      <c r="G5819" s="21" t="s">
        <v>24</v>
      </c>
      <c r="H5819" s="21" t="s">
        <v>289</v>
      </c>
      <c r="I5819" s="22">
        <v>5454141000106</v>
      </c>
      <c r="J5819" s="22" t="s">
        <v>6968</v>
      </c>
      <c r="K5819" s="40">
        <v>103564078</v>
      </c>
      <c r="L5819" s="21" t="s">
        <v>26</v>
      </c>
      <c r="M5819" s="21">
        <v>148100</v>
      </c>
      <c r="N5819" s="21">
        <v>272080</v>
      </c>
      <c r="O5819" s="21">
        <v>5560</v>
      </c>
      <c r="P5819" s="21" t="s">
        <v>26</v>
      </c>
      <c r="Q5819" s="21" t="s">
        <v>95</v>
      </c>
      <c r="R5819" s="21" t="s">
        <v>31</v>
      </c>
      <c r="S5819" s="21" t="s">
        <v>29</v>
      </c>
      <c r="T5819" s="21" t="e">
        <v>#N/A</v>
      </c>
      <c r="U5819" s="21">
        <v>30</v>
      </c>
      <c r="V5819" s="33">
        <v>45940</v>
      </c>
      <c r="W5819" s="4">
        <f t="shared" si="270"/>
        <v>13</v>
      </c>
      <c r="X5819" s="14" t="str">
        <f t="shared" si="271"/>
        <v>CNPJ_INCOMPLETO_1</v>
      </c>
      <c r="Y5819" s="13" t="str">
        <f t="shared" si="272"/>
        <v>05.454.141/0001-06</v>
      </c>
      <c r="Z5819" s="10" t="str">
        <f>VLOOKUP(Y5819,FORNECEDORES!$A$2:$G$9043,3,0)</f>
        <v>SANDRO PEDROSO BIER</v>
      </c>
      <c r="AA5819" s="15" t="str">
        <f>VLOOKUP(Y5819,FORNECEDORES!$A$2:$G$9041,7,0)</f>
        <v>brendaschonarbie@gmail.com;</v>
      </c>
    </row>
    <row r="5820" spans="1:27" x14ac:dyDescent="0.3">
      <c r="A5820" s="21" t="s">
        <v>11253</v>
      </c>
      <c r="B5820" s="32" t="s">
        <v>6533</v>
      </c>
      <c r="C5820" s="33">
        <v>45910</v>
      </c>
      <c r="D5820" s="33"/>
      <c r="E5820" s="21" t="s">
        <v>34</v>
      </c>
      <c r="F5820" s="34">
        <v>1680</v>
      </c>
      <c r="G5820" s="21" t="s">
        <v>32</v>
      </c>
      <c r="H5820" s="21" t="s">
        <v>289</v>
      </c>
      <c r="I5820" s="22">
        <v>5454141000106</v>
      </c>
      <c r="J5820" s="22" t="s">
        <v>6968</v>
      </c>
      <c r="K5820" s="40">
        <v>103564078</v>
      </c>
      <c r="L5820" s="21" t="s">
        <v>26</v>
      </c>
      <c r="M5820" s="21">
        <v>148100</v>
      </c>
      <c r="N5820" s="21">
        <v>272080</v>
      </c>
      <c r="O5820" s="21">
        <v>5560</v>
      </c>
      <c r="P5820" s="21" t="s">
        <v>26</v>
      </c>
      <c r="Q5820" s="21" t="s">
        <v>95</v>
      </c>
      <c r="R5820" s="21" t="s">
        <v>31</v>
      </c>
      <c r="S5820" s="21" t="s">
        <v>29</v>
      </c>
      <c r="T5820" s="21" t="e">
        <v>#N/A</v>
      </c>
      <c r="U5820" s="21">
        <v>30</v>
      </c>
      <c r="V5820" s="33">
        <v>45940</v>
      </c>
      <c r="W5820" s="4">
        <f t="shared" si="270"/>
        <v>13</v>
      </c>
      <c r="X5820" s="14" t="str">
        <f t="shared" si="271"/>
        <v>CNPJ_INCOMPLETO_1</v>
      </c>
      <c r="Y5820" s="13" t="str">
        <f t="shared" si="272"/>
        <v>05.454.141/0001-06</v>
      </c>
      <c r="Z5820" s="10" t="str">
        <f>VLOOKUP(Y5820,FORNECEDORES!$A$2:$G$9043,3,0)</f>
        <v>SANDRO PEDROSO BIER</v>
      </c>
      <c r="AA5820" s="15" t="str">
        <f>VLOOKUP(Y5820,FORNECEDORES!$A$2:$G$9041,7,0)</f>
        <v>brendaschonarbie@gmail.com;</v>
      </c>
    </row>
    <row r="5821" spans="1:27" x14ac:dyDescent="0.3">
      <c r="A5821" s="21" t="s">
        <v>11254</v>
      </c>
      <c r="B5821" s="32" t="s">
        <v>6176</v>
      </c>
      <c r="C5821" s="35">
        <v>45910</v>
      </c>
      <c r="D5821" s="33">
        <v>45910</v>
      </c>
      <c r="E5821" s="21" t="s">
        <v>5680</v>
      </c>
      <c r="F5821" s="34">
        <v>1498.42</v>
      </c>
      <c r="G5821" s="21" t="s">
        <v>24</v>
      </c>
      <c r="H5821" s="21" t="s">
        <v>6177</v>
      </c>
      <c r="I5821" s="22">
        <v>37309870468</v>
      </c>
      <c r="J5821" s="22" t="s">
        <v>6178</v>
      </c>
      <c r="K5821" s="40">
        <v>103575231</v>
      </c>
      <c r="L5821" s="21" t="s">
        <v>26</v>
      </c>
      <c r="M5821" s="21">
        <v>148137</v>
      </c>
      <c r="N5821" s="21">
        <v>272158</v>
      </c>
      <c r="O5821" s="21">
        <v>56</v>
      </c>
      <c r="P5821" s="21" t="s">
        <v>88</v>
      </c>
      <c r="Q5821" s="21" t="s">
        <v>26</v>
      </c>
      <c r="R5821" s="21" t="s">
        <v>31</v>
      </c>
      <c r="S5821" s="21" t="s">
        <v>29</v>
      </c>
      <c r="T5821" s="21" t="e">
        <v>#N/A</v>
      </c>
      <c r="U5821" s="21" t="s">
        <v>30</v>
      </c>
      <c r="V5821" s="33" t="s">
        <v>30</v>
      </c>
      <c r="W5821" s="4">
        <f t="shared" ref="W5821:W5884" si="273">LEN(I5821)</f>
        <v>11</v>
      </c>
      <c r="X5821" s="14" t="str">
        <f t="shared" ref="X5821:X5884" si="274">IF(W5821=14,"CNPJ",IF(W5821=12,"CNPJ_INCOMPLETO_2",IF(W5821=13,"CNPJ_INCOMPLETO_1",IF(W5821=10,"CPF_Incompleto","CPF"))))</f>
        <v>CPF</v>
      </c>
      <c r="Y5821" s="13" t="str">
        <f t="shared" ref="Y5821:Y5884" si="275">IF(X5821="CNPJ_INCOMPLETO_1",("0"&amp;LEFT(I5821,1)&amp;"."&amp;MID(I5821,2,3)&amp;"."&amp;MID(I5821,5,3)&amp;"/"&amp;MID(I5821,8,4)&amp;"-"&amp;MID(I5821,12,2)),IF(X5821="CNPJ_INCOMPLETO_2",("00."&amp;LEFT(I5821,3)&amp;"."&amp;MID(I5821,4,3)&amp;"/"&amp;MID(I5821,7,4)&amp;"-"&amp;MID(I5821,11,2)),IF(X5821="CNPJ",(LEFT(I5821,2)&amp;"."&amp;MID(I5821,3,3)&amp;"."&amp;MID(I5821,6,3)&amp;"/"&amp;MID(I5821,9,4)&amp;"-"&amp;MID(I5821,13,2)),IF(X5821="CPF_Incompleto",("0"&amp;LEFT(I5821,2)&amp;"."&amp;MID(I5821,3,3)&amp;"."&amp;MID(I5821,6,3)&amp;"-"&amp;MID(I5821,9,2)),(LEFT(I5821,3)&amp;"."&amp;MID(I5821,4,3)&amp;"."&amp;MID(I5821,7,3)&amp;"-"&amp;MID(I5821,10,2))))))</f>
        <v>373.098.704-68</v>
      </c>
      <c r="Z5821" s="10" t="str">
        <f>VLOOKUP(Y5821,FORNECEDORES!$A$2:$G$9043,3,0)</f>
        <v>ALDERICO JOSE RAMOS E SILVA</v>
      </c>
      <c r="AA5821" s="15" t="str">
        <f>VLOOKUP(Y5821,FORNECEDORES!$A$2:$G$9041,7,0)</f>
        <v>aldericoramos7@gmail.com;</v>
      </c>
    </row>
    <row r="5822" spans="1:27" x14ac:dyDescent="0.3">
      <c r="A5822" s="21" t="s">
        <v>11254</v>
      </c>
      <c r="B5822" s="32" t="s">
        <v>6176</v>
      </c>
      <c r="C5822" s="33">
        <v>45910</v>
      </c>
      <c r="D5822" s="33">
        <v>45911</v>
      </c>
      <c r="E5822" s="21" t="s">
        <v>34</v>
      </c>
      <c r="F5822" s="34">
        <v>642.17999999999995</v>
      </c>
      <c r="G5822" s="21" t="s">
        <v>24</v>
      </c>
      <c r="H5822" s="21" t="s">
        <v>6177</v>
      </c>
      <c r="I5822" s="22">
        <v>37309870468</v>
      </c>
      <c r="J5822" s="22" t="s">
        <v>6178</v>
      </c>
      <c r="K5822" s="21">
        <v>103575231</v>
      </c>
      <c r="L5822" s="21" t="s">
        <v>26</v>
      </c>
      <c r="M5822" s="21">
        <v>148137</v>
      </c>
      <c r="N5822" s="21">
        <v>272158</v>
      </c>
      <c r="O5822" s="21">
        <v>56</v>
      </c>
      <c r="P5822" s="21" t="s">
        <v>88</v>
      </c>
      <c r="Q5822" s="21" t="s">
        <v>26</v>
      </c>
      <c r="R5822" s="21" t="s">
        <v>31</v>
      </c>
      <c r="S5822" s="21" t="s">
        <v>29</v>
      </c>
      <c r="T5822" s="21" t="e">
        <v>#N/A</v>
      </c>
      <c r="U5822" s="21" t="s">
        <v>30</v>
      </c>
      <c r="V5822" s="33" t="s">
        <v>30</v>
      </c>
      <c r="W5822" s="4">
        <f t="shared" si="273"/>
        <v>11</v>
      </c>
      <c r="X5822" s="14" t="str">
        <f t="shared" si="274"/>
        <v>CPF</v>
      </c>
      <c r="Y5822" s="13" t="str">
        <f t="shared" si="275"/>
        <v>373.098.704-68</v>
      </c>
      <c r="Z5822" s="10" t="str">
        <f>VLOOKUP(Y5822,FORNECEDORES!$A$2:$G$9043,3,0)</f>
        <v>ALDERICO JOSE RAMOS E SILVA</v>
      </c>
      <c r="AA5822" s="15" t="str">
        <f>VLOOKUP(Y5822,FORNECEDORES!$A$2:$G$9041,7,0)</f>
        <v>aldericoramos7@gmail.com;</v>
      </c>
    </row>
    <row r="5823" spans="1:27" x14ac:dyDescent="0.3">
      <c r="A5823" s="21" t="s">
        <v>11255</v>
      </c>
      <c r="B5823" s="32" t="s">
        <v>6406</v>
      </c>
      <c r="C5823" s="33">
        <v>45910</v>
      </c>
      <c r="D5823" s="33"/>
      <c r="E5823" s="21" t="s">
        <v>23</v>
      </c>
      <c r="F5823" s="34">
        <v>950</v>
      </c>
      <c r="G5823" s="21" t="s">
        <v>32</v>
      </c>
      <c r="H5823" s="21" t="s">
        <v>11643</v>
      </c>
      <c r="I5823" s="22">
        <v>6998268000140</v>
      </c>
      <c r="J5823" s="22" t="s">
        <v>7800</v>
      </c>
      <c r="K5823" s="40">
        <v>103576386</v>
      </c>
      <c r="L5823" s="21" t="s">
        <v>26</v>
      </c>
      <c r="M5823" s="21">
        <v>148124</v>
      </c>
      <c r="N5823" s="21">
        <v>272131</v>
      </c>
      <c r="O5823" s="21">
        <v>3173</v>
      </c>
      <c r="P5823" s="21" t="s">
        <v>26</v>
      </c>
      <c r="Q5823" s="21" t="s">
        <v>26</v>
      </c>
      <c r="R5823" s="21" t="s">
        <v>31</v>
      </c>
      <c r="S5823" s="21" t="s">
        <v>29</v>
      </c>
      <c r="T5823" s="21" t="e">
        <v>#N/A</v>
      </c>
      <c r="U5823" s="21">
        <v>15</v>
      </c>
      <c r="V5823" s="33">
        <v>45930</v>
      </c>
      <c r="W5823" s="4">
        <f t="shared" si="273"/>
        <v>13</v>
      </c>
      <c r="X5823" s="14" t="str">
        <f t="shared" si="274"/>
        <v>CNPJ_INCOMPLETO_1</v>
      </c>
      <c r="Y5823" s="13" t="str">
        <f t="shared" si="275"/>
        <v>06.998.268/0001-40</v>
      </c>
      <c r="Z5823" s="10" t="str">
        <f>VLOOKUP(Y5823,FORNECEDORES!$A$2:$G$9043,3,0)</f>
        <v>TRANSSUCESSO TRANPORTADORA LTDA</v>
      </c>
      <c r="AA5823" s="15" t="str">
        <f>VLOOKUP(Y5823,FORNECEDORES!$A$2:$G$9041,7,0)</f>
        <v>emerson@transnegrelli.com;  badu@transnegrelli.com;</v>
      </c>
    </row>
    <row r="5824" spans="1:27" x14ac:dyDescent="0.3">
      <c r="A5824" s="21" t="s">
        <v>11256</v>
      </c>
      <c r="B5824" s="32" t="s">
        <v>6406</v>
      </c>
      <c r="C5824" s="33">
        <v>45910</v>
      </c>
      <c r="D5824" s="33"/>
      <c r="E5824" s="21" t="s">
        <v>23</v>
      </c>
      <c r="F5824" s="34">
        <v>950</v>
      </c>
      <c r="G5824" s="21" t="s">
        <v>32</v>
      </c>
      <c r="H5824" s="21" t="s">
        <v>11643</v>
      </c>
      <c r="I5824" s="22">
        <v>6998268000140</v>
      </c>
      <c r="J5824" s="22" t="s">
        <v>7800</v>
      </c>
      <c r="K5824" s="21">
        <v>103576819</v>
      </c>
      <c r="L5824" s="21" t="s">
        <v>26</v>
      </c>
      <c r="M5824" s="21">
        <v>148138</v>
      </c>
      <c r="N5824" s="21">
        <v>272157</v>
      </c>
      <c r="O5824" s="21">
        <v>3171</v>
      </c>
      <c r="P5824" s="21" t="s">
        <v>26</v>
      </c>
      <c r="Q5824" s="21" t="s">
        <v>26</v>
      </c>
      <c r="R5824" s="21" t="s">
        <v>31</v>
      </c>
      <c r="S5824" s="21" t="s">
        <v>29</v>
      </c>
      <c r="T5824" s="21" t="e">
        <v>#N/A</v>
      </c>
      <c r="U5824" s="21">
        <v>15</v>
      </c>
      <c r="V5824" s="33">
        <v>45930</v>
      </c>
      <c r="W5824" s="4">
        <f t="shared" si="273"/>
        <v>13</v>
      </c>
      <c r="X5824" s="14" t="str">
        <f t="shared" si="274"/>
        <v>CNPJ_INCOMPLETO_1</v>
      </c>
      <c r="Y5824" s="13" t="str">
        <f t="shared" si="275"/>
        <v>06.998.268/0001-40</v>
      </c>
      <c r="Z5824" s="10" t="str">
        <f>VLOOKUP(Y5824,FORNECEDORES!$A$2:$G$9043,3,0)</f>
        <v>TRANSSUCESSO TRANPORTADORA LTDA</v>
      </c>
      <c r="AA5824" s="15" t="str">
        <f>VLOOKUP(Y5824,FORNECEDORES!$A$2:$G$9041,7,0)</f>
        <v>emerson@transnegrelli.com;  badu@transnegrelli.com;</v>
      </c>
    </row>
    <row r="5825" spans="1:27" x14ac:dyDescent="0.3">
      <c r="A5825" s="21" t="s">
        <v>11257</v>
      </c>
      <c r="B5825" s="32" t="s">
        <v>6006</v>
      </c>
      <c r="C5825" s="33">
        <v>45910</v>
      </c>
      <c r="D5825" s="33"/>
      <c r="E5825" s="21" t="s">
        <v>23</v>
      </c>
      <c r="F5825" s="34">
        <v>1200</v>
      </c>
      <c r="G5825" s="21" t="s">
        <v>32</v>
      </c>
      <c r="H5825" s="21" t="s">
        <v>2236</v>
      </c>
      <c r="I5825" s="22">
        <v>32190497000144</v>
      </c>
      <c r="J5825" s="22" t="s">
        <v>6400</v>
      </c>
      <c r="K5825" s="40">
        <v>103577936</v>
      </c>
      <c r="L5825" s="21" t="s">
        <v>26</v>
      </c>
      <c r="M5825" s="21">
        <v>148139</v>
      </c>
      <c r="N5825" s="21">
        <v>272161</v>
      </c>
      <c r="O5825" s="21">
        <v>3177</v>
      </c>
      <c r="P5825" s="21" t="s">
        <v>26</v>
      </c>
      <c r="Q5825" s="21" t="s">
        <v>26</v>
      </c>
      <c r="R5825" s="21" t="s">
        <v>31</v>
      </c>
      <c r="S5825" s="21" t="s">
        <v>29</v>
      </c>
      <c r="T5825" s="21" t="e">
        <v>#N/A</v>
      </c>
      <c r="U5825" s="21">
        <v>30</v>
      </c>
      <c r="V5825" s="33">
        <v>45940</v>
      </c>
      <c r="W5825" s="4">
        <f t="shared" si="273"/>
        <v>14</v>
      </c>
      <c r="X5825" s="14" t="str">
        <f t="shared" si="274"/>
        <v>CNPJ</v>
      </c>
      <c r="Y5825" s="13" t="str">
        <f t="shared" si="275"/>
        <v>32.190.497/0001-44</v>
      </c>
      <c r="Z5825" s="10" t="str">
        <f>VLOOKUP(Y5825,FORNECEDORES!$A$2:$G$9043,3,0)</f>
        <v>TRANSPORTES CRISTIANE LTDA</v>
      </c>
      <c r="AA5825" s="15" t="str">
        <f>VLOOKUP(Y5825,FORNECEDORES!$A$2:$G$9041,7,0)</f>
        <v>danilo.melo@transportescristiane.com.br;</v>
      </c>
    </row>
    <row r="5826" spans="1:27" x14ac:dyDescent="0.3">
      <c r="A5826" s="21" t="s">
        <v>11258</v>
      </c>
      <c r="B5826" s="32" t="s">
        <v>6406</v>
      </c>
      <c r="C5826" s="33">
        <v>45910</v>
      </c>
      <c r="D5826" s="33"/>
      <c r="E5826" s="21" t="s">
        <v>23</v>
      </c>
      <c r="F5826" s="34">
        <v>950</v>
      </c>
      <c r="G5826" s="21" t="s">
        <v>32</v>
      </c>
      <c r="H5826" s="21" t="s">
        <v>11643</v>
      </c>
      <c r="I5826" s="22">
        <v>6998268000140</v>
      </c>
      <c r="J5826" s="22" t="s">
        <v>7800</v>
      </c>
      <c r="K5826" s="40">
        <v>103578137</v>
      </c>
      <c r="L5826" s="21" t="s">
        <v>26</v>
      </c>
      <c r="M5826" s="21">
        <v>148140</v>
      </c>
      <c r="N5826" s="21">
        <v>272162</v>
      </c>
      <c r="O5826" s="21">
        <v>3169</v>
      </c>
      <c r="P5826" s="21" t="s">
        <v>26</v>
      </c>
      <c r="Q5826" s="21" t="s">
        <v>26</v>
      </c>
      <c r="R5826" s="21" t="s">
        <v>31</v>
      </c>
      <c r="S5826" s="21" t="s">
        <v>29</v>
      </c>
      <c r="T5826" s="21" t="e">
        <v>#N/A</v>
      </c>
      <c r="U5826" s="21">
        <v>15</v>
      </c>
      <c r="V5826" s="33">
        <v>45930</v>
      </c>
      <c r="W5826" s="4">
        <f t="shared" si="273"/>
        <v>13</v>
      </c>
      <c r="X5826" s="14" t="str">
        <f t="shared" si="274"/>
        <v>CNPJ_INCOMPLETO_1</v>
      </c>
      <c r="Y5826" s="13" t="str">
        <f t="shared" si="275"/>
        <v>06.998.268/0001-40</v>
      </c>
      <c r="Z5826" s="10" t="str">
        <f>VLOOKUP(Y5826,FORNECEDORES!$A$2:$G$9043,3,0)</f>
        <v>TRANSSUCESSO TRANPORTADORA LTDA</v>
      </c>
      <c r="AA5826" s="15" t="str">
        <f>VLOOKUP(Y5826,FORNECEDORES!$A$2:$G$9041,7,0)</f>
        <v>emerson@transnegrelli.com;  badu@transnegrelli.com;</v>
      </c>
    </row>
    <row r="5827" spans="1:27" x14ac:dyDescent="0.3">
      <c r="A5827" s="21" t="s">
        <v>11259</v>
      </c>
      <c r="B5827" s="32" t="s">
        <v>6533</v>
      </c>
      <c r="C5827" s="33">
        <v>45910</v>
      </c>
      <c r="D5827" s="33">
        <v>45910</v>
      </c>
      <c r="E5827" s="21" t="s">
        <v>5680</v>
      </c>
      <c r="F5827" s="34">
        <v>7200</v>
      </c>
      <c r="G5827" s="21" t="s">
        <v>24</v>
      </c>
      <c r="H5827" s="21" t="s">
        <v>289</v>
      </c>
      <c r="I5827" s="22">
        <v>5454141000106</v>
      </c>
      <c r="J5827" s="22" t="s">
        <v>9376</v>
      </c>
      <c r="K5827" s="21">
        <v>103580063</v>
      </c>
      <c r="L5827" s="21" t="s">
        <v>26</v>
      </c>
      <c r="M5827" s="21">
        <v>148129</v>
      </c>
      <c r="N5827" s="21">
        <v>272142</v>
      </c>
      <c r="O5827" s="21">
        <v>5606</v>
      </c>
      <c r="P5827" s="21" t="s">
        <v>26</v>
      </c>
      <c r="Q5827" s="21" t="s">
        <v>26</v>
      </c>
      <c r="R5827" s="21" t="s">
        <v>31</v>
      </c>
      <c r="S5827" s="21" t="s">
        <v>29</v>
      </c>
      <c r="T5827" s="21" t="e">
        <v>#N/A</v>
      </c>
      <c r="U5827" s="21">
        <v>30</v>
      </c>
      <c r="V5827" s="33">
        <v>45940</v>
      </c>
      <c r="W5827" s="4">
        <f t="shared" si="273"/>
        <v>13</v>
      </c>
      <c r="X5827" s="14" t="str">
        <f t="shared" si="274"/>
        <v>CNPJ_INCOMPLETO_1</v>
      </c>
      <c r="Y5827" s="13" t="str">
        <f t="shared" si="275"/>
        <v>05.454.141/0001-06</v>
      </c>
      <c r="Z5827" s="10" t="str">
        <f>VLOOKUP(Y5827,FORNECEDORES!$A$2:$G$9043,3,0)</f>
        <v>SANDRO PEDROSO BIER</v>
      </c>
      <c r="AA5827" s="15" t="str">
        <f>VLOOKUP(Y5827,FORNECEDORES!$A$2:$G$9041,7,0)</f>
        <v>brendaschonarbie@gmail.com;</v>
      </c>
    </row>
    <row r="5828" spans="1:27" x14ac:dyDescent="0.3">
      <c r="A5828" s="21" t="s">
        <v>11259</v>
      </c>
      <c r="B5828" s="32" t="s">
        <v>6533</v>
      </c>
      <c r="C5828" s="33">
        <v>45910</v>
      </c>
      <c r="D5828" s="33"/>
      <c r="E5828" s="21" t="s">
        <v>34</v>
      </c>
      <c r="F5828" s="34">
        <v>4800</v>
      </c>
      <c r="G5828" s="21" t="s">
        <v>32</v>
      </c>
      <c r="H5828" s="21" t="s">
        <v>289</v>
      </c>
      <c r="I5828" s="22">
        <v>5454141000106</v>
      </c>
      <c r="J5828" s="22" t="s">
        <v>9376</v>
      </c>
      <c r="K5828" s="40">
        <v>103580063</v>
      </c>
      <c r="L5828" s="21" t="s">
        <v>26</v>
      </c>
      <c r="M5828" s="21">
        <v>148129</v>
      </c>
      <c r="N5828" s="21">
        <v>272142</v>
      </c>
      <c r="O5828" s="21">
        <v>5606</v>
      </c>
      <c r="P5828" s="21" t="s">
        <v>26</v>
      </c>
      <c r="Q5828" s="21" t="s">
        <v>26</v>
      </c>
      <c r="R5828" s="21" t="s">
        <v>31</v>
      </c>
      <c r="S5828" s="21" t="s">
        <v>29</v>
      </c>
      <c r="T5828" s="21" t="e">
        <v>#N/A</v>
      </c>
      <c r="U5828" s="21">
        <v>30</v>
      </c>
      <c r="V5828" s="33">
        <v>45940</v>
      </c>
      <c r="W5828" s="4">
        <f t="shared" si="273"/>
        <v>13</v>
      </c>
      <c r="X5828" s="14" t="str">
        <f t="shared" si="274"/>
        <v>CNPJ_INCOMPLETO_1</v>
      </c>
      <c r="Y5828" s="13" t="str">
        <f t="shared" si="275"/>
        <v>05.454.141/0001-06</v>
      </c>
      <c r="Z5828" s="10" t="str">
        <f>VLOOKUP(Y5828,FORNECEDORES!$A$2:$G$9043,3,0)</f>
        <v>SANDRO PEDROSO BIER</v>
      </c>
      <c r="AA5828" s="15" t="str">
        <f>VLOOKUP(Y5828,FORNECEDORES!$A$2:$G$9041,7,0)</f>
        <v>brendaschonarbie@gmail.com;</v>
      </c>
    </row>
    <row r="5829" spans="1:27" x14ac:dyDescent="0.3">
      <c r="A5829" s="21" t="s">
        <v>11260</v>
      </c>
      <c r="B5829" s="32" t="s">
        <v>5960</v>
      </c>
      <c r="C5829" s="33">
        <v>45910</v>
      </c>
      <c r="D5829" s="33">
        <v>45910</v>
      </c>
      <c r="E5829" s="21" t="s">
        <v>5680</v>
      </c>
      <c r="F5829" s="34">
        <v>875.7</v>
      </c>
      <c r="G5829" s="21" t="s">
        <v>24</v>
      </c>
      <c r="H5829" s="21" t="s">
        <v>1606</v>
      </c>
      <c r="I5829" s="22">
        <v>3270791852</v>
      </c>
      <c r="J5829" s="22" t="s">
        <v>5961</v>
      </c>
      <c r="K5829" s="40">
        <v>103580282</v>
      </c>
      <c r="L5829" s="21" t="s">
        <v>26</v>
      </c>
      <c r="M5829" s="21">
        <v>148136</v>
      </c>
      <c r="N5829" s="21">
        <v>272156</v>
      </c>
      <c r="O5829" s="21">
        <v>5614</v>
      </c>
      <c r="P5829" s="21" t="s">
        <v>26</v>
      </c>
      <c r="Q5829" s="21" t="s">
        <v>26</v>
      </c>
      <c r="R5829" s="21" t="s">
        <v>31</v>
      </c>
      <c r="S5829" s="21" t="s">
        <v>29</v>
      </c>
      <c r="T5829" s="21" t="e">
        <v>#N/A</v>
      </c>
      <c r="U5829" s="21" t="s">
        <v>30</v>
      </c>
      <c r="V5829" s="33" t="s">
        <v>30</v>
      </c>
      <c r="W5829" s="4">
        <f t="shared" si="273"/>
        <v>10</v>
      </c>
      <c r="X5829" s="14" t="str">
        <f t="shared" si="274"/>
        <v>CPF_Incompleto</v>
      </c>
      <c r="Y5829" s="13" t="str">
        <f t="shared" si="275"/>
        <v>032.707.918-52</v>
      </c>
      <c r="Z5829" s="10" t="str">
        <f>VLOOKUP(Y5829,FORNECEDORES!$A$2:$G$9043,3,0)</f>
        <v>ANTONIO APARECIDO ALVES</v>
      </c>
      <c r="AA5829" s="15" t="str">
        <f>VLOOKUP(Y5829,FORNECEDORES!$A$2:$G$9041,7,0)</f>
        <v>logistica.onix@gmail.com;</v>
      </c>
    </row>
    <row r="5830" spans="1:27" x14ac:dyDescent="0.3">
      <c r="A5830" s="21" t="s">
        <v>11260</v>
      </c>
      <c r="B5830" s="32" t="s">
        <v>5960</v>
      </c>
      <c r="C5830" s="33">
        <v>45910</v>
      </c>
      <c r="D5830" s="33">
        <v>45911</v>
      </c>
      <c r="E5830" s="21" t="s">
        <v>34</v>
      </c>
      <c r="F5830" s="34">
        <v>583.79999999999995</v>
      </c>
      <c r="G5830" s="21" t="s">
        <v>24</v>
      </c>
      <c r="H5830" s="21" t="s">
        <v>1606</v>
      </c>
      <c r="I5830" s="22">
        <v>3270791852</v>
      </c>
      <c r="J5830" s="22" t="s">
        <v>5961</v>
      </c>
      <c r="K5830" s="40">
        <v>103580282</v>
      </c>
      <c r="L5830" s="21" t="s">
        <v>26</v>
      </c>
      <c r="M5830" s="21">
        <v>148136</v>
      </c>
      <c r="N5830" s="21">
        <v>272156</v>
      </c>
      <c r="O5830" s="21">
        <v>5614</v>
      </c>
      <c r="P5830" s="21" t="s">
        <v>26</v>
      </c>
      <c r="Q5830" s="21" t="s">
        <v>26</v>
      </c>
      <c r="R5830" s="21" t="s">
        <v>31</v>
      </c>
      <c r="S5830" s="21" t="s">
        <v>29</v>
      </c>
      <c r="T5830" s="21" t="e">
        <v>#N/A</v>
      </c>
      <c r="U5830" s="21" t="s">
        <v>30</v>
      </c>
      <c r="V5830" s="33" t="s">
        <v>30</v>
      </c>
      <c r="W5830" s="4">
        <f t="shared" si="273"/>
        <v>10</v>
      </c>
      <c r="X5830" s="14" t="str">
        <f t="shared" si="274"/>
        <v>CPF_Incompleto</v>
      </c>
      <c r="Y5830" s="13" t="str">
        <f t="shared" si="275"/>
        <v>032.707.918-52</v>
      </c>
      <c r="Z5830" s="10" t="str">
        <f>VLOOKUP(Y5830,FORNECEDORES!$A$2:$G$9043,3,0)</f>
        <v>ANTONIO APARECIDO ALVES</v>
      </c>
      <c r="AA5830" s="15" t="str">
        <f>VLOOKUP(Y5830,FORNECEDORES!$A$2:$G$9041,7,0)</f>
        <v>logistica.onix@gmail.com;</v>
      </c>
    </row>
    <row r="5831" spans="1:27" x14ac:dyDescent="0.3">
      <c r="A5831" s="21" t="s">
        <v>11261</v>
      </c>
      <c r="B5831" s="32" t="s">
        <v>6540</v>
      </c>
      <c r="C5831" s="33">
        <v>45910</v>
      </c>
      <c r="D5831" s="33">
        <v>45910</v>
      </c>
      <c r="E5831" s="21" t="s">
        <v>5680</v>
      </c>
      <c r="F5831" s="34">
        <v>875.7</v>
      </c>
      <c r="G5831" s="21" t="s">
        <v>24</v>
      </c>
      <c r="H5831" s="21" t="s">
        <v>6541</v>
      </c>
      <c r="I5831" s="22">
        <v>21487580800</v>
      </c>
      <c r="J5831" s="22" t="s">
        <v>6542</v>
      </c>
      <c r="K5831" s="21">
        <v>103580374</v>
      </c>
      <c r="L5831" s="21" t="s">
        <v>26</v>
      </c>
      <c r="M5831" s="21">
        <v>148111</v>
      </c>
      <c r="N5831" s="21">
        <v>272096</v>
      </c>
      <c r="O5831" s="21" t="s">
        <v>11262</v>
      </c>
      <c r="P5831" s="21" t="s">
        <v>26</v>
      </c>
      <c r="Q5831" s="21" t="s">
        <v>26</v>
      </c>
      <c r="R5831" s="21" t="s">
        <v>31</v>
      </c>
      <c r="S5831" s="21" t="s">
        <v>29</v>
      </c>
      <c r="T5831" s="21" t="e">
        <v>#N/A</v>
      </c>
      <c r="U5831" s="21">
        <v>15</v>
      </c>
      <c r="V5831" s="33">
        <v>45930</v>
      </c>
      <c r="W5831" s="4">
        <f t="shared" si="273"/>
        <v>11</v>
      </c>
      <c r="X5831" s="14" t="str">
        <f t="shared" si="274"/>
        <v>CPF</v>
      </c>
      <c r="Y5831" s="13" t="str">
        <f t="shared" si="275"/>
        <v>214.875.808-00</v>
      </c>
      <c r="Z5831" s="10" t="str">
        <f>VLOOKUP(Y5831,FORNECEDORES!$A$2:$G$9043,3,0)</f>
        <v>CARLOS ALBERTO CABRAL DOS SANTOS</v>
      </c>
      <c r="AA5831" s="15" t="str">
        <f>VLOOKUP(Y5831,FORNECEDORES!$A$2:$G$9041,7,0)</f>
        <v>carlaorico33@gmail.com;</v>
      </c>
    </row>
    <row r="5832" spans="1:27" x14ac:dyDescent="0.3">
      <c r="A5832" s="21" t="s">
        <v>11261</v>
      </c>
      <c r="B5832" s="32" t="s">
        <v>6540</v>
      </c>
      <c r="C5832" s="33">
        <v>45910</v>
      </c>
      <c r="D5832" s="33"/>
      <c r="E5832" s="21" t="s">
        <v>34</v>
      </c>
      <c r="F5832" s="34">
        <v>583.79999999999995</v>
      </c>
      <c r="G5832" s="21" t="s">
        <v>32</v>
      </c>
      <c r="H5832" s="21" t="s">
        <v>6541</v>
      </c>
      <c r="I5832" s="22">
        <v>21487580800</v>
      </c>
      <c r="J5832" s="22" t="s">
        <v>6542</v>
      </c>
      <c r="K5832" s="40">
        <v>103580374</v>
      </c>
      <c r="L5832" s="21" t="s">
        <v>26</v>
      </c>
      <c r="M5832" s="21">
        <v>148111</v>
      </c>
      <c r="N5832" s="21">
        <v>272096</v>
      </c>
      <c r="O5832" s="21" t="s">
        <v>11262</v>
      </c>
      <c r="P5832" s="21" t="s">
        <v>26</v>
      </c>
      <c r="Q5832" s="21" t="s">
        <v>26</v>
      </c>
      <c r="R5832" s="21" t="s">
        <v>31</v>
      </c>
      <c r="S5832" s="21" t="s">
        <v>29</v>
      </c>
      <c r="T5832" s="21" t="e">
        <v>#N/A</v>
      </c>
      <c r="U5832" s="21">
        <v>15</v>
      </c>
      <c r="V5832" s="33">
        <v>45930</v>
      </c>
      <c r="W5832" s="4">
        <f t="shared" si="273"/>
        <v>11</v>
      </c>
      <c r="X5832" s="14" t="str">
        <f t="shared" si="274"/>
        <v>CPF</v>
      </c>
      <c r="Y5832" s="13" t="str">
        <f t="shared" si="275"/>
        <v>214.875.808-00</v>
      </c>
      <c r="Z5832" s="10" t="str">
        <f>VLOOKUP(Y5832,FORNECEDORES!$A$2:$G$9043,3,0)</f>
        <v>CARLOS ALBERTO CABRAL DOS SANTOS</v>
      </c>
      <c r="AA5832" s="15" t="str">
        <f>VLOOKUP(Y5832,FORNECEDORES!$A$2:$G$9041,7,0)</f>
        <v>carlaorico33@gmail.com;</v>
      </c>
    </row>
    <row r="5833" spans="1:27" x14ac:dyDescent="0.3">
      <c r="A5833" s="21" t="s">
        <v>11263</v>
      </c>
      <c r="B5833" s="32" t="s">
        <v>6023</v>
      </c>
      <c r="C5833" s="33">
        <v>45910</v>
      </c>
      <c r="D5833" s="33">
        <v>45910</v>
      </c>
      <c r="E5833" s="21" t="s">
        <v>5680</v>
      </c>
      <c r="F5833" s="34">
        <v>4670.3999999999996</v>
      </c>
      <c r="G5833" s="21" t="s">
        <v>24</v>
      </c>
      <c r="H5833" s="21" t="s">
        <v>2158</v>
      </c>
      <c r="I5833" s="22">
        <v>32489374168</v>
      </c>
      <c r="J5833" s="22" t="s">
        <v>11264</v>
      </c>
      <c r="K5833" s="21">
        <v>103580541</v>
      </c>
      <c r="L5833" s="21" t="s">
        <v>26</v>
      </c>
      <c r="M5833" s="21">
        <v>148131</v>
      </c>
      <c r="N5833" s="21">
        <v>272145</v>
      </c>
      <c r="O5833" s="21">
        <v>5609</v>
      </c>
      <c r="P5833" s="21" t="s">
        <v>26</v>
      </c>
      <c r="Q5833" s="21" t="s">
        <v>79</v>
      </c>
      <c r="R5833" s="21" t="s">
        <v>31</v>
      </c>
      <c r="S5833" s="21" t="s">
        <v>29</v>
      </c>
      <c r="T5833" s="21" t="e">
        <v>#N/A</v>
      </c>
      <c r="U5833" s="21" t="s">
        <v>30</v>
      </c>
      <c r="V5833" s="33" t="s">
        <v>30</v>
      </c>
      <c r="W5833" s="4">
        <f t="shared" si="273"/>
        <v>11</v>
      </c>
      <c r="X5833" s="14" t="str">
        <f t="shared" si="274"/>
        <v>CPF</v>
      </c>
      <c r="Y5833" s="13" t="str">
        <f t="shared" si="275"/>
        <v>324.893.741-68</v>
      </c>
      <c r="Z5833" s="10" t="str">
        <f>VLOOKUP(Y5833,FORNECEDORES!$A$2:$G$9043,3,0)</f>
        <v>HELIO VALLADARES MACHADO JUNIOR</v>
      </c>
      <c r="AA5833" s="15" t="str">
        <f>VLOOKUP(Y5833,FORNECEDORES!$A$2:$G$9041,7,0)</f>
        <v>heliomachado.fh@gmail.com;</v>
      </c>
    </row>
    <row r="5834" spans="1:27" x14ac:dyDescent="0.3">
      <c r="A5834" s="21" t="s">
        <v>11263</v>
      </c>
      <c r="B5834" s="32" t="s">
        <v>6023</v>
      </c>
      <c r="C5834" s="33">
        <v>45910</v>
      </c>
      <c r="D5834" s="33">
        <v>45911</v>
      </c>
      <c r="E5834" s="21" t="s">
        <v>34</v>
      </c>
      <c r="F5834" s="34">
        <v>3113.6</v>
      </c>
      <c r="G5834" s="21" t="s">
        <v>24</v>
      </c>
      <c r="H5834" s="21" t="s">
        <v>2158</v>
      </c>
      <c r="I5834" s="22">
        <v>32489374168</v>
      </c>
      <c r="J5834" s="22" t="s">
        <v>11264</v>
      </c>
      <c r="K5834" s="40">
        <v>103580541</v>
      </c>
      <c r="L5834" s="21" t="s">
        <v>26</v>
      </c>
      <c r="M5834" s="21">
        <v>148131</v>
      </c>
      <c r="N5834" s="21">
        <v>272145</v>
      </c>
      <c r="O5834" s="21">
        <v>5609</v>
      </c>
      <c r="P5834" s="21" t="s">
        <v>26</v>
      </c>
      <c r="Q5834" s="21" t="s">
        <v>79</v>
      </c>
      <c r="R5834" s="21" t="s">
        <v>31</v>
      </c>
      <c r="S5834" s="21" t="s">
        <v>29</v>
      </c>
      <c r="T5834" s="21" t="e">
        <v>#N/A</v>
      </c>
      <c r="U5834" s="21" t="s">
        <v>30</v>
      </c>
      <c r="V5834" s="33" t="s">
        <v>30</v>
      </c>
      <c r="W5834" s="4">
        <f t="shared" si="273"/>
        <v>11</v>
      </c>
      <c r="X5834" s="14" t="str">
        <f t="shared" si="274"/>
        <v>CPF</v>
      </c>
      <c r="Y5834" s="13" t="str">
        <f t="shared" si="275"/>
        <v>324.893.741-68</v>
      </c>
      <c r="Z5834" s="10" t="str">
        <f>VLOOKUP(Y5834,FORNECEDORES!$A$2:$G$9043,3,0)</f>
        <v>HELIO VALLADARES MACHADO JUNIOR</v>
      </c>
      <c r="AA5834" s="15" t="str">
        <f>VLOOKUP(Y5834,FORNECEDORES!$A$2:$G$9041,7,0)</f>
        <v>heliomachado.fh@gmail.com;</v>
      </c>
    </row>
    <row r="5835" spans="1:27" x14ac:dyDescent="0.3">
      <c r="A5835" s="21" t="s">
        <v>11265</v>
      </c>
      <c r="B5835" s="32" t="s">
        <v>5944</v>
      </c>
      <c r="C5835" s="33">
        <v>45910</v>
      </c>
      <c r="D5835" s="33">
        <v>45910</v>
      </c>
      <c r="E5835" s="21" t="s">
        <v>5680</v>
      </c>
      <c r="F5835" s="34">
        <v>2101.6799999999998</v>
      </c>
      <c r="G5835" s="21" t="s">
        <v>24</v>
      </c>
      <c r="H5835" s="21" t="s">
        <v>985</v>
      </c>
      <c r="I5835" s="22">
        <v>8739487695</v>
      </c>
      <c r="J5835" s="22" t="s">
        <v>5945</v>
      </c>
      <c r="K5835" s="21">
        <v>103580642</v>
      </c>
      <c r="L5835" s="21" t="s">
        <v>26</v>
      </c>
      <c r="M5835" s="21">
        <v>148133</v>
      </c>
      <c r="N5835" s="21">
        <v>272147</v>
      </c>
      <c r="O5835" s="21">
        <v>5608</v>
      </c>
      <c r="P5835" s="21" t="s">
        <v>26</v>
      </c>
      <c r="Q5835" s="21" t="s">
        <v>26</v>
      </c>
      <c r="R5835" s="21" t="s">
        <v>31</v>
      </c>
      <c r="S5835" s="21" t="s">
        <v>29</v>
      </c>
      <c r="T5835" s="21" t="e">
        <v>#N/A</v>
      </c>
      <c r="U5835" s="21" t="s">
        <v>30</v>
      </c>
      <c r="V5835" s="33" t="s">
        <v>30</v>
      </c>
      <c r="W5835" s="4">
        <f t="shared" si="273"/>
        <v>10</v>
      </c>
      <c r="X5835" s="14" t="str">
        <f t="shared" si="274"/>
        <v>CPF_Incompleto</v>
      </c>
      <c r="Y5835" s="13" t="str">
        <f t="shared" si="275"/>
        <v>087.394.876-95</v>
      </c>
      <c r="Z5835" s="10" t="str">
        <f>VLOOKUP(Y5835,FORNECEDORES!$A$2:$G$9043,3,0)</f>
        <v>FABIO LUIZ RODRIGUES DA SILVA</v>
      </c>
      <c r="AA5835" s="15" t="str">
        <f>VLOOKUP(Y5835,FORNECEDORES!$A$2:$G$9041,7,0)</f>
        <v>claudinei.ld.moreira@outlook.com;</v>
      </c>
    </row>
    <row r="5836" spans="1:27" x14ac:dyDescent="0.3">
      <c r="A5836" s="21" t="s">
        <v>11265</v>
      </c>
      <c r="B5836" s="32" t="s">
        <v>5944</v>
      </c>
      <c r="C5836" s="33">
        <v>45910</v>
      </c>
      <c r="D5836" s="33">
        <v>45911</v>
      </c>
      <c r="E5836" s="21" t="s">
        <v>34</v>
      </c>
      <c r="F5836" s="34">
        <v>1401.12</v>
      </c>
      <c r="G5836" s="21" t="s">
        <v>24</v>
      </c>
      <c r="H5836" s="21" t="s">
        <v>985</v>
      </c>
      <c r="I5836" s="22">
        <v>8739487695</v>
      </c>
      <c r="J5836" s="22" t="s">
        <v>5945</v>
      </c>
      <c r="K5836" s="21">
        <v>103580642</v>
      </c>
      <c r="L5836" s="21" t="s">
        <v>26</v>
      </c>
      <c r="M5836" s="21">
        <v>148133</v>
      </c>
      <c r="N5836" s="21">
        <v>272147</v>
      </c>
      <c r="O5836" s="21">
        <v>5608</v>
      </c>
      <c r="P5836" s="21" t="s">
        <v>26</v>
      </c>
      <c r="Q5836" s="21" t="s">
        <v>26</v>
      </c>
      <c r="R5836" s="21" t="s">
        <v>31</v>
      </c>
      <c r="S5836" s="21" t="s">
        <v>29</v>
      </c>
      <c r="T5836" s="21" t="e">
        <v>#N/A</v>
      </c>
      <c r="U5836" s="21" t="s">
        <v>30</v>
      </c>
      <c r="V5836" s="33" t="s">
        <v>30</v>
      </c>
      <c r="W5836" s="4">
        <f t="shared" si="273"/>
        <v>10</v>
      </c>
      <c r="X5836" s="14" t="str">
        <f t="shared" si="274"/>
        <v>CPF_Incompleto</v>
      </c>
      <c r="Y5836" s="13" t="str">
        <f t="shared" si="275"/>
        <v>087.394.876-95</v>
      </c>
      <c r="Z5836" s="10" t="str">
        <f>VLOOKUP(Y5836,FORNECEDORES!$A$2:$G$9043,3,0)</f>
        <v>FABIO LUIZ RODRIGUES DA SILVA</v>
      </c>
      <c r="AA5836" s="15" t="str">
        <f>VLOOKUP(Y5836,FORNECEDORES!$A$2:$G$9041,7,0)</f>
        <v>claudinei.ld.moreira@outlook.com;</v>
      </c>
    </row>
    <row r="5837" spans="1:27" x14ac:dyDescent="0.3">
      <c r="A5837" s="21" t="s">
        <v>11266</v>
      </c>
      <c r="B5837" s="32" t="s">
        <v>6494</v>
      </c>
      <c r="C5837" s="33">
        <v>45910</v>
      </c>
      <c r="D5837" s="33">
        <v>45910</v>
      </c>
      <c r="E5837" s="21" t="s">
        <v>5680</v>
      </c>
      <c r="F5837" s="34">
        <v>875.7</v>
      </c>
      <c r="G5837" s="21" t="s">
        <v>24</v>
      </c>
      <c r="H5837" s="21" t="s">
        <v>383</v>
      </c>
      <c r="I5837" s="22">
        <v>31584486880</v>
      </c>
      <c r="J5837" s="22" t="s">
        <v>6417</v>
      </c>
      <c r="K5837" s="21">
        <v>103580738</v>
      </c>
      <c r="L5837" s="21" t="s">
        <v>26</v>
      </c>
      <c r="M5837" s="21">
        <v>148107</v>
      </c>
      <c r="N5837" s="21">
        <v>272091</v>
      </c>
      <c r="O5837" s="21" t="s">
        <v>11267</v>
      </c>
      <c r="P5837" s="21" t="s">
        <v>26</v>
      </c>
      <c r="Q5837" s="21" t="s">
        <v>26</v>
      </c>
      <c r="R5837" s="21" t="s">
        <v>31</v>
      </c>
      <c r="S5837" s="21" t="s">
        <v>29</v>
      </c>
      <c r="T5837" s="21" t="e">
        <v>#N/A</v>
      </c>
      <c r="U5837" s="21" t="s">
        <v>30</v>
      </c>
      <c r="V5837" s="33" t="s">
        <v>30</v>
      </c>
      <c r="W5837" s="4">
        <f t="shared" si="273"/>
        <v>11</v>
      </c>
      <c r="X5837" s="14" t="str">
        <f t="shared" si="274"/>
        <v>CPF</v>
      </c>
      <c r="Y5837" s="13" t="str">
        <f t="shared" si="275"/>
        <v>315.844.868-80</v>
      </c>
      <c r="Z5837" s="10" t="str">
        <f>VLOOKUP(Y5837,FORNECEDORES!$A$2:$G$9043,3,0)</f>
        <v>JEFERSON LOPES CABRAL</v>
      </c>
      <c r="AA5837" s="15" t="str">
        <f>VLOOKUP(Y5837,FORNECEDORES!$A$2:$G$9041,7,0)</f>
        <v>JEK.CABRAL@YAHOO.COM.BR;</v>
      </c>
    </row>
    <row r="5838" spans="1:27" x14ac:dyDescent="0.3">
      <c r="A5838" s="21" t="s">
        <v>11266</v>
      </c>
      <c r="B5838" s="32" t="s">
        <v>6494</v>
      </c>
      <c r="C5838" s="33">
        <v>45910</v>
      </c>
      <c r="D5838" s="33">
        <v>45911</v>
      </c>
      <c r="E5838" s="21" t="s">
        <v>34</v>
      </c>
      <c r="F5838" s="34">
        <v>583.79999999999995</v>
      </c>
      <c r="G5838" s="21" t="s">
        <v>24</v>
      </c>
      <c r="H5838" s="21" t="s">
        <v>383</v>
      </c>
      <c r="I5838" s="22">
        <v>31584486880</v>
      </c>
      <c r="J5838" s="22" t="s">
        <v>6417</v>
      </c>
      <c r="K5838" s="40">
        <v>103580738</v>
      </c>
      <c r="L5838" s="21" t="s">
        <v>26</v>
      </c>
      <c r="M5838" s="21">
        <v>148107</v>
      </c>
      <c r="N5838" s="21">
        <v>272091</v>
      </c>
      <c r="O5838" s="21" t="s">
        <v>11267</v>
      </c>
      <c r="P5838" s="21" t="s">
        <v>26</v>
      </c>
      <c r="Q5838" s="21" t="s">
        <v>26</v>
      </c>
      <c r="R5838" s="21" t="s">
        <v>31</v>
      </c>
      <c r="S5838" s="21" t="s">
        <v>29</v>
      </c>
      <c r="T5838" s="21" t="e">
        <v>#N/A</v>
      </c>
      <c r="U5838" s="21" t="s">
        <v>30</v>
      </c>
      <c r="V5838" s="33" t="s">
        <v>30</v>
      </c>
      <c r="W5838" s="4">
        <f t="shared" si="273"/>
        <v>11</v>
      </c>
      <c r="X5838" s="14" t="str">
        <f t="shared" si="274"/>
        <v>CPF</v>
      </c>
      <c r="Y5838" s="13" t="str">
        <f t="shared" si="275"/>
        <v>315.844.868-80</v>
      </c>
      <c r="Z5838" s="10" t="str">
        <f>VLOOKUP(Y5838,FORNECEDORES!$A$2:$G$9043,3,0)</f>
        <v>JEFERSON LOPES CABRAL</v>
      </c>
      <c r="AA5838" s="15" t="str">
        <f>VLOOKUP(Y5838,FORNECEDORES!$A$2:$G$9041,7,0)</f>
        <v>JEK.CABRAL@YAHOO.COM.BR;</v>
      </c>
    </row>
    <row r="5839" spans="1:27" x14ac:dyDescent="0.3">
      <c r="A5839" s="21" t="s">
        <v>11268</v>
      </c>
      <c r="B5839" s="32" t="s">
        <v>6763</v>
      </c>
      <c r="C5839" s="33">
        <v>45910</v>
      </c>
      <c r="D5839" s="33">
        <v>45910</v>
      </c>
      <c r="E5839" s="21" t="s">
        <v>5680</v>
      </c>
      <c r="F5839" s="34">
        <v>1050.8399999999999</v>
      </c>
      <c r="G5839" s="21" t="s">
        <v>24</v>
      </c>
      <c r="H5839" s="21" t="s">
        <v>6764</v>
      </c>
      <c r="I5839" s="22">
        <v>32157220895</v>
      </c>
      <c r="J5839" s="22" t="s">
        <v>6765</v>
      </c>
      <c r="K5839" s="21">
        <v>103580829</v>
      </c>
      <c r="L5839" s="21" t="s">
        <v>26</v>
      </c>
      <c r="M5839" s="21">
        <v>148112</v>
      </c>
      <c r="N5839" s="21">
        <v>272097</v>
      </c>
      <c r="O5839" s="21" t="s">
        <v>11269</v>
      </c>
      <c r="P5839" s="21" t="s">
        <v>26</v>
      </c>
      <c r="Q5839" s="21" t="s">
        <v>26</v>
      </c>
      <c r="R5839" s="21" t="s">
        <v>31</v>
      </c>
      <c r="S5839" s="21" t="s">
        <v>29</v>
      </c>
      <c r="T5839" s="21" t="e">
        <v>#N/A</v>
      </c>
      <c r="U5839" s="21">
        <v>15</v>
      </c>
      <c r="V5839" s="33">
        <v>45930</v>
      </c>
      <c r="W5839" s="4">
        <f t="shared" si="273"/>
        <v>11</v>
      </c>
      <c r="X5839" s="14" t="str">
        <f t="shared" si="274"/>
        <v>CPF</v>
      </c>
      <c r="Y5839" s="13" t="str">
        <f t="shared" si="275"/>
        <v>321.572.208-95</v>
      </c>
      <c r="Z5839" s="10" t="str">
        <f>VLOOKUP(Y5839,FORNECEDORES!$A$2:$G$9043,3,0)</f>
        <v>EDIVALDO PEREIRA DOS SANTOS JUNIOR</v>
      </c>
      <c r="AA5839" s="15" t="str">
        <f>VLOOKUP(Y5839,FORNECEDORES!$A$2:$G$9041,7,0)</f>
        <v>junior.psantos@hotmail.com.br;</v>
      </c>
    </row>
    <row r="5840" spans="1:27" x14ac:dyDescent="0.3">
      <c r="A5840" s="21" t="s">
        <v>11268</v>
      </c>
      <c r="B5840" s="32" t="s">
        <v>6763</v>
      </c>
      <c r="C5840" s="33">
        <v>45910</v>
      </c>
      <c r="D5840" s="33"/>
      <c r="E5840" s="21" t="s">
        <v>34</v>
      </c>
      <c r="F5840" s="34">
        <v>700.56</v>
      </c>
      <c r="G5840" s="21" t="s">
        <v>32</v>
      </c>
      <c r="H5840" s="21" t="s">
        <v>6764</v>
      </c>
      <c r="I5840" s="22">
        <v>32157220895</v>
      </c>
      <c r="J5840" s="22" t="s">
        <v>6765</v>
      </c>
      <c r="K5840" s="21">
        <v>103580829</v>
      </c>
      <c r="L5840" s="21" t="s">
        <v>26</v>
      </c>
      <c r="M5840" s="21">
        <v>148112</v>
      </c>
      <c r="N5840" s="21">
        <v>272097</v>
      </c>
      <c r="O5840" s="21" t="s">
        <v>11269</v>
      </c>
      <c r="P5840" s="21" t="s">
        <v>26</v>
      </c>
      <c r="Q5840" s="21" t="s">
        <v>26</v>
      </c>
      <c r="R5840" s="21" t="s">
        <v>31</v>
      </c>
      <c r="S5840" s="21" t="s">
        <v>29</v>
      </c>
      <c r="T5840" s="21" t="e">
        <v>#N/A</v>
      </c>
      <c r="U5840" s="21">
        <v>15</v>
      </c>
      <c r="V5840" s="33">
        <v>45930</v>
      </c>
      <c r="W5840" s="4">
        <f t="shared" si="273"/>
        <v>11</v>
      </c>
      <c r="X5840" s="14" t="str">
        <f t="shared" si="274"/>
        <v>CPF</v>
      </c>
      <c r="Y5840" s="13" t="str">
        <f t="shared" si="275"/>
        <v>321.572.208-95</v>
      </c>
      <c r="Z5840" s="10" t="str">
        <f>VLOOKUP(Y5840,FORNECEDORES!$A$2:$G$9043,3,0)</f>
        <v>EDIVALDO PEREIRA DOS SANTOS JUNIOR</v>
      </c>
      <c r="AA5840" s="15" t="str">
        <f>VLOOKUP(Y5840,FORNECEDORES!$A$2:$G$9041,7,0)</f>
        <v>junior.psantos@hotmail.com.br;</v>
      </c>
    </row>
    <row r="5841" spans="1:27" x14ac:dyDescent="0.3">
      <c r="A5841" s="21" t="s">
        <v>11270</v>
      </c>
      <c r="B5841" s="32" t="s">
        <v>6523</v>
      </c>
      <c r="C5841" s="33">
        <v>45910</v>
      </c>
      <c r="D5841" s="33">
        <v>45910</v>
      </c>
      <c r="E5841" s="21" t="s">
        <v>5680</v>
      </c>
      <c r="F5841" s="34">
        <v>11967.9</v>
      </c>
      <c r="G5841" s="21" t="s">
        <v>24</v>
      </c>
      <c r="H5841" s="21" t="s">
        <v>6524</v>
      </c>
      <c r="I5841" s="22">
        <v>4289118542</v>
      </c>
      <c r="J5841" s="22" t="s">
        <v>6525</v>
      </c>
      <c r="K5841" s="40">
        <v>103581158</v>
      </c>
      <c r="L5841" s="21" t="s">
        <v>26</v>
      </c>
      <c r="M5841" s="21">
        <v>148128</v>
      </c>
      <c r="N5841" s="21">
        <v>272140</v>
      </c>
      <c r="O5841" s="21">
        <v>5605</v>
      </c>
      <c r="P5841" s="21" t="s">
        <v>26</v>
      </c>
      <c r="Q5841" s="21" t="s">
        <v>88</v>
      </c>
      <c r="R5841" s="21" t="s">
        <v>31</v>
      </c>
      <c r="S5841" s="21" t="s">
        <v>29</v>
      </c>
      <c r="T5841" s="21" t="e">
        <v>#N/A</v>
      </c>
      <c r="U5841" s="21" t="s">
        <v>30</v>
      </c>
      <c r="V5841" s="33" t="s">
        <v>30</v>
      </c>
      <c r="W5841" s="4">
        <f t="shared" si="273"/>
        <v>10</v>
      </c>
      <c r="X5841" s="14" t="str">
        <f t="shared" si="274"/>
        <v>CPF_Incompleto</v>
      </c>
      <c r="Y5841" s="13" t="str">
        <f t="shared" si="275"/>
        <v>042.891.185-42</v>
      </c>
      <c r="Z5841" s="10" t="str">
        <f>VLOOKUP(Y5841,FORNECEDORES!$A$2:$G$9043,3,0)</f>
        <v>CLAUDINEI FERREIRA MOREIRA</v>
      </c>
      <c r="AA5841" s="15" t="str">
        <f>VLOOKUP(Y5841,FORNECEDORES!$A$2:$G$9041,7,0)</f>
        <v>neynanamoreira@gmail.com;</v>
      </c>
    </row>
    <row r="5842" spans="1:27" x14ac:dyDescent="0.3">
      <c r="A5842" s="21" t="s">
        <v>11270</v>
      </c>
      <c r="B5842" s="32" t="s">
        <v>6523</v>
      </c>
      <c r="C5842" s="33">
        <v>45910</v>
      </c>
      <c r="D5842" s="33">
        <v>45911</v>
      </c>
      <c r="E5842" s="21" t="s">
        <v>34</v>
      </c>
      <c r="F5842" s="34">
        <v>7978.6</v>
      </c>
      <c r="G5842" s="21" t="s">
        <v>24</v>
      </c>
      <c r="H5842" s="21" t="s">
        <v>6524</v>
      </c>
      <c r="I5842" s="22">
        <v>4289118542</v>
      </c>
      <c r="J5842" s="22" t="s">
        <v>6525</v>
      </c>
      <c r="K5842" s="40">
        <v>103581158</v>
      </c>
      <c r="L5842" s="21" t="s">
        <v>26</v>
      </c>
      <c r="M5842" s="21">
        <v>148128</v>
      </c>
      <c r="N5842" s="21">
        <v>272140</v>
      </c>
      <c r="O5842" s="21">
        <v>5605</v>
      </c>
      <c r="P5842" s="21" t="s">
        <v>26</v>
      </c>
      <c r="Q5842" s="21" t="s">
        <v>88</v>
      </c>
      <c r="R5842" s="21" t="s">
        <v>31</v>
      </c>
      <c r="S5842" s="21" t="s">
        <v>29</v>
      </c>
      <c r="T5842" s="21" t="e">
        <v>#N/A</v>
      </c>
      <c r="U5842" s="21" t="s">
        <v>30</v>
      </c>
      <c r="V5842" s="33" t="s">
        <v>30</v>
      </c>
      <c r="W5842" s="4">
        <f t="shared" si="273"/>
        <v>10</v>
      </c>
      <c r="X5842" s="14" t="str">
        <f t="shared" si="274"/>
        <v>CPF_Incompleto</v>
      </c>
      <c r="Y5842" s="13" t="str">
        <f t="shared" si="275"/>
        <v>042.891.185-42</v>
      </c>
      <c r="Z5842" s="10" t="str">
        <f>VLOOKUP(Y5842,FORNECEDORES!$A$2:$G$9043,3,0)</f>
        <v>CLAUDINEI FERREIRA MOREIRA</v>
      </c>
      <c r="AA5842" s="15" t="str">
        <f>VLOOKUP(Y5842,FORNECEDORES!$A$2:$G$9041,7,0)</f>
        <v>neynanamoreira@gmail.com;</v>
      </c>
    </row>
    <row r="5843" spans="1:27" x14ac:dyDescent="0.3">
      <c r="A5843" s="21" t="s">
        <v>11271</v>
      </c>
      <c r="B5843" s="32" t="s">
        <v>6430</v>
      </c>
      <c r="C5843" s="33">
        <v>45910</v>
      </c>
      <c r="D5843" s="33"/>
      <c r="E5843" s="21" t="s">
        <v>23</v>
      </c>
      <c r="F5843" s="34">
        <v>610</v>
      </c>
      <c r="G5843" s="21" t="s">
        <v>32</v>
      </c>
      <c r="H5843" s="21" t="s">
        <v>1534</v>
      </c>
      <c r="I5843" s="22">
        <v>18515034000184</v>
      </c>
      <c r="J5843" s="22" t="s">
        <v>6556</v>
      </c>
      <c r="K5843" s="21">
        <v>103581270</v>
      </c>
      <c r="L5843" s="21" t="s">
        <v>26</v>
      </c>
      <c r="M5843" s="21">
        <v>148120</v>
      </c>
      <c r="N5843" s="21">
        <v>272128</v>
      </c>
      <c r="O5843" s="21">
        <v>5016</v>
      </c>
      <c r="P5843" s="21" t="s">
        <v>88</v>
      </c>
      <c r="Q5843" s="21" t="s">
        <v>88</v>
      </c>
      <c r="R5843" s="21" t="s">
        <v>31</v>
      </c>
      <c r="S5843" s="21" t="s">
        <v>29</v>
      </c>
      <c r="T5843" s="21" t="e">
        <v>#N/A</v>
      </c>
      <c r="U5843" s="21">
        <v>15</v>
      </c>
      <c r="V5843" s="33">
        <v>45930</v>
      </c>
      <c r="W5843" s="4">
        <f t="shared" si="273"/>
        <v>14</v>
      </c>
      <c r="X5843" s="14" t="str">
        <f t="shared" si="274"/>
        <v>CNPJ</v>
      </c>
      <c r="Y5843" s="13" t="str">
        <f t="shared" si="275"/>
        <v>18.515.034/0001-84</v>
      </c>
      <c r="Z5843" s="10" t="str">
        <f>VLOOKUP(Y5843,FORNECEDORES!$A$2:$G$9043,3,0)</f>
        <v>VASCONCELOS &amp; FREITAS TRANSPORTES LTDA</v>
      </c>
      <c r="AA5843" s="15" t="str">
        <f>VLOOKUP(Y5843,FORNECEDORES!$A$2:$G$9041,7,0)</f>
        <v>valmirvasconcelos@hotmail.com;</v>
      </c>
    </row>
    <row r="5844" spans="1:27" x14ac:dyDescent="0.3">
      <c r="A5844" s="21" t="s">
        <v>11272</v>
      </c>
      <c r="B5844" s="32" t="s">
        <v>10597</v>
      </c>
      <c r="C5844" s="33">
        <v>45910</v>
      </c>
      <c r="D5844" s="33"/>
      <c r="E5844" s="21" t="s">
        <v>23</v>
      </c>
      <c r="F5844" s="34">
        <v>14280</v>
      </c>
      <c r="G5844" s="21" t="s">
        <v>32</v>
      </c>
      <c r="H5844" s="21" t="s">
        <v>10598</v>
      </c>
      <c r="I5844" s="22">
        <v>34616882000136</v>
      </c>
      <c r="J5844" s="22" t="s">
        <v>11273</v>
      </c>
      <c r="K5844" s="40">
        <v>103581358</v>
      </c>
      <c r="L5844" s="21" t="s">
        <v>26</v>
      </c>
      <c r="M5844" s="21">
        <v>148145</v>
      </c>
      <c r="N5844" s="21">
        <v>270552</v>
      </c>
      <c r="O5844" s="21">
        <v>135</v>
      </c>
      <c r="P5844" s="21" t="s">
        <v>26</v>
      </c>
      <c r="Q5844" s="21" t="s">
        <v>79</v>
      </c>
      <c r="R5844" s="21" t="s">
        <v>31</v>
      </c>
      <c r="S5844" s="21" t="s">
        <v>29</v>
      </c>
      <c r="T5844" s="21" t="e">
        <v>#N/A</v>
      </c>
      <c r="U5844" s="21">
        <v>30</v>
      </c>
      <c r="V5844" s="33">
        <v>45940</v>
      </c>
      <c r="W5844" s="4">
        <f t="shared" si="273"/>
        <v>14</v>
      </c>
      <c r="X5844" s="14" t="str">
        <f t="shared" si="274"/>
        <v>CNPJ</v>
      </c>
      <c r="Y5844" s="13" t="str">
        <f t="shared" si="275"/>
        <v>34.616.882/0001-36</v>
      </c>
      <c r="Z5844" s="10" t="str">
        <f>VLOOKUP(Y5844,FORNECEDORES!$A$2:$G$9043,3,0)</f>
        <v>VIEIRA E MAGALHAES OPERACOES LOGISTICAS LTDA</v>
      </c>
      <c r="AA5844" s="15" t="str">
        <f>VLOOKUP(Y5844,FORNECEDORES!$A$2:$G$9041,7,0)</f>
        <v>octaviomorais.comercial@hotmail.com; lorena.magalhaes@temlogistica.com.br; carlos.campos@mesadefretes.com.br;</v>
      </c>
    </row>
    <row r="5845" spans="1:27" x14ac:dyDescent="0.3">
      <c r="A5845" s="21" t="s">
        <v>11274</v>
      </c>
      <c r="B5845" s="32" t="s">
        <v>6348</v>
      </c>
      <c r="C5845" s="33">
        <v>45910</v>
      </c>
      <c r="D5845" s="33">
        <v>45910</v>
      </c>
      <c r="E5845" s="21" t="s">
        <v>5680</v>
      </c>
      <c r="F5845" s="34">
        <v>817.32</v>
      </c>
      <c r="G5845" s="21" t="s">
        <v>24</v>
      </c>
      <c r="H5845" s="21" t="s">
        <v>1167</v>
      </c>
      <c r="I5845" s="22">
        <v>8540589400</v>
      </c>
      <c r="J5845" s="22" t="s">
        <v>6349</v>
      </c>
      <c r="K5845" s="40">
        <v>103581625</v>
      </c>
      <c r="L5845" s="21" t="s">
        <v>26</v>
      </c>
      <c r="M5845" s="21">
        <v>148130</v>
      </c>
      <c r="N5845" s="21">
        <v>272144</v>
      </c>
      <c r="O5845" s="21">
        <v>5018</v>
      </c>
      <c r="P5845" s="21" t="s">
        <v>88</v>
      </c>
      <c r="Q5845" s="21" t="s">
        <v>88</v>
      </c>
      <c r="R5845" s="21" t="s">
        <v>31</v>
      </c>
      <c r="S5845" s="21" t="s">
        <v>29</v>
      </c>
      <c r="T5845" s="21" t="e">
        <v>#N/A</v>
      </c>
      <c r="U5845" s="21" t="s">
        <v>30</v>
      </c>
      <c r="V5845" s="33" t="s">
        <v>30</v>
      </c>
      <c r="W5845" s="4">
        <f t="shared" si="273"/>
        <v>10</v>
      </c>
      <c r="X5845" s="14" t="str">
        <f t="shared" si="274"/>
        <v>CPF_Incompleto</v>
      </c>
      <c r="Y5845" s="13" t="str">
        <f t="shared" si="275"/>
        <v>085.405.894-00</v>
      </c>
      <c r="Z5845" s="10" t="str">
        <f>VLOOKUP(Y5845,FORNECEDORES!$A$2:$G$9043,3,0)</f>
        <v>JOVADISSON DOS SANTOS ARAUJO</v>
      </c>
      <c r="AA5845" s="15" t="str">
        <f>VLOOKUP(Y5845,FORNECEDORES!$A$2:$G$9041,7,0)</f>
        <v>jovadisson@hotmail.com</v>
      </c>
    </row>
    <row r="5846" spans="1:27" x14ac:dyDescent="0.3">
      <c r="A5846" s="21" t="s">
        <v>11274</v>
      </c>
      <c r="B5846" s="32" t="s">
        <v>6348</v>
      </c>
      <c r="C5846" s="33">
        <v>45910</v>
      </c>
      <c r="D5846" s="33">
        <v>45911</v>
      </c>
      <c r="E5846" s="21" t="s">
        <v>34</v>
      </c>
      <c r="F5846" s="34">
        <v>350.28</v>
      </c>
      <c r="G5846" s="21" t="s">
        <v>24</v>
      </c>
      <c r="H5846" s="21" t="s">
        <v>1167</v>
      </c>
      <c r="I5846" s="22">
        <v>8540589400</v>
      </c>
      <c r="J5846" s="22" t="s">
        <v>6349</v>
      </c>
      <c r="K5846" s="40">
        <v>103581625</v>
      </c>
      <c r="L5846" s="21" t="s">
        <v>26</v>
      </c>
      <c r="M5846" s="21">
        <v>148130</v>
      </c>
      <c r="N5846" s="21">
        <v>272144</v>
      </c>
      <c r="O5846" s="21">
        <v>5018</v>
      </c>
      <c r="P5846" s="21" t="s">
        <v>88</v>
      </c>
      <c r="Q5846" s="21" t="s">
        <v>88</v>
      </c>
      <c r="R5846" s="21" t="s">
        <v>31</v>
      </c>
      <c r="S5846" s="21" t="s">
        <v>29</v>
      </c>
      <c r="T5846" s="21" t="e">
        <v>#N/A</v>
      </c>
      <c r="U5846" s="21" t="s">
        <v>30</v>
      </c>
      <c r="V5846" s="33" t="s">
        <v>30</v>
      </c>
      <c r="W5846" s="4">
        <f t="shared" si="273"/>
        <v>10</v>
      </c>
      <c r="X5846" s="14" t="str">
        <f t="shared" si="274"/>
        <v>CPF_Incompleto</v>
      </c>
      <c r="Y5846" s="13" t="str">
        <f t="shared" si="275"/>
        <v>085.405.894-00</v>
      </c>
      <c r="Z5846" s="10" t="str">
        <f>VLOOKUP(Y5846,FORNECEDORES!$A$2:$G$9043,3,0)</f>
        <v>JOVADISSON DOS SANTOS ARAUJO</v>
      </c>
      <c r="AA5846" s="15" t="str">
        <f>VLOOKUP(Y5846,FORNECEDORES!$A$2:$G$9041,7,0)</f>
        <v>jovadisson@hotmail.com</v>
      </c>
    </row>
    <row r="5847" spans="1:27" x14ac:dyDescent="0.3">
      <c r="A5847" s="21" t="s">
        <v>11275</v>
      </c>
      <c r="B5847" s="32" t="s">
        <v>5963</v>
      </c>
      <c r="C5847" s="33">
        <v>45910</v>
      </c>
      <c r="D5847" s="33">
        <v>45910</v>
      </c>
      <c r="E5847" s="21" t="s">
        <v>5680</v>
      </c>
      <c r="F5847" s="34">
        <v>4631.4799999999996</v>
      </c>
      <c r="G5847" s="21" t="s">
        <v>24</v>
      </c>
      <c r="H5847" s="21" t="s">
        <v>1360</v>
      </c>
      <c r="I5847" s="22">
        <v>6506525843</v>
      </c>
      <c r="J5847" s="22" t="s">
        <v>5964</v>
      </c>
      <c r="K5847" s="40">
        <v>103581734</v>
      </c>
      <c r="L5847" s="21" t="s">
        <v>26</v>
      </c>
      <c r="M5847" s="21">
        <v>148141</v>
      </c>
      <c r="N5847" s="21">
        <v>272168</v>
      </c>
      <c r="O5847" s="21">
        <v>5021</v>
      </c>
      <c r="P5847" s="21" t="s">
        <v>88</v>
      </c>
      <c r="Q5847" s="21" t="s">
        <v>78</v>
      </c>
      <c r="R5847" s="21" t="s">
        <v>31</v>
      </c>
      <c r="S5847" s="21" t="s">
        <v>29</v>
      </c>
      <c r="T5847" s="21" t="e">
        <v>#N/A</v>
      </c>
      <c r="U5847" s="21" t="s">
        <v>30</v>
      </c>
      <c r="V5847" s="33" t="s">
        <v>30</v>
      </c>
      <c r="W5847" s="4">
        <f t="shared" si="273"/>
        <v>10</v>
      </c>
      <c r="X5847" s="14" t="str">
        <f t="shared" si="274"/>
        <v>CPF_Incompleto</v>
      </c>
      <c r="Y5847" s="13" t="str">
        <f t="shared" si="275"/>
        <v>065.065.258-43</v>
      </c>
      <c r="Z5847" s="10" t="str">
        <f>VLOOKUP(Y5847,FORNECEDORES!$A$2:$G$9043,3,0)</f>
        <v>Pedro da Silva</v>
      </c>
      <c r="AA5847" s="15" t="str">
        <f>VLOOKUP(Y5847,FORNECEDORES!$A$2:$G$9041,7,0)</f>
        <v>transpella@hotmail.com;</v>
      </c>
    </row>
    <row r="5848" spans="1:27" x14ac:dyDescent="0.3">
      <c r="A5848" s="21" t="s">
        <v>11275</v>
      </c>
      <c r="B5848" s="32" t="s">
        <v>5963</v>
      </c>
      <c r="C5848" s="33">
        <v>45910</v>
      </c>
      <c r="D5848" s="33">
        <v>45911</v>
      </c>
      <c r="E5848" s="21" t="s">
        <v>34</v>
      </c>
      <c r="F5848" s="34">
        <v>1984.92</v>
      </c>
      <c r="G5848" s="21" t="s">
        <v>24</v>
      </c>
      <c r="H5848" s="21" t="s">
        <v>1360</v>
      </c>
      <c r="I5848" s="22">
        <v>6506525843</v>
      </c>
      <c r="J5848" s="22" t="s">
        <v>5964</v>
      </c>
      <c r="K5848" s="40">
        <v>103581734</v>
      </c>
      <c r="L5848" s="21" t="s">
        <v>26</v>
      </c>
      <c r="M5848" s="21">
        <v>148141</v>
      </c>
      <c r="N5848" s="21">
        <v>272168</v>
      </c>
      <c r="O5848" s="21">
        <v>5021</v>
      </c>
      <c r="P5848" s="21" t="s">
        <v>88</v>
      </c>
      <c r="Q5848" s="21" t="s">
        <v>78</v>
      </c>
      <c r="R5848" s="21" t="s">
        <v>31</v>
      </c>
      <c r="S5848" s="21" t="s">
        <v>29</v>
      </c>
      <c r="T5848" s="21" t="e">
        <v>#N/A</v>
      </c>
      <c r="U5848" s="21" t="s">
        <v>30</v>
      </c>
      <c r="V5848" s="33" t="s">
        <v>30</v>
      </c>
      <c r="W5848" s="4">
        <f t="shared" si="273"/>
        <v>10</v>
      </c>
      <c r="X5848" s="14" t="str">
        <f t="shared" si="274"/>
        <v>CPF_Incompleto</v>
      </c>
      <c r="Y5848" s="13" t="str">
        <f t="shared" si="275"/>
        <v>065.065.258-43</v>
      </c>
      <c r="Z5848" s="10" t="str">
        <f>VLOOKUP(Y5848,FORNECEDORES!$A$2:$G$9043,3,0)</f>
        <v>Pedro da Silva</v>
      </c>
      <c r="AA5848" s="15" t="str">
        <f>VLOOKUP(Y5848,FORNECEDORES!$A$2:$G$9041,7,0)</f>
        <v>transpella@hotmail.com;</v>
      </c>
    </row>
    <row r="5849" spans="1:27" x14ac:dyDescent="0.3">
      <c r="A5849" s="21" t="s">
        <v>11276</v>
      </c>
      <c r="B5849" s="32" t="s">
        <v>6010</v>
      </c>
      <c r="C5849" s="33">
        <v>45910</v>
      </c>
      <c r="D5849" s="33"/>
      <c r="E5849" s="21" t="s">
        <v>23</v>
      </c>
      <c r="F5849" s="34">
        <v>430.53</v>
      </c>
      <c r="G5849" s="21" t="s">
        <v>32</v>
      </c>
      <c r="H5849" s="21" t="s">
        <v>11642</v>
      </c>
      <c r="I5849" s="22">
        <v>3831403000170</v>
      </c>
      <c r="J5849" s="22" t="s">
        <v>6379</v>
      </c>
      <c r="K5849" s="40">
        <v>103582206</v>
      </c>
      <c r="L5849" s="21" t="s">
        <v>26</v>
      </c>
      <c r="M5849" s="21">
        <v>148146</v>
      </c>
      <c r="N5849" s="21">
        <v>271476</v>
      </c>
      <c r="O5849" s="21">
        <v>3180</v>
      </c>
      <c r="P5849" s="21" t="s">
        <v>26</v>
      </c>
      <c r="Q5849" s="21" t="s">
        <v>26</v>
      </c>
      <c r="R5849" s="21" t="s">
        <v>31</v>
      </c>
      <c r="S5849" s="21" t="s">
        <v>5691</v>
      </c>
      <c r="T5849" s="21" t="e">
        <v>#N/A</v>
      </c>
      <c r="U5849" s="21">
        <v>30</v>
      </c>
      <c r="V5849" s="33">
        <v>45940</v>
      </c>
      <c r="W5849" s="4">
        <f t="shared" si="273"/>
        <v>13</v>
      </c>
      <c r="X5849" s="14" t="str">
        <f t="shared" si="274"/>
        <v>CNPJ_INCOMPLETO_1</v>
      </c>
      <c r="Y5849" s="13" t="str">
        <f t="shared" si="275"/>
        <v>03.831.403/0001-70</v>
      </c>
      <c r="Z5849" s="10" t="str">
        <f>VLOOKUP(Y5849,FORNECEDORES!$A$2:$G$9043,3,0)</f>
        <v>TRANSMARONI TRANSPORTES BRASIL RODOVIARIOS LTDA</v>
      </c>
      <c r="AA5849" s="15" t="str">
        <f>VLOOKUP(Y5849,FORNECEDORES!$A$2:$G$9041,7,0)</f>
        <v>CASAROTTO@TRANSMARONI.COM.BR; jmendes@transmaroni.com.br; dluiz@transmaroni.com.br;</v>
      </c>
    </row>
    <row r="5850" spans="1:27" x14ac:dyDescent="0.3">
      <c r="A5850" s="21" t="s">
        <v>11277</v>
      </c>
      <c r="B5850" s="32" t="s">
        <v>10597</v>
      </c>
      <c r="C5850" s="33">
        <v>45910</v>
      </c>
      <c r="D5850" s="33"/>
      <c r="E5850" s="21" t="s">
        <v>23</v>
      </c>
      <c r="F5850" s="34">
        <v>19780</v>
      </c>
      <c r="G5850" s="21" t="s">
        <v>32</v>
      </c>
      <c r="H5850" s="21" t="s">
        <v>10598</v>
      </c>
      <c r="I5850" s="22">
        <v>34616882000136</v>
      </c>
      <c r="J5850" s="22" t="s">
        <v>11278</v>
      </c>
      <c r="K5850" s="40">
        <v>103583815</v>
      </c>
      <c r="L5850" s="21" t="s">
        <v>26</v>
      </c>
      <c r="M5850" s="21">
        <v>148147</v>
      </c>
      <c r="N5850" s="21">
        <v>270548</v>
      </c>
      <c r="O5850" s="21">
        <v>136</v>
      </c>
      <c r="P5850" s="21" t="s">
        <v>26</v>
      </c>
      <c r="Q5850" s="21" t="s">
        <v>88</v>
      </c>
      <c r="R5850" s="21" t="s">
        <v>31</v>
      </c>
      <c r="S5850" s="21" t="s">
        <v>29</v>
      </c>
      <c r="T5850" s="21" t="e">
        <v>#N/A</v>
      </c>
      <c r="U5850" s="21">
        <v>30</v>
      </c>
      <c r="V5850" s="33">
        <v>45940</v>
      </c>
      <c r="W5850" s="4">
        <f t="shared" si="273"/>
        <v>14</v>
      </c>
      <c r="X5850" s="14" t="str">
        <f t="shared" si="274"/>
        <v>CNPJ</v>
      </c>
      <c r="Y5850" s="13" t="str">
        <f t="shared" si="275"/>
        <v>34.616.882/0001-36</v>
      </c>
      <c r="Z5850" s="10" t="str">
        <f>VLOOKUP(Y5850,FORNECEDORES!$A$2:$G$9043,3,0)</f>
        <v>VIEIRA E MAGALHAES OPERACOES LOGISTICAS LTDA</v>
      </c>
      <c r="AA5850" s="15" t="str">
        <f>VLOOKUP(Y5850,FORNECEDORES!$A$2:$G$9041,7,0)</f>
        <v>octaviomorais.comercial@hotmail.com; lorena.magalhaes@temlogistica.com.br; carlos.campos@mesadefretes.com.br;</v>
      </c>
    </row>
    <row r="5851" spans="1:27" x14ac:dyDescent="0.3">
      <c r="A5851" s="21" t="s">
        <v>11279</v>
      </c>
      <c r="B5851" s="32" t="s">
        <v>10597</v>
      </c>
      <c r="C5851" s="33">
        <v>45910</v>
      </c>
      <c r="D5851" s="33"/>
      <c r="E5851" s="21" t="s">
        <v>23</v>
      </c>
      <c r="F5851" s="34">
        <v>19780</v>
      </c>
      <c r="G5851" s="21" t="s">
        <v>32</v>
      </c>
      <c r="H5851" s="21" t="s">
        <v>10598</v>
      </c>
      <c r="I5851" s="22">
        <v>34616882000136</v>
      </c>
      <c r="J5851" s="22" t="s">
        <v>11280</v>
      </c>
      <c r="K5851" s="21">
        <v>103587574</v>
      </c>
      <c r="L5851" s="21" t="s">
        <v>26</v>
      </c>
      <c r="M5851" s="21">
        <v>148150</v>
      </c>
      <c r="N5851" s="21">
        <v>271631</v>
      </c>
      <c r="O5851" s="21">
        <v>137</v>
      </c>
      <c r="P5851" s="21" t="s">
        <v>26</v>
      </c>
      <c r="Q5851" s="21" t="s">
        <v>88</v>
      </c>
      <c r="R5851" s="21" t="s">
        <v>31</v>
      </c>
      <c r="S5851" s="21" t="s">
        <v>29</v>
      </c>
      <c r="T5851" s="21" t="e">
        <v>#N/A</v>
      </c>
      <c r="U5851" s="21">
        <v>30</v>
      </c>
      <c r="V5851" s="33">
        <v>45940</v>
      </c>
      <c r="W5851" s="4">
        <f t="shared" si="273"/>
        <v>14</v>
      </c>
      <c r="X5851" s="14" t="str">
        <f t="shared" si="274"/>
        <v>CNPJ</v>
      </c>
      <c r="Y5851" s="13" t="str">
        <f t="shared" si="275"/>
        <v>34.616.882/0001-36</v>
      </c>
      <c r="Z5851" s="10" t="str">
        <f>VLOOKUP(Y5851,FORNECEDORES!$A$2:$G$9043,3,0)</f>
        <v>VIEIRA E MAGALHAES OPERACOES LOGISTICAS LTDA</v>
      </c>
      <c r="AA5851" s="15" t="str">
        <f>VLOOKUP(Y5851,FORNECEDORES!$A$2:$G$9041,7,0)</f>
        <v>octaviomorais.comercial@hotmail.com; lorena.magalhaes@temlogistica.com.br; carlos.campos@mesadefretes.com.br;</v>
      </c>
    </row>
    <row r="5852" spans="1:27" x14ac:dyDescent="0.3">
      <c r="A5852" s="21" t="s">
        <v>11281</v>
      </c>
      <c r="B5852" s="32" t="s">
        <v>6010</v>
      </c>
      <c r="C5852" s="33">
        <v>45911</v>
      </c>
      <c r="D5852" s="33"/>
      <c r="E5852" s="21" t="s">
        <v>23</v>
      </c>
      <c r="F5852" s="34">
        <v>426.72</v>
      </c>
      <c r="G5852" s="21" t="s">
        <v>32</v>
      </c>
      <c r="H5852" s="21" t="s">
        <v>11642</v>
      </c>
      <c r="I5852" s="22">
        <v>3831403000170</v>
      </c>
      <c r="J5852" s="22" t="s">
        <v>6387</v>
      </c>
      <c r="K5852" s="40">
        <v>103596982</v>
      </c>
      <c r="L5852" s="21" t="s">
        <v>26</v>
      </c>
      <c r="M5852" s="21">
        <v>148169</v>
      </c>
      <c r="N5852" s="21">
        <v>271604</v>
      </c>
      <c r="O5852" s="21">
        <v>3185</v>
      </c>
      <c r="P5852" s="21" t="s">
        <v>26</v>
      </c>
      <c r="Q5852" s="21" t="s">
        <v>26</v>
      </c>
      <c r="R5852" s="21" t="s">
        <v>31</v>
      </c>
      <c r="S5852" s="21" t="s">
        <v>5691</v>
      </c>
      <c r="T5852" s="21" t="e">
        <v>#N/A</v>
      </c>
      <c r="U5852" s="21">
        <v>30</v>
      </c>
      <c r="V5852" s="33">
        <v>45950</v>
      </c>
      <c r="W5852" s="4">
        <f t="shared" si="273"/>
        <v>13</v>
      </c>
      <c r="X5852" s="14" t="str">
        <f t="shared" si="274"/>
        <v>CNPJ_INCOMPLETO_1</v>
      </c>
      <c r="Y5852" s="13" t="str">
        <f t="shared" si="275"/>
        <v>03.831.403/0001-70</v>
      </c>
      <c r="Z5852" s="10" t="str">
        <f>VLOOKUP(Y5852,FORNECEDORES!$A$2:$G$9043,3,0)</f>
        <v>TRANSMARONI TRANSPORTES BRASIL RODOVIARIOS LTDA</v>
      </c>
      <c r="AA5852" s="15" t="str">
        <f>VLOOKUP(Y5852,FORNECEDORES!$A$2:$G$9041,7,0)</f>
        <v>CASAROTTO@TRANSMARONI.COM.BR; jmendes@transmaroni.com.br; dluiz@transmaroni.com.br;</v>
      </c>
    </row>
    <row r="5853" spans="1:27" x14ac:dyDescent="0.3">
      <c r="A5853" s="21" t="s">
        <v>11282</v>
      </c>
      <c r="B5853" s="32" t="s">
        <v>6043</v>
      </c>
      <c r="C5853" s="33">
        <v>45911</v>
      </c>
      <c r="D5853" s="33"/>
      <c r="E5853" s="21" t="s">
        <v>23</v>
      </c>
      <c r="F5853" s="34">
        <v>1800</v>
      </c>
      <c r="G5853" s="21" t="s">
        <v>32</v>
      </c>
      <c r="H5853" s="21" t="s">
        <v>1431</v>
      </c>
      <c r="I5853" s="22">
        <v>92309194000120</v>
      </c>
      <c r="J5853" s="22" t="s">
        <v>11283</v>
      </c>
      <c r="K5853" s="40">
        <v>103600186</v>
      </c>
      <c r="L5853" s="21" t="s">
        <v>26</v>
      </c>
      <c r="M5853" s="21">
        <v>148118</v>
      </c>
      <c r="N5853" s="21">
        <v>272125</v>
      </c>
      <c r="O5853" s="21">
        <v>3732</v>
      </c>
      <c r="P5853" s="21" t="s">
        <v>27</v>
      </c>
      <c r="Q5853" s="21" t="s">
        <v>27</v>
      </c>
      <c r="R5853" s="21" t="s">
        <v>28</v>
      </c>
      <c r="S5853" s="21" t="s">
        <v>5691</v>
      </c>
      <c r="T5853" s="21" t="e">
        <v>#N/A</v>
      </c>
      <c r="U5853" s="21">
        <v>30</v>
      </c>
      <c r="V5853" s="33">
        <v>45940</v>
      </c>
      <c r="W5853" s="4">
        <f t="shared" si="273"/>
        <v>14</v>
      </c>
      <c r="X5853" s="14" t="str">
        <f t="shared" si="274"/>
        <v>CNPJ</v>
      </c>
      <c r="Y5853" s="13" t="str">
        <f t="shared" si="275"/>
        <v>92.309.194/0001-20</v>
      </c>
      <c r="Z5853" s="10" t="str">
        <f>VLOOKUP(Y5853,FORNECEDORES!$A$2:$G$9043,3,0)</f>
        <v>ANDRE L.A. ENDRES - ME</v>
      </c>
      <c r="AA5853" s="15" t="str">
        <f>VLOOKUP(Y5853,FORNECEDORES!$A$2:$G$9041,7,0)</f>
        <v>endrestransportes@outlook.com</v>
      </c>
    </row>
    <row r="5854" spans="1:27" x14ac:dyDescent="0.3">
      <c r="A5854" s="21" t="s">
        <v>11284</v>
      </c>
      <c r="B5854" s="32" t="s">
        <v>6025</v>
      </c>
      <c r="C5854" s="33">
        <v>45911</v>
      </c>
      <c r="D5854" s="33">
        <v>45911</v>
      </c>
      <c r="E5854" s="21" t="s">
        <v>5680</v>
      </c>
      <c r="F5854" s="34">
        <v>1576.26</v>
      </c>
      <c r="G5854" s="21" t="s">
        <v>24</v>
      </c>
      <c r="H5854" s="21" t="s">
        <v>1459</v>
      </c>
      <c r="I5854" s="22">
        <v>58751050030</v>
      </c>
      <c r="J5854" s="22" t="s">
        <v>6026</v>
      </c>
      <c r="K5854" s="21">
        <v>103600505</v>
      </c>
      <c r="L5854" s="21" t="s">
        <v>26</v>
      </c>
      <c r="M5854" s="21">
        <v>148121</v>
      </c>
      <c r="N5854" s="21">
        <v>272129</v>
      </c>
      <c r="O5854" s="21">
        <v>3733</v>
      </c>
      <c r="P5854" s="21" t="s">
        <v>27</v>
      </c>
      <c r="Q5854" s="21" t="s">
        <v>27</v>
      </c>
      <c r="R5854" s="21" t="s">
        <v>28</v>
      </c>
      <c r="S5854" s="21" t="s">
        <v>5691</v>
      </c>
      <c r="T5854" s="21" t="s">
        <v>24</v>
      </c>
      <c r="U5854" s="21" t="s">
        <v>30</v>
      </c>
      <c r="V5854" s="33" t="s">
        <v>30</v>
      </c>
      <c r="W5854" s="4">
        <f t="shared" si="273"/>
        <v>11</v>
      </c>
      <c r="X5854" s="14" t="str">
        <f t="shared" si="274"/>
        <v>CPF</v>
      </c>
      <c r="Y5854" s="13" t="str">
        <f t="shared" si="275"/>
        <v>587.510.500-30</v>
      </c>
      <c r="Z5854" s="10" t="str">
        <f>VLOOKUP(Y5854,FORNECEDORES!$A$2:$G$9043,3,0)</f>
        <v>VANDERLI DASSOLER</v>
      </c>
      <c r="AA5854" s="15" t="str">
        <f>VLOOKUP(Y5854,FORNECEDORES!$A$2:$G$9041,7,0)</f>
        <v>vanderliegv@gmail.com;</v>
      </c>
    </row>
    <row r="5855" spans="1:27" x14ac:dyDescent="0.3">
      <c r="A5855" s="21" t="s">
        <v>11284</v>
      </c>
      <c r="B5855" s="32" t="s">
        <v>6025</v>
      </c>
      <c r="C5855" s="33">
        <v>45911</v>
      </c>
      <c r="D5855" s="33">
        <v>45918</v>
      </c>
      <c r="E5855" s="21" t="s">
        <v>34</v>
      </c>
      <c r="F5855" s="34">
        <v>1050.8399999999999</v>
      </c>
      <c r="G5855" s="21" t="s">
        <v>24</v>
      </c>
      <c r="H5855" s="21" t="s">
        <v>1459</v>
      </c>
      <c r="I5855" s="22">
        <v>58751050030</v>
      </c>
      <c r="J5855" s="22" t="s">
        <v>6026</v>
      </c>
      <c r="K5855" s="40">
        <v>103600505</v>
      </c>
      <c r="L5855" s="21" t="s">
        <v>26</v>
      </c>
      <c r="M5855" s="21">
        <v>148121</v>
      </c>
      <c r="N5855" s="21">
        <v>272129</v>
      </c>
      <c r="O5855" s="21">
        <v>3733</v>
      </c>
      <c r="P5855" s="21" t="s">
        <v>27</v>
      </c>
      <c r="Q5855" s="21" t="s">
        <v>27</v>
      </c>
      <c r="R5855" s="21" t="s">
        <v>28</v>
      </c>
      <c r="S5855" s="21" t="s">
        <v>5691</v>
      </c>
      <c r="T5855" s="21" t="s">
        <v>24</v>
      </c>
      <c r="U5855" s="21" t="s">
        <v>30</v>
      </c>
      <c r="V5855" s="33" t="s">
        <v>30</v>
      </c>
      <c r="W5855" s="4">
        <f t="shared" si="273"/>
        <v>11</v>
      </c>
      <c r="X5855" s="14" t="str">
        <f t="shared" si="274"/>
        <v>CPF</v>
      </c>
      <c r="Y5855" s="13" t="str">
        <f t="shared" si="275"/>
        <v>587.510.500-30</v>
      </c>
      <c r="Z5855" s="10" t="str">
        <f>VLOOKUP(Y5855,FORNECEDORES!$A$2:$G$9043,3,0)</f>
        <v>VANDERLI DASSOLER</v>
      </c>
      <c r="AA5855" s="15" t="str">
        <f>VLOOKUP(Y5855,FORNECEDORES!$A$2:$G$9041,7,0)</f>
        <v>vanderliegv@gmail.com;</v>
      </c>
    </row>
    <row r="5856" spans="1:27" x14ac:dyDescent="0.3">
      <c r="A5856" s="21" t="s">
        <v>11285</v>
      </c>
      <c r="B5856" s="32" t="s">
        <v>6010</v>
      </c>
      <c r="C5856" s="33">
        <v>45911</v>
      </c>
      <c r="D5856" s="33"/>
      <c r="E5856" s="21" t="s">
        <v>23</v>
      </c>
      <c r="F5856" s="34">
        <v>285.75</v>
      </c>
      <c r="G5856" s="21" t="s">
        <v>32</v>
      </c>
      <c r="H5856" s="21" t="s">
        <v>11642</v>
      </c>
      <c r="I5856" s="22">
        <v>3831403000170</v>
      </c>
      <c r="J5856" s="22" t="s">
        <v>6469</v>
      </c>
      <c r="K5856" s="40">
        <v>103600711</v>
      </c>
      <c r="L5856" s="21" t="s">
        <v>26</v>
      </c>
      <c r="M5856" s="21">
        <v>148109</v>
      </c>
      <c r="N5856" s="21">
        <v>271975</v>
      </c>
      <c r="O5856" s="21">
        <v>3186</v>
      </c>
      <c r="P5856" s="21" t="s">
        <v>26</v>
      </c>
      <c r="Q5856" s="21" t="s">
        <v>26</v>
      </c>
      <c r="R5856" s="21" t="s">
        <v>31</v>
      </c>
      <c r="S5856" s="21" t="s">
        <v>5691</v>
      </c>
      <c r="T5856" s="21" t="e">
        <v>#N/A</v>
      </c>
      <c r="U5856" s="21">
        <v>30</v>
      </c>
      <c r="V5856" s="33">
        <v>45950</v>
      </c>
      <c r="W5856" s="4">
        <f t="shared" si="273"/>
        <v>13</v>
      </c>
      <c r="X5856" s="14" t="str">
        <f t="shared" si="274"/>
        <v>CNPJ_INCOMPLETO_1</v>
      </c>
      <c r="Y5856" s="13" t="str">
        <f t="shared" si="275"/>
        <v>03.831.403/0001-70</v>
      </c>
      <c r="Z5856" s="10" t="str">
        <f>VLOOKUP(Y5856,FORNECEDORES!$A$2:$G$9043,3,0)</f>
        <v>TRANSMARONI TRANSPORTES BRASIL RODOVIARIOS LTDA</v>
      </c>
      <c r="AA5856" s="15" t="str">
        <f>VLOOKUP(Y5856,FORNECEDORES!$A$2:$G$9041,7,0)</f>
        <v>CASAROTTO@TRANSMARONI.COM.BR; jmendes@transmaroni.com.br; dluiz@transmaroni.com.br;</v>
      </c>
    </row>
    <row r="5857" spans="1:27" x14ac:dyDescent="0.3">
      <c r="A5857" s="21" t="s">
        <v>11286</v>
      </c>
      <c r="B5857" s="32" t="s">
        <v>6004</v>
      </c>
      <c r="C5857" s="33">
        <v>45911</v>
      </c>
      <c r="D5857" s="33"/>
      <c r="E5857" s="21" t="s">
        <v>23</v>
      </c>
      <c r="F5857" s="34">
        <v>1500</v>
      </c>
      <c r="G5857" s="21" t="s">
        <v>32</v>
      </c>
      <c r="H5857" s="21" t="s">
        <v>5031</v>
      </c>
      <c r="I5857" s="22">
        <v>3134969000143</v>
      </c>
      <c r="J5857" s="22" t="s">
        <v>6009</v>
      </c>
      <c r="K5857" s="40">
        <v>103607278</v>
      </c>
      <c r="L5857" s="21" t="s">
        <v>26</v>
      </c>
      <c r="M5857" s="21">
        <v>147861</v>
      </c>
      <c r="N5857" s="21">
        <v>271498</v>
      </c>
      <c r="O5857" s="21">
        <v>5319</v>
      </c>
      <c r="P5857" s="21" t="s">
        <v>26</v>
      </c>
      <c r="Q5857" s="21" t="s">
        <v>26</v>
      </c>
      <c r="R5857" s="21" t="s">
        <v>31</v>
      </c>
      <c r="S5857" s="21" t="s">
        <v>29</v>
      </c>
      <c r="T5857" s="21" t="e">
        <v>#N/A</v>
      </c>
      <c r="U5857" s="21" t="s">
        <v>5997</v>
      </c>
      <c r="V5857" s="33" t="s">
        <v>5997</v>
      </c>
      <c r="W5857" s="4">
        <f t="shared" si="273"/>
        <v>13</v>
      </c>
      <c r="X5857" s="14" t="str">
        <f t="shared" si="274"/>
        <v>CNPJ_INCOMPLETO_1</v>
      </c>
      <c r="Y5857" s="13" t="str">
        <f t="shared" si="275"/>
        <v>03.134.969/0001-43</v>
      </c>
      <c r="Z5857" s="10" t="str">
        <f>VLOOKUP(Y5857,FORNECEDORES!$A$2:$G$9043,3,0)</f>
        <v>TRANSPORTADORA AQUINO OSASCO LTDA</v>
      </c>
      <c r="AA5857" s="15" t="str">
        <f>VLOOKUP(Y5857,FORNECEDORES!$A$2:$G$9041,7,0)</f>
        <v>trans.aquinoosasco@terra.com.br;</v>
      </c>
    </row>
    <row r="5858" spans="1:27" x14ac:dyDescent="0.3">
      <c r="A5858" s="21" t="s">
        <v>11287</v>
      </c>
      <c r="B5858" s="32" t="s">
        <v>6004</v>
      </c>
      <c r="C5858" s="33">
        <v>45911</v>
      </c>
      <c r="D5858" s="33"/>
      <c r="E5858" s="21" t="s">
        <v>23</v>
      </c>
      <c r="F5858" s="34">
        <v>1500</v>
      </c>
      <c r="G5858" s="21" t="s">
        <v>32</v>
      </c>
      <c r="H5858" s="21" t="s">
        <v>5031</v>
      </c>
      <c r="I5858" s="22">
        <v>3134969000143</v>
      </c>
      <c r="J5858" s="22" t="s">
        <v>6005</v>
      </c>
      <c r="K5858" s="40">
        <v>103607494</v>
      </c>
      <c r="L5858" s="21" t="s">
        <v>26</v>
      </c>
      <c r="M5858" s="21">
        <v>147873</v>
      </c>
      <c r="N5858" s="21">
        <v>271511</v>
      </c>
      <c r="O5858" s="21">
        <v>5329</v>
      </c>
      <c r="P5858" s="21" t="s">
        <v>26</v>
      </c>
      <c r="Q5858" s="21" t="s">
        <v>26</v>
      </c>
      <c r="R5858" s="21" t="s">
        <v>31</v>
      </c>
      <c r="S5858" s="21" t="s">
        <v>29</v>
      </c>
      <c r="T5858" s="21" t="e">
        <v>#N/A</v>
      </c>
      <c r="U5858" s="21" t="s">
        <v>5997</v>
      </c>
      <c r="V5858" s="33" t="s">
        <v>5997</v>
      </c>
      <c r="W5858" s="4">
        <f t="shared" si="273"/>
        <v>13</v>
      </c>
      <c r="X5858" s="14" t="str">
        <f t="shared" si="274"/>
        <v>CNPJ_INCOMPLETO_1</v>
      </c>
      <c r="Y5858" s="13" t="str">
        <f t="shared" si="275"/>
        <v>03.134.969/0001-43</v>
      </c>
      <c r="Z5858" s="10" t="str">
        <f>VLOOKUP(Y5858,FORNECEDORES!$A$2:$G$9043,3,0)</f>
        <v>TRANSPORTADORA AQUINO OSASCO LTDA</v>
      </c>
      <c r="AA5858" s="15" t="str">
        <f>VLOOKUP(Y5858,FORNECEDORES!$A$2:$G$9041,7,0)</f>
        <v>trans.aquinoosasco@terra.com.br;</v>
      </c>
    </row>
    <row r="5859" spans="1:27" x14ac:dyDescent="0.3">
      <c r="A5859" s="21" t="s">
        <v>11288</v>
      </c>
      <c r="B5859" s="32" t="s">
        <v>6411</v>
      </c>
      <c r="C5859" s="33">
        <v>45911</v>
      </c>
      <c r="D5859" s="33"/>
      <c r="E5859" s="21" t="s">
        <v>23</v>
      </c>
      <c r="F5859" s="34">
        <v>6776.5</v>
      </c>
      <c r="G5859" s="21" t="s">
        <v>32</v>
      </c>
      <c r="H5859" s="21" t="s">
        <v>6412</v>
      </c>
      <c r="I5859" s="22">
        <v>30484404000169</v>
      </c>
      <c r="J5859" s="22" t="s">
        <v>10662</v>
      </c>
      <c r="K5859" s="40">
        <v>103607647</v>
      </c>
      <c r="L5859" s="21" t="s">
        <v>26</v>
      </c>
      <c r="M5859" s="21">
        <v>148175</v>
      </c>
      <c r="N5859" s="21">
        <v>272242</v>
      </c>
      <c r="O5859" s="21" t="s">
        <v>11289</v>
      </c>
      <c r="P5859" s="21" t="s">
        <v>26</v>
      </c>
      <c r="Q5859" s="21" t="s">
        <v>91</v>
      </c>
      <c r="R5859" s="21" t="s">
        <v>31</v>
      </c>
      <c r="S5859" s="21" t="s">
        <v>29</v>
      </c>
      <c r="T5859" s="21" t="e">
        <v>#N/A</v>
      </c>
      <c r="U5859" s="21">
        <v>30</v>
      </c>
      <c r="V5859" s="33">
        <v>45950</v>
      </c>
      <c r="W5859" s="4">
        <f t="shared" si="273"/>
        <v>14</v>
      </c>
      <c r="X5859" s="14" t="str">
        <f t="shared" si="274"/>
        <v>CNPJ</v>
      </c>
      <c r="Y5859" s="13" t="str">
        <f t="shared" si="275"/>
        <v>30.484.404/0001-69</v>
      </c>
      <c r="Z5859" s="10" t="str">
        <f>VLOOKUP(Y5859,FORNECEDORES!$A$2:$G$9043,3,0)</f>
        <v>ANTONIO E ERIKA TRANSPORTE DE CARGA E DESCARGA LTD</v>
      </c>
      <c r="AA5859" s="15" t="str">
        <f>VLOOKUP(Y5859,FORNECEDORES!$A$2:$G$9041,7,0)</f>
        <v>transportesdecargasar@gmail.com;</v>
      </c>
    </row>
    <row r="5860" spans="1:27" x14ac:dyDescent="0.3">
      <c r="A5860" s="21" t="s">
        <v>11290</v>
      </c>
      <c r="B5860" s="32" t="s">
        <v>6004</v>
      </c>
      <c r="C5860" s="33">
        <v>45911</v>
      </c>
      <c r="D5860" s="33"/>
      <c r="E5860" s="21" t="s">
        <v>23</v>
      </c>
      <c r="F5860" s="34">
        <v>1500</v>
      </c>
      <c r="G5860" s="21" t="s">
        <v>32</v>
      </c>
      <c r="H5860" s="21" t="s">
        <v>5031</v>
      </c>
      <c r="I5860" s="22">
        <v>3134969000143</v>
      </c>
      <c r="J5860" s="22" t="s">
        <v>6009</v>
      </c>
      <c r="K5860" s="40">
        <v>103608250</v>
      </c>
      <c r="L5860" s="21" t="s">
        <v>26</v>
      </c>
      <c r="M5860" s="21">
        <v>148096</v>
      </c>
      <c r="N5860" s="21">
        <v>272076</v>
      </c>
      <c r="O5860" s="21">
        <v>5555</v>
      </c>
      <c r="P5860" s="21" t="s">
        <v>26</v>
      </c>
      <c r="Q5860" s="21" t="s">
        <v>26</v>
      </c>
      <c r="R5860" s="21" t="s">
        <v>31</v>
      </c>
      <c r="S5860" s="21" t="s">
        <v>29</v>
      </c>
      <c r="T5860" s="21" t="e">
        <v>#N/A</v>
      </c>
      <c r="U5860" s="21" t="s">
        <v>5997</v>
      </c>
      <c r="V5860" s="33" t="s">
        <v>5997</v>
      </c>
      <c r="W5860" s="4">
        <f t="shared" si="273"/>
        <v>13</v>
      </c>
      <c r="X5860" s="14" t="str">
        <f t="shared" si="274"/>
        <v>CNPJ_INCOMPLETO_1</v>
      </c>
      <c r="Y5860" s="13" t="str">
        <f t="shared" si="275"/>
        <v>03.134.969/0001-43</v>
      </c>
      <c r="Z5860" s="10" t="str">
        <f>VLOOKUP(Y5860,FORNECEDORES!$A$2:$G$9043,3,0)</f>
        <v>TRANSPORTADORA AQUINO OSASCO LTDA</v>
      </c>
      <c r="AA5860" s="15" t="str">
        <f>VLOOKUP(Y5860,FORNECEDORES!$A$2:$G$9041,7,0)</f>
        <v>trans.aquinoosasco@terra.com.br;</v>
      </c>
    </row>
    <row r="5861" spans="1:27" x14ac:dyDescent="0.3">
      <c r="A5861" s="21" t="s">
        <v>11291</v>
      </c>
      <c r="B5861" s="32" t="s">
        <v>6004</v>
      </c>
      <c r="C5861" s="33">
        <v>45911</v>
      </c>
      <c r="D5861" s="33"/>
      <c r="E5861" s="21" t="s">
        <v>23</v>
      </c>
      <c r="F5861" s="34">
        <v>1500</v>
      </c>
      <c r="G5861" s="21" t="s">
        <v>32</v>
      </c>
      <c r="H5861" s="21" t="s">
        <v>5031</v>
      </c>
      <c r="I5861" s="22">
        <v>3134969000143</v>
      </c>
      <c r="J5861" s="22" t="s">
        <v>6005</v>
      </c>
      <c r="K5861" s="40">
        <v>103608431</v>
      </c>
      <c r="L5861" s="21" t="s">
        <v>26</v>
      </c>
      <c r="M5861" s="21">
        <v>148089</v>
      </c>
      <c r="N5861" s="21">
        <v>272070</v>
      </c>
      <c r="O5861" s="21">
        <v>5545</v>
      </c>
      <c r="P5861" s="21" t="s">
        <v>26</v>
      </c>
      <c r="Q5861" s="21" t="s">
        <v>26</v>
      </c>
      <c r="R5861" s="21" t="s">
        <v>31</v>
      </c>
      <c r="S5861" s="21" t="s">
        <v>29</v>
      </c>
      <c r="T5861" s="21" t="e">
        <v>#N/A</v>
      </c>
      <c r="U5861" s="21" t="s">
        <v>5997</v>
      </c>
      <c r="V5861" s="33" t="s">
        <v>5997</v>
      </c>
      <c r="W5861" s="4">
        <f t="shared" si="273"/>
        <v>13</v>
      </c>
      <c r="X5861" s="14" t="str">
        <f t="shared" si="274"/>
        <v>CNPJ_INCOMPLETO_1</v>
      </c>
      <c r="Y5861" s="13" t="str">
        <f t="shared" si="275"/>
        <v>03.134.969/0001-43</v>
      </c>
      <c r="Z5861" s="10" t="str">
        <f>VLOOKUP(Y5861,FORNECEDORES!$A$2:$G$9043,3,0)</f>
        <v>TRANSPORTADORA AQUINO OSASCO LTDA</v>
      </c>
      <c r="AA5861" s="15" t="str">
        <f>VLOOKUP(Y5861,FORNECEDORES!$A$2:$G$9041,7,0)</f>
        <v>trans.aquinoosasco@terra.com.br;</v>
      </c>
    </row>
    <row r="5862" spans="1:27" x14ac:dyDescent="0.3">
      <c r="A5862" s="21" t="s">
        <v>11292</v>
      </c>
      <c r="B5862" s="32" t="s">
        <v>6004</v>
      </c>
      <c r="C5862" s="33">
        <v>45911</v>
      </c>
      <c r="D5862" s="33"/>
      <c r="E5862" s="21" t="s">
        <v>23</v>
      </c>
      <c r="F5862" s="34">
        <v>1500</v>
      </c>
      <c r="G5862" s="21" t="s">
        <v>32</v>
      </c>
      <c r="H5862" s="21" t="s">
        <v>5031</v>
      </c>
      <c r="I5862" s="22">
        <v>3134969000143</v>
      </c>
      <c r="J5862" s="22" t="s">
        <v>6009</v>
      </c>
      <c r="K5862" s="40">
        <v>103608680</v>
      </c>
      <c r="L5862" s="21" t="s">
        <v>26</v>
      </c>
      <c r="M5862" s="21">
        <v>148074</v>
      </c>
      <c r="N5862" s="21">
        <v>272041</v>
      </c>
      <c r="O5862" s="21">
        <v>5536</v>
      </c>
      <c r="P5862" s="21" t="s">
        <v>26</v>
      </c>
      <c r="Q5862" s="21" t="s">
        <v>26</v>
      </c>
      <c r="R5862" s="21" t="s">
        <v>31</v>
      </c>
      <c r="S5862" s="21" t="s">
        <v>29</v>
      </c>
      <c r="T5862" s="21" t="e">
        <v>#N/A</v>
      </c>
      <c r="U5862" s="21" t="s">
        <v>5997</v>
      </c>
      <c r="V5862" s="33" t="s">
        <v>5997</v>
      </c>
      <c r="W5862" s="4">
        <f t="shared" si="273"/>
        <v>13</v>
      </c>
      <c r="X5862" s="14" t="str">
        <f t="shared" si="274"/>
        <v>CNPJ_INCOMPLETO_1</v>
      </c>
      <c r="Y5862" s="13" t="str">
        <f t="shared" si="275"/>
        <v>03.134.969/0001-43</v>
      </c>
      <c r="Z5862" s="10" t="str">
        <f>VLOOKUP(Y5862,FORNECEDORES!$A$2:$G$9043,3,0)</f>
        <v>TRANSPORTADORA AQUINO OSASCO LTDA</v>
      </c>
      <c r="AA5862" s="15" t="str">
        <f>VLOOKUP(Y5862,FORNECEDORES!$A$2:$G$9041,7,0)</f>
        <v>trans.aquinoosasco@terra.com.br;</v>
      </c>
    </row>
    <row r="5863" spans="1:27" x14ac:dyDescent="0.3">
      <c r="A5863" s="21" t="s">
        <v>11293</v>
      </c>
      <c r="B5863" s="32" t="s">
        <v>6517</v>
      </c>
      <c r="C5863" s="33">
        <v>45911</v>
      </c>
      <c r="D5863" s="33"/>
      <c r="E5863" s="21" t="s">
        <v>23</v>
      </c>
      <c r="F5863" s="34">
        <v>6900</v>
      </c>
      <c r="G5863" s="21" t="s">
        <v>32</v>
      </c>
      <c r="H5863" s="21" t="s">
        <v>565</v>
      </c>
      <c r="I5863" s="22">
        <v>49804103000101</v>
      </c>
      <c r="J5863" s="22" t="s">
        <v>6552</v>
      </c>
      <c r="K5863" s="40">
        <v>103608841</v>
      </c>
      <c r="L5863" s="21" t="s">
        <v>26</v>
      </c>
      <c r="M5863" s="21">
        <v>148102</v>
      </c>
      <c r="N5863" s="21">
        <v>272082</v>
      </c>
      <c r="O5863" s="21">
        <v>5562</v>
      </c>
      <c r="P5863" s="21" t="s">
        <v>26</v>
      </c>
      <c r="Q5863" s="21" t="s">
        <v>27</v>
      </c>
      <c r="R5863" s="21" t="s">
        <v>31</v>
      </c>
      <c r="S5863" s="21" t="s">
        <v>29</v>
      </c>
      <c r="T5863" s="21" t="e">
        <v>#N/A</v>
      </c>
      <c r="U5863" s="21">
        <v>30</v>
      </c>
      <c r="V5863" s="33">
        <v>45940</v>
      </c>
      <c r="W5863" s="4">
        <f t="shared" si="273"/>
        <v>14</v>
      </c>
      <c r="X5863" s="14" t="str">
        <f t="shared" si="274"/>
        <v>CNPJ</v>
      </c>
      <c r="Y5863" s="13" t="str">
        <f t="shared" si="275"/>
        <v>49.804.103/0001-01</v>
      </c>
      <c r="Z5863" s="10" t="str">
        <f>VLOOKUP(Y5863,FORNECEDORES!$A$2:$G$9043,3,0)</f>
        <v>MVC EXPRESS SOLUCOES LOGISTICAS LTDA</v>
      </c>
      <c r="AA5863" s="15" t="str">
        <f>VLOOKUP(Y5863,FORNECEDORES!$A$2:$G$9041,7,0)</f>
        <v>marcelo.souza@mvcexpress.com.br;operacional@mvcexpress.com.br; comercial@mvcexpress.com.br;</v>
      </c>
    </row>
    <row r="5864" spans="1:27" x14ac:dyDescent="0.3">
      <c r="A5864" s="21" t="s">
        <v>11294</v>
      </c>
      <c r="B5864" s="32" t="s">
        <v>5992</v>
      </c>
      <c r="C5864" s="33">
        <v>45911</v>
      </c>
      <c r="D5864" s="33">
        <v>45916</v>
      </c>
      <c r="E5864" s="21" t="s">
        <v>23</v>
      </c>
      <c r="F5864" s="34">
        <v>1100</v>
      </c>
      <c r="G5864" s="21" t="s">
        <v>24</v>
      </c>
      <c r="H5864" s="21" t="s">
        <v>5993</v>
      </c>
      <c r="I5864" s="22">
        <v>48511466000188</v>
      </c>
      <c r="J5864" s="22" t="s">
        <v>6000</v>
      </c>
      <c r="K5864" s="40">
        <v>103609082</v>
      </c>
      <c r="L5864" s="21" t="s">
        <v>26</v>
      </c>
      <c r="M5864" s="21">
        <v>148101</v>
      </c>
      <c r="N5864" s="21">
        <v>272081</v>
      </c>
      <c r="O5864" s="21">
        <v>5561</v>
      </c>
      <c r="P5864" s="21" t="s">
        <v>26</v>
      </c>
      <c r="Q5864" s="21" t="s">
        <v>26</v>
      </c>
      <c r="R5864" s="21" t="s">
        <v>31</v>
      </c>
      <c r="S5864" s="21" t="s">
        <v>29</v>
      </c>
      <c r="T5864" s="21" t="s">
        <v>24</v>
      </c>
      <c r="U5864" s="21" t="s">
        <v>33</v>
      </c>
      <c r="V5864" s="33" t="s">
        <v>33</v>
      </c>
      <c r="W5864" s="4">
        <f t="shared" si="273"/>
        <v>14</v>
      </c>
      <c r="X5864" s="14" t="str">
        <f t="shared" si="274"/>
        <v>CNPJ</v>
      </c>
      <c r="Y5864" s="13" t="str">
        <f t="shared" si="275"/>
        <v>48.511.466/0001-88</v>
      </c>
      <c r="Z5864" s="10" t="str">
        <f>VLOOKUP(Y5864,FORNECEDORES!$A$2:$G$9043,3,0)</f>
        <v>JAQUELINE DE FATIMA LEMES BRITO 22790781800</v>
      </c>
      <c r="AA5864" s="15" t="str">
        <f>VLOOKUP(Y5864,FORNECEDORES!$A$2:$G$9041,7,0)</f>
        <v>jaquelinelemesbrito12@gmail.com;</v>
      </c>
    </row>
    <row r="5865" spans="1:27" x14ac:dyDescent="0.3">
      <c r="A5865" s="21" t="s">
        <v>11295</v>
      </c>
      <c r="B5865" s="32" t="s">
        <v>5992</v>
      </c>
      <c r="C5865" s="33">
        <v>45911</v>
      </c>
      <c r="D5865" s="33">
        <v>45916</v>
      </c>
      <c r="E5865" s="21" t="s">
        <v>23</v>
      </c>
      <c r="F5865" s="34">
        <v>1100</v>
      </c>
      <c r="G5865" s="21" t="s">
        <v>24</v>
      </c>
      <c r="H5865" s="21" t="s">
        <v>5993</v>
      </c>
      <c r="I5865" s="22">
        <v>48511466000188</v>
      </c>
      <c r="J5865" s="22" t="s">
        <v>6000</v>
      </c>
      <c r="K5865" s="21">
        <v>103609428</v>
      </c>
      <c r="L5865" s="21" t="s">
        <v>26</v>
      </c>
      <c r="M5865" s="21">
        <v>148087</v>
      </c>
      <c r="N5865" s="21">
        <v>272066</v>
      </c>
      <c r="O5865" s="21">
        <v>5544</v>
      </c>
      <c r="P5865" s="21" t="s">
        <v>26</v>
      </c>
      <c r="Q5865" s="21" t="s">
        <v>26</v>
      </c>
      <c r="R5865" s="21" t="s">
        <v>31</v>
      </c>
      <c r="S5865" s="21" t="s">
        <v>29</v>
      </c>
      <c r="T5865" s="21" t="s">
        <v>24</v>
      </c>
      <c r="U5865" s="21" t="s">
        <v>33</v>
      </c>
      <c r="V5865" s="33" t="s">
        <v>33</v>
      </c>
      <c r="W5865" s="4">
        <f t="shared" si="273"/>
        <v>14</v>
      </c>
      <c r="X5865" s="14" t="str">
        <f t="shared" si="274"/>
        <v>CNPJ</v>
      </c>
      <c r="Y5865" s="13" t="str">
        <f t="shared" si="275"/>
        <v>48.511.466/0001-88</v>
      </c>
      <c r="Z5865" s="10" t="str">
        <f>VLOOKUP(Y5865,FORNECEDORES!$A$2:$G$9043,3,0)</f>
        <v>JAQUELINE DE FATIMA LEMES BRITO 22790781800</v>
      </c>
      <c r="AA5865" s="15" t="str">
        <f>VLOOKUP(Y5865,FORNECEDORES!$A$2:$G$9041,7,0)</f>
        <v>jaquelinelemesbrito12@gmail.com;</v>
      </c>
    </row>
    <row r="5866" spans="1:27" x14ac:dyDescent="0.3">
      <c r="A5866" s="21" t="s">
        <v>11296</v>
      </c>
      <c r="B5866" s="32" t="s">
        <v>6367</v>
      </c>
      <c r="C5866" s="33">
        <v>45911</v>
      </c>
      <c r="D5866" s="33"/>
      <c r="E5866" s="21" t="s">
        <v>23</v>
      </c>
      <c r="F5866" s="34">
        <v>29000</v>
      </c>
      <c r="G5866" s="21" t="s">
        <v>32</v>
      </c>
      <c r="H5866" s="21" t="s">
        <v>2629</v>
      </c>
      <c r="I5866" s="22">
        <v>26683244000100</v>
      </c>
      <c r="J5866" s="22" t="s">
        <v>6391</v>
      </c>
      <c r="K5866" s="40">
        <v>103610511</v>
      </c>
      <c r="L5866" s="21" t="s">
        <v>26</v>
      </c>
      <c r="M5866" s="21">
        <v>148114</v>
      </c>
      <c r="N5866" s="21">
        <v>272100</v>
      </c>
      <c r="O5866" s="21" t="s">
        <v>11297</v>
      </c>
      <c r="P5866" s="21" t="s">
        <v>26</v>
      </c>
      <c r="Q5866" s="21" t="s">
        <v>89</v>
      </c>
      <c r="R5866" s="21" t="s">
        <v>31</v>
      </c>
      <c r="S5866" s="21" t="s">
        <v>29</v>
      </c>
      <c r="T5866" s="21" t="e">
        <v>#N/A</v>
      </c>
      <c r="U5866" s="21">
        <v>30</v>
      </c>
      <c r="V5866" s="33">
        <v>45940</v>
      </c>
      <c r="W5866" s="4">
        <f t="shared" si="273"/>
        <v>14</v>
      </c>
      <c r="X5866" s="14" t="str">
        <f t="shared" si="274"/>
        <v>CNPJ</v>
      </c>
      <c r="Y5866" s="13" t="str">
        <f t="shared" si="275"/>
        <v>26.683.244/0001-00</v>
      </c>
      <c r="Z5866" s="10" t="str">
        <f>VLOOKUP(Y5866,FORNECEDORES!$A$2:$G$9043,3,0)</f>
        <v>F7 LOGISTICA E TRANSPORTE LTDA</v>
      </c>
      <c r="AA5866" s="15" t="str">
        <f>VLOOKUP(Y5866,FORNECEDORES!$A$2:$G$9041,7,0)</f>
        <v>controle1@f7log.com.br; controle3@f7log.com.br; cargas@f7log.com.br; financeiro@f7log.com.br;</v>
      </c>
    </row>
    <row r="5867" spans="1:27" x14ac:dyDescent="0.3">
      <c r="A5867" s="21" t="s">
        <v>11298</v>
      </c>
      <c r="B5867" s="32" t="s">
        <v>6367</v>
      </c>
      <c r="C5867" s="33">
        <v>45911</v>
      </c>
      <c r="D5867" s="33"/>
      <c r="E5867" s="21" t="s">
        <v>23</v>
      </c>
      <c r="F5867" s="34">
        <v>24800</v>
      </c>
      <c r="G5867" s="21" t="s">
        <v>32</v>
      </c>
      <c r="H5867" s="21" t="s">
        <v>2629</v>
      </c>
      <c r="I5867" s="22">
        <v>26683244000100</v>
      </c>
      <c r="J5867" s="22" t="s">
        <v>6529</v>
      </c>
      <c r="K5867" s="21">
        <v>103610593</v>
      </c>
      <c r="L5867" s="21" t="s">
        <v>26</v>
      </c>
      <c r="M5867" s="21">
        <v>148105</v>
      </c>
      <c r="N5867" s="21">
        <v>272085</v>
      </c>
      <c r="O5867" s="21" t="s">
        <v>11299</v>
      </c>
      <c r="P5867" s="21" t="s">
        <v>26</v>
      </c>
      <c r="Q5867" s="21" t="s">
        <v>74</v>
      </c>
      <c r="R5867" s="21" t="s">
        <v>31</v>
      </c>
      <c r="S5867" s="21" t="s">
        <v>29</v>
      </c>
      <c r="T5867" s="21" t="e">
        <v>#N/A</v>
      </c>
      <c r="U5867" s="21">
        <v>30</v>
      </c>
      <c r="V5867" s="33">
        <v>45940</v>
      </c>
      <c r="W5867" s="4">
        <f t="shared" si="273"/>
        <v>14</v>
      </c>
      <c r="X5867" s="14" t="str">
        <f t="shared" si="274"/>
        <v>CNPJ</v>
      </c>
      <c r="Y5867" s="13" t="str">
        <f t="shared" si="275"/>
        <v>26.683.244/0001-00</v>
      </c>
      <c r="Z5867" s="10" t="str">
        <f>VLOOKUP(Y5867,FORNECEDORES!$A$2:$G$9043,3,0)</f>
        <v>F7 LOGISTICA E TRANSPORTE LTDA</v>
      </c>
      <c r="AA5867" s="15" t="str">
        <f>VLOOKUP(Y5867,FORNECEDORES!$A$2:$G$9041,7,0)</f>
        <v>controle1@f7log.com.br; controle3@f7log.com.br; cargas@f7log.com.br; financeiro@f7log.com.br;</v>
      </c>
    </row>
    <row r="5868" spans="1:27" x14ac:dyDescent="0.3">
      <c r="A5868" s="21" t="s">
        <v>11300</v>
      </c>
      <c r="B5868" s="32" t="s">
        <v>11191</v>
      </c>
      <c r="C5868" s="33">
        <v>45911</v>
      </c>
      <c r="D5868" s="33"/>
      <c r="E5868" s="21" t="s">
        <v>23</v>
      </c>
      <c r="F5868" s="34">
        <v>2000</v>
      </c>
      <c r="G5868" s="21" t="s">
        <v>32</v>
      </c>
      <c r="H5868" s="21" t="s">
        <v>11192</v>
      </c>
      <c r="I5868" s="22">
        <v>49475973000176</v>
      </c>
      <c r="J5868" s="22" t="s">
        <v>11301</v>
      </c>
      <c r="K5868" s="40">
        <v>103610894</v>
      </c>
      <c r="L5868" s="21" t="s">
        <v>26</v>
      </c>
      <c r="M5868" s="21">
        <v>148093</v>
      </c>
      <c r="N5868" s="21">
        <v>272073</v>
      </c>
      <c r="O5868" s="21">
        <v>5549</v>
      </c>
      <c r="P5868" s="21" t="s">
        <v>26</v>
      </c>
      <c r="Q5868" s="21" t="s">
        <v>81</v>
      </c>
      <c r="R5868" s="21" t="s">
        <v>31</v>
      </c>
      <c r="S5868" s="21" t="s">
        <v>29</v>
      </c>
      <c r="T5868" s="21" t="e">
        <v>#N/A</v>
      </c>
      <c r="U5868" s="21">
        <v>15</v>
      </c>
      <c r="V5868" s="33">
        <v>45930</v>
      </c>
      <c r="W5868" s="4">
        <f t="shared" si="273"/>
        <v>14</v>
      </c>
      <c r="X5868" s="14" t="str">
        <f t="shared" si="274"/>
        <v>CNPJ</v>
      </c>
      <c r="Y5868" s="13" t="str">
        <f t="shared" si="275"/>
        <v>49.475.973/0001-76</v>
      </c>
      <c r="Z5868" s="10" t="str">
        <f>VLOOKUP(Y5868,FORNECEDORES!$A$2:$G$9043,3,0)</f>
        <v>CISNE BRANCO TRANSPORTES LTDA</v>
      </c>
      <c r="AA5868" s="15" t="str">
        <f>VLOOKUP(Y5868,FORNECEDORES!$A$2:$G$9041,7,0)</f>
        <v>jgcastiglia@terra.com.br; flavioasilva@hotmail.com;</v>
      </c>
    </row>
    <row r="5869" spans="1:27" x14ac:dyDescent="0.3">
      <c r="A5869" s="21" t="s">
        <v>11302</v>
      </c>
      <c r="B5869" s="32" t="s">
        <v>6004</v>
      </c>
      <c r="C5869" s="33">
        <v>45911</v>
      </c>
      <c r="D5869" s="33"/>
      <c r="E5869" s="21" t="s">
        <v>23</v>
      </c>
      <c r="F5869" s="34">
        <v>1958</v>
      </c>
      <c r="G5869" s="21" t="s">
        <v>32</v>
      </c>
      <c r="H5869" s="21" t="s">
        <v>5031</v>
      </c>
      <c r="I5869" s="22">
        <v>3134969000143</v>
      </c>
      <c r="J5869" s="22" t="s">
        <v>6113</v>
      </c>
      <c r="K5869" s="40">
        <v>103611237</v>
      </c>
      <c r="L5869" s="21" t="s">
        <v>26</v>
      </c>
      <c r="M5869" s="21">
        <v>148033</v>
      </c>
      <c r="N5869" s="21">
        <v>271912</v>
      </c>
      <c r="O5869" s="21">
        <v>5483</v>
      </c>
      <c r="P5869" s="21" t="s">
        <v>26</v>
      </c>
      <c r="Q5869" s="21" t="s">
        <v>26</v>
      </c>
      <c r="R5869" s="21" t="s">
        <v>31</v>
      </c>
      <c r="S5869" s="21" t="s">
        <v>29</v>
      </c>
      <c r="T5869" s="21" t="e">
        <v>#N/A</v>
      </c>
      <c r="U5869" s="21" t="s">
        <v>5997</v>
      </c>
      <c r="V5869" s="33" t="s">
        <v>5997</v>
      </c>
      <c r="W5869" s="4">
        <f t="shared" si="273"/>
        <v>13</v>
      </c>
      <c r="X5869" s="14" t="str">
        <f t="shared" si="274"/>
        <v>CNPJ_INCOMPLETO_1</v>
      </c>
      <c r="Y5869" s="13" t="str">
        <f t="shared" si="275"/>
        <v>03.134.969/0001-43</v>
      </c>
      <c r="Z5869" s="10" t="str">
        <f>VLOOKUP(Y5869,FORNECEDORES!$A$2:$G$9043,3,0)</f>
        <v>TRANSPORTADORA AQUINO OSASCO LTDA</v>
      </c>
      <c r="AA5869" s="15" t="str">
        <f>VLOOKUP(Y5869,FORNECEDORES!$A$2:$G$9041,7,0)</f>
        <v>trans.aquinoosasco@terra.com.br;</v>
      </c>
    </row>
    <row r="5870" spans="1:27" x14ac:dyDescent="0.3">
      <c r="A5870" s="21" t="s">
        <v>11303</v>
      </c>
      <c r="B5870" s="32" t="s">
        <v>6004</v>
      </c>
      <c r="C5870" s="33">
        <v>45911</v>
      </c>
      <c r="D5870" s="33"/>
      <c r="E5870" s="21" t="s">
        <v>23</v>
      </c>
      <c r="F5870" s="34">
        <v>544.4</v>
      </c>
      <c r="G5870" s="21" t="s">
        <v>32</v>
      </c>
      <c r="H5870" s="21" t="s">
        <v>5031</v>
      </c>
      <c r="I5870" s="22">
        <v>3134969000143</v>
      </c>
      <c r="J5870" s="22" t="s">
        <v>6005</v>
      </c>
      <c r="K5870" s="40">
        <v>103611380</v>
      </c>
      <c r="L5870" s="21" t="s">
        <v>26</v>
      </c>
      <c r="M5870" s="21">
        <v>148050</v>
      </c>
      <c r="N5870" s="21">
        <v>271938</v>
      </c>
      <c r="O5870" s="21">
        <v>5505</v>
      </c>
      <c r="P5870" s="21" t="s">
        <v>26</v>
      </c>
      <c r="Q5870" s="21" t="s">
        <v>26</v>
      </c>
      <c r="R5870" s="21" t="s">
        <v>31</v>
      </c>
      <c r="S5870" s="21" t="s">
        <v>29</v>
      </c>
      <c r="T5870" s="21" t="e">
        <v>#N/A</v>
      </c>
      <c r="U5870" s="21" t="s">
        <v>5997</v>
      </c>
      <c r="V5870" s="33" t="s">
        <v>5997</v>
      </c>
      <c r="W5870" s="4">
        <f t="shared" si="273"/>
        <v>13</v>
      </c>
      <c r="X5870" s="14" t="str">
        <f t="shared" si="274"/>
        <v>CNPJ_INCOMPLETO_1</v>
      </c>
      <c r="Y5870" s="13" t="str">
        <f t="shared" si="275"/>
        <v>03.134.969/0001-43</v>
      </c>
      <c r="Z5870" s="10" t="str">
        <f>VLOOKUP(Y5870,FORNECEDORES!$A$2:$G$9043,3,0)</f>
        <v>TRANSPORTADORA AQUINO OSASCO LTDA</v>
      </c>
      <c r="AA5870" s="15" t="str">
        <f>VLOOKUP(Y5870,FORNECEDORES!$A$2:$G$9041,7,0)</f>
        <v>trans.aquinoosasco@terra.com.br;</v>
      </c>
    </row>
    <row r="5871" spans="1:27" x14ac:dyDescent="0.3">
      <c r="A5871" s="21" t="s">
        <v>11304</v>
      </c>
      <c r="B5871" s="32" t="s">
        <v>6004</v>
      </c>
      <c r="C5871" s="33">
        <v>45911</v>
      </c>
      <c r="D5871" s="33"/>
      <c r="E5871" s="21" t="s">
        <v>23</v>
      </c>
      <c r="F5871" s="34">
        <v>1500</v>
      </c>
      <c r="G5871" s="21" t="s">
        <v>32</v>
      </c>
      <c r="H5871" s="21" t="s">
        <v>5031</v>
      </c>
      <c r="I5871" s="22">
        <v>3134969000143</v>
      </c>
      <c r="J5871" s="22" t="s">
        <v>6009</v>
      </c>
      <c r="K5871" s="40">
        <v>103611464</v>
      </c>
      <c r="L5871" s="21" t="s">
        <v>26</v>
      </c>
      <c r="M5871" s="21">
        <v>148046</v>
      </c>
      <c r="N5871" s="21">
        <v>271932</v>
      </c>
      <c r="O5871" s="21">
        <v>5502</v>
      </c>
      <c r="P5871" s="21" t="s">
        <v>26</v>
      </c>
      <c r="Q5871" s="21" t="s">
        <v>26</v>
      </c>
      <c r="R5871" s="21" t="s">
        <v>31</v>
      </c>
      <c r="S5871" s="21" t="s">
        <v>29</v>
      </c>
      <c r="T5871" s="21" t="e">
        <v>#N/A</v>
      </c>
      <c r="U5871" s="21" t="s">
        <v>5997</v>
      </c>
      <c r="V5871" s="33" t="s">
        <v>5997</v>
      </c>
      <c r="W5871" s="4">
        <f t="shared" si="273"/>
        <v>13</v>
      </c>
      <c r="X5871" s="14" t="str">
        <f t="shared" si="274"/>
        <v>CNPJ_INCOMPLETO_1</v>
      </c>
      <c r="Y5871" s="13" t="str">
        <f t="shared" si="275"/>
        <v>03.134.969/0001-43</v>
      </c>
      <c r="Z5871" s="10" t="str">
        <f>VLOOKUP(Y5871,FORNECEDORES!$A$2:$G$9043,3,0)</f>
        <v>TRANSPORTADORA AQUINO OSASCO LTDA</v>
      </c>
      <c r="AA5871" s="15" t="str">
        <f>VLOOKUP(Y5871,FORNECEDORES!$A$2:$G$9041,7,0)</f>
        <v>trans.aquinoosasco@terra.com.br;</v>
      </c>
    </row>
    <row r="5872" spans="1:27" x14ac:dyDescent="0.3">
      <c r="A5872" s="21" t="s">
        <v>11305</v>
      </c>
      <c r="B5872" s="32" t="s">
        <v>6004</v>
      </c>
      <c r="C5872" s="33">
        <v>45911</v>
      </c>
      <c r="D5872" s="33"/>
      <c r="E5872" s="21" t="s">
        <v>23</v>
      </c>
      <c r="F5872" s="34">
        <v>1500</v>
      </c>
      <c r="G5872" s="21" t="s">
        <v>32</v>
      </c>
      <c r="H5872" s="21" t="s">
        <v>5031</v>
      </c>
      <c r="I5872" s="22">
        <v>3134969000143</v>
      </c>
      <c r="J5872" s="22" t="s">
        <v>6005</v>
      </c>
      <c r="K5872" s="40">
        <v>103611588</v>
      </c>
      <c r="L5872" s="21" t="s">
        <v>26</v>
      </c>
      <c r="M5872" s="21">
        <v>148035</v>
      </c>
      <c r="N5872" s="21">
        <v>271918</v>
      </c>
      <c r="O5872" s="21">
        <v>5491</v>
      </c>
      <c r="P5872" s="21" t="s">
        <v>26</v>
      </c>
      <c r="Q5872" s="21" t="s">
        <v>26</v>
      </c>
      <c r="R5872" s="21" t="s">
        <v>31</v>
      </c>
      <c r="S5872" s="21" t="s">
        <v>29</v>
      </c>
      <c r="T5872" s="21" t="e">
        <v>#N/A</v>
      </c>
      <c r="U5872" s="21" t="s">
        <v>5997</v>
      </c>
      <c r="V5872" s="33" t="s">
        <v>5997</v>
      </c>
      <c r="W5872" s="4">
        <f t="shared" si="273"/>
        <v>13</v>
      </c>
      <c r="X5872" s="14" t="str">
        <f t="shared" si="274"/>
        <v>CNPJ_INCOMPLETO_1</v>
      </c>
      <c r="Y5872" s="13" t="str">
        <f t="shared" si="275"/>
        <v>03.134.969/0001-43</v>
      </c>
      <c r="Z5872" s="10" t="str">
        <f>VLOOKUP(Y5872,FORNECEDORES!$A$2:$G$9043,3,0)</f>
        <v>TRANSPORTADORA AQUINO OSASCO LTDA</v>
      </c>
      <c r="AA5872" s="15" t="str">
        <f>VLOOKUP(Y5872,FORNECEDORES!$A$2:$G$9041,7,0)</f>
        <v>trans.aquinoosasco@terra.com.br;</v>
      </c>
    </row>
    <row r="5873" spans="1:27" x14ac:dyDescent="0.3">
      <c r="A5873" s="21" t="s">
        <v>11306</v>
      </c>
      <c r="B5873" s="32" t="s">
        <v>6010</v>
      </c>
      <c r="C5873" s="33">
        <v>45911</v>
      </c>
      <c r="D5873" s="33"/>
      <c r="E5873" s="21" t="s">
        <v>23</v>
      </c>
      <c r="F5873" s="34">
        <v>106.68</v>
      </c>
      <c r="G5873" s="21" t="s">
        <v>32</v>
      </c>
      <c r="H5873" s="21" t="s">
        <v>11642</v>
      </c>
      <c r="I5873" s="22">
        <v>3831403000170</v>
      </c>
      <c r="J5873" s="22" t="s">
        <v>6387</v>
      </c>
      <c r="K5873" s="40">
        <v>103611771</v>
      </c>
      <c r="L5873" s="21" t="s">
        <v>26</v>
      </c>
      <c r="M5873" s="21">
        <v>148176</v>
      </c>
      <c r="N5873" s="21">
        <v>270412</v>
      </c>
      <c r="O5873" s="21">
        <v>3198</v>
      </c>
      <c r="P5873" s="21" t="s">
        <v>26</v>
      </c>
      <c r="Q5873" s="21" t="s">
        <v>26</v>
      </c>
      <c r="R5873" s="21" t="s">
        <v>31</v>
      </c>
      <c r="S5873" s="21" t="s">
        <v>5691</v>
      </c>
      <c r="T5873" s="21" t="e">
        <v>#N/A</v>
      </c>
      <c r="U5873" s="21">
        <v>30</v>
      </c>
      <c r="V5873" s="33">
        <v>45950</v>
      </c>
      <c r="W5873" s="4">
        <f t="shared" si="273"/>
        <v>13</v>
      </c>
      <c r="X5873" s="14" t="str">
        <f t="shared" si="274"/>
        <v>CNPJ_INCOMPLETO_1</v>
      </c>
      <c r="Y5873" s="13" t="str">
        <f t="shared" si="275"/>
        <v>03.831.403/0001-70</v>
      </c>
      <c r="Z5873" s="10" t="str">
        <f>VLOOKUP(Y5873,FORNECEDORES!$A$2:$G$9043,3,0)</f>
        <v>TRANSMARONI TRANSPORTES BRASIL RODOVIARIOS LTDA</v>
      </c>
      <c r="AA5873" s="15" t="str">
        <f>VLOOKUP(Y5873,FORNECEDORES!$A$2:$G$9041,7,0)</f>
        <v>CASAROTTO@TRANSMARONI.COM.BR; jmendes@transmaroni.com.br; dluiz@transmaroni.com.br;</v>
      </c>
    </row>
    <row r="5874" spans="1:27" x14ac:dyDescent="0.3">
      <c r="A5874" s="21" t="s">
        <v>11307</v>
      </c>
      <c r="B5874" s="32" t="s">
        <v>6004</v>
      </c>
      <c r="C5874" s="33">
        <v>45911</v>
      </c>
      <c r="D5874" s="33"/>
      <c r="E5874" s="21" t="s">
        <v>23</v>
      </c>
      <c r="F5874" s="34">
        <v>1500</v>
      </c>
      <c r="G5874" s="21" t="s">
        <v>32</v>
      </c>
      <c r="H5874" s="21" t="s">
        <v>5031</v>
      </c>
      <c r="I5874" s="22">
        <v>3134969000143</v>
      </c>
      <c r="J5874" s="22" t="s">
        <v>6009</v>
      </c>
      <c r="K5874" s="40">
        <v>103611793</v>
      </c>
      <c r="L5874" s="21" t="s">
        <v>26</v>
      </c>
      <c r="M5874" s="21">
        <v>148031</v>
      </c>
      <c r="N5874" s="21">
        <v>271909</v>
      </c>
      <c r="O5874" s="21">
        <v>5482</v>
      </c>
      <c r="P5874" s="21" t="s">
        <v>26</v>
      </c>
      <c r="Q5874" s="21" t="s">
        <v>26</v>
      </c>
      <c r="R5874" s="21" t="s">
        <v>31</v>
      </c>
      <c r="S5874" s="21" t="s">
        <v>29</v>
      </c>
      <c r="T5874" s="21" t="e">
        <v>#N/A</v>
      </c>
      <c r="U5874" s="21" t="s">
        <v>5997</v>
      </c>
      <c r="V5874" s="33" t="s">
        <v>5997</v>
      </c>
      <c r="W5874" s="4">
        <f t="shared" si="273"/>
        <v>13</v>
      </c>
      <c r="X5874" s="14" t="str">
        <f t="shared" si="274"/>
        <v>CNPJ_INCOMPLETO_1</v>
      </c>
      <c r="Y5874" s="13" t="str">
        <f t="shared" si="275"/>
        <v>03.134.969/0001-43</v>
      </c>
      <c r="Z5874" s="10" t="str">
        <f>VLOOKUP(Y5874,FORNECEDORES!$A$2:$G$9043,3,0)</f>
        <v>TRANSPORTADORA AQUINO OSASCO LTDA</v>
      </c>
      <c r="AA5874" s="15" t="str">
        <f>VLOOKUP(Y5874,FORNECEDORES!$A$2:$G$9041,7,0)</f>
        <v>trans.aquinoosasco@terra.com.br;</v>
      </c>
    </row>
    <row r="5875" spans="1:27" x14ac:dyDescent="0.3">
      <c r="A5875" s="21" t="s">
        <v>11308</v>
      </c>
      <c r="B5875" s="32" t="s">
        <v>6517</v>
      </c>
      <c r="C5875" s="33">
        <v>45911</v>
      </c>
      <c r="D5875" s="33"/>
      <c r="E5875" s="21" t="s">
        <v>23</v>
      </c>
      <c r="F5875" s="34">
        <v>6900</v>
      </c>
      <c r="G5875" s="21" t="s">
        <v>32</v>
      </c>
      <c r="H5875" s="21" t="s">
        <v>565</v>
      </c>
      <c r="I5875" s="22">
        <v>49804103000101</v>
      </c>
      <c r="J5875" s="22" t="s">
        <v>6516</v>
      </c>
      <c r="K5875" s="40">
        <v>103611867</v>
      </c>
      <c r="L5875" s="21" t="s">
        <v>26</v>
      </c>
      <c r="M5875" s="21">
        <v>148058</v>
      </c>
      <c r="N5875" s="21">
        <v>271974</v>
      </c>
      <c r="O5875" s="21">
        <v>5522</v>
      </c>
      <c r="P5875" s="21" t="s">
        <v>26</v>
      </c>
      <c r="Q5875" s="21" t="s">
        <v>27</v>
      </c>
      <c r="R5875" s="21" t="s">
        <v>31</v>
      </c>
      <c r="S5875" s="21" t="s">
        <v>29</v>
      </c>
      <c r="T5875" s="21" t="e">
        <v>#N/A</v>
      </c>
      <c r="U5875" s="21">
        <v>30</v>
      </c>
      <c r="V5875" s="33">
        <v>45940</v>
      </c>
      <c r="W5875" s="4">
        <f t="shared" si="273"/>
        <v>14</v>
      </c>
      <c r="X5875" s="14" t="str">
        <f t="shared" si="274"/>
        <v>CNPJ</v>
      </c>
      <c r="Y5875" s="13" t="str">
        <f t="shared" si="275"/>
        <v>49.804.103/0001-01</v>
      </c>
      <c r="Z5875" s="10" t="str">
        <f>VLOOKUP(Y5875,FORNECEDORES!$A$2:$G$9043,3,0)</f>
        <v>MVC EXPRESS SOLUCOES LOGISTICAS LTDA</v>
      </c>
      <c r="AA5875" s="15" t="str">
        <f>VLOOKUP(Y5875,FORNECEDORES!$A$2:$G$9041,7,0)</f>
        <v>marcelo.souza@mvcexpress.com.br;operacional@mvcexpress.com.br; comercial@mvcexpress.com.br;</v>
      </c>
    </row>
    <row r="5876" spans="1:27" x14ac:dyDescent="0.3">
      <c r="A5876" s="21" t="s">
        <v>11309</v>
      </c>
      <c r="B5876" s="32" t="s">
        <v>6517</v>
      </c>
      <c r="C5876" s="33">
        <v>45911</v>
      </c>
      <c r="D5876" s="33"/>
      <c r="E5876" s="21" t="s">
        <v>23</v>
      </c>
      <c r="F5876" s="34">
        <v>6900</v>
      </c>
      <c r="G5876" s="21" t="s">
        <v>32</v>
      </c>
      <c r="H5876" s="21" t="s">
        <v>565</v>
      </c>
      <c r="I5876" s="22">
        <v>49804103000101</v>
      </c>
      <c r="J5876" s="22" t="s">
        <v>11310</v>
      </c>
      <c r="K5876" s="40">
        <v>103614720</v>
      </c>
      <c r="L5876" s="21" t="s">
        <v>26</v>
      </c>
      <c r="M5876" s="21">
        <v>148180</v>
      </c>
      <c r="N5876" s="21">
        <v>272191</v>
      </c>
      <c r="O5876" s="21" t="s">
        <v>11311</v>
      </c>
      <c r="P5876" s="21" t="s">
        <v>26</v>
      </c>
      <c r="Q5876" s="21" t="s">
        <v>27</v>
      </c>
      <c r="R5876" s="21" t="s">
        <v>31</v>
      </c>
      <c r="S5876" s="21" t="s">
        <v>29</v>
      </c>
      <c r="T5876" s="21" t="e">
        <v>#N/A</v>
      </c>
      <c r="U5876" s="21">
        <v>30</v>
      </c>
      <c r="V5876" s="33">
        <v>45950</v>
      </c>
      <c r="W5876" s="4">
        <f t="shared" si="273"/>
        <v>14</v>
      </c>
      <c r="X5876" s="14" t="str">
        <f t="shared" si="274"/>
        <v>CNPJ</v>
      </c>
      <c r="Y5876" s="13" t="str">
        <f t="shared" si="275"/>
        <v>49.804.103/0001-01</v>
      </c>
      <c r="Z5876" s="10" t="str">
        <f>VLOOKUP(Y5876,FORNECEDORES!$A$2:$G$9043,3,0)</f>
        <v>MVC EXPRESS SOLUCOES LOGISTICAS LTDA</v>
      </c>
      <c r="AA5876" s="15" t="str">
        <f>VLOOKUP(Y5876,FORNECEDORES!$A$2:$G$9041,7,0)</f>
        <v>marcelo.souza@mvcexpress.com.br;operacional@mvcexpress.com.br; comercial@mvcexpress.com.br;</v>
      </c>
    </row>
    <row r="5877" spans="1:27" x14ac:dyDescent="0.3">
      <c r="A5877" s="21" t="s">
        <v>11312</v>
      </c>
      <c r="B5877" s="32" t="s">
        <v>6406</v>
      </c>
      <c r="C5877" s="33">
        <v>45911</v>
      </c>
      <c r="D5877" s="33"/>
      <c r="E5877" s="21" t="s">
        <v>23</v>
      </c>
      <c r="F5877" s="34">
        <v>950</v>
      </c>
      <c r="G5877" s="21" t="s">
        <v>32</v>
      </c>
      <c r="H5877" s="21" t="s">
        <v>11643</v>
      </c>
      <c r="I5877" s="22">
        <v>6998268000140</v>
      </c>
      <c r="J5877" s="22" t="s">
        <v>7800</v>
      </c>
      <c r="K5877" s="21">
        <v>103616348</v>
      </c>
      <c r="L5877" s="21" t="s">
        <v>26</v>
      </c>
      <c r="M5877" s="21">
        <v>148189</v>
      </c>
      <c r="N5877" s="21">
        <v>272176</v>
      </c>
      <c r="O5877" s="21">
        <v>3178</v>
      </c>
      <c r="P5877" s="21" t="s">
        <v>26</v>
      </c>
      <c r="Q5877" s="21" t="s">
        <v>26</v>
      </c>
      <c r="R5877" s="21" t="s">
        <v>31</v>
      </c>
      <c r="S5877" s="21" t="s">
        <v>29</v>
      </c>
      <c r="T5877" s="21" t="e">
        <v>#N/A</v>
      </c>
      <c r="U5877" s="21">
        <v>15</v>
      </c>
      <c r="V5877" s="33">
        <v>45930</v>
      </c>
      <c r="W5877" s="4">
        <f t="shared" si="273"/>
        <v>13</v>
      </c>
      <c r="X5877" s="14" t="str">
        <f t="shared" si="274"/>
        <v>CNPJ_INCOMPLETO_1</v>
      </c>
      <c r="Y5877" s="13" t="str">
        <f t="shared" si="275"/>
        <v>06.998.268/0001-40</v>
      </c>
      <c r="Z5877" s="10" t="str">
        <f>VLOOKUP(Y5877,FORNECEDORES!$A$2:$G$9043,3,0)</f>
        <v>TRANSSUCESSO TRANPORTADORA LTDA</v>
      </c>
      <c r="AA5877" s="15" t="str">
        <f>VLOOKUP(Y5877,FORNECEDORES!$A$2:$G$9041,7,0)</f>
        <v>emerson@transnegrelli.com;  badu@transnegrelli.com;</v>
      </c>
    </row>
    <row r="5878" spans="1:27" x14ac:dyDescent="0.3">
      <c r="A5878" s="21" t="s">
        <v>11313</v>
      </c>
      <c r="B5878" s="32" t="s">
        <v>6010</v>
      </c>
      <c r="C5878" s="33">
        <v>45911</v>
      </c>
      <c r="D5878" s="33"/>
      <c r="E5878" s="21" t="s">
        <v>23</v>
      </c>
      <c r="F5878" s="34">
        <v>106.68</v>
      </c>
      <c r="G5878" s="21" t="s">
        <v>32</v>
      </c>
      <c r="H5878" s="21" t="s">
        <v>11642</v>
      </c>
      <c r="I5878" s="22">
        <v>3831403000170</v>
      </c>
      <c r="J5878" s="22" t="s">
        <v>6433</v>
      </c>
      <c r="K5878" s="21">
        <v>103619239</v>
      </c>
      <c r="L5878" s="21" t="s">
        <v>26</v>
      </c>
      <c r="M5878" s="21">
        <v>148185</v>
      </c>
      <c r="N5878" s="21">
        <v>270410</v>
      </c>
      <c r="O5878" s="21">
        <v>3210</v>
      </c>
      <c r="P5878" s="21" t="s">
        <v>26</v>
      </c>
      <c r="Q5878" s="21" t="s">
        <v>26</v>
      </c>
      <c r="R5878" s="21" t="s">
        <v>31</v>
      </c>
      <c r="S5878" s="21" t="s">
        <v>29</v>
      </c>
      <c r="T5878" s="21" t="e">
        <v>#N/A</v>
      </c>
      <c r="U5878" s="21">
        <v>30</v>
      </c>
      <c r="V5878" s="33">
        <v>45950</v>
      </c>
      <c r="W5878" s="4">
        <f t="shared" si="273"/>
        <v>13</v>
      </c>
      <c r="X5878" s="14" t="str">
        <f t="shared" si="274"/>
        <v>CNPJ_INCOMPLETO_1</v>
      </c>
      <c r="Y5878" s="13" t="str">
        <f t="shared" si="275"/>
        <v>03.831.403/0001-70</v>
      </c>
      <c r="Z5878" s="10" t="str">
        <f>VLOOKUP(Y5878,FORNECEDORES!$A$2:$G$9043,3,0)</f>
        <v>TRANSMARONI TRANSPORTES BRASIL RODOVIARIOS LTDA</v>
      </c>
      <c r="AA5878" s="15" t="str">
        <f>VLOOKUP(Y5878,FORNECEDORES!$A$2:$G$9041,7,0)</f>
        <v>CASAROTTO@TRANSMARONI.COM.BR; jmendes@transmaroni.com.br; dluiz@transmaroni.com.br;</v>
      </c>
    </row>
    <row r="5879" spans="1:27" x14ac:dyDescent="0.3">
      <c r="A5879" s="21" t="s">
        <v>11314</v>
      </c>
      <c r="B5879" s="32" t="s">
        <v>10597</v>
      </c>
      <c r="C5879" s="33">
        <v>45911</v>
      </c>
      <c r="D5879" s="33"/>
      <c r="E5879" s="21" t="s">
        <v>23</v>
      </c>
      <c r="F5879" s="34">
        <v>5390</v>
      </c>
      <c r="G5879" s="21" t="s">
        <v>32</v>
      </c>
      <c r="H5879" s="21" t="s">
        <v>10598</v>
      </c>
      <c r="I5879" s="22">
        <v>34616882000136</v>
      </c>
      <c r="J5879" s="22" t="s">
        <v>11315</v>
      </c>
      <c r="K5879" s="40">
        <v>103621327</v>
      </c>
      <c r="L5879" s="21" t="s">
        <v>26</v>
      </c>
      <c r="M5879" s="21">
        <v>148192</v>
      </c>
      <c r="N5879" s="21">
        <v>271120</v>
      </c>
      <c r="O5879" s="21">
        <v>138</v>
      </c>
      <c r="P5879" s="21" t="s">
        <v>26</v>
      </c>
      <c r="Q5879" s="21" t="s">
        <v>26</v>
      </c>
      <c r="R5879" s="21" t="s">
        <v>31</v>
      </c>
      <c r="S5879" s="21" t="s">
        <v>29</v>
      </c>
      <c r="T5879" s="21" t="e">
        <v>#N/A</v>
      </c>
      <c r="U5879" s="21">
        <v>30</v>
      </c>
      <c r="V5879" s="33">
        <v>45950</v>
      </c>
      <c r="W5879" s="4">
        <f t="shared" si="273"/>
        <v>14</v>
      </c>
      <c r="X5879" s="14" t="str">
        <f t="shared" si="274"/>
        <v>CNPJ</v>
      </c>
      <c r="Y5879" s="13" t="str">
        <f t="shared" si="275"/>
        <v>34.616.882/0001-36</v>
      </c>
      <c r="Z5879" s="10" t="str">
        <f>VLOOKUP(Y5879,FORNECEDORES!$A$2:$G$9043,3,0)</f>
        <v>VIEIRA E MAGALHAES OPERACOES LOGISTICAS LTDA</v>
      </c>
      <c r="AA5879" s="15" t="str">
        <f>VLOOKUP(Y5879,FORNECEDORES!$A$2:$G$9041,7,0)</f>
        <v>octaviomorais.comercial@hotmail.com; lorena.magalhaes@temlogistica.com.br; carlos.campos@mesadefretes.com.br;</v>
      </c>
    </row>
    <row r="5880" spans="1:27" x14ac:dyDescent="0.3">
      <c r="A5880" s="21" t="s">
        <v>11316</v>
      </c>
      <c r="B5880" s="32" t="s">
        <v>10164</v>
      </c>
      <c r="C5880" s="33">
        <v>45911</v>
      </c>
      <c r="D5880" s="33"/>
      <c r="E5880" s="21" t="s">
        <v>23</v>
      </c>
      <c r="F5880" s="34">
        <v>26000</v>
      </c>
      <c r="G5880" s="21" t="s">
        <v>32</v>
      </c>
      <c r="H5880" s="21" t="s">
        <v>134</v>
      </c>
      <c r="I5880" s="22">
        <v>9215178000124</v>
      </c>
      <c r="J5880" s="22" t="s">
        <v>8527</v>
      </c>
      <c r="K5880" s="40">
        <v>103624117</v>
      </c>
      <c r="L5880" s="21" t="s">
        <v>26</v>
      </c>
      <c r="M5880" s="21">
        <v>148197</v>
      </c>
      <c r="N5880" s="21">
        <v>270271</v>
      </c>
      <c r="O5880" s="21">
        <v>3212</v>
      </c>
      <c r="P5880" s="21" t="s">
        <v>26</v>
      </c>
      <c r="Q5880" s="21" t="s">
        <v>88</v>
      </c>
      <c r="R5880" s="21" t="s">
        <v>31</v>
      </c>
      <c r="S5880" s="21" t="s">
        <v>29</v>
      </c>
      <c r="T5880" s="21" t="e">
        <v>#N/A</v>
      </c>
      <c r="U5880" s="21">
        <v>30</v>
      </c>
      <c r="V5880" s="33">
        <v>45950</v>
      </c>
      <c r="W5880" s="4">
        <f t="shared" si="273"/>
        <v>13</v>
      </c>
      <c r="X5880" s="14" t="str">
        <f t="shared" si="274"/>
        <v>CNPJ_INCOMPLETO_1</v>
      </c>
      <c r="Y5880" s="13" t="str">
        <f t="shared" si="275"/>
        <v>09.215.178/0001-24</v>
      </c>
      <c r="Z5880" s="10" t="str">
        <f>VLOOKUP(Y5880,FORNECEDORES!$A$2:$G$9043,3,0)</f>
        <v>NDS TRANSPORTES E LOGISTICA LTDA</v>
      </c>
      <c r="AA5880" s="15" t="str">
        <f>VLOOKUP(Y5880,FORNECEDORES!$A$2:$G$9041,7,0)</f>
        <v>operacionalsp@ndstransportes.com.br; negledson@ndstransportes.com.br; NEULI.AGILIDADE@YAHOO.COM.BR;  jcesar@dunestransportes.com.br; operacional@dunestransportes.com.br; manutencao@ndstransportes.com.br;</v>
      </c>
    </row>
    <row r="5881" spans="1:27" x14ac:dyDescent="0.3">
      <c r="A5881" s="21" t="s">
        <v>11317</v>
      </c>
      <c r="B5881" s="32" t="s">
        <v>10597</v>
      </c>
      <c r="C5881" s="33">
        <v>45911</v>
      </c>
      <c r="D5881" s="33"/>
      <c r="E5881" s="21" t="s">
        <v>23</v>
      </c>
      <c r="F5881" s="34">
        <v>23970</v>
      </c>
      <c r="G5881" s="21" t="s">
        <v>32</v>
      </c>
      <c r="H5881" s="21" t="s">
        <v>10598</v>
      </c>
      <c r="I5881" s="22">
        <v>34616882000136</v>
      </c>
      <c r="J5881" s="22" t="s">
        <v>11318</v>
      </c>
      <c r="K5881" s="40">
        <v>103626583</v>
      </c>
      <c r="L5881" s="21" t="s">
        <v>26</v>
      </c>
      <c r="M5881" s="21">
        <v>148215</v>
      </c>
      <c r="N5881" s="21">
        <v>272316</v>
      </c>
      <c r="O5881" s="21" t="s">
        <v>11319</v>
      </c>
      <c r="P5881" s="21" t="s">
        <v>26</v>
      </c>
      <c r="Q5881" s="21" t="s">
        <v>88</v>
      </c>
      <c r="R5881" s="21" t="s">
        <v>31</v>
      </c>
      <c r="S5881" s="21" t="s">
        <v>29</v>
      </c>
      <c r="T5881" s="21" t="e">
        <v>#N/A</v>
      </c>
      <c r="U5881" s="21">
        <v>30</v>
      </c>
      <c r="V5881" s="33">
        <v>45950</v>
      </c>
      <c r="W5881" s="4">
        <f t="shared" si="273"/>
        <v>14</v>
      </c>
      <c r="X5881" s="14" t="str">
        <f t="shared" si="274"/>
        <v>CNPJ</v>
      </c>
      <c r="Y5881" s="13" t="str">
        <f t="shared" si="275"/>
        <v>34.616.882/0001-36</v>
      </c>
      <c r="Z5881" s="10" t="str">
        <f>VLOOKUP(Y5881,FORNECEDORES!$A$2:$G$9043,3,0)</f>
        <v>VIEIRA E MAGALHAES OPERACOES LOGISTICAS LTDA</v>
      </c>
      <c r="AA5881" s="15" t="str">
        <f>VLOOKUP(Y5881,FORNECEDORES!$A$2:$G$9041,7,0)</f>
        <v>octaviomorais.comercial@hotmail.com; lorena.magalhaes@temlogistica.com.br; carlos.campos@mesadefretes.com.br;</v>
      </c>
    </row>
    <row r="5882" spans="1:27" x14ac:dyDescent="0.3">
      <c r="A5882" s="21" t="s">
        <v>11320</v>
      </c>
      <c r="B5882" s="32" t="s">
        <v>10164</v>
      </c>
      <c r="C5882" s="33">
        <v>45911</v>
      </c>
      <c r="D5882" s="33"/>
      <c r="E5882" s="21" t="s">
        <v>23</v>
      </c>
      <c r="F5882" s="34">
        <v>26000</v>
      </c>
      <c r="G5882" s="21" t="s">
        <v>32</v>
      </c>
      <c r="H5882" s="21" t="s">
        <v>134</v>
      </c>
      <c r="I5882" s="22">
        <v>9215178000124</v>
      </c>
      <c r="J5882" s="22" t="s">
        <v>11321</v>
      </c>
      <c r="K5882" s="40">
        <v>103628210</v>
      </c>
      <c r="L5882" s="21" t="s">
        <v>26</v>
      </c>
      <c r="M5882" s="21">
        <v>148204</v>
      </c>
      <c r="N5882" s="21">
        <v>270272</v>
      </c>
      <c r="O5882" s="21">
        <v>3213</v>
      </c>
      <c r="P5882" s="21" t="s">
        <v>26</v>
      </c>
      <c r="Q5882" s="21" t="s">
        <v>88</v>
      </c>
      <c r="R5882" s="21" t="s">
        <v>31</v>
      </c>
      <c r="S5882" s="21" t="s">
        <v>29</v>
      </c>
      <c r="T5882" s="21" t="e">
        <v>#N/A</v>
      </c>
      <c r="U5882" s="21">
        <v>30</v>
      </c>
      <c r="V5882" s="33">
        <v>45950</v>
      </c>
      <c r="W5882" s="4">
        <f t="shared" si="273"/>
        <v>13</v>
      </c>
      <c r="X5882" s="14" t="str">
        <f t="shared" si="274"/>
        <v>CNPJ_INCOMPLETO_1</v>
      </c>
      <c r="Y5882" s="13" t="str">
        <f t="shared" si="275"/>
        <v>09.215.178/0001-24</v>
      </c>
      <c r="Z5882" s="10" t="str">
        <f>VLOOKUP(Y5882,FORNECEDORES!$A$2:$G$9043,3,0)</f>
        <v>NDS TRANSPORTES E LOGISTICA LTDA</v>
      </c>
      <c r="AA5882" s="15" t="str">
        <f>VLOOKUP(Y5882,FORNECEDORES!$A$2:$G$9041,7,0)</f>
        <v>operacionalsp@ndstransportes.com.br; negledson@ndstransportes.com.br; NEULI.AGILIDADE@YAHOO.COM.BR;  jcesar@dunestransportes.com.br; operacional@dunestransportes.com.br; manutencao@ndstransportes.com.br;</v>
      </c>
    </row>
    <row r="5883" spans="1:27" x14ac:dyDescent="0.3">
      <c r="A5883" s="21" t="s">
        <v>11322</v>
      </c>
      <c r="B5883" s="32" t="s">
        <v>6406</v>
      </c>
      <c r="C5883" s="33">
        <v>45911</v>
      </c>
      <c r="D5883" s="33"/>
      <c r="E5883" s="21" t="s">
        <v>23</v>
      </c>
      <c r="F5883" s="34">
        <v>950</v>
      </c>
      <c r="G5883" s="21" t="s">
        <v>32</v>
      </c>
      <c r="H5883" s="21" t="s">
        <v>11643</v>
      </c>
      <c r="I5883" s="22">
        <v>6998268000140</v>
      </c>
      <c r="J5883" s="22" t="s">
        <v>7800</v>
      </c>
      <c r="K5883" s="40">
        <v>103628995</v>
      </c>
      <c r="L5883" s="21" t="s">
        <v>26</v>
      </c>
      <c r="M5883" s="21">
        <v>148205</v>
      </c>
      <c r="N5883" s="21">
        <v>272340</v>
      </c>
      <c r="O5883" s="21">
        <v>3188</v>
      </c>
      <c r="P5883" s="21" t="s">
        <v>26</v>
      </c>
      <c r="Q5883" s="21" t="s">
        <v>26</v>
      </c>
      <c r="R5883" s="21" t="s">
        <v>31</v>
      </c>
      <c r="S5883" s="21" t="s">
        <v>29</v>
      </c>
      <c r="T5883" s="21" t="e">
        <v>#N/A</v>
      </c>
      <c r="U5883" s="21">
        <v>15</v>
      </c>
      <c r="V5883" s="33">
        <v>45930</v>
      </c>
      <c r="W5883" s="4">
        <f t="shared" si="273"/>
        <v>13</v>
      </c>
      <c r="X5883" s="14" t="str">
        <f t="shared" si="274"/>
        <v>CNPJ_INCOMPLETO_1</v>
      </c>
      <c r="Y5883" s="13" t="str">
        <f t="shared" si="275"/>
        <v>06.998.268/0001-40</v>
      </c>
      <c r="Z5883" s="10" t="str">
        <f>VLOOKUP(Y5883,FORNECEDORES!$A$2:$G$9043,3,0)</f>
        <v>TRANSSUCESSO TRANPORTADORA LTDA</v>
      </c>
      <c r="AA5883" s="15" t="str">
        <f>VLOOKUP(Y5883,FORNECEDORES!$A$2:$G$9041,7,0)</f>
        <v>emerson@transnegrelli.com;  badu@transnegrelli.com;</v>
      </c>
    </row>
    <row r="5884" spans="1:27" x14ac:dyDescent="0.3">
      <c r="A5884" s="21" t="s">
        <v>11323</v>
      </c>
      <c r="B5884" s="32" t="s">
        <v>6406</v>
      </c>
      <c r="C5884" s="33">
        <v>45911</v>
      </c>
      <c r="D5884" s="33"/>
      <c r="E5884" s="21" t="s">
        <v>23</v>
      </c>
      <c r="F5884" s="34">
        <v>950</v>
      </c>
      <c r="G5884" s="21" t="s">
        <v>32</v>
      </c>
      <c r="H5884" s="21" t="s">
        <v>11643</v>
      </c>
      <c r="I5884" s="22">
        <v>6998268000140</v>
      </c>
      <c r="J5884" s="22" t="s">
        <v>7800</v>
      </c>
      <c r="K5884" s="40">
        <v>103632343</v>
      </c>
      <c r="L5884" s="21" t="s">
        <v>26</v>
      </c>
      <c r="M5884" s="21">
        <v>148213</v>
      </c>
      <c r="N5884" s="21">
        <v>272352</v>
      </c>
      <c r="O5884" s="21">
        <v>3189</v>
      </c>
      <c r="P5884" s="21" t="s">
        <v>26</v>
      </c>
      <c r="Q5884" s="21" t="s">
        <v>26</v>
      </c>
      <c r="R5884" s="21" t="s">
        <v>31</v>
      </c>
      <c r="S5884" s="21" t="s">
        <v>29</v>
      </c>
      <c r="T5884" s="21" t="e">
        <v>#N/A</v>
      </c>
      <c r="U5884" s="21">
        <v>15</v>
      </c>
      <c r="V5884" s="33">
        <v>45930</v>
      </c>
      <c r="W5884" s="4">
        <f t="shared" si="273"/>
        <v>13</v>
      </c>
      <c r="X5884" s="14" t="str">
        <f t="shared" si="274"/>
        <v>CNPJ_INCOMPLETO_1</v>
      </c>
      <c r="Y5884" s="13" t="str">
        <f t="shared" si="275"/>
        <v>06.998.268/0001-40</v>
      </c>
      <c r="Z5884" s="10" t="str">
        <f>VLOOKUP(Y5884,FORNECEDORES!$A$2:$G$9043,3,0)</f>
        <v>TRANSSUCESSO TRANPORTADORA LTDA</v>
      </c>
      <c r="AA5884" s="15" t="str">
        <f>VLOOKUP(Y5884,FORNECEDORES!$A$2:$G$9041,7,0)</f>
        <v>emerson@transnegrelli.com;  badu@transnegrelli.com;</v>
      </c>
    </row>
    <row r="5885" spans="1:27" x14ac:dyDescent="0.3">
      <c r="A5885" s="21" t="s">
        <v>11324</v>
      </c>
      <c r="B5885" s="32" t="s">
        <v>6406</v>
      </c>
      <c r="C5885" s="33">
        <v>45911</v>
      </c>
      <c r="D5885" s="33"/>
      <c r="E5885" s="21" t="s">
        <v>23</v>
      </c>
      <c r="F5885" s="34">
        <v>950</v>
      </c>
      <c r="G5885" s="21" t="s">
        <v>32</v>
      </c>
      <c r="H5885" s="21" t="s">
        <v>11643</v>
      </c>
      <c r="I5885" s="22">
        <v>6998268000140</v>
      </c>
      <c r="J5885" s="22" t="s">
        <v>7800</v>
      </c>
      <c r="K5885" s="21">
        <v>103635326</v>
      </c>
      <c r="L5885" s="21" t="s">
        <v>26</v>
      </c>
      <c r="M5885" s="21">
        <v>148227</v>
      </c>
      <c r="N5885" s="21">
        <v>272373</v>
      </c>
      <c r="O5885" s="21">
        <v>3170</v>
      </c>
      <c r="P5885" s="21" t="s">
        <v>26</v>
      </c>
      <c r="Q5885" s="21" t="s">
        <v>26</v>
      </c>
      <c r="R5885" s="21" t="s">
        <v>31</v>
      </c>
      <c r="S5885" s="21" t="s">
        <v>29</v>
      </c>
      <c r="T5885" s="21" t="e">
        <v>#N/A</v>
      </c>
      <c r="U5885" s="21">
        <v>15</v>
      </c>
      <c r="V5885" s="33">
        <v>45930</v>
      </c>
      <c r="W5885" s="4">
        <f t="shared" ref="W5885:W5948" si="276">LEN(I5885)</f>
        <v>13</v>
      </c>
      <c r="X5885" s="14" t="str">
        <f t="shared" ref="X5885:X5948" si="277">IF(W5885=14,"CNPJ",IF(W5885=12,"CNPJ_INCOMPLETO_2",IF(W5885=13,"CNPJ_INCOMPLETO_1",IF(W5885=10,"CPF_Incompleto","CPF"))))</f>
        <v>CNPJ_INCOMPLETO_1</v>
      </c>
      <c r="Y5885" s="13" t="str">
        <f t="shared" ref="Y5885:Y5948" si="278">IF(X5885="CNPJ_INCOMPLETO_1",("0"&amp;LEFT(I5885,1)&amp;"."&amp;MID(I5885,2,3)&amp;"."&amp;MID(I5885,5,3)&amp;"/"&amp;MID(I5885,8,4)&amp;"-"&amp;MID(I5885,12,2)),IF(X5885="CNPJ_INCOMPLETO_2",("00."&amp;LEFT(I5885,3)&amp;"."&amp;MID(I5885,4,3)&amp;"/"&amp;MID(I5885,7,4)&amp;"-"&amp;MID(I5885,11,2)),IF(X5885="CNPJ",(LEFT(I5885,2)&amp;"."&amp;MID(I5885,3,3)&amp;"."&amp;MID(I5885,6,3)&amp;"/"&amp;MID(I5885,9,4)&amp;"-"&amp;MID(I5885,13,2)),IF(X5885="CPF_Incompleto",("0"&amp;LEFT(I5885,2)&amp;"."&amp;MID(I5885,3,3)&amp;"."&amp;MID(I5885,6,3)&amp;"-"&amp;MID(I5885,9,2)),(LEFT(I5885,3)&amp;"."&amp;MID(I5885,4,3)&amp;"."&amp;MID(I5885,7,3)&amp;"-"&amp;MID(I5885,10,2))))))</f>
        <v>06.998.268/0001-40</v>
      </c>
      <c r="Z5885" s="10" t="str">
        <f>VLOOKUP(Y5885,FORNECEDORES!$A$2:$G$9043,3,0)</f>
        <v>TRANSSUCESSO TRANPORTADORA LTDA</v>
      </c>
      <c r="AA5885" s="15" t="str">
        <f>VLOOKUP(Y5885,FORNECEDORES!$A$2:$G$9041,7,0)</f>
        <v>emerson@transnegrelli.com;  badu@transnegrelli.com;</v>
      </c>
    </row>
    <row r="5886" spans="1:27" x14ac:dyDescent="0.3">
      <c r="A5886" s="21" t="s">
        <v>11325</v>
      </c>
      <c r="B5886" s="32" t="s">
        <v>6014</v>
      </c>
      <c r="C5886" s="33">
        <v>45911</v>
      </c>
      <c r="D5886" s="33"/>
      <c r="E5886" s="21" t="s">
        <v>23</v>
      </c>
      <c r="F5886" s="34">
        <v>13000</v>
      </c>
      <c r="G5886" s="21" t="s">
        <v>32</v>
      </c>
      <c r="H5886" s="21" t="s">
        <v>5698</v>
      </c>
      <c r="I5886" s="22">
        <v>55868378000101</v>
      </c>
      <c r="J5886" s="22" t="s">
        <v>6504</v>
      </c>
      <c r="K5886" s="40">
        <v>103636082</v>
      </c>
      <c r="L5886" s="21" t="s">
        <v>26</v>
      </c>
      <c r="M5886" s="21">
        <v>148229</v>
      </c>
      <c r="N5886" s="21">
        <v>271558</v>
      </c>
      <c r="O5886" s="21">
        <v>139</v>
      </c>
      <c r="P5886" s="21" t="s">
        <v>26</v>
      </c>
      <c r="Q5886" s="21" t="s">
        <v>77</v>
      </c>
      <c r="R5886" s="21" t="s">
        <v>31</v>
      </c>
      <c r="S5886" s="21" t="s">
        <v>5691</v>
      </c>
      <c r="T5886" s="21" t="e">
        <v>#N/A</v>
      </c>
      <c r="U5886" s="21">
        <v>30</v>
      </c>
      <c r="V5886" s="33">
        <v>45950</v>
      </c>
      <c r="W5886" s="4">
        <f t="shared" si="276"/>
        <v>14</v>
      </c>
      <c r="X5886" s="14" t="str">
        <f t="shared" si="277"/>
        <v>CNPJ</v>
      </c>
      <c r="Y5886" s="13" t="str">
        <f t="shared" si="278"/>
        <v>55.868.378/0001-01</v>
      </c>
      <c r="Z5886" s="10" t="str">
        <f>VLOOKUP(Y5886,FORNECEDORES!$A$2:$G$9043,3,0)</f>
        <v>JATIM TRANSPORTES LTDA</v>
      </c>
      <c r="AA5886" s="15" t="str">
        <f>VLOOKUP(Y5886,FORNECEDORES!$A$2:$G$9041,7,0)</f>
        <v>ader@transbocayuva.com.br;</v>
      </c>
    </row>
    <row r="5887" spans="1:27" x14ac:dyDescent="0.3">
      <c r="A5887" s="21" t="s">
        <v>11326</v>
      </c>
      <c r="B5887" s="32" t="s">
        <v>6010</v>
      </c>
      <c r="C5887" s="33">
        <v>45912</v>
      </c>
      <c r="D5887" s="33"/>
      <c r="E5887" s="21" t="s">
        <v>23</v>
      </c>
      <c r="F5887" s="34">
        <v>144.78</v>
      </c>
      <c r="G5887" s="21" t="s">
        <v>32</v>
      </c>
      <c r="H5887" s="21" t="s">
        <v>11642</v>
      </c>
      <c r="I5887" s="22">
        <v>3831403000170</v>
      </c>
      <c r="J5887" s="22" t="s">
        <v>11327</v>
      </c>
      <c r="K5887" s="21">
        <v>103642226</v>
      </c>
      <c r="L5887" s="21" t="s">
        <v>26</v>
      </c>
      <c r="M5887" s="21">
        <v>148242</v>
      </c>
      <c r="N5887" s="21">
        <v>270119</v>
      </c>
      <c r="O5887" s="21">
        <v>3215</v>
      </c>
      <c r="P5887" s="21" t="s">
        <v>26</v>
      </c>
      <c r="Q5887" s="21" t="s">
        <v>26</v>
      </c>
      <c r="R5887" s="21" t="s">
        <v>31</v>
      </c>
      <c r="S5887" s="21" t="s">
        <v>5691</v>
      </c>
      <c r="T5887" s="21" t="e">
        <v>#N/A</v>
      </c>
      <c r="U5887" s="21">
        <v>30</v>
      </c>
      <c r="V5887" s="33">
        <v>45950</v>
      </c>
      <c r="W5887" s="4">
        <f t="shared" si="276"/>
        <v>13</v>
      </c>
      <c r="X5887" s="14" t="str">
        <f t="shared" si="277"/>
        <v>CNPJ_INCOMPLETO_1</v>
      </c>
      <c r="Y5887" s="13" t="str">
        <f t="shared" si="278"/>
        <v>03.831.403/0001-70</v>
      </c>
      <c r="Z5887" s="10" t="str">
        <f>VLOOKUP(Y5887,FORNECEDORES!$A$2:$G$9043,3,0)</f>
        <v>TRANSMARONI TRANSPORTES BRASIL RODOVIARIOS LTDA</v>
      </c>
      <c r="AA5887" s="15" t="str">
        <f>VLOOKUP(Y5887,FORNECEDORES!$A$2:$G$9041,7,0)</f>
        <v>CASAROTTO@TRANSMARONI.COM.BR; jmendes@transmaroni.com.br; dluiz@transmaroni.com.br;</v>
      </c>
    </row>
    <row r="5888" spans="1:27" x14ac:dyDescent="0.3">
      <c r="A5888" s="21" t="s">
        <v>11328</v>
      </c>
      <c r="B5888" s="32" t="s">
        <v>6010</v>
      </c>
      <c r="C5888" s="33">
        <v>45912</v>
      </c>
      <c r="D5888" s="33"/>
      <c r="E5888" s="21" t="s">
        <v>23</v>
      </c>
      <c r="F5888" s="34">
        <v>213.36</v>
      </c>
      <c r="G5888" s="21" t="s">
        <v>32</v>
      </c>
      <c r="H5888" s="21" t="s">
        <v>11642</v>
      </c>
      <c r="I5888" s="22">
        <v>3831403000170</v>
      </c>
      <c r="J5888" s="22" t="s">
        <v>6016</v>
      </c>
      <c r="K5888" s="21">
        <v>103644097</v>
      </c>
      <c r="L5888" s="21" t="s">
        <v>26</v>
      </c>
      <c r="M5888" s="21">
        <v>148246</v>
      </c>
      <c r="N5888" s="21">
        <v>271110</v>
      </c>
      <c r="O5888" s="21">
        <v>3221</v>
      </c>
      <c r="P5888" s="21" t="s">
        <v>26</v>
      </c>
      <c r="Q5888" s="21" t="s">
        <v>26</v>
      </c>
      <c r="R5888" s="21" t="s">
        <v>31</v>
      </c>
      <c r="S5888" s="21" t="s">
        <v>29</v>
      </c>
      <c r="T5888" s="21" t="e">
        <v>#N/A</v>
      </c>
      <c r="U5888" s="21">
        <v>30</v>
      </c>
      <c r="V5888" s="33">
        <v>45950</v>
      </c>
      <c r="W5888" s="4">
        <f t="shared" si="276"/>
        <v>13</v>
      </c>
      <c r="X5888" s="14" t="str">
        <f t="shared" si="277"/>
        <v>CNPJ_INCOMPLETO_1</v>
      </c>
      <c r="Y5888" s="13" t="str">
        <f t="shared" si="278"/>
        <v>03.831.403/0001-70</v>
      </c>
      <c r="Z5888" s="10" t="str">
        <f>VLOOKUP(Y5888,FORNECEDORES!$A$2:$G$9043,3,0)</f>
        <v>TRANSMARONI TRANSPORTES BRASIL RODOVIARIOS LTDA</v>
      </c>
      <c r="AA5888" s="15" t="str">
        <f>VLOOKUP(Y5888,FORNECEDORES!$A$2:$G$9041,7,0)</f>
        <v>CASAROTTO@TRANSMARONI.COM.BR; jmendes@transmaroni.com.br; dluiz@transmaroni.com.br;</v>
      </c>
    </row>
    <row r="5889" spans="1:27" x14ac:dyDescent="0.3">
      <c r="A5889" s="21" t="s">
        <v>11329</v>
      </c>
      <c r="B5889" s="32" t="s">
        <v>6037</v>
      </c>
      <c r="C5889" s="33">
        <v>45912</v>
      </c>
      <c r="D5889" s="33">
        <v>45912</v>
      </c>
      <c r="E5889" s="21" t="s">
        <v>5680</v>
      </c>
      <c r="F5889" s="34">
        <v>1050.8399999999999</v>
      </c>
      <c r="G5889" s="21" t="s">
        <v>24</v>
      </c>
      <c r="H5889" s="21" t="s">
        <v>1467</v>
      </c>
      <c r="I5889" s="22">
        <v>1378687078</v>
      </c>
      <c r="J5889" s="22" t="s">
        <v>6039</v>
      </c>
      <c r="K5889" s="40">
        <v>103644726</v>
      </c>
      <c r="L5889" s="21" t="s">
        <v>26</v>
      </c>
      <c r="M5889" s="21">
        <v>148188</v>
      </c>
      <c r="N5889" s="21">
        <v>272305</v>
      </c>
      <c r="O5889" s="21">
        <v>3736</v>
      </c>
      <c r="P5889" s="21" t="s">
        <v>27</v>
      </c>
      <c r="Q5889" s="21" t="s">
        <v>27</v>
      </c>
      <c r="R5889" s="21" t="s">
        <v>28</v>
      </c>
      <c r="S5889" s="21" t="s">
        <v>5691</v>
      </c>
      <c r="T5889" s="21" t="s">
        <v>24</v>
      </c>
      <c r="U5889" s="21" t="s">
        <v>30</v>
      </c>
      <c r="V5889" s="33" t="s">
        <v>30</v>
      </c>
      <c r="W5889" s="4">
        <f t="shared" si="276"/>
        <v>10</v>
      </c>
      <c r="X5889" s="14" t="str">
        <f t="shared" si="277"/>
        <v>CPF_Incompleto</v>
      </c>
      <c r="Y5889" s="13" t="str">
        <f t="shared" si="278"/>
        <v>013.786.870-78</v>
      </c>
      <c r="Z5889" s="10" t="str">
        <f>VLOOKUP(Y5889,FORNECEDORES!$A$2:$G$9043,3,0)</f>
        <v>CRISTIAN DA SILVA MARINHO</v>
      </c>
      <c r="AA5889" s="15" t="str">
        <f>VLOOKUP(Y5889,FORNECEDORES!$A$2:$G$9041,7,0)</f>
        <v>transportezilico@hotmail.com;</v>
      </c>
    </row>
    <row r="5890" spans="1:27" x14ac:dyDescent="0.3">
      <c r="A5890" s="21" t="s">
        <v>11329</v>
      </c>
      <c r="B5890" s="32" t="s">
        <v>6037</v>
      </c>
      <c r="C5890" s="33">
        <v>45912</v>
      </c>
      <c r="D5890" s="33">
        <v>45918</v>
      </c>
      <c r="E5890" s="21" t="s">
        <v>34</v>
      </c>
      <c r="F5890" s="34">
        <v>700.56</v>
      </c>
      <c r="G5890" s="21" t="s">
        <v>24</v>
      </c>
      <c r="H5890" s="21" t="s">
        <v>1467</v>
      </c>
      <c r="I5890" s="22">
        <v>1378687078</v>
      </c>
      <c r="J5890" s="22" t="s">
        <v>6039</v>
      </c>
      <c r="K5890" s="40">
        <v>103644726</v>
      </c>
      <c r="L5890" s="21" t="s">
        <v>26</v>
      </c>
      <c r="M5890" s="21">
        <v>148188</v>
      </c>
      <c r="N5890" s="21">
        <v>272305</v>
      </c>
      <c r="O5890" s="21">
        <v>3736</v>
      </c>
      <c r="P5890" s="21" t="s">
        <v>27</v>
      </c>
      <c r="Q5890" s="21" t="s">
        <v>27</v>
      </c>
      <c r="R5890" s="21" t="s">
        <v>28</v>
      </c>
      <c r="S5890" s="21" t="s">
        <v>5691</v>
      </c>
      <c r="T5890" s="21" t="s">
        <v>24</v>
      </c>
      <c r="U5890" s="21" t="s">
        <v>30</v>
      </c>
      <c r="V5890" s="33" t="s">
        <v>30</v>
      </c>
      <c r="W5890" s="4">
        <f t="shared" si="276"/>
        <v>10</v>
      </c>
      <c r="X5890" s="14" t="str">
        <f t="shared" si="277"/>
        <v>CPF_Incompleto</v>
      </c>
      <c r="Y5890" s="13" t="str">
        <f t="shared" si="278"/>
        <v>013.786.870-78</v>
      </c>
      <c r="Z5890" s="10" t="str">
        <f>VLOOKUP(Y5890,FORNECEDORES!$A$2:$G$9043,3,0)</f>
        <v>CRISTIAN DA SILVA MARINHO</v>
      </c>
      <c r="AA5890" s="15" t="str">
        <f>VLOOKUP(Y5890,FORNECEDORES!$A$2:$G$9041,7,0)</f>
        <v>transportezilico@hotmail.com;</v>
      </c>
    </row>
    <row r="5891" spans="1:27" x14ac:dyDescent="0.3">
      <c r="A5891" s="21" t="s">
        <v>11330</v>
      </c>
      <c r="B5891" s="32" t="s">
        <v>6517</v>
      </c>
      <c r="C5891" s="33">
        <v>45912</v>
      </c>
      <c r="D5891" s="33"/>
      <c r="E5891" s="21" t="s">
        <v>23</v>
      </c>
      <c r="F5891" s="34">
        <v>8800</v>
      </c>
      <c r="G5891" s="21" t="s">
        <v>32</v>
      </c>
      <c r="H5891" s="21" t="s">
        <v>565</v>
      </c>
      <c r="I5891" s="22">
        <v>49804103000101</v>
      </c>
      <c r="J5891" s="22" t="s">
        <v>7334</v>
      </c>
      <c r="K5891" s="40">
        <v>103645046</v>
      </c>
      <c r="L5891" s="21" t="s">
        <v>26</v>
      </c>
      <c r="M5891" s="21">
        <v>148051</v>
      </c>
      <c r="N5891" s="21">
        <v>271939</v>
      </c>
      <c r="O5891" s="21">
        <v>5506</v>
      </c>
      <c r="P5891" s="21" t="s">
        <v>26</v>
      </c>
      <c r="Q5891" s="21" t="s">
        <v>79</v>
      </c>
      <c r="R5891" s="21" t="s">
        <v>31</v>
      </c>
      <c r="S5891" s="21" t="s">
        <v>29</v>
      </c>
      <c r="T5891" s="21" t="e">
        <v>#N/A</v>
      </c>
      <c r="U5891" s="21">
        <v>30</v>
      </c>
      <c r="V5891" s="33">
        <v>45940</v>
      </c>
      <c r="W5891" s="4">
        <f t="shared" si="276"/>
        <v>14</v>
      </c>
      <c r="X5891" s="14" t="str">
        <f t="shared" si="277"/>
        <v>CNPJ</v>
      </c>
      <c r="Y5891" s="13" t="str">
        <f t="shared" si="278"/>
        <v>49.804.103/0001-01</v>
      </c>
      <c r="Z5891" s="10" t="str">
        <f>VLOOKUP(Y5891,FORNECEDORES!$A$2:$G$9043,3,0)</f>
        <v>MVC EXPRESS SOLUCOES LOGISTICAS LTDA</v>
      </c>
      <c r="AA5891" s="15" t="str">
        <f>VLOOKUP(Y5891,FORNECEDORES!$A$2:$G$9041,7,0)</f>
        <v>marcelo.souza@mvcexpress.com.br;operacional@mvcexpress.com.br; comercial@mvcexpress.com.br;</v>
      </c>
    </row>
    <row r="5892" spans="1:27" x14ac:dyDescent="0.3">
      <c r="A5892" s="21" t="s">
        <v>11331</v>
      </c>
      <c r="B5892" s="32" t="s">
        <v>5992</v>
      </c>
      <c r="C5892" s="33">
        <v>45912</v>
      </c>
      <c r="D5892" s="33">
        <v>45916</v>
      </c>
      <c r="E5892" s="21" t="s">
        <v>23</v>
      </c>
      <c r="F5892" s="34">
        <v>1100</v>
      </c>
      <c r="G5892" s="21" t="s">
        <v>24</v>
      </c>
      <c r="H5892" s="21" t="s">
        <v>5993</v>
      </c>
      <c r="I5892" s="22">
        <v>48511466000188</v>
      </c>
      <c r="J5892" s="22" t="s">
        <v>6001</v>
      </c>
      <c r="K5892" s="40">
        <v>103645277</v>
      </c>
      <c r="L5892" s="21" t="s">
        <v>26</v>
      </c>
      <c r="M5892" s="21">
        <v>148045</v>
      </c>
      <c r="N5892" s="21">
        <v>271931</v>
      </c>
      <c r="O5892" s="21">
        <v>5500</v>
      </c>
      <c r="P5892" s="21" t="s">
        <v>26</v>
      </c>
      <c r="Q5892" s="21" t="s">
        <v>26</v>
      </c>
      <c r="R5892" s="21" t="s">
        <v>31</v>
      </c>
      <c r="S5892" s="21" t="s">
        <v>29</v>
      </c>
      <c r="T5892" s="21" t="s">
        <v>24</v>
      </c>
      <c r="U5892" s="21" t="s">
        <v>33</v>
      </c>
      <c r="V5892" s="33" t="s">
        <v>33</v>
      </c>
      <c r="W5892" s="4">
        <f t="shared" si="276"/>
        <v>14</v>
      </c>
      <c r="X5892" s="14" t="str">
        <f t="shared" si="277"/>
        <v>CNPJ</v>
      </c>
      <c r="Y5892" s="13" t="str">
        <f t="shared" si="278"/>
        <v>48.511.466/0001-88</v>
      </c>
      <c r="Z5892" s="10" t="str">
        <f>VLOOKUP(Y5892,FORNECEDORES!$A$2:$G$9043,3,0)</f>
        <v>JAQUELINE DE FATIMA LEMES BRITO 22790781800</v>
      </c>
      <c r="AA5892" s="15" t="str">
        <f>VLOOKUP(Y5892,FORNECEDORES!$A$2:$G$9041,7,0)</f>
        <v>jaquelinelemesbrito12@gmail.com;</v>
      </c>
    </row>
    <row r="5893" spans="1:27" x14ac:dyDescent="0.3">
      <c r="A5893" s="21" t="s">
        <v>11332</v>
      </c>
      <c r="B5893" s="32" t="s">
        <v>5992</v>
      </c>
      <c r="C5893" s="33">
        <v>45912</v>
      </c>
      <c r="D5893" s="33">
        <v>45916</v>
      </c>
      <c r="E5893" s="21" t="s">
        <v>23</v>
      </c>
      <c r="F5893" s="34">
        <v>1100</v>
      </c>
      <c r="G5893" s="21" t="s">
        <v>24</v>
      </c>
      <c r="H5893" s="21" t="s">
        <v>5993</v>
      </c>
      <c r="I5893" s="22">
        <v>48511466000188</v>
      </c>
      <c r="J5893" s="22" t="s">
        <v>6530</v>
      </c>
      <c r="K5893" s="40">
        <v>103645419</v>
      </c>
      <c r="L5893" s="21" t="s">
        <v>26</v>
      </c>
      <c r="M5893" s="21">
        <v>148034</v>
      </c>
      <c r="N5893" s="21">
        <v>271917</v>
      </c>
      <c r="O5893" s="21" t="s">
        <v>11333</v>
      </c>
      <c r="P5893" s="21" t="s">
        <v>26</v>
      </c>
      <c r="Q5893" s="21" t="s">
        <v>26</v>
      </c>
      <c r="R5893" s="21" t="s">
        <v>31</v>
      </c>
      <c r="S5893" s="21" t="s">
        <v>29</v>
      </c>
      <c r="T5893" s="21" t="s">
        <v>24</v>
      </c>
      <c r="U5893" s="21" t="s">
        <v>33</v>
      </c>
      <c r="V5893" s="33" t="s">
        <v>33</v>
      </c>
      <c r="W5893" s="4">
        <f t="shared" si="276"/>
        <v>14</v>
      </c>
      <c r="X5893" s="14" t="str">
        <f t="shared" si="277"/>
        <v>CNPJ</v>
      </c>
      <c r="Y5893" s="13" t="str">
        <f t="shared" si="278"/>
        <v>48.511.466/0001-88</v>
      </c>
      <c r="Z5893" s="10" t="str">
        <f>VLOOKUP(Y5893,FORNECEDORES!$A$2:$G$9043,3,0)</f>
        <v>JAQUELINE DE FATIMA LEMES BRITO 22790781800</v>
      </c>
      <c r="AA5893" s="15" t="str">
        <f>VLOOKUP(Y5893,FORNECEDORES!$A$2:$G$9041,7,0)</f>
        <v>jaquelinelemesbrito12@gmail.com;</v>
      </c>
    </row>
    <row r="5894" spans="1:27" x14ac:dyDescent="0.3">
      <c r="A5894" s="21" t="s">
        <v>11334</v>
      </c>
      <c r="B5894" s="32" t="s">
        <v>5992</v>
      </c>
      <c r="C5894" s="33">
        <v>45912</v>
      </c>
      <c r="D5894" s="33">
        <v>45916</v>
      </c>
      <c r="E5894" s="21" t="s">
        <v>23</v>
      </c>
      <c r="F5894" s="34">
        <v>1100</v>
      </c>
      <c r="G5894" s="21" t="s">
        <v>24</v>
      </c>
      <c r="H5894" s="21" t="s">
        <v>5993</v>
      </c>
      <c r="I5894" s="22">
        <v>48511466000188</v>
      </c>
      <c r="J5894" s="22" t="s">
        <v>6000</v>
      </c>
      <c r="K5894" s="21">
        <v>103645574</v>
      </c>
      <c r="L5894" s="21" t="s">
        <v>26</v>
      </c>
      <c r="M5894" s="21">
        <v>148023</v>
      </c>
      <c r="N5894" s="21">
        <v>271895</v>
      </c>
      <c r="O5894" s="21">
        <v>5469</v>
      </c>
      <c r="P5894" s="21" t="s">
        <v>26</v>
      </c>
      <c r="Q5894" s="21" t="s">
        <v>26</v>
      </c>
      <c r="R5894" s="21" t="s">
        <v>31</v>
      </c>
      <c r="S5894" s="21" t="s">
        <v>29</v>
      </c>
      <c r="T5894" s="21" t="s">
        <v>24</v>
      </c>
      <c r="U5894" s="21" t="s">
        <v>33</v>
      </c>
      <c r="V5894" s="33" t="s">
        <v>33</v>
      </c>
      <c r="W5894" s="4">
        <f t="shared" si="276"/>
        <v>14</v>
      </c>
      <c r="X5894" s="14" t="str">
        <f t="shared" si="277"/>
        <v>CNPJ</v>
      </c>
      <c r="Y5894" s="13" t="str">
        <f t="shared" si="278"/>
        <v>48.511.466/0001-88</v>
      </c>
      <c r="Z5894" s="10" t="str">
        <f>VLOOKUP(Y5894,FORNECEDORES!$A$2:$G$9043,3,0)</f>
        <v>JAQUELINE DE FATIMA LEMES BRITO 22790781800</v>
      </c>
      <c r="AA5894" s="15" t="str">
        <f>VLOOKUP(Y5894,FORNECEDORES!$A$2:$G$9041,7,0)</f>
        <v>jaquelinelemesbrito12@gmail.com;</v>
      </c>
    </row>
    <row r="5895" spans="1:27" x14ac:dyDescent="0.3">
      <c r="A5895" s="21" t="s">
        <v>9448</v>
      </c>
      <c r="B5895" s="32" t="s">
        <v>11335</v>
      </c>
      <c r="C5895" s="33">
        <v>45912</v>
      </c>
      <c r="D5895" s="33">
        <v>45912</v>
      </c>
      <c r="E5895" s="21" t="s">
        <v>23</v>
      </c>
      <c r="F5895" s="34">
        <v>11232.43</v>
      </c>
      <c r="G5895" s="21" t="s">
        <v>24</v>
      </c>
      <c r="H5895" s="21" t="s">
        <v>11336</v>
      </c>
      <c r="I5895" s="22">
        <v>7410172000182</v>
      </c>
      <c r="J5895" s="22" t="s">
        <v>7437</v>
      </c>
      <c r="K5895" s="40">
        <v>103645861</v>
      </c>
      <c r="L5895" s="21" t="s">
        <v>26</v>
      </c>
      <c r="M5895" s="21">
        <v>146762</v>
      </c>
      <c r="N5895" s="21">
        <v>268570</v>
      </c>
      <c r="O5895" s="21">
        <v>2479</v>
      </c>
      <c r="P5895" s="21" t="s">
        <v>26</v>
      </c>
      <c r="Q5895" s="21" t="s">
        <v>26</v>
      </c>
      <c r="R5895" s="21" t="s">
        <v>6484</v>
      </c>
      <c r="S5895" s="21" t="s">
        <v>29</v>
      </c>
      <c r="T5895" s="21" t="s">
        <v>24</v>
      </c>
      <c r="U5895" s="21">
        <v>15</v>
      </c>
      <c r="V5895" s="33">
        <v>45910</v>
      </c>
      <c r="W5895" s="4">
        <f t="shared" si="276"/>
        <v>13</v>
      </c>
      <c r="X5895" s="14" t="str">
        <f t="shared" si="277"/>
        <v>CNPJ_INCOMPLETO_1</v>
      </c>
      <c r="Y5895" s="13" t="str">
        <f t="shared" si="278"/>
        <v>07.410.172/0001-82</v>
      </c>
      <c r="Z5895" s="10" t="str">
        <f>VLOOKUP(Y5895,FORNECEDORES!$A$2:$G$9043,3,0)</f>
        <v>TRANSDEZIDERIO TRANSPORTES E LOGISTICA EIRELI</v>
      </c>
      <c r="AA5895" s="15" t="str">
        <f>VLOOKUP(Y5895,FORNECEDORES!$A$2:$G$9041,7,0)</f>
        <v>adm@transdeziderio.com;</v>
      </c>
    </row>
    <row r="5896" spans="1:27" x14ac:dyDescent="0.3">
      <c r="A5896" s="21" t="s">
        <v>11337</v>
      </c>
      <c r="B5896" s="32" t="s">
        <v>5992</v>
      </c>
      <c r="C5896" s="33">
        <v>45912</v>
      </c>
      <c r="D5896" s="33">
        <v>45916</v>
      </c>
      <c r="E5896" s="21" t="s">
        <v>23</v>
      </c>
      <c r="F5896" s="34">
        <v>1100</v>
      </c>
      <c r="G5896" s="21" t="s">
        <v>24</v>
      </c>
      <c r="H5896" s="21" t="s">
        <v>5993</v>
      </c>
      <c r="I5896" s="22">
        <v>48511466000188</v>
      </c>
      <c r="J5896" s="22" t="s">
        <v>6001</v>
      </c>
      <c r="K5896" s="40">
        <v>103645946</v>
      </c>
      <c r="L5896" s="21" t="s">
        <v>26</v>
      </c>
      <c r="M5896" s="21">
        <v>148067</v>
      </c>
      <c r="N5896" s="21">
        <v>272019</v>
      </c>
      <c r="O5896" s="21">
        <v>5532</v>
      </c>
      <c r="P5896" s="21" t="s">
        <v>26</v>
      </c>
      <c r="Q5896" s="21" t="s">
        <v>26</v>
      </c>
      <c r="R5896" s="21" t="s">
        <v>31</v>
      </c>
      <c r="S5896" s="21" t="s">
        <v>29</v>
      </c>
      <c r="T5896" s="21" t="s">
        <v>24</v>
      </c>
      <c r="U5896" s="21" t="s">
        <v>33</v>
      </c>
      <c r="V5896" s="33" t="s">
        <v>33</v>
      </c>
      <c r="W5896" s="4">
        <f t="shared" si="276"/>
        <v>14</v>
      </c>
      <c r="X5896" s="14" t="str">
        <f t="shared" si="277"/>
        <v>CNPJ</v>
      </c>
      <c r="Y5896" s="13" t="str">
        <f t="shared" si="278"/>
        <v>48.511.466/0001-88</v>
      </c>
      <c r="Z5896" s="10" t="str">
        <f>VLOOKUP(Y5896,FORNECEDORES!$A$2:$G$9043,3,0)</f>
        <v>JAQUELINE DE FATIMA LEMES BRITO 22790781800</v>
      </c>
      <c r="AA5896" s="15" t="str">
        <f>VLOOKUP(Y5896,FORNECEDORES!$A$2:$G$9041,7,0)</f>
        <v>jaquelinelemesbrito12@gmail.com;</v>
      </c>
    </row>
    <row r="5897" spans="1:27" x14ac:dyDescent="0.3">
      <c r="A5897" s="21" t="s">
        <v>11338</v>
      </c>
      <c r="B5897" s="32" t="s">
        <v>6406</v>
      </c>
      <c r="C5897" s="33">
        <v>45912</v>
      </c>
      <c r="D5897" s="33"/>
      <c r="E5897" s="21" t="s">
        <v>23</v>
      </c>
      <c r="F5897" s="34">
        <v>950</v>
      </c>
      <c r="G5897" s="21" t="s">
        <v>32</v>
      </c>
      <c r="H5897" s="21" t="s">
        <v>11643</v>
      </c>
      <c r="I5897" s="22">
        <v>6998268000140</v>
      </c>
      <c r="J5897" s="22" t="s">
        <v>7800</v>
      </c>
      <c r="K5897" s="40">
        <v>103646171</v>
      </c>
      <c r="L5897" s="21" t="s">
        <v>26</v>
      </c>
      <c r="M5897" s="21">
        <v>148251</v>
      </c>
      <c r="N5897" s="21">
        <v>272400</v>
      </c>
      <c r="O5897" s="21">
        <v>3172</v>
      </c>
      <c r="P5897" s="21" t="s">
        <v>26</v>
      </c>
      <c r="Q5897" s="21" t="s">
        <v>26</v>
      </c>
      <c r="R5897" s="21" t="s">
        <v>31</v>
      </c>
      <c r="S5897" s="21" t="s">
        <v>29</v>
      </c>
      <c r="T5897" s="21" t="e">
        <v>#N/A</v>
      </c>
      <c r="U5897" s="21">
        <v>15</v>
      </c>
      <c r="V5897" s="33">
        <v>45930</v>
      </c>
      <c r="W5897" s="4">
        <f t="shared" si="276"/>
        <v>13</v>
      </c>
      <c r="X5897" s="14" t="str">
        <f t="shared" si="277"/>
        <v>CNPJ_INCOMPLETO_1</v>
      </c>
      <c r="Y5897" s="13" t="str">
        <f t="shared" si="278"/>
        <v>06.998.268/0001-40</v>
      </c>
      <c r="Z5897" s="10" t="str">
        <f>VLOOKUP(Y5897,FORNECEDORES!$A$2:$G$9043,3,0)</f>
        <v>TRANSSUCESSO TRANPORTADORA LTDA</v>
      </c>
      <c r="AA5897" s="15" t="str">
        <f>VLOOKUP(Y5897,FORNECEDORES!$A$2:$G$9041,7,0)</f>
        <v>emerson@transnegrelli.com;  badu@transnegrelli.com;</v>
      </c>
    </row>
    <row r="5898" spans="1:27" x14ac:dyDescent="0.3">
      <c r="A5898" s="21" t="s">
        <v>11645</v>
      </c>
      <c r="B5898" s="32" t="s">
        <v>6010</v>
      </c>
      <c r="C5898" s="33">
        <v>45912</v>
      </c>
      <c r="D5898" s="33"/>
      <c r="E5898" s="21" t="s">
        <v>23</v>
      </c>
      <c r="F5898" s="34">
        <v>102.87</v>
      </c>
      <c r="G5898" s="21" t="s">
        <v>32</v>
      </c>
      <c r="H5898" s="21" t="s">
        <v>11642</v>
      </c>
      <c r="I5898" s="22">
        <v>3831403000170</v>
      </c>
      <c r="J5898" s="22" t="s">
        <v>6435</v>
      </c>
      <c r="K5898" s="40">
        <v>103646232</v>
      </c>
      <c r="L5898" s="21" t="s">
        <v>26</v>
      </c>
      <c r="M5898" s="21">
        <v>148520</v>
      </c>
      <c r="N5898" s="21">
        <v>270889</v>
      </c>
      <c r="O5898" s="21">
        <v>3222</v>
      </c>
      <c r="P5898" s="21" t="s">
        <v>26</v>
      </c>
      <c r="Q5898" s="21" t="s">
        <v>26</v>
      </c>
      <c r="R5898" s="21" t="s">
        <v>5750</v>
      </c>
      <c r="S5898" s="21" t="s">
        <v>5691</v>
      </c>
      <c r="T5898" s="21" t="e">
        <v>#N/A</v>
      </c>
      <c r="U5898" s="21">
        <v>30</v>
      </c>
      <c r="V5898" s="33">
        <v>45950</v>
      </c>
      <c r="W5898" s="4">
        <f t="shared" si="276"/>
        <v>13</v>
      </c>
      <c r="X5898" s="14" t="str">
        <f t="shared" si="277"/>
        <v>CNPJ_INCOMPLETO_1</v>
      </c>
      <c r="Y5898" s="13" t="str">
        <f t="shared" si="278"/>
        <v>03.831.403/0001-70</v>
      </c>
      <c r="Z5898" s="10" t="str">
        <f>VLOOKUP(Y5898,FORNECEDORES!$A$2:$G$9043,3,0)</f>
        <v>TRANSMARONI TRANSPORTES BRASIL RODOVIARIOS LTDA</v>
      </c>
      <c r="AA5898" s="15" t="str">
        <f>VLOOKUP(Y5898,FORNECEDORES!$A$2:$G$9041,7,0)</f>
        <v>CASAROTTO@TRANSMARONI.COM.BR; jmendes@transmaroni.com.br; dluiz@transmaroni.com.br;</v>
      </c>
    </row>
    <row r="5899" spans="1:27" x14ac:dyDescent="0.3">
      <c r="A5899" s="21" t="s">
        <v>11339</v>
      </c>
      <c r="B5899" s="32" t="s">
        <v>5992</v>
      </c>
      <c r="C5899" s="33">
        <v>45912</v>
      </c>
      <c r="D5899" s="33">
        <v>45916</v>
      </c>
      <c r="E5899" s="21" t="s">
        <v>23</v>
      </c>
      <c r="F5899" s="34">
        <v>1100</v>
      </c>
      <c r="G5899" s="21" t="s">
        <v>24</v>
      </c>
      <c r="H5899" s="21" t="s">
        <v>5993</v>
      </c>
      <c r="I5899" s="22">
        <v>48511466000188</v>
      </c>
      <c r="J5899" s="22" t="s">
        <v>6000</v>
      </c>
      <c r="K5899" s="21">
        <v>103646434</v>
      </c>
      <c r="L5899" s="21" t="s">
        <v>26</v>
      </c>
      <c r="M5899" s="21">
        <v>148062</v>
      </c>
      <c r="N5899" s="21">
        <v>272002</v>
      </c>
      <c r="O5899" s="21">
        <v>5531</v>
      </c>
      <c r="P5899" s="21" t="s">
        <v>26</v>
      </c>
      <c r="Q5899" s="21" t="s">
        <v>26</v>
      </c>
      <c r="R5899" s="21" t="s">
        <v>31</v>
      </c>
      <c r="S5899" s="21" t="s">
        <v>29</v>
      </c>
      <c r="T5899" s="21" t="s">
        <v>24</v>
      </c>
      <c r="U5899" s="21" t="s">
        <v>33</v>
      </c>
      <c r="V5899" s="33" t="s">
        <v>33</v>
      </c>
      <c r="W5899" s="4">
        <f t="shared" si="276"/>
        <v>14</v>
      </c>
      <c r="X5899" s="14" t="str">
        <f t="shared" si="277"/>
        <v>CNPJ</v>
      </c>
      <c r="Y5899" s="13" t="str">
        <f t="shared" si="278"/>
        <v>48.511.466/0001-88</v>
      </c>
      <c r="Z5899" s="10" t="str">
        <f>VLOOKUP(Y5899,FORNECEDORES!$A$2:$G$9043,3,0)</f>
        <v>JAQUELINE DE FATIMA LEMES BRITO 22790781800</v>
      </c>
      <c r="AA5899" s="15" t="str">
        <f>VLOOKUP(Y5899,FORNECEDORES!$A$2:$G$9041,7,0)</f>
        <v>jaquelinelemesbrito12@gmail.com;</v>
      </c>
    </row>
    <row r="5900" spans="1:27" x14ac:dyDescent="0.3">
      <c r="A5900" s="21" t="s">
        <v>11340</v>
      </c>
      <c r="B5900" s="32" t="s">
        <v>5992</v>
      </c>
      <c r="C5900" s="33">
        <v>45912</v>
      </c>
      <c r="D5900" s="33">
        <v>45916</v>
      </c>
      <c r="E5900" s="21" t="s">
        <v>23</v>
      </c>
      <c r="F5900" s="34">
        <v>1100</v>
      </c>
      <c r="G5900" s="21" t="s">
        <v>24</v>
      </c>
      <c r="H5900" s="21" t="s">
        <v>5993</v>
      </c>
      <c r="I5900" s="22">
        <v>48511466000188</v>
      </c>
      <c r="J5900" s="22" t="s">
        <v>6530</v>
      </c>
      <c r="K5900" s="40">
        <v>103646635</v>
      </c>
      <c r="L5900" s="21" t="s">
        <v>26</v>
      </c>
      <c r="M5900" s="21">
        <v>148047</v>
      </c>
      <c r="N5900" s="21">
        <v>271933</v>
      </c>
      <c r="O5900" s="21">
        <v>5503</v>
      </c>
      <c r="P5900" s="21" t="s">
        <v>26</v>
      </c>
      <c r="Q5900" s="21" t="s">
        <v>26</v>
      </c>
      <c r="R5900" s="21" t="s">
        <v>31</v>
      </c>
      <c r="S5900" s="21" t="s">
        <v>29</v>
      </c>
      <c r="T5900" s="21" t="s">
        <v>24</v>
      </c>
      <c r="U5900" s="21" t="s">
        <v>33</v>
      </c>
      <c r="V5900" s="33" t="s">
        <v>33</v>
      </c>
      <c r="W5900" s="4">
        <f t="shared" si="276"/>
        <v>14</v>
      </c>
      <c r="X5900" s="14" t="str">
        <f t="shared" si="277"/>
        <v>CNPJ</v>
      </c>
      <c r="Y5900" s="13" t="str">
        <f t="shared" si="278"/>
        <v>48.511.466/0001-88</v>
      </c>
      <c r="Z5900" s="10" t="str">
        <f>VLOOKUP(Y5900,FORNECEDORES!$A$2:$G$9043,3,0)</f>
        <v>JAQUELINE DE FATIMA LEMES BRITO 22790781800</v>
      </c>
      <c r="AA5900" s="15" t="str">
        <f>VLOOKUP(Y5900,FORNECEDORES!$A$2:$G$9041,7,0)</f>
        <v>jaquelinelemesbrito12@gmail.com;</v>
      </c>
    </row>
    <row r="5901" spans="1:27" x14ac:dyDescent="0.3">
      <c r="A5901" s="21" t="s">
        <v>11341</v>
      </c>
      <c r="B5901" s="32" t="s">
        <v>11335</v>
      </c>
      <c r="C5901" s="33">
        <v>45912</v>
      </c>
      <c r="D5901" s="33">
        <v>45912</v>
      </c>
      <c r="E5901" s="21" t="s">
        <v>23</v>
      </c>
      <c r="F5901" s="34">
        <v>6500</v>
      </c>
      <c r="G5901" s="21" t="s">
        <v>24</v>
      </c>
      <c r="H5901" s="21" t="s">
        <v>11336</v>
      </c>
      <c r="I5901" s="22">
        <v>7410172000182</v>
      </c>
      <c r="J5901" s="22" t="s">
        <v>11342</v>
      </c>
      <c r="K5901" s="40">
        <v>103646711</v>
      </c>
      <c r="L5901" s="21" t="s">
        <v>26</v>
      </c>
      <c r="M5901" s="21">
        <v>148252</v>
      </c>
      <c r="N5901" s="21">
        <v>264094</v>
      </c>
      <c r="O5901" s="21">
        <v>2408</v>
      </c>
      <c r="P5901" s="21" t="s">
        <v>26</v>
      </c>
      <c r="Q5901" s="21" t="s">
        <v>83</v>
      </c>
      <c r="R5901" s="21" t="s">
        <v>31</v>
      </c>
      <c r="S5901" s="21" t="s">
        <v>29</v>
      </c>
      <c r="T5901" s="21" t="e">
        <v>#N/A</v>
      </c>
      <c r="U5901" s="21">
        <v>15</v>
      </c>
      <c r="V5901" s="33">
        <v>45930</v>
      </c>
      <c r="W5901" s="4">
        <f t="shared" si="276"/>
        <v>13</v>
      </c>
      <c r="X5901" s="14" t="str">
        <f t="shared" si="277"/>
        <v>CNPJ_INCOMPLETO_1</v>
      </c>
      <c r="Y5901" s="13" t="str">
        <f t="shared" si="278"/>
        <v>07.410.172/0001-82</v>
      </c>
      <c r="Z5901" s="10" t="str">
        <f>VLOOKUP(Y5901,FORNECEDORES!$A$2:$G$9043,3,0)</f>
        <v>TRANSDEZIDERIO TRANSPORTES E LOGISTICA EIRELI</v>
      </c>
      <c r="AA5901" s="15" t="str">
        <f>VLOOKUP(Y5901,FORNECEDORES!$A$2:$G$9041,7,0)</f>
        <v>adm@transdeziderio.com;</v>
      </c>
    </row>
    <row r="5902" spans="1:27" x14ac:dyDescent="0.3">
      <c r="A5902" s="21" t="s">
        <v>11343</v>
      </c>
      <c r="B5902" s="32" t="s">
        <v>5992</v>
      </c>
      <c r="C5902" s="33">
        <v>45912</v>
      </c>
      <c r="D5902" s="33">
        <v>45916</v>
      </c>
      <c r="E5902" s="21" t="s">
        <v>23</v>
      </c>
      <c r="F5902" s="34">
        <v>1100</v>
      </c>
      <c r="G5902" s="21" t="s">
        <v>24</v>
      </c>
      <c r="H5902" s="21" t="s">
        <v>5993</v>
      </c>
      <c r="I5902" s="22">
        <v>48511466000188</v>
      </c>
      <c r="J5902" s="22" t="s">
        <v>6000</v>
      </c>
      <c r="K5902" s="21">
        <v>103646822</v>
      </c>
      <c r="L5902" s="21" t="s">
        <v>26</v>
      </c>
      <c r="M5902" s="21">
        <v>148044</v>
      </c>
      <c r="N5902" s="21">
        <v>271930</v>
      </c>
      <c r="O5902" s="21" t="s">
        <v>11344</v>
      </c>
      <c r="P5902" s="21" t="s">
        <v>26</v>
      </c>
      <c r="Q5902" s="21" t="s">
        <v>26</v>
      </c>
      <c r="R5902" s="21" t="s">
        <v>31</v>
      </c>
      <c r="S5902" s="21" t="s">
        <v>29</v>
      </c>
      <c r="T5902" s="21" t="s">
        <v>24</v>
      </c>
      <c r="U5902" s="21" t="s">
        <v>33</v>
      </c>
      <c r="V5902" s="33" t="s">
        <v>33</v>
      </c>
      <c r="W5902" s="4">
        <f t="shared" si="276"/>
        <v>14</v>
      </c>
      <c r="X5902" s="14" t="str">
        <f t="shared" si="277"/>
        <v>CNPJ</v>
      </c>
      <c r="Y5902" s="13" t="str">
        <f t="shared" si="278"/>
        <v>48.511.466/0001-88</v>
      </c>
      <c r="Z5902" s="10" t="str">
        <f>VLOOKUP(Y5902,FORNECEDORES!$A$2:$G$9043,3,0)</f>
        <v>JAQUELINE DE FATIMA LEMES BRITO 22790781800</v>
      </c>
      <c r="AA5902" s="15" t="str">
        <f>VLOOKUP(Y5902,FORNECEDORES!$A$2:$G$9041,7,0)</f>
        <v>jaquelinelemesbrito12@gmail.com;</v>
      </c>
    </row>
    <row r="5903" spans="1:27" x14ac:dyDescent="0.3">
      <c r="A5903" s="21" t="s">
        <v>11345</v>
      </c>
      <c r="B5903" s="32" t="s">
        <v>11191</v>
      </c>
      <c r="C5903" s="33">
        <v>45912</v>
      </c>
      <c r="D5903" s="33"/>
      <c r="E5903" s="21" t="s">
        <v>23</v>
      </c>
      <c r="F5903" s="34">
        <v>2000</v>
      </c>
      <c r="G5903" s="21" t="s">
        <v>32</v>
      </c>
      <c r="H5903" s="21" t="s">
        <v>11192</v>
      </c>
      <c r="I5903" s="22">
        <v>49475973000176</v>
      </c>
      <c r="J5903" s="22" t="s">
        <v>11346</v>
      </c>
      <c r="K5903" s="21">
        <v>103647241</v>
      </c>
      <c r="L5903" s="21" t="s">
        <v>26</v>
      </c>
      <c r="M5903" s="21">
        <v>148042</v>
      </c>
      <c r="N5903" s="21">
        <v>271928</v>
      </c>
      <c r="O5903" s="21">
        <v>5496</v>
      </c>
      <c r="P5903" s="21" t="s">
        <v>26</v>
      </c>
      <c r="Q5903" s="21" t="s">
        <v>81</v>
      </c>
      <c r="R5903" s="21" t="s">
        <v>31</v>
      </c>
      <c r="S5903" s="21" t="s">
        <v>29</v>
      </c>
      <c r="T5903" s="21" t="e">
        <v>#N/A</v>
      </c>
      <c r="U5903" s="21">
        <v>15</v>
      </c>
      <c r="V5903" s="33">
        <v>45930</v>
      </c>
      <c r="W5903" s="4">
        <f t="shared" si="276"/>
        <v>14</v>
      </c>
      <c r="X5903" s="14" t="str">
        <f t="shared" si="277"/>
        <v>CNPJ</v>
      </c>
      <c r="Y5903" s="13" t="str">
        <f t="shared" si="278"/>
        <v>49.475.973/0001-76</v>
      </c>
      <c r="Z5903" s="10" t="str">
        <f>VLOOKUP(Y5903,FORNECEDORES!$A$2:$G$9043,3,0)</f>
        <v>CISNE BRANCO TRANSPORTES LTDA</v>
      </c>
      <c r="AA5903" s="15" t="str">
        <f>VLOOKUP(Y5903,FORNECEDORES!$A$2:$G$9041,7,0)</f>
        <v>jgcastiglia@terra.com.br; flavioasilva@hotmail.com;</v>
      </c>
    </row>
    <row r="5904" spans="1:27" x14ac:dyDescent="0.3">
      <c r="A5904" s="21" t="s">
        <v>11347</v>
      </c>
      <c r="B5904" s="32" t="s">
        <v>6004</v>
      </c>
      <c r="C5904" s="33">
        <v>45912</v>
      </c>
      <c r="D5904" s="33"/>
      <c r="E5904" s="21" t="s">
        <v>23</v>
      </c>
      <c r="F5904" s="34">
        <v>1100</v>
      </c>
      <c r="G5904" s="21" t="s">
        <v>32</v>
      </c>
      <c r="H5904" s="21" t="s">
        <v>5031</v>
      </c>
      <c r="I5904" s="22">
        <v>3134969000143</v>
      </c>
      <c r="J5904" s="22" t="s">
        <v>6113</v>
      </c>
      <c r="K5904" s="21">
        <v>103647480</v>
      </c>
      <c r="L5904" s="21" t="s">
        <v>26</v>
      </c>
      <c r="M5904" s="21">
        <v>147965</v>
      </c>
      <c r="N5904" s="21">
        <v>271765</v>
      </c>
      <c r="O5904" s="21">
        <v>5425</v>
      </c>
      <c r="P5904" s="21" t="s">
        <v>26</v>
      </c>
      <c r="Q5904" s="21" t="s">
        <v>26</v>
      </c>
      <c r="R5904" s="21" t="s">
        <v>31</v>
      </c>
      <c r="S5904" s="21" t="s">
        <v>29</v>
      </c>
      <c r="T5904" s="21" t="e">
        <v>#N/A</v>
      </c>
      <c r="U5904" s="21" t="s">
        <v>5997</v>
      </c>
      <c r="V5904" s="33" t="s">
        <v>5997</v>
      </c>
      <c r="W5904" s="4">
        <f t="shared" si="276"/>
        <v>13</v>
      </c>
      <c r="X5904" s="14" t="str">
        <f t="shared" si="277"/>
        <v>CNPJ_INCOMPLETO_1</v>
      </c>
      <c r="Y5904" s="13" t="str">
        <f t="shared" si="278"/>
        <v>03.134.969/0001-43</v>
      </c>
      <c r="Z5904" s="10" t="str">
        <f>VLOOKUP(Y5904,FORNECEDORES!$A$2:$G$9043,3,0)</f>
        <v>TRANSPORTADORA AQUINO OSASCO LTDA</v>
      </c>
      <c r="AA5904" s="15" t="str">
        <f>VLOOKUP(Y5904,FORNECEDORES!$A$2:$G$9041,7,0)</f>
        <v>trans.aquinoosasco@terra.com.br;</v>
      </c>
    </row>
    <row r="5905" spans="1:27" x14ac:dyDescent="0.3">
      <c r="A5905" s="21" t="s">
        <v>11348</v>
      </c>
      <c r="B5905" s="32" t="s">
        <v>6004</v>
      </c>
      <c r="C5905" s="33">
        <v>45912</v>
      </c>
      <c r="D5905" s="33"/>
      <c r="E5905" s="21" t="s">
        <v>23</v>
      </c>
      <c r="F5905" s="34">
        <v>167.2</v>
      </c>
      <c r="G5905" s="21" t="s">
        <v>32</v>
      </c>
      <c r="H5905" s="21" t="s">
        <v>5031</v>
      </c>
      <c r="I5905" s="22">
        <v>3134969000143</v>
      </c>
      <c r="J5905" s="22" t="s">
        <v>6113</v>
      </c>
      <c r="K5905" s="21">
        <v>103647846</v>
      </c>
      <c r="L5905" s="21" t="s">
        <v>26</v>
      </c>
      <c r="M5905" s="21">
        <v>147927</v>
      </c>
      <c r="N5905" s="21">
        <v>271704</v>
      </c>
      <c r="O5905" s="21">
        <v>5385</v>
      </c>
      <c r="P5905" s="21" t="s">
        <v>26</v>
      </c>
      <c r="Q5905" s="21" t="s">
        <v>26</v>
      </c>
      <c r="R5905" s="21" t="s">
        <v>31</v>
      </c>
      <c r="S5905" s="21" t="s">
        <v>29</v>
      </c>
      <c r="T5905" s="21" t="e">
        <v>#N/A</v>
      </c>
      <c r="U5905" s="21" t="s">
        <v>5997</v>
      </c>
      <c r="V5905" s="33" t="s">
        <v>5997</v>
      </c>
      <c r="W5905" s="4">
        <f t="shared" si="276"/>
        <v>13</v>
      </c>
      <c r="X5905" s="14" t="str">
        <f t="shared" si="277"/>
        <v>CNPJ_INCOMPLETO_1</v>
      </c>
      <c r="Y5905" s="13" t="str">
        <f t="shared" si="278"/>
        <v>03.134.969/0001-43</v>
      </c>
      <c r="Z5905" s="10" t="str">
        <f>VLOOKUP(Y5905,FORNECEDORES!$A$2:$G$9043,3,0)</f>
        <v>TRANSPORTADORA AQUINO OSASCO LTDA</v>
      </c>
      <c r="AA5905" s="15" t="str">
        <f>VLOOKUP(Y5905,FORNECEDORES!$A$2:$G$9041,7,0)</f>
        <v>trans.aquinoosasco@terra.com.br;</v>
      </c>
    </row>
    <row r="5906" spans="1:27" x14ac:dyDescent="0.3">
      <c r="A5906" s="21" t="s">
        <v>11349</v>
      </c>
      <c r="B5906" s="32" t="s">
        <v>6010</v>
      </c>
      <c r="C5906" s="33">
        <v>45912</v>
      </c>
      <c r="D5906" s="33"/>
      <c r="E5906" s="21" t="s">
        <v>23</v>
      </c>
      <c r="F5906" s="34">
        <v>285.75</v>
      </c>
      <c r="G5906" s="21" t="s">
        <v>32</v>
      </c>
      <c r="H5906" s="21" t="s">
        <v>11642</v>
      </c>
      <c r="I5906" s="22">
        <v>3831403000170</v>
      </c>
      <c r="J5906" s="22" t="s">
        <v>6383</v>
      </c>
      <c r="K5906" s="40">
        <v>103647989</v>
      </c>
      <c r="L5906" s="21" t="s">
        <v>26</v>
      </c>
      <c r="M5906" s="21">
        <v>148254</v>
      </c>
      <c r="N5906" s="21">
        <v>271456</v>
      </c>
      <c r="O5906" s="21">
        <v>3223</v>
      </c>
      <c r="P5906" s="21" t="s">
        <v>26</v>
      </c>
      <c r="Q5906" s="21" t="s">
        <v>26</v>
      </c>
      <c r="R5906" s="21" t="s">
        <v>31</v>
      </c>
      <c r="S5906" s="21" t="s">
        <v>5691</v>
      </c>
      <c r="T5906" s="21" t="e">
        <v>#N/A</v>
      </c>
      <c r="U5906" s="21">
        <v>30</v>
      </c>
      <c r="V5906" s="33">
        <v>45950</v>
      </c>
      <c r="W5906" s="4">
        <f t="shared" si="276"/>
        <v>13</v>
      </c>
      <c r="X5906" s="14" t="str">
        <f t="shared" si="277"/>
        <v>CNPJ_INCOMPLETO_1</v>
      </c>
      <c r="Y5906" s="13" t="str">
        <f t="shared" si="278"/>
        <v>03.831.403/0001-70</v>
      </c>
      <c r="Z5906" s="10" t="str">
        <f>VLOOKUP(Y5906,FORNECEDORES!$A$2:$G$9043,3,0)</f>
        <v>TRANSMARONI TRANSPORTES BRASIL RODOVIARIOS LTDA</v>
      </c>
      <c r="AA5906" s="15" t="str">
        <f>VLOOKUP(Y5906,FORNECEDORES!$A$2:$G$9041,7,0)</f>
        <v>CASAROTTO@TRANSMARONI.COM.BR; jmendes@transmaroni.com.br; dluiz@transmaroni.com.br;</v>
      </c>
    </row>
    <row r="5907" spans="1:27" x14ac:dyDescent="0.3">
      <c r="A5907" s="21" t="s">
        <v>11350</v>
      </c>
      <c r="B5907" s="32" t="s">
        <v>6004</v>
      </c>
      <c r="C5907" s="33">
        <v>45912</v>
      </c>
      <c r="D5907" s="33"/>
      <c r="E5907" s="21" t="s">
        <v>23</v>
      </c>
      <c r="F5907" s="34">
        <v>1100</v>
      </c>
      <c r="G5907" s="21" t="s">
        <v>32</v>
      </c>
      <c r="H5907" s="21" t="s">
        <v>5031</v>
      </c>
      <c r="I5907" s="22">
        <v>3134969000143</v>
      </c>
      <c r="J5907" s="22" t="s">
        <v>6112</v>
      </c>
      <c r="K5907" s="21">
        <v>103648199</v>
      </c>
      <c r="L5907" s="21" t="s">
        <v>26</v>
      </c>
      <c r="M5907" s="21">
        <v>147914</v>
      </c>
      <c r="N5907" s="21">
        <v>271686</v>
      </c>
      <c r="O5907" s="21">
        <v>5375</v>
      </c>
      <c r="P5907" s="21" t="s">
        <v>26</v>
      </c>
      <c r="Q5907" s="21" t="s">
        <v>26</v>
      </c>
      <c r="R5907" s="21" t="s">
        <v>31</v>
      </c>
      <c r="S5907" s="21" t="s">
        <v>29</v>
      </c>
      <c r="T5907" s="21" t="e">
        <v>#N/A</v>
      </c>
      <c r="U5907" s="21" t="s">
        <v>5997</v>
      </c>
      <c r="V5907" s="33" t="s">
        <v>5997</v>
      </c>
      <c r="W5907" s="4">
        <f t="shared" si="276"/>
        <v>13</v>
      </c>
      <c r="X5907" s="14" t="str">
        <f t="shared" si="277"/>
        <v>CNPJ_INCOMPLETO_1</v>
      </c>
      <c r="Y5907" s="13" t="str">
        <f t="shared" si="278"/>
        <v>03.134.969/0001-43</v>
      </c>
      <c r="Z5907" s="10" t="str">
        <f>VLOOKUP(Y5907,FORNECEDORES!$A$2:$G$9043,3,0)</f>
        <v>TRANSPORTADORA AQUINO OSASCO LTDA</v>
      </c>
      <c r="AA5907" s="15" t="str">
        <f>VLOOKUP(Y5907,FORNECEDORES!$A$2:$G$9041,7,0)</f>
        <v>trans.aquinoosasco@terra.com.br;</v>
      </c>
    </row>
    <row r="5908" spans="1:27" x14ac:dyDescent="0.3">
      <c r="A5908" s="21" t="s">
        <v>11351</v>
      </c>
      <c r="B5908" s="32" t="s">
        <v>5992</v>
      </c>
      <c r="C5908" s="33">
        <v>45912</v>
      </c>
      <c r="D5908" s="33">
        <v>45916</v>
      </c>
      <c r="E5908" s="21" t="s">
        <v>23</v>
      </c>
      <c r="F5908" s="34">
        <v>1100</v>
      </c>
      <c r="G5908" s="21" t="s">
        <v>24</v>
      </c>
      <c r="H5908" s="21" t="s">
        <v>5993</v>
      </c>
      <c r="I5908" s="22">
        <v>48511466000188</v>
      </c>
      <c r="J5908" s="22" t="s">
        <v>6530</v>
      </c>
      <c r="K5908" s="40">
        <v>103648377</v>
      </c>
      <c r="L5908" s="21" t="s">
        <v>26</v>
      </c>
      <c r="M5908" s="21">
        <v>147989</v>
      </c>
      <c r="N5908" s="21">
        <v>271821</v>
      </c>
      <c r="O5908" s="21">
        <v>5441</v>
      </c>
      <c r="P5908" s="21" t="s">
        <v>26</v>
      </c>
      <c r="Q5908" s="21" t="s">
        <v>26</v>
      </c>
      <c r="R5908" s="21" t="s">
        <v>31</v>
      </c>
      <c r="S5908" s="21" t="s">
        <v>29</v>
      </c>
      <c r="T5908" s="21" t="s">
        <v>24</v>
      </c>
      <c r="U5908" s="21" t="s">
        <v>33</v>
      </c>
      <c r="V5908" s="33" t="s">
        <v>33</v>
      </c>
      <c r="W5908" s="4">
        <f t="shared" si="276"/>
        <v>14</v>
      </c>
      <c r="X5908" s="14" t="str">
        <f t="shared" si="277"/>
        <v>CNPJ</v>
      </c>
      <c r="Y5908" s="13" t="str">
        <f t="shared" si="278"/>
        <v>48.511.466/0001-88</v>
      </c>
      <c r="Z5908" s="10" t="str">
        <f>VLOOKUP(Y5908,FORNECEDORES!$A$2:$G$9043,3,0)</f>
        <v>JAQUELINE DE FATIMA LEMES BRITO 22790781800</v>
      </c>
      <c r="AA5908" s="15" t="str">
        <f>VLOOKUP(Y5908,FORNECEDORES!$A$2:$G$9041,7,0)</f>
        <v>jaquelinelemesbrito12@gmail.com;</v>
      </c>
    </row>
    <row r="5909" spans="1:27" x14ac:dyDescent="0.3">
      <c r="A5909" s="21" t="s">
        <v>11352</v>
      </c>
      <c r="B5909" s="32" t="s">
        <v>6406</v>
      </c>
      <c r="C5909" s="33">
        <v>45912</v>
      </c>
      <c r="D5909" s="33"/>
      <c r="E5909" s="21" t="s">
        <v>23</v>
      </c>
      <c r="F5909" s="34">
        <v>950</v>
      </c>
      <c r="G5909" s="21" t="s">
        <v>32</v>
      </c>
      <c r="H5909" s="21" t="s">
        <v>11643</v>
      </c>
      <c r="I5909" s="22">
        <v>6998268000140</v>
      </c>
      <c r="J5909" s="22" t="s">
        <v>7800</v>
      </c>
      <c r="K5909" s="40">
        <v>103648400</v>
      </c>
      <c r="L5909" s="21" t="s">
        <v>26</v>
      </c>
      <c r="M5909" s="21">
        <v>148255</v>
      </c>
      <c r="N5909" s="21">
        <v>272414</v>
      </c>
      <c r="O5909" s="21">
        <v>3190</v>
      </c>
      <c r="P5909" s="21" t="s">
        <v>26</v>
      </c>
      <c r="Q5909" s="21" t="s">
        <v>26</v>
      </c>
      <c r="R5909" s="21" t="s">
        <v>31</v>
      </c>
      <c r="S5909" s="21" t="s">
        <v>29</v>
      </c>
      <c r="T5909" s="21" t="e">
        <v>#N/A</v>
      </c>
      <c r="U5909" s="21">
        <v>15</v>
      </c>
      <c r="V5909" s="33">
        <v>45930</v>
      </c>
      <c r="W5909" s="4">
        <f t="shared" si="276"/>
        <v>13</v>
      </c>
      <c r="X5909" s="14" t="str">
        <f t="shared" si="277"/>
        <v>CNPJ_INCOMPLETO_1</v>
      </c>
      <c r="Y5909" s="13" t="str">
        <f t="shared" si="278"/>
        <v>06.998.268/0001-40</v>
      </c>
      <c r="Z5909" s="10" t="str">
        <f>VLOOKUP(Y5909,FORNECEDORES!$A$2:$G$9043,3,0)</f>
        <v>TRANSSUCESSO TRANPORTADORA LTDA</v>
      </c>
      <c r="AA5909" s="15" t="str">
        <f>VLOOKUP(Y5909,FORNECEDORES!$A$2:$G$9041,7,0)</f>
        <v>emerson@transnegrelli.com;  badu@transnegrelli.com;</v>
      </c>
    </row>
    <row r="5910" spans="1:27" x14ac:dyDescent="0.3">
      <c r="A5910" s="21" t="s">
        <v>11353</v>
      </c>
      <c r="B5910" s="32" t="s">
        <v>5992</v>
      </c>
      <c r="C5910" s="33">
        <v>45912</v>
      </c>
      <c r="D5910" s="33">
        <v>45916</v>
      </c>
      <c r="E5910" s="21" t="s">
        <v>23</v>
      </c>
      <c r="F5910" s="34">
        <v>1100</v>
      </c>
      <c r="G5910" s="21" t="s">
        <v>24</v>
      </c>
      <c r="H5910" s="21" t="s">
        <v>5993</v>
      </c>
      <c r="I5910" s="22">
        <v>48511466000188</v>
      </c>
      <c r="J5910" s="22" t="s">
        <v>6001</v>
      </c>
      <c r="K5910" s="40">
        <v>103648568</v>
      </c>
      <c r="L5910" s="21" t="s">
        <v>26</v>
      </c>
      <c r="M5910" s="21">
        <v>147970</v>
      </c>
      <c r="N5910" s="21">
        <v>271769</v>
      </c>
      <c r="O5910" s="21">
        <v>5429</v>
      </c>
      <c r="P5910" s="21" t="s">
        <v>26</v>
      </c>
      <c r="Q5910" s="21" t="s">
        <v>26</v>
      </c>
      <c r="R5910" s="21" t="s">
        <v>31</v>
      </c>
      <c r="S5910" s="21" t="s">
        <v>29</v>
      </c>
      <c r="T5910" s="21" t="s">
        <v>24</v>
      </c>
      <c r="U5910" s="21" t="s">
        <v>33</v>
      </c>
      <c r="V5910" s="33" t="s">
        <v>33</v>
      </c>
      <c r="W5910" s="4">
        <f t="shared" si="276"/>
        <v>14</v>
      </c>
      <c r="X5910" s="14" t="str">
        <f t="shared" si="277"/>
        <v>CNPJ</v>
      </c>
      <c r="Y5910" s="13" t="str">
        <f t="shared" si="278"/>
        <v>48.511.466/0001-88</v>
      </c>
      <c r="Z5910" s="10" t="str">
        <f>VLOOKUP(Y5910,FORNECEDORES!$A$2:$G$9043,3,0)</f>
        <v>JAQUELINE DE FATIMA LEMES BRITO 22790781800</v>
      </c>
      <c r="AA5910" s="15" t="str">
        <f>VLOOKUP(Y5910,FORNECEDORES!$A$2:$G$9041,7,0)</f>
        <v>jaquelinelemesbrito12@gmail.com;</v>
      </c>
    </row>
    <row r="5911" spans="1:27" x14ac:dyDescent="0.3">
      <c r="A5911" s="21" t="s">
        <v>11354</v>
      </c>
      <c r="B5911" s="32" t="s">
        <v>5992</v>
      </c>
      <c r="C5911" s="33">
        <v>45912</v>
      </c>
      <c r="D5911" s="33">
        <v>45916</v>
      </c>
      <c r="E5911" s="21" t="s">
        <v>23</v>
      </c>
      <c r="F5911" s="34">
        <v>1100</v>
      </c>
      <c r="G5911" s="21" t="s">
        <v>24</v>
      </c>
      <c r="H5911" s="21" t="s">
        <v>5993</v>
      </c>
      <c r="I5911" s="22">
        <v>48511466000188</v>
      </c>
      <c r="J5911" s="22" t="s">
        <v>6000</v>
      </c>
      <c r="K5911" s="21">
        <v>103648786</v>
      </c>
      <c r="L5911" s="21" t="s">
        <v>26</v>
      </c>
      <c r="M5911" s="21">
        <v>147952</v>
      </c>
      <c r="N5911" s="21">
        <v>271749</v>
      </c>
      <c r="O5911" s="21" t="s">
        <v>11355</v>
      </c>
      <c r="P5911" s="21" t="s">
        <v>26</v>
      </c>
      <c r="Q5911" s="21" t="s">
        <v>26</v>
      </c>
      <c r="R5911" s="21" t="s">
        <v>31</v>
      </c>
      <c r="S5911" s="21" t="s">
        <v>29</v>
      </c>
      <c r="T5911" s="21" t="s">
        <v>24</v>
      </c>
      <c r="U5911" s="21" t="s">
        <v>33</v>
      </c>
      <c r="V5911" s="33" t="s">
        <v>33</v>
      </c>
      <c r="W5911" s="4">
        <f t="shared" si="276"/>
        <v>14</v>
      </c>
      <c r="X5911" s="14" t="str">
        <f t="shared" si="277"/>
        <v>CNPJ</v>
      </c>
      <c r="Y5911" s="13" t="str">
        <f t="shared" si="278"/>
        <v>48.511.466/0001-88</v>
      </c>
      <c r="Z5911" s="10" t="str">
        <f>VLOOKUP(Y5911,FORNECEDORES!$A$2:$G$9043,3,0)</f>
        <v>JAQUELINE DE FATIMA LEMES BRITO 22790781800</v>
      </c>
      <c r="AA5911" s="15" t="str">
        <f>VLOOKUP(Y5911,FORNECEDORES!$A$2:$G$9041,7,0)</f>
        <v>jaquelinelemesbrito12@gmail.com;</v>
      </c>
    </row>
    <row r="5912" spans="1:27" x14ac:dyDescent="0.3">
      <c r="A5912" s="21" t="s">
        <v>11356</v>
      </c>
      <c r="B5912" s="32" t="s">
        <v>6406</v>
      </c>
      <c r="C5912" s="33">
        <v>45912</v>
      </c>
      <c r="D5912" s="33"/>
      <c r="E5912" s="21" t="s">
        <v>23</v>
      </c>
      <c r="F5912" s="34">
        <v>950</v>
      </c>
      <c r="G5912" s="21" t="s">
        <v>32</v>
      </c>
      <c r="H5912" s="21" t="s">
        <v>11643</v>
      </c>
      <c r="I5912" s="22">
        <v>6998268000140</v>
      </c>
      <c r="J5912" s="22" t="s">
        <v>7800</v>
      </c>
      <c r="K5912" s="40">
        <v>103648908</v>
      </c>
      <c r="L5912" s="21" t="s">
        <v>26</v>
      </c>
      <c r="M5912" s="21">
        <v>148256</v>
      </c>
      <c r="N5912" s="21">
        <v>272416</v>
      </c>
      <c r="O5912" s="21">
        <v>3191</v>
      </c>
      <c r="P5912" s="21" t="s">
        <v>26</v>
      </c>
      <c r="Q5912" s="21" t="s">
        <v>26</v>
      </c>
      <c r="R5912" s="21" t="s">
        <v>31</v>
      </c>
      <c r="S5912" s="21" t="s">
        <v>29</v>
      </c>
      <c r="T5912" s="21" t="e">
        <v>#N/A</v>
      </c>
      <c r="U5912" s="21">
        <v>15</v>
      </c>
      <c r="V5912" s="33">
        <v>45930</v>
      </c>
      <c r="W5912" s="4">
        <f t="shared" si="276"/>
        <v>13</v>
      </c>
      <c r="X5912" s="14" t="str">
        <f t="shared" si="277"/>
        <v>CNPJ_INCOMPLETO_1</v>
      </c>
      <c r="Y5912" s="13" t="str">
        <f t="shared" si="278"/>
        <v>06.998.268/0001-40</v>
      </c>
      <c r="Z5912" s="10" t="str">
        <f>VLOOKUP(Y5912,FORNECEDORES!$A$2:$G$9043,3,0)</f>
        <v>TRANSSUCESSO TRANPORTADORA LTDA</v>
      </c>
      <c r="AA5912" s="15" t="str">
        <f>VLOOKUP(Y5912,FORNECEDORES!$A$2:$G$9041,7,0)</f>
        <v>emerson@transnegrelli.com;  badu@transnegrelli.com;</v>
      </c>
    </row>
    <row r="5913" spans="1:27" x14ac:dyDescent="0.3">
      <c r="A5913" s="21" t="s">
        <v>11357</v>
      </c>
      <c r="B5913" s="32" t="s">
        <v>5992</v>
      </c>
      <c r="C5913" s="33">
        <v>45912</v>
      </c>
      <c r="D5913" s="33">
        <v>45916</v>
      </c>
      <c r="E5913" s="21" t="s">
        <v>23</v>
      </c>
      <c r="F5913" s="34">
        <v>1100</v>
      </c>
      <c r="G5913" s="21" t="s">
        <v>24</v>
      </c>
      <c r="H5913" s="21" t="s">
        <v>5993</v>
      </c>
      <c r="I5913" s="22">
        <v>48511466000188</v>
      </c>
      <c r="J5913" s="22" t="s">
        <v>6001</v>
      </c>
      <c r="K5913" s="40">
        <v>103649831</v>
      </c>
      <c r="L5913" s="21" t="s">
        <v>26</v>
      </c>
      <c r="M5913" s="21">
        <v>147946</v>
      </c>
      <c r="N5913" s="21">
        <v>271731</v>
      </c>
      <c r="O5913" s="21" t="s">
        <v>11358</v>
      </c>
      <c r="P5913" s="21" t="s">
        <v>26</v>
      </c>
      <c r="Q5913" s="21" t="s">
        <v>26</v>
      </c>
      <c r="R5913" s="21" t="s">
        <v>31</v>
      </c>
      <c r="S5913" s="21" t="s">
        <v>29</v>
      </c>
      <c r="T5913" s="21" t="s">
        <v>24</v>
      </c>
      <c r="U5913" s="21" t="s">
        <v>33</v>
      </c>
      <c r="V5913" s="33" t="s">
        <v>33</v>
      </c>
      <c r="W5913" s="4">
        <f t="shared" si="276"/>
        <v>14</v>
      </c>
      <c r="X5913" s="14" t="str">
        <f t="shared" si="277"/>
        <v>CNPJ</v>
      </c>
      <c r="Y5913" s="13" t="str">
        <f t="shared" si="278"/>
        <v>48.511.466/0001-88</v>
      </c>
      <c r="Z5913" s="10" t="str">
        <f>VLOOKUP(Y5913,FORNECEDORES!$A$2:$G$9043,3,0)</f>
        <v>JAQUELINE DE FATIMA LEMES BRITO 22790781800</v>
      </c>
      <c r="AA5913" s="15" t="str">
        <f>VLOOKUP(Y5913,FORNECEDORES!$A$2:$G$9041,7,0)</f>
        <v>jaquelinelemesbrito12@gmail.com;</v>
      </c>
    </row>
    <row r="5914" spans="1:27" x14ac:dyDescent="0.3">
      <c r="A5914" s="21" t="s">
        <v>11359</v>
      </c>
      <c r="B5914" s="32" t="s">
        <v>6010</v>
      </c>
      <c r="C5914" s="33">
        <v>45912</v>
      </c>
      <c r="D5914" s="33"/>
      <c r="E5914" s="21" t="s">
        <v>23</v>
      </c>
      <c r="F5914" s="34">
        <v>30.48</v>
      </c>
      <c r="G5914" s="21" t="s">
        <v>32</v>
      </c>
      <c r="H5914" s="21" t="s">
        <v>11642</v>
      </c>
      <c r="I5914" s="22">
        <v>3831403000170</v>
      </c>
      <c r="J5914" s="22" t="s">
        <v>6409</v>
      </c>
      <c r="K5914" s="40">
        <v>103650333</v>
      </c>
      <c r="L5914" s="21" t="s">
        <v>26</v>
      </c>
      <c r="M5914" s="21">
        <v>148260</v>
      </c>
      <c r="N5914" s="21">
        <v>271289</v>
      </c>
      <c r="O5914" s="21" t="s">
        <v>11360</v>
      </c>
      <c r="P5914" s="21" t="s">
        <v>26</v>
      </c>
      <c r="Q5914" s="21" t="s">
        <v>26</v>
      </c>
      <c r="R5914" s="21" t="s">
        <v>31</v>
      </c>
      <c r="S5914" s="21" t="s">
        <v>29</v>
      </c>
      <c r="T5914" s="21" t="e">
        <v>#N/A</v>
      </c>
      <c r="U5914" s="21">
        <v>30</v>
      </c>
      <c r="V5914" s="33">
        <v>45950</v>
      </c>
      <c r="W5914" s="4">
        <f t="shared" si="276"/>
        <v>13</v>
      </c>
      <c r="X5914" s="14" t="str">
        <f t="shared" si="277"/>
        <v>CNPJ_INCOMPLETO_1</v>
      </c>
      <c r="Y5914" s="13" t="str">
        <f t="shared" si="278"/>
        <v>03.831.403/0001-70</v>
      </c>
      <c r="Z5914" s="10" t="str">
        <f>VLOOKUP(Y5914,FORNECEDORES!$A$2:$G$9043,3,0)</f>
        <v>TRANSMARONI TRANSPORTES BRASIL RODOVIARIOS LTDA</v>
      </c>
      <c r="AA5914" s="15" t="str">
        <f>VLOOKUP(Y5914,FORNECEDORES!$A$2:$G$9041,7,0)</f>
        <v>CASAROTTO@TRANSMARONI.COM.BR; jmendes@transmaroni.com.br; dluiz@transmaroni.com.br;</v>
      </c>
    </row>
    <row r="5915" spans="1:27" x14ac:dyDescent="0.3">
      <c r="A5915" s="21" t="s">
        <v>11361</v>
      </c>
      <c r="B5915" s="32" t="s">
        <v>6367</v>
      </c>
      <c r="C5915" s="33">
        <v>45912</v>
      </c>
      <c r="D5915" s="33"/>
      <c r="E5915" s="21" t="s">
        <v>23</v>
      </c>
      <c r="F5915" s="34">
        <v>26600</v>
      </c>
      <c r="G5915" s="21" t="s">
        <v>32</v>
      </c>
      <c r="H5915" s="21" t="s">
        <v>2629</v>
      </c>
      <c r="I5915" s="22">
        <v>26683244000100</v>
      </c>
      <c r="J5915" s="22" t="s">
        <v>6368</v>
      </c>
      <c r="K5915" s="40">
        <v>103650351</v>
      </c>
      <c r="L5915" s="21" t="s">
        <v>26</v>
      </c>
      <c r="M5915" s="21">
        <v>147936</v>
      </c>
      <c r="N5915" s="21">
        <v>271713</v>
      </c>
      <c r="O5915" s="21" t="s">
        <v>11362</v>
      </c>
      <c r="P5915" s="21" t="s">
        <v>26</v>
      </c>
      <c r="Q5915" s="21" t="s">
        <v>92</v>
      </c>
      <c r="R5915" s="21" t="s">
        <v>31</v>
      </c>
      <c r="S5915" s="21" t="s">
        <v>29</v>
      </c>
      <c r="T5915" s="21" t="e">
        <v>#N/A</v>
      </c>
      <c r="U5915" s="21">
        <v>30</v>
      </c>
      <c r="V5915" s="33">
        <v>45940</v>
      </c>
      <c r="W5915" s="4">
        <f t="shared" si="276"/>
        <v>14</v>
      </c>
      <c r="X5915" s="14" t="str">
        <f t="shared" si="277"/>
        <v>CNPJ</v>
      </c>
      <c r="Y5915" s="13" t="str">
        <f t="shared" si="278"/>
        <v>26.683.244/0001-00</v>
      </c>
      <c r="Z5915" s="10" t="str">
        <f>VLOOKUP(Y5915,FORNECEDORES!$A$2:$G$9043,3,0)</f>
        <v>F7 LOGISTICA E TRANSPORTE LTDA</v>
      </c>
      <c r="AA5915" s="15" t="str">
        <f>VLOOKUP(Y5915,FORNECEDORES!$A$2:$G$9041,7,0)</f>
        <v>controle1@f7log.com.br; controle3@f7log.com.br; cargas@f7log.com.br; financeiro@f7log.com.br;</v>
      </c>
    </row>
    <row r="5916" spans="1:27" x14ac:dyDescent="0.3">
      <c r="A5916" s="21" t="s">
        <v>11363</v>
      </c>
      <c r="B5916" s="32" t="s">
        <v>6367</v>
      </c>
      <c r="C5916" s="33">
        <v>45912</v>
      </c>
      <c r="D5916" s="33"/>
      <c r="E5916" s="21" t="s">
        <v>23</v>
      </c>
      <c r="F5916" s="34">
        <v>19000</v>
      </c>
      <c r="G5916" s="21" t="s">
        <v>32</v>
      </c>
      <c r="H5916" s="21" t="s">
        <v>2629</v>
      </c>
      <c r="I5916" s="22">
        <v>26683244000100</v>
      </c>
      <c r="J5916" s="22" t="s">
        <v>6393</v>
      </c>
      <c r="K5916" s="21">
        <v>103651046</v>
      </c>
      <c r="L5916" s="21" t="s">
        <v>26</v>
      </c>
      <c r="M5916" s="21">
        <v>147933</v>
      </c>
      <c r="N5916" s="21">
        <v>271710</v>
      </c>
      <c r="O5916" s="21" t="s">
        <v>11364</v>
      </c>
      <c r="P5916" s="21" t="s">
        <v>26</v>
      </c>
      <c r="Q5916" s="21" t="s">
        <v>77</v>
      </c>
      <c r="R5916" s="21" t="s">
        <v>31</v>
      </c>
      <c r="S5916" s="21" t="s">
        <v>29</v>
      </c>
      <c r="T5916" s="21" t="e">
        <v>#N/A</v>
      </c>
      <c r="U5916" s="21">
        <v>30</v>
      </c>
      <c r="V5916" s="33">
        <v>45940</v>
      </c>
      <c r="W5916" s="4">
        <f t="shared" si="276"/>
        <v>14</v>
      </c>
      <c r="X5916" s="14" t="str">
        <f t="shared" si="277"/>
        <v>CNPJ</v>
      </c>
      <c r="Y5916" s="13" t="str">
        <f t="shared" si="278"/>
        <v>26.683.244/0001-00</v>
      </c>
      <c r="Z5916" s="10" t="str">
        <f>VLOOKUP(Y5916,FORNECEDORES!$A$2:$G$9043,3,0)</f>
        <v>F7 LOGISTICA E TRANSPORTE LTDA</v>
      </c>
      <c r="AA5916" s="15" t="str">
        <f>VLOOKUP(Y5916,FORNECEDORES!$A$2:$G$9041,7,0)</f>
        <v>controle1@f7log.com.br; controle3@f7log.com.br; cargas@f7log.com.br; financeiro@f7log.com.br;</v>
      </c>
    </row>
    <row r="5917" spans="1:27" x14ac:dyDescent="0.3">
      <c r="A5917" s="21" t="s">
        <v>11365</v>
      </c>
      <c r="B5917" s="32" t="s">
        <v>6004</v>
      </c>
      <c r="C5917" s="33">
        <v>45912</v>
      </c>
      <c r="D5917" s="33"/>
      <c r="E5917" s="21" t="s">
        <v>23</v>
      </c>
      <c r="F5917" s="34">
        <v>1500</v>
      </c>
      <c r="G5917" s="21" t="s">
        <v>32</v>
      </c>
      <c r="H5917" s="21" t="s">
        <v>5031</v>
      </c>
      <c r="I5917" s="22">
        <v>3134969000143</v>
      </c>
      <c r="J5917" s="22" t="s">
        <v>6005</v>
      </c>
      <c r="K5917" s="21">
        <v>103651326</v>
      </c>
      <c r="L5917" s="21" t="s">
        <v>26</v>
      </c>
      <c r="M5917" s="21">
        <v>147953</v>
      </c>
      <c r="N5917" s="21">
        <v>271750</v>
      </c>
      <c r="O5917" s="21">
        <v>5421</v>
      </c>
      <c r="P5917" s="21" t="s">
        <v>26</v>
      </c>
      <c r="Q5917" s="21" t="s">
        <v>26</v>
      </c>
      <c r="R5917" s="21" t="s">
        <v>31</v>
      </c>
      <c r="S5917" s="21" t="s">
        <v>29</v>
      </c>
      <c r="T5917" s="21" t="e">
        <v>#N/A</v>
      </c>
      <c r="U5917" s="21" t="s">
        <v>5997</v>
      </c>
      <c r="V5917" s="33" t="s">
        <v>5997</v>
      </c>
      <c r="W5917" s="4">
        <f t="shared" si="276"/>
        <v>13</v>
      </c>
      <c r="X5917" s="14" t="str">
        <f t="shared" si="277"/>
        <v>CNPJ_INCOMPLETO_1</v>
      </c>
      <c r="Y5917" s="13" t="str">
        <f t="shared" si="278"/>
        <v>03.134.969/0001-43</v>
      </c>
      <c r="Z5917" s="10" t="str">
        <f>VLOOKUP(Y5917,FORNECEDORES!$A$2:$G$9043,3,0)</f>
        <v>TRANSPORTADORA AQUINO OSASCO LTDA</v>
      </c>
      <c r="AA5917" s="15" t="str">
        <f>VLOOKUP(Y5917,FORNECEDORES!$A$2:$G$9041,7,0)</f>
        <v>trans.aquinoosasco@terra.com.br;</v>
      </c>
    </row>
    <row r="5918" spans="1:27" x14ac:dyDescent="0.3">
      <c r="A5918" s="21" t="s">
        <v>11366</v>
      </c>
      <c r="B5918" s="32" t="s">
        <v>6004</v>
      </c>
      <c r="C5918" s="33">
        <v>45912</v>
      </c>
      <c r="D5918" s="33"/>
      <c r="E5918" s="21" t="s">
        <v>23</v>
      </c>
      <c r="F5918" s="34">
        <v>1500</v>
      </c>
      <c r="G5918" s="21" t="s">
        <v>32</v>
      </c>
      <c r="H5918" s="21" t="s">
        <v>5031</v>
      </c>
      <c r="I5918" s="22">
        <v>3134969000143</v>
      </c>
      <c r="J5918" s="22" t="s">
        <v>6009</v>
      </c>
      <c r="K5918" s="40">
        <v>103651715</v>
      </c>
      <c r="L5918" s="21" t="s">
        <v>26</v>
      </c>
      <c r="M5918" s="21">
        <v>147949</v>
      </c>
      <c r="N5918" s="21">
        <v>271734</v>
      </c>
      <c r="O5918" s="21">
        <v>5417</v>
      </c>
      <c r="P5918" s="21" t="s">
        <v>26</v>
      </c>
      <c r="Q5918" s="21" t="s">
        <v>26</v>
      </c>
      <c r="R5918" s="21" t="s">
        <v>31</v>
      </c>
      <c r="S5918" s="21" t="s">
        <v>29</v>
      </c>
      <c r="T5918" s="21" t="e">
        <v>#N/A</v>
      </c>
      <c r="U5918" s="21" t="s">
        <v>5997</v>
      </c>
      <c r="V5918" s="33" t="s">
        <v>5997</v>
      </c>
      <c r="W5918" s="4">
        <f t="shared" si="276"/>
        <v>13</v>
      </c>
      <c r="X5918" s="14" t="str">
        <f t="shared" si="277"/>
        <v>CNPJ_INCOMPLETO_1</v>
      </c>
      <c r="Y5918" s="13" t="str">
        <f t="shared" si="278"/>
        <v>03.134.969/0001-43</v>
      </c>
      <c r="Z5918" s="10" t="str">
        <f>VLOOKUP(Y5918,FORNECEDORES!$A$2:$G$9043,3,0)</f>
        <v>TRANSPORTADORA AQUINO OSASCO LTDA</v>
      </c>
      <c r="AA5918" s="15" t="str">
        <f>VLOOKUP(Y5918,FORNECEDORES!$A$2:$G$9041,7,0)</f>
        <v>trans.aquinoosasco@terra.com.br;</v>
      </c>
    </row>
    <row r="5919" spans="1:27" x14ac:dyDescent="0.3">
      <c r="A5919" s="21" t="s">
        <v>11367</v>
      </c>
      <c r="B5919" s="32" t="s">
        <v>10597</v>
      </c>
      <c r="C5919" s="33">
        <v>45912</v>
      </c>
      <c r="D5919" s="33"/>
      <c r="E5919" s="21" t="s">
        <v>23</v>
      </c>
      <c r="F5919" s="34">
        <v>3510</v>
      </c>
      <c r="G5919" s="21" t="s">
        <v>32</v>
      </c>
      <c r="H5919" s="21" t="s">
        <v>10598</v>
      </c>
      <c r="I5919" s="22">
        <v>34616882000136</v>
      </c>
      <c r="J5919" s="22" t="s">
        <v>11368</v>
      </c>
      <c r="K5919" s="40">
        <v>103656273</v>
      </c>
      <c r="L5919" s="21" t="s">
        <v>26</v>
      </c>
      <c r="M5919" s="21">
        <v>148201</v>
      </c>
      <c r="N5919" s="21">
        <v>272337</v>
      </c>
      <c r="O5919" s="21">
        <v>5657</v>
      </c>
      <c r="P5919" s="21" t="s">
        <v>26</v>
      </c>
      <c r="Q5919" s="21" t="s">
        <v>90</v>
      </c>
      <c r="R5919" s="21" t="s">
        <v>31</v>
      </c>
      <c r="S5919" s="21" t="s">
        <v>29</v>
      </c>
      <c r="T5919" s="21" t="e">
        <v>#N/A</v>
      </c>
      <c r="U5919" s="21">
        <v>30</v>
      </c>
      <c r="V5919" s="33">
        <v>45950</v>
      </c>
      <c r="W5919" s="4">
        <f t="shared" si="276"/>
        <v>14</v>
      </c>
      <c r="X5919" s="14" t="str">
        <f t="shared" si="277"/>
        <v>CNPJ</v>
      </c>
      <c r="Y5919" s="13" t="str">
        <f t="shared" si="278"/>
        <v>34.616.882/0001-36</v>
      </c>
      <c r="Z5919" s="10" t="str">
        <f>VLOOKUP(Y5919,FORNECEDORES!$A$2:$G$9043,3,0)</f>
        <v>VIEIRA E MAGALHAES OPERACOES LOGISTICAS LTDA</v>
      </c>
      <c r="AA5919" s="15" t="str">
        <f>VLOOKUP(Y5919,FORNECEDORES!$A$2:$G$9041,7,0)</f>
        <v>octaviomorais.comercial@hotmail.com; lorena.magalhaes@temlogistica.com.br; carlos.campos@mesadefretes.com.br;</v>
      </c>
    </row>
    <row r="5920" spans="1:27" x14ac:dyDescent="0.3">
      <c r="A5920" s="21" t="s">
        <v>11369</v>
      </c>
      <c r="B5920" s="32" t="s">
        <v>10597</v>
      </c>
      <c r="C5920" s="33">
        <v>45912</v>
      </c>
      <c r="D5920" s="33"/>
      <c r="E5920" s="21" t="s">
        <v>23</v>
      </c>
      <c r="F5920" s="34">
        <v>6200</v>
      </c>
      <c r="G5920" s="21" t="s">
        <v>32</v>
      </c>
      <c r="H5920" s="21" t="s">
        <v>10598</v>
      </c>
      <c r="I5920" s="22">
        <v>34616882000136</v>
      </c>
      <c r="J5920" s="22" t="s">
        <v>11370</v>
      </c>
      <c r="K5920" s="40">
        <v>103656458</v>
      </c>
      <c r="L5920" s="21" t="s">
        <v>26</v>
      </c>
      <c r="M5920" s="21">
        <v>148198</v>
      </c>
      <c r="N5920" s="21">
        <v>272325</v>
      </c>
      <c r="O5920" s="21">
        <v>5658</v>
      </c>
      <c r="P5920" s="21" t="s">
        <v>26</v>
      </c>
      <c r="Q5920" s="21" t="s">
        <v>83</v>
      </c>
      <c r="R5920" s="21" t="s">
        <v>31</v>
      </c>
      <c r="S5920" s="21" t="s">
        <v>29</v>
      </c>
      <c r="T5920" s="21" t="e">
        <v>#N/A</v>
      </c>
      <c r="U5920" s="21">
        <v>30</v>
      </c>
      <c r="V5920" s="33">
        <v>45950</v>
      </c>
      <c r="W5920" s="4">
        <f t="shared" si="276"/>
        <v>14</v>
      </c>
      <c r="X5920" s="14" t="str">
        <f t="shared" si="277"/>
        <v>CNPJ</v>
      </c>
      <c r="Y5920" s="13" t="str">
        <f t="shared" si="278"/>
        <v>34.616.882/0001-36</v>
      </c>
      <c r="Z5920" s="10" t="str">
        <f>VLOOKUP(Y5920,FORNECEDORES!$A$2:$G$9043,3,0)</f>
        <v>VIEIRA E MAGALHAES OPERACOES LOGISTICAS LTDA</v>
      </c>
      <c r="AA5920" s="15" t="str">
        <f>VLOOKUP(Y5920,FORNECEDORES!$A$2:$G$9041,7,0)</f>
        <v>octaviomorais.comercial@hotmail.com; lorena.magalhaes@temlogistica.com.br; carlos.campos@mesadefretes.com.br;</v>
      </c>
    </row>
    <row r="5921" spans="1:27" x14ac:dyDescent="0.3">
      <c r="A5921" s="21" t="s">
        <v>11371</v>
      </c>
      <c r="B5921" s="32" t="s">
        <v>10597</v>
      </c>
      <c r="C5921" s="33">
        <v>45912</v>
      </c>
      <c r="D5921" s="33"/>
      <c r="E5921" s="21" t="s">
        <v>23</v>
      </c>
      <c r="F5921" s="34">
        <v>3390</v>
      </c>
      <c r="G5921" s="21" t="s">
        <v>32</v>
      </c>
      <c r="H5921" s="21" t="s">
        <v>10598</v>
      </c>
      <c r="I5921" s="22">
        <v>34616882000136</v>
      </c>
      <c r="J5921" s="22" t="s">
        <v>11372</v>
      </c>
      <c r="K5921" s="40">
        <v>103656814</v>
      </c>
      <c r="L5921" s="21" t="s">
        <v>26</v>
      </c>
      <c r="M5921" s="21">
        <v>148195</v>
      </c>
      <c r="N5921" s="21">
        <v>272318</v>
      </c>
      <c r="O5921" s="21">
        <v>5655</v>
      </c>
      <c r="P5921" s="21" t="s">
        <v>26</v>
      </c>
      <c r="Q5921" s="21" t="s">
        <v>90</v>
      </c>
      <c r="R5921" s="21" t="s">
        <v>31</v>
      </c>
      <c r="S5921" s="21" t="s">
        <v>29</v>
      </c>
      <c r="T5921" s="21" t="e">
        <v>#N/A</v>
      </c>
      <c r="U5921" s="21">
        <v>30</v>
      </c>
      <c r="V5921" s="33">
        <v>45950</v>
      </c>
      <c r="W5921" s="4">
        <f t="shared" si="276"/>
        <v>14</v>
      </c>
      <c r="X5921" s="14" t="str">
        <f t="shared" si="277"/>
        <v>CNPJ</v>
      </c>
      <c r="Y5921" s="13" t="str">
        <f t="shared" si="278"/>
        <v>34.616.882/0001-36</v>
      </c>
      <c r="Z5921" s="10" t="str">
        <f>VLOOKUP(Y5921,FORNECEDORES!$A$2:$G$9043,3,0)</f>
        <v>VIEIRA E MAGALHAES OPERACOES LOGISTICAS LTDA</v>
      </c>
      <c r="AA5921" s="15" t="str">
        <f>VLOOKUP(Y5921,FORNECEDORES!$A$2:$G$9041,7,0)</f>
        <v>octaviomorais.comercial@hotmail.com; lorena.magalhaes@temlogistica.com.br; carlos.campos@mesadefretes.com.br;</v>
      </c>
    </row>
    <row r="5922" spans="1:27" x14ac:dyDescent="0.3">
      <c r="A5922" s="21" t="s">
        <v>11373</v>
      </c>
      <c r="B5922" s="32" t="s">
        <v>10597</v>
      </c>
      <c r="C5922" s="33">
        <v>45912</v>
      </c>
      <c r="D5922" s="33"/>
      <c r="E5922" s="21" t="s">
        <v>23</v>
      </c>
      <c r="F5922" s="34">
        <v>3390</v>
      </c>
      <c r="G5922" s="21" t="s">
        <v>32</v>
      </c>
      <c r="H5922" s="21" t="s">
        <v>10598</v>
      </c>
      <c r="I5922" s="22">
        <v>34616882000136</v>
      </c>
      <c r="J5922" s="22" t="s">
        <v>11374</v>
      </c>
      <c r="K5922" s="40">
        <v>103656903</v>
      </c>
      <c r="L5922" s="21" t="s">
        <v>26</v>
      </c>
      <c r="M5922" s="21">
        <v>148190</v>
      </c>
      <c r="N5922" s="21">
        <v>272312</v>
      </c>
      <c r="O5922" s="21">
        <v>5650</v>
      </c>
      <c r="P5922" s="21" t="s">
        <v>26</v>
      </c>
      <c r="Q5922" s="21" t="s">
        <v>90</v>
      </c>
      <c r="R5922" s="21" t="s">
        <v>31</v>
      </c>
      <c r="S5922" s="21" t="s">
        <v>29</v>
      </c>
      <c r="T5922" s="21" t="e">
        <v>#N/A</v>
      </c>
      <c r="U5922" s="21">
        <v>30</v>
      </c>
      <c r="V5922" s="33">
        <v>45950</v>
      </c>
      <c r="W5922" s="4">
        <f t="shared" si="276"/>
        <v>14</v>
      </c>
      <c r="X5922" s="14" t="str">
        <f t="shared" si="277"/>
        <v>CNPJ</v>
      </c>
      <c r="Y5922" s="13" t="str">
        <f t="shared" si="278"/>
        <v>34.616.882/0001-36</v>
      </c>
      <c r="Z5922" s="10" t="str">
        <f>VLOOKUP(Y5922,FORNECEDORES!$A$2:$G$9043,3,0)</f>
        <v>VIEIRA E MAGALHAES OPERACOES LOGISTICAS LTDA</v>
      </c>
      <c r="AA5922" s="15" t="str">
        <f>VLOOKUP(Y5922,FORNECEDORES!$A$2:$G$9041,7,0)</f>
        <v>octaviomorais.comercial@hotmail.com; lorena.magalhaes@temlogistica.com.br; carlos.campos@mesadefretes.com.br;</v>
      </c>
    </row>
    <row r="5923" spans="1:27" x14ac:dyDescent="0.3">
      <c r="A5923" s="21" t="s">
        <v>11375</v>
      </c>
      <c r="B5923" s="32" t="s">
        <v>6004</v>
      </c>
      <c r="C5923" s="33">
        <v>45912</v>
      </c>
      <c r="D5923" s="33"/>
      <c r="E5923" s="21" t="s">
        <v>23</v>
      </c>
      <c r="F5923" s="34">
        <v>1500</v>
      </c>
      <c r="G5923" s="21" t="s">
        <v>32</v>
      </c>
      <c r="H5923" s="21" t="s">
        <v>5031</v>
      </c>
      <c r="I5923" s="22">
        <v>3134969000143</v>
      </c>
      <c r="J5923" s="22" t="s">
        <v>6009</v>
      </c>
      <c r="K5923" s="21">
        <v>103657029</v>
      </c>
      <c r="L5923" s="21" t="s">
        <v>26</v>
      </c>
      <c r="M5923" s="21">
        <v>148214</v>
      </c>
      <c r="N5923" s="21">
        <v>272354</v>
      </c>
      <c r="O5923" s="21">
        <v>5696</v>
      </c>
      <c r="P5923" s="21" t="s">
        <v>26</v>
      </c>
      <c r="Q5923" s="21" t="s">
        <v>26</v>
      </c>
      <c r="R5923" s="21" t="s">
        <v>31</v>
      </c>
      <c r="S5923" s="21" t="s">
        <v>29</v>
      </c>
      <c r="T5923" s="21" t="e">
        <v>#N/A</v>
      </c>
      <c r="U5923" s="21" t="s">
        <v>5997</v>
      </c>
      <c r="V5923" s="33" t="s">
        <v>5997</v>
      </c>
      <c r="W5923" s="4">
        <f t="shared" si="276"/>
        <v>13</v>
      </c>
      <c r="X5923" s="14" t="str">
        <f t="shared" si="277"/>
        <v>CNPJ_INCOMPLETO_1</v>
      </c>
      <c r="Y5923" s="13" t="str">
        <f t="shared" si="278"/>
        <v>03.134.969/0001-43</v>
      </c>
      <c r="Z5923" s="10" t="str">
        <f>VLOOKUP(Y5923,FORNECEDORES!$A$2:$G$9043,3,0)</f>
        <v>TRANSPORTADORA AQUINO OSASCO LTDA</v>
      </c>
      <c r="AA5923" s="15" t="str">
        <f>VLOOKUP(Y5923,FORNECEDORES!$A$2:$G$9041,7,0)</f>
        <v>trans.aquinoosasco@terra.com.br;</v>
      </c>
    </row>
    <row r="5924" spans="1:27" x14ac:dyDescent="0.3">
      <c r="A5924" s="21" t="s">
        <v>11376</v>
      </c>
      <c r="B5924" s="32" t="s">
        <v>6004</v>
      </c>
      <c r="C5924" s="33">
        <v>45912</v>
      </c>
      <c r="D5924" s="33"/>
      <c r="E5924" s="21" t="s">
        <v>23</v>
      </c>
      <c r="F5924" s="34">
        <v>1500</v>
      </c>
      <c r="G5924" s="21" t="s">
        <v>32</v>
      </c>
      <c r="H5924" s="21" t="s">
        <v>5031</v>
      </c>
      <c r="I5924" s="22">
        <v>3134969000143</v>
      </c>
      <c r="J5924" s="22" t="s">
        <v>6005</v>
      </c>
      <c r="K5924" s="21">
        <v>103657143</v>
      </c>
      <c r="L5924" s="21" t="s">
        <v>26</v>
      </c>
      <c r="M5924" s="21">
        <v>148178</v>
      </c>
      <c r="N5924" s="21">
        <v>272248</v>
      </c>
      <c r="O5924" s="21">
        <v>5654</v>
      </c>
      <c r="P5924" s="21" t="s">
        <v>26</v>
      </c>
      <c r="Q5924" s="21" t="s">
        <v>26</v>
      </c>
      <c r="R5924" s="21" t="s">
        <v>31</v>
      </c>
      <c r="S5924" s="21" t="s">
        <v>29</v>
      </c>
      <c r="T5924" s="21" t="e">
        <v>#N/A</v>
      </c>
      <c r="U5924" s="21" t="s">
        <v>5997</v>
      </c>
      <c r="V5924" s="33" t="s">
        <v>5997</v>
      </c>
      <c r="W5924" s="4">
        <f t="shared" si="276"/>
        <v>13</v>
      </c>
      <c r="X5924" s="14" t="str">
        <f t="shared" si="277"/>
        <v>CNPJ_INCOMPLETO_1</v>
      </c>
      <c r="Y5924" s="13" t="str">
        <f t="shared" si="278"/>
        <v>03.134.969/0001-43</v>
      </c>
      <c r="Z5924" s="10" t="str">
        <f>VLOOKUP(Y5924,FORNECEDORES!$A$2:$G$9043,3,0)</f>
        <v>TRANSPORTADORA AQUINO OSASCO LTDA</v>
      </c>
      <c r="AA5924" s="15" t="str">
        <f>VLOOKUP(Y5924,FORNECEDORES!$A$2:$G$9041,7,0)</f>
        <v>trans.aquinoosasco@terra.com.br;</v>
      </c>
    </row>
    <row r="5925" spans="1:27" x14ac:dyDescent="0.3">
      <c r="A5925" s="21" t="s">
        <v>11377</v>
      </c>
      <c r="B5925" s="32" t="s">
        <v>6004</v>
      </c>
      <c r="C5925" s="33">
        <v>45912</v>
      </c>
      <c r="D5925" s="33"/>
      <c r="E5925" s="21" t="s">
        <v>23</v>
      </c>
      <c r="F5925" s="34">
        <v>1500</v>
      </c>
      <c r="G5925" s="21" t="s">
        <v>32</v>
      </c>
      <c r="H5925" s="21" t="s">
        <v>5031</v>
      </c>
      <c r="I5925" s="22">
        <v>3134969000143</v>
      </c>
      <c r="J5925" s="22" t="s">
        <v>6009</v>
      </c>
      <c r="K5925" s="21">
        <v>103657255</v>
      </c>
      <c r="L5925" s="21" t="s">
        <v>26</v>
      </c>
      <c r="M5925" s="21">
        <v>148158</v>
      </c>
      <c r="N5925" s="21">
        <v>272205</v>
      </c>
      <c r="O5925" s="21" t="s">
        <v>11378</v>
      </c>
      <c r="P5925" s="21" t="s">
        <v>26</v>
      </c>
      <c r="Q5925" s="21" t="s">
        <v>26</v>
      </c>
      <c r="R5925" s="21" t="s">
        <v>31</v>
      </c>
      <c r="S5925" s="21" t="s">
        <v>29</v>
      </c>
      <c r="T5925" s="21" t="e">
        <v>#N/A</v>
      </c>
      <c r="U5925" s="21" t="s">
        <v>5997</v>
      </c>
      <c r="V5925" s="33" t="s">
        <v>5997</v>
      </c>
      <c r="W5925" s="4">
        <f t="shared" si="276"/>
        <v>13</v>
      </c>
      <c r="X5925" s="14" t="str">
        <f t="shared" si="277"/>
        <v>CNPJ_INCOMPLETO_1</v>
      </c>
      <c r="Y5925" s="13" t="str">
        <f t="shared" si="278"/>
        <v>03.134.969/0001-43</v>
      </c>
      <c r="Z5925" s="10" t="str">
        <f>VLOOKUP(Y5925,FORNECEDORES!$A$2:$G$9043,3,0)</f>
        <v>TRANSPORTADORA AQUINO OSASCO LTDA</v>
      </c>
      <c r="AA5925" s="15" t="str">
        <f>VLOOKUP(Y5925,FORNECEDORES!$A$2:$G$9041,7,0)</f>
        <v>trans.aquinoosasco@terra.com.br;</v>
      </c>
    </row>
    <row r="5926" spans="1:27" x14ac:dyDescent="0.3">
      <c r="A5926" s="21" t="s">
        <v>11379</v>
      </c>
      <c r="B5926" s="32" t="s">
        <v>5746</v>
      </c>
      <c r="C5926" s="33">
        <v>45912</v>
      </c>
      <c r="D5926" s="33">
        <v>45912</v>
      </c>
      <c r="E5926" s="21" t="s">
        <v>5680</v>
      </c>
      <c r="F5926" s="34">
        <v>1984.92</v>
      </c>
      <c r="G5926" s="21" t="s">
        <v>24</v>
      </c>
      <c r="H5926" s="21" t="s">
        <v>1234</v>
      </c>
      <c r="I5926" s="22">
        <v>18425036852</v>
      </c>
      <c r="J5926" s="22" t="s">
        <v>5747</v>
      </c>
      <c r="K5926" s="40">
        <v>103657598</v>
      </c>
      <c r="L5926" s="21" t="s">
        <v>26</v>
      </c>
      <c r="M5926" s="21">
        <v>148221</v>
      </c>
      <c r="N5926" s="21">
        <v>272364</v>
      </c>
      <c r="O5926" s="21" t="s">
        <v>11380</v>
      </c>
      <c r="P5926" s="21" t="s">
        <v>26</v>
      </c>
      <c r="Q5926" s="21" t="s">
        <v>90</v>
      </c>
      <c r="R5926" s="21" t="s">
        <v>31</v>
      </c>
      <c r="S5926" s="21" t="s">
        <v>29</v>
      </c>
      <c r="T5926" s="21" t="e">
        <v>#N/A</v>
      </c>
      <c r="U5926" s="21" t="s">
        <v>33</v>
      </c>
      <c r="V5926" s="33" t="s">
        <v>33</v>
      </c>
      <c r="W5926" s="4">
        <f t="shared" si="276"/>
        <v>11</v>
      </c>
      <c r="X5926" s="14" t="str">
        <f t="shared" si="277"/>
        <v>CPF</v>
      </c>
      <c r="Y5926" s="13" t="str">
        <f t="shared" si="278"/>
        <v>184.250.368-52</v>
      </c>
      <c r="Z5926" s="10" t="str">
        <f>VLOOKUP(Y5926,FORNECEDORES!$A$2:$G$9043,3,0)</f>
        <v>QUEILA DIANE ROMAGNOLI RODRIGUES</v>
      </c>
      <c r="AA5926" s="15">
        <f>VLOOKUP(Y5926,FORNECEDORES!$A$2:$G$9041,7,0)</f>
        <v>0</v>
      </c>
    </row>
    <row r="5927" spans="1:27" x14ac:dyDescent="0.3">
      <c r="A5927" s="21" t="s">
        <v>11379</v>
      </c>
      <c r="B5927" s="32" t="s">
        <v>5746</v>
      </c>
      <c r="C5927" s="33">
        <v>45912</v>
      </c>
      <c r="D5927" s="33">
        <v>45916</v>
      </c>
      <c r="E5927" s="21" t="s">
        <v>34</v>
      </c>
      <c r="F5927" s="34">
        <v>1323.28</v>
      </c>
      <c r="G5927" s="21" t="s">
        <v>24</v>
      </c>
      <c r="H5927" s="21" t="s">
        <v>1234</v>
      </c>
      <c r="I5927" s="22">
        <v>18425036852</v>
      </c>
      <c r="J5927" s="22" t="s">
        <v>5747</v>
      </c>
      <c r="K5927" s="21">
        <v>103657598</v>
      </c>
      <c r="L5927" s="21" t="s">
        <v>26</v>
      </c>
      <c r="M5927" s="21">
        <v>148221</v>
      </c>
      <c r="N5927" s="21">
        <v>272364</v>
      </c>
      <c r="O5927" s="21" t="s">
        <v>11380</v>
      </c>
      <c r="P5927" s="21" t="s">
        <v>26</v>
      </c>
      <c r="Q5927" s="21" t="s">
        <v>90</v>
      </c>
      <c r="R5927" s="21" t="s">
        <v>31</v>
      </c>
      <c r="S5927" s="21" t="s">
        <v>29</v>
      </c>
      <c r="T5927" s="21" t="e">
        <v>#N/A</v>
      </c>
      <c r="U5927" s="21" t="s">
        <v>33</v>
      </c>
      <c r="V5927" s="33" t="s">
        <v>33</v>
      </c>
      <c r="W5927" s="4">
        <f t="shared" si="276"/>
        <v>11</v>
      </c>
      <c r="X5927" s="14" t="str">
        <f t="shared" si="277"/>
        <v>CPF</v>
      </c>
      <c r="Y5927" s="13" t="str">
        <f t="shared" si="278"/>
        <v>184.250.368-52</v>
      </c>
      <c r="Z5927" s="10" t="str">
        <f>VLOOKUP(Y5927,FORNECEDORES!$A$2:$G$9043,3,0)</f>
        <v>QUEILA DIANE ROMAGNOLI RODRIGUES</v>
      </c>
      <c r="AA5927" s="15">
        <f>VLOOKUP(Y5927,FORNECEDORES!$A$2:$G$9041,7,0)</f>
        <v>0</v>
      </c>
    </row>
    <row r="5928" spans="1:27" x14ac:dyDescent="0.3">
      <c r="A5928" s="21" t="s">
        <v>11381</v>
      </c>
      <c r="B5928" s="32" t="s">
        <v>5966</v>
      </c>
      <c r="C5928" s="33">
        <v>45912</v>
      </c>
      <c r="D5928" s="33">
        <v>45912</v>
      </c>
      <c r="E5928" s="21" t="s">
        <v>5680</v>
      </c>
      <c r="F5928" s="34">
        <v>12259.8</v>
      </c>
      <c r="G5928" s="21" t="s">
        <v>24</v>
      </c>
      <c r="H5928" s="21" t="s">
        <v>5967</v>
      </c>
      <c r="I5928" s="22">
        <v>66464595687</v>
      </c>
      <c r="J5928" s="22" t="s">
        <v>5968</v>
      </c>
      <c r="K5928" s="40">
        <v>103659879</v>
      </c>
      <c r="L5928" s="21" t="s">
        <v>26</v>
      </c>
      <c r="M5928" s="21">
        <v>148261</v>
      </c>
      <c r="N5928" s="21">
        <v>272440</v>
      </c>
      <c r="O5928" s="21" t="s">
        <v>10849</v>
      </c>
      <c r="P5928" s="21" t="s">
        <v>26</v>
      </c>
      <c r="Q5928" s="21" t="s">
        <v>88</v>
      </c>
      <c r="R5928" s="21" t="s">
        <v>31</v>
      </c>
      <c r="S5928" s="21" t="s">
        <v>29</v>
      </c>
      <c r="T5928" s="21" t="e">
        <v>#N/A</v>
      </c>
      <c r="U5928" s="21" t="s">
        <v>30</v>
      </c>
      <c r="V5928" s="33" t="s">
        <v>30</v>
      </c>
      <c r="W5928" s="4">
        <f t="shared" si="276"/>
        <v>11</v>
      </c>
      <c r="X5928" s="14" t="str">
        <f t="shared" si="277"/>
        <v>CPF</v>
      </c>
      <c r="Y5928" s="13" t="str">
        <f t="shared" si="278"/>
        <v>664.645.956-87</v>
      </c>
      <c r="Z5928" s="10" t="str">
        <f>VLOOKUP(Y5928,FORNECEDORES!$A$2:$G$9043,3,0)</f>
        <v>RUBENS ANTONIO RODRIGUES DE MELO</v>
      </c>
      <c r="AA5928" s="15" t="str">
        <f>VLOOKUP(Y5928,FORNECEDORES!$A$2:$G$9041,7,0)</f>
        <v>r999417836@gmail.com;</v>
      </c>
    </row>
    <row r="5929" spans="1:27" x14ac:dyDescent="0.3">
      <c r="A5929" s="21" t="s">
        <v>11381</v>
      </c>
      <c r="B5929" s="32" t="s">
        <v>5966</v>
      </c>
      <c r="C5929" s="33">
        <v>45912</v>
      </c>
      <c r="D5929" s="33">
        <v>45918</v>
      </c>
      <c r="E5929" s="21" t="s">
        <v>34</v>
      </c>
      <c r="F5929" s="34">
        <v>8173.2</v>
      </c>
      <c r="G5929" s="21" t="s">
        <v>24</v>
      </c>
      <c r="H5929" s="21" t="s">
        <v>5967</v>
      </c>
      <c r="I5929" s="22">
        <v>66464595687</v>
      </c>
      <c r="J5929" s="22" t="s">
        <v>5968</v>
      </c>
      <c r="K5929" s="40">
        <v>103659879</v>
      </c>
      <c r="L5929" s="21" t="s">
        <v>26</v>
      </c>
      <c r="M5929" s="21">
        <v>148261</v>
      </c>
      <c r="N5929" s="21">
        <v>272440</v>
      </c>
      <c r="O5929" s="21" t="s">
        <v>10849</v>
      </c>
      <c r="P5929" s="21" t="s">
        <v>26</v>
      </c>
      <c r="Q5929" s="21" t="s">
        <v>88</v>
      </c>
      <c r="R5929" s="21" t="s">
        <v>31</v>
      </c>
      <c r="S5929" s="21" t="s">
        <v>29</v>
      </c>
      <c r="T5929" s="21" t="e">
        <v>#N/A</v>
      </c>
      <c r="U5929" s="21" t="s">
        <v>30</v>
      </c>
      <c r="V5929" s="33" t="s">
        <v>30</v>
      </c>
      <c r="W5929" s="4">
        <f t="shared" si="276"/>
        <v>11</v>
      </c>
      <c r="X5929" s="14" t="str">
        <f t="shared" si="277"/>
        <v>CPF</v>
      </c>
      <c r="Y5929" s="13" t="str">
        <f t="shared" si="278"/>
        <v>664.645.956-87</v>
      </c>
      <c r="Z5929" s="10" t="str">
        <f>VLOOKUP(Y5929,FORNECEDORES!$A$2:$G$9043,3,0)</f>
        <v>RUBENS ANTONIO RODRIGUES DE MELO</v>
      </c>
      <c r="AA5929" s="15" t="str">
        <f>VLOOKUP(Y5929,FORNECEDORES!$A$2:$G$9041,7,0)</f>
        <v>r999417836@gmail.com;</v>
      </c>
    </row>
    <row r="5930" spans="1:27" x14ac:dyDescent="0.3">
      <c r="A5930" s="21" t="s">
        <v>11382</v>
      </c>
      <c r="B5930" s="32" t="s">
        <v>6329</v>
      </c>
      <c r="C5930" s="33">
        <v>45912</v>
      </c>
      <c r="D5930" s="33">
        <v>45912</v>
      </c>
      <c r="E5930" s="21" t="s">
        <v>5680</v>
      </c>
      <c r="F5930" s="34">
        <v>6470.45</v>
      </c>
      <c r="G5930" s="21" t="s">
        <v>24</v>
      </c>
      <c r="H5930" s="21" t="s">
        <v>6330</v>
      </c>
      <c r="I5930" s="22">
        <v>2481431405</v>
      </c>
      <c r="J5930" s="22" t="s">
        <v>6331</v>
      </c>
      <c r="K5930" s="40">
        <v>103663656</v>
      </c>
      <c r="L5930" s="21" t="s">
        <v>26</v>
      </c>
      <c r="M5930" s="21">
        <v>148148</v>
      </c>
      <c r="N5930" s="21">
        <v>272189</v>
      </c>
      <c r="O5930" s="21">
        <v>5022</v>
      </c>
      <c r="P5930" s="21" t="s">
        <v>88</v>
      </c>
      <c r="Q5930" s="21" t="s">
        <v>89</v>
      </c>
      <c r="R5930" s="21" t="s">
        <v>31</v>
      </c>
      <c r="S5930" s="21" t="s">
        <v>29</v>
      </c>
      <c r="T5930" s="21" t="s">
        <v>24</v>
      </c>
      <c r="U5930" s="21" t="s">
        <v>30</v>
      </c>
      <c r="V5930" s="33" t="s">
        <v>30</v>
      </c>
      <c r="W5930" s="4">
        <f t="shared" si="276"/>
        <v>10</v>
      </c>
      <c r="X5930" s="14" t="str">
        <f t="shared" si="277"/>
        <v>CPF_Incompleto</v>
      </c>
      <c r="Y5930" s="13" t="str">
        <f t="shared" si="278"/>
        <v>024.814.314-05</v>
      </c>
      <c r="Z5930" s="10" t="str">
        <f>VLOOKUP(Y5930,FORNECEDORES!$A$2:$G$9043,3,0)</f>
        <v>MARCIO LIRA DE ARAUJO</v>
      </c>
      <c r="AA5930" s="15" t="str">
        <f>VLOOKUP(Y5930,FORNECEDORES!$A$2:$G$9041,7,0)</f>
        <v>marciolira185@gmail.com;</v>
      </c>
    </row>
    <row r="5931" spans="1:27" x14ac:dyDescent="0.3">
      <c r="A5931" s="21" t="s">
        <v>11382</v>
      </c>
      <c r="B5931" s="32" t="s">
        <v>6329</v>
      </c>
      <c r="C5931" s="33">
        <v>45912</v>
      </c>
      <c r="D5931" s="33">
        <v>45918</v>
      </c>
      <c r="E5931" s="21" t="s">
        <v>34</v>
      </c>
      <c r="F5931" s="34">
        <v>2773.05</v>
      </c>
      <c r="G5931" s="21" t="s">
        <v>24</v>
      </c>
      <c r="H5931" s="21" t="s">
        <v>6330</v>
      </c>
      <c r="I5931" s="22">
        <v>2481431405</v>
      </c>
      <c r="J5931" s="22" t="s">
        <v>6331</v>
      </c>
      <c r="K5931" s="21">
        <v>103663656</v>
      </c>
      <c r="L5931" s="21" t="s">
        <v>26</v>
      </c>
      <c r="M5931" s="21">
        <v>148148</v>
      </c>
      <c r="N5931" s="21">
        <v>272189</v>
      </c>
      <c r="O5931" s="21">
        <v>5022</v>
      </c>
      <c r="P5931" s="21" t="s">
        <v>88</v>
      </c>
      <c r="Q5931" s="21" t="s">
        <v>89</v>
      </c>
      <c r="R5931" s="21" t="s">
        <v>31</v>
      </c>
      <c r="S5931" s="21" t="s">
        <v>29</v>
      </c>
      <c r="T5931" s="21" t="s">
        <v>24</v>
      </c>
      <c r="U5931" s="21" t="s">
        <v>30</v>
      </c>
      <c r="V5931" s="33" t="s">
        <v>30</v>
      </c>
      <c r="W5931" s="4">
        <f t="shared" si="276"/>
        <v>10</v>
      </c>
      <c r="X5931" s="14" t="str">
        <f t="shared" si="277"/>
        <v>CPF_Incompleto</v>
      </c>
      <c r="Y5931" s="13" t="str">
        <f t="shared" si="278"/>
        <v>024.814.314-05</v>
      </c>
      <c r="Z5931" s="10" t="str">
        <f>VLOOKUP(Y5931,FORNECEDORES!$A$2:$G$9043,3,0)</f>
        <v>MARCIO LIRA DE ARAUJO</v>
      </c>
      <c r="AA5931" s="15" t="str">
        <f>VLOOKUP(Y5931,FORNECEDORES!$A$2:$G$9041,7,0)</f>
        <v>marciolira185@gmail.com;</v>
      </c>
    </row>
    <row r="5932" spans="1:27" x14ac:dyDescent="0.3">
      <c r="A5932" s="21" t="s">
        <v>11383</v>
      </c>
      <c r="B5932" s="32" t="s">
        <v>10597</v>
      </c>
      <c r="C5932" s="33">
        <v>45912</v>
      </c>
      <c r="D5932" s="33"/>
      <c r="E5932" s="21" t="s">
        <v>23</v>
      </c>
      <c r="F5932" s="34">
        <v>13990</v>
      </c>
      <c r="G5932" s="21" t="s">
        <v>32</v>
      </c>
      <c r="H5932" s="21" t="s">
        <v>10598</v>
      </c>
      <c r="I5932" s="22">
        <v>34616882000136</v>
      </c>
      <c r="J5932" s="22" t="s">
        <v>11384</v>
      </c>
      <c r="K5932" s="21">
        <v>103665857</v>
      </c>
      <c r="L5932" s="21" t="s">
        <v>26</v>
      </c>
      <c r="M5932" s="21">
        <v>148280</v>
      </c>
      <c r="N5932" s="21">
        <v>271635</v>
      </c>
      <c r="O5932" s="21">
        <v>140</v>
      </c>
      <c r="P5932" s="21" t="s">
        <v>26</v>
      </c>
      <c r="Q5932" s="21" t="s">
        <v>27</v>
      </c>
      <c r="R5932" s="21" t="s">
        <v>31</v>
      </c>
      <c r="S5932" s="21" t="s">
        <v>5691</v>
      </c>
      <c r="T5932" s="21" t="e">
        <v>#N/A</v>
      </c>
      <c r="U5932" s="21">
        <v>30</v>
      </c>
      <c r="V5932" s="33">
        <v>45950</v>
      </c>
      <c r="W5932" s="4">
        <f t="shared" si="276"/>
        <v>14</v>
      </c>
      <c r="X5932" s="14" t="str">
        <f t="shared" si="277"/>
        <v>CNPJ</v>
      </c>
      <c r="Y5932" s="13" t="str">
        <f t="shared" si="278"/>
        <v>34.616.882/0001-36</v>
      </c>
      <c r="Z5932" s="10" t="str">
        <f>VLOOKUP(Y5932,FORNECEDORES!$A$2:$G$9043,3,0)</f>
        <v>VIEIRA E MAGALHAES OPERACOES LOGISTICAS LTDA</v>
      </c>
      <c r="AA5932" s="15" t="str">
        <f>VLOOKUP(Y5932,FORNECEDORES!$A$2:$G$9041,7,0)</f>
        <v>octaviomorais.comercial@hotmail.com; lorena.magalhaes@temlogistica.com.br; carlos.campos@mesadefretes.com.br;</v>
      </c>
    </row>
    <row r="5933" spans="1:27" x14ac:dyDescent="0.3">
      <c r="A5933" s="21" t="s">
        <v>11385</v>
      </c>
      <c r="B5933" s="32" t="s">
        <v>9933</v>
      </c>
      <c r="C5933" s="33">
        <v>45912</v>
      </c>
      <c r="D5933" s="33">
        <v>45912</v>
      </c>
      <c r="E5933" s="21" t="s">
        <v>5680</v>
      </c>
      <c r="F5933" s="34">
        <v>1348.58</v>
      </c>
      <c r="G5933" s="21" t="s">
        <v>24</v>
      </c>
      <c r="H5933" s="21" t="s">
        <v>6343</v>
      </c>
      <c r="I5933" s="22">
        <v>4367434427</v>
      </c>
      <c r="J5933" s="22" t="s">
        <v>6344</v>
      </c>
      <c r="K5933" s="21">
        <v>103666170</v>
      </c>
      <c r="L5933" s="21" t="s">
        <v>26</v>
      </c>
      <c r="M5933" s="21">
        <v>148123</v>
      </c>
      <c r="N5933" s="21">
        <v>272132</v>
      </c>
      <c r="O5933" s="21">
        <v>5017</v>
      </c>
      <c r="P5933" s="21" t="s">
        <v>88</v>
      </c>
      <c r="Q5933" s="21" t="s">
        <v>88</v>
      </c>
      <c r="R5933" s="21" t="s">
        <v>31</v>
      </c>
      <c r="S5933" s="21" t="s">
        <v>29</v>
      </c>
      <c r="T5933" s="21" t="s">
        <v>24</v>
      </c>
      <c r="U5933" s="21" t="s">
        <v>30</v>
      </c>
      <c r="V5933" s="33" t="s">
        <v>30</v>
      </c>
      <c r="W5933" s="4">
        <f t="shared" si="276"/>
        <v>10</v>
      </c>
      <c r="X5933" s="14" t="str">
        <f t="shared" si="277"/>
        <v>CPF_Incompleto</v>
      </c>
      <c r="Y5933" s="13" t="str">
        <f t="shared" si="278"/>
        <v>043.674.344-27</v>
      </c>
      <c r="Z5933" s="10" t="str">
        <f>VLOOKUP(Y5933,FORNECEDORES!$A$2:$G$9043,3,0)</f>
        <v>GILBERTO RICARDO LIMA</v>
      </c>
      <c r="AA5933" s="15" t="str">
        <f>VLOOKUP(Y5933,FORNECEDORES!$A$2:$G$9041,7,0)</f>
        <v>gricardolima@hotmail.com</v>
      </c>
    </row>
    <row r="5934" spans="1:27" x14ac:dyDescent="0.3">
      <c r="A5934" s="21" t="s">
        <v>11385</v>
      </c>
      <c r="B5934" s="32" t="s">
        <v>9933</v>
      </c>
      <c r="C5934" s="33">
        <v>45912</v>
      </c>
      <c r="D5934" s="33">
        <v>45918</v>
      </c>
      <c r="E5934" s="21" t="s">
        <v>34</v>
      </c>
      <c r="F5934" s="34">
        <v>577.96</v>
      </c>
      <c r="G5934" s="21" t="s">
        <v>24</v>
      </c>
      <c r="H5934" s="21" t="s">
        <v>6343</v>
      </c>
      <c r="I5934" s="22">
        <v>4367434427</v>
      </c>
      <c r="J5934" s="22" t="s">
        <v>6344</v>
      </c>
      <c r="K5934" s="40">
        <v>103666170</v>
      </c>
      <c r="L5934" s="21" t="s">
        <v>26</v>
      </c>
      <c r="M5934" s="21">
        <v>148123</v>
      </c>
      <c r="N5934" s="21">
        <v>272132</v>
      </c>
      <c r="O5934" s="21">
        <v>5017</v>
      </c>
      <c r="P5934" s="21" t="s">
        <v>88</v>
      </c>
      <c r="Q5934" s="21" t="s">
        <v>88</v>
      </c>
      <c r="R5934" s="21" t="s">
        <v>31</v>
      </c>
      <c r="S5934" s="21" t="s">
        <v>29</v>
      </c>
      <c r="T5934" s="21" t="s">
        <v>24</v>
      </c>
      <c r="U5934" s="21" t="s">
        <v>30</v>
      </c>
      <c r="V5934" s="33" t="s">
        <v>30</v>
      </c>
      <c r="W5934" s="4">
        <f t="shared" si="276"/>
        <v>10</v>
      </c>
      <c r="X5934" s="14" t="str">
        <f t="shared" si="277"/>
        <v>CPF_Incompleto</v>
      </c>
      <c r="Y5934" s="13" t="str">
        <f t="shared" si="278"/>
        <v>043.674.344-27</v>
      </c>
      <c r="Z5934" s="10" t="str">
        <f>VLOOKUP(Y5934,FORNECEDORES!$A$2:$G$9043,3,0)</f>
        <v>GILBERTO RICARDO LIMA</v>
      </c>
      <c r="AA5934" s="15" t="str">
        <f>VLOOKUP(Y5934,FORNECEDORES!$A$2:$G$9041,7,0)</f>
        <v>gricardolima@hotmail.com</v>
      </c>
    </row>
    <row r="5935" spans="1:27" x14ac:dyDescent="0.3">
      <c r="A5935" s="21" t="s">
        <v>11386</v>
      </c>
      <c r="B5935" s="32" t="s">
        <v>6332</v>
      </c>
      <c r="C5935" s="33">
        <v>45912</v>
      </c>
      <c r="D5935" s="33">
        <v>45912</v>
      </c>
      <c r="E5935" s="21" t="s">
        <v>5680</v>
      </c>
      <c r="F5935" s="34">
        <v>4053</v>
      </c>
      <c r="G5935" s="21" t="s">
        <v>24</v>
      </c>
      <c r="H5935" s="21" t="s">
        <v>6333</v>
      </c>
      <c r="I5935" s="22">
        <v>55525007000119</v>
      </c>
      <c r="J5935" s="22" t="s">
        <v>6334</v>
      </c>
      <c r="K5935" s="40">
        <v>103666434</v>
      </c>
      <c r="L5935" s="21" t="s">
        <v>26</v>
      </c>
      <c r="M5935" s="21">
        <v>148108</v>
      </c>
      <c r="N5935" s="21">
        <v>272092</v>
      </c>
      <c r="O5935" s="21">
        <v>5015</v>
      </c>
      <c r="P5935" s="21" t="s">
        <v>88</v>
      </c>
      <c r="Q5935" s="21" t="s">
        <v>88</v>
      </c>
      <c r="R5935" s="21" t="s">
        <v>31</v>
      </c>
      <c r="S5935" s="21" t="s">
        <v>29</v>
      </c>
      <c r="T5935" s="21" t="s">
        <v>24</v>
      </c>
      <c r="U5935" s="21" t="s">
        <v>30</v>
      </c>
      <c r="V5935" s="33" t="s">
        <v>30</v>
      </c>
      <c r="W5935" s="4">
        <f t="shared" si="276"/>
        <v>14</v>
      </c>
      <c r="X5935" s="14" t="str">
        <f t="shared" si="277"/>
        <v>CNPJ</v>
      </c>
      <c r="Y5935" s="13" t="str">
        <f t="shared" si="278"/>
        <v>55.525.007/0001-19</v>
      </c>
      <c r="Z5935" s="10" t="str">
        <f>VLOOKUP(Y5935,FORNECEDORES!$A$2:$G$9043,3,0)</f>
        <v>ANSELMO FOSTER FELICIANO DA SILVA</v>
      </c>
      <c r="AA5935" s="15" t="str">
        <f>VLOOKUP(Y5935,FORNECEDORES!$A$2:$G$9041,7,0)</f>
        <v>mundialtecnicas@gmail.com;</v>
      </c>
    </row>
    <row r="5936" spans="1:27" x14ac:dyDescent="0.3">
      <c r="A5936" s="21" t="s">
        <v>11386</v>
      </c>
      <c r="B5936" s="32" t="s">
        <v>6332</v>
      </c>
      <c r="C5936" s="33">
        <v>45912</v>
      </c>
      <c r="D5936" s="33">
        <v>45918</v>
      </c>
      <c r="E5936" s="21" t="s">
        <v>34</v>
      </c>
      <c r="F5936" s="34">
        <v>1737</v>
      </c>
      <c r="G5936" s="21" t="s">
        <v>24</v>
      </c>
      <c r="H5936" s="21" t="s">
        <v>6333</v>
      </c>
      <c r="I5936" s="22">
        <v>55525007000119</v>
      </c>
      <c r="J5936" s="22" t="s">
        <v>6334</v>
      </c>
      <c r="K5936" s="40">
        <v>103666434</v>
      </c>
      <c r="L5936" s="21" t="s">
        <v>26</v>
      </c>
      <c r="M5936" s="21">
        <v>148108</v>
      </c>
      <c r="N5936" s="21">
        <v>272092</v>
      </c>
      <c r="O5936" s="21">
        <v>5015</v>
      </c>
      <c r="P5936" s="21" t="s">
        <v>88</v>
      </c>
      <c r="Q5936" s="21" t="s">
        <v>88</v>
      </c>
      <c r="R5936" s="21" t="s">
        <v>31</v>
      </c>
      <c r="S5936" s="21" t="s">
        <v>29</v>
      </c>
      <c r="T5936" s="21" t="s">
        <v>24</v>
      </c>
      <c r="U5936" s="21" t="s">
        <v>30</v>
      </c>
      <c r="V5936" s="33" t="s">
        <v>30</v>
      </c>
      <c r="W5936" s="4">
        <f t="shared" si="276"/>
        <v>14</v>
      </c>
      <c r="X5936" s="14" t="str">
        <f t="shared" si="277"/>
        <v>CNPJ</v>
      </c>
      <c r="Y5936" s="13" t="str">
        <f t="shared" si="278"/>
        <v>55.525.007/0001-19</v>
      </c>
      <c r="Z5936" s="10" t="str">
        <f>VLOOKUP(Y5936,FORNECEDORES!$A$2:$G$9043,3,0)</f>
        <v>ANSELMO FOSTER FELICIANO DA SILVA</v>
      </c>
      <c r="AA5936" s="15" t="str">
        <f>VLOOKUP(Y5936,FORNECEDORES!$A$2:$G$9041,7,0)</f>
        <v>mundialtecnicas@gmail.com;</v>
      </c>
    </row>
    <row r="5937" spans="1:27" x14ac:dyDescent="0.3">
      <c r="A5937" s="21" t="s">
        <v>11387</v>
      </c>
      <c r="B5937" s="32" t="s">
        <v>6176</v>
      </c>
      <c r="C5937" s="33">
        <v>45912</v>
      </c>
      <c r="D5937" s="33">
        <v>45912</v>
      </c>
      <c r="E5937" s="21" t="s">
        <v>5680</v>
      </c>
      <c r="F5937" s="34">
        <v>2724.4</v>
      </c>
      <c r="G5937" s="21" t="s">
        <v>24</v>
      </c>
      <c r="H5937" s="21" t="s">
        <v>6177</v>
      </c>
      <c r="I5937" s="22">
        <v>37309870468</v>
      </c>
      <c r="J5937" s="22" t="s">
        <v>6178</v>
      </c>
      <c r="K5937" s="21">
        <v>103666573</v>
      </c>
      <c r="L5937" s="21" t="s">
        <v>26</v>
      </c>
      <c r="M5937" s="21">
        <v>148224</v>
      </c>
      <c r="N5937" s="21">
        <v>272370</v>
      </c>
      <c r="O5937" s="21" t="s">
        <v>11388</v>
      </c>
      <c r="P5937" s="21" t="s">
        <v>88</v>
      </c>
      <c r="Q5937" s="21" t="s">
        <v>87</v>
      </c>
      <c r="R5937" s="21" t="s">
        <v>31</v>
      </c>
      <c r="S5937" s="21" t="s">
        <v>29</v>
      </c>
      <c r="T5937" s="21" t="s">
        <v>24</v>
      </c>
      <c r="U5937" s="21" t="s">
        <v>30</v>
      </c>
      <c r="V5937" s="33" t="s">
        <v>30</v>
      </c>
      <c r="W5937" s="4">
        <f t="shared" si="276"/>
        <v>11</v>
      </c>
      <c r="X5937" s="14" t="str">
        <f t="shared" si="277"/>
        <v>CPF</v>
      </c>
      <c r="Y5937" s="13" t="str">
        <f t="shared" si="278"/>
        <v>373.098.704-68</v>
      </c>
      <c r="Z5937" s="10" t="str">
        <f>VLOOKUP(Y5937,FORNECEDORES!$A$2:$G$9043,3,0)</f>
        <v>ALDERICO JOSE RAMOS E SILVA</v>
      </c>
      <c r="AA5937" s="15" t="str">
        <f>VLOOKUP(Y5937,FORNECEDORES!$A$2:$G$9041,7,0)</f>
        <v>aldericoramos7@gmail.com;</v>
      </c>
    </row>
    <row r="5938" spans="1:27" x14ac:dyDescent="0.3">
      <c r="A5938" s="21" t="s">
        <v>11387</v>
      </c>
      <c r="B5938" s="32" t="s">
        <v>6176</v>
      </c>
      <c r="C5938" s="33">
        <v>45912</v>
      </c>
      <c r="D5938" s="33">
        <v>45918</v>
      </c>
      <c r="E5938" s="21" t="s">
        <v>34</v>
      </c>
      <c r="F5938" s="34">
        <v>1167.5999999999999</v>
      </c>
      <c r="G5938" s="21" t="s">
        <v>24</v>
      </c>
      <c r="H5938" s="21" t="s">
        <v>6177</v>
      </c>
      <c r="I5938" s="22">
        <v>37309870468</v>
      </c>
      <c r="J5938" s="22" t="s">
        <v>6178</v>
      </c>
      <c r="K5938" s="40">
        <v>103666573</v>
      </c>
      <c r="L5938" s="21" t="s">
        <v>26</v>
      </c>
      <c r="M5938" s="21">
        <v>148224</v>
      </c>
      <c r="N5938" s="21">
        <v>272370</v>
      </c>
      <c r="O5938" s="21" t="s">
        <v>11388</v>
      </c>
      <c r="P5938" s="21" t="s">
        <v>88</v>
      </c>
      <c r="Q5938" s="21" t="s">
        <v>87</v>
      </c>
      <c r="R5938" s="21" t="s">
        <v>31</v>
      </c>
      <c r="S5938" s="21" t="s">
        <v>29</v>
      </c>
      <c r="T5938" s="21" t="s">
        <v>24</v>
      </c>
      <c r="U5938" s="21" t="s">
        <v>30</v>
      </c>
      <c r="V5938" s="33" t="s">
        <v>30</v>
      </c>
      <c r="W5938" s="4">
        <f t="shared" si="276"/>
        <v>11</v>
      </c>
      <c r="X5938" s="14" t="str">
        <f t="shared" si="277"/>
        <v>CPF</v>
      </c>
      <c r="Y5938" s="13" t="str">
        <f t="shared" si="278"/>
        <v>373.098.704-68</v>
      </c>
      <c r="Z5938" s="10" t="str">
        <f>VLOOKUP(Y5938,FORNECEDORES!$A$2:$G$9043,3,0)</f>
        <v>ALDERICO JOSE RAMOS E SILVA</v>
      </c>
      <c r="AA5938" s="15" t="str">
        <f>VLOOKUP(Y5938,FORNECEDORES!$A$2:$G$9041,7,0)</f>
        <v>aldericoramos7@gmail.com;</v>
      </c>
    </row>
    <row r="5939" spans="1:27" x14ac:dyDescent="0.3">
      <c r="A5939" s="21" t="s">
        <v>11389</v>
      </c>
      <c r="B5939" s="32" t="s">
        <v>6651</v>
      </c>
      <c r="C5939" s="33">
        <v>45912</v>
      </c>
      <c r="D5939" s="33">
        <v>45912</v>
      </c>
      <c r="E5939" s="21" t="s">
        <v>5680</v>
      </c>
      <c r="F5939" s="34">
        <v>3746.05</v>
      </c>
      <c r="G5939" s="21" t="s">
        <v>24</v>
      </c>
      <c r="H5939" s="21" t="s">
        <v>6652</v>
      </c>
      <c r="I5939" s="22">
        <v>17796872810</v>
      </c>
      <c r="J5939" s="22" t="s">
        <v>6653</v>
      </c>
      <c r="K5939" s="40">
        <v>103666696</v>
      </c>
      <c r="L5939" s="21" t="s">
        <v>26</v>
      </c>
      <c r="M5939" s="21">
        <v>148219</v>
      </c>
      <c r="N5939" s="21">
        <v>272362</v>
      </c>
      <c r="O5939" s="21">
        <v>5029</v>
      </c>
      <c r="P5939" s="21" t="s">
        <v>88</v>
      </c>
      <c r="Q5939" s="21" t="s">
        <v>88</v>
      </c>
      <c r="R5939" s="21" t="s">
        <v>31</v>
      </c>
      <c r="S5939" s="21" t="s">
        <v>29</v>
      </c>
      <c r="T5939" s="21" t="s">
        <v>24</v>
      </c>
      <c r="U5939" s="21" t="s">
        <v>30</v>
      </c>
      <c r="V5939" s="33" t="s">
        <v>30</v>
      </c>
      <c r="W5939" s="4">
        <f t="shared" si="276"/>
        <v>11</v>
      </c>
      <c r="X5939" s="14" t="str">
        <f t="shared" si="277"/>
        <v>CPF</v>
      </c>
      <c r="Y5939" s="13" t="str">
        <f t="shared" si="278"/>
        <v>177.968.728-10</v>
      </c>
      <c r="Z5939" s="10" t="str">
        <f>VLOOKUP(Y5939,FORNECEDORES!$A$2:$G$9043,3,0)</f>
        <v>ADAILTON DE NOVAES FERNANDES</v>
      </c>
      <c r="AA5939" s="15" t="str">
        <f>VLOOKUP(Y5939,FORNECEDORES!$A$2:$G$9041,7,0)</f>
        <v>adailtonnovaes@hotmail.com;</v>
      </c>
    </row>
    <row r="5940" spans="1:27" x14ac:dyDescent="0.3">
      <c r="A5940" s="21" t="s">
        <v>11389</v>
      </c>
      <c r="B5940" s="32" t="s">
        <v>6651</v>
      </c>
      <c r="C5940" s="33">
        <v>45912</v>
      </c>
      <c r="D5940" s="33">
        <v>45918</v>
      </c>
      <c r="E5940" s="21" t="s">
        <v>34</v>
      </c>
      <c r="F5940" s="34">
        <v>1605.45</v>
      </c>
      <c r="G5940" s="21" t="s">
        <v>24</v>
      </c>
      <c r="H5940" s="21" t="s">
        <v>6652</v>
      </c>
      <c r="I5940" s="22">
        <v>17796872810</v>
      </c>
      <c r="J5940" s="22" t="s">
        <v>6653</v>
      </c>
      <c r="K5940" s="40">
        <v>103666696</v>
      </c>
      <c r="L5940" s="21" t="s">
        <v>26</v>
      </c>
      <c r="M5940" s="21">
        <v>148219</v>
      </c>
      <c r="N5940" s="21">
        <v>272362</v>
      </c>
      <c r="O5940" s="21">
        <v>5029</v>
      </c>
      <c r="P5940" s="21" t="s">
        <v>88</v>
      </c>
      <c r="Q5940" s="21" t="s">
        <v>88</v>
      </c>
      <c r="R5940" s="21" t="s">
        <v>31</v>
      </c>
      <c r="S5940" s="21" t="s">
        <v>29</v>
      </c>
      <c r="T5940" s="21" t="s">
        <v>24</v>
      </c>
      <c r="U5940" s="21" t="s">
        <v>30</v>
      </c>
      <c r="V5940" s="33" t="s">
        <v>30</v>
      </c>
      <c r="W5940" s="4">
        <f t="shared" si="276"/>
        <v>11</v>
      </c>
      <c r="X5940" s="14" t="str">
        <f t="shared" si="277"/>
        <v>CPF</v>
      </c>
      <c r="Y5940" s="13" t="str">
        <f t="shared" si="278"/>
        <v>177.968.728-10</v>
      </c>
      <c r="Z5940" s="10" t="str">
        <f>VLOOKUP(Y5940,FORNECEDORES!$A$2:$G$9043,3,0)</f>
        <v>ADAILTON DE NOVAES FERNANDES</v>
      </c>
      <c r="AA5940" s="15" t="str">
        <f>VLOOKUP(Y5940,FORNECEDORES!$A$2:$G$9041,7,0)</f>
        <v>adailtonnovaes@hotmail.com;</v>
      </c>
    </row>
    <row r="5941" spans="1:27" x14ac:dyDescent="0.3">
      <c r="A5941" s="21" t="s">
        <v>11390</v>
      </c>
      <c r="B5941" s="32" t="s">
        <v>6179</v>
      </c>
      <c r="C5941" s="33">
        <v>45912</v>
      </c>
      <c r="D5941" s="33">
        <v>45912</v>
      </c>
      <c r="E5941" s="21" t="s">
        <v>5680</v>
      </c>
      <c r="F5941" s="34">
        <v>2247.63</v>
      </c>
      <c r="G5941" s="21" t="s">
        <v>24</v>
      </c>
      <c r="H5941" s="21" t="s">
        <v>1175</v>
      </c>
      <c r="I5941" s="22">
        <v>10400192420</v>
      </c>
      <c r="J5941" s="22" t="s">
        <v>6180</v>
      </c>
      <c r="K5941" s="40">
        <v>103666910</v>
      </c>
      <c r="L5941" s="21" t="s">
        <v>26</v>
      </c>
      <c r="M5941" s="21">
        <v>148203</v>
      </c>
      <c r="N5941" s="21">
        <v>272339</v>
      </c>
      <c r="O5941" s="21">
        <v>5024</v>
      </c>
      <c r="P5941" s="21" t="s">
        <v>88</v>
      </c>
      <c r="Q5941" s="21" t="s">
        <v>92</v>
      </c>
      <c r="R5941" s="21" t="s">
        <v>31</v>
      </c>
      <c r="S5941" s="21" t="s">
        <v>29</v>
      </c>
      <c r="T5941" s="21" t="s">
        <v>24</v>
      </c>
      <c r="U5941" s="21" t="s">
        <v>30</v>
      </c>
      <c r="V5941" s="33" t="s">
        <v>30</v>
      </c>
      <c r="W5941" s="4">
        <f t="shared" si="276"/>
        <v>11</v>
      </c>
      <c r="X5941" s="14" t="str">
        <f t="shared" si="277"/>
        <v>CPF</v>
      </c>
      <c r="Y5941" s="13" t="str">
        <f t="shared" si="278"/>
        <v>104.001.924-20</v>
      </c>
      <c r="Z5941" s="10" t="str">
        <f>VLOOKUP(Y5941,FORNECEDORES!$A$2:$G$9043,3,0)</f>
        <v>WILSON PEREIRA DA SILVA</v>
      </c>
      <c r="AA5941" s="15" t="str">
        <f>VLOOKUP(Y5941,FORNECEDORES!$A$2:$G$9041,7,0)</f>
        <v>kilmacristinapereira@gmail.com;</v>
      </c>
    </row>
    <row r="5942" spans="1:27" x14ac:dyDescent="0.3">
      <c r="A5942" s="21" t="s">
        <v>11390</v>
      </c>
      <c r="B5942" s="32" t="s">
        <v>6179</v>
      </c>
      <c r="C5942" s="33">
        <v>45912</v>
      </c>
      <c r="D5942" s="33">
        <v>45918</v>
      </c>
      <c r="E5942" s="21" t="s">
        <v>34</v>
      </c>
      <c r="F5942" s="34">
        <v>963.27</v>
      </c>
      <c r="G5942" s="21" t="s">
        <v>24</v>
      </c>
      <c r="H5942" s="21" t="s">
        <v>1175</v>
      </c>
      <c r="I5942" s="22">
        <v>10400192420</v>
      </c>
      <c r="J5942" s="22" t="s">
        <v>6180</v>
      </c>
      <c r="K5942" s="40">
        <v>103666910</v>
      </c>
      <c r="L5942" s="21" t="s">
        <v>26</v>
      </c>
      <c r="M5942" s="21">
        <v>148203</v>
      </c>
      <c r="N5942" s="21">
        <v>272339</v>
      </c>
      <c r="O5942" s="21">
        <v>5024</v>
      </c>
      <c r="P5942" s="21" t="s">
        <v>88</v>
      </c>
      <c r="Q5942" s="21" t="s">
        <v>92</v>
      </c>
      <c r="R5942" s="21" t="s">
        <v>31</v>
      </c>
      <c r="S5942" s="21" t="s">
        <v>29</v>
      </c>
      <c r="T5942" s="21" t="s">
        <v>24</v>
      </c>
      <c r="U5942" s="21" t="s">
        <v>30</v>
      </c>
      <c r="V5942" s="33" t="s">
        <v>30</v>
      </c>
      <c r="W5942" s="4">
        <f t="shared" si="276"/>
        <v>11</v>
      </c>
      <c r="X5942" s="14" t="str">
        <f t="shared" si="277"/>
        <v>CPF</v>
      </c>
      <c r="Y5942" s="13" t="str">
        <f t="shared" si="278"/>
        <v>104.001.924-20</v>
      </c>
      <c r="Z5942" s="10" t="str">
        <f>VLOOKUP(Y5942,FORNECEDORES!$A$2:$G$9043,3,0)</f>
        <v>WILSON PEREIRA DA SILVA</v>
      </c>
      <c r="AA5942" s="15" t="str">
        <f>VLOOKUP(Y5942,FORNECEDORES!$A$2:$G$9041,7,0)</f>
        <v>kilmacristinapereira@gmail.com;</v>
      </c>
    </row>
    <row r="5943" spans="1:27" x14ac:dyDescent="0.3">
      <c r="A5943" s="21" t="s">
        <v>11391</v>
      </c>
      <c r="B5943" s="32" t="s">
        <v>6345</v>
      </c>
      <c r="C5943" s="33">
        <v>45912</v>
      </c>
      <c r="D5943" s="33">
        <v>45912</v>
      </c>
      <c r="E5943" s="21" t="s">
        <v>5680</v>
      </c>
      <c r="F5943" s="34">
        <v>2247.63</v>
      </c>
      <c r="G5943" s="21" t="s">
        <v>24</v>
      </c>
      <c r="H5943" s="21" t="s">
        <v>1205</v>
      </c>
      <c r="I5943" s="22">
        <v>69800545468</v>
      </c>
      <c r="J5943" s="22" t="s">
        <v>6346</v>
      </c>
      <c r="K5943" s="40">
        <v>103667024</v>
      </c>
      <c r="L5943" s="21" t="s">
        <v>26</v>
      </c>
      <c r="M5943" s="21">
        <v>148206</v>
      </c>
      <c r="N5943" s="21">
        <v>272343</v>
      </c>
      <c r="O5943" s="21">
        <v>5026</v>
      </c>
      <c r="P5943" s="21" t="s">
        <v>88</v>
      </c>
      <c r="Q5943" s="21" t="s">
        <v>92</v>
      </c>
      <c r="R5943" s="21" t="s">
        <v>31</v>
      </c>
      <c r="S5943" s="21" t="s">
        <v>29</v>
      </c>
      <c r="T5943" s="21" t="s">
        <v>24</v>
      </c>
      <c r="U5943" s="21" t="s">
        <v>30</v>
      </c>
      <c r="V5943" s="33" t="s">
        <v>30</v>
      </c>
      <c r="W5943" s="4">
        <f t="shared" si="276"/>
        <v>11</v>
      </c>
      <c r="X5943" s="14" t="str">
        <f t="shared" si="277"/>
        <v>CPF</v>
      </c>
      <c r="Y5943" s="13" t="str">
        <f t="shared" si="278"/>
        <v>698.005.454-68</v>
      </c>
      <c r="Z5943" s="10" t="str">
        <f>VLOOKUP(Y5943,FORNECEDORES!$A$2:$G$9043,3,0)</f>
        <v>FRED MARCIO FELICIANO DA SILVA</v>
      </c>
      <c r="AA5943" s="15" t="str">
        <f>VLOOKUP(Y5943,FORNECEDORES!$A$2:$G$9041,7,0)</f>
        <v>fredmarcio.mundial@gmail.com</v>
      </c>
    </row>
    <row r="5944" spans="1:27" x14ac:dyDescent="0.3">
      <c r="A5944" s="21" t="s">
        <v>11391</v>
      </c>
      <c r="B5944" s="32" t="s">
        <v>6345</v>
      </c>
      <c r="C5944" s="33">
        <v>45912</v>
      </c>
      <c r="D5944" s="33">
        <v>45918</v>
      </c>
      <c r="E5944" s="21" t="s">
        <v>34</v>
      </c>
      <c r="F5944" s="34">
        <v>963.27</v>
      </c>
      <c r="G5944" s="21" t="s">
        <v>24</v>
      </c>
      <c r="H5944" s="21" t="s">
        <v>1205</v>
      </c>
      <c r="I5944" s="22">
        <v>69800545468</v>
      </c>
      <c r="J5944" s="22" t="s">
        <v>6346</v>
      </c>
      <c r="K5944" s="21">
        <v>103667024</v>
      </c>
      <c r="L5944" s="21" t="s">
        <v>26</v>
      </c>
      <c r="M5944" s="21">
        <v>148206</v>
      </c>
      <c r="N5944" s="21">
        <v>272343</v>
      </c>
      <c r="O5944" s="21">
        <v>5026</v>
      </c>
      <c r="P5944" s="21" t="s">
        <v>88</v>
      </c>
      <c r="Q5944" s="21" t="s">
        <v>92</v>
      </c>
      <c r="R5944" s="21" t="s">
        <v>31</v>
      </c>
      <c r="S5944" s="21" t="s">
        <v>29</v>
      </c>
      <c r="T5944" s="21" t="s">
        <v>24</v>
      </c>
      <c r="U5944" s="21" t="s">
        <v>30</v>
      </c>
      <c r="V5944" s="33" t="s">
        <v>30</v>
      </c>
      <c r="W5944" s="4">
        <f t="shared" si="276"/>
        <v>11</v>
      </c>
      <c r="X5944" s="14" t="str">
        <f t="shared" si="277"/>
        <v>CPF</v>
      </c>
      <c r="Y5944" s="13" t="str">
        <f t="shared" si="278"/>
        <v>698.005.454-68</v>
      </c>
      <c r="Z5944" s="10" t="str">
        <f>VLOOKUP(Y5944,FORNECEDORES!$A$2:$G$9043,3,0)</f>
        <v>FRED MARCIO FELICIANO DA SILVA</v>
      </c>
      <c r="AA5944" s="15" t="str">
        <f>VLOOKUP(Y5944,FORNECEDORES!$A$2:$G$9041,7,0)</f>
        <v>fredmarcio.mundial@gmail.com</v>
      </c>
    </row>
    <row r="5945" spans="1:27" x14ac:dyDescent="0.3">
      <c r="A5945" s="21" t="s">
        <v>11392</v>
      </c>
      <c r="B5945" s="32" t="s">
        <v>6348</v>
      </c>
      <c r="C5945" s="33">
        <v>45912</v>
      </c>
      <c r="D5945" s="33">
        <v>45912</v>
      </c>
      <c r="E5945" s="21" t="s">
        <v>5680</v>
      </c>
      <c r="F5945" s="34">
        <v>2247.63</v>
      </c>
      <c r="G5945" s="21" t="s">
        <v>24</v>
      </c>
      <c r="H5945" s="21" t="s">
        <v>1167</v>
      </c>
      <c r="I5945" s="22">
        <v>8540589400</v>
      </c>
      <c r="J5945" s="22" t="s">
        <v>6349</v>
      </c>
      <c r="K5945" s="40">
        <v>103667132</v>
      </c>
      <c r="L5945" s="21" t="s">
        <v>26</v>
      </c>
      <c r="M5945" s="21">
        <v>148208</v>
      </c>
      <c r="N5945" s="21">
        <v>272345</v>
      </c>
      <c r="O5945" s="21">
        <v>5027</v>
      </c>
      <c r="P5945" s="21" t="s">
        <v>88</v>
      </c>
      <c r="Q5945" s="21" t="s">
        <v>74</v>
      </c>
      <c r="R5945" s="21" t="s">
        <v>31</v>
      </c>
      <c r="S5945" s="21" t="s">
        <v>29</v>
      </c>
      <c r="T5945" s="21" t="s">
        <v>24</v>
      </c>
      <c r="U5945" s="21" t="s">
        <v>30</v>
      </c>
      <c r="V5945" s="33" t="s">
        <v>30</v>
      </c>
      <c r="W5945" s="4">
        <f t="shared" si="276"/>
        <v>10</v>
      </c>
      <c r="X5945" s="14" t="str">
        <f t="shared" si="277"/>
        <v>CPF_Incompleto</v>
      </c>
      <c r="Y5945" s="13" t="str">
        <f t="shared" si="278"/>
        <v>085.405.894-00</v>
      </c>
      <c r="Z5945" s="10" t="str">
        <f>VLOOKUP(Y5945,FORNECEDORES!$A$2:$G$9043,3,0)</f>
        <v>JOVADISSON DOS SANTOS ARAUJO</v>
      </c>
      <c r="AA5945" s="15" t="str">
        <f>VLOOKUP(Y5945,FORNECEDORES!$A$2:$G$9041,7,0)</f>
        <v>jovadisson@hotmail.com</v>
      </c>
    </row>
    <row r="5946" spans="1:27" x14ac:dyDescent="0.3">
      <c r="A5946" s="21" t="s">
        <v>11392</v>
      </c>
      <c r="B5946" s="32" t="s">
        <v>6348</v>
      </c>
      <c r="C5946" s="33">
        <v>45912</v>
      </c>
      <c r="D5946" s="33">
        <v>45918</v>
      </c>
      <c r="E5946" s="21" t="s">
        <v>34</v>
      </c>
      <c r="F5946" s="34">
        <v>963.27</v>
      </c>
      <c r="G5946" s="21" t="s">
        <v>24</v>
      </c>
      <c r="H5946" s="21" t="s">
        <v>1167</v>
      </c>
      <c r="I5946" s="22">
        <v>8540589400</v>
      </c>
      <c r="J5946" s="22" t="s">
        <v>6349</v>
      </c>
      <c r="K5946" s="21">
        <v>103667132</v>
      </c>
      <c r="L5946" s="21" t="s">
        <v>26</v>
      </c>
      <c r="M5946" s="21">
        <v>148208</v>
      </c>
      <c r="N5946" s="21">
        <v>272345</v>
      </c>
      <c r="O5946" s="21">
        <v>5027</v>
      </c>
      <c r="P5946" s="21" t="s">
        <v>88</v>
      </c>
      <c r="Q5946" s="21" t="s">
        <v>74</v>
      </c>
      <c r="R5946" s="21" t="s">
        <v>31</v>
      </c>
      <c r="S5946" s="21" t="s">
        <v>29</v>
      </c>
      <c r="T5946" s="21" t="s">
        <v>24</v>
      </c>
      <c r="U5946" s="21" t="s">
        <v>30</v>
      </c>
      <c r="V5946" s="33" t="s">
        <v>30</v>
      </c>
      <c r="W5946" s="4">
        <f t="shared" si="276"/>
        <v>10</v>
      </c>
      <c r="X5946" s="14" t="str">
        <f t="shared" si="277"/>
        <v>CPF_Incompleto</v>
      </c>
      <c r="Y5946" s="13" t="str">
        <f t="shared" si="278"/>
        <v>085.405.894-00</v>
      </c>
      <c r="Z5946" s="10" t="str">
        <f>VLOOKUP(Y5946,FORNECEDORES!$A$2:$G$9043,3,0)</f>
        <v>JOVADISSON DOS SANTOS ARAUJO</v>
      </c>
      <c r="AA5946" s="15" t="str">
        <f>VLOOKUP(Y5946,FORNECEDORES!$A$2:$G$9041,7,0)</f>
        <v>jovadisson@hotmail.com</v>
      </c>
    </row>
    <row r="5947" spans="1:27" x14ac:dyDescent="0.3">
      <c r="A5947" s="21" t="s">
        <v>11393</v>
      </c>
      <c r="B5947" s="32" t="s">
        <v>6502</v>
      </c>
      <c r="C5947" s="33">
        <v>45912</v>
      </c>
      <c r="D5947" s="33">
        <v>45912</v>
      </c>
      <c r="E5947" s="21" t="s">
        <v>5680</v>
      </c>
      <c r="F5947" s="34">
        <v>3746.05</v>
      </c>
      <c r="G5947" s="21" t="s">
        <v>24</v>
      </c>
      <c r="H5947" s="21" t="s">
        <v>1453</v>
      </c>
      <c r="I5947" s="22">
        <v>4370616476</v>
      </c>
      <c r="J5947" s="22" t="s">
        <v>6503</v>
      </c>
      <c r="K5947" s="40">
        <v>103667253</v>
      </c>
      <c r="L5947" s="21" t="s">
        <v>26</v>
      </c>
      <c r="M5947" s="21">
        <v>148210</v>
      </c>
      <c r="N5947" s="21">
        <v>272347</v>
      </c>
      <c r="O5947" s="21">
        <v>5025</v>
      </c>
      <c r="P5947" s="21" t="s">
        <v>88</v>
      </c>
      <c r="Q5947" s="21" t="s">
        <v>88</v>
      </c>
      <c r="R5947" s="21" t="s">
        <v>31</v>
      </c>
      <c r="S5947" s="21" t="s">
        <v>29</v>
      </c>
      <c r="T5947" s="21" t="s">
        <v>24</v>
      </c>
      <c r="U5947" s="21" t="s">
        <v>30</v>
      </c>
      <c r="V5947" s="33" t="s">
        <v>30</v>
      </c>
      <c r="W5947" s="4">
        <f t="shared" si="276"/>
        <v>10</v>
      </c>
      <c r="X5947" s="14" t="str">
        <f t="shared" si="277"/>
        <v>CPF_Incompleto</v>
      </c>
      <c r="Y5947" s="13" t="str">
        <f t="shared" si="278"/>
        <v>043.706.164-76</v>
      </c>
      <c r="Z5947" s="10" t="str">
        <f>VLOOKUP(Y5947,FORNECEDORES!$A$2:$G$9043,3,0)</f>
        <v>JOSE EDVAN ALVES DA SILVA</v>
      </c>
      <c r="AA5947" s="15" t="str">
        <f>VLOOKUP(Y5947,FORNECEDORES!$A$2:$G$9041,7,0)</f>
        <v>adailtonnovaes@hotmail.com;</v>
      </c>
    </row>
    <row r="5948" spans="1:27" x14ac:dyDescent="0.3">
      <c r="A5948" s="21" t="s">
        <v>11393</v>
      </c>
      <c r="B5948" s="32" t="s">
        <v>6502</v>
      </c>
      <c r="C5948" s="33">
        <v>45912</v>
      </c>
      <c r="D5948" s="33">
        <v>45918</v>
      </c>
      <c r="E5948" s="21" t="s">
        <v>34</v>
      </c>
      <c r="F5948" s="34">
        <v>1605.45</v>
      </c>
      <c r="G5948" s="21" t="s">
        <v>24</v>
      </c>
      <c r="H5948" s="21" t="s">
        <v>1453</v>
      </c>
      <c r="I5948" s="22">
        <v>4370616476</v>
      </c>
      <c r="J5948" s="22" t="s">
        <v>6503</v>
      </c>
      <c r="K5948" s="40">
        <v>103667253</v>
      </c>
      <c r="L5948" s="21" t="s">
        <v>26</v>
      </c>
      <c r="M5948" s="21">
        <v>148210</v>
      </c>
      <c r="N5948" s="21">
        <v>272347</v>
      </c>
      <c r="O5948" s="21">
        <v>5025</v>
      </c>
      <c r="P5948" s="21" t="s">
        <v>88</v>
      </c>
      <c r="Q5948" s="21" t="s">
        <v>88</v>
      </c>
      <c r="R5948" s="21" t="s">
        <v>31</v>
      </c>
      <c r="S5948" s="21" t="s">
        <v>29</v>
      </c>
      <c r="T5948" s="21" t="s">
        <v>24</v>
      </c>
      <c r="U5948" s="21" t="s">
        <v>30</v>
      </c>
      <c r="V5948" s="33" t="s">
        <v>30</v>
      </c>
      <c r="W5948" s="4">
        <f t="shared" si="276"/>
        <v>10</v>
      </c>
      <c r="X5948" s="14" t="str">
        <f t="shared" si="277"/>
        <v>CPF_Incompleto</v>
      </c>
      <c r="Y5948" s="13" t="str">
        <f t="shared" si="278"/>
        <v>043.706.164-76</v>
      </c>
      <c r="Z5948" s="10" t="str">
        <f>VLOOKUP(Y5948,FORNECEDORES!$A$2:$G$9043,3,0)</f>
        <v>JOSE EDVAN ALVES DA SILVA</v>
      </c>
      <c r="AA5948" s="15" t="str">
        <f>VLOOKUP(Y5948,FORNECEDORES!$A$2:$G$9041,7,0)</f>
        <v>adailtonnovaes@hotmail.com;</v>
      </c>
    </row>
    <row r="5949" spans="1:27" x14ac:dyDescent="0.3">
      <c r="A5949" s="21" t="s">
        <v>11394</v>
      </c>
      <c r="B5949" s="32" t="s">
        <v>6502</v>
      </c>
      <c r="C5949" s="33">
        <v>45912</v>
      </c>
      <c r="D5949" s="33">
        <v>45912</v>
      </c>
      <c r="E5949" s="21" t="s">
        <v>5680</v>
      </c>
      <c r="F5949" s="34">
        <v>2247.63</v>
      </c>
      <c r="G5949" s="21" t="s">
        <v>24</v>
      </c>
      <c r="H5949" s="21" t="s">
        <v>1453</v>
      </c>
      <c r="I5949" s="22">
        <v>4370616476</v>
      </c>
      <c r="J5949" s="22" t="s">
        <v>6503</v>
      </c>
      <c r="K5949" s="40">
        <v>103667372</v>
      </c>
      <c r="L5949" s="21" t="s">
        <v>26</v>
      </c>
      <c r="M5949" s="21">
        <v>148217</v>
      </c>
      <c r="N5949" s="21">
        <v>272360</v>
      </c>
      <c r="O5949" s="21">
        <v>5028</v>
      </c>
      <c r="P5949" s="21" t="s">
        <v>88</v>
      </c>
      <c r="Q5949" s="21" t="s">
        <v>92</v>
      </c>
      <c r="R5949" s="21" t="s">
        <v>31</v>
      </c>
      <c r="S5949" s="21" t="s">
        <v>29</v>
      </c>
      <c r="T5949" s="21" t="s">
        <v>24</v>
      </c>
      <c r="U5949" s="21" t="s">
        <v>30</v>
      </c>
      <c r="V5949" s="33" t="s">
        <v>30</v>
      </c>
      <c r="W5949" s="4">
        <f t="shared" ref="W5949:W6012" si="279">LEN(I5949)</f>
        <v>10</v>
      </c>
      <c r="X5949" s="14" t="str">
        <f t="shared" ref="X5949:X6012" si="280">IF(W5949=14,"CNPJ",IF(W5949=12,"CNPJ_INCOMPLETO_2",IF(W5949=13,"CNPJ_INCOMPLETO_1",IF(W5949=10,"CPF_Incompleto","CPF"))))</f>
        <v>CPF_Incompleto</v>
      </c>
      <c r="Y5949" s="13" t="str">
        <f t="shared" ref="Y5949:Y6012" si="281">IF(X5949="CNPJ_INCOMPLETO_1",("0"&amp;LEFT(I5949,1)&amp;"."&amp;MID(I5949,2,3)&amp;"."&amp;MID(I5949,5,3)&amp;"/"&amp;MID(I5949,8,4)&amp;"-"&amp;MID(I5949,12,2)),IF(X5949="CNPJ_INCOMPLETO_2",("00."&amp;LEFT(I5949,3)&amp;"."&amp;MID(I5949,4,3)&amp;"/"&amp;MID(I5949,7,4)&amp;"-"&amp;MID(I5949,11,2)),IF(X5949="CNPJ",(LEFT(I5949,2)&amp;"."&amp;MID(I5949,3,3)&amp;"."&amp;MID(I5949,6,3)&amp;"/"&amp;MID(I5949,9,4)&amp;"-"&amp;MID(I5949,13,2)),IF(X5949="CPF_Incompleto",("0"&amp;LEFT(I5949,2)&amp;"."&amp;MID(I5949,3,3)&amp;"."&amp;MID(I5949,6,3)&amp;"-"&amp;MID(I5949,9,2)),(LEFT(I5949,3)&amp;"."&amp;MID(I5949,4,3)&amp;"."&amp;MID(I5949,7,3)&amp;"-"&amp;MID(I5949,10,2))))))</f>
        <v>043.706.164-76</v>
      </c>
      <c r="Z5949" s="10" t="str">
        <f>VLOOKUP(Y5949,FORNECEDORES!$A$2:$G$9043,3,0)</f>
        <v>JOSE EDVAN ALVES DA SILVA</v>
      </c>
      <c r="AA5949" s="15" t="str">
        <f>VLOOKUP(Y5949,FORNECEDORES!$A$2:$G$9041,7,0)</f>
        <v>adailtonnovaes@hotmail.com;</v>
      </c>
    </row>
    <row r="5950" spans="1:27" x14ac:dyDescent="0.3">
      <c r="A5950" s="21" t="s">
        <v>11394</v>
      </c>
      <c r="B5950" s="32" t="s">
        <v>6502</v>
      </c>
      <c r="C5950" s="33">
        <v>45912</v>
      </c>
      <c r="D5950" s="33">
        <v>45918</v>
      </c>
      <c r="E5950" s="21" t="s">
        <v>34</v>
      </c>
      <c r="F5950" s="34">
        <v>963.27</v>
      </c>
      <c r="G5950" s="21" t="s">
        <v>24</v>
      </c>
      <c r="H5950" s="21" t="s">
        <v>1453</v>
      </c>
      <c r="I5950" s="22">
        <v>4370616476</v>
      </c>
      <c r="J5950" s="22" t="s">
        <v>6503</v>
      </c>
      <c r="K5950" s="40">
        <v>103667372</v>
      </c>
      <c r="L5950" s="21" t="s">
        <v>26</v>
      </c>
      <c r="M5950" s="21">
        <v>148217</v>
      </c>
      <c r="N5950" s="21">
        <v>272360</v>
      </c>
      <c r="O5950" s="21">
        <v>5028</v>
      </c>
      <c r="P5950" s="21" t="s">
        <v>88</v>
      </c>
      <c r="Q5950" s="21" t="s">
        <v>92</v>
      </c>
      <c r="R5950" s="21" t="s">
        <v>31</v>
      </c>
      <c r="S5950" s="21" t="s">
        <v>29</v>
      </c>
      <c r="T5950" s="21" t="s">
        <v>24</v>
      </c>
      <c r="U5950" s="21" t="s">
        <v>30</v>
      </c>
      <c r="V5950" s="33" t="s">
        <v>30</v>
      </c>
      <c r="W5950" s="4">
        <f t="shared" si="279"/>
        <v>10</v>
      </c>
      <c r="X5950" s="14" t="str">
        <f t="shared" si="280"/>
        <v>CPF_Incompleto</v>
      </c>
      <c r="Y5950" s="13" t="str">
        <f t="shared" si="281"/>
        <v>043.706.164-76</v>
      </c>
      <c r="Z5950" s="10" t="str">
        <f>VLOOKUP(Y5950,FORNECEDORES!$A$2:$G$9043,3,0)</f>
        <v>JOSE EDVAN ALVES DA SILVA</v>
      </c>
      <c r="AA5950" s="15" t="str">
        <f>VLOOKUP(Y5950,FORNECEDORES!$A$2:$G$9041,7,0)</f>
        <v>adailtonnovaes@hotmail.com;</v>
      </c>
    </row>
    <row r="5951" spans="1:27" x14ac:dyDescent="0.3">
      <c r="A5951" s="21" t="s">
        <v>11395</v>
      </c>
      <c r="B5951" s="32" t="s">
        <v>6337</v>
      </c>
      <c r="C5951" s="33">
        <v>45912</v>
      </c>
      <c r="D5951" s="33"/>
      <c r="E5951" s="21" t="s">
        <v>23</v>
      </c>
      <c r="F5951" s="34">
        <v>3300</v>
      </c>
      <c r="G5951" s="21" t="s">
        <v>32</v>
      </c>
      <c r="H5951" s="21" t="s">
        <v>1196</v>
      </c>
      <c r="I5951" s="22">
        <v>13780638000134</v>
      </c>
      <c r="J5951" s="22" t="s">
        <v>6338</v>
      </c>
      <c r="K5951" s="40">
        <v>103667782</v>
      </c>
      <c r="L5951" s="21" t="s">
        <v>26</v>
      </c>
      <c r="M5951" s="21">
        <v>148274</v>
      </c>
      <c r="N5951" s="21">
        <v>272468</v>
      </c>
      <c r="O5951" s="21">
        <v>5020</v>
      </c>
      <c r="P5951" s="21" t="s">
        <v>88</v>
      </c>
      <c r="Q5951" s="21" t="s">
        <v>92</v>
      </c>
      <c r="R5951" s="21" t="s">
        <v>31</v>
      </c>
      <c r="S5951" s="21" t="s">
        <v>29</v>
      </c>
      <c r="T5951" s="21" t="e">
        <v>#N/A</v>
      </c>
      <c r="U5951" s="21">
        <v>15</v>
      </c>
      <c r="V5951" s="33">
        <v>45930</v>
      </c>
      <c r="W5951" s="4">
        <f t="shared" si="279"/>
        <v>14</v>
      </c>
      <c r="X5951" s="14" t="str">
        <f t="shared" si="280"/>
        <v>CNPJ</v>
      </c>
      <c r="Y5951" s="13" t="str">
        <f t="shared" si="281"/>
        <v>13.780.638/0001-34</v>
      </c>
      <c r="Z5951" s="10" t="str">
        <f>VLOOKUP(Y5951,FORNECEDORES!$A$2:$G$9043,3,0)</f>
        <v>RARIDADE TRANSPORTES E LOCACOES LTDA</v>
      </c>
      <c r="AA5951" s="15" t="str">
        <f>VLOOKUP(Y5951,FORNECEDORES!$A$2:$G$9041,7,0)</f>
        <v>mtommaz@gmail.com; adm@raridadedistribuidora.com.br;</v>
      </c>
    </row>
    <row r="5952" spans="1:27" x14ac:dyDescent="0.3">
      <c r="A5952" s="21" t="s">
        <v>11396</v>
      </c>
      <c r="B5952" s="32" t="s">
        <v>6107</v>
      </c>
      <c r="C5952" s="33">
        <v>45912</v>
      </c>
      <c r="D5952" s="33">
        <v>45912</v>
      </c>
      <c r="E5952" s="21" t="s">
        <v>5680</v>
      </c>
      <c r="F5952" s="34">
        <v>4670.3999999999996</v>
      </c>
      <c r="G5952" s="21" t="s">
        <v>24</v>
      </c>
      <c r="H5952" s="21" t="s">
        <v>2148</v>
      </c>
      <c r="I5952" s="22">
        <v>5319413106</v>
      </c>
      <c r="J5952" s="22" t="s">
        <v>6116</v>
      </c>
      <c r="K5952" s="40">
        <v>103668499</v>
      </c>
      <c r="L5952" s="21" t="s">
        <v>26</v>
      </c>
      <c r="M5952" s="21">
        <v>148233</v>
      </c>
      <c r="N5952" s="21">
        <v>272381</v>
      </c>
      <c r="O5952" s="21">
        <v>5713</v>
      </c>
      <c r="P5952" s="21" t="s">
        <v>26</v>
      </c>
      <c r="Q5952" s="21" t="s">
        <v>79</v>
      </c>
      <c r="R5952" s="21" t="s">
        <v>31</v>
      </c>
      <c r="S5952" s="21" t="s">
        <v>29</v>
      </c>
      <c r="T5952" s="21" t="s">
        <v>24</v>
      </c>
      <c r="U5952" s="21" t="s">
        <v>30</v>
      </c>
      <c r="V5952" s="33" t="s">
        <v>30</v>
      </c>
      <c r="W5952" s="4">
        <f t="shared" si="279"/>
        <v>10</v>
      </c>
      <c r="X5952" s="14" t="str">
        <f t="shared" si="280"/>
        <v>CPF_Incompleto</v>
      </c>
      <c r="Y5952" s="13" t="str">
        <f t="shared" si="281"/>
        <v>053.194.131-06</v>
      </c>
      <c r="Z5952" s="10" t="str">
        <f>VLOOKUP(Y5952,FORNECEDORES!$A$2:$G$9043,3,0)</f>
        <v>THYAGO VALLADARES MACHADO</v>
      </c>
      <c r="AA5952" s="15" t="str">
        <f>VLOOKUP(Y5952,FORNECEDORES!$A$2:$G$9041,7,0)</f>
        <v>thyagomach@gmail.com;</v>
      </c>
    </row>
    <row r="5953" spans="1:27" x14ac:dyDescent="0.3">
      <c r="A5953" s="21" t="s">
        <v>11396</v>
      </c>
      <c r="B5953" s="32" t="s">
        <v>6107</v>
      </c>
      <c r="C5953" s="33">
        <v>45912</v>
      </c>
      <c r="D5953" s="33">
        <v>45918</v>
      </c>
      <c r="E5953" s="21" t="s">
        <v>34</v>
      </c>
      <c r="F5953" s="34">
        <v>3113.6</v>
      </c>
      <c r="G5953" s="21" t="s">
        <v>24</v>
      </c>
      <c r="H5953" s="21" t="s">
        <v>2148</v>
      </c>
      <c r="I5953" s="22">
        <v>5319413106</v>
      </c>
      <c r="J5953" s="22" t="s">
        <v>6116</v>
      </c>
      <c r="K5953" s="40">
        <v>103668499</v>
      </c>
      <c r="L5953" s="21" t="s">
        <v>26</v>
      </c>
      <c r="M5953" s="21">
        <v>148233</v>
      </c>
      <c r="N5953" s="21">
        <v>272381</v>
      </c>
      <c r="O5953" s="21">
        <v>5713</v>
      </c>
      <c r="P5953" s="21" t="s">
        <v>26</v>
      </c>
      <c r="Q5953" s="21" t="s">
        <v>79</v>
      </c>
      <c r="R5953" s="21" t="s">
        <v>31</v>
      </c>
      <c r="S5953" s="21" t="s">
        <v>29</v>
      </c>
      <c r="T5953" s="21" t="s">
        <v>24</v>
      </c>
      <c r="U5953" s="21" t="s">
        <v>30</v>
      </c>
      <c r="V5953" s="33" t="s">
        <v>30</v>
      </c>
      <c r="W5953" s="4">
        <f t="shared" si="279"/>
        <v>10</v>
      </c>
      <c r="X5953" s="14" t="str">
        <f t="shared" si="280"/>
        <v>CPF_Incompleto</v>
      </c>
      <c r="Y5953" s="13" t="str">
        <f t="shared" si="281"/>
        <v>053.194.131-06</v>
      </c>
      <c r="Z5953" s="10" t="str">
        <f>VLOOKUP(Y5953,FORNECEDORES!$A$2:$G$9043,3,0)</f>
        <v>THYAGO VALLADARES MACHADO</v>
      </c>
      <c r="AA5953" s="15" t="str">
        <f>VLOOKUP(Y5953,FORNECEDORES!$A$2:$G$9041,7,0)</f>
        <v>thyagomach@gmail.com;</v>
      </c>
    </row>
    <row r="5954" spans="1:27" x14ac:dyDescent="0.3">
      <c r="A5954" s="21" t="s">
        <v>11397</v>
      </c>
      <c r="B5954" s="32" t="s">
        <v>6012</v>
      </c>
      <c r="C5954" s="33">
        <v>45912</v>
      </c>
      <c r="D5954" s="33">
        <v>45912</v>
      </c>
      <c r="E5954" s="21" t="s">
        <v>5680</v>
      </c>
      <c r="F5954" s="34">
        <v>4860</v>
      </c>
      <c r="G5954" s="21" t="s">
        <v>24</v>
      </c>
      <c r="H5954" s="21" t="s">
        <v>11644</v>
      </c>
      <c r="I5954" s="22">
        <v>75813923000161</v>
      </c>
      <c r="J5954" s="22" t="s">
        <v>11398</v>
      </c>
      <c r="K5954" s="21">
        <v>103668591</v>
      </c>
      <c r="L5954" s="21" t="s">
        <v>26</v>
      </c>
      <c r="M5954" s="21">
        <v>148220</v>
      </c>
      <c r="N5954" s="21">
        <v>272363</v>
      </c>
      <c r="O5954" s="21">
        <v>5698</v>
      </c>
      <c r="P5954" s="21" t="s">
        <v>26</v>
      </c>
      <c r="Q5954" s="21" t="s">
        <v>79</v>
      </c>
      <c r="R5954" s="21" t="s">
        <v>31</v>
      </c>
      <c r="S5954" s="21" t="s">
        <v>29</v>
      </c>
      <c r="T5954" s="21" t="e">
        <v>#N/A</v>
      </c>
      <c r="U5954" s="21">
        <v>30</v>
      </c>
      <c r="V5954" s="33">
        <v>45950</v>
      </c>
      <c r="W5954" s="4">
        <f t="shared" si="279"/>
        <v>14</v>
      </c>
      <c r="X5954" s="14" t="str">
        <f t="shared" si="280"/>
        <v>CNPJ</v>
      </c>
      <c r="Y5954" s="13" t="str">
        <f t="shared" si="281"/>
        <v>75.813.923/0001-61</v>
      </c>
      <c r="Z5954" s="10" t="str">
        <f>VLOOKUP(Y5954,FORNECEDORES!$A$2:$G$9043,3,0)</f>
        <v>MAGNABOSCO COMERCIO E TRANSPORTES LTDA</v>
      </c>
      <c r="AA5954" s="15" t="str">
        <f>VLOOKUP(Y5954,FORNECEDORES!$A$2:$G$9041,7,0)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5955" spans="1:27" x14ac:dyDescent="0.3">
      <c r="A5955" s="21" t="s">
        <v>11397</v>
      </c>
      <c r="B5955" s="32" t="s">
        <v>6012</v>
      </c>
      <c r="C5955" s="33">
        <v>45912</v>
      </c>
      <c r="D5955" s="33"/>
      <c r="E5955" s="21" t="s">
        <v>34</v>
      </c>
      <c r="F5955" s="34">
        <v>3240</v>
      </c>
      <c r="G5955" s="21" t="s">
        <v>32</v>
      </c>
      <c r="H5955" s="21" t="s">
        <v>11644</v>
      </c>
      <c r="I5955" s="22">
        <v>75813923000161</v>
      </c>
      <c r="J5955" s="22" t="s">
        <v>11398</v>
      </c>
      <c r="K5955" s="21">
        <v>103668591</v>
      </c>
      <c r="L5955" s="21" t="s">
        <v>26</v>
      </c>
      <c r="M5955" s="21">
        <v>148220</v>
      </c>
      <c r="N5955" s="21">
        <v>272363</v>
      </c>
      <c r="O5955" s="21">
        <v>5698</v>
      </c>
      <c r="P5955" s="21" t="s">
        <v>26</v>
      </c>
      <c r="Q5955" s="21" t="s">
        <v>79</v>
      </c>
      <c r="R5955" s="21" t="s">
        <v>31</v>
      </c>
      <c r="S5955" s="21" t="s">
        <v>29</v>
      </c>
      <c r="T5955" s="21" t="e">
        <v>#N/A</v>
      </c>
      <c r="U5955" s="21">
        <v>30</v>
      </c>
      <c r="V5955" s="33">
        <v>45950</v>
      </c>
      <c r="W5955" s="4">
        <f t="shared" si="279"/>
        <v>14</v>
      </c>
      <c r="X5955" s="14" t="str">
        <f t="shared" si="280"/>
        <v>CNPJ</v>
      </c>
      <c r="Y5955" s="13" t="str">
        <f t="shared" si="281"/>
        <v>75.813.923/0001-61</v>
      </c>
      <c r="Z5955" s="10" t="str">
        <f>VLOOKUP(Y5955,FORNECEDORES!$A$2:$G$9043,3,0)</f>
        <v>MAGNABOSCO COMERCIO E TRANSPORTES LTDA</v>
      </c>
      <c r="AA5955" s="15" t="str">
        <f>VLOOKUP(Y5955,FORNECEDORES!$A$2:$G$9041,7,0)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5956" spans="1:27" x14ac:dyDescent="0.3">
      <c r="A5956" s="21" t="s">
        <v>11399</v>
      </c>
      <c r="B5956" s="32" t="s">
        <v>5969</v>
      </c>
      <c r="C5956" s="33">
        <v>45912</v>
      </c>
      <c r="D5956" s="33">
        <v>45912</v>
      </c>
      <c r="E5956" s="21" t="s">
        <v>5680</v>
      </c>
      <c r="F5956" s="34">
        <v>875.7</v>
      </c>
      <c r="G5956" s="21" t="s">
        <v>24</v>
      </c>
      <c r="H5956" s="21" t="s">
        <v>1220</v>
      </c>
      <c r="I5956" s="22">
        <v>42749994837</v>
      </c>
      <c r="J5956" s="22" t="s">
        <v>11400</v>
      </c>
      <c r="K5956" s="40">
        <v>103668678</v>
      </c>
      <c r="L5956" s="21" t="s">
        <v>26</v>
      </c>
      <c r="M5956" s="21">
        <v>148222</v>
      </c>
      <c r="N5956" s="21">
        <v>272365</v>
      </c>
      <c r="O5956" s="21">
        <v>5704</v>
      </c>
      <c r="P5956" s="21" t="s">
        <v>26</v>
      </c>
      <c r="Q5956" s="21" t="s">
        <v>26</v>
      </c>
      <c r="R5956" s="21" t="s">
        <v>31</v>
      </c>
      <c r="S5956" s="21" t="s">
        <v>29</v>
      </c>
      <c r="T5956" s="21" t="s">
        <v>24</v>
      </c>
      <c r="U5956" s="21" t="s">
        <v>30</v>
      </c>
      <c r="V5956" s="33" t="s">
        <v>30</v>
      </c>
      <c r="W5956" s="4">
        <f t="shared" si="279"/>
        <v>11</v>
      </c>
      <c r="X5956" s="14" t="str">
        <f t="shared" si="280"/>
        <v>CPF</v>
      </c>
      <c r="Y5956" s="13" t="str">
        <f t="shared" si="281"/>
        <v>427.499.948-37</v>
      </c>
      <c r="Z5956" s="10" t="str">
        <f>VLOOKUP(Y5956,FORNECEDORES!$A$2:$G$9043,3,0)</f>
        <v>RAFAEL TELES DE OLIVEIRA SILVA</v>
      </c>
      <c r="AA5956" s="15" t="str">
        <f>VLOOKUP(Y5956,FORNECEDORES!$A$2:$G$9041,7,0)</f>
        <v>logistica.onix@gmail.com;</v>
      </c>
    </row>
    <row r="5957" spans="1:27" x14ac:dyDescent="0.3">
      <c r="A5957" s="21" t="s">
        <v>11399</v>
      </c>
      <c r="B5957" s="32" t="s">
        <v>5969</v>
      </c>
      <c r="C5957" s="33">
        <v>45912</v>
      </c>
      <c r="D5957" s="33">
        <v>45918</v>
      </c>
      <c r="E5957" s="21" t="s">
        <v>34</v>
      </c>
      <c r="F5957" s="34">
        <v>583.79999999999995</v>
      </c>
      <c r="G5957" s="21" t="s">
        <v>24</v>
      </c>
      <c r="H5957" s="21" t="s">
        <v>1220</v>
      </c>
      <c r="I5957" s="22">
        <v>42749994837</v>
      </c>
      <c r="J5957" s="22" t="s">
        <v>11400</v>
      </c>
      <c r="K5957" s="21">
        <v>103668678</v>
      </c>
      <c r="L5957" s="21" t="s">
        <v>26</v>
      </c>
      <c r="M5957" s="21">
        <v>148222</v>
      </c>
      <c r="N5957" s="21">
        <v>272365</v>
      </c>
      <c r="O5957" s="21">
        <v>5704</v>
      </c>
      <c r="P5957" s="21" t="s">
        <v>26</v>
      </c>
      <c r="Q5957" s="21" t="s">
        <v>26</v>
      </c>
      <c r="R5957" s="21" t="s">
        <v>31</v>
      </c>
      <c r="S5957" s="21" t="s">
        <v>29</v>
      </c>
      <c r="T5957" s="21" t="s">
        <v>24</v>
      </c>
      <c r="U5957" s="21" t="s">
        <v>30</v>
      </c>
      <c r="V5957" s="33" t="s">
        <v>30</v>
      </c>
      <c r="W5957" s="4">
        <f t="shared" si="279"/>
        <v>11</v>
      </c>
      <c r="X5957" s="14" t="str">
        <f t="shared" si="280"/>
        <v>CPF</v>
      </c>
      <c r="Y5957" s="13" t="str">
        <f t="shared" si="281"/>
        <v>427.499.948-37</v>
      </c>
      <c r="Z5957" s="10" t="str">
        <f>VLOOKUP(Y5957,FORNECEDORES!$A$2:$G$9043,3,0)</f>
        <v>RAFAEL TELES DE OLIVEIRA SILVA</v>
      </c>
      <c r="AA5957" s="15" t="str">
        <f>VLOOKUP(Y5957,FORNECEDORES!$A$2:$G$9041,7,0)</f>
        <v>logistica.onix@gmail.com;</v>
      </c>
    </row>
    <row r="5958" spans="1:27" x14ac:dyDescent="0.3">
      <c r="A5958" s="21" t="s">
        <v>11401</v>
      </c>
      <c r="B5958" s="32" t="s">
        <v>5689</v>
      </c>
      <c r="C5958" s="33">
        <v>45912</v>
      </c>
      <c r="D5958" s="33">
        <v>45912</v>
      </c>
      <c r="E5958" s="21" t="s">
        <v>5680</v>
      </c>
      <c r="F5958" s="34">
        <v>2335.1999999999998</v>
      </c>
      <c r="G5958" s="21" t="s">
        <v>24</v>
      </c>
      <c r="H5958" s="21" t="s">
        <v>224</v>
      </c>
      <c r="I5958" s="22">
        <v>36946640845</v>
      </c>
      <c r="J5958" s="22" t="s">
        <v>5690</v>
      </c>
      <c r="K5958" s="40">
        <v>103668838</v>
      </c>
      <c r="L5958" s="21" t="s">
        <v>26</v>
      </c>
      <c r="M5958" s="21">
        <v>148154</v>
      </c>
      <c r="N5958" s="21">
        <v>272201</v>
      </c>
      <c r="O5958" s="21">
        <v>5621</v>
      </c>
      <c r="P5958" s="21" t="s">
        <v>26</v>
      </c>
      <c r="Q5958" s="21" t="s">
        <v>90</v>
      </c>
      <c r="R5958" s="21" t="s">
        <v>31</v>
      </c>
      <c r="S5958" s="21" t="s">
        <v>29</v>
      </c>
      <c r="T5958" s="21" t="s">
        <v>24</v>
      </c>
      <c r="U5958" s="21" t="s">
        <v>30</v>
      </c>
      <c r="V5958" s="33" t="s">
        <v>30</v>
      </c>
      <c r="W5958" s="4">
        <f t="shared" si="279"/>
        <v>11</v>
      </c>
      <c r="X5958" s="14" t="str">
        <f t="shared" si="280"/>
        <v>CPF</v>
      </c>
      <c r="Y5958" s="13" t="str">
        <f t="shared" si="281"/>
        <v>369.466.408-45</v>
      </c>
      <c r="Z5958" s="10" t="str">
        <f>VLOOKUP(Y5958,FORNECEDORES!$A$2:$G$9043,3,0)</f>
        <v>ANDRESSA LOPES CABRAL LIMA</v>
      </c>
      <c r="AA5958" s="15" t="str">
        <f>VLOOKUP(Y5958,FORNECEDORES!$A$2:$G$9041,7,0)</f>
        <v>Dessa.lcabrall@gmail.com;</v>
      </c>
    </row>
    <row r="5959" spans="1:27" x14ac:dyDescent="0.3">
      <c r="A5959" s="21" t="s">
        <v>11401</v>
      </c>
      <c r="B5959" s="32" t="s">
        <v>5689</v>
      </c>
      <c r="C5959" s="33">
        <v>45912</v>
      </c>
      <c r="D5959" s="33">
        <v>45918</v>
      </c>
      <c r="E5959" s="21" t="s">
        <v>34</v>
      </c>
      <c r="F5959" s="34">
        <v>1556.8</v>
      </c>
      <c r="G5959" s="21" t="s">
        <v>24</v>
      </c>
      <c r="H5959" s="21" t="s">
        <v>224</v>
      </c>
      <c r="I5959" s="22">
        <v>36946640845</v>
      </c>
      <c r="J5959" s="22" t="s">
        <v>5690</v>
      </c>
      <c r="K5959" s="40">
        <v>103668838</v>
      </c>
      <c r="L5959" s="21" t="s">
        <v>26</v>
      </c>
      <c r="M5959" s="21">
        <v>148154</v>
      </c>
      <c r="N5959" s="21">
        <v>272201</v>
      </c>
      <c r="O5959" s="21">
        <v>5621</v>
      </c>
      <c r="P5959" s="21" t="s">
        <v>26</v>
      </c>
      <c r="Q5959" s="21" t="s">
        <v>90</v>
      </c>
      <c r="R5959" s="21" t="s">
        <v>31</v>
      </c>
      <c r="S5959" s="21" t="s">
        <v>29</v>
      </c>
      <c r="T5959" s="21" t="s">
        <v>24</v>
      </c>
      <c r="U5959" s="21" t="s">
        <v>30</v>
      </c>
      <c r="V5959" s="33" t="s">
        <v>30</v>
      </c>
      <c r="W5959" s="4">
        <f t="shared" si="279"/>
        <v>11</v>
      </c>
      <c r="X5959" s="14" t="str">
        <f t="shared" si="280"/>
        <v>CPF</v>
      </c>
      <c r="Y5959" s="13" t="str">
        <f t="shared" si="281"/>
        <v>369.466.408-45</v>
      </c>
      <c r="Z5959" s="10" t="str">
        <f>VLOOKUP(Y5959,FORNECEDORES!$A$2:$G$9043,3,0)</f>
        <v>ANDRESSA LOPES CABRAL LIMA</v>
      </c>
      <c r="AA5959" s="15" t="str">
        <f>VLOOKUP(Y5959,FORNECEDORES!$A$2:$G$9041,7,0)</f>
        <v>Dessa.lcabrall@gmail.com;</v>
      </c>
    </row>
    <row r="5960" spans="1:27" x14ac:dyDescent="0.3">
      <c r="A5960" s="21" t="s">
        <v>11402</v>
      </c>
      <c r="B5960" s="32" t="s">
        <v>10597</v>
      </c>
      <c r="C5960" s="33">
        <v>45912</v>
      </c>
      <c r="D5960" s="33"/>
      <c r="E5960" s="21" t="s">
        <v>23</v>
      </c>
      <c r="F5960" s="34">
        <v>13990</v>
      </c>
      <c r="G5960" s="21" t="s">
        <v>32</v>
      </c>
      <c r="H5960" s="21" t="s">
        <v>10598</v>
      </c>
      <c r="I5960" s="22">
        <v>34616882000136</v>
      </c>
      <c r="J5960" s="22" t="s">
        <v>11403</v>
      </c>
      <c r="K5960" s="40">
        <v>103668902</v>
      </c>
      <c r="L5960" s="21" t="s">
        <v>26</v>
      </c>
      <c r="M5960" s="21">
        <v>148284</v>
      </c>
      <c r="N5960" s="21">
        <v>271638</v>
      </c>
      <c r="O5960" s="21">
        <v>141</v>
      </c>
      <c r="P5960" s="21" t="s">
        <v>26</v>
      </c>
      <c r="Q5960" s="21" t="s">
        <v>27</v>
      </c>
      <c r="R5960" s="21" t="s">
        <v>31</v>
      </c>
      <c r="S5960" s="21" t="s">
        <v>5691</v>
      </c>
      <c r="T5960" s="21" t="e">
        <v>#N/A</v>
      </c>
      <c r="U5960" s="21">
        <v>30</v>
      </c>
      <c r="V5960" s="33">
        <v>45950</v>
      </c>
      <c r="W5960" s="4">
        <f t="shared" si="279"/>
        <v>14</v>
      </c>
      <c r="X5960" s="14" t="str">
        <f t="shared" si="280"/>
        <v>CNPJ</v>
      </c>
      <c r="Y5960" s="13" t="str">
        <f t="shared" si="281"/>
        <v>34.616.882/0001-36</v>
      </c>
      <c r="Z5960" s="10" t="str">
        <f>VLOOKUP(Y5960,FORNECEDORES!$A$2:$G$9043,3,0)</f>
        <v>VIEIRA E MAGALHAES OPERACOES LOGISTICAS LTDA</v>
      </c>
      <c r="AA5960" s="15" t="str">
        <f>VLOOKUP(Y5960,FORNECEDORES!$A$2:$G$9041,7,0)</f>
        <v>octaviomorais.comercial@hotmail.com; lorena.magalhaes@temlogistica.com.br; carlos.campos@mesadefretes.com.br;</v>
      </c>
    </row>
    <row r="5961" spans="1:27" x14ac:dyDescent="0.3">
      <c r="A5961" s="21" t="s">
        <v>11404</v>
      </c>
      <c r="B5961" s="32" t="s">
        <v>5960</v>
      </c>
      <c r="C5961" s="33">
        <v>45912</v>
      </c>
      <c r="D5961" s="33">
        <v>45912</v>
      </c>
      <c r="E5961" s="21" t="s">
        <v>5680</v>
      </c>
      <c r="F5961" s="34">
        <v>1050.8399999999999</v>
      </c>
      <c r="G5961" s="21" t="s">
        <v>24</v>
      </c>
      <c r="H5961" s="21" t="s">
        <v>1606</v>
      </c>
      <c r="I5961" s="22">
        <v>3270791852</v>
      </c>
      <c r="J5961" s="22" t="s">
        <v>5962</v>
      </c>
      <c r="K5961" s="21">
        <v>103669044</v>
      </c>
      <c r="L5961" s="21" t="s">
        <v>26</v>
      </c>
      <c r="M5961" s="21">
        <v>148157</v>
      </c>
      <c r="N5961" s="21">
        <v>272204</v>
      </c>
      <c r="O5961" s="21">
        <v>5628</v>
      </c>
      <c r="P5961" s="21" t="s">
        <v>26</v>
      </c>
      <c r="Q5961" s="21" t="s">
        <v>26</v>
      </c>
      <c r="R5961" s="21" t="s">
        <v>31</v>
      </c>
      <c r="S5961" s="21" t="s">
        <v>29</v>
      </c>
      <c r="T5961" s="21" t="s">
        <v>24</v>
      </c>
      <c r="U5961" s="21" t="s">
        <v>30</v>
      </c>
      <c r="V5961" s="33" t="s">
        <v>30</v>
      </c>
      <c r="W5961" s="4">
        <f t="shared" si="279"/>
        <v>10</v>
      </c>
      <c r="X5961" s="14" t="str">
        <f t="shared" si="280"/>
        <v>CPF_Incompleto</v>
      </c>
      <c r="Y5961" s="13" t="str">
        <f t="shared" si="281"/>
        <v>032.707.918-52</v>
      </c>
      <c r="Z5961" s="10" t="str">
        <f>VLOOKUP(Y5961,FORNECEDORES!$A$2:$G$9043,3,0)</f>
        <v>ANTONIO APARECIDO ALVES</v>
      </c>
      <c r="AA5961" s="15" t="str">
        <f>VLOOKUP(Y5961,FORNECEDORES!$A$2:$G$9041,7,0)</f>
        <v>logistica.onix@gmail.com;</v>
      </c>
    </row>
    <row r="5962" spans="1:27" x14ac:dyDescent="0.3">
      <c r="A5962" s="21" t="s">
        <v>11404</v>
      </c>
      <c r="B5962" s="32" t="s">
        <v>5960</v>
      </c>
      <c r="C5962" s="33">
        <v>45912</v>
      </c>
      <c r="D5962" s="33">
        <v>45918</v>
      </c>
      <c r="E5962" s="21" t="s">
        <v>34</v>
      </c>
      <c r="F5962" s="34">
        <v>700.56</v>
      </c>
      <c r="G5962" s="21" t="s">
        <v>24</v>
      </c>
      <c r="H5962" s="21" t="s">
        <v>1606</v>
      </c>
      <c r="I5962" s="22">
        <v>3270791852</v>
      </c>
      <c r="J5962" s="22" t="s">
        <v>5962</v>
      </c>
      <c r="K5962" s="40">
        <v>103669044</v>
      </c>
      <c r="L5962" s="21" t="s">
        <v>26</v>
      </c>
      <c r="M5962" s="21">
        <v>148157</v>
      </c>
      <c r="N5962" s="21">
        <v>272204</v>
      </c>
      <c r="O5962" s="21">
        <v>5628</v>
      </c>
      <c r="P5962" s="21" t="s">
        <v>26</v>
      </c>
      <c r="Q5962" s="21" t="s">
        <v>26</v>
      </c>
      <c r="R5962" s="21" t="s">
        <v>31</v>
      </c>
      <c r="S5962" s="21" t="s">
        <v>29</v>
      </c>
      <c r="T5962" s="21" t="s">
        <v>24</v>
      </c>
      <c r="U5962" s="21" t="s">
        <v>30</v>
      </c>
      <c r="V5962" s="33" t="s">
        <v>30</v>
      </c>
      <c r="W5962" s="4">
        <f t="shared" si="279"/>
        <v>10</v>
      </c>
      <c r="X5962" s="14" t="str">
        <f t="shared" si="280"/>
        <v>CPF_Incompleto</v>
      </c>
      <c r="Y5962" s="13" t="str">
        <f t="shared" si="281"/>
        <v>032.707.918-52</v>
      </c>
      <c r="Z5962" s="10" t="str">
        <f>VLOOKUP(Y5962,FORNECEDORES!$A$2:$G$9043,3,0)</f>
        <v>ANTONIO APARECIDO ALVES</v>
      </c>
      <c r="AA5962" s="15" t="str">
        <f>VLOOKUP(Y5962,FORNECEDORES!$A$2:$G$9041,7,0)</f>
        <v>logistica.onix@gmail.com;</v>
      </c>
    </row>
    <row r="5963" spans="1:27" x14ac:dyDescent="0.3">
      <c r="A5963" s="21" t="s">
        <v>11405</v>
      </c>
      <c r="B5963" s="32" t="s">
        <v>5960</v>
      </c>
      <c r="C5963" s="33">
        <v>45912</v>
      </c>
      <c r="D5963" s="33">
        <v>45912</v>
      </c>
      <c r="E5963" s="21" t="s">
        <v>5680</v>
      </c>
      <c r="F5963" s="34">
        <v>875.7</v>
      </c>
      <c r="G5963" s="21" t="s">
        <v>24</v>
      </c>
      <c r="H5963" s="21" t="s">
        <v>1606</v>
      </c>
      <c r="I5963" s="22">
        <v>3270791852</v>
      </c>
      <c r="J5963" s="22" t="s">
        <v>5961</v>
      </c>
      <c r="K5963" s="40">
        <v>103669138</v>
      </c>
      <c r="L5963" s="21" t="s">
        <v>26</v>
      </c>
      <c r="M5963" s="21">
        <v>148159</v>
      </c>
      <c r="N5963" s="21">
        <v>272206</v>
      </c>
      <c r="O5963" s="21">
        <v>5625</v>
      </c>
      <c r="P5963" s="21" t="s">
        <v>26</v>
      </c>
      <c r="Q5963" s="21" t="s">
        <v>26</v>
      </c>
      <c r="R5963" s="21" t="s">
        <v>31</v>
      </c>
      <c r="S5963" s="21" t="s">
        <v>29</v>
      </c>
      <c r="T5963" s="21" t="s">
        <v>24</v>
      </c>
      <c r="U5963" s="21" t="s">
        <v>30</v>
      </c>
      <c r="V5963" s="33" t="s">
        <v>30</v>
      </c>
      <c r="W5963" s="4">
        <f t="shared" si="279"/>
        <v>10</v>
      </c>
      <c r="X5963" s="14" t="str">
        <f t="shared" si="280"/>
        <v>CPF_Incompleto</v>
      </c>
      <c r="Y5963" s="13" t="str">
        <f t="shared" si="281"/>
        <v>032.707.918-52</v>
      </c>
      <c r="Z5963" s="10" t="str">
        <f>VLOOKUP(Y5963,FORNECEDORES!$A$2:$G$9043,3,0)</f>
        <v>ANTONIO APARECIDO ALVES</v>
      </c>
      <c r="AA5963" s="15" t="str">
        <f>VLOOKUP(Y5963,FORNECEDORES!$A$2:$G$9041,7,0)</f>
        <v>logistica.onix@gmail.com;</v>
      </c>
    </row>
    <row r="5964" spans="1:27" x14ac:dyDescent="0.3">
      <c r="A5964" s="21" t="s">
        <v>11405</v>
      </c>
      <c r="B5964" s="32" t="s">
        <v>5960</v>
      </c>
      <c r="C5964" s="33">
        <v>45912</v>
      </c>
      <c r="D5964" s="33">
        <v>45918</v>
      </c>
      <c r="E5964" s="21" t="s">
        <v>34</v>
      </c>
      <c r="F5964" s="34">
        <v>583.79999999999995</v>
      </c>
      <c r="G5964" s="21" t="s">
        <v>24</v>
      </c>
      <c r="H5964" s="21" t="s">
        <v>1606</v>
      </c>
      <c r="I5964" s="22">
        <v>3270791852</v>
      </c>
      <c r="J5964" s="22" t="s">
        <v>5961</v>
      </c>
      <c r="K5964" s="40">
        <v>103669138</v>
      </c>
      <c r="L5964" s="21" t="s">
        <v>26</v>
      </c>
      <c r="M5964" s="21">
        <v>148159</v>
      </c>
      <c r="N5964" s="21">
        <v>272206</v>
      </c>
      <c r="O5964" s="21">
        <v>5625</v>
      </c>
      <c r="P5964" s="21" t="s">
        <v>26</v>
      </c>
      <c r="Q5964" s="21" t="s">
        <v>26</v>
      </c>
      <c r="R5964" s="21" t="s">
        <v>31</v>
      </c>
      <c r="S5964" s="21" t="s">
        <v>29</v>
      </c>
      <c r="T5964" s="21" t="s">
        <v>24</v>
      </c>
      <c r="U5964" s="21" t="s">
        <v>30</v>
      </c>
      <c r="V5964" s="33" t="s">
        <v>30</v>
      </c>
      <c r="W5964" s="4">
        <f t="shared" si="279"/>
        <v>10</v>
      </c>
      <c r="X5964" s="14" t="str">
        <f t="shared" si="280"/>
        <v>CPF_Incompleto</v>
      </c>
      <c r="Y5964" s="13" t="str">
        <f t="shared" si="281"/>
        <v>032.707.918-52</v>
      </c>
      <c r="Z5964" s="10" t="str">
        <f>VLOOKUP(Y5964,FORNECEDORES!$A$2:$G$9043,3,0)</f>
        <v>ANTONIO APARECIDO ALVES</v>
      </c>
      <c r="AA5964" s="15" t="str">
        <f>VLOOKUP(Y5964,FORNECEDORES!$A$2:$G$9041,7,0)</f>
        <v>logistica.onix@gmail.com;</v>
      </c>
    </row>
    <row r="5965" spans="1:27" x14ac:dyDescent="0.3">
      <c r="A5965" s="21" t="s">
        <v>11406</v>
      </c>
      <c r="B5965" s="32" t="s">
        <v>6023</v>
      </c>
      <c r="C5965" s="33">
        <v>45912</v>
      </c>
      <c r="D5965" s="33">
        <v>45912</v>
      </c>
      <c r="E5965" s="21" t="s">
        <v>5680</v>
      </c>
      <c r="F5965" s="34">
        <v>4670.3999999999996</v>
      </c>
      <c r="G5965" s="21" t="s">
        <v>24</v>
      </c>
      <c r="H5965" s="21" t="s">
        <v>2158</v>
      </c>
      <c r="I5965" s="22">
        <v>32489374168</v>
      </c>
      <c r="J5965" s="22" t="s">
        <v>6108</v>
      </c>
      <c r="K5965" s="40">
        <v>103669235</v>
      </c>
      <c r="L5965" s="21" t="s">
        <v>26</v>
      </c>
      <c r="M5965" s="21">
        <v>148153</v>
      </c>
      <c r="N5965" s="21">
        <v>272200</v>
      </c>
      <c r="O5965" s="21">
        <v>5622</v>
      </c>
      <c r="P5965" s="21" t="s">
        <v>26</v>
      </c>
      <c r="Q5965" s="21" t="s">
        <v>79</v>
      </c>
      <c r="R5965" s="21" t="s">
        <v>31</v>
      </c>
      <c r="S5965" s="21" t="s">
        <v>29</v>
      </c>
      <c r="T5965" s="21" t="s">
        <v>24</v>
      </c>
      <c r="U5965" s="21" t="s">
        <v>30</v>
      </c>
      <c r="V5965" s="33" t="s">
        <v>30</v>
      </c>
      <c r="W5965" s="4">
        <f t="shared" si="279"/>
        <v>11</v>
      </c>
      <c r="X5965" s="14" t="str">
        <f t="shared" si="280"/>
        <v>CPF</v>
      </c>
      <c r="Y5965" s="13" t="str">
        <f t="shared" si="281"/>
        <v>324.893.741-68</v>
      </c>
      <c r="Z5965" s="10" t="str">
        <f>VLOOKUP(Y5965,FORNECEDORES!$A$2:$G$9043,3,0)</f>
        <v>HELIO VALLADARES MACHADO JUNIOR</v>
      </c>
      <c r="AA5965" s="15" t="str">
        <f>VLOOKUP(Y5965,FORNECEDORES!$A$2:$G$9041,7,0)</f>
        <v>heliomachado.fh@gmail.com;</v>
      </c>
    </row>
    <row r="5966" spans="1:27" x14ac:dyDescent="0.3">
      <c r="A5966" s="21" t="s">
        <v>11406</v>
      </c>
      <c r="B5966" s="32" t="s">
        <v>6023</v>
      </c>
      <c r="C5966" s="33">
        <v>45912</v>
      </c>
      <c r="D5966" s="33">
        <v>45918</v>
      </c>
      <c r="E5966" s="21" t="s">
        <v>34</v>
      </c>
      <c r="F5966" s="34">
        <v>3113.6</v>
      </c>
      <c r="G5966" s="21" t="s">
        <v>24</v>
      </c>
      <c r="H5966" s="21" t="s">
        <v>2158</v>
      </c>
      <c r="I5966" s="22">
        <v>32489374168</v>
      </c>
      <c r="J5966" s="22" t="s">
        <v>6108</v>
      </c>
      <c r="K5966" s="40">
        <v>103669235</v>
      </c>
      <c r="L5966" s="21" t="s">
        <v>26</v>
      </c>
      <c r="M5966" s="21">
        <v>148153</v>
      </c>
      <c r="N5966" s="21">
        <v>272200</v>
      </c>
      <c r="O5966" s="21">
        <v>5622</v>
      </c>
      <c r="P5966" s="21" t="s">
        <v>26</v>
      </c>
      <c r="Q5966" s="21" t="s">
        <v>79</v>
      </c>
      <c r="R5966" s="21" t="s">
        <v>31</v>
      </c>
      <c r="S5966" s="21" t="s">
        <v>29</v>
      </c>
      <c r="T5966" s="21" t="s">
        <v>24</v>
      </c>
      <c r="U5966" s="21" t="s">
        <v>30</v>
      </c>
      <c r="V5966" s="33" t="s">
        <v>30</v>
      </c>
      <c r="W5966" s="4">
        <f t="shared" si="279"/>
        <v>11</v>
      </c>
      <c r="X5966" s="14" t="str">
        <f t="shared" si="280"/>
        <v>CPF</v>
      </c>
      <c r="Y5966" s="13" t="str">
        <f t="shared" si="281"/>
        <v>324.893.741-68</v>
      </c>
      <c r="Z5966" s="10" t="str">
        <f>VLOOKUP(Y5966,FORNECEDORES!$A$2:$G$9043,3,0)</f>
        <v>HELIO VALLADARES MACHADO JUNIOR</v>
      </c>
      <c r="AA5966" s="15" t="str">
        <f>VLOOKUP(Y5966,FORNECEDORES!$A$2:$G$9041,7,0)</f>
        <v>heliomachado.fh@gmail.com;</v>
      </c>
    </row>
    <row r="5967" spans="1:27" x14ac:dyDescent="0.3">
      <c r="A5967" s="21" t="s">
        <v>11407</v>
      </c>
      <c r="B5967" s="32" t="s">
        <v>5971</v>
      </c>
      <c r="C5967" s="33">
        <v>45912</v>
      </c>
      <c r="D5967" s="33">
        <v>45912</v>
      </c>
      <c r="E5967" s="21" t="s">
        <v>5680</v>
      </c>
      <c r="F5967" s="34">
        <v>57.44</v>
      </c>
      <c r="G5967" s="21" t="s">
        <v>24</v>
      </c>
      <c r="H5967" s="21" t="s">
        <v>1593</v>
      </c>
      <c r="I5967" s="22">
        <v>8555853826</v>
      </c>
      <c r="J5967" s="22" t="s">
        <v>5979</v>
      </c>
      <c r="K5967" s="40">
        <v>103669351</v>
      </c>
      <c r="L5967" s="21" t="s">
        <v>26</v>
      </c>
      <c r="M5967" s="21">
        <v>148184</v>
      </c>
      <c r="N5967" s="21">
        <v>272301</v>
      </c>
      <c r="O5967" s="21" t="s">
        <v>11408</v>
      </c>
      <c r="P5967" s="21" t="s">
        <v>26</v>
      </c>
      <c r="Q5967" s="21" t="s">
        <v>26</v>
      </c>
      <c r="R5967" s="21" t="s">
        <v>31</v>
      </c>
      <c r="S5967" s="21" t="s">
        <v>29</v>
      </c>
      <c r="T5967" s="21" t="e">
        <v>#N/A</v>
      </c>
      <c r="U5967" s="21" t="s">
        <v>33</v>
      </c>
      <c r="V5967" s="33" t="s">
        <v>33</v>
      </c>
      <c r="W5967" s="4">
        <f t="shared" si="279"/>
        <v>10</v>
      </c>
      <c r="X5967" s="14" t="str">
        <f t="shared" si="280"/>
        <v>CPF_Incompleto</v>
      </c>
      <c r="Y5967" s="13" t="str">
        <f t="shared" si="281"/>
        <v>085.558.538-26</v>
      </c>
      <c r="Z5967" s="10" t="str">
        <f>VLOOKUP(Y5967,FORNECEDORES!$A$2:$G$9043,3,0)</f>
        <v>APARECIDO VANDERLEI DA FONSECA</v>
      </c>
      <c r="AA5967" s="15" t="str">
        <f>VLOOKUP(Y5967,FORNECEDORES!$A$2:$G$9041,7,0)</f>
        <v>vander.fon@gmail.com;</v>
      </c>
    </row>
    <row r="5968" spans="1:27" x14ac:dyDescent="0.3">
      <c r="A5968" s="21" t="s">
        <v>11407</v>
      </c>
      <c r="B5968" s="32" t="s">
        <v>5971</v>
      </c>
      <c r="C5968" s="33">
        <v>45912</v>
      </c>
      <c r="D5968" s="33">
        <v>45916</v>
      </c>
      <c r="E5968" s="21" t="s">
        <v>34</v>
      </c>
      <c r="F5968" s="34">
        <v>38.299999999999997</v>
      </c>
      <c r="G5968" s="21" t="s">
        <v>24</v>
      </c>
      <c r="H5968" s="21" t="s">
        <v>1593</v>
      </c>
      <c r="I5968" s="22">
        <v>8555853826</v>
      </c>
      <c r="J5968" s="22" t="s">
        <v>5979</v>
      </c>
      <c r="K5968" s="40">
        <v>103669351</v>
      </c>
      <c r="L5968" s="21" t="s">
        <v>26</v>
      </c>
      <c r="M5968" s="21">
        <v>148184</v>
      </c>
      <c r="N5968" s="21">
        <v>272301</v>
      </c>
      <c r="O5968" s="21" t="s">
        <v>11408</v>
      </c>
      <c r="P5968" s="21" t="s">
        <v>26</v>
      </c>
      <c r="Q5968" s="21" t="s">
        <v>26</v>
      </c>
      <c r="R5968" s="21" t="s">
        <v>31</v>
      </c>
      <c r="S5968" s="21" t="s">
        <v>29</v>
      </c>
      <c r="T5968" s="21" t="e">
        <v>#N/A</v>
      </c>
      <c r="U5968" s="21" t="s">
        <v>33</v>
      </c>
      <c r="V5968" s="33" t="s">
        <v>33</v>
      </c>
      <c r="W5968" s="4">
        <f t="shared" si="279"/>
        <v>10</v>
      </c>
      <c r="X5968" s="14" t="str">
        <f t="shared" si="280"/>
        <v>CPF_Incompleto</v>
      </c>
      <c r="Y5968" s="13" t="str">
        <f t="shared" si="281"/>
        <v>085.558.538-26</v>
      </c>
      <c r="Z5968" s="10" t="str">
        <f>VLOOKUP(Y5968,FORNECEDORES!$A$2:$G$9043,3,0)</f>
        <v>APARECIDO VANDERLEI DA FONSECA</v>
      </c>
      <c r="AA5968" s="15" t="str">
        <f>VLOOKUP(Y5968,FORNECEDORES!$A$2:$G$9041,7,0)</f>
        <v>vander.fon@gmail.com;</v>
      </c>
    </row>
    <row r="5969" spans="1:27" x14ac:dyDescent="0.3">
      <c r="A5969" s="21" t="s">
        <v>11409</v>
      </c>
      <c r="B5969" s="32" t="s">
        <v>5971</v>
      </c>
      <c r="C5969" s="33">
        <v>45912</v>
      </c>
      <c r="D5969" s="33">
        <v>45912</v>
      </c>
      <c r="E5969" s="21" t="s">
        <v>5680</v>
      </c>
      <c r="F5969" s="34">
        <v>4670.3999999999996</v>
      </c>
      <c r="G5969" s="21" t="s">
        <v>24</v>
      </c>
      <c r="H5969" s="21" t="s">
        <v>1593</v>
      </c>
      <c r="I5969" s="22">
        <v>8555853826</v>
      </c>
      <c r="J5969" s="22" t="s">
        <v>5972</v>
      </c>
      <c r="K5969" s="40">
        <v>103669436</v>
      </c>
      <c r="L5969" s="21" t="s">
        <v>26</v>
      </c>
      <c r="M5969" s="21">
        <v>148183</v>
      </c>
      <c r="N5969" s="21">
        <v>272299</v>
      </c>
      <c r="O5969" s="21" t="s">
        <v>11410</v>
      </c>
      <c r="P5969" s="21" t="s">
        <v>26</v>
      </c>
      <c r="Q5969" s="21" t="s">
        <v>27</v>
      </c>
      <c r="R5969" s="21" t="s">
        <v>31</v>
      </c>
      <c r="S5969" s="21" t="s">
        <v>29</v>
      </c>
      <c r="T5969" s="21" t="e">
        <v>#N/A</v>
      </c>
      <c r="U5969" s="21" t="s">
        <v>33</v>
      </c>
      <c r="V5969" s="33" t="s">
        <v>33</v>
      </c>
      <c r="W5969" s="4">
        <f t="shared" si="279"/>
        <v>10</v>
      </c>
      <c r="X5969" s="14" t="str">
        <f t="shared" si="280"/>
        <v>CPF_Incompleto</v>
      </c>
      <c r="Y5969" s="13" t="str">
        <f t="shared" si="281"/>
        <v>085.558.538-26</v>
      </c>
      <c r="Z5969" s="10" t="str">
        <f>VLOOKUP(Y5969,FORNECEDORES!$A$2:$G$9043,3,0)</f>
        <v>APARECIDO VANDERLEI DA FONSECA</v>
      </c>
      <c r="AA5969" s="15" t="str">
        <f>VLOOKUP(Y5969,FORNECEDORES!$A$2:$G$9041,7,0)</f>
        <v>vander.fon@gmail.com;</v>
      </c>
    </row>
    <row r="5970" spans="1:27" x14ac:dyDescent="0.3">
      <c r="A5970" s="21" t="s">
        <v>11409</v>
      </c>
      <c r="B5970" s="32" t="s">
        <v>5971</v>
      </c>
      <c r="C5970" s="33">
        <v>45912</v>
      </c>
      <c r="D5970" s="33">
        <v>45916</v>
      </c>
      <c r="E5970" s="21" t="s">
        <v>34</v>
      </c>
      <c r="F5970" s="34">
        <v>3113.6</v>
      </c>
      <c r="G5970" s="21" t="s">
        <v>24</v>
      </c>
      <c r="H5970" s="21" t="s">
        <v>1593</v>
      </c>
      <c r="I5970" s="22">
        <v>8555853826</v>
      </c>
      <c r="J5970" s="22" t="s">
        <v>5972</v>
      </c>
      <c r="K5970" s="40">
        <v>103669436</v>
      </c>
      <c r="L5970" s="21" t="s">
        <v>26</v>
      </c>
      <c r="M5970" s="21">
        <v>148183</v>
      </c>
      <c r="N5970" s="21">
        <v>272299</v>
      </c>
      <c r="O5970" s="21" t="s">
        <v>11410</v>
      </c>
      <c r="P5970" s="21" t="s">
        <v>26</v>
      </c>
      <c r="Q5970" s="21" t="s">
        <v>27</v>
      </c>
      <c r="R5970" s="21" t="s">
        <v>31</v>
      </c>
      <c r="S5970" s="21" t="s">
        <v>29</v>
      </c>
      <c r="T5970" s="21" t="e">
        <v>#N/A</v>
      </c>
      <c r="U5970" s="21" t="s">
        <v>33</v>
      </c>
      <c r="V5970" s="33" t="s">
        <v>33</v>
      </c>
      <c r="W5970" s="4">
        <f t="shared" si="279"/>
        <v>10</v>
      </c>
      <c r="X5970" s="14" t="str">
        <f t="shared" si="280"/>
        <v>CPF_Incompleto</v>
      </c>
      <c r="Y5970" s="13" t="str">
        <f t="shared" si="281"/>
        <v>085.558.538-26</v>
      </c>
      <c r="Z5970" s="10" t="str">
        <f>VLOOKUP(Y5970,FORNECEDORES!$A$2:$G$9043,3,0)</f>
        <v>APARECIDO VANDERLEI DA FONSECA</v>
      </c>
      <c r="AA5970" s="15" t="str">
        <f>VLOOKUP(Y5970,FORNECEDORES!$A$2:$G$9041,7,0)</f>
        <v>vander.fon@gmail.com;</v>
      </c>
    </row>
    <row r="5971" spans="1:27" x14ac:dyDescent="0.3">
      <c r="A5971" s="21" t="s">
        <v>11411</v>
      </c>
      <c r="B5971" s="32" t="s">
        <v>5969</v>
      </c>
      <c r="C5971" s="33">
        <v>45912</v>
      </c>
      <c r="D5971" s="33">
        <v>45912</v>
      </c>
      <c r="E5971" s="21" t="s">
        <v>5680</v>
      </c>
      <c r="F5971" s="34">
        <v>875.7</v>
      </c>
      <c r="G5971" s="21" t="s">
        <v>24</v>
      </c>
      <c r="H5971" s="21" t="s">
        <v>1220</v>
      </c>
      <c r="I5971" s="22">
        <v>42749994837</v>
      </c>
      <c r="J5971" s="22" t="s">
        <v>5991</v>
      </c>
      <c r="K5971" s="40">
        <v>103669577</v>
      </c>
      <c r="L5971" s="21" t="s">
        <v>26</v>
      </c>
      <c r="M5971" s="21">
        <v>148164</v>
      </c>
      <c r="N5971" s="21">
        <v>272211</v>
      </c>
      <c r="O5971" s="21">
        <v>5631</v>
      </c>
      <c r="P5971" s="21" t="s">
        <v>26</v>
      </c>
      <c r="Q5971" s="21" t="s">
        <v>26</v>
      </c>
      <c r="R5971" s="21" t="s">
        <v>31</v>
      </c>
      <c r="S5971" s="21" t="s">
        <v>29</v>
      </c>
      <c r="T5971" s="21" t="s">
        <v>24</v>
      </c>
      <c r="U5971" s="21" t="s">
        <v>30</v>
      </c>
      <c r="V5971" s="33" t="s">
        <v>30</v>
      </c>
      <c r="W5971" s="4">
        <f t="shared" si="279"/>
        <v>11</v>
      </c>
      <c r="X5971" s="14" t="str">
        <f t="shared" si="280"/>
        <v>CPF</v>
      </c>
      <c r="Y5971" s="13" t="str">
        <f t="shared" si="281"/>
        <v>427.499.948-37</v>
      </c>
      <c r="Z5971" s="10" t="str">
        <f>VLOOKUP(Y5971,FORNECEDORES!$A$2:$G$9043,3,0)</f>
        <v>RAFAEL TELES DE OLIVEIRA SILVA</v>
      </c>
      <c r="AA5971" s="15" t="str">
        <f>VLOOKUP(Y5971,FORNECEDORES!$A$2:$G$9041,7,0)</f>
        <v>logistica.onix@gmail.com;</v>
      </c>
    </row>
    <row r="5972" spans="1:27" x14ac:dyDescent="0.3">
      <c r="A5972" s="21" t="s">
        <v>11411</v>
      </c>
      <c r="B5972" s="32" t="s">
        <v>5969</v>
      </c>
      <c r="C5972" s="33">
        <v>45912</v>
      </c>
      <c r="D5972" s="33">
        <v>45918</v>
      </c>
      <c r="E5972" s="21" t="s">
        <v>34</v>
      </c>
      <c r="F5972" s="34">
        <v>583.79999999999995</v>
      </c>
      <c r="G5972" s="21" t="s">
        <v>24</v>
      </c>
      <c r="H5972" s="21" t="s">
        <v>1220</v>
      </c>
      <c r="I5972" s="22">
        <v>42749994837</v>
      </c>
      <c r="J5972" s="22" t="s">
        <v>5991</v>
      </c>
      <c r="K5972" s="40">
        <v>103669577</v>
      </c>
      <c r="L5972" s="21" t="s">
        <v>26</v>
      </c>
      <c r="M5972" s="21">
        <v>148164</v>
      </c>
      <c r="N5972" s="21">
        <v>272211</v>
      </c>
      <c r="O5972" s="21">
        <v>5631</v>
      </c>
      <c r="P5972" s="21" t="s">
        <v>26</v>
      </c>
      <c r="Q5972" s="21" t="s">
        <v>26</v>
      </c>
      <c r="R5972" s="21" t="s">
        <v>31</v>
      </c>
      <c r="S5972" s="21" t="s">
        <v>29</v>
      </c>
      <c r="T5972" s="21" t="s">
        <v>24</v>
      </c>
      <c r="U5972" s="21" t="s">
        <v>30</v>
      </c>
      <c r="V5972" s="33" t="s">
        <v>30</v>
      </c>
      <c r="W5972" s="4">
        <f t="shared" si="279"/>
        <v>11</v>
      </c>
      <c r="X5972" s="14" t="str">
        <f t="shared" si="280"/>
        <v>CPF</v>
      </c>
      <c r="Y5972" s="13" t="str">
        <f t="shared" si="281"/>
        <v>427.499.948-37</v>
      </c>
      <c r="Z5972" s="10" t="str">
        <f>VLOOKUP(Y5972,FORNECEDORES!$A$2:$G$9043,3,0)</f>
        <v>RAFAEL TELES DE OLIVEIRA SILVA</v>
      </c>
      <c r="AA5972" s="15" t="str">
        <f>VLOOKUP(Y5972,FORNECEDORES!$A$2:$G$9041,7,0)</f>
        <v>logistica.onix@gmail.com;</v>
      </c>
    </row>
    <row r="5973" spans="1:27" x14ac:dyDescent="0.3">
      <c r="A5973" s="21" t="s">
        <v>11412</v>
      </c>
      <c r="B5973" s="32" t="s">
        <v>5689</v>
      </c>
      <c r="C5973" s="33">
        <v>45912</v>
      </c>
      <c r="D5973" s="33">
        <v>45912</v>
      </c>
      <c r="E5973" s="21" t="s">
        <v>5680</v>
      </c>
      <c r="F5973" s="34">
        <v>7005.6</v>
      </c>
      <c r="G5973" s="21" t="s">
        <v>24</v>
      </c>
      <c r="H5973" s="21" t="s">
        <v>224</v>
      </c>
      <c r="I5973" s="22">
        <v>36946640845</v>
      </c>
      <c r="J5973" s="22" t="s">
        <v>5693</v>
      </c>
      <c r="K5973" s="40">
        <v>103669727</v>
      </c>
      <c r="L5973" s="21" t="s">
        <v>26</v>
      </c>
      <c r="M5973" s="21">
        <v>148250</v>
      </c>
      <c r="N5973" s="21">
        <v>272397</v>
      </c>
      <c r="O5973" s="21">
        <v>5736</v>
      </c>
      <c r="P5973" s="21" t="s">
        <v>26</v>
      </c>
      <c r="Q5973" s="21" t="s">
        <v>84</v>
      </c>
      <c r="R5973" s="21" t="s">
        <v>31</v>
      </c>
      <c r="S5973" s="21" t="s">
        <v>29</v>
      </c>
      <c r="T5973" s="21" t="e">
        <v>#N/A</v>
      </c>
      <c r="U5973" s="21" t="s">
        <v>30</v>
      </c>
      <c r="V5973" s="33" t="s">
        <v>30</v>
      </c>
      <c r="W5973" s="4">
        <f t="shared" si="279"/>
        <v>11</v>
      </c>
      <c r="X5973" s="14" t="str">
        <f t="shared" si="280"/>
        <v>CPF</v>
      </c>
      <c r="Y5973" s="13" t="str">
        <f t="shared" si="281"/>
        <v>369.466.408-45</v>
      </c>
      <c r="Z5973" s="10" t="str">
        <f>VLOOKUP(Y5973,FORNECEDORES!$A$2:$G$9043,3,0)</f>
        <v>ANDRESSA LOPES CABRAL LIMA</v>
      </c>
      <c r="AA5973" s="15" t="str">
        <f>VLOOKUP(Y5973,FORNECEDORES!$A$2:$G$9041,7,0)</f>
        <v>Dessa.lcabrall@gmail.com;</v>
      </c>
    </row>
    <row r="5974" spans="1:27" x14ac:dyDescent="0.3">
      <c r="A5974" s="21" t="s">
        <v>11412</v>
      </c>
      <c r="B5974" s="32" t="s">
        <v>5689</v>
      </c>
      <c r="C5974" s="33">
        <v>45912</v>
      </c>
      <c r="D5974" s="33">
        <v>45918</v>
      </c>
      <c r="E5974" s="21" t="s">
        <v>34</v>
      </c>
      <c r="F5974" s="34">
        <v>4670.3999999999996</v>
      </c>
      <c r="G5974" s="21" t="s">
        <v>24</v>
      </c>
      <c r="H5974" s="21" t="s">
        <v>224</v>
      </c>
      <c r="I5974" s="22">
        <v>36946640845</v>
      </c>
      <c r="J5974" s="22" t="s">
        <v>5693</v>
      </c>
      <c r="K5974" s="40">
        <v>103669727</v>
      </c>
      <c r="L5974" s="21" t="s">
        <v>26</v>
      </c>
      <c r="M5974" s="21">
        <v>148250</v>
      </c>
      <c r="N5974" s="21">
        <v>272397</v>
      </c>
      <c r="O5974" s="21">
        <v>5736</v>
      </c>
      <c r="P5974" s="21" t="s">
        <v>26</v>
      </c>
      <c r="Q5974" s="21" t="s">
        <v>84</v>
      </c>
      <c r="R5974" s="21" t="s">
        <v>31</v>
      </c>
      <c r="S5974" s="21" t="s">
        <v>29</v>
      </c>
      <c r="T5974" s="21" t="e">
        <v>#N/A</v>
      </c>
      <c r="U5974" s="21" t="s">
        <v>30</v>
      </c>
      <c r="V5974" s="33" t="s">
        <v>30</v>
      </c>
      <c r="W5974" s="4">
        <f t="shared" si="279"/>
        <v>11</v>
      </c>
      <c r="X5974" s="14" t="str">
        <f t="shared" si="280"/>
        <v>CPF</v>
      </c>
      <c r="Y5974" s="13" t="str">
        <f t="shared" si="281"/>
        <v>369.466.408-45</v>
      </c>
      <c r="Z5974" s="10" t="str">
        <f>VLOOKUP(Y5974,FORNECEDORES!$A$2:$G$9043,3,0)</f>
        <v>ANDRESSA LOPES CABRAL LIMA</v>
      </c>
      <c r="AA5974" s="15" t="str">
        <f>VLOOKUP(Y5974,FORNECEDORES!$A$2:$G$9041,7,0)</f>
        <v>Dessa.lcabrall@gmail.com;</v>
      </c>
    </row>
    <row r="5975" spans="1:27" x14ac:dyDescent="0.3">
      <c r="A5975" s="21" t="s">
        <v>11413</v>
      </c>
      <c r="B5975" s="32" t="s">
        <v>5960</v>
      </c>
      <c r="C5975" s="33">
        <v>45912</v>
      </c>
      <c r="D5975" s="33">
        <v>45912</v>
      </c>
      <c r="E5975" s="21" t="s">
        <v>5680</v>
      </c>
      <c r="F5975" s="34">
        <v>875.7</v>
      </c>
      <c r="G5975" s="21" t="s">
        <v>24</v>
      </c>
      <c r="H5975" s="21" t="s">
        <v>1606</v>
      </c>
      <c r="I5975" s="22">
        <v>3270791852</v>
      </c>
      <c r="J5975" s="22" t="s">
        <v>5961</v>
      </c>
      <c r="K5975" s="40">
        <v>103671370</v>
      </c>
      <c r="L5975" s="21" t="s">
        <v>26</v>
      </c>
      <c r="M5975" s="21">
        <v>148245</v>
      </c>
      <c r="N5975" s="21">
        <v>272392</v>
      </c>
      <c r="O5975" s="21">
        <v>5723</v>
      </c>
      <c r="P5975" s="21" t="s">
        <v>26</v>
      </c>
      <c r="Q5975" s="21" t="s">
        <v>26</v>
      </c>
      <c r="R5975" s="21" t="s">
        <v>31</v>
      </c>
      <c r="S5975" s="21" t="s">
        <v>29</v>
      </c>
      <c r="T5975" s="21" t="s">
        <v>24</v>
      </c>
      <c r="U5975" s="21" t="s">
        <v>30</v>
      </c>
      <c r="V5975" s="33" t="s">
        <v>30</v>
      </c>
      <c r="W5975" s="4">
        <f t="shared" si="279"/>
        <v>10</v>
      </c>
      <c r="X5975" s="14" t="str">
        <f t="shared" si="280"/>
        <v>CPF_Incompleto</v>
      </c>
      <c r="Y5975" s="13" t="str">
        <f t="shared" si="281"/>
        <v>032.707.918-52</v>
      </c>
      <c r="Z5975" s="10" t="str">
        <f>VLOOKUP(Y5975,FORNECEDORES!$A$2:$G$9043,3,0)</f>
        <v>ANTONIO APARECIDO ALVES</v>
      </c>
      <c r="AA5975" s="15" t="str">
        <f>VLOOKUP(Y5975,FORNECEDORES!$A$2:$G$9041,7,0)</f>
        <v>logistica.onix@gmail.com;</v>
      </c>
    </row>
    <row r="5976" spans="1:27" x14ac:dyDescent="0.3">
      <c r="A5976" s="21" t="s">
        <v>11413</v>
      </c>
      <c r="B5976" s="32" t="s">
        <v>5960</v>
      </c>
      <c r="C5976" s="33">
        <v>45912</v>
      </c>
      <c r="D5976" s="33">
        <v>45918</v>
      </c>
      <c r="E5976" s="21" t="s">
        <v>34</v>
      </c>
      <c r="F5976" s="34">
        <v>583.79999999999995</v>
      </c>
      <c r="G5976" s="21" t="s">
        <v>24</v>
      </c>
      <c r="H5976" s="21" t="s">
        <v>1606</v>
      </c>
      <c r="I5976" s="22">
        <v>3270791852</v>
      </c>
      <c r="J5976" s="22" t="s">
        <v>5961</v>
      </c>
      <c r="K5976" s="40">
        <v>103671370</v>
      </c>
      <c r="L5976" s="21" t="s">
        <v>26</v>
      </c>
      <c r="M5976" s="21">
        <v>148245</v>
      </c>
      <c r="N5976" s="21">
        <v>272392</v>
      </c>
      <c r="O5976" s="21">
        <v>5723</v>
      </c>
      <c r="P5976" s="21" t="s">
        <v>26</v>
      </c>
      <c r="Q5976" s="21" t="s">
        <v>26</v>
      </c>
      <c r="R5976" s="21" t="s">
        <v>31</v>
      </c>
      <c r="S5976" s="21" t="s">
        <v>29</v>
      </c>
      <c r="T5976" s="21" t="s">
        <v>24</v>
      </c>
      <c r="U5976" s="21" t="s">
        <v>30</v>
      </c>
      <c r="V5976" s="33" t="s">
        <v>30</v>
      </c>
      <c r="W5976" s="4">
        <f t="shared" si="279"/>
        <v>10</v>
      </c>
      <c r="X5976" s="14" t="str">
        <f t="shared" si="280"/>
        <v>CPF_Incompleto</v>
      </c>
      <c r="Y5976" s="13" t="str">
        <f t="shared" si="281"/>
        <v>032.707.918-52</v>
      </c>
      <c r="Z5976" s="10" t="str">
        <f>VLOOKUP(Y5976,FORNECEDORES!$A$2:$G$9043,3,0)</f>
        <v>ANTONIO APARECIDO ALVES</v>
      </c>
      <c r="AA5976" s="15" t="str">
        <f>VLOOKUP(Y5976,FORNECEDORES!$A$2:$G$9041,7,0)</f>
        <v>logistica.onix@gmail.com;</v>
      </c>
    </row>
    <row r="5977" spans="1:27" x14ac:dyDescent="0.3">
      <c r="A5977" s="21" t="s">
        <v>11414</v>
      </c>
      <c r="B5977" s="32" t="s">
        <v>11415</v>
      </c>
      <c r="C5977" s="33">
        <v>45912</v>
      </c>
      <c r="D5977" s="33">
        <v>45912</v>
      </c>
      <c r="E5977" s="21" t="s">
        <v>5680</v>
      </c>
      <c r="F5977" s="34">
        <v>5546.1</v>
      </c>
      <c r="G5977" s="21" t="s">
        <v>24</v>
      </c>
      <c r="H5977" s="21" t="s">
        <v>11646</v>
      </c>
      <c r="I5977" s="22">
        <v>2102767540</v>
      </c>
      <c r="J5977" s="22" t="s">
        <v>11417</v>
      </c>
      <c r="K5977" s="40">
        <v>103671480</v>
      </c>
      <c r="L5977" s="21" t="s">
        <v>26</v>
      </c>
      <c r="M5977" s="21">
        <v>148082</v>
      </c>
      <c r="N5977" s="21">
        <v>272056</v>
      </c>
      <c r="O5977" s="21">
        <v>5540</v>
      </c>
      <c r="P5977" s="21" t="s">
        <v>26</v>
      </c>
      <c r="Q5977" s="21" t="s">
        <v>26</v>
      </c>
      <c r="R5977" s="21" t="s">
        <v>31</v>
      </c>
      <c r="S5977" s="21" t="s">
        <v>29</v>
      </c>
      <c r="T5977" s="21" t="e">
        <v>#N/A</v>
      </c>
      <c r="U5977" s="21">
        <v>15</v>
      </c>
      <c r="V5977" s="33">
        <v>45930</v>
      </c>
      <c r="W5977" s="4">
        <f t="shared" si="279"/>
        <v>10</v>
      </c>
      <c r="X5977" s="14" t="str">
        <f t="shared" si="280"/>
        <v>CPF_Incompleto</v>
      </c>
      <c r="Y5977" s="13" t="str">
        <f t="shared" si="281"/>
        <v>021.027.675-40</v>
      </c>
      <c r="Z5977" s="10" t="str">
        <f>VLOOKUP(Y5977,FORNECEDORES!$A$2:$G$9043,3,0)</f>
        <v>FABIO NASCIMENTO BRITO</v>
      </c>
      <c r="AA5977" s="15" t="str">
        <f>VLOOKUP(Y5977,FORNECEDORES!$A$2:$G$9041,7,0)</f>
        <v>fabinhobrito355@gmail.com;</v>
      </c>
    </row>
    <row r="5978" spans="1:27" x14ac:dyDescent="0.3">
      <c r="A5978" s="21" t="s">
        <v>11414</v>
      </c>
      <c r="B5978" s="32" t="s">
        <v>11415</v>
      </c>
      <c r="C5978" s="33">
        <v>45912</v>
      </c>
      <c r="D5978" s="33"/>
      <c r="E5978" s="21" t="s">
        <v>34</v>
      </c>
      <c r="F5978" s="34">
        <v>3697.4</v>
      </c>
      <c r="G5978" s="21" t="s">
        <v>32</v>
      </c>
      <c r="H5978" s="21" t="s">
        <v>11646</v>
      </c>
      <c r="I5978" s="22">
        <v>2102767540</v>
      </c>
      <c r="J5978" s="22" t="s">
        <v>11417</v>
      </c>
      <c r="K5978" s="40">
        <v>103671480</v>
      </c>
      <c r="L5978" s="21" t="s">
        <v>26</v>
      </c>
      <c r="M5978" s="21">
        <v>148082</v>
      </c>
      <c r="N5978" s="21">
        <v>272056</v>
      </c>
      <c r="O5978" s="21">
        <v>5540</v>
      </c>
      <c r="P5978" s="21" t="s">
        <v>26</v>
      </c>
      <c r="Q5978" s="21" t="s">
        <v>26</v>
      </c>
      <c r="R5978" s="21" t="s">
        <v>31</v>
      </c>
      <c r="S5978" s="21" t="s">
        <v>29</v>
      </c>
      <c r="T5978" s="21" t="e">
        <v>#N/A</v>
      </c>
      <c r="U5978" s="21">
        <v>15</v>
      </c>
      <c r="V5978" s="33">
        <v>45930</v>
      </c>
      <c r="W5978" s="4">
        <f t="shared" si="279"/>
        <v>10</v>
      </c>
      <c r="X5978" s="14" t="str">
        <f t="shared" si="280"/>
        <v>CPF_Incompleto</v>
      </c>
      <c r="Y5978" s="13" t="str">
        <f t="shared" si="281"/>
        <v>021.027.675-40</v>
      </c>
      <c r="Z5978" s="10" t="str">
        <f>VLOOKUP(Y5978,FORNECEDORES!$A$2:$G$9043,3,0)</f>
        <v>FABIO NASCIMENTO BRITO</v>
      </c>
      <c r="AA5978" s="15" t="str">
        <f>VLOOKUP(Y5978,FORNECEDORES!$A$2:$G$9041,7,0)</f>
        <v>fabinhobrito355@gmail.com;</v>
      </c>
    </row>
    <row r="5979" spans="1:27" x14ac:dyDescent="0.3">
      <c r="A5979" s="21" t="s">
        <v>11412</v>
      </c>
      <c r="B5979" s="32" t="s">
        <v>5689</v>
      </c>
      <c r="C5979" s="33">
        <v>45912</v>
      </c>
      <c r="D5979" s="33">
        <v>45912</v>
      </c>
      <c r="E5979" s="21" t="s">
        <v>5680</v>
      </c>
      <c r="F5979" s="34">
        <v>7005.6</v>
      </c>
      <c r="G5979" s="21" t="s">
        <v>24</v>
      </c>
      <c r="H5979" s="21" t="s">
        <v>224</v>
      </c>
      <c r="I5979" s="22">
        <v>36946640845</v>
      </c>
      <c r="J5979" s="22" t="s">
        <v>11417</v>
      </c>
      <c r="K5979" s="40">
        <v>103671672</v>
      </c>
      <c r="L5979" s="21" t="s">
        <v>26</v>
      </c>
      <c r="M5979" s="21">
        <v>148250</v>
      </c>
      <c r="N5979" s="21">
        <v>272397</v>
      </c>
      <c r="O5979" s="21">
        <v>5736</v>
      </c>
      <c r="P5979" s="21" t="s">
        <v>26</v>
      </c>
      <c r="Q5979" s="21" t="s">
        <v>84</v>
      </c>
      <c r="R5979" s="21" t="s">
        <v>31</v>
      </c>
      <c r="S5979" s="21" t="s">
        <v>29</v>
      </c>
      <c r="T5979" s="21" t="e">
        <v>#N/A</v>
      </c>
      <c r="U5979" s="21" t="s">
        <v>30</v>
      </c>
      <c r="V5979" s="33" t="s">
        <v>30</v>
      </c>
      <c r="W5979" s="4">
        <f t="shared" si="279"/>
        <v>11</v>
      </c>
      <c r="X5979" s="14" t="str">
        <f t="shared" si="280"/>
        <v>CPF</v>
      </c>
      <c r="Y5979" s="13" t="str">
        <f t="shared" si="281"/>
        <v>369.466.408-45</v>
      </c>
      <c r="Z5979" s="10" t="str">
        <f>VLOOKUP(Y5979,FORNECEDORES!$A$2:$G$9043,3,0)</f>
        <v>ANDRESSA LOPES CABRAL LIMA</v>
      </c>
      <c r="AA5979" s="15" t="str">
        <f>VLOOKUP(Y5979,FORNECEDORES!$A$2:$G$9041,7,0)</f>
        <v>Dessa.lcabrall@gmail.com;</v>
      </c>
    </row>
    <row r="5980" spans="1:27" x14ac:dyDescent="0.3">
      <c r="A5980" s="21" t="s">
        <v>11418</v>
      </c>
      <c r="B5980" s="32" t="s">
        <v>6534</v>
      </c>
      <c r="C5980" s="33">
        <v>45912</v>
      </c>
      <c r="D5980" s="33">
        <v>45912</v>
      </c>
      <c r="E5980" s="21" t="s">
        <v>5680</v>
      </c>
      <c r="F5980" s="34">
        <v>275.08999999999997</v>
      </c>
      <c r="G5980" s="21" t="s">
        <v>24</v>
      </c>
      <c r="H5980" s="21" t="s">
        <v>6535</v>
      </c>
      <c r="I5980" s="22">
        <v>29861561854</v>
      </c>
      <c r="J5980" s="22" t="s">
        <v>6536</v>
      </c>
      <c r="K5980" s="40">
        <v>103671799</v>
      </c>
      <c r="L5980" s="21" t="s">
        <v>26</v>
      </c>
      <c r="M5980" s="21">
        <v>148262</v>
      </c>
      <c r="N5980" s="21">
        <v>272432</v>
      </c>
      <c r="O5980" s="21">
        <v>393</v>
      </c>
      <c r="P5980" s="21" t="s">
        <v>26</v>
      </c>
      <c r="Q5980" s="21" t="s">
        <v>26</v>
      </c>
      <c r="R5980" s="21" t="s">
        <v>31</v>
      </c>
      <c r="S5980" s="21" t="s">
        <v>29</v>
      </c>
      <c r="T5980" s="21" t="s">
        <v>24</v>
      </c>
      <c r="U5980" s="21" t="s">
        <v>30</v>
      </c>
      <c r="V5980" s="33" t="s">
        <v>30</v>
      </c>
      <c r="W5980" s="4">
        <f t="shared" si="279"/>
        <v>11</v>
      </c>
      <c r="X5980" s="14" t="str">
        <f t="shared" si="280"/>
        <v>CPF</v>
      </c>
      <c r="Y5980" s="13" t="str">
        <f t="shared" si="281"/>
        <v>298.615.618-54</v>
      </c>
      <c r="Z5980" s="10" t="str">
        <f>VLOOKUP(Y5980,FORNECEDORES!$A$2:$G$9043,3,0)</f>
        <v>EDILENE ALMEIDA  DE LUCENA</v>
      </c>
      <c r="AA5980" s="15" t="str">
        <f>VLOOKUP(Y5980,FORNECEDORES!$A$2:$G$9041,7,0)</f>
        <v>edilenealmeidadelucena@gmail.com;</v>
      </c>
    </row>
    <row r="5981" spans="1:27" x14ac:dyDescent="0.3">
      <c r="A5981" s="21" t="s">
        <v>11418</v>
      </c>
      <c r="B5981" s="32" t="s">
        <v>6534</v>
      </c>
      <c r="C5981" s="33">
        <v>45912</v>
      </c>
      <c r="D5981" s="33">
        <v>45918</v>
      </c>
      <c r="E5981" s="21" t="s">
        <v>34</v>
      </c>
      <c r="F5981" s="34">
        <v>275.08999999999997</v>
      </c>
      <c r="G5981" s="21" t="s">
        <v>24</v>
      </c>
      <c r="H5981" s="21" t="s">
        <v>6535</v>
      </c>
      <c r="I5981" s="22">
        <v>29861561854</v>
      </c>
      <c r="J5981" s="22" t="s">
        <v>6536</v>
      </c>
      <c r="K5981" s="40">
        <v>103671799</v>
      </c>
      <c r="L5981" s="21" t="s">
        <v>26</v>
      </c>
      <c r="M5981" s="21">
        <v>148262</v>
      </c>
      <c r="N5981" s="21">
        <v>272432</v>
      </c>
      <c r="O5981" s="21">
        <v>393</v>
      </c>
      <c r="P5981" s="21" t="s">
        <v>26</v>
      </c>
      <c r="Q5981" s="21" t="s">
        <v>26</v>
      </c>
      <c r="R5981" s="21" t="s">
        <v>31</v>
      </c>
      <c r="S5981" s="21" t="s">
        <v>29</v>
      </c>
      <c r="T5981" s="21" t="s">
        <v>24</v>
      </c>
      <c r="U5981" s="21" t="s">
        <v>30</v>
      </c>
      <c r="V5981" s="33" t="s">
        <v>30</v>
      </c>
      <c r="W5981" s="4">
        <f t="shared" si="279"/>
        <v>11</v>
      </c>
      <c r="X5981" s="14" t="str">
        <f t="shared" si="280"/>
        <v>CPF</v>
      </c>
      <c r="Y5981" s="13" t="str">
        <f t="shared" si="281"/>
        <v>298.615.618-54</v>
      </c>
      <c r="Z5981" s="10" t="str">
        <f>VLOOKUP(Y5981,FORNECEDORES!$A$2:$G$9043,3,0)</f>
        <v>EDILENE ALMEIDA  DE LUCENA</v>
      </c>
      <c r="AA5981" s="15" t="str">
        <f>VLOOKUP(Y5981,FORNECEDORES!$A$2:$G$9041,7,0)</f>
        <v>edilenealmeidadelucena@gmail.com;</v>
      </c>
    </row>
    <row r="5982" spans="1:27" x14ac:dyDescent="0.3">
      <c r="A5982" s="21" t="s">
        <v>11419</v>
      </c>
      <c r="B5982" s="32" t="s">
        <v>6450</v>
      </c>
      <c r="C5982" s="33">
        <v>45912</v>
      </c>
      <c r="D5982" s="33">
        <v>45912</v>
      </c>
      <c r="E5982" s="21" t="s">
        <v>5680</v>
      </c>
      <c r="F5982" s="34">
        <v>2760</v>
      </c>
      <c r="G5982" s="21" t="s">
        <v>24</v>
      </c>
      <c r="H5982" s="21" t="s">
        <v>6451</v>
      </c>
      <c r="I5982" s="22">
        <v>21508200000120</v>
      </c>
      <c r="J5982" s="22" t="s">
        <v>6452</v>
      </c>
      <c r="K5982" s="40">
        <v>103675998</v>
      </c>
      <c r="L5982" s="21" t="s">
        <v>26</v>
      </c>
      <c r="M5982" s="21">
        <v>148290</v>
      </c>
      <c r="N5982" s="21">
        <v>272509</v>
      </c>
      <c r="O5982" s="21" t="s">
        <v>11420</v>
      </c>
      <c r="P5982" s="21" t="s">
        <v>26</v>
      </c>
      <c r="Q5982" s="21" t="s">
        <v>83</v>
      </c>
      <c r="R5982" s="21" t="s">
        <v>31</v>
      </c>
      <c r="S5982" s="21" t="s">
        <v>29</v>
      </c>
      <c r="T5982" s="21" t="e">
        <v>#N/A</v>
      </c>
      <c r="U5982" s="21" t="s">
        <v>33</v>
      </c>
      <c r="V5982" s="33" t="s">
        <v>33</v>
      </c>
      <c r="W5982" s="4">
        <f t="shared" si="279"/>
        <v>14</v>
      </c>
      <c r="X5982" s="14" t="str">
        <f t="shared" si="280"/>
        <v>CNPJ</v>
      </c>
      <c r="Y5982" s="13" t="str">
        <f t="shared" si="281"/>
        <v>21.508.200/0001-20</v>
      </c>
      <c r="Z5982" s="10" t="str">
        <f>VLOOKUP(Y5982,FORNECEDORES!$A$2:$G$9043,3,0)</f>
        <v>TND TRANSPORTE LTDA</v>
      </c>
      <c r="AA5982" s="15" t="str">
        <f>VLOOKUP(Y5982,FORNECEDORES!$A$2:$G$9041,7,0)</f>
        <v>daniel@tnd.net.br;</v>
      </c>
    </row>
    <row r="5983" spans="1:27" x14ac:dyDescent="0.3">
      <c r="A5983" s="21" t="s">
        <v>11419</v>
      </c>
      <c r="B5983" s="32" t="s">
        <v>6450</v>
      </c>
      <c r="C5983" s="33">
        <v>45912</v>
      </c>
      <c r="D5983" s="33">
        <v>45916</v>
      </c>
      <c r="E5983" s="21" t="s">
        <v>34</v>
      </c>
      <c r="F5983" s="34">
        <v>1840</v>
      </c>
      <c r="G5983" s="21" t="s">
        <v>24</v>
      </c>
      <c r="H5983" s="21" t="s">
        <v>6451</v>
      </c>
      <c r="I5983" s="22">
        <v>21508200000120</v>
      </c>
      <c r="J5983" s="22" t="s">
        <v>6452</v>
      </c>
      <c r="K5983" s="40">
        <v>103675998</v>
      </c>
      <c r="L5983" s="21" t="s">
        <v>26</v>
      </c>
      <c r="M5983" s="21">
        <v>148290</v>
      </c>
      <c r="N5983" s="21">
        <v>272509</v>
      </c>
      <c r="O5983" s="21" t="s">
        <v>11420</v>
      </c>
      <c r="P5983" s="21" t="s">
        <v>26</v>
      </c>
      <c r="Q5983" s="21" t="s">
        <v>83</v>
      </c>
      <c r="R5983" s="21" t="s">
        <v>31</v>
      </c>
      <c r="S5983" s="21" t="s">
        <v>29</v>
      </c>
      <c r="T5983" s="21" t="e">
        <v>#N/A</v>
      </c>
      <c r="U5983" s="21" t="s">
        <v>33</v>
      </c>
      <c r="V5983" s="33" t="s">
        <v>33</v>
      </c>
      <c r="W5983" s="4">
        <f t="shared" si="279"/>
        <v>14</v>
      </c>
      <c r="X5983" s="14" t="str">
        <f t="shared" si="280"/>
        <v>CNPJ</v>
      </c>
      <c r="Y5983" s="13" t="str">
        <f t="shared" si="281"/>
        <v>21.508.200/0001-20</v>
      </c>
      <c r="Z5983" s="10" t="str">
        <f>VLOOKUP(Y5983,FORNECEDORES!$A$2:$G$9043,3,0)</f>
        <v>TND TRANSPORTE LTDA</v>
      </c>
      <c r="AA5983" s="15" t="str">
        <f>VLOOKUP(Y5983,FORNECEDORES!$A$2:$G$9041,7,0)</f>
        <v>daniel@tnd.net.br;</v>
      </c>
    </row>
    <row r="5984" spans="1:27" x14ac:dyDescent="0.3">
      <c r="A5984" s="21" t="s">
        <v>11421</v>
      </c>
      <c r="B5984" s="32" t="s">
        <v>5969</v>
      </c>
      <c r="C5984" s="33">
        <v>45912</v>
      </c>
      <c r="D5984" s="33">
        <v>45912</v>
      </c>
      <c r="E5984" s="21" t="s">
        <v>5680</v>
      </c>
      <c r="F5984" s="34">
        <v>3210.9</v>
      </c>
      <c r="G5984" s="21" t="s">
        <v>24</v>
      </c>
      <c r="H5984" s="21" t="s">
        <v>1220</v>
      </c>
      <c r="I5984" s="22">
        <v>42749994837</v>
      </c>
      <c r="J5984" s="22" t="s">
        <v>5970</v>
      </c>
      <c r="K5984" s="40">
        <v>103676032</v>
      </c>
      <c r="L5984" s="21" t="s">
        <v>26</v>
      </c>
      <c r="M5984" s="21">
        <v>148161</v>
      </c>
      <c r="N5984" s="21">
        <v>272208</v>
      </c>
      <c r="O5984" s="21">
        <v>5630</v>
      </c>
      <c r="P5984" s="21" t="s">
        <v>26</v>
      </c>
      <c r="Q5984" s="21" t="s">
        <v>83</v>
      </c>
      <c r="R5984" s="21" t="s">
        <v>31</v>
      </c>
      <c r="S5984" s="21" t="s">
        <v>29</v>
      </c>
      <c r="T5984" s="21" t="s">
        <v>24</v>
      </c>
      <c r="U5984" s="21" t="s">
        <v>30</v>
      </c>
      <c r="V5984" s="33" t="s">
        <v>30</v>
      </c>
      <c r="W5984" s="4">
        <f t="shared" si="279"/>
        <v>11</v>
      </c>
      <c r="X5984" s="14" t="str">
        <f t="shared" si="280"/>
        <v>CPF</v>
      </c>
      <c r="Y5984" s="13" t="str">
        <f t="shared" si="281"/>
        <v>427.499.948-37</v>
      </c>
      <c r="Z5984" s="10" t="str">
        <f>VLOOKUP(Y5984,FORNECEDORES!$A$2:$G$9043,3,0)</f>
        <v>RAFAEL TELES DE OLIVEIRA SILVA</v>
      </c>
      <c r="AA5984" s="15" t="str">
        <f>VLOOKUP(Y5984,FORNECEDORES!$A$2:$G$9041,7,0)</f>
        <v>logistica.onix@gmail.com;</v>
      </c>
    </row>
    <row r="5985" spans="1:27" x14ac:dyDescent="0.3">
      <c r="A5985" s="21" t="s">
        <v>11421</v>
      </c>
      <c r="B5985" s="32" t="s">
        <v>5969</v>
      </c>
      <c r="C5985" s="33">
        <v>45912</v>
      </c>
      <c r="D5985" s="33">
        <v>45918</v>
      </c>
      <c r="E5985" s="21" t="s">
        <v>34</v>
      </c>
      <c r="F5985" s="34">
        <v>2140.6</v>
      </c>
      <c r="G5985" s="21" t="s">
        <v>24</v>
      </c>
      <c r="H5985" s="21" t="s">
        <v>1220</v>
      </c>
      <c r="I5985" s="22">
        <v>42749994837</v>
      </c>
      <c r="J5985" s="22" t="s">
        <v>5970</v>
      </c>
      <c r="K5985" s="40">
        <v>103676032</v>
      </c>
      <c r="L5985" s="21" t="s">
        <v>26</v>
      </c>
      <c r="M5985" s="21">
        <v>148161</v>
      </c>
      <c r="N5985" s="21">
        <v>272208</v>
      </c>
      <c r="O5985" s="21">
        <v>5630</v>
      </c>
      <c r="P5985" s="21" t="s">
        <v>26</v>
      </c>
      <c r="Q5985" s="21" t="s">
        <v>83</v>
      </c>
      <c r="R5985" s="21" t="s">
        <v>31</v>
      </c>
      <c r="S5985" s="21" t="s">
        <v>29</v>
      </c>
      <c r="T5985" s="21" t="s">
        <v>24</v>
      </c>
      <c r="U5985" s="21" t="s">
        <v>30</v>
      </c>
      <c r="V5985" s="33" t="s">
        <v>30</v>
      </c>
      <c r="W5985" s="4">
        <f t="shared" si="279"/>
        <v>11</v>
      </c>
      <c r="X5985" s="14" t="str">
        <f t="shared" si="280"/>
        <v>CPF</v>
      </c>
      <c r="Y5985" s="13" t="str">
        <f t="shared" si="281"/>
        <v>427.499.948-37</v>
      </c>
      <c r="Z5985" s="10" t="str">
        <f>VLOOKUP(Y5985,FORNECEDORES!$A$2:$G$9043,3,0)</f>
        <v>RAFAEL TELES DE OLIVEIRA SILVA</v>
      </c>
      <c r="AA5985" s="15" t="str">
        <f>VLOOKUP(Y5985,FORNECEDORES!$A$2:$G$9041,7,0)</f>
        <v>logistica.onix@gmail.com;</v>
      </c>
    </row>
    <row r="5986" spans="1:27" x14ac:dyDescent="0.3">
      <c r="A5986" s="21" t="s">
        <v>11422</v>
      </c>
      <c r="B5986" s="32" t="s">
        <v>6651</v>
      </c>
      <c r="C5986" s="33">
        <v>45912</v>
      </c>
      <c r="D5986" s="33">
        <v>45912</v>
      </c>
      <c r="E5986" s="21" t="s">
        <v>5680</v>
      </c>
      <c r="F5986" s="34">
        <v>2315.7399999999998</v>
      </c>
      <c r="G5986" s="21" t="s">
        <v>24</v>
      </c>
      <c r="H5986" s="21" t="s">
        <v>6652</v>
      </c>
      <c r="I5986" s="22">
        <v>17796872810</v>
      </c>
      <c r="J5986" s="22" t="s">
        <v>6653</v>
      </c>
      <c r="K5986" s="40">
        <v>103676622</v>
      </c>
      <c r="L5986" s="21" t="s">
        <v>26</v>
      </c>
      <c r="M5986" s="21">
        <v>148287</v>
      </c>
      <c r="N5986" s="21">
        <v>272497</v>
      </c>
      <c r="O5986" s="21">
        <v>5038</v>
      </c>
      <c r="P5986" s="21" t="s">
        <v>88</v>
      </c>
      <c r="Q5986" s="21" t="s">
        <v>88</v>
      </c>
      <c r="R5986" s="21" t="s">
        <v>31</v>
      </c>
      <c r="S5986" s="21" t="s">
        <v>29</v>
      </c>
      <c r="T5986" s="21" t="s">
        <v>24</v>
      </c>
      <c r="U5986" s="21" t="s">
        <v>30</v>
      </c>
      <c r="V5986" s="33" t="s">
        <v>30</v>
      </c>
      <c r="W5986" s="4">
        <f t="shared" si="279"/>
        <v>11</v>
      </c>
      <c r="X5986" s="14" t="str">
        <f t="shared" si="280"/>
        <v>CPF</v>
      </c>
      <c r="Y5986" s="13" t="str">
        <f t="shared" si="281"/>
        <v>177.968.728-10</v>
      </c>
      <c r="Z5986" s="10" t="str">
        <f>VLOOKUP(Y5986,FORNECEDORES!$A$2:$G$9043,3,0)</f>
        <v>ADAILTON DE NOVAES FERNANDES</v>
      </c>
      <c r="AA5986" s="15" t="str">
        <f>VLOOKUP(Y5986,FORNECEDORES!$A$2:$G$9041,7,0)</f>
        <v>adailtonnovaes@hotmail.com;</v>
      </c>
    </row>
    <row r="5987" spans="1:27" x14ac:dyDescent="0.3">
      <c r="A5987" s="21" t="s">
        <v>11422</v>
      </c>
      <c r="B5987" s="32" t="s">
        <v>6651</v>
      </c>
      <c r="C5987" s="33">
        <v>45912</v>
      </c>
      <c r="D5987" s="33">
        <v>45918</v>
      </c>
      <c r="E5987" s="21" t="s">
        <v>34</v>
      </c>
      <c r="F5987" s="34">
        <v>922.46</v>
      </c>
      <c r="G5987" s="21" t="s">
        <v>24</v>
      </c>
      <c r="H5987" s="21" t="s">
        <v>6652</v>
      </c>
      <c r="I5987" s="22">
        <v>17796872810</v>
      </c>
      <c r="J5987" s="22" t="s">
        <v>6653</v>
      </c>
      <c r="K5987" s="40">
        <v>103676622</v>
      </c>
      <c r="L5987" s="21" t="s">
        <v>26</v>
      </c>
      <c r="M5987" s="21">
        <v>148287</v>
      </c>
      <c r="N5987" s="21">
        <v>272497</v>
      </c>
      <c r="O5987" s="21">
        <v>5038</v>
      </c>
      <c r="P5987" s="21" t="s">
        <v>88</v>
      </c>
      <c r="Q5987" s="21" t="s">
        <v>88</v>
      </c>
      <c r="R5987" s="21" t="s">
        <v>31</v>
      </c>
      <c r="S5987" s="21" t="s">
        <v>29</v>
      </c>
      <c r="T5987" s="21" t="s">
        <v>24</v>
      </c>
      <c r="U5987" s="21" t="s">
        <v>30</v>
      </c>
      <c r="V5987" s="33" t="s">
        <v>30</v>
      </c>
      <c r="W5987" s="4">
        <f t="shared" si="279"/>
        <v>11</v>
      </c>
      <c r="X5987" s="14" t="str">
        <f t="shared" si="280"/>
        <v>CPF</v>
      </c>
      <c r="Y5987" s="13" t="str">
        <f t="shared" si="281"/>
        <v>177.968.728-10</v>
      </c>
      <c r="Z5987" s="10" t="str">
        <f>VLOOKUP(Y5987,FORNECEDORES!$A$2:$G$9043,3,0)</f>
        <v>ADAILTON DE NOVAES FERNANDES</v>
      </c>
      <c r="AA5987" s="15" t="str">
        <f>VLOOKUP(Y5987,FORNECEDORES!$A$2:$G$9041,7,0)</f>
        <v>adailtonnovaes@hotmail.com;</v>
      </c>
    </row>
    <row r="5988" spans="1:27" x14ac:dyDescent="0.3">
      <c r="A5988" s="21" t="s">
        <v>11423</v>
      </c>
      <c r="B5988" s="32" t="s">
        <v>9933</v>
      </c>
      <c r="C5988" s="33">
        <v>45912</v>
      </c>
      <c r="D5988" s="33">
        <v>45912</v>
      </c>
      <c r="E5988" s="21" t="s">
        <v>5680</v>
      </c>
      <c r="F5988" s="34">
        <v>2247.63</v>
      </c>
      <c r="G5988" s="21" t="s">
        <v>24</v>
      </c>
      <c r="H5988" s="21" t="s">
        <v>6343</v>
      </c>
      <c r="I5988" s="22">
        <v>4367434427</v>
      </c>
      <c r="J5988" s="22" t="s">
        <v>6344</v>
      </c>
      <c r="K5988" s="40">
        <v>103676686</v>
      </c>
      <c r="L5988" s="21" t="s">
        <v>26</v>
      </c>
      <c r="M5988" s="21">
        <v>148289</v>
      </c>
      <c r="N5988" s="21">
        <v>272502</v>
      </c>
      <c r="O5988" s="21">
        <v>5039</v>
      </c>
      <c r="P5988" s="21" t="s">
        <v>88</v>
      </c>
      <c r="Q5988" s="21" t="s">
        <v>92</v>
      </c>
      <c r="R5988" s="21" t="s">
        <v>31</v>
      </c>
      <c r="S5988" s="21" t="s">
        <v>29</v>
      </c>
      <c r="T5988" s="21" t="s">
        <v>24</v>
      </c>
      <c r="U5988" s="21" t="s">
        <v>30</v>
      </c>
      <c r="V5988" s="33" t="s">
        <v>30</v>
      </c>
      <c r="W5988" s="4">
        <f t="shared" si="279"/>
        <v>10</v>
      </c>
      <c r="X5988" s="14" t="str">
        <f t="shared" si="280"/>
        <v>CPF_Incompleto</v>
      </c>
      <c r="Y5988" s="13" t="str">
        <f t="shared" si="281"/>
        <v>043.674.344-27</v>
      </c>
      <c r="Z5988" s="10" t="str">
        <f>VLOOKUP(Y5988,FORNECEDORES!$A$2:$G$9043,3,0)</f>
        <v>GILBERTO RICARDO LIMA</v>
      </c>
      <c r="AA5988" s="15" t="str">
        <f>VLOOKUP(Y5988,FORNECEDORES!$A$2:$G$9041,7,0)</f>
        <v>gricardolima@hotmail.com</v>
      </c>
    </row>
    <row r="5989" spans="1:27" x14ac:dyDescent="0.3">
      <c r="A5989" s="21" t="s">
        <v>11423</v>
      </c>
      <c r="B5989" s="32" t="s">
        <v>9933</v>
      </c>
      <c r="C5989" s="33">
        <v>45912</v>
      </c>
      <c r="D5989" s="33">
        <v>45918</v>
      </c>
      <c r="E5989" s="21" t="s">
        <v>34</v>
      </c>
      <c r="F5989" s="34">
        <v>963.27</v>
      </c>
      <c r="G5989" s="21" t="s">
        <v>24</v>
      </c>
      <c r="H5989" s="21" t="s">
        <v>6343</v>
      </c>
      <c r="I5989" s="22">
        <v>4367434427</v>
      </c>
      <c r="J5989" s="22" t="s">
        <v>6344</v>
      </c>
      <c r="K5989" s="40">
        <v>103676686</v>
      </c>
      <c r="L5989" s="21" t="s">
        <v>26</v>
      </c>
      <c r="M5989" s="21">
        <v>148289</v>
      </c>
      <c r="N5989" s="21">
        <v>272502</v>
      </c>
      <c r="O5989" s="21">
        <v>5039</v>
      </c>
      <c r="P5989" s="21" t="s">
        <v>88</v>
      </c>
      <c r="Q5989" s="21" t="s">
        <v>92</v>
      </c>
      <c r="R5989" s="21" t="s">
        <v>31</v>
      </c>
      <c r="S5989" s="21" t="s">
        <v>29</v>
      </c>
      <c r="T5989" s="21" t="s">
        <v>24</v>
      </c>
      <c r="U5989" s="21" t="s">
        <v>30</v>
      </c>
      <c r="V5989" s="33" t="s">
        <v>30</v>
      </c>
      <c r="W5989" s="4">
        <f t="shared" si="279"/>
        <v>10</v>
      </c>
      <c r="X5989" s="14" t="str">
        <f t="shared" si="280"/>
        <v>CPF_Incompleto</v>
      </c>
      <c r="Y5989" s="13" t="str">
        <f t="shared" si="281"/>
        <v>043.674.344-27</v>
      </c>
      <c r="Z5989" s="10" t="str">
        <f>VLOOKUP(Y5989,FORNECEDORES!$A$2:$G$9043,3,0)</f>
        <v>GILBERTO RICARDO LIMA</v>
      </c>
      <c r="AA5989" s="15" t="str">
        <f>VLOOKUP(Y5989,FORNECEDORES!$A$2:$G$9041,7,0)</f>
        <v>gricardolima@hotmail.com</v>
      </c>
    </row>
    <row r="5990" spans="1:27" x14ac:dyDescent="0.3">
      <c r="A5990" s="21" t="s">
        <v>11424</v>
      </c>
      <c r="B5990" s="32" t="s">
        <v>6526</v>
      </c>
      <c r="C5990" s="33">
        <v>45912</v>
      </c>
      <c r="D5990" s="33"/>
      <c r="E5990" s="21" t="s">
        <v>23</v>
      </c>
      <c r="F5990" s="34">
        <v>6500</v>
      </c>
      <c r="G5990" s="21" t="s">
        <v>32</v>
      </c>
      <c r="H5990" s="21" t="s">
        <v>1880</v>
      </c>
      <c r="I5990" s="22">
        <v>41599032000132</v>
      </c>
      <c r="J5990" s="22" t="s">
        <v>11425</v>
      </c>
      <c r="K5990" s="40">
        <v>103680797</v>
      </c>
      <c r="L5990" s="21" t="s">
        <v>26</v>
      </c>
      <c r="M5990" s="21">
        <v>148304</v>
      </c>
      <c r="N5990" s="21">
        <v>271885</v>
      </c>
      <c r="O5990" s="21">
        <v>3243</v>
      </c>
      <c r="P5990" s="21" t="s">
        <v>26</v>
      </c>
      <c r="Q5990" s="21" t="s">
        <v>27</v>
      </c>
      <c r="R5990" s="21" t="s">
        <v>31</v>
      </c>
      <c r="S5990" s="21" t="s">
        <v>5691</v>
      </c>
      <c r="T5990" s="21" t="e">
        <v>#N/A</v>
      </c>
      <c r="U5990" s="21">
        <v>30</v>
      </c>
      <c r="V5990" s="33">
        <v>45950</v>
      </c>
      <c r="W5990" s="4">
        <f t="shared" si="279"/>
        <v>14</v>
      </c>
      <c r="X5990" s="14" t="str">
        <f t="shared" si="280"/>
        <v>CNPJ</v>
      </c>
      <c r="Y5990" s="13" t="str">
        <f t="shared" si="281"/>
        <v>41.599.032/0001-32</v>
      </c>
      <c r="Z5990" s="10" t="str">
        <f>VLOOKUP(Y5990,FORNECEDORES!$A$2:$G$9043,3,0)</f>
        <v>TDS TRANSPORTES</v>
      </c>
      <c r="AA5990" s="15" t="str">
        <f>VLOOKUP(Y5990,FORNECEDORES!$A$2:$G$9041,7,0)</f>
        <v>ricardo@tdstransportadora.com.br;</v>
      </c>
    </row>
    <row r="5991" spans="1:27" x14ac:dyDescent="0.3">
      <c r="A5991" s="21" t="s">
        <v>11426</v>
      </c>
      <c r="B5991" s="32" t="s">
        <v>6037</v>
      </c>
      <c r="C5991" s="33">
        <v>45913</v>
      </c>
      <c r="D5991" s="33">
        <v>45916</v>
      </c>
      <c r="E5991" s="21" t="s">
        <v>5680</v>
      </c>
      <c r="F5991" s="34">
        <v>315.25</v>
      </c>
      <c r="G5991" s="21" t="s">
        <v>24</v>
      </c>
      <c r="H5991" s="21" t="s">
        <v>1467</v>
      </c>
      <c r="I5991" s="22">
        <v>1378687078</v>
      </c>
      <c r="J5991" s="22" t="s">
        <v>6039</v>
      </c>
      <c r="K5991" s="40">
        <v>103685568</v>
      </c>
      <c r="L5991" s="21" t="s">
        <v>26</v>
      </c>
      <c r="M5991" s="21">
        <v>148273</v>
      </c>
      <c r="N5991" s="21">
        <v>272467</v>
      </c>
      <c r="O5991" s="21">
        <v>3738</v>
      </c>
      <c r="P5991" s="21" t="s">
        <v>27</v>
      </c>
      <c r="Q5991" s="21" t="s">
        <v>27</v>
      </c>
      <c r="R5991" s="21" t="s">
        <v>28</v>
      </c>
      <c r="S5991" s="21" t="s">
        <v>5691</v>
      </c>
      <c r="T5991" s="21" t="s">
        <v>24</v>
      </c>
      <c r="U5991" s="21" t="s">
        <v>30</v>
      </c>
      <c r="V5991" s="33" t="s">
        <v>30</v>
      </c>
      <c r="W5991" s="4">
        <f t="shared" si="279"/>
        <v>10</v>
      </c>
      <c r="X5991" s="14" t="str">
        <f t="shared" si="280"/>
        <v>CPF_Incompleto</v>
      </c>
      <c r="Y5991" s="13" t="str">
        <f t="shared" si="281"/>
        <v>013.786.870-78</v>
      </c>
      <c r="Z5991" s="10" t="str">
        <f>VLOOKUP(Y5991,FORNECEDORES!$A$2:$G$9043,3,0)</f>
        <v>CRISTIAN DA SILVA MARINHO</v>
      </c>
      <c r="AA5991" s="15" t="str">
        <f>VLOOKUP(Y5991,FORNECEDORES!$A$2:$G$9041,7,0)</f>
        <v>transportezilico@hotmail.com;</v>
      </c>
    </row>
    <row r="5992" spans="1:27" x14ac:dyDescent="0.3">
      <c r="A5992" s="21" t="s">
        <v>11426</v>
      </c>
      <c r="B5992" s="32" t="s">
        <v>6037</v>
      </c>
      <c r="C5992" s="33">
        <v>45913</v>
      </c>
      <c r="D5992" s="33">
        <v>45918</v>
      </c>
      <c r="E5992" s="21" t="s">
        <v>34</v>
      </c>
      <c r="F5992" s="34">
        <v>210.17</v>
      </c>
      <c r="G5992" s="21" t="s">
        <v>24</v>
      </c>
      <c r="H5992" s="21" t="s">
        <v>1467</v>
      </c>
      <c r="I5992" s="22">
        <v>1378687078</v>
      </c>
      <c r="J5992" s="22" t="s">
        <v>6039</v>
      </c>
      <c r="K5992" s="21">
        <v>103685568</v>
      </c>
      <c r="L5992" s="21" t="s">
        <v>26</v>
      </c>
      <c r="M5992" s="21">
        <v>148273</v>
      </c>
      <c r="N5992" s="21">
        <v>272467</v>
      </c>
      <c r="O5992" s="21">
        <v>3738</v>
      </c>
      <c r="P5992" s="21" t="s">
        <v>27</v>
      </c>
      <c r="Q5992" s="21" t="s">
        <v>27</v>
      </c>
      <c r="R5992" s="21" t="s">
        <v>28</v>
      </c>
      <c r="S5992" s="21" t="s">
        <v>5691</v>
      </c>
      <c r="T5992" s="21" t="s">
        <v>24</v>
      </c>
      <c r="U5992" s="21" t="s">
        <v>30</v>
      </c>
      <c r="V5992" s="33" t="s">
        <v>30</v>
      </c>
      <c r="W5992" s="4">
        <f t="shared" si="279"/>
        <v>10</v>
      </c>
      <c r="X5992" s="14" t="str">
        <f t="shared" si="280"/>
        <v>CPF_Incompleto</v>
      </c>
      <c r="Y5992" s="13" t="str">
        <f t="shared" si="281"/>
        <v>013.786.870-78</v>
      </c>
      <c r="Z5992" s="10" t="str">
        <f>VLOOKUP(Y5992,FORNECEDORES!$A$2:$G$9043,3,0)</f>
        <v>CRISTIAN DA SILVA MARINHO</v>
      </c>
      <c r="AA5992" s="15" t="str">
        <f>VLOOKUP(Y5992,FORNECEDORES!$A$2:$G$9041,7,0)</f>
        <v>transportezilico@hotmail.com;</v>
      </c>
    </row>
    <row r="5993" spans="1:27" x14ac:dyDescent="0.3">
      <c r="A5993" s="21" t="s">
        <v>11427</v>
      </c>
      <c r="B5993" s="32" t="s">
        <v>6025</v>
      </c>
      <c r="C5993" s="33">
        <v>45913</v>
      </c>
      <c r="D5993" s="33">
        <v>45916</v>
      </c>
      <c r="E5993" s="21" t="s">
        <v>5680</v>
      </c>
      <c r="F5993" s="34">
        <v>1576.26</v>
      </c>
      <c r="G5993" s="21" t="s">
        <v>24</v>
      </c>
      <c r="H5993" s="21" t="s">
        <v>1459</v>
      </c>
      <c r="I5993" s="22">
        <v>58751050030</v>
      </c>
      <c r="J5993" s="22" t="s">
        <v>6026</v>
      </c>
      <c r="K5993" s="40">
        <v>103685834</v>
      </c>
      <c r="L5993" s="21" t="s">
        <v>26</v>
      </c>
      <c r="M5993" s="21">
        <v>148279</v>
      </c>
      <c r="N5993" s="21">
        <v>272483</v>
      </c>
      <c r="O5993" s="21">
        <v>3740</v>
      </c>
      <c r="P5993" s="21" t="s">
        <v>27</v>
      </c>
      <c r="Q5993" s="21" t="s">
        <v>27</v>
      </c>
      <c r="R5993" s="21" t="s">
        <v>28</v>
      </c>
      <c r="S5993" s="21" t="s">
        <v>5691</v>
      </c>
      <c r="T5993" s="21" t="s">
        <v>24</v>
      </c>
      <c r="U5993" s="21" t="s">
        <v>30</v>
      </c>
      <c r="V5993" s="33" t="s">
        <v>30</v>
      </c>
      <c r="W5993" s="4">
        <f t="shared" si="279"/>
        <v>11</v>
      </c>
      <c r="X5993" s="14" t="str">
        <f t="shared" si="280"/>
        <v>CPF</v>
      </c>
      <c r="Y5993" s="13" t="str">
        <f t="shared" si="281"/>
        <v>587.510.500-30</v>
      </c>
      <c r="Z5993" s="10" t="str">
        <f>VLOOKUP(Y5993,FORNECEDORES!$A$2:$G$9043,3,0)</f>
        <v>VANDERLI DASSOLER</v>
      </c>
      <c r="AA5993" s="15" t="str">
        <f>VLOOKUP(Y5993,FORNECEDORES!$A$2:$G$9041,7,0)</f>
        <v>vanderliegv@gmail.com;</v>
      </c>
    </row>
    <row r="5994" spans="1:27" x14ac:dyDescent="0.3">
      <c r="A5994" s="21" t="s">
        <v>11427</v>
      </c>
      <c r="B5994" s="32" t="s">
        <v>6025</v>
      </c>
      <c r="C5994" s="33">
        <v>45913</v>
      </c>
      <c r="D5994" s="33">
        <v>45918</v>
      </c>
      <c r="E5994" s="21" t="s">
        <v>34</v>
      </c>
      <c r="F5994" s="34">
        <v>1050.8399999999999</v>
      </c>
      <c r="G5994" s="21" t="s">
        <v>24</v>
      </c>
      <c r="H5994" s="21" t="s">
        <v>1459</v>
      </c>
      <c r="I5994" s="22">
        <v>58751050030</v>
      </c>
      <c r="J5994" s="22" t="s">
        <v>6026</v>
      </c>
      <c r="K5994" s="40">
        <v>103685834</v>
      </c>
      <c r="L5994" s="21" t="s">
        <v>26</v>
      </c>
      <c r="M5994" s="21">
        <v>148279</v>
      </c>
      <c r="N5994" s="21">
        <v>272483</v>
      </c>
      <c r="O5994" s="21">
        <v>3740</v>
      </c>
      <c r="P5994" s="21" t="s">
        <v>27</v>
      </c>
      <c r="Q5994" s="21" t="s">
        <v>27</v>
      </c>
      <c r="R5994" s="21" t="s">
        <v>28</v>
      </c>
      <c r="S5994" s="21" t="s">
        <v>5691</v>
      </c>
      <c r="T5994" s="21" t="s">
        <v>24</v>
      </c>
      <c r="U5994" s="21" t="s">
        <v>30</v>
      </c>
      <c r="V5994" s="33" t="s">
        <v>30</v>
      </c>
      <c r="W5994" s="4">
        <f t="shared" si="279"/>
        <v>11</v>
      </c>
      <c r="X5994" s="14" t="str">
        <f t="shared" si="280"/>
        <v>CPF</v>
      </c>
      <c r="Y5994" s="13" t="str">
        <f t="shared" si="281"/>
        <v>587.510.500-30</v>
      </c>
      <c r="Z5994" s="10" t="str">
        <f>VLOOKUP(Y5994,FORNECEDORES!$A$2:$G$9043,3,0)</f>
        <v>VANDERLI DASSOLER</v>
      </c>
      <c r="AA5994" s="15" t="str">
        <f>VLOOKUP(Y5994,FORNECEDORES!$A$2:$G$9041,7,0)</f>
        <v>vanderliegv@gmail.com;</v>
      </c>
    </row>
    <row r="5995" spans="1:27" x14ac:dyDescent="0.3">
      <c r="A5995" s="21" t="s">
        <v>11428</v>
      </c>
      <c r="B5995" s="32" t="s">
        <v>6043</v>
      </c>
      <c r="C5995" s="33">
        <v>45913</v>
      </c>
      <c r="D5995" s="33"/>
      <c r="E5995" s="21" t="s">
        <v>23</v>
      </c>
      <c r="F5995" s="34">
        <v>1800</v>
      </c>
      <c r="G5995" s="21" t="s">
        <v>32</v>
      </c>
      <c r="H5995" s="21" t="s">
        <v>1431</v>
      </c>
      <c r="I5995" s="22">
        <v>92309194000120</v>
      </c>
      <c r="J5995" s="22" t="s">
        <v>11283</v>
      </c>
      <c r="K5995" s="40">
        <v>103685941</v>
      </c>
      <c r="L5995" s="21" t="s">
        <v>26</v>
      </c>
      <c r="M5995" s="21">
        <v>148292</v>
      </c>
      <c r="N5995" s="21">
        <v>272511</v>
      </c>
      <c r="O5995" s="21">
        <v>3741</v>
      </c>
      <c r="P5995" s="21" t="s">
        <v>27</v>
      </c>
      <c r="Q5995" s="21" t="s">
        <v>27</v>
      </c>
      <c r="R5995" s="21" t="s">
        <v>28</v>
      </c>
      <c r="S5995" s="21" t="s">
        <v>5691</v>
      </c>
      <c r="T5995" s="21" t="e">
        <v>#N/A</v>
      </c>
      <c r="U5995" s="21">
        <v>30</v>
      </c>
      <c r="V5995" s="33">
        <v>45950</v>
      </c>
      <c r="W5995" s="4">
        <f t="shared" si="279"/>
        <v>14</v>
      </c>
      <c r="X5995" s="14" t="str">
        <f t="shared" si="280"/>
        <v>CNPJ</v>
      </c>
      <c r="Y5995" s="13" t="str">
        <f t="shared" si="281"/>
        <v>92.309.194/0001-20</v>
      </c>
      <c r="Z5995" s="10" t="str">
        <f>VLOOKUP(Y5995,FORNECEDORES!$A$2:$G$9043,3,0)</f>
        <v>ANDRE L.A. ENDRES - ME</v>
      </c>
      <c r="AA5995" s="15" t="str">
        <f>VLOOKUP(Y5995,FORNECEDORES!$A$2:$G$9041,7,0)</f>
        <v>endrestransportes@outlook.com</v>
      </c>
    </row>
    <row r="5996" spans="1:27" x14ac:dyDescent="0.3">
      <c r="A5996" s="21" t="s">
        <v>11429</v>
      </c>
      <c r="B5996" s="32" t="s">
        <v>6171</v>
      </c>
      <c r="C5996" s="33">
        <v>45913</v>
      </c>
      <c r="D5996" s="33"/>
      <c r="E5996" s="21" t="s">
        <v>23</v>
      </c>
      <c r="F5996" s="34">
        <v>8500</v>
      </c>
      <c r="G5996" s="21" t="s">
        <v>32</v>
      </c>
      <c r="H5996" s="21" t="s">
        <v>10750</v>
      </c>
      <c r="I5996" s="22">
        <v>7104460000109</v>
      </c>
      <c r="J5996" s="22" t="s">
        <v>6185</v>
      </c>
      <c r="K5996" s="40">
        <v>103696584</v>
      </c>
      <c r="L5996" s="21" t="s">
        <v>26</v>
      </c>
      <c r="M5996" s="21">
        <v>148341</v>
      </c>
      <c r="N5996" s="21">
        <v>272586</v>
      </c>
      <c r="O5996" s="21" t="s">
        <v>11430</v>
      </c>
      <c r="P5996" s="21" t="s">
        <v>26</v>
      </c>
      <c r="Q5996" s="21" t="s">
        <v>79</v>
      </c>
      <c r="R5996" s="21" t="s">
        <v>31</v>
      </c>
      <c r="S5996" s="21" t="s">
        <v>29</v>
      </c>
      <c r="T5996" s="21" t="e">
        <v>#N/A</v>
      </c>
      <c r="U5996" s="21">
        <v>30</v>
      </c>
      <c r="V5996" s="33">
        <v>45950</v>
      </c>
      <c r="W5996" s="4">
        <f t="shared" si="279"/>
        <v>13</v>
      </c>
      <c r="X5996" s="14" t="str">
        <f t="shared" si="280"/>
        <v>CNPJ_INCOMPLETO_1</v>
      </c>
      <c r="Y5996" s="13" t="str">
        <f t="shared" si="281"/>
        <v>07.104.460/0001-09</v>
      </c>
      <c r="Z5996" s="10" t="str">
        <f>VLOOKUP(Y5996,FORNECEDORES!$A$2:$G$9043,3,0)</f>
        <v>E T N TRANSPORTES RODOVIARIOS DE CARGAS NACIONAL E</v>
      </c>
      <c r="AA5996" s="15" t="str">
        <f>VLOOKUP(Y5996,FORNECEDORES!$A$2:$G$9041,7,0)</f>
        <v>etntransportes@etntransportes.com.br; daniela@etntransportes.com.br ;</v>
      </c>
    </row>
    <row r="5997" spans="1:27" x14ac:dyDescent="0.3">
      <c r="A5997" s="21" t="s">
        <v>11431</v>
      </c>
      <c r="B5997" s="32" t="s">
        <v>6447</v>
      </c>
      <c r="C5997" s="33">
        <v>45913</v>
      </c>
      <c r="D5997" s="33">
        <v>45916</v>
      </c>
      <c r="E5997" s="21" t="s">
        <v>5680</v>
      </c>
      <c r="F5997" s="34">
        <v>408.66</v>
      </c>
      <c r="G5997" s="21" t="s">
        <v>24</v>
      </c>
      <c r="H5997" s="21" t="s">
        <v>1146</v>
      </c>
      <c r="I5997" s="22">
        <v>14387593806</v>
      </c>
      <c r="J5997" s="22" t="s">
        <v>6448</v>
      </c>
      <c r="K5997" s="40">
        <v>103697559</v>
      </c>
      <c r="L5997" s="21" t="s">
        <v>26</v>
      </c>
      <c r="M5997" s="21">
        <v>148347</v>
      </c>
      <c r="N5997" s="21">
        <v>272598</v>
      </c>
      <c r="O5997" s="21">
        <v>405</v>
      </c>
      <c r="P5997" s="21" t="s">
        <v>26</v>
      </c>
      <c r="Q5997" s="21" t="s">
        <v>26</v>
      </c>
      <c r="R5997" s="21" t="s">
        <v>31</v>
      </c>
      <c r="S5997" s="21" t="s">
        <v>29</v>
      </c>
      <c r="T5997" s="21" t="s">
        <v>24</v>
      </c>
      <c r="U5997" s="21" t="s">
        <v>30</v>
      </c>
      <c r="V5997" s="33" t="s">
        <v>30</v>
      </c>
      <c r="W5997" s="4">
        <f t="shared" si="279"/>
        <v>11</v>
      </c>
      <c r="X5997" s="14" t="str">
        <f t="shared" si="280"/>
        <v>CPF</v>
      </c>
      <c r="Y5997" s="13" t="str">
        <f t="shared" si="281"/>
        <v>143.875.938-06</v>
      </c>
      <c r="Z5997" s="10" t="str">
        <f>VLOOKUP(Y5997,FORNECEDORES!$A$2:$G$9043,3,0)</f>
        <v>CARLOS EDUARDO VALENCA DA SILVA</v>
      </c>
      <c r="AA5997" s="15" t="str">
        <f>VLOOKUP(Y5997,FORNECEDORES!$A$2:$G$9041,7,0)</f>
        <v>rubia_mbach@hotmail.com;</v>
      </c>
    </row>
    <row r="5998" spans="1:27" x14ac:dyDescent="0.3">
      <c r="A5998" s="21" t="s">
        <v>11431</v>
      </c>
      <c r="B5998" s="32" t="s">
        <v>6447</v>
      </c>
      <c r="C5998" s="33">
        <v>45913</v>
      </c>
      <c r="D5998" s="33">
        <v>45918</v>
      </c>
      <c r="E5998" s="21" t="s">
        <v>34</v>
      </c>
      <c r="F5998" s="34">
        <v>272.44</v>
      </c>
      <c r="G5998" s="21" t="s">
        <v>24</v>
      </c>
      <c r="H5998" s="21" t="s">
        <v>1146</v>
      </c>
      <c r="I5998" s="22">
        <v>14387593806</v>
      </c>
      <c r="J5998" s="22" t="s">
        <v>6448</v>
      </c>
      <c r="K5998" s="40">
        <v>103697559</v>
      </c>
      <c r="L5998" s="21" t="s">
        <v>26</v>
      </c>
      <c r="M5998" s="21">
        <v>148347</v>
      </c>
      <c r="N5998" s="21">
        <v>272598</v>
      </c>
      <c r="O5998" s="21">
        <v>405</v>
      </c>
      <c r="P5998" s="21" t="s">
        <v>26</v>
      </c>
      <c r="Q5998" s="21" t="s">
        <v>26</v>
      </c>
      <c r="R5998" s="21" t="s">
        <v>31</v>
      </c>
      <c r="S5998" s="21" t="s">
        <v>29</v>
      </c>
      <c r="T5998" s="21" t="s">
        <v>24</v>
      </c>
      <c r="U5998" s="21" t="s">
        <v>30</v>
      </c>
      <c r="V5998" s="33" t="s">
        <v>30</v>
      </c>
      <c r="W5998" s="4">
        <f t="shared" si="279"/>
        <v>11</v>
      </c>
      <c r="X5998" s="14" t="str">
        <f t="shared" si="280"/>
        <v>CPF</v>
      </c>
      <c r="Y5998" s="13" t="str">
        <f t="shared" si="281"/>
        <v>143.875.938-06</v>
      </c>
      <c r="Z5998" s="10" t="str">
        <f>VLOOKUP(Y5998,FORNECEDORES!$A$2:$G$9043,3,0)</f>
        <v>CARLOS EDUARDO VALENCA DA SILVA</v>
      </c>
      <c r="AA5998" s="15" t="str">
        <f>VLOOKUP(Y5998,FORNECEDORES!$A$2:$G$9041,7,0)</f>
        <v>rubia_mbach@hotmail.com;</v>
      </c>
    </row>
    <row r="5999" spans="1:27" x14ac:dyDescent="0.3">
      <c r="A5999" s="21" t="s">
        <v>11432</v>
      </c>
      <c r="B5999" s="32" t="s">
        <v>6447</v>
      </c>
      <c r="C5999" s="33">
        <v>45913</v>
      </c>
      <c r="D5999" s="33">
        <v>45916</v>
      </c>
      <c r="E5999" s="21" t="s">
        <v>5680</v>
      </c>
      <c r="F5999" s="34">
        <v>498.56</v>
      </c>
      <c r="G5999" s="21" t="s">
        <v>24</v>
      </c>
      <c r="H5999" s="21" t="s">
        <v>1146</v>
      </c>
      <c r="I5999" s="22">
        <v>14387593806</v>
      </c>
      <c r="J5999" s="22" t="s">
        <v>6448</v>
      </c>
      <c r="K5999" s="40">
        <v>103698299</v>
      </c>
      <c r="L5999" s="21" t="s">
        <v>26</v>
      </c>
      <c r="M5999" s="21">
        <v>148353</v>
      </c>
      <c r="N5999" s="21">
        <v>271319</v>
      </c>
      <c r="O5999" s="21">
        <v>3280</v>
      </c>
      <c r="P5999" s="21" t="s">
        <v>26</v>
      </c>
      <c r="Q5999" s="21" t="s">
        <v>26</v>
      </c>
      <c r="R5999" s="21" t="s">
        <v>31</v>
      </c>
      <c r="S5999" s="21" t="s">
        <v>5691</v>
      </c>
      <c r="T5999" s="21" t="s">
        <v>24</v>
      </c>
      <c r="U5999" s="21" t="s">
        <v>30</v>
      </c>
      <c r="V5999" s="33" t="s">
        <v>30</v>
      </c>
      <c r="W5999" s="4">
        <f t="shared" si="279"/>
        <v>11</v>
      </c>
      <c r="X5999" s="14" t="str">
        <f t="shared" si="280"/>
        <v>CPF</v>
      </c>
      <c r="Y5999" s="13" t="str">
        <f t="shared" si="281"/>
        <v>143.875.938-06</v>
      </c>
      <c r="Z5999" s="10" t="str">
        <f>VLOOKUP(Y5999,FORNECEDORES!$A$2:$G$9043,3,0)</f>
        <v>CARLOS EDUARDO VALENCA DA SILVA</v>
      </c>
      <c r="AA5999" s="15" t="str">
        <f>VLOOKUP(Y5999,FORNECEDORES!$A$2:$G$9041,7,0)</f>
        <v>rubia_mbach@hotmail.com;</v>
      </c>
    </row>
    <row r="6000" spans="1:27" x14ac:dyDescent="0.3">
      <c r="A6000" s="21" t="s">
        <v>11432</v>
      </c>
      <c r="B6000" s="32" t="s">
        <v>6447</v>
      </c>
      <c r="C6000" s="33">
        <v>45913</v>
      </c>
      <c r="D6000" s="33">
        <v>45918</v>
      </c>
      <c r="E6000" s="21" t="s">
        <v>34</v>
      </c>
      <c r="F6000" s="34">
        <v>332.38</v>
      </c>
      <c r="G6000" s="21" t="s">
        <v>24</v>
      </c>
      <c r="H6000" s="21" t="s">
        <v>1146</v>
      </c>
      <c r="I6000" s="22">
        <v>14387593806</v>
      </c>
      <c r="J6000" s="22" t="s">
        <v>6448</v>
      </c>
      <c r="K6000" s="40">
        <v>103698299</v>
      </c>
      <c r="L6000" s="21" t="s">
        <v>26</v>
      </c>
      <c r="M6000" s="21">
        <v>148353</v>
      </c>
      <c r="N6000" s="21">
        <v>271319</v>
      </c>
      <c r="O6000" s="21">
        <v>3280</v>
      </c>
      <c r="P6000" s="21" t="s">
        <v>26</v>
      </c>
      <c r="Q6000" s="21" t="s">
        <v>26</v>
      </c>
      <c r="R6000" s="21" t="s">
        <v>31</v>
      </c>
      <c r="S6000" s="21" t="s">
        <v>5691</v>
      </c>
      <c r="T6000" s="21" t="s">
        <v>24</v>
      </c>
      <c r="U6000" s="21" t="s">
        <v>30</v>
      </c>
      <c r="V6000" s="33" t="s">
        <v>30</v>
      </c>
      <c r="W6000" s="4">
        <f t="shared" si="279"/>
        <v>11</v>
      </c>
      <c r="X6000" s="14" t="str">
        <f t="shared" si="280"/>
        <v>CPF</v>
      </c>
      <c r="Y6000" s="13" t="str">
        <f t="shared" si="281"/>
        <v>143.875.938-06</v>
      </c>
      <c r="Z6000" s="10" t="str">
        <f>VLOOKUP(Y6000,FORNECEDORES!$A$2:$G$9043,3,0)</f>
        <v>CARLOS EDUARDO VALENCA DA SILVA</v>
      </c>
      <c r="AA6000" s="15" t="str">
        <f>VLOOKUP(Y6000,FORNECEDORES!$A$2:$G$9041,7,0)</f>
        <v>rubia_mbach@hotmail.com;</v>
      </c>
    </row>
    <row r="6001" spans="1:27" x14ac:dyDescent="0.3">
      <c r="A6001" s="21" t="s">
        <v>11433</v>
      </c>
      <c r="B6001" s="32" t="s">
        <v>6447</v>
      </c>
      <c r="C6001" s="33">
        <v>45913</v>
      </c>
      <c r="D6001" s="33">
        <v>45916</v>
      </c>
      <c r="E6001" s="21" t="s">
        <v>5680</v>
      </c>
      <c r="F6001" s="34">
        <v>673.09</v>
      </c>
      <c r="G6001" s="21" t="s">
        <v>24</v>
      </c>
      <c r="H6001" s="21" t="s">
        <v>1146</v>
      </c>
      <c r="I6001" s="22">
        <v>14387593806</v>
      </c>
      <c r="J6001" s="22" t="s">
        <v>6448</v>
      </c>
      <c r="K6001" s="40">
        <v>103699422</v>
      </c>
      <c r="L6001" s="21" t="s">
        <v>26</v>
      </c>
      <c r="M6001" s="21">
        <v>148364</v>
      </c>
      <c r="N6001" s="21">
        <v>270876</v>
      </c>
      <c r="O6001" s="21" t="s">
        <v>8071</v>
      </c>
      <c r="P6001" s="21" t="s">
        <v>26</v>
      </c>
      <c r="Q6001" s="21" t="s">
        <v>26</v>
      </c>
      <c r="R6001" s="21" t="s">
        <v>31</v>
      </c>
      <c r="S6001" s="21" t="s">
        <v>5691</v>
      </c>
      <c r="T6001" s="21" t="s">
        <v>24</v>
      </c>
      <c r="U6001" s="21" t="s">
        <v>30</v>
      </c>
      <c r="V6001" s="33" t="s">
        <v>30</v>
      </c>
      <c r="W6001" s="4">
        <f t="shared" si="279"/>
        <v>11</v>
      </c>
      <c r="X6001" s="14" t="str">
        <f t="shared" si="280"/>
        <v>CPF</v>
      </c>
      <c r="Y6001" s="13" t="str">
        <f t="shared" si="281"/>
        <v>143.875.938-06</v>
      </c>
      <c r="Z6001" s="10" t="str">
        <f>VLOOKUP(Y6001,FORNECEDORES!$A$2:$G$9043,3,0)</f>
        <v>CARLOS EDUARDO VALENCA DA SILVA</v>
      </c>
      <c r="AA6001" s="15" t="str">
        <f>VLOOKUP(Y6001,FORNECEDORES!$A$2:$G$9041,7,0)</f>
        <v>rubia_mbach@hotmail.com;</v>
      </c>
    </row>
    <row r="6002" spans="1:27" x14ac:dyDescent="0.3">
      <c r="A6002" s="21" t="s">
        <v>11433</v>
      </c>
      <c r="B6002" s="32" t="s">
        <v>6447</v>
      </c>
      <c r="C6002" s="33">
        <v>45913</v>
      </c>
      <c r="D6002" s="33">
        <v>45918</v>
      </c>
      <c r="E6002" s="21" t="s">
        <v>34</v>
      </c>
      <c r="F6002" s="34">
        <v>448.72</v>
      </c>
      <c r="G6002" s="21" t="s">
        <v>24</v>
      </c>
      <c r="H6002" s="21" t="s">
        <v>1146</v>
      </c>
      <c r="I6002" s="22">
        <v>14387593806</v>
      </c>
      <c r="J6002" s="22" t="s">
        <v>6448</v>
      </c>
      <c r="K6002" s="40">
        <v>103699422</v>
      </c>
      <c r="L6002" s="21" t="s">
        <v>26</v>
      </c>
      <c r="M6002" s="21">
        <v>148364</v>
      </c>
      <c r="N6002" s="21">
        <v>270876</v>
      </c>
      <c r="O6002" s="21" t="s">
        <v>8071</v>
      </c>
      <c r="P6002" s="21" t="s">
        <v>26</v>
      </c>
      <c r="Q6002" s="21" t="s">
        <v>26</v>
      </c>
      <c r="R6002" s="21" t="s">
        <v>31</v>
      </c>
      <c r="S6002" s="21" t="s">
        <v>5691</v>
      </c>
      <c r="T6002" s="21" t="s">
        <v>24</v>
      </c>
      <c r="U6002" s="21" t="s">
        <v>30</v>
      </c>
      <c r="V6002" s="33" t="s">
        <v>30</v>
      </c>
      <c r="W6002" s="4">
        <f t="shared" si="279"/>
        <v>11</v>
      </c>
      <c r="X6002" s="14" t="str">
        <f t="shared" si="280"/>
        <v>CPF</v>
      </c>
      <c r="Y6002" s="13" t="str">
        <f t="shared" si="281"/>
        <v>143.875.938-06</v>
      </c>
      <c r="Z6002" s="10" t="str">
        <f>VLOOKUP(Y6002,FORNECEDORES!$A$2:$G$9043,3,0)</f>
        <v>CARLOS EDUARDO VALENCA DA SILVA</v>
      </c>
      <c r="AA6002" s="15" t="str">
        <f>VLOOKUP(Y6002,FORNECEDORES!$A$2:$G$9041,7,0)</f>
        <v>rubia_mbach@hotmail.com;</v>
      </c>
    </row>
    <row r="6003" spans="1:27" x14ac:dyDescent="0.3">
      <c r="A6003" s="21" t="s">
        <v>11434</v>
      </c>
      <c r="B6003" s="32" t="s">
        <v>6447</v>
      </c>
      <c r="C6003" s="33">
        <v>45913</v>
      </c>
      <c r="D6003" s="33">
        <v>45916</v>
      </c>
      <c r="E6003" s="21" t="s">
        <v>5680</v>
      </c>
      <c r="F6003" s="34">
        <v>682.51</v>
      </c>
      <c r="G6003" s="21" t="s">
        <v>24</v>
      </c>
      <c r="H6003" s="21" t="s">
        <v>1146</v>
      </c>
      <c r="I6003" s="22">
        <v>14387593806</v>
      </c>
      <c r="J6003" s="22" t="s">
        <v>6448</v>
      </c>
      <c r="K6003" s="40">
        <v>103699501</v>
      </c>
      <c r="L6003" s="21" t="s">
        <v>26</v>
      </c>
      <c r="M6003" s="21">
        <v>148091</v>
      </c>
      <c r="N6003" s="21">
        <v>271632</v>
      </c>
      <c r="O6003" s="21">
        <v>3287</v>
      </c>
      <c r="P6003" s="21" t="s">
        <v>26</v>
      </c>
      <c r="Q6003" s="21" t="s">
        <v>26</v>
      </c>
      <c r="R6003" s="21" t="s">
        <v>31</v>
      </c>
      <c r="S6003" s="21" t="s">
        <v>5691</v>
      </c>
      <c r="T6003" s="21" t="s">
        <v>24</v>
      </c>
      <c r="U6003" s="21" t="s">
        <v>30</v>
      </c>
      <c r="V6003" s="33" t="s">
        <v>30</v>
      </c>
      <c r="W6003" s="4">
        <f t="shared" si="279"/>
        <v>11</v>
      </c>
      <c r="X6003" s="14" t="str">
        <f t="shared" si="280"/>
        <v>CPF</v>
      </c>
      <c r="Y6003" s="13" t="str">
        <f t="shared" si="281"/>
        <v>143.875.938-06</v>
      </c>
      <c r="Z6003" s="10" t="str">
        <f>VLOOKUP(Y6003,FORNECEDORES!$A$2:$G$9043,3,0)</f>
        <v>CARLOS EDUARDO VALENCA DA SILVA</v>
      </c>
      <c r="AA6003" s="15" t="str">
        <f>VLOOKUP(Y6003,FORNECEDORES!$A$2:$G$9041,7,0)</f>
        <v>rubia_mbach@hotmail.com;</v>
      </c>
    </row>
    <row r="6004" spans="1:27" x14ac:dyDescent="0.3">
      <c r="A6004" s="21" t="s">
        <v>11434</v>
      </c>
      <c r="B6004" s="32" t="s">
        <v>6447</v>
      </c>
      <c r="C6004" s="33">
        <v>45913</v>
      </c>
      <c r="D6004" s="33">
        <v>45918</v>
      </c>
      <c r="E6004" s="21" t="s">
        <v>34</v>
      </c>
      <c r="F6004" s="34">
        <v>455.01</v>
      </c>
      <c r="G6004" s="21" t="s">
        <v>24</v>
      </c>
      <c r="H6004" s="21" t="s">
        <v>1146</v>
      </c>
      <c r="I6004" s="22">
        <v>14387593806</v>
      </c>
      <c r="J6004" s="22" t="s">
        <v>6448</v>
      </c>
      <c r="K6004" s="40">
        <v>103699501</v>
      </c>
      <c r="L6004" s="21" t="s">
        <v>26</v>
      </c>
      <c r="M6004" s="21">
        <v>148091</v>
      </c>
      <c r="N6004" s="21">
        <v>271632</v>
      </c>
      <c r="O6004" s="21">
        <v>3287</v>
      </c>
      <c r="P6004" s="21" t="s">
        <v>26</v>
      </c>
      <c r="Q6004" s="21" t="s">
        <v>26</v>
      </c>
      <c r="R6004" s="21" t="s">
        <v>31</v>
      </c>
      <c r="S6004" s="21" t="s">
        <v>5691</v>
      </c>
      <c r="T6004" s="21" t="s">
        <v>24</v>
      </c>
      <c r="U6004" s="21" t="s">
        <v>30</v>
      </c>
      <c r="V6004" s="33" t="s">
        <v>30</v>
      </c>
      <c r="W6004" s="4">
        <f t="shared" si="279"/>
        <v>11</v>
      </c>
      <c r="X6004" s="14" t="str">
        <f t="shared" si="280"/>
        <v>CPF</v>
      </c>
      <c r="Y6004" s="13" t="str">
        <f t="shared" si="281"/>
        <v>143.875.938-06</v>
      </c>
      <c r="Z6004" s="10" t="str">
        <f>VLOOKUP(Y6004,FORNECEDORES!$A$2:$G$9043,3,0)</f>
        <v>CARLOS EDUARDO VALENCA DA SILVA</v>
      </c>
      <c r="AA6004" s="15" t="str">
        <f>VLOOKUP(Y6004,FORNECEDORES!$A$2:$G$9041,7,0)</f>
        <v>rubia_mbach@hotmail.com;</v>
      </c>
    </row>
    <row r="6005" spans="1:27" x14ac:dyDescent="0.3">
      <c r="A6005" s="21" t="s">
        <v>11435</v>
      </c>
      <c r="B6005" s="32" t="s">
        <v>6447</v>
      </c>
      <c r="C6005" s="33">
        <v>45913</v>
      </c>
      <c r="D6005" s="33">
        <v>45916</v>
      </c>
      <c r="E6005" s="21" t="s">
        <v>5680</v>
      </c>
      <c r="F6005" s="34">
        <v>498.56</v>
      </c>
      <c r="G6005" s="21" t="s">
        <v>24</v>
      </c>
      <c r="H6005" s="21" t="s">
        <v>1146</v>
      </c>
      <c r="I6005" s="22">
        <v>14387593806</v>
      </c>
      <c r="J6005" s="22" t="s">
        <v>6448</v>
      </c>
      <c r="K6005" s="40">
        <v>103699572</v>
      </c>
      <c r="L6005" s="21" t="s">
        <v>26</v>
      </c>
      <c r="M6005" s="21">
        <v>148368</v>
      </c>
      <c r="N6005" s="21">
        <v>271633</v>
      </c>
      <c r="O6005" s="21">
        <v>3288</v>
      </c>
      <c r="P6005" s="21" t="s">
        <v>26</v>
      </c>
      <c r="Q6005" s="21" t="s">
        <v>26</v>
      </c>
      <c r="R6005" s="21" t="s">
        <v>31</v>
      </c>
      <c r="S6005" s="21" t="s">
        <v>5691</v>
      </c>
      <c r="T6005" s="21" t="s">
        <v>24</v>
      </c>
      <c r="U6005" s="21" t="s">
        <v>30</v>
      </c>
      <c r="V6005" s="33" t="s">
        <v>30</v>
      </c>
      <c r="W6005" s="4">
        <f t="shared" si="279"/>
        <v>11</v>
      </c>
      <c r="X6005" s="14" t="str">
        <f t="shared" si="280"/>
        <v>CPF</v>
      </c>
      <c r="Y6005" s="13" t="str">
        <f t="shared" si="281"/>
        <v>143.875.938-06</v>
      </c>
      <c r="Z6005" s="10" t="str">
        <f>VLOOKUP(Y6005,FORNECEDORES!$A$2:$G$9043,3,0)</f>
        <v>CARLOS EDUARDO VALENCA DA SILVA</v>
      </c>
      <c r="AA6005" s="15" t="str">
        <f>VLOOKUP(Y6005,FORNECEDORES!$A$2:$G$9041,7,0)</f>
        <v>rubia_mbach@hotmail.com;</v>
      </c>
    </row>
    <row r="6006" spans="1:27" x14ac:dyDescent="0.3">
      <c r="A6006" s="21" t="s">
        <v>11435</v>
      </c>
      <c r="B6006" s="32" t="s">
        <v>6447</v>
      </c>
      <c r="C6006" s="33">
        <v>45913</v>
      </c>
      <c r="D6006" s="33">
        <v>45918</v>
      </c>
      <c r="E6006" s="21" t="s">
        <v>34</v>
      </c>
      <c r="F6006" s="34">
        <v>332.38</v>
      </c>
      <c r="G6006" s="21" t="s">
        <v>24</v>
      </c>
      <c r="H6006" s="21" t="s">
        <v>1146</v>
      </c>
      <c r="I6006" s="22">
        <v>14387593806</v>
      </c>
      <c r="J6006" s="22" t="s">
        <v>6448</v>
      </c>
      <c r="K6006" s="40">
        <v>103699572</v>
      </c>
      <c r="L6006" s="21" t="s">
        <v>26</v>
      </c>
      <c r="M6006" s="21">
        <v>148368</v>
      </c>
      <c r="N6006" s="21">
        <v>271633</v>
      </c>
      <c r="O6006" s="21">
        <v>3288</v>
      </c>
      <c r="P6006" s="21" t="s">
        <v>26</v>
      </c>
      <c r="Q6006" s="21" t="s">
        <v>26</v>
      </c>
      <c r="R6006" s="21" t="s">
        <v>31</v>
      </c>
      <c r="S6006" s="21" t="s">
        <v>5691</v>
      </c>
      <c r="T6006" s="21" t="s">
        <v>24</v>
      </c>
      <c r="U6006" s="21" t="s">
        <v>30</v>
      </c>
      <c r="V6006" s="33" t="s">
        <v>30</v>
      </c>
      <c r="W6006" s="4">
        <f t="shared" si="279"/>
        <v>11</v>
      </c>
      <c r="X6006" s="14" t="str">
        <f t="shared" si="280"/>
        <v>CPF</v>
      </c>
      <c r="Y6006" s="13" t="str">
        <f t="shared" si="281"/>
        <v>143.875.938-06</v>
      </c>
      <c r="Z6006" s="10" t="str">
        <f>VLOOKUP(Y6006,FORNECEDORES!$A$2:$G$9043,3,0)</f>
        <v>CARLOS EDUARDO VALENCA DA SILVA</v>
      </c>
      <c r="AA6006" s="15" t="str">
        <f>VLOOKUP(Y6006,FORNECEDORES!$A$2:$G$9041,7,0)</f>
        <v>rubia_mbach@hotmail.com;</v>
      </c>
    </row>
    <row r="6007" spans="1:27" x14ac:dyDescent="0.3">
      <c r="A6007" s="21" t="s">
        <v>11436</v>
      </c>
      <c r="B6007" s="32" t="s">
        <v>6037</v>
      </c>
      <c r="C6007" s="33">
        <v>45915</v>
      </c>
      <c r="D6007" s="33">
        <v>45916</v>
      </c>
      <c r="E6007" s="21" t="s">
        <v>5680</v>
      </c>
      <c r="F6007" s="34">
        <v>1693.02</v>
      </c>
      <c r="G6007" s="21" t="s">
        <v>24</v>
      </c>
      <c r="H6007" s="21" t="s">
        <v>1467</v>
      </c>
      <c r="I6007" s="22">
        <v>1378687078</v>
      </c>
      <c r="J6007" s="22" t="s">
        <v>6039</v>
      </c>
      <c r="K6007" s="21">
        <v>103715400</v>
      </c>
      <c r="L6007" s="21" t="s">
        <v>26</v>
      </c>
      <c r="M6007" s="21">
        <v>148336</v>
      </c>
      <c r="N6007" s="21">
        <v>272579</v>
      </c>
      <c r="O6007" s="21">
        <v>3742</v>
      </c>
      <c r="P6007" s="21" t="s">
        <v>27</v>
      </c>
      <c r="Q6007" s="21" t="s">
        <v>27</v>
      </c>
      <c r="R6007" s="21" t="s">
        <v>28</v>
      </c>
      <c r="S6007" s="21" t="s">
        <v>5691</v>
      </c>
      <c r="T6007" s="21" t="s">
        <v>24</v>
      </c>
      <c r="U6007" s="21" t="s">
        <v>30</v>
      </c>
      <c r="V6007" s="33" t="s">
        <v>30</v>
      </c>
      <c r="W6007" s="4">
        <f t="shared" si="279"/>
        <v>10</v>
      </c>
      <c r="X6007" s="14" t="str">
        <f t="shared" si="280"/>
        <v>CPF_Incompleto</v>
      </c>
      <c r="Y6007" s="13" t="str">
        <f t="shared" si="281"/>
        <v>013.786.870-78</v>
      </c>
      <c r="Z6007" s="10" t="str">
        <f>VLOOKUP(Y6007,FORNECEDORES!$A$2:$G$9043,3,0)</f>
        <v>CRISTIAN DA SILVA MARINHO</v>
      </c>
      <c r="AA6007" s="15" t="str">
        <f>VLOOKUP(Y6007,FORNECEDORES!$A$2:$G$9041,7,0)</f>
        <v>transportezilico@hotmail.com;</v>
      </c>
    </row>
    <row r="6008" spans="1:27" x14ac:dyDescent="0.3">
      <c r="A6008" s="21" t="s">
        <v>11436</v>
      </c>
      <c r="B6008" s="32" t="s">
        <v>6037</v>
      </c>
      <c r="C6008" s="33">
        <v>45915</v>
      </c>
      <c r="D6008" s="33">
        <v>45918</v>
      </c>
      <c r="E6008" s="21" t="s">
        <v>34</v>
      </c>
      <c r="F6008" s="34">
        <v>1128.68</v>
      </c>
      <c r="G6008" s="21" t="s">
        <v>24</v>
      </c>
      <c r="H6008" s="21" t="s">
        <v>1467</v>
      </c>
      <c r="I6008" s="22">
        <v>1378687078</v>
      </c>
      <c r="J6008" s="22" t="s">
        <v>6039</v>
      </c>
      <c r="K6008" s="40">
        <v>103715400</v>
      </c>
      <c r="L6008" s="21" t="s">
        <v>26</v>
      </c>
      <c r="M6008" s="21">
        <v>148336</v>
      </c>
      <c r="N6008" s="21">
        <v>272579</v>
      </c>
      <c r="O6008" s="21">
        <v>3742</v>
      </c>
      <c r="P6008" s="21" t="s">
        <v>27</v>
      </c>
      <c r="Q6008" s="21" t="s">
        <v>27</v>
      </c>
      <c r="R6008" s="21" t="s">
        <v>28</v>
      </c>
      <c r="S6008" s="21" t="s">
        <v>5691</v>
      </c>
      <c r="T6008" s="21" t="s">
        <v>24</v>
      </c>
      <c r="U6008" s="21" t="s">
        <v>30</v>
      </c>
      <c r="V6008" s="33" t="s">
        <v>30</v>
      </c>
      <c r="W6008" s="4">
        <f t="shared" si="279"/>
        <v>10</v>
      </c>
      <c r="X6008" s="14" t="str">
        <f t="shared" si="280"/>
        <v>CPF_Incompleto</v>
      </c>
      <c r="Y6008" s="13" t="str">
        <f t="shared" si="281"/>
        <v>013.786.870-78</v>
      </c>
      <c r="Z6008" s="10" t="str">
        <f>VLOOKUP(Y6008,FORNECEDORES!$A$2:$G$9043,3,0)</f>
        <v>CRISTIAN DA SILVA MARINHO</v>
      </c>
      <c r="AA6008" s="15" t="str">
        <f>VLOOKUP(Y6008,FORNECEDORES!$A$2:$G$9041,7,0)</f>
        <v>transportezilico@hotmail.com;</v>
      </c>
    </row>
    <row r="6009" spans="1:27" x14ac:dyDescent="0.3">
      <c r="A6009" s="21" t="s">
        <v>11437</v>
      </c>
      <c r="B6009" s="32" t="s">
        <v>6010</v>
      </c>
      <c r="C6009" s="33">
        <v>45915</v>
      </c>
      <c r="D6009" s="33"/>
      <c r="E6009" s="21" t="s">
        <v>23</v>
      </c>
      <c r="F6009" s="34">
        <v>426.72</v>
      </c>
      <c r="G6009" s="21" t="s">
        <v>32</v>
      </c>
      <c r="H6009" s="21" t="s">
        <v>11642</v>
      </c>
      <c r="I6009" s="22">
        <v>3831403000170</v>
      </c>
      <c r="J6009" s="22" t="s">
        <v>6387</v>
      </c>
      <c r="K6009" s="40">
        <v>103719751</v>
      </c>
      <c r="L6009" s="21" t="s">
        <v>26</v>
      </c>
      <c r="M6009" s="21">
        <v>148379</v>
      </c>
      <c r="N6009" s="21">
        <v>272474</v>
      </c>
      <c r="O6009" s="21">
        <v>3290</v>
      </c>
      <c r="P6009" s="21" t="s">
        <v>26</v>
      </c>
      <c r="Q6009" s="21" t="s">
        <v>26</v>
      </c>
      <c r="R6009" s="21" t="s">
        <v>31</v>
      </c>
      <c r="S6009" s="21" t="s">
        <v>29</v>
      </c>
      <c r="T6009" s="21" t="e">
        <v>#N/A</v>
      </c>
      <c r="U6009" s="21">
        <v>30</v>
      </c>
      <c r="V6009" s="33">
        <v>45950</v>
      </c>
      <c r="W6009" s="4">
        <f t="shared" si="279"/>
        <v>13</v>
      </c>
      <c r="X6009" s="14" t="str">
        <f t="shared" si="280"/>
        <v>CNPJ_INCOMPLETO_1</v>
      </c>
      <c r="Y6009" s="13" t="str">
        <f t="shared" si="281"/>
        <v>03.831.403/0001-70</v>
      </c>
      <c r="Z6009" s="10" t="str">
        <f>VLOOKUP(Y6009,FORNECEDORES!$A$2:$G$9043,3,0)</f>
        <v>TRANSMARONI TRANSPORTES BRASIL RODOVIARIOS LTDA</v>
      </c>
      <c r="AA6009" s="15" t="str">
        <f>VLOOKUP(Y6009,FORNECEDORES!$A$2:$G$9041,7,0)</f>
        <v>CASAROTTO@TRANSMARONI.COM.BR; jmendes@transmaroni.com.br; dluiz@transmaroni.com.br;</v>
      </c>
    </row>
    <row r="6010" spans="1:27" x14ac:dyDescent="0.3">
      <c r="A6010" s="21" t="s">
        <v>11438</v>
      </c>
      <c r="B6010" s="32" t="s">
        <v>6006</v>
      </c>
      <c r="C6010" s="33">
        <v>45915</v>
      </c>
      <c r="D6010" s="33"/>
      <c r="E6010" s="21" t="s">
        <v>23</v>
      </c>
      <c r="F6010" s="34">
        <v>1470</v>
      </c>
      <c r="G6010" s="21" t="s">
        <v>32</v>
      </c>
      <c r="H6010" s="21" t="s">
        <v>2236</v>
      </c>
      <c r="I6010" s="22">
        <v>32190497000144</v>
      </c>
      <c r="J6010" s="22" t="s">
        <v>6007</v>
      </c>
      <c r="K6010" s="21">
        <v>103722250</v>
      </c>
      <c r="L6010" s="21" t="s">
        <v>26</v>
      </c>
      <c r="M6010" s="21">
        <v>148381</v>
      </c>
      <c r="N6010" s="21">
        <v>270109</v>
      </c>
      <c r="O6010" s="21">
        <v>3300</v>
      </c>
      <c r="P6010" s="21" t="s">
        <v>26</v>
      </c>
      <c r="Q6010" s="21" t="s">
        <v>26</v>
      </c>
      <c r="R6010" s="21" t="s">
        <v>31</v>
      </c>
      <c r="S6010" s="21" t="s">
        <v>29</v>
      </c>
      <c r="T6010" s="21" t="e">
        <v>#N/A</v>
      </c>
      <c r="U6010" s="21">
        <v>30</v>
      </c>
      <c r="V6010" s="33">
        <v>45950</v>
      </c>
      <c r="W6010" s="4">
        <f t="shared" si="279"/>
        <v>14</v>
      </c>
      <c r="X6010" s="14" t="str">
        <f t="shared" si="280"/>
        <v>CNPJ</v>
      </c>
      <c r="Y6010" s="13" t="str">
        <f t="shared" si="281"/>
        <v>32.190.497/0001-44</v>
      </c>
      <c r="Z6010" s="10" t="str">
        <f>VLOOKUP(Y6010,FORNECEDORES!$A$2:$G$9043,3,0)</f>
        <v>TRANSPORTES CRISTIANE LTDA</v>
      </c>
      <c r="AA6010" s="15" t="str">
        <f>VLOOKUP(Y6010,FORNECEDORES!$A$2:$G$9041,7,0)</f>
        <v>danilo.melo@transportescristiane.com.br;</v>
      </c>
    </row>
    <row r="6011" spans="1:27" x14ac:dyDescent="0.3">
      <c r="A6011" s="21" t="s">
        <v>11439</v>
      </c>
      <c r="B6011" s="32" t="s">
        <v>6006</v>
      </c>
      <c r="C6011" s="33">
        <v>45915</v>
      </c>
      <c r="D6011" s="33"/>
      <c r="E6011" s="21" t="s">
        <v>23</v>
      </c>
      <c r="F6011" s="34">
        <v>1200</v>
      </c>
      <c r="G6011" s="21" t="s">
        <v>32</v>
      </c>
      <c r="H6011" s="21" t="s">
        <v>2236</v>
      </c>
      <c r="I6011" s="22">
        <v>32190497000144</v>
      </c>
      <c r="J6011" s="22" t="s">
        <v>6007</v>
      </c>
      <c r="K6011" s="40">
        <v>103722534</v>
      </c>
      <c r="L6011" s="21" t="s">
        <v>26</v>
      </c>
      <c r="M6011" s="21">
        <v>148380</v>
      </c>
      <c r="N6011" s="21">
        <v>271477</v>
      </c>
      <c r="O6011" s="21">
        <v>3301</v>
      </c>
      <c r="P6011" s="21" t="s">
        <v>26</v>
      </c>
      <c r="Q6011" s="21" t="s">
        <v>26</v>
      </c>
      <c r="R6011" s="21" t="s">
        <v>31</v>
      </c>
      <c r="S6011" s="21" t="s">
        <v>5691</v>
      </c>
      <c r="T6011" s="21" t="e">
        <v>#N/A</v>
      </c>
      <c r="U6011" s="21">
        <v>30</v>
      </c>
      <c r="V6011" s="33">
        <v>45950</v>
      </c>
      <c r="W6011" s="4">
        <f t="shared" si="279"/>
        <v>14</v>
      </c>
      <c r="X6011" s="14" t="str">
        <f t="shared" si="280"/>
        <v>CNPJ</v>
      </c>
      <c r="Y6011" s="13" t="str">
        <f t="shared" si="281"/>
        <v>32.190.497/0001-44</v>
      </c>
      <c r="Z6011" s="10" t="str">
        <f>VLOOKUP(Y6011,FORNECEDORES!$A$2:$G$9043,3,0)</f>
        <v>TRANSPORTES CRISTIANE LTDA</v>
      </c>
      <c r="AA6011" s="15" t="str">
        <f>VLOOKUP(Y6011,FORNECEDORES!$A$2:$G$9041,7,0)</f>
        <v>danilo.melo@transportescristiane.com.br;</v>
      </c>
    </row>
    <row r="6012" spans="1:27" x14ac:dyDescent="0.3">
      <c r="A6012" s="21" t="s">
        <v>11440</v>
      </c>
      <c r="B6012" s="32" t="s">
        <v>6010</v>
      </c>
      <c r="C6012" s="33">
        <v>45915</v>
      </c>
      <c r="D6012" s="33"/>
      <c r="E6012" s="21" t="s">
        <v>23</v>
      </c>
      <c r="F6012" s="34">
        <v>106.68</v>
      </c>
      <c r="G6012" s="21" t="s">
        <v>32</v>
      </c>
      <c r="H6012" s="21" t="s">
        <v>11642</v>
      </c>
      <c r="I6012" s="22">
        <v>3831403000170</v>
      </c>
      <c r="J6012" s="22" t="s">
        <v>6435</v>
      </c>
      <c r="K6012" s="40">
        <v>103724508</v>
      </c>
      <c r="L6012" s="21" t="s">
        <v>26</v>
      </c>
      <c r="M6012" s="21">
        <v>148384</v>
      </c>
      <c r="N6012" s="21">
        <v>270411</v>
      </c>
      <c r="O6012" s="21">
        <v>3305</v>
      </c>
      <c r="P6012" s="21" t="s">
        <v>26</v>
      </c>
      <c r="Q6012" s="21" t="s">
        <v>26</v>
      </c>
      <c r="R6012" s="21" t="s">
        <v>31</v>
      </c>
      <c r="S6012" s="21" t="s">
        <v>5691</v>
      </c>
      <c r="T6012" s="21" t="e">
        <v>#N/A</v>
      </c>
      <c r="U6012" s="21">
        <v>30</v>
      </c>
      <c r="V6012" s="33">
        <v>45950</v>
      </c>
      <c r="W6012" s="4">
        <f t="shared" si="279"/>
        <v>13</v>
      </c>
      <c r="X6012" s="14" t="str">
        <f t="shared" si="280"/>
        <v>CNPJ_INCOMPLETO_1</v>
      </c>
      <c r="Y6012" s="13" t="str">
        <f t="shared" si="281"/>
        <v>03.831.403/0001-70</v>
      </c>
      <c r="Z6012" s="10" t="str">
        <f>VLOOKUP(Y6012,FORNECEDORES!$A$2:$G$9043,3,0)</f>
        <v>TRANSMARONI TRANSPORTES BRASIL RODOVIARIOS LTDA</v>
      </c>
      <c r="AA6012" s="15" t="str">
        <f>VLOOKUP(Y6012,FORNECEDORES!$A$2:$G$9041,7,0)</f>
        <v>CASAROTTO@TRANSMARONI.COM.BR; jmendes@transmaroni.com.br; dluiz@transmaroni.com.br;</v>
      </c>
    </row>
    <row r="6013" spans="1:27" x14ac:dyDescent="0.3">
      <c r="A6013" s="21" t="s">
        <v>11441</v>
      </c>
      <c r="B6013" s="32" t="s">
        <v>6006</v>
      </c>
      <c r="C6013" s="33">
        <v>45915</v>
      </c>
      <c r="D6013" s="33"/>
      <c r="E6013" s="21" t="s">
        <v>23</v>
      </c>
      <c r="F6013" s="34">
        <v>1470</v>
      </c>
      <c r="G6013" s="21" t="s">
        <v>32</v>
      </c>
      <c r="H6013" s="21" t="s">
        <v>2236</v>
      </c>
      <c r="I6013" s="22">
        <v>32190497000144</v>
      </c>
      <c r="J6013" s="22" t="s">
        <v>6483</v>
      </c>
      <c r="K6013" s="40">
        <v>103726815</v>
      </c>
      <c r="L6013" s="21" t="s">
        <v>26</v>
      </c>
      <c r="M6013" s="21">
        <v>148382</v>
      </c>
      <c r="N6013" s="21">
        <v>270112</v>
      </c>
      <c r="O6013" s="21">
        <v>3307</v>
      </c>
      <c r="P6013" s="21" t="s">
        <v>26</v>
      </c>
      <c r="Q6013" s="21" t="s">
        <v>26</v>
      </c>
      <c r="R6013" s="21" t="s">
        <v>31</v>
      </c>
      <c r="S6013" s="21" t="s">
        <v>29</v>
      </c>
      <c r="T6013" s="21" t="e">
        <v>#N/A</v>
      </c>
      <c r="U6013" s="21">
        <v>30</v>
      </c>
      <c r="V6013" s="33">
        <v>45950</v>
      </c>
      <c r="W6013" s="4">
        <f t="shared" ref="W6013:W6076" si="282">LEN(I6013)</f>
        <v>14</v>
      </c>
      <c r="X6013" s="14" t="str">
        <f t="shared" ref="X6013:X6076" si="283">IF(W6013=14,"CNPJ",IF(W6013=12,"CNPJ_INCOMPLETO_2",IF(W6013=13,"CNPJ_INCOMPLETO_1",IF(W6013=10,"CPF_Incompleto","CPF"))))</f>
        <v>CNPJ</v>
      </c>
      <c r="Y6013" s="13" t="str">
        <f t="shared" ref="Y6013:Y6076" si="284">IF(X6013="CNPJ_INCOMPLETO_1",("0"&amp;LEFT(I6013,1)&amp;"."&amp;MID(I6013,2,3)&amp;"."&amp;MID(I6013,5,3)&amp;"/"&amp;MID(I6013,8,4)&amp;"-"&amp;MID(I6013,12,2)),IF(X6013="CNPJ_INCOMPLETO_2",("00."&amp;LEFT(I6013,3)&amp;"."&amp;MID(I6013,4,3)&amp;"/"&amp;MID(I6013,7,4)&amp;"-"&amp;MID(I6013,11,2)),IF(X6013="CNPJ",(LEFT(I6013,2)&amp;"."&amp;MID(I6013,3,3)&amp;"."&amp;MID(I6013,6,3)&amp;"/"&amp;MID(I6013,9,4)&amp;"-"&amp;MID(I6013,13,2)),IF(X6013="CPF_Incompleto",("0"&amp;LEFT(I6013,2)&amp;"."&amp;MID(I6013,3,3)&amp;"."&amp;MID(I6013,6,3)&amp;"-"&amp;MID(I6013,9,2)),(LEFT(I6013,3)&amp;"."&amp;MID(I6013,4,3)&amp;"."&amp;MID(I6013,7,3)&amp;"-"&amp;MID(I6013,10,2))))))</f>
        <v>32.190.497/0001-44</v>
      </c>
      <c r="Z6013" s="10" t="str">
        <f>VLOOKUP(Y6013,FORNECEDORES!$A$2:$G$9043,3,0)</f>
        <v>TRANSPORTES CRISTIANE LTDA</v>
      </c>
      <c r="AA6013" s="15" t="str">
        <f>VLOOKUP(Y6013,FORNECEDORES!$A$2:$G$9041,7,0)</f>
        <v>danilo.melo@transportescristiane.com.br;</v>
      </c>
    </row>
    <row r="6014" spans="1:27" x14ac:dyDescent="0.3">
      <c r="A6014" s="21" t="s">
        <v>11442</v>
      </c>
      <c r="B6014" s="32" t="s">
        <v>6006</v>
      </c>
      <c r="C6014" s="33">
        <v>45915</v>
      </c>
      <c r="D6014" s="33"/>
      <c r="E6014" s="21" t="s">
        <v>23</v>
      </c>
      <c r="F6014" s="34">
        <v>1100</v>
      </c>
      <c r="G6014" s="21" t="s">
        <v>32</v>
      </c>
      <c r="H6014" s="21" t="s">
        <v>2236</v>
      </c>
      <c r="I6014" s="22">
        <v>32190497000144</v>
      </c>
      <c r="J6014" s="22" t="s">
        <v>6400</v>
      </c>
      <c r="K6014" s="40">
        <v>103728389</v>
      </c>
      <c r="L6014" s="21" t="s">
        <v>26</v>
      </c>
      <c r="M6014" s="21">
        <v>148393</v>
      </c>
      <c r="N6014" s="21">
        <v>271626</v>
      </c>
      <c r="O6014" s="21">
        <v>3312</v>
      </c>
      <c r="P6014" s="21" t="s">
        <v>26</v>
      </c>
      <c r="Q6014" s="21" t="s">
        <v>26</v>
      </c>
      <c r="R6014" s="21" t="s">
        <v>31</v>
      </c>
      <c r="S6014" s="21" t="s">
        <v>29</v>
      </c>
      <c r="T6014" s="21" t="e">
        <v>#N/A</v>
      </c>
      <c r="U6014" s="21">
        <v>30</v>
      </c>
      <c r="V6014" s="33">
        <v>45950</v>
      </c>
      <c r="W6014" s="4">
        <f t="shared" si="282"/>
        <v>14</v>
      </c>
      <c r="X6014" s="14" t="str">
        <f t="shared" si="283"/>
        <v>CNPJ</v>
      </c>
      <c r="Y6014" s="13" t="str">
        <f t="shared" si="284"/>
        <v>32.190.497/0001-44</v>
      </c>
      <c r="Z6014" s="10" t="str">
        <f>VLOOKUP(Y6014,FORNECEDORES!$A$2:$G$9043,3,0)</f>
        <v>TRANSPORTES CRISTIANE LTDA</v>
      </c>
      <c r="AA6014" s="15" t="str">
        <f>VLOOKUP(Y6014,FORNECEDORES!$A$2:$G$9041,7,0)</f>
        <v>danilo.melo@transportescristiane.com.br;</v>
      </c>
    </row>
    <row r="6015" spans="1:27" x14ac:dyDescent="0.3">
      <c r="A6015" s="21" t="s">
        <v>11443</v>
      </c>
      <c r="B6015" s="32" t="s">
        <v>6406</v>
      </c>
      <c r="C6015" s="33">
        <v>45915</v>
      </c>
      <c r="D6015" s="33"/>
      <c r="E6015" s="21" t="s">
        <v>23</v>
      </c>
      <c r="F6015" s="34">
        <v>950</v>
      </c>
      <c r="G6015" s="21" t="s">
        <v>32</v>
      </c>
      <c r="H6015" s="21" t="s">
        <v>11643</v>
      </c>
      <c r="I6015" s="22">
        <v>6998268000140</v>
      </c>
      <c r="J6015" s="22" t="s">
        <v>7800</v>
      </c>
      <c r="K6015" s="40">
        <v>103729586</v>
      </c>
      <c r="L6015" s="21" t="s">
        <v>26</v>
      </c>
      <c r="M6015" s="21">
        <v>148395</v>
      </c>
      <c r="N6015" s="21">
        <v>272478</v>
      </c>
      <c r="O6015" s="21">
        <v>3311</v>
      </c>
      <c r="P6015" s="21" t="s">
        <v>26</v>
      </c>
      <c r="Q6015" s="21" t="s">
        <v>26</v>
      </c>
      <c r="R6015" s="21" t="s">
        <v>31</v>
      </c>
      <c r="S6015" s="21" t="s">
        <v>5691</v>
      </c>
      <c r="T6015" s="21" t="e">
        <v>#N/A</v>
      </c>
      <c r="U6015" s="21">
        <v>15</v>
      </c>
      <c r="V6015" s="33">
        <v>45930</v>
      </c>
      <c r="W6015" s="4">
        <f t="shared" si="282"/>
        <v>13</v>
      </c>
      <c r="X6015" s="14" t="str">
        <f t="shared" si="283"/>
        <v>CNPJ_INCOMPLETO_1</v>
      </c>
      <c r="Y6015" s="13" t="str">
        <f t="shared" si="284"/>
        <v>06.998.268/0001-40</v>
      </c>
      <c r="Z6015" s="10" t="str">
        <f>VLOOKUP(Y6015,FORNECEDORES!$A$2:$G$9043,3,0)</f>
        <v>TRANSSUCESSO TRANPORTADORA LTDA</v>
      </c>
      <c r="AA6015" s="15" t="str">
        <f>VLOOKUP(Y6015,FORNECEDORES!$A$2:$G$9041,7,0)</f>
        <v>emerson@transnegrelli.com;  badu@transnegrelli.com;</v>
      </c>
    </row>
    <row r="6016" spans="1:27" x14ac:dyDescent="0.3">
      <c r="A6016" s="21" t="s">
        <v>11444</v>
      </c>
      <c r="B6016" s="32" t="s">
        <v>6006</v>
      </c>
      <c r="C6016" s="33">
        <v>45915</v>
      </c>
      <c r="D6016" s="33"/>
      <c r="E6016" s="21" t="s">
        <v>23</v>
      </c>
      <c r="F6016" s="34">
        <v>1229.06</v>
      </c>
      <c r="G6016" s="21" t="s">
        <v>32</v>
      </c>
      <c r="H6016" s="21" t="s">
        <v>2236</v>
      </c>
      <c r="I6016" s="22">
        <v>32190497000144</v>
      </c>
      <c r="J6016" s="22" t="s">
        <v>6400</v>
      </c>
      <c r="K6016" s="40">
        <v>103730707</v>
      </c>
      <c r="L6016" s="21" t="s">
        <v>26</v>
      </c>
      <c r="M6016" s="21">
        <v>148397</v>
      </c>
      <c r="N6016" s="21">
        <v>271627</v>
      </c>
      <c r="O6016" s="21">
        <v>3313</v>
      </c>
      <c r="P6016" s="21" t="s">
        <v>26</v>
      </c>
      <c r="Q6016" s="21" t="s">
        <v>26</v>
      </c>
      <c r="R6016" s="21" t="s">
        <v>31</v>
      </c>
      <c r="S6016" s="21" t="s">
        <v>5691</v>
      </c>
      <c r="T6016" s="21" t="e">
        <v>#N/A</v>
      </c>
      <c r="U6016" s="21">
        <v>30</v>
      </c>
      <c r="V6016" s="33">
        <v>45950</v>
      </c>
      <c r="W6016" s="4">
        <f t="shared" si="282"/>
        <v>14</v>
      </c>
      <c r="X6016" s="14" t="str">
        <f t="shared" si="283"/>
        <v>CNPJ</v>
      </c>
      <c r="Y6016" s="13" t="str">
        <f t="shared" si="284"/>
        <v>32.190.497/0001-44</v>
      </c>
      <c r="Z6016" s="10" t="str">
        <f>VLOOKUP(Y6016,FORNECEDORES!$A$2:$G$9043,3,0)</f>
        <v>TRANSPORTES CRISTIANE LTDA</v>
      </c>
      <c r="AA6016" s="15" t="str">
        <f>VLOOKUP(Y6016,FORNECEDORES!$A$2:$G$9041,7,0)</f>
        <v>danilo.melo@transportescristiane.com.br;</v>
      </c>
    </row>
    <row r="6017" spans="1:27" x14ac:dyDescent="0.3">
      <c r="A6017" s="21" t="s">
        <v>11445</v>
      </c>
      <c r="B6017" s="32" t="s">
        <v>6411</v>
      </c>
      <c r="C6017" s="33">
        <v>45915</v>
      </c>
      <c r="D6017" s="33"/>
      <c r="E6017" s="21" t="s">
        <v>23</v>
      </c>
      <c r="F6017" s="34">
        <v>1063</v>
      </c>
      <c r="G6017" s="21" t="s">
        <v>32</v>
      </c>
      <c r="H6017" s="21" t="s">
        <v>6412</v>
      </c>
      <c r="I6017" s="22">
        <v>30484404000169</v>
      </c>
      <c r="J6017" s="22" t="s">
        <v>8304</v>
      </c>
      <c r="K6017" s="40">
        <v>103732356</v>
      </c>
      <c r="L6017" s="21" t="s">
        <v>26</v>
      </c>
      <c r="M6017" s="21">
        <v>148400</v>
      </c>
      <c r="N6017" s="21">
        <v>271277</v>
      </c>
      <c r="O6017" s="21">
        <v>3314</v>
      </c>
      <c r="P6017" s="21" t="s">
        <v>26</v>
      </c>
      <c r="Q6017" s="21" t="s">
        <v>26</v>
      </c>
      <c r="R6017" s="21" t="s">
        <v>31</v>
      </c>
      <c r="S6017" s="21" t="s">
        <v>5691</v>
      </c>
      <c r="T6017" s="21" t="e">
        <v>#N/A</v>
      </c>
      <c r="U6017" s="21">
        <v>30</v>
      </c>
      <c r="V6017" s="33">
        <v>45950</v>
      </c>
      <c r="W6017" s="4">
        <f t="shared" si="282"/>
        <v>14</v>
      </c>
      <c r="X6017" s="14" t="str">
        <f t="shared" si="283"/>
        <v>CNPJ</v>
      </c>
      <c r="Y6017" s="13" t="str">
        <f t="shared" si="284"/>
        <v>30.484.404/0001-69</v>
      </c>
      <c r="Z6017" s="10" t="str">
        <f>VLOOKUP(Y6017,FORNECEDORES!$A$2:$G$9043,3,0)</f>
        <v>ANTONIO E ERIKA TRANSPORTE DE CARGA E DESCARGA LTD</v>
      </c>
      <c r="AA6017" s="15" t="str">
        <f>VLOOKUP(Y6017,FORNECEDORES!$A$2:$G$9041,7,0)</f>
        <v>transportesdecargasar@gmail.com;</v>
      </c>
    </row>
    <row r="6018" spans="1:27" x14ac:dyDescent="0.3">
      <c r="A6018" s="21" t="s">
        <v>11446</v>
      </c>
      <c r="B6018" s="32" t="s">
        <v>6006</v>
      </c>
      <c r="C6018" s="33">
        <v>45915</v>
      </c>
      <c r="D6018" s="33"/>
      <c r="E6018" s="21" t="s">
        <v>23</v>
      </c>
      <c r="F6018" s="34">
        <v>1470</v>
      </c>
      <c r="G6018" s="21" t="s">
        <v>32</v>
      </c>
      <c r="H6018" s="21" t="s">
        <v>2236</v>
      </c>
      <c r="I6018" s="22">
        <v>32190497000144</v>
      </c>
      <c r="J6018" s="22" t="s">
        <v>6483</v>
      </c>
      <c r="K6018" s="21">
        <v>103733513</v>
      </c>
      <c r="L6018" s="21" t="s">
        <v>26</v>
      </c>
      <c r="M6018" s="21">
        <v>148402</v>
      </c>
      <c r="N6018" s="21">
        <v>270108</v>
      </c>
      <c r="O6018" s="21">
        <v>3315</v>
      </c>
      <c r="P6018" s="21" t="s">
        <v>26</v>
      </c>
      <c r="Q6018" s="21" t="s">
        <v>26</v>
      </c>
      <c r="R6018" s="21" t="s">
        <v>31</v>
      </c>
      <c r="S6018" s="21" t="s">
        <v>29</v>
      </c>
      <c r="T6018" s="21" t="e">
        <v>#N/A</v>
      </c>
      <c r="U6018" s="21">
        <v>30</v>
      </c>
      <c r="V6018" s="33">
        <v>45950</v>
      </c>
      <c r="W6018" s="4">
        <f t="shared" si="282"/>
        <v>14</v>
      </c>
      <c r="X6018" s="14" t="str">
        <f t="shared" si="283"/>
        <v>CNPJ</v>
      </c>
      <c r="Y6018" s="13" t="str">
        <f t="shared" si="284"/>
        <v>32.190.497/0001-44</v>
      </c>
      <c r="Z6018" s="10" t="str">
        <f>VLOOKUP(Y6018,FORNECEDORES!$A$2:$G$9043,3,0)</f>
        <v>TRANSPORTES CRISTIANE LTDA</v>
      </c>
      <c r="AA6018" s="15" t="str">
        <f>VLOOKUP(Y6018,FORNECEDORES!$A$2:$G$9041,7,0)</f>
        <v>danilo.melo@transportescristiane.com.br;</v>
      </c>
    </row>
    <row r="6019" spans="1:27" x14ac:dyDescent="0.3">
      <c r="A6019" s="21" t="s">
        <v>11447</v>
      </c>
      <c r="B6019" s="32" t="s">
        <v>6406</v>
      </c>
      <c r="C6019" s="33">
        <v>45915</v>
      </c>
      <c r="D6019" s="33"/>
      <c r="E6019" s="21" t="s">
        <v>23</v>
      </c>
      <c r="F6019" s="34">
        <v>950</v>
      </c>
      <c r="G6019" s="21" t="s">
        <v>32</v>
      </c>
      <c r="H6019" s="21" t="s">
        <v>11643</v>
      </c>
      <c r="I6019" s="22">
        <v>6998268000140</v>
      </c>
      <c r="J6019" s="22" t="s">
        <v>7800</v>
      </c>
      <c r="K6019" s="40">
        <v>103734043</v>
      </c>
      <c r="L6019" s="21" t="s">
        <v>26</v>
      </c>
      <c r="M6019" s="21">
        <v>148403</v>
      </c>
      <c r="N6019" s="21">
        <v>272706</v>
      </c>
      <c r="O6019" s="21">
        <v>3308</v>
      </c>
      <c r="P6019" s="21" t="s">
        <v>26</v>
      </c>
      <c r="Q6019" s="21" t="s">
        <v>26</v>
      </c>
      <c r="R6019" s="21" t="s">
        <v>31</v>
      </c>
      <c r="S6019" s="21" t="s">
        <v>5691</v>
      </c>
      <c r="T6019" s="21" t="e">
        <v>#N/A</v>
      </c>
      <c r="U6019" s="21">
        <v>15</v>
      </c>
      <c r="V6019" s="33">
        <v>45930</v>
      </c>
      <c r="W6019" s="4">
        <f t="shared" si="282"/>
        <v>13</v>
      </c>
      <c r="X6019" s="14" t="str">
        <f t="shared" si="283"/>
        <v>CNPJ_INCOMPLETO_1</v>
      </c>
      <c r="Y6019" s="13" t="str">
        <f t="shared" si="284"/>
        <v>06.998.268/0001-40</v>
      </c>
      <c r="Z6019" s="10" t="str">
        <f>VLOOKUP(Y6019,FORNECEDORES!$A$2:$G$9043,3,0)</f>
        <v>TRANSSUCESSO TRANPORTADORA LTDA</v>
      </c>
      <c r="AA6019" s="15" t="str">
        <f>VLOOKUP(Y6019,FORNECEDORES!$A$2:$G$9041,7,0)</f>
        <v>emerson@transnegrelli.com;  badu@transnegrelli.com;</v>
      </c>
    </row>
    <row r="6020" spans="1:27" x14ac:dyDescent="0.3">
      <c r="A6020" s="21" t="s">
        <v>11448</v>
      </c>
      <c r="B6020" s="32" t="s">
        <v>6006</v>
      </c>
      <c r="C6020" s="33">
        <v>45915</v>
      </c>
      <c r="D6020" s="33"/>
      <c r="E6020" s="21" t="s">
        <v>23</v>
      </c>
      <c r="F6020" s="34">
        <v>1470</v>
      </c>
      <c r="G6020" s="21" t="s">
        <v>32</v>
      </c>
      <c r="H6020" s="21" t="s">
        <v>2236</v>
      </c>
      <c r="I6020" s="22">
        <v>32190497000144</v>
      </c>
      <c r="J6020" s="22" t="s">
        <v>6483</v>
      </c>
      <c r="K6020" s="40">
        <v>103736190</v>
      </c>
      <c r="L6020" s="21" t="s">
        <v>26</v>
      </c>
      <c r="M6020" s="21">
        <v>148405</v>
      </c>
      <c r="N6020" s="21">
        <v>271072</v>
      </c>
      <c r="O6020" s="21">
        <v>3317</v>
      </c>
      <c r="P6020" s="21" t="s">
        <v>26</v>
      </c>
      <c r="Q6020" s="21" t="s">
        <v>26</v>
      </c>
      <c r="R6020" s="21" t="s">
        <v>31</v>
      </c>
      <c r="S6020" s="21" t="s">
        <v>29</v>
      </c>
      <c r="T6020" s="21" t="e">
        <v>#N/A</v>
      </c>
      <c r="U6020" s="21">
        <v>30</v>
      </c>
      <c r="V6020" s="33">
        <v>45950</v>
      </c>
      <c r="W6020" s="4">
        <f t="shared" si="282"/>
        <v>14</v>
      </c>
      <c r="X6020" s="14" t="str">
        <f t="shared" si="283"/>
        <v>CNPJ</v>
      </c>
      <c r="Y6020" s="13" t="str">
        <f t="shared" si="284"/>
        <v>32.190.497/0001-44</v>
      </c>
      <c r="Z6020" s="10" t="str">
        <f>VLOOKUP(Y6020,FORNECEDORES!$A$2:$G$9043,3,0)</f>
        <v>TRANSPORTES CRISTIANE LTDA</v>
      </c>
      <c r="AA6020" s="15" t="str">
        <f>VLOOKUP(Y6020,FORNECEDORES!$A$2:$G$9041,7,0)</f>
        <v>danilo.melo@transportescristiane.com.br;</v>
      </c>
    </row>
    <row r="6021" spans="1:27" x14ac:dyDescent="0.3">
      <c r="A6021" s="21" t="s">
        <v>11449</v>
      </c>
      <c r="B6021" s="32" t="s">
        <v>6006</v>
      </c>
      <c r="C6021" s="33">
        <v>45915</v>
      </c>
      <c r="D6021" s="33"/>
      <c r="E6021" s="21" t="s">
        <v>23</v>
      </c>
      <c r="F6021" s="34">
        <v>1050</v>
      </c>
      <c r="G6021" s="21" t="s">
        <v>32</v>
      </c>
      <c r="H6021" s="21" t="s">
        <v>2236</v>
      </c>
      <c r="I6021" s="22">
        <v>32190497000144</v>
      </c>
      <c r="J6021" s="22" t="s">
        <v>6008</v>
      </c>
      <c r="K6021" s="21">
        <v>103737679</v>
      </c>
      <c r="L6021" s="21" t="s">
        <v>26</v>
      </c>
      <c r="M6021" s="21">
        <v>148407</v>
      </c>
      <c r="N6021" s="21">
        <v>270669</v>
      </c>
      <c r="O6021" s="21">
        <v>72576</v>
      </c>
      <c r="P6021" s="21" t="s">
        <v>26</v>
      </c>
      <c r="Q6021" s="21" t="s">
        <v>26</v>
      </c>
      <c r="R6021" s="21" t="s">
        <v>31</v>
      </c>
      <c r="S6021" s="21" t="s">
        <v>5691</v>
      </c>
      <c r="T6021" s="21" t="e">
        <v>#N/A</v>
      </c>
      <c r="U6021" s="21">
        <v>30</v>
      </c>
      <c r="V6021" s="33">
        <v>45950</v>
      </c>
      <c r="W6021" s="4">
        <f t="shared" si="282"/>
        <v>14</v>
      </c>
      <c r="X6021" s="14" t="str">
        <f t="shared" si="283"/>
        <v>CNPJ</v>
      </c>
      <c r="Y6021" s="13" t="str">
        <f t="shared" si="284"/>
        <v>32.190.497/0001-44</v>
      </c>
      <c r="Z6021" s="10" t="str">
        <f>VLOOKUP(Y6021,FORNECEDORES!$A$2:$G$9043,3,0)</f>
        <v>TRANSPORTES CRISTIANE LTDA</v>
      </c>
      <c r="AA6021" s="15" t="str">
        <f>VLOOKUP(Y6021,FORNECEDORES!$A$2:$G$9041,7,0)</f>
        <v>danilo.melo@transportescristiane.com.br;</v>
      </c>
    </row>
    <row r="6022" spans="1:27" x14ac:dyDescent="0.3">
      <c r="A6022" s="21" t="s">
        <v>5752</v>
      </c>
      <c r="B6022" s="32" t="s">
        <v>5745</v>
      </c>
      <c r="C6022" s="33">
        <v>45915</v>
      </c>
      <c r="D6022" s="33">
        <v>45916</v>
      </c>
      <c r="E6022" s="21" t="s">
        <v>23</v>
      </c>
      <c r="F6022" s="34">
        <v>1167.5999999999999</v>
      </c>
      <c r="G6022" s="21" t="s">
        <v>24</v>
      </c>
      <c r="H6022" s="21" t="s">
        <v>359</v>
      </c>
      <c r="I6022" s="22">
        <v>21540745880</v>
      </c>
      <c r="J6022" s="22"/>
      <c r="K6022" s="40">
        <v>103740991</v>
      </c>
      <c r="L6022" s="21" t="s">
        <v>26</v>
      </c>
      <c r="M6022" s="21">
        <v>148413</v>
      </c>
      <c r="N6022" s="21">
        <v>272721</v>
      </c>
      <c r="O6022" s="21">
        <v>3319</v>
      </c>
      <c r="P6022" s="21" t="s">
        <v>26</v>
      </c>
      <c r="Q6022" s="21" t="s">
        <v>26</v>
      </c>
      <c r="R6022" s="21" t="s">
        <v>31</v>
      </c>
      <c r="S6022" s="21" t="s">
        <v>29</v>
      </c>
      <c r="T6022" s="21" t="e">
        <v>#N/A</v>
      </c>
      <c r="U6022" s="21" t="s">
        <v>30</v>
      </c>
      <c r="V6022" s="33" t="s">
        <v>30</v>
      </c>
      <c r="W6022" s="4">
        <f t="shared" si="282"/>
        <v>11</v>
      </c>
      <c r="X6022" s="14" t="str">
        <f t="shared" si="283"/>
        <v>CPF</v>
      </c>
      <c r="Y6022" s="13" t="str">
        <f t="shared" si="284"/>
        <v>215.407.458-80</v>
      </c>
      <c r="Z6022" s="10" t="str">
        <f>VLOOKUP(Y6022,FORNECEDORES!$A$2:$G$9043,3,0)</f>
        <v>CINTIA ANTUNES NASCIMENTO</v>
      </c>
      <c r="AA6022" s="15">
        <f>VLOOKUP(Y6022,FORNECEDORES!$A$2:$G$9041,7,0)</f>
        <v>0</v>
      </c>
    </row>
    <row r="6023" spans="1:27" x14ac:dyDescent="0.3">
      <c r="A6023" s="21" t="s">
        <v>5752</v>
      </c>
      <c r="B6023" s="32" t="s">
        <v>5748</v>
      </c>
      <c r="C6023" s="33">
        <v>45915</v>
      </c>
      <c r="D6023" s="33">
        <v>45916</v>
      </c>
      <c r="E6023" s="21" t="s">
        <v>5680</v>
      </c>
      <c r="F6023" s="34">
        <v>1167.5999999999999</v>
      </c>
      <c r="G6023" s="21" t="s">
        <v>24</v>
      </c>
      <c r="H6023" s="21" t="s">
        <v>5749</v>
      </c>
      <c r="I6023" s="22">
        <v>33414341867</v>
      </c>
      <c r="J6023" s="22"/>
      <c r="K6023" s="40">
        <v>103741868</v>
      </c>
      <c r="L6023" s="21" t="s">
        <v>26</v>
      </c>
      <c r="M6023" s="21">
        <v>148415</v>
      </c>
      <c r="N6023" s="21">
        <v>272726</v>
      </c>
      <c r="O6023" s="21">
        <v>3321</v>
      </c>
      <c r="P6023" s="21" t="s">
        <v>26</v>
      </c>
      <c r="Q6023" s="21" t="s">
        <v>26</v>
      </c>
      <c r="R6023" s="21" t="s">
        <v>6484</v>
      </c>
      <c r="S6023" s="21" t="s">
        <v>7002</v>
      </c>
      <c r="T6023" s="21" t="e">
        <v>#N/A</v>
      </c>
      <c r="U6023" s="21" t="s">
        <v>30</v>
      </c>
      <c r="V6023" s="33" t="s">
        <v>30</v>
      </c>
      <c r="W6023" s="4">
        <f t="shared" si="282"/>
        <v>11</v>
      </c>
      <c r="X6023" s="14" t="str">
        <f t="shared" si="283"/>
        <v>CPF</v>
      </c>
      <c r="Y6023" s="13" t="str">
        <f t="shared" si="284"/>
        <v>334.143.418-67</v>
      </c>
      <c r="Z6023" s="10" t="str">
        <f>VLOOKUP(Y6023,FORNECEDORES!$A$2:$G$9043,3,0)</f>
        <v>IDALECIO FIRMINO DE OLIVEIRA</v>
      </c>
      <c r="AA6023" s="15">
        <f>VLOOKUP(Y6023,FORNECEDORES!$A$2:$G$9041,7,0)</f>
        <v>0</v>
      </c>
    </row>
    <row r="6024" spans="1:27" x14ac:dyDescent="0.3">
      <c r="A6024" s="21" t="s">
        <v>11450</v>
      </c>
      <c r="B6024" s="32" t="s">
        <v>6006</v>
      </c>
      <c r="C6024" s="33">
        <v>45915</v>
      </c>
      <c r="D6024" s="33"/>
      <c r="E6024" s="21" t="s">
        <v>23</v>
      </c>
      <c r="F6024" s="34">
        <v>1470</v>
      </c>
      <c r="G6024" s="21" t="s">
        <v>32</v>
      </c>
      <c r="H6024" s="21" t="s">
        <v>2236</v>
      </c>
      <c r="I6024" s="22">
        <v>32190497000144</v>
      </c>
      <c r="J6024" s="22" t="s">
        <v>6483</v>
      </c>
      <c r="K6024" s="21">
        <v>103741505</v>
      </c>
      <c r="L6024" s="21" t="s">
        <v>26</v>
      </c>
      <c r="M6024" s="21">
        <v>148412</v>
      </c>
      <c r="N6024" s="21">
        <v>272727</v>
      </c>
      <c r="O6024" s="21">
        <v>3320</v>
      </c>
      <c r="P6024" s="21" t="s">
        <v>26</v>
      </c>
      <c r="Q6024" s="21" t="s">
        <v>26</v>
      </c>
      <c r="R6024" s="21" t="s">
        <v>31</v>
      </c>
      <c r="S6024" s="21" t="s">
        <v>29</v>
      </c>
      <c r="T6024" s="21" t="e">
        <v>#N/A</v>
      </c>
      <c r="U6024" s="21">
        <v>30</v>
      </c>
      <c r="V6024" s="33">
        <v>45950</v>
      </c>
      <c r="W6024" s="4">
        <f t="shared" si="282"/>
        <v>14</v>
      </c>
      <c r="X6024" s="14" t="str">
        <f t="shared" si="283"/>
        <v>CNPJ</v>
      </c>
      <c r="Y6024" s="13" t="str">
        <f t="shared" si="284"/>
        <v>32.190.497/0001-44</v>
      </c>
      <c r="Z6024" s="10" t="str">
        <f>VLOOKUP(Y6024,FORNECEDORES!$A$2:$G$9043,3,0)</f>
        <v>TRANSPORTES CRISTIANE LTDA</v>
      </c>
      <c r="AA6024" s="15" t="str">
        <f>VLOOKUP(Y6024,FORNECEDORES!$A$2:$G$9041,7,0)</f>
        <v>danilo.melo@transportescristiane.com.br;</v>
      </c>
    </row>
    <row r="6025" spans="1:27" x14ac:dyDescent="0.3">
      <c r="A6025" s="21" t="s">
        <v>5752</v>
      </c>
      <c r="B6025" s="32" t="s">
        <v>6564</v>
      </c>
      <c r="C6025" s="33">
        <v>45915</v>
      </c>
      <c r="D6025" s="33">
        <v>45916</v>
      </c>
      <c r="E6025" s="21" t="s">
        <v>23</v>
      </c>
      <c r="F6025" s="34">
        <v>1328.14</v>
      </c>
      <c r="G6025" s="21" t="s">
        <v>24</v>
      </c>
      <c r="H6025" s="21" t="s">
        <v>6565</v>
      </c>
      <c r="I6025" s="22">
        <v>38536656832</v>
      </c>
      <c r="J6025" s="22"/>
      <c r="K6025" s="40">
        <v>103742409</v>
      </c>
      <c r="L6025" s="21" t="s">
        <v>26</v>
      </c>
      <c r="M6025" s="21">
        <v>148417</v>
      </c>
      <c r="N6025" s="21">
        <v>272727</v>
      </c>
      <c r="O6025" s="21">
        <v>3322</v>
      </c>
      <c r="P6025" s="21" t="s">
        <v>26</v>
      </c>
      <c r="Q6025" s="21" t="s">
        <v>26</v>
      </c>
      <c r="R6025" s="21" t="s">
        <v>31</v>
      </c>
      <c r="S6025" s="21" t="s">
        <v>29</v>
      </c>
      <c r="T6025" s="21" t="e">
        <v>#N/A</v>
      </c>
      <c r="U6025" s="21">
        <v>15</v>
      </c>
      <c r="V6025" s="33">
        <v>45930</v>
      </c>
      <c r="W6025" s="4">
        <f t="shared" si="282"/>
        <v>11</v>
      </c>
      <c r="X6025" s="14" t="str">
        <f t="shared" si="283"/>
        <v>CPF</v>
      </c>
      <c r="Y6025" s="13" t="str">
        <f t="shared" si="284"/>
        <v>385.366.568-32</v>
      </c>
      <c r="Z6025" s="10" t="str">
        <f>VLOOKUP(Y6025,FORNECEDORES!$A$2:$G$9043,3,0)</f>
        <v>LUARA FERNANDES GOMES</v>
      </c>
      <c r="AA6025" s="15" t="str">
        <f>VLOOKUP(Y6025,FORNECEDORES!$A$2:$G$9041,7,0)</f>
        <v>luara.fernandesb@gmail.com;</v>
      </c>
    </row>
    <row r="6026" spans="1:27" x14ac:dyDescent="0.3">
      <c r="A6026" s="21" t="s">
        <v>5752</v>
      </c>
      <c r="B6026" s="32" t="s">
        <v>10913</v>
      </c>
      <c r="C6026" s="33">
        <v>45915</v>
      </c>
      <c r="D6026" s="33">
        <v>45916</v>
      </c>
      <c r="E6026" s="21" t="s">
        <v>5680</v>
      </c>
      <c r="F6026" s="34">
        <v>1284.3599999999999</v>
      </c>
      <c r="G6026" s="21" t="s">
        <v>24</v>
      </c>
      <c r="H6026" s="21" t="s">
        <v>10914</v>
      </c>
      <c r="I6026" s="22">
        <v>36384771934</v>
      </c>
      <c r="J6026" s="22"/>
      <c r="K6026" s="40">
        <v>103742709</v>
      </c>
      <c r="L6026" s="21" t="s">
        <v>26</v>
      </c>
      <c r="M6026" s="21">
        <v>148418</v>
      </c>
      <c r="N6026" s="21">
        <v>272729</v>
      </c>
      <c r="O6026" s="21">
        <v>3323</v>
      </c>
      <c r="P6026" s="21" t="s">
        <v>26</v>
      </c>
      <c r="Q6026" s="21" t="s">
        <v>26</v>
      </c>
      <c r="R6026" s="21" t="s">
        <v>31</v>
      </c>
      <c r="S6026" s="21" t="s">
        <v>29</v>
      </c>
      <c r="T6026" s="21" t="e">
        <v>#N/A</v>
      </c>
      <c r="U6026" s="21">
        <v>15</v>
      </c>
      <c r="V6026" s="33">
        <v>45930</v>
      </c>
      <c r="W6026" s="4">
        <f t="shared" si="282"/>
        <v>11</v>
      </c>
      <c r="X6026" s="14" t="str">
        <f t="shared" si="283"/>
        <v>CPF</v>
      </c>
      <c r="Y6026" s="13" t="str">
        <f t="shared" si="284"/>
        <v>363.847.719-34</v>
      </c>
      <c r="Z6026" s="10" t="str">
        <f>VLOOKUP(Y6026,FORNECEDORES!$A$2:$G$9043,3,0)</f>
        <v>ORLANDO LEMES</v>
      </c>
      <c r="AA6026" s="15" t="str">
        <f>VLOOKUP(Y6026,FORNECEDORES!$A$2:$G$9041,7,0)</f>
        <v>lemescd@hotmail.com;</v>
      </c>
    </row>
    <row r="6027" spans="1:27" x14ac:dyDescent="0.3">
      <c r="A6027" s="21" t="s">
        <v>5752</v>
      </c>
      <c r="B6027" s="32" t="s">
        <v>10548</v>
      </c>
      <c r="C6027" s="33">
        <v>45915</v>
      </c>
      <c r="D6027" s="33">
        <v>45916</v>
      </c>
      <c r="E6027" s="21" t="s">
        <v>5680</v>
      </c>
      <c r="F6027" s="34">
        <v>1167.5999999999999</v>
      </c>
      <c r="G6027" s="21" t="s">
        <v>24</v>
      </c>
      <c r="H6027" s="21" t="s">
        <v>10549</v>
      </c>
      <c r="I6027" s="22">
        <v>25408808866</v>
      </c>
      <c r="J6027" s="22"/>
      <c r="K6027" s="21">
        <v>103743185</v>
      </c>
      <c r="L6027" s="21" t="s">
        <v>26</v>
      </c>
      <c r="M6027" s="21">
        <v>148420</v>
      </c>
      <c r="N6027" s="21">
        <v>272730</v>
      </c>
      <c r="O6027" s="21">
        <v>3324</v>
      </c>
      <c r="P6027" s="21" t="s">
        <v>26</v>
      </c>
      <c r="Q6027" s="21" t="s">
        <v>26</v>
      </c>
      <c r="R6027" s="21" t="s">
        <v>31</v>
      </c>
      <c r="S6027" s="21" t="s">
        <v>29</v>
      </c>
      <c r="T6027" s="21" t="e">
        <v>#N/A</v>
      </c>
      <c r="U6027" s="21">
        <v>15</v>
      </c>
      <c r="V6027" s="33">
        <v>45930</v>
      </c>
      <c r="W6027" s="4">
        <f t="shared" si="282"/>
        <v>11</v>
      </c>
      <c r="X6027" s="14" t="str">
        <f t="shared" si="283"/>
        <v>CPF</v>
      </c>
      <c r="Y6027" s="13" t="str">
        <f t="shared" si="284"/>
        <v>254.088.088-66</v>
      </c>
      <c r="Z6027" s="10" t="str">
        <f>VLOOKUP(Y6027,FORNECEDORES!$A$2:$G$9043,3,0)</f>
        <v>REGINALDO MIRANDA ALMEIDA</v>
      </c>
      <c r="AA6027" s="15" t="str">
        <f>VLOOKUP(Y6027,FORNECEDORES!$A$2:$G$9041,7,0)</f>
        <v>reginaldomiranda1176@gmail.com;</v>
      </c>
    </row>
    <row r="6028" spans="1:27" x14ac:dyDescent="0.3">
      <c r="A6028" s="21" t="s">
        <v>5752</v>
      </c>
      <c r="B6028" s="32" t="s">
        <v>6851</v>
      </c>
      <c r="C6028" s="33">
        <v>45915</v>
      </c>
      <c r="D6028" s="33">
        <v>45916</v>
      </c>
      <c r="E6028" s="21" t="s">
        <v>23</v>
      </c>
      <c r="F6028" s="34">
        <v>1167.5999999999999</v>
      </c>
      <c r="G6028" s="21" t="s">
        <v>24</v>
      </c>
      <c r="H6028" s="21" t="s">
        <v>6852</v>
      </c>
      <c r="I6028" s="22">
        <v>29583498882</v>
      </c>
      <c r="J6028" s="22"/>
      <c r="K6028" s="40">
        <v>103743453</v>
      </c>
      <c r="L6028" s="21" t="s">
        <v>26</v>
      </c>
      <c r="M6028" s="21">
        <v>148421</v>
      </c>
      <c r="N6028" s="21">
        <v>272732</v>
      </c>
      <c r="O6028" s="21">
        <v>3325</v>
      </c>
      <c r="P6028" s="21" t="s">
        <v>26</v>
      </c>
      <c r="Q6028" s="21" t="s">
        <v>26</v>
      </c>
      <c r="R6028" s="21" t="s">
        <v>31</v>
      </c>
      <c r="S6028" s="21" t="s">
        <v>29</v>
      </c>
      <c r="T6028" s="21" t="e">
        <v>#N/A</v>
      </c>
      <c r="U6028" s="21">
        <v>15</v>
      </c>
      <c r="V6028" s="33">
        <v>45930</v>
      </c>
      <c r="W6028" s="4">
        <f t="shared" si="282"/>
        <v>11</v>
      </c>
      <c r="X6028" s="14" t="str">
        <f t="shared" si="283"/>
        <v>CPF</v>
      </c>
      <c r="Y6028" s="13" t="str">
        <f t="shared" si="284"/>
        <v>295.834.988-82</v>
      </c>
      <c r="Z6028" s="10" t="str">
        <f>VLOOKUP(Y6028,FORNECEDORES!$A$2:$G$9043,3,0)</f>
        <v>VAGNER MARTINS CARDOSO</v>
      </c>
      <c r="AA6028" s="15" t="str">
        <f>VLOOKUP(Y6028,FORNECEDORES!$A$2:$G$9041,7,0)</f>
        <v>vagnermcardoso81@gmail.com;</v>
      </c>
    </row>
    <row r="6029" spans="1:27" x14ac:dyDescent="0.3">
      <c r="A6029" s="21" t="s">
        <v>5752</v>
      </c>
      <c r="B6029" s="32" t="s">
        <v>6459</v>
      </c>
      <c r="C6029" s="33">
        <v>45915</v>
      </c>
      <c r="D6029" s="33">
        <v>45916</v>
      </c>
      <c r="E6029" s="21" t="s">
        <v>23</v>
      </c>
      <c r="F6029" s="34">
        <v>973</v>
      </c>
      <c r="G6029" s="21" t="s">
        <v>24</v>
      </c>
      <c r="H6029" s="21" t="s">
        <v>375</v>
      </c>
      <c r="I6029" s="22">
        <v>36796265840</v>
      </c>
      <c r="J6029" s="22"/>
      <c r="K6029" s="40">
        <v>103743678</v>
      </c>
      <c r="L6029" s="21" t="s">
        <v>26</v>
      </c>
      <c r="M6029" s="21">
        <v>148422</v>
      </c>
      <c r="N6029" s="21">
        <v>272733</v>
      </c>
      <c r="O6029" s="21">
        <v>3326</v>
      </c>
      <c r="P6029" s="21" t="s">
        <v>26</v>
      </c>
      <c r="Q6029" s="21" t="s">
        <v>26</v>
      </c>
      <c r="R6029" s="21" t="s">
        <v>31</v>
      </c>
      <c r="S6029" s="21" t="s">
        <v>29</v>
      </c>
      <c r="T6029" s="21" t="e">
        <v>#N/A</v>
      </c>
      <c r="U6029" s="21" t="s">
        <v>30</v>
      </c>
      <c r="V6029" s="33" t="s">
        <v>30</v>
      </c>
      <c r="W6029" s="4">
        <f t="shared" si="282"/>
        <v>11</v>
      </c>
      <c r="X6029" s="14" t="str">
        <f t="shared" si="283"/>
        <v>CPF</v>
      </c>
      <c r="Y6029" s="13" t="str">
        <f t="shared" si="284"/>
        <v>367.962.658-40</v>
      </c>
      <c r="Z6029" s="10" t="str">
        <f>VLOOKUP(Y6029,FORNECEDORES!$A$2:$G$9043,3,0)</f>
        <v>WELLINGTON CARLOS DE OLIVEIRA NASCIMENTO</v>
      </c>
      <c r="AA6029" s="15" t="str">
        <f>VLOOKUP(Y6029,FORNECEDORES!$A$2:$G$9041,7,0)</f>
        <v>cwellington885@gmail.com;</v>
      </c>
    </row>
    <row r="6030" spans="1:27" x14ac:dyDescent="0.3">
      <c r="A6030" s="21" t="s">
        <v>11451</v>
      </c>
      <c r="B6030" s="32" t="s">
        <v>6406</v>
      </c>
      <c r="C6030" s="33">
        <v>45915</v>
      </c>
      <c r="D6030" s="33"/>
      <c r="E6030" s="21" t="s">
        <v>23</v>
      </c>
      <c r="F6030" s="34">
        <v>950</v>
      </c>
      <c r="G6030" s="21" t="s">
        <v>32</v>
      </c>
      <c r="H6030" s="21" t="s">
        <v>11643</v>
      </c>
      <c r="I6030" s="22">
        <v>6998268000140</v>
      </c>
      <c r="J6030" s="22" t="s">
        <v>7800</v>
      </c>
      <c r="K6030" s="40">
        <v>103746764</v>
      </c>
      <c r="L6030" s="21" t="s">
        <v>26</v>
      </c>
      <c r="M6030" s="21">
        <v>148430</v>
      </c>
      <c r="N6030" s="21">
        <v>272708</v>
      </c>
      <c r="O6030" s="21" t="s">
        <v>11452</v>
      </c>
      <c r="P6030" s="21" t="s">
        <v>26</v>
      </c>
      <c r="Q6030" s="21" t="s">
        <v>26</v>
      </c>
      <c r="R6030" s="21" t="s">
        <v>31</v>
      </c>
      <c r="S6030" s="21" t="s">
        <v>29</v>
      </c>
      <c r="T6030" s="21" t="e">
        <v>#N/A</v>
      </c>
      <c r="U6030" s="21">
        <v>15</v>
      </c>
      <c r="V6030" s="33">
        <v>45930</v>
      </c>
      <c r="W6030" s="4">
        <f t="shared" si="282"/>
        <v>13</v>
      </c>
      <c r="X6030" s="14" t="str">
        <f t="shared" si="283"/>
        <v>CNPJ_INCOMPLETO_1</v>
      </c>
      <c r="Y6030" s="13" t="str">
        <f t="shared" si="284"/>
        <v>06.998.268/0001-40</v>
      </c>
      <c r="Z6030" s="10" t="str">
        <f>VLOOKUP(Y6030,FORNECEDORES!$A$2:$G$9043,3,0)</f>
        <v>TRANSSUCESSO TRANPORTADORA LTDA</v>
      </c>
      <c r="AA6030" s="15" t="str">
        <f>VLOOKUP(Y6030,FORNECEDORES!$A$2:$G$9041,7,0)</f>
        <v>emerson@transnegrelli.com;  badu@transnegrelli.com;</v>
      </c>
    </row>
    <row r="6031" spans="1:27" x14ac:dyDescent="0.3">
      <c r="A6031" s="21" t="s">
        <v>11453</v>
      </c>
      <c r="B6031" s="32" t="s">
        <v>6406</v>
      </c>
      <c r="C6031" s="33">
        <v>45915</v>
      </c>
      <c r="D6031" s="33"/>
      <c r="E6031" s="21" t="s">
        <v>23</v>
      </c>
      <c r="F6031" s="34">
        <v>950</v>
      </c>
      <c r="G6031" s="21" t="s">
        <v>32</v>
      </c>
      <c r="H6031" s="21" t="s">
        <v>11643</v>
      </c>
      <c r="I6031" s="22">
        <v>6998268000140</v>
      </c>
      <c r="J6031" s="22" t="s">
        <v>7800</v>
      </c>
      <c r="K6031" s="21">
        <v>103747006</v>
      </c>
      <c r="L6031" s="21" t="s">
        <v>26</v>
      </c>
      <c r="M6031" s="21">
        <v>148408</v>
      </c>
      <c r="N6031" s="21">
        <v>272713</v>
      </c>
      <c r="O6031" s="21">
        <v>3310</v>
      </c>
      <c r="P6031" s="21" t="s">
        <v>26</v>
      </c>
      <c r="Q6031" s="21" t="s">
        <v>26</v>
      </c>
      <c r="R6031" s="21" t="s">
        <v>31</v>
      </c>
      <c r="S6031" s="21" t="s">
        <v>29</v>
      </c>
      <c r="T6031" s="21" t="e">
        <v>#N/A</v>
      </c>
      <c r="U6031" s="21">
        <v>15</v>
      </c>
      <c r="V6031" s="33">
        <v>45930</v>
      </c>
      <c r="W6031" s="4">
        <f t="shared" si="282"/>
        <v>13</v>
      </c>
      <c r="X6031" s="14" t="str">
        <f t="shared" si="283"/>
        <v>CNPJ_INCOMPLETO_1</v>
      </c>
      <c r="Y6031" s="13" t="str">
        <f t="shared" si="284"/>
        <v>06.998.268/0001-40</v>
      </c>
      <c r="Z6031" s="10" t="str">
        <f>VLOOKUP(Y6031,FORNECEDORES!$A$2:$G$9043,3,0)</f>
        <v>TRANSSUCESSO TRANPORTADORA LTDA</v>
      </c>
      <c r="AA6031" s="15" t="str">
        <f>VLOOKUP(Y6031,FORNECEDORES!$A$2:$G$9041,7,0)</f>
        <v>emerson@transnegrelli.com;  badu@transnegrelli.com;</v>
      </c>
    </row>
    <row r="6032" spans="1:27" x14ac:dyDescent="0.3">
      <c r="A6032" s="21" t="s">
        <v>11454</v>
      </c>
      <c r="B6032" s="32" t="s">
        <v>6406</v>
      </c>
      <c r="C6032" s="33">
        <v>45915</v>
      </c>
      <c r="D6032" s="33"/>
      <c r="E6032" s="21" t="s">
        <v>23</v>
      </c>
      <c r="F6032" s="34">
        <v>950</v>
      </c>
      <c r="G6032" s="21" t="s">
        <v>32</v>
      </c>
      <c r="H6032" s="21" t="s">
        <v>11643</v>
      </c>
      <c r="I6032" s="22">
        <v>6998268000140</v>
      </c>
      <c r="J6032" s="22" t="s">
        <v>7800</v>
      </c>
      <c r="K6032" s="40">
        <v>103747499</v>
      </c>
      <c r="L6032" s="21" t="s">
        <v>26</v>
      </c>
      <c r="M6032" s="21">
        <v>148434</v>
      </c>
      <c r="N6032" s="21">
        <v>272748</v>
      </c>
      <c r="O6032" s="21">
        <v>3306</v>
      </c>
      <c r="P6032" s="21" t="s">
        <v>26</v>
      </c>
      <c r="Q6032" s="21" t="s">
        <v>26</v>
      </c>
      <c r="R6032" s="21" t="s">
        <v>31</v>
      </c>
      <c r="S6032" s="21" t="s">
        <v>29</v>
      </c>
      <c r="T6032" s="21" t="e">
        <v>#N/A</v>
      </c>
      <c r="U6032" s="21">
        <v>15</v>
      </c>
      <c r="V6032" s="33">
        <v>45930</v>
      </c>
      <c r="W6032" s="4">
        <f t="shared" si="282"/>
        <v>13</v>
      </c>
      <c r="X6032" s="14" t="str">
        <f t="shared" si="283"/>
        <v>CNPJ_INCOMPLETO_1</v>
      </c>
      <c r="Y6032" s="13" t="str">
        <f t="shared" si="284"/>
        <v>06.998.268/0001-40</v>
      </c>
      <c r="Z6032" s="10" t="str">
        <f>VLOOKUP(Y6032,FORNECEDORES!$A$2:$G$9043,3,0)</f>
        <v>TRANSSUCESSO TRANPORTADORA LTDA</v>
      </c>
      <c r="AA6032" s="15" t="str">
        <f>VLOOKUP(Y6032,FORNECEDORES!$A$2:$G$9041,7,0)</f>
        <v>emerson@transnegrelli.com;  badu@transnegrelli.com;</v>
      </c>
    </row>
    <row r="6033" spans="1:27" x14ac:dyDescent="0.3">
      <c r="A6033" s="21" t="s">
        <v>11455</v>
      </c>
      <c r="B6033" s="32" t="s">
        <v>6406</v>
      </c>
      <c r="C6033" s="33">
        <v>45915</v>
      </c>
      <c r="D6033" s="33"/>
      <c r="E6033" s="21" t="s">
        <v>23</v>
      </c>
      <c r="F6033" s="34">
        <v>950</v>
      </c>
      <c r="G6033" s="21" t="s">
        <v>32</v>
      </c>
      <c r="H6033" s="21" t="s">
        <v>11643</v>
      </c>
      <c r="I6033" s="22">
        <v>6998268000140</v>
      </c>
      <c r="J6033" s="22" t="s">
        <v>7800</v>
      </c>
      <c r="K6033" s="40">
        <v>103747995</v>
      </c>
      <c r="L6033" s="21" t="s">
        <v>26</v>
      </c>
      <c r="M6033" s="21">
        <v>148435</v>
      </c>
      <c r="N6033" s="21">
        <v>272755</v>
      </c>
      <c r="O6033" s="21">
        <v>3309</v>
      </c>
      <c r="P6033" s="21" t="s">
        <v>26</v>
      </c>
      <c r="Q6033" s="21" t="s">
        <v>26</v>
      </c>
      <c r="R6033" s="21" t="s">
        <v>31</v>
      </c>
      <c r="S6033" s="21" t="s">
        <v>29</v>
      </c>
      <c r="T6033" s="21" t="e">
        <v>#N/A</v>
      </c>
      <c r="U6033" s="21">
        <v>15</v>
      </c>
      <c r="V6033" s="33">
        <v>45930</v>
      </c>
      <c r="W6033" s="4">
        <f t="shared" si="282"/>
        <v>13</v>
      </c>
      <c r="X6033" s="14" t="str">
        <f t="shared" si="283"/>
        <v>CNPJ_INCOMPLETO_1</v>
      </c>
      <c r="Y6033" s="13" t="str">
        <f t="shared" si="284"/>
        <v>06.998.268/0001-40</v>
      </c>
      <c r="Z6033" s="10" t="str">
        <f>VLOOKUP(Y6033,FORNECEDORES!$A$2:$G$9043,3,0)</f>
        <v>TRANSSUCESSO TRANPORTADORA LTDA</v>
      </c>
      <c r="AA6033" s="15" t="str">
        <f>VLOOKUP(Y6033,FORNECEDORES!$A$2:$G$9041,7,0)</f>
        <v>emerson@transnegrelli.com;  badu@transnegrelli.com;</v>
      </c>
    </row>
    <row r="6034" spans="1:27" x14ac:dyDescent="0.3">
      <c r="A6034" s="21" t="s">
        <v>11456</v>
      </c>
      <c r="B6034" s="32" t="s">
        <v>10597</v>
      </c>
      <c r="C6034" s="33">
        <v>45916</v>
      </c>
      <c r="D6034" s="33"/>
      <c r="E6034" s="21" t="s">
        <v>23</v>
      </c>
      <c r="F6034" s="34">
        <v>2032.12</v>
      </c>
      <c r="G6034" s="21" t="s">
        <v>32</v>
      </c>
      <c r="H6034" s="21" t="s">
        <v>10598</v>
      </c>
      <c r="I6034" s="22">
        <v>34616882000136</v>
      </c>
      <c r="J6034" s="22" t="s">
        <v>11457</v>
      </c>
      <c r="K6034" s="40">
        <v>103758787</v>
      </c>
      <c r="L6034" s="21" t="s">
        <v>26</v>
      </c>
      <c r="M6034" s="21">
        <v>148211</v>
      </c>
      <c r="N6034" s="21">
        <v>272348</v>
      </c>
      <c r="O6034" s="21">
        <v>5688</v>
      </c>
      <c r="P6034" s="21" t="s">
        <v>26</v>
      </c>
      <c r="Q6034" s="21" t="s">
        <v>26</v>
      </c>
      <c r="R6034" s="21" t="s">
        <v>31</v>
      </c>
      <c r="S6034" s="21" t="s">
        <v>29</v>
      </c>
      <c r="T6034" s="21" t="e">
        <v>#N/A</v>
      </c>
      <c r="U6034" s="21">
        <v>30</v>
      </c>
      <c r="V6034" s="33">
        <v>45950</v>
      </c>
      <c r="W6034" s="4">
        <f t="shared" si="282"/>
        <v>14</v>
      </c>
      <c r="X6034" s="14" t="str">
        <f t="shared" si="283"/>
        <v>CNPJ</v>
      </c>
      <c r="Y6034" s="13" t="str">
        <f t="shared" si="284"/>
        <v>34.616.882/0001-36</v>
      </c>
      <c r="Z6034" s="10" t="str">
        <f>VLOOKUP(Y6034,FORNECEDORES!$A$2:$G$9043,3,0)</f>
        <v>VIEIRA E MAGALHAES OPERACOES LOGISTICAS LTDA</v>
      </c>
      <c r="AA6034" s="15" t="str">
        <f>VLOOKUP(Y6034,FORNECEDORES!$A$2:$G$9041,7,0)</f>
        <v>octaviomorais.comercial@hotmail.com; lorena.magalhaes@temlogistica.com.br; carlos.campos@mesadefretes.com.br;</v>
      </c>
    </row>
    <row r="6035" spans="1:27" x14ac:dyDescent="0.3">
      <c r="A6035" s="21" t="s">
        <v>11458</v>
      </c>
      <c r="B6035" s="32" t="s">
        <v>10597</v>
      </c>
      <c r="C6035" s="33">
        <v>45916</v>
      </c>
      <c r="D6035" s="33"/>
      <c r="E6035" s="21" t="s">
        <v>23</v>
      </c>
      <c r="F6035" s="34">
        <v>3550</v>
      </c>
      <c r="G6035" s="21" t="s">
        <v>32</v>
      </c>
      <c r="H6035" s="21" t="s">
        <v>10598</v>
      </c>
      <c r="I6035" s="22">
        <v>34616882000136</v>
      </c>
      <c r="J6035" s="22" t="s">
        <v>11459</v>
      </c>
      <c r="K6035" s="40">
        <v>103759115</v>
      </c>
      <c r="L6035" s="21" t="s">
        <v>26</v>
      </c>
      <c r="M6035" s="21">
        <v>148207</v>
      </c>
      <c r="N6035" s="21">
        <v>272344</v>
      </c>
      <c r="O6035" s="21">
        <v>5689</v>
      </c>
      <c r="P6035" s="21" t="s">
        <v>26</v>
      </c>
      <c r="Q6035" s="21" t="s">
        <v>90</v>
      </c>
      <c r="R6035" s="21" t="s">
        <v>31</v>
      </c>
      <c r="S6035" s="21" t="s">
        <v>29</v>
      </c>
      <c r="T6035" s="21" t="e">
        <v>#N/A</v>
      </c>
      <c r="U6035" s="21">
        <v>30</v>
      </c>
      <c r="V6035" s="33">
        <v>45950</v>
      </c>
      <c r="W6035" s="4">
        <f t="shared" si="282"/>
        <v>14</v>
      </c>
      <c r="X6035" s="14" t="str">
        <f t="shared" si="283"/>
        <v>CNPJ</v>
      </c>
      <c r="Y6035" s="13" t="str">
        <f t="shared" si="284"/>
        <v>34.616.882/0001-36</v>
      </c>
      <c r="Z6035" s="10" t="str">
        <f>VLOOKUP(Y6035,FORNECEDORES!$A$2:$G$9043,3,0)</f>
        <v>VIEIRA E MAGALHAES OPERACOES LOGISTICAS LTDA</v>
      </c>
      <c r="AA6035" s="15" t="str">
        <f>VLOOKUP(Y6035,FORNECEDORES!$A$2:$G$9041,7,0)</f>
        <v>octaviomorais.comercial@hotmail.com; lorena.magalhaes@temlogistica.com.br; carlos.campos@mesadefretes.com.br;</v>
      </c>
    </row>
    <row r="6036" spans="1:27" x14ac:dyDescent="0.3">
      <c r="A6036" s="21" t="s">
        <v>11460</v>
      </c>
      <c r="B6036" s="32" t="s">
        <v>6517</v>
      </c>
      <c r="C6036" s="33">
        <v>45916</v>
      </c>
      <c r="D6036" s="33"/>
      <c r="E6036" s="21" t="s">
        <v>23</v>
      </c>
      <c r="F6036" s="34">
        <v>8800</v>
      </c>
      <c r="G6036" s="21" t="s">
        <v>32</v>
      </c>
      <c r="H6036" s="21" t="s">
        <v>565</v>
      </c>
      <c r="I6036" s="22">
        <v>49804103000101</v>
      </c>
      <c r="J6036" s="22" t="s">
        <v>6555</v>
      </c>
      <c r="K6036" s="40">
        <v>103759263</v>
      </c>
      <c r="L6036" s="21" t="s">
        <v>26</v>
      </c>
      <c r="M6036" s="21">
        <v>148277</v>
      </c>
      <c r="N6036" s="21">
        <v>272475</v>
      </c>
      <c r="O6036" s="21">
        <v>5743</v>
      </c>
      <c r="P6036" s="21" t="s">
        <v>26</v>
      </c>
      <c r="Q6036" s="21" t="s">
        <v>79</v>
      </c>
      <c r="R6036" s="21" t="s">
        <v>31</v>
      </c>
      <c r="S6036" s="21" t="s">
        <v>29</v>
      </c>
      <c r="T6036" s="21" t="e">
        <v>#N/A</v>
      </c>
      <c r="U6036" s="21">
        <v>30</v>
      </c>
      <c r="V6036" s="33">
        <v>45950</v>
      </c>
      <c r="W6036" s="4">
        <f t="shared" si="282"/>
        <v>14</v>
      </c>
      <c r="X6036" s="14" t="str">
        <f t="shared" si="283"/>
        <v>CNPJ</v>
      </c>
      <c r="Y6036" s="13" t="str">
        <f t="shared" si="284"/>
        <v>49.804.103/0001-01</v>
      </c>
      <c r="Z6036" s="10" t="str">
        <f>VLOOKUP(Y6036,FORNECEDORES!$A$2:$G$9043,3,0)</f>
        <v>MVC EXPRESS SOLUCOES LOGISTICAS LTDA</v>
      </c>
      <c r="AA6036" s="15" t="str">
        <f>VLOOKUP(Y6036,FORNECEDORES!$A$2:$G$9041,7,0)</f>
        <v>marcelo.souza@mvcexpress.com.br;operacional@mvcexpress.com.br; comercial@mvcexpress.com.br;</v>
      </c>
    </row>
    <row r="6037" spans="1:27" x14ac:dyDescent="0.3">
      <c r="A6037" s="21" t="s">
        <v>11461</v>
      </c>
      <c r="B6037" s="32" t="s">
        <v>10597</v>
      </c>
      <c r="C6037" s="33">
        <v>45916</v>
      </c>
      <c r="D6037" s="33"/>
      <c r="E6037" s="21" t="s">
        <v>23</v>
      </c>
      <c r="F6037" s="34">
        <v>3510</v>
      </c>
      <c r="G6037" s="21" t="s">
        <v>32</v>
      </c>
      <c r="H6037" s="21" t="s">
        <v>10598</v>
      </c>
      <c r="I6037" s="22">
        <v>34616882000136</v>
      </c>
      <c r="J6037" s="22" t="s">
        <v>11462</v>
      </c>
      <c r="K6037" s="40">
        <v>103760098</v>
      </c>
      <c r="L6037" s="21" t="s">
        <v>26</v>
      </c>
      <c r="M6037" s="21">
        <v>148231</v>
      </c>
      <c r="N6037" s="21">
        <v>272379</v>
      </c>
      <c r="O6037" s="21">
        <v>5711</v>
      </c>
      <c r="P6037" s="21" t="s">
        <v>26</v>
      </c>
      <c r="Q6037" s="21" t="s">
        <v>90</v>
      </c>
      <c r="R6037" s="21" t="s">
        <v>31</v>
      </c>
      <c r="S6037" s="21" t="s">
        <v>29</v>
      </c>
      <c r="T6037" s="21" t="e">
        <v>#N/A</v>
      </c>
      <c r="U6037" s="21">
        <v>30</v>
      </c>
      <c r="V6037" s="33">
        <v>45950</v>
      </c>
      <c r="W6037" s="4">
        <f t="shared" si="282"/>
        <v>14</v>
      </c>
      <c r="X6037" s="14" t="str">
        <f t="shared" si="283"/>
        <v>CNPJ</v>
      </c>
      <c r="Y6037" s="13" t="str">
        <f t="shared" si="284"/>
        <v>34.616.882/0001-36</v>
      </c>
      <c r="Z6037" s="10" t="str">
        <f>VLOOKUP(Y6037,FORNECEDORES!$A$2:$G$9043,3,0)</f>
        <v>VIEIRA E MAGALHAES OPERACOES LOGISTICAS LTDA</v>
      </c>
      <c r="AA6037" s="15" t="str">
        <f>VLOOKUP(Y6037,FORNECEDORES!$A$2:$G$9041,7,0)</f>
        <v>octaviomorais.comercial@hotmail.com; lorena.magalhaes@temlogistica.com.br; carlos.campos@mesadefretes.com.br;</v>
      </c>
    </row>
    <row r="6038" spans="1:27" x14ac:dyDescent="0.3">
      <c r="A6038" s="21" t="s">
        <v>11463</v>
      </c>
      <c r="B6038" s="32" t="s">
        <v>10597</v>
      </c>
      <c r="C6038" s="33">
        <v>45916</v>
      </c>
      <c r="D6038" s="33"/>
      <c r="E6038" s="21" t="s">
        <v>23</v>
      </c>
      <c r="F6038" s="34">
        <v>3510</v>
      </c>
      <c r="G6038" s="21" t="s">
        <v>32</v>
      </c>
      <c r="H6038" s="21" t="s">
        <v>10598</v>
      </c>
      <c r="I6038" s="22">
        <v>34616882000136</v>
      </c>
      <c r="J6038" s="22" t="s">
        <v>11464</v>
      </c>
      <c r="K6038" s="40">
        <v>103760340</v>
      </c>
      <c r="L6038" s="21" t="s">
        <v>26</v>
      </c>
      <c r="M6038" s="21">
        <v>148225</v>
      </c>
      <c r="N6038" s="21">
        <v>272371</v>
      </c>
      <c r="O6038" s="21">
        <v>5706</v>
      </c>
      <c r="P6038" s="21" t="s">
        <v>26</v>
      </c>
      <c r="Q6038" s="21" t="s">
        <v>90</v>
      </c>
      <c r="R6038" s="21" t="s">
        <v>31</v>
      </c>
      <c r="S6038" s="21" t="s">
        <v>29</v>
      </c>
      <c r="T6038" s="21" t="e">
        <v>#N/A</v>
      </c>
      <c r="U6038" s="21">
        <v>30</v>
      </c>
      <c r="V6038" s="33">
        <v>45950</v>
      </c>
      <c r="W6038" s="4">
        <f t="shared" si="282"/>
        <v>14</v>
      </c>
      <c r="X6038" s="14" t="str">
        <f t="shared" si="283"/>
        <v>CNPJ</v>
      </c>
      <c r="Y6038" s="13" t="str">
        <f t="shared" si="284"/>
        <v>34.616.882/0001-36</v>
      </c>
      <c r="Z6038" s="10" t="str">
        <f>VLOOKUP(Y6038,FORNECEDORES!$A$2:$G$9043,3,0)</f>
        <v>VIEIRA E MAGALHAES OPERACOES LOGISTICAS LTDA</v>
      </c>
      <c r="AA6038" s="15" t="str">
        <f>VLOOKUP(Y6038,FORNECEDORES!$A$2:$G$9041,7,0)</f>
        <v>octaviomorais.comercial@hotmail.com; lorena.magalhaes@temlogistica.com.br; carlos.campos@mesadefretes.com.br;</v>
      </c>
    </row>
    <row r="6039" spans="1:27" x14ac:dyDescent="0.3">
      <c r="A6039" s="21" t="s">
        <v>11465</v>
      </c>
      <c r="B6039" s="32" t="s">
        <v>6043</v>
      </c>
      <c r="C6039" s="33">
        <v>45916</v>
      </c>
      <c r="D6039" s="33"/>
      <c r="E6039" s="21" t="s">
        <v>23</v>
      </c>
      <c r="F6039" s="34">
        <v>1800</v>
      </c>
      <c r="G6039" s="21" t="s">
        <v>32</v>
      </c>
      <c r="H6039" s="21" t="s">
        <v>1431</v>
      </c>
      <c r="I6039" s="22">
        <v>92309194000120</v>
      </c>
      <c r="J6039" s="22" t="s">
        <v>11283</v>
      </c>
      <c r="K6039" s="21">
        <v>103762520</v>
      </c>
      <c r="L6039" s="21" t="s">
        <v>26</v>
      </c>
      <c r="M6039" s="21">
        <v>148388</v>
      </c>
      <c r="N6039" s="21">
        <v>272673</v>
      </c>
      <c r="O6039" s="21" t="s">
        <v>11466</v>
      </c>
      <c r="P6039" s="21" t="s">
        <v>27</v>
      </c>
      <c r="Q6039" s="21" t="s">
        <v>27</v>
      </c>
      <c r="R6039" s="21" t="s">
        <v>28</v>
      </c>
      <c r="S6039" s="21" t="s">
        <v>5691</v>
      </c>
      <c r="T6039" s="21" t="e">
        <v>#N/A</v>
      </c>
      <c r="U6039" s="21">
        <v>30</v>
      </c>
      <c r="V6039" s="33">
        <v>45950</v>
      </c>
      <c r="W6039" s="4">
        <f t="shared" si="282"/>
        <v>14</v>
      </c>
      <c r="X6039" s="14" t="str">
        <f t="shared" si="283"/>
        <v>CNPJ</v>
      </c>
      <c r="Y6039" s="13" t="str">
        <f t="shared" si="284"/>
        <v>92.309.194/0001-20</v>
      </c>
      <c r="Z6039" s="10" t="str">
        <f>VLOOKUP(Y6039,FORNECEDORES!$A$2:$G$9043,3,0)</f>
        <v>ANDRE L.A. ENDRES - ME</v>
      </c>
      <c r="AA6039" s="15" t="str">
        <f>VLOOKUP(Y6039,FORNECEDORES!$A$2:$G$9041,7,0)</f>
        <v>endrestransportes@outlook.com</v>
      </c>
    </row>
    <row r="6040" spans="1:27" x14ac:dyDescent="0.3">
      <c r="A6040" s="21" t="s">
        <v>11467</v>
      </c>
      <c r="B6040" s="32" t="s">
        <v>6025</v>
      </c>
      <c r="C6040" s="33">
        <v>45916</v>
      </c>
      <c r="D6040" s="33">
        <v>45916</v>
      </c>
      <c r="E6040" s="21" t="s">
        <v>5680</v>
      </c>
      <c r="F6040" s="34">
        <v>1576.26</v>
      </c>
      <c r="G6040" s="21" t="s">
        <v>24</v>
      </c>
      <c r="H6040" s="21" t="s">
        <v>1459</v>
      </c>
      <c r="I6040" s="22">
        <v>58751050030</v>
      </c>
      <c r="J6040" s="22" t="s">
        <v>6026</v>
      </c>
      <c r="K6040" s="40">
        <v>103762831</v>
      </c>
      <c r="L6040" s="21" t="s">
        <v>26</v>
      </c>
      <c r="M6040" s="21">
        <v>148411</v>
      </c>
      <c r="N6040" s="21">
        <v>272719</v>
      </c>
      <c r="O6040" s="21">
        <v>3746</v>
      </c>
      <c r="P6040" s="21" t="s">
        <v>27</v>
      </c>
      <c r="Q6040" s="21" t="s">
        <v>27</v>
      </c>
      <c r="R6040" s="21" t="s">
        <v>28</v>
      </c>
      <c r="S6040" s="21" t="s">
        <v>5691</v>
      </c>
      <c r="T6040" s="21" t="s">
        <v>24</v>
      </c>
      <c r="U6040" s="21" t="s">
        <v>30</v>
      </c>
      <c r="V6040" s="33" t="s">
        <v>30</v>
      </c>
      <c r="W6040" s="4">
        <f t="shared" si="282"/>
        <v>11</v>
      </c>
      <c r="X6040" s="14" t="str">
        <f t="shared" si="283"/>
        <v>CPF</v>
      </c>
      <c r="Y6040" s="13" t="str">
        <f t="shared" si="284"/>
        <v>587.510.500-30</v>
      </c>
      <c r="Z6040" s="10" t="str">
        <f>VLOOKUP(Y6040,FORNECEDORES!$A$2:$G$9043,3,0)</f>
        <v>VANDERLI DASSOLER</v>
      </c>
      <c r="AA6040" s="15" t="str">
        <f>VLOOKUP(Y6040,FORNECEDORES!$A$2:$G$9041,7,0)</f>
        <v>vanderliegv@gmail.com;</v>
      </c>
    </row>
    <row r="6041" spans="1:27" x14ac:dyDescent="0.3">
      <c r="A6041" s="21" t="s">
        <v>11467</v>
      </c>
      <c r="B6041" s="32" t="s">
        <v>6025</v>
      </c>
      <c r="C6041" s="33">
        <v>45916</v>
      </c>
      <c r="D6041" s="33">
        <v>45918</v>
      </c>
      <c r="E6041" s="21" t="s">
        <v>34</v>
      </c>
      <c r="F6041" s="34">
        <v>1050.8399999999999</v>
      </c>
      <c r="G6041" s="21" t="s">
        <v>24</v>
      </c>
      <c r="H6041" s="21" t="s">
        <v>1459</v>
      </c>
      <c r="I6041" s="22">
        <v>58751050030</v>
      </c>
      <c r="J6041" s="22" t="s">
        <v>6026</v>
      </c>
      <c r="K6041" s="40">
        <v>103762831</v>
      </c>
      <c r="L6041" s="21" t="s">
        <v>26</v>
      </c>
      <c r="M6041" s="21">
        <v>148411</v>
      </c>
      <c r="N6041" s="21">
        <v>272719</v>
      </c>
      <c r="O6041" s="21">
        <v>3746</v>
      </c>
      <c r="P6041" s="21" t="s">
        <v>27</v>
      </c>
      <c r="Q6041" s="21" t="s">
        <v>27</v>
      </c>
      <c r="R6041" s="21" t="s">
        <v>28</v>
      </c>
      <c r="S6041" s="21" t="s">
        <v>5691</v>
      </c>
      <c r="T6041" s="21" t="s">
        <v>24</v>
      </c>
      <c r="U6041" s="21" t="s">
        <v>30</v>
      </c>
      <c r="V6041" s="33" t="s">
        <v>30</v>
      </c>
      <c r="W6041" s="4">
        <f t="shared" si="282"/>
        <v>11</v>
      </c>
      <c r="X6041" s="14" t="str">
        <f t="shared" si="283"/>
        <v>CPF</v>
      </c>
      <c r="Y6041" s="13" t="str">
        <f t="shared" si="284"/>
        <v>587.510.500-30</v>
      </c>
      <c r="Z6041" s="10" t="str">
        <f>VLOOKUP(Y6041,FORNECEDORES!$A$2:$G$9043,3,0)</f>
        <v>VANDERLI DASSOLER</v>
      </c>
      <c r="AA6041" s="15" t="str">
        <f>VLOOKUP(Y6041,FORNECEDORES!$A$2:$G$9041,7,0)</f>
        <v>vanderliegv@gmail.com;</v>
      </c>
    </row>
    <row r="6042" spans="1:27" x14ac:dyDescent="0.3">
      <c r="A6042" s="21" t="s">
        <v>11468</v>
      </c>
      <c r="B6042" s="32" t="s">
        <v>6010</v>
      </c>
      <c r="C6042" s="33">
        <v>45916</v>
      </c>
      <c r="D6042" s="33"/>
      <c r="E6042" s="21" t="s">
        <v>23</v>
      </c>
      <c r="F6042" s="34">
        <v>430.53</v>
      </c>
      <c r="G6042" s="21" t="s">
        <v>32</v>
      </c>
      <c r="H6042" s="21" t="s">
        <v>11642</v>
      </c>
      <c r="I6042" s="22">
        <v>3831403000170</v>
      </c>
      <c r="J6042" s="22" t="s">
        <v>6011</v>
      </c>
      <c r="K6042" s="40">
        <v>103763196</v>
      </c>
      <c r="L6042" s="21" t="s">
        <v>26</v>
      </c>
      <c r="M6042" s="21">
        <v>148458</v>
      </c>
      <c r="N6042" s="21">
        <v>272045</v>
      </c>
      <c r="O6042" s="21">
        <v>3352</v>
      </c>
      <c r="P6042" s="21" t="s">
        <v>26</v>
      </c>
      <c r="Q6042" s="21" t="s">
        <v>26</v>
      </c>
      <c r="R6042" s="21" t="s">
        <v>31</v>
      </c>
      <c r="S6042" s="21" t="s">
        <v>5691</v>
      </c>
      <c r="T6042" s="21" t="e">
        <v>#N/A</v>
      </c>
      <c r="U6042" s="21">
        <v>30</v>
      </c>
      <c r="V6042" s="33">
        <v>45950</v>
      </c>
      <c r="W6042" s="4">
        <f t="shared" si="282"/>
        <v>13</v>
      </c>
      <c r="X6042" s="14" t="str">
        <f t="shared" si="283"/>
        <v>CNPJ_INCOMPLETO_1</v>
      </c>
      <c r="Y6042" s="13" t="str">
        <f t="shared" si="284"/>
        <v>03.831.403/0001-70</v>
      </c>
      <c r="Z6042" s="10" t="str">
        <f>VLOOKUP(Y6042,FORNECEDORES!$A$2:$G$9043,3,0)</f>
        <v>TRANSMARONI TRANSPORTES BRASIL RODOVIARIOS LTDA</v>
      </c>
      <c r="AA6042" s="15" t="str">
        <f>VLOOKUP(Y6042,FORNECEDORES!$A$2:$G$9041,7,0)</f>
        <v>CASAROTTO@TRANSMARONI.COM.BR; jmendes@transmaroni.com.br; dluiz@transmaroni.com.br;</v>
      </c>
    </row>
    <row r="6043" spans="1:27" x14ac:dyDescent="0.3">
      <c r="A6043" s="21" t="s">
        <v>11469</v>
      </c>
      <c r="B6043" s="32" t="s">
        <v>10597</v>
      </c>
      <c r="C6043" s="33">
        <v>45916</v>
      </c>
      <c r="D6043" s="33"/>
      <c r="E6043" s="21" t="s">
        <v>23</v>
      </c>
      <c r="F6043" s="34">
        <v>3390</v>
      </c>
      <c r="G6043" s="21" t="s">
        <v>32</v>
      </c>
      <c r="H6043" s="21" t="s">
        <v>10598</v>
      </c>
      <c r="I6043" s="22">
        <v>34616882000136</v>
      </c>
      <c r="J6043" s="22" t="s">
        <v>11470</v>
      </c>
      <c r="K6043" s="21">
        <v>103765273</v>
      </c>
      <c r="L6043" s="21" t="s">
        <v>26</v>
      </c>
      <c r="M6043" s="21">
        <v>148223</v>
      </c>
      <c r="N6043" s="21">
        <v>272369</v>
      </c>
      <c r="O6043" s="21">
        <v>5705</v>
      </c>
      <c r="P6043" s="21" t="s">
        <v>26</v>
      </c>
      <c r="Q6043" s="21" t="s">
        <v>90</v>
      </c>
      <c r="R6043" s="21" t="s">
        <v>31</v>
      </c>
      <c r="S6043" s="21" t="s">
        <v>29</v>
      </c>
      <c r="T6043" s="21" t="e">
        <v>#N/A</v>
      </c>
      <c r="U6043" s="21">
        <v>30</v>
      </c>
      <c r="V6043" s="33">
        <v>45950</v>
      </c>
      <c r="W6043" s="4">
        <f t="shared" si="282"/>
        <v>14</v>
      </c>
      <c r="X6043" s="14" t="str">
        <f t="shared" si="283"/>
        <v>CNPJ</v>
      </c>
      <c r="Y6043" s="13" t="str">
        <f t="shared" si="284"/>
        <v>34.616.882/0001-36</v>
      </c>
      <c r="Z6043" s="10" t="str">
        <f>VLOOKUP(Y6043,FORNECEDORES!$A$2:$G$9043,3,0)</f>
        <v>VIEIRA E MAGALHAES OPERACOES LOGISTICAS LTDA</v>
      </c>
      <c r="AA6043" s="15" t="str">
        <f>VLOOKUP(Y6043,FORNECEDORES!$A$2:$G$9041,7,0)</f>
        <v>octaviomorais.comercial@hotmail.com; lorena.magalhaes@temlogistica.com.br; carlos.campos@mesadefretes.com.br;</v>
      </c>
    </row>
    <row r="6044" spans="1:27" x14ac:dyDescent="0.3">
      <c r="A6044" s="21" t="s">
        <v>11471</v>
      </c>
      <c r="B6044" s="32" t="s">
        <v>6006</v>
      </c>
      <c r="C6044" s="33">
        <v>45916</v>
      </c>
      <c r="D6044" s="33"/>
      <c r="E6044" s="21" t="s">
        <v>23</v>
      </c>
      <c r="F6044" s="34">
        <v>1470</v>
      </c>
      <c r="G6044" s="21" t="s">
        <v>32</v>
      </c>
      <c r="H6044" s="21" t="s">
        <v>2236</v>
      </c>
      <c r="I6044" s="22">
        <v>32190497000144</v>
      </c>
      <c r="J6044" s="22" t="s">
        <v>6483</v>
      </c>
      <c r="K6044" s="21">
        <v>103765537</v>
      </c>
      <c r="L6044" s="21" t="s">
        <v>26</v>
      </c>
      <c r="M6044" s="21">
        <v>148240</v>
      </c>
      <c r="N6044" s="21">
        <v>272388</v>
      </c>
      <c r="O6044" s="21">
        <v>5721</v>
      </c>
      <c r="P6044" s="21" t="s">
        <v>26</v>
      </c>
      <c r="Q6044" s="21" t="s">
        <v>26</v>
      </c>
      <c r="R6044" s="21" t="s">
        <v>31</v>
      </c>
      <c r="S6044" s="21" t="s">
        <v>29</v>
      </c>
      <c r="T6044" s="21" t="e">
        <v>#N/A</v>
      </c>
      <c r="U6044" s="21">
        <v>30</v>
      </c>
      <c r="V6044" s="33">
        <v>45950</v>
      </c>
      <c r="W6044" s="4">
        <f t="shared" si="282"/>
        <v>14</v>
      </c>
      <c r="X6044" s="14" t="str">
        <f t="shared" si="283"/>
        <v>CNPJ</v>
      </c>
      <c r="Y6044" s="13" t="str">
        <f t="shared" si="284"/>
        <v>32.190.497/0001-44</v>
      </c>
      <c r="Z6044" s="10" t="str">
        <f>VLOOKUP(Y6044,FORNECEDORES!$A$2:$G$9043,3,0)</f>
        <v>TRANSPORTES CRISTIANE LTDA</v>
      </c>
      <c r="AA6044" s="15" t="str">
        <f>VLOOKUP(Y6044,FORNECEDORES!$A$2:$G$9041,7,0)</f>
        <v>danilo.melo@transportescristiane.com.br;</v>
      </c>
    </row>
    <row r="6045" spans="1:27" x14ac:dyDescent="0.3">
      <c r="A6045" s="21" t="s">
        <v>11472</v>
      </c>
      <c r="B6045" s="32" t="s">
        <v>6004</v>
      </c>
      <c r="C6045" s="33">
        <v>45916</v>
      </c>
      <c r="D6045" s="33"/>
      <c r="E6045" s="21" t="s">
        <v>23</v>
      </c>
      <c r="F6045" s="34">
        <v>1800</v>
      </c>
      <c r="G6045" s="21" t="s">
        <v>32</v>
      </c>
      <c r="H6045" s="21" t="s">
        <v>5031</v>
      </c>
      <c r="I6045" s="22">
        <v>3134969000143</v>
      </c>
      <c r="J6045" s="22" t="s">
        <v>6009</v>
      </c>
      <c r="K6045" s="40">
        <v>103765747</v>
      </c>
      <c r="L6045" s="21" t="s">
        <v>26</v>
      </c>
      <c r="M6045" s="21">
        <v>148239</v>
      </c>
      <c r="N6045" s="21">
        <v>272387</v>
      </c>
      <c r="O6045" s="21">
        <v>5718</v>
      </c>
      <c r="P6045" s="21" t="s">
        <v>26</v>
      </c>
      <c r="Q6045" s="21" t="s">
        <v>26</v>
      </c>
      <c r="R6045" s="21" t="s">
        <v>31</v>
      </c>
      <c r="S6045" s="21" t="s">
        <v>29</v>
      </c>
      <c r="T6045" s="21" t="e">
        <v>#N/A</v>
      </c>
      <c r="U6045" s="21" t="s">
        <v>5997</v>
      </c>
      <c r="V6045" s="33" t="s">
        <v>5997</v>
      </c>
      <c r="W6045" s="4">
        <f t="shared" si="282"/>
        <v>13</v>
      </c>
      <c r="X6045" s="14" t="str">
        <f t="shared" si="283"/>
        <v>CNPJ_INCOMPLETO_1</v>
      </c>
      <c r="Y6045" s="13" t="str">
        <f t="shared" si="284"/>
        <v>03.134.969/0001-43</v>
      </c>
      <c r="Z6045" s="10" t="str">
        <f>VLOOKUP(Y6045,FORNECEDORES!$A$2:$G$9043,3,0)</f>
        <v>TRANSPORTADORA AQUINO OSASCO LTDA</v>
      </c>
      <c r="AA6045" s="15" t="str">
        <f>VLOOKUP(Y6045,FORNECEDORES!$A$2:$G$9041,7,0)</f>
        <v>trans.aquinoosasco@terra.com.br;</v>
      </c>
    </row>
    <row r="6046" spans="1:27" x14ac:dyDescent="0.3">
      <c r="A6046" s="21" t="s">
        <v>11473</v>
      </c>
      <c r="B6046" s="32" t="s">
        <v>6004</v>
      </c>
      <c r="C6046" s="33">
        <v>45916</v>
      </c>
      <c r="D6046" s="33"/>
      <c r="E6046" s="21" t="s">
        <v>23</v>
      </c>
      <c r="F6046" s="34">
        <v>1500</v>
      </c>
      <c r="G6046" s="21" t="s">
        <v>32</v>
      </c>
      <c r="H6046" s="21" t="s">
        <v>5031</v>
      </c>
      <c r="I6046" s="22">
        <v>3134969000143</v>
      </c>
      <c r="J6046" s="22" t="s">
        <v>6005</v>
      </c>
      <c r="K6046" s="40">
        <v>103765982</v>
      </c>
      <c r="L6046" s="21" t="s">
        <v>26</v>
      </c>
      <c r="M6046" s="21">
        <v>148238</v>
      </c>
      <c r="N6046" s="21">
        <v>272386</v>
      </c>
      <c r="O6046" s="21">
        <v>5719</v>
      </c>
      <c r="P6046" s="21" t="s">
        <v>26</v>
      </c>
      <c r="Q6046" s="21" t="s">
        <v>26</v>
      </c>
      <c r="R6046" s="21" t="s">
        <v>31</v>
      </c>
      <c r="S6046" s="21" t="s">
        <v>29</v>
      </c>
      <c r="T6046" s="21" t="e">
        <v>#N/A</v>
      </c>
      <c r="U6046" s="21" t="s">
        <v>5997</v>
      </c>
      <c r="V6046" s="33" t="s">
        <v>5997</v>
      </c>
      <c r="W6046" s="4">
        <f t="shared" si="282"/>
        <v>13</v>
      </c>
      <c r="X6046" s="14" t="str">
        <f t="shared" si="283"/>
        <v>CNPJ_INCOMPLETO_1</v>
      </c>
      <c r="Y6046" s="13" t="str">
        <f t="shared" si="284"/>
        <v>03.134.969/0001-43</v>
      </c>
      <c r="Z6046" s="10" t="str">
        <f>VLOOKUP(Y6046,FORNECEDORES!$A$2:$G$9043,3,0)</f>
        <v>TRANSPORTADORA AQUINO OSASCO LTDA</v>
      </c>
      <c r="AA6046" s="15" t="str">
        <f>VLOOKUP(Y6046,FORNECEDORES!$A$2:$G$9041,7,0)</f>
        <v>trans.aquinoosasco@terra.com.br;</v>
      </c>
    </row>
    <row r="6047" spans="1:27" x14ac:dyDescent="0.3">
      <c r="A6047" s="21" t="s">
        <v>11474</v>
      </c>
      <c r="B6047" s="32" t="s">
        <v>6517</v>
      </c>
      <c r="C6047" s="33">
        <v>45916</v>
      </c>
      <c r="D6047" s="33"/>
      <c r="E6047" s="21" t="s">
        <v>23</v>
      </c>
      <c r="F6047" s="34">
        <v>8800</v>
      </c>
      <c r="G6047" s="21" t="s">
        <v>32</v>
      </c>
      <c r="H6047" s="21" t="s">
        <v>565</v>
      </c>
      <c r="I6047" s="22">
        <v>49804103000101</v>
      </c>
      <c r="J6047" s="22" t="s">
        <v>9434</v>
      </c>
      <c r="K6047" s="21">
        <v>103766158</v>
      </c>
      <c r="L6047" s="21" t="s">
        <v>26</v>
      </c>
      <c r="M6047" s="21">
        <v>148234</v>
      </c>
      <c r="N6047" s="21">
        <v>272382</v>
      </c>
      <c r="O6047" s="21">
        <v>5714</v>
      </c>
      <c r="P6047" s="21" t="s">
        <v>26</v>
      </c>
      <c r="Q6047" s="21" t="s">
        <v>79</v>
      </c>
      <c r="R6047" s="21" t="s">
        <v>31</v>
      </c>
      <c r="S6047" s="21" t="s">
        <v>29</v>
      </c>
      <c r="T6047" s="21" t="e">
        <v>#N/A</v>
      </c>
      <c r="U6047" s="21">
        <v>30</v>
      </c>
      <c r="V6047" s="33">
        <v>45950</v>
      </c>
      <c r="W6047" s="4">
        <f t="shared" si="282"/>
        <v>14</v>
      </c>
      <c r="X6047" s="14" t="str">
        <f t="shared" si="283"/>
        <v>CNPJ</v>
      </c>
      <c r="Y6047" s="13" t="str">
        <f t="shared" si="284"/>
        <v>49.804.103/0001-01</v>
      </c>
      <c r="Z6047" s="10" t="str">
        <f>VLOOKUP(Y6047,FORNECEDORES!$A$2:$G$9043,3,0)</f>
        <v>MVC EXPRESS SOLUCOES LOGISTICAS LTDA</v>
      </c>
      <c r="AA6047" s="15" t="str">
        <f>VLOOKUP(Y6047,FORNECEDORES!$A$2:$G$9041,7,0)</f>
        <v>marcelo.souza@mvcexpress.com.br;operacional@mvcexpress.com.br; comercial@mvcexpress.com.br;</v>
      </c>
    </row>
    <row r="6048" spans="1:27" x14ac:dyDescent="0.3">
      <c r="A6048" s="21" t="s">
        <v>11475</v>
      </c>
      <c r="B6048" s="32" t="s">
        <v>11191</v>
      </c>
      <c r="C6048" s="33">
        <v>45916</v>
      </c>
      <c r="D6048" s="33"/>
      <c r="E6048" s="21" t="s">
        <v>23</v>
      </c>
      <c r="F6048" s="34">
        <v>2000</v>
      </c>
      <c r="G6048" s="21" t="s">
        <v>32</v>
      </c>
      <c r="H6048" s="21" t="s">
        <v>11192</v>
      </c>
      <c r="I6048" s="22">
        <v>49475973000176</v>
      </c>
      <c r="J6048" s="22" t="s">
        <v>11476</v>
      </c>
      <c r="K6048" s="40">
        <v>103766815</v>
      </c>
      <c r="L6048" s="21" t="s">
        <v>26</v>
      </c>
      <c r="M6048" s="21">
        <v>148228</v>
      </c>
      <c r="N6048" s="21">
        <v>272376</v>
      </c>
      <c r="O6048" s="21">
        <v>5709</v>
      </c>
      <c r="P6048" s="21" t="s">
        <v>26</v>
      </c>
      <c r="Q6048" s="21" t="s">
        <v>81</v>
      </c>
      <c r="R6048" s="21" t="s">
        <v>31</v>
      </c>
      <c r="S6048" s="21" t="s">
        <v>29</v>
      </c>
      <c r="T6048" s="21" t="e">
        <v>#N/A</v>
      </c>
      <c r="U6048" s="21">
        <v>15</v>
      </c>
      <c r="V6048" s="33">
        <v>45930</v>
      </c>
      <c r="W6048" s="4">
        <f t="shared" si="282"/>
        <v>14</v>
      </c>
      <c r="X6048" s="14" t="str">
        <f t="shared" si="283"/>
        <v>CNPJ</v>
      </c>
      <c r="Y6048" s="13" t="str">
        <f t="shared" si="284"/>
        <v>49.475.973/0001-76</v>
      </c>
      <c r="Z6048" s="10" t="str">
        <f>VLOOKUP(Y6048,FORNECEDORES!$A$2:$G$9043,3,0)</f>
        <v>CISNE BRANCO TRANSPORTES LTDA</v>
      </c>
      <c r="AA6048" s="15" t="str">
        <f>VLOOKUP(Y6048,FORNECEDORES!$A$2:$G$9041,7,0)</f>
        <v>jgcastiglia@terra.com.br; flavioasilva@hotmail.com;</v>
      </c>
    </row>
    <row r="6049" spans="1:27" x14ac:dyDescent="0.3">
      <c r="A6049" s="21" t="s">
        <v>11477</v>
      </c>
      <c r="B6049" s="32" t="s">
        <v>6381</v>
      </c>
      <c r="C6049" s="33">
        <v>45916</v>
      </c>
      <c r="D6049" s="33"/>
      <c r="E6049" s="21" t="s">
        <v>23</v>
      </c>
      <c r="F6049" s="34">
        <v>28100</v>
      </c>
      <c r="G6049" s="21" t="s">
        <v>32</v>
      </c>
      <c r="H6049" s="21" t="s">
        <v>10910</v>
      </c>
      <c r="I6049" s="22">
        <v>10673610000100</v>
      </c>
      <c r="J6049" s="22" t="s">
        <v>6423</v>
      </c>
      <c r="K6049" s="40">
        <v>103769750</v>
      </c>
      <c r="L6049" s="21" t="s">
        <v>26</v>
      </c>
      <c r="M6049" s="21">
        <v>148253</v>
      </c>
      <c r="N6049" s="21">
        <v>272403</v>
      </c>
      <c r="O6049" s="21" t="s">
        <v>11478</v>
      </c>
      <c r="P6049" s="21" t="s">
        <v>26</v>
      </c>
      <c r="Q6049" s="21" t="s">
        <v>88</v>
      </c>
      <c r="R6049" s="21" t="s">
        <v>31</v>
      </c>
      <c r="S6049" s="21" t="s">
        <v>29</v>
      </c>
      <c r="T6049" s="21" t="e">
        <v>#N/A</v>
      </c>
      <c r="U6049" s="21">
        <v>30</v>
      </c>
      <c r="V6049" s="33">
        <v>45950</v>
      </c>
      <c r="W6049" s="4">
        <f t="shared" si="282"/>
        <v>14</v>
      </c>
      <c r="X6049" s="14" t="str">
        <f t="shared" si="283"/>
        <v>CNPJ</v>
      </c>
      <c r="Y6049" s="13" t="str">
        <f t="shared" si="284"/>
        <v>10.673.610/0001-00</v>
      </c>
      <c r="Z6049" s="10" t="str">
        <f>VLOOKUP(Y6049,FORNECEDORES!$A$2:$G$9043,3,0)</f>
        <v>BILECA TRANSPORTES LOGISTICA</v>
      </c>
      <c r="AA6049" s="15" t="str">
        <f>VLOOKUP(Y6049,FORNECEDORES!$A$2:$G$9041,7,0)</f>
        <v>michel@bilecatransportes.com.br;</v>
      </c>
    </row>
    <row r="6050" spans="1:27" x14ac:dyDescent="0.3">
      <c r="A6050" s="21" t="s">
        <v>11479</v>
      </c>
      <c r="B6050" s="32" t="s">
        <v>6526</v>
      </c>
      <c r="C6050" s="33">
        <v>45916</v>
      </c>
      <c r="D6050" s="33"/>
      <c r="E6050" s="21" t="s">
        <v>23</v>
      </c>
      <c r="F6050" s="34">
        <v>3800</v>
      </c>
      <c r="G6050" s="21" t="s">
        <v>32</v>
      </c>
      <c r="H6050" s="21" t="s">
        <v>1880</v>
      </c>
      <c r="I6050" s="22">
        <v>41599032000132</v>
      </c>
      <c r="J6050" s="22" t="s">
        <v>11480</v>
      </c>
      <c r="K6050" s="21">
        <v>103769809</v>
      </c>
      <c r="L6050" s="21" t="s">
        <v>26</v>
      </c>
      <c r="M6050" s="21">
        <v>148173</v>
      </c>
      <c r="N6050" s="21">
        <v>272231</v>
      </c>
      <c r="O6050" s="21">
        <v>5648</v>
      </c>
      <c r="P6050" s="21" t="s">
        <v>26</v>
      </c>
      <c r="Q6050" s="21" t="s">
        <v>90</v>
      </c>
      <c r="R6050" s="21" t="s">
        <v>31</v>
      </c>
      <c r="S6050" s="21" t="s">
        <v>29</v>
      </c>
      <c r="T6050" s="21" t="e">
        <v>#N/A</v>
      </c>
      <c r="U6050" s="21">
        <v>30</v>
      </c>
      <c r="V6050" s="33">
        <v>45950</v>
      </c>
      <c r="W6050" s="4">
        <f t="shared" si="282"/>
        <v>14</v>
      </c>
      <c r="X6050" s="14" t="str">
        <f t="shared" si="283"/>
        <v>CNPJ</v>
      </c>
      <c r="Y6050" s="13" t="str">
        <f t="shared" si="284"/>
        <v>41.599.032/0001-32</v>
      </c>
      <c r="Z6050" s="10" t="str">
        <f>VLOOKUP(Y6050,FORNECEDORES!$A$2:$G$9043,3,0)</f>
        <v>TDS TRANSPORTES</v>
      </c>
      <c r="AA6050" s="15" t="str">
        <f>VLOOKUP(Y6050,FORNECEDORES!$A$2:$G$9041,7,0)</f>
        <v>ricardo@tdstransportadora.com.br;</v>
      </c>
    </row>
    <row r="6051" spans="1:27" x14ac:dyDescent="0.3">
      <c r="A6051" s="21" t="s">
        <v>11481</v>
      </c>
      <c r="B6051" s="32" t="s">
        <v>6517</v>
      </c>
      <c r="C6051" s="33">
        <v>45916</v>
      </c>
      <c r="D6051" s="33"/>
      <c r="E6051" s="21" t="s">
        <v>23</v>
      </c>
      <c r="F6051" s="34">
        <v>6900</v>
      </c>
      <c r="G6051" s="21" t="s">
        <v>32</v>
      </c>
      <c r="H6051" s="21" t="s">
        <v>565</v>
      </c>
      <c r="I6051" s="22">
        <v>49804103000101</v>
      </c>
      <c r="J6051" s="22" t="s">
        <v>10025</v>
      </c>
      <c r="K6051" s="40">
        <v>103769899</v>
      </c>
      <c r="L6051" s="21" t="s">
        <v>26</v>
      </c>
      <c r="M6051" s="21">
        <v>148167</v>
      </c>
      <c r="N6051" s="21">
        <v>272214</v>
      </c>
      <c r="O6051" s="21">
        <v>5636</v>
      </c>
      <c r="P6051" s="21" t="s">
        <v>26</v>
      </c>
      <c r="Q6051" s="21" t="s">
        <v>27</v>
      </c>
      <c r="R6051" s="21" t="s">
        <v>31</v>
      </c>
      <c r="S6051" s="21" t="s">
        <v>29</v>
      </c>
      <c r="T6051" s="21" t="e">
        <v>#N/A</v>
      </c>
      <c r="U6051" s="21">
        <v>30</v>
      </c>
      <c r="V6051" s="33">
        <v>45950</v>
      </c>
      <c r="W6051" s="4">
        <f t="shared" si="282"/>
        <v>14</v>
      </c>
      <c r="X6051" s="14" t="str">
        <f t="shared" si="283"/>
        <v>CNPJ</v>
      </c>
      <c r="Y6051" s="13" t="str">
        <f t="shared" si="284"/>
        <v>49.804.103/0001-01</v>
      </c>
      <c r="Z6051" s="10" t="str">
        <f>VLOOKUP(Y6051,FORNECEDORES!$A$2:$G$9043,3,0)</f>
        <v>MVC EXPRESS SOLUCOES LOGISTICAS LTDA</v>
      </c>
      <c r="AA6051" s="15" t="str">
        <f>VLOOKUP(Y6051,FORNECEDORES!$A$2:$G$9041,7,0)</f>
        <v>marcelo.souza@mvcexpress.com.br;operacional@mvcexpress.com.br; comercial@mvcexpress.com.br;</v>
      </c>
    </row>
    <row r="6052" spans="1:27" x14ac:dyDescent="0.3">
      <c r="A6052" s="21" t="s">
        <v>11482</v>
      </c>
      <c r="B6052" s="32" t="s">
        <v>6517</v>
      </c>
      <c r="C6052" s="33">
        <v>45916</v>
      </c>
      <c r="D6052" s="33"/>
      <c r="E6052" s="21" t="s">
        <v>23</v>
      </c>
      <c r="F6052" s="34">
        <v>8800</v>
      </c>
      <c r="G6052" s="21" t="s">
        <v>32</v>
      </c>
      <c r="H6052" s="21" t="s">
        <v>565</v>
      </c>
      <c r="I6052" s="22">
        <v>49804103000101</v>
      </c>
      <c r="J6052" s="22" t="s">
        <v>11483</v>
      </c>
      <c r="K6052" s="21">
        <v>103769968</v>
      </c>
      <c r="L6052" s="21" t="s">
        <v>26</v>
      </c>
      <c r="M6052" s="21">
        <v>148156</v>
      </c>
      <c r="N6052" s="21">
        <v>272203</v>
      </c>
      <c r="O6052" s="21">
        <v>5624</v>
      </c>
      <c r="P6052" s="21" t="s">
        <v>26</v>
      </c>
      <c r="Q6052" s="21" t="s">
        <v>79</v>
      </c>
      <c r="R6052" s="21" t="s">
        <v>31</v>
      </c>
      <c r="S6052" s="21" t="s">
        <v>29</v>
      </c>
      <c r="T6052" s="21" t="e">
        <v>#N/A</v>
      </c>
      <c r="U6052" s="21">
        <v>30</v>
      </c>
      <c r="V6052" s="33">
        <v>45950</v>
      </c>
      <c r="W6052" s="4">
        <f t="shared" si="282"/>
        <v>14</v>
      </c>
      <c r="X6052" s="14" t="str">
        <f t="shared" si="283"/>
        <v>CNPJ</v>
      </c>
      <c r="Y6052" s="13" t="str">
        <f t="shared" si="284"/>
        <v>49.804.103/0001-01</v>
      </c>
      <c r="Z6052" s="10" t="str">
        <f>VLOOKUP(Y6052,FORNECEDORES!$A$2:$G$9043,3,0)</f>
        <v>MVC EXPRESS SOLUCOES LOGISTICAS LTDA</v>
      </c>
      <c r="AA6052" s="15" t="str">
        <f>VLOOKUP(Y6052,FORNECEDORES!$A$2:$G$9041,7,0)</f>
        <v>marcelo.souza@mvcexpress.com.br;operacional@mvcexpress.com.br; comercial@mvcexpress.com.br;</v>
      </c>
    </row>
    <row r="6053" spans="1:27" x14ac:dyDescent="0.3">
      <c r="A6053" s="21" t="s">
        <v>11484</v>
      </c>
      <c r="B6053" s="32" t="s">
        <v>6006</v>
      </c>
      <c r="C6053" s="33">
        <v>45916</v>
      </c>
      <c r="D6053" s="33"/>
      <c r="E6053" s="21" t="s">
        <v>23</v>
      </c>
      <c r="F6053" s="34">
        <v>1470</v>
      </c>
      <c r="G6053" s="21" t="s">
        <v>32</v>
      </c>
      <c r="H6053" s="21" t="s">
        <v>2236</v>
      </c>
      <c r="I6053" s="22">
        <v>32190497000144</v>
      </c>
      <c r="J6053" s="22" t="s">
        <v>6008</v>
      </c>
      <c r="K6053" s="21">
        <v>103770635</v>
      </c>
      <c r="L6053" s="21" t="s">
        <v>26</v>
      </c>
      <c r="M6053" s="21">
        <v>148461</v>
      </c>
      <c r="N6053" s="21">
        <v>271075</v>
      </c>
      <c r="O6053" s="21">
        <v>3354</v>
      </c>
      <c r="P6053" s="21" t="s">
        <v>26</v>
      </c>
      <c r="Q6053" s="21" t="s">
        <v>26</v>
      </c>
      <c r="R6053" s="21" t="s">
        <v>31</v>
      </c>
      <c r="S6053" s="21" t="s">
        <v>5691</v>
      </c>
      <c r="T6053" s="21" t="e">
        <v>#N/A</v>
      </c>
      <c r="U6053" s="21">
        <v>30</v>
      </c>
      <c r="V6053" s="33">
        <v>45950</v>
      </c>
      <c r="W6053" s="4">
        <f t="shared" si="282"/>
        <v>14</v>
      </c>
      <c r="X6053" s="14" t="str">
        <f t="shared" si="283"/>
        <v>CNPJ</v>
      </c>
      <c r="Y6053" s="13" t="str">
        <f t="shared" si="284"/>
        <v>32.190.497/0001-44</v>
      </c>
      <c r="Z6053" s="10" t="str">
        <f>VLOOKUP(Y6053,FORNECEDORES!$A$2:$G$9043,3,0)</f>
        <v>TRANSPORTES CRISTIANE LTDA</v>
      </c>
      <c r="AA6053" s="15" t="str">
        <f>VLOOKUP(Y6053,FORNECEDORES!$A$2:$G$9041,7,0)</f>
        <v>danilo.melo@transportescristiane.com.br;</v>
      </c>
    </row>
    <row r="6054" spans="1:27" x14ac:dyDescent="0.3">
      <c r="A6054" s="21" t="s">
        <v>11485</v>
      </c>
      <c r="B6054" s="32" t="s">
        <v>6006</v>
      </c>
      <c r="C6054" s="33">
        <v>45916</v>
      </c>
      <c r="D6054" s="33"/>
      <c r="E6054" s="21" t="s">
        <v>23</v>
      </c>
      <c r="F6054" s="34">
        <v>1470</v>
      </c>
      <c r="G6054" s="21" t="s">
        <v>32</v>
      </c>
      <c r="H6054" s="21" t="s">
        <v>2236</v>
      </c>
      <c r="I6054" s="22">
        <v>32190497000144</v>
      </c>
      <c r="J6054" s="22"/>
      <c r="K6054" s="40">
        <v>103770778</v>
      </c>
      <c r="L6054" s="21" t="s">
        <v>26</v>
      </c>
      <c r="M6054" s="21">
        <v>148464</v>
      </c>
      <c r="N6054" s="21">
        <v>271076</v>
      </c>
      <c r="O6054" s="21">
        <v>3356</v>
      </c>
      <c r="P6054" s="21" t="s">
        <v>26</v>
      </c>
      <c r="Q6054" s="21" t="s">
        <v>26</v>
      </c>
      <c r="R6054" s="21" t="s">
        <v>31</v>
      </c>
      <c r="S6054" s="21" t="s">
        <v>5691</v>
      </c>
      <c r="T6054" s="21" t="e">
        <v>#N/A</v>
      </c>
      <c r="U6054" s="21">
        <v>30</v>
      </c>
      <c r="V6054" s="33">
        <v>45950</v>
      </c>
      <c r="W6054" s="4">
        <f t="shared" si="282"/>
        <v>14</v>
      </c>
      <c r="X6054" s="14" t="str">
        <f t="shared" si="283"/>
        <v>CNPJ</v>
      </c>
      <c r="Y6054" s="13" t="str">
        <f t="shared" si="284"/>
        <v>32.190.497/0001-44</v>
      </c>
      <c r="Z6054" s="10" t="str">
        <f>VLOOKUP(Y6054,FORNECEDORES!$A$2:$G$9043,3,0)</f>
        <v>TRANSPORTES CRISTIANE LTDA</v>
      </c>
      <c r="AA6054" s="15" t="str">
        <f>VLOOKUP(Y6054,FORNECEDORES!$A$2:$G$9041,7,0)</f>
        <v>danilo.melo@transportescristiane.com.br;</v>
      </c>
    </row>
    <row r="6055" spans="1:27" x14ac:dyDescent="0.3">
      <c r="A6055" s="21" t="s">
        <v>11486</v>
      </c>
      <c r="B6055" s="32" t="s">
        <v>6447</v>
      </c>
      <c r="C6055" s="33">
        <v>45916</v>
      </c>
      <c r="D6055" s="33">
        <v>45916</v>
      </c>
      <c r="E6055" s="21" t="s">
        <v>5680</v>
      </c>
      <c r="F6055" s="34">
        <v>507.08</v>
      </c>
      <c r="G6055" s="21" t="s">
        <v>24</v>
      </c>
      <c r="H6055" s="21" t="s">
        <v>1146</v>
      </c>
      <c r="I6055" s="22">
        <v>14387593806</v>
      </c>
      <c r="J6055" s="22" t="s">
        <v>6448</v>
      </c>
      <c r="K6055" s="40">
        <v>103773105</v>
      </c>
      <c r="L6055" s="21" t="s">
        <v>26</v>
      </c>
      <c r="M6055" s="21">
        <v>148466</v>
      </c>
      <c r="N6055" s="21">
        <v>270356</v>
      </c>
      <c r="O6055" s="21">
        <v>3358</v>
      </c>
      <c r="P6055" s="21" t="s">
        <v>26</v>
      </c>
      <c r="Q6055" s="21" t="s">
        <v>26</v>
      </c>
      <c r="R6055" s="21" t="s">
        <v>31</v>
      </c>
      <c r="S6055" s="21" t="s">
        <v>5691</v>
      </c>
      <c r="T6055" s="21" t="s">
        <v>24</v>
      </c>
      <c r="U6055" s="21" t="s">
        <v>30</v>
      </c>
      <c r="V6055" s="33" t="s">
        <v>30</v>
      </c>
      <c r="W6055" s="4">
        <f t="shared" si="282"/>
        <v>11</v>
      </c>
      <c r="X6055" s="14" t="str">
        <f t="shared" si="283"/>
        <v>CPF</v>
      </c>
      <c r="Y6055" s="13" t="str">
        <f t="shared" si="284"/>
        <v>143.875.938-06</v>
      </c>
      <c r="Z6055" s="10" t="str">
        <f>VLOOKUP(Y6055,FORNECEDORES!$A$2:$G$9043,3,0)</f>
        <v>CARLOS EDUARDO VALENCA DA SILVA</v>
      </c>
      <c r="AA6055" s="15" t="str">
        <f>VLOOKUP(Y6055,FORNECEDORES!$A$2:$G$9041,7,0)</f>
        <v>rubia_mbach@hotmail.com;</v>
      </c>
    </row>
    <row r="6056" spans="1:27" x14ac:dyDescent="0.3">
      <c r="A6056" s="21" t="s">
        <v>11486</v>
      </c>
      <c r="B6056" s="32" t="s">
        <v>6447</v>
      </c>
      <c r="C6056" s="33">
        <v>45916</v>
      </c>
      <c r="D6056" s="33">
        <v>45918</v>
      </c>
      <c r="E6056" s="21" t="s">
        <v>34</v>
      </c>
      <c r="F6056" s="34">
        <v>338.06</v>
      </c>
      <c r="G6056" s="21" t="s">
        <v>24</v>
      </c>
      <c r="H6056" s="21" t="s">
        <v>1146</v>
      </c>
      <c r="I6056" s="22">
        <v>14387593806</v>
      </c>
      <c r="J6056" s="22" t="s">
        <v>6448</v>
      </c>
      <c r="K6056" s="21">
        <v>103773105</v>
      </c>
      <c r="L6056" s="21" t="s">
        <v>26</v>
      </c>
      <c r="M6056" s="21">
        <v>148466</v>
      </c>
      <c r="N6056" s="21">
        <v>270356</v>
      </c>
      <c r="O6056" s="21">
        <v>3358</v>
      </c>
      <c r="P6056" s="21" t="s">
        <v>26</v>
      </c>
      <c r="Q6056" s="21" t="s">
        <v>26</v>
      </c>
      <c r="R6056" s="21" t="s">
        <v>31</v>
      </c>
      <c r="S6056" s="21" t="s">
        <v>5691</v>
      </c>
      <c r="T6056" s="21" t="s">
        <v>24</v>
      </c>
      <c r="U6056" s="21" t="s">
        <v>30</v>
      </c>
      <c r="V6056" s="33" t="s">
        <v>30</v>
      </c>
      <c r="W6056" s="4">
        <f t="shared" si="282"/>
        <v>11</v>
      </c>
      <c r="X6056" s="14" t="str">
        <f t="shared" si="283"/>
        <v>CPF</v>
      </c>
      <c r="Y6056" s="13" t="str">
        <f t="shared" si="284"/>
        <v>143.875.938-06</v>
      </c>
      <c r="Z6056" s="10" t="str">
        <f>VLOOKUP(Y6056,FORNECEDORES!$A$2:$G$9043,3,0)</f>
        <v>CARLOS EDUARDO VALENCA DA SILVA</v>
      </c>
      <c r="AA6056" s="15" t="str">
        <f>VLOOKUP(Y6056,FORNECEDORES!$A$2:$G$9041,7,0)</f>
        <v>rubia_mbach@hotmail.com;</v>
      </c>
    </row>
    <row r="6057" spans="1:27" x14ac:dyDescent="0.3">
      <c r="A6057" s="21" t="s">
        <v>11487</v>
      </c>
      <c r="B6057" s="32" t="s">
        <v>6450</v>
      </c>
      <c r="C6057" s="33">
        <v>45916</v>
      </c>
      <c r="D6057" s="33">
        <v>45916</v>
      </c>
      <c r="E6057" s="21" t="s">
        <v>5680</v>
      </c>
      <c r="F6057" s="34">
        <v>2040</v>
      </c>
      <c r="G6057" s="21" t="s">
        <v>24</v>
      </c>
      <c r="H6057" s="21" t="s">
        <v>6451</v>
      </c>
      <c r="I6057" s="22">
        <v>21508200000120</v>
      </c>
      <c r="J6057" s="22" t="s">
        <v>6452</v>
      </c>
      <c r="K6057" s="21">
        <v>103777673</v>
      </c>
      <c r="L6057" s="21" t="s">
        <v>26</v>
      </c>
      <c r="M6057" s="21">
        <v>148431</v>
      </c>
      <c r="N6057" s="21">
        <v>272743</v>
      </c>
      <c r="O6057" s="21" t="s">
        <v>11488</v>
      </c>
      <c r="P6057" s="21" t="s">
        <v>26</v>
      </c>
      <c r="Q6057" s="21" t="s">
        <v>90</v>
      </c>
      <c r="R6057" s="21" t="s">
        <v>31</v>
      </c>
      <c r="S6057" s="21" t="s">
        <v>29</v>
      </c>
      <c r="T6057" s="21" t="e">
        <v>#N/A</v>
      </c>
      <c r="U6057" s="21" t="s">
        <v>33</v>
      </c>
      <c r="V6057" s="33" t="s">
        <v>33</v>
      </c>
      <c r="W6057" s="4">
        <f t="shared" si="282"/>
        <v>14</v>
      </c>
      <c r="X6057" s="14" t="str">
        <f t="shared" si="283"/>
        <v>CNPJ</v>
      </c>
      <c r="Y6057" s="13" t="str">
        <f t="shared" si="284"/>
        <v>21.508.200/0001-20</v>
      </c>
      <c r="Z6057" s="10" t="str">
        <f>VLOOKUP(Y6057,FORNECEDORES!$A$2:$G$9043,3,0)</f>
        <v>TND TRANSPORTE LTDA</v>
      </c>
      <c r="AA6057" s="15" t="str">
        <f>VLOOKUP(Y6057,FORNECEDORES!$A$2:$G$9041,7,0)</f>
        <v>daniel@tnd.net.br;</v>
      </c>
    </row>
    <row r="6058" spans="1:27" x14ac:dyDescent="0.3">
      <c r="A6058" s="21" t="s">
        <v>11487</v>
      </c>
      <c r="B6058" s="32" t="s">
        <v>6450</v>
      </c>
      <c r="C6058" s="33">
        <v>45916</v>
      </c>
      <c r="D6058" s="33"/>
      <c r="E6058" s="21" t="s">
        <v>34</v>
      </c>
      <c r="F6058" s="34">
        <v>1360</v>
      </c>
      <c r="G6058" s="21" t="s">
        <v>32</v>
      </c>
      <c r="H6058" s="21" t="s">
        <v>6451</v>
      </c>
      <c r="I6058" s="22">
        <v>21508200000120</v>
      </c>
      <c r="J6058" s="22" t="s">
        <v>6452</v>
      </c>
      <c r="K6058" s="40">
        <v>103777673</v>
      </c>
      <c r="L6058" s="21" t="s">
        <v>26</v>
      </c>
      <c r="M6058" s="21">
        <v>148431</v>
      </c>
      <c r="N6058" s="21">
        <v>272743</v>
      </c>
      <c r="O6058" s="21" t="s">
        <v>11488</v>
      </c>
      <c r="P6058" s="21" t="s">
        <v>26</v>
      </c>
      <c r="Q6058" s="21" t="s">
        <v>90</v>
      </c>
      <c r="R6058" s="21" t="s">
        <v>31</v>
      </c>
      <c r="S6058" s="21" t="s">
        <v>29</v>
      </c>
      <c r="T6058" s="21" t="e">
        <v>#N/A</v>
      </c>
      <c r="U6058" s="21" t="s">
        <v>33</v>
      </c>
      <c r="V6058" s="33" t="s">
        <v>33</v>
      </c>
      <c r="W6058" s="4">
        <f t="shared" si="282"/>
        <v>14</v>
      </c>
      <c r="X6058" s="14" t="str">
        <f t="shared" si="283"/>
        <v>CNPJ</v>
      </c>
      <c r="Y6058" s="13" t="str">
        <f t="shared" si="284"/>
        <v>21.508.200/0001-20</v>
      </c>
      <c r="Z6058" s="10" t="str">
        <f>VLOOKUP(Y6058,FORNECEDORES!$A$2:$G$9043,3,0)</f>
        <v>TND TRANSPORTE LTDA</v>
      </c>
      <c r="AA6058" s="15" t="str">
        <f>VLOOKUP(Y6058,FORNECEDORES!$A$2:$G$9041,7,0)</f>
        <v>daniel@tnd.net.br;</v>
      </c>
    </row>
    <row r="6059" spans="1:27" x14ac:dyDescent="0.3">
      <c r="A6059" s="21" t="s">
        <v>11489</v>
      </c>
      <c r="B6059" s="32" t="s">
        <v>5971</v>
      </c>
      <c r="C6059" s="33">
        <v>45916</v>
      </c>
      <c r="D6059" s="33">
        <v>45916</v>
      </c>
      <c r="E6059" s="21" t="s">
        <v>5680</v>
      </c>
      <c r="F6059" s="34">
        <v>2685.48</v>
      </c>
      <c r="G6059" s="21" t="s">
        <v>24</v>
      </c>
      <c r="H6059" s="21" t="s">
        <v>1593</v>
      </c>
      <c r="I6059" s="22">
        <v>8555853826</v>
      </c>
      <c r="J6059" s="22" t="s">
        <v>5972</v>
      </c>
      <c r="K6059" s="21">
        <v>103778078</v>
      </c>
      <c r="L6059" s="21" t="s">
        <v>26</v>
      </c>
      <c r="M6059" s="21">
        <v>148426</v>
      </c>
      <c r="N6059" s="21">
        <v>272739</v>
      </c>
      <c r="O6059" s="21" t="s">
        <v>11490</v>
      </c>
      <c r="P6059" s="21" t="s">
        <v>26</v>
      </c>
      <c r="Q6059" s="21" t="s">
        <v>83</v>
      </c>
      <c r="R6059" s="21" t="s">
        <v>31</v>
      </c>
      <c r="S6059" s="21" t="s">
        <v>29</v>
      </c>
      <c r="T6059" s="21" t="e">
        <v>#N/A</v>
      </c>
      <c r="U6059" s="21" t="s">
        <v>33</v>
      </c>
      <c r="V6059" s="33" t="s">
        <v>33</v>
      </c>
      <c r="W6059" s="4">
        <f t="shared" si="282"/>
        <v>10</v>
      </c>
      <c r="X6059" s="14" t="str">
        <f t="shared" si="283"/>
        <v>CPF_Incompleto</v>
      </c>
      <c r="Y6059" s="13" t="str">
        <f t="shared" si="284"/>
        <v>085.558.538-26</v>
      </c>
      <c r="Z6059" s="10" t="str">
        <f>VLOOKUP(Y6059,FORNECEDORES!$A$2:$G$9043,3,0)</f>
        <v>APARECIDO VANDERLEI DA FONSECA</v>
      </c>
      <c r="AA6059" s="15" t="str">
        <f>VLOOKUP(Y6059,FORNECEDORES!$A$2:$G$9041,7,0)</f>
        <v>vander.fon@gmail.com;</v>
      </c>
    </row>
    <row r="6060" spans="1:27" x14ac:dyDescent="0.3">
      <c r="A6060" s="21" t="s">
        <v>11489</v>
      </c>
      <c r="B6060" s="32" t="s">
        <v>5971</v>
      </c>
      <c r="C6060" s="33">
        <v>45916</v>
      </c>
      <c r="D6060" s="33"/>
      <c r="E6060" s="21" t="s">
        <v>34</v>
      </c>
      <c r="F6060" s="34">
        <v>1790.32</v>
      </c>
      <c r="G6060" s="21" t="s">
        <v>32</v>
      </c>
      <c r="H6060" s="21" t="s">
        <v>1593</v>
      </c>
      <c r="I6060" s="22">
        <v>8555853826</v>
      </c>
      <c r="J6060" s="22" t="s">
        <v>5972</v>
      </c>
      <c r="K6060" s="40">
        <v>103778078</v>
      </c>
      <c r="L6060" s="21" t="s">
        <v>26</v>
      </c>
      <c r="M6060" s="21">
        <v>148426</v>
      </c>
      <c r="N6060" s="21">
        <v>272739</v>
      </c>
      <c r="O6060" s="21" t="s">
        <v>11490</v>
      </c>
      <c r="P6060" s="21" t="s">
        <v>26</v>
      </c>
      <c r="Q6060" s="21" t="s">
        <v>83</v>
      </c>
      <c r="R6060" s="21" t="s">
        <v>31</v>
      </c>
      <c r="S6060" s="21" t="s">
        <v>29</v>
      </c>
      <c r="T6060" s="21" t="e">
        <v>#N/A</v>
      </c>
      <c r="U6060" s="21" t="s">
        <v>33</v>
      </c>
      <c r="V6060" s="33" t="s">
        <v>33</v>
      </c>
      <c r="W6060" s="4">
        <f t="shared" si="282"/>
        <v>10</v>
      </c>
      <c r="X6060" s="14" t="str">
        <f t="shared" si="283"/>
        <v>CPF_Incompleto</v>
      </c>
      <c r="Y6060" s="13" t="str">
        <f t="shared" si="284"/>
        <v>085.558.538-26</v>
      </c>
      <c r="Z6060" s="10" t="str">
        <f>VLOOKUP(Y6060,FORNECEDORES!$A$2:$G$9043,3,0)</f>
        <v>APARECIDO VANDERLEI DA FONSECA</v>
      </c>
      <c r="AA6060" s="15" t="str">
        <f>VLOOKUP(Y6060,FORNECEDORES!$A$2:$G$9041,7,0)</f>
        <v>vander.fon@gmail.com;</v>
      </c>
    </row>
    <row r="6061" spans="1:27" x14ac:dyDescent="0.3">
      <c r="A6061" s="21" t="s">
        <v>11491</v>
      </c>
      <c r="B6061" s="32" t="s">
        <v>5971</v>
      </c>
      <c r="C6061" s="33">
        <v>45916</v>
      </c>
      <c r="D6061" s="33">
        <v>45916</v>
      </c>
      <c r="E6061" s="21" t="s">
        <v>5680</v>
      </c>
      <c r="F6061" s="34">
        <v>4670.3999999999996</v>
      </c>
      <c r="G6061" s="21" t="s">
        <v>24</v>
      </c>
      <c r="H6061" s="21" t="s">
        <v>1593</v>
      </c>
      <c r="I6061" s="22">
        <v>8555853826</v>
      </c>
      <c r="J6061" s="22" t="s">
        <v>5973</v>
      </c>
      <c r="K6061" s="40">
        <v>103778479</v>
      </c>
      <c r="L6061" s="21" t="s">
        <v>26</v>
      </c>
      <c r="M6061" s="21">
        <v>148387</v>
      </c>
      <c r="N6061" s="21">
        <v>272672</v>
      </c>
      <c r="O6061" s="21" t="s">
        <v>11492</v>
      </c>
      <c r="P6061" s="21" t="s">
        <v>26</v>
      </c>
      <c r="Q6061" s="21" t="s">
        <v>27</v>
      </c>
      <c r="R6061" s="21" t="s">
        <v>31</v>
      </c>
      <c r="S6061" s="21" t="s">
        <v>29</v>
      </c>
      <c r="T6061" s="21" t="e">
        <v>#N/A</v>
      </c>
      <c r="U6061" s="21" t="s">
        <v>33</v>
      </c>
      <c r="V6061" s="33" t="s">
        <v>33</v>
      </c>
      <c r="W6061" s="4">
        <f t="shared" si="282"/>
        <v>10</v>
      </c>
      <c r="X6061" s="14" t="str">
        <f t="shared" si="283"/>
        <v>CPF_Incompleto</v>
      </c>
      <c r="Y6061" s="13" t="str">
        <f t="shared" si="284"/>
        <v>085.558.538-26</v>
      </c>
      <c r="Z6061" s="10" t="str">
        <f>VLOOKUP(Y6061,FORNECEDORES!$A$2:$G$9043,3,0)</f>
        <v>APARECIDO VANDERLEI DA FONSECA</v>
      </c>
      <c r="AA6061" s="15" t="str">
        <f>VLOOKUP(Y6061,FORNECEDORES!$A$2:$G$9041,7,0)</f>
        <v>vander.fon@gmail.com;</v>
      </c>
    </row>
    <row r="6062" spans="1:27" x14ac:dyDescent="0.3">
      <c r="A6062" s="21" t="s">
        <v>11491</v>
      </c>
      <c r="B6062" s="32" t="s">
        <v>5971</v>
      </c>
      <c r="C6062" s="33">
        <v>45916</v>
      </c>
      <c r="D6062" s="33"/>
      <c r="E6062" s="21" t="s">
        <v>34</v>
      </c>
      <c r="F6062" s="34">
        <v>3113.6</v>
      </c>
      <c r="G6062" s="21" t="s">
        <v>32</v>
      </c>
      <c r="H6062" s="21" t="s">
        <v>1593</v>
      </c>
      <c r="I6062" s="22">
        <v>8555853826</v>
      </c>
      <c r="J6062" s="22" t="s">
        <v>5973</v>
      </c>
      <c r="K6062" s="40">
        <v>103778479</v>
      </c>
      <c r="L6062" s="21" t="s">
        <v>26</v>
      </c>
      <c r="M6062" s="21">
        <v>148387</v>
      </c>
      <c r="N6062" s="21">
        <v>272672</v>
      </c>
      <c r="O6062" s="21" t="s">
        <v>11492</v>
      </c>
      <c r="P6062" s="21" t="s">
        <v>26</v>
      </c>
      <c r="Q6062" s="21" t="s">
        <v>27</v>
      </c>
      <c r="R6062" s="21" t="s">
        <v>31</v>
      </c>
      <c r="S6062" s="21" t="s">
        <v>29</v>
      </c>
      <c r="T6062" s="21" t="e">
        <v>#N/A</v>
      </c>
      <c r="U6062" s="21" t="s">
        <v>33</v>
      </c>
      <c r="V6062" s="33" t="s">
        <v>33</v>
      </c>
      <c r="W6062" s="4">
        <f t="shared" si="282"/>
        <v>10</v>
      </c>
      <c r="X6062" s="14" t="str">
        <f t="shared" si="283"/>
        <v>CPF_Incompleto</v>
      </c>
      <c r="Y6062" s="13" t="str">
        <f t="shared" si="284"/>
        <v>085.558.538-26</v>
      </c>
      <c r="Z6062" s="10" t="str">
        <f>VLOOKUP(Y6062,FORNECEDORES!$A$2:$G$9043,3,0)</f>
        <v>APARECIDO VANDERLEI DA FONSECA</v>
      </c>
      <c r="AA6062" s="15" t="str">
        <f>VLOOKUP(Y6062,FORNECEDORES!$A$2:$G$9041,7,0)</f>
        <v>vander.fon@gmail.com;</v>
      </c>
    </row>
    <row r="6063" spans="1:27" x14ac:dyDescent="0.3">
      <c r="A6063" s="21" t="s">
        <v>11493</v>
      </c>
      <c r="B6063" s="32" t="s">
        <v>6014</v>
      </c>
      <c r="C6063" s="33">
        <v>45916</v>
      </c>
      <c r="D6063" s="33"/>
      <c r="E6063" s="21" t="s">
        <v>23</v>
      </c>
      <c r="F6063" s="34">
        <v>20000</v>
      </c>
      <c r="G6063" s="21" t="s">
        <v>32</v>
      </c>
      <c r="H6063" s="21" t="s">
        <v>5698</v>
      </c>
      <c r="I6063" s="22">
        <v>55868378000101</v>
      </c>
      <c r="J6063" s="22" t="s">
        <v>11494</v>
      </c>
      <c r="K6063" s="40">
        <v>103778859</v>
      </c>
      <c r="L6063" s="21" t="s">
        <v>26</v>
      </c>
      <c r="M6063" s="21">
        <v>148477</v>
      </c>
      <c r="N6063" s="21">
        <v>272485</v>
      </c>
      <c r="O6063" s="21">
        <v>144</v>
      </c>
      <c r="P6063" s="21" t="s">
        <v>26</v>
      </c>
      <c r="Q6063" s="21" t="s">
        <v>88</v>
      </c>
      <c r="R6063" s="21" t="s">
        <v>31</v>
      </c>
      <c r="S6063" s="21" t="s">
        <v>29</v>
      </c>
      <c r="T6063" s="21" t="e">
        <v>#N/A</v>
      </c>
      <c r="U6063" s="21">
        <v>30</v>
      </c>
      <c r="V6063" s="33">
        <v>45950</v>
      </c>
      <c r="W6063" s="4">
        <f t="shared" si="282"/>
        <v>14</v>
      </c>
      <c r="X6063" s="14" t="str">
        <f t="shared" si="283"/>
        <v>CNPJ</v>
      </c>
      <c r="Y6063" s="13" t="str">
        <f t="shared" si="284"/>
        <v>55.868.378/0001-01</v>
      </c>
      <c r="Z6063" s="10" t="str">
        <f>VLOOKUP(Y6063,FORNECEDORES!$A$2:$G$9043,3,0)</f>
        <v>JATIM TRANSPORTES LTDA</v>
      </c>
      <c r="AA6063" s="15" t="str">
        <f>VLOOKUP(Y6063,FORNECEDORES!$A$2:$G$9041,7,0)</f>
        <v>ader@transbocayuva.com.br;</v>
      </c>
    </row>
    <row r="6064" spans="1:27" x14ac:dyDescent="0.3">
      <c r="A6064" s="21" t="s">
        <v>11495</v>
      </c>
      <c r="B6064" s="32" t="s">
        <v>6023</v>
      </c>
      <c r="C6064" s="33">
        <v>45916</v>
      </c>
      <c r="D6064" s="33">
        <v>45916</v>
      </c>
      <c r="E6064" s="21" t="s">
        <v>5680</v>
      </c>
      <c r="F6064" s="34">
        <v>4670.3999999999996</v>
      </c>
      <c r="G6064" s="21" t="s">
        <v>24</v>
      </c>
      <c r="H6064" s="21" t="s">
        <v>2158</v>
      </c>
      <c r="I6064" s="22">
        <v>32489374168</v>
      </c>
      <c r="J6064" s="22" t="s">
        <v>6024</v>
      </c>
      <c r="K6064" s="40">
        <v>103790952</v>
      </c>
      <c r="L6064" s="21" t="s">
        <v>26</v>
      </c>
      <c r="M6064" s="21">
        <v>148143</v>
      </c>
      <c r="N6064" s="21">
        <v>272178</v>
      </c>
      <c r="O6064" s="21">
        <v>5618</v>
      </c>
      <c r="P6064" s="21" t="s">
        <v>26</v>
      </c>
      <c r="Q6064" s="21" t="s">
        <v>81</v>
      </c>
      <c r="R6064" s="21" t="s">
        <v>31</v>
      </c>
      <c r="S6064" s="21" t="s">
        <v>29</v>
      </c>
      <c r="T6064" s="21" t="s">
        <v>24</v>
      </c>
      <c r="U6064" s="21" t="s">
        <v>30</v>
      </c>
      <c r="V6064" s="33" t="s">
        <v>30</v>
      </c>
      <c r="W6064" s="4">
        <f t="shared" si="282"/>
        <v>11</v>
      </c>
      <c r="X6064" s="14" t="str">
        <f t="shared" si="283"/>
        <v>CPF</v>
      </c>
      <c r="Y6064" s="13" t="str">
        <f t="shared" si="284"/>
        <v>324.893.741-68</v>
      </c>
      <c r="Z6064" s="10" t="str">
        <f>VLOOKUP(Y6064,FORNECEDORES!$A$2:$G$9043,3,0)</f>
        <v>HELIO VALLADARES MACHADO JUNIOR</v>
      </c>
      <c r="AA6064" s="15" t="str">
        <f>VLOOKUP(Y6064,FORNECEDORES!$A$2:$G$9041,7,0)</f>
        <v>heliomachado.fh@gmail.com;</v>
      </c>
    </row>
    <row r="6065" spans="1:27" x14ac:dyDescent="0.3">
      <c r="A6065" s="21" t="s">
        <v>11495</v>
      </c>
      <c r="B6065" s="32" t="s">
        <v>6023</v>
      </c>
      <c r="C6065" s="33">
        <v>45916</v>
      </c>
      <c r="D6065" s="33">
        <v>45918</v>
      </c>
      <c r="E6065" s="21" t="s">
        <v>34</v>
      </c>
      <c r="F6065" s="34">
        <v>3113.6</v>
      </c>
      <c r="G6065" s="21" t="s">
        <v>24</v>
      </c>
      <c r="H6065" s="21" t="s">
        <v>2158</v>
      </c>
      <c r="I6065" s="22">
        <v>32489374168</v>
      </c>
      <c r="J6065" s="22" t="s">
        <v>6024</v>
      </c>
      <c r="K6065" s="40">
        <v>103790952</v>
      </c>
      <c r="L6065" s="21" t="s">
        <v>26</v>
      </c>
      <c r="M6065" s="21">
        <v>148143</v>
      </c>
      <c r="N6065" s="21">
        <v>272178</v>
      </c>
      <c r="O6065" s="21">
        <v>5618</v>
      </c>
      <c r="P6065" s="21" t="s">
        <v>26</v>
      </c>
      <c r="Q6065" s="21" t="s">
        <v>81</v>
      </c>
      <c r="R6065" s="21" t="s">
        <v>31</v>
      </c>
      <c r="S6065" s="21" t="s">
        <v>29</v>
      </c>
      <c r="T6065" s="21" t="s">
        <v>24</v>
      </c>
      <c r="U6065" s="21" t="s">
        <v>30</v>
      </c>
      <c r="V6065" s="33" t="s">
        <v>30</v>
      </c>
      <c r="W6065" s="4">
        <f t="shared" si="282"/>
        <v>11</v>
      </c>
      <c r="X6065" s="14" t="str">
        <f t="shared" si="283"/>
        <v>CPF</v>
      </c>
      <c r="Y6065" s="13" t="str">
        <f t="shared" si="284"/>
        <v>324.893.741-68</v>
      </c>
      <c r="Z6065" s="10" t="str">
        <f>VLOOKUP(Y6065,FORNECEDORES!$A$2:$G$9043,3,0)</f>
        <v>HELIO VALLADARES MACHADO JUNIOR</v>
      </c>
      <c r="AA6065" s="15" t="str">
        <f>VLOOKUP(Y6065,FORNECEDORES!$A$2:$G$9041,7,0)</f>
        <v>heliomachado.fh@gmail.com;</v>
      </c>
    </row>
    <row r="6066" spans="1:27" x14ac:dyDescent="0.3">
      <c r="A6066" s="21" t="s">
        <v>11496</v>
      </c>
      <c r="B6066" s="32" t="s">
        <v>6406</v>
      </c>
      <c r="C6066" s="33">
        <v>45916</v>
      </c>
      <c r="D6066" s="33"/>
      <c r="E6066" s="21" t="s">
        <v>23</v>
      </c>
      <c r="F6066" s="34">
        <v>950</v>
      </c>
      <c r="G6066" s="21" t="s">
        <v>32</v>
      </c>
      <c r="H6066" s="21" t="s">
        <v>11643</v>
      </c>
      <c r="I6066" s="22">
        <v>6998268000140</v>
      </c>
      <c r="J6066" s="22" t="s">
        <v>7800</v>
      </c>
      <c r="K6066" s="40">
        <v>103791090</v>
      </c>
      <c r="L6066" s="21" t="s">
        <v>26</v>
      </c>
      <c r="M6066" s="21">
        <v>148491</v>
      </c>
      <c r="N6066" s="21">
        <v>272875</v>
      </c>
      <c r="O6066" s="21">
        <v>3362</v>
      </c>
      <c r="P6066" s="21" t="s">
        <v>26</v>
      </c>
      <c r="Q6066" s="21" t="s">
        <v>26</v>
      </c>
      <c r="R6066" s="21" t="s">
        <v>31</v>
      </c>
      <c r="S6066" s="21" t="s">
        <v>29</v>
      </c>
      <c r="T6066" s="21" t="e">
        <v>#N/A</v>
      </c>
      <c r="U6066" s="21">
        <v>15</v>
      </c>
      <c r="V6066" s="33">
        <v>45940</v>
      </c>
      <c r="W6066" s="4">
        <f t="shared" si="282"/>
        <v>13</v>
      </c>
      <c r="X6066" s="14" t="str">
        <f t="shared" si="283"/>
        <v>CNPJ_INCOMPLETO_1</v>
      </c>
      <c r="Y6066" s="13" t="str">
        <f t="shared" si="284"/>
        <v>06.998.268/0001-40</v>
      </c>
      <c r="Z6066" s="10" t="str">
        <f>VLOOKUP(Y6066,FORNECEDORES!$A$2:$G$9043,3,0)</f>
        <v>TRANSSUCESSO TRANPORTADORA LTDA</v>
      </c>
      <c r="AA6066" s="15" t="str">
        <f>VLOOKUP(Y6066,FORNECEDORES!$A$2:$G$9041,7,0)</f>
        <v>emerson@transnegrelli.com;  badu@transnegrelli.com;</v>
      </c>
    </row>
    <row r="6067" spans="1:27" x14ac:dyDescent="0.3">
      <c r="A6067" s="21" t="s">
        <v>11497</v>
      </c>
      <c r="B6067" s="32" t="s">
        <v>6406</v>
      </c>
      <c r="C6067" s="33">
        <v>45916</v>
      </c>
      <c r="D6067" s="33"/>
      <c r="E6067" s="21" t="s">
        <v>23</v>
      </c>
      <c r="F6067" s="34">
        <v>950</v>
      </c>
      <c r="G6067" s="21" t="s">
        <v>32</v>
      </c>
      <c r="H6067" s="21" t="s">
        <v>11643</v>
      </c>
      <c r="I6067" s="22">
        <v>6998268000140</v>
      </c>
      <c r="J6067" s="22" t="s">
        <v>7800</v>
      </c>
      <c r="K6067" s="40">
        <v>103792560</v>
      </c>
      <c r="L6067" s="21" t="s">
        <v>26</v>
      </c>
      <c r="M6067" s="21">
        <v>148499</v>
      </c>
      <c r="N6067" s="21">
        <v>272889</v>
      </c>
      <c r="O6067" s="21">
        <v>3365</v>
      </c>
      <c r="P6067" s="21" t="s">
        <v>26</v>
      </c>
      <c r="Q6067" s="21" t="s">
        <v>26</v>
      </c>
      <c r="R6067" s="21" t="s">
        <v>31</v>
      </c>
      <c r="S6067" s="21" t="s">
        <v>29</v>
      </c>
      <c r="T6067" s="21" t="e">
        <v>#N/A</v>
      </c>
      <c r="U6067" s="21">
        <v>15</v>
      </c>
      <c r="V6067" s="33">
        <v>45940</v>
      </c>
      <c r="W6067" s="4">
        <f t="shared" si="282"/>
        <v>13</v>
      </c>
      <c r="X6067" s="14" t="str">
        <f t="shared" si="283"/>
        <v>CNPJ_INCOMPLETO_1</v>
      </c>
      <c r="Y6067" s="13" t="str">
        <f t="shared" si="284"/>
        <v>06.998.268/0001-40</v>
      </c>
      <c r="Z6067" s="10" t="str">
        <f>VLOOKUP(Y6067,FORNECEDORES!$A$2:$G$9043,3,0)</f>
        <v>TRANSSUCESSO TRANPORTADORA LTDA</v>
      </c>
      <c r="AA6067" s="15" t="str">
        <f>VLOOKUP(Y6067,FORNECEDORES!$A$2:$G$9041,7,0)</f>
        <v>emerson@transnegrelli.com;  badu@transnegrelli.com;</v>
      </c>
    </row>
    <row r="6068" spans="1:27" x14ac:dyDescent="0.3">
      <c r="A6068" s="21" t="s">
        <v>11498</v>
      </c>
      <c r="B6068" s="32" t="s">
        <v>6010</v>
      </c>
      <c r="C6068" s="33">
        <v>45917</v>
      </c>
      <c r="D6068" s="33"/>
      <c r="E6068" s="21" t="s">
        <v>23</v>
      </c>
      <c r="F6068" s="34">
        <v>144.78</v>
      </c>
      <c r="G6068" s="21" t="s">
        <v>32</v>
      </c>
      <c r="H6068" s="21" t="s">
        <v>11642</v>
      </c>
      <c r="I6068" s="22">
        <v>3831403000170</v>
      </c>
      <c r="J6068" s="22" t="s">
        <v>6016</v>
      </c>
      <c r="K6068" s="40">
        <v>103800703</v>
      </c>
      <c r="L6068" s="21" t="s">
        <v>26</v>
      </c>
      <c r="M6068" s="21">
        <v>148513</v>
      </c>
      <c r="N6068" s="21">
        <v>271594</v>
      </c>
      <c r="O6068" s="21">
        <v>3374</v>
      </c>
      <c r="P6068" s="21" t="s">
        <v>26</v>
      </c>
      <c r="Q6068" s="21" t="s">
        <v>26</v>
      </c>
      <c r="R6068" s="21" t="s">
        <v>31</v>
      </c>
      <c r="S6068" s="21" t="s">
        <v>5691</v>
      </c>
      <c r="T6068" s="21" t="e">
        <v>#N/A</v>
      </c>
      <c r="U6068" s="21">
        <v>30</v>
      </c>
      <c r="V6068" s="33">
        <v>45950</v>
      </c>
      <c r="W6068" s="4">
        <f t="shared" si="282"/>
        <v>13</v>
      </c>
      <c r="X6068" s="14" t="str">
        <f t="shared" si="283"/>
        <v>CNPJ_INCOMPLETO_1</v>
      </c>
      <c r="Y6068" s="13" t="str">
        <f t="shared" si="284"/>
        <v>03.831.403/0001-70</v>
      </c>
      <c r="Z6068" s="10" t="str">
        <f>VLOOKUP(Y6068,FORNECEDORES!$A$2:$G$9043,3,0)</f>
        <v>TRANSMARONI TRANSPORTES BRASIL RODOVIARIOS LTDA</v>
      </c>
      <c r="AA6068" s="15" t="str">
        <f>VLOOKUP(Y6068,FORNECEDORES!$A$2:$G$9041,7,0)</f>
        <v>CASAROTTO@TRANSMARONI.COM.BR; jmendes@transmaroni.com.br; dluiz@transmaroni.com.br;</v>
      </c>
    </row>
    <row r="6069" spans="1:27" x14ac:dyDescent="0.3">
      <c r="A6069" s="21" t="s">
        <v>11647</v>
      </c>
      <c r="B6069" s="32" t="s">
        <v>5960</v>
      </c>
      <c r="C6069" s="33">
        <v>45917</v>
      </c>
      <c r="D6069" s="33">
        <v>45917</v>
      </c>
      <c r="E6069" s="21" t="s">
        <v>5680</v>
      </c>
      <c r="F6069" s="34">
        <v>875.7</v>
      </c>
      <c r="G6069" s="21" t="s">
        <v>24</v>
      </c>
      <c r="H6069" s="21" t="s">
        <v>1606</v>
      </c>
      <c r="I6069" s="22">
        <v>3270791852</v>
      </c>
      <c r="J6069" s="22" t="s">
        <v>5961</v>
      </c>
      <c r="K6069" s="40">
        <v>103803008</v>
      </c>
      <c r="L6069" s="21" t="s">
        <v>26</v>
      </c>
      <c r="M6069" s="21">
        <v>148232</v>
      </c>
      <c r="N6069" s="21">
        <v>272380</v>
      </c>
      <c r="O6069" s="21">
        <v>5712</v>
      </c>
      <c r="P6069" s="21" t="s">
        <v>26</v>
      </c>
      <c r="Q6069" s="21" t="s">
        <v>26</v>
      </c>
      <c r="R6069" s="21" t="s">
        <v>31</v>
      </c>
      <c r="S6069" s="21" t="s">
        <v>29</v>
      </c>
      <c r="T6069" s="21" t="s">
        <v>24</v>
      </c>
      <c r="U6069" s="21" t="s">
        <v>30</v>
      </c>
      <c r="V6069" s="33" t="s">
        <v>30</v>
      </c>
      <c r="W6069" s="4">
        <f t="shared" si="282"/>
        <v>10</v>
      </c>
      <c r="X6069" s="14" t="str">
        <f t="shared" si="283"/>
        <v>CPF_Incompleto</v>
      </c>
      <c r="Y6069" s="13" t="str">
        <f t="shared" si="284"/>
        <v>032.707.918-52</v>
      </c>
      <c r="Z6069" s="10" t="str">
        <f>VLOOKUP(Y6069,FORNECEDORES!$A$2:$G$9043,3,0)</f>
        <v>ANTONIO APARECIDO ALVES</v>
      </c>
      <c r="AA6069" s="15" t="str">
        <f>VLOOKUP(Y6069,FORNECEDORES!$A$2:$G$9041,7,0)</f>
        <v>logistica.onix@gmail.com;</v>
      </c>
    </row>
    <row r="6070" spans="1:27" x14ac:dyDescent="0.3">
      <c r="A6070" s="21" t="s">
        <v>11647</v>
      </c>
      <c r="B6070" s="32" t="s">
        <v>5960</v>
      </c>
      <c r="C6070" s="33">
        <v>45917</v>
      </c>
      <c r="D6070" s="33">
        <v>45918</v>
      </c>
      <c r="E6070" s="21" t="s">
        <v>34</v>
      </c>
      <c r="F6070" s="34">
        <v>583.79999999999995</v>
      </c>
      <c r="G6070" s="21" t="s">
        <v>24</v>
      </c>
      <c r="H6070" s="21" t="s">
        <v>1606</v>
      </c>
      <c r="I6070" s="22">
        <v>3270791852</v>
      </c>
      <c r="J6070" s="22" t="s">
        <v>5961</v>
      </c>
      <c r="K6070" s="40">
        <v>103803008</v>
      </c>
      <c r="L6070" s="21" t="s">
        <v>26</v>
      </c>
      <c r="M6070" s="21">
        <v>148232</v>
      </c>
      <c r="N6070" s="21">
        <v>272380</v>
      </c>
      <c r="O6070" s="21">
        <v>5712</v>
      </c>
      <c r="P6070" s="21" t="s">
        <v>26</v>
      </c>
      <c r="Q6070" s="21" t="s">
        <v>26</v>
      </c>
      <c r="R6070" s="21" t="s">
        <v>31</v>
      </c>
      <c r="S6070" s="21" t="s">
        <v>29</v>
      </c>
      <c r="T6070" s="21" t="s">
        <v>24</v>
      </c>
      <c r="U6070" s="21" t="s">
        <v>30</v>
      </c>
      <c r="V6070" s="33" t="s">
        <v>30</v>
      </c>
      <c r="W6070" s="4">
        <f t="shared" si="282"/>
        <v>10</v>
      </c>
      <c r="X6070" s="14" t="str">
        <f t="shared" si="283"/>
        <v>CPF_Incompleto</v>
      </c>
      <c r="Y6070" s="13" t="str">
        <f t="shared" si="284"/>
        <v>032.707.918-52</v>
      </c>
      <c r="Z6070" s="10" t="str">
        <f>VLOOKUP(Y6070,FORNECEDORES!$A$2:$G$9043,3,0)</f>
        <v>ANTONIO APARECIDO ALVES</v>
      </c>
      <c r="AA6070" s="15" t="str">
        <f>VLOOKUP(Y6070,FORNECEDORES!$A$2:$G$9041,7,0)</f>
        <v>logistica.onix@gmail.com;</v>
      </c>
    </row>
    <row r="6071" spans="1:27" x14ac:dyDescent="0.3">
      <c r="A6071" s="21" t="s">
        <v>11648</v>
      </c>
      <c r="B6071" s="32" t="s">
        <v>6006</v>
      </c>
      <c r="C6071" s="33">
        <v>45917</v>
      </c>
      <c r="D6071" s="33"/>
      <c r="E6071" s="21" t="s">
        <v>23</v>
      </c>
      <c r="F6071" s="34">
        <v>1500</v>
      </c>
      <c r="G6071" s="21" t="s">
        <v>32</v>
      </c>
      <c r="H6071" s="21" t="s">
        <v>2236</v>
      </c>
      <c r="I6071" s="22">
        <v>32190497000144</v>
      </c>
      <c r="J6071" s="22" t="s">
        <v>6007</v>
      </c>
      <c r="K6071" s="21">
        <v>103803098</v>
      </c>
      <c r="L6071" s="21" t="s">
        <v>26</v>
      </c>
      <c r="M6071" s="21">
        <v>148272</v>
      </c>
      <c r="N6071" s="21">
        <v>272420</v>
      </c>
      <c r="O6071" s="21">
        <v>404</v>
      </c>
      <c r="P6071" s="21" t="s">
        <v>26</v>
      </c>
      <c r="Q6071" s="21" t="s">
        <v>26</v>
      </c>
      <c r="R6071" s="21" t="s">
        <v>31</v>
      </c>
      <c r="S6071" s="21" t="s">
        <v>29</v>
      </c>
      <c r="T6071" s="21" t="e">
        <v>#N/A</v>
      </c>
      <c r="U6071" s="21">
        <v>30</v>
      </c>
      <c r="V6071" s="33">
        <v>45950</v>
      </c>
      <c r="W6071" s="4">
        <f t="shared" si="282"/>
        <v>14</v>
      </c>
      <c r="X6071" s="14" t="str">
        <f t="shared" si="283"/>
        <v>CNPJ</v>
      </c>
      <c r="Y6071" s="13" t="str">
        <f t="shared" si="284"/>
        <v>32.190.497/0001-44</v>
      </c>
      <c r="Z6071" s="10" t="str">
        <f>VLOOKUP(Y6071,FORNECEDORES!$A$2:$G$9043,3,0)</f>
        <v>TRANSPORTES CRISTIANE LTDA</v>
      </c>
      <c r="AA6071" s="15" t="str">
        <f>VLOOKUP(Y6071,FORNECEDORES!$A$2:$G$9041,7,0)</f>
        <v>danilo.melo@transportescristiane.com.br;</v>
      </c>
    </row>
    <row r="6072" spans="1:27" x14ac:dyDescent="0.3">
      <c r="A6072" s="21" t="s">
        <v>11649</v>
      </c>
      <c r="B6072" s="32" t="s">
        <v>6006</v>
      </c>
      <c r="C6072" s="33">
        <v>45917</v>
      </c>
      <c r="D6072" s="33"/>
      <c r="E6072" s="21" t="s">
        <v>23</v>
      </c>
      <c r="F6072" s="34">
        <v>1500</v>
      </c>
      <c r="G6072" s="21" t="s">
        <v>32</v>
      </c>
      <c r="H6072" s="21" t="s">
        <v>2236</v>
      </c>
      <c r="I6072" s="22">
        <v>32190497000144</v>
      </c>
      <c r="J6072" s="22" t="s">
        <v>6483</v>
      </c>
      <c r="K6072" s="21">
        <v>103803150</v>
      </c>
      <c r="L6072" s="21" t="s">
        <v>26</v>
      </c>
      <c r="M6072" s="21">
        <v>148271</v>
      </c>
      <c r="N6072" s="21">
        <v>272419</v>
      </c>
      <c r="O6072" s="21">
        <v>403</v>
      </c>
      <c r="P6072" s="21" t="s">
        <v>26</v>
      </c>
      <c r="Q6072" s="21" t="s">
        <v>26</v>
      </c>
      <c r="R6072" s="21" t="s">
        <v>31</v>
      </c>
      <c r="S6072" s="21" t="s">
        <v>29</v>
      </c>
      <c r="T6072" s="21" t="e">
        <v>#N/A</v>
      </c>
      <c r="U6072" s="21">
        <v>30</v>
      </c>
      <c r="V6072" s="33">
        <v>45950</v>
      </c>
      <c r="W6072" s="4">
        <f t="shared" si="282"/>
        <v>14</v>
      </c>
      <c r="X6072" s="14" t="str">
        <f t="shared" si="283"/>
        <v>CNPJ</v>
      </c>
      <c r="Y6072" s="13" t="str">
        <f t="shared" si="284"/>
        <v>32.190.497/0001-44</v>
      </c>
      <c r="Z6072" s="10" t="str">
        <f>VLOOKUP(Y6072,FORNECEDORES!$A$2:$G$9043,3,0)</f>
        <v>TRANSPORTES CRISTIANE LTDA</v>
      </c>
      <c r="AA6072" s="15" t="str">
        <f>VLOOKUP(Y6072,FORNECEDORES!$A$2:$G$9041,7,0)</f>
        <v>danilo.melo@transportescristiane.com.br;</v>
      </c>
    </row>
    <row r="6073" spans="1:27" x14ac:dyDescent="0.3">
      <c r="A6073" s="21" t="s">
        <v>11650</v>
      </c>
      <c r="B6073" s="32" t="s">
        <v>6152</v>
      </c>
      <c r="C6073" s="33">
        <v>45917</v>
      </c>
      <c r="D6073" s="33"/>
      <c r="E6073" s="21" t="s">
        <v>23</v>
      </c>
      <c r="F6073" s="34">
        <v>1300</v>
      </c>
      <c r="G6073" s="21" t="s">
        <v>32</v>
      </c>
      <c r="H6073" s="21" t="s">
        <v>2275</v>
      </c>
      <c r="I6073" s="22">
        <v>29236003000100</v>
      </c>
      <c r="J6073" s="22" t="s">
        <v>11651</v>
      </c>
      <c r="K6073" s="40">
        <v>103803202</v>
      </c>
      <c r="L6073" s="21" t="s">
        <v>26</v>
      </c>
      <c r="M6073" s="21">
        <v>148270</v>
      </c>
      <c r="N6073" s="21">
        <v>272417</v>
      </c>
      <c r="O6073" s="21">
        <v>402</v>
      </c>
      <c r="P6073" s="21" t="s">
        <v>26</v>
      </c>
      <c r="Q6073" s="21" t="s">
        <v>26</v>
      </c>
      <c r="R6073" s="21" t="s">
        <v>31</v>
      </c>
      <c r="S6073" s="21" t="s">
        <v>29</v>
      </c>
      <c r="T6073" s="21" t="e">
        <v>#N/A</v>
      </c>
      <c r="U6073" s="21">
        <v>15</v>
      </c>
      <c r="V6073" s="33">
        <v>45930</v>
      </c>
      <c r="W6073" s="4">
        <f t="shared" si="282"/>
        <v>14</v>
      </c>
      <c r="X6073" s="14" t="str">
        <f t="shared" si="283"/>
        <v>CNPJ</v>
      </c>
      <c r="Y6073" s="13" t="str">
        <f t="shared" si="284"/>
        <v>29.236.003/0001-00</v>
      </c>
      <c r="Z6073" s="10" t="str">
        <f>VLOOKUP(Y6073,FORNECEDORES!$A$2:$G$9043,3,0)</f>
        <v>MONTSERRAT RODOVIARIO LTDA</v>
      </c>
      <c r="AA6073" s="15" t="str">
        <f>VLOOKUP(Y6073,FORNECEDORES!$A$2:$G$9041,7,0)</f>
        <v>m.rodrigues@rodoviariomontserrat.com.br;</v>
      </c>
    </row>
    <row r="6074" spans="1:27" x14ac:dyDescent="0.3">
      <c r="A6074" s="21" t="s">
        <v>11652</v>
      </c>
      <c r="B6074" s="32" t="s">
        <v>6006</v>
      </c>
      <c r="C6074" s="33">
        <v>45917</v>
      </c>
      <c r="D6074" s="33"/>
      <c r="E6074" s="21" t="s">
        <v>23</v>
      </c>
      <c r="F6074" s="34">
        <v>1500</v>
      </c>
      <c r="G6074" s="21" t="s">
        <v>32</v>
      </c>
      <c r="H6074" s="21" t="s">
        <v>2236</v>
      </c>
      <c r="I6074" s="22">
        <v>32190497000144</v>
      </c>
      <c r="J6074" s="22" t="s">
        <v>6400</v>
      </c>
      <c r="K6074" s="40">
        <v>103803279</v>
      </c>
      <c r="L6074" s="21" t="s">
        <v>26</v>
      </c>
      <c r="M6074" s="21">
        <v>148269</v>
      </c>
      <c r="N6074" s="21">
        <v>272412</v>
      </c>
      <c r="O6074" s="21">
        <v>400</v>
      </c>
      <c r="P6074" s="21" t="s">
        <v>26</v>
      </c>
      <c r="Q6074" s="21" t="s">
        <v>26</v>
      </c>
      <c r="R6074" s="21" t="s">
        <v>31</v>
      </c>
      <c r="S6074" s="21" t="s">
        <v>29</v>
      </c>
      <c r="T6074" s="21" t="e">
        <v>#N/A</v>
      </c>
      <c r="U6074" s="21">
        <v>30</v>
      </c>
      <c r="V6074" s="33">
        <v>45950</v>
      </c>
      <c r="W6074" s="4">
        <f t="shared" si="282"/>
        <v>14</v>
      </c>
      <c r="X6074" s="14" t="str">
        <f t="shared" si="283"/>
        <v>CNPJ</v>
      </c>
      <c r="Y6074" s="13" t="str">
        <f t="shared" si="284"/>
        <v>32.190.497/0001-44</v>
      </c>
      <c r="Z6074" s="10" t="str">
        <f>VLOOKUP(Y6074,FORNECEDORES!$A$2:$G$9043,3,0)</f>
        <v>TRANSPORTES CRISTIANE LTDA</v>
      </c>
      <c r="AA6074" s="15" t="str">
        <f>VLOOKUP(Y6074,FORNECEDORES!$A$2:$G$9041,7,0)</f>
        <v>danilo.melo@transportescristiane.com.br;</v>
      </c>
    </row>
    <row r="6075" spans="1:27" x14ac:dyDescent="0.3">
      <c r="A6075" s="21" t="s">
        <v>11653</v>
      </c>
      <c r="B6075" s="32" t="s">
        <v>6006</v>
      </c>
      <c r="C6075" s="33">
        <v>45917</v>
      </c>
      <c r="D6075" s="33"/>
      <c r="E6075" s="21" t="s">
        <v>23</v>
      </c>
      <c r="F6075" s="34">
        <v>1500</v>
      </c>
      <c r="G6075" s="21" t="s">
        <v>32</v>
      </c>
      <c r="H6075" s="21" t="s">
        <v>2236</v>
      </c>
      <c r="I6075" s="22">
        <v>32190497000144</v>
      </c>
      <c r="J6075" s="22" t="s">
        <v>6483</v>
      </c>
      <c r="K6075" s="40">
        <v>103803335</v>
      </c>
      <c r="L6075" s="21" t="s">
        <v>26</v>
      </c>
      <c r="M6075" s="21">
        <v>148268</v>
      </c>
      <c r="N6075" s="21">
        <v>272411</v>
      </c>
      <c r="O6075" s="21">
        <v>401</v>
      </c>
      <c r="P6075" s="21" t="s">
        <v>26</v>
      </c>
      <c r="Q6075" s="21" t="s">
        <v>26</v>
      </c>
      <c r="R6075" s="21" t="s">
        <v>31</v>
      </c>
      <c r="S6075" s="21" t="s">
        <v>29</v>
      </c>
      <c r="T6075" s="21" t="e">
        <v>#N/A</v>
      </c>
      <c r="U6075" s="21">
        <v>30</v>
      </c>
      <c r="V6075" s="33">
        <v>45950</v>
      </c>
      <c r="W6075" s="4">
        <f t="shared" si="282"/>
        <v>14</v>
      </c>
      <c r="X6075" s="14" t="str">
        <f t="shared" si="283"/>
        <v>CNPJ</v>
      </c>
      <c r="Y6075" s="13" t="str">
        <f t="shared" si="284"/>
        <v>32.190.497/0001-44</v>
      </c>
      <c r="Z6075" s="10" t="str">
        <f>VLOOKUP(Y6075,FORNECEDORES!$A$2:$G$9043,3,0)</f>
        <v>TRANSPORTES CRISTIANE LTDA</v>
      </c>
      <c r="AA6075" s="15" t="str">
        <f>VLOOKUP(Y6075,FORNECEDORES!$A$2:$G$9041,7,0)</f>
        <v>danilo.melo@transportescristiane.com.br;</v>
      </c>
    </row>
    <row r="6076" spans="1:27" x14ac:dyDescent="0.3">
      <c r="A6076" s="21" t="s">
        <v>11654</v>
      </c>
      <c r="B6076" s="32" t="s">
        <v>5741</v>
      </c>
      <c r="C6076" s="33">
        <v>45917</v>
      </c>
      <c r="D6076" s="33"/>
      <c r="E6076" s="21" t="s">
        <v>23</v>
      </c>
      <c r="F6076" s="34">
        <v>465.75</v>
      </c>
      <c r="G6076" s="21" t="s">
        <v>32</v>
      </c>
      <c r="H6076" s="21" t="s">
        <v>5742</v>
      </c>
      <c r="I6076" s="22">
        <v>4995902000166</v>
      </c>
      <c r="J6076" s="22" t="s">
        <v>5743</v>
      </c>
      <c r="K6076" s="40">
        <v>103803397</v>
      </c>
      <c r="L6076" s="21" t="s">
        <v>26</v>
      </c>
      <c r="M6076" s="21">
        <v>148267</v>
      </c>
      <c r="N6076" s="21">
        <v>272409</v>
      </c>
      <c r="O6076" s="21">
        <v>398</v>
      </c>
      <c r="P6076" s="21" t="s">
        <v>26</v>
      </c>
      <c r="Q6076" s="21" t="s">
        <v>26</v>
      </c>
      <c r="R6076" s="21" t="s">
        <v>31</v>
      </c>
      <c r="S6076" s="21" t="s">
        <v>29</v>
      </c>
      <c r="T6076" s="21" t="e">
        <v>#N/A</v>
      </c>
      <c r="U6076" s="21" t="s">
        <v>5744</v>
      </c>
      <c r="V6076" s="33" t="s">
        <v>5744</v>
      </c>
      <c r="W6076" s="4">
        <f t="shared" si="282"/>
        <v>13</v>
      </c>
      <c r="X6076" s="14" t="str">
        <f t="shared" si="283"/>
        <v>CNPJ_INCOMPLETO_1</v>
      </c>
      <c r="Y6076" s="13" t="str">
        <f t="shared" si="284"/>
        <v>04.995.902/0001-66</v>
      </c>
      <c r="Z6076" s="10" t="str">
        <f>VLOOKUP(Y6076,FORNECEDORES!$A$2:$G$9043,3,0)</f>
        <v>J.R LIMA PERFIS PLASTICOS E TERCEIRIZACAO DE TRANS</v>
      </c>
      <c r="AA6076" s="15" t="str">
        <f>VLOOKUP(Y6076,FORNECEDORES!$A$2:$G$9041,7,0)</f>
        <v>originaltransportes@terra.com.br;</v>
      </c>
    </row>
    <row r="6077" spans="1:27" x14ac:dyDescent="0.3">
      <c r="A6077" s="21" t="s">
        <v>11655</v>
      </c>
      <c r="B6077" s="32" t="s">
        <v>5741</v>
      </c>
      <c r="C6077" s="33">
        <v>45917</v>
      </c>
      <c r="D6077" s="33"/>
      <c r="E6077" s="21" t="s">
        <v>23</v>
      </c>
      <c r="F6077" s="34">
        <v>465.5</v>
      </c>
      <c r="G6077" s="21" t="s">
        <v>32</v>
      </c>
      <c r="H6077" s="21" t="s">
        <v>5742</v>
      </c>
      <c r="I6077" s="22">
        <v>4995902000166</v>
      </c>
      <c r="J6077" s="22" t="s">
        <v>5743</v>
      </c>
      <c r="K6077" s="40">
        <v>103803434</v>
      </c>
      <c r="L6077" s="21" t="s">
        <v>26</v>
      </c>
      <c r="M6077" s="21">
        <v>148264</v>
      </c>
      <c r="N6077" s="21">
        <v>272437</v>
      </c>
      <c r="O6077" s="21">
        <v>395</v>
      </c>
      <c r="P6077" s="21" t="s">
        <v>26</v>
      </c>
      <c r="Q6077" s="21" t="s">
        <v>26</v>
      </c>
      <c r="R6077" s="21" t="s">
        <v>31</v>
      </c>
      <c r="S6077" s="21" t="s">
        <v>29</v>
      </c>
      <c r="T6077" s="21" t="e">
        <v>#N/A</v>
      </c>
      <c r="U6077" s="21" t="s">
        <v>5744</v>
      </c>
      <c r="V6077" s="33" t="s">
        <v>5744</v>
      </c>
      <c r="W6077" s="4">
        <f t="shared" ref="W6077:W6140" si="285">LEN(I6077)</f>
        <v>13</v>
      </c>
      <c r="X6077" s="14" t="str">
        <f t="shared" ref="X6077:X6140" si="286">IF(W6077=14,"CNPJ",IF(W6077=12,"CNPJ_INCOMPLETO_2",IF(W6077=13,"CNPJ_INCOMPLETO_1",IF(W6077=10,"CPF_Incompleto","CPF"))))</f>
        <v>CNPJ_INCOMPLETO_1</v>
      </c>
      <c r="Y6077" s="13" t="str">
        <f t="shared" ref="Y6077:Y6140" si="287">IF(X6077="CNPJ_INCOMPLETO_1",("0"&amp;LEFT(I6077,1)&amp;"."&amp;MID(I6077,2,3)&amp;"."&amp;MID(I6077,5,3)&amp;"/"&amp;MID(I6077,8,4)&amp;"-"&amp;MID(I6077,12,2)),IF(X6077="CNPJ_INCOMPLETO_2",("00."&amp;LEFT(I6077,3)&amp;"."&amp;MID(I6077,4,3)&amp;"/"&amp;MID(I6077,7,4)&amp;"-"&amp;MID(I6077,11,2)),IF(X6077="CNPJ",(LEFT(I6077,2)&amp;"."&amp;MID(I6077,3,3)&amp;"."&amp;MID(I6077,6,3)&amp;"/"&amp;MID(I6077,9,4)&amp;"-"&amp;MID(I6077,13,2)),IF(X6077="CPF_Incompleto",("0"&amp;LEFT(I6077,2)&amp;"."&amp;MID(I6077,3,3)&amp;"."&amp;MID(I6077,6,3)&amp;"-"&amp;MID(I6077,9,2)),(LEFT(I6077,3)&amp;"."&amp;MID(I6077,4,3)&amp;"."&amp;MID(I6077,7,3)&amp;"-"&amp;MID(I6077,10,2))))))</f>
        <v>04.995.902/0001-66</v>
      </c>
      <c r="Z6077" s="10" t="str">
        <f>VLOOKUP(Y6077,FORNECEDORES!$A$2:$G$9043,3,0)</f>
        <v>J.R LIMA PERFIS PLASTICOS E TERCEIRIZACAO DE TRANS</v>
      </c>
      <c r="AA6077" s="15" t="str">
        <f>VLOOKUP(Y6077,FORNECEDORES!$A$2:$G$9041,7,0)</f>
        <v>originaltransportes@terra.com.br;</v>
      </c>
    </row>
    <row r="6078" spans="1:27" x14ac:dyDescent="0.3">
      <c r="A6078" s="21" t="s">
        <v>11656</v>
      </c>
      <c r="B6078" s="32" t="s">
        <v>5741</v>
      </c>
      <c r="C6078" s="33">
        <v>45917</v>
      </c>
      <c r="D6078" s="33"/>
      <c r="E6078" s="21" t="s">
        <v>23</v>
      </c>
      <c r="F6078" s="34">
        <v>457.89</v>
      </c>
      <c r="G6078" s="21" t="s">
        <v>32</v>
      </c>
      <c r="H6078" s="21" t="s">
        <v>5742</v>
      </c>
      <c r="I6078" s="22">
        <v>4995902000166</v>
      </c>
      <c r="J6078" s="22" t="s">
        <v>5743</v>
      </c>
      <c r="K6078" s="21">
        <v>103803588</v>
      </c>
      <c r="L6078" s="21" t="s">
        <v>26</v>
      </c>
      <c r="M6078" s="21">
        <v>148263</v>
      </c>
      <c r="N6078" s="21">
        <v>272435</v>
      </c>
      <c r="O6078" s="21">
        <v>394</v>
      </c>
      <c r="P6078" s="21" t="s">
        <v>26</v>
      </c>
      <c r="Q6078" s="21" t="s">
        <v>26</v>
      </c>
      <c r="R6078" s="21" t="s">
        <v>31</v>
      </c>
      <c r="S6078" s="21" t="s">
        <v>29</v>
      </c>
      <c r="T6078" s="21" t="e">
        <v>#N/A</v>
      </c>
      <c r="U6078" s="21" t="s">
        <v>5744</v>
      </c>
      <c r="V6078" s="33" t="s">
        <v>5744</v>
      </c>
      <c r="W6078" s="4">
        <f t="shared" si="285"/>
        <v>13</v>
      </c>
      <c r="X6078" s="14" t="str">
        <f t="shared" si="286"/>
        <v>CNPJ_INCOMPLETO_1</v>
      </c>
      <c r="Y6078" s="13" t="str">
        <f t="shared" si="287"/>
        <v>04.995.902/0001-66</v>
      </c>
      <c r="Z6078" s="10" t="str">
        <f>VLOOKUP(Y6078,FORNECEDORES!$A$2:$G$9043,3,0)</f>
        <v>J.R LIMA PERFIS PLASTICOS E TERCEIRIZACAO DE TRANS</v>
      </c>
      <c r="AA6078" s="15" t="str">
        <f>VLOOKUP(Y6078,FORNECEDORES!$A$2:$G$9041,7,0)</f>
        <v>originaltransportes@terra.com.br;</v>
      </c>
    </row>
    <row r="6079" spans="1:27" x14ac:dyDescent="0.3">
      <c r="A6079" s="21" t="s">
        <v>11657</v>
      </c>
      <c r="B6079" s="32" t="s">
        <v>6010</v>
      </c>
      <c r="C6079" s="33">
        <v>45917</v>
      </c>
      <c r="D6079" s="33"/>
      <c r="E6079" s="21" t="s">
        <v>23</v>
      </c>
      <c r="F6079" s="34">
        <v>461.01</v>
      </c>
      <c r="G6079" s="21" t="s">
        <v>32</v>
      </c>
      <c r="H6079" s="21" t="s">
        <v>11642</v>
      </c>
      <c r="I6079" s="22">
        <v>3831403000170</v>
      </c>
      <c r="J6079" s="22" t="s">
        <v>6409</v>
      </c>
      <c r="K6079" s="40">
        <v>103804335</v>
      </c>
      <c r="L6079" s="21" t="s">
        <v>26</v>
      </c>
      <c r="M6079" s="21">
        <v>148517</v>
      </c>
      <c r="N6079" s="21">
        <v>271868</v>
      </c>
      <c r="O6079" s="21">
        <v>3380</v>
      </c>
      <c r="P6079" s="21" t="s">
        <v>26</v>
      </c>
      <c r="Q6079" s="21" t="s">
        <v>26</v>
      </c>
      <c r="R6079" s="21" t="s">
        <v>31</v>
      </c>
      <c r="S6079" s="21" t="s">
        <v>29</v>
      </c>
      <c r="T6079" s="21" t="e">
        <v>#N/A</v>
      </c>
      <c r="U6079" s="21">
        <v>30</v>
      </c>
      <c r="V6079" s="33">
        <v>45950</v>
      </c>
      <c r="W6079" s="4">
        <f t="shared" si="285"/>
        <v>13</v>
      </c>
      <c r="X6079" s="14" t="str">
        <f t="shared" si="286"/>
        <v>CNPJ_INCOMPLETO_1</v>
      </c>
      <c r="Y6079" s="13" t="str">
        <f t="shared" si="287"/>
        <v>03.831.403/0001-70</v>
      </c>
      <c r="Z6079" s="10" t="str">
        <f>VLOOKUP(Y6079,FORNECEDORES!$A$2:$G$9043,3,0)</f>
        <v>TRANSMARONI TRANSPORTES BRASIL RODOVIARIOS LTDA</v>
      </c>
      <c r="AA6079" s="15" t="str">
        <f>VLOOKUP(Y6079,FORNECEDORES!$A$2:$G$9041,7,0)</f>
        <v>CASAROTTO@TRANSMARONI.COM.BR; jmendes@transmaroni.com.br; dluiz@transmaroni.com.br;</v>
      </c>
    </row>
    <row r="6080" spans="1:27" x14ac:dyDescent="0.3">
      <c r="A6080" s="21" t="s">
        <v>11658</v>
      </c>
      <c r="B6080" s="32" t="s">
        <v>6140</v>
      </c>
      <c r="C6080" s="33">
        <v>45917</v>
      </c>
      <c r="D6080" s="33"/>
      <c r="E6080" s="21" t="s">
        <v>23</v>
      </c>
      <c r="F6080" s="34">
        <v>19005.62</v>
      </c>
      <c r="G6080" s="21" t="s">
        <v>32</v>
      </c>
      <c r="H6080" s="21" t="s">
        <v>1939</v>
      </c>
      <c r="I6080" s="22">
        <v>10750264000116</v>
      </c>
      <c r="J6080" s="22" t="s">
        <v>11659</v>
      </c>
      <c r="K6080" s="40">
        <v>103813499</v>
      </c>
      <c r="L6080" s="21" t="s">
        <v>26</v>
      </c>
      <c r="M6080" s="21">
        <v>148527</v>
      </c>
      <c r="N6080" s="21">
        <v>272975</v>
      </c>
      <c r="O6080" s="21">
        <v>3384</v>
      </c>
      <c r="P6080" s="21" t="s">
        <v>26</v>
      </c>
      <c r="Q6080" s="21" t="s">
        <v>26</v>
      </c>
      <c r="R6080" s="21" t="s">
        <v>31</v>
      </c>
      <c r="S6080" s="21" t="s">
        <v>29</v>
      </c>
      <c r="T6080" s="21" t="e">
        <v>#N/A</v>
      </c>
      <c r="U6080" s="21">
        <v>45</v>
      </c>
      <c r="V6080" s="33">
        <v>45971</v>
      </c>
      <c r="W6080" s="4">
        <f t="shared" si="285"/>
        <v>14</v>
      </c>
      <c r="X6080" s="14" t="str">
        <f t="shared" si="286"/>
        <v>CNPJ</v>
      </c>
      <c r="Y6080" s="13" t="str">
        <f t="shared" si="287"/>
        <v>10.750.264/0001-16</v>
      </c>
      <c r="Z6080" s="10" t="str">
        <f>VLOOKUP(Y6080,FORNECEDORES!$A$2:$G$9043,3,0)</f>
        <v>B R SAMOR LOGISTICA EXPRESS LTDA</v>
      </c>
      <c r="AA6080" s="15" t="str">
        <f>VLOOKUP(Y6080,FORNECEDORES!$A$2:$G$9041,7,0)</f>
        <v>antonio.martins@brsamor.com.br; karina.donato@brsamor.com.br;</v>
      </c>
    </row>
    <row r="6081" spans="1:27" x14ac:dyDescent="0.3">
      <c r="A6081" s="21" t="s">
        <v>11660</v>
      </c>
      <c r="B6081" s="32" t="s">
        <v>6534</v>
      </c>
      <c r="C6081" s="33">
        <v>45917</v>
      </c>
      <c r="D6081" s="33">
        <v>45917</v>
      </c>
      <c r="E6081" s="21" t="s">
        <v>5680</v>
      </c>
      <c r="F6081" s="34">
        <v>335.54</v>
      </c>
      <c r="G6081" s="21" t="s">
        <v>24</v>
      </c>
      <c r="H6081" s="21" t="s">
        <v>6535</v>
      </c>
      <c r="I6081" s="22">
        <v>29861561854</v>
      </c>
      <c r="J6081" s="22" t="s">
        <v>6536</v>
      </c>
      <c r="K6081" s="40">
        <v>103816328</v>
      </c>
      <c r="L6081" s="21" t="s">
        <v>26</v>
      </c>
      <c r="M6081" s="21">
        <v>148531</v>
      </c>
      <c r="N6081" s="21">
        <v>272994</v>
      </c>
      <c r="O6081" s="21" t="s">
        <v>11661</v>
      </c>
      <c r="P6081" s="21" t="s">
        <v>26</v>
      </c>
      <c r="Q6081" s="21" t="s">
        <v>26</v>
      </c>
      <c r="R6081" s="21" t="s">
        <v>31</v>
      </c>
      <c r="S6081" s="21" t="s">
        <v>29</v>
      </c>
      <c r="T6081" s="21" t="s">
        <v>24</v>
      </c>
      <c r="U6081" s="21" t="s">
        <v>30</v>
      </c>
      <c r="V6081" s="33" t="s">
        <v>30</v>
      </c>
      <c r="W6081" s="4">
        <f t="shared" si="285"/>
        <v>11</v>
      </c>
      <c r="X6081" s="14" t="str">
        <f t="shared" si="286"/>
        <v>CPF</v>
      </c>
      <c r="Y6081" s="13" t="str">
        <f t="shared" si="287"/>
        <v>298.615.618-54</v>
      </c>
      <c r="Z6081" s="10" t="str">
        <f>VLOOKUP(Y6081,FORNECEDORES!$A$2:$G$9043,3,0)</f>
        <v>EDILENE ALMEIDA  DE LUCENA</v>
      </c>
      <c r="AA6081" s="15" t="str">
        <f>VLOOKUP(Y6081,FORNECEDORES!$A$2:$G$9041,7,0)</f>
        <v>edilenealmeidadelucena@gmail.com;</v>
      </c>
    </row>
    <row r="6082" spans="1:27" x14ac:dyDescent="0.3">
      <c r="A6082" s="21" t="s">
        <v>11660</v>
      </c>
      <c r="B6082" s="32" t="s">
        <v>6534</v>
      </c>
      <c r="C6082" s="33">
        <v>45917</v>
      </c>
      <c r="D6082" s="33"/>
      <c r="E6082" s="21" t="s">
        <v>34</v>
      </c>
      <c r="F6082" s="34">
        <v>335.54</v>
      </c>
      <c r="G6082" s="21" t="s">
        <v>32</v>
      </c>
      <c r="H6082" s="21" t="s">
        <v>6535</v>
      </c>
      <c r="I6082" s="22">
        <v>29861561854</v>
      </c>
      <c r="J6082" s="22" t="s">
        <v>6536</v>
      </c>
      <c r="K6082" s="21">
        <v>103816328</v>
      </c>
      <c r="L6082" s="21" t="s">
        <v>26</v>
      </c>
      <c r="M6082" s="21">
        <v>148531</v>
      </c>
      <c r="N6082" s="21">
        <v>272994</v>
      </c>
      <c r="O6082" s="21" t="s">
        <v>11661</v>
      </c>
      <c r="P6082" s="21" t="s">
        <v>26</v>
      </c>
      <c r="Q6082" s="21" t="s">
        <v>26</v>
      </c>
      <c r="R6082" s="21" t="s">
        <v>31</v>
      </c>
      <c r="S6082" s="21" t="s">
        <v>29</v>
      </c>
      <c r="T6082" s="21" t="s">
        <v>24</v>
      </c>
      <c r="U6082" s="21" t="s">
        <v>30</v>
      </c>
      <c r="V6082" s="33" t="s">
        <v>30</v>
      </c>
      <c r="W6082" s="4">
        <f t="shared" si="285"/>
        <v>11</v>
      </c>
      <c r="X6082" s="14" t="str">
        <f t="shared" si="286"/>
        <v>CPF</v>
      </c>
      <c r="Y6082" s="13" t="str">
        <f t="shared" si="287"/>
        <v>298.615.618-54</v>
      </c>
      <c r="Z6082" s="10" t="str">
        <f>VLOOKUP(Y6082,FORNECEDORES!$A$2:$G$9043,3,0)</f>
        <v>EDILENE ALMEIDA  DE LUCENA</v>
      </c>
      <c r="AA6082" s="15" t="str">
        <f>VLOOKUP(Y6082,FORNECEDORES!$A$2:$G$9041,7,0)</f>
        <v>edilenealmeidadelucena@gmail.com;</v>
      </c>
    </row>
    <row r="6083" spans="1:27" x14ac:dyDescent="0.3">
      <c r="A6083" s="21" t="s">
        <v>11662</v>
      </c>
      <c r="B6083" s="32" t="s">
        <v>6534</v>
      </c>
      <c r="C6083" s="33">
        <v>45917</v>
      </c>
      <c r="D6083" s="33">
        <v>45917</v>
      </c>
      <c r="E6083" s="21" t="s">
        <v>5680</v>
      </c>
      <c r="F6083" s="34">
        <v>265.54000000000002</v>
      </c>
      <c r="G6083" s="21" t="s">
        <v>24</v>
      </c>
      <c r="H6083" s="21" t="s">
        <v>6535</v>
      </c>
      <c r="I6083" s="22">
        <v>29861561854</v>
      </c>
      <c r="J6083" s="22" t="s">
        <v>6536</v>
      </c>
      <c r="K6083" s="40">
        <v>103816641</v>
      </c>
      <c r="L6083" s="21" t="s">
        <v>26</v>
      </c>
      <c r="M6083" s="21">
        <v>148532</v>
      </c>
      <c r="N6083" s="21">
        <v>272995</v>
      </c>
      <c r="O6083" s="21">
        <v>410</v>
      </c>
      <c r="P6083" s="21" t="s">
        <v>26</v>
      </c>
      <c r="Q6083" s="21" t="s">
        <v>26</v>
      </c>
      <c r="R6083" s="21" t="s">
        <v>31</v>
      </c>
      <c r="S6083" s="21" t="s">
        <v>29</v>
      </c>
      <c r="T6083" s="21" t="s">
        <v>24</v>
      </c>
      <c r="U6083" s="21" t="s">
        <v>30</v>
      </c>
      <c r="V6083" s="33" t="s">
        <v>30</v>
      </c>
      <c r="W6083" s="4">
        <f t="shared" si="285"/>
        <v>11</v>
      </c>
      <c r="X6083" s="14" t="str">
        <f t="shared" si="286"/>
        <v>CPF</v>
      </c>
      <c r="Y6083" s="13" t="str">
        <f t="shared" si="287"/>
        <v>298.615.618-54</v>
      </c>
      <c r="Z6083" s="10" t="str">
        <f>VLOOKUP(Y6083,FORNECEDORES!$A$2:$G$9043,3,0)</f>
        <v>EDILENE ALMEIDA  DE LUCENA</v>
      </c>
      <c r="AA6083" s="15" t="str">
        <f>VLOOKUP(Y6083,FORNECEDORES!$A$2:$G$9041,7,0)</f>
        <v>edilenealmeidadelucena@gmail.com;</v>
      </c>
    </row>
    <row r="6084" spans="1:27" x14ac:dyDescent="0.3">
      <c r="A6084" s="21" t="s">
        <v>11662</v>
      </c>
      <c r="B6084" s="32" t="s">
        <v>6534</v>
      </c>
      <c r="C6084" s="33">
        <v>45917</v>
      </c>
      <c r="D6084" s="33">
        <v>45918</v>
      </c>
      <c r="E6084" s="21" t="s">
        <v>34</v>
      </c>
      <c r="F6084" s="34">
        <v>265.54000000000002</v>
      </c>
      <c r="G6084" s="21" t="s">
        <v>24</v>
      </c>
      <c r="H6084" s="21" t="s">
        <v>6535</v>
      </c>
      <c r="I6084" s="22">
        <v>29861561854</v>
      </c>
      <c r="J6084" s="22" t="s">
        <v>6536</v>
      </c>
      <c r="K6084" s="40">
        <v>103816641</v>
      </c>
      <c r="L6084" s="21" t="s">
        <v>26</v>
      </c>
      <c r="M6084" s="21">
        <v>148532</v>
      </c>
      <c r="N6084" s="21">
        <v>272995</v>
      </c>
      <c r="O6084" s="21">
        <v>410</v>
      </c>
      <c r="P6084" s="21" t="s">
        <v>26</v>
      </c>
      <c r="Q6084" s="21" t="s">
        <v>26</v>
      </c>
      <c r="R6084" s="21" t="s">
        <v>31</v>
      </c>
      <c r="S6084" s="21" t="s">
        <v>29</v>
      </c>
      <c r="T6084" s="21" t="s">
        <v>24</v>
      </c>
      <c r="U6084" s="21" t="s">
        <v>30</v>
      </c>
      <c r="V6084" s="33" t="s">
        <v>30</v>
      </c>
      <c r="W6084" s="4">
        <f t="shared" si="285"/>
        <v>11</v>
      </c>
      <c r="X6084" s="14" t="str">
        <f t="shared" si="286"/>
        <v>CPF</v>
      </c>
      <c r="Y6084" s="13" t="str">
        <f t="shared" si="287"/>
        <v>298.615.618-54</v>
      </c>
      <c r="Z6084" s="10" t="str">
        <f>VLOOKUP(Y6084,FORNECEDORES!$A$2:$G$9043,3,0)</f>
        <v>EDILENE ALMEIDA  DE LUCENA</v>
      </c>
      <c r="AA6084" s="15" t="str">
        <f>VLOOKUP(Y6084,FORNECEDORES!$A$2:$G$9041,7,0)</f>
        <v>edilenealmeidadelucena@gmail.com;</v>
      </c>
    </row>
    <row r="6085" spans="1:27" x14ac:dyDescent="0.3">
      <c r="A6085" s="21" t="s">
        <v>11663</v>
      </c>
      <c r="B6085" s="32" t="s">
        <v>6006</v>
      </c>
      <c r="C6085" s="33">
        <v>45917</v>
      </c>
      <c r="D6085" s="33"/>
      <c r="E6085" s="21" t="s">
        <v>23</v>
      </c>
      <c r="F6085" s="34">
        <v>1470</v>
      </c>
      <c r="G6085" s="21" t="s">
        <v>32</v>
      </c>
      <c r="H6085" s="21" t="s">
        <v>2236</v>
      </c>
      <c r="I6085" s="22">
        <v>32190497000144</v>
      </c>
      <c r="J6085" s="22" t="s">
        <v>6007</v>
      </c>
      <c r="K6085" s="40">
        <v>103818755</v>
      </c>
      <c r="L6085" s="21" t="s">
        <v>26</v>
      </c>
      <c r="M6085" s="21">
        <v>148523</v>
      </c>
      <c r="N6085" s="21">
        <v>271077</v>
      </c>
      <c r="O6085" s="21">
        <v>3382</v>
      </c>
      <c r="P6085" s="21" t="s">
        <v>26</v>
      </c>
      <c r="Q6085" s="21" t="s">
        <v>26</v>
      </c>
      <c r="R6085" s="21" t="s">
        <v>31</v>
      </c>
      <c r="S6085" s="21" t="s">
        <v>29</v>
      </c>
      <c r="T6085" s="21" t="e">
        <v>#N/A</v>
      </c>
      <c r="U6085" s="21">
        <v>30</v>
      </c>
      <c r="V6085" s="33">
        <v>45950</v>
      </c>
      <c r="W6085" s="4">
        <f t="shared" si="285"/>
        <v>14</v>
      </c>
      <c r="X6085" s="14" t="str">
        <f t="shared" si="286"/>
        <v>CNPJ</v>
      </c>
      <c r="Y6085" s="13" t="str">
        <f t="shared" si="287"/>
        <v>32.190.497/0001-44</v>
      </c>
      <c r="Z6085" s="10" t="str">
        <f>VLOOKUP(Y6085,FORNECEDORES!$A$2:$G$9043,3,0)</f>
        <v>TRANSPORTES CRISTIANE LTDA</v>
      </c>
      <c r="AA6085" s="15" t="str">
        <f>VLOOKUP(Y6085,FORNECEDORES!$A$2:$G$9041,7,0)</f>
        <v>danilo.melo@transportescristiane.com.br;</v>
      </c>
    </row>
    <row r="6086" spans="1:27" x14ac:dyDescent="0.3">
      <c r="A6086" s="21" t="s">
        <v>11664</v>
      </c>
      <c r="B6086" s="32" t="s">
        <v>6140</v>
      </c>
      <c r="C6086" s="33">
        <v>45917</v>
      </c>
      <c r="D6086" s="33"/>
      <c r="E6086" s="21" t="s">
        <v>23</v>
      </c>
      <c r="F6086" s="34">
        <v>13518.84</v>
      </c>
      <c r="G6086" s="21" t="s">
        <v>32</v>
      </c>
      <c r="H6086" s="21" t="s">
        <v>1939</v>
      </c>
      <c r="I6086" s="22">
        <v>10750264000116</v>
      </c>
      <c r="J6086" s="22" t="s">
        <v>6169</v>
      </c>
      <c r="K6086" s="40">
        <v>103820883</v>
      </c>
      <c r="L6086" s="21" t="s">
        <v>26</v>
      </c>
      <c r="M6086" s="21">
        <v>148540</v>
      </c>
      <c r="N6086" s="21">
        <v>273014</v>
      </c>
      <c r="O6086" s="21">
        <v>145</v>
      </c>
      <c r="P6086" s="21" t="s">
        <v>26</v>
      </c>
      <c r="Q6086" s="21" t="s">
        <v>26</v>
      </c>
      <c r="R6086" s="21" t="s">
        <v>31</v>
      </c>
      <c r="S6086" s="21" t="s">
        <v>29</v>
      </c>
      <c r="T6086" s="21" t="e">
        <v>#N/A</v>
      </c>
      <c r="U6086" s="21">
        <v>45</v>
      </c>
      <c r="V6086" s="33">
        <v>45971</v>
      </c>
      <c r="W6086" s="4">
        <f t="shared" si="285"/>
        <v>14</v>
      </c>
      <c r="X6086" s="14" t="str">
        <f t="shared" si="286"/>
        <v>CNPJ</v>
      </c>
      <c r="Y6086" s="13" t="str">
        <f t="shared" si="287"/>
        <v>10.750.264/0001-16</v>
      </c>
      <c r="Z6086" s="10" t="str">
        <f>VLOOKUP(Y6086,FORNECEDORES!$A$2:$G$9043,3,0)</f>
        <v>B R SAMOR LOGISTICA EXPRESS LTDA</v>
      </c>
      <c r="AA6086" s="15" t="str">
        <f>VLOOKUP(Y6086,FORNECEDORES!$A$2:$G$9041,7,0)</f>
        <v>antonio.martins@brsamor.com.br; karina.donato@brsamor.com.br;</v>
      </c>
    </row>
    <row r="6087" spans="1:27" x14ac:dyDescent="0.3">
      <c r="A6087" s="21" t="s">
        <v>11665</v>
      </c>
      <c r="B6087" s="32" t="s">
        <v>6406</v>
      </c>
      <c r="C6087" s="33">
        <v>45917</v>
      </c>
      <c r="D6087" s="33"/>
      <c r="E6087" s="21" t="s">
        <v>23</v>
      </c>
      <c r="F6087" s="34">
        <v>950</v>
      </c>
      <c r="G6087" s="21" t="s">
        <v>32</v>
      </c>
      <c r="H6087" s="21" t="s">
        <v>11643</v>
      </c>
      <c r="I6087" s="22">
        <v>6998268000140</v>
      </c>
      <c r="J6087" s="22" t="s">
        <v>7800</v>
      </c>
      <c r="K6087" s="40">
        <v>103824177</v>
      </c>
      <c r="L6087" s="21" t="s">
        <v>26</v>
      </c>
      <c r="M6087" s="21">
        <v>148548</v>
      </c>
      <c r="N6087" s="21">
        <v>273025</v>
      </c>
      <c r="O6087" s="21" t="s">
        <v>11666</v>
      </c>
      <c r="P6087" s="21" t="s">
        <v>26</v>
      </c>
      <c r="Q6087" s="21" t="s">
        <v>26</v>
      </c>
      <c r="R6087" s="21" t="s">
        <v>31</v>
      </c>
      <c r="S6087" s="21" t="s">
        <v>29</v>
      </c>
      <c r="T6087" s="21" t="e">
        <v>#N/A</v>
      </c>
      <c r="U6087" s="21">
        <v>15</v>
      </c>
      <c r="V6087" s="33">
        <v>45940</v>
      </c>
      <c r="W6087" s="4">
        <f t="shared" si="285"/>
        <v>13</v>
      </c>
      <c r="X6087" s="14" t="str">
        <f t="shared" si="286"/>
        <v>CNPJ_INCOMPLETO_1</v>
      </c>
      <c r="Y6087" s="13" t="str">
        <f t="shared" si="287"/>
        <v>06.998.268/0001-40</v>
      </c>
      <c r="Z6087" s="10" t="str">
        <f>VLOOKUP(Y6087,FORNECEDORES!$A$2:$G$9043,3,0)</f>
        <v>TRANSSUCESSO TRANPORTADORA LTDA</v>
      </c>
      <c r="AA6087" s="15" t="str">
        <f>VLOOKUP(Y6087,FORNECEDORES!$A$2:$G$9041,7,0)</f>
        <v>emerson@transnegrelli.com;  badu@transnegrelli.com;</v>
      </c>
    </row>
    <row r="6088" spans="1:27" x14ac:dyDescent="0.3">
      <c r="A6088" s="21" t="s">
        <v>11667</v>
      </c>
      <c r="B6088" s="32" t="s">
        <v>6406</v>
      </c>
      <c r="C6088" s="33">
        <v>45917</v>
      </c>
      <c r="D6088" s="33"/>
      <c r="E6088" s="21" t="s">
        <v>23</v>
      </c>
      <c r="F6088" s="34">
        <v>950</v>
      </c>
      <c r="G6088" s="21" t="s">
        <v>32</v>
      </c>
      <c r="H6088" s="21" t="s">
        <v>11643</v>
      </c>
      <c r="I6088" s="22">
        <v>6998268000140</v>
      </c>
      <c r="J6088" s="22" t="s">
        <v>7800</v>
      </c>
      <c r="K6088" s="21">
        <v>103825370</v>
      </c>
      <c r="L6088" s="21" t="s">
        <v>26</v>
      </c>
      <c r="M6088" s="21">
        <v>148549</v>
      </c>
      <c r="N6088" s="21">
        <v>273033</v>
      </c>
      <c r="O6088" s="21">
        <v>3399</v>
      </c>
      <c r="P6088" s="21" t="s">
        <v>26</v>
      </c>
      <c r="Q6088" s="21" t="s">
        <v>26</v>
      </c>
      <c r="R6088" s="21" t="s">
        <v>31</v>
      </c>
      <c r="S6088" s="21" t="s">
        <v>29</v>
      </c>
      <c r="T6088" s="21" t="e">
        <v>#N/A</v>
      </c>
      <c r="U6088" s="21">
        <v>15</v>
      </c>
      <c r="V6088" s="33">
        <v>45940</v>
      </c>
      <c r="W6088" s="4">
        <f t="shared" si="285"/>
        <v>13</v>
      </c>
      <c r="X6088" s="14" t="str">
        <f t="shared" si="286"/>
        <v>CNPJ_INCOMPLETO_1</v>
      </c>
      <c r="Y6088" s="13" t="str">
        <f t="shared" si="287"/>
        <v>06.998.268/0001-40</v>
      </c>
      <c r="Z6088" s="10" t="str">
        <f>VLOOKUP(Y6088,FORNECEDORES!$A$2:$G$9043,3,0)</f>
        <v>TRANSSUCESSO TRANPORTADORA LTDA</v>
      </c>
      <c r="AA6088" s="15" t="str">
        <f>VLOOKUP(Y6088,FORNECEDORES!$A$2:$G$9041,7,0)</f>
        <v>emerson@transnegrelli.com;  badu@transnegrelli.com;</v>
      </c>
    </row>
    <row r="6089" spans="1:27" x14ac:dyDescent="0.3">
      <c r="A6089" s="21" t="s">
        <v>11668</v>
      </c>
      <c r="B6089" s="32" t="s">
        <v>6020</v>
      </c>
      <c r="C6089" s="33">
        <v>45917</v>
      </c>
      <c r="D6089" s="33">
        <v>45917</v>
      </c>
      <c r="E6089" s="21" t="s">
        <v>5680</v>
      </c>
      <c r="F6089" s="34">
        <v>14700</v>
      </c>
      <c r="G6089" s="21" t="s">
        <v>24</v>
      </c>
      <c r="H6089" s="21" t="s">
        <v>1573</v>
      </c>
      <c r="I6089" s="22">
        <v>17515372000153</v>
      </c>
      <c r="J6089" s="22" t="s">
        <v>6429</v>
      </c>
      <c r="K6089" s="40">
        <v>103828826</v>
      </c>
      <c r="L6089" s="21" t="s">
        <v>26</v>
      </c>
      <c r="M6089" s="21">
        <v>148489</v>
      </c>
      <c r="N6089" s="21">
        <v>272872</v>
      </c>
      <c r="O6089" s="21">
        <v>5930</v>
      </c>
      <c r="P6089" s="21" t="s">
        <v>26</v>
      </c>
      <c r="Q6089" s="21" t="s">
        <v>88</v>
      </c>
      <c r="R6089" s="21" t="s">
        <v>31</v>
      </c>
      <c r="S6089" s="21" t="s">
        <v>29</v>
      </c>
      <c r="T6089" s="21" t="e">
        <v>#N/A</v>
      </c>
      <c r="U6089" s="21">
        <v>15</v>
      </c>
      <c r="V6089" s="33">
        <v>45940</v>
      </c>
      <c r="W6089" s="4">
        <f t="shared" si="285"/>
        <v>14</v>
      </c>
      <c r="X6089" s="14" t="str">
        <f t="shared" si="286"/>
        <v>CNPJ</v>
      </c>
      <c r="Y6089" s="13" t="str">
        <f t="shared" si="287"/>
        <v>17.515.372/0001-53</v>
      </c>
      <c r="Z6089" s="10" t="str">
        <f>VLOOKUP(Y6089,FORNECEDORES!$A$2:$G$9043,3,0)</f>
        <v>TRANSPELLA TRANSPORTES LTDA</v>
      </c>
      <c r="AA6089" s="15" t="str">
        <f>VLOOKUP(Y6089,FORNECEDORES!$A$2:$G$9041,7,0)</f>
        <v>transpella@hotmail.com;</v>
      </c>
    </row>
    <row r="6090" spans="1:27" x14ac:dyDescent="0.3">
      <c r="A6090" s="21" t="s">
        <v>11668</v>
      </c>
      <c r="B6090" s="32" t="s">
        <v>6020</v>
      </c>
      <c r="C6090" s="33">
        <v>45917</v>
      </c>
      <c r="D6090" s="33"/>
      <c r="E6090" s="21" t="s">
        <v>34</v>
      </c>
      <c r="F6090" s="34">
        <v>6300</v>
      </c>
      <c r="G6090" s="21" t="s">
        <v>32</v>
      </c>
      <c r="H6090" s="21" t="s">
        <v>1573</v>
      </c>
      <c r="I6090" s="22">
        <v>17515372000153</v>
      </c>
      <c r="J6090" s="22" t="s">
        <v>6429</v>
      </c>
      <c r="K6090" s="40">
        <v>103828826</v>
      </c>
      <c r="L6090" s="21" t="s">
        <v>26</v>
      </c>
      <c r="M6090" s="21">
        <v>148489</v>
      </c>
      <c r="N6090" s="21">
        <v>272872</v>
      </c>
      <c r="O6090" s="21">
        <v>5930</v>
      </c>
      <c r="P6090" s="21" t="s">
        <v>26</v>
      </c>
      <c r="Q6090" s="21" t="s">
        <v>88</v>
      </c>
      <c r="R6090" s="21" t="s">
        <v>31</v>
      </c>
      <c r="S6090" s="21" t="s">
        <v>29</v>
      </c>
      <c r="T6090" s="21" t="e">
        <v>#N/A</v>
      </c>
      <c r="U6090" s="21">
        <v>15</v>
      </c>
      <c r="V6090" s="33">
        <v>45940</v>
      </c>
      <c r="W6090" s="4">
        <f t="shared" si="285"/>
        <v>14</v>
      </c>
      <c r="X6090" s="14" t="str">
        <f t="shared" si="286"/>
        <v>CNPJ</v>
      </c>
      <c r="Y6090" s="13" t="str">
        <f t="shared" si="287"/>
        <v>17.515.372/0001-53</v>
      </c>
      <c r="Z6090" s="10" t="str">
        <f>VLOOKUP(Y6090,FORNECEDORES!$A$2:$G$9043,3,0)</f>
        <v>TRANSPELLA TRANSPORTES LTDA</v>
      </c>
      <c r="AA6090" s="15" t="str">
        <f>VLOOKUP(Y6090,FORNECEDORES!$A$2:$G$9041,7,0)</f>
        <v>transpella@hotmail.com;</v>
      </c>
    </row>
    <row r="6091" spans="1:27" x14ac:dyDescent="0.3">
      <c r="A6091" s="21" t="s">
        <v>11669</v>
      </c>
      <c r="B6091" s="32" t="s">
        <v>6020</v>
      </c>
      <c r="C6091" s="33">
        <v>45917</v>
      </c>
      <c r="D6091" s="33">
        <v>45917</v>
      </c>
      <c r="E6091" s="21" t="s">
        <v>5680</v>
      </c>
      <c r="F6091" s="34">
        <v>14700</v>
      </c>
      <c r="G6091" s="21" t="s">
        <v>24</v>
      </c>
      <c r="H6091" s="21" t="s">
        <v>1573</v>
      </c>
      <c r="I6091" s="22">
        <v>17515372000153</v>
      </c>
      <c r="J6091" s="22" t="s">
        <v>6021</v>
      </c>
      <c r="K6091" s="40">
        <v>103828899</v>
      </c>
      <c r="L6091" s="21" t="s">
        <v>26</v>
      </c>
      <c r="M6091" s="21">
        <v>148469</v>
      </c>
      <c r="N6091" s="21">
        <v>272822</v>
      </c>
      <c r="O6091" s="21">
        <v>5915</v>
      </c>
      <c r="P6091" s="21" t="s">
        <v>26</v>
      </c>
      <c r="Q6091" s="21" t="s">
        <v>88</v>
      </c>
      <c r="R6091" s="21" t="s">
        <v>31</v>
      </c>
      <c r="S6091" s="21" t="s">
        <v>29</v>
      </c>
      <c r="T6091" s="21" t="e">
        <v>#N/A</v>
      </c>
      <c r="U6091" s="21">
        <v>15</v>
      </c>
      <c r="V6091" s="33">
        <v>45940</v>
      </c>
      <c r="W6091" s="4">
        <f t="shared" si="285"/>
        <v>14</v>
      </c>
      <c r="X6091" s="14" t="str">
        <f t="shared" si="286"/>
        <v>CNPJ</v>
      </c>
      <c r="Y6091" s="13" t="str">
        <f t="shared" si="287"/>
        <v>17.515.372/0001-53</v>
      </c>
      <c r="Z6091" s="10" t="str">
        <f>VLOOKUP(Y6091,FORNECEDORES!$A$2:$G$9043,3,0)</f>
        <v>TRANSPELLA TRANSPORTES LTDA</v>
      </c>
      <c r="AA6091" s="15" t="str">
        <f>VLOOKUP(Y6091,FORNECEDORES!$A$2:$G$9041,7,0)</f>
        <v>transpella@hotmail.com;</v>
      </c>
    </row>
    <row r="6092" spans="1:27" x14ac:dyDescent="0.3">
      <c r="A6092" s="21" t="s">
        <v>11669</v>
      </c>
      <c r="B6092" s="32" t="s">
        <v>6020</v>
      </c>
      <c r="C6092" s="33">
        <v>45917</v>
      </c>
      <c r="D6092" s="33"/>
      <c r="E6092" s="21" t="s">
        <v>34</v>
      </c>
      <c r="F6092" s="34">
        <v>6300</v>
      </c>
      <c r="G6092" s="21" t="s">
        <v>32</v>
      </c>
      <c r="H6092" s="21" t="s">
        <v>1573</v>
      </c>
      <c r="I6092" s="22">
        <v>17515372000153</v>
      </c>
      <c r="J6092" s="22" t="s">
        <v>6021</v>
      </c>
      <c r="K6092" s="21">
        <v>103828899</v>
      </c>
      <c r="L6092" s="21" t="s">
        <v>26</v>
      </c>
      <c r="M6092" s="21">
        <v>148469</v>
      </c>
      <c r="N6092" s="21">
        <v>272822</v>
      </c>
      <c r="O6092" s="21">
        <v>5915</v>
      </c>
      <c r="P6092" s="21" t="s">
        <v>26</v>
      </c>
      <c r="Q6092" s="21" t="s">
        <v>88</v>
      </c>
      <c r="R6092" s="21" t="s">
        <v>31</v>
      </c>
      <c r="S6092" s="21" t="s">
        <v>29</v>
      </c>
      <c r="T6092" s="21" t="e">
        <v>#N/A</v>
      </c>
      <c r="U6092" s="21">
        <v>15</v>
      </c>
      <c r="V6092" s="33">
        <v>45940</v>
      </c>
      <c r="W6092" s="4">
        <f t="shared" si="285"/>
        <v>14</v>
      </c>
      <c r="X6092" s="14" t="str">
        <f t="shared" si="286"/>
        <v>CNPJ</v>
      </c>
      <c r="Y6092" s="13" t="str">
        <f t="shared" si="287"/>
        <v>17.515.372/0001-53</v>
      </c>
      <c r="Z6092" s="10" t="str">
        <f>VLOOKUP(Y6092,FORNECEDORES!$A$2:$G$9043,3,0)</f>
        <v>TRANSPELLA TRANSPORTES LTDA</v>
      </c>
      <c r="AA6092" s="15" t="str">
        <f>VLOOKUP(Y6092,FORNECEDORES!$A$2:$G$9041,7,0)</f>
        <v>transpella@hotmail.com;</v>
      </c>
    </row>
    <row r="6093" spans="1:27" x14ac:dyDescent="0.3">
      <c r="A6093" s="21" t="s">
        <v>11670</v>
      </c>
      <c r="B6093" s="32" t="s">
        <v>5969</v>
      </c>
      <c r="C6093" s="33">
        <v>45917</v>
      </c>
      <c r="D6093" s="33">
        <v>45917</v>
      </c>
      <c r="E6093" s="21" t="s">
        <v>5680</v>
      </c>
      <c r="F6093" s="34">
        <v>3105.58</v>
      </c>
      <c r="G6093" s="21" t="s">
        <v>24</v>
      </c>
      <c r="H6093" s="21" t="s">
        <v>1220</v>
      </c>
      <c r="I6093" s="22">
        <v>42749994837</v>
      </c>
      <c r="J6093" s="22" t="s">
        <v>11400</v>
      </c>
      <c r="K6093" s="40">
        <v>103829003</v>
      </c>
      <c r="L6093" s="21" t="s">
        <v>26</v>
      </c>
      <c r="M6093" s="21">
        <v>148243</v>
      </c>
      <c r="N6093" s="21">
        <v>272390</v>
      </c>
      <c r="O6093" s="21">
        <v>5722</v>
      </c>
      <c r="P6093" s="21" t="s">
        <v>26</v>
      </c>
      <c r="Q6093" s="21" t="s">
        <v>83</v>
      </c>
      <c r="R6093" s="21" t="s">
        <v>31</v>
      </c>
      <c r="S6093" s="21" t="s">
        <v>29</v>
      </c>
      <c r="T6093" s="21" t="s">
        <v>24</v>
      </c>
      <c r="U6093" s="21" t="s">
        <v>30</v>
      </c>
      <c r="V6093" s="33" t="s">
        <v>30</v>
      </c>
      <c r="W6093" s="4">
        <f t="shared" si="285"/>
        <v>11</v>
      </c>
      <c r="X6093" s="14" t="str">
        <f t="shared" si="286"/>
        <v>CPF</v>
      </c>
      <c r="Y6093" s="13" t="str">
        <f t="shared" si="287"/>
        <v>427.499.948-37</v>
      </c>
      <c r="Z6093" s="10" t="str">
        <f>VLOOKUP(Y6093,FORNECEDORES!$A$2:$G$9043,3,0)</f>
        <v>RAFAEL TELES DE OLIVEIRA SILVA</v>
      </c>
      <c r="AA6093" s="15" t="str">
        <f>VLOOKUP(Y6093,FORNECEDORES!$A$2:$G$9041,7,0)</f>
        <v>logistica.onix@gmail.com;</v>
      </c>
    </row>
    <row r="6094" spans="1:27" x14ac:dyDescent="0.3">
      <c r="A6094" s="21" t="s">
        <v>11670</v>
      </c>
      <c r="B6094" s="32" t="s">
        <v>5969</v>
      </c>
      <c r="C6094" s="33">
        <v>45917</v>
      </c>
      <c r="D6094" s="33">
        <v>45918</v>
      </c>
      <c r="E6094" s="21" t="s">
        <v>34</v>
      </c>
      <c r="F6094" s="34">
        <v>2070.39</v>
      </c>
      <c r="G6094" s="21" t="s">
        <v>24</v>
      </c>
      <c r="H6094" s="21" t="s">
        <v>1220</v>
      </c>
      <c r="I6094" s="22">
        <v>42749994837</v>
      </c>
      <c r="J6094" s="22" t="s">
        <v>11400</v>
      </c>
      <c r="K6094" s="40">
        <v>103829003</v>
      </c>
      <c r="L6094" s="21" t="s">
        <v>26</v>
      </c>
      <c r="M6094" s="21">
        <v>148243</v>
      </c>
      <c r="N6094" s="21">
        <v>272390</v>
      </c>
      <c r="O6094" s="21">
        <v>5722</v>
      </c>
      <c r="P6094" s="21" t="s">
        <v>26</v>
      </c>
      <c r="Q6094" s="21" t="s">
        <v>83</v>
      </c>
      <c r="R6094" s="21" t="s">
        <v>31</v>
      </c>
      <c r="S6094" s="21" t="s">
        <v>29</v>
      </c>
      <c r="T6094" s="21" t="s">
        <v>24</v>
      </c>
      <c r="U6094" s="21" t="s">
        <v>30</v>
      </c>
      <c r="V6094" s="33" t="s">
        <v>30</v>
      </c>
      <c r="W6094" s="4">
        <f t="shared" si="285"/>
        <v>11</v>
      </c>
      <c r="X6094" s="14" t="str">
        <f t="shared" si="286"/>
        <v>CPF</v>
      </c>
      <c r="Y6094" s="13" t="str">
        <f t="shared" si="287"/>
        <v>427.499.948-37</v>
      </c>
      <c r="Z6094" s="10" t="str">
        <f>VLOOKUP(Y6094,FORNECEDORES!$A$2:$G$9043,3,0)</f>
        <v>RAFAEL TELES DE OLIVEIRA SILVA</v>
      </c>
      <c r="AA6094" s="15" t="str">
        <f>VLOOKUP(Y6094,FORNECEDORES!$A$2:$G$9041,7,0)</f>
        <v>logistica.onix@gmail.com;</v>
      </c>
    </row>
    <row r="6095" spans="1:27" x14ac:dyDescent="0.3">
      <c r="A6095" s="21" t="s">
        <v>11671</v>
      </c>
      <c r="B6095" s="32" t="s">
        <v>5694</v>
      </c>
      <c r="C6095" s="33">
        <v>45917</v>
      </c>
      <c r="D6095" s="33">
        <v>45917</v>
      </c>
      <c r="E6095" s="21" t="s">
        <v>5680</v>
      </c>
      <c r="F6095" s="34">
        <v>3210.9</v>
      </c>
      <c r="G6095" s="21" t="s">
        <v>24</v>
      </c>
      <c r="H6095" s="21" t="s">
        <v>230</v>
      </c>
      <c r="I6095" s="22">
        <v>34009360810</v>
      </c>
      <c r="J6095" s="22" t="s">
        <v>5695</v>
      </c>
      <c r="K6095" s="40">
        <v>103829148</v>
      </c>
      <c r="L6095" s="21" t="s">
        <v>26</v>
      </c>
      <c r="M6095" s="21">
        <v>148505</v>
      </c>
      <c r="N6095" s="21">
        <v>272895</v>
      </c>
      <c r="O6095" s="21">
        <v>5950</v>
      </c>
      <c r="P6095" s="21" t="s">
        <v>26</v>
      </c>
      <c r="Q6095" s="21" t="s">
        <v>83</v>
      </c>
      <c r="R6095" s="21" t="s">
        <v>31</v>
      </c>
      <c r="S6095" s="21" t="s">
        <v>29</v>
      </c>
      <c r="T6095" s="21" t="s">
        <v>24</v>
      </c>
      <c r="U6095" s="21" t="s">
        <v>30</v>
      </c>
      <c r="V6095" s="33" t="s">
        <v>30</v>
      </c>
      <c r="W6095" s="4">
        <f t="shared" si="285"/>
        <v>11</v>
      </c>
      <c r="X6095" s="14" t="str">
        <f t="shared" si="286"/>
        <v>CPF</v>
      </c>
      <c r="Y6095" s="13" t="str">
        <f t="shared" si="287"/>
        <v>340.093.608-10</v>
      </c>
      <c r="Z6095" s="10" t="str">
        <f>VLOOKUP(Y6095,FORNECEDORES!$A$2:$G$9043,3,0)</f>
        <v>ELITON CRISTIANO ALVES</v>
      </c>
      <c r="AA6095" s="15" t="str">
        <f>VLOOKUP(Y6095,FORNECEDORES!$A$2:$G$9041,7,0)</f>
        <v>logistica.onix@gmail.com; operacional.onixsolucoes@gmail.com;</v>
      </c>
    </row>
    <row r="6096" spans="1:27" x14ac:dyDescent="0.3">
      <c r="A6096" s="21" t="s">
        <v>11671</v>
      </c>
      <c r="B6096" s="32" t="s">
        <v>5694</v>
      </c>
      <c r="C6096" s="33">
        <v>45917</v>
      </c>
      <c r="D6096" s="33">
        <v>45918</v>
      </c>
      <c r="E6096" s="21" t="s">
        <v>34</v>
      </c>
      <c r="F6096" s="34">
        <v>2140.6</v>
      </c>
      <c r="G6096" s="21" t="s">
        <v>24</v>
      </c>
      <c r="H6096" s="21" t="s">
        <v>230</v>
      </c>
      <c r="I6096" s="22">
        <v>34009360810</v>
      </c>
      <c r="J6096" s="22" t="s">
        <v>5695</v>
      </c>
      <c r="K6096" s="21">
        <v>103829148</v>
      </c>
      <c r="L6096" s="21" t="s">
        <v>26</v>
      </c>
      <c r="M6096" s="21">
        <v>148505</v>
      </c>
      <c r="N6096" s="21">
        <v>272895</v>
      </c>
      <c r="O6096" s="21">
        <v>5950</v>
      </c>
      <c r="P6096" s="21" t="s">
        <v>26</v>
      </c>
      <c r="Q6096" s="21" t="s">
        <v>83</v>
      </c>
      <c r="R6096" s="21" t="s">
        <v>31</v>
      </c>
      <c r="S6096" s="21" t="s">
        <v>29</v>
      </c>
      <c r="T6096" s="21" t="s">
        <v>24</v>
      </c>
      <c r="U6096" s="21" t="s">
        <v>30</v>
      </c>
      <c r="V6096" s="33" t="s">
        <v>30</v>
      </c>
      <c r="W6096" s="4">
        <f t="shared" si="285"/>
        <v>11</v>
      </c>
      <c r="X6096" s="14" t="str">
        <f t="shared" si="286"/>
        <v>CPF</v>
      </c>
      <c r="Y6096" s="13" t="str">
        <f t="shared" si="287"/>
        <v>340.093.608-10</v>
      </c>
      <c r="Z6096" s="10" t="str">
        <f>VLOOKUP(Y6096,FORNECEDORES!$A$2:$G$9043,3,0)</f>
        <v>ELITON CRISTIANO ALVES</v>
      </c>
      <c r="AA6096" s="15" t="str">
        <f>VLOOKUP(Y6096,FORNECEDORES!$A$2:$G$9041,7,0)</f>
        <v>logistica.onix@gmail.com; operacional.onixsolucoes@gmail.com;</v>
      </c>
    </row>
    <row r="6097" spans="1:27" x14ac:dyDescent="0.3">
      <c r="A6097" s="21" t="s">
        <v>11672</v>
      </c>
      <c r="B6097" s="32" t="s">
        <v>5694</v>
      </c>
      <c r="C6097" s="33">
        <v>45917</v>
      </c>
      <c r="D6097" s="33">
        <v>45917</v>
      </c>
      <c r="E6097" s="21" t="s">
        <v>5680</v>
      </c>
      <c r="F6097" s="34">
        <v>2335.1999999999998</v>
      </c>
      <c r="G6097" s="21" t="s">
        <v>24</v>
      </c>
      <c r="H6097" s="21" t="s">
        <v>230</v>
      </c>
      <c r="I6097" s="22">
        <v>34009360810</v>
      </c>
      <c r="J6097" s="22" t="s">
        <v>5695</v>
      </c>
      <c r="K6097" s="40">
        <v>103829208</v>
      </c>
      <c r="L6097" s="21" t="s">
        <v>26</v>
      </c>
      <c r="M6097" s="21">
        <v>148257</v>
      </c>
      <c r="N6097" s="21">
        <v>272428</v>
      </c>
      <c r="O6097" s="21">
        <v>5739</v>
      </c>
      <c r="P6097" s="21" t="s">
        <v>26</v>
      </c>
      <c r="Q6097" s="21" t="s">
        <v>90</v>
      </c>
      <c r="R6097" s="21" t="s">
        <v>31</v>
      </c>
      <c r="S6097" s="21" t="s">
        <v>29</v>
      </c>
      <c r="T6097" s="21" t="s">
        <v>24</v>
      </c>
      <c r="U6097" s="21" t="s">
        <v>30</v>
      </c>
      <c r="V6097" s="33" t="s">
        <v>30</v>
      </c>
      <c r="W6097" s="4">
        <f t="shared" si="285"/>
        <v>11</v>
      </c>
      <c r="X6097" s="14" t="str">
        <f t="shared" si="286"/>
        <v>CPF</v>
      </c>
      <c r="Y6097" s="13" t="str">
        <f t="shared" si="287"/>
        <v>340.093.608-10</v>
      </c>
      <c r="Z6097" s="10" t="str">
        <f>VLOOKUP(Y6097,FORNECEDORES!$A$2:$G$9043,3,0)</f>
        <v>ELITON CRISTIANO ALVES</v>
      </c>
      <c r="AA6097" s="15" t="str">
        <f>VLOOKUP(Y6097,FORNECEDORES!$A$2:$G$9041,7,0)</f>
        <v>logistica.onix@gmail.com; operacional.onixsolucoes@gmail.com;</v>
      </c>
    </row>
    <row r="6098" spans="1:27" x14ac:dyDescent="0.3">
      <c r="A6098" s="21" t="s">
        <v>11672</v>
      </c>
      <c r="B6098" s="32" t="s">
        <v>5694</v>
      </c>
      <c r="C6098" s="33">
        <v>45917</v>
      </c>
      <c r="D6098" s="33">
        <v>45918</v>
      </c>
      <c r="E6098" s="21" t="s">
        <v>34</v>
      </c>
      <c r="F6098" s="34">
        <v>1556.8</v>
      </c>
      <c r="G6098" s="21" t="s">
        <v>24</v>
      </c>
      <c r="H6098" s="21" t="s">
        <v>230</v>
      </c>
      <c r="I6098" s="22">
        <v>34009360810</v>
      </c>
      <c r="J6098" s="22" t="s">
        <v>5695</v>
      </c>
      <c r="K6098" s="40">
        <v>103829208</v>
      </c>
      <c r="L6098" s="21" t="s">
        <v>26</v>
      </c>
      <c r="M6098" s="21">
        <v>148257</v>
      </c>
      <c r="N6098" s="21">
        <v>272428</v>
      </c>
      <c r="O6098" s="21">
        <v>5739</v>
      </c>
      <c r="P6098" s="21" t="s">
        <v>26</v>
      </c>
      <c r="Q6098" s="21" t="s">
        <v>90</v>
      </c>
      <c r="R6098" s="21" t="s">
        <v>31</v>
      </c>
      <c r="S6098" s="21" t="s">
        <v>29</v>
      </c>
      <c r="T6098" s="21" t="s">
        <v>24</v>
      </c>
      <c r="U6098" s="21" t="s">
        <v>30</v>
      </c>
      <c r="V6098" s="33" t="s">
        <v>30</v>
      </c>
      <c r="W6098" s="4">
        <f t="shared" si="285"/>
        <v>11</v>
      </c>
      <c r="X6098" s="14" t="str">
        <f t="shared" si="286"/>
        <v>CPF</v>
      </c>
      <c r="Y6098" s="13" t="str">
        <f t="shared" si="287"/>
        <v>340.093.608-10</v>
      </c>
      <c r="Z6098" s="10" t="str">
        <f>VLOOKUP(Y6098,FORNECEDORES!$A$2:$G$9043,3,0)</f>
        <v>ELITON CRISTIANO ALVES</v>
      </c>
      <c r="AA6098" s="15" t="str">
        <f>VLOOKUP(Y6098,FORNECEDORES!$A$2:$G$9041,7,0)</f>
        <v>logistica.onix@gmail.com; operacional.onixsolucoes@gmail.com;</v>
      </c>
    </row>
    <row r="6099" spans="1:27" x14ac:dyDescent="0.3">
      <c r="A6099" s="21" t="s">
        <v>11673</v>
      </c>
      <c r="B6099" s="32" t="s">
        <v>5694</v>
      </c>
      <c r="C6099" s="33">
        <v>45917</v>
      </c>
      <c r="D6099" s="33">
        <v>45917</v>
      </c>
      <c r="E6099" s="21" t="s">
        <v>5680</v>
      </c>
      <c r="F6099" s="34">
        <v>1868.16</v>
      </c>
      <c r="G6099" s="21" t="s">
        <v>24</v>
      </c>
      <c r="H6099" s="21" t="s">
        <v>230</v>
      </c>
      <c r="I6099" s="22">
        <v>34009360810</v>
      </c>
      <c r="J6099" s="22" t="s">
        <v>5695</v>
      </c>
      <c r="K6099" s="40">
        <v>103829394</v>
      </c>
      <c r="L6099" s="21" t="s">
        <v>26</v>
      </c>
      <c r="M6099" s="21">
        <v>148433</v>
      </c>
      <c r="N6099" s="21">
        <v>272750</v>
      </c>
      <c r="O6099" s="21">
        <v>5876</v>
      </c>
      <c r="P6099" s="21" t="s">
        <v>26</v>
      </c>
      <c r="Q6099" s="21" t="s">
        <v>26</v>
      </c>
      <c r="R6099" s="21" t="s">
        <v>31</v>
      </c>
      <c r="S6099" s="21" t="s">
        <v>29</v>
      </c>
      <c r="T6099" s="21" t="s">
        <v>24</v>
      </c>
      <c r="U6099" s="21" t="s">
        <v>30</v>
      </c>
      <c r="V6099" s="33" t="s">
        <v>30</v>
      </c>
      <c r="W6099" s="4">
        <f t="shared" si="285"/>
        <v>11</v>
      </c>
      <c r="X6099" s="14" t="str">
        <f t="shared" si="286"/>
        <v>CPF</v>
      </c>
      <c r="Y6099" s="13" t="str">
        <f t="shared" si="287"/>
        <v>340.093.608-10</v>
      </c>
      <c r="Z6099" s="10" t="str">
        <f>VLOOKUP(Y6099,FORNECEDORES!$A$2:$G$9043,3,0)</f>
        <v>ELITON CRISTIANO ALVES</v>
      </c>
      <c r="AA6099" s="15" t="str">
        <f>VLOOKUP(Y6099,FORNECEDORES!$A$2:$G$9041,7,0)</f>
        <v>logistica.onix@gmail.com; operacional.onixsolucoes@gmail.com;</v>
      </c>
    </row>
    <row r="6100" spans="1:27" x14ac:dyDescent="0.3">
      <c r="A6100" s="21" t="s">
        <v>11673</v>
      </c>
      <c r="B6100" s="32" t="s">
        <v>5694</v>
      </c>
      <c r="C6100" s="33">
        <v>45917</v>
      </c>
      <c r="D6100" s="33">
        <v>45918</v>
      </c>
      <c r="E6100" s="21" t="s">
        <v>34</v>
      </c>
      <c r="F6100" s="34">
        <v>1245.44</v>
      </c>
      <c r="G6100" s="21" t="s">
        <v>24</v>
      </c>
      <c r="H6100" s="21" t="s">
        <v>230</v>
      </c>
      <c r="I6100" s="22">
        <v>34009360810</v>
      </c>
      <c r="J6100" s="22" t="s">
        <v>5695</v>
      </c>
      <c r="K6100" s="21">
        <v>103829394</v>
      </c>
      <c r="L6100" s="21" t="s">
        <v>26</v>
      </c>
      <c r="M6100" s="21">
        <v>148433</v>
      </c>
      <c r="N6100" s="21">
        <v>272750</v>
      </c>
      <c r="O6100" s="21">
        <v>5876</v>
      </c>
      <c r="P6100" s="21" t="s">
        <v>26</v>
      </c>
      <c r="Q6100" s="21" t="s">
        <v>26</v>
      </c>
      <c r="R6100" s="21" t="s">
        <v>31</v>
      </c>
      <c r="S6100" s="21" t="s">
        <v>29</v>
      </c>
      <c r="T6100" s="21" t="s">
        <v>24</v>
      </c>
      <c r="U6100" s="21" t="s">
        <v>30</v>
      </c>
      <c r="V6100" s="33" t="s">
        <v>30</v>
      </c>
      <c r="W6100" s="4">
        <f t="shared" si="285"/>
        <v>11</v>
      </c>
      <c r="X6100" s="14" t="str">
        <f t="shared" si="286"/>
        <v>CPF</v>
      </c>
      <c r="Y6100" s="13" t="str">
        <f t="shared" si="287"/>
        <v>340.093.608-10</v>
      </c>
      <c r="Z6100" s="10" t="str">
        <f>VLOOKUP(Y6100,FORNECEDORES!$A$2:$G$9043,3,0)</f>
        <v>ELITON CRISTIANO ALVES</v>
      </c>
      <c r="AA6100" s="15" t="str">
        <f>VLOOKUP(Y6100,FORNECEDORES!$A$2:$G$9041,7,0)</f>
        <v>logistica.onix@gmail.com; operacional.onixsolucoes@gmail.com;</v>
      </c>
    </row>
    <row r="6101" spans="1:27" x14ac:dyDescent="0.3">
      <c r="A6101" s="21" t="s">
        <v>11674</v>
      </c>
      <c r="B6101" s="32" t="s">
        <v>6107</v>
      </c>
      <c r="C6101" s="33">
        <v>45917</v>
      </c>
      <c r="D6101" s="33">
        <v>45917</v>
      </c>
      <c r="E6101" s="21" t="s">
        <v>5680</v>
      </c>
      <c r="F6101" s="34">
        <v>2837.27</v>
      </c>
      <c r="G6101" s="21" t="s">
        <v>24</v>
      </c>
      <c r="H6101" s="21" t="s">
        <v>2148</v>
      </c>
      <c r="I6101" s="22">
        <v>5319413106</v>
      </c>
      <c r="J6101" s="22" t="s">
        <v>6116</v>
      </c>
      <c r="K6101" s="21">
        <v>103830462</v>
      </c>
      <c r="L6101" s="21" t="s">
        <v>26</v>
      </c>
      <c r="M6101" s="21">
        <v>148286</v>
      </c>
      <c r="N6101" s="21">
        <v>272496</v>
      </c>
      <c r="O6101" s="21">
        <v>5745</v>
      </c>
      <c r="P6101" s="21" t="s">
        <v>26</v>
      </c>
      <c r="Q6101" s="21" t="s">
        <v>26</v>
      </c>
      <c r="R6101" s="21" t="s">
        <v>31</v>
      </c>
      <c r="S6101" s="21" t="s">
        <v>29</v>
      </c>
      <c r="T6101" s="21" t="s">
        <v>24</v>
      </c>
      <c r="U6101" s="21" t="s">
        <v>30</v>
      </c>
      <c r="V6101" s="33" t="s">
        <v>30</v>
      </c>
      <c r="W6101" s="4">
        <f t="shared" si="285"/>
        <v>10</v>
      </c>
      <c r="X6101" s="14" t="str">
        <f t="shared" si="286"/>
        <v>CPF_Incompleto</v>
      </c>
      <c r="Y6101" s="13" t="str">
        <f t="shared" si="287"/>
        <v>053.194.131-06</v>
      </c>
      <c r="Z6101" s="10" t="str">
        <f>VLOOKUP(Y6101,FORNECEDORES!$A$2:$G$9043,3,0)</f>
        <v>THYAGO VALLADARES MACHADO</v>
      </c>
      <c r="AA6101" s="15" t="str">
        <f>VLOOKUP(Y6101,FORNECEDORES!$A$2:$G$9041,7,0)</f>
        <v>thyagomach@gmail.com;</v>
      </c>
    </row>
    <row r="6102" spans="1:27" x14ac:dyDescent="0.3">
      <c r="A6102" s="21" t="s">
        <v>11674</v>
      </c>
      <c r="B6102" s="32" t="s">
        <v>6107</v>
      </c>
      <c r="C6102" s="33">
        <v>45917</v>
      </c>
      <c r="D6102" s="33">
        <v>45918</v>
      </c>
      <c r="E6102" s="21" t="s">
        <v>34</v>
      </c>
      <c r="F6102" s="34">
        <v>1891.51</v>
      </c>
      <c r="G6102" s="21" t="s">
        <v>24</v>
      </c>
      <c r="H6102" s="21" t="s">
        <v>2148</v>
      </c>
      <c r="I6102" s="22">
        <v>5319413106</v>
      </c>
      <c r="J6102" s="22" t="s">
        <v>6116</v>
      </c>
      <c r="K6102" s="40">
        <v>103830462</v>
      </c>
      <c r="L6102" s="21" t="s">
        <v>26</v>
      </c>
      <c r="M6102" s="21">
        <v>148286</v>
      </c>
      <c r="N6102" s="21">
        <v>272496</v>
      </c>
      <c r="O6102" s="21">
        <v>5745</v>
      </c>
      <c r="P6102" s="21" t="s">
        <v>26</v>
      </c>
      <c r="Q6102" s="21" t="s">
        <v>26</v>
      </c>
      <c r="R6102" s="21" t="s">
        <v>31</v>
      </c>
      <c r="S6102" s="21" t="s">
        <v>29</v>
      </c>
      <c r="T6102" s="21" t="s">
        <v>24</v>
      </c>
      <c r="U6102" s="21" t="s">
        <v>30</v>
      </c>
      <c r="V6102" s="33" t="s">
        <v>30</v>
      </c>
      <c r="W6102" s="4">
        <f t="shared" si="285"/>
        <v>10</v>
      </c>
      <c r="X6102" s="14" t="str">
        <f t="shared" si="286"/>
        <v>CPF_Incompleto</v>
      </c>
      <c r="Y6102" s="13" t="str">
        <f t="shared" si="287"/>
        <v>053.194.131-06</v>
      </c>
      <c r="Z6102" s="10" t="str">
        <f>VLOOKUP(Y6102,FORNECEDORES!$A$2:$G$9043,3,0)</f>
        <v>THYAGO VALLADARES MACHADO</v>
      </c>
      <c r="AA6102" s="15" t="str">
        <f>VLOOKUP(Y6102,FORNECEDORES!$A$2:$G$9041,7,0)</f>
        <v>thyagomach@gmail.com;</v>
      </c>
    </row>
    <row r="6103" spans="1:27" x14ac:dyDescent="0.3">
      <c r="A6103" s="21" t="s">
        <v>11675</v>
      </c>
      <c r="B6103" s="32" t="s">
        <v>6107</v>
      </c>
      <c r="C6103" s="33">
        <v>45917</v>
      </c>
      <c r="D6103" s="33">
        <v>45917</v>
      </c>
      <c r="E6103" s="21" t="s">
        <v>5680</v>
      </c>
      <c r="F6103" s="34">
        <v>4670.3999999999996</v>
      </c>
      <c r="G6103" s="21" t="s">
        <v>24</v>
      </c>
      <c r="H6103" s="21" t="s">
        <v>2148</v>
      </c>
      <c r="I6103" s="22">
        <v>5319413106</v>
      </c>
      <c r="J6103" s="22" t="s">
        <v>6116</v>
      </c>
      <c r="K6103" s="40">
        <v>103830536</v>
      </c>
      <c r="L6103" s="21" t="s">
        <v>26</v>
      </c>
      <c r="M6103" s="21">
        <v>148390</v>
      </c>
      <c r="N6103" s="21">
        <v>272683</v>
      </c>
      <c r="O6103" s="21">
        <v>5842</v>
      </c>
      <c r="P6103" s="21" t="s">
        <v>26</v>
      </c>
      <c r="Q6103" s="21" t="s">
        <v>79</v>
      </c>
      <c r="R6103" s="21" t="s">
        <v>31</v>
      </c>
      <c r="S6103" s="21" t="s">
        <v>29</v>
      </c>
      <c r="T6103" s="21" t="s">
        <v>24</v>
      </c>
      <c r="U6103" s="21" t="s">
        <v>30</v>
      </c>
      <c r="V6103" s="33" t="s">
        <v>30</v>
      </c>
      <c r="W6103" s="4">
        <f t="shared" si="285"/>
        <v>10</v>
      </c>
      <c r="X6103" s="14" t="str">
        <f t="shared" si="286"/>
        <v>CPF_Incompleto</v>
      </c>
      <c r="Y6103" s="13" t="str">
        <f t="shared" si="287"/>
        <v>053.194.131-06</v>
      </c>
      <c r="Z6103" s="10" t="str">
        <f>VLOOKUP(Y6103,FORNECEDORES!$A$2:$G$9043,3,0)</f>
        <v>THYAGO VALLADARES MACHADO</v>
      </c>
      <c r="AA6103" s="15" t="str">
        <f>VLOOKUP(Y6103,FORNECEDORES!$A$2:$G$9041,7,0)</f>
        <v>thyagomach@gmail.com;</v>
      </c>
    </row>
    <row r="6104" spans="1:27" x14ac:dyDescent="0.3">
      <c r="A6104" s="21" t="s">
        <v>11675</v>
      </c>
      <c r="B6104" s="32" t="s">
        <v>6107</v>
      </c>
      <c r="C6104" s="33">
        <v>45917</v>
      </c>
      <c r="D6104" s="33">
        <v>45918</v>
      </c>
      <c r="E6104" s="21" t="s">
        <v>34</v>
      </c>
      <c r="F6104" s="34">
        <v>3113.6</v>
      </c>
      <c r="G6104" s="21" t="s">
        <v>24</v>
      </c>
      <c r="H6104" s="21" t="s">
        <v>2148</v>
      </c>
      <c r="I6104" s="22">
        <v>5319413106</v>
      </c>
      <c r="J6104" s="22" t="s">
        <v>6116</v>
      </c>
      <c r="K6104" s="40">
        <v>103830536</v>
      </c>
      <c r="L6104" s="21" t="s">
        <v>26</v>
      </c>
      <c r="M6104" s="21">
        <v>148390</v>
      </c>
      <c r="N6104" s="21">
        <v>272683</v>
      </c>
      <c r="O6104" s="21">
        <v>5842</v>
      </c>
      <c r="P6104" s="21" t="s">
        <v>26</v>
      </c>
      <c r="Q6104" s="21" t="s">
        <v>79</v>
      </c>
      <c r="R6104" s="21" t="s">
        <v>31</v>
      </c>
      <c r="S6104" s="21" t="s">
        <v>29</v>
      </c>
      <c r="T6104" s="21" t="s">
        <v>24</v>
      </c>
      <c r="U6104" s="21" t="s">
        <v>30</v>
      </c>
      <c r="V6104" s="33" t="s">
        <v>30</v>
      </c>
      <c r="W6104" s="4">
        <f t="shared" si="285"/>
        <v>10</v>
      </c>
      <c r="X6104" s="14" t="str">
        <f t="shared" si="286"/>
        <v>CPF_Incompleto</v>
      </c>
      <c r="Y6104" s="13" t="str">
        <f t="shared" si="287"/>
        <v>053.194.131-06</v>
      </c>
      <c r="Z6104" s="10" t="str">
        <f>VLOOKUP(Y6104,FORNECEDORES!$A$2:$G$9043,3,0)</f>
        <v>THYAGO VALLADARES MACHADO</v>
      </c>
      <c r="AA6104" s="15" t="str">
        <f>VLOOKUP(Y6104,FORNECEDORES!$A$2:$G$9041,7,0)</f>
        <v>thyagomach@gmail.com;</v>
      </c>
    </row>
    <row r="6105" spans="1:27" x14ac:dyDescent="0.3">
      <c r="A6105" s="21" t="s">
        <v>11676</v>
      </c>
      <c r="B6105" s="32" t="s">
        <v>6023</v>
      </c>
      <c r="C6105" s="33">
        <v>45917</v>
      </c>
      <c r="D6105" s="33">
        <v>45917</v>
      </c>
      <c r="E6105" s="21" t="s">
        <v>5680</v>
      </c>
      <c r="F6105" s="34">
        <v>4670.3999999999996</v>
      </c>
      <c r="G6105" s="21" t="s">
        <v>24</v>
      </c>
      <c r="H6105" s="21" t="s">
        <v>2158</v>
      </c>
      <c r="I6105" s="22">
        <v>32489374168</v>
      </c>
      <c r="J6105" s="22" t="s">
        <v>6024</v>
      </c>
      <c r="K6105" s="40">
        <v>103830691</v>
      </c>
      <c r="L6105" s="21" t="s">
        <v>26</v>
      </c>
      <c r="M6105" s="21">
        <v>148503</v>
      </c>
      <c r="N6105" s="21">
        <v>272893</v>
      </c>
      <c r="O6105" s="21">
        <v>5942</v>
      </c>
      <c r="P6105" s="21" t="s">
        <v>26</v>
      </c>
      <c r="Q6105" s="21" t="s">
        <v>79</v>
      </c>
      <c r="R6105" s="21" t="s">
        <v>31</v>
      </c>
      <c r="S6105" s="21" t="s">
        <v>29</v>
      </c>
      <c r="T6105" s="21" t="s">
        <v>24</v>
      </c>
      <c r="U6105" s="21" t="s">
        <v>30</v>
      </c>
      <c r="V6105" s="33" t="s">
        <v>30</v>
      </c>
      <c r="W6105" s="4">
        <f t="shared" si="285"/>
        <v>11</v>
      </c>
      <c r="X6105" s="14" t="str">
        <f t="shared" si="286"/>
        <v>CPF</v>
      </c>
      <c r="Y6105" s="13" t="str">
        <f t="shared" si="287"/>
        <v>324.893.741-68</v>
      </c>
      <c r="Z6105" s="10" t="str">
        <f>VLOOKUP(Y6105,FORNECEDORES!$A$2:$G$9043,3,0)</f>
        <v>HELIO VALLADARES MACHADO JUNIOR</v>
      </c>
      <c r="AA6105" s="15" t="str">
        <f>VLOOKUP(Y6105,FORNECEDORES!$A$2:$G$9041,7,0)</f>
        <v>heliomachado.fh@gmail.com;</v>
      </c>
    </row>
    <row r="6106" spans="1:27" x14ac:dyDescent="0.3">
      <c r="A6106" s="21" t="s">
        <v>11676</v>
      </c>
      <c r="B6106" s="32" t="s">
        <v>6023</v>
      </c>
      <c r="C6106" s="33">
        <v>45917</v>
      </c>
      <c r="D6106" s="33">
        <v>45918</v>
      </c>
      <c r="E6106" s="21" t="s">
        <v>34</v>
      </c>
      <c r="F6106" s="34">
        <v>3113.6</v>
      </c>
      <c r="G6106" s="21" t="s">
        <v>24</v>
      </c>
      <c r="H6106" s="21" t="s">
        <v>2158</v>
      </c>
      <c r="I6106" s="22">
        <v>32489374168</v>
      </c>
      <c r="J6106" s="22" t="s">
        <v>6024</v>
      </c>
      <c r="K6106" s="40">
        <v>103830691</v>
      </c>
      <c r="L6106" s="21" t="s">
        <v>26</v>
      </c>
      <c r="M6106" s="21">
        <v>148503</v>
      </c>
      <c r="N6106" s="21">
        <v>272893</v>
      </c>
      <c r="O6106" s="21">
        <v>5942</v>
      </c>
      <c r="P6106" s="21" t="s">
        <v>26</v>
      </c>
      <c r="Q6106" s="21" t="s">
        <v>79</v>
      </c>
      <c r="R6106" s="21" t="s">
        <v>31</v>
      </c>
      <c r="S6106" s="21" t="s">
        <v>29</v>
      </c>
      <c r="T6106" s="21" t="s">
        <v>24</v>
      </c>
      <c r="U6106" s="21" t="s">
        <v>30</v>
      </c>
      <c r="V6106" s="33" t="s">
        <v>30</v>
      </c>
      <c r="W6106" s="4">
        <f t="shared" si="285"/>
        <v>11</v>
      </c>
      <c r="X6106" s="14" t="str">
        <f t="shared" si="286"/>
        <v>CPF</v>
      </c>
      <c r="Y6106" s="13" t="str">
        <f t="shared" si="287"/>
        <v>324.893.741-68</v>
      </c>
      <c r="Z6106" s="10" t="str">
        <f>VLOOKUP(Y6106,FORNECEDORES!$A$2:$G$9043,3,0)</f>
        <v>HELIO VALLADARES MACHADO JUNIOR</v>
      </c>
      <c r="AA6106" s="15" t="str">
        <f>VLOOKUP(Y6106,FORNECEDORES!$A$2:$G$9041,7,0)</f>
        <v>heliomachado.fh@gmail.com;</v>
      </c>
    </row>
    <row r="6107" spans="1:27" x14ac:dyDescent="0.3">
      <c r="A6107" s="21" t="s">
        <v>11677</v>
      </c>
      <c r="B6107" s="32" t="s">
        <v>6023</v>
      </c>
      <c r="C6107" s="33">
        <v>45917</v>
      </c>
      <c r="D6107" s="33">
        <v>45917</v>
      </c>
      <c r="E6107" s="21" t="s">
        <v>5680</v>
      </c>
      <c r="F6107" s="34">
        <v>4670.3999999999996</v>
      </c>
      <c r="G6107" s="21" t="s">
        <v>24</v>
      </c>
      <c r="H6107" s="21" t="s">
        <v>2158</v>
      </c>
      <c r="I6107" s="22">
        <v>32489374168</v>
      </c>
      <c r="J6107" s="22" t="s">
        <v>6115</v>
      </c>
      <c r="K6107" s="40">
        <v>103830775</v>
      </c>
      <c r="L6107" s="21" t="s">
        <v>26</v>
      </c>
      <c r="M6107" s="21">
        <v>148473</v>
      </c>
      <c r="N6107" s="21">
        <v>272836</v>
      </c>
      <c r="O6107" s="21">
        <v>5918</v>
      </c>
      <c r="P6107" s="21" t="s">
        <v>26</v>
      </c>
      <c r="Q6107" s="21" t="s">
        <v>79</v>
      </c>
      <c r="R6107" s="21" t="s">
        <v>31</v>
      </c>
      <c r="S6107" s="21" t="s">
        <v>29</v>
      </c>
      <c r="T6107" s="21" t="s">
        <v>24</v>
      </c>
      <c r="U6107" s="21" t="s">
        <v>30</v>
      </c>
      <c r="V6107" s="33" t="s">
        <v>30</v>
      </c>
      <c r="W6107" s="4">
        <f t="shared" si="285"/>
        <v>11</v>
      </c>
      <c r="X6107" s="14" t="str">
        <f t="shared" si="286"/>
        <v>CPF</v>
      </c>
      <c r="Y6107" s="13" t="str">
        <f t="shared" si="287"/>
        <v>324.893.741-68</v>
      </c>
      <c r="Z6107" s="10" t="str">
        <f>VLOOKUP(Y6107,FORNECEDORES!$A$2:$G$9043,3,0)</f>
        <v>HELIO VALLADARES MACHADO JUNIOR</v>
      </c>
      <c r="AA6107" s="15" t="str">
        <f>VLOOKUP(Y6107,FORNECEDORES!$A$2:$G$9041,7,0)</f>
        <v>heliomachado.fh@gmail.com;</v>
      </c>
    </row>
    <row r="6108" spans="1:27" x14ac:dyDescent="0.3">
      <c r="A6108" s="21" t="s">
        <v>11677</v>
      </c>
      <c r="B6108" s="32" t="s">
        <v>6023</v>
      </c>
      <c r="C6108" s="33">
        <v>45917</v>
      </c>
      <c r="D6108" s="33">
        <v>45918</v>
      </c>
      <c r="E6108" s="21" t="s">
        <v>34</v>
      </c>
      <c r="F6108" s="34">
        <v>3113.6</v>
      </c>
      <c r="G6108" s="21" t="s">
        <v>24</v>
      </c>
      <c r="H6108" s="21" t="s">
        <v>2158</v>
      </c>
      <c r="I6108" s="22">
        <v>32489374168</v>
      </c>
      <c r="J6108" s="22" t="s">
        <v>6115</v>
      </c>
      <c r="K6108" s="21">
        <v>103830775</v>
      </c>
      <c r="L6108" s="21" t="s">
        <v>26</v>
      </c>
      <c r="M6108" s="21">
        <v>148473</v>
      </c>
      <c r="N6108" s="21">
        <v>272836</v>
      </c>
      <c r="O6108" s="21">
        <v>5918</v>
      </c>
      <c r="P6108" s="21" t="s">
        <v>26</v>
      </c>
      <c r="Q6108" s="21" t="s">
        <v>79</v>
      </c>
      <c r="R6108" s="21" t="s">
        <v>31</v>
      </c>
      <c r="S6108" s="21" t="s">
        <v>29</v>
      </c>
      <c r="T6108" s="21" t="s">
        <v>24</v>
      </c>
      <c r="U6108" s="21" t="s">
        <v>30</v>
      </c>
      <c r="V6108" s="33" t="s">
        <v>30</v>
      </c>
      <c r="W6108" s="4">
        <f t="shared" si="285"/>
        <v>11</v>
      </c>
      <c r="X6108" s="14" t="str">
        <f t="shared" si="286"/>
        <v>CPF</v>
      </c>
      <c r="Y6108" s="13" t="str">
        <f t="shared" si="287"/>
        <v>324.893.741-68</v>
      </c>
      <c r="Z6108" s="10" t="str">
        <f>VLOOKUP(Y6108,FORNECEDORES!$A$2:$G$9043,3,0)</f>
        <v>HELIO VALLADARES MACHADO JUNIOR</v>
      </c>
      <c r="AA6108" s="15" t="str">
        <f>VLOOKUP(Y6108,FORNECEDORES!$A$2:$G$9041,7,0)</f>
        <v>heliomachado.fh@gmail.com;</v>
      </c>
    </row>
    <row r="6109" spans="1:27" x14ac:dyDescent="0.3">
      <c r="A6109" s="21" t="s">
        <v>11678</v>
      </c>
      <c r="B6109" s="32" t="s">
        <v>6012</v>
      </c>
      <c r="C6109" s="33">
        <v>45917</v>
      </c>
      <c r="D6109" s="33">
        <v>45917</v>
      </c>
      <c r="E6109" s="21" t="s">
        <v>5680</v>
      </c>
      <c r="F6109" s="34">
        <v>4860</v>
      </c>
      <c r="G6109" s="21" t="s">
        <v>24</v>
      </c>
      <c r="H6109" s="21" t="s">
        <v>11644</v>
      </c>
      <c r="I6109" s="22">
        <v>75813923000161</v>
      </c>
      <c r="J6109" s="22" t="s">
        <v>7114</v>
      </c>
      <c r="K6109" s="21">
        <v>103830851</v>
      </c>
      <c r="L6109" s="21" t="s">
        <v>26</v>
      </c>
      <c r="M6109" s="21">
        <v>148349</v>
      </c>
      <c r="N6109" s="21">
        <v>272604</v>
      </c>
      <c r="O6109" s="21">
        <v>5550</v>
      </c>
      <c r="P6109" s="21" t="s">
        <v>26</v>
      </c>
      <c r="Q6109" s="21" t="s">
        <v>79</v>
      </c>
      <c r="R6109" s="21" t="s">
        <v>31</v>
      </c>
      <c r="S6109" s="21" t="s">
        <v>29</v>
      </c>
      <c r="T6109" s="21" t="e">
        <v>#N/A</v>
      </c>
      <c r="U6109" s="21">
        <v>30</v>
      </c>
      <c r="V6109" s="33">
        <v>45950</v>
      </c>
      <c r="W6109" s="4">
        <f t="shared" si="285"/>
        <v>14</v>
      </c>
      <c r="X6109" s="14" t="str">
        <f t="shared" si="286"/>
        <v>CNPJ</v>
      </c>
      <c r="Y6109" s="13" t="str">
        <f t="shared" si="287"/>
        <v>75.813.923/0001-61</v>
      </c>
      <c r="Z6109" s="10" t="str">
        <f>VLOOKUP(Y6109,FORNECEDORES!$A$2:$G$9043,3,0)</f>
        <v>MAGNABOSCO COMERCIO E TRANSPORTES LTDA</v>
      </c>
      <c r="AA6109" s="15" t="str">
        <f>VLOOKUP(Y6109,FORNECEDORES!$A$2:$G$9041,7,0)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110" spans="1:27" x14ac:dyDescent="0.3">
      <c r="A6110" s="21" t="s">
        <v>11678</v>
      </c>
      <c r="B6110" s="32" t="s">
        <v>6012</v>
      </c>
      <c r="C6110" s="33">
        <v>45917</v>
      </c>
      <c r="D6110" s="33"/>
      <c r="E6110" s="21" t="s">
        <v>34</v>
      </c>
      <c r="F6110" s="34">
        <v>3240</v>
      </c>
      <c r="G6110" s="21" t="s">
        <v>32</v>
      </c>
      <c r="H6110" s="21" t="s">
        <v>11644</v>
      </c>
      <c r="I6110" s="22">
        <v>75813923000161</v>
      </c>
      <c r="J6110" s="22" t="s">
        <v>7114</v>
      </c>
      <c r="K6110" s="40">
        <v>103830851</v>
      </c>
      <c r="L6110" s="21" t="s">
        <v>26</v>
      </c>
      <c r="M6110" s="21">
        <v>148349</v>
      </c>
      <c r="N6110" s="21">
        <v>272604</v>
      </c>
      <c r="O6110" s="21">
        <v>5550</v>
      </c>
      <c r="P6110" s="21" t="s">
        <v>26</v>
      </c>
      <c r="Q6110" s="21" t="s">
        <v>79</v>
      </c>
      <c r="R6110" s="21" t="s">
        <v>31</v>
      </c>
      <c r="S6110" s="21" t="s">
        <v>29</v>
      </c>
      <c r="T6110" s="21" t="e">
        <v>#N/A</v>
      </c>
      <c r="U6110" s="21">
        <v>30</v>
      </c>
      <c r="V6110" s="33">
        <v>45950</v>
      </c>
      <c r="W6110" s="4">
        <f t="shared" si="285"/>
        <v>14</v>
      </c>
      <c r="X6110" s="14" t="str">
        <f t="shared" si="286"/>
        <v>CNPJ</v>
      </c>
      <c r="Y6110" s="13" t="str">
        <f t="shared" si="287"/>
        <v>75.813.923/0001-61</v>
      </c>
      <c r="Z6110" s="10" t="str">
        <f>VLOOKUP(Y6110,FORNECEDORES!$A$2:$G$9043,3,0)</f>
        <v>MAGNABOSCO COMERCIO E TRANSPORTES LTDA</v>
      </c>
      <c r="AA6110" s="15" t="str">
        <f>VLOOKUP(Y6110,FORNECEDORES!$A$2:$G$9041,7,0)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111" spans="1:27" x14ac:dyDescent="0.3">
      <c r="A6111" s="21" t="s">
        <v>11679</v>
      </c>
      <c r="B6111" s="32" t="s">
        <v>6012</v>
      </c>
      <c r="C6111" s="33">
        <v>45917</v>
      </c>
      <c r="D6111" s="33">
        <v>45919</v>
      </c>
      <c r="E6111" s="21" t="s">
        <v>5680</v>
      </c>
      <c r="F6111" s="34">
        <v>4752</v>
      </c>
      <c r="G6111" s="21" t="s">
        <v>24</v>
      </c>
      <c r="H6111" s="21" t="s">
        <v>11644</v>
      </c>
      <c r="I6111" s="22">
        <v>75813923000161</v>
      </c>
      <c r="J6111" s="22" t="s">
        <v>11680</v>
      </c>
      <c r="K6111" s="40">
        <v>103830948</v>
      </c>
      <c r="L6111" s="21" t="s">
        <v>26</v>
      </c>
      <c r="M6111" s="21">
        <v>148345</v>
      </c>
      <c r="N6111" s="21">
        <v>272601</v>
      </c>
      <c r="O6111" s="21">
        <v>5175</v>
      </c>
      <c r="P6111" s="21" t="s">
        <v>26</v>
      </c>
      <c r="Q6111" s="21" t="s">
        <v>81</v>
      </c>
      <c r="R6111" s="21" t="s">
        <v>31</v>
      </c>
      <c r="S6111" s="21" t="s">
        <v>29</v>
      </c>
      <c r="T6111" s="21" t="e">
        <v>#N/A</v>
      </c>
      <c r="U6111" s="21">
        <v>30</v>
      </c>
      <c r="V6111" s="33">
        <v>45950</v>
      </c>
      <c r="W6111" s="4">
        <f t="shared" si="285"/>
        <v>14</v>
      </c>
      <c r="X6111" s="14" t="str">
        <f t="shared" si="286"/>
        <v>CNPJ</v>
      </c>
      <c r="Y6111" s="13" t="str">
        <f t="shared" si="287"/>
        <v>75.813.923/0001-61</v>
      </c>
      <c r="Z6111" s="10" t="str">
        <f>VLOOKUP(Y6111,FORNECEDORES!$A$2:$G$9043,3,0)</f>
        <v>MAGNABOSCO COMERCIO E TRANSPORTES LTDA</v>
      </c>
      <c r="AA6111" s="15" t="str">
        <f>VLOOKUP(Y6111,FORNECEDORES!$A$2:$G$9041,7,0)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112" spans="1:27" x14ac:dyDescent="0.3">
      <c r="A6112" s="21" t="s">
        <v>11679</v>
      </c>
      <c r="B6112" s="32" t="s">
        <v>6012</v>
      </c>
      <c r="C6112" s="33">
        <v>45917</v>
      </c>
      <c r="D6112" s="33"/>
      <c r="E6112" s="21" t="s">
        <v>34</v>
      </c>
      <c r="F6112" s="34">
        <v>3168</v>
      </c>
      <c r="G6112" s="21" t="s">
        <v>32</v>
      </c>
      <c r="H6112" s="21" t="s">
        <v>11644</v>
      </c>
      <c r="I6112" s="22">
        <v>75813923000161</v>
      </c>
      <c r="J6112" s="22" t="s">
        <v>11680</v>
      </c>
      <c r="K6112" s="21">
        <v>103830948</v>
      </c>
      <c r="L6112" s="21" t="s">
        <v>26</v>
      </c>
      <c r="M6112" s="21">
        <v>148345</v>
      </c>
      <c r="N6112" s="21">
        <v>272601</v>
      </c>
      <c r="O6112" s="21">
        <v>5175</v>
      </c>
      <c r="P6112" s="21" t="s">
        <v>26</v>
      </c>
      <c r="Q6112" s="21" t="s">
        <v>81</v>
      </c>
      <c r="R6112" s="21" t="s">
        <v>31</v>
      </c>
      <c r="S6112" s="21" t="s">
        <v>29</v>
      </c>
      <c r="T6112" s="21" t="e">
        <v>#N/A</v>
      </c>
      <c r="U6112" s="21">
        <v>30</v>
      </c>
      <c r="V6112" s="33">
        <v>45950</v>
      </c>
      <c r="W6112" s="4">
        <f t="shared" si="285"/>
        <v>14</v>
      </c>
      <c r="X6112" s="14" t="str">
        <f t="shared" si="286"/>
        <v>CNPJ</v>
      </c>
      <c r="Y6112" s="13" t="str">
        <f t="shared" si="287"/>
        <v>75.813.923/0001-61</v>
      </c>
      <c r="Z6112" s="10" t="str">
        <f>VLOOKUP(Y6112,FORNECEDORES!$A$2:$G$9043,3,0)</f>
        <v>MAGNABOSCO COMERCIO E TRANSPORTES LTDA</v>
      </c>
      <c r="AA6112" s="15" t="str">
        <f>VLOOKUP(Y6112,FORNECEDORES!$A$2:$G$9041,7,0)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113" spans="1:27" x14ac:dyDescent="0.3">
      <c r="A6113" s="21" t="s">
        <v>11681</v>
      </c>
      <c r="B6113" s="32" t="s">
        <v>5702</v>
      </c>
      <c r="C6113" s="33">
        <v>45917</v>
      </c>
      <c r="D6113" s="33">
        <v>45918</v>
      </c>
      <c r="E6113" s="21" t="s">
        <v>5680</v>
      </c>
      <c r="F6113" s="34">
        <v>5838</v>
      </c>
      <c r="G6113" s="21" t="s">
        <v>24</v>
      </c>
      <c r="H6113" s="21" t="s">
        <v>244</v>
      </c>
      <c r="I6113" s="22">
        <v>96916966653</v>
      </c>
      <c r="J6113" s="22" t="s">
        <v>5703</v>
      </c>
      <c r="K6113" s="40">
        <v>103831152</v>
      </c>
      <c r="L6113" s="21" t="s">
        <v>26</v>
      </c>
      <c r="M6113" s="21">
        <v>148085</v>
      </c>
      <c r="N6113" s="21">
        <v>272063</v>
      </c>
      <c r="O6113" s="21">
        <v>5542</v>
      </c>
      <c r="P6113" s="21" t="s">
        <v>26</v>
      </c>
      <c r="Q6113" s="21" t="s">
        <v>26</v>
      </c>
      <c r="R6113" s="21" t="s">
        <v>31</v>
      </c>
      <c r="S6113" s="21" t="s">
        <v>29</v>
      </c>
      <c r="T6113" s="21" t="s">
        <v>24</v>
      </c>
      <c r="U6113" s="21" t="s">
        <v>30</v>
      </c>
      <c r="V6113" s="33" t="s">
        <v>30</v>
      </c>
      <c r="W6113" s="4">
        <f t="shared" si="285"/>
        <v>11</v>
      </c>
      <c r="X6113" s="14" t="str">
        <f t="shared" si="286"/>
        <v>CPF</v>
      </c>
      <c r="Y6113" s="13" t="str">
        <f t="shared" si="287"/>
        <v>969.169.666-53</v>
      </c>
      <c r="Z6113" s="10" t="str">
        <f>VLOOKUP(Y6113,FORNECEDORES!$A$2:$G$9043,3,0)</f>
        <v>JULIANO FERRARI</v>
      </c>
      <c r="AA6113" s="15" t="str">
        <f>VLOOKUP(Y6113,FORNECEDORES!$A$2:$G$9041,7,0)</f>
        <v>transferrari@hotmail.com;</v>
      </c>
    </row>
    <row r="6114" spans="1:27" x14ac:dyDescent="0.3">
      <c r="A6114" s="21" t="s">
        <v>11681</v>
      </c>
      <c r="B6114" s="32" t="s">
        <v>5702</v>
      </c>
      <c r="C6114" s="33">
        <v>45917</v>
      </c>
      <c r="D6114" s="33">
        <v>45918</v>
      </c>
      <c r="E6114" s="21" t="s">
        <v>34</v>
      </c>
      <c r="F6114" s="34">
        <v>3892</v>
      </c>
      <c r="G6114" s="21" t="s">
        <v>24</v>
      </c>
      <c r="H6114" s="21" t="s">
        <v>244</v>
      </c>
      <c r="I6114" s="22">
        <v>96916966653</v>
      </c>
      <c r="J6114" s="22" t="s">
        <v>5703</v>
      </c>
      <c r="K6114" s="40">
        <v>103831152</v>
      </c>
      <c r="L6114" s="21" t="s">
        <v>26</v>
      </c>
      <c r="M6114" s="21">
        <v>148085</v>
      </c>
      <c r="N6114" s="21">
        <v>272063</v>
      </c>
      <c r="O6114" s="21">
        <v>5542</v>
      </c>
      <c r="P6114" s="21" t="s">
        <v>26</v>
      </c>
      <c r="Q6114" s="21" t="s">
        <v>26</v>
      </c>
      <c r="R6114" s="21" t="s">
        <v>31</v>
      </c>
      <c r="S6114" s="21" t="s">
        <v>29</v>
      </c>
      <c r="T6114" s="21" t="s">
        <v>24</v>
      </c>
      <c r="U6114" s="21" t="s">
        <v>30</v>
      </c>
      <c r="V6114" s="33" t="s">
        <v>30</v>
      </c>
      <c r="W6114" s="4">
        <f t="shared" si="285"/>
        <v>11</v>
      </c>
      <c r="X6114" s="14" t="str">
        <f t="shared" si="286"/>
        <v>CPF</v>
      </c>
      <c r="Y6114" s="13" t="str">
        <f t="shared" si="287"/>
        <v>969.169.666-53</v>
      </c>
      <c r="Z6114" s="10" t="str">
        <f>VLOOKUP(Y6114,FORNECEDORES!$A$2:$G$9043,3,0)</f>
        <v>JULIANO FERRARI</v>
      </c>
      <c r="AA6114" s="15" t="str">
        <f>VLOOKUP(Y6114,FORNECEDORES!$A$2:$G$9041,7,0)</f>
        <v>transferrari@hotmail.com;</v>
      </c>
    </row>
    <row r="6115" spans="1:27" x14ac:dyDescent="0.3">
      <c r="A6115" s="21" t="s">
        <v>11682</v>
      </c>
      <c r="B6115" s="32" t="s">
        <v>5702</v>
      </c>
      <c r="C6115" s="33">
        <v>45917</v>
      </c>
      <c r="D6115" s="33">
        <v>45918</v>
      </c>
      <c r="E6115" s="21" t="s">
        <v>5680</v>
      </c>
      <c r="F6115" s="34">
        <v>11384.1</v>
      </c>
      <c r="G6115" s="21" t="s">
        <v>24</v>
      </c>
      <c r="H6115" s="21" t="s">
        <v>244</v>
      </c>
      <c r="I6115" s="22">
        <v>96916966653</v>
      </c>
      <c r="J6115" s="22" t="s">
        <v>5703</v>
      </c>
      <c r="K6115" s="21">
        <v>103831255</v>
      </c>
      <c r="L6115" s="21" t="s">
        <v>26</v>
      </c>
      <c r="M6115" s="21">
        <v>148490</v>
      </c>
      <c r="N6115" s="21">
        <v>272873</v>
      </c>
      <c r="O6115" s="21">
        <v>5931</v>
      </c>
      <c r="P6115" s="21" t="s">
        <v>26</v>
      </c>
      <c r="Q6115" s="21" t="s">
        <v>88</v>
      </c>
      <c r="R6115" s="21" t="s">
        <v>31</v>
      </c>
      <c r="S6115" s="21" t="s">
        <v>29</v>
      </c>
      <c r="T6115" s="21" t="s">
        <v>24</v>
      </c>
      <c r="U6115" s="21" t="s">
        <v>30</v>
      </c>
      <c r="V6115" s="33" t="s">
        <v>30</v>
      </c>
      <c r="W6115" s="4">
        <f t="shared" si="285"/>
        <v>11</v>
      </c>
      <c r="X6115" s="14" t="str">
        <f t="shared" si="286"/>
        <v>CPF</v>
      </c>
      <c r="Y6115" s="13" t="str">
        <f t="shared" si="287"/>
        <v>969.169.666-53</v>
      </c>
      <c r="Z6115" s="10" t="str">
        <f>VLOOKUP(Y6115,FORNECEDORES!$A$2:$G$9043,3,0)</f>
        <v>JULIANO FERRARI</v>
      </c>
      <c r="AA6115" s="15" t="str">
        <f>VLOOKUP(Y6115,FORNECEDORES!$A$2:$G$9041,7,0)</f>
        <v>transferrari@hotmail.com;</v>
      </c>
    </row>
    <row r="6116" spans="1:27" x14ac:dyDescent="0.3">
      <c r="A6116" s="21" t="s">
        <v>11682</v>
      </c>
      <c r="B6116" s="32" t="s">
        <v>5702</v>
      </c>
      <c r="C6116" s="33">
        <v>45917</v>
      </c>
      <c r="D6116" s="33">
        <v>45918</v>
      </c>
      <c r="E6116" s="21" t="s">
        <v>34</v>
      </c>
      <c r="F6116" s="34">
        <v>7589.4</v>
      </c>
      <c r="G6116" s="21" t="s">
        <v>24</v>
      </c>
      <c r="H6116" s="21" t="s">
        <v>244</v>
      </c>
      <c r="I6116" s="22">
        <v>96916966653</v>
      </c>
      <c r="J6116" s="22" t="s">
        <v>5703</v>
      </c>
      <c r="K6116" s="40">
        <v>103831255</v>
      </c>
      <c r="L6116" s="21" t="s">
        <v>26</v>
      </c>
      <c r="M6116" s="21">
        <v>148490</v>
      </c>
      <c r="N6116" s="21">
        <v>272873</v>
      </c>
      <c r="O6116" s="21">
        <v>5931</v>
      </c>
      <c r="P6116" s="21" t="s">
        <v>26</v>
      </c>
      <c r="Q6116" s="21" t="s">
        <v>88</v>
      </c>
      <c r="R6116" s="21" t="s">
        <v>31</v>
      </c>
      <c r="S6116" s="21" t="s">
        <v>29</v>
      </c>
      <c r="T6116" s="21" t="s">
        <v>24</v>
      </c>
      <c r="U6116" s="21" t="s">
        <v>30</v>
      </c>
      <c r="V6116" s="33" t="s">
        <v>30</v>
      </c>
      <c r="W6116" s="4">
        <f t="shared" si="285"/>
        <v>11</v>
      </c>
      <c r="X6116" s="14" t="str">
        <f t="shared" si="286"/>
        <v>CPF</v>
      </c>
      <c r="Y6116" s="13" t="str">
        <f t="shared" si="287"/>
        <v>969.169.666-53</v>
      </c>
      <c r="Z6116" s="10" t="str">
        <f>VLOOKUP(Y6116,FORNECEDORES!$A$2:$G$9043,3,0)</f>
        <v>JULIANO FERRARI</v>
      </c>
      <c r="AA6116" s="15" t="str">
        <f>VLOOKUP(Y6116,FORNECEDORES!$A$2:$G$9041,7,0)</f>
        <v>transferrari@hotmail.com;</v>
      </c>
    </row>
    <row r="6117" spans="1:27" x14ac:dyDescent="0.3">
      <c r="A6117" s="21" t="s">
        <v>11683</v>
      </c>
      <c r="B6117" s="32" t="s">
        <v>6526</v>
      </c>
      <c r="C6117" s="33">
        <v>45917</v>
      </c>
      <c r="D6117" s="33"/>
      <c r="E6117" s="21" t="s">
        <v>23</v>
      </c>
      <c r="F6117" s="34">
        <v>6500</v>
      </c>
      <c r="G6117" s="21" t="s">
        <v>32</v>
      </c>
      <c r="H6117" s="21" t="s">
        <v>1880</v>
      </c>
      <c r="I6117" s="22">
        <v>41599032000132</v>
      </c>
      <c r="J6117" s="22" t="s">
        <v>6515</v>
      </c>
      <c r="K6117" s="40">
        <v>103832947</v>
      </c>
      <c r="L6117" s="21" t="s">
        <v>26</v>
      </c>
      <c r="M6117" s="21">
        <v>148559</v>
      </c>
      <c r="N6117" s="21">
        <v>272281</v>
      </c>
      <c r="O6117" s="21">
        <v>3404</v>
      </c>
      <c r="P6117" s="21" t="s">
        <v>26</v>
      </c>
      <c r="Q6117" s="21" t="s">
        <v>27</v>
      </c>
      <c r="R6117" s="21" t="s">
        <v>31</v>
      </c>
      <c r="S6117" s="21" t="s">
        <v>5691</v>
      </c>
      <c r="T6117" s="21" t="e">
        <v>#N/A</v>
      </c>
      <c r="U6117" s="21">
        <v>30</v>
      </c>
      <c r="V6117" s="33">
        <v>45950</v>
      </c>
      <c r="W6117" s="4">
        <f t="shared" si="285"/>
        <v>14</v>
      </c>
      <c r="X6117" s="14" t="str">
        <f t="shared" si="286"/>
        <v>CNPJ</v>
      </c>
      <c r="Y6117" s="13" t="str">
        <f t="shared" si="287"/>
        <v>41.599.032/0001-32</v>
      </c>
      <c r="Z6117" s="10" t="str">
        <f>VLOOKUP(Y6117,FORNECEDORES!$A$2:$G$9043,3,0)</f>
        <v>TDS TRANSPORTES</v>
      </c>
      <c r="AA6117" s="15" t="str">
        <f>VLOOKUP(Y6117,FORNECEDORES!$A$2:$G$9041,7,0)</f>
        <v>ricardo@tdstransportadora.com.br;</v>
      </c>
    </row>
    <row r="6118" spans="1:27" x14ac:dyDescent="0.3">
      <c r="A6118" s="21" t="s">
        <v>11684</v>
      </c>
      <c r="B6118" s="32" t="s">
        <v>6006</v>
      </c>
      <c r="C6118" s="33">
        <v>45917</v>
      </c>
      <c r="D6118" s="33"/>
      <c r="E6118" s="21" t="s">
        <v>23</v>
      </c>
      <c r="F6118" s="34">
        <v>1080.56</v>
      </c>
      <c r="G6118" s="21" t="s">
        <v>32</v>
      </c>
      <c r="H6118" s="21" t="s">
        <v>2236</v>
      </c>
      <c r="I6118" s="22">
        <v>32190497000144</v>
      </c>
      <c r="J6118" s="22" t="s">
        <v>6007</v>
      </c>
      <c r="K6118" s="40">
        <v>103833651</v>
      </c>
      <c r="L6118" s="21" t="s">
        <v>26</v>
      </c>
      <c r="M6118" s="21">
        <v>148471</v>
      </c>
      <c r="N6118" s="21">
        <v>272172</v>
      </c>
      <c r="O6118" s="21">
        <v>3360</v>
      </c>
      <c r="P6118" s="21" t="s">
        <v>26</v>
      </c>
      <c r="Q6118" s="21" t="s">
        <v>26</v>
      </c>
      <c r="R6118" s="21" t="s">
        <v>31</v>
      </c>
      <c r="S6118" s="21" t="s">
        <v>29</v>
      </c>
      <c r="T6118" s="21" t="e">
        <v>#N/A</v>
      </c>
      <c r="U6118" s="21">
        <v>30</v>
      </c>
      <c r="V6118" s="33">
        <v>45950</v>
      </c>
      <c r="W6118" s="4">
        <f t="shared" si="285"/>
        <v>14</v>
      </c>
      <c r="X6118" s="14" t="str">
        <f t="shared" si="286"/>
        <v>CNPJ</v>
      </c>
      <c r="Y6118" s="13" t="str">
        <f t="shared" si="287"/>
        <v>32.190.497/0001-44</v>
      </c>
      <c r="Z6118" s="10" t="str">
        <f>VLOOKUP(Y6118,FORNECEDORES!$A$2:$G$9043,3,0)</f>
        <v>TRANSPORTES CRISTIANE LTDA</v>
      </c>
      <c r="AA6118" s="15" t="str">
        <f>VLOOKUP(Y6118,FORNECEDORES!$A$2:$G$9041,7,0)</f>
        <v>danilo.melo@transportescristiane.com.br;</v>
      </c>
    </row>
    <row r="6119" spans="1:27" x14ac:dyDescent="0.3">
      <c r="A6119" s="21" t="s">
        <v>11685</v>
      </c>
      <c r="B6119" s="32" t="s">
        <v>6006</v>
      </c>
      <c r="C6119" s="33">
        <v>45917</v>
      </c>
      <c r="D6119" s="33"/>
      <c r="E6119" s="21" t="s">
        <v>23</v>
      </c>
      <c r="F6119" s="34">
        <v>1470</v>
      </c>
      <c r="G6119" s="21" t="s">
        <v>32</v>
      </c>
      <c r="H6119" s="21" t="s">
        <v>2236</v>
      </c>
      <c r="I6119" s="22">
        <v>32190497000144</v>
      </c>
      <c r="J6119" s="22" t="s">
        <v>11686</v>
      </c>
      <c r="K6119" s="40">
        <v>103834274</v>
      </c>
      <c r="L6119" s="21" t="s">
        <v>26</v>
      </c>
      <c r="M6119" s="21">
        <v>148538</v>
      </c>
      <c r="N6119" s="21">
        <v>271463</v>
      </c>
      <c r="O6119" s="21">
        <v>3393</v>
      </c>
      <c r="P6119" s="21" t="s">
        <v>26</v>
      </c>
      <c r="Q6119" s="21" t="s">
        <v>26</v>
      </c>
      <c r="R6119" s="21" t="s">
        <v>31</v>
      </c>
      <c r="S6119" s="21" t="s">
        <v>29</v>
      </c>
      <c r="T6119" s="21" t="e">
        <v>#N/A</v>
      </c>
      <c r="U6119" s="21">
        <v>30</v>
      </c>
      <c r="V6119" s="33">
        <v>45950</v>
      </c>
      <c r="W6119" s="4">
        <f t="shared" si="285"/>
        <v>14</v>
      </c>
      <c r="X6119" s="14" t="str">
        <f t="shared" si="286"/>
        <v>CNPJ</v>
      </c>
      <c r="Y6119" s="13" t="str">
        <f t="shared" si="287"/>
        <v>32.190.497/0001-44</v>
      </c>
      <c r="Z6119" s="10" t="str">
        <f>VLOOKUP(Y6119,FORNECEDORES!$A$2:$G$9043,3,0)</f>
        <v>TRANSPORTES CRISTIANE LTDA</v>
      </c>
      <c r="AA6119" s="15" t="str">
        <f>VLOOKUP(Y6119,FORNECEDORES!$A$2:$G$9041,7,0)</f>
        <v>danilo.melo@transportescristiane.com.br;</v>
      </c>
    </row>
    <row r="6120" spans="1:27" x14ac:dyDescent="0.3">
      <c r="A6120" s="21" t="s">
        <v>11687</v>
      </c>
      <c r="B6120" s="32" t="s">
        <v>6006</v>
      </c>
      <c r="C6120" s="33">
        <v>45917</v>
      </c>
      <c r="D6120" s="33"/>
      <c r="E6120" s="21" t="s">
        <v>23</v>
      </c>
      <c r="F6120" s="34">
        <v>1080.56</v>
      </c>
      <c r="G6120" s="21" t="s">
        <v>32</v>
      </c>
      <c r="H6120" s="21" t="s">
        <v>2236</v>
      </c>
      <c r="I6120" s="22">
        <v>32190497000144</v>
      </c>
      <c r="J6120" s="22" t="s">
        <v>6483</v>
      </c>
      <c r="K6120" s="21">
        <v>103834426</v>
      </c>
      <c r="L6120" s="21" t="s">
        <v>26</v>
      </c>
      <c r="M6120" s="21">
        <v>148550</v>
      </c>
      <c r="N6120" s="21">
        <v>271634</v>
      </c>
      <c r="O6120" s="21">
        <v>3400</v>
      </c>
      <c r="P6120" s="21" t="s">
        <v>26</v>
      </c>
      <c r="Q6120" s="21" t="s">
        <v>26</v>
      </c>
      <c r="R6120" s="21" t="s">
        <v>31</v>
      </c>
      <c r="S6120" s="21" t="s">
        <v>29</v>
      </c>
      <c r="T6120" s="21" t="e">
        <v>#N/A</v>
      </c>
      <c r="U6120" s="21">
        <v>30</v>
      </c>
      <c r="V6120" s="33">
        <v>45950</v>
      </c>
      <c r="W6120" s="4">
        <f t="shared" si="285"/>
        <v>14</v>
      </c>
      <c r="X6120" s="14" t="str">
        <f t="shared" si="286"/>
        <v>CNPJ</v>
      </c>
      <c r="Y6120" s="13" t="str">
        <f t="shared" si="287"/>
        <v>32.190.497/0001-44</v>
      </c>
      <c r="Z6120" s="10" t="str">
        <f>VLOOKUP(Y6120,FORNECEDORES!$A$2:$G$9043,3,0)</f>
        <v>TRANSPORTES CRISTIANE LTDA</v>
      </c>
      <c r="AA6120" s="15" t="str">
        <f>VLOOKUP(Y6120,FORNECEDORES!$A$2:$G$9041,7,0)</f>
        <v>danilo.melo@transportescristiane.com.br;</v>
      </c>
    </row>
    <row r="6121" spans="1:27" x14ac:dyDescent="0.3">
      <c r="A6121" s="21" t="s">
        <v>11688</v>
      </c>
      <c r="B6121" s="32" t="s">
        <v>6010</v>
      </c>
      <c r="C6121" s="33">
        <v>45917</v>
      </c>
      <c r="D6121" s="33"/>
      <c r="E6121" s="21" t="s">
        <v>23</v>
      </c>
      <c r="F6121" s="34">
        <v>144.78</v>
      </c>
      <c r="G6121" s="21" t="s">
        <v>32</v>
      </c>
      <c r="H6121" s="21" t="s">
        <v>11642</v>
      </c>
      <c r="I6121" s="22">
        <v>3831403000170</v>
      </c>
      <c r="J6121" s="22" t="s">
        <v>6402</v>
      </c>
      <c r="K6121" s="40">
        <v>103834511</v>
      </c>
      <c r="L6121" s="21" t="s">
        <v>26</v>
      </c>
      <c r="M6121" s="21">
        <v>148553</v>
      </c>
      <c r="N6121" s="21">
        <v>271585</v>
      </c>
      <c r="O6121" s="21">
        <v>3402</v>
      </c>
      <c r="P6121" s="21" t="s">
        <v>26</v>
      </c>
      <c r="Q6121" s="21" t="s">
        <v>26</v>
      </c>
      <c r="R6121" s="21" t="s">
        <v>31</v>
      </c>
      <c r="S6121" s="21" t="s">
        <v>29</v>
      </c>
      <c r="T6121" s="21" t="e">
        <v>#N/A</v>
      </c>
      <c r="U6121" s="21">
        <v>30</v>
      </c>
      <c r="V6121" s="33">
        <v>45950</v>
      </c>
      <c r="W6121" s="4">
        <f t="shared" si="285"/>
        <v>13</v>
      </c>
      <c r="X6121" s="14" t="str">
        <f t="shared" si="286"/>
        <v>CNPJ_INCOMPLETO_1</v>
      </c>
      <c r="Y6121" s="13" t="str">
        <f t="shared" si="287"/>
        <v>03.831.403/0001-70</v>
      </c>
      <c r="Z6121" s="10" t="str">
        <f>VLOOKUP(Y6121,FORNECEDORES!$A$2:$G$9043,3,0)</f>
        <v>TRANSMARONI TRANSPORTES BRASIL RODOVIARIOS LTDA</v>
      </c>
      <c r="AA6121" s="15" t="str">
        <f>VLOOKUP(Y6121,FORNECEDORES!$A$2:$G$9041,7,0)</f>
        <v>CASAROTTO@TRANSMARONI.COM.BR; jmendes@transmaroni.com.br; dluiz@transmaroni.com.br;</v>
      </c>
    </row>
    <row r="6122" spans="1:27" x14ac:dyDescent="0.3">
      <c r="A6122" s="21" t="s">
        <v>11689</v>
      </c>
      <c r="B6122" s="32" t="s">
        <v>6010</v>
      </c>
      <c r="C6122" s="33">
        <v>45917</v>
      </c>
      <c r="D6122" s="33"/>
      <c r="E6122" s="21" t="s">
        <v>23</v>
      </c>
      <c r="F6122" s="34">
        <v>144.78</v>
      </c>
      <c r="G6122" s="21" t="s">
        <v>32</v>
      </c>
      <c r="H6122" s="21" t="s">
        <v>11642</v>
      </c>
      <c r="I6122" s="22">
        <v>3831403000170</v>
      </c>
      <c r="J6122" s="22" t="s">
        <v>6387</v>
      </c>
      <c r="K6122" s="40">
        <v>103834641</v>
      </c>
      <c r="L6122" s="21" t="s">
        <v>26</v>
      </c>
      <c r="M6122" s="21">
        <v>148556</v>
      </c>
      <c r="N6122" s="21">
        <v>271591</v>
      </c>
      <c r="O6122" s="21">
        <v>3403</v>
      </c>
      <c r="P6122" s="21" t="s">
        <v>26</v>
      </c>
      <c r="Q6122" s="21" t="s">
        <v>26</v>
      </c>
      <c r="R6122" s="21" t="s">
        <v>31</v>
      </c>
      <c r="S6122" s="21" t="s">
        <v>5691</v>
      </c>
      <c r="T6122" s="21" t="e">
        <v>#N/A</v>
      </c>
      <c r="U6122" s="21">
        <v>30</v>
      </c>
      <c r="V6122" s="33">
        <v>45950</v>
      </c>
      <c r="W6122" s="4">
        <f t="shared" si="285"/>
        <v>13</v>
      </c>
      <c r="X6122" s="14" t="str">
        <f t="shared" si="286"/>
        <v>CNPJ_INCOMPLETO_1</v>
      </c>
      <c r="Y6122" s="13" t="str">
        <f t="shared" si="287"/>
        <v>03.831.403/0001-70</v>
      </c>
      <c r="Z6122" s="10" t="str">
        <f>VLOOKUP(Y6122,FORNECEDORES!$A$2:$G$9043,3,0)</f>
        <v>TRANSMARONI TRANSPORTES BRASIL RODOVIARIOS LTDA</v>
      </c>
      <c r="AA6122" s="15" t="str">
        <f>VLOOKUP(Y6122,FORNECEDORES!$A$2:$G$9041,7,0)</f>
        <v>CASAROTTO@TRANSMARONI.COM.BR; jmendes@transmaroni.com.br; dluiz@transmaroni.com.br;</v>
      </c>
    </row>
    <row r="6123" spans="1:27" x14ac:dyDescent="0.3">
      <c r="A6123" s="21" t="s">
        <v>11690</v>
      </c>
      <c r="B6123" s="32" t="s">
        <v>6411</v>
      </c>
      <c r="C6123" s="33">
        <v>45917</v>
      </c>
      <c r="D6123" s="33"/>
      <c r="E6123" s="21" t="s">
        <v>23</v>
      </c>
      <c r="F6123" s="34">
        <v>6000</v>
      </c>
      <c r="G6123" s="21" t="s">
        <v>32</v>
      </c>
      <c r="H6123" s="21" t="s">
        <v>6412</v>
      </c>
      <c r="I6123" s="22">
        <v>30484404000169</v>
      </c>
      <c r="J6123" s="22" t="s">
        <v>8304</v>
      </c>
      <c r="K6123" s="40">
        <v>103837159</v>
      </c>
      <c r="L6123" s="21" t="s">
        <v>26</v>
      </c>
      <c r="M6123" s="21">
        <v>148565</v>
      </c>
      <c r="N6123" s="21">
        <v>273063</v>
      </c>
      <c r="O6123" s="21" t="s">
        <v>11691</v>
      </c>
      <c r="P6123" s="21" t="s">
        <v>26</v>
      </c>
      <c r="Q6123" s="21" t="s">
        <v>91</v>
      </c>
      <c r="R6123" s="21" t="s">
        <v>31</v>
      </c>
      <c r="S6123" s="21" t="s">
        <v>29</v>
      </c>
      <c r="T6123" s="21" t="e">
        <v>#N/A</v>
      </c>
      <c r="U6123" s="21">
        <v>30</v>
      </c>
      <c r="V6123" s="33">
        <v>45950</v>
      </c>
      <c r="W6123" s="4">
        <f t="shared" si="285"/>
        <v>14</v>
      </c>
      <c r="X6123" s="14" t="str">
        <f t="shared" si="286"/>
        <v>CNPJ</v>
      </c>
      <c r="Y6123" s="13" t="str">
        <f t="shared" si="287"/>
        <v>30.484.404/0001-69</v>
      </c>
      <c r="Z6123" s="10" t="str">
        <f>VLOOKUP(Y6123,FORNECEDORES!$A$2:$G$9043,3,0)</f>
        <v>ANTONIO E ERIKA TRANSPORTE DE CARGA E DESCARGA LTD</v>
      </c>
      <c r="AA6123" s="15" t="str">
        <f>VLOOKUP(Y6123,FORNECEDORES!$A$2:$G$9041,7,0)</f>
        <v>transportesdecargasar@gmail.com;</v>
      </c>
    </row>
    <row r="6124" spans="1:27" x14ac:dyDescent="0.3">
      <c r="A6124" s="21" t="s">
        <v>11692</v>
      </c>
      <c r="B6124" s="32" t="s">
        <v>6406</v>
      </c>
      <c r="C6124" s="33">
        <v>45917</v>
      </c>
      <c r="D6124" s="33"/>
      <c r="E6124" s="21" t="s">
        <v>23</v>
      </c>
      <c r="F6124" s="34">
        <v>950</v>
      </c>
      <c r="G6124" s="21" t="s">
        <v>32</v>
      </c>
      <c r="H6124" s="21" t="s">
        <v>11643</v>
      </c>
      <c r="I6124" s="22">
        <v>6998268000140</v>
      </c>
      <c r="J6124" s="22" t="s">
        <v>7800</v>
      </c>
      <c r="K6124" s="40">
        <v>103838022</v>
      </c>
      <c r="L6124" s="21" t="s">
        <v>26</v>
      </c>
      <c r="M6124" s="21">
        <v>148569</v>
      </c>
      <c r="N6124" s="21">
        <v>273071</v>
      </c>
      <c r="O6124" s="21">
        <v>3405</v>
      </c>
      <c r="P6124" s="21" t="s">
        <v>26</v>
      </c>
      <c r="Q6124" s="21" t="s">
        <v>26</v>
      </c>
      <c r="R6124" s="21" t="s">
        <v>31</v>
      </c>
      <c r="S6124" s="21" t="s">
        <v>29</v>
      </c>
      <c r="T6124" s="21" t="e">
        <v>#N/A</v>
      </c>
      <c r="U6124" s="21">
        <v>15</v>
      </c>
      <c r="V6124" s="33">
        <v>45940</v>
      </c>
      <c r="W6124" s="4">
        <f t="shared" si="285"/>
        <v>13</v>
      </c>
      <c r="X6124" s="14" t="str">
        <f t="shared" si="286"/>
        <v>CNPJ_INCOMPLETO_1</v>
      </c>
      <c r="Y6124" s="13" t="str">
        <f t="shared" si="287"/>
        <v>06.998.268/0001-40</v>
      </c>
      <c r="Z6124" s="10" t="str">
        <f>VLOOKUP(Y6124,FORNECEDORES!$A$2:$G$9043,3,0)</f>
        <v>TRANSSUCESSO TRANPORTADORA LTDA</v>
      </c>
      <c r="AA6124" s="15" t="str">
        <f>VLOOKUP(Y6124,FORNECEDORES!$A$2:$G$9041,7,0)</f>
        <v>emerson@transnegrelli.com;  badu@transnegrelli.com;</v>
      </c>
    </row>
    <row r="6125" spans="1:27" x14ac:dyDescent="0.3">
      <c r="A6125" s="21" t="s">
        <v>11693</v>
      </c>
      <c r="B6125" s="32" t="s">
        <v>6006</v>
      </c>
      <c r="C6125" s="33">
        <v>45918</v>
      </c>
      <c r="D6125" s="33"/>
      <c r="E6125" s="21" t="s">
        <v>23</v>
      </c>
      <c r="F6125" s="34">
        <v>1162</v>
      </c>
      <c r="G6125" s="21" t="s">
        <v>32</v>
      </c>
      <c r="H6125" s="21" t="s">
        <v>2236</v>
      </c>
      <c r="I6125" s="22">
        <v>32190497000144</v>
      </c>
      <c r="J6125" s="22" t="s">
        <v>6400</v>
      </c>
      <c r="K6125" s="40">
        <v>103848516</v>
      </c>
      <c r="L6125" s="21" t="s">
        <v>26</v>
      </c>
      <c r="M6125" s="21">
        <v>148547</v>
      </c>
      <c r="N6125" s="21">
        <v>271887</v>
      </c>
      <c r="O6125" s="21">
        <v>3398</v>
      </c>
      <c r="P6125" s="21" t="s">
        <v>26</v>
      </c>
      <c r="Q6125" s="21" t="s">
        <v>26</v>
      </c>
      <c r="R6125" s="21" t="s">
        <v>31</v>
      </c>
      <c r="S6125" s="21" t="s">
        <v>29</v>
      </c>
      <c r="T6125" s="21" t="e">
        <v>#N/A</v>
      </c>
      <c r="U6125" s="21">
        <v>30</v>
      </c>
      <c r="V6125" s="33">
        <v>45950</v>
      </c>
      <c r="W6125" s="4">
        <f t="shared" si="285"/>
        <v>14</v>
      </c>
      <c r="X6125" s="14" t="str">
        <f t="shared" si="286"/>
        <v>CNPJ</v>
      </c>
      <c r="Y6125" s="13" t="str">
        <f t="shared" si="287"/>
        <v>32.190.497/0001-44</v>
      </c>
      <c r="Z6125" s="10" t="str">
        <f>VLOOKUP(Y6125,FORNECEDORES!$A$2:$G$9043,3,0)</f>
        <v>TRANSPORTES CRISTIANE LTDA</v>
      </c>
      <c r="AA6125" s="15" t="str">
        <f>VLOOKUP(Y6125,FORNECEDORES!$A$2:$G$9041,7,0)</f>
        <v>danilo.melo@transportescristiane.com.br;</v>
      </c>
    </row>
    <row r="6126" spans="1:27" x14ac:dyDescent="0.3">
      <c r="A6126" s="21" t="s">
        <v>11694</v>
      </c>
      <c r="B6126" s="32" t="s">
        <v>6352</v>
      </c>
      <c r="C6126" s="33">
        <v>45918</v>
      </c>
      <c r="D6126" s="33">
        <v>45918</v>
      </c>
      <c r="E6126" s="21" t="s">
        <v>5680</v>
      </c>
      <c r="F6126" s="34">
        <v>5838</v>
      </c>
      <c r="G6126" s="21" t="s">
        <v>24</v>
      </c>
      <c r="H6126" s="21" t="s">
        <v>1445</v>
      </c>
      <c r="I6126" s="22">
        <v>7475355829</v>
      </c>
      <c r="J6126" s="22" t="s">
        <v>6353</v>
      </c>
      <c r="K6126" s="40">
        <v>103849498</v>
      </c>
      <c r="L6126" s="21" t="s">
        <v>26</v>
      </c>
      <c r="M6126" s="21">
        <v>148590</v>
      </c>
      <c r="N6126" s="21">
        <v>273061</v>
      </c>
      <c r="O6126" s="21" t="e">
        <v>#N/A</v>
      </c>
      <c r="P6126" s="21" t="s">
        <v>88</v>
      </c>
      <c r="Q6126" s="21" t="s">
        <v>89</v>
      </c>
      <c r="R6126" s="21" t="s">
        <v>31</v>
      </c>
      <c r="S6126" s="21" t="s">
        <v>29</v>
      </c>
      <c r="T6126" s="21" t="s">
        <v>24</v>
      </c>
      <c r="U6126" s="21" t="s">
        <v>30</v>
      </c>
      <c r="V6126" s="33" t="s">
        <v>30</v>
      </c>
      <c r="W6126" s="4">
        <f t="shared" si="285"/>
        <v>10</v>
      </c>
      <c r="X6126" s="14" t="str">
        <f t="shared" si="286"/>
        <v>CPF_Incompleto</v>
      </c>
      <c r="Y6126" s="13" t="str">
        <f t="shared" si="287"/>
        <v>074.753.558-29</v>
      </c>
      <c r="Z6126" s="10" t="str">
        <f>VLOOKUP(Y6126,FORNECEDORES!$A$2:$G$9043,3,0)</f>
        <v>JOSE CARLOS SALVADOR DA SILVA</v>
      </c>
      <c r="AA6126" s="15" t="str">
        <f>VLOOKUP(Y6126,FORNECEDORES!$A$2:$G$9041,7,0)</f>
        <v>josecarlossalvadordasilva@gmail.com</v>
      </c>
    </row>
    <row r="6127" spans="1:27" x14ac:dyDescent="0.3">
      <c r="A6127" s="21" t="s">
        <v>11694</v>
      </c>
      <c r="B6127" s="32" t="s">
        <v>6352</v>
      </c>
      <c r="C6127" s="33">
        <v>45918</v>
      </c>
      <c r="D6127" s="33">
        <v>45918</v>
      </c>
      <c r="E6127" s="21" t="s">
        <v>34</v>
      </c>
      <c r="F6127" s="34">
        <v>3892</v>
      </c>
      <c r="G6127" s="21" t="s">
        <v>24</v>
      </c>
      <c r="H6127" s="21" t="s">
        <v>1445</v>
      </c>
      <c r="I6127" s="22">
        <v>7475355829</v>
      </c>
      <c r="J6127" s="22" t="s">
        <v>6353</v>
      </c>
      <c r="K6127" s="40">
        <v>103849498</v>
      </c>
      <c r="L6127" s="21" t="s">
        <v>26</v>
      </c>
      <c r="M6127" s="21">
        <v>148590</v>
      </c>
      <c r="N6127" s="21">
        <v>273061</v>
      </c>
      <c r="O6127" s="21" t="e">
        <v>#N/A</v>
      </c>
      <c r="P6127" s="21" t="s">
        <v>88</v>
      </c>
      <c r="Q6127" s="21" t="s">
        <v>89</v>
      </c>
      <c r="R6127" s="21" t="s">
        <v>31</v>
      </c>
      <c r="S6127" s="21" t="s">
        <v>29</v>
      </c>
      <c r="T6127" s="21" t="s">
        <v>24</v>
      </c>
      <c r="U6127" s="21" t="s">
        <v>30</v>
      </c>
      <c r="V6127" s="33" t="s">
        <v>30</v>
      </c>
      <c r="W6127" s="4">
        <f t="shared" si="285"/>
        <v>10</v>
      </c>
      <c r="X6127" s="14" t="str">
        <f t="shared" si="286"/>
        <v>CPF_Incompleto</v>
      </c>
      <c r="Y6127" s="13" t="str">
        <f t="shared" si="287"/>
        <v>074.753.558-29</v>
      </c>
      <c r="Z6127" s="10" t="str">
        <f>VLOOKUP(Y6127,FORNECEDORES!$A$2:$G$9043,3,0)</f>
        <v>JOSE CARLOS SALVADOR DA SILVA</v>
      </c>
      <c r="AA6127" s="15" t="str">
        <f>VLOOKUP(Y6127,FORNECEDORES!$A$2:$G$9041,7,0)</f>
        <v>josecarlossalvadordasilva@gmail.com</v>
      </c>
    </row>
    <row r="6128" spans="1:27" x14ac:dyDescent="0.3">
      <c r="A6128" s="21" t="s">
        <v>11695</v>
      </c>
      <c r="B6128" s="32" t="s">
        <v>6651</v>
      </c>
      <c r="C6128" s="33">
        <v>45918</v>
      </c>
      <c r="D6128" s="33">
        <v>45919</v>
      </c>
      <c r="E6128" s="21" t="s">
        <v>5680</v>
      </c>
      <c r="F6128" s="34">
        <v>2247.63</v>
      </c>
      <c r="G6128" s="21" t="s">
        <v>24</v>
      </c>
      <c r="H6128" s="21" t="s">
        <v>6652</v>
      </c>
      <c r="I6128" s="22">
        <v>17796872810</v>
      </c>
      <c r="J6128" s="22" t="s">
        <v>6653</v>
      </c>
      <c r="K6128" s="40">
        <v>103850888</v>
      </c>
      <c r="L6128" s="21" t="s">
        <v>26</v>
      </c>
      <c r="M6128" s="21">
        <v>148340</v>
      </c>
      <c r="N6128" s="21">
        <v>272591</v>
      </c>
      <c r="O6128" s="21">
        <v>5044</v>
      </c>
      <c r="P6128" s="21" t="s">
        <v>88</v>
      </c>
      <c r="Q6128" s="21" t="s">
        <v>92</v>
      </c>
      <c r="R6128" s="21" t="s">
        <v>31</v>
      </c>
      <c r="S6128" s="21" t="s">
        <v>29</v>
      </c>
      <c r="T6128" s="21" t="e">
        <v>#N/A</v>
      </c>
      <c r="U6128" s="21" t="s">
        <v>30</v>
      </c>
      <c r="V6128" s="33" t="s">
        <v>30</v>
      </c>
      <c r="W6128" s="4">
        <f t="shared" si="285"/>
        <v>11</v>
      </c>
      <c r="X6128" s="14" t="str">
        <f t="shared" si="286"/>
        <v>CPF</v>
      </c>
      <c r="Y6128" s="13" t="str">
        <f t="shared" si="287"/>
        <v>177.968.728-10</v>
      </c>
      <c r="Z6128" s="10" t="str">
        <f>VLOOKUP(Y6128,FORNECEDORES!$A$2:$G$9043,3,0)</f>
        <v>ADAILTON DE NOVAES FERNANDES</v>
      </c>
      <c r="AA6128" s="15" t="str">
        <f>VLOOKUP(Y6128,FORNECEDORES!$A$2:$G$9041,7,0)</f>
        <v>adailtonnovaes@hotmail.com;</v>
      </c>
    </row>
    <row r="6129" spans="1:27" x14ac:dyDescent="0.3">
      <c r="A6129" s="21" t="s">
        <v>11695</v>
      </c>
      <c r="B6129" s="32" t="s">
        <v>6651</v>
      </c>
      <c r="C6129" s="33">
        <v>45918</v>
      </c>
      <c r="D6129" s="33"/>
      <c r="E6129" s="21" t="s">
        <v>34</v>
      </c>
      <c r="F6129" s="34">
        <v>963.27</v>
      </c>
      <c r="G6129" s="21" t="s">
        <v>32</v>
      </c>
      <c r="H6129" s="21" t="s">
        <v>6652</v>
      </c>
      <c r="I6129" s="22">
        <v>17796872810</v>
      </c>
      <c r="J6129" s="22" t="s">
        <v>6653</v>
      </c>
      <c r="K6129" s="40">
        <v>103850888</v>
      </c>
      <c r="L6129" s="21" t="s">
        <v>26</v>
      </c>
      <c r="M6129" s="21">
        <v>148340</v>
      </c>
      <c r="N6129" s="21">
        <v>272591</v>
      </c>
      <c r="O6129" s="21">
        <v>5044</v>
      </c>
      <c r="P6129" s="21" t="s">
        <v>88</v>
      </c>
      <c r="Q6129" s="21" t="s">
        <v>92</v>
      </c>
      <c r="R6129" s="21" t="s">
        <v>31</v>
      </c>
      <c r="S6129" s="21" t="s">
        <v>29</v>
      </c>
      <c r="T6129" s="21" t="e">
        <v>#N/A</v>
      </c>
      <c r="U6129" s="21" t="s">
        <v>30</v>
      </c>
      <c r="V6129" s="33" t="s">
        <v>30</v>
      </c>
      <c r="W6129" s="4">
        <f t="shared" si="285"/>
        <v>11</v>
      </c>
      <c r="X6129" s="14" t="str">
        <f t="shared" si="286"/>
        <v>CPF</v>
      </c>
      <c r="Y6129" s="13" t="str">
        <f t="shared" si="287"/>
        <v>177.968.728-10</v>
      </c>
      <c r="Z6129" s="10" t="str">
        <f>VLOOKUP(Y6129,FORNECEDORES!$A$2:$G$9043,3,0)</f>
        <v>ADAILTON DE NOVAES FERNANDES</v>
      </c>
      <c r="AA6129" s="15" t="str">
        <f>VLOOKUP(Y6129,FORNECEDORES!$A$2:$G$9041,7,0)</f>
        <v>adailtonnovaes@hotmail.com;</v>
      </c>
    </row>
    <row r="6130" spans="1:27" x14ac:dyDescent="0.3">
      <c r="A6130" s="21" t="s">
        <v>11696</v>
      </c>
      <c r="B6130" s="32" t="s">
        <v>6332</v>
      </c>
      <c r="C6130" s="33">
        <v>45918</v>
      </c>
      <c r="D6130" s="33">
        <v>45919</v>
      </c>
      <c r="E6130" s="21" t="s">
        <v>5680</v>
      </c>
      <c r="F6130" s="34">
        <v>2310</v>
      </c>
      <c r="G6130" s="21" t="s">
        <v>24</v>
      </c>
      <c r="H6130" s="21" t="s">
        <v>6333</v>
      </c>
      <c r="I6130" s="22">
        <v>55525007000119</v>
      </c>
      <c r="J6130" s="22" t="s">
        <v>11697</v>
      </c>
      <c r="K6130" s="40">
        <v>103851116</v>
      </c>
      <c r="L6130" s="21" t="s">
        <v>26</v>
      </c>
      <c r="M6130" s="21">
        <v>148356</v>
      </c>
      <c r="N6130" s="21">
        <v>272610</v>
      </c>
      <c r="O6130" s="21">
        <v>5004</v>
      </c>
      <c r="P6130" s="21" t="s">
        <v>88</v>
      </c>
      <c r="Q6130" s="21" t="s">
        <v>92</v>
      </c>
      <c r="R6130" s="21" t="s">
        <v>31</v>
      </c>
      <c r="S6130" s="21" t="s">
        <v>29</v>
      </c>
      <c r="T6130" s="21" t="e">
        <v>#N/A</v>
      </c>
      <c r="U6130" s="21" t="s">
        <v>30</v>
      </c>
      <c r="V6130" s="33" t="s">
        <v>30</v>
      </c>
      <c r="W6130" s="4">
        <f t="shared" si="285"/>
        <v>14</v>
      </c>
      <c r="X6130" s="14" t="str">
        <f t="shared" si="286"/>
        <v>CNPJ</v>
      </c>
      <c r="Y6130" s="13" t="str">
        <f t="shared" si="287"/>
        <v>55.525.007/0001-19</v>
      </c>
      <c r="Z6130" s="10" t="str">
        <f>VLOOKUP(Y6130,FORNECEDORES!$A$2:$G$9043,3,0)</f>
        <v>ANSELMO FOSTER FELICIANO DA SILVA</v>
      </c>
      <c r="AA6130" s="15" t="str">
        <f>VLOOKUP(Y6130,FORNECEDORES!$A$2:$G$9041,7,0)</f>
        <v>mundialtecnicas@gmail.com;</v>
      </c>
    </row>
    <row r="6131" spans="1:27" x14ac:dyDescent="0.3">
      <c r="A6131" s="21" t="s">
        <v>11696</v>
      </c>
      <c r="B6131" s="32" t="s">
        <v>6332</v>
      </c>
      <c r="C6131" s="33">
        <v>45918</v>
      </c>
      <c r="D6131" s="33"/>
      <c r="E6131" s="21" t="s">
        <v>34</v>
      </c>
      <c r="F6131" s="34">
        <v>990</v>
      </c>
      <c r="G6131" s="21" t="s">
        <v>32</v>
      </c>
      <c r="H6131" s="21" t="s">
        <v>6333</v>
      </c>
      <c r="I6131" s="22">
        <v>55525007000119</v>
      </c>
      <c r="J6131" s="22" t="s">
        <v>11697</v>
      </c>
      <c r="K6131" s="40">
        <v>103851116</v>
      </c>
      <c r="L6131" s="21" t="s">
        <v>26</v>
      </c>
      <c r="M6131" s="21">
        <v>148356</v>
      </c>
      <c r="N6131" s="21">
        <v>272610</v>
      </c>
      <c r="O6131" s="21">
        <v>5004</v>
      </c>
      <c r="P6131" s="21" t="s">
        <v>88</v>
      </c>
      <c r="Q6131" s="21" t="s">
        <v>92</v>
      </c>
      <c r="R6131" s="21" t="s">
        <v>31</v>
      </c>
      <c r="S6131" s="21" t="s">
        <v>29</v>
      </c>
      <c r="T6131" s="21" t="e">
        <v>#N/A</v>
      </c>
      <c r="U6131" s="21" t="s">
        <v>30</v>
      </c>
      <c r="V6131" s="33" t="s">
        <v>30</v>
      </c>
      <c r="W6131" s="4">
        <f t="shared" si="285"/>
        <v>14</v>
      </c>
      <c r="X6131" s="14" t="str">
        <f t="shared" si="286"/>
        <v>CNPJ</v>
      </c>
      <c r="Y6131" s="13" t="str">
        <f t="shared" si="287"/>
        <v>55.525.007/0001-19</v>
      </c>
      <c r="Z6131" s="10" t="str">
        <f>VLOOKUP(Y6131,FORNECEDORES!$A$2:$G$9043,3,0)</f>
        <v>ANSELMO FOSTER FELICIANO DA SILVA</v>
      </c>
      <c r="AA6131" s="15" t="str">
        <f>VLOOKUP(Y6131,FORNECEDORES!$A$2:$G$9041,7,0)</f>
        <v>mundialtecnicas@gmail.com;</v>
      </c>
    </row>
    <row r="6132" spans="1:27" x14ac:dyDescent="0.3">
      <c r="A6132" s="21" t="s">
        <v>11698</v>
      </c>
      <c r="B6132" s="32" t="s">
        <v>6332</v>
      </c>
      <c r="C6132" s="33">
        <v>45918</v>
      </c>
      <c r="D6132" s="33">
        <v>45919</v>
      </c>
      <c r="E6132" s="21" t="s">
        <v>5680</v>
      </c>
      <c r="F6132" s="34">
        <v>2310</v>
      </c>
      <c r="G6132" s="21" t="s">
        <v>24</v>
      </c>
      <c r="H6132" s="21" t="s">
        <v>6333</v>
      </c>
      <c r="I6132" s="22">
        <v>55525007000119</v>
      </c>
      <c r="J6132" s="22" t="s">
        <v>11697</v>
      </c>
      <c r="K6132" s="40">
        <v>103851166</v>
      </c>
      <c r="L6132" s="21" t="s">
        <v>26</v>
      </c>
      <c r="M6132" s="21">
        <v>148470</v>
      </c>
      <c r="N6132" s="21">
        <v>272823</v>
      </c>
      <c r="O6132" s="21">
        <v>5051</v>
      </c>
      <c r="P6132" s="21" t="s">
        <v>88</v>
      </c>
      <c r="Q6132" s="21" t="s">
        <v>92</v>
      </c>
      <c r="R6132" s="21" t="s">
        <v>31</v>
      </c>
      <c r="S6132" s="21" t="s">
        <v>29</v>
      </c>
      <c r="T6132" s="21" t="e">
        <v>#N/A</v>
      </c>
      <c r="U6132" s="21" t="s">
        <v>30</v>
      </c>
      <c r="V6132" s="33" t="s">
        <v>30</v>
      </c>
      <c r="W6132" s="4">
        <f t="shared" si="285"/>
        <v>14</v>
      </c>
      <c r="X6132" s="14" t="str">
        <f t="shared" si="286"/>
        <v>CNPJ</v>
      </c>
      <c r="Y6132" s="13" t="str">
        <f t="shared" si="287"/>
        <v>55.525.007/0001-19</v>
      </c>
      <c r="Z6132" s="10" t="str">
        <f>VLOOKUP(Y6132,FORNECEDORES!$A$2:$G$9043,3,0)</f>
        <v>ANSELMO FOSTER FELICIANO DA SILVA</v>
      </c>
      <c r="AA6132" s="15" t="str">
        <f>VLOOKUP(Y6132,FORNECEDORES!$A$2:$G$9041,7,0)</f>
        <v>mundialtecnicas@gmail.com;</v>
      </c>
    </row>
    <row r="6133" spans="1:27" x14ac:dyDescent="0.3">
      <c r="A6133" s="21" t="s">
        <v>11698</v>
      </c>
      <c r="B6133" s="32" t="s">
        <v>6332</v>
      </c>
      <c r="C6133" s="33">
        <v>45918</v>
      </c>
      <c r="D6133" s="33"/>
      <c r="E6133" s="21" t="s">
        <v>34</v>
      </c>
      <c r="F6133" s="34">
        <v>990</v>
      </c>
      <c r="G6133" s="21" t="s">
        <v>32</v>
      </c>
      <c r="H6133" s="21" t="s">
        <v>6333</v>
      </c>
      <c r="I6133" s="22">
        <v>55525007000119</v>
      </c>
      <c r="J6133" s="22" t="s">
        <v>11697</v>
      </c>
      <c r="K6133" s="40">
        <v>103851166</v>
      </c>
      <c r="L6133" s="21" t="s">
        <v>26</v>
      </c>
      <c r="M6133" s="21">
        <v>148470</v>
      </c>
      <c r="N6133" s="21">
        <v>272823</v>
      </c>
      <c r="O6133" s="21">
        <v>5051</v>
      </c>
      <c r="P6133" s="21" t="s">
        <v>88</v>
      </c>
      <c r="Q6133" s="21" t="s">
        <v>92</v>
      </c>
      <c r="R6133" s="21" t="s">
        <v>31</v>
      </c>
      <c r="S6133" s="21" t="s">
        <v>29</v>
      </c>
      <c r="T6133" s="21" t="e">
        <v>#N/A</v>
      </c>
      <c r="U6133" s="21" t="s">
        <v>30</v>
      </c>
      <c r="V6133" s="33" t="s">
        <v>30</v>
      </c>
      <c r="W6133" s="4">
        <f t="shared" si="285"/>
        <v>14</v>
      </c>
      <c r="X6133" s="14" t="str">
        <f t="shared" si="286"/>
        <v>CNPJ</v>
      </c>
      <c r="Y6133" s="13" t="str">
        <f t="shared" si="287"/>
        <v>55.525.007/0001-19</v>
      </c>
      <c r="Z6133" s="10" t="str">
        <f>VLOOKUP(Y6133,FORNECEDORES!$A$2:$G$9043,3,0)</f>
        <v>ANSELMO FOSTER FELICIANO DA SILVA</v>
      </c>
      <c r="AA6133" s="15" t="str">
        <f>VLOOKUP(Y6133,FORNECEDORES!$A$2:$G$9041,7,0)</f>
        <v>mundialtecnicas@gmail.com;</v>
      </c>
    </row>
    <row r="6134" spans="1:27" x14ac:dyDescent="0.3">
      <c r="A6134" s="21" t="s">
        <v>11699</v>
      </c>
      <c r="B6134" s="32" t="s">
        <v>6332</v>
      </c>
      <c r="C6134" s="33">
        <v>45918</v>
      </c>
      <c r="D6134" s="33">
        <v>45919</v>
      </c>
      <c r="E6134" s="21" t="s">
        <v>5680</v>
      </c>
      <c r="F6134" s="34">
        <v>4053</v>
      </c>
      <c r="G6134" s="21" t="s">
        <v>24</v>
      </c>
      <c r="H6134" s="21" t="s">
        <v>6333</v>
      </c>
      <c r="I6134" s="22">
        <v>55525007000119</v>
      </c>
      <c r="J6134" s="22" t="s">
        <v>11697</v>
      </c>
      <c r="K6134" s="40">
        <v>103851311</v>
      </c>
      <c r="L6134" s="21" t="s">
        <v>26</v>
      </c>
      <c r="M6134" s="21">
        <v>148355</v>
      </c>
      <c r="N6134" s="21">
        <v>272609</v>
      </c>
      <c r="O6134" s="21">
        <v>4984</v>
      </c>
      <c r="P6134" s="21" t="s">
        <v>88</v>
      </c>
      <c r="Q6134" s="21" t="s">
        <v>88</v>
      </c>
      <c r="R6134" s="21" t="s">
        <v>31</v>
      </c>
      <c r="S6134" s="21" t="s">
        <v>29</v>
      </c>
      <c r="T6134" s="21" t="e">
        <v>#N/A</v>
      </c>
      <c r="U6134" s="21" t="s">
        <v>30</v>
      </c>
      <c r="V6134" s="33" t="s">
        <v>30</v>
      </c>
      <c r="W6134" s="4">
        <f t="shared" si="285"/>
        <v>14</v>
      </c>
      <c r="X6134" s="14" t="str">
        <f t="shared" si="286"/>
        <v>CNPJ</v>
      </c>
      <c r="Y6134" s="13" t="str">
        <f t="shared" si="287"/>
        <v>55.525.007/0001-19</v>
      </c>
      <c r="Z6134" s="10" t="str">
        <f>VLOOKUP(Y6134,FORNECEDORES!$A$2:$G$9043,3,0)</f>
        <v>ANSELMO FOSTER FELICIANO DA SILVA</v>
      </c>
      <c r="AA6134" s="15" t="str">
        <f>VLOOKUP(Y6134,FORNECEDORES!$A$2:$G$9041,7,0)</f>
        <v>mundialtecnicas@gmail.com;</v>
      </c>
    </row>
    <row r="6135" spans="1:27" x14ac:dyDescent="0.3">
      <c r="A6135" s="21" t="s">
        <v>11699</v>
      </c>
      <c r="B6135" s="32" t="s">
        <v>6332</v>
      </c>
      <c r="C6135" s="33">
        <v>45918</v>
      </c>
      <c r="D6135" s="33"/>
      <c r="E6135" s="21" t="s">
        <v>34</v>
      </c>
      <c r="F6135" s="34">
        <v>1737</v>
      </c>
      <c r="G6135" s="21" t="s">
        <v>32</v>
      </c>
      <c r="H6135" s="21" t="s">
        <v>6333</v>
      </c>
      <c r="I6135" s="22">
        <v>55525007000119</v>
      </c>
      <c r="J6135" s="22" t="s">
        <v>11697</v>
      </c>
      <c r="K6135" s="21">
        <v>103851311</v>
      </c>
      <c r="L6135" s="21" t="s">
        <v>26</v>
      </c>
      <c r="M6135" s="21">
        <v>148355</v>
      </c>
      <c r="N6135" s="21">
        <v>272609</v>
      </c>
      <c r="O6135" s="21">
        <v>4984</v>
      </c>
      <c r="P6135" s="21" t="s">
        <v>88</v>
      </c>
      <c r="Q6135" s="21" t="s">
        <v>88</v>
      </c>
      <c r="R6135" s="21" t="s">
        <v>31</v>
      </c>
      <c r="S6135" s="21" t="s">
        <v>29</v>
      </c>
      <c r="T6135" s="21" t="e">
        <v>#N/A</v>
      </c>
      <c r="U6135" s="21" t="s">
        <v>30</v>
      </c>
      <c r="V6135" s="33" t="s">
        <v>30</v>
      </c>
      <c r="W6135" s="4">
        <f t="shared" si="285"/>
        <v>14</v>
      </c>
      <c r="X6135" s="14" t="str">
        <f t="shared" si="286"/>
        <v>CNPJ</v>
      </c>
      <c r="Y6135" s="13" t="str">
        <f t="shared" si="287"/>
        <v>55.525.007/0001-19</v>
      </c>
      <c r="Z6135" s="10" t="str">
        <f>VLOOKUP(Y6135,FORNECEDORES!$A$2:$G$9043,3,0)</f>
        <v>ANSELMO FOSTER FELICIANO DA SILVA</v>
      </c>
      <c r="AA6135" s="15" t="str">
        <f>VLOOKUP(Y6135,FORNECEDORES!$A$2:$G$9041,7,0)</f>
        <v>mundialtecnicas@gmail.com;</v>
      </c>
    </row>
    <row r="6136" spans="1:27" x14ac:dyDescent="0.3">
      <c r="A6136" s="21" t="s">
        <v>11700</v>
      </c>
      <c r="B6136" s="32" t="s">
        <v>6538</v>
      </c>
      <c r="C6136" s="33">
        <v>45918</v>
      </c>
      <c r="D6136" s="33">
        <v>45919</v>
      </c>
      <c r="E6136" s="21" t="s">
        <v>5680</v>
      </c>
      <c r="F6136" s="34">
        <v>3474</v>
      </c>
      <c r="G6136" s="21" t="s">
        <v>24</v>
      </c>
      <c r="H6136" s="21" t="s">
        <v>5751</v>
      </c>
      <c r="I6136" s="22">
        <v>93190980420</v>
      </c>
      <c r="J6136" s="22" t="s">
        <v>6539</v>
      </c>
      <c r="K6136" s="40">
        <v>103851390</v>
      </c>
      <c r="L6136" s="21" t="s">
        <v>26</v>
      </c>
      <c r="M6136" s="21">
        <v>148481</v>
      </c>
      <c r="N6136" s="21">
        <v>272856</v>
      </c>
      <c r="O6136" s="21">
        <v>5054</v>
      </c>
      <c r="P6136" s="21" t="s">
        <v>88</v>
      </c>
      <c r="Q6136" s="21" t="s">
        <v>88</v>
      </c>
      <c r="R6136" s="21" t="s">
        <v>31</v>
      </c>
      <c r="S6136" s="21" t="s">
        <v>29</v>
      </c>
      <c r="T6136" s="21" t="e">
        <v>#N/A</v>
      </c>
      <c r="U6136" s="21">
        <v>15</v>
      </c>
      <c r="V6136" s="33">
        <v>45940</v>
      </c>
      <c r="W6136" s="4">
        <f t="shared" si="285"/>
        <v>11</v>
      </c>
      <c r="X6136" s="14" t="str">
        <f t="shared" si="286"/>
        <v>CPF</v>
      </c>
      <c r="Y6136" s="13" t="str">
        <f t="shared" si="287"/>
        <v>931.909.804-20</v>
      </c>
      <c r="Z6136" s="10" t="str">
        <f>VLOOKUP(Y6136,FORNECEDORES!$A$2:$G$9043,3,0)</f>
        <v>FERNANDES JOSE PIMENTA</v>
      </c>
      <c r="AA6136" s="15" t="str">
        <f>VLOOKUP(Y6136,FORNECEDORES!$A$2:$G$9041,7,0)</f>
        <v>fernandespimenta2010@gmail.com;</v>
      </c>
    </row>
    <row r="6137" spans="1:27" x14ac:dyDescent="0.3">
      <c r="A6137" s="21" t="s">
        <v>11700</v>
      </c>
      <c r="B6137" s="32" t="s">
        <v>6538</v>
      </c>
      <c r="C6137" s="33">
        <v>45918</v>
      </c>
      <c r="D6137" s="33"/>
      <c r="E6137" s="21" t="s">
        <v>34</v>
      </c>
      <c r="F6137" s="34">
        <v>2316</v>
      </c>
      <c r="G6137" s="21" t="s">
        <v>32</v>
      </c>
      <c r="H6137" s="21" t="s">
        <v>5751</v>
      </c>
      <c r="I6137" s="22">
        <v>93190980420</v>
      </c>
      <c r="J6137" s="22" t="s">
        <v>6539</v>
      </c>
      <c r="K6137" s="21">
        <v>103851390</v>
      </c>
      <c r="L6137" s="21" t="s">
        <v>26</v>
      </c>
      <c r="M6137" s="21">
        <v>148481</v>
      </c>
      <c r="N6137" s="21">
        <v>272856</v>
      </c>
      <c r="O6137" s="21">
        <v>5054</v>
      </c>
      <c r="P6137" s="21" t="s">
        <v>88</v>
      </c>
      <c r="Q6137" s="21" t="s">
        <v>88</v>
      </c>
      <c r="R6137" s="21" t="s">
        <v>31</v>
      </c>
      <c r="S6137" s="21" t="s">
        <v>29</v>
      </c>
      <c r="T6137" s="21" t="e">
        <v>#N/A</v>
      </c>
      <c r="U6137" s="21">
        <v>15</v>
      </c>
      <c r="V6137" s="33">
        <v>45940</v>
      </c>
      <c r="W6137" s="4">
        <f t="shared" si="285"/>
        <v>11</v>
      </c>
      <c r="X6137" s="14" t="str">
        <f t="shared" si="286"/>
        <v>CPF</v>
      </c>
      <c r="Y6137" s="13" t="str">
        <f t="shared" si="287"/>
        <v>931.909.804-20</v>
      </c>
      <c r="Z6137" s="10" t="str">
        <f>VLOOKUP(Y6137,FORNECEDORES!$A$2:$G$9043,3,0)</f>
        <v>FERNANDES JOSE PIMENTA</v>
      </c>
      <c r="AA6137" s="15" t="str">
        <f>VLOOKUP(Y6137,FORNECEDORES!$A$2:$G$9041,7,0)</f>
        <v>fernandespimenta2010@gmail.com;</v>
      </c>
    </row>
    <row r="6138" spans="1:27" x14ac:dyDescent="0.3">
      <c r="A6138" s="21" t="s">
        <v>11701</v>
      </c>
      <c r="B6138" s="32" t="s">
        <v>6037</v>
      </c>
      <c r="C6138" s="33">
        <v>45918</v>
      </c>
      <c r="D6138" s="33">
        <v>45919</v>
      </c>
      <c r="E6138" s="21" t="s">
        <v>5680</v>
      </c>
      <c r="F6138" s="34">
        <v>1050.8399999999999</v>
      </c>
      <c r="G6138" s="21" t="s">
        <v>24</v>
      </c>
      <c r="H6138" s="21" t="s">
        <v>1467</v>
      </c>
      <c r="I6138" s="22">
        <v>1378687078</v>
      </c>
      <c r="J6138" s="22" t="s">
        <v>6039</v>
      </c>
      <c r="K6138" s="21">
        <v>103854755</v>
      </c>
      <c r="L6138" s="21" t="s">
        <v>26</v>
      </c>
      <c r="M6138" s="21">
        <v>148524</v>
      </c>
      <c r="N6138" s="21">
        <v>272939</v>
      </c>
      <c r="O6138" s="21">
        <v>3747</v>
      </c>
      <c r="P6138" s="21" t="s">
        <v>27</v>
      </c>
      <c r="Q6138" s="21" t="s">
        <v>27</v>
      </c>
      <c r="R6138" s="21" t="s">
        <v>28</v>
      </c>
      <c r="S6138" s="21" t="s">
        <v>5691</v>
      </c>
      <c r="T6138" s="21" t="e">
        <v>#N/A</v>
      </c>
      <c r="U6138" s="21" t="s">
        <v>30</v>
      </c>
      <c r="V6138" s="33" t="s">
        <v>30</v>
      </c>
      <c r="W6138" s="4">
        <f t="shared" si="285"/>
        <v>10</v>
      </c>
      <c r="X6138" s="14" t="str">
        <f t="shared" si="286"/>
        <v>CPF_Incompleto</v>
      </c>
      <c r="Y6138" s="13" t="str">
        <f t="shared" si="287"/>
        <v>013.786.870-78</v>
      </c>
      <c r="Z6138" s="10" t="str">
        <f>VLOOKUP(Y6138,FORNECEDORES!$A$2:$G$9043,3,0)</f>
        <v>CRISTIAN DA SILVA MARINHO</v>
      </c>
      <c r="AA6138" s="15" t="str">
        <f>VLOOKUP(Y6138,FORNECEDORES!$A$2:$G$9041,7,0)</f>
        <v>transportezilico@hotmail.com;</v>
      </c>
    </row>
    <row r="6139" spans="1:27" x14ac:dyDescent="0.3">
      <c r="A6139" s="21" t="s">
        <v>11701</v>
      </c>
      <c r="B6139" s="32" t="s">
        <v>6037</v>
      </c>
      <c r="C6139" s="33">
        <v>45918</v>
      </c>
      <c r="D6139" s="33"/>
      <c r="E6139" s="21" t="s">
        <v>34</v>
      </c>
      <c r="F6139" s="34">
        <v>700.56</v>
      </c>
      <c r="G6139" s="21" t="s">
        <v>32</v>
      </c>
      <c r="H6139" s="21" t="s">
        <v>1467</v>
      </c>
      <c r="I6139" s="22">
        <v>1378687078</v>
      </c>
      <c r="J6139" s="22" t="s">
        <v>6039</v>
      </c>
      <c r="K6139" s="40">
        <v>103854755</v>
      </c>
      <c r="L6139" s="21" t="s">
        <v>26</v>
      </c>
      <c r="M6139" s="21">
        <v>148524</v>
      </c>
      <c r="N6139" s="21">
        <v>272939</v>
      </c>
      <c r="O6139" s="21">
        <v>3747</v>
      </c>
      <c r="P6139" s="21" t="s">
        <v>27</v>
      </c>
      <c r="Q6139" s="21" t="s">
        <v>27</v>
      </c>
      <c r="R6139" s="21" t="s">
        <v>28</v>
      </c>
      <c r="S6139" s="21" t="s">
        <v>5691</v>
      </c>
      <c r="T6139" s="21" t="e">
        <v>#N/A</v>
      </c>
      <c r="U6139" s="21" t="s">
        <v>30</v>
      </c>
      <c r="V6139" s="33" t="s">
        <v>30</v>
      </c>
      <c r="W6139" s="4">
        <f t="shared" si="285"/>
        <v>10</v>
      </c>
      <c r="X6139" s="14" t="str">
        <f t="shared" si="286"/>
        <v>CPF_Incompleto</v>
      </c>
      <c r="Y6139" s="13" t="str">
        <f t="shared" si="287"/>
        <v>013.786.870-78</v>
      </c>
      <c r="Z6139" s="10" t="str">
        <f>VLOOKUP(Y6139,FORNECEDORES!$A$2:$G$9043,3,0)</f>
        <v>CRISTIAN DA SILVA MARINHO</v>
      </c>
      <c r="AA6139" s="15" t="str">
        <f>VLOOKUP(Y6139,FORNECEDORES!$A$2:$G$9041,7,0)</f>
        <v>transportezilico@hotmail.com;</v>
      </c>
    </row>
    <row r="6140" spans="1:27" x14ac:dyDescent="0.3">
      <c r="A6140" s="21" t="s">
        <v>11702</v>
      </c>
      <c r="B6140" s="32" t="s">
        <v>6043</v>
      </c>
      <c r="C6140" s="33">
        <v>45918</v>
      </c>
      <c r="D6140" s="33"/>
      <c r="E6140" s="21" t="s">
        <v>23</v>
      </c>
      <c r="F6140" s="34">
        <v>1800</v>
      </c>
      <c r="G6140" s="21" t="s">
        <v>32</v>
      </c>
      <c r="H6140" s="21" t="s">
        <v>1431</v>
      </c>
      <c r="I6140" s="22">
        <v>92309194000120</v>
      </c>
      <c r="J6140" s="22" t="s">
        <v>11283</v>
      </c>
      <c r="K6140" s="40">
        <v>103855052</v>
      </c>
      <c r="L6140" s="21" t="s">
        <v>26</v>
      </c>
      <c r="M6140" s="21">
        <v>148555</v>
      </c>
      <c r="N6140" s="21">
        <v>273048</v>
      </c>
      <c r="O6140" s="21">
        <v>3748</v>
      </c>
      <c r="P6140" s="21" t="s">
        <v>27</v>
      </c>
      <c r="Q6140" s="21" t="s">
        <v>27</v>
      </c>
      <c r="R6140" s="21" t="s">
        <v>28</v>
      </c>
      <c r="S6140" s="21" t="s">
        <v>5691</v>
      </c>
      <c r="T6140" s="21" t="e">
        <v>#N/A</v>
      </c>
      <c r="U6140" s="21">
        <v>30</v>
      </c>
      <c r="V6140" s="33">
        <v>45950</v>
      </c>
      <c r="W6140" s="4">
        <f t="shared" si="285"/>
        <v>14</v>
      </c>
      <c r="X6140" s="14" t="str">
        <f t="shared" si="286"/>
        <v>CNPJ</v>
      </c>
      <c r="Y6140" s="13" t="str">
        <f t="shared" si="287"/>
        <v>92.309.194/0001-20</v>
      </c>
      <c r="Z6140" s="10" t="str">
        <f>VLOOKUP(Y6140,FORNECEDORES!$A$2:$G$9043,3,0)</f>
        <v>ANDRE L.A. ENDRES - ME</v>
      </c>
      <c r="AA6140" s="15" t="str">
        <f>VLOOKUP(Y6140,FORNECEDORES!$A$2:$G$9041,7,0)</f>
        <v>endrestransportes@outlook.com</v>
      </c>
    </row>
    <row r="6141" spans="1:27" x14ac:dyDescent="0.3">
      <c r="A6141" s="21" t="s">
        <v>11703</v>
      </c>
      <c r="B6141" s="32" t="s">
        <v>6345</v>
      </c>
      <c r="C6141" s="33">
        <v>45918</v>
      </c>
      <c r="D6141" s="33">
        <v>45919</v>
      </c>
      <c r="E6141" s="21" t="s">
        <v>5680</v>
      </c>
      <c r="F6141" s="34">
        <v>2247.63</v>
      </c>
      <c r="G6141" s="21" t="s">
        <v>24</v>
      </c>
      <c r="H6141" s="21" t="s">
        <v>1205</v>
      </c>
      <c r="I6141" s="22">
        <v>69800545468</v>
      </c>
      <c r="J6141" s="22" t="s">
        <v>6346</v>
      </c>
      <c r="K6141" s="40">
        <v>103855300</v>
      </c>
      <c r="L6141" s="21" t="s">
        <v>26</v>
      </c>
      <c r="M6141" s="21">
        <v>148478</v>
      </c>
      <c r="N6141" s="21">
        <v>272842</v>
      </c>
      <c r="O6141" s="21">
        <v>5053</v>
      </c>
      <c r="P6141" s="21" t="s">
        <v>88</v>
      </c>
      <c r="Q6141" s="21" t="s">
        <v>92</v>
      </c>
      <c r="R6141" s="21" t="s">
        <v>31</v>
      </c>
      <c r="S6141" s="21" t="s">
        <v>29</v>
      </c>
      <c r="T6141" s="21" t="e">
        <v>#N/A</v>
      </c>
      <c r="U6141" s="21" t="s">
        <v>30</v>
      </c>
      <c r="V6141" s="33" t="s">
        <v>30</v>
      </c>
      <c r="W6141" s="4">
        <f t="shared" ref="W6141:W6204" si="288">LEN(I6141)</f>
        <v>11</v>
      </c>
      <c r="X6141" s="14" t="str">
        <f t="shared" ref="X6141:X6204" si="289">IF(W6141=14,"CNPJ",IF(W6141=12,"CNPJ_INCOMPLETO_2",IF(W6141=13,"CNPJ_INCOMPLETO_1",IF(W6141=10,"CPF_Incompleto","CPF"))))</f>
        <v>CPF</v>
      </c>
      <c r="Y6141" s="13" t="str">
        <f t="shared" ref="Y6141:Y6204" si="290">IF(X6141="CNPJ_INCOMPLETO_1",("0"&amp;LEFT(I6141,1)&amp;"."&amp;MID(I6141,2,3)&amp;"."&amp;MID(I6141,5,3)&amp;"/"&amp;MID(I6141,8,4)&amp;"-"&amp;MID(I6141,12,2)),IF(X6141="CNPJ_INCOMPLETO_2",("00."&amp;LEFT(I6141,3)&amp;"."&amp;MID(I6141,4,3)&amp;"/"&amp;MID(I6141,7,4)&amp;"-"&amp;MID(I6141,11,2)),IF(X6141="CNPJ",(LEFT(I6141,2)&amp;"."&amp;MID(I6141,3,3)&amp;"."&amp;MID(I6141,6,3)&amp;"/"&amp;MID(I6141,9,4)&amp;"-"&amp;MID(I6141,13,2)),IF(X6141="CPF_Incompleto",("0"&amp;LEFT(I6141,2)&amp;"."&amp;MID(I6141,3,3)&amp;"."&amp;MID(I6141,6,3)&amp;"-"&amp;MID(I6141,9,2)),(LEFT(I6141,3)&amp;"."&amp;MID(I6141,4,3)&amp;"."&amp;MID(I6141,7,3)&amp;"-"&amp;MID(I6141,10,2))))))</f>
        <v>698.005.454-68</v>
      </c>
      <c r="Z6141" s="10" t="str">
        <f>VLOOKUP(Y6141,FORNECEDORES!$A$2:$G$9043,3,0)</f>
        <v>FRED MARCIO FELICIANO DA SILVA</v>
      </c>
      <c r="AA6141" s="15" t="str">
        <f>VLOOKUP(Y6141,FORNECEDORES!$A$2:$G$9041,7,0)</f>
        <v>fredmarcio.mundial@gmail.com</v>
      </c>
    </row>
    <row r="6142" spans="1:27" x14ac:dyDescent="0.3">
      <c r="A6142" s="21" t="s">
        <v>11703</v>
      </c>
      <c r="B6142" s="32" t="s">
        <v>6345</v>
      </c>
      <c r="C6142" s="33">
        <v>45918</v>
      </c>
      <c r="D6142" s="33"/>
      <c r="E6142" s="21" t="s">
        <v>34</v>
      </c>
      <c r="F6142" s="34">
        <v>963.27</v>
      </c>
      <c r="G6142" s="21" t="s">
        <v>32</v>
      </c>
      <c r="H6142" s="21" t="s">
        <v>1205</v>
      </c>
      <c r="I6142" s="22">
        <v>69800545468</v>
      </c>
      <c r="J6142" s="22" t="s">
        <v>6346</v>
      </c>
      <c r="K6142" s="40">
        <v>103855300</v>
      </c>
      <c r="L6142" s="21" t="s">
        <v>26</v>
      </c>
      <c r="M6142" s="21">
        <v>148478</v>
      </c>
      <c r="N6142" s="21">
        <v>272842</v>
      </c>
      <c r="O6142" s="21">
        <v>5053</v>
      </c>
      <c r="P6142" s="21" t="s">
        <v>88</v>
      </c>
      <c r="Q6142" s="21" t="s">
        <v>92</v>
      </c>
      <c r="R6142" s="21" t="s">
        <v>31</v>
      </c>
      <c r="S6142" s="21" t="s">
        <v>29</v>
      </c>
      <c r="T6142" s="21" t="e">
        <v>#N/A</v>
      </c>
      <c r="U6142" s="21" t="s">
        <v>30</v>
      </c>
      <c r="V6142" s="33" t="s">
        <v>30</v>
      </c>
      <c r="W6142" s="4">
        <f t="shared" si="288"/>
        <v>11</v>
      </c>
      <c r="X6142" s="14" t="str">
        <f t="shared" si="289"/>
        <v>CPF</v>
      </c>
      <c r="Y6142" s="13" t="str">
        <f t="shared" si="290"/>
        <v>698.005.454-68</v>
      </c>
      <c r="Z6142" s="10" t="str">
        <f>VLOOKUP(Y6142,FORNECEDORES!$A$2:$G$9043,3,0)</f>
        <v>FRED MARCIO FELICIANO DA SILVA</v>
      </c>
      <c r="AA6142" s="15" t="str">
        <f>VLOOKUP(Y6142,FORNECEDORES!$A$2:$G$9041,7,0)</f>
        <v>fredmarcio.mundial@gmail.com</v>
      </c>
    </row>
    <row r="6143" spans="1:27" x14ac:dyDescent="0.3">
      <c r="A6143" s="21" t="s">
        <v>11704</v>
      </c>
      <c r="B6143" s="32" t="s">
        <v>6025</v>
      </c>
      <c r="C6143" s="33">
        <v>45918</v>
      </c>
      <c r="D6143" s="33">
        <v>45919</v>
      </c>
      <c r="E6143" s="21" t="s">
        <v>5680</v>
      </c>
      <c r="F6143" s="34">
        <v>1693.02</v>
      </c>
      <c r="G6143" s="21" t="s">
        <v>24</v>
      </c>
      <c r="H6143" s="21" t="s">
        <v>1459</v>
      </c>
      <c r="I6143" s="22">
        <v>58751050030</v>
      </c>
      <c r="J6143" s="22" t="s">
        <v>6026</v>
      </c>
      <c r="K6143" s="40">
        <v>103855400</v>
      </c>
      <c r="L6143" s="21" t="s">
        <v>26</v>
      </c>
      <c r="M6143" s="21">
        <v>148560</v>
      </c>
      <c r="N6143" s="21">
        <v>273053</v>
      </c>
      <c r="O6143" s="21">
        <v>3749</v>
      </c>
      <c r="P6143" s="21" t="s">
        <v>27</v>
      </c>
      <c r="Q6143" s="21" t="s">
        <v>27</v>
      </c>
      <c r="R6143" s="21" t="s">
        <v>31</v>
      </c>
      <c r="S6143" s="21" t="s">
        <v>5691</v>
      </c>
      <c r="T6143" s="21" t="e">
        <v>#N/A</v>
      </c>
      <c r="U6143" s="21" t="s">
        <v>30</v>
      </c>
      <c r="V6143" s="33" t="s">
        <v>30</v>
      </c>
      <c r="W6143" s="4">
        <f t="shared" si="288"/>
        <v>11</v>
      </c>
      <c r="X6143" s="14" t="str">
        <f t="shared" si="289"/>
        <v>CPF</v>
      </c>
      <c r="Y6143" s="13" t="str">
        <f t="shared" si="290"/>
        <v>587.510.500-30</v>
      </c>
      <c r="Z6143" s="10" t="str">
        <f>VLOOKUP(Y6143,FORNECEDORES!$A$2:$G$9043,3,0)</f>
        <v>VANDERLI DASSOLER</v>
      </c>
      <c r="AA6143" s="15" t="str">
        <f>VLOOKUP(Y6143,FORNECEDORES!$A$2:$G$9041,7,0)</f>
        <v>vanderliegv@gmail.com;</v>
      </c>
    </row>
    <row r="6144" spans="1:27" x14ac:dyDescent="0.3">
      <c r="A6144" s="21" t="s">
        <v>11704</v>
      </c>
      <c r="B6144" s="32" t="s">
        <v>6025</v>
      </c>
      <c r="C6144" s="33">
        <v>45918</v>
      </c>
      <c r="D6144" s="33"/>
      <c r="E6144" s="21" t="s">
        <v>34</v>
      </c>
      <c r="F6144" s="34">
        <v>1128.68</v>
      </c>
      <c r="G6144" s="21" t="s">
        <v>32</v>
      </c>
      <c r="H6144" s="21" t="s">
        <v>1459</v>
      </c>
      <c r="I6144" s="22">
        <v>58751050030</v>
      </c>
      <c r="J6144" s="22" t="s">
        <v>6026</v>
      </c>
      <c r="K6144" s="21">
        <v>103855400</v>
      </c>
      <c r="L6144" s="21" t="s">
        <v>26</v>
      </c>
      <c r="M6144" s="21">
        <v>148560</v>
      </c>
      <c r="N6144" s="21">
        <v>273053</v>
      </c>
      <c r="O6144" s="21">
        <v>3749</v>
      </c>
      <c r="P6144" s="21" t="s">
        <v>27</v>
      </c>
      <c r="Q6144" s="21" t="s">
        <v>27</v>
      </c>
      <c r="R6144" s="21" t="s">
        <v>31</v>
      </c>
      <c r="S6144" s="21" t="s">
        <v>5691</v>
      </c>
      <c r="T6144" s="21" t="e">
        <v>#N/A</v>
      </c>
      <c r="U6144" s="21" t="s">
        <v>30</v>
      </c>
      <c r="V6144" s="33" t="s">
        <v>30</v>
      </c>
      <c r="W6144" s="4">
        <f t="shared" si="288"/>
        <v>11</v>
      </c>
      <c r="X6144" s="14" t="str">
        <f t="shared" si="289"/>
        <v>CPF</v>
      </c>
      <c r="Y6144" s="13" t="str">
        <f t="shared" si="290"/>
        <v>587.510.500-30</v>
      </c>
      <c r="Z6144" s="10" t="str">
        <f>VLOOKUP(Y6144,FORNECEDORES!$A$2:$G$9043,3,0)</f>
        <v>VANDERLI DASSOLER</v>
      </c>
      <c r="AA6144" s="15" t="str">
        <f>VLOOKUP(Y6144,FORNECEDORES!$A$2:$G$9041,7,0)</f>
        <v>vanderliegv@gmail.com;</v>
      </c>
    </row>
    <row r="6145" spans="1:27" x14ac:dyDescent="0.3">
      <c r="A6145" s="21" t="s">
        <v>11705</v>
      </c>
      <c r="B6145" s="32" t="s">
        <v>6394</v>
      </c>
      <c r="C6145" s="33">
        <v>45918</v>
      </c>
      <c r="D6145" s="33">
        <v>45918</v>
      </c>
      <c r="E6145" s="21" t="s">
        <v>5680</v>
      </c>
      <c r="F6145" s="34">
        <v>2656.29</v>
      </c>
      <c r="G6145" s="21" t="s">
        <v>24</v>
      </c>
      <c r="H6145" s="21" t="s">
        <v>6395</v>
      </c>
      <c r="I6145" s="22">
        <v>5359501448</v>
      </c>
      <c r="J6145" s="22" t="s">
        <v>6396</v>
      </c>
      <c r="K6145" s="40">
        <v>103855939</v>
      </c>
      <c r="L6145" s="21" t="s">
        <v>26</v>
      </c>
      <c r="M6145" s="21">
        <v>148483</v>
      </c>
      <c r="N6145" s="21">
        <v>272861</v>
      </c>
      <c r="O6145" s="21">
        <v>5055</v>
      </c>
      <c r="P6145" s="21" t="s">
        <v>88</v>
      </c>
      <c r="Q6145" s="21" t="s">
        <v>88</v>
      </c>
      <c r="R6145" s="21" t="s">
        <v>31</v>
      </c>
      <c r="S6145" s="21" t="s">
        <v>29</v>
      </c>
      <c r="T6145" s="21" t="e">
        <v>#N/A</v>
      </c>
      <c r="U6145" s="21" t="s">
        <v>30</v>
      </c>
      <c r="V6145" s="33" t="s">
        <v>30</v>
      </c>
      <c r="W6145" s="4">
        <f t="shared" si="288"/>
        <v>10</v>
      </c>
      <c r="X6145" s="14" t="str">
        <f t="shared" si="289"/>
        <v>CPF_Incompleto</v>
      </c>
      <c r="Y6145" s="13" t="str">
        <f t="shared" si="290"/>
        <v>053.595.014-48</v>
      </c>
      <c r="Z6145" s="10" t="str">
        <f>VLOOKUP(Y6145,FORNECEDORES!$A$2:$G$9043,3,0)</f>
        <v>GLEISON RICHELE DA SILVA RIBEIRO</v>
      </c>
      <c r="AA6145" s="15" t="str">
        <f>VLOOKUP(Y6145,FORNECEDORES!$A$2:$G$9041,7,0)</f>
        <v>gleisonrichele2@gmail.com;</v>
      </c>
    </row>
    <row r="6146" spans="1:27" x14ac:dyDescent="0.3">
      <c r="A6146" s="21" t="s">
        <v>11705</v>
      </c>
      <c r="B6146" s="32" t="s">
        <v>6394</v>
      </c>
      <c r="C6146" s="33">
        <v>45918</v>
      </c>
      <c r="D6146" s="33"/>
      <c r="E6146" s="21" t="s">
        <v>34</v>
      </c>
      <c r="F6146" s="34">
        <v>1138.4100000000001</v>
      </c>
      <c r="G6146" s="21" t="s">
        <v>32</v>
      </c>
      <c r="H6146" s="21" t="s">
        <v>6395</v>
      </c>
      <c r="I6146" s="22">
        <v>5359501448</v>
      </c>
      <c r="J6146" s="22" t="s">
        <v>6396</v>
      </c>
      <c r="K6146" s="40">
        <v>103855939</v>
      </c>
      <c r="L6146" s="21" t="s">
        <v>26</v>
      </c>
      <c r="M6146" s="21">
        <v>148483</v>
      </c>
      <c r="N6146" s="21">
        <v>272861</v>
      </c>
      <c r="O6146" s="21">
        <v>5055</v>
      </c>
      <c r="P6146" s="21" t="s">
        <v>88</v>
      </c>
      <c r="Q6146" s="21" t="s">
        <v>88</v>
      </c>
      <c r="R6146" s="21" t="s">
        <v>31</v>
      </c>
      <c r="S6146" s="21" t="s">
        <v>29</v>
      </c>
      <c r="T6146" s="21" t="e">
        <v>#N/A</v>
      </c>
      <c r="U6146" s="21" t="s">
        <v>30</v>
      </c>
      <c r="V6146" s="33" t="s">
        <v>30</v>
      </c>
      <c r="W6146" s="4">
        <f t="shared" si="288"/>
        <v>10</v>
      </c>
      <c r="X6146" s="14" t="str">
        <f t="shared" si="289"/>
        <v>CPF_Incompleto</v>
      </c>
      <c r="Y6146" s="13" t="str">
        <f t="shared" si="290"/>
        <v>053.595.014-48</v>
      </c>
      <c r="Z6146" s="10" t="str">
        <f>VLOOKUP(Y6146,FORNECEDORES!$A$2:$G$9043,3,0)</f>
        <v>GLEISON RICHELE DA SILVA RIBEIRO</v>
      </c>
      <c r="AA6146" s="15" t="str">
        <f>VLOOKUP(Y6146,FORNECEDORES!$A$2:$G$9041,7,0)</f>
        <v>gleisonrichele2@gmail.com;</v>
      </c>
    </row>
    <row r="6147" spans="1:27" x14ac:dyDescent="0.3">
      <c r="A6147" s="21" t="s">
        <v>11706</v>
      </c>
      <c r="B6147" s="32" t="s">
        <v>6394</v>
      </c>
      <c r="C6147" s="33">
        <v>45918</v>
      </c>
      <c r="D6147" s="33">
        <v>45919</v>
      </c>
      <c r="E6147" s="21" t="s">
        <v>5680</v>
      </c>
      <c r="F6147" s="34">
        <v>5244.47</v>
      </c>
      <c r="G6147" s="21" t="s">
        <v>24</v>
      </c>
      <c r="H6147" s="21" t="s">
        <v>6395</v>
      </c>
      <c r="I6147" s="22">
        <v>5359501448</v>
      </c>
      <c r="J6147" s="22" t="s">
        <v>6396</v>
      </c>
      <c r="K6147" s="40">
        <v>103857630</v>
      </c>
      <c r="L6147" s="21" t="s">
        <v>26</v>
      </c>
      <c r="M6147" s="21">
        <v>148296</v>
      </c>
      <c r="N6147" s="21">
        <v>272516</v>
      </c>
      <c r="O6147" s="21">
        <v>5041</v>
      </c>
      <c r="P6147" s="21" t="s">
        <v>88</v>
      </c>
      <c r="Q6147" s="21" t="s">
        <v>78</v>
      </c>
      <c r="R6147" s="21" t="s">
        <v>31</v>
      </c>
      <c r="S6147" s="21" t="s">
        <v>29</v>
      </c>
      <c r="T6147" s="21" t="e">
        <v>#N/A</v>
      </c>
      <c r="U6147" s="21" t="s">
        <v>30</v>
      </c>
      <c r="V6147" s="33" t="s">
        <v>30</v>
      </c>
      <c r="W6147" s="4">
        <f t="shared" si="288"/>
        <v>10</v>
      </c>
      <c r="X6147" s="14" t="str">
        <f t="shared" si="289"/>
        <v>CPF_Incompleto</v>
      </c>
      <c r="Y6147" s="13" t="str">
        <f t="shared" si="290"/>
        <v>053.595.014-48</v>
      </c>
      <c r="Z6147" s="10" t="str">
        <f>VLOOKUP(Y6147,FORNECEDORES!$A$2:$G$9043,3,0)</f>
        <v>GLEISON RICHELE DA SILVA RIBEIRO</v>
      </c>
      <c r="AA6147" s="15" t="str">
        <f>VLOOKUP(Y6147,FORNECEDORES!$A$2:$G$9041,7,0)</f>
        <v>gleisonrichele2@gmail.com;</v>
      </c>
    </row>
    <row r="6148" spans="1:27" x14ac:dyDescent="0.3">
      <c r="A6148" s="21" t="s">
        <v>11706</v>
      </c>
      <c r="B6148" s="32" t="s">
        <v>6394</v>
      </c>
      <c r="C6148" s="33">
        <v>45918</v>
      </c>
      <c r="D6148" s="33"/>
      <c r="E6148" s="21" t="s">
        <v>34</v>
      </c>
      <c r="F6148" s="34">
        <v>2247.63</v>
      </c>
      <c r="G6148" s="21" t="s">
        <v>32</v>
      </c>
      <c r="H6148" s="21" t="s">
        <v>6395</v>
      </c>
      <c r="I6148" s="22">
        <v>5359501448</v>
      </c>
      <c r="J6148" s="22" t="s">
        <v>6396</v>
      </c>
      <c r="K6148" s="40">
        <v>103857630</v>
      </c>
      <c r="L6148" s="21" t="s">
        <v>26</v>
      </c>
      <c r="M6148" s="21">
        <v>148296</v>
      </c>
      <c r="N6148" s="21">
        <v>272516</v>
      </c>
      <c r="O6148" s="21">
        <v>5041</v>
      </c>
      <c r="P6148" s="21" t="s">
        <v>88</v>
      </c>
      <c r="Q6148" s="21" t="s">
        <v>78</v>
      </c>
      <c r="R6148" s="21" t="s">
        <v>31</v>
      </c>
      <c r="S6148" s="21" t="s">
        <v>29</v>
      </c>
      <c r="T6148" s="21" t="e">
        <v>#N/A</v>
      </c>
      <c r="U6148" s="21" t="s">
        <v>30</v>
      </c>
      <c r="V6148" s="33" t="s">
        <v>30</v>
      </c>
      <c r="W6148" s="4">
        <f t="shared" si="288"/>
        <v>10</v>
      </c>
      <c r="X6148" s="14" t="str">
        <f t="shared" si="289"/>
        <v>CPF_Incompleto</v>
      </c>
      <c r="Y6148" s="13" t="str">
        <f t="shared" si="290"/>
        <v>053.595.014-48</v>
      </c>
      <c r="Z6148" s="10" t="str">
        <f>VLOOKUP(Y6148,FORNECEDORES!$A$2:$G$9043,3,0)</f>
        <v>GLEISON RICHELE DA SILVA RIBEIRO</v>
      </c>
      <c r="AA6148" s="15" t="str">
        <f>VLOOKUP(Y6148,FORNECEDORES!$A$2:$G$9041,7,0)</f>
        <v>gleisonrichele2@gmail.com;</v>
      </c>
    </row>
    <row r="6149" spans="1:27" x14ac:dyDescent="0.3">
      <c r="A6149" s="21" t="s">
        <v>11707</v>
      </c>
      <c r="B6149" s="32" t="s">
        <v>5969</v>
      </c>
      <c r="C6149" s="33">
        <v>45918</v>
      </c>
      <c r="D6149" s="33">
        <v>45919</v>
      </c>
      <c r="E6149" s="21" t="s">
        <v>5680</v>
      </c>
      <c r="F6149" s="34">
        <v>603.65</v>
      </c>
      <c r="G6149" s="21" t="s">
        <v>24</v>
      </c>
      <c r="H6149" s="21" t="s">
        <v>1220</v>
      </c>
      <c r="I6149" s="22">
        <v>42749994837</v>
      </c>
      <c r="J6149" s="22" t="s">
        <v>5970</v>
      </c>
      <c r="K6149" s="40">
        <v>103860906</v>
      </c>
      <c r="L6149" s="21" t="s">
        <v>26</v>
      </c>
      <c r="M6149" s="21">
        <v>148441</v>
      </c>
      <c r="N6149" s="21">
        <v>272764</v>
      </c>
      <c r="O6149" s="21">
        <v>5882</v>
      </c>
      <c r="P6149" s="21" t="s">
        <v>26</v>
      </c>
      <c r="Q6149" s="21" t="s">
        <v>26</v>
      </c>
      <c r="R6149" s="21" t="s">
        <v>31</v>
      </c>
      <c r="S6149" s="21" t="s">
        <v>29</v>
      </c>
      <c r="T6149" s="21" t="e">
        <v>#N/A</v>
      </c>
      <c r="U6149" s="21" t="s">
        <v>30</v>
      </c>
      <c r="V6149" s="33" t="s">
        <v>30</v>
      </c>
      <c r="W6149" s="4">
        <f t="shared" si="288"/>
        <v>11</v>
      </c>
      <c r="X6149" s="14" t="str">
        <f t="shared" si="289"/>
        <v>CPF</v>
      </c>
      <c r="Y6149" s="13" t="str">
        <f t="shared" si="290"/>
        <v>427.499.948-37</v>
      </c>
      <c r="Z6149" s="10" t="str">
        <f>VLOOKUP(Y6149,FORNECEDORES!$A$2:$G$9043,3,0)</f>
        <v>RAFAEL TELES DE OLIVEIRA SILVA</v>
      </c>
      <c r="AA6149" s="15" t="str">
        <f>VLOOKUP(Y6149,FORNECEDORES!$A$2:$G$9041,7,0)</f>
        <v>logistica.onix@gmail.com;</v>
      </c>
    </row>
    <row r="6150" spans="1:27" x14ac:dyDescent="0.3">
      <c r="A6150" s="21" t="s">
        <v>11707</v>
      </c>
      <c r="B6150" s="32" t="s">
        <v>5969</v>
      </c>
      <c r="C6150" s="33">
        <v>45918</v>
      </c>
      <c r="D6150" s="33"/>
      <c r="E6150" s="21" t="s">
        <v>34</v>
      </c>
      <c r="F6150" s="34">
        <v>402.43</v>
      </c>
      <c r="G6150" s="21" t="s">
        <v>32</v>
      </c>
      <c r="H6150" s="21" t="s">
        <v>1220</v>
      </c>
      <c r="I6150" s="22">
        <v>42749994837</v>
      </c>
      <c r="J6150" s="22" t="s">
        <v>5970</v>
      </c>
      <c r="K6150" s="40">
        <v>103860906</v>
      </c>
      <c r="L6150" s="21" t="s">
        <v>26</v>
      </c>
      <c r="M6150" s="21">
        <v>148441</v>
      </c>
      <c r="N6150" s="21">
        <v>272764</v>
      </c>
      <c r="O6150" s="21">
        <v>5882</v>
      </c>
      <c r="P6150" s="21" t="s">
        <v>26</v>
      </c>
      <c r="Q6150" s="21" t="s">
        <v>26</v>
      </c>
      <c r="R6150" s="21" t="s">
        <v>31</v>
      </c>
      <c r="S6150" s="21" t="s">
        <v>29</v>
      </c>
      <c r="T6150" s="21" t="e">
        <v>#N/A</v>
      </c>
      <c r="U6150" s="21" t="s">
        <v>30</v>
      </c>
      <c r="V6150" s="33" t="s">
        <v>30</v>
      </c>
      <c r="W6150" s="4">
        <f t="shared" si="288"/>
        <v>11</v>
      </c>
      <c r="X6150" s="14" t="str">
        <f t="shared" si="289"/>
        <v>CPF</v>
      </c>
      <c r="Y6150" s="13" t="str">
        <f t="shared" si="290"/>
        <v>427.499.948-37</v>
      </c>
      <c r="Z6150" s="10" t="str">
        <f>VLOOKUP(Y6150,FORNECEDORES!$A$2:$G$9043,3,0)</f>
        <v>RAFAEL TELES DE OLIVEIRA SILVA</v>
      </c>
      <c r="AA6150" s="15" t="str">
        <f>VLOOKUP(Y6150,FORNECEDORES!$A$2:$G$9041,7,0)</f>
        <v>logistica.onix@gmail.com;</v>
      </c>
    </row>
    <row r="6151" spans="1:27" x14ac:dyDescent="0.3">
      <c r="A6151" s="21" t="s">
        <v>11708</v>
      </c>
      <c r="B6151" s="32" t="s">
        <v>5969</v>
      </c>
      <c r="C6151" s="33">
        <v>45918</v>
      </c>
      <c r="D6151" s="33">
        <v>45919</v>
      </c>
      <c r="E6151" s="21" t="s">
        <v>5680</v>
      </c>
      <c r="F6151" s="34">
        <v>875.7</v>
      </c>
      <c r="G6151" s="21" t="s">
        <v>24</v>
      </c>
      <c r="H6151" s="21" t="s">
        <v>1220</v>
      </c>
      <c r="I6151" s="22">
        <v>42749994837</v>
      </c>
      <c r="J6151" s="22" t="s">
        <v>5970</v>
      </c>
      <c r="K6151" s="40">
        <v>103860942</v>
      </c>
      <c r="L6151" s="21" t="s">
        <v>26</v>
      </c>
      <c r="M6151" s="21">
        <v>148506</v>
      </c>
      <c r="N6151" s="21">
        <v>272896</v>
      </c>
      <c r="O6151" s="21">
        <v>5949</v>
      </c>
      <c r="P6151" s="21" t="s">
        <v>26</v>
      </c>
      <c r="Q6151" s="21" t="s">
        <v>26</v>
      </c>
      <c r="R6151" s="21" t="s">
        <v>31</v>
      </c>
      <c r="S6151" s="21" t="s">
        <v>29</v>
      </c>
      <c r="T6151" s="21" t="e">
        <v>#N/A</v>
      </c>
      <c r="U6151" s="21" t="s">
        <v>30</v>
      </c>
      <c r="V6151" s="33" t="s">
        <v>30</v>
      </c>
      <c r="W6151" s="4">
        <f t="shared" si="288"/>
        <v>11</v>
      </c>
      <c r="X6151" s="14" t="str">
        <f t="shared" si="289"/>
        <v>CPF</v>
      </c>
      <c r="Y6151" s="13" t="str">
        <f t="shared" si="290"/>
        <v>427.499.948-37</v>
      </c>
      <c r="Z6151" s="10" t="str">
        <f>VLOOKUP(Y6151,FORNECEDORES!$A$2:$G$9043,3,0)</f>
        <v>RAFAEL TELES DE OLIVEIRA SILVA</v>
      </c>
      <c r="AA6151" s="15" t="str">
        <f>VLOOKUP(Y6151,FORNECEDORES!$A$2:$G$9041,7,0)</f>
        <v>logistica.onix@gmail.com;</v>
      </c>
    </row>
    <row r="6152" spans="1:27" x14ac:dyDescent="0.3">
      <c r="A6152" s="21" t="s">
        <v>11708</v>
      </c>
      <c r="B6152" s="32" t="s">
        <v>5969</v>
      </c>
      <c r="C6152" s="33">
        <v>45918</v>
      </c>
      <c r="D6152" s="33"/>
      <c r="E6152" s="21" t="s">
        <v>34</v>
      </c>
      <c r="F6152" s="34">
        <v>583.79999999999995</v>
      </c>
      <c r="G6152" s="21" t="s">
        <v>32</v>
      </c>
      <c r="H6152" s="21" t="s">
        <v>1220</v>
      </c>
      <c r="I6152" s="22">
        <v>42749994837</v>
      </c>
      <c r="J6152" s="22" t="s">
        <v>5970</v>
      </c>
      <c r="K6152" s="40">
        <v>103860942</v>
      </c>
      <c r="L6152" s="21" t="s">
        <v>26</v>
      </c>
      <c r="M6152" s="21">
        <v>148506</v>
      </c>
      <c r="N6152" s="21">
        <v>272896</v>
      </c>
      <c r="O6152" s="21">
        <v>5949</v>
      </c>
      <c r="P6152" s="21" t="s">
        <v>26</v>
      </c>
      <c r="Q6152" s="21" t="s">
        <v>26</v>
      </c>
      <c r="R6152" s="21" t="s">
        <v>31</v>
      </c>
      <c r="S6152" s="21" t="s">
        <v>29</v>
      </c>
      <c r="T6152" s="21" t="e">
        <v>#N/A</v>
      </c>
      <c r="U6152" s="21" t="s">
        <v>30</v>
      </c>
      <c r="V6152" s="33" t="s">
        <v>30</v>
      </c>
      <c r="W6152" s="4">
        <f t="shared" si="288"/>
        <v>11</v>
      </c>
      <c r="X6152" s="14" t="str">
        <f t="shared" si="289"/>
        <v>CPF</v>
      </c>
      <c r="Y6152" s="13" t="str">
        <f t="shared" si="290"/>
        <v>427.499.948-37</v>
      </c>
      <c r="Z6152" s="10" t="str">
        <f>VLOOKUP(Y6152,FORNECEDORES!$A$2:$G$9043,3,0)</f>
        <v>RAFAEL TELES DE OLIVEIRA SILVA</v>
      </c>
      <c r="AA6152" s="15" t="str">
        <f>VLOOKUP(Y6152,FORNECEDORES!$A$2:$G$9041,7,0)</f>
        <v>logistica.onix@gmail.com;</v>
      </c>
    </row>
    <row r="6153" spans="1:27" x14ac:dyDescent="0.3">
      <c r="A6153" s="21" t="s">
        <v>11709</v>
      </c>
      <c r="B6153" s="32" t="s">
        <v>5969</v>
      </c>
      <c r="C6153" s="33">
        <v>45918</v>
      </c>
      <c r="D6153" s="33">
        <v>45919</v>
      </c>
      <c r="E6153" s="21" t="s">
        <v>5680</v>
      </c>
      <c r="F6153" s="34">
        <v>875.7</v>
      </c>
      <c r="G6153" s="21" t="s">
        <v>24</v>
      </c>
      <c r="H6153" s="21" t="s">
        <v>1220</v>
      </c>
      <c r="I6153" s="22">
        <v>42749994837</v>
      </c>
      <c r="J6153" s="22" t="s">
        <v>5970</v>
      </c>
      <c r="K6153" s="40">
        <v>103860974</v>
      </c>
      <c r="L6153" s="21" t="s">
        <v>26</v>
      </c>
      <c r="M6153" s="21">
        <v>148476</v>
      </c>
      <c r="N6153" s="21">
        <v>272840</v>
      </c>
      <c r="O6153" s="21">
        <v>5919</v>
      </c>
      <c r="P6153" s="21" t="s">
        <v>26</v>
      </c>
      <c r="Q6153" s="21" t="s">
        <v>26</v>
      </c>
      <c r="R6153" s="21" t="s">
        <v>31</v>
      </c>
      <c r="S6153" s="21" t="s">
        <v>29</v>
      </c>
      <c r="T6153" s="21" t="e">
        <v>#N/A</v>
      </c>
      <c r="U6153" s="21" t="s">
        <v>30</v>
      </c>
      <c r="V6153" s="33" t="s">
        <v>30</v>
      </c>
      <c r="W6153" s="4">
        <f t="shared" si="288"/>
        <v>11</v>
      </c>
      <c r="X6153" s="14" t="str">
        <f t="shared" si="289"/>
        <v>CPF</v>
      </c>
      <c r="Y6153" s="13" t="str">
        <f t="shared" si="290"/>
        <v>427.499.948-37</v>
      </c>
      <c r="Z6153" s="10" t="str">
        <f>VLOOKUP(Y6153,FORNECEDORES!$A$2:$G$9043,3,0)</f>
        <v>RAFAEL TELES DE OLIVEIRA SILVA</v>
      </c>
      <c r="AA6153" s="15" t="str">
        <f>VLOOKUP(Y6153,FORNECEDORES!$A$2:$G$9041,7,0)</f>
        <v>logistica.onix@gmail.com;</v>
      </c>
    </row>
    <row r="6154" spans="1:27" x14ac:dyDescent="0.3">
      <c r="A6154" s="21" t="s">
        <v>11709</v>
      </c>
      <c r="B6154" s="32" t="s">
        <v>5969</v>
      </c>
      <c r="C6154" s="33">
        <v>45918</v>
      </c>
      <c r="D6154" s="33"/>
      <c r="E6154" s="21" t="s">
        <v>34</v>
      </c>
      <c r="F6154" s="34">
        <v>583.79999999999995</v>
      </c>
      <c r="G6154" s="21" t="s">
        <v>32</v>
      </c>
      <c r="H6154" s="21" t="s">
        <v>1220</v>
      </c>
      <c r="I6154" s="22">
        <v>42749994837</v>
      </c>
      <c r="J6154" s="22" t="s">
        <v>5970</v>
      </c>
      <c r="K6154" s="40">
        <v>103860974</v>
      </c>
      <c r="L6154" s="21" t="s">
        <v>26</v>
      </c>
      <c r="M6154" s="21">
        <v>148476</v>
      </c>
      <c r="N6154" s="21">
        <v>272840</v>
      </c>
      <c r="O6154" s="21">
        <v>5919</v>
      </c>
      <c r="P6154" s="21" t="s">
        <v>26</v>
      </c>
      <c r="Q6154" s="21" t="s">
        <v>26</v>
      </c>
      <c r="R6154" s="21" t="s">
        <v>31</v>
      </c>
      <c r="S6154" s="21" t="s">
        <v>29</v>
      </c>
      <c r="T6154" s="21" t="e">
        <v>#N/A</v>
      </c>
      <c r="U6154" s="21" t="s">
        <v>30</v>
      </c>
      <c r="V6154" s="33" t="s">
        <v>30</v>
      </c>
      <c r="W6154" s="4">
        <f t="shared" si="288"/>
        <v>11</v>
      </c>
      <c r="X6154" s="14" t="str">
        <f t="shared" si="289"/>
        <v>CPF</v>
      </c>
      <c r="Y6154" s="13" t="str">
        <f t="shared" si="290"/>
        <v>427.499.948-37</v>
      </c>
      <c r="Z6154" s="10" t="str">
        <f>VLOOKUP(Y6154,FORNECEDORES!$A$2:$G$9043,3,0)</f>
        <v>RAFAEL TELES DE OLIVEIRA SILVA</v>
      </c>
      <c r="AA6154" s="15" t="str">
        <f>VLOOKUP(Y6154,FORNECEDORES!$A$2:$G$9041,7,0)</f>
        <v>logistica.onix@gmail.com;</v>
      </c>
    </row>
    <row r="6155" spans="1:27" x14ac:dyDescent="0.3">
      <c r="A6155" s="21" t="s">
        <v>11710</v>
      </c>
      <c r="B6155" s="32" t="s">
        <v>5969</v>
      </c>
      <c r="C6155" s="33">
        <v>45918</v>
      </c>
      <c r="D6155" s="33">
        <v>45919</v>
      </c>
      <c r="E6155" s="21" t="s">
        <v>5680</v>
      </c>
      <c r="F6155" s="34">
        <v>1751.4</v>
      </c>
      <c r="G6155" s="21" t="s">
        <v>24</v>
      </c>
      <c r="H6155" s="21" t="s">
        <v>1220</v>
      </c>
      <c r="I6155" s="22">
        <v>42749994837</v>
      </c>
      <c r="J6155" s="22" t="s">
        <v>5991</v>
      </c>
      <c r="K6155" s="40">
        <v>103861004</v>
      </c>
      <c r="L6155" s="21" t="s">
        <v>26</v>
      </c>
      <c r="M6155" s="21">
        <v>148428</v>
      </c>
      <c r="N6155" s="21">
        <v>272741</v>
      </c>
      <c r="O6155" s="21">
        <v>5869</v>
      </c>
      <c r="P6155" s="21" t="s">
        <v>26</v>
      </c>
      <c r="Q6155" s="21" t="s">
        <v>26</v>
      </c>
      <c r="R6155" s="21" t="s">
        <v>31</v>
      </c>
      <c r="S6155" s="21" t="s">
        <v>29</v>
      </c>
      <c r="T6155" s="21" t="e">
        <v>#N/A</v>
      </c>
      <c r="U6155" s="21" t="s">
        <v>30</v>
      </c>
      <c r="V6155" s="33" t="s">
        <v>30</v>
      </c>
      <c r="W6155" s="4">
        <f t="shared" si="288"/>
        <v>11</v>
      </c>
      <c r="X6155" s="14" t="str">
        <f t="shared" si="289"/>
        <v>CPF</v>
      </c>
      <c r="Y6155" s="13" t="str">
        <f t="shared" si="290"/>
        <v>427.499.948-37</v>
      </c>
      <c r="Z6155" s="10" t="str">
        <f>VLOOKUP(Y6155,FORNECEDORES!$A$2:$G$9043,3,0)</f>
        <v>RAFAEL TELES DE OLIVEIRA SILVA</v>
      </c>
      <c r="AA6155" s="15" t="str">
        <f>VLOOKUP(Y6155,FORNECEDORES!$A$2:$G$9041,7,0)</f>
        <v>logistica.onix@gmail.com;</v>
      </c>
    </row>
    <row r="6156" spans="1:27" x14ac:dyDescent="0.3">
      <c r="A6156" s="21" t="s">
        <v>11710</v>
      </c>
      <c r="B6156" s="32" t="s">
        <v>5969</v>
      </c>
      <c r="C6156" s="33">
        <v>45918</v>
      </c>
      <c r="D6156" s="33"/>
      <c r="E6156" s="21" t="s">
        <v>34</v>
      </c>
      <c r="F6156" s="34">
        <v>1167.5999999999999</v>
      </c>
      <c r="G6156" s="21" t="s">
        <v>32</v>
      </c>
      <c r="H6156" s="21" t="s">
        <v>1220</v>
      </c>
      <c r="I6156" s="22">
        <v>42749994837</v>
      </c>
      <c r="J6156" s="22" t="s">
        <v>5991</v>
      </c>
      <c r="K6156" s="40">
        <v>103861004</v>
      </c>
      <c r="L6156" s="21" t="s">
        <v>26</v>
      </c>
      <c r="M6156" s="21">
        <v>148428</v>
      </c>
      <c r="N6156" s="21">
        <v>272741</v>
      </c>
      <c r="O6156" s="21">
        <v>5869</v>
      </c>
      <c r="P6156" s="21" t="s">
        <v>26</v>
      </c>
      <c r="Q6156" s="21" t="s">
        <v>26</v>
      </c>
      <c r="R6156" s="21" t="s">
        <v>31</v>
      </c>
      <c r="S6156" s="21" t="s">
        <v>29</v>
      </c>
      <c r="T6156" s="21" t="e">
        <v>#N/A</v>
      </c>
      <c r="U6156" s="21" t="s">
        <v>30</v>
      </c>
      <c r="V6156" s="33" t="s">
        <v>30</v>
      </c>
      <c r="W6156" s="4">
        <f t="shared" si="288"/>
        <v>11</v>
      </c>
      <c r="X6156" s="14" t="str">
        <f t="shared" si="289"/>
        <v>CPF</v>
      </c>
      <c r="Y6156" s="13" t="str">
        <f t="shared" si="290"/>
        <v>427.499.948-37</v>
      </c>
      <c r="Z6156" s="10" t="str">
        <f>VLOOKUP(Y6156,FORNECEDORES!$A$2:$G$9043,3,0)</f>
        <v>RAFAEL TELES DE OLIVEIRA SILVA</v>
      </c>
      <c r="AA6156" s="15" t="str">
        <f>VLOOKUP(Y6156,FORNECEDORES!$A$2:$G$9041,7,0)</f>
        <v>logistica.onix@gmail.com;</v>
      </c>
    </row>
    <row r="6157" spans="1:27" x14ac:dyDescent="0.3">
      <c r="A6157" s="21" t="s">
        <v>11711</v>
      </c>
      <c r="B6157" s="32" t="s">
        <v>5969</v>
      </c>
      <c r="C6157" s="33">
        <v>45918</v>
      </c>
      <c r="D6157" s="33">
        <v>45919</v>
      </c>
      <c r="E6157" s="21" t="s">
        <v>5680</v>
      </c>
      <c r="F6157" s="34">
        <v>875.7</v>
      </c>
      <c r="G6157" s="21" t="s">
        <v>24</v>
      </c>
      <c r="H6157" s="21" t="s">
        <v>1220</v>
      </c>
      <c r="I6157" s="22">
        <v>42749994837</v>
      </c>
      <c r="J6157" s="22" t="s">
        <v>5991</v>
      </c>
      <c r="K6157" s="40">
        <v>103861075</v>
      </c>
      <c r="L6157" s="21" t="s">
        <v>26</v>
      </c>
      <c r="M6157" s="21">
        <v>148399</v>
      </c>
      <c r="N6157" s="21">
        <v>272703</v>
      </c>
      <c r="O6157" s="21">
        <v>5850</v>
      </c>
      <c r="P6157" s="21" t="s">
        <v>26</v>
      </c>
      <c r="Q6157" s="21" t="s">
        <v>26</v>
      </c>
      <c r="R6157" s="21" t="s">
        <v>31</v>
      </c>
      <c r="S6157" s="21" t="s">
        <v>29</v>
      </c>
      <c r="T6157" s="21" t="e">
        <v>#N/A</v>
      </c>
      <c r="U6157" s="21" t="s">
        <v>30</v>
      </c>
      <c r="V6157" s="33" t="s">
        <v>30</v>
      </c>
      <c r="W6157" s="4">
        <f t="shared" si="288"/>
        <v>11</v>
      </c>
      <c r="X6157" s="14" t="str">
        <f t="shared" si="289"/>
        <v>CPF</v>
      </c>
      <c r="Y6157" s="13" t="str">
        <f t="shared" si="290"/>
        <v>427.499.948-37</v>
      </c>
      <c r="Z6157" s="10" t="str">
        <f>VLOOKUP(Y6157,FORNECEDORES!$A$2:$G$9043,3,0)</f>
        <v>RAFAEL TELES DE OLIVEIRA SILVA</v>
      </c>
      <c r="AA6157" s="15" t="str">
        <f>VLOOKUP(Y6157,FORNECEDORES!$A$2:$G$9041,7,0)</f>
        <v>logistica.onix@gmail.com;</v>
      </c>
    </row>
    <row r="6158" spans="1:27" x14ac:dyDescent="0.3">
      <c r="A6158" s="21" t="s">
        <v>11711</v>
      </c>
      <c r="B6158" s="32" t="s">
        <v>5969</v>
      </c>
      <c r="C6158" s="33">
        <v>45918</v>
      </c>
      <c r="D6158" s="33"/>
      <c r="E6158" s="21" t="s">
        <v>34</v>
      </c>
      <c r="F6158" s="34">
        <v>583.79999999999995</v>
      </c>
      <c r="G6158" s="21" t="s">
        <v>32</v>
      </c>
      <c r="H6158" s="21" t="s">
        <v>1220</v>
      </c>
      <c r="I6158" s="22">
        <v>42749994837</v>
      </c>
      <c r="J6158" s="22" t="s">
        <v>5991</v>
      </c>
      <c r="K6158" s="40">
        <v>103861075</v>
      </c>
      <c r="L6158" s="21" t="s">
        <v>26</v>
      </c>
      <c r="M6158" s="21">
        <v>148399</v>
      </c>
      <c r="N6158" s="21">
        <v>272703</v>
      </c>
      <c r="O6158" s="21">
        <v>5850</v>
      </c>
      <c r="P6158" s="21" t="s">
        <v>26</v>
      </c>
      <c r="Q6158" s="21" t="s">
        <v>26</v>
      </c>
      <c r="R6158" s="21" t="s">
        <v>31</v>
      </c>
      <c r="S6158" s="21" t="s">
        <v>29</v>
      </c>
      <c r="T6158" s="21" t="e">
        <v>#N/A</v>
      </c>
      <c r="U6158" s="21" t="s">
        <v>30</v>
      </c>
      <c r="V6158" s="33" t="s">
        <v>30</v>
      </c>
      <c r="W6158" s="4">
        <f t="shared" si="288"/>
        <v>11</v>
      </c>
      <c r="X6158" s="14" t="str">
        <f t="shared" si="289"/>
        <v>CPF</v>
      </c>
      <c r="Y6158" s="13" t="str">
        <f t="shared" si="290"/>
        <v>427.499.948-37</v>
      </c>
      <c r="Z6158" s="10" t="str">
        <f>VLOOKUP(Y6158,FORNECEDORES!$A$2:$G$9043,3,0)</f>
        <v>RAFAEL TELES DE OLIVEIRA SILVA</v>
      </c>
      <c r="AA6158" s="15" t="str">
        <f>VLOOKUP(Y6158,FORNECEDORES!$A$2:$G$9041,7,0)</f>
        <v>logistica.onix@gmail.com;</v>
      </c>
    </row>
    <row r="6159" spans="1:27" x14ac:dyDescent="0.3">
      <c r="A6159" s="21" t="s">
        <v>11712</v>
      </c>
      <c r="B6159" s="32" t="s">
        <v>6533</v>
      </c>
      <c r="C6159" s="33">
        <v>45918</v>
      </c>
      <c r="D6159" s="33">
        <v>45919</v>
      </c>
      <c r="E6159" s="21" t="s">
        <v>5680</v>
      </c>
      <c r="F6159" s="34">
        <v>3000</v>
      </c>
      <c r="G6159" s="21" t="s">
        <v>24</v>
      </c>
      <c r="H6159" s="21" t="s">
        <v>289</v>
      </c>
      <c r="I6159" s="22">
        <v>5454141000106</v>
      </c>
      <c r="J6159" s="22" t="s">
        <v>6968</v>
      </c>
      <c r="K6159" s="40">
        <v>103866536</v>
      </c>
      <c r="L6159" s="21" t="s">
        <v>26</v>
      </c>
      <c r="M6159" s="21">
        <v>148275</v>
      </c>
      <c r="N6159" s="21">
        <v>272469</v>
      </c>
      <c r="O6159" s="21">
        <v>5740</v>
      </c>
      <c r="P6159" s="21" t="s">
        <v>26</v>
      </c>
      <c r="Q6159" s="21" t="s">
        <v>26</v>
      </c>
      <c r="R6159" s="21" t="s">
        <v>31</v>
      </c>
      <c r="S6159" s="21" t="s">
        <v>29</v>
      </c>
      <c r="T6159" s="21" t="e">
        <v>#N/A</v>
      </c>
      <c r="U6159" s="21">
        <v>30</v>
      </c>
      <c r="V6159" s="33">
        <v>45950</v>
      </c>
      <c r="W6159" s="4">
        <f t="shared" si="288"/>
        <v>13</v>
      </c>
      <c r="X6159" s="14" t="str">
        <f t="shared" si="289"/>
        <v>CNPJ_INCOMPLETO_1</v>
      </c>
      <c r="Y6159" s="13" t="str">
        <f t="shared" si="290"/>
        <v>05.454.141/0001-06</v>
      </c>
      <c r="Z6159" s="10" t="str">
        <f>VLOOKUP(Y6159,FORNECEDORES!$A$2:$G$9043,3,0)</f>
        <v>SANDRO PEDROSO BIER</v>
      </c>
      <c r="AA6159" s="15" t="str">
        <f>VLOOKUP(Y6159,FORNECEDORES!$A$2:$G$9041,7,0)</f>
        <v>brendaschonarbie@gmail.com;</v>
      </c>
    </row>
    <row r="6160" spans="1:27" x14ac:dyDescent="0.3">
      <c r="A6160" s="21" t="s">
        <v>11712</v>
      </c>
      <c r="B6160" s="32" t="s">
        <v>6533</v>
      </c>
      <c r="C6160" s="33">
        <v>45918</v>
      </c>
      <c r="D6160" s="33"/>
      <c r="E6160" s="21" t="s">
        <v>34</v>
      </c>
      <c r="F6160" s="34">
        <v>2000</v>
      </c>
      <c r="G6160" s="21" t="s">
        <v>32</v>
      </c>
      <c r="H6160" s="21" t="s">
        <v>289</v>
      </c>
      <c r="I6160" s="22">
        <v>5454141000106</v>
      </c>
      <c r="J6160" s="22" t="s">
        <v>6968</v>
      </c>
      <c r="K6160" s="40">
        <v>103866536</v>
      </c>
      <c r="L6160" s="21" t="s">
        <v>26</v>
      </c>
      <c r="M6160" s="21">
        <v>148275</v>
      </c>
      <c r="N6160" s="21">
        <v>272469</v>
      </c>
      <c r="O6160" s="21">
        <v>5740</v>
      </c>
      <c r="P6160" s="21" t="s">
        <v>26</v>
      </c>
      <c r="Q6160" s="21" t="s">
        <v>26</v>
      </c>
      <c r="R6160" s="21" t="s">
        <v>31</v>
      </c>
      <c r="S6160" s="21" t="s">
        <v>29</v>
      </c>
      <c r="T6160" s="21" t="e">
        <v>#N/A</v>
      </c>
      <c r="U6160" s="21">
        <v>30</v>
      </c>
      <c r="V6160" s="33">
        <v>45950</v>
      </c>
      <c r="W6160" s="4">
        <f t="shared" si="288"/>
        <v>13</v>
      </c>
      <c r="X6160" s="14" t="str">
        <f t="shared" si="289"/>
        <v>CNPJ_INCOMPLETO_1</v>
      </c>
      <c r="Y6160" s="13" t="str">
        <f t="shared" si="290"/>
        <v>05.454.141/0001-06</v>
      </c>
      <c r="Z6160" s="10" t="str">
        <f>VLOOKUP(Y6160,FORNECEDORES!$A$2:$G$9043,3,0)</f>
        <v>SANDRO PEDROSO BIER</v>
      </c>
      <c r="AA6160" s="15" t="str">
        <f>VLOOKUP(Y6160,FORNECEDORES!$A$2:$G$9041,7,0)</f>
        <v>brendaschonarbie@gmail.com;</v>
      </c>
    </row>
    <row r="6161" spans="1:27" x14ac:dyDescent="0.3">
      <c r="A6161" s="21" t="s">
        <v>11713</v>
      </c>
      <c r="B6161" s="32" t="s">
        <v>6533</v>
      </c>
      <c r="C6161" s="33">
        <v>45918</v>
      </c>
      <c r="D6161" s="33">
        <v>45919</v>
      </c>
      <c r="E6161" s="21" t="s">
        <v>5680</v>
      </c>
      <c r="F6161" s="34">
        <v>1920</v>
      </c>
      <c r="G6161" s="21" t="s">
        <v>24</v>
      </c>
      <c r="H6161" s="21" t="s">
        <v>289</v>
      </c>
      <c r="I6161" s="22">
        <v>5454141000106</v>
      </c>
      <c r="J6161" s="22" t="s">
        <v>6968</v>
      </c>
      <c r="K6161" s="40">
        <v>103866598</v>
      </c>
      <c r="L6161" s="21" t="s">
        <v>26</v>
      </c>
      <c r="M6161" s="21">
        <v>148334</v>
      </c>
      <c r="N6161" s="21">
        <v>272576</v>
      </c>
      <c r="O6161" s="21">
        <v>5790</v>
      </c>
      <c r="P6161" s="21" t="s">
        <v>26</v>
      </c>
      <c r="Q6161" s="21" t="s">
        <v>90</v>
      </c>
      <c r="R6161" s="21" t="s">
        <v>31</v>
      </c>
      <c r="S6161" s="21" t="s">
        <v>29</v>
      </c>
      <c r="T6161" s="21" t="e">
        <v>#N/A</v>
      </c>
      <c r="U6161" s="21">
        <v>30</v>
      </c>
      <c r="V6161" s="33">
        <v>45950</v>
      </c>
      <c r="W6161" s="4">
        <f t="shared" si="288"/>
        <v>13</v>
      </c>
      <c r="X6161" s="14" t="str">
        <f t="shared" si="289"/>
        <v>CNPJ_INCOMPLETO_1</v>
      </c>
      <c r="Y6161" s="13" t="str">
        <f t="shared" si="290"/>
        <v>05.454.141/0001-06</v>
      </c>
      <c r="Z6161" s="10" t="str">
        <f>VLOOKUP(Y6161,FORNECEDORES!$A$2:$G$9043,3,0)</f>
        <v>SANDRO PEDROSO BIER</v>
      </c>
      <c r="AA6161" s="15" t="str">
        <f>VLOOKUP(Y6161,FORNECEDORES!$A$2:$G$9041,7,0)</f>
        <v>brendaschonarbie@gmail.com;</v>
      </c>
    </row>
    <row r="6162" spans="1:27" x14ac:dyDescent="0.3">
      <c r="A6162" s="21" t="s">
        <v>11713</v>
      </c>
      <c r="B6162" s="32" t="s">
        <v>6533</v>
      </c>
      <c r="C6162" s="33">
        <v>45918</v>
      </c>
      <c r="D6162" s="33"/>
      <c r="E6162" s="21" t="s">
        <v>34</v>
      </c>
      <c r="F6162" s="34">
        <v>1280</v>
      </c>
      <c r="G6162" s="21" t="s">
        <v>32</v>
      </c>
      <c r="H6162" s="21" t="s">
        <v>289</v>
      </c>
      <c r="I6162" s="22">
        <v>5454141000106</v>
      </c>
      <c r="J6162" s="22" t="s">
        <v>6968</v>
      </c>
      <c r="K6162" s="40">
        <v>103866598</v>
      </c>
      <c r="L6162" s="21" t="s">
        <v>26</v>
      </c>
      <c r="M6162" s="21">
        <v>148334</v>
      </c>
      <c r="N6162" s="21">
        <v>272576</v>
      </c>
      <c r="O6162" s="21">
        <v>5790</v>
      </c>
      <c r="P6162" s="21" t="s">
        <v>26</v>
      </c>
      <c r="Q6162" s="21" t="s">
        <v>90</v>
      </c>
      <c r="R6162" s="21" t="s">
        <v>31</v>
      </c>
      <c r="S6162" s="21" t="s">
        <v>29</v>
      </c>
      <c r="T6162" s="21" t="e">
        <v>#N/A</v>
      </c>
      <c r="U6162" s="21">
        <v>30</v>
      </c>
      <c r="V6162" s="33">
        <v>45950</v>
      </c>
      <c r="W6162" s="4">
        <f t="shared" si="288"/>
        <v>13</v>
      </c>
      <c r="X6162" s="14" t="str">
        <f t="shared" si="289"/>
        <v>CNPJ_INCOMPLETO_1</v>
      </c>
      <c r="Y6162" s="13" t="str">
        <f t="shared" si="290"/>
        <v>05.454.141/0001-06</v>
      </c>
      <c r="Z6162" s="10" t="str">
        <f>VLOOKUP(Y6162,FORNECEDORES!$A$2:$G$9043,3,0)</f>
        <v>SANDRO PEDROSO BIER</v>
      </c>
      <c r="AA6162" s="15" t="str">
        <f>VLOOKUP(Y6162,FORNECEDORES!$A$2:$G$9041,7,0)</f>
        <v>brendaschonarbie@gmail.com;</v>
      </c>
    </row>
    <row r="6163" spans="1:27" x14ac:dyDescent="0.3">
      <c r="A6163" s="21" t="s">
        <v>11714</v>
      </c>
      <c r="B6163" s="32" t="s">
        <v>6533</v>
      </c>
      <c r="C6163" s="33">
        <v>45918</v>
      </c>
      <c r="D6163" s="33">
        <v>45919</v>
      </c>
      <c r="E6163" s="21" t="s">
        <v>5680</v>
      </c>
      <c r="F6163" s="34">
        <v>4800</v>
      </c>
      <c r="G6163" s="21" t="s">
        <v>24</v>
      </c>
      <c r="H6163" s="21" t="s">
        <v>289</v>
      </c>
      <c r="I6163" s="22">
        <v>5454141000106</v>
      </c>
      <c r="J6163" s="22" t="s">
        <v>11023</v>
      </c>
      <c r="K6163" s="40">
        <v>103866654</v>
      </c>
      <c r="L6163" s="21" t="s">
        <v>26</v>
      </c>
      <c r="M6163" s="21">
        <v>148337</v>
      </c>
      <c r="N6163" s="21">
        <v>272580</v>
      </c>
      <c r="O6163" s="21">
        <v>5793</v>
      </c>
      <c r="P6163" s="21" t="s">
        <v>26</v>
      </c>
      <c r="Q6163" s="21" t="s">
        <v>26</v>
      </c>
      <c r="R6163" s="21" t="s">
        <v>31</v>
      </c>
      <c r="S6163" s="21" t="s">
        <v>29</v>
      </c>
      <c r="T6163" s="21" t="e">
        <v>#N/A</v>
      </c>
      <c r="U6163" s="21">
        <v>30</v>
      </c>
      <c r="V6163" s="33">
        <v>45950</v>
      </c>
      <c r="W6163" s="4">
        <f t="shared" si="288"/>
        <v>13</v>
      </c>
      <c r="X6163" s="14" t="str">
        <f t="shared" si="289"/>
        <v>CNPJ_INCOMPLETO_1</v>
      </c>
      <c r="Y6163" s="13" t="str">
        <f t="shared" si="290"/>
        <v>05.454.141/0001-06</v>
      </c>
      <c r="Z6163" s="10" t="str">
        <f>VLOOKUP(Y6163,FORNECEDORES!$A$2:$G$9043,3,0)</f>
        <v>SANDRO PEDROSO BIER</v>
      </c>
      <c r="AA6163" s="15" t="str">
        <f>VLOOKUP(Y6163,FORNECEDORES!$A$2:$G$9041,7,0)</f>
        <v>brendaschonarbie@gmail.com;</v>
      </c>
    </row>
    <row r="6164" spans="1:27" x14ac:dyDescent="0.3">
      <c r="A6164" s="21" t="s">
        <v>11714</v>
      </c>
      <c r="B6164" s="32" t="s">
        <v>6533</v>
      </c>
      <c r="C6164" s="33">
        <v>45918</v>
      </c>
      <c r="D6164" s="33"/>
      <c r="E6164" s="21" t="s">
        <v>34</v>
      </c>
      <c r="F6164" s="34">
        <v>3200</v>
      </c>
      <c r="G6164" s="21" t="s">
        <v>32</v>
      </c>
      <c r="H6164" s="21" t="s">
        <v>289</v>
      </c>
      <c r="I6164" s="22">
        <v>5454141000106</v>
      </c>
      <c r="J6164" s="22" t="s">
        <v>11023</v>
      </c>
      <c r="K6164" s="40">
        <v>103866654</v>
      </c>
      <c r="L6164" s="21" t="s">
        <v>26</v>
      </c>
      <c r="M6164" s="21">
        <v>148337</v>
      </c>
      <c r="N6164" s="21">
        <v>272580</v>
      </c>
      <c r="O6164" s="21">
        <v>5793</v>
      </c>
      <c r="P6164" s="21" t="s">
        <v>26</v>
      </c>
      <c r="Q6164" s="21" t="s">
        <v>26</v>
      </c>
      <c r="R6164" s="21" t="s">
        <v>31</v>
      </c>
      <c r="S6164" s="21" t="s">
        <v>29</v>
      </c>
      <c r="T6164" s="21" t="e">
        <v>#N/A</v>
      </c>
      <c r="U6164" s="21">
        <v>30</v>
      </c>
      <c r="V6164" s="33">
        <v>45950</v>
      </c>
      <c r="W6164" s="4">
        <f t="shared" si="288"/>
        <v>13</v>
      </c>
      <c r="X6164" s="14" t="str">
        <f t="shared" si="289"/>
        <v>CNPJ_INCOMPLETO_1</v>
      </c>
      <c r="Y6164" s="13" t="str">
        <f t="shared" si="290"/>
        <v>05.454.141/0001-06</v>
      </c>
      <c r="Z6164" s="10" t="str">
        <f>VLOOKUP(Y6164,FORNECEDORES!$A$2:$G$9043,3,0)</f>
        <v>SANDRO PEDROSO BIER</v>
      </c>
      <c r="AA6164" s="15" t="str">
        <f>VLOOKUP(Y6164,FORNECEDORES!$A$2:$G$9041,7,0)</f>
        <v>brendaschonarbie@gmail.com;</v>
      </c>
    </row>
    <row r="6165" spans="1:27" x14ac:dyDescent="0.3">
      <c r="A6165" s="21" t="s">
        <v>11715</v>
      </c>
      <c r="B6165" s="32" t="s">
        <v>6533</v>
      </c>
      <c r="C6165" s="33">
        <v>45918</v>
      </c>
      <c r="D6165" s="33">
        <v>45919</v>
      </c>
      <c r="E6165" s="21" t="s">
        <v>5680</v>
      </c>
      <c r="F6165" s="34">
        <v>4800</v>
      </c>
      <c r="G6165" s="21" t="s">
        <v>24</v>
      </c>
      <c r="H6165" s="21" t="s">
        <v>289</v>
      </c>
      <c r="I6165" s="22">
        <v>5454141000106</v>
      </c>
      <c r="J6165" s="22" t="s">
        <v>8052</v>
      </c>
      <c r="K6165" s="40">
        <v>103866719</v>
      </c>
      <c r="L6165" s="21" t="s">
        <v>26</v>
      </c>
      <c r="M6165" s="21">
        <v>148396</v>
      </c>
      <c r="N6165" s="21">
        <v>272697</v>
      </c>
      <c r="O6165" s="21">
        <v>5849</v>
      </c>
      <c r="P6165" s="21" t="s">
        <v>26</v>
      </c>
      <c r="Q6165" s="21" t="s">
        <v>26</v>
      </c>
      <c r="R6165" s="21" t="s">
        <v>31</v>
      </c>
      <c r="S6165" s="21" t="s">
        <v>29</v>
      </c>
      <c r="T6165" s="21" t="e">
        <v>#N/A</v>
      </c>
      <c r="U6165" s="21">
        <v>30</v>
      </c>
      <c r="V6165" s="33">
        <v>45950</v>
      </c>
      <c r="W6165" s="4">
        <f t="shared" si="288"/>
        <v>13</v>
      </c>
      <c r="X6165" s="14" t="str">
        <f t="shared" si="289"/>
        <v>CNPJ_INCOMPLETO_1</v>
      </c>
      <c r="Y6165" s="13" t="str">
        <f t="shared" si="290"/>
        <v>05.454.141/0001-06</v>
      </c>
      <c r="Z6165" s="10" t="str">
        <f>VLOOKUP(Y6165,FORNECEDORES!$A$2:$G$9043,3,0)</f>
        <v>SANDRO PEDROSO BIER</v>
      </c>
      <c r="AA6165" s="15" t="str">
        <f>VLOOKUP(Y6165,FORNECEDORES!$A$2:$G$9041,7,0)</f>
        <v>brendaschonarbie@gmail.com;</v>
      </c>
    </row>
    <row r="6166" spans="1:27" x14ac:dyDescent="0.3">
      <c r="A6166" s="21" t="s">
        <v>11715</v>
      </c>
      <c r="B6166" s="32" t="s">
        <v>6533</v>
      </c>
      <c r="C6166" s="33">
        <v>45918</v>
      </c>
      <c r="D6166" s="33"/>
      <c r="E6166" s="21" t="s">
        <v>34</v>
      </c>
      <c r="F6166" s="34">
        <v>3200</v>
      </c>
      <c r="G6166" s="21" t="s">
        <v>32</v>
      </c>
      <c r="H6166" s="21" t="s">
        <v>289</v>
      </c>
      <c r="I6166" s="22">
        <v>5454141000106</v>
      </c>
      <c r="J6166" s="22" t="s">
        <v>8052</v>
      </c>
      <c r="K6166" s="21">
        <v>103866719</v>
      </c>
      <c r="L6166" s="21" t="s">
        <v>26</v>
      </c>
      <c r="M6166" s="21">
        <v>148396</v>
      </c>
      <c r="N6166" s="21">
        <v>272697</v>
      </c>
      <c r="O6166" s="21">
        <v>5849</v>
      </c>
      <c r="P6166" s="21" t="s">
        <v>26</v>
      </c>
      <c r="Q6166" s="21" t="s">
        <v>26</v>
      </c>
      <c r="R6166" s="21" t="s">
        <v>31</v>
      </c>
      <c r="S6166" s="21" t="s">
        <v>29</v>
      </c>
      <c r="T6166" s="21" t="e">
        <v>#N/A</v>
      </c>
      <c r="U6166" s="21">
        <v>30</v>
      </c>
      <c r="V6166" s="33">
        <v>45950</v>
      </c>
      <c r="W6166" s="4">
        <f t="shared" si="288"/>
        <v>13</v>
      </c>
      <c r="X6166" s="14" t="str">
        <f t="shared" si="289"/>
        <v>CNPJ_INCOMPLETO_1</v>
      </c>
      <c r="Y6166" s="13" t="str">
        <f t="shared" si="290"/>
        <v>05.454.141/0001-06</v>
      </c>
      <c r="Z6166" s="10" t="str">
        <f>VLOOKUP(Y6166,FORNECEDORES!$A$2:$G$9043,3,0)</f>
        <v>SANDRO PEDROSO BIER</v>
      </c>
      <c r="AA6166" s="15" t="str">
        <f>VLOOKUP(Y6166,FORNECEDORES!$A$2:$G$9041,7,0)</f>
        <v>brendaschonarbie@gmail.com;</v>
      </c>
    </row>
    <row r="6167" spans="1:27" x14ac:dyDescent="0.3">
      <c r="A6167" s="21" t="s">
        <v>11716</v>
      </c>
      <c r="B6167" s="32" t="s">
        <v>5689</v>
      </c>
      <c r="C6167" s="33">
        <v>45918</v>
      </c>
      <c r="D6167" s="33"/>
      <c r="E6167" s="21" t="s">
        <v>34</v>
      </c>
      <c r="F6167" s="34">
        <v>778.4</v>
      </c>
      <c r="G6167" s="21" t="s">
        <v>32</v>
      </c>
      <c r="H6167" s="21" t="s">
        <v>224</v>
      </c>
      <c r="I6167" s="22">
        <v>36946640845</v>
      </c>
      <c r="J6167" s="22" t="s">
        <v>5693</v>
      </c>
      <c r="K6167" s="40">
        <v>103867472</v>
      </c>
      <c r="L6167" s="21" t="s">
        <v>26</v>
      </c>
      <c r="M6167" s="21">
        <v>148447</v>
      </c>
      <c r="N6167" s="21">
        <v>272770</v>
      </c>
      <c r="O6167" s="21">
        <v>5888</v>
      </c>
      <c r="P6167" s="21" t="s">
        <v>26</v>
      </c>
      <c r="Q6167" s="21" t="s">
        <v>90</v>
      </c>
      <c r="R6167" s="21" t="s">
        <v>31</v>
      </c>
      <c r="S6167" s="21" t="s">
        <v>29</v>
      </c>
      <c r="T6167" s="21" t="e">
        <v>#N/A</v>
      </c>
      <c r="U6167" s="21" t="s">
        <v>30</v>
      </c>
      <c r="V6167" s="33" t="s">
        <v>30</v>
      </c>
      <c r="W6167" s="4">
        <f t="shared" si="288"/>
        <v>11</v>
      </c>
      <c r="X6167" s="14" t="str">
        <f t="shared" si="289"/>
        <v>CPF</v>
      </c>
      <c r="Y6167" s="13" t="str">
        <f t="shared" si="290"/>
        <v>369.466.408-45</v>
      </c>
      <c r="Z6167" s="10" t="str">
        <f>VLOOKUP(Y6167,FORNECEDORES!$A$2:$G$9043,3,0)</f>
        <v>ANDRESSA LOPES CABRAL LIMA</v>
      </c>
      <c r="AA6167" s="15" t="str">
        <f>VLOOKUP(Y6167,FORNECEDORES!$A$2:$G$9041,7,0)</f>
        <v>Dessa.lcabrall@gmail.com;</v>
      </c>
    </row>
    <row r="6168" spans="1:27" x14ac:dyDescent="0.3">
      <c r="A6168" s="21" t="s">
        <v>11717</v>
      </c>
      <c r="B6168" s="32" t="s">
        <v>6014</v>
      </c>
      <c r="C6168" s="33">
        <v>45918</v>
      </c>
      <c r="D6168" s="33"/>
      <c r="E6168" s="21" t="s">
        <v>23</v>
      </c>
      <c r="F6168" s="34">
        <v>20000</v>
      </c>
      <c r="G6168" s="21" t="s">
        <v>32</v>
      </c>
      <c r="H6168" s="21" t="s">
        <v>5698</v>
      </c>
      <c r="I6168" s="22">
        <v>55868378000101</v>
      </c>
      <c r="J6168" s="22" t="s">
        <v>11187</v>
      </c>
      <c r="K6168" s="40">
        <v>103868976</v>
      </c>
      <c r="L6168" s="21" t="s">
        <v>26</v>
      </c>
      <c r="M6168" s="21">
        <v>148603</v>
      </c>
      <c r="N6168" s="21">
        <v>273160</v>
      </c>
      <c r="O6168" s="21" t="s">
        <v>11718</v>
      </c>
      <c r="P6168" s="21" t="s">
        <v>26</v>
      </c>
      <c r="Q6168" s="21" t="s">
        <v>88</v>
      </c>
      <c r="R6168" s="21" t="s">
        <v>31</v>
      </c>
      <c r="S6168" s="21" t="s">
        <v>29</v>
      </c>
      <c r="T6168" s="21" t="e">
        <v>#N/A</v>
      </c>
      <c r="U6168" s="21">
        <v>30</v>
      </c>
      <c r="V6168" s="33">
        <v>45950</v>
      </c>
      <c r="W6168" s="4">
        <f t="shared" si="288"/>
        <v>14</v>
      </c>
      <c r="X6168" s="14" t="str">
        <f t="shared" si="289"/>
        <v>CNPJ</v>
      </c>
      <c r="Y6168" s="13" t="str">
        <f t="shared" si="290"/>
        <v>55.868.378/0001-01</v>
      </c>
      <c r="Z6168" s="10" t="str">
        <f>VLOOKUP(Y6168,FORNECEDORES!$A$2:$G$9043,3,0)</f>
        <v>JATIM TRANSPORTES LTDA</v>
      </c>
      <c r="AA6168" s="15" t="str">
        <f>VLOOKUP(Y6168,FORNECEDORES!$A$2:$G$9041,7,0)</f>
        <v>ader@transbocayuva.com.br;</v>
      </c>
    </row>
    <row r="6169" spans="1:27" x14ac:dyDescent="0.3">
      <c r="A6169" s="21" t="s">
        <v>11719</v>
      </c>
      <c r="B6169" s="32" t="s">
        <v>6107</v>
      </c>
      <c r="C6169" s="33">
        <v>45918</v>
      </c>
      <c r="D6169" s="33">
        <v>45919</v>
      </c>
      <c r="E6169" s="21" t="s">
        <v>5680</v>
      </c>
      <c r="F6169" s="34">
        <v>4670.3999999999996</v>
      </c>
      <c r="G6169" s="21" t="s">
        <v>24</v>
      </c>
      <c r="H6169" s="21" t="s">
        <v>2148</v>
      </c>
      <c r="I6169" s="22">
        <v>5319413106</v>
      </c>
      <c r="J6169" s="22" t="s">
        <v>6434</v>
      </c>
      <c r="K6169" s="40">
        <v>103871347</v>
      </c>
      <c r="L6169" s="21" t="s">
        <v>26</v>
      </c>
      <c r="M6169" s="21">
        <v>148606</v>
      </c>
      <c r="N6169" s="21">
        <v>273163</v>
      </c>
      <c r="O6169" s="21" t="s">
        <v>11720</v>
      </c>
      <c r="P6169" s="21" t="s">
        <v>26</v>
      </c>
      <c r="Q6169" s="21" t="s">
        <v>79</v>
      </c>
      <c r="R6169" s="21" t="s">
        <v>31</v>
      </c>
      <c r="S6169" s="21" t="s">
        <v>29</v>
      </c>
      <c r="T6169" s="21" t="e">
        <v>#N/A</v>
      </c>
      <c r="U6169" s="21" t="s">
        <v>30</v>
      </c>
      <c r="V6169" s="33" t="s">
        <v>30</v>
      </c>
      <c r="W6169" s="4">
        <f t="shared" si="288"/>
        <v>10</v>
      </c>
      <c r="X6169" s="14" t="str">
        <f t="shared" si="289"/>
        <v>CPF_Incompleto</v>
      </c>
      <c r="Y6169" s="13" t="str">
        <f t="shared" si="290"/>
        <v>053.194.131-06</v>
      </c>
      <c r="Z6169" s="10" t="str">
        <f>VLOOKUP(Y6169,FORNECEDORES!$A$2:$G$9043,3,0)</f>
        <v>THYAGO VALLADARES MACHADO</v>
      </c>
      <c r="AA6169" s="15" t="str">
        <f>VLOOKUP(Y6169,FORNECEDORES!$A$2:$G$9041,7,0)</f>
        <v>thyagomach@gmail.com;</v>
      </c>
    </row>
    <row r="6170" spans="1:27" x14ac:dyDescent="0.3">
      <c r="A6170" s="21" t="s">
        <v>11719</v>
      </c>
      <c r="B6170" s="32" t="s">
        <v>6107</v>
      </c>
      <c r="C6170" s="33">
        <v>45918</v>
      </c>
      <c r="D6170" s="33"/>
      <c r="E6170" s="21" t="s">
        <v>34</v>
      </c>
      <c r="F6170" s="34">
        <v>3113.6</v>
      </c>
      <c r="G6170" s="21" t="s">
        <v>32</v>
      </c>
      <c r="H6170" s="21" t="s">
        <v>2148</v>
      </c>
      <c r="I6170" s="22">
        <v>5319413106</v>
      </c>
      <c r="J6170" s="22" t="s">
        <v>6434</v>
      </c>
      <c r="K6170" s="40">
        <v>103871347</v>
      </c>
      <c r="L6170" s="21" t="s">
        <v>26</v>
      </c>
      <c r="M6170" s="21">
        <v>148606</v>
      </c>
      <c r="N6170" s="21">
        <v>273163</v>
      </c>
      <c r="O6170" s="21" t="s">
        <v>11720</v>
      </c>
      <c r="P6170" s="21" t="s">
        <v>26</v>
      </c>
      <c r="Q6170" s="21" t="s">
        <v>79</v>
      </c>
      <c r="R6170" s="21" t="s">
        <v>31</v>
      </c>
      <c r="S6170" s="21" t="s">
        <v>29</v>
      </c>
      <c r="T6170" s="21" t="e">
        <v>#N/A</v>
      </c>
      <c r="U6170" s="21" t="s">
        <v>30</v>
      </c>
      <c r="V6170" s="33" t="s">
        <v>30</v>
      </c>
      <c r="W6170" s="4">
        <f t="shared" si="288"/>
        <v>10</v>
      </c>
      <c r="X6170" s="14" t="str">
        <f t="shared" si="289"/>
        <v>CPF_Incompleto</v>
      </c>
      <c r="Y6170" s="13" t="str">
        <f t="shared" si="290"/>
        <v>053.194.131-06</v>
      </c>
      <c r="Z6170" s="10" t="str">
        <f>VLOOKUP(Y6170,FORNECEDORES!$A$2:$G$9043,3,0)</f>
        <v>THYAGO VALLADARES MACHADO</v>
      </c>
      <c r="AA6170" s="15" t="str">
        <f>VLOOKUP(Y6170,FORNECEDORES!$A$2:$G$9041,7,0)</f>
        <v>thyagomach@gmail.com;</v>
      </c>
    </row>
    <row r="6171" spans="1:27" x14ac:dyDescent="0.3">
      <c r="A6171" s="21" t="s">
        <v>11721</v>
      </c>
      <c r="B6171" s="32" t="s">
        <v>5969</v>
      </c>
      <c r="C6171" s="33">
        <v>45918</v>
      </c>
      <c r="D6171" s="33">
        <v>45919</v>
      </c>
      <c r="E6171" s="21" t="s">
        <v>5680</v>
      </c>
      <c r="F6171" s="34">
        <v>1751.4</v>
      </c>
      <c r="G6171" s="21" t="s">
        <v>24</v>
      </c>
      <c r="H6171" s="21" t="s">
        <v>1220</v>
      </c>
      <c r="I6171" s="22">
        <v>42749994837</v>
      </c>
      <c r="J6171" s="22" t="s">
        <v>5991</v>
      </c>
      <c r="K6171" s="21">
        <v>103871403</v>
      </c>
      <c r="L6171" s="21" t="s">
        <v>26</v>
      </c>
      <c r="M6171" s="21">
        <v>148299</v>
      </c>
      <c r="N6171" s="21">
        <v>272525</v>
      </c>
      <c r="O6171" s="21">
        <v>5753</v>
      </c>
      <c r="P6171" s="21" t="s">
        <v>26</v>
      </c>
      <c r="Q6171" s="21" t="s">
        <v>26</v>
      </c>
      <c r="R6171" s="21" t="s">
        <v>31</v>
      </c>
      <c r="S6171" s="21" t="s">
        <v>29</v>
      </c>
      <c r="T6171" s="21" t="e">
        <v>#N/A</v>
      </c>
      <c r="U6171" s="21" t="s">
        <v>30</v>
      </c>
      <c r="V6171" s="33" t="s">
        <v>30</v>
      </c>
      <c r="W6171" s="4">
        <f t="shared" si="288"/>
        <v>11</v>
      </c>
      <c r="X6171" s="14" t="str">
        <f t="shared" si="289"/>
        <v>CPF</v>
      </c>
      <c r="Y6171" s="13" t="str">
        <f t="shared" si="290"/>
        <v>427.499.948-37</v>
      </c>
      <c r="Z6171" s="10" t="str">
        <f>VLOOKUP(Y6171,FORNECEDORES!$A$2:$G$9043,3,0)</f>
        <v>RAFAEL TELES DE OLIVEIRA SILVA</v>
      </c>
      <c r="AA6171" s="15" t="str">
        <f>VLOOKUP(Y6171,FORNECEDORES!$A$2:$G$9041,7,0)</f>
        <v>logistica.onix@gmail.com;</v>
      </c>
    </row>
    <row r="6172" spans="1:27" x14ac:dyDescent="0.3">
      <c r="A6172" s="21" t="s">
        <v>11721</v>
      </c>
      <c r="B6172" s="32" t="s">
        <v>5969</v>
      </c>
      <c r="C6172" s="33">
        <v>45918</v>
      </c>
      <c r="D6172" s="33"/>
      <c r="E6172" s="21" t="s">
        <v>34</v>
      </c>
      <c r="F6172" s="34">
        <v>1167.5999999999999</v>
      </c>
      <c r="G6172" s="21" t="s">
        <v>32</v>
      </c>
      <c r="H6172" s="21" t="s">
        <v>1220</v>
      </c>
      <c r="I6172" s="22">
        <v>42749994837</v>
      </c>
      <c r="J6172" s="22" t="s">
        <v>5991</v>
      </c>
      <c r="K6172" s="40">
        <v>103871403</v>
      </c>
      <c r="L6172" s="21" t="s">
        <v>26</v>
      </c>
      <c r="M6172" s="21">
        <v>148299</v>
      </c>
      <c r="N6172" s="21">
        <v>272525</v>
      </c>
      <c r="O6172" s="21">
        <v>5753</v>
      </c>
      <c r="P6172" s="21" t="s">
        <v>26</v>
      </c>
      <c r="Q6172" s="21" t="s">
        <v>26</v>
      </c>
      <c r="R6172" s="21" t="s">
        <v>31</v>
      </c>
      <c r="S6172" s="21" t="s">
        <v>29</v>
      </c>
      <c r="T6172" s="21" t="e">
        <v>#N/A</v>
      </c>
      <c r="U6172" s="21" t="s">
        <v>30</v>
      </c>
      <c r="V6172" s="33" t="s">
        <v>30</v>
      </c>
      <c r="W6172" s="4">
        <f t="shared" si="288"/>
        <v>11</v>
      </c>
      <c r="X6172" s="14" t="str">
        <f t="shared" si="289"/>
        <v>CPF</v>
      </c>
      <c r="Y6172" s="13" t="str">
        <f t="shared" si="290"/>
        <v>427.499.948-37</v>
      </c>
      <c r="Z6172" s="10" t="str">
        <f>VLOOKUP(Y6172,FORNECEDORES!$A$2:$G$9043,3,0)</f>
        <v>RAFAEL TELES DE OLIVEIRA SILVA</v>
      </c>
      <c r="AA6172" s="15" t="str">
        <f>VLOOKUP(Y6172,FORNECEDORES!$A$2:$G$9041,7,0)</f>
        <v>logistica.onix@gmail.com;</v>
      </c>
    </row>
    <row r="6173" spans="1:27" x14ac:dyDescent="0.3">
      <c r="A6173" s="21" t="s">
        <v>11722</v>
      </c>
      <c r="B6173" s="32" t="s">
        <v>5969</v>
      </c>
      <c r="C6173" s="33">
        <v>45918</v>
      </c>
      <c r="D6173" s="33">
        <v>45919</v>
      </c>
      <c r="E6173" s="21" t="s">
        <v>5680</v>
      </c>
      <c r="F6173" s="34">
        <v>875.7</v>
      </c>
      <c r="G6173" s="21" t="s">
        <v>24</v>
      </c>
      <c r="H6173" s="21" t="s">
        <v>1220</v>
      </c>
      <c r="I6173" s="22">
        <v>42749994837</v>
      </c>
      <c r="J6173" s="22" t="s">
        <v>5982</v>
      </c>
      <c r="K6173" s="40">
        <v>103871449</v>
      </c>
      <c r="L6173" s="21" t="s">
        <v>26</v>
      </c>
      <c r="M6173" s="21">
        <v>148310</v>
      </c>
      <c r="N6173" s="21">
        <v>272538</v>
      </c>
      <c r="O6173" s="21">
        <v>5760</v>
      </c>
      <c r="P6173" s="21" t="s">
        <v>26</v>
      </c>
      <c r="Q6173" s="21" t="s">
        <v>26</v>
      </c>
      <c r="R6173" s="21" t="s">
        <v>31</v>
      </c>
      <c r="S6173" s="21" t="s">
        <v>29</v>
      </c>
      <c r="T6173" s="21" t="e">
        <v>#N/A</v>
      </c>
      <c r="U6173" s="21" t="s">
        <v>30</v>
      </c>
      <c r="V6173" s="33" t="s">
        <v>30</v>
      </c>
      <c r="W6173" s="4">
        <f t="shared" si="288"/>
        <v>11</v>
      </c>
      <c r="X6173" s="14" t="str">
        <f t="shared" si="289"/>
        <v>CPF</v>
      </c>
      <c r="Y6173" s="13" t="str">
        <f t="shared" si="290"/>
        <v>427.499.948-37</v>
      </c>
      <c r="Z6173" s="10" t="str">
        <f>VLOOKUP(Y6173,FORNECEDORES!$A$2:$G$9043,3,0)</f>
        <v>RAFAEL TELES DE OLIVEIRA SILVA</v>
      </c>
      <c r="AA6173" s="15" t="str">
        <f>VLOOKUP(Y6173,FORNECEDORES!$A$2:$G$9041,7,0)</f>
        <v>logistica.onix@gmail.com;</v>
      </c>
    </row>
    <row r="6174" spans="1:27" x14ac:dyDescent="0.3">
      <c r="A6174" s="21" t="s">
        <v>11722</v>
      </c>
      <c r="B6174" s="32" t="s">
        <v>5969</v>
      </c>
      <c r="C6174" s="33">
        <v>45918</v>
      </c>
      <c r="D6174" s="33"/>
      <c r="E6174" s="21" t="s">
        <v>34</v>
      </c>
      <c r="F6174" s="34">
        <v>583.79999999999995</v>
      </c>
      <c r="G6174" s="21" t="s">
        <v>32</v>
      </c>
      <c r="H6174" s="21" t="s">
        <v>1220</v>
      </c>
      <c r="I6174" s="22">
        <v>42749994837</v>
      </c>
      <c r="J6174" s="22" t="s">
        <v>5982</v>
      </c>
      <c r="K6174" s="40">
        <v>103871449</v>
      </c>
      <c r="L6174" s="21" t="s">
        <v>26</v>
      </c>
      <c r="M6174" s="21">
        <v>148310</v>
      </c>
      <c r="N6174" s="21">
        <v>272538</v>
      </c>
      <c r="O6174" s="21">
        <v>5760</v>
      </c>
      <c r="P6174" s="21" t="s">
        <v>26</v>
      </c>
      <c r="Q6174" s="21" t="s">
        <v>26</v>
      </c>
      <c r="R6174" s="21" t="s">
        <v>31</v>
      </c>
      <c r="S6174" s="21" t="s">
        <v>29</v>
      </c>
      <c r="T6174" s="21" t="e">
        <v>#N/A</v>
      </c>
      <c r="U6174" s="21" t="s">
        <v>30</v>
      </c>
      <c r="V6174" s="33" t="s">
        <v>30</v>
      </c>
      <c r="W6174" s="4">
        <f t="shared" si="288"/>
        <v>11</v>
      </c>
      <c r="X6174" s="14" t="str">
        <f t="shared" si="289"/>
        <v>CPF</v>
      </c>
      <c r="Y6174" s="13" t="str">
        <f t="shared" si="290"/>
        <v>427.499.948-37</v>
      </c>
      <c r="Z6174" s="10" t="str">
        <f>VLOOKUP(Y6174,FORNECEDORES!$A$2:$G$9043,3,0)</f>
        <v>RAFAEL TELES DE OLIVEIRA SILVA</v>
      </c>
      <c r="AA6174" s="15" t="str">
        <f>VLOOKUP(Y6174,FORNECEDORES!$A$2:$G$9041,7,0)</f>
        <v>logistica.onix@gmail.com;</v>
      </c>
    </row>
    <row r="6175" spans="1:27" x14ac:dyDescent="0.3">
      <c r="A6175" s="21" t="s">
        <v>11723</v>
      </c>
      <c r="B6175" s="32" t="s">
        <v>5969</v>
      </c>
      <c r="C6175" s="33">
        <v>45918</v>
      </c>
      <c r="D6175" s="33">
        <v>45919</v>
      </c>
      <c r="E6175" s="21" t="s">
        <v>5680</v>
      </c>
      <c r="F6175" s="34">
        <v>2335.1999999999998</v>
      </c>
      <c r="G6175" s="21" t="s">
        <v>24</v>
      </c>
      <c r="H6175" s="21" t="s">
        <v>1220</v>
      </c>
      <c r="I6175" s="22">
        <v>42749994837</v>
      </c>
      <c r="J6175" s="22" t="s">
        <v>5982</v>
      </c>
      <c r="K6175" s="21">
        <v>103871510</v>
      </c>
      <c r="L6175" s="21" t="s">
        <v>26</v>
      </c>
      <c r="M6175" s="21">
        <v>148316</v>
      </c>
      <c r="N6175" s="21">
        <v>272544</v>
      </c>
      <c r="O6175" s="21">
        <v>5771</v>
      </c>
      <c r="P6175" s="21" t="s">
        <v>26</v>
      </c>
      <c r="Q6175" s="21" t="s">
        <v>90</v>
      </c>
      <c r="R6175" s="21" t="s">
        <v>31</v>
      </c>
      <c r="S6175" s="21" t="s">
        <v>29</v>
      </c>
      <c r="T6175" s="21" t="e">
        <v>#N/A</v>
      </c>
      <c r="U6175" s="21" t="s">
        <v>30</v>
      </c>
      <c r="V6175" s="33" t="s">
        <v>30</v>
      </c>
      <c r="W6175" s="4">
        <f t="shared" si="288"/>
        <v>11</v>
      </c>
      <c r="X6175" s="14" t="str">
        <f t="shared" si="289"/>
        <v>CPF</v>
      </c>
      <c r="Y6175" s="13" t="str">
        <f t="shared" si="290"/>
        <v>427.499.948-37</v>
      </c>
      <c r="Z6175" s="10" t="str">
        <f>VLOOKUP(Y6175,FORNECEDORES!$A$2:$G$9043,3,0)</f>
        <v>RAFAEL TELES DE OLIVEIRA SILVA</v>
      </c>
      <c r="AA6175" s="15" t="str">
        <f>VLOOKUP(Y6175,FORNECEDORES!$A$2:$G$9041,7,0)</f>
        <v>logistica.onix@gmail.com;</v>
      </c>
    </row>
    <row r="6176" spans="1:27" x14ac:dyDescent="0.3">
      <c r="A6176" s="21" t="s">
        <v>11723</v>
      </c>
      <c r="B6176" s="32" t="s">
        <v>5969</v>
      </c>
      <c r="C6176" s="33">
        <v>45918</v>
      </c>
      <c r="D6176" s="33"/>
      <c r="E6176" s="21" t="s">
        <v>34</v>
      </c>
      <c r="F6176" s="34">
        <v>1556.8</v>
      </c>
      <c r="G6176" s="21" t="s">
        <v>32</v>
      </c>
      <c r="H6176" s="21" t="s">
        <v>1220</v>
      </c>
      <c r="I6176" s="22">
        <v>42749994837</v>
      </c>
      <c r="J6176" s="22" t="s">
        <v>5982</v>
      </c>
      <c r="K6176" s="40">
        <v>103871510</v>
      </c>
      <c r="L6176" s="21" t="s">
        <v>26</v>
      </c>
      <c r="M6176" s="21">
        <v>148316</v>
      </c>
      <c r="N6176" s="21">
        <v>272544</v>
      </c>
      <c r="O6176" s="21">
        <v>5771</v>
      </c>
      <c r="P6176" s="21" t="s">
        <v>26</v>
      </c>
      <c r="Q6176" s="21" t="s">
        <v>90</v>
      </c>
      <c r="R6176" s="21" t="s">
        <v>31</v>
      </c>
      <c r="S6176" s="21" t="s">
        <v>29</v>
      </c>
      <c r="T6176" s="21" t="e">
        <v>#N/A</v>
      </c>
      <c r="U6176" s="21" t="s">
        <v>30</v>
      </c>
      <c r="V6176" s="33" t="s">
        <v>30</v>
      </c>
      <c r="W6176" s="4">
        <f t="shared" si="288"/>
        <v>11</v>
      </c>
      <c r="X6176" s="14" t="str">
        <f t="shared" si="289"/>
        <v>CPF</v>
      </c>
      <c r="Y6176" s="13" t="str">
        <f t="shared" si="290"/>
        <v>427.499.948-37</v>
      </c>
      <c r="Z6176" s="10" t="str">
        <f>VLOOKUP(Y6176,FORNECEDORES!$A$2:$G$9043,3,0)</f>
        <v>RAFAEL TELES DE OLIVEIRA SILVA</v>
      </c>
      <c r="AA6176" s="15" t="str">
        <f>VLOOKUP(Y6176,FORNECEDORES!$A$2:$G$9041,7,0)</f>
        <v>logistica.onix@gmail.com;</v>
      </c>
    </row>
    <row r="6177" spans="1:27" x14ac:dyDescent="0.3">
      <c r="A6177" s="21" t="s">
        <v>11724</v>
      </c>
      <c r="B6177" s="32" t="s">
        <v>5969</v>
      </c>
      <c r="C6177" s="33">
        <v>45918</v>
      </c>
      <c r="D6177" s="33">
        <v>45919</v>
      </c>
      <c r="E6177" s="21" t="s">
        <v>5680</v>
      </c>
      <c r="F6177" s="34">
        <v>875.7</v>
      </c>
      <c r="G6177" s="21" t="s">
        <v>24</v>
      </c>
      <c r="H6177" s="21" t="s">
        <v>1220</v>
      </c>
      <c r="I6177" s="22">
        <v>42749994837</v>
      </c>
      <c r="J6177" s="22" t="s">
        <v>5970</v>
      </c>
      <c r="K6177" s="40">
        <v>103871547</v>
      </c>
      <c r="L6177" s="21" t="s">
        <v>26</v>
      </c>
      <c r="M6177" s="21">
        <v>148369</v>
      </c>
      <c r="N6177" s="21">
        <v>272625</v>
      </c>
      <c r="O6177" s="21">
        <v>5808</v>
      </c>
      <c r="P6177" s="21" t="s">
        <v>26</v>
      </c>
      <c r="Q6177" s="21" t="s">
        <v>26</v>
      </c>
      <c r="R6177" s="21" t="s">
        <v>31</v>
      </c>
      <c r="S6177" s="21" t="s">
        <v>29</v>
      </c>
      <c r="T6177" s="21" t="e">
        <v>#N/A</v>
      </c>
      <c r="U6177" s="21" t="s">
        <v>30</v>
      </c>
      <c r="V6177" s="33" t="s">
        <v>30</v>
      </c>
      <c r="W6177" s="4">
        <f t="shared" si="288"/>
        <v>11</v>
      </c>
      <c r="X6177" s="14" t="str">
        <f t="shared" si="289"/>
        <v>CPF</v>
      </c>
      <c r="Y6177" s="13" t="str">
        <f t="shared" si="290"/>
        <v>427.499.948-37</v>
      </c>
      <c r="Z6177" s="10" t="str">
        <f>VLOOKUP(Y6177,FORNECEDORES!$A$2:$G$9043,3,0)</f>
        <v>RAFAEL TELES DE OLIVEIRA SILVA</v>
      </c>
      <c r="AA6177" s="15" t="str">
        <f>VLOOKUP(Y6177,FORNECEDORES!$A$2:$G$9041,7,0)</f>
        <v>logistica.onix@gmail.com;</v>
      </c>
    </row>
    <row r="6178" spans="1:27" x14ac:dyDescent="0.3">
      <c r="A6178" s="21" t="s">
        <v>11724</v>
      </c>
      <c r="B6178" s="32" t="s">
        <v>5969</v>
      </c>
      <c r="C6178" s="33">
        <v>45918</v>
      </c>
      <c r="D6178" s="33"/>
      <c r="E6178" s="21" t="s">
        <v>34</v>
      </c>
      <c r="F6178" s="34">
        <v>583.79999999999995</v>
      </c>
      <c r="G6178" s="21" t="s">
        <v>32</v>
      </c>
      <c r="H6178" s="21" t="s">
        <v>1220</v>
      </c>
      <c r="I6178" s="22">
        <v>42749994837</v>
      </c>
      <c r="J6178" s="22" t="s">
        <v>5970</v>
      </c>
      <c r="K6178" s="40">
        <v>103871547</v>
      </c>
      <c r="L6178" s="21" t="s">
        <v>26</v>
      </c>
      <c r="M6178" s="21">
        <v>148369</v>
      </c>
      <c r="N6178" s="21">
        <v>272625</v>
      </c>
      <c r="O6178" s="21">
        <v>5808</v>
      </c>
      <c r="P6178" s="21" t="s">
        <v>26</v>
      </c>
      <c r="Q6178" s="21" t="s">
        <v>26</v>
      </c>
      <c r="R6178" s="21" t="s">
        <v>31</v>
      </c>
      <c r="S6178" s="21" t="s">
        <v>29</v>
      </c>
      <c r="T6178" s="21" t="e">
        <v>#N/A</v>
      </c>
      <c r="U6178" s="21" t="s">
        <v>30</v>
      </c>
      <c r="V6178" s="33" t="s">
        <v>30</v>
      </c>
      <c r="W6178" s="4">
        <f t="shared" si="288"/>
        <v>11</v>
      </c>
      <c r="X6178" s="14" t="str">
        <f t="shared" si="289"/>
        <v>CPF</v>
      </c>
      <c r="Y6178" s="13" t="str">
        <f t="shared" si="290"/>
        <v>427.499.948-37</v>
      </c>
      <c r="Z6178" s="10" t="str">
        <f>VLOOKUP(Y6178,FORNECEDORES!$A$2:$G$9043,3,0)</f>
        <v>RAFAEL TELES DE OLIVEIRA SILVA</v>
      </c>
      <c r="AA6178" s="15" t="str">
        <f>VLOOKUP(Y6178,FORNECEDORES!$A$2:$G$9041,7,0)</f>
        <v>logistica.onix@gmail.com;</v>
      </c>
    </row>
    <row r="6179" spans="1:27" x14ac:dyDescent="0.3">
      <c r="A6179" s="21" t="s">
        <v>11725</v>
      </c>
      <c r="B6179" s="32" t="s">
        <v>11415</v>
      </c>
      <c r="C6179" s="33">
        <v>45918</v>
      </c>
      <c r="D6179" s="33">
        <v>45919</v>
      </c>
      <c r="E6179" s="21" t="s">
        <v>5680</v>
      </c>
      <c r="F6179" s="34">
        <v>11384.1</v>
      </c>
      <c r="G6179" s="21" t="s">
        <v>24</v>
      </c>
      <c r="H6179" s="21" t="s">
        <v>11646</v>
      </c>
      <c r="I6179" s="22">
        <v>2102767540</v>
      </c>
      <c r="J6179" s="22" t="s">
        <v>11417</v>
      </c>
      <c r="K6179" s="21">
        <v>103871754</v>
      </c>
      <c r="L6179" s="21" t="s">
        <v>26</v>
      </c>
      <c r="M6179" s="21">
        <v>148496</v>
      </c>
      <c r="N6179" s="21">
        <v>272886</v>
      </c>
      <c r="O6179" s="21">
        <v>5936</v>
      </c>
      <c r="P6179" s="21" t="s">
        <v>26</v>
      </c>
      <c r="Q6179" s="21" t="s">
        <v>88</v>
      </c>
      <c r="R6179" s="21" t="s">
        <v>31</v>
      </c>
      <c r="S6179" s="21" t="s">
        <v>29</v>
      </c>
      <c r="T6179" s="21" t="e">
        <v>#N/A</v>
      </c>
      <c r="U6179" s="21">
        <v>15</v>
      </c>
      <c r="V6179" s="33">
        <v>45940</v>
      </c>
      <c r="W6179" s="4">
        <f t="shared" si="288"/>
        <v>10</v>
      </c>
      <c r="X6179" s="14" t="str">
        <f t="shared" si="289"/>
        <v>CPF_Incompleto</v>
      </c>
      <c r="Y6179" s="13" t="str">
        <f t="shared" si="290"/>
        <v>021.027.675-40</v>
      </c>
      <c r="Z6179" s="10" t="str">
        <f>VLOOKUP(Y6179,FORNECEDORES!$A$2:$G$9043,3,0)</f>
        <v>FABIO NASCIMENTO BRITO</v>
      </c>
      <c r="AA6179" s="15" t="str">
        <f>VLOOKUP(Y6179,FORNECEDORES!$A$2:$G$9041,7,0)</f>
        <v>fabinhobrito355@gmail.com;</v>
      </c>
    </row>
    <row r="6180" spans="1:27" x14ac:dyDescent="0.3">
      <c r="A6180" s="21" t="s">
        <v>11725</v>
      </c>
      <c r="B6180" s="32" t="s">
        <v>11415</v>
      </c>
      <c r="C6180" s="33">
        <v>45918</v>
      </c>
      <c r="D6180" s="33"/>
      <c r="E6180" s="21" t="s">
        <v>34</v>
      </c>
      <c r="F6180" s="34">
        <v>7589.4</v>
      </c>
      <c r="G6180" s="21" t="s">
        <v>32</v>
      </c>
      <c r="H6180" s="21" t="s">
        <v>11646</v>
      </c>
      <c r="I6180" s="22">
        <v>2102767540</v>
      </c>
      <c r="J6180" s="22" t="s">
        <v>11417</v>
      </c>
      <c r="K6180" s="40">
        <v>103871754</v>
      </c>
      <c r="L6180" s="21" t="s">
        <v>26</v>
      </c>
      <c r="M6180" s="21">
        <v>148496</v>
      </c>
      <c r="N6180" s="21">
        <v>272886</v>
      </c>
      <c r="O6180" s="21">
        <v>5936</v>
      </c>
      <c r="P6180" s="21" t="s">
        <v>26</v>
      </c>
      <c r="Q6180" s="21" t="s">
        <v>88</v>
      </c>
      <c r="R6180" s="21" t="s">
        <v>31</v>
      </c>
      <c r="S6180" s="21" t="s">
        <v>29</v>
      </c>
      <c r="T6180" s="21" t="e">
        <v>#N/A</v>
      </c>
      <c r="U6180" s="21">
        <v>15</v>
      </c>
      <c r="V6180" s="33">
        <v>45940</v>
      </c>
      <c r="W6180" s="4">
        <f t="shared" si="288"/>
        <v>10</v>
      </c>
      <c r="X6180" s="14" t="str">
        <f t="shared" si="289"/>
        <v>CPF_Incompleto</v>
      </c>
      <c r="Y6180" s="13" t="str">
        <f t="shared" si="290"/>
        <v>021.027.675-40</v>
      </c>
      <c r="Z6180" s="10" t="str">
        <f>VLOOKUP(Y6180,FORNECEDORES!$A$2:$G$9043,3,0)</f>
        <v>FABIO NASCIMENTO BRITO</v>
      </c>
      <c r="AA6180" s="15" t="str">
        <f>VLOOKUP(Y6180,FORNECEDORES!$A$2:$G$9041,7,0)</f>
        <v>fabinhobrito355@gmail.com;</v>
      </c>
    </row>
    <row r="6181" spans="1:27" x14ac:dyDescent="0.3">
      <c r="A6181" s="21" t="s">
        <v>11726</v>
      </c>
      <c r="B6181" s="32" t="s">
        <v>6023</v>
      </c>
      <c r="C6181" s="33">
        <v>45918</v>
      </c>
      <c r="D6181" s="33">
        <v>45919</v>
      </c>
      <c r="E6181" s="21" t="s">
        <v>5680</v>
      </c>
      <c r="F6181" s="34">
        <v>1050.8399999999999</v>
      </c>
      <c r="G6181" s="21" t="s">
        <v>24</v>
      </c>
      <c r="H6181" s="21" t="s">
        <v>2158</v>
      </c>
      <c r="I6181" s="22">
        <v>32489374168</v>
      </c>
      <c r="J6181" s="22" t="s">
        <v>6108</v>
      </c>
      <c r="K6181" s="40">
        <v>103871823</v>
      </c>
      <c r="L6181" s="21" t="s">
        <v>26</v>
      </c>
      <c r="M6181" s="21">
        <v>148311</v>
      </c>
      <c r="N6181" s="21">
        <v>272539</v>
      </c>
      <c r="O6181" s="21">
        <v>5762</v>
      </c>
      <c r="P6181" s="21" t="s">
        <v>26</v>
      </c>
      <c r="Q6181" s="21" t="s">
        <v>81</v>
      </c>
      <c r="R6181" s="21" t="s">
        <v>31</v>
      </c>
      <c r="S6181" s="21" t="s">
        <v>29</v>
      </c>
      <c r="T6181" s="21" t="e">
        <v>#N/A</v>
      </c>
      <c r="U6181" s="21" t="s">
        <v>30</v>
      </c>
      <c r="V6181" s="33" t="s">
        <v>30</v>
      </c>
      <c r="W6181" s="4">
        <f t="shared" si="288"/>
        <v>11</v>
      </c>
      <c r="X6181" s="14" t="str">
        <f t="shared" si="289"/>
        <v>CPF</v>
      </c>
      <c r="Y6181" s="13" t="str">
        <f t="shared" si="290"/>
        <v>324.893.741-68</v>
      </c>
      <c r="Z6181" s="10" t="str">
        <f>VLOOKUP(Y6181,FORNECEDORES!$A$2:$G$9043,3,0)</f>
        <v>HELIO VALLADARES MACHADO JUNIOR</v>
      </c>
      <c r="AA6181" s="15" t="str">
        <f>VLOOKUP(Y6181,FORNECEDORES!$A$2:$G$9041,7,0)</f>
        <v>heliomachado.fh@gmail.com;</v>
      </c>
    </row>
    <row r="6182" spans="1:27" x14ac:dyDescent="0.3">
      <c r="A6182" s="21" t="s">
        <v>11726</v>
      </c>
      <c r="B6182" s="32" t="s">
        <v>6023</v>
      </c>
      <c r="C6182" s="33">
        <v>45918</v>
      </c>
      <c r="D6182" s="33"/>
      <c r="E6182" s="21" t="s">
        <v>34</v>
      </c>
      <c r="F6182" s="34">
        <v>700.56</v>
      </c>
      <c r="G6182" s="21" t="s">
        <v>32</v>
      </c>
      <c r="H6182" s="21" t="s">
        <v>2158</v>
      </c>
      <c r="I6182" s="22">
        <v>32489374168</v>
      </c>
      <c r="J6182" s="22" t="s">
        <v>6108</v>
      </c>
      <c r="K6182" s="40">
        <v>103871823</v>
      </c>
      <c r="L6182" s="21" t="s">
        <v>26</v>
      </c>
      <c r="M6182" s="21">
        <v>148311</v>
      </c>
      <c r="N6182" s="21">
        <v>272539</v>
      </c>
      <c r="O6182" s="21">
        <v>5762</v>
      </c>
      <c r="P6182" s="21" t="s">
        <v>26</v>
      </c>
      <c r="Q6182" s="21" t="s">
        <v>81</v>
      </c>
      <c r="R6182" s="21" t="s">
        <v>31</v>
      </c>
      <c r="S6182" s="21" t="s">
        <v>29</v>
      </c>
      <c r="T6182" s="21" t="e">
        <v>#N/A</v>
      </c>
      <c r="U6182" s="21" t="s">
        <v>30</v>
      </c>
      <c r="V6182" s="33" t="s">
        <v>30</v>
      </c>
      <c r="W6182" s="4">
        <f t="shared" si="288"/>
        <v>11</v>
      </c>
      <c r="X6182" s="14" t="str">
        <f t="shared" si="289"/>
        <v>CPF</v>
      </c>
      <c r="Y6182" s="13" t="str">
        <f t="shared" si="290"/>
        <v>324.893.741-68</v>
      </c>
      <c r="Z6182" s="10" t="str">
        <f>VLOOKUP(Y6182,FORNECEDORES!$A$2:$G$9043,3,0)</f>
        <v>HELIO VALLADARES MACHADO JUNIOR</v>
      </c>
      <c r="AA6182" s="15" t="str">
        <f>VLOOKUP(Y6182,FORNECEDORES!$A$2:$G$9041,7,0)</f>
        <v>heliomachado.fh@gmail.com;</v>
      </c>
    </row>
    <row r="6183" spans="1:27" x14ac:dyDescent="0.3">
      <c r="A6183" s="21" t="s">
        <v>11727</v>
      </c>
      <c r="B6183" s="32" t="s">
        <v>6023</v>
      </c>
      <c r="C6183" s="33">
        <v>45918</v>
      </c>
      <c r="D6183" s="33">
        <v>45919</v>
      </c>
      <c r="E6183" s="21" t="s">
        <v>5680</v>
      </c>
      <c r="F6183" s="34">
        <v>1050.8399999999999</v>
      </c>
      <c r="G6183" s="21" t="s">
        <v>24</v>
      </c>
      <c r="H6183" s="21" t="s">
        <v>2158</v>
      </c>
      <c r="I6183" s="22">
        <v>32489374168</v>
      </c>
      <c r="J6183" s="22" t="s">
        <v>6024</v>
      </c>
      <c r="K6183" s="40">
        <v>103871869</v>
      </c>
      <c r="L6183" s="21" t="s">
        <v>26</v>
      </c>
      <c r="M6183" s="21">
        <v>148363</v>
      </c>
      <c r="N6183" s="21">
        <v>272621</v>
      </c>
      <c r="O6183" s="21">
        <v>5805</v>
      </c>
      <c r="P6183" s="21" t="s">
        <v>26</v>
      </c>
      <c r="Q6183" s="21" t="s">
        <v>81</v>
      </c>
      <c r="R6183" s="21" t="s">
        <v>31</v>
      </c>
      <c r="S6183" s="21" t="s">
        <v>29</v>
      </c>
      <c r="T6183" s="21" t="e">
        <v>#N/A</v>
      </c>
      <c r="U6183" s="21" t="s">
        <v>30</v>
      </c>
      <c r="V6183" s="33" t="s">
        <v>30</v>
      </c>
      <c r="W6183" s="4">
        <f t="shared" si="288"/>
        <v>11</v>
      </c>
      <c r="X6183" s="14" t="str">
        <f t="shared" si="289"/>
        <v>CPF</v>
      </c>
      <c r="Y6183" s="13" t="str">
        <f t="shared" si="290"/>
        <v>324.893.741-68</v>
      </c>
      <c r="Z6183" s="10" t="str">
        <f>VLOOKUP(Y6183,FORNECEDORES!$A$2:$G$9043,3,0)</f>
        <v>HELIO VALLADARES MACHADO JUNIOR</v>
      </c>
      <c r="AA6183" s="15" t="str">
        <f>VLOOKUP(Y6183,FORNECEDORES!$A$2:$G$9041,7,0)</f>
        <v>heliomachado.fh@gmail.com;</v>
      </c>
    </row>
    <row r="6184" spans="1:27" x14ac:dyDescent="0.3">
      <c r="A6184" s="21" t="s">
        <v>11727</v>
      </c>
      <c r="B6184" s="32" t="s">
        <v>6023</v>
      </c>
      <c r="C6184" s="33">
        <v>45918</v>
      </c>
      <c r="D6184" s="33"/>
      <c r="E6184" s="21" t="s">
        <v>34</v>
      </c>
      <c r="F6184" s="34">
        <v>700.56</v>
      </c>
      <c r="G6184" s="21" t="s">
        <v>32</v>
      </c>
      <c r="H6184" s="21" t="s">
        <v>2158</v>
      </c>
      <c r="I6184" s="22">
        <v>32489374168</v>
      </c>
      <c r="J6184" s="22" t="s">
        <v>6024</v>
      </c>
      <c r="K6184" s="40">
        <v>103871869</v>
      </c>
      <c r="L6184" s="21" t="s">
        <v>26</v>
      </c>
      <c r="M6184" s="21">
        <v>148363</v>
      </c>
      <c r="N6184" s="21">
        <v>272621</v>
      </c>
      <c r="O6184" s="21">
        <v>5805</v>
      </c>
      <c r="P6184" s="21" t="s">
        <v>26</v>
      </c>
      <c r="Q6184" s="21" t="s">
        <v>81</v>
      </c>
      <c r="R6184" s="21" t="s">
        <v>31</v>
      </c>
      <c r="S6184" s="21" t="s">
        <v>29</v>
      </c>
      <c r="T6184" s="21" t="e">
        <v>#N/A</v>
      </c>
      <c r="U6184" s="21" t="s">
        <v>30</v>
      </c>
      <c r="V6184" s="33" t="s">
        <v>30</v>
      </c>
      <c r="W6184" s="4">
        <f t="shared" si="288"/>
        <v>11</v>
      </c>
      <c r="X6184" s="14" t="str">
        <f t="shared" si="289"/>
        <v>CPF</v>
      </c>
      <c r="Y6184" s="13" t="str">
        <f t="shared" si="290"/>
        <v>324.893.741-68</v>
      </c>
      <c r="Z6184" s="10" t="str">
        <f>VLOOKUP(Y6184,FORNECEDORES!$A$2:$G$9043,3,0)</f>
        <v>HELIO VALLADARES MACHADO JUNIOR</v>
      </c>
      <c r="AA6184" s="15" t="str">
        <f>VLOOKUP(Y6184,FORNECEDORES!$A$2:$G$9041,7,0)</f>
        <v>heliomachado.fh@gmail.com;</v>
      </c>
    </row>
    <row r="6185" spans="1:27" x14ac:dyDescent="0.3">
      <c r="A6185" s="21" t="s">
        <v>11728</v>
      </c>
      <c r="B6185" s="32" t="s">
        <v>6023</v>
      </c>
      <c r="C6185" s="33">
        <v>45918</v>
      </c>
      <c r="D6185" s="33">
        <v>45919</v>
      </c>
      <c r="E6185" s="21" t="s">
        <v>5680</v>
      </c>
      <c r="F6185" s="34">
        <v>4670.3999999999996</v>
      </c>
      <c r="G6185" s="21" t="s">
        <v>24</v>
      </c>
      <c r="H6185" s="21" t="s">
        <v>2158</v>
      </c>
      <c r="I6185" s="22">
        <v>32489374168</v>
      </c>
      <c r="J6185" s="22" t="s">
        <v>6182</v>
      </c>
      <c r="K6185" s="40">
        <v>103871942</v>
      </c>
      <c r="L6185" s="21" t="s">
        <v>26</v>
      </c>
      <c r="M6185" s="21">
        <v>148450</v>
      </c>
      <c r="N6185" s="21">
        <v>272773</v>
      </c>
      <c r="O6185" s="21">
        <v>5530</v>
      </c>
      <c r="P6185" s="21" t="s">
        <v>26</v>
      </c>
      <c r="Q6185" s="21" t="s">
        <v>79</v>
      </c>
      <c r="R6185" s="21" t="s">
        <v>31</v>
      </c>
      <c r="S6185" s="21" t="s">
        <v>29</v>
      </c>
      <c r="T6185" s="21" t="e">
        <v>#N/A</v>
      </c>
      <c r="U6185" s="21" t="s">
        <v>30</v>
      </c>
      <c r="V6185" s="33" t="s">
        <v>30</v>
      </c>
      <c r="W6185" s="4">
        <f t="shared" si="288"/>
        <v>11</v>
      </c>
      <c r="X6185" s="14" t="str">
        <f t="shared" si="289"/>
        <v>CPF</v>
      </c>
      <c r="Y6185" s="13" t="str">
        <f t="shared" si="290"/>
        <v>324.893.741-68</v>
      </c>
      <c r="Z6185" s="10" t="str">
        <f>VLOOKUP(Y6185,FORNECEDORES!$A$2:$G$9043,3,0)</f>
        <v>HELIO VALLADARES MACHADO JUNIOR</v>
      </c>
      <c r="AA6185" s="15" t="str">
        <f>VLOOKUP(Y6185,FORNECEDORES!$A$2:$G$9041,7,0)</f>
        <v>heliomachado.fh@gmail.com;</v>
      </c>
    </row>
    <row r="6186" spans="1:27" x14ac:dyDescent="0.3">
      <c r="A6186" s="21" t="s">
        <v>11728</v>
      </c>
      <c r="B6186" s="32" t="s">
        <v>6023</v>
      </c>
      <c r="C6186" s="33">
        <v>45918</v>
      </c>
      <c r="D6186" s="33"/>
      <c r="E6186" s="21" t="s">
        <v>34</v>
      </c>
      <c r="F6186" s="34">
        <v>3113.6</v>
      </c>
      <c r="G6186" s="21" t="s">
        <v>32</v>
      </c>
      <c r="H6186" s="21" t="s">
        <v>2158</v>
      </c>
      <c r="I6186" s="22">
        <v>32489374168</v>
      </c>
      <c r="J6186" s="22" t="s">
        <v>6182</v>
      </c>
      <c r="K6186" s="21">
        <v>103871942</v>
      </c>
      <c r="L6186" s="21" t="s">
        <v>26</v>
      </c>
      <c r="M6186" s="21">
        <v>148450</v>
      </c>
      <c r="N6186" s="21">
        <v>272773</v>
      </c>
      <c r="O6186" s="21">
        <v>5530</v>
      </c>
      <c r="P6186" s="21" t="s">
        <v>26</v>
      </c>
      <c r="Q6186" s="21" t="s">
        <v>79</v>
      </c>
      <c r="R6186" s="21" t="s">
        <v>31</v>
      </c>
      <c r="S6186" s="21" t="s">
        <v>29</v>
      </c>
      <c r="T6186" s="21" t="e">
        <v>#N/A</v>
      </c>
      <c r="U6186" s="21" t="s">
        <v>30</v>
      </c>
      <c r="V6186" s="33" t="s">
        <v>30</v>
      </c>
      <c r="W6186" s="4">
        <f t="shared" si="288"/>
        <v>11</v>
      </c>
      <c r="X6186" s="14" t="str">
        <f t="shared" si="289"/>
        <v>CPF</v>
      </c>
      <c r="Y6186" s="13" t="str">
        <f t="shared" si="290"/>
        <v>324.893.741-68</v>
      </c>
      <c r="Z6186" s="10" t="str">
        <f>VLOOKUP(Y6186,FORNECEDORES!$A$2:$G$9043,3,0)</f>
        <v>HELIO VALLADARES MACHADO JUNIOR</v>
      </c>
      <c r="AA6186" s="15" t="str">
        <f>VLOOKUP(Y6186,FORNECEDORES!$A$2:$G$9041,7,0)</f>
        <v>heliomachado.fh@gmail.com;</v>
      </c>
    </row>
    <row r="6187" spans="1:27" x14ac:dyDescent="0.3">
      <c r="A6187" s="21" t="s">
        <v>11729</v>
      </c>
      <c r="B6187" s="32" t="s">
        <v>6165</v>
      </c>
      <c r="C6187" s="33">
        <v>45918</v>
      </c>
      <c r="D6187" s="33">
        <v>45919</v>
      </c>
      <c r="E6187" s="21" t="s">
        <v>5680</v>
      </c>
      <c r="F6187" s="34">
        <v>6000</v>
      </c>
      <c r="G6187" s="21" t="s">
        <v>24</v>
      </c>
      <c r="H6187" s="21" t="s">
        <v>481</v>
      </c>
      <c r="I6187" s="22">
        <v>9437290000100</v>
      </c>
      <c r="J6187" s="22" t="s">
        <v>8909</v>
      </c>
      <c r="K6187" s="40">
        <v>103872043</v>
      </c>
      <c r="L6187" s="21" t="s">
        <v>26</v>
      </c>
      <c r="M6187" s="21">
        <v>148086</v>
      </c>
      <c r="N6187" s="21">
        <v>272064</v>
      </c>
      <c r="O6187" s="21">
        <v>5543</v>
      </c>
      <c r="P6187" s="21" t="s">
        <v>26</v>
      </c>
      <c r="Q6187" s="21" t="s">
        <v>26</v>
      </c>
      <c r="R6187" s="21" t="s">
        <v>31</v>
      </c>
      <c r="S6187" s="21" t="s">
        <v>29</v>
      </c>
      <c r="T6187" s="21" t="e">
        <v>#N/A</v>
      </c>
      <c r="U6187" s="21">
        <v>30</v>
      </c>
      <c r="V6187" s="33">
        <v>45950</v>
      </c>
      <c r="W6187" s="4">
        <f t="shared" si="288"/>
        <v>13</v>
      </c>
      <c r="X6187" s="14" t="str">
        <f t="shared" si="289"/>
        <v>CNPJ_INCOMPLETO_1</v>
      </c>
      <c r="Y6187" s="13" t="str">
        <f t="shared" si="290"/>
        <v>09.437.290/0001-00</v>
      </c>
      <c r="Z6187" s="10" t="str">
        <f>VLOOKUP(Y6187,FORNECEDORES!$A$2:$G$9043,3,0)</f>
        <v>ELISSANDRA OLIVEIRA BISPO TRANSPORTES LTDA</v>
      </c>
      <c r="AA6187" s="15" t="str">
        <f>VLOOKUP(Y6187,FORNECEDORES!$A$2:$G$9041,7,0)</f>
        <v>ZACARIASBISPO@HOTMAIL.COM;</v>
      </c>
    </row>
    <row r="6188" spans="1:27" x14ac:dyDescent="0.3">
      <c r="A6188" s="21" t="s">
        <v>11729</v>
      </c>
      <c r="B6188" s="32" t="s">
        <v>6165</v>
      </c>
      <c r="C6188" s="33">
        <v>45918</v>
      </c>
      <c r="D6188" s="33"/>
      <c r="E6188" s="21" t="s">
        <v>34</v>
      </c>
      <c r="F6188" s="34">
        <v>4000</v>
      </c>
      <c r="G6188" s="21" t="s">
        <v>32</v>
      </c>
      <c r="H6188" s="21" t="s">
        <v>481</v>
      </c>
      <c r="I6188" s="22">
        <v>9437290000100</v>
      </c>
      <c r="J6188" s="22" t="s">
        <v>8909</v>
      </c>
      <c r="K6188" s="40">
        <v>103872043</v>
      </c>
      <c r="L6188" s="21" t="s">
        <v>26</v>
      </c>
      <c r="M6188" s="21">
        <v>148086</v>
      </c>
      <c r="N6188" s="21">
        <v>272064</v>
      </c>
      <c r="O6188" s="21">
        <v>5543</v>
      </c>
      <c r="P6188" s="21" t="s">
        <v>26</v>
      </c>
      <c r="Q6188" s="21" t="s">
        <v>26</v>
      </c>
      <c r="R6188" s="21" t="s">
        <v>31</v>
      </c>
      <c r="S6188" s="21" t="s">
        <v>29</v>
      </c>
      <c r="T6188" s="21" t="e">
        <v>#N/A</v>
      </c>
      <c r="U6188" s="21">
        <v>30</v>
      </c>
      <c r="V6188" s="33">
        <v>45950</v>
      </c>
      <c r="W6188" s="4">
        <f t="shared" si="288"/>
        <v>13</v>
      </c>
      <c r="X6188" s="14" t="str">
        <f t="shared" si="289"/>
        <v>CNPJ_INCOMPLETO_1</v>
      </c>
      <c r="Y6188" s="13" t="str">
        <f t="shared" si="290"/>
        <v>09.437.290/0001-00</v>
      </c>
      <c r="Z6188" s="10" t="str">
        <f>VLOOKUP(Y6188,FORNECEDORES!$A$2:$G$9043,3,0)</f>
        <v>ELISSANDRA OLIVEIRA BISPO TRANSPORTES LTDA</v>
      </c>
      <c r="AA6188" s="15" t="str">
        <f>VLOOKUP(Y6188,FORNECEDORES!$A$2:$G$9041,7,0)</f>
        <v>ZACARIASBISPO@HOTMAIL.COM;</v>
      </c>
    </row>
    <row r="6189" spans="1:27" x14ac:dyDescent="0.3">
      <c r="A6189" s="21" t="s">
        <v>11730</v>
      </c>
      <c r="B6189" s="32" t="s">
        <v>6023</v>
      </c>
      <c r="C6189" s="33">
        <v>45918</v>
      </c>
      <c r="D6189" s="33">
        <v>45919</v>
      </c>
      <c r="E6189" s="21" t="s">
        <v>5680</v>
      </c>
      <c r="F6189" s="34">
        <v>4670.3999999999996</v>
      </c>
      <c r="G6189" s="21" t="s">
        <v>24</v>
      </c>
      <c r="H6189" s="21" t="s">
        <v>2158</v>
      </c>
      <c r="I6189" s="22">
        <v>32489374168</v>
      </c>
      <c r="J6189" s="22" t="s">
        <v>6182</v>
      </c>
      <c r="K6189" s="21">
        <v>103872167</v>
      </c>
      <c r="L6189" s="21" t="s">
        <v>26</v>
      </c>
      <c r="M6189" s="21">
        <v>148536</v>
      </c>
      <c r="N6189" s="21">
        <v>273009</v>
      </c>
      <c r="O6189" s="21">
        <v>5992</v>
      </c>
      <c r="P6189" s="21" t="s">
        <v>26</v>
      </c>
      <c r="Q6189" s="21" t="s">
        <v>79</v>
      </c>
      <c r="R6189" s="21" t="s">
        <v>31</v>
      </c>
      <c r="S6189" s="21" t="s">
        <v>29</v>
      </c>
      <c r="T6189" s="21" t="e">
        <v>#N/A</v>
      </c>
      <c r="U6189" s="21" t="s">
        <v>30</v>
      </c>
      <c r="V6189" s="33" t="s">
        <v>30</v>
      </c>
      <c r="W6189" s="4">
        <f t="shared" si="288"/>
        <v>11</v>
      </c>
      <c r="X6189" s="14" t="str">
        <f t="shared" si="289"/>
        <v>CPF</v>
      </c>
      <c r="Y6189" s="13" t="str">
        <f t="shared" si="290"/>
        <v>324.893.741-68</v>
      </c>
      <c r="Z6189" s="10" t="str">
        <f>VLOOKUP(Y6189,FORNECEDORES!$A$2:$G$9043,3,0)</f>
        <v>HELIO VALLADARES MACHADO JUNIOR</v>
      </c>
      <c r="AA6189" s="15" t="str">
        <f>VLOOKUP(Y6189,FORNECEDORES!$A$2:$G$9041,7,0)</f>
        <v>heliomachado.fh@gmail.com;</v>
      </c>
    </row>
    <row r="6190" spans="1:27" x14ac:dyDescent="0.3">
      <c r="A6190" s="21" t="s">
        <v>11730</v>
      </c>
      <c r="B6190" s="32" t="s">
        <v>6023</v>
      </c>
      <c r="C6190" s="33">
        <v>45918</v>
      </c>
      <c r="D6190" s="33"/>
      <c r="E6190" s="21" t="s">
        <v>34</v>
      </c>
      <c r="F6190" s="34">
        <v>3113.6</v>
      </c>
      <c r="G6190" s="21" t="s">
        <v>32</v>
      </c>
      <c r="H6190" s="21" t="s">
        <v>2158</v>
      </c>
      <c r="I6190" s="22">
        <v>32489374168</v>
      </c>
      <c r="J6190" s="22" t="s">
        <v>6182</v>
      </c>
      <c r="K6190" s="40">
        <v>103872167</v>
      </c>
      <c r="L6190" s="21" t="s">
        <v>26</v>
      </c>
      <c r="M6190" s="21">
        <v>148536</v>
      </c>
      <c r="N6190" s="21">
        <v>273009</v>
      </c>
      <c r="O6190" s="21">
        <v>5992</v>
      </c>
      <c r="P6190" s="21" t="s">
        <v>26</v>
      </c>
      <c r="Q6190" s="21" t="s">
        <v>79</v>
      </c>
      <c r="R6190" s="21" t="s">
        <v>31</v>
      </c>
      <c r="S6190" s="21" t="s">
        <v>29</v>
      </c>
      <c r="T6190" s="21" t="e">
        <v>#N/A</v>
      </c>
      <c r="U6190" s="21" t="s">
        <v>30</v>
      </c>
      <c r="V6190" s="33" t="s">
        <v>30</v>
      </c>
      <c r="W6190" s="4">
        <f t="shared" si="288"/>
        <v>11</v>
      </c>
      <c r="X6190" s="14" t="str">
        <f t="shared" si="289"/>
        <v>CPF</v>
      </c>
      <c r="Y6190" s="13" t="str">
        <f t="shared" si="290"/>
        <v>324.893.741-68</v>
      </c>
      <c r="Z6190" s="10" t="str">
        <f>VLOOKUP(Y6190,FORNECEDORES!$A$2:$G$9043,3,0)</f>
        <v>HELIO VALLADARES MACHADO JUNIOR</v>
      </c>
      <c r="AA6190" s="15" t="str">
        <f>VLOOKUP(Y6190,FORNECEDORES!$A$2:$G$9041,7,0)</f>
        <v>heliomachado.fh@gmail.com;</v>
      </c>
    </row>
    <row r="6191" spans="1:27" x14ac:dyDescent="0.3">
      <c r="A6191" s="21" t="s">
        <v>11731</v>
      </c>
      <c r="B6191" s="32" t="s">
        <v>5971</v>
      </c>
      <c r="C6191" s="33">
        <v>45918</v>
      </c>
      <c r="D6191" s="33">
        <v>45918</v>
      </c>
      <c r="E6191" s="21" t="s">
        <v>5680</v>
      </c>
      <c r="F6191" s="34">
        <v>3794.7</v>
      </c>
      <c r="G6191" s="21" t="s">
        <v>24</v>
      </c>
      <c r="H6191" s="21" t="s">
        <v>1593</v>
      </c>
      <c r="I6191" s="22">
        <v>8555853826</v>
      </c>
      <c r="J6191" s="22" t="s">
        <v>5979</v>
      </c>
      <c r="K6191" s="40">
        <v>103873248</v>
      </c>
      <c r="L6191" s="21" t="s">
        <v>26</v>
      </c>
      <c r="M6191" s="21">
        <v>148614</v>
      </c>
      <c r="N6191" s="21">
        <v>273179</v>
      </c>
      <c r="O6191" s="21">
        <v>3442</v>
      </c>
      <c r="P6191" s="21" t="s">
        <v>26</v>
      </c>
      <c r="Q6191" s="21" t="s">
        <v>26</v>
      </c>
      <c r="R6191" s="21" t="s">
        <v>31</v>
      </c>
      <c r="S6191" s="21" t="s">
        <v>29</v>
      </c>
      <c r="T6191" s="21" t="e">
        <v>#N/A</v>
      </c>
      <c r="U6191" s="21" t="s">
        <v>33</v>
      </c>
      <c r="V6191" s="33" t="s">
        <v>33</v>
      </c>
      <c r="W6191" s="4">
        <f t="shared" si="288"/>
        <v>10</v>
      </c>
      <c r="X6191" s="14" t="str">
        <f t="shared" si="289"/>
        <v>CPF_Incompleto</v>
      </c>
      <c r="Y6191" s="13" t="str">
        <f t="shared" si="290"/>
        <v>085.558.538-26</v>
      </c>
      <c r="Z6191" s="10" t="str">
        <f>VLOOKUP(Y6191,FORNECEDORES!$A$2:$G$9043,3,0)</f>
        <v>APARECIDO VANDERLEI DA FONSECA</v>
      </c>
      <c r="AA6191" s="15" t="str">
        <f>VLOOKUP(Y6191,FORNECEDORES!$A$2:$G$9041,7,0)</f>
        <v>vander.fon@gmail.com;</v>
      </c>
    </row>
    <row r="6192" spans="1:27" x14ac:dyDescent="0.3">
      <c r="A6192" s="21" t="s">
        <v>11731</v>
      </c>
      <c r="B6192" s="32" t="s">
        <v>5971</v>
      </c>
      <c r="C6192" s="33">
        <v>45918</v>
      </c>
      <c r="D6192" s="33">
        <v>45918</v>
      </c>
      <c r="E6192" s="21" t="s">
        <v>34</v>
      </c>
      <c r="F6192" s="34">
        <v>2529.8000000000002</v>
      </c>
      <c r="G6192" s="21" t="s">
        <v>24</v>
      </c>
      <c r="H6192" s="21" t="s">
        <v>1593</v>
      </c>
      <c r="I6192" s="22">
        <v>8555853826</v>
      </c>
      <c r="J6192" s="22" t="s">
        <v>5979</v>
      </c>
      <c r="K6192" s="40">
        <v>103873248</v>
      </c>
      <c r="L6192" s="21" t="s">
        <v>26</v>
      </c>
      <c r="M6192" s="21">
        <v>148614</v>
      </c>
      <c r="N6192" s="21">
        <v>273179</v>
      </c>
      <c r="O6192" s="21">
        <v>3442</v>
      </c>
      <c r="P6192" s="21" t="s">
        <v>26</v>
      </c>
      <c r="Q6192" s="21" t="s">
        <v>26</v>
      </c>
      <c r="R6192" s="21" t="s">
        <v>31</v>
      </c>
      <c r="S6192" s="21" t="s">
        <v>29</v>
      </c>
      <c r="T6192" s="21" t="e">
        <v>#N/A</v>
      </c>
      <c r="U6192" s="21" t="s">
        <v>33</v>
      </c>
      <c r="V6192" s="33" t="s">
        <v>33</v>
      </c>
      <c r="W6192" s="4">
        <f t="shared" si="288"/>
        <v>10</v>
      </c>
      <c r="X6192" s="14" t="str">
        <f t="shared" si="289"/>
        <v>CPF_Incompleto</v>
      </c>
      <c r="Y6192" s="13" t="str">
        <f t="shared" si="290"/>
        <v>085.558.538-26</v>
      </c>
      <c r="Z6192" s="10" t="str">
        <f>VLOOKUP(Y6192,FORNECEDORES!$A$2:$G$9043,3,0)</f>
        <v>APARECIDO VANDERLEI DA FONSECA</v>
      </c>
      <c r="AA6192" s="15" t="str">
        <f>VLOOKUP(Y6192,FORNECEDORES!$A$2:$G$9041,7,0)</f>
        <v>vander.fon@gmail.com;</v>
      </c>
    </row>
    <row r="6193" spans="1:27" x14ac:dyDescent="0.3">
      <c r="A6193" s="21" t="s">
        <v>11732</v>
      </c>
      <c r="B6193" s="32" t="s">
        <v>5971</v>
      </c>
      <c r="C6193" s="33">
        <v>45918</v>
      </c>
      <c r="D6193" s="33">
        <v>45919</v>
      </c>
      <c r="E6193" s="21" t="s">
        <v>5680</v>
      </c>
      <c r="F6193" s="34">
        <v>4670.3999999999996</v>
      </c>
      <c r="G6193" s="21" t="s">
        <v>24</v>
      </c>
      <c r="H6193" s="21" t="s">
        <v>1593</v>
      </c>
      <c r="I6193" s="22">
        <v>8555853826</v>
      </c>
      <c r="J6193" s="22" t="s">
        <v>5972</v>
      </c>
      <c r="K6193" s="40">
        <v>103874468</v>
      </c>
      <c r="L6193" s="21" t="s">
        <v>26</v>
      </c>
      <c r="M6193" s="21">
        <v>148604</v>
      </c>
      <c r="N6193" s="21">
        <v>273161</v>
      </c>
      <c r="O6193" s="21" t="s">
        <v>11733</v>
      </c>
      <c r="P6193" s="21" t="s">
        <v>26</v>
      </c>
      <c r="Q6193" s="21" t="s">
        <v>27</v>
      </c>
      <c r="R6193" s="21" t="s">
        <v>31</v>
      </c>
      <c r="S6193" s="21" t="s">
        <v>29</v>
      </c>
      <c r="T6193" s="21" t="e">
        <v>#N/A</v>
      </c>
      <c r="U6193" s="21" t="s">
        <v>33</v>
      </c>
      <c r="V6193" s="33" t="s">
        <v>33</v>
      </c>
      <c r="W6193" s="4">
        <f t="shared" si="288"/>
        <v>10</v>
      </c>
      <c r="X6193" s="14" t="str">
        <f t="shared" si="289"/>
        <v>CPF_Incompleto</v>
      </c>
      <c r="Y6193" s="13" t="str">
        <f t="shared" si="290"/>
        <v>085.558.538-26</v>
      </c>
      <c r="Z6193" s="10" t="str">
        <f>VLOOKUP(Y6193,FORNECEDORES!$A$2:$G$9043,3,0)</f>
        <v>APARECIDO VANDERLEI DA FONSECA</v>
      </c>
      <c r="AA6193" s="15" t="str">
        <f>VLOOKUP(Y6193,FORNECEDORES!$A$2:$G$9041,7,0)</f>
        <v>vander.fon@gmail.com;</v>
      </c>
    </row>
    <row r="6194" spans="1:27" x14ac:dyDescent="0.3">
      <c r="A6194" s="21" t="s">
        <v>11732</v>
      </c>
      <c r="B6194" s="32" t="s">
        <v>5971</v>
      </c>
      <c r="C6194" s="33">
        <v>45918</v>
      </c>
      <c r="D6194" s="33"/>
      <c r="E6194" s="21" t="s">
        <v>34</v>
      </c>
      <c r="F6194" s="34">
        <v>3113.6</v>
      </c>
      <c r="G6194" s="21" t="s">
        <v>32</v>
      </c>
      <c r="H6194" s="21" t="s">
        <v>1593</v>
      </c>
      <c r="I6194" s="22">
        <v>8555853826</v>
      </c>
      <c r="J6194" s="22" t="s">
        <v>5972</v>
      </c>
      <c r="K6194" s="21">
        <v>103874468</v>
      </c>
      <c r="L6194" s="21" t="s">
        <v>26</v>
      </c>
      <c r="M6194" s="21">
        <v>148604</v>
      </c>
      <c r="N6194" s="21">
        <v>273161</v>
      </c>
      <c r="O6194" s="21" t="s">
        <v>11733</v>
      </c>
      <c r="P6194" s="21" t="s">
        <v>26</v>
      </c>
      <c r="Q6194" s="21" t="s">
        <v>27</v>
      </c>
      <c r="R6194" s="21" t="s">
        <v>31</v>
      </c>
      <c r="S6194" s="21" t="s">
        <v>29</v>
      </c>
      <c r="T6194" s="21" t="e">
        <v>#N/A</v>
      </c>
      <c r="U6194" s="21" t="s">
        <v>33</v>
      </c>
      <c r="V6194" s="33" t="s">
        <v>33</v>
      </c>
      <c r="W6194" s="4">
        <f t="shared" si="288"/>
        <v>10</v>
      </c>
      <c r="X6194" s="14" t="str">
        <f t="shared" si="289"/>
        <v>CPF_Incompleto</v>
      </c>
      <c r="Y6194" s="13" t="str">
        <f t="shared" si="290"/>
        <v>085.558.538-26</v>
      </c>
      <c r="Z6194" s="10" t="str">
        <f>VLOOKUP(Y6194,FORNECEDORES!$A$2:$G$9043,3,0)</f>
        <v>APARECIDO VANDERLEI DA FONSECA</v>
      </c>
      <c r="AA6194" s="15" t="str">
        <f>VLOOKUP(Y6194,FORNECEDORES!$A$2:$G$9041,7,0)</f>
        <v>vander.fon@gmail.com;</v>
      </c>
    </row>
    <row r="6195" spans="1:27" x14ac:dyDescent="0.3">
      <c r="A6195" s="21" t="s">
        <v>11734</v>
      </c>
      <c r="B6195" s="32" t="s">
        <v>5746</v>
      </c>
      <c r="C6195" s="33">
        <v>45918</v>
      </c>
      <c r="D6195" s="33">
        <v>45919</v>
      </c>
      <c r="E6195" s="21" t="s">
        <v>5680</v>
      </c>
      <c r="F6195" s="34">
        <v>4670.3999999999996</v>
      </c>
      <c r="G6195" s="21" t="s">
        <v>24</v>
      </c>
      <c r="H6195" s="21" t="s">
        <v>1234</v>
      </c>
      <c r="I6195" s="22">
        <v>18425036852</v>
      </c>
      <c r="J6195" s="22" t="s">
        <v>5747</v>
      </c>
      <c r="K6195" s="40">
        <v>103874536</v>
      </c>
      <c r="L6195" s="21" t="s">
        <v>26</v>
      </c>
      <c r="M6195" s="21">
        <v>148608</v>
      </c>
      <c r="N6195" s="21">
        <v>273170</v>
      </c>
      <c r="O6195" s="21" t="s">
        <v>11735</v>
      </c>
      <c r="P6195" s="21" t="s">
        <v>26</v>
      </c>
      <c r="Q6195" s="21" t="s">
        <v>95</v>
      </c>
      <c r="R6195" s="21" t="s">
        <v>31</v>
      </c>
      <c r="S6195" s="21" t="s">
        <v>29</v>
      </c>
      <c r="T6195" s="21" t="e">
        <v>#N/A</v>
      </c>
      <c r="U6195" s="21" t="s">
        <v>33</v>
      </c>
      <c r="V6195" s="33" t="s">
        <v>33</v>
      </c>
      <c r="W6195" s="4">
        <f t="shared" si="288"/>
        <v>11</v>
      </c>
      <c r="X6195" s="14" t="str">
        <f t="shared" si="289"/>
        <v>CPF</v>
      </c>
      <c r="Y6195" s="13" t="str">
        <f t="shared" si="290"/>
        <v>184.250.368-52</v>
      </c>
      <c r="Z6195" s="10" t="str">
        <f>VLOOKUP(Y6195,FORNECEDORES!$A$2:$G$9043,3,0)</f>
        <v>QUEILA DIANE ROMAGNOLI RODRIGUES</v>
      </c>
      <c r="AA6195" s="15">
        <f>VLOOKUP(Y6195,FORNECEDORES!$A$2:$G$9041,7,0)</f>
        <v>0</v>
      </c>
    </row>
    <row r="6196" spans="1:27" x14ac:dyDescent="0.3">
      <c r="A6196" s="21" t="s">
        <v>11734</v>
      </c>
      <c r="B6196" s="32" t="s">
        <v>5746</v>
      </c>
      <c r="C6196" s="33">
        <v>45918</v>
      </c>
      <c r="D6196" s="33"/>
      <c r="E6196" s="21" t="s">
        <v>34</v>
      </c>
      <c r="F6196" s="34">
        <v>3113.6</v>
      </c>
      <c r="G6196" s="21" t="s">
        <v>32</v>
      </c>
      <c r="H6196" s="21" t="s">
        <v>1234</v>
      </c>
      <c r="I6196" s="22">
        <v>18425036852</v>
      </c>
      <c r="J6196" s="22" t="s">
        <v>5747</v>
      </c>
      <c r="K6196" s="40">
        <v>103874536</v>
      </c>
      <c r="L6196" s="21" t="s">
        <v>26</v>
      </c>
      <c r="M6196" s="21">
        <v>148608</v>
      </c>
      <c r="N6196" s="21">
        <v>273170</v>
      </c>
      <c r="O6196" s="21" t="s">
        <v>11735</v>
      </c>
      <c r="P6196" s="21" t="s">
        <v>26</v>
      </c>
      <c r="Q6196" s="21" t="s">
        <v>95</v>
      </c>
      <c r="R6196" s="21" t="s">
        <v>31</v>
      </c>
      <c r="S6196" s="21" t="s">
        <v>29</v>
      </c>
      <c r="T6196" s="21" t="e">
        <v>#N/A</v>
      </c>
      <c r="U6196" s="21" t="s">
        <v>33</v>
      </c>
      <c r="V6196" s="33" t="s">
        <v>33</v>
      </c>
      <c r="W6196" s="4">
        <f t="shared" si="288"/>
        <v>11</v>
      </c>
      <c r="X6196" s="14" t="str">
        <f t="shared" si="289"/>
        <v>CPF</v>
      </c>
      <c r="Y6196" s="13" t="str">
        <f t="shared" si="290"/>
        <v>184.250.368-52</v>
      </c>
      <c r="Z6196" s="10" t="str">
        <f>VLOOKUP(Y6196,FORNECEDORES!$A$2:$G$9043,3,0)</f>
        <v>QUEILA DIANE ROMAGNOLI RODRIGUES</v>
      </c>
      <c r="AA6196" s="15">
        <f>VLOOKUP(Y6196,FORNECEDORES!$A$2:$G$9041,7,0)</f>
        <v>0</v>
      </c>
    </row>
    <row r="6197" spans="1:27" x14ac:dyDescent="0.3">
      <c r="A6197" s="21" t="s">
        <v>11736</v>
      </c>
      <c r="B6197" s="32" t="s">
        <v>6523</v>
      </c>
      <c r="C6197" s="33">
        <v>45918</v>
      </c>
      <c r="D6197" s="33">
        <v>45919</v>
      </c>
      <c r="E6197" s="21" t="s">
        <v>5680</v>
      </c>
      <c r="F6197" s="34">
        <v>8173.2</v>
      </c>
      <c r="G6197" s="21" t="s">
        <v>24</v>
      </c>
      <c r="H6197" s="21" t="s">
        <v>6524</v>
      </c>
      <c r="I6197" s="22">
        <v>4289118542</v>
      </c>
      <c r="J6197" s="22" t="s">
        <v>6525</v>
      </c>
      <c r="K6197" s="40">
        <v>103874946</v>
      </c>
      <c r="L6197" s="21" t="s">
        <v>26</v>
      </c>
      <c r="M6197" s="21">
        <v>148610</v>
      </c>
      <c r="N6197" s="21">
        <v>273172</v>
      </c>
      <c r="O6197" s="21" t="s">
        <v>11737</v>
      </c>
      <c r="P6197" s="21" t="s">
        <v>26</v>
      </c>
      <c r="Q6197" s="21" t="s">
        <v>26</v>
      </c>
      <c r="R6197" s="21" t="s">
        <v>31</v>
      </c>
      <c r="S6197" s="21" t="s">
        <v>29</v>
      </c>
      <c r="T6197" s="21" t="e">
        <v>#N/A</v>
      </c>
      <c r="U6197" s="21" t="s">
        <v>30</v>
      </c>
      <c r="V6197" s="33" t="s">
        <v>30</v>
      </c>
      <c r="W6197" s="4">
        <f t="shared" si="288"/>
        <v>10</v>
      </c>
      <c r="X6197" s="14" t="str">
        <f t="shared" si="289"/>
        <v>CPF_Incompleto</v>
      </c>
      <c r="Y6197" s="13" t="str">
        <f t="shared" si="290"/>
        <v>042.891.185-42</v>
      </c>
      <c r="Z6197" s="10" t="str">
        <f>VLOOKUP(Y6197,FORNECEDORES!$A$2:$G$9043,3,0)</f>
        <v>CLAUDINEI FERREIRA MOREIRA</v>
      </c>
      <c r="AA6197" s="15" t="str">
        <f>VLOOKUP(Y6197,FORNECEDORES!$A$2:$G$9041,7,0)</f>
        <v>neynanamoreira@gmail.com;</v>
      </c>
    </row>
    <row r="6198" spans="1:27" x14ac:dyDescent="0.3">
      <c r="A6198" s="21" t="s">
        <v>11736</v>
      </c>
      <c r="B6198" s="32" t="s">
        <v>6523</v>
      </c>
      <c r="C6198" s="33">
        <v>45918</v>
      </c>
      <c r="D6198" s="33"/>
      <c r="E6198" s="21" t="s">
        <v>34</v>
      </c>
      <c r="F6198" s="34">
        <v>5448.8</v>
      </c>
      <c r="G6198" s="21" t="s">
        <v>32</v>
      </c>
      <c r="H6198" s="21" t="s">
        <v>6524</v>
      </c>
      <c r="I6198" s="22">
        <v>4289118542</v>
      </c>
      <c r="J6198" s="22" t="s">
        <v>6525</v>
      </c>
      <c r="K6198" s="40">
        <v>103874946</v>
      </c>
      <c r="L6198" s="21" t="s">
        <v>26</v>
      </c>
      <c r="M6198" s="21">
        <v>148610</v>
      </c>
      <c r="N6198" s="21">
        <v>273172</v>
      </c>
      <c r="O6198" s="21" t="s">
        <v>11737</v>
      </c>
      <c r="P6198" s="21" t="s">
        <v>26</v>
      </c>
      <c r="Q6198" s="21" t="s">
        <v>26</v>
      </c>
      <c r="R6198" s="21" t="s">
        <v>31</v>
      </c>
      <c r="S6198" s="21" t="s">
        <v>29</v>
      </c>
      <c r="T6198" s="21" t="e">
        <v>#N/A</v>
      </c>
      <c r="U6198" s="21" t="s">
        <v>30</v>
      </c>
      <c r="V6198" s="33" t="s">
        <v>30</v>
      </c>
      <c r="W6198" s="4">
        <f t="shared" si="288"/>
        <v>10</v>
      </c>
      <c r="X6198" s="14" t="str">
        <f t="shared" si="289"/>
        <v>CPF_Incompleto</v>
      </c>
      <c r="Y6198" s="13" t="str">
        <f t="shared" si="290"/>
        <v>042.891.185-42</v>
      </c>
      <c r="Z6198" s="10" t="str">
        <f>VLOOKUP(Y6198,FORNECEDORES!$A$2:$G$9043,3,0)</f>
        <v>CLAUDINEI FERREIRA MOREIRA</v>
      </c>
      <c r="AA6198" s="15" t="str">
        <f>VLOOKUP(Y6198,FORNECEDORES!$A$2:$G$9041,7,0)</f>
        <v>neynanamoreira@gmail.com;</v>
      </c>
    </row>
    <row r="6199" spans="1:27" x14ac:dyDescent="0.3">
      <c r="A6199" s="21" t="s">
        <v>11738</v>
      </c>
      <c r="B6199" s="32" t="s">
        <v>5969</v>
      </c>
      <c r="C6199" s="33">
        <v>45918</v>
      </c>
      <c r="D6199" s="33">
        <v>45919</v>
      </c>
      <c r="E6199" s="21" t="s">
        <v>5680</v>
      </c>
      <c r="F6199" s="34">
        <v>1751.4</v>
      </c>
      <c r="G6199" s="21" t="s">
        <v>24</v>
      </c>
      <c r="H6199" s="21" t="s">
        <v>1220</v>
      </c>
      <c r="I6199" s="22">
        <v>42749994837</v>
      </c>
      <c r="J6199" s="22" t="s">
        <v>5982</v>
      </c>
      <c r="K6199" s="40">
        <v>103875082</v>
      </c>
      <c r="L6199" s="21" t="s">
        <v>26</v>
      </c>
      <c r="M6199" s="21">
        <v>148573</v>
      </c>
      <c r="N6199" s="21">
        <v>273074</v>
      </c>
      <c r="O6199" s="21">
        <v>6007</v>
      </c>
      <c r="P6199" s="21" t="s">
        <v>26</v>
      </c>
      <c r="Q6199" s="21" t="s">
        <v>26</v>
      </c>
      <c r="R6199" s="21" t="s">
        <v>31</v>
      </c>
      <c r="S6199" s="21" t="s">
        <v>29</v>
      </c>
      <c r="T6199" s="21" t="e">
        <v>#N/A</v>
      </c>
      <c r="U6199" s="21" t="s">
        <v>30</v>
      </c>
      <c r="V6199" s="33" t="s">
        <v>30</v>
      </c>
      <c r="W6199" s="4">
        <f t="shared" si="288"/>
        <v>11</v>
      </c>
      <c r="X6199" s="14" t="str">
        <f t="shared" si="289"/>
        <v>CPF</v>
      </c>
      <c r="Y6199" s="13" t="str">
        <f t="shared" si="290"/>
        <v>427.499.948-37</v>
      </c>
      <c r="Z6199" s="10" t="str">
        <f>VLOOKUP(Y6199,FORNECEDORES!$A$2:$G$9043,3,0)</f>
        <v>RAFAEL TELES DE OLIVEIRA SILVA</v>
      </c>
      <c r="AA6199" s="15" t="str">
        <f>VLOOKUP(Y6199,FORNECEDORES!$A$2:$G$9041,7,0)</f>
        <v>logistica.onix@gmail.com;</v>
      </c>
    </row>
    <row r="6200" spans="1:27" x14ac:dyDescent="0.3">
      <c r="A6200" s="21" t="s">
        <v>11738</v>
      </c>
      <c r="B6200" s="32" t="s">
        <v>5969</v>
      </c>
      <c r="C6200" s="33">
        <v>45918</v>
      </c>
      <c r="D6200" s="33"/>
      <c r="E6200" s="21" t="s">
        <v>34</v>
      </c>
      <c r="F6200" s="34">
        <v>1167.5999999999999</v>
      </c>
      <c r="G6200" s="21" t="s">
        <v>32</v>
      </c>
      <c r="H6200" s="21" t="s">
        <v>1220</v>
      </c>
      <c r="I6200" s="22">
        <v>42749994837</v>
      </c>
      <c r="J6200" s="22" t="s">
        <v>5982</v>
      </c>
      <c r="K6200" s="21">
        <v>103875082</v>
      </c>
      <c r="L6200" s="21" t="s">
        <v>26</v>
      </c>
      <c r="M6200" s="21">
        <v>148573</v>
      </c>
      <c r="N6200" s="21">
        <v>273074</v>
      </c>
      <c r="O6200" s="21">
        <v>6007</v>
      </c>
      <c r="P6200" s="21" t="s">
        <v>26</v>
      </c>
      <c r="Q6200" s="21" t="s">
        <v>26</v>
      </c>
      <c r="R6200" s="21" t="s">
        <v>31</v>
      </c>
      <c r="S6200" s="21" t="s">
        <v>29</v>
      </c>
      <c r="T6200" s="21" t="e">
        <v>#N/A</v>
      </c>
      <c r="U6200" s="21" t="s">
        <v>30</v>
      </c>
      <c r="V6200" s="33" t="s">
        <v>30</v>
      </c>
      <c r="W6200" s="4">
        <f t="shared" si="288"/>
        <v>11</v>
      </c>
      <c r="X6200" s="14" t="str">
        <f t="shared" si="289"/>
        <v>CPF</v>
      </c>
      <c r="Y6200" s="13" t="str">
        <f t="shared" si="290"/>
        <v>427.499.948-37</v>
      </c>
      <c r="Z6200" s="10" t="str">
        <f>VLOOKUP(Y6200,FORNECEDORES!$A$2:$G$9043,3,0)</f>
        <v>RAFAEL TELES DE OLIVEIRA SILVA</v>
      </c>
      <c r="AA6200" s="15" t="str">
        <f>VLOOKUP(Y6200,FORNECEDORES!$A$2:$G$9041,7,0)</f>
        <v>logistica.onix@gmail.com;</v>
      </c>
    </row>
    <row r="6201" spans="1:27" x14ac:dyDescent="0.3">
      <c r="A6201" s="21" t="s">
        <v>11739</v>
      </c>
      <c r="B6201" s="32" t="s">
        <v>5960</v>
      </c>
      <c r="C6201" s="33">
        <v>45918</v>
      </c>
      <c r="D6201" s="33">
        <v>45919</v>
      </c>
      <c r="E6201" s="21" t="s">
        <v>5680</v>
      </c>
      <c r="F6201" s="34">
        <v>875.7</v>
      </c>
      <c r="G6201" s="21" t="s">
        <v>24</v>
      </c>
      <c r="H6201" s="21" t="s">
        <v>1606</v>
      </c>
      <c r="I6201" s="22">
        <v>3270791852</v>
      </c>
      <c r="J6201" s="22" t="s">
        <v>5961</v>
      </c>
      <c r="K6201" s="40">
        <v>103876733</v>
      </c>
      <c r="L6201" s="21" t="s">
        <v>26</v>
      </c>
      <c r="M6201" s="21">
        <v>148308</v>
      </c>
      <c r="N6201" s="21">
        <v>272536</v>
      </c>
      <c r="O6201" s="21">
        <v>5759</v>
      </c>
      <c r="P6201" s="21" t="s">
        <v>26</v>
      </c>
      <c r="Q6201" s="21" t="s">
        <v>26</v>
      </c>
      <c r="R6201" s="21" t="s">
        <v>31</v>
      </c>
      <c r="S6201" s="21" t="s">
        <v>29</v>
      </c>
      <c r="T6201" s="21" t="e">
        <v>#N/A</v>
      </c>
      <c r="U6201" s="21" t="s">
        <v>30</v>
      </c>
      <c r="V6201" s="33" t="s">
        <v>30</v>
      </c>
      <c r="W6201" s="4">
        <f t="shared" si="288"/>
        <v>10</v>
      </c>
      <c r="X6201" s="14" t="str">
        <f t="shared" si="289"/>
        <v>CPF_Incompleto</v>
      </c>
      <c r="Y6201" s="13" t="str">
        <f t="shared" si="290"/>
        <v>032.707.918-52</v>
      </c>
      <c r="Z6201" s="10" t="str">
        <f>VLOOKUP(Y6201,FORNECEDORES!$A$2:$G$9043,3,0)</f>
        <v>ANTONIO APARECIDO ALVES</v>
      </c>
      <c r="AA6201" s="15" t="str">
        <f>VLOOKUP(Y6201,FORNECEDORES!$A$2:$G$9041,7,0)</f>
        <v>logistica.onix@gmail.com;</v>
      </c>
    </row>
    <row r="6202" spans="1:27" x14ac:dyDescent="0.3">
      <c r="A6202" s="21" t="s">
        <v>11739</v>
      </c>
      <c r="B6202" s="32" t="s">
        <v>5960</v>
      </c>
      <c r="C6202" s="33">
        <v>45918</v>
      </c>
      <c r="D6202" s="33"/>
      <c r="E6202" s="21" t="s">
        <v>34</v>
      </c>
      <c r="F6202" s="34">
        <v>583.79999999999995</v>
      </c>
      <c r="G6202" s="21" t="s">
        <v>32</v>
      </c>
      <c r="H6202" s="21" t="s">
        <v>1606</v>
      </c>
      <c r="I6202" s="22">
        <v>3270791852</v>
      </c>
      <c r="J6202" s="22" t="s">
        <v>5961</v>
      </c>
      <c r="K6202" s="40">
        <v>103876733</v>
      </c>
      <c r="L6202" s="21" t="s">
        <v>26</v>
      </c>
      <c r="M6202" s="21">
        <v>148308</v>
      </c>
      <c r="N6202" s="21">
        <v>272536</v>
      </c>
      <c r="O6202" s="21">
        <v>5759</v>
      </c>
      <c r="P6202" s="21" t="s">
        <v>26</v>
      </c>
      <c r="Q6202" s="21" t="s">
        <v>26</v>
      </c>
      <c r="R6202" s="21" t="s">
        <v>31</v>
      </c>
      <c r="S6202" s="21" t="s">
        <v>29</v>
      </c>
      <c r="T6202" s="21" t="e">
        <v>#N/A</v>
      </c>
      <c r="U6202" s="21" t="s">
        <v>30</v>
      </c>
      <c r="V6202" s="33" t="s">
        <v>30</v>
      </c>
      <c r="W6202" s="4">
        <f t="shared" si="288"/>
        <v>10</v>
      </c>
      <c r="X6202" s="14" t="str">
        <f t="shared" si="289"/>
        <v>CPF_Incompleto</v>
      </c>
      <c r="Y6202" s="13" t="str">
        <f t="shared" si="290"/>
        <v>032.707.918-52</v>
      </c>
      <c r="Z6202" s="10" t="str">
        <f>VLOOKUP(Y6202,FORNECEDORES!$A$2:$G$9043,3,0)</f>
        <v>ANTONIO APARECIDO ALVES</v>
      </c>
      <c r="AA6202" s="15" t="str">
        <f>VLOOKUP(Y6202,FORNECEDORES!$A$2:$G$9041,7,0)</f>
        <v>logistica.onix@gmail.com;</v>
      </c>
    </row>
    <row r="6203" spans="1:27" x14ac:dyDescent="0.3">
      <c r="A6203" s="21" t="s">
        <v>11740</v>
      </c>
      <c r="B6203" s="32" t="s">
        <v>5960</v>
      </c>
      <c r="C6203" s="33">
        <v>45918</v>
      </c>
      <c r="D6203" s="33">
        <v>45919</v>
      </c>
      <c r="E6203" s="21" t="s">
        <v>5680</v>
      </c>
      <c r="F6203" s="34">
        <v>3210.9</v>
      </c>
      <c r="G6203" s="21" t="s">
        <v>24</v>
      </c>
      <c r="H6203" s="21" t="s">
        <v>1606</v>
      </c>
      <c r="I6203" s="22">
        <v>3270791852</v>
      </c>
      <c r="J6203" s="22" t="s">
        <v>5977</v>
      </c>
      <c r="K6203" s="40">
        <v>103876780</v>
      </c>
      <c r="L6203" s="21" t="s">
        <v>26</v>
      </c>
      <c r="M6203" s="21">
        <v>148315</v>
      </c>
      <c r="N6203" s="21">
        <v>272543</v>
      </c>
      <c r="O6203" s="21">
        <v>5770</v>
      </c>
      <c r="P6203" s="21" t="s">
        <v>26</v>
      </c>
      <c r="Q6203" s="21" t="s">
        <v>83</v>
      </c>
      <c r="R6203" s="21" t="s">
        <v>31</v>
      </c>
      <c r="S6203" s="21" t="s">
        <v>29</v>
      </c>
      <c r="T6203" s="21" t="e">
        <v>#N/A</v>
      </c>
      <c r="U6203" s="21" t="s">
        <v>30</v>
      </c>
      <c r="V6203" s="33" t="s">
        <v>30</v>
      </c>
      <c r="W6203" s="4">
        <f t="shared" si="288"/>
        <v>10</v>
      </c>
      <c r="X6203" s="14" t="str">
        <f t="shared" si="289"/>
        <v>CPF_Incompleto</v>
      </c>
      <c r="Y6203" s="13" t="str">
        <f t="shared" si="290"/>
        <v>032.707.918-52</v>
      </c>
      <c r="Z6203" s="10" t="str">
        <f>VLOOKUP(Y6203,FORNECEDORES!$A$2:$G$9043,3,0)</f>
        <v>ANTONIO APARECIDO ALVES</v>
      </c>
      <c r="AA6203" s="15" t="str">
        <f>VLOOKUP(Y6203,FORNECEDORES!$A$2:$G$9041,7,0)</f>
        <v>logistica.onix@gmail.com;</v>
      </c>
    </row>
    <row r="6204" spans="1:27" x14ac:dyDescent="0.3">
      <c r="A6204" s="21" t="s">
        <v>11740</v>
      </c>
      <c r="B6204" s="32" t="s">
        <v>5960</v>
      </c>
      <c r="C6204" s="33">
        <v>45918</v>
      </c>
      <c r="D6204" s="33"/>
      <c r="E6204" s="21" t="s">
        <v>34</v>
      </c>
      <c r="F6204" s="34">
        <v>2140.6</v>
      </c>
      <c r="G6204" s="21" t="s">
        <v>32</v>
      </c>
      <c r="H6204" s="21" t="s">
        <v>1606</v>
      </c>
      <c r="I6204" s="22">
        <v>3270791852</v>
      </c>
      <c r="J6204" s="22" t="s">
        <v>5977</v>
      </c>
      <c r="K6204" s="40">
        <v>103876780</v>
      </c>
      <c r="L6204" s="21" t="s">
        <v>26</v>
      </c>
      <c r="M6204" s="21">
        <v>148315</v>
      </c>
      <c r="N6204" s="21">
        <v>272543</v>
      </c>
      <c r="O6204" s="21">
        <v>5770</v>
      </c>
      <c r="P6204" s="21" t="s">
        <v>26</v>
      </c>
      <c r="Q6204" s="21" t="s">
        <v>83</v>
      </c>
      <c r="R6204" s="21" t="s">
        <v>31</v>
      </c>
      <c r="S6204" s="21" t="s">
        <v>29</v>
      </c>
      <c r="T6204" s="21" t="e">
        <v>#N/A</v>
      </c>
      <c r="U6204" s="21" t="s">
        <v>30</v>
      </c>
      <c r="V6204" s="33" t="s">
        <v>30</v>
      </c>
      <c r="W6204" s="4">
        <f t="shared" si="288"/>
        <v>10</v>
      </c>
      <c r="X6204" s="14" t="str">
        <f t="shared" si="289"/>
        <v>CPF_Incompleto</v>
      </c>
      <c r="Y6204" s="13" t="str">
        <f t="shared" si="290"/>
        <v>032.707.918-52</v>
      </c>
      <c r="Z6204" s="10" t="str">
        <f>VLOOKUP(Y6204,FORNECEDORES!$A$2:$G$9043,3,0)</f>
        <v>ANTONIO APARECIDO ALVES</v>
      </c>
      <c r="AA6204" s="15" t="str">
        <f>VLOOKUP(Y6204,FORNECEDORES!$A$2:$G$9041,7,0)</f>
        <v>logistica.onix@gmail.com;</v>
      </c>
    </row>
    <row r="6205" spans="1:27" x14ac:dyDescent="0.3">
      <c r="A6205" s="21" t="s">
        <v>11741</v>
      </c>
      <c r="B6205" s="32" t="s">
        <v>5971</v>
      </c>
      <c r="C6205" s="33">
        <v>45918</v>
      </c>
      <c r="D6205" s="33">
        <v>45919</v>
      </c>
      <c r="E6205" s="21" t="s">
        <v>5680</v>
      </c>
      <c r="F6205" s="34">
        <v>166.73</v>
      </c>
      <c r="G6205" s="21" t="s">
        <v>24</v>
      </c>
      <c r="H6205" s="21" t="s">
        <v>1593</v>
      </c>
      <c r="I6205" s="22">
        <v>8555853826</v>
      </c>
      <c r="J6205" s="22" t="s">
        <v>5979</v>
      </c>
      <c r="K6205" s="40">
        <v>103876833</v>
      </c>
      <c r="L6205" s="21" t="s">
        <v>26</v>
      </c>
      <c r="M6205" s="21">
        <v>148406</v>
      </c>
      <c r="N6205" s="21">
        <v>272711</v>
      </c>
      <c r="O6205" s="21" t="s">
        <v>11742</v>
      </c>
      <c r="P6205" s="21" t="s">
        <v>26</v>
      </c>
      <c r="Q6205" s="21" t="s">
        <v>26</v>
      </c>
      <c r="R6205" s="21" t="s">
        <v>31</v>
      </c>
      <c r="S6205" s="21" t="s">
        <v>29</v>
      </c>
      <c r="T6205" s="21" t="e">
        <v>#N/A</v>
      </c>
      <c r="U6205" s="21" t="s">
        <v>33</v>
      </c>
      <c r="V6205" s="33" t="s">
        <v>33</v>
      </c>
      <c r="W6205" s="4">
        <f t="shared" ref="W6205:W6268" si="291">LEN(I6205)</f>
        <v>10</v>
      </c>
      <c r="X6205" s="14" t="str">
        <f t="shared" ref="X6205:X6268" si="292">IF(W6205=14,"CNPJ",IF(W6205=12,"CNPJ_INCOMPLETO_2",IF(W6205=13,"CNPJ_INCOMPLETO_1",IF(W6205=10,"CPF_Incompleto","CPF"))))</f>
        <v>CPF_Incompleto</v>
      </c>
      <c r="Y6205" s="13" t="str">
        <f t="shared" ref="Y6205:Y6268" si="293">IF(X6205="CNPJ_INCOMPLETO_1",("0"&amp;LEFT(I6205,1)&amp;"."&amp;MID(I6205,2,3)&amp;"."&amp;MID(I6205,5,3)&amp;"/"&amp;MID(I6205,8,4)&amp;"-"&amp;MID(I6205,12,2)),IF(X6205="CNPJ_INCOMPLETO_2",("00."&amp;LEFT(I6205,3)&amp;"."&amp;MID(I6205,4,3)&amp;"/"&amp;MID(I6205,7,4)&amp;"-"&amp;MID(I6205,11,2)),IF(X6205="CNPJ",(LEFT(I6205,2)&amp;"."&amp;MID(I6205,3,3)&amp;"."&amp;MID(I6205,6,3)&amp;"/"&amp;MID(I6205,9,4)&amp;"-"&amp;MID(I6205,13,2)),IF(X6205="CPF_Incompleto",("0"&amp;LEFT(I6205,2)&amp;"."&amp;MID(I6205,3,3)&amp;"."&amp;MID(I6205,6,3)&amp;"-"&amp;MID(I6205,9,2)),(LEFT(I6205,3)&amp;"."&amp;MID(I6205,4,3)&amp;"."&amp;MID(I6205,7,3)&amp;"-"&amp;MID(I6205,10,2))))))</f>
        <v>085.558.538-26</v>
      </c>
      <c r="Z6205" s="10" t="str">
        <f>VLOOKUP(Y6205,FORNECEDORES!$A$2:$G$9043,3,0)</f>
        <v>APARECIDO VANDERLEI DA FONSECA</v>
      </c>
      <c r="AA6205" s="15" t="str">
        <f>VLOOKUP(Y6205,FORNECEDORES!$A$2:$G$9041,7,0)</f>
        <v>vander.fon@gmail.com;</v>
      </c>
    </row>
    <row r="6206" spans="1:27" x14ac:dyDescent="0.3">
      <c r="A6206" s="21" t="s">
        <v>11741</v>
      </c>
      <c r="B6206" s="32" t="s">
        <v>5971</v>
      </c>
      <c r="C6206" s="33">
        <v>45918</v>
      </c>
      <c r="D6206" s="33"/>
      <c r="E6206" s="21" t="s">
        <v>34</v>
      </c>
      <c r="F6206" s="34">
        <v>111.16</v>
      </c>
      <c r="G6206" s="21" t="s">
        <v>32</v>
      </c>
      <c r="H6206" s="21" t="s">
        <v>1593</v>
      </c>
      <c r="I6206" s="22">
        <v>8555853826</v>
      </c>
      <c r="J6206" s="22" t="s">
        <v>5979</v>
      </c>
      <c r="K6206" s="40">
        <v>103876833</v>
      </c>
      <c r="L6206" s="21" t="s">
        <v>26</v>
      </c>
      <c r="M6206" s="21">
        <v>148406</v>
      </c>
      <c r="N6206" s="21">
        <v>272711</v>
      </c>
      <c r="O6206" s="21" t="s">
        <v>11742</v>
      </c>
      <c r="P6206" s="21" t="s">
        <v>26</v>
      </c>
      <c r="Q6206" s="21" t="s">
        <v>26</v>
      </c>
      <c r="R6206" s="21" t="s">
        <v>31</v>
      </c>
      <c r="S6206" s="21" t="s">
        <v>29</v>
      </c>
      <c r="T6206" s="21" t="e">
        <v>#N/A</v>
      </c>
      <c r="U6206" s="21" t="s">
        <v>33</v>
      </c>
      <c r="V6206" s="33" t="s">
        <v>33</v>
      </c>
      <c r="W6206" s="4">
        <f t="shared" si="291"/>
        <v>10</v>
      </c>
      <c r="X6206" s="14" t="str">
        <f t="shared" si="292"/>
        <v>CPF_Incompleto</v>
      </c>
      <c r="Y6206" s="13" t="str">
        <f t="shared" si="293"/>
        <v>085.558.538-26</v>
      </c>
      <c r="Z6206" s="10" t="str">
        <f>VLOOKUP(Y6206,FORNECEDORES!$A$2:$G$9043,3,0)</f>
        <v>APARECIDO VANDERLEI DA FONSECA</v>
      </c>
      <c r="AA6206" s="15" t="str">
        <f>VLOOKUP(Y6206,FORNECEDORES!$A$2:$G$9041,7,0)</f>
        <v>vander.fon@gmail.com;</v>
      </c>
    </row>
    <row r="6207" spans="1:27" x14ac:dyDescent="0.3">
      <c r="A6207" s="21" t="s">
        <v>11743</v>
      </c>
      <c r="B6207" s="32" t="s">
        <v>6406</v>
      </c>
      <c r="C6207" s="33">
        <v>45918</v>
      </c>
      <c r="D6207" s="33"/>
      <c r="E6207" s="21" t="s">
        <v>23</v>
      </c>
      <c r="F6207" s="34">
        <v>950</v>
      </c>
      <c r="G6207" s="21" t="s">
        <v>32</v>
      </c>
      <c r="H6207" s="21" t="s">
        <v>11643</v>
      </c>
      <c r="I6207" s="22">
        <v>6998268000140</v>
      </c>
      <c r="J6207" s="22" t="s">
        <v>7800</v>
      </c>
      <c r="K6207" s="40">
        <v>103877206</v>
      </c>
      <c r="L6207" s="21" t="s">
        <v>26</v>
      </c>
      <c r="M6207" s="21">
        <v>148624</v>
      </c>
      <c r="N6207" s="21">
        <v>273207</v>
      </c>
      <c r="O6207" s="21">
        <v>3443</v>
      </c>
      <c r="P6207" s="21" t="s">
        <v>26</v>
      </c>
      <c r="Q6207" s="21" t="s">
        <v>26</v>
      </c>
      <c r="R6207" s="21" t="s">
        <v>31</v>
      </c>
      <c r="S6207" s="21" t="s">
        <v>29</v>
      </c>
      <c r="T6207" s="21" t="e">
        <v>#N/A</v>
      </c>
      <c r="U6207" s="21">
        <v>15</v>
      </c>
      <c r="V6207" s="33">
        <v>45940</v>
      </c>
      <c r="W6207" s="4">
        <f t="shared" si="291"/>
        <v>13</v>
      </c>
      <c r="X6207" s="14" t="str">
        <f t="shared" si="292"/>
        <v>CNPJ_INCOMPLETO_1</v>
      </c>
      <c r="Y6207" s="13" t="str">
        <f t="shared" si="293"/>
        <v>06.998.268/0001-40</v>
      </c>
      <c r="Z6207" s="10" t="str">
        <f>VLOOKUP(Y6207,FORNECEDORES!$A$2:$G$9043,3,0)</f>
        <v>TRANSSUCESSO TRANPORTADORA LTDA</v>
      </c>
      <c r="AA6207" s="15" t="str">
        <f>VLOOKUP(Y6207,FORNECEDORES!$A$2:$G$9041,7,0)</f>
        <v>emerson@transnegrelli.com;  badu@transnegrelli.com;</v>
      </c>
    </row>
    <row r="6208" spans="1:27" x14ac:dyDescent="0.3">
      <c r="A6208" s="21" t="s">
        <v>11744</v>
      </c>
      <c r="B6208" s="32" t="s">
        <v>6406</v>
      </c>
      <c r="C6208" s="33">
        <v>45918</v>
      </c>
      <c r="D6208" s="33"/>
      <c r="E6208" s="21" t="s">
        <v>23</v>
      </c>
      <c r="F6208" s="34">
        <v>950</v>
      </c>
      <c r="G6208" s="21" t="s">
        <v>32</v>
      </c>
      <c r="H6208" s="21" t="s">
        <v>11643</v>
      </c>
      <c r="I6208" s="22">
        <v>6998268000140</v>
      </c>
      <c r="J6208" s="22" t="s">
        <v>7800</v>
      </c>
      <c r="K6208" s="21">
        <v>103880156</v>
      </c>
      <c r="L6208" s="21" t="s">
        <v>26</v>
      </c>
      <c r="M6208" s="21">
        <v>148630</v>
      </c>
      <c r="N6208" s="21">
        <v>273215</v>
      </c>
      <c r="O6208" s="21">
        <v>146</v>
      </c>
      <c r="P6208" s="21" t="s">
        <v>26</v>
      </c>
      <c r="Q6208" s="21" t="s">
        <v>26</v>
      </c>
      <c r="R6208" s="21" t="s">
        <v>31</v>
      </c>
      <c r="S6208" s="21" t="s">
        <v>29</v>
      </c>
      <c r="T6208" s="21" t="e">
        <v>#N/A</v>
      </c>
      <c r="U6208" s="21">
        <v>15</v>
      </c>
      <c r="V6208" s="33">
        <v>45940</v>
      </c>
      <c r="W6208" s="4">
        <f t="shared" si="291"/>
        <v>13</v>
      </c>
      <c r="X6208" s="14" t="str">
        <f t="shared" si="292"/>
        <v>CNPJ_INCOMPLETO_1</v>
      </c>
      <c r="Y6208" s="13" t="str">
        <f t="shared" si="293"/>
        <v>06.998.268/0001-40</v>
      </c>
      <c r="Z6208" s="10" t="str">
        <f>VLOOKUP(Y6208,FORNECEDORES!$A$2:$G$9043,3,0)</f>
        <v>TRANSSUCESSO TRANPORTADORA LTDA</v>
      </c>
      <c r="AA6208" s="15" t="str">
        <f>VLOOKUP(Y6208,FORNECEDORES!$A$2:$G$9041,7,0)</f>
        <v>emerson@transnegrelli.com;  badu@transnegrelli.com;</v>
      </c>
    </row>
    <row r="6209" spans="1:27" x14ac:dyDescent="0.3">
      <c r="A6209" s="21" t="s">
        <v>11745</v>
      </c>
      <c r="B6209" s="32" t="s">
        <v>6022</v>
      </c>
      <c r="C6209" s="33">
        <v>45918</v>
      </c>
      <c r="D6209" s="33"/>
      <c r="E6209" s="21" t="s">
        <v>23</v>
      </c>
      <c r="F6209" s="34">
        <v>15000</v>
      </c>
      <c r="G6209" s="21" t="s">
        <v>32</v>
      </c>
      <c r="H6209" s="21" t="s">
        <v>2563</v>
      </c>
      <c r="I6209" s="22">
        <v>15595943000181</v>
      </c>
      <c r="J6209" s="22" t="s">
        <v>6421</v>
      </c>
      <c r="K6209" s="40">
        <v>103880553</v>
      </c>
      <c r="L6209" s="21" t="s">
        <v>26</v>
      </c>
      <c r="M6209" s="21">
        <v>148631</v>
      </c>
      <c r="N6209" s="21">
        <v>273213</v>
      </c>
      <c r="O6209" s="21" t="s">
        <v>11746</v>
      </c>
      <c r="P6209" s="21" t="s">
        <v>26</v>
      </c>
      <c r="Q6209" s="21" t="s">
        <v>77</v>
      </c>
      <c r="R6209" s="21" t="s">
        <v>31</v>
      </c>
      <c r="S6209" s="21" t="s">
        <v>29</v>
      </c>
      <c r="T6209" s="21" t="e">
        <v>#N/A</v>
      </c>
      <c r="U6209" s="21">
        <v>30</v>
      </c>
      <c r="V6209" s="33">
        <v>45950</v>
      </c>
      <c r="W6209" s="4">
        <f t="shared" si="291"/>
        <v>14</v>
      </c>
      <c r="X6209" s="14" t="str">
        <f t="shared" si="292"/>
        <v>CNPJ</v>
      </c>
      <c r="Y6209" s="13" t="str">
        <f t="shared" si="293"/>
        <v>15.595.943/0001-81</v>
      </c>
      <c r="Z6209" s="10" t="str">
        <f>VLOOKUP(Y6209,FORNECEDORES!$A$2:$G$9043,3,0)</f>
        <v>TRANSBOCAYUVA TRANSPORTES LTDA</v>
      </c>
      <c r="AA6209" s="15" t="str">
        <f>VLOOKUP(Y6209,FORNECEDORES!$A$2:$G$9041,7,0)</f>
        <v>ader@transbocayuva.com.br;</v>
      </c>
    </row>
    <row r="6210" spans="1:27" x14ac:dyDescent="0.3">
      <c r="A6210" s="21" t="s">
        <v>11747</v>
      </c>
      <c r="B6210" s="32" t="s">
        <v>6043</v>
      </c>
      <c r="C6210" s="33">
        <v>45918</v>
      </c>
      <c r="D6210" s="33"/>
      <c r="E6210" s="21" t="s">
        <v>23</v>
      </c>
      <c r="F6210" s="34">
        <v>6500</v>
      </c>
      <c r="G6210" s="21" t="s">
        <v>32</v>
      </c>
      <c r="H6210" s="21" t="s">
        <v>1431</v>
      </c>
      <c r="I6210" s="22">
        <v>92309194000120</v>
      </c>
      <c r="J6210" s="22" t="s">
        <v>11103</v>
      </c>
      <c r="K6210" s="40">
        <v>103883831</v>
      </c>
      <c r="L6210" s="21" t="s">
        <v>26</v>
      </c>
      <c r="M6210" s="21">
        <v>148638</v>
      </c>
      <c r="N6210" s="21">
        <v>273224</v>
      </c>
      <c r="O6210" s="21" t="s">
        <v>11748</v>
      </c>
      <c r="P6210" s="21" t="s">
        <v>26</v>
      </c>
      <c r="Q6210" s="21" t="s">
        <v>27</v>
      </c>
      <c r="R6210" s="21" t="s">
        <v>31</v>
      </c>
      <c r="S6210" s="21" t="s">
        <v>29</v>
      </c>
      <c r="T6210" s="21" t="e">
        <v>#N/A</v>
      </c>
      <c r="U6210" s="21">
        <v>30</v>
      </c>
      <c r="V6210" s="33">
        <v>45950</v>
      </c>
      <c r="W6210" s="4">
        <f t="shared" si="291"/>
        <v>14</v>
      </c>
      <c r="X6210" s="14" t="str">
        <f t="shared" si="292"/>
        <v>CNPJ</v>
      </c>
      <c r="Y6210" s="13" t="str">
        <f t="shared" si="293"/>
        <v>92.309.194/0001-20</v>
      </c>
      <c r="Z6210" s="10" t="str">
        <f>VLOOKUP(Y6210,FORNECEDORES!$A$2:$G$9043,3,0)</f>
        <v>ANDRE L.A. ENDRES - ME</v>
      </c>
      <c r="AA6210" s="15" t="str">
        <f>VLOOKUP(Y6210,FORNECEDORES!$A$2:$G$9041,7,0)</f>
        <v>endrestransportes@outlook.com</v>
      </c>
    </row>
    <row r="6211" spans="1:27" x14ac:dyDescent="0.3">
      <c r="A6211" s="21" t="s">
        <v>11749</v>
      </c>
      <c r="B6211" s="32" t="s">
        <v>6404</v>
      </c>
      <c r="C6211" s="33">
        <v>45919</v>
      </c>
      <c r="D6211" s="33"/>
      <c r="E6211" s="21" t="s">
        <v>23</v>
      </c>
      <c r="F6211" s="34">
        <v>21000</v>
      </c>
      <c r="G6211" s="21" t="s">
        <v>32</v>
      </c>
      <c r="H6211" s="21" t="s">
        <v>959</v>
      </c>
      <c r="I6211" s="22">
        <v>31022966000153</v>
      </c>
      <c r="J6211" s="22" t="s">
        <v>6405</v>
      </c>
      <c r="K6211" s="40">
        <v>103893823</v>
      </c>
      <c r="L6211" s="21" t="s">
        <v>26</v>
      </c>
      <c r="M6211" s="21">
        <v>148072</v>
      </c>
      <c r="N6211" s="21">
        <v>272039</v>
      </c>
      <c r="O6211" s="21">
        <v>5534</v>
      </c>
      <c r="P6211" s="21" t="s">
        <v>26</v>
      </c>
      <c r="Q6211" s="21" t="s">
        <v>88</v>
      </c>
      <c r="R6211" s="21" t="s">
        <v>31</v>
      </c>
      <c r="S6211" s="21" t="s">
        <v>29</v>
      </c>
      <c r="T6211" s="21" t="e">
        <v>#N/A</v>
      </c>
      <c r="U6211" s="21">
        <v>30</v>
      </c>
      <c r="V6211" s="33">
        <v>45950</v>
      </c>
      <c r="W6211" s="4">
        <f t="shared" si="291"/>
        <v>14</v>
      </c>
      <c r="X6211" s="14" t="str">
        <f t="shared" si="292"/>
        <v>CNPJ</v>
      </c>
      <c r="Y6211" s="13" t="str">
        <f t="shared" si="293"/>
        <v>31.022.966/0001-53</v>
      </c>
      <c r="Z6211" s="10" t="str">
        <f>VLOOKUP(Y6211,FORNECEDORES!$A$2:$G$9043,3,0)</f>
        <v>ENGELUCAS SERVICOS ADMINISTRATIVOS LTDA</v>
      </c>
      <c r="AA6211" s="15" t="str">
        <f>VLOOKUP(Y6211,FORNECEDORES!$A$2:$G$9041,7,0)</f>
        <v>ZACARIASBISPO@HOTMAIL.COM;</v>
      </c>
    </row>
    <row r="6212" spans="1:27" x14ac:dyDescent="0.3">
      <c r="A6212" s="21" t="s">
        <v>11750</v>
      </c>
      <c r="B6212" s="32" t="s">
        <v>6447</v>
      </c>
      <c r="C6212" s="33">
        <v>45919</v>
      </c>
      <c r="D6212" s="33">
        <v>45919</v>
      </c>
      <c r="E6212" s="21" t="s">
        <v>5680</v>
      </c>
      <c r="F6212" s="34">
        <v>408.66</v>
      </c>
      <c r="G6212" s="21" t="s">
        <v>24</v>
      </c>
      <c r="H6212" s="21" t="s">
        <v>1146</v>
      </c>
      <c r="I6212" s="22">
        <v>14387593806</v>
      </c>
      <c r="J6212" s="22" t="s">
        <v>6448</v>
      </c>
      <c r="K6212" s="40">
        <v>103896064</v>
      </c>
      <c r="L6212" s="21" t="s">
        <v>26</v>
      </c>
      <c r="M6212" s="21">
        <v>148600</v>
      </c>
      <c r="N6212" s="21">
        <v>272321</v>
      </c>
      <c r="O6212" s="21">
        <v>3434</v>
      </c>
      <c r="P6212" s="21" t="s">
        <v>26</v>
      </c>
      <c r="Q6212" s="21" t="s">
        <v>26</v>
      </c>
      <c r="R6212" s="21" t="s">
        <v>31</v>
      </c>
      <c r="S6212" s="21" t="s">
        <v>29</v>
      </c>
      <c r="T6212" s="21" t="e">
        <v>#N/A</v>
      </c>
      <c r="U6212" s="21" t="s">
        <v>30</v>
      </c>
      <c r="V6212" s="33" t="s">
        <v>30</v>
      </c>
      <c r="W6212" s="4">
        <f t="shared" si="291"/>
        <v>11</v>
      </c>
      <c r="X6212" s="14" t="str">
        <f t="shared" si="292"/>
        <v>CPF</v>
      </c>
      <c r="Y6212" s="13" t="str">
        <f t="shared" si="293"/>
        <v>143.875.938-06</v>
      </c>
      <c r="Z6212" s="10" t="str">
        <f>VLOOKUP(Y6212,FORNECEDORES!$A$2:$G$9043,3,0)</f>
        <v>CARLOS EDUARDO VALENCA DA SILVA</v>
      </c>
      <c r="AA6212" s="15" t="str">
        <f>VLOOKUP(Y6212,FORNECEDORES!$A$2:$G$9041,7,0)</f>
        <v>rubia_mbach@hotmail.com;</v>
      </c>
    </row>
    <row r="6213" spans="1:27" x14ac:dyDescent="0.3">
      <c r="A6213" s="21" t="s">
        <v>11750</v>
      </c>
      <c r="B6213" s="32" t="s">
        <v>6447</v>
      </c>
      <c r="C6213" s="33">
        <v>45919</v>
      </c>
      <c r="D6213" s="33"/>
      <c r="E6213" s="21" t="s">
        <v>34</v>
      </c>
      <c r="F6213" s="34">
        <v>272.44</v>
      </c>
      <c r="G6213" s="21" t="s">
        <v>32</v>
      </c>
      <c r="H6213" s="21" t="s">
        <v>1146</v>
      </c>
      <c r="I6213" s="22">
        <v>14387593806</v>
      </c>
      <c r="J6213" s="22" t="s">
        <v>6448</v>
      </c>
      <c r="K6213" s="40">
        <v>103896064</v>
      </c>
      <c r="L6213" s="21" t="s">
        <v>26</v>
      </c>
      <c r="M6213" s="21">
        <v>148600</v>
      </c>
      <c r="N6213" s="21">
        <v>272321</v>
      </c>
      <c r="O6213" s="21">
        <v>3434</v>
      </c>
      <c r="P6213" s="21" t="s">
        <v>26</v>
      </c>
      <c r="Q6213" s="21" t="s">
        <v>26</v>
      </c>
      <c r="R6213" s="21" t="s">
        <v>31</v>
      </c>
      <c r="S6213" s="21" t="s">
        <v>29</v>
      </c>
      <c r="T6213" s="21" t="e">
        <v>#N/A</v>
      </c>
      <c r="U6213" s="21" t="s">
        <v>30</v>
      </c>
      <c r="V6213" s="33" t="s">
        <v>30</v>
      </c>
      <c r="W6213" s="4">
        <f t="shared" si="291"/>
        <v>11</v>
      </c>
      <c r="X6213" s="14" t="str">
        <f t="shared" si="292"/>
        <v>CPF</v>
      </c>
      <c r="Y6213" s="13" t="str">
        <f t="shared" si="293"/>
        <v>143.875.938-06</v>
      </c>
      <c r="Z6213" s="10" t="str">
        <f>VLOOKUP(Y6213,FORNECEDORES!$A$2:$G$9043,3,0)</f>
        <v>CARLOS EDUARDO VALENCA DA SILVA</v>
      </c>
      <c r="AA6213" s="15" t="str">
        <f>VLOOKUP(Y6213,FORNECEDORES!$A$2:$G$9041,7,0)</f>
        <v>rubia_mbach@hotmail.com;</v>
      </c>
    </row>
    <row r="6214" spans="1:27" x14ac:dyDescent="0.3">
      <c r="A6214" s="21" t="s">
        <v>11751</v>
      </c>
      <c r="B6214" s="32" t="s">
        <v>6010</v>
      </c>
      <c r="C6214" s="33">
        <v>45919</v>
      </c>
      <c r="D6214" s="33"/>
      <c r="E6214" s="21" t="s">
        <v>23</v>
      </c>
      <c r="F6214" s="34">
        <v>144.78</v>
      </c>
      <c r="G6214" s="21" t="s">
        <v>32</v>
      </c>
      <c r="H6214" s="21" t="s">
        <v>11642</v>
      </c>
      <c r="I6214" s="22">
        <v>3831403000170</v>
      </c>
      <c r="J6214" s="22" t="s">
        <v>6387</v>
      </c>
      <c r="K6214" s="40">
        <v>103900532</v>
      </c>
      <c r="L6214" s="21" t="s">
        <v>26</v>
      </c>
      <c r="M6214" s="21">
        <v>148662</v>
      </c>
      <c r="N6214" s="21">
        <v>271598</v>
      </c>
      <c r="O6214" s="21">
        <v>3467</v>
      </c>
      <c r="P6214" s="21" t="s">
        <v>26</v>
      </c>
      <c r="Q6214" s="21" t="s">
        <v>26</v>
      </c>
      <c r="R6214" s="21" t="s">
        <v>31</v>
      </c>
      <c r="S6214" s="21" t="s">
        <v>29</v>
      </c>
      <c r="T6214" s="21" t="e">
        <v>#N/A</v>
      </c>
      <c r="U6214" s="21">
        <v>30</v>
      </c>
      <c r="V6214" s="33">
        <v>45950</v>
      </c>
      <c r="W6214" s="4">
        <f t="shared" si="291"/>
        <v>13</v>
      </c>
      <c r="X6214" s="14" t="str">
        <f t="shared" si="292"/>
        <v>CNPJ_INCOMPLETO_1</v>
      </c>
      <c r="Y6214" s="13" t="str">
        <f t="shared" si="293"/>
        <v>03.831.403/0001-70</v>
      </c>
      <c r="Z6214" s="10" t="str">
        <f>VLOOKUP(Y6214,FORNECEDORES!$A$2:$G$9043,3,0)</f>
        <v>TRANSMARONI TRANSPORTES BRASIL RODOVIARIOS LTDA</v>
      </c>
      <c r="AA6214" s="15" t="str">
        <f>VLOOKUP(Y6214,FORNECEDORES!$A$2:$G$9041,7,0)</f>
        <v>CASAROTTO@TRANSMARONI.COM.BR; jmendes@transmaroni.com.br; dluiz@transmaroni.com.br;</v>
      </c>
    </row>
    <row r="6215" spans="1:27" x14ac:dyDescent="0.3">
      <c r="A6215" s="21" t="s">
        <v>11752</v>
      </c>
      <c r="B6215" s="32" t="s">
        <v>6502</v>
      </c>
      <c r="C6215" s="33">
        <v>45919</v>
      </c>
      <c r="D6215" s="33">
        <v>45919</v>
      </c>
      <c r="E6215" s="21" t="s">
        <v>5680</v>
      </c>
      <c r="F6215" s="34">
        <v>2247.63</v>
      </c>
      <c r="G6215" s="21" t="s">
        <v>24</v>
      </c>
      <c r="H6215" s="21" t="s">
        <v>1453</v>
      </c>
      <c r="I6215" s="22">
        <v>4370616476</v>
      </c>
      <c r="J6215" s="22" t="s">
        <v>6503</v>
      </c>
      <c r="K6215" s="40">
        <v>103906774</v>
      </c>
      <c r="L6215" s="21" t="s">
        <v>26</v>
      </c>
      <c r="M6215" s="21">
        <v>148423</v>
      </c>
      <c r="N6215" s="21">
        <v>272735</v>
      </c>
      <c r="O6215" s="21">
        <v>5048</v>
      </c>
      <c r="P6215" s="21" t="s">
        <v>88</v>
      </c>
      <c r="Q6215" s="21" t="s">
        <v>92</v>
      </c>
      <c r="R6215" s="21" t="s">
        <v>31</v>
      </c>
      <c r="S6215" s="21" t="s">
        <v>29</v>
      </c>
      <c r="T6215" s="21" t="e">
        <v>#N/A</v>
      </c>
      <c r="U6215" s="21" t="s">
        <v>30</v>
      </c>
      <c r="V6215" s="33" t="s">
        <v>30</v>
      </c>
      <c r="W6215" s="4">
        <f t="shared" si="291"/>
        <v>10</v>
      </c>
      <c r="X6215" s="14" t="str">
        <f t="shared" si="292"/>
        <v>CPF_Incompleto</v>
      </c>
      <c r="Y6215" s="13" t="str">
        <f t="shared" si="293"/>
        <v>043.706.164-76</v>
      </c>
      <c r="Z6215" s="10" t="str">
        <f>VLOOKUP(Y6215,FORNECEDORES!$A$2:$G$9043,3,0)</f>
        <v>JOSE EDVAN ALVES DA SILVA</v>
      </c>
      <c r="AA6215" s="15" t="str">
        <f>VLOOKUP(Y6215,FORNECEDORES!$A$2:$G$9041,7,0)</f>
        <v>adailtonnovaes@hotmail.com;</v>
      </c>
    </row>
    <row r="6216" spans="1:27" x14ac:dyDescent="0.3">
      <c r="A6216" s="21" t="s">
        <v>11752</v>
      </c>
      <c r="B6216" s="32" t="s">
        <v>6502</v>
      </c>
      <c r="C6216" s="33">
        <v>45919</v>
      </c>
      <c r="D6216" s="33"/>
      <c r="E6216" s="21" t="s">
        <v>34</v>
      </c>
      <c r="F6216" s="34">
        <v>963.27</v>
      </c>
      <c r="G6216" s="21" t="s">
        <v>32</v>
      </c>
      <c r="H6216" s="21" t="s">
        <v>1453</v>
      </c>
      <c r="I6216" s="22">
        <v>4370616476</v>
      </c>
      <c r="J6216" s="22" t="s">
        <v>6503</v>
      </c>
      <c r="K6216" s="42">
        <v>103906774</v>
      </c>
      <c r="L6216" s="21" t="s">
        <v>26</v>
      </c>
      <c r="M6216" s="21">
        <v>148423</v>
      </c>
      <c r="N6216" s="21">
        <v>272735</v>
      </c>
      <c r="O6216" s="21">
        <v>5048</v>
      </c>
      <c r="P6216" s="21" t="s">
        <v>88</v>
      </c>
      <c r="Q6216" s="21" t="s">
        <v>92</v>
      </c>
      <c r="R6216" s="21" t="s">
        <v>31</v>
      </c>
      <c r="S6216" s="21" t="s">
        <v>29</v>
      </c>
      <c r="T6216" s="21" t="e">
        <v>#N/A</v>
      </c>
      <c r="U6216" s="21" t="s">
        <v>30</v>
      </c>
      <c r="V6216" s="33" t="s">
        <v>30</v>
      </c>
      <c r="W6216" s="4">
        <f t="shared" si="291"/>
        <v>10</v>
      </c>
      <c r="X6216" s="14" t="str">
        <f t="shared" si="292"/>
        <v>CPF_Incompleto</v>
      </c>
      <c r="Y6216" s="13" t="str">
        <f t="shared" si="293"/>
        <v>043.706.164-76</v>
      </c>
      <c r="Z6216" s="10" t="str">
        <f>VLOOKUP(Y6216,FORNECEDORES!$A$2:$G$9043,3,0)</f>
        <v>JOSE EDVAN ALVES DA SILVA</v>
      </c>
      <c r="AA6216" s="15" t="str">
        <f>VLOOKUP(Y6216,FORNECEDORES!$A$2:$G$9041,7,0)</f>
        <v>adailtonnovaes@hotmail.com;</v>
      </c>
    </row>
    <row r="6217" spans="1:27" x14ac:dyDescent="0.3">
      <c r="A6217" s="21" t="s">
        <v>11753</v>
      </c>
      <c r="B6217" s="32" t="s">
        <v>6348</v>
      </c>
      <c r="C6217" s="33">
        <v>45919</v>
      </c>
      <c r="D6217" s="33">
        <v>45919</v>
      </c>
      <c r="E6217" s="21" t="s">
        <v>5680</v>
      </c>
      <c r="F6217" s="34">
        <v>2247.63</v>
      </c>
      <c r="G6217" s="21" t="s">
        <v>24</v>
      </c>
      <c r="H6217" s="21" t="s">
        <v>1167</v>
      </c>
      <c r="I6217" s="22">
        <v>8540589400</v>
      </c>
      <c r="J6217" s="22" t="s">
        <v>6349</v>
      </c>
      <c r="K6217" s="40">
        <v>103906799</v>
      </c>
      <c r="L6217" s="21" t="s">
        <v>26</v>
      </c>
      <c r="M6217" s="21">
        <v>148409</v>
      </c>
      <c r="N6217" s="21">
        <v>272717</v>
      </c>
      <c r="O6217" s="21">
        <v>5047</v>
      </c>
      <c r="P6217" s="21" t="s">
        <v>88</v>
      </c>
      <c r="Q6217" s="21" t="s">
        <v>74</v>
      </c>
      <c r="R6217" s="21" t="s">
        <v>31</v>
      </c>
      <c r="S6217" s="21" t="s">
        <v>29</v>
      </c>
      <c r="T6217" s="21" t="e">
        <v>#N/A</v>
      </c>
      <c r="U6217" s="21" t="s">
        <v>30</v>
      </c>
      <c r="V6217" s="33" t="s">
        <v>30</v>
      </c>
      <c r="W6217" s="4">
        <f t="shared" si="291"/>
        <v>10</v>
      </c>
      <c r="X6217" s="14" t="str">
        <f t="shared" si="292"/>
        <v>CPF_Incompleto</v>
      </c>
      <c r="Y6217" s="13" t="str">
        <f t="shared" si="293"/>
        <v>085.405.894-00</v>
      </c>
      <c r="Z6217" s="10" t="str">
        <f>VLOOKUP(Y6217,FORNECEDORES!$A$2:$G$9043,3,0)</f>
        <v>JOVADISSON DOS SANTOS ARAUJO</v>
      </c>
      <c r="AA6217" s="15" t="str">
        <f>VLOOKUP(Y6217,FORNECEDORES!$A$2:$G$9041,7,0)</f>
        <v>jovadisson@hotmail.com</v>
      </c>
    </row>
    <row r="6218" spans="1:27" x14ac:dyDescent="0.3">
      <c r="A6218" s="21" t="s">
        <v>11753</v>
      </c>
      <c r="B6218" s="32" t="s">
        <v>6348</v>
      </c>
      <c r="C6218" s="33">
        <v>45919</v>
      </c>
      <c r="D6218" s="33"/>
      <c r="E6218" s="21" t="s">
        <v>34</v>
      </c>
      <c r="F6218" s="34">
        <v>963.27</v>
      </c>
      <c r="G6218" s="21" t="s">
        <v>32</v>
      </c>
      <c r="H6218" s="21" t="s">
        <v>1167</v>
      </c>
      <c r="I6218" s="22">
        <v>8540589400</v>
      </c>
      <c r="J6218" s="22" t="s">
        <v>6349</v>
      </c>
      <c r="K6218" s="40">
        <v>103906799</v>
      </c>
      <c r="L6218" s="21" t="s">
        <v>26</v>
      </c>
      <c r="M6218" s="21">
        <v>148409</v>
      </c>
      <c r="N6218" s="21">
        <v>272717</v>
      </c>
      <c r="O6218" s="21">
        <v>5047</v>
      </c>
      <c r="P6218" s="21" t="s">
        <v>88</v>
      </c>
      <c r="Q6218" s="21" t="s">
        <v>74</v>
      </c>
      <c r="R6218" s="21" t="s">
        <v>31</v>
      </c>
      <c r="S6218" s="21" t="s">
        <v>29</v>
      </c>
      <c r="T6218" s="21" t="e">
        <v>#N/A</v>
      </c>
      <c r="U6218" s="21" t="s">
        <v>30</v>
      </c>
      <c r="V6218" s="33" t="s">
        <v>30</v>
      </c>
      <c r="W6218" s="4">
        <f t="shared" si="291"/>
        <v>10</v>
      </c>
      <c r="X6218" s="14" t="str">
        <f t="shared" si="292"/>
        <v>CPF_Incompleto</v>
      </c>
      <c r="Y6218" s="13" t="str">
        <f t="shared" si="293"/>
        <v>085.405.894-00</v>
      </c>
      <c r="Z6218" s="10" t="str">
        <f>VLOOKUP(Y6218,FORNECEDORES!$A$2:$G$9043,3,0)</f>
        <v>JOVADISSON DOS SANTOS ARAUJO</v>
      </c>
      <c r="AA6218" s="15" t="str">
        <f>VLOOKUP(Y6218,FORNECEDORES!$A$2:$G$9041,7,0)</f>
        <v>jovadisson@hotmail.com</v>
      </c>
    </row>
    <row r="6219" spans="1:27" x14ac:dyDescent="0.3">
      <c r="A6219" s="21" t="s">
        <v>11754</v>
      </c>
      <c r="B6219" s="32" t="s">
        <v>6339</v>
      </c>
      <c r="C6219" s="33">
        <v>45919</v>
      </c>
      <c r="D6219" s="33">
        <v>45919</v>
      </c>
      <c r="E6219" s="21" t="s">
        <v>5680</v>
      </c>
      <c r="F6219" s="34">
        <v>3609.83</v>
      </c>
      <c r="G6219" s="21" t="s">
        <v>24</v>
      </c>
      <c r="H6219" s="21" t="s">
        <v>1435</v>
      </c>
      <c r="I6219" s="22">
        <v>2623339457</v>
      </c>
      <c r="J6219" s="22" t="s">
        <v>6340</v>
      </c>
      <c r="K6219" s="40">
        <v>103906896</v>
      </c>
      <c r="L6219" s="21" t="s">
        <v>26</v>
      </c>
      <c r="M6219" s="21">
        <v>148342</v>
      </c>
      <c r="N6219" s="21">
        <v>272593</v>
      </c>
      <c r="O6219" s="21">
        <v>5045</v>
      </c>
      <c r="P6219" s="21" t="s">
        <v>88</v>
      </c>
      <c r="Q6219" s="21" t="s">
        <v>92</v>
      </c>
      <c r="R6219" s="21" t="s">
        <v>31</v>
      </c>
      <c r="S6219" s="21" t="s">
        <v>29</v>
      </c>
      <c r="T6219" s="21" t="e">
        <v>#N/A</v>
      </c>
      <c r="U6219" s="21" t="s">
        <v>30</v>
      </c>
      <c r="V6219" s="33" t="s">
        <v>30</v>
      </c>
      <c r="W6219" s="4">
        <f t="shared" si="291"/>
        <v>10</v>
      </c>
      <c r="X6219" s="14" t="str">
        <f t="shared" si="292"/>
        <v>CPF_Incompleto</v>
      </c>
      <c r="Y6219" s="13" t="str">
        <f t="shared" si="293"/>
        <v>026.233.394-57</v>
      </c>
      <c r="Z6219" s="10" t="str">
        <f>VLOOKUP(Y6219,FORNECEDORES!$A$2:$G$9043,3,0)</f>
        <v>KILMA CRISTINA PEREIRA DA SILVA</v>
      </c>
      <c r="AA6219" s="15" t="str">
        <f>VLOOKUP(Y6219,FORNECEDORES!$A$2:$G$9041,7,0)</f>
        <v>kilmacristinapereira@gmail.com;</v>
      </c>
    </row>
    <row r="6220" spans="1:27" x14ac:dyDescent="0.3">
      <c r="A6220" s="21" t="s">
        <v>11754</v>
      </c>
      <c r="B6220" s="32" t="s">
        <v>6339</v>
      </c>
      <c r="C6220" s="33">
        <v>45919</v>
      </c>
      <c r="D6220" s="33"/>
      <c r="E6220" s="21" t="s">
        <v>34</v>
      </c>
      <c r="F6220" s="34">
        <v>1547.07</v>
      </c>
      <c r="G6220" s="21" t="s">
        <v>32</v>
      </c>
      <c r="H6220" s="21" t="s">
        <v>1435</v>
      </c>
      <c r="I6220" s="22">
        <v>2623339457</v>
      </c>
      <c r="J6220" s="22" t="s">
        <v>6340</v>
      </c>
      <c r="K6220" s="40">
        <v>103906896</v>
      </c>
      <c r="L6220" s="21" t="s">
        <v>26</v>
      </c>
      <c r="M6220" s="21">
        <v>148342</v>
      </c>
      <c r="N6220" s="21">
        <v>272593</v>
      </c>
      <c r="O6220" s="21">
        <v>5045</v>
      </c>
      <c r="P6220" s="21" t="s">
        <v>88</v>
      </c>
      <c r="Q6220" s="21" t="s">
        <v>92</v>
      </c>
      <c r="R6220" s="21" t="s">
        <v>31</v>
      </c>
      <c r="S6220" s="21" t="s">
        <v>29</v>
      </c>
      <c r="T6220" s="21" t="e">
        <v>#N/A</v>
      </c>
      <c r="U6220" s="21" t="s">
        <v>30</v>
      </c>
      <c r="V6220" s="33" t="s">
        <v>30</v>
      </c>
      <c r="W6220" s="4">
        <f t="shared" si="291"/>
        <v>10</v>
      </c>
      <c r="X6220" s="14" t="str">
        <f t="shared" si="292"/>
        <v>CPF_Incompleto</v>
      </c>
      <c r="Y6220" s="13" t="str">
        <f t="shared" si="293"/>
        <v>026.233.394-57</v>
      </c>
      <c r="Z6220" s="10" t="str">
        <f>VLOOKUP(Y6220,FORNECEDORES!$A$2:$G$9043,3,0)</f>
        <v>KILMA CRISTINA PEREIRA DA SILVA</v>
      </c>
      <c r="AA6220" s="15" t="str">
        <f>VLOOKUP(Y6220,FORNECEDORES!$A$2:$G$9041,7,0)</f>
        <v>kilmacristinapereira@gmail.com;</v>
      </c>
    </row>
    <row r="6221" spans="1:27" x14ac:dyDescent="0.3">
      <c r="A6221" s="21" t="s">
        <v>11755</v>
      </c>
      <c r="B6221" s="32" t="s">
        <v>6339</v>
      </c>
      <c r="C6221" s="33">
        <v>45919</v>
      </c>
      <c r="D6221" s="33">
        <v>45919</v>
      </c>
      <c r="E6221" s="21" t="s">
        <v>5680</v>
      </c>
      <c r="F6221" s="34">
        <v>2383.85</v>
      </c>
      <c r="G6221" s="21" t="s">
        <v>24</v>
      </c>
      <c r="H6221" s="21" t="s">
        <v>1435</v>
      </c>
      <c r="I6221" s="22">
        <v>2623339457</v>
      </c>
      <c r="J6221" s="22" t="s">
        <v>6340</v>
      </c>
      <c r="K6221" s="40">
        <v>103906957</v>
      </c>
      <c r="L6221" s="21" t="s">
        <v>26</v>
      </c>
      <c r="M6221" s="21">
        <v>148463</v>
      </c>
      <c r="N6221" s="21">
        <v>272804</v>
      </c>
      <c r="O6221" s="21">
        <v>5050</v>
      </c>
      <c r="P6221" s="21" t="s">
        <v>88</v>
      </c>
      <c r="Q6221" s="21" t="s">
        <v>92</v>
      </c>
      <c r="R6221" s="21" t="s">
        <v>31</v>
      </c>
      <c r="S6221" s="21" t="s">
        <v>29</v>
      </c>
      <c r="T6221" s="21" t="e">
        <v>#N/A</v>
      </c>
      <c r="U6221" s="21" t="s">
        <v>30</v>
      </c>
      <c r="V6221" s="33" t="s">
        <v>30</v>
      </c>
      <c r="W6221" s="4">
        <f t="shared" si="291"/>
        <v>10</v>
      </c>
      <c r="X6221" s="14" t="str">
        <f t="shared" si="292"/>
        <v>CPF_Incompleto</v>
      </c>
      <c r="Y6221" s="13" t="str">
        <f t="shared" si="293"/>
        <v>026.233.394-57</v>
      </c>
      <c r="Z6221" s="10" t="str">
        <f>VLOOKUP(Y6221,FORNECEDORES!$A$2:$G$9043,3,0)</f>
        <v>KILMA CRISTINA PEREIRA DA SILVA</v>
      </c>
      <c r="AA6221" s="15" t="str">
        <f>VLOOKUP(Y6221,FORNECEDORES!$A$2:$G$9041,7,0)</f>
        <v>kilmacristinapereira@gmail.com;</v>
      </c>
    </row>
    <row r="6222" spans="1:27" x14ac:dyDescent="0.3">
      <c r="A6222" s="21" t="s">
        <v>11755</v>
      </c>
      <c r="B6222" s="32" t="s">
        <v>6339</v>
      </c>
      <c r="C6222" s="33">
        <v>45919</v>
      </c>
      <c r="D6222" s="33"/>
      <c r="E6222" s="21" t="s">
        <v>34</v>
      </c>
      <c r="F6222" s="34">
        <v>1021.65</v>
      </c>
      <c r="G6222" s="21" t="s">
        <v>32</v>
      </c>
      <c r="H6222" s="21" t="s">
        <v>1435</v>
      </c>
      <c r="I6222" s="22">
        <v>2623339457</v>
      </c>
      <c r="J6222" s="22" t="s">
        <v>6340</v>
      </c>
      <c r="K6222" s="40">
        <v>103906957</v>
      </c>
      <c r="L6222" s="21" t="s">
        <v>26</v>
      </c>
      <c r="M6222" s="21">
        <v>148463</v>
      </c>
      <c r="N6222" s="21">
        <v>272804</v>
      </c>
      <c r="O6222" s="21">
        <v>5050</v>
      </c>
      <c r="P6222" s="21" t="s">
        <v>88</v>
      </c>
      <c r="Q6222" s="21" t="s">
        <v>92</v>
      </c>
      <c r="R6222" s="21" t="s">
        <v>31</v>
      </c>
      <c r="S6222" s="21" t="s">
        <v>29</v>
      </c>
      <c r="T6222" s="21" t="e">
        <v>#N/A</v>
      </c>
      <c r="U6222" s="21" t="s">
        <v>30</v>
      </c>
      <c r="V6222" s="33" t="s">
        <v>30</v>
      </c>
      <c r="W6222" s="4">
        <f t="shared" si="291"/>
        <v>10</v>
      </c>
      <c r="X6222" s="14" t="str">
        <f t="shared" si="292"/>
        <v>CPF_Incompleto</v>
      </c>
      <c r="Y6222" s="13" t="str">
        <f t="shared" si="293"/>
        <v>026.233.394-57</v>
      </c>
      <c r="Z6222" s="10" t="str">
        <f>VLOOKUP(Y6222,FORNECEDORES!$A$2:$G$9043,3,0)</f>
        <v>KILMA CRISTINA PEREIRA DA SILVA</v>
      </c>
      <c r="AA6222" s="15" t="str">
        <f>VLOOKUP(Y6222,FORNECEDORES!$A$2:$G$9041,7,0)</f>
        <v>kilmacristinapereira@gmail.com;</v>
      </c>
    </row>
    <row r="6223" spans="1:27" x14ac:dyDescent="0.3">
      <c r="A6223" s="21" t="s">
        <v>11756</v>
      </c>
      <c r="B6223" s="32" t="s">
        <v>6329</v>
      </c>
      <c r="C6223" s="33">
        <v>45919</v>
      </c>
      <c r="D6223" s="33">
        <v>45919</v>
      </c>
      <c r="E6223" s="21" t="s">
        <v>5680</v>
      </c>
      <c r="F6223" s="34">
        <v>2247.63</v>
      </c>
      <c r="G6223" s="21" t="s">
        <v>24</v>
      </c>
      <c r="H6223" s="21" t="s">
        <v>6330</v>
      </c>
      <c r="I6223" s="22">
        <v>2481431405</v>
      </c>
      <c r="J6223" s="22" t="s">
        <v>6331</v>
      </c>
      <c r="K6223" s="40">
        <v>103907004</v>
      </c>
      <c r="L6223" s="21" t="s">
        <v>26</v>
      </c>
      <c r="M6223" s="21">
        <v>148474</v>
      </c>
      <c r="N6223" s="21">
        <v>272837</v>
      </c>
      <c r="O6223" s="21">
        <v>5052</v>
      </c>
      <c r="P6223" s="21" t="s">
        <v>88</v>
      </c>
      <c r="Q6223" s="21" t="s">
        <v>92</v>
      </c>
      <c r="R6223" s="21" t="s">
        <v>31</v>
      </c>
      <c r="S6223" s="21" t="s">
        <v>29</v>
      </c>
      <c r="T6223" s="21" t="e">
        <v>#N/A</v>
      </c>
      <c r="U6223" s="21" t="s">
        <v>30</v>
      </c>
      <c r="V6223" s="33" t="s">
        <v>30</v>
      </c>
      <c r="W6223" s="4">
        <f t="shared" si="291"/>
        <v>10</v>
      </c>
      <c r="X6223" s="14" t="str">
        <f t="shared" si="292"/>
        <v>CPF_Incompleto</v>
      </c>
      <c r="Y6223" s="13" t="str">
        <f t="shared" si="293"/>
        <v>024.814.314-05</v>
      </c>
      <c r="Z6223" s="10" t="str">
        <f>VLOOKUP(Y6223,FORNECEDORES!$A$2:$G$9043,3,0)</f>
        <v>MARCIO LIRA DE ARAUJO</v>
      </c>
      <c r="AA6223" s="15" t="str">
        <f>VLOOKUP(Y6223,FORNECEDORES!$A$2:$G$9041,7,0)</f>
        <v>marciolira185@gmail.com;</v>
      </c>
    </row>
    <row r="6224" spans="1:27" x14ac:dyDescent="0.3">
      <c r="A6224" s="21" t="s">
        <v>11756</v>
      </c>
      <c r="B6224" s="32" t="s">
        <v>6329</v>
      </c>
      <c r="C6224" s="33">
        <v>45919</v>
      </c>
      <c r="D6224" s="33"/>
      <c r="E6224" s="21" t="s">
        <v>34</v>
      </c>
      <c r="F6224" s="34">
        <v>963.27</v>
      </c>
      <c r="G6224" s="21" t="s">
        <v>32</v>
      </c>
      <c r="H6224" s="21" t="s">
        <v>6330</v>
      </c>
      <c r="I6224" s="22">
        <v>2481431405</v>
      </c>
      <c r="J6224" s="22" t="s">
        <v>6331</v>
      </c>
      <c r="K6224" s="40">
        <v>103907004</v>
      </c>
      <c r="L6224" s="21" t="s">
        <v>26</v>
      </c>
      <c r="M6224" s="21">
        <v>148474</v>
      </c>
      <c r="N6224" s="21">
        <v>272837</v>
      </c>
      <c r="O6224" s="21">
        <v>5052</v>
      </c>
      <c r="P6224" s="21" t="s">
        <v>88</v>
      </c>
      <c r="Q6224" s="21" t="s">
        <v>92</v>
      </c>
      <c r="R6224" s="21" t="s">
        <v>31</v>
      </c>
      <c r="S6224" s="21" t="s">
        <v>29</v>
      </c>
      <c r="T6224" s="21" t="e">
        <v>#N/A</v>
      </c>
      <c r="U6224" s="21" t="s">
        <v>30</v>
      </c>
      <c r="V6224" s="33" t="s">
        <v>30</v>
      </c>
      <c r="W6224" s="4">
        <f t="shared" si="291"/>
        <v>10</v>
      </c>
      <c r="X6224" s="14" t="str">
        <f t="shared" si="292"/>
        <v>CPF_Incompleto</v>
      </c>
      <c r="Y6224" s="13" t="str">
        <f t="shared" si="293"/>
        <v>024.814.314-05</v>
      </c>
      <c r="Z6224" s="10" t="str">
        <f>VLOOKUP(Y6224,FORNECEDORES!$A$2:$G$9043,3,0)</f>
        <v>MARCIO LIRA DE ARAUJO</v>
      </c>
      <c r="AA6224" s="15" t="str">
        <f>VLOOKUP(Y6224,FORNECEDORES!$A$2:$G$9041,7,0)</f>
        <v>marciolira185@gmail.com;</v>
      </c>
    </row>
    <row r="6225" spans="1:27" x14ac:dyDescent="0.3">
      <c r="A6225" s="21" t="s">
        <v>11757</v>
      </c>
      <c r="B6225" s="32" t="s">
        <v>6179</v>
      </c>
      <c r="C6225" s="33">
        <v>45919</v>
      </c>
      <c r="D6225" s="33">
        <v>45919</v>
      </c>
      <c r="E6225" s="21" t="s">
        <v>5680</v>
      </c>
      <c r="F6225" s="34">
        <v>2247.63</v>
      </c>
      <c r="G6225" s="21" t="s">
        <v>24</v>
      </c>
      <c r="H6225" s="21" t="s">
        <v>1175</v>
      </c>
      <c r="I6225" s="22">
        <v>10400192420</v>
      </c>
      <c r="J6225" s="22" t="s">
        <v>6180</v>
      </c>
      <c r="K6225" s="40">
        <v>103907056</v>
      </c>
      <c r="L6225" s="21" t="s">
        <v>26</v>
      </c>
      <c r="M6225" s="21">
        <v>148394</v>
      </c>
      <c r="N6225" s="21">
        <v>272692</v>
      </c>
      <c r="O6225" s="21">
        <v>5046</v>
      </c>
      <c r="P6225" s="21" t="s">
        <v>88</v>
      </c>
      <c r="Q6225" s="21" t="s">
        <v>92</v>
      </c>
      <c r="R6225" s="21" t="s">
        <v>31</v>
      </c>
      <c r="S6225" s="21" t="s">
        <v>29</v>
      </c>
      <c r="T6225" s="21" t="e">
        <v>#N/A</v>
      </c>
      <c r="U6225" s="21" t="s">
        <v>30</v>
      </c>
      <c r="V6225" s="33" t="s">
        <v>30</v>
      </c>
      <c r="W6225" s="4">
        <f t="shared" si="291"/>
        <v>11</v>
      </c>
      <c r="X6225" s="14" t="str">
        <f t="shared" si="292"/>
        <v>CPF</v>
      </c>
      <c r="Y6225" s="13" t="str">
        <f t="shared" si="293"/>
        <v>104.001.924-20</v>
      </c>
      <c r="Z6225" s="10" t="str">
        <f>VLOOKUP(Y6225,FORNECEDORES!$A$2:$G$9043,3,0)</f>
        <v>WILSON PEREIRA DA SILVA</v>
      </c>
      <c r="AA6225" s="15" t="str">
        <f>VLOOKUP(Y6225,FORNECEDORES!$A$2:$G$9041,7,0)</f>
        <v>kilmacristinapereira@gmail.com;</v>
      </c>
    </row>
    <row r="6226" spans="1:27" x14ac:dyDescent="0.3">
      <c r="A6226" s="21" t="s">
        <v>11757</v>
      </c>
      <c r="B6226" s="32" t="s">
        <v>6179</v>
      </c>
      <c r="C6226" s="33">
        <v>45919</v>
      </c>
      <c r="D6226" s="33"/>
      <c r="E6226" s="21" t="s">
        <v>34</v>
      </c>
      <c r="F6226" s="34">
        <v>963.27</v>
      </c>
      <c r="G6226" s="21" t="s">
        <v>32</v>
      </c>
      <c r="H6226" s="21" t="s">
        <v>1175</v>
      </c>
      <c r="I6226" s="22">
        <v>10400192420</v>
      </c>
      <c r="J6226" s="22" t="s">
        <v>6180</v>
      </c>
      <c r="K6226" s="40">
        <v>103907056</v>
      </c>
      <c r="L6226" s="21" t="s">
        <v>26</v>
      </c>
      <c r="M6226" s="21">
        <v>148394</v>
      </c>
      <c r="N6226" s="21">
        <v>272692</v>
      </c>
      <c r="O6226" s="21">
        <v>5046</v>
      </c>
      <c r="P6226" s="21" t="s">
        <v>88</v>
      </c>
      <c r="Q6226" s="21" t="s">
        <v>92</v>
      </c>
      <c r="R6226" s="21" t="s">
        <v>31</v>
      </c>
      <c r="S6226" s="21" t="s">
        <v>29</v>
      </c>
      <c r="T6226" s="21" t="e">
        <v>#N/A</v>
      </c>
      <c r="U6226" s="21" t="s">
        <v>30</v>
      </c>
      <c r="V6226" s="33" t="s">
        <v>30</v>
      </c>
      <c r="W6226" s="4">
        <f t="shared" si="291"/>
        <v>11</v>
      </c>
      <c r="X6226" s="14" t="str">
        <f t="shared" si="292"/>
        <v>CPF</v>
      </c>
      <c r="Y6226" s="13" t="str">
        <f t="shared" si="293"/>
        <v>104.001.924-20</v>
      </c>
      <c r="Z6226" s="10" t="str">
        <f>VLOOKUP(Y6226,FORNECEDORES!$A$2:$G$9043,3,0)</f>
        <v>WILSON PEREIRA DA SILVA</v>
      </c>
      <c r="AA6226" s="15" t="str">
        <f>VLOOKUP(Y6226,FORNECEDORES!$A$2:$G$9041,7,0)</f>
        <v>kilmacristinapereira@gmail.com;</v>
      </c>
    </row>
    <row r="6227" spans="1:27" x14ac:dyDescent="0.3">
      <c r="A6227" s="21" t="s">
        <v>11758</v>
      </c>
      <c r="B6227" s="32" t="s">
        <v>6179</v>
      </c>
      <c r="C6227" s="33">
        <v>45919</v>
      </c>
      <c r="D6227" s="33">
        <v>45919</v>
      </c>
      <c r="E6227" s="21" t="s">
        <v>5680</v>
      </c>
      <c r="F6227" s="34">
        <v>1294.0899999999999</v>
      </c>
      <c r="G6227" s="21" t="s">
        <v>24</v>
      </c>
      <c r="H6227" s="21" t="s">
        <v>1175</v>
      </c>
      <c r="I6227" s="22">
        <v>10400192420</v>
      </c>
      <c r="J6227" s="22" t="s">
        <v>6180</v>
      </c>
      <c r="K6227" s="40">
        <v>103907102</v>
      </c>
      <c r="L6227" s="21" t="s">
        <v>26</v>
      </c>
      <c r="M6227" s="21">
        <v>148459</v>
      </c>
      <c r="N6227" s="21">
        <v>272798</v>
      </c>
      <c r="O6227" s="21">
        <v>5049</v>
      </c>
      <c r="P6227" s="21" t="s">
        <v>88</v>
      </c>
      <c r="Q6227" s="21" t="s">
        <v>88</v>
      </c>
      <c r="R6227" s="21" t="s">
        <v>31</v>
      </c>
      <c r="S6227" s="21" t="s">
        <v>29</v>
      </c>
      <c r="T6227" s="21" t="e">
        <v>#N/A</v>
      </c>
      <c r="U6227" s="21" t="s">
        <v>30</v>
      </c>
      <c r="V6227" s="33" t="s">
        <v>30</v>
      </c>
      <c r="W6227" s="4">
        <f t="shared" si="291"/>
        <v>11</v>
      </c>
      <c r="X6227" s="14" t="str">
        <f t="shared" si="292"/>
        <v>CPF</v>
      </c>
      <c r="Y6227" s="13" t="str">
        <f t="shared" si="293"/>
        <v>104.001.924-20</v>
      </c>
      <c r="Z6227" s="10" t="str">
        <f>VLOOKUP(Y6227,FORNECEDORES!$A$2:$G$9043,3,0)</f>
        <v>WILSON PEREIRA DA SILVA</v>
      </c>
      <c r="AA6227" s="15" t="str">
        <f>VLOOKUP(Y6227,FORNECEDORES!$A$2:$G$9041,7,0)</f>
        <v>kilmacristinapereira@gmail.com;</v>
      </c>
    </row>
    <row r="6228" spans="1:27" x14ac:dyDescent="0.3">
      <c r="A6228" s="21" t="s">
        <v>11758</v>
      </c>
      <c r="B6228" s="32" t="s">
        <v>6179</v>
      </c>
      <c r="C6228" s="33">
        <v>45919</v>
      </c>
      <c r="D6228" s="33"/>
      <c r="E6228" s="21" t="s">
        <v>34</v>
      </c>
      <c r="F6228" s="34">
        <v>554.61</v>
      </c>
      <c r="G6228" s="21" t="s">
        <v>32</v>
      </c>
      <c r="H6228" s="21" t="s">
        <v>1175</v>
      </c>
      <c r="I6228" s="22">
        <v>10400192420</v>
      </c>
      <c r="J6228" s="22" t="s">
        <v>6180</v>
      </c>
      <c r="K6228" s="21">
        <v>103907102</v>
      </c>
      <c r="L6228" s="21" t="s">
        <v>26</v>
      </c>
      <c r="M6228" s="21">
        <v>148459</v>
      </c>
      <c r="N6228" s="21">
        <v>272798</v>
      </c>
      <c r="O6228" s="21">
        <v>5049</v>
      </c>
      <c r="P6228" s="21" t="s">
        <v>88</v>
      </c>
      <c r="Q6228" s="21" t="s">
        <v>88</v>
      </c>
      <c r="R6228" s="21" t="s">
        <v>31</v>
      </c>
      <c r="S6228" s="21" t="s">
        <v>29</v>
      </c>
      <c r="T6228" s="21" t="e">
        <v>#N/A</v>
      </c>
      <c r="U6228" s="21" t="s">
        <v>30</v>
      </c>
      <c r="V6228" s="33" t="s">
        <v>30</v>
      </c>
      <c r="W6228" s="4">
        <f t="shared" si="291"/>
        <v>11</v>
      </c>
      <c r="X6228" s="14" t="str">
        <f t="shared" si="292"/>
        <v>CPF</v>
      </c>
      <c r="Y6228" s="13" t="str">
        <f t="shared" si="293"/>
        <v>104.001.924-20</v>
      </c>
      <c r="Z6228" s="10" t="str">
        <f>VLOOKUP(Y6228,FORNECEDORES!$A$2:$G$9043,3,0)</f>
        <v>WILSON PEREIRA DA SILVA</v>
      </c>
      <c r="AA6228" s="15" t="str">
        <f>VLOOKUP(Y6228,FORNECEDORES!$A$2:$G$9041,7,0)</f>
        <v>kilmacristinapereira@gmail.com;</v>
      </c>
    </row>
    <row r="6229" spans="1:27" x14ac:dyDescent="0.3">
      <c r="A6229" s="21" t="s">
        <v>11759</v>
      </c>
      <c r="B6229" s="32" t="s">
        <v>5960</v>
      </c>
      <c r="C6229" s="33">
        <v>45919</v>
      </c>
      <c r="D6229" s="33">
        <v>45919</v>
      </c>
      <c r="E6229" s="21" t="s">
        <v>5680</v>
      </c>
      <c r="F6229" s="34">
        <v>875.7</v>
      </c>
      <c r="G6229" s="21" t="s">
        <v>24</v>
      </c>
      <c r="H6229" s="21" t="s">
        <v>1606</v>
      </c>
      <c r="I6229" s="22">
        <v>3270791852</v>
      </c>
      <c r="J6229" s="22" t="s">
        <v>5961</v>
      </c>
      <c r="K6229" s="40">
        <v>103907211</v>
      </c>
      <c r="L6229" s="21" t="s">
        <v>26</v>
      </c>
      <c r="M6229" s="21">
        <v>148373</v>
      </c>
      <c r="N6229" s="21">
        <v>272629</v>
      </c>
      <c r="O6229" s="21">
        <v>5812</v>
      </c>
      <c r="P6229" s="21" t="s">
        <v>26</v>
      </c>
      <c r="Q6229" s="21" t="s">
        <v>26</v>
      </c>
      <c r="R6229" s="21" t="s">
        <v>31</v>
      </c>
      <c r="S6229" s="21" t="s">
        <v>29</v>
      </c>
      <c r="T6229" s="21" t="e">
        <v>#N/A</v>
      </c>
      <c r="U6229" s="21" t="s">
        <v>30</v>
      </c>
      <c r="V6229" s="33" t="s">
        <v>30</v>
      </c>
      <c r="W6229" s="4">
        <f t="shared" si="291"/>
        <v>10</v>
      </c>
      <c r="X6229" s="14" t="str">
        <f t="shared" si="292"/>
        <v>CPF_Incompleto</v>
      </c>
      <c r="Y6229" s="13" t="str">
        <f t="shared" si="293"/>
        <v>032.707.918-52</v>
      </c>
      <c r="Z6229" s="10" t="str">
        <f>VLOOKUP(Y6229,FORNECEDORES!$A$2:$G$9043,3,0)</f>
        <v>ANTONIO APARECIDO ALVES</v>
      </c>
      <c r="AA6229" s="15" t="str">
        <f>VLOOKUP(Y6229,FORNECEDORES!$A$2:$G$9041,7,0)</f>
        <v>logistica.onix@gmail.com;</v>
      </c>
    </row>
    <row r="6230" spans="1:27" x14ac:dyDescent="0.3">
      <c r="A6230" s="21" t="s">
        <v>11759</v>
      </c>
      <c r="B6230" s="32" t="s">
        <v>5960</v>
      </c>
      <c r="C6230" s="33">
        <v>45919</v>
      </c>
      <c r="D6230" s="33"/>
      <c r="E6230" s="21" t="s">
        <v>34</v>
      </c>
      <c r="F6230" s="34">
        <v>583.79999999999995</v>
      </c>
      <c r="G6230" s="21" t="s">
        <v>32</v>
      </c>
      <c r="H6230" s="21" t="s">
        <v>1606</v>
      </c>
      <c r="I6230" s="22">
        <v>3270791852</v>
      </c>
      <c r="J6230" s="22" t="s">
        <v>5961</v>
      </c>
      <c r="K6230" s="40">
        <v>103907211</v>
      </c>
      <c r="L6230" s="21" t="s">
        <v>26</v>
      </c>
      <c r="M6230" s="21">
        <v>148373</v>
      </c>
      <c r="N6230" s="21">
        <v>272629</v>
      </c>
      <c r="O6230" s="21">
        <v>5812</v>
      </c>
      <c r="P6230" s="21" t="s">
        <v>26</v>
      </c>
      <c r="Q6230" s="21" t="s">
        <v>26</v>
      </c>
      <c r="R6230" s="21" t="s">
        <v>31</v>
      </c>
      <c r="S6230" s="21" t="s">
        <v>29</v>
      </c>
      <c r="T6230" s="21" t="e">
        <v>#N/A</v>
      </c>
      <c r="U6230" s="21" t="s">
        <v>30</v>
      </c>
      <c r="V6230" s="33" t="s">
        <v>30</v>
      </c>
      <c r="W6230" s="4">
        <f t="shared" si="291"/>
        <v>10</v>
      </c>
      <c r="X6230" s="14" t="str">
        <f t="shared" si="292"/>
        <v>CPF_Incompleto</v>
      </c>
      <c r="Y6230" s="13" t="str">
        <f t="shared" si="293"/>
        <v>032.707.918-52</v>
      </c>
      <c r="Z6230" s="10" t="str">
        <f>VLOOKUP(Y6230,FORNECEDORES!$A$2:$G$9043,3,0)</f>
        <v>ANTONIO APARECIDO ALVES</v>
      </c>
      <c r="AA6230" s="15" t="str">
        <f>VLOOKUP(Y6230,FORNECEDORES!$A$2:$G$9041,7,0)</f>
        <v>logistica.onix@gmail.com;</v>
      </c>
    </row>
    <row r="6231" spans="1:27" x14ac:dyDescent="0.3">
      <c r="A6231" s="21" t="s">
        <v>11760</v>
      </c>
      <c r="B6231" s="32" t="s">
        <v>5960</v>
      </c>
      <c r="C6231" s="33">
        <v>45919</v>
      </c>
      <c r="D6231" s="33">
        <v>45919</v>
      </c>
      <c r="E6231" s="21" t="s">
        <v>5680</v>
      </c>
      <c r="F6231" s="34">
        <v>875.7</v>
      </c>
      <c r="G6231" s="21" t="s">
        <v>24</v>
      </c>
      <c r="H6231" s="21" t="s">
        <v>1606</v>
      </c>
      <c r="I6231" s="22">
        <v>3270791852</v>
      </c>
      <c r="J6231" s="22" t="s">
        <v>5961</v>
      </c>
      <c r="K6231" s="40">
        <v>103907245</v>
      </c>
      <c r="L6231" s="21" t="s">
        <v>26</v>
      </c>
      <c r="M6231" s="21">
        <v>148419</v>
      </c>
      <c r="N6231" s="21">
        <v>272731</v>
      </c>
      <c r="O6231" s="21">
        <v>5860</v>
      </c>
      <c r="P6231" s="21" t="s">
        <v>26</v>
      </c>
      <c r="Q6231" s="21" t="s">
        <v>26</v>
      </c>
      <c r="R6231" s="21" t="s">
        <v>31</v>
      </c>
      <c r="S6231" s="21" t="s">
        <v>29</v>
      </c>
      <c r="T6231" s="21" t="e">
        <v>#N/A</v>
      </c>
      <c r="U6231" s="21" t="s">
        <v>30</v>
      </c>
      <c r="V6231" s="33" t="s">
        <v>30</v>
      </c>
      <c r="W6231" s="4">
        <f t="shared" si="291"/>
        <v>10</v>
      </c>
      <c r="X6231" s="14" t="str">
        <f t="shared" si="292"/>
        <v>CPF_Incompleto</v>
      </c>
      <c r="Y6231" s="13" t="str">
        <f t="shared" si="293"/>
        <v>032.707.918-52</v>
      </c>
      <c r="Z6231" s="10" t="str">
        <f>VLOOKUP(Y6231,FORNECEDORES!$A$2:$G$9043,3,0)</f>
        <v>ANTONIO APARECIDO ALVES</v>
      </c>
      <c r="AA6231" s="15" t="str">
        <f>VLOOKUP(Y6231,FORNECEDORES!$A$2:$G$9041,7,0)</f>
        <v>logistica.onix@gmail.com;</v>
      </c>
    </row>
    <row r="6232" spans="1:27" x14ac:dyDescent="0.3">
      <c r="A6232" s="21" t="s">
        <v>11760</v>
      </c>
      <c r="B6232" s="32" t="s">
        <v>5960</v>
      </c>
      <c r="C6232" s="33">
        <v>45919</v>
      </c>
      <c r="D6232" s="33"/>
      <c r="E6232" s="21" t="s">
        <v>34</v>
      </c>
      <c r="F6232" s="34">
        <v>583.79999999999995</v>
      </c>
      <c r="G6232" s="21" t="s">
        <v>32</v>
      </c>
      <c r="H6232" s="21" t="s">
        <v>1606</v>
      </c>
      <c r="I6232" s="22">
        <v>3270791852</v>
      </c>
      <c r="J6232" s="22" t="s">
        <v>5961</v>
      </c>
      <c r="K6232" s="40">
        <v>103907245</v>
      </c>
      <c r="L6232" s="21" t="s">
        <v>26</v>
      </c>
      <c r="M6232" s="21">
        <v>148419</v>
      </c>
      <c r="N6232" s="21">
        <v>272731</v>
      </c>
      <c r="O6232" s="21">
        <v>5860</v>
      </c>
      <c r="P6232" s="21" t="s">
        <v>26</v>
      </c>
      <c r="Q6232" s="21" t="s">
        <v>26</v>
      </c>
      <c r="R6232" s="21" t="s">
        <v>31</v>
      </c>
      <c r="S6232" s="21" t="s">
        <v>29</v>
      </c>
      <c r="T6232" s="21" t="e">
        <v>#N/A</v>
      </c>
      <c r="U6232" s="21" t="s">
        <v>30</v>
      </c>
      <c r="V6232" s="33" t="s">
        <v>30</v>
      </c>
      <c r="W6232" s="4">
        <f t="shared" si="291"/>
        <v>10</v>
      </c>
      <c r="X6232" s="14" t="str">
        <f t="shared" si="292"/>
        <v>CPF_Incompleto</v>
      </c>
      <c r="Y6232" s="13" t="str">
        <f t="shared" si="293"/>
        <v>032.707.918-52</v>
      </c>
      <c r="Z6232" s="10" t="str">
        <f>VLOOKUP(Y6232,FORNECEDORES!$A$2:$G$9043,3,0)</f>
        <v>ANTONIO APARECIDO ALVES</v>
      </c>
      <c r="AA6232" s="15" t="str">
        <f>VLOOKUP(Y6232,FORNECEDORES!$A$2:$G$9041,7,0)</f>
        <v>logistica.onix@gmail.com;</v>
      </c>
    </row>
    <row r="6233" spans="1:27" x14ac:dyDescent="0.3">
      <c r="A6233" s="21" t="s">
        <v>11761</v>
      </c>
      <c r="B6233" s="32" t="s">
        <v>5960</v>
      </c>
      <c r="C6233" s="33">
        <v>45919</v>
      </c>
      <c r="D6233" s="33">
        <v>45919</v>
      </c>
      <c r="E6233" s="21" t="s">
        <v>5680</v>
      </c>
      <c r="F6233" s="34">
        <v>875.7</v>
      </c>
      <c r="G6233" s="21" t="s">
        <v>24</v>
      </c>
      <c r="H6233" s="21" t="s">
        <v>1606</v>
      </c>
      <c r="I6233" s="22">
        <v>3270791852</v>
      </c>
      <c r="J6233" s="22" t="s">
        <v>5961</v>
      </c>
      <c r="K6233" s="21">
        <v>103907288</v>
      </c>
      <c r="L6233" s="21" t="s">
        <v>26</v>
      </c>
      <c r="M6233" s="21">
        <v>148444</v>
      </c>
      <c r="N6233" s="21">
        <v>272767</v>
      </c>
      <c r="O6233" s="21">
        <v>5885</v>
      </c>
      <c r="P6233" s="21" t="s">
        <v>26</v>
      </c>
      <c r="Q6233" s="21" t="s">
        <v>26</v>
      </c>
      <c r="R6233" s="21" t="s">
        <v>31</v>
      </c>
      <c r="S6233" s="21" t="s">
        <v>29</v>
      </c>
      <c r="T6233" s="21" t="e">
        <v>#N/A</v>
      </c>
      <c r="U6233" s="21" t="s">
        <v>30</v>
      </c>
      <c r="V6233" s="33" t="s">
        <v>30</v>
      </c>
      <c r="W6233" s="4">
        <f t="shared" si="291"/>
        <v>10</v>
      </c>
      <c r="X6233" s="14" t="str">
        <f t="shared" si="292"/>
        <v>CPF_Incompleto</v>
      </c>
      <c r="Y6233" s="13" t="str">
        <f t="shared" si="293"/>
        <v>032.707.918-52</v>
      </c>
      <c r="Z6233" s="10" t="str">
        <f>VLOOKUP(Y6233,FORNECEDORES!$A$2:$G$9043,3,0)</f>
        <v>ANTONIO APARECIDO ALVES</v>
      </c>
      <c r="AA6233" s="15" t="str">
        <f>VLOOKUP(Y6233,FORNECEDORES!$A$2:$G$9041,7,0)</f>
        <v>logistica.onix@gmail.com;</v>
      </c>
    </row>
    <row r="6234" spans="1:27" x14ac:dyDescent="0.3">
      <c r="A6234" s="21" t="s">
        <v>11761</v>
      </c>
      <c r="B6234" s="32" t="s">
        <v>5960</v>
      </c>
      <c r="C6234" s="33">
        <v>45919</v>
      </c>
      <c r="D6234" s="33"/>
      <c r="E6234" s="21" t="s">
        <v>34</v>
      </c>
      <c r="F6234" s="34">
        <v>583.79999999999995</v>
      </c>
      <c r="G6234" s="21" t="s">
        <v>32</v>
      </c>
      <c r="H6234" s="21" t="s">
        <v>1606</v>
      </c>
      <c r="I6234" s="22">
        <v>3270791852</v>
      </c>
      <c r="J6234" s="22" t="s">
        <v>5961</v>
      </c>
      <c r="K6234" s="40">
        <v>103907288</v>
      </c>
      <c r="L6234" s="21" t="s">
        <v>26</v>
      </c>
      <c r="M6234" s="21">
        <v>148444</v>
      </c>
      <c r="N6234" s="21">
        <v>272767</v>
      </c>
      <c r="O6234" s="21">
        <v>5885</v>
      </c>
      <c r="P6234" s="21" t="s">
        <v>26</v>
      </c>
      <c r="Q6234" s="21" t="s">
        <v>26</v>
      </c>
      <c r="R6234" s="21" t="s">
        <v>31</v>
      </c>
      <c r="S6234" s="21" t="s">
        <v>29</v>
      </c>
      <c r="T6234" s="21" t="e">
        <v>#N/A</v>
      </c>
      <c r="U6234" s="21" t="s">
        <v>30</v>
      </c>
      <c r="V6234" s="33" t="s">
        <v>30</v>
      </c>
      <c r="W6234" s="4">
        <f t="shared" si="291"/>
        <v>10</v>
      </c>
      <c r="X6234" s="14" t="str">
        <f t="shared" si="292"/>
        <v>CPF_Incompleto</v>
      </c>
      <c r="Y6234" s="13" t="str">
        <f t="shared" si="293"/>
        <v>032.707.918-52</v>
      </c>
      <c r="Z6234" s="10" t="str">
        <f>VLOOKUP(Y6234,FORNECEDORES!$A$2:$G$9043,3,0)</f>
        <v>ANTONIO APARECIDO ALVES</v>
      </c>
      <c r="AA6234" s="15" t="str">
        <f>VLOOKUP(Y6234,FORNECEDORES!$A$2:$G$9041,7,0)</f>
        <v>logistica.onix@gmail.com;</v>
      </c>
    </row>
    <row r="6235" spans="1:27" x14ac:dyDescent="0.3">
      <c r="A6235" s="21" t="s">
        <v>11762</v>
      </c>
      <c r="B6235" s="32" t="s">
        <v>5960</v>
      </c>
      <c r="C6235" s="33">
        <v>45919</v>
      </c>
      <c r="D6235" s="33">
        <v>45919</v>
      </c>
      <c r="E6235" s="21" t="s">
        <v>5680</v>
      </c>
      <c r="F6235" s="34">
        <v>875.7</v>
      </c>
      <c r="G6235" s="21" t="s">
        <v>24</v>
      </c>
      <c r="H6235" s="21" t="s">
        <v>1606</v>
      </c>
      <c r="I6235" s="22">
        <v>3270791852</v>
      </c>
      <c r="J6235" s="22" t="s">
        <v>5961</v>
      </c>
      <c r="K6235" s="40">
        <v>103907354</v>
      </c>
      <c r="L6235" s="21" t="s">
        <v>26</v>
      </c>
      <c r="M6235" s="21">
        <v>148507</v>
      </c>
      <c r="N6235" s="21">
        <v>272897</v>
      </c>
      <c r="O6235" s="21">
        <v>5951</v>
      </c>
      <c r="P6235" s="21" t="s">
        <v>26</v>
      </c>
      <c r="Q6235" s="21" t="s">
        <v>26</v>
      </c>
      <c r="R6235" s="21" t="s">
        <v>31</v>
      </c>
      <c r="S6235" s="21" t="s">
        <v>29</v>
      </c>
      <c r="T6235" s="21" t="e">
        <v>#N/A</v>
      </c>
      <c r="U6235" s="21" t="s">
        <v>30</v>
      </c>
      <c r="V6235" s="33" t="s">
        <v>30</v>
      </c>
      <c r="W6235" s="4">
        <f t="shared" si="291"/>
        <v>10</v>
      </c>
      <c r="X6235" s="14" t="str">
        <f t="shared" si="292"/>
        <v>CPF_Incompleto</v>
      </c>
      <c r="Y6235" s="13" t="str">
        <f t="shared" si="293"/>
        <v>032.707.918-52</v>
      </c>
      <c r="Z6235" s="10" t="str">
        <f>VLOOKUP(Y6235,FORNECEDORES!$A$2:$G$9043,3,0)</f>
        <v>ANTONIO APARECIDO ALVES</v>
      </c>
      <c r="AA6235" s="15" t="str">
        <f>VLOOKUP(Y6235,FORNECEDORES!$A$2:$G$9041,7,0)</f>
        <v>logistica.onix@gmail.com;</v>
      </c>
    </row>
    <row r="6236" spans="1:27" x14ac:dyDescent="0.3">
      <c r="A6236" s="21" t="s">
        <v>11762</v>
      </c>
      <c r="B6236" s="32" t="s">
        <v>5960</v>
      </c>
      <c r="C6236" s="33">
        <v>45919</v>
      </c>
      <c r="D6236" s="33"/>
      <c r="E6236" s="21" t="s">
        <v>34</v>
      </c>
      <c r="F6236" s="34">
        <v>583.79999999999995</v>
      </c>
      <c r="G6236" s="21" t="s">
        <v>32</v>
      </c>
      <c r="H6236" s="21" t="s">
        <v>1606</v>
      </c>
      <c r="I6236" s="22">
        <v>3270791852</v>
      </c>
      <c r="J6236" s="22" t="s">
        <v>5961</v>
      </c>
      <c r="K6236" s="40">
        <v>103907354</v>
      </c>
      <c r="L6236" s="21" t="s">
        <v>26</v>
      </c>
      <c r="M6236" s="21">
        <v>148507</v>
      </c>
      <c r="N6236" s="21">
        <v>272897</v>
      </c>
      <c r="O6236" s="21">
        <v>5951</v>
      </c>
      <c r="P6236" s="21" t="s">
        <v>26</v>
      </c>
      <c r="Q6236" s="21" t="s">
        <v>26</v>
      </c>
      <c r="R6236" s="21" t="s">
        <v>31</v>
      </c>
      <c r="S6236" s="21" t="s">
        <v>29</v>
      </c>
      <c r="T6236" s="21" t="e">
        <v>#N/A</v>
      </c>
      <c r="U6236" s="21" t="s">
        <v>30</v>
      </c>
      <c r="V6236" s="33" t="s">
        <v>30</v>
      </c>
      <c r="W6236" s="4">
        <f t="shared" si="291"/>
        <v>10</v>
      </c>
      <c r="X6236" s="14" t="str">
        <f t="shared" si="292"/>
        <v>CPF_Incompleto</v>
      </c>
      <c r="Y6236" s="13" t="str">
        <f t="shared" si="293"/>
        <v>032.707.918-52</v>
      </c>
      <c r="Z6236" s="10" t="str">
        <f>VLOOKUP(Y6236,FORNECEDORES!$A$2:$G$9043,3,0)</f>
        <v>ANTONIO APARECIDO ALVES</v>
      </c>
      <c r="AA6236" s="15" t="str">
        <f>VLOOKUP(Y6236,FORNECEDORES!$A$2:$G$9041,7,0)</f>
        <v>logistica.onix@gmail.com;</v>
      </c>
    </row>
    <row r="6237" spans="1:27" x14ac:dyDescent="0.3">
      <c r="A6237" s="21" t="s">
        <v>11763</v>
      </c>
      <c r="B6237" s="32" t="s">
        <v>6447</v>
      </c>
      <c r="C6237" s="33">
        <v>45919</v>
      </c>
      <c r="D6237" s="33">
        <v>45919</v>
      </c>
      <c r="E6237" s="21" t="s">
        <v>5680</v>
      </c>
      <c r="F6237" s="34">
        <v>615.07000000000005</v>
      </c>
      <c r="G6237" s="21" t="s">
        <v>24</v>
      </c>
      <c r="H6237" s="21" t="s">
        <v>1146</v>
      </c>
      <c r="I6237" s="22">
        <v>14387593806</v>
      </c>
      <c r="J6237" s="22" t="s">
        <v>6448</v>
      </c>
      <c r="K6237" s="40">
        <v>103907384</v>
      </c>
      <c r="L6237" s="21" t="s">
        <v>26</v>
      </c>
      <c r="M6237" s="21">
        <v>148666</v>
      </c>
      <c r="N6237" s="21">
        <v>271645</v>
      </c>
      <c r="O6237" s="21">
        <v>3469</v>
      </c>
      <c r="P6237" s="21" t="s">
        <v>26</v>
      </c>
      <c r="Q6237" s="21" t="s">
        <v>26</v>
      </c>
      <c r="R6237" s="21" t="s">
        <v>31</v>
      </c>
      <c r="S6237" s="21" t="s">
        <v>29</v>
      </c>
      <c r="T6237" s="21" t="e">
        <v>#N/A</v>
      </c>
      <c r="U6237" s="21" t="s">
        <v>30</v>
      </c>
      <c r="V6237" s="33" t="s">
        <v>30</v>
      </c>
      <c r="W6237" s="4">
        <f t="shared" si="291"/>
        <v>11</v>
      </c>
      <c r="X6237" s="14" t="str">
        <f t="shared" si="292"/>
        <v>CPF</v>
      </c>
      <c r="Y6237" s="13" t="str">
        <f t="shared" si="293"/>
        <v>143.875.938-06</v>
      </c>
      <c r="Z6237" s="10" t="str">
        <f>VLOOKUP(Y6237,FORNECEDORES!$A$2:$G$9043,3,0)</f>
        <v>CARLOS EDUARDO VALENCA DA SILVA</v>
      </c>
      <c r="AA6237" s="15" t="str">
        <f>VLOOKUP(Y6237,FORNECEDORES!$A$2:$G$9041,7,0)</f>
        <v>rubia_mbach@hotmail.com;</v>
      </c>
    </row>
    <row r="6238" spans="1:27" x14ac:dyDescent="0.3">
      <c r="A6238" s="21" t="s">
        <v>11763</v>
      </c>
      <c r="B6238" s="32" t="s">
        <v>6447</v>
      </c>
      <c r="C6238" s="33">
        <v>45919</v>
      </c>
      <c r="D6238" s="33"/>
      <c r="E6238" s="21" t="s">
        <v>34</v>
      </c>
      <c r="F6238" s="34">
        <v>410.04</v>
      </c>
      <c r="G6238" s="21" t="s">
        <v>32</v>
      </c>
      <c r="H6238" s="21" t="s">
        <v>1146</v>
      </c>
      <c r="I6238" s="22">
        <v>14387593806</v>
      </c>
      <c r="J6238" s="22" t="s">
        <v>6448</v>
      </c>
      <c r="K6238" s="40">
        <v>103907384</v>
      </c>
      <c r="L6238" s="21" t="s">
        <v>26</v>
      </c>
      <c r="M6238" s="21">
        <v>148666</v>
      </c>
      <c r="N6238" s="21">
        <v>271645</v>
      </c>
      <c r="O6238" s="21">
        <v>3469</v>
      </c>
      <c r="P6238" s="21" t="s">
        <v>26</v>
      </c>
      <c r="Q6238" s="21" t="s">
        <v>26</v>
      </c>
      <c r="R6238" s="21" t="s">
        <v>31</v>
      </c>
      <c r="S6238" s="21" t="s">
        <v>29</v>
      </c>
      <c r="T6238" s="21" t="e">
        <v>#N/A</v>
      </c>
      <c r="U6238" s="21" t="s">
        <v>30</v>
      </c>
      <c r="V6238" s="33" t="s">
        <v>30</v>
      </c>
      <c r="W6238" s="4">
        <f t="shared" si="291"/>
        <v>11</v>
      </c>
      <c r="X6238" s="14" t="str">
        <f t="shared" si="292"/>
        <v>CPF</v>
      </c>
      <c r="Y6238" s="13" t="str">
        <f t="shared" si="293"/>
        <v>143.875.938-06</v>
      </c>
      <c r="Z6238" s="10" t="str">
        <f>VLOOKUP(Y6238,FORNECEDORES!$A$2:$G$9043,3,0)</f>
        <v>CARLOS EDUARDO VALENCA DA SILVA</v>
      </c>
      <c r="AA6238" s="15" t="str">
        <f>VLOOKUP(Y6238,FORNECEDORES!$A$2:$G$9041,7,0)</f>
        <v>rubia_mbach@hotmail.com;</v>
      </c>
    </row>
    <row r="6239" spans="1:27" x14ac:dyDescent="0.3">
      <c r="A6239" s="21" t="s">
        <v>11764</v>
      </c>
      <c r="B6239" s="32" t="s">
        <v>5960</v>
      </c>
      <c r="C6239" s="33">
        <v>45919</v>
      </c>
      <c r="D6239" s="33">
        <v>45919</v>
      </c>
      <c r="E6239" s="21" t="s">
        <v>5680</v>
      </c>
      <c r="F6239" s="34">
        <v>875.7</v>
      </c>
      <c r="G6239" s="21" t="s">
        <v>24</v>
      </c>
      <c r="H6239" s="21" t="s">
        <v>1606</v>
      </c>
      <c r="I6239" s="22">
        <v>3270791852</v>
      </c>
      <c r="J6239" s="22" t="s">
        <v>5961</v>
      </c>
      <c r="K6239" s="40">
        <v>103907423</v>
      </c>
      <c r="L6239" s="21" t="s">
        <v>26</v>
      </c>
      <c r="M6239" s="21">
        <v>148546</v>
      </c>
      <c r="N6239" s="21">
        <v>273021</v>
      </c>
      <c r="O6239" s="21">
        <v>5998</v>
      </c>
      <c r="P6239" s="21" t="s">
        <v>26</v>
      </c>
      <c r="Q6239" s="21" t="s">
        <v>26</v>
      </c>
      <c r="R6239" s="21" t="s">
        <v>31</v>
      </c>
      <c r="S6239" s="21" t="s">
        <v>29</v>
      </c>
      <c r="T6239" s="21" t="e">
        <v>#N/A</v>
      </c>
      <c r="U6239" s="21" t="s">
        <v>30</v>
      </c>
      <c r="V6239" s="33" t="s">
        <v>30</v>
      </c>
      <c r="W6239" s="4">
        <f t="shared" si="291"/>
        <v>10</v>
      </c>
      <c r="X6239" s="14" t="str">
        <f t="shared" si="292"/>
        <v>CPF_Incompleto</v>
      </c>
      <c r="Y6239" s="13" t="str">
        <f t="shared" si="293"/>
        <v>032.707.918-52</v>
      </c>
      <c r="Z6239" s="10" t="str">
        <f>VLOOKUP(Y6239,FORNECEDORES!$A$2:$G$9043,3,0)</f>
        <v>ANTONIO APARECIDO ALVES</v>
      </c>
      <c r="AA6239" s="15" t="str">
        <f>VLOOKUP(Y6239,FORNECEDORES!$A$2:$G$9041,7,0)</f>
        <v>logistica.onix@gmail.com;</v>
      </c>
    </row>
    <row r="6240" spans="1:27" x14ac:dyDescent="0.3">
      <c r="A6240" s="21" t="s">
        <v>11764</v>
      </c>
      <c r="B6240" s="32" t="s">
        <v>5960</v>
      </c>
      <c r="C6240" s="33">
        <v>45919</v>
      </c>
      <c r="D6240" s="33"/>
      <c r="E6240" s="21" t="s">
        <v>34</v>
      </c>
      <c r="F6240" s="34">
        <v>583.79999999999995</v>
      </c>
      <c r="G6240" s="21" t="s">
        <v>32</v>
      </c>
      <c r="H6240" s="21" t="s">
        <v>1606</v>
      </c>
      <c r="I6240" s="22">
        <v>3270791852</v>
      </c>
      <c r="J6240" s="22" t="s">
        <v>5961</v>
      </c>
      <c r="K6240" s="40">
        <v>103907423</v>
      </c>
      <c r="L6240" s="21" t="s">
        <v>26</v>
      </c>
      <c r="M6240" s="21">
        <v>148546</v>
      </c>
      <c r="N6240" s="21">
        <v>273021</v>
      </c>
      <c r="O6240" s="21">
        <v>5998</v>
      </c>
      <c r="P6240" s="21" t="s">
        <v>26</v>
      </c>
      <c r="Q6240" s="21" t="s">
        <v>26</v>
      </c>
      <c r="R6240" s="21" t="s">
        <v>31</v>
      </c>
      <c r="S6240" s="21" t="s">
        <v>29</v>
      </c>
      <c r="T6240" s="21" t="e">
        <v>#N/A</v>
      </c>
      <c r="U6240" s="21" t="s">
        <v>30</v>
      </c>
      <c r="V6240" s="33" t="s">
        <v>30</v>
      </c>
      <c r="W6240" s="4">
        <f t="shared" si="291"/>
        <v>10</v>
      </c>
      <c r="X6240" s="14" t="str">
        <f t="shared" si="292"/>
        <v>CPF_Incompleto</v>
      </c>
      <c r="Y6240" s="13" t="str">
        <f t="shared" si="293"/>
        <v>032.707.918-52</v>
      </c>
      <c r="Z6240" s="10" t="str">
        <f>VLOOKUP(Y6240,FORNECEDORES!$A$2:$G$9043,3,0)</f>
        <v>ANTONIO APARECIDO ALVES</v>
      </c>
      <c r="AA6240" s="15" t="str">
        <f>VLOOKUP(Y6240,FORNECEDORES!$A$2:$G$9041,7,0)</f>
        <v>logistica.onix@gmail.com;</v>
      </c>
    </row>
    <row r="6241" spans="1:27" x14ac:dyDescent="0.3">
      <c r="A6241" s="21" t="s">
        <v>11765</v>
      </c>
      <c r="B6241" s="32" t="s">
        <v>5969</v>
      </c>
      <c r="C6241" s="33">
        <v>45919</v>
      </c>
      <c r="D6241" s="33">
        <v>45919</v>
      </c>
      <c r="E6241" s="21" t="s">
        <v>5680</v>
      </c>
      <c r="F6241" s="34">
        <v>875.7</v>
      </c>
      <c r="G6241" s="21" t="s">
        <v>24</v>
      </c>
      <c r="H6241" s="21" t="s">
        <v>1220</v>
      </c>
      <c r="I6241" s="22">
        <v>42749994837</v>
      </c>
      <c r="J6241" s="22" t="s">
        <v>11400</v>
      </c>
      <c r="K6241" s="40">
        <v>103907748</v>
      </c>
      <c r="L6241" s="21" t="s">
        <v>26</v>
      </c>
      <c r="M6241" s="21">
        <v>148581</v>
      </c>
      <c r="N6241" s="21">
        <v>273082</v>
      </c>
      <c r="O6241" s="21">
        <v>6015</v>
      </c>
      <c r="P6241" s="21" t="s">
        <v>26</v>
      </c>
      <c r="Q6241" s="21" t="s">
        <v>26</v>
      </c>
      <c r="R6241" s="21" t="s">
        <v>31</v>
      </c>
      <c r="S6241" s="21" t="s">
        <v>29</v>
      </c>
      <c r="T6241" s="21" t="e">
        <v>#N/A</v>
      </c>
      <c r="U6241" s="21" t="s">
        <v>30</v>
      </c>
      <c r="V6241" s="33" t="s">
        <v>30</v>
      </c>
      <c r="W6241" s="4">
        <f t="shared" si="291"/>
        <v>11</v>
      </c>
      <c r="X6241" s="14" t="str">
        <f t="shared" si="292"/>
        <v>CPF</v>
      </c>
      <c r="Y6241" s="13" t="str">
        <f t="shared" si="293"/>
        <v>427.499.948-37</v>
      </c>
      <c r="Z6241" s="10" t="str">
        <f>VLOOKUP(Y6241,FORNECEDORES!$A$2:$G$9043,3,0)</f>
        <v>RAFAEL TELES DE OLIVEIRA SILVA</v>
      </c>
      <c r="AA6241" s="15" t="str">
        <f>VLOOKUP(Y6241,FORNECEDORES!$A$2:$G$9041,7,0)</f>
        <v>logistica.onix@gmail.com;</v>
      </c>
    </row>
    <row r="6242" spans="1:27" x14ac:dyDescent="0.3">
      <c r="A6242" s="21" t="s">
        <v>11765</v>
      </c>
      <c r="B6242" s="32" t="s">
        <v>5969</v>
      </c>
      <c r="C6242" s="33">
        <v>45919</v>
      </c>
      <c r="D6242" s="33"/>
      <c r="E6242" s="21" t="s">
        <v>34</v>
      </c>
      <c r="F6242" s="34">
        <v>583.79999999999995</v>
      </c>
      <c r="G6242" s="21" t="s">
        <v>32</v>
      </c>
      <c r="H6242" s="21" t="s">
        <v>1220</v>
      </c>
      <c r="I6242" s="22">
        <v>42749994837</v>
      </c>
      <c r="J6242" s="22" t="s">
        <v>11400</v>
      </c>
      <c r="K6242" s="40">
        <v>103907748</v>
      </c>
      <c r="L6242" s="21" t="s">
        <v>26</v>
      </c>
      <c r="M6242" s="21">
        <v>148581</v>
      </c>
      <c r="N6242" s="21">
        <v>273082</v>
      </c>
      <c r="O6242" s="21">
        <v>6015</v>
      </c>
      <c r="P6242" s="21" t="s">
        <v>26</v>
      </c>
      <c r="Q6242" s="21" t="s">
        <v>26</v>
      </c>
      <c r="R6242" s="21" t="s">
        <v>31</v>
      </c>
      <c r="S6242" s="21" t="s">
        <v>29</v>
      </c>
      <c r="T6242" s="21" t="e">
        <v>#N/A</v>
      </c>
      <c r="U6242" s="21" t="s">
        <v>30</v>
      </c>
      <c r="V6242" s="33" t="s">
        <v>30</v>
      </c>
      <c r="W6242" s="4">
        <f t="shared" si="291"/>
        <v>11</v>
      </c>
      <c r="X6242" s="14" t="str">
        <f t="shared" si="292"/>
        <v>CPF</v>
      </c>
      <c r="Y6242" s="13" t="str">
        <f t="shared" si="293"/>
        <v>427.499.948-37</v>
      </c>
      <c r="Z6242" s="10" t="str">
        <f>VLOOKUP(Y6242,FORNECEDORES!$A$2:$G$9043,3,0)</f>
        <v>RAFAEL TELES DE OLIVEIRA SILVA</v>
      </c>
      <c r="AA6242" s="15" t="str">
        <f>VLOOKUP(Y6242,FORNECEDORES!$A$2:$G$9041,7,0)</f>
        <v>logistica.onix@gmail.com;</v>
      </c>
    </row>
    <row r="6243" spans="1:27" x14ac:dyDescent="0.3">
      <c r="A6243" s="21" t="s">
        <v>11766</v>
      </c>
      <c r="B6243" s="32" t="s">
        <v>5969</v>
      </c>
      <c r="C6243" s="33">
        <v>45919</v>
      </c>
      <c r="D6243" s="33">
        <v>45919</v>
      </c>
      <c r="E6243" s="21" t="s">
        <v>5680</v>
      </c>
      <c r="F6243" s="34">
        <v>875.7</v>
      </c>
      <c r="G6243" s="21" t="s">
        <v>24</v>
      </c>
      <c r="H6243" s="21" t="s">
        <v>1220</v>
      </c>
      <c r="I6243" s="22">
        <v>42749994837</v>
      </c>
      <c r="J6243" s="22" t="s">
        <v>11400</v>
      </c>
      <c r="K6243" s="40">
        <v>103907834</v>
      </c>
      <c r="L6243" s="21" t="s">
        <v>26</v>
      </c>
      <c r="M6243" s="21">
        <v>148634</v>
      </c>
      <c r="N6243" s="21">
        <v>273221</v>
      </c>
      <c r="O6243" s="21">
        <v>6110</v>
      </c>
      <c r="P6243" s="21" t="s">
        <v>26</v>
      </c>
      <c r="Q6243" s="21" t="s">
        <v>26</v>
      </c>
      <c r="R6243" s="21" t="s">
        <v>31</v>
      </c>
      <c r="S6243" s="21" t="s">
        <v>29</v>
      </c>
      <c r="T6243" s="21" t="e">
        <v>#N/A</v>
      </c>
      <c r="U6243" s="21" t="s">
        <v>30</v>
      </c>
      <c r="V6243" s="33" t="s">
        <v>30</v>
      </c>
      <c r="W6243" s="4">
        <f t="shared" si="291"/>
        <v>11</v>
      </c>
      <c r="X6243" s="14" t="str">
        <f t="shared" si="292"/>
        <v>CPF</v>
      </c>
      <c r="Y6243" s="13" t="str">
        <f t="shared" si="293"/>
        <v>427.499.948-37</v>
      </c>
      <c r="Z6243" s="10" t="str">
        <f>VLOOKUP(Y6243,FORNECEDORES!$A$2:$G$9043,3,0)</f>
        <v>RAFAEL TELES DE OLIVEIRA SILVA</v>
      </c>
      <c r="AA6243" s="15" t="str">
        <f>VLOOKUP(Y6243,FORNECEDORES!$A$2:$G$9041,7,0)</f>
        <v>logistica.onix@gmail.com;</v>
      </c>
    </row>
    <row r="6244" spans="1:27" x14ac:dyDescent="0.3">
      <c r="A6244" s="21" t="s">
        <v>11766</v>
      </c>
      <c r="B6244" s="32" t="s">
        <v>5969</v>
      </c>
      <c r="C6244" s="33">
        <v>45919</v>
      </c>
      <c r="D6244" s="33"/>
      <c r="E6244" s="21" t="s">
        <v>34</v>
      </c>
      <c r="F6244" s="34">
        <v>583.79999999999995</v>
      </c>
      <c r="G6244" s="21" t="s">
        <v>32</v>
      </c>
      <c r="H6244" s="21" t="s">
        <v>1220</v>
      </c>
      <c r="I6244" s="22">
        <v>42749994837</v>
      </c>
      <c r="J6244" s="22" t="s">
        <v>11400</v>
      </c>
      <c r="K6244" s="40">
        <v>103907834</v>
      </c>
      <c r="L6244" s="21" t="s">
        <v>26</v>
      </c>
      <c r="M6244" s="21">
        <v>148634</v>
      </c>
      <c r="N6244" s="21">
        <v>273221</v>
      </c>
      <c r="O6244" s="21">
        <v>6110</v>
      </c>
      <c r="P6244" s="21" t="s">
        <v>26</v>
      </c>
      <c r="Q6244" s="21" t="s">
        <v>26</v>
      </c>
      <c r="R6244" s="21" t="s">
        <v>31</v>
      </c>
      <c r="S6244" s="21" t="s">
        <v>29</v>
      </c>
      <c r="T6244" s="21" t="e">
        <v>#N/A</v>
      </c>
      <c r="U6244" s="21" t="s">
        <v>30</v>
      </c>
      <c r="V6244" s="33" t="s">
        <v>30</v>
      </c>
      <c r="W6244" s="4">
        <f t="shared" si="291"/>
        <v>11</v>
      </c>
      <c r="X6244" s="14" t="str">
        <f t="shared" si="292"/>
        <v>CPF</v>
      </c>
      <c r="Y6244" s="13" t="str">
        <f t="shared" si="293"/>
        <v>427.499.948-37</v>
      </c>
      <c r="Z6244" s="10" t="str">
        <f>VLOOKUP(Y6244,FORNECEDORES!$A$2:$G$9043,3,0)</f>
        <v>RAFAEL TELES DE OLIVEIRA SILVA</v>
      </c>
      <c r="AA6244" s="15" t="str">
        <f>VLOOKUP(Y6244,FORNECEDORES!$A$2:$G$9041,7,0)</f>
        <v>logistica.onix@gmail.com;</v>
      </c>
    </row>
    <row r="6245" spans="1:27" x14ac:dyDescent="0.3">
      <c r="A6245" s="21" t="s">
        <v>11767</v>
      </c>
      <c r="B6245" s="32" t="s">
        <v>5969</v>
      </c>
      <c r="C6245" s="33">
        <v>45919</v>
      </c>
      <c r="D6245" s="33">
        <v>45919</v>
      </c>
      <c r="E6245" s="21" t="s">
        <v>5680</v>
      </c>
      <c r="F6245" s="34">
        <v>875.7</v>
      </c>
      <c r="G6245" s="21" t="s">
        <v>24</v>
      </c>
      <c r="H6245" s="21" t="s">
        <v>1220</v>
      </c>
      <c r="I6245" s="22">
        <v>42749994837</v>
      </c>
      <c r="J6245" s="22" t="s">
        <v>11400</v>
      </c>
      <c r="K6245" s="21">
        <v>103907900</v>
      </c>
      <c r="L6245" s="21" t="s">
        <v>26</v>
      </c>
      <c r="M6245" s="21">
        <v>148660</v>
      </c>
      <c r="N6245" s="21">
        <v>273257</v>
      </c>
      <c r="O6245" s="21" t="s">
        <v>11768</v>
      </c>
      <c r="P6245" s="21" t="s">
        <v>26</v>
      </c>
      <c r="Q6245" s="21" t="s">
        <v>26</v>
      </c>
      <c r="R6245" s="21" t="s">
        <v>31</v>
      </c>
      <c r="S6245" s="21" t="s">
        <v>29</v>
      </c>
      <c r="T6245" s="21" t="e">
        <v>#N/A</v>
      </c>
      <c r="U6245" s="21" t="s">
        <v>30</v>
      </c>
      <c r="V6245" s="33" t="s">
        <v>30</v>
      </c>
      <c r="W6245" s="4">
        <f t="shared" si="291"/>
        <v>11</v>
      </c>
      <c r="X6245" s="14" t="str">
        <f t="shared" si="292"/>
        <v>CPF</v>
      </c>
      <c r="Y6245" s="13" t="str">
        <f t="shared" si="293"/>
        <v>427.499.948-37</v>
      </c>
      <c r="Z6245" s="10" t="str">
        <f>VLOOKUP(Y6245,FORNECEDORES!$A$2:$G$9043,3,0)</f>
        <v>RAFAEL TELES DE OLIVEIRA SILVA</v>
      </c>
      <c r="AA6245" s="15" t="str">
        <f>VLOOKUP(Y6245,FORNECEDORES!$A$2:$G$9041,7,0)</f>
        <v>logistica.onix@gmail.com;</v>
      </c>
    </row>
    <row r="6246" spans="1:27" x14ac:dyDescent="0.3">
      <c r="A6246" s="21" t="s">
        <v>11767</v>
      </c>
      <c r="B6246" s="32" t="s">
        <v>5969</v>
      </c>
      <c r="C6246" s="33">
        <v>45919</v>
      </c>
      <c r="D6246" s="33"/>
      <c r="E6246" s="21" t="s">
        <v>34</v>
      </c>
      <c r="F6246" s="34">
        <v>583.79999999999995</v>
      </c>
      <c r="G6246" s="21" t="s">
        <v>32</v>
      </c>
      <c r="H6246" s="21" t="s">
        <v>1220</v>
      </c>
      <c r="I6246" s="22">
        <v>42749994837</v>
      </c>
      <c r="J6246" s="22" t="s">
        <v>11400</v>
      </c>
      <c r="K6246" s="21">
        <v>103907900</v>
      </c>
      <c r="L6246" s="21" t="s">
        <v>26</v>
      </c>
      <c r="M6246" s="21">
        <v>148660</v>
      </c>
      <c r="N6246" s="21">
        <v>273257</v>
      </c>
      <c r="O6246" s="21" t="s">
        <v>11768</v>
      </c>
      <c r="P6246" s="21" t="s">
        <v>26</v>
      </c>
      <c r="Q6246" s="21" t="s">
        <v>26</v>
      </c>
      <c r="R6246" s="21" t="s">
        <v>31</v>
      </c>
      <c r="S6246" s="21" t="s">
        <v>29</v>
      </c>
      <c r="T6246" s="21" t="e">
        <v>#N/A</v>
      </c>
      <c r="U6246" s="21" t="s">
        <v>30</v>
      </c>
      <c r="V6246" s="33" t="s">
        <v>30</v>
      </c>
      <c r="W6246" s="4">
        <f t="shared" si="291"/>
        <v>11</v>
      </c>
      <c r="X6246" s="14" t="str">
        <f t="shared" si="292"/>
        <v>CPF</v>
      </c>
      <c r="Y6246" s="13" t="str">
        <f t="shared" si="293"/>
        <v>427.499.948-37</v>
      </c>
      <c r="Z6246" s="10" t="str">
        <f>VLOOKUP(Y6246,FORNECEDORES!$A$2:$G$9043,3,0)</f>
        <v>RAFAEL TELES DE OLIVEIRA SILVA</v>
      </c>
      <c r="AA6246" s="15" t="str">
        <f>VLOOKUP(Y6246,FORNECEDORES!$A$2:$G$9041,7,0)</f>
        <v>logistica.onix@gmail.com;</v>
      </c>
    </row>
    <row r="6247" spans="1:27" x14ac:dyDescent="0.3">
      <c r="A6247" s="21" t="s">
        <v>11769</v>
      </c>
      <c r="B6247" s="32" t="s">
        <v>5969</v>
      </c>
      <c r="C6247" s="33">
        <v>45919</v>
      </c>
      <c r="D6247" s="33">
        <v>45919</v>
      </c>
      <c r="E6247" s="21" t="s">
        <v>5680</v>
      </c>
      <c r="F6247" s="34">
        <v>875.7</v>
      </c>
      <c r="G6247" s="21" t="s">
        <v>24</v>
      </c>
      <c r="H6247" s="21" t="s">
        <v>1220</v>
      </c>
      <c r="I6247" s="22">
        <v>42749994837</v>
      </c>
      <c r="J6247" s="22" t="s">
        <v>5970</v>
      </c>
      <c r="K6247" s="21">
        <v>103908089</v>
      </c>
      <c r="L6247" s="21" t="s">
        <v>26</v>
      </c>
      <c r="M6247" s="21">
        <v>148557</v>
      </c>
      <c r="N6247" s="21">
        <v>273050</v>
      </c>
      <c r="O6247" s="21">
        <v>5999</v>
      </c>
      <c r="P6247" s="21" t="s">
        <v>26</v>
      </c>
      <c r="Q6247" s="21" t="s">
        <v>26</v>
      </c>
      <c r="R6247" s="21" t="s">
        <v>31</v>
      </c>
      <c r="S6247" s="21" t="s">
        <v>29</v>
      </c>
      <c r="T6247" s="21" t="e">
        <v>#N/A</v>
      </c>
      <c r="U6247" s="21" t="s">
        <v>30</v>
      </c>
      <c r="V6247" s="33" t="s">
        <v>30</v>
      </c>
      <c r="W6247" s="4">
        <f t="shared" si="291"/>
        <v>11</v>
      </c>
      <c r="X6247" s="14" t="str">
        <f t="shared" si="292"/>
        <v>CPF</v>
      </c>
      <c r="Y6247" s="13" t="str">
        <f t="shared" si="293"/>
        <v>427.499.948-37</v>
      </c>
      <c r="Z6247" s="10" t="str">
        <f>VLOOKUP(Y6247,FORNECEDORES!$A$2:$G$9043,3,0)</f>
        <v>RAFAEL TELES DE OLIVEIRA SILVA</v>
      </c>
      <c r="AA6247" s="15" t="str">
        <f>VLOOKUP(Y6247,FORNECEDORES!$A$2:$G$9041,7,0)</f>
        <v>logistica.onix@gmail.com;</v>
      </c>
    </row>
    <row r="6248" spans="1:27" x14ac:dyDescent="0.3">
      <c r="A6248" s="21" t="s">
        <v>11769</v>
      </c>
      <c r="B6248" s="32" t="s">
        <v>5969</v>
      </c>
      <c r="C6248" s="33">
        <v>45919</v>
      </c>
      <c r="D6248" s="33"/>
      <c r="E6248" s="21" t="s">
        <v>34</v>
      </c>
      <c r="F6248" s="34">
        <v>583.79999999999995</v>
      </c>
      <c r="G6248" s="21" t="s">
        <v>32</v>
      </c>
      <c r="H6248" s="21" t="s">
        <v>1220</v>
      </c>
      <c r="I6248" s="22">
        <v>42749994837</v>
      </c>
      <c r="J6248" s="22" t="s">
        <v>5970</v>
      </c>
      <c r="K6248" s="40">
        <v>103908089</v>
      </c>
      <c r="L6248" s="21" t="s">
        <v>26</v>
      </c>
      <c r="M6248" s="21">
        <v>148557</v>
      </c>
      <c r="N6248" s="21">
        <v>273050</v>
      </c>
      <c r="O6248" s="21">
        <v>5999</v>
      </c>
      <c r="P6248" s="21" t="s">
        <v>26</v>
      </c>
      <c r="Q6248" s="21" t="s">
        <v>26</v>
      </c>
      <c r="R6248" s="21" t="s">
        <v>31</v>
      </c>
      <c r="S6248" s="21" t="s">
        <v>29</v>
      </c>
      <c r="T6248" s="21" t="e">
        <v>#N/A</v>
      </c>
      <c r="U6248" s="21" t="s">
        <v>30</v>
      </c>
      <c r="V6248" s="33" t="s">
        <v>30</v>
      </c>
      <c r="W6248" s="4">
        <f t="shared" si="291"/>
        <v>11</v>
      </c>
      <c r="X6248" s="14" t="str">
        <f t="shared" si="292"/>
        <v>CPF</v>
      </c>
      <c r="Y6248" s="13" t="str">
        <f t="shared" si="293"/>
        <v>427.499.948-37</v>
      </c>
      <c r="Z6248" s="10" t="str">
        <f>VLOOKUP(Y6248,FORNECEDORES!$A$2:$G$9043,3,0)</f>
        <v>RAFAEL TELES DE OLIVEIRA SILVA</v>
      </c>
      <c r="AA6248" s="15" t="str">
        <f>VLOOKUP(Y6248,FORNECEDORES!$A$2:$G$9041,7,0)</f>
        <v>logistica.onix@gmail.com;</v>
      </c>
    </row>
    <row r="6249" spans="1:27" x14ac:dyDescent="0.3">
      <c r="A6249" s="21" t="s">
        <v>11770</v>
      </c>
      <c r="B6249" s="32" t="s">
        <v>5969</v>
      </c>
      <c r="C6249" s="33">
        <v>45919</v>
      </c>
      <c r="D6249" s="33">
        <v>45919</v>
      </c>
      <c r="E6249" s="21" t="s">
        <v>5680</v>
      </c>
      <c r="F6249" s="34">
        <v>992.46</v>
      </c>
      <c r="G6249" s="21" t="s">
        <v>24</v>
      </c>
      <c r="H6249" s="21" t="s">
        <v>1220</v>
      </c>
      <c r="I6249" s="22">
        <v>42749994837</v>
      </c>
      <c r="J6249" s="22" t="s">
        <v>5982</v>
      </c>
      <c r="K6249" s="40">
        <v>103908141</v>
      </c>
      <c r="L6249" s="21" t="s">
        <v>26</v>
      </c>
      <c r="M6249" s="21">
        <v>148656</v>
      </c>
      <c r="N6249" s="21">
        <v>273246</v>
      </c>
      <c r="O6249" s="21">
        <v>6132</v>
      </c>
      <c r="P6249" s="21" t="s">
        <v>26</v>
      </c>
      <c r="Q6249" s="21" t="s">
        <v>26</v>
      </c>
      <c r="R6249" s="21" t="s">
        <v>31</v>
      </c>
      <c r="S6249" s="21" t="s">
        <v>29</v>
      </c>
      <c r="T6249" s="21" t="e">
        <v>#N/A</v>
      </c>
      <c r="U6249" s="21" t="s">
        <v>30</v>
      </c>
      <c r="V6249" s="33" t="s">
        <v>30</v>
      </c>
      <c r="W6249" s="4">
        <f t="shared" si="291"/>
        <v>11</v>
      </c>
      <c r="X6249" s="14" t="str">
        <f t="shared" si="292"/>
        <v>CPF</v>
      </c>
      <c r="Y6249" s="13" t="str">
        <f t="shared" si="293"/>
        <v>427.499.948-37</v>
      </c>
      <c r="Z6249" s="10" t="str">
        <f>VLOOKUP(Y6249,FORNECEDORES!$A$2:$G$9043,3,0)</f>
        <v>RAFAEL TELES DE OLIVEIRA SILVA</v>
      </c>
      <c r="AA6249" s="15" t="str">
        <f>VLOOKUP(Y6249,FORNECEDORES!$A$2:$G$9041,7,0)</f>
        <v>logistica.onix@gmail.com;</v>
      </c>
    </row>
    <row r="6250" spans="1:27" x14ac:dyDescent="0.3">
      <c r="A6250" s="21" t="s">
        <v>11770</v>
      </c>
      <c r="B6250" s="32" t="s">
        <v>5969</v>
      </c>
      <c r="C6250" s="33">
        <v>45919</v>
      </c>
      <c r="D6250" s="33"/>
      <c r="E6250" s="21" t="s">
        <v>34</v>
      </c>
      <c r="F6250" s="34">
        <v>661.64</v>
      </c>
      <c r="G6250" s="21" t="s">
        <v>32</v>
      </c>
      <c r="H6250" s="21" t="s">
        <v>1220</v>
      </c>
      <c r="I6250" s="22">
        <v>42749994837</v>
      </c>
      <c r="J6250" s="22" t="s">
        <v>5982</v>
      </c>
      <c r="K6250" s="40">
        <v>103908141</v>
      </c>
      <c r="L6250" s="21" t="s">
        <v>26</v>
      </c>
      <c r="M6250" s="21">
        <v>148656</v>
      </c>
      <c r="N6250" s="21">
        <v>273246</v>
      </c>
      <c r="O6250" s="21">
        <v>6132</v>
      </c>
      <c r="P6250" s="21" t="s">
        <v>26</v>
      </c>
      <c r="Q6250" s="21" t="s">
        <v>26</v>
      </c>
      <c r="R6250" s="21" t="s">
        <v>31</v>
      </c>
      <c r="S6250" s="21" t="s">
        <v>29</v>
      </c>
      <c r="T6250" s="21" t="e">
        <v>#N/A</v>
      </c>
      <c r="U6250" s="21" t="s">
        <v>30</v>
      </c>
      <c r="V6250" s="33" t="s">
        <v>30</v>
      </c>
      <c r="W6250" s="4">
        <f t="shared" si="291"/>
        <v>11</v>
      </c>
      <c r="X6250" s="14" t="str">
        <f t="shared" si="292"/>
        <v>CPF</v>
      </c>
      <c r="Y6250" s="13" t="str">
        <f t="shared" si="293"/>
        <v>427.499.948-37</v>
      </c>
      <c r="Z6250" s="10" t="str">
        <f>VLOOKUP(Y6250,FORNECEDORES!$A$2:$G$9043,3,0)</f>
        <v>RAFAEL TELES DE OLIVEIRA SILVA</v>
      </c>
      <c r="AA6250" s="15" t="str">
        <f>VLOOKUP(Y6250,FORNECEDORES!$A$2:$G$9041,7,0)</f>
        <v>logistica.onix@gmail.com;</v>
      </c>
    </row>
    <row r="6251" spans="1:27" x14ac:dyDescent="0.3">
      <c r="A6251" s="21" t="s">
        <v>11771</v>
      </c>
      <c r="B6251" s="32" t="s">
        <v>6012</v>
      </c>
      <c r="C6251" s="33">
        <v>45919</v>
      </c>
      <c r="D6251" s="33">
        <v>45919</v>
      </c>
      <c r="E6251" s="21" t="s">
        <v>5680</v>
      </c>
      <c r="F6251" s="34">
        <v>4752</v>
      </c>
      <c r="G6251" s="21" t="s">
        <v>24</v>
      </c>
      <c r="H6251" s="21" t="s">
        <v>11644</v>
      </c>
      <c r="I6251" s="22">
        <v>75813923000161</v>
      </c>
      <c r="J6251" s="22" t="s">
        <v>11772</v>
      </c>
      <c r="K6251" s="40">
        <v>103908266</v>
      </c>
      <c r="L6251" s="21" t="s">
        <v>26</v>
      </c>
      <c r="M6251" s="21">
        <v>148615</v>
      </c>
      <c r="N6251" s="21">
        <v>273182</v>
      </c>
      <c r="O6251" s="21">
        <v>6058</v>
      </c>
      <c r="P6251" s="21" t="s">
        <v>26</v>
      </c>
      <c r="Q6251" s="21" t="s">
        <v>81</v>
      </c>
      <c r="R6251" s="21" t="s">
        <v>31</v>
      </c>
      <c r="S6251" s="21" t="s">
        <v>29</v>
      </c>
      <c r="T6251" s="21" t="e">
        <v>#N/A</v>
      </c>
      <c r="U6251" s="21">
        <v>30</v>
      </c>
      <c r="V6251" s="33">
        <v>45950</v>
      </c>
      <c r="W6251" s="4">
        <f t="shared" si="291"/>
        <v>14</v>
      </c>
      <c r="X6251" s="14" t="str">
        <f t="shared" si="292"/>
        <v>CNPJ</v>
      </c>
      <c r="Y6251" s="13" t="str">
        <f t="shared" si="293"/>
        <v>75.813.923/0001-61</v>
      </c>
      <c r="Z6251" s="10" t="str">
        <f>VLOOKUP(Y6251,FORNECEDORES!$A$2:$G$9043,3,0)</f>
        <v>MAGNABOSCO COMERCIO E TRANSPORTES LTDA</v>
      </c>
      <c r="AA6251" s="15" t="str">
        <f>VLOOKUP(Y6251,FORNECEDORES!$A$2:$G$9041,7,0)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252" spans="1:27" x14ac:dyDescent="0.3">
      <c r="A6252" s="21" t="s">
        <v>11771</v>
      </c>
      <c r="B6252" s="32" t="s">
        <v>6012</v>
      </c>
      <c r="C6252" s="33">
        <v>45919</v>
      </c>
      <c r="D6252" s="33"/>
      <c r="E6252" s="21" t="s">
        <v>34</v>
      </c>
      <c r="F6252" s="34">
        <v>3168</v>
      </c>
      <c r="G6252" s="21" t="s">
        <v>32</v>
      </c>
      <c r="H6252" s="21" t="s">
        <v>11644</v>
      </c>
      <c r="I6252" s="22">
        <v>75813923000161</v>
      </c>
      <c r="J6252" s="22" t="s">
        <v>11772</v>
      </c>
      <c r="K6252" s="40">
        <v>103908266</v>
      </c>
      <c r="L6252" s="21" t="s">
        <v>26</v>
      </c>
      <c r="M6252" s="21">
        <v>148615</v>
      </c>
      <c r="N6252" s="21">
        <v>273182</v>
      </c>
      <c r="O6252" s="21">
        <v>6058</v>
      </c>
      <c r="P6252" s="21" t="s">
        <v>26</v>
      </c>
      <c r="Q6252" s="21" t="s">
        <v>81</v>
      </c>
      <c r="R6252" s="21" t="s">
        <v>31</v>
      </c>
      <c r="S6252" s="21" t="s">
        <v>29</v>
      </c>
      <c r="T6252" s="21" t="e">
        <v>#N/A</v>
      </c>
      <c r="U6252" s="21">
        <v>30</v>
      </c>
      <c r="V6252" s="33">
        <v>45950</v>
      </c>
      <c r="W6252" s="4">
        <f t="shared" si="291"/>
        <v>14</v>
      </c>
      <c r="X6252" s="14" t="str">
        <f t="shared" si="292"/>
        <v>CNPJ</v>
      </c>
      <c r="Y6252" s="13" t="str">
        <f t="shared" si="293"/>
        <v>75.813.923/0001-61</v>
      </c>
      <c r="Z6252" s="10" t="str">
        <f>VLOOKUP(Y6252,FORNECEDORES!$A$2:$G$9043,3,0)</f>
        <v>MAGNABOSCO COMERCIO E TRANSPORTES LTDA</v>
      </c>
      <c r="AA6252" s="15" t="str">
        <f>VLOOKUP(Y6252,FORNECEDORES!$A$2:$G$9041,7,0)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253" spans="1:27" x14ac:dyDescent="0.3">
      <c r="A6253" s="21" t="s">
        <v>11773</v>
      </c>
      <c r="B6253" s="32" t="s">
        <v>6012</v>
      </c>
      <c r="C6253" s="33">
        <v>45919</v>
      </c>
      <c r="D6253" s="33">
        <v>45919</v>
      </c>
      <c r="E6253" s="21" t="s">
        <v>5680</v>
      </c>
      <c r="F6253" s="34">
        <v>4860</v>
      </c>
      <c r="G6253" s="21" t="s">
        <v>24</v>
      </c>
      <c r="H6253" s="21" t="s">
        <v>11644</v>
      </c>
      <c r="I6253" s="22">
        <v>75813923000161</v>
      </c>
      <c r="J6253" s="22" t="s">
        <v>11774</v>
      </c>
      <c r="K6253" s="40">
        <v>103908325</v>
      </c>
      <c r="L6253" s="21" t="s">
        <v>26</v>
      </c>
      <c r="M6253" s="21">
        <v>148617</v>
      </c>
      <c r="N6253" s="21">
        <v>273190</v>
      </c>
      <c r="O6253" s="21">
        <v>6092</v>
      </c>
      <c r="P6253" s="21" t="s">
        <v>26</v>
      </c>
      <c r="Q6253" s="21" t="s">
        <v>79</v>
      </c>
      <c r="R6253" s="21" t="s">
        <v>31</v>
      </c>
      <c r="S6253" s="21" t="s">
        <v>29</v>
      </c>
      <c r="T6253" s="21" t="e">
        <v>#N/A</v>
      </c>
      <c r="U6253" s="21">
        <v>30</v>
      </c>
      <c r="V6253" s="33">
        <v>45950</v>
      </c>
      <c r="W6253" s="4">
        <f t="shared" si="291"/>
        <v>14</v>
      </c>
      <c r="X6253" s="14" t="str">
        <f t="shared" si="292"/>
        <v>CNPJ</v>
      </c>
      <c r="Y6253" s="13" t="str">
        <f t="shared" si="293"/>
        <v>75.813.923/0001-61</v>
      </c>
      <c r="Z6253" s="10" t="str">
        <f>VLOOKUP(Y6253,FORNECEDORES!$A$2:$G$9043,3,0)</f>
        <v>MAGNABOSCO COMERCIO E TRANSPORTES LTDA</v>
      </c>
      <c r="AA6253" s="15" t="str">
        <f>VLOOKUP(Y6253,FORNECEDORES!$A$2:$G$9041,7,0)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254" spans="1:27" x14ac:dyDescent="0.3">
      <c r="A6254" s="21" t="s">
        <v>11773</v>
      </c>
      <c r="B6254" s="32" t="s">
        <v>6012</v>
      </c>
      <c r="C6254" s="33">
        <v>45919</v>
      </c>
      <c r="D6254" s="33"/>
      <c r="E6254" s="21" t="s">
        <v>34</v>
      </c>
      <c r="F6254" s="34">
        <v>3240</v>
      </c>
      <c r="G6254" s="21" t="s">
        <v>32</v>
      </c>
      <c r="H6254" s="21" t="s">
        <v>11644</v>
      </c>
      <c r="I6254" s="22">
        <v>75813923000161</v>
      </c>
      <c r="J6254" s="22" t="s">
        <v>11774</v>
      </c>
      <c r="K6254" s="40">
        <v>103908325</v>
      </c>
      <c r="L6254" s="21" t="s">
        <v>26</v>
      </c>
      <c r="M6254" s="21">
        <v>148617</v>
      </c>
      <c r="N6254" s="21">
        <v>273190</v>
      </c>
      <c r="O6254" s="21">
        <v>6092</v>
      </c>
      <c r="P6254" s="21" t="s">
        <v>26</v>
      </c>
      <c r="Q6254" s="21" t="s">
        <v>79</v>
      </c>
      <c r="R6254" s="21" t="s">
        <v>31</v>
      </c>
      <c r="S6254" s="21" t="s">
        <v>29</v>
      </c>
      <c r="T6254" s="21" t="e">
        <v>#N/A</v>
      </c>
      <c r="U6254" s="21">
        <v>30</v>
      </c>
      <c r="V6254" s="33">
        <v>45950</v>
      </c>
      <c r="W6254" s="4">
        <f t="shared" si="291"/>
        <v>14</v>
      </c>
      <c r="X6254" s="14" t="str">
        <f t="shared" si="292"/>
        <v>CNPJ</v>
      </c>
      <c r="Y6254" s="13" t="str">
        <f t="shared" si="293"/>
        <v>75.813.923/0001-61</v>
      </c>
      <c r="Z6254" s="10" t="str">
        <f>VLOOKUP(Y6254,FORNECEDORES!$A$2:$G$9043,3,0)</f>
        <v>MAGNABOSCO COMERCIO E TRANSPORTES LTDA</v>
      </c>
      <c r="AA6254" s="15" t="str">
        <f>VLOOKUP(Y6254,FORNECEDORES!$A$2:$G$9041,7,0)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255" spans="1:27" x14ac:dyDescent="0.3">
      <c r="A6255" s="21" t="s">
        <v>11775</v>
      </c>
      <c r="B6255" s="32" t="s">
        <v>6012</v>
      </c>
      <c r="C6255" s="33">
        <v>45919</v>
      </c>
      <c r="D6255" s="33">
        <v>45919</v>
      </c>
      <c r="E6255" s="21" t="s">
        <v>5680</v>
      </c>
      <c r="F6255" s="34">
        <v>4860</v>
      </c>
      <c r="G6255" s="21" t="s">
        <v>24</v>
      </c>
      <c r="H6255" s="21" t="s">
        <v>11644</v>
      </c>
      <c r="I6255" s="22">
        <v>75813923000161</v>
      </c>
      <c r="J6255" s="22" t="s">
        <v>11776</v>
      </c>
      <c r="K6255" s="40">
        <v>103908408</v>
      </c>
      <c r="L6255" s="21" t="s">
        <v>26</v>
      </c>
      <c r="M6255" s="21">
        <v>148626</v>
      </c>
      <c r="N6255" s="21">
        <v>273210</v>
      </c>
      <c r="O6255" s="21">
        <v>6097</v>
      </c>
      <c r="P6255" s="21" t="s">
        <v>26</v>
      </c>
      <c r="Q6255" s="21" t="s">
        <v>79</v>
      </c>
      <c r="R6255" s="21" t="s">
        <v>31</v>
      </c>
      <c r="S6255" s="21" t="s">
        <v>29</v>
      </c>
      <c r="T6255" s="21" t="e">
        <v>#N/A</v>
      </c>
      <c r="U6255" s="21">
        <v>30</v>
      </c>
      <c r="V6255" s="33">
        <v>45950</v>
      </c>
      <c r="W6255" s="4">
        <f t="shared" si="291"/>
        <v>14</v>
      </c>
      <c r="X6255" s="14" t="str">
        <f t="shared" si="292"/>
        <v>CNPJ</v>
      </c>
      <c r="Y6255" s="13" t="str">
        <f t="shared" si="293"/>
        <v>75.813.923/0001-61</v>
      </c>
      <c r="Z6255" s="10" t="str">
        <f>VLOOKUP(Y6255,FORNECEDORES!$A$2:$G$9043,3,0)</f>
        <v>MAGNABOSCO COMERCIO E TRANSPORTES LTDA</v>
      </c>
      <c r="AA6255" s="15" t="str">
        <f>VLOOKUP(Y6255,FORNECEDORES!$A$2:$G$9041,7,0)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256" spans="1:27" x14ac:dyDescent="0.3">
      <c r="A6256" s="21" t="s">
        <v>11775</v>
      </c>
      <c r="B6256" s="32" t="s">
        <v>6012</v>
      </c>
      <c r="C6256" s="33">
        <v>45919</v>
      </c>
      <c r="D6256" s="33"/>
      <c r="E6256" s="21" t="s">
        <v>34</v>
      </c>
      <c r="F6256" s="34">
        <v>3240</v>
      </c>
      <c r="G6256" s="21" t="s">
        <v>32</v>
      </c>
      <c r="H6256" s="21" t="s">
        <v>11644</v>
      </c>
      <c r="I6256" s="22">
        <v>75813923000161</v>
      </c>
      <c r="J6256" s="22" t="s">
        <v>11776</v>
      </c>
      <c r="K6256" s="40">
        <v>103908408</v>
      </c>
      <c r="L6256" s="21" t="s">
        <v>26</v>
      </c>
      <c r="M6256" s="21">
        <v>148626</v>
      </c>
      <c r="N6256" s="21">
        <v>273210</v>
      </c>
      <c r="O6256" s="21">
        <v>6097</v>
      </c>
      <c r="P6256" s="21" t="s">
        <v>26</v>
      </c>
      <c r="Q6256" s="21" t="s">
        <v>79</v>
      </c>
      <c r="R6256" s="21" t="s">
        <v>31</v>
      </c>
      <c r="S6256" s="21" t="s">
        <v>29</v>
      </c>
      <c r="T6256" s="21" t="e">
        <v>#N/A</v>
      </c>
      <c r="U6256" s="21">
        <v>30</v>
      </c>
      <c r="V6256" s="33">
        <v>45950</v>
      </c>
      <c r="W6256" s="4">
        <f t="shared" si="291"/>
        <v>14</v>
      </c>
      <c r="X6256" s="14" t="str">
        <f t="shared" si="292"/>
        <v>CNPJ</v>
      </c>
      <c r="Y6256" s="13" t="str">
        <f t="shared" si="293"/>
        <v>75.813.923/0001-61</v>
      </c>
      <c r="Z6256" s="10" t="str">
        <f>VLOOKUP(Y6256,FORNECEDORES!$A$2:$G$9043,3,0)</f>
        <v>MAGNABOSCO COMERCIO E TRANSPORTES LTDA</v>
      </c>
      <c r="AA6256" s="15" t="str">
        <f>VLOOKUP(Y6256,FORNECEDORES!$A$2:$G$9041,7,0)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257" spans="1:27" x14ac:dyDescent="0.3">
      <c r="A6257" s="21" t="s">
        <v>11777</v>
      </c>
      <c r="B6257" s="32" t="s">
        <v>5689</v>
      </c>
      <c r="C6257" s="33">
        <v>45919</v>
      </c>
      <c r="D6257" s="33">
        <v>45919</v>
      </c>
      <c r="E6257" s="21" t="s">
        <v>5680</v>
      </c>
      <c r="F6257" s="34">
        <v>2335.1999999999998</v>
      </c>
      <c r="G6257" s="21" t="s">
        <v>24</v>
      </c>
      <c r="H6257" s="21" t="s">
        <v>224</v>
      </c>
      <c r="I6257" s="22">
        <v>36946640845</v>
      </c>
      <c r="J6257" s="22" t="s">
        <v>5690</v>
      </c>
      <c r="K6257" s="40">
        <v>103908624</v>
      </c>
      <c r="L6257" s="21" t="s">
        <v>26</v>
      </c>
      <c r="M6257" s="21">
        <v>148571</v>
      </c>
      <c r="N6257" s="21">
        <v>273072</v>
      </c>
      <c r="O6257" s="21">
        <v>6005</v>
      </c>
      <c r="P6257" s="21" t="s">
        <v>26</v>
      </c>
      <c r="Q6257" s="21" t="s">
        <v>90</v>
      </c>
      <c r="R6257" s="21" t="s">
        <v>31</v>
      </c>
      <c r="S6257" s="21" t="s">
        <v>29</v>
      </c>
      <c r="T6257" s="21" t="e">
        <v>#N/A</v>
      </c>
      <c r="U6257" s="21" t="s">
        <v>30</v>
      </c>
      <c r="V6257" s="33" t="s">
        <v>30</v>
      </c>
      <c r="W6257" s="4">
        <f t="shared" si="291"/>
        <v>11</v>
      </c>
      <c r="X6257" s="14" t="str">
        <f t="shared" si="292"/>
        <v>CPF</v>
      </c>
      <c r="Y6257" s="13" t="str">
        <f t="shared" si="293"/>
        <v>369.466.408-45</v>
      </c>
      <c r="Z6257" s="10" t="str">
        <f>VLOOKUP(Y6257,FORNECEDORES!$A$2:$G$9043,3,0)</f>
        <v>ANDRESSA LOPES CABRAL LIMA</v>
      </c>
      <c r="AA6257" s="15" t="str">
        <f>VLOOKUP(Y6257,FORNECEDORES!$A$2:$G$9041,7,0)</f>
        <v>Dessa.lcabrall@gmail.com;</v>
      </c>
    </row>
    <row r="6258" spans="1:27" x14ac:dyDescent="0.3">
      <c r="A6258" s="21" t="s">
        <v>11777</v>
      </c>
      <c r="B6258" s="32" t="s">
        <v>5689</v>
      </c>
      <c r="C6258" s="33">
        <v>45919</v>
      </c>
      <c r="D6258" s="33"/>
      <c r="E6258" s="21" t="s">
        <v>34</v>
      </c>
      <c r="F6258" s="34">
        <v>1556.8</v>
      </c>
      <c r="G6258" s="21" t="s">
        <v>32</v>
      </c>
      <c r="H6258" s="21" t="s">
        <v>224</v>
      </c>
      <c r="I6258" s="22">
        <v>36946640845</v>
      </c>
      <c r="J6258" s="22" t="s">
        <v>5690</v>
      </c>
      <c r="K6258" s="40">
        <v>103908624</v>
      </c>
      <c r="L6258" s="21" t="s">
        <v>26</v>
      </c>
      <c r="M6258" s="21">
        <v>148571</v>
      </c>
      <c r="N6258" s="21">
        <v>273072</v>
      </c>
      <c r="O6258" s="21">
        <v>6005</v>
      </c>
      <c r="P6258" s="21" t="s">
        <v>26</v>
      </c>
      <c r="Q6258" s="21" t="s">
        <v>90</v>
      </c>
      <c r="R6258" s="21" t="s">
        <v>31</v>
      </c>
      <c r="S6258" s="21" t="s">
        <v>29</v>
      </c>
      <c r="T6258" s="21" t="e">
        <v>#N/A</v>
      </c>
      <c r="U6258" s="21" t="s">
        <v>30</v>
      </c>
      <c r="V6258" s="33" t="s">
        <v>30</v>
      </c>
      <c r="W6258" s="4">
        <f t="shared" si="291"/>
        <v>11</v>
      </c>
      <c r="X6258" s="14" t="str">
        <f t="shared" si="292"/>
        <v>CPF</v>
      </c>
      <c r="Y6258" s="13" t="str">
        <f t="shared" si="293"/>
        <v>369.466.408-45</v>
      </c>
      <c r="Z6258" s="10" t="str">
        <f>VLOOKUP(Y6258,FORNECEDORES!$A$2:$G$9043,3,0)</f>
        <v>ANDRESSA LOPES CABRAL LIMA</v>
      </c>
      <c r="AA6258" s="15" t="str">
        <f>VLOOKUP(Y6258,FORNECEDORES!$A$2:$G$9041,7,0)</f>
        <v>Dessa.lcabrall@gmail.com;</v>
      </c>
    </row>
    <row r="6259" spans="1:27" x14ac:dyDescent="0.3">
      <c r="A6259" s="21" t="s">
        <v>11778</v>
      </c>
      <c r="B6259" s="32" t="s">
        <v>5960</v>
      </c>
      <c r="C6259" s="33">
        <v>45919</v>
      </c>
      <c r="D6259" s="33">
        <v>45919</v>
      </c>
      <c r="E6259" s="21" t="s">
        <v>5680</v>
      </c>
      <c r="F6259" s="34">
        <v>875.7</v>
      </c>
      <c r="G6259" s="21" t="s">
        <v>24</v>
      </c>
      <c r="H6259" s="21" t="s">
        <v>1606</v>
      </c>
      <c r="I6259" s="22">
        <v>3270791852</v>
      </c>
      <c r="J6259" s="22" t="s">
        <v>5961</v>
      </c>
      <c r="K6259" s="40">
        <v>103908688</v>
      </c>
      <c r="L6259" s="21" t="s">
        <v>26</v>
      </c>
      <c r="M6259" s="21">
        <v>148597</v>
      </c>
      <c r="N6259" s="21">
        <v>273146</v>
      </c>
      <c r="O6259" s="21" t="s">
        <v>11779</v>
      </c>
      <c r="P6259" s="21" t="s">
        <v>26</v>
      </c>
      <c r="Q6259" s="21" t="s">
        <v>26</v>
      </c>
      <c r="R6259" s="21" t="s">
        <v>31</v>
      </c>
      <c r="S6259" s="21" t="s">
        <v>29</v>
      </c>
      <c r="T6259" s="21" t="e">
        <v>#N/A</v>
      </c>
      <c r="U6259" s="21" t="s">
        <v>30</v>
      </c>
      <c r="V6259" s="33" t="s">
        <v>30</v>
      </c>
      <c r="W6259" s="4">
        <f t="shared" si="291"/>
        <v>10</v>
      </c>
      <c r="X6259" s="14" t="str">
        <f t="shared" si="292"/>
        <v>CPF_Incompleto</v>
      </c>
      <c r="Y6259" s="13" t="str">
        <f t="shared" si="293"/>
        <v>032.707.918-52</v>
      </c>
      <c r="Z6259" s="10" t="str">
        <f>VLOOKUP(Y6259,FORNECEDORES!$A$2:$G$9043,3,0)</f>
        <v>ANTONIO APARECIDO ALVES</v>
      </c>
      <c r="AA6259" s="15" t="str">
        <f>VLOOKUP(Y6259,FORNECEDORES!$A$2:$G$9041,7,0)</f>
        <v>logistica.onix@gmail.com;</v>
      </c>
    </row>
    <row r="6260" spans="1:27" x14ac:dyDescent="0.3">
      <c r="A6260" s="21" t="s">
        <v>11778</v>
      </c>
      <c r="B6260" s="32" t="s">
        <v>5960</v>
      </c>
      <c r="C6260" s="33">
        <v>45919</v>
      </c>
      <c r="D6260" s="33"/>
      <c r="E6260" s="21" t="s">
        <v>34</v>
      </c>
      <c r="F6260" s="34">
        <v>583.79999999999995</v>
      </c>
      <c r="G6260" s="21" t="s">
        <v>32</v>
      </c>
      <c r="H6260" s="21" t="s">
        <v>1606</v>
      </c>
      <c r="I6260" s="22">
        <v>3270791852</v>
      </c>
      <c r="J6260" s="22" t="s">
        <v>5961</v>
      </c>
      <c r="K6260" s="40">
        <v>103908688</v>
      </c>
      <c r="L6260" s="21" t="s">
        <v>26</v>
      </c>
      <c r="M6260" s="21">
        <v>148597</v>
      </c>
      <c r="N6260" s="21">
        <v>273146</v>
      </c>
      <c r="O6260" s="21" t="s">
        <v>11779</v>
      </c>
      <c r="P6260" s="21" t="s">
        <v>26</v>
      </c>
      <c r="Q6260" s="21" t="s">
        <v>26</v>
      </c>
      <c r="R6260" s="21" t="s">
        <v>31</v>
      </c>
      <c r="S6260" s="21" t="s">
        <v>29</v>
      </c>
      <c r="T6260" s="21" t="e">
        <v>#N/A</v>
      </c>
      <c r="U6260" s="21" t="s">
        <v>30</v>
      </c>
      <c r="V6260" s="33" t="s">
        <v>30</v>
      </c>
      <c r="W6260" s="4">
        <f t="shared" si="291"/>
        <v>10</v>
      </c>
      <c r="X6260" s="14" t="str">
        <f t="shared" si="292"/>
        <v>CPF_Incompleto</v>
      </c>
      <c r="Y6260" s="13" t="str">
        <f t="shared" si="293"/>
        <v>032.707.918-52</v>
      </c>
      <c r="Z6260" s="10" t="str">
        <f>VLOOKUP(Y6260,FORNECEDORES!$A$2:$G$9043,3,0)</f>
        <v>ANTONIO APARECIDO ALVES</v>
      </c>
      <c r="AA6260" s="15" t="str">
        <f>VLOOKUP(Y6260,FORNECEDORES!$A$2:$G$9041,7,0)</f>
        <v>logistica.onix@gmail.com;</v>
      </c>
    </row>
    <row r="6261" spans="1:27" x14ac:dyDescent="0.3">
      <c r="A6261" s="21" t="s">
        <v>11780</v>
      </c>
      <c r="B6261" s="32" t="s">
        <v>5960</v>
      </c>
      <c r="C6261" s="33">
        <v>45919</v>
      </c>
      <c r="D6261" s="33">
        <v>45919</v>
      </c>
      <c r="E6261" s="21" t="s">
        <v>5680</v>
      </c>
      <c r="F6261" s="34">
        <v>875.7</v>
      </c>
      <c r="G6261" s="21" t="s">
        <v>24</v>
      </c>
      <c r="H6261" s="21" t="s">
        <v>1606</v>
      </c>
      <c r="I6261" s="22">
        <v>3270791852</v>
      </c>
      <c r="J6261" s="22" t="s">
        <v>5961</v>
      </c>
      <c r="K6261" s="40">
        <v>103908895</v>
      </c>
      <c r="L6261" s="21" t="s">
        <v>26</v>
      </c>
      <c r="M6261" s="21">
        <v>148642</v>
      </c>
      <c r="N6261" s="21">
        <v>273232</v>
      </c>
      <c r="O6261" s="21">
        <v>6118</v>
      </c>
      <c r="P6261" s="21" t="s">
        <v>26</v>
      </c>
      <c r="Q6261" s="21" t="s">
        <v>26</v>
      </c>
      <c r="R6261" s="21" t="s">
        <v>31</v>
      </c>
      <c r="S6261" s="21" t="s">
        <v>29</v>
      </c>
      <c r="T6261" s="21" t="e">
        <v>#N/A</v>
      </c>
      <c r="U6261" s="21" t="s">
        <v>30</v>
      </c>
      <c r="V6261" s="33" t="s">
        <v>30</v>
      </c>
      <c r="W6261" s="4">
        <f t="shared" si="291"/>
        <v>10</v>
      </c>
      <c r="X6261" s="14" t="str">
        <f t="shared" si="292"/>
        <v>CPF_Incompleto</v>
      </c>
      <c r="Y6261" s="13" t="str">
        <f t="shared" si="293"/>
        <v>032.707.918-52</v>
      </c>
      <c r="Z6261" s="10" t="str">
        <f>VLOOKUP(Y6261,FORNECEDORES!$A$2:$G$9043,3,0)</f>
        <v>ANTONIO APARECIDO ALVES</v>
      </c>
      <c r="AA6261" s="15" t="str">
        <f>VLOOKUP(Y6261,FORNECEDORES!$A$2:$G$9041,7,0)</f>
        <v>logistica.onix@gmail.com;</v>
      </c>
    </row>
    <row r="6262" spans="1:27" x14ac:dyDescent="0.3">
      <c r="A6262" s="21" t="s">
        <v>11780</v>
      </c>
      <c r="B6262" s="32" t="s">
        <v>5960</v>
      </c>
      <c r="C6262" s="33">
        <v>45919</v>
      </c>
      <c r="D6262" s="33"/>
      <c r="E6262" s="21" t="s">
        <v>34</v>
      </c>
      <c r="F6262" s="34">
        <v>583.79999999999995</v>
      </c>
      <c r="G6262" s="21" t="s">
        <v>32</v>
      </c>
      <c r="H6262" s="21" t="s">
        <v>1606</v>
      </c>
      <c r="I6262" s="22">
        <v>3270791852</v>
      </c>
      <c r="J6262" s="22" t="s">
        <v>5961</v>
      </c>
      <c r="K6262" s="40">
        <v>103908895</v>
      </c>
      <c r="L6262" s="21" t="s">
        <v>26</v>
      </c>
      <c r="M6262" s="21">
        <v>148642</v>
      </c>
      <c r="N6262" s="21">
        <v>273232</v>
      </c>
      <c r="O6262" s="21">
        <v>6118</v>
      </c>
      <c r="P6262" s="21" t="s">
        <v>26</v>
      </c>
      <c r="Q6262" s="21" t="s">
        <v>26</v>
      </c>
      <c r="R6262" s="21" t="s">
        <v>31</v>
      </c>
      <c r="S6262" s="21" t="s">
        <v>29</v>
      </c>
      <c r="T6262" s="21" t="e">
        <v>#N/A</v>
      </c>
      <c r="U6262" s="21" t="s">
        <v>30</v>
      </c>
      <c r="V6262" s="33" t="s">
        <v>30</v>
      </c>
      <c r="W6262" s="4">
        <f t="shared" si="291"/>
        <v>10</v>
      </c>
      <c r="X6262" s="14" t="str">
        <f t="shared" si="292"/>
        <v>CPF_Incompleto</v>
      </c>
      <c r="Y6262" s="13" t="str">
        <f t="shared" si="293"/>
        <v>032.707.918-52</v>
      </c>
      <c r="Z6262" s="10" t="str">
        <f>VLOOKUP(Y6262,FORNECEDORES!$A$2:$G$9043,3,0)</f>
        <v>ANTONIO APARECIDO ALVES</v>
      </c>
      <c r="AA6262" s="15" t="str">
        <f>VLOOKUP(Y6262,FORNECEDORES!$A$2:$G$9041,7,0)</f>
        <v>logistica.onix@gmail.com;</v>
      </c>
    </row>
    <row r="6263" spans="1:27" x14ac:dyDescent="0.3">
      <c r="A6263" s="21" t="s">
        <v>11781</v>
      </c>
      <c r="B6263" s="32" t="s">
        <v>5960</v>
      </c>
      <c r="C6263" s="33">
        <v>45919</v>
      </c>
      <c r="D6263" s="33">
        <v>45919</v>
      </c>
      <c r="E6263" s="21" t="s">
        <v>5680</v>
      </c>
      <c r="F6263" s="34">
        <v>1751.4</v>
      </c>
      <c r="G6263" s="21" t="s">
        <v>24</v>
      </c>
      <c r="H6263" s="21" t="s">
        <v>1606</v>
      </c>
      <c r="I6263" s="22">
        <v>3270791852</v>
      </c>
      <c r="J6263" s="22" t="s">
        <v>5977</v>
      </c>
      <c r="K6263" s="21">
        <v>103909256</v>
      </c>
      <c r="L6263" s="21" t="s">
        <v>26</v>
      </c>
      <c r="M6263" s="21">
        <v>148646</v>
      </c>
      <c r="N6263" s="21">
        <v>273236</v>
      </c>
      <c r="O6263" s="21">
        <v>6122</v>
      </c>
      <c r="P6263" s="21" t="s">
        <v>26</v>
      </c>
      <c r="Q6263" s="21" t="s">
        <v>26</v>
      </c>
      <c r="R6263" s="21" t="s">
        <v>31</v>
      </c>
      <c r="S6263" s="21" t="s">
        <v>29</v>
      </c>
      <c r="T6263" s="21" t="e">
        <v>#N/A</v>
      </c>
      <c r="U6263" s="21" t="s">
        <v>30</v>
      </c>
      <c r="V6263" s="33" t="s">
        <v>30</v>
      </c>
      <c r="W6263" s="4">
        <f t="shared" si="291"/>
        <v>10</v>
      </c>
      <c r="X6263" s="14" t="str">
        <f t="shared" si="292"/>
        <v>CPF_Incompleto</v>
      </c>
      <c r="Y6263" s="13" t="str">
        <f t="shared" si="293"/>
        <v>032.707.918-52</v>
      </c>
      <c r="Z6263" s="10" t="str">
        <f>VLOOKUP(Y6263,FORNECEDORES!$A$2:$G$9043,3,0)</f>
        <v>ANTONIO APARECIDO ALVES</v>
      </c>
      <c r="AA6263" s="15" t="str">
        <f>VLOOKUP(Y6263,FORNECEDORES!$A$2:$G$9041,7,0)</f>
        <v>logistica.onix@gmail.com;</v>
      </c>
    </row>
    <row r="6264" spans="1:27" x14ac:dyDescent="0.3">
      <c r="A6264" s="21" t="s">
        <v>11781</v>
      </c>
      <c r="B6264" s="32" t="s">
        <v>5960</v>
      </c>
      <c r="C6264" s="33">
        <v>45919</v>
      </c>
      <c r="D6264" s="33"/>
      <c r="E6264" s="21" t="s">
        <v>34</v>
      </c>
      <c r="F6264" s="34">
        <v>1167.5999999999999</v>
      </c>
      <c r="G6264" s="21" t="s">
        <v>32</v>
      </c>
      <c r="H6264" s="21" t="s">
        <v>1606</v>
      </c>
      <c r="I6264" s="22">
        <v>3270791852</v>
      </c>
      <c r="J6264" s="22" t="s">
        <v>5977</v>
      </c>
      <c r="K6264" s="40">
        <v>103909256</v>
      </c>
      <c r="L6264" s="21" t="s">
        <v>26</v>
      </c>
      <c r="M6264" s="21">
        <v>148646</v>
      </c>
      <c r="N6264" s="21">
        <v>273236</v>
      </c>
      <c r="O6264" s="21">
        <v>6122</v>
      </c>
      <c r="P6264" s="21" t="s">
        <v>26</v>
      </c>
      <c r="Q6264" s="21" t="s">
        <v>26</v>
      </c>
      <c r="R6264" s="21" t="s">
        <v>31</v>
      </c>
      <c r="S6264" s="21" t="s">
        <v>29</v>
      </c>
      <c r="T6264" s="21" t="e">
        <v>#N/A</v>
      </c>
      <c r="U6264" s="21" t="s">
        <v>30</v>
      </c>
      <c r="V6264" s="33" t="s">
        <v>30</v>
      </c>
      <c r="W6264" s="4">
        <f t="shared" si="291"/>
        <v>10</v>
      </c>
      <c r="X6264" s="14" t="str">
        <f t="shared" si="292"/>
        <v>CPF_Incompleto</v>
      </c>
      <c r="Y6264" s="13" t="str">
        <f t="shared" si="293"/>
        <v>032.707.918-52</v>
      </c>
      <c r="Z6264" s="10" t="str">
        <f>VLOOKUP(Y6264,FORNECEDORES!$A$2:$G$9043,3,0)</f>
        <v>ANTONIO APARECIDO ALVES</v>
      </c>
      <c r="AA6264" s="15" t="str">
        <f>VLOOKUP(Y6264,FORNECEDORES!$A$2:$G$9041,7,0)</f>
        <v>logistica.onix@gmail.com;</v>
      </c>
    </row>
    <row r="6265" spans="1:27" x14ac:dyDescent="0.3">
      <c r="A6265" s="21" t="s">
        <v>11782</v>
      </c>
      <c r="B6265" s="32" t="s">
        <v>6651</v>
      </c>
      <c r="C6265" s="33">
        <v>45919</v>
      </c>
      <c r="D6265" s="33">
        <v>45919</v>
      </c>
      <c r="E6265" s="21" t="s">
        <v>5680</v>
      </c>
      <c r="F6265" s="34">
        <v>2247.63</v>
      </c>
      <c r="G6265" s="21" t="s">
        <v>24</v>
      </c>
      <c r="H6265" s="21" t="s">
        <v>6652</v>
      </c>
      <c r="I6265" s="22">
        <v>17796872810</v>
      </c>
      <c r="J6265" s="22" t="s">
        <v>6653</v>
      </c>
      <c r="K6265" s="40">
        <v>103909956</v>
      </c>
      <c r="L6265" s="21" t="s">
        <v>26</v>
      </c>
      <c r="M6265" s="21">
        <v>148554</v>
      </c>
      <c r="N6265" s="21">
        <v>273047</v>
      </c>
      <c r="O6265" s="21">
        <v>5058</v>
      </c>
      <c r="P6265" s="21" t="s">
        <v>88</v>
      </c>
      <c r="Q6265" s="21" t="s">
        <v>92</v>
      </c>
      <c r="R6265" s="21" t="s">
        <v>31</v>
      </c>
      <c r="S6265" s="21" t="s">
        <v>29</v>
      </c>
      <c r="T6265" s="21" t="e">
        <v>#N/A</v>
      </c>
      <c r="U6265" s="21" t="s">
        <v>30</v>
      </c>
      <c r="V6265" s="33" t="s">
        <v>30</v>
      </c>
      <c r="W6265" s="4">
        <f t="shared" si="291"/>
        <v>11</v>
      </c>
      <c r="X6265" s="14" t="str">
        <f t="shared" si="292"/>
        <v>CPF</v>
      </c>
      <c r="Y6265" s="13" t="str">
        <f t="shared" si="293"/>
        <v>177.968.728-10</v>
      </c>
      <c r="Z6265" s="10" t="str">
        <f>VLOOKUP(Y6265,FORNECEDORES!$A$2:$G$9043,3,0)</f>
        <v>ADAILTON DE NOVAES FERNANDES</v>
      </c>
      <c r="AA6265" s="15" t="str">
        <f>VLOOKUP(Y6265,FORNECEDORES!$A$2:$G$9041,7,0)</f>
        <v>adailtonnovaes@hotmail.com;</v>
      </c>
    </row>
    <row r="6266" spans="1:27" x14ac:dyDescent="0.3">
      <c r="A6266" s="21" t="s">
        <v>11782</v>
      </c>
      <c r="B6266" s="32" t="s">
        <v>6651</v>
      </c>
      <c r="C6266" s="33">
        <v>45919</v>
      </c>
      <c r="D6266" s="33"/>
      <c r="E6266" s="21" t="s">
        <v>34</v>
      </c>
      <c r="F6266" s="34">
        <v>963.27</v>
      </c>
      <c r="G6266" s="21" t="s">
        <v>32</v>
      </c>
      <c r="H6266" s="21" t="s">
        <v>6652</v>
      </c>
      <c r="I6266" s="22">
        <v>17796872810</v>
      </c>
      <c r="J6266" s="22" t="s">
        <v>6653</v>
      </c>
      <c r="K6266" s="40">
        <v>103909956</v>
      </c>
      <c r="L6266" s="21" t="s">
        <v>26</v>
      </c>
      <c r="M6266" s="21">
        <v>148554</v>
      </c>
      <c r="N6266" s="21">
        <v>273047</v>
      </c>
      <c r="O6266" s="21">
        <v>5058</v>
      </c>
      <c r="P6266" s="21" t="s">
        <v>88</v>
      </c>
      <c r="Q6266" s="21" t="s">
        <v>92</v>
      </c>
      <c r="R6266" s="21" t="s">
        <v>31</v>
      </c>
      <c r="S6266" s="21" t="s">
        <v>29</v>
      </c>
      <c r="T6266" s="21" t="e">
        <v>#N/A</v>
      </c>
      <c r="U6266" s="21" t="s">
        <v>30</v>
      </c>
      <c r="V6266" s="33" t="s">
        <v>30</v>
      </c>
      <c r="W6266" s="4">
        <f t="shared" si="291"/>
        <v>11</v>
      </c>
      <c r="X6266" s="14" t="str">
        <f t="shared" si="292"/>
        <v>CPF</v>
      </c>
      <c r="Y6266" s="13" t="str">
        <f t="shared" si="293"/>
        <v>177.968.728-10</v>
      </c>
      <c r="Z6266" s="10" t="str">
        <f>VLOOKUP(Y6266,FORNECEDORES!$A$2:$G$9043,3,0)</f>
        <v>ADAILTON DE NOVAES FERNANDES</v>
      </c>
      <c r="AA6266" s="15" t="str">
        <f>VLOOKUP(Y6266,FORNECEDORES!$A$2:$G$9041,7,0)</f>
        <v>adailtonnovaes@hotmail.com;</v>
      </c>
    </row>
    <row r="6267" spans="1:27" x14ac:dyDescent="0.3">
      <c r="A6267" s="21" t="s">
        <v>11783</v>
      </c>
      <c r="B6267" s="32" t="s">
        <v>6176</v>
      </c>
      <c r="C6267" s="33">
        <v>45919</v>
      </c>
      <c r="D6267" s="33">
        <v>45919</v>
      </c>
      <c r="E6267" s="21" t="s">
        <v>5680</v>
      </c>
      <c r="F6267" s="34">
        <v>2247.63</v>
      </c>
      <c r="G6267" s="21" t="s">
        <v>24</v>
      </c>
      <c r="H6267" s="21" t="s">
        <v>6177</v>
      </c>
      <c r="I6267" s="22">
        <v>37309870468</v>
      </c>
      <c r="J6267" s="22" t="s">
        <v>6178</v>
      </c>
      <c r="K6267" s="40">
        <v>103910141</v>
      </c>
      <c r="L6267" s="21" t="s">
        <v>26</v>
      </c>
      <c r="M6267" s="21">
        <v>148551</v>
      </c>
      <c r="N6267" s="21">
        <v>273040</v>
      </c>
      <c r="O6267" s="21">
        <v>5056</v>
      </c>
      <c r="P6267" s="21" t="s">
        <v>88</v>
      </c>
      <c r="Q6267" s="21" t="s">
        <v>92</v>
      </c>
      <c r="R6267" s="21" t="s">
        <v>31</v>
      </c>
      <c r="S6267" s="21" t="s">
        <v>29</v>
      </c>
      <c r="T6267" s="21" t="e">
        <v>#N/A</v>
      </c>
      <c r="U6267" s="21" t="s">
        <v>30</v>
      </c>
      <c r="V6267" s="33" t="s">
        <v>30</v>
      </c>
      <c r="W6267" s="4">
        <f t="shared" si="291"/>
        <v>11</v>
      </c>
      <c r="X6267" s="14" t="str">
        <f t="shared" si="292"/>
        <v>CPF</v>
      </c>
      <c r="Y6267" s="13" t="str">
        <f t="shared" si="293"/>
        <v>373.098.704-68</v>
      </c>
      <c r="Z6267" s="10" t="str">
        <f>VLOOKUP(Y6267,FORNECEDORES!$A$2:$G$9043,3,0)</f>
        <v>ALDERICO JOSE RAMOS E SILVA</v>
      </c>
      <c r="AA6267" s="15" t="str">
        <f>VLOOKUP(Y6267,FORNECEDORES!$A$2:$G$9041,7,0)</f>
        <v>aldericoramos7@gmail.com;</v>
      </c>
    </row>
    <row r="6268" spans="1:27" x14ac:dyDescent="0.3">
      <c r="A6268" s="21" t="s">
        <v>11783</v>
      </c>
      <c r="B6268" s="32" t="s">
        <v>6176</v>
      </c>
      <c r="C6268" s="33">
        <v>45919</v>
      </c>
      <c r="D6268" s="33"/>
      <c r="E6268" s="21" t="s">
        <v>34</v>
      </c>
      <c r="F6268" s="34">
        <v>963.27</v>
      </c>
      <c r="G6268" s="21" t="s">
        <v>32</v>
      </c>
      <c r="H6268" s="21" t="s">
        <v>6177</v>
      </c>
      <c r="I6268" s="22">
        <v>37309870468</v>
      </c>
      <c r="J6268" s="22" t="s">
        <v>6178</v>
      </c>
      <c r="K6268" s="40">
        <v>103910141</v>
      </c>
      <c r="L6268" s="21" t="s">
        <v>26</v>
      </c>
      <c r="M6268" s="21">
        <v>148551</v>
      </c>
      <c r="N6268" s="21">
        <v>273040</v>
      </c>
      <c r="O6268" s="21">
        <v>5056</v>
      </c>
      <c r="P6268" s="21" t="s">
        <v>88</v>
      </c>
      <c r="Q6268" s="21" t="s">
        <v>92</v>
      </c>
      <c r="R6268" s="21" t="s">
        <v>31</v>
      </c>
      <c r="S6268" s="21" t="s">
        <v>29</v>
      </c>
      <c r="T6268" s="21" t="e">
        <v>#N/A</v>
      </c>
      <c r="U6268" s="21" t="s">
        <v>30</v>
      </c>
      <c r="V6268" s="33" t="s">
        <v>30</v>
      </c>
      <c r="W6268" s="4">
        <f t="shared" si="291"/>
        <v>11</v>
      </c>
      <c r="X6268" s="14" t="str">
        <f t="shared" si="292"/>
        <v>CPF</v>
      </c>
      <c r="Y6268" s="13" t="str">
        <f t="shared" si="293"/>
        <v>373.098.704-68</v>
      </c>
      <c r="Z6268" s="10" t="str">
        <f>VLOOKUP(Y6268,FORNECEDORES!$A$2:$G$9043,3,0)</f>
        <v>ALDERICO JOSE RAMOS E SILVA</v>
      </c>
      <c r="AA6268" s="15" t="str">
        <f>VLOOKUP(Y6268,FORNECEDORES!$A$2:$G$9041,7,0)</f>
        <v>aldericoramos7@gmail.com;</v>
      </c>
    </row>
    <row r="6269" spans="1:27" x14ac:dyDescent="0.3">
      <c r="A6269" s="21" t="s">
        <v>11784</v>
      </c>
      <c r="B6269" s="32" t="s">
        <v>6332</v>
      </c>
      <c r="C6269" s="33">
        <v>45919</v>
      </c>
      <c r="D6269" s="33">
        <v>45919</v>
      </c>
      <c r="E6269" s="21" t="s">
        <v>5680</v>
      </c>
      <c r="F6269" s="34">
        <v>2310</v>
      </c>
      <c r="G6269" s="21" t="s">
        <v>24</v>
      </c>
      <c r="H6269" s="21" t="s">
        <v>6333</v>
      </c>
      <c r="I6269" s="22">
        <v>55525007000119</v>
      </c>
      <c r="J6269" s="22" t="s">
        <v>6334</v>
      </c>
      <c r="K6269" s="40">
        <v>103910299</v>
      </c>
      <c r="L6269" s="21" t="s">
        <v>26</v>
      </c>
      <c r="M6269" s="21">
        <v>148620</v>
      </c>
      <c r="N6269" s="21">
        <v>273203</v>
      </c>
      <c r="O6269" s="21">
        <v>5063</v>
      </c>
      <c r="P6269" s="21" t="s">
        <v>88</v>
      </c>
      <c r="Q6269" s="21" t="s">
        <v>92</v>
      </c>
      <c r="R6269" s="21" t="s">
        <v>31</v>
      </c>
      <c r="S6269" s="21" t="s">
        <v>29</v>
      </c>
      <c r="T6269" s="21" t="e">
        <v>#N/A</v>
      </c>
      <c r="U6269" s="21" t="s">
        <v>30</v>
      </c>
      <c r="V6269" s="33" t="s">
        <v>30</v>
      </c>
      <c r="W6269" s="4">
        <f t="shared" ref="W6269:W6332" si="294">LEN(I6269)</f>
        <v>14</v>
      </c>
      <c r="X6269" s="14" t="str">
        <f t="shared" ref="X6269:X6332" si="295">IF(W6269=14,"CNPJ",IF(W6269=12,"CNPJ_INCOMPLETO_2",IF(W6269=13,"CNPJ_INCOMPLETO_1",IF(W6269=10,"CPF_Incompleto","CPF"))))</f>
        <v>CNPJ</v>
      </c>
      <c r="Y6269" s="13" t="str">
        <f t="shared" ref="Y6269:Y6332" si="296">IF(X6269="CNPJ_INCOMPLETO_1",("0"&amp;LEFT(I6269,1)&amp;"."&amp;MID(I6269,2,3)&amp;"."&amp;MID(I6269,5,3)&amp;"/"&amp;MID(I6269,8,4)&amp;"-"&amp;MID(I6269,12,2)),IF(X6269="CNPJ_INCOMPLETO_2",("00."&amp;LEFT(I6269,3)&amp;"."&amp;MID(I6269,4,3)&amp;"/"&amp;MID(I6269,7,4)&amp;"-"&amp;MID(I6269,11,2)),IF(X6269="CNPJ",(LEFT(I6269,2)&amp;"."&amp;MID(I6269,3,3)&amp;"."&amp;MID(I6269,6,3)&amp;"/"&amp;MID(I6269,9,4)&amp;"-"&amp;MID(I6269,13,2)),IF(X6269="CPF_Incompleto",("0"&amp;LEFT(I6269,2)&amp;"."&amp;MID(I6269,3,3)&amp;"."&amp;MID(I6269,6,3)&amp;"-"&amp;MID(I6269,9,2)),(LEFT(I6269,3)&amp;"."&amp;MID(I6269,4,3)&amp;"."&amp;MID(I6269,7,3)&amp;"-"&amp;MID(I6269,10,2))))))</f>
        <v>55.525.007/0001-19</v>
      </c>
      <c r="Z6269" s="10" t="str">
        <f>VLOOKUP(Y6269,FORNECEDORES!$A$2:$G$9043,3,0)</f>
        <v>ANSELMO FOSTER FELICIANO DA SILVA</v>
      </c>
      <c r="AA6269" s="15" t="str">
        <f>VLOOKUP(Y6269,FORNECEDORES!$A$2:$G$9041,7,0)</f>
        <v>mundialtecnicas@gmail.com;</v>
      </c>
    </row>
    <row r="6270" spans="1:27" x14ac:dyDescent="0.3">
      <c r="A6270" s="21" t="s">
        <v>11784</v>
      </c>
      <c r="B6270" s="32" t="s">
        <v>6332</v>
      </c>
      <c r="C6270" s="33">
        <v>45919</v>
      </c>
      <c r="D6270" s="33"/>
      <c r="E6270" s="21" t="s">
        <v>34</v>
      </c>
      <c r="F6270" s="34">
        <v>990</v>
      </c>
      <c r="G6270" s="21" t="s">
        <v>32</v>
      </c>
      <c r="H6270" s="21" t="s">
        <v>6333</v>
      </c>
      <c r="I6270" s="22">
        <v>55525007000119</v>
      </c>
      <c r="J6270" s="22" t="s">
        <v>6334</v>
      </c>
      <c r="K6270" s="40">
        <v>103910299</v>
      </c>
      <c r="L6270" s="21" t="s">
        <v>26</v>
      </c>
      <c r="M6270" s="21">
        <v>148620</v>
      </c>
      <c r="N6270" s="21">
        <v>273203</v>
      </c>
      <c r="O6270" s="21">
        <v>5063</v>
      </c>
      <c r="P6270" s="21" t="s">
        <v>88</v>
      </c>
      <c r="Q6270" s="21" t="s">
        <v>92</v>
      </c>
      <c r="R6270" s="21" t="s">
        <v>31</v>
      </c>
      <c r="S6270" s="21" t="s">
        <v>29</v>
      </c>
      <c r="T6270" s="21" t="e">
        <v>#N/A</v>
      </c>
      <c r="U6270" s="21" t="s">
        <v>30</v>
      </c>
      <c r="V6270" s="33" t="s">
        <v>30</v>
      </c>
      <c r="W6270" s="4">
        <f t="shared" si="294"/>
        <v>14</v>
      </c>
      <c r="X6270" s="14" t="str">
        <f t="shared" si="295"/>
        <v>CNPJ</v>
      </c>
      <c r="Y6270" s="13" t="str">
        <f t="shared" si="296"/>
        <v>55.525.007/0001-19</v>
      </c>
      <c r="Z6270" s="10" t="str">
        <f>VLOOKUP(Y6270,FORNECEDORES!$A$2:$G$9043,3,0)</f>
        <v>ANSELMO FOSTER FELICIANO DA SILVA</v>
      </c>
      <c r="AA6270" s="15" t="str">
        <f>VLOOKUP(Y6270,FORNECEDORES!$A$2:$G$9041,7,0)</f>
        <v>mundialtecnicas@gmail.com;</v>
      </c>
    </row>
    <row r="6271" spans="1:27" x14ac:dyDescent="0.3">
      <c r="A6271" s="21" t="s">
        <v>11785</v>
      </c>
      <c r="B6271" s="32" t="s">
        <v>9933</v>
      </c>
      <c r="C6271" s="33">
        <v>45919</v>
      </c>
      <c r="D6271" s="33">
        <v>45919</v>
      </c>
      <c r="E6271" s="21" t="s">
        <v>5680</v>
      </c>
      <c r="F6271" s="34">
        <v>2247.63</v>
      </c>
      <c r="G6271" s="21" t="s">
        <v>24</v>
      </c>
      <c r="H6271" s="21" t="s">
        <v>6343</v>
      </c>
      <c r="I6271" s="22">
        <v>4367434427</v>
      </c>
      <c r="J6271" s="22" t="s">
        <v>6344</v>
      </c>
      <c r="K6271" s="40">
        <v>103910443</v>
      </c>
      <c r="L6271" s="21" t="s">
        <v>26</v>
      </c>
      <c r="M6271" s="21">
        <v>148552</v>
      </c>
      <c r="N6271" s="21">
        <v>273042</v>
      </c>
      <c r="O6271" s="21">
        <v>5057</v>
      </c>
      <c r="P6271" s="21" t="s">
        <v>88</v>
      </c>
      <c r="Q6271" s="21" t="s">
        <v>92</v>
      </c>
      <c r="R6271" s="21" t="s">
        <v>31</v>
      </c>
      <c r="S6271" s="21" t="s">
        <v>29</v>
      </c>
      <c r="T6271" s="21" t="e">
        <v>#N/A</v>
      </c>
      <c r="U6271" s="21" t="s">
        <v>30</v>
      </c>
      <c r="V6271" s="33" t="s">
        <v>30</v>
      </c>
      <c r="W6271" s="4">
        <f t="shared" si="294"/>
        <v>10</v>
      </c>
      <c r="X6271" s="14" t="str">
        <f t="shared" si="295"/>
        <v>CPF_Incompleto</v>
      </c>
      <c r="Y6271" s="13" t="str">
        <f t="shared" si="296"/>
        <v>043.674.344-27</v>
      </c>
      <c r="Z6271" s="10" t="str">
        <f>VLOOKUP(Y6271,FORNECEDORES!$A$2:$G$9043,3,0)</f>
        <v>GILBERTO RICARDO LIMA</v>
      </c>
      <c r="AA6271" s="15" t="str">
        <f>VLOOKUP(Y6271,FORNECEDORES!$A$2:$G$9041,7,0)</f>
        <v>gricardolima@hotmail.com</v>
      </c>
    </row>
    <row r="6272" spans="1:27" x14ac:dyDescent="0.3">
      <c r="A6272" s="21" t="s">
        <v>11785</v>
      </c>
      <c r="B6272" s="32" t="s">
        <v>9933</v>
      </c>
      <c r="C6272" s="33">
        <v>45919</v>
      </c>
      <c r="D6272" s="33"/>
      <c r="E6272" s="21" t="s">
        <v>34</v>
      </c>
      <c r="F6272" s="34">
        <v>963.27</v>
      </c>
      <c r="G6272" s="21" t="s">
        <v>32</v>
      </c>
      <c r="H6272" s="21" t="s">
        <v>6343</v>
      </c>
      <c r="I6272" s="22">
        <v>4367434427</v>
      </c>
      <c r="J6272" s="22" t="s">
        <v>6344</v>
      </c>
      <c r="K6272" s="40">
        <v>103910443</v>
      </c>
      <c r="L6272" s="21" t="s">
        <v>26</v>
      </c>
      <c r="M6272" s="21">
        <v>148552</v>
      </c>
      <c r="N6272" s="21">
        <v>273042</v>
      </c>
      <c r="O6272" s="21">
        <v>5057</v>
      </c>
      <c r="P6272" s="21" t="s">
        <v>88</v>
      </c>
      <c r="Q6272" s="21" t="s">
        <v>92</v>
      </c>
      <c r="R6272" s="21" t="s">
        <v>31</v>
      </c>
      <c r="S6272" s="21" t="s">
        <v>29</v>
      </c>
      <c r="T6272" s="21" t="e">
        <v>#N/A</v>
      </c>
      <c r="U6272" s="21" t="s">
        <v>30</v>
      </c>
      <c r="V6272" s="33" t="s">
        <v>30</v>
      </c>
      <c r="W6272" s="4">
        <f t="shared" si="294"/>
        <v>10</v>
      </c>
      <c r="X6272" s="14" t="str">
        <f t="shared" si="295"/>
        <v>CPF_Incompleto</v>
      </c>
      <c r="Y6272" s="13" t="str">
        <f t="shared" si="296"/>
        <v>043.674.344-27</v>
      </c>
      <c r="Z6272" s="10" t="str">
        <f>VLOOKUP(Y6272,FORNECEDORES!$A$2:$G$9043,3,0)</f>
        <v>GILBERTO RICARDO LIMA</v>
      </c>
      <c r="AA6272" s="15" t="str">
        <f>VLOOKUP(Y6272,FORNECEDORES!$A$2:$G$9041,7,0)</f>
        <v>gricardolima@hotmail.com</v>
      </c>
    </row>
    <row r="6273" spans="1:27" x14ac:dyDescent="0.3">
      <c r="A6273" s="21" t="s">
        <v>11786</v>
      </c>
      <c r="B6273" s="32" t="s">
        <v>6348</v>
      </c>
      <c r="C6273" s="33">
        <v>45919</v>
      </c>
      <c r="D6273" s="33">
        <v>45919</v>
      </c>
      <c r="E6273" s="21" t="s">
        <v>5680</v>
      </c>
      <c r="F6273" s="34">
        <v>817.32</v>
      </c>
      <c r="G6273" s="21" t="s">
        <v>24</v>
      </c>
      <c r="H6273" s="21" t="s">
        <v>1167</v>
      </c>
      <c r="I6273" s="22">
        <v>8540589400</v>
      </c>
      <c r="J6273" s="22" t="s">
        <v>6349</v>
      </c>
      <c r="K6273" s="40">
        <v>103910532</v>
      </c>
      <c r="L6273" s="21" t="s">
        <v>26</v>
      </c>
      <c r="M6273" s="21">
        <v>148561</v>
      </c>
      <c r="N6273" s="21">
        <v>273054</v>
      </c>
      <c r="O6273" s="21">
        <v>5059</v>
      </c>
      <c r="P6273" s="21" t="s">
        <v>88</v>
      </c>
      <c r="Q6273" s="21" t="s">
        <v>88</v>
      </c>
      <c r="R6273" s="21" t="s">
        <v>31</v>
      </c>
      <c r="S6273" s="21" t="s">
        <v>29</v>
      </c>
      <c r="T6273" s="21" t="e">
        <v>#N/A</v>
      </c>
      <c r="U6273" s="21" t="s">
        <v>30</v>
      </c>
      <c r="V6273" s="33" t="s">
        <v>30</v>
      </c>
      <c r="W6273" s="4">
        <f t="shared" si="294"/>
        <v>10</v>
      </c>
      <c r="X6273" s="14" t="str">
        <f t="shared" si="295"/>
        <v>CPF_Incompleto</v>
      </c>
      <c r="Y6273" s="13" t="str">
        <f t="shared" si="296"/>
        <v>085.405.894-00</v>
      </c>
      <c r="Z6273" s="10" t="str">
        <f>VLOOKUP(Y6273,FORNECEDORES!$A$2:$G$9043,3,0)</f>
        <v>JOVADISSON DOS SANTOS ARAUJO</v>
      </c>
      <c r="AA6273" s="15" t="str">
        <f>VLOOKUP(Y6273,FORNECEDORES!$A$2:$G$9041,7,0)</f>
        <v>jovadisson@hotmail.com</v>
      </c>
    </row>
    <row r="6274" spans="1:27" x14ac:dyDescent="0.3">
      <c r="A6274" s="21" t="s">
        <v>11786</v>
      </c>
      <c r="B6274" s="32" t="s">
        <v>6348</v>
      </c>
      <c r="C6274" s="33">
        <v>45919</v>
      </c>
      <c r="D6274" s="33"/>
      <c r="E6274" s="21" t="s">
        <v>34</v>
      </c>
      <c r="F6274" s="34">
        <v>350.28</v>
      </c>
      <c r="G6274" s="21" t="s">
        <v>32</v>
      </c>
      <c r="H6274" s="21" t="s">
        <v>1167</v>
      </c>
      <c r="I6274" s="22">
        <v>8540589400</v>
      </c>
      <c r="J6274" s="22" t="s">
        <v>6349</v>
      </c>
      <c r="K6274" s="21">
        <v>103910532</v>
      </c>
      <c r="L6274" s="21" t="s">
        <v>26</v>
      </c>
      <c r="M6274" s="21">
        <v>148561</v>
      </c>
      <c r="N6274" s="21">
        <v>273054</v>
      </c>
      <c r="O6274" s="21">
        <v>5059</v>
      </c>
      <c r="P6274" s="21" t="s">
        <v>88</v>
      </c>
      <c r="Q6274" s="21" t="s">
        <v>88</v>
      </c>
      <c r="R6274" s="21" t="s">
        <v>31</v>
      </c>
      <c r="S6274" s="21" t="s">
        <v>29</v>
      </c>
      <c r="T6274" s="21" t="e">
        <v>#N/A</v>
      </c>
      <c r="U6274" s="21" t="s">
        <v>30</v>
      </c>
      <c r="V6274" s="33" t="s">
        <v>30</v>
      </c>
      <c r="W6274" s="4">
        <f t="shared" si="294"/>
        <v>10</v>
      </c>
      <c r="X6274" s="14" t="str">
        <f t="shared" si="295"/>
        <v>CPF_Incompleto</v>
      </c>
      <c r="Y6274" s="13" t="str">
        <f t="shared" si="296"/>
        <v>085.405.894-00</v>
      </c>
      <c r="Z6274" s="10" t="str">
        <f>VLOOKUP(Y6274,FORNECEDORES!$A$2:$G$9043,3,0)</f>
        <v>JOVADISSON DOS SANTOS ARAUJO</v>
      </c>
      <c r="AA6274" s="15" t="str">
        <f>VLOOKUP(Y6274,FORNECEDORES!$A$2:$G$9041,7,0)</f>
        <v>jovadisson@hotmail.com</v>
      </c>
    </row>
    <row r="6275" spans="1:27" x14ac:dyDescent="0.3">
      <c r="A6275" s="21" t="s">
        <v>11787</v>
      </c>
      <c r="B6275" s="32" t="s">
        <v>6348</v>
      </c>
      <c r="C6275" s="33">
        <v>45919</v>
      </c>
      <c r="D6275" s="33">
        <v>45919</v>
      </c>
      <c r="E6275" s="21" t="s">
        <v>5680</v>
      </c>
      <c r="F6275" s="34">
        <v>2247.63</v>
      </c>
      <c r="G6275" s="21" t="s">
        <v>24</v>
      </c>
      <c r="H6275" s="21" t="s">
        <v>1167</v>
      </c>
      <c r="I6275" s="22">
        <v>8540589400</v>
      </c>
      <c r="J6275" s="22" t="s">
        <v>6349</v>
      </c>
      <c r="K6275" s="40">
        <v>103910582</v>
      </c>
      <c r="L6275" s="21" t="s">
        <v>26</v>
      </c>
      <c r="M6275" s="21">
        <v>148618</v>
      </c>
      <c r="N6275" s="21">
        <v>273191</v>
      </c>
      <c r="O6275" s="21">
        <v>5062</v>
      </c>
      <c r="P6275" s="21" t="s">
        <v>88</v>
      </c>
      <c r="Q6275" s="21" t="s">
        <v>74</v>
      </c>
      <c r="R6275" s="21" t="s">
        <v>31</v>
      </c>
      <c r="S6275" s="21" t="s">
        <v>29</v>
      </c>
      <c r="T6275" s="21" t="e">
        <v>#N/A</v>
      </c>
      <c r="U6275" s="21" t="s">
        <v>30</v>
      </c>
      <c r="V6275" s="33" t="s">
        <v>30</v>
      </c>
      <c r="W6275" s="4">
        <f t="shared" si="294"/>
        <v>10</v>
      </c>
      <c r="X6275" s="14" t="str">
        <f t="shared" si="295"/>
        <v>CPF_Incompleto</v>
      </c>
      <c r="Y6275" s="13" t="str">
        <f t="shared" si="296"/>
        <v>085.405.894-00</v>
      </c>
      <c r="Z6275" s="10" t="str">
        <f>VLOOKUP(Y6275,FORNECEDORES!$A$2:$G$9043,3,0)</f>
        <v>JOVADISSON DOS SANTOS ARAUJO</v>
      </c>
      <c r="AA6275" s="15" t="str">
        <f>VLOOKUP(Y6275,FORNECEDORES!$A$2:$G$9041,7,0)</f>
        <v>jovadisson@hotmail.com</v>
      </c>
    </row>
    <row r="6276" spans="1:27" x14ac:dyDescent="0.3">
      <c r="A6276" s="21" t="s">
        <v>11787</v>
      </c>
      <c r="B6276" s="32" t="s">
        <v>6348</v>
      </c>
      <c r="C6276" s="33">
        <v>45919</v>
      </c>
      <c r="D6276" s="33"/>
      <c r="E6276" s="21" t="s">
        <v>34</v>
      </c>
      <c r="F6276" s="34">
        <v>963.27</v>
      </c>
      <c r="G6276" s="21" t="s">
        <v>32</v>
      </c>
      <c r="H6276" s="21" t="s">
        <v>1167</v>
      </c>
      <c r="I6276" s="22">
        <v>8540589400</v>
      </c>
      <c r="J6276" s="22" t="s">
        <v>6349</v>
      </c>
      <c r="K6276" s="40">
        <v>103910582</v>
      </c>
      <c r="L6276" s="21" t="s">
        <v>26</v>
      </c>
      <c r="M6276" s="21">
        <v>148618</v>
      </c>
      <c r="N6276" s="21">
        <v>273191</v>
      </c>
      <c r="O6276" s="21">
        <v>5062</v>
      </c>
      <c r="P6276" s="21" t="s">
        <v>88</v>
      </c>
      <c r="Q6276" s="21" t="s">
        <v>74</v>
      </c>
      <c r="R6276" s="21" t="s">
        <v>31</v>
      </c>
      <c r="S6276" s="21" t="s">
        <v>29</v>
      </c>
      <c r="T6276" s="21" t="e">
        <v>#N/A</v>
      </c>
      <c r="U6276" s="21" t="s">
        <v>30</v>
      </c>
      <c r="V6276" s="33" t="s">
        <v>30</v>
      </c>
      <c r="W6276" s="4">
        <f t="shared" si="294"/>
        <v>10</v>
      </c>
      <c r="X6276" s="14" t="str">
        <f t="shared" si="295"/>
        <v>CPF_Incompleto</v>
      </c>
      <c r="Y6276" s="13" t="str">
        <f t="shared" si="296"/>
        <v>085.405.894-00</v>
      </c>
      <c r="Z6276" s="10" t="str">
        <f>VLOOKUP(Y6276,FORNECEDORES!$A$2:$G$9043,3,0)</f>
        <v>JOVADISSON DOS SANTOS ARAUJO</v>
      </c>
      <c r="AA6276" s="15" t="str">
        <f>VLOOKUP(Y6276,FORNECEDORES!$A$2:$G$9041,7,0)</f>
        <v>jovadisson@hotmail.com</v>
      </c>
    </row>
    <row r="6277" spans="1:27" x14ac:dyDescent="0.3">
      <c r="A6277" s="21" t="s">
        <v>11788</v>
      </c>
      <c r="B6277" s="32" t="s">
        <v>6179</v>
      </c>
      <c r="C6277" s="33">
        <v>45919</v>
      </c>
      <c r="D6277" s="33">
        <v>45919</v>
      </c>
      <c r="E6277" s="21" t="s">
        <v>5680</v>
      </c>
      <c r="F6277" s="34">
        <v>3609.83</v>
      </c>
      <c r="G6277" s="21" t="s">
        <v>24</v>
      </c>
      <c r="H6277" s="21" t="s">
        <v>1175</v>
      </c>
      <c r="I6277" s="22">
        <v>10400192420</v>
      </c>
      <c r="J6277" s="22" t="s">
        <v>6180</v>
      </c>
      <c r="K6277" s="40">
        <v>103910645</v>
      </c>
      <c r="L6277" s="21" t="s">
        <v>26</v>
      </c>
      <c r="M6277" s="21">
        <v>148633</v>
      </c>
      <c r="N6277" s="21">
        <v>273220</v>
      </c>
      <c r="O6277" s="21">
        <v>5066</v>
      </c>
      <c r="P6277" s="21" t="s">
        <v>88</v>
      </c>
      <c r="Q6277" s="21" t="s">
        <v>92</v>
      </c>
      <c r="R6277" s="21" t="s">
        <v>31</v>
      </c>
      <c r="S6277" s="21" t="s">
        <v>29</v>
      </c>
      <c r="T6277" s="21" t="e">
        <v>#N/A</v>
      </c>
      <c r="U6277" s="21" t="s">
        <v>30</v>
      </c>
      <c r="V6277" s="33" t="s">
        <v>30</v>
      </c>
      <c r="W6277" s="4">
        <f t="shared" si="294"/>
        <v>11</v>
      </c>
      <c r="X6277" s="14" t="str">
        <f t="shared" si="295"/>
        <v>CPF</v>
      </c>
      <c r="Y6277" s="13" t="str">
        <f t="shared" si="296"/>
        <v>104.001.924-20</v>
      </c>
      <c r="Z6277" s="10" t="str">
        <f>VLOOKUP(Y6277,FORNECEDORES!$A$2:$G$9043,3,0)</f>
        <v>WILSON PEREIRA DA SILVA</v>
      </c>
      <c r="AA6277" s="15" t="str">
        <f>VLOOKUP(Y6277,FORNECEDORES!$A$2:$G$9041,7,0)</f>
        <v>kilmacristinapereira@gmail.com;</v>
      </c>
    </row>
    <row r="6278" spans="1:27" x14ac:dyDescent="0.3">
      <c r="A6278" s="21" t="s">
        <v>11788</v>
      </c>
      <c r="B6278" s="32" t="s">
        <v>6179</v>
      </c>
      <c r="C6278" s="33">
        <v>45919</v>
      </c>
      <c r="D6278" s="33"/>
      <c r="E6278" s="21" t="s">
        <v>34</v>
      </c>
      <c r="F6278" s="34">
        <v>1547.07</v>
      </c>
      <c r="G6278" s="21" t="s">
        <v>32</v>
      </c>
      <c r="H6278" s="21" t="s">
        <v>1175</v>
      </c>
      <c r="I6278" s="22">
        <v>10400192420</v>
      </c>
      <c r="J6278" s="22" t="s">
        <v>6180</v>
      </c>
      <c r="K6278" s="40">
        <v>103910645</v>
      </c>
      <c r="L6278" s="21" t="s">
        <v>26</v>
      </c>
      <c r="M6278" s="21">
        <v>148633</v>
      </c>
      <c r="N6278" s="21">
        <v>273220</v>
      </c>
      <c r="O6278" s="21">
        <v>5066</v>
      </c>
      <c r="P6278" s="21" t="s">
        <v>88</v>
      </c>
      <c r="Q6278" s="21" t="s">
        <v>92</v>
      </c>
      <c r="R6278" s="21" t="s">
        <v>31</v>
      </c>
      <c r="S6278" s="21" t="s">
        <v>29</v>
      </c>
      <c r="T6278" s="21" t="e">
        <v>#N/A</v>
      </c>
      <c r="U6278" s="21" t="s">
        <v>30</v>
      </c>
      <c r="V6278" s="33" t="s">
        <v>30</v>
      </c>
      <c r="W6278" s="4">
        <f t="shared" si="294"/>
        <v>11</v>
      </c>
      <c r="X6278" s="14" t="str">
        <f t="shared" si="295"/>
        <v>CPF</v>
      </c>
      <c r="Y6278" s="13" t="str">
        <f t="shared" si="296"/>
        <v>104.001.924-20</v>
      </c>
      <c r="Z6278" s="10" t="str">
        <f>VLOOKUP(Y6278,FORNECEDORES!$A$2:$G$9043,3,0)</f>
        <v>WILSON PEREIRA DA SILVA</v>
      </c>
      <c r="AA6278" s="15" t="str">
        <f>VLOOKUP(Y6278,FORNECEDORES!$A$2:$G$9041,7,0)</f>
        <v>kilmacristinapereira@gmail.com;</v>
      </c>
    </row>
    <row r="6279" spans="1:27" x14ac:dyDescent="0.3">
      <c r="A6279" s="21" t="s">
        <v>11789</v>
      </c>
      <c r="B6279" s="32" t="s">
        <v>6502</v>
      </c>
      <c r="C6279" s="33">
        <v>45919</v>
      </c>
      <c r="D6279" s="33">
        <v>45919</v>
      </c>
      <c r="E6279" s="21" t="s">
        <v>5680</v>
      </c>
      <c r="F6279" s="34">
        <v>2247.63</v>
      </c>
      <c r="G6279" s="21" t="s">
        <v>24</v>
      </c>
      <c r="H6279" s="21" t="s">
        <v>1453</v>
      </c>
      <c r="I6279" s="22">
        <v>4370616476</v>
      </c>
      <c r="J6279" s="22" t="s">
        <v>6503</v>
      </c>
      <c r="K6279" s="40">
        <v>103910926</v>
      </c>
      <c r="L6279" s="21" t="s">
        <v>26</v>
      </c>
      <c r="M6279" s="21">
        <v>148627</v>
      </c>
      <c r="N6279" s="21">
        <v>273211</v>
      </c>
      <c r="O6279" s="21">
        <v>5064</v>
      </c>
      <c r="P6279" s="21" t="s">
        <v>88</v>
      </c>
      <c r="Q6279" s="21" t="s">
        <v>92</v>
      </c>
      <c r="R6279" s="21" t="s">
        <v>31</v>
      </c>
      <c r="S6279" s="21" t="s">
        <v>29</v>
      </c>
      <c r="T6279" s="21" t="e">
        <v>#N/A</v>
      </c>
      <c r="U6279" s="21" t="s">
        <v>30</v>
      </c>
      <c r="V6279" s="33" t="s">
        <v>30</v>
      </c>
      <c r="W6279" s="4">
        <f t="shared" si="294"/>
        <v>10</v>
      </c>
      <c r="X6279" s="14" t="str">
        <f t="shared" si="295"/>
        <v>CPF_Incompleto</v>
      </c>
      <c r="Y6279" s="13" t="str">
        <f t="shared" si="296"/>
        <v>043.706.164-76</v>
      </c>
      <c r="Z6279" s="10" t="str">
        <f>VLOOKUP(Y6279,FORNECEDORES!$A$2:$G$9043,3,0)</f>
        <v>JOSE EDVAN ALVES DA SILVA</v>
      </c>
      <c r="AA6279" s="15" t="str">
        <f>VLOOKUP(Y6279,FORNECEDORES!$A$2:$G$9041,7,0)</f>
        <v>adailtonnovaes@hotmail.com;</v>
      </c>
    </row>
    <row r="6280" spans="1:27" x14ac:dyDescent="0.3">
      <c r="A6280" s="21" t="s">
        <v>11789</v>
      </c>
      <c r="B6280" s="32" t="s">
        <v>6502</v>
      </c>
      <c r="C6280" s="33">
        <v>45919</v>
      </c>
      <c r="D6280" s="33"/>
      <c r="E6280" s="21" t="s">
        <v>34</v>
      </c>
      <c r="F6280" s="34">
        <v>963.27</v>
      </c>
      <c r="G6280" s="21" t="s">
        <v>32</v>
      </c>
      <c r="H6280" s="21" t="s">
        <v>1453</v>
      </c>
      <c r="I6280" s="22">
        <v>4370616476</v>
      </c>
      <c r="J6280" s="22" t="s">
        <v>6503</v>
      </c>
      <c r="K6280" s="40">
        <v>103910926</v>
      </c>
      <c r="L6280" s="21" t="s">
        <v>26</v>
      </c>
      <c r="M6280" s="21">
        <v>148627</v>
      </c>
      <c r="N6280" s="21">
        <v>273211</v>
      </c>
      <c r="O6280" s="21">
        <v>5064</v>
      </c>
      <c r="P6280" s="21" t="s">
        <v>88</v>
      </c>
      <c r="Q6280" s="21" t="s">
        <v>92</v>
      </c>
      <c r="R6280" s="21" t="s">
        <v>31</v>
      </c>
      <c r="S6280" s="21" t="s">
        <v>29</v>
      </c>
      <c r="T6280" s="21" t="e">
        <v>#N/A</v>
      </c>
      <c r="U6280" s="21" t="s">
        <v>30</v>
      </c>
      <c r="V6280" s="33" t="s">
        <v>30</v>
      </c>
      <c r="W6280" s="4">
        <f t="shared" si="294"/>
        <v>10</v>
      </c>
      <c r="X6280" s="14" t="str">
        <f t="shared" si="295"/>
        <v>CPF_Incompleto</v>
      </c>
      <c r="Y6280" s="13" t="str">
        <f t="shared" si="296"/>
        <v>043.706.164-76</v>
      </c>
      <c r="Z6280" s="10" t="str">
        <f>VLOOKUP(Y6280,FORNECEDORES!$A$2:$G$9043,3,0)</f>
        <v>JOSE EDVAN ALVES DA SILVA</v>
      </c>
      <c r="AA6280" s="15" t="str">
        <f>VLOOKUP(Y6280,FORNECEDORES!$A$2:$G$9041,7,0)</f>
        <v>adailtonnovaes@hotmail.com;</v>
      </c>
    </row>
    <row r="6281" spans="1:27" x14ac:dyDescent="0.3">
      <c r="A6281" s="21" t="s">
        <v>11790</v>
      </c>
      <c r="B6281" s="32" t="s">
        <v>6367</v>
      </c>
      <c r="C6281" s="33">
        <v>45919</v>
      </c>
      <c r="D6281" s="33"/>
      <c r="E6281" s="21" t="s">
        <v>23</v>
      </c>
      <c r="F6281" s="34">
        <v>29000</v>
      </c>
      <c r="G6281" s="21" t="s">
        <v>32</v>
      </c>
      <c r="H6281" s="21" t="s">
        <v>2629</v>
      </c>
      <c r="I6281" s="22">
        <v>26683244000100</v>
      </c>
      <c r="J6281" s="22" t="s">
        <v>6370</v>
      </c>
      <c r="K6281" s="21">
        <v>103911184</v>
      </c>
      <c r="L6281" s="21" t="s">
        <v>26</v>
      </c>
      <c r="M6281" s="21">
        <v>148095</v>
      </c>
      <c r="N6281" s="21">
        <v>272075</v>
      </c>
      <c r="O6281" s="21" t="s">
        <v>11791</v>
      </c>
      <c r="P6281" s="21" t="s">
        <v>26</v>
      </c>
      <c r="Q6281" s="21" t="s">
        <v>88</v>
      </c>
      <c r="R6281" s="21" t="s">
        <v>31</v>
      </c>
      <c r="S6281" s="21" t="s">
        <v>29</v>
      </c>
      <c r="T6281" s="21" t="e">
        <v>#N/A</v>
      </c>
      <c r="U6281" s="21">
        <v>30</v>
      </c>
      <c r="V6281" s="33">
        <v>45950</v>
      </c>
      <c r="W6281" s="4">
        <f t="shared" si="294"/>
        <v>14</v>
      </c>
      <c r="X6281" s="14" t="str">
        <f t="shared" si="295"/>
        <v>CNPJ</v>
      </c>
      <c r="Y6281" s="13" t="str">
        <f t="shared" si="296"/>
        <v>26.683.244/0001-00</v>
      </c>
      <c r="Z6281" s="10" t="str">
        <f>VLOOKUP(Y6281,FORNECEDORES!$A$2:$G$9043,3,0)</f>
        <v>F7 LOGISTICA E TRANSPORTE LTDA</v>
      </c>
      <c r="AA6281" s="15" t="str">
        <f>VLOOKUP(Y6281,FORNECEDORES!$A$2:$G$9041,7,0)</f>
        <v>controle1@f7log.com.br; controle3@f7log.com.br; cargas@f7log.com.br; financeiro@f7log.com.br;</v>
      </c>
    </row>
    <row r="6282" spans="1:27" x14ac:dyDescent="0.3">
      <c r="A6282" s="21" t="s">
        <v>11792</v>
      </c>
      <c r="B6282" s="32" t="s">
        <v>6450</v>
      </c>
      <c r="C6282" s="33">
        <v>45919</v>
      </c>
      <c r="D6282" s="33">
        <v>45919</v>
      </c>
      <c r="E6282" s="21" t="s">
        <v>5680</v>
      </c>
      <c r="F6282" s="34">
        <v>2040</v>
      </c>
      <c r="G6282" s="21" t="s">
        <v>24</v>
      </c>
      <c r="H6282" s="21" t="s">
        <v>6451</v>
      </c>
      <c r="I6282" s="22">
        <v>21508200000120</v>
      </c>
      <c r="J6282" s="22" t="s">
        <v>6452</v>
      </c>
      <c r="K6282" s="21">
        <v>103920410</v>
      </c>
      <c r="L6282" s="21" t="s">
        <v>26</v>
      </c>
      <c r="M6282" s="21">
        <v>148629</v>
      </c>
      <c r="N6282" s="21">
        <v>273214</v>
      </c>
      <c r="O6282" s="21" t="s">
        <v>11793</v>
      </c>
      <c r="P6282" s="21" t="s">
        <v>26</v>
      </c>
      <c r="Q6282" s="21" t="s">
        <v>90</v>
      </c>
      <c r="R6282" s="21" t="s">
        <v>31</v>
      </c>
      <c r="S6282" s="21" t="s">
        <v>29</v>
      </c>
      <c r="T6282" s="21" t="e">
        <v>#N/A</v>
      </c>
      <c r="U6282" s="21" t="s">
        <v>33</v>
      </c>
      <c r="V6282" s="33" t="s">
        <v>33</v>
      </c>
      <c r="W6282" s="4">
        <f t="shared" si="294"/>
        <v>14</v>
      </c>
      <c r="X6282" s="14" t="str">
        <f t="shared" si="295"/>
        <v>CNPJ</v>
      </c>
      <c r="Y6282" s="13" t="str">
        <f t="shared" si="296"/>
        <v>21.508.200/0001-20</v>
      </c>
      <c r="Z6282" s="10" t="str">
        <f>VLOOKUP(Y6282,FORNECEDORES!$A$2:$G$9043,3,0)</f>
        <v>TND TRANSPORTE LTDA</v>
      </c>
      <c r="AA6282" s="15" t="str">
        <f>VLOOKUP(Y6282,FORNECEDORES!$A$2:$G$9041,7,0)</f>
        <v>daniel@tnd.net.br;</v>
      </c>
    </row>
    <row r="6283" spans="1:27" x14ac:dyDescent="0.3">
      <c r="A6283" s="21" t="s">
        <v>11792</v>
      </c>
      <c r="B6283" s="32" t="s">
        <v>6450</v>
      </c>
      <c r="C6283" s="33">
        <v>45919</v>
      </c>
      <c r="D6283" s="33"/>
      <c r="E6283" s="21" t="s">
        <v>34</v>
      </c>
      <c r="F6283" s="34">
        <v>1360</v>
      </c>
      <c r="G6283" s="21" t="s">
        <v>32</v>
      </c>
      <c r="H6283" s="21" t="s">
        <v>6451</v>
      </c>
      <c r="I6283" s="22">
        <v>21508200000120</v>
      </c>
      <c r="J6283" s="22" t="s">
        <v>6452</v>
      </c>
      <c r="K6283" s="40">
        <v>103920410</v>
      </c>
      <c r="L6283" s="21" t="s">
        <v>26</v>
      </c>
      <c r="M6283" s="21">
        <v>148629</v>
      </c>
      <c r="N6283" s="21">
        <v>273214</v>
      </c>
      <c r="O6283" s="21" t="s">
        <v>11793</v>
      </c>
      <c r="P6283" s="21" t="s">
        <v>26</v>
      </c>
      <c r="Q6283" s="21" t="s">
        <v>90</v>
      </c>
      <c r="R6283" s="21" t="s">
        <v>31</v>
      </c>
      <c r="S6283" s="21" t="s">
        <v>29</v>
      </c>
      <c r="T6283" s="21" t="e">
        <v>#N/A</v>
      </c>
      <c r="U6283" s="21" t="s">
        <v>33</v>
      </c>
      <c r="V6283" s="33" t="s">
        <v>33</v>
      </c>
      <c r="W6283" s="4">
        <f t="shared" si="294"/>
        <v>14</v>
      </c>
      <c r="X6283" s="14" t="str">
        <f t="shared" si="295"/>
        <v>CNPJ</v>
      </c>
      <c r="Y6283" s="13" t="str">
        <f t="shared" si="296"/>
        <v>21.508.200/0001-20</v>
      </c>
      <c r="Z6283" s="10" t="str">
        <f>VLOOKUP(Y6283,FORNECEDORES!$A$2:$G$9043,3,0)</f>
        <v>TND TRANSPORTE LTDA</v>
      </c>
      <c r="AA6283" s="15" t="str">
        <f>VLOOKUP(Y6283,FORNECEDORES!$A$2:$G$9041,7,0)</f>
        <v>daniel@tnd.net.br;</v>
      </c>
    </row>
    <row r="6284" spans="1:27" x14ac:dyDescent="0.3">
      <c r="A6284" s="21" t="s">
        <v>11794</v>
      </c>
      <c r="B6284" s="32" t="s">
        <v>6447</v>
      </c>
      <c r="C6284" s="33">
        <v>45919</v>
      </c>
      <c r="D6284" s="33">
        <v>45919</v>
      </c>
      <c r="E6284" s="21" t="s">
        <v>5680</v>
      </c>
      <c r="F6284" s="34">
        <v>612.99</v>
      </c>
      <c r="G6284" s="21" t="s">
        <v>24</v>
      </c>
      <c r="H6284" s="21" t="s">
        <v>1146</v>
      </c>
      <c r="I6284" s="22">
        <v>14387593806</v>
      </c>
      <c r="J6284" s="22" t="s">
        <v>6448</v>
      </c>
      <c r="K6284" s="40">
        <v>103920895</v>
      </c>
      <c r="L6284" s="21" t="s">
        <v>26</v>
      </c>
      <c r="M6284" s="21">
        <v>148671</v>
      </c>
      <c r="N6284" s="21">
        <v>271640</v>
      </c>
      <c r="O6284" s="21">
        <v>3473</v>
      </c>
      <c r="P6284" s="21" t="s">
        <v>26</v>
      </c>
      <c r="Q6284" s="21" t="s">
        <v>26</v>
      </c>
      <c r="R6284" s="21" t="s">
        <v>31</v>
      </c>
      <c r="S6284" s="21" t="s">
        <v>5691</v>
      </c>
      <c r="T6284" s="21" t="e">
        <v>#N/A</v>
      </c>
      <c r="U6284" s="21" t="s">
        <v>30</v>
      </c>
      <c r="V6284" s="33" t="s">
        <v>30</v>
      </c>
      <c r="W6284" s="4">
        <f t="shared" si="294"/>
        <v>11</v>
      </c>
      <c r="X6284" s="14" t="str">
        <f t="shared" si="295"/>
        <v>CPF</v>
      </c>
      <c r="Y6284" s="13" t="str">
        <f t="shared" si="296"/>
        <v>143.875.938-06</v>
      </c>
      <c r="Z6284" s="10" t="str">
        <f>VLOOKUP(Y6284,FORNECEDORES!$A$2:$G$9043,3,0)</f>
        <v>CARLOS EDUARDO VALENCA DA SILVA</v>
      </c>
      <c r="AA6284" s="15" t="str">
        <f>VLOOKUP(Y6284,FORNECEDORES!$A$2:$G$9041,7,0)</f>
        <v>rubia_mbach@hotmail.com;</v>
      </c>
    </row>
    <row r="6285" spans="1:27" x14ac:dyDescent="0.3">
      <c r="A6285" s="21" t="s">
        <v>11794</v>
      </c>
      <c r="B6285" s="32" t="s">
        <v>6447</v>
      </c>
      <c r="C6285" s="33">
        <v>45919</v>
      </c>
      <c r="D6285" s="33"/>
      <c r="E6285" s="21" t="s">
        <v>34</v>
      </c>
      <c r="F6285" s="34">
        <v>408.66</v>
      </c>
      <c r="G6285" s="21" t="s">
        <v>32</v>
      </c>
      <c r="H6285" s="21" t="s">
        <v>1146</v>
      </c>
      <c r="I6285" s="22">
        <v>14387593806</v>
      </c>
      <c r="J6285" s="22" t="s">
        <v>6448</v>
      </c>
      <c r="K6285" s="40">
        <v>103920895</v>
      </c>
      <c r="L6285" s="21" t="s">
        <v>26</v>
      </c>
      <c r="M6285" s="21">
        <v>148671</v>
      </c>
      <c r="N6285" s="21">
        <v>271640</v>
      </c>
      <c r="O6285" s="21">
        <v>3473</v>
      </c>
      <c r="P6285" s="21" t="s">
        <v>26</v>
      </c>
      <c r="Q6285" s="21" t="s">
        <v>26</v>
      </c>
      <c r="R6285" s="21" t="s">
        <v>31</v>
      </c>
      <c r="S6285" s="21" t="s">
        <v>5691</v>
      </c>
      <c r="T6285" s="21" t="e">
        <v>#N/A</v>
      </c>
      <c r="U6285" s="21" t="s">
        <v>30</v>
      </c>
      <c r="V6285" s="33" t="s">
        <v>30</v>
      </c>
      <c r="W6285" s="4">
        <f t="shared" si="294"/>
        <v>11</v>
      </c>
      <c r="X6285" s="14" t="str">
        <f t="shared" si="295"/>
        <v>CPF</v>
      </c>
      <c r="Y6285" s="13" t="str">
        <f t="shared" si="296"/>
        <v>143.875.938-06</v>
      </c>
      <c r="Z6285" s="10" t="str">
        <f>VLOOKUP(Y6285,FORNECEDORES!$A$2:$G$9043,3,0)</f>
        <v>CARLOS EDUARDO VALENCA DA SILVA</v>
      </c>
      <c r="AA6285" s="15" t="str">
        <f>VLOOKUP(Y6285,FORNECEDORES!$A$2:$G$9041,7,0)</f>
        <v>rubia_mbach@hotmail.com;</v>
      </c>
    </row>
    <row r="6286" spans="1:27" x14ac:dyDescent="0.3">
      <c r="A6286" s="21" t="s">
        <v>11795</v>
      </c>
      <c r="B6286" s="32" t="s">
        <v>6329</v>
      </c>
      <c r="C6286" s="33">
        <v>45919</v>
      </c>
      <c r="D6286" s="33">
        <v>45919</v>
      </c>
      <c r="E6286" s="21" t="s">
        <v>5680</v>
      </c>
      <c r="F6286" s="34">
        <v>3746.05</v>
      </c>
      <c r="G6286" s="21" t="s">
        <v>24</v>
      </c>
      <c r="H6286" s="21" t="s">
        <v>6330</v>
      </c>
      <c r="I6286" s="22">
        <v>2481431405</v>
      </c>
      <c r="J6286" s="22" t="s">
        <v>6331</v>
      </c>
      <c r="K6286" s="21">
        <v>103921654</v>
      </c>
      <c r="L6286" s="21" t="s">
        <v>26</v>
      </c>
      <c r="M6286" s="21">
        <v>148694</v>
      </c>
      <c r="N6286" s="21">
        <v>273326</v>
      </c>
      <c r="O6286" s="21">
        <v>5073</v>
      </c>
      <c r="P6286" s="21" t="s">
        <v>88</v>
      </c>
      <c r="Q6286" s="21" t="s">
        <v>88</v>
      </c>
      <c r="R6286" s="21" t="s">
        <v>31</v>
      </c>
      <c r="S6286" s="21" t="s">
        <v>29</v>
      </c>
      <c r="T6286" s="21" t="e">
        <v>#N/A</v>
      </c>
      <c r="U6286" s="21" t="s">
        <v>30</v>
      </c>
      <c r="V6286" s="33" t="s">
        <v>30</v>
      </c>
      <c r="W6286" s="4">
        <f t="shared" si="294"/>
        <v>10</v>
      </c>
      <c r="X6286" s="14" t="str">
        <f t="shared" si="295"/>
        <v>CPF_Incompleto</v>
      </c>
      <c r="Y6286" s="13" t="str">
        <f t="shared" si="296"/>
        <v>024.814.314-05</v>
      </c>
      <c r="Z6286" s="10" t="str">
        <f>VLOOKUP(Y6286,FORNECEDORES!$A$2:$G$9043,3,0)</f>
        <v>MARCIO LIRA DE ARAUJO</v>
      </c>
      <c r="AA6286" s="15" t="str">
        <f>VLOOKUP(Y6286,FORNECEDORES!$A$2:$G$9041,7,0)</f>
        <v>marciolira185@gmail.com;</v>
      </c>
    </row>
    <row r="6287" spans="1:27" x14ac:dyDescent="0.3">
      <c r="A6287" s="21" t="s">
        <v>11795</v>
      </c>
      <c r="B6287" s="32" t="s">
        <v>6329</v>
      </c>
      <c r="C6287" s="33">
        <v>45919</v>
      </c>
      <c r="D6287" s="33"/>
      <c r="E6287" s="21" t="s">
        <v>34</v>
      </c>
      <c r="F6287" s="34">
        <v>1605.45</v>
      </c>
      <c r="G6287" s="21" t="s">
        <v>32</v>
      </c>
      <c r="H6287" s="21" t="s">
        <v>6330</v>
      </c>
      <c r="I6287" s="22">
        <v>2481431405</v>
      </c>
      <c r="J6287" s="22" t="s">
        <v>6331</v>
      </c>
      <c r="K6287" s="40">
        <v>103921654</v>
      </c>
      <c r="L6287" s="21" t="s">
        <v>26</v>
      </c>
      <c r="M6287" s="21">
        <v>148694</v>
      </c>
      <c r="N6287" s="21">
        <v>273326</v>
      </c>
      <c r="O6287" s="21">
        <v>5073</v>
      </c>
      <c r="P6287" s="21" t="s">
        <v>88</v>
      </c>
      <c r="Q6287" s="21" t="s">
        <v>88</v>
      </c>
      <c r="R6287" s="21" t="s">
        <v>31</v>
      </c>
      <c r="S6287" s="21" t="s">
        <v>29</v>
      </c>
      <c r="T6287" s="21" t="e">
        <v>#N/A</v>
      </c>
      <c r="U6287" s="21" t="s">
        <v>30</v>
      </c>
      <c r="V6287" s="33" t="s">
        <v>30</v>
      </c>
      <c r="W6287" s="4">
        <f t="shared" si="294"/>
        <v>10</v>
      </c>
      <c r="X6287" s="14" t="str">
        <f t="shared" si="295"/>
        <v>CPF_Incompleto</v>
      </c>
      <c r="Y6287" s="13" t="str">
        <f t="shared" si="296"/>
        <v>024.814.314-05</v>
      </c>
      <c r="Z6287" s="10" t="str">
        <f>VLOOKUP(Y6287,FORNECEDORES!$A$2:$G$9043,3,0)</f>
        <v>MARCIO LIRA DE ARAUJO</v>
      </c>
      <c r="AA6287" s="15" t="str">
        <f>VLOOKUP(Y6287,FORNECEDORES!$A$2:$G$9041,7,0)</f>
        <v>marciolira185@gmail.com;</v>
      </c>
    </row>
    <row r="6288" spans="1:27" x14ac:dyDescent="0.3">
      <c r="A6288" s="21" t="s">
        <v>11796</v>
      </c>
      <c r="B6288" s="32" t="s">
        <v>6103</v>
      </c>
      <c r="C6288" s="33">
        <v>45919</v>
      </c>
      <c r="D6288" s="33">
        <v>45919</v>
      </c>
      <c r="E6288" s="21" t="s">
        <v>5680</v>
      </c>
      <c r="F6288" s="34">
        <v>3900</v>
      </c>
      <c r="G6288" s="21" t="s">
        <v>24</v>
      </c>
      <c r="H6288" s="21" t="s">
        <v>2248</v>
      </c>
      <c r="I6288" s="22">
        <v>21863134000106</v>
      </c>
      <c r="J6288" s="22" t="s">
        <v>6104</v>
      </c>
      <c r="K6288" s="40">
        <v>103921809</v>
      </c>
      <c r="L6288" s="21" t="s">
        <v>26</v>
      </c>
      <c r="M6288" s="21">
        <v>148665</v>
      </c>
      <c r="N6288" s="21">
        <v>273288</v>
      </c>
      <c r="O6288" s="21">
        <v>6144</v>
      </c>
      <c r="P6288" s="21" t="s">
        <v>26</v>
      </c>
      <c r="Q6288" s="21" t="s">
        <v>83</v>
      </c>
      <c r="R6288" s="21" t="s">
        <v>31</v>
      </c>
      <c r="S6288" s="21" t="s">
        <v>29</v>
      </c>
      <c r="T6288" s="21" t="e">
        <v>#N/A</v>
      </c>
      <c r="U6288" s="21">
        <v>30</v>
      </c>
      <c r="V6288" s="33">
        <v>45950</v>
      </c>
      <c r="W6288" s="4">
        <f t="shared" si="294"/>
        <v>14</v>
      </c>
      <c r="X6288" s="14" t="str">
        <f t="shared" si="295"/>
        <v>CNPJ</v>
      </c>
      <c r="Y6288" s="13" t="str">
        <f t="shared" si="296"/>
        <v>21.863.134/0001-06</v>
      </c>
      <c r="Z6288" s="10" t="str">
        <f>VLOOKUP(Y6288,FORNECEDORES!$A$2:$G$9043,3,0)</f>
        <v>MZ TRANSPORTES LTDA</v>
      </c>
      <c r="AA6288" s="15" t="str">
        <f>VLOOKUP(Y6288,FORNECEDORES!$A$2:$G$9041,7,0)</f>
        <v>ALVARA@BCCONTABIL.COM; mzveiculos1@gmail.com;</v>
      </c>
    </row>
    <row r="6289" spans="1:27" x14ac:dyDescent="0.3">
      <c r="A6289" s="21" t="s">
        <v>11797</v>
      </c>
      <c r="B6289" s="32" t="s">
        <v>6447</v>
      </c>
      <c r="C6289" s="33">
        <v>45919</v>
      </c>
      <c r="D6289" s="33">
        <v>45919</v>
      </c>
      <c r="E6289" s="21" t="s">
        <v>5680</v>
      </c>
      <c r="F6289" s="34">
        <v>615.07000000000005</v>
      </c>
      <c r="G6289" s="21" t="s">
        <v>24</v>
      </c>
      <c r="H6289" s="21" t="s">
        <v>1146</v>
      </c>
      <c r="I6289" s="22">
        <v>14387593806</v>
      </c>
      <c r="J6289" s="22" t="s">
        <v>6448</v>
      </c>
      <c r="K6289" s="40">
        <v>103921995</v>
      </c>
      <c r="L6289" s="21" t="s">
        <v>26</v>
      </c>
      <c r="M6289" s="21">
        <v>148672</v>
      </c>
      <c r="N6289" s="21">
        <v>273049</v>
      </c>
      <c r="O6289" s="21">
        <v>3474</v>
      </c>
      <c r="P6289" s="21" t="s">
        <v>26</v>
      </c>
      <c r="Q6289" s="21" t="s">
        <v>26</v>
      </c>
      <c r="R6289" s="21" t="s">
        <v>31</v>
      </c>
      <c r="S6289" s="21" t="s">
        <v>29</v>
      </c>
      <c r="T6289" s="21" t="e">
        <v>#N/A</v>
      </c>
      <c r="U6289" s="21" t="s">
        <v>30</v>
      </c>
      <c r="V6289" s="33" t="s">
        <v>30</v>
      </c>
      <c r="W6289" s="4">
        <f t="shared" si="294"/>
        <v>11</v>
      </c>
      <c r="X6289" s="14" t="str">
        <f t="shared" si="295"/>
        <v>CPF</v>
      </c>
      <c r="Y6289" s="13" t="str">
        <f t="shared" si="296"/>
        <v>143.875.938-06</v>
      </c>
      <c r="Z6289" s="10" t="str">
        <f>VLOOKUP(Y6289,FORNECEDORES!$A$2:$G$9043,3,0)</f>
        <v>CARLOS EDUARDO VALENCA DA SILVA</v>
      </c>
      <c r="AA6289" s="15" t="str">
        <f>VLOOKUP(Y6289,FORNECEDORES!$A$2:$G$9041,7,0)</f>
        <v>rubia_mbach@hotmail.com;</v>
      </c>
    </row>
    <row r="6290" spans="1:27" x14ac:dyDescent="0.3">
      <c r="A6290" s="21" t="s">
        <v>11797</v>
      </c>
      <c r="B6290" s="32" t="s">
        <v>6447</v>
      </c>
      <c r="C6290" s="33">
        <v>45919</v>
      </c>
      <c r="D6290" s="33"/>
      <c r="E6290" s="21" t="s">
        <v>34</v>
      </c>
      <c r="F6290" s="34">
        <v>410.04</v>
      </c>
      <c r="G6290" s="21" t="s">
        <v>32</v>
      </c>
      <c r="H6290" s="21" t="s">
        <v>1146</v>
      </c>
      <c r="I6290" s="22">
        <v>14387593806</v>
      </c>
      <c r="J6290" s="22" t="s">
        <v>6448</v>
      </c>
      <c r="K6290" s="21">
        <v>103921995</v>
      </c>
      <c r="L6290" s="21" t="s">
        <v>26</v>
      </c>
      <c r="M6290" s="21">
        <v>148672</v>
      </c>
      <c r="N6290" s="21">
        <v>273049</v>
      </c>
      <c r="O6290" s="21">
        <v>3474</v>
      </c>
      <c r="P6290" s="21" t="s">
        <v>26</v>
      </c>
      <c r="Q6290" s="21" t="s">
        <v>26</v>
      </c>
      <c r="R6290" s="21" t="s">
        <v>31</v>
      </c>
      <c r="S6290" s="21" t="s">
        <v>29</v>
      </c>
      <c r="T6290" s="21" t="e">
        <v>#N/A</v>
      </c>
      <c r="U6290" s="21" t="s">
        <v>30</v>
      </c>
      <c r="V6290" s="33" t="s">
        <v>30</v>
      </c>
      <c r="W6290" s="4">
        <f t="shared" si="294"/>
        <v>11</v>
      </c>
      <c r="X6290" s="14" t="str">
        <f t="shared" si="295"/>
        <v>CPF</v>
      </c>
      <c r="Y6290" s="13" t="str">
        <f t="shared" si="296"/>
        <v>143.875.938-06</v>
      </c>
      <c r="Z6290" s="10" t="str">
        <f>VLOOKUP(Y6290,FORNECEDORES!$A$2:$G$9043,3,0)</f>
        <v>CARLOS EDUARDO VALENCA DA SILVA</v>
      </c>
      <c r="AA6290" s="15" t="str">
        <f>VLOOKUP(Y6290,FORNECEDORES!$A$2:$G$9041,7,0)</f>
        <v>rubia_mbach@hotmail.com;</v>
      </c>
    </row>
    <row r="6291" spans="1:27" x14ac:dyDescent="0.3">
      <c r="A6291" s="21" t="s">
        <v>11798</v>
      </c>
      <c r="B6291" s="32" t="s">
        <v>5969</v>
      </c>
      <c r="C6291" s="33">
        <v>45919</v>
      </c>
      <c r="D6291" s="33">
        <v>45919</v>
      </c>
      <c r="E6291" s="21" t="s">
        <v>5680</v>
      </c>
      <c r="F6291" s="34">
        <v>3210.9</v>
      </c>
      <c r="G6291" s="21" t="s">
        <v>24</v>
      </c>
      <c r="H6291" s="21" t="s">
        <v>1220</v>
      </c>
      <c r="I6291" s="22">
        <v>42749994837</v>
      </c>
      <c r="J6291" s="22" t="s">
        <v>5970</v>
      </c>
      <c r="K6291" s="40">
        <v>103922752</v>
      </c>
      <c r="L6291" s="21" t="s">
        <v>26</v>
      </c>
      <c r="M6291" s="21">
        <v>148592</v>
      </c>
      <c r="N6291" s="21">
        <v>273120</v>
      </c>
      <c r="O6291" s="21">
        <v>6033</v>
      </c>
      <c r="P6291" s="21" t="s">
        <v>26</v>
      </c>
      <c r="Q6291" s="21" t="s">
        <v>83</v>
      </c>
      <c r="R6291" s="21" t="s">
        <v>31</v>
      </c>
      <c r="S6291" s="21" t="s">
        <v>29</v>
      </c>
      <c r="T6291" s="21" t="e">
        <v>#N/A</v>
      </c>
      <c r="U6291" s="21" t="s">
        <v>30</v>
      </c>
      <c r="V6291" s="33" t="s">
        <v>30</v>
      </c>
      <c r="W6291" s="4">
        <f t="shared" si="294"/>
        <v>11</v>
      </c>
      <c r="X6291" s="14" t="str">
        <f t="shared" si="295"/>
        <v>CPF</v>
      </c>
      <c r="Y6291" s="13" t="str">
        <f t="shared" si="296"/>
        <v>427.499.948-37</v>
      </c>
      <c r="Z6291" s="10" t="str">
        <f>VLOOKUP(Y6291,FORNECEDORES!$A$2:$G$9043,3,0)</f>
        <v>RAFAEL TELES DE OLIVEIRA SILVA</v>
      </c>
      <c r="AA6291" s="15" t="str">
        <f>VLOOKUP(Y6291,FORNECEDORES!$A$2:$G$9041,7,0)</f>
        <v>logistica.onix@gmail.com;</v>
      </c>
    </row>
    <row r="6292" spans="1:27" x14ac:dyDescent="0.3">
      <c r="A6292" s="21" t="s">
        <v>11798</v>
      </c>
      <c r="B6292" s="32" t="s">
        <v>5969</v>
      </c>
      <c r="C6292" s="33">
        <v>45919</v>
      </c>
      <c r="D6292" s="33"/>
      <c r="E6292" s="21" t="s">
        <v>34</v>
      </c>
      <c r="F6292" s="34">
        <v>2140.6</v>
      </c>
      <c r="G6292" s="21" t="s">
        <v>32</v>
      </c>
      <c r="H6292" s="21" t="s">
        <v>1220</v>
      </c>
      <c r="I6292" s="22">
        <v>42749994837</v>
      </c>
      <c r="J6292" s="22" t="s">
        <v>5970</v>
      </c>
      <c r="K6292" s="40">
        <v>103922752</v>
      </c>
      <c r="L6292" s="21" t="s">
        <v>26</v>
      </c>
      <c r="M6292" s="21">
        <v>148592</v>
      </c>
      <c r="N6292" s="21">
        <v>273120</v>
      </c>
      <c r="O6292" s="21">
        <v>6033</v>
      </c>
      <c r="P6292" s="21" t="s">
        <v>26</v>
      </c>
      <c r="Q6292" s="21" t="s">
        <v>83</v>
      </c>
      <c r="R6292" s="21" t="s">
        <v>31</v>
      </c>
      <c r="S6292" s="21" t="s">
        <v>29</v>
      </c>
      <c r="T6292" s="21" t="e">
        <v>#N/A</v>
      </c>
      <c r="U6292" s="21" t="s">
        <v>30</v>
      </c>
      <c r="V6292" s="33" t="s">
        <v>30</v>
      </c>
      <c r="W6292" s="4">
        <f t="shared" si="294"/>
        <v>11</v>
      </c>
      <c r="X6292" s="14" t="str">
        <f t="shared" si="295"/>
        <v>CPF</v>
      </c>
      <c r="Y6292" s="13" t="str">
        <f t="shared" si="296"/>
        <v>427.499.948-37</v>
      </c>
      <c r="Z6292" s="10" t="str">
        <f>VLOOKUP(Y6292,FORNECEDORES!$A$2:$G$9043,3,0)</f>
        <v>RAFAEL TELES DE OLIVEIRA SILVA</v>
      </c>
      <c r="AA6292" s="15" t="str">
        <f>VLOOKUP(Y6292,FORNECEDORES!$A$2:$G$9041,7,0)</f>
        <v>logistica.onix@gmail.com;</v>
      </c>
    </row>
    <row r="6293" spans="1:27" x14ac:dyDescent="0.3">
      <c r="A6293" s="21" t="s">
        <v>11799</v>
      </c>
      <c r="B6293" s="32" t="s">
        <v>5689</v>
      </c>
      <c r="C6293" s="33">
        <v>45919</v>
      </c>
      <c r="D6293" s="33">
        <v>45922</v>
      </c>
      <c r="E6293" s="21" t="s">
        <v>5680</v>
      </c>
      <c r="F6293" s="34">
        <v>7005.6</v>
      </c>
      <c r="G6293" s="21" t="s">
        <v>24</v>
      </c>
      <c r="H6293" s="21" t="s">
        <v>224</v>
      </c>
      <c r="I6293" s="22">
        <v>36946640845</v>
      </c>
      <c r="J6293" s="22" t="s">
        <v>5693</v>
      </c>
      <c r="K6293" s="40">
        <v>103923896</v>
      </c>
      <c r="L6293" s="21" t="s">
        <v>26</v>
      </c>
      <c r="M6293" s="21">
        <v>148619</v>
      </c>
      <c r="N6293" s="21">
        <v>273202</v>
      </c>
      <c r="O6293" s="21">
        <v>6094</v>
      </c>
      <c r="P6293" s="21" t="s">
        <v>26</v>
      </c>
      <c r="Q6293" s="21" t="s">
        <v>27</v>
      </c>
      <c r="R6293" s="21" t="s">
        <v>31</v>
      </c>
      <c r="S6293" s="21" t="s">
        <v>29</v>
      </c>
      <c r="T6293" s="21" t="e">
        <v>#N/A</v>
      </c>
      <c r="U6293" s="21" t="s">
        <v>30</v>
      </c>
      <c r="V6293" s="33" t="s">
        <v>30</v>
      </c>
      <c r="W6293" s="4">
        <f t="shared" si="294"/>
        <v>11</v>
      </c>
      <c r="X6293" s="14" t="str">
        <f t="shared" si="295"/>
        <v>CPF</v>
      </c>
      <c r="Y6293" s="13" t="str">
        <f t="shared" si="296"/>
        <v>369.466.408-45</v>
      </c>
      <c r="Z6293" s="10" t="str">
        <f>VLOOKUP(Y6293,FORNECEDORES!$A$2:$G$9043,3,0)</f>
        <v>ANDRESSA LOPES CABRAL LIMA</v>
      </c>
      <c r="AA6293" s="15" t="str">
        <f>VLOOKUP(Y6293,FORNECEDORES!$A$2:$G$9041,7,0)</f>
        <v>Dessa.lcabrall@gmail.com;</v>
      </c>
    </row>
    <row r="6294" spans="1:27" x14ac:dyDescent="0.3">
      <c r="A6294" s="21" t="s">
        <v>11799</v>
      </c>
      <c r="B6294" s="32" t="s">
        <v>5689</v>
      </c>
      <c r="C6294" s="33">
        <v>45919</v>
      </c>
      <c r="D6294" s="33"/>
      <c r="E6294" s="21" t="s">
        <v>34</v>
      </c>
      <c r="F6294" s="34">
        <v>4670.3999999999996</v>
      </c>
      <c r="G6294" s="21" t="s">
        <v>32</v>
      </c>
      <c r="H6294" s="21" t="s">
        <v>224</v>
      </c>
      <c r="I6294" s="22">
        <v>36946640845</v>
      </c>
      <c r="J6294" s="22" t="s">
        <v>5693</v>
      </c>
      <c r="K6294" s="40">
        <v>103923896</v>
      </c>
      <c r="L6294" s="21" t="s">
        <v>26</v>
      </c>
      <c r="M6294" s="21">
        <v>148619</v>
      </c>
      <c r="N6294" s="21">
        <v>273202</v>
      </c>
      <c r="O6294" s="21">
        <v>6094</v>
      </c>
      <c r="P6294" s="21" t="s">
        <v>26</v>
      </c>
      <c r="Q6294" s="21" t="s">
        <v>27</v>
      </c>
      <c r="R6294" s="21" t="s">
        <v>31</v>
      </c>
      <c r="S6294" s="21" t="s">
        <v>29</v>
      </c>
      <c r="T6294" s="21" t="e">
        <v>#N/A</v>
      </c>
      <c r="U6294" s="21" t="s">
        <v>30</v>
      </c>
      <c r="V6294" s="33" t="s">
        <v>30</v>
      </c>
      <c r="W6294" s="4">
        <f t="shared" si="294"/>
        <v>11</v>
      </c>
      <c r="X6294" s="14" t="str">
        <f t="shared" si="295"/>
        <v>CPF</v>
      </c>
      <c r="Y6294" s="13" t="str">
        <f t="shared" si="296"/>
        <v>369.466.408-45</v>
      </c>
      <c r="Z6294" s="10" t="str">
        <f>VLOOKUP(Y6294,FORNECEDORES!$A$2:$G$9043,3,0)</f>
        <v>ANDRESSA LOPES CABRAL LIMA</v>
      </c>
      <c r="AA6294" s="15" t="str">
        <f>VLOOKUP(Y6294,FORNECEDORES!$A$2:$G$9041,7,0)</f>
        <v>Dessa.lcabrall@gmail.com;</v>
      </c>
    </row>
    <row r="6295" spans="1:27" x14ac:dyDescent="0.3">
      <c r="A6295" s="21" t="s">
        <v>11800</v>
      </c>
      <c r="B6295" s="32" t="s">
        <v>5702</v>
      </c>
      <c r="C6295" s="33">
        <v>45919</v>
      </c>
      <c r="D6295" s="33">
        <v>45922</v>
      </c>
      <c r="E6295" s="21" t="s">
        <v>5680</v>
      </c>
      <c r="F6295" s="34">
        <v>11384.1</v>
      </c>
      <c r="G6295" s="21" t="s">
        <v>24</v>
      </c>
      <c r="H6295" s="21" t="s">
        <v>244</v>
      </c>
      <c r="I6295" s="22">
        <v>96916966653</v>
      </c>
      <c r="J6295" s="22" t="s">
        <v>7207</v>
      </c>
      <c r="K6295" s="40">
        <v>103924129</v>
      </c>
      <c r="L6295" s="21" t="s">
        <v>26</v>
      </c>
      <c r="M6295" s="21">
        <v>148625</v>
      </c>
      <c r="N6295" s="21">
        <v>273209</v>
      </c>
      <c r="O6295" s="21">
        <v>6098</v>
      </c>
      <c r="P6295" s="21" t="s">
        <v>26</v>
      </c>
      <c r="Q6295" s="21" t="s">
        <v>88</v>
      </c>
      <c r="R6295" s="21" t="s">
        <v>31</v>
      </c>
      <c r="S6295" s="21" t="s">
        <v>29</v>
      </c>
      <c r="T6295" s="21" t="e">
        <v>#N/A</v>
      </c>
      <c r="U6295" s="21" t="s">
        <v>30</v>
      </c>
      <c r="V6295" s="33" t="s">
        <v>30</v>
      </c>
      <c r="W6295" s="4">
        <f t="shared" si="294"/>
        <v>11</v>
      </c>
      <c r="X6295" s="14" t="str">
        <f t="shared" si="295"/>
        <v>CPF</v>
      </c>
      <c r="Y6295" s="13" t="str">
        <f t="shared" si="296"/>
        <v>969.169.666-53</v>
      </c>
      <c r="Z6295" s="10" t="str">
        <f>VLOOKUP(Y6295,FORNECEDORES!$A$2:$G$9043,3,0)</f>
        <v>JULIANO FERRARI</v>
      </c>
      <c r="AA6295" s="15" t="str">
        <f>VLOOKUP(Y6295,FORNECEDORES!$A$2:$G$9041,7,0)</f>
        <v>transferrari@hotmail.com;</v>
      </c>
    </row>
    <row r="6296" spans="1:27" x14ac:dyDescent="0.3">
      <c r="A6296" s="21" t="s">
        <v>11800</v>
      </c>
      <c r="B6296" s="32" t="s">
        <v>5702</v>
      </c>
      <c r="C6296" s="33">
        <v>45919</v>
      </c>
      <c r="D6296" s="33"/>
      <c r="E6296" s="21" t="s">
        <v>34</v>
      </c>
      <c r="F6296" s="34">
        <v>7589.4</v>
      </c>
      <c r="G6296" s="21" t="s">
        <v>32</v>
      </c>
      <c r="H6296" s="21" t="s">
        <v>244</v>
      </c>
      <c r="I6296" s="22">
        <v>96916966653</v>
      </c>
      <c r="J6296" s="22" t="s">
        <v>7207</v>
      </c>
      <c r="K6296" s="40">
        <v>103924129</v>
      </c>
      <c r="L6296" s="21" t="s">
        <v>26</v>
      </c>
      <c r="M6296" s="21">
        <v>148625</v>
      </c>
      <c r="N6296" s="21">
        <v>273209</v>
      </c>
      <c r="O6296" s="21">
        <v>6098</v>
      </c>
      <c r="P6296" s="21" t="s">
        <v>26</v>
      </c>
      <c r="Q6296" s="21" t="s">
        <v>88</v>
      </c>
      <c r="R6296" s="21" t="s">
        <v>31</v>
      </c>
      <c r="S6296" s="21" t="s">
        <v>29</v>
      </c>
      <c r="T6296" s="21" t="e">
        <v>#N/A</v>
      </c>
      <c r="U6296" s="21" t="s">
        <v>30</v>
      </c>
      <c r="V6296" s="33" t="s">
        <v>30</v>
      </c>
      <c r="W6296" s="4">
        <f t="shared" si="294"/>
        <v>11</v>
      </c>
      <c r="X6296" s="14" t="str">
        <f t="shared" si="295"/>
        <v>CPF</v>
      </c>
      <c r="Y6296" s="13" t="str">
        <f t="shared" si="296"/>
        <v>969.169.666-53</v>
      </c>
      <c r="Z6296" s="10" t="str">
        <f>VLOOKUP(Y6296,FORNECEDORES!$A$2:$G$9043,3,0)</f>
        <v>JULIANO FERRARI</v>
      </c>
      <c r="AA6296" s="15" t="str">
        <f>VLOOKUP(Y6296,FORNECEDORES!$A$2:$G$9041,7,0)</f>
        <v>transferrari@hotmail.com;</v>
      </c>
    </row>
    <row r="6297" spans="1:27" x14ac:dyDescent="0.3">
      <c r="A6297" s="21" t="s">
        <v>11801</v>
      </c>
      <c r="B6297" s="32" t="s">
        <v>5969</v>
      </c>
      <c r="C6297" s="33">
        <v>45919</v>
      </c>
      <c r="D6297" s="33">
        <v>45922</v>
      </c>
      <c r="E6297" s="21" t="s">
        <v>5680</v>
      </c>
      <c r="F6297" s="34">
        <v>1926.54</v>
      </c>
      <c r="G6297" s="21" t="s">
        <v>24</v>
      </c>
      <c r="H6297" s="21" t="s">
        <v>1220</v>
      </c>
      <c r="I6297" s="22">
        <v>42749994837</v>
      </c>
      <c r="J6297" s="22" t="s">
        <v>5982</v>
      </c>
      <c r="K6297" s="40">
        <v>103924306</v>
      </c>
      <c r="L6297" s="21" t="s">
        <v>26</v>
      </c>
      <c r="M6297" s="21">
        <v>148563</v>
      </c>
      <c r="N6297" s="21">
        <v>273062</v>
      </c>
      <c r="O6297" s="21">
        <v>6000</v>
      </c>
      <c r="P6297" s="21" t="s">
        <v>26</v>
      </c>
      <c r="Q6297" s="21" t="s">
        <v>26</v>
      </c>
      <c r="R6297" s="21" t="s">
        <v>31</v>
      </c>
      <c r="S6297" s="21" t="s">
        <v>29</v>
      </c>
      <c r="T6297" s="21" t="e">
        <v>#N/A</v>
      </c>
      <c r="U6297" s="21" t="s">
        <v>30</v>
      </c>
      <c r="V6297" s="33" t="s">
        <v>30</v>
      </c>
      <c r="W6297" s="4">
        <f t="shared" si="294"/>
        <v>11</v>
      </c>
      <c r="X6297" s="14" t="str">
        <f t="shared" si="295"/>
        <v>CPF</v>
      </c>
      <c r="Y6297" s="13" t="str">
        <f t="shared" si="296"/>
        <v>427.499.948-37</v>
      </c>
      <c r="Z6297" s="10" t="str">
        <f>VLOOKUP(Y6297,FORNECEDORES!$A$2:$G$9043,3,0)</f>
        <v>RAFAEL TELES DE OLIVEIRA SILVA</v>
      </c>
      <c r="AA6297" s="15" t="str">
        <f>VLOOKUP(Y6297,FORNECEDORES!$A$2:$G$9041,7,0)</f>
        <v>logistica.onix@gmail.com;</v>
      </c>
    </row>
    <row r="6298" spans="1:27" x14ac:dyDescent="0.3">
      <c r="A6298" s="21" t="s">
        <v>11801</v>
      </c>
      <c r="B6298" s="32" t="s">
        <v>5969</v>
      </c>
      <c r="C6298" s="33">
        <v>45919</v>
      </c>
      <c r="D6298" s="33"/>
      <c r="E6298" s="21" t="s">
        <v>34</v>
      </c>
      <c r="F6298" s="34">
        <v>1284.3599999999999</v>
      </c>
      <c r="G6298" s="21" t="s">
        <v>32</v>
      </c>
      <c r="H6298" s="21" t="s">
        <v>1220</v>
      </c>
      <c r="I6298" s="22">
        <v>42749994837</v>
      </c>
      <c r="J6298" s="22" t="s">
        <v>5982</v>
      </c>
      <c r="K6298" s="40">
        <v>103924306</v>
      </c>
      <c r="L6298" s="21" t="s">
        <v>26</v>
      </c>
      <c r="M6298" s="21">
        <v>148563</v>
      </c>
      <c r="N6298" s="21">
        <v>273062</v>
      </c>
      <c r="O6298" s="21">
        <v>6000</v>
      </c>
      <c r="P6298" s="21" t="s">
        <v>26</v>
      </c>
      <c r="Q6298" s="21" t="s">
        <v>26</v>
      </c>
      <c r="R6298" s="21" t="s">
        <v>31</v>
      </c>
      <c r="S6298" s="21" t="s">
        <v>29</v>
      </c>
      <c r="T6298" s="21" t="e">
        <v>#N/A</v>
      </c>
      <c r="U6298" s="21" t="s">
        <v>30</v>
      </c>
      <c r="V6298" s="33" t="s">
        <v>30</v>
      </c>
      <c r="W6298" s="4">
        <f t="shared" si="294"/>
        <v>11</v>
      </c>
      <c r="X6298" s="14" t="str">
        <f t="shared" si="295"/>
        <v>CPF</v>
      </c>
      <c r="Y6298" s="13" t="str">
        <f t="shared" si="296"/>
        <v>427.499.948-37</v>
      </c>
      <c r="Z6298" s="10" t="str">
        <f>VLOOKUP(Y6298,FORNECEDORES!$A$2:$G$9043,3,0)</f>
        <v>RAFAEL TELES DE OLIVEIRA SILVA</v>
      </c>
      <c r="AA6298" s="15" t="str">
        <f>VLOOKUP(Y6298,FORNECEDORES!$A$2:$G$9041,7,0)</f>
        <v>logistica.onix@gmail.com;</v>
      </c>
    </row>
    <row r="6299" spans="1:27" x14ac:dyDescent="0.3">
      <c r="A6299" s="21" t="s">
        <v>11802</v>
      </c>
      <c r="B6299" s="32" t="s">
        <v>6037</v>
      </c>
      <c r="C6299" s="33">
        <v>45919</v>
      </c>
      <c r="D6299" s="33">
        <v>45922</v>
      </c>
      <c r="E6299" s="21" t="s">
        <v>5680</v>
      </c>
      <c r="F6299" s="34">
        <v>1693.02</v>
      </c>
      <c r="G6299" s="21" t="s">
        <v>24</v>
      </c>
      <c r="H6299" s="21" t="s">
        <v>1467</v>
      </c>
      <c r="I6299" s="22">
        <v>1378687078</v>
      </c>
      <c r="J6299" s="22" t="s">
        <v>6039</v>
      </c>
      <c r="K6299" s="40">
        <v>103925282</v>
      </c>
      <c r="L6299" s="21" t="s">
        <v>26</v>
      </c>
      <c r="M6299" s="21">
        <v>148674</v>
      </c>
      <c r="N6299" s="21">
        <v>273310</v>
      </c>
      <c r="O6299" s="21">
        <v>3754</v>
      </c>
      <c r="P6299" s="21" t="s">
        <v>27</v>
      </c>
      <c r="Q6299" s="21" t="s">
        <v>27</v>
      </c>
      <c r="R6299" s="21" t="s">
        <v>5750</v>
      </c>
      <c r="S6299" s="21" t="s">
        <v>29</v>
      </c>
      <c r="T6299" s="21" t="e">
        <v>#N/A</v>
      </c>
      <c r="U6299" s="21" t="s">
        <v>30</v>
      </c>
      <c r="V6299" s="33" t="s">
        <v>30</v>
      </c>
      <c r="W6299" s="4">
        <f t="shared" si="294"/>
        <v>10</v>
      </c>
      <c r="X6299" s="14" t="str">
        <f t="shared" si="295"/>
        <v>CPF_Incompleto</v>
      </c>
      <c r="Y6299" s="13" t="str">
        <f t="shared" si="296"/>
        <v>013.786.870-78</v>
      </c>
      <c r="Z6299" s="10" t="str">
        <f>VLOOKUP(Y6299,FORNECEDORES!$A$2:$G$9043,3,0)</f>
        <v>CRISTIAN DA SILVA MARINHO</v>
      </c>
      <c r="AA6299" s="15" t="str">
        <f>VLOOKUP(Y6299,FORNECEDORES!$A$2:$G$9041,7,0)</f>
        <v>transportezilico@hotmail.com;</v>
      </c>
    </row>
    <row r="6300" spans="1:27" x14ac:dyDescent="0.3">
      <c r="A6300" s="21" t="s">
        <v>11802</v>
      </c>
      <c r="B6300" s="32" t="s">
        <v>6037</v>
      </c>
      <c r="C6300" s="33">
        <v>45919</v>
      </c>
      <c r="D6300" s="33"/>
      <c r="E6300" s="21" t="s">
        <v>34</v>
      </c>
      <c r="F6300" s="34">
        <v>1128.68</v>
      </c>
      <c r="G6300" s="21" t="s">
        <v>32</v>
      </c>
      <c r="H6300" s="21" t="s">
        <v>1467</v>
      </c>
      <c r="I6300" s="22">
        <v>1378687078</v>
      </c>
      <c r="J6300" s="22" t="s">
        <v>6039</v>
      </c>
      <c r="K6300" s="21">
        <v>103925282</v>
      </c>
      <c r="L6300" s="21" t="s">
        <v>26</v>
      </c>
      <c r="M6300" s="21">
        <v>148674</v>
      </c>
      <c r="N6300" s="21">
        <v>273310</v>
      </c>
      <c r="O6300" s="21">
        <v>3754</v>
      </c>
      <c r="P6300" s="21" t="s">
        <v>27</v>
      </c>
      <c r="Q6300" s="21" t="s">
        <v>27</v>
      </c>
      <c r="R6300" s="21" t="s">
        <v>5750</v>
      </c>
      <c r="S6300" s="21" t="s">
        <v>29</v>
      </c>
      <c r="T6300" s="21" t="e">
        <v>#N/A</v>
      </c>
      <c r="U6300" s="21" t="s">
        <v>30</v>
      </c>
      <c r="V6300" s="33" t="s">
        <v>30</v>
      </c>
      <c r="W6300" s="4">
        <f t="shared" si="294"/>
        <v>10</v>
      </c>
      <c r="X6300" s="14" t="str">
        <f t="shared" si="295"/>
        <v>CPF_Incompleto</v>
      </c>
      <c r="Y6300" s="13" t="str">
        <f t="shared" si="296"/>
        <v>013.786.870-78</v>
      </c>
      <c r="Z6300" s="10" t="str">
        <f>VLOOKUP(Y6300,FORNECEDORES!$A$2:$G$9043,3,0)</f>
        <v>CRISTIAN DA SILVA MARINHO</v>
      </c>
      <c r="AA6300" s="15" t="str">
        <f>VLOOKUP(Y6300,FORNECEDORES!$A$2:$G$9041,7,0)</f>
        <v>transportezilico@hotmail.com;</v>
      </c>
    </row>
    <row r="6301" spans="1:27" x14ac:dyDescent="0.3">
      <c r="A6301" s="21" t="s">
        <v>11803</v>
      </c>
      <c r="B6301" s="32" t="s">
        <v>6006</v>
      </c>
      <c r="C6301" s="33">
        <v>45919</v>
      </c>
      <c r="D6301" s="33"/>
      <c r="E6301" s="21" t="s">
        <v>23</v>
      </c>
      <c r="F6301" s="34">
        <v>1470</v>
      </c>
      <c r="G6301" s="21" t="s">
        <v>32</v>
      </c>
      <c r="H6301" s="21" t="s">
        <v>2236</v>
      </c>
      <c r="I6301" s="22">
        <v>32190497000144</v>
      </c>
      <c r="J6301" s="22" t="s">
        <v>6007</v>
      </c>
      <c r="K6301" s="40">
        <v>103928388</v>
      </c>
      <c r="L6301" s="21" t="s">
        <v>26</v>
      </c>
      <c r="M6301" s="21">
        <v>148700</v>
      </c>
      <c r="N6301" s="21">
        <v>270117</v>
      </c>
      <c r="O6301" s="21">
        <v>3478</v>
      </c>
      <c r="P6301" s="21" t="s">
        <v>26</v>
      </c>
      <c r="Q6301" s="21" t="s">
        <v>26</v>
      </c>
      <c r="R6301" s="21" t="s">
        <v>31</v>
      </c>
      <c r="S6301" s="21" t="s">
        <v>29</v>
      </c>
      <c r="T6301" s="21" t="e">
        <v>#N/A</v>
      </c>
      <c r="U6301" s="21">
        <v>30</v>
      </c>
      <c r="V6301" s="33">
        <v>45950</v>
      </c>
      <c r="W6301" s="4">
        <f t="shared" si="294"/>
        <v>14</v>
      </c>
      <c r="X6301" s="14" t="str">
        <f t="shared" si="295"/>
        <v>CNPJ</v>
      </c>
      <c r="Y6301" s="13" t="str">
        <f t="shared" si="296"/>
        <v>32.190.497/0001-44</v>
      </c>
      <c r="Z6301" s="10" t="str">
        <f>VLOOKUP(Y6301,FORNECEDORES!$A$2:$G$9043,3,0)</f>
        <v>TRANSPORTES CRISTIANE LTDA</v>
      </c>
      <c r="AA6301" s="15" t="str">
        <f>VLOOKUP(Y6301,FORNECEDORES!$A$2:$G$9041,7,0)</f>
        <v>danilo.melo@transportescristiane.com.br;</v>
      </c>
    </row>
    <row r="6302" spans="1:27" x14ac:dyDescent="0.3">
      <c r="A6302" s="21" t="s">
        <v>11804</v>
      </c>
      <c r="B6302" s="32" t="s">
        <v>6010</v>
      </c>
      <c r="C6302" s="33">
        <v>45920</v>
      </c>
      <c r="D6302" s="33"/>
      <c r="E6302" s="21" t="s">
        <v>23</v>
      </c>
      <c r="F6302" s="34">
        <v>285.75</v>
      </c>
      <c r="G6302" s="21" t="s">
        <v>32</v>
      </c>
      <c r="H6302" s="21" t="s">
        <v>11642</v>
      </c>
      <c r="I6302" s="22">
        <v>3831403000170</v>
      </c>
      <c r="J6302" s="22" t="s">
        <v>6379</v>
      </c>
      <c r="K6302" s="40">
        <v>103947760</v>
      </c>
      <c r="L6302" s="21" t="s">
        <v>26</v>
      </c>
      <c r="M6302" s="21">
        <v>148741</v>
      </c>
      <c r="N6302" s="21">
        <v>273208</v>
      </c>
      <c r="O6302" s="21">
        <v>3489</v>
      </c>
      <c r="P6302" s="21" t="s">
        <v>26</v>
      </c>
      <c r="Q6302" s="21" t="s">
        <v>26</v>
      </c>
      <c r="R6302" s="21" t="s">
        <v>31</v>
      </c>
      <c r="S6302" s="21" t="s">
        <v>5691</v>
      </c>
      <c r="T6302" s="21" t="e">
        <v>#N/A</v>
      </c>
      <c r="U6302" s="21">
        <v>30</v>
      </c>
      <c r="V6302" s="33">
        <v>45950</v>
      </c>
      <c r="W6302" s="4">
        <f t="shared" si="294"/>
        <v>13</v>
      </c>
      <c r="X6302" s="14" t="str">
        <f t="shared" si="295"/>
        <v>CNPJ_INCOMPLETO_1</v>
      </c>
      <c r="Y6302" s="13" t="str">
        <f t="shared" si="296"/>
        <v>03.831.403/0001-70</v>
      </c>
      <c r="Z6302" s="10" t="str">
        <f>VLOOKUP(Y6302,FORNECEDORES!$A$2:$G$9043,3,0)</f>
        <v>TRANSMARONI TRANSPORTES BRASIL RODOVIARIOS LTDA</v>
      </c>
      <c r="AA6302" s="15" t="str">
        <f>VLOOKUP(Y6302,FORNECEDORES!$A$2:$G$9041,7,0)</f>
        <v>CASAROTTO@TRANSMARONI.COM.BR; jmendes@transmaroni.com.br; dluiz@transmaroni.com.br;</v>
      </c>
    </row>
    <row r="6303" spans="1:27" x14ac:dyDescent="0.3">
      <c r="A6303" s="21" t="s">
        <v>11805</v>
      </c>
      <c r="B6303" s="32" t="s">
        <v>6010</v>
      </c>
      <c r="C6303" s="33">
        <v>45920</v>
      </c>
      <c r="D6303" s="33"/>
      <c r="E6303" s="21" t="s">
        <v>23</v>
      </c>
      <c r="F6303" s="34">
        <v>144.78</v>
      </c>
      <c r="G6303" s="21" t="s">
        <v>32</v>
      </c>
      <c r="H6303" s="21" t="s">
        <v>11642</v>
      </c>
      <c r="I6303" s="22">
        <v>3831403000170</v>
      </c>
      <c r="J6303" s="22" t="s">
        <v>6382</v>
      </c>
      <c r="K6303" s="40">
        <v>103947996</v>
      </c>
      <c r="L6303" s="21" t="s">
        <v>26</v>
      </c>
      <c r="M6303" s="21">
        <v>148664</v>
      </c>
      <c r="N6303" s="21">
        <v>271601</v>
      </c>
      <c r="O6303" s="21">
        <v>3468</v>
      </c>
      <c r="P6303" s="21" t="s">
        <v>26</v>
      </c>
      <c r="Q6303" s="21" t="s">
        <v>26</v>
      </c>
      <c r="R6303" s="21" t="s">
        <v>6484</v>
      </c>
      <c r="S6303" s="21" t="s">
        <v>5691</v>
      </c>
      <c r="T6303" s="21" t="e">
        <v>#N/A</v>
      </c>
      <c r="U6303" s="21">
        <v>30</v>
      </c>
      <c r="V6303" s="33">
        <v>45950</v>
      </c>
      <c r="W6303" s="4">
        <f t="shared" si="294"/>
        <v>13</v>
      </c>
      <c r="X6303" s="14" t="str">
        <f t="shared" si="295"/>
        <v>CNPJ_INCOMPLETO_1</v>
      </c>
      <c r="Y6303" s="13" t="str">
        <f t="shared" si="296"/>
        <v>03.831.403/0001-70</v>
      </c>
      <c r="Z6303" s="10" t="str">
        <f>VLOOKUP(Y6303,FORNECEDORES!$A$2:$G$9043,3,0)</f>
        <v>TRANSMARONI TRANSPORTES BRASIL RODOVIARIOS LTDA</v>
      </c>
      <c r="AA6303" s="15" t="str">
        <f>VLOOKUP(Y6303,FORNECEDORES!$A$2:$G$9041,7,0)</f>
        <v>CASAROTTO@TRANSMARONI.COM.BR; jmendes@transmaroni.com.br; dluiz@transmaroni.com.br;</v>
      </c>
    </row>
    <row r="6304" spans="1:27" x14ac:dyDescent="0.3">
      <c r="A6304" s="21" t="s">
        <v>11806</v>
      </c>
      <c r="B6304" s="32" t="s">
        <v>6010</v>
      </c>
      <c r="C6304" s="33">
        <v>45920</v>
      </c>
      <c r="D6304" s="33"/>
      <c r="E6304" s="21" t="s">
        <v>23</v>
      </c>
      <c r="F6304" s="34">
        <v>426.72</v>
      </c>
      <c r="G6304" s="21" t="s">
        <v>32</v>
      </c>
      <c r="H6304" s="21" t="s">
        <v>11642</v>
      </c>
      <c r="I6304" s="22">
        <v>3831403000170</v>
      </c>
      <c r="J6304" s="22" t="s">
        <v>6373</v>
      </c>
      <c r="K6304" s="40">
        <v>103948354</v>
      </c>
      <c r="L6304" s="21" t="s">
        <v>26</v>
      </c>
      <c r="M6304" s="21">
        <v>148745</v>
      </c>
      <c r="N6304" s="21">
        <v>273174</v>
      </c>
      <c r="O6304" s="21">
        <v>3490</v>
      </c>
      <c r="P6304" s="21" t="s">
        <v>26</v>
      </c>
      <c r="Q6304" s="21" t="s">
        <v>26</v>
      </c>
      <c r="R6304" s="21" t="s">
        <v>31</v>
      </c>
      <c r="S6304" s="21" t="s">
        <v>29</v>
      </c>
      <c r="T6304" s="21" t="e">
        <v>#N/A</v>
      </c>
      <c r="U6304" s="21">
        <v>30</v>
      </c>
      <c r="V6304" s="33">
        <v>45950</v>
      </c>
      <c r="W6304" s="4">
        <f t="shared" si="294"/>
        <v>13</v>
      </c>
      <c r="X6304" s="14" t="str">
        <f t="shared" si="295"/>
        <v>CNPJ_INCOMPLETO_1</v>
      </c>
      <c r="Y6304" s="13" t="str">
        <f t="shared" si="296"/>
        <v>03.831.403/0001-70</v>
      </c>
      <c r="Z6304" s="10" t="str">
        <f>VLOOKUP(Y6304,FORNECEDORES!$A$2:$G$9043,3,0)</f>
        <v>TRANSMARONI TRANSPORTES BRASIL RODOVIARIOS LTDA</v>
      </c>
      <c r="AA6304" s="15" t="str">
        <f>VLOOKUP(Y6304,FORNECEDORES!$A$2:$G$9041,7,0)</f>
        <v>CASAROTTO@TRANSMARONI.COM.BR; jmendes@transmaroni.com.br; dluiz@transmaroni.com.br;</v>
      </c>
    </row>
    <row r="6305" spans="1:27" x14ac:dyDescent="0.3">
      <c r="A6305" s="21" t="s">
        <v>11807</v>
      </c>
      <c r="B6305" s="32" t="s">
        <v>6010</v>
      </c>
      <c r="C6305" s="33">
        <v>45920</v>
      </c>
      <c r="D6305" s="33"/>
      <c r="E6305" s="21" t="s">
        <v>23</v>
      </c>
      <c r="F6305" s="34">
        <v>106.68</v>
      </c>
      <c r="G6305" s="21" t="s">
        <v>32</v>
      </c>
      <c r="H6305" s="21" t="s">
        <v>11642</v>
      </c>
      <c r="I6305" s="22">
        <v>3831403000170</v>
      </c>
      <c r="J6305" s="22" t="s">
        <v>6016</v>
      </c>
      <c r="K6305" s="40">
        <v>103948800</v>
      </c>
      <c r="L6305" s="21" t="s">
        <v>26</v>
      </c>
      <c r="M6305" s="21">
        <v>148748</v>
      </c>
      <c r="N6305" s="21">
        <v>273275</v>
      </c>
      <c r="O6305" s="21">
        <v>3491</v>
      </c>
      <c r="P6305" s="21" t="s">
        <v>26</v>
      </c>
      <c r="Q6305" s="21" t="s">
        <v>26</v>
      </c>
      <c r="R6305" s="21" t="s">
        <v>31</v>
      </c>
      <c r="S6305" s="21" t="s">
        <v>29</v>
      </c>
      <c r="T6305" s="21" t="e">
        <v>#N/A</v>
      </c>
      <c r="U6305" s="21">
        <v>30</v>
      </c>
      <c r="V6305" s="33">
        <v>45950</v>
      </c>
      <c r="W6305" s="4">
        <f t="shared" si="294"/>
        <v>13</v>
      </c>
      <c r="X6305" s="14" t="str">
        <f t="shared" si="295"/>
        <v>CNPJ_INCOMPLETO_1</v>
      </c>
      <c r="Y6305" s="13" t="str">
        <f t="shared" si="296"/>
        <v>03.831.403/0001-70</v>
      </c>
      <c r="Z6305" s="10" t="str">
        <f>VLOOKUP(Y6305,FORNECEDORES!$A$2:$G$9043,3,0)</f>
        <v>TRANSMARONI TRANSPORTES BRASIL RODOVIARIOS LTDA</v>
      </c>
      <c r="AA6305" s="15" t="str">
        <f>VLOOKUP(Y6305,FORNECEDORES!$A$2:$G$9041,7,0)</f>
        <v>CASAROTTO@TRANSMARONI.COM.BR; jmendes@transmaroni.com.br; dluiz@transmaroni.com.br;</v>
      </c>
    </row>
    <row r="6306" spans="1:27" x14ac:dyDescent="0.3">
      <c r="A6306" s="21" t="s">
        <v>11808</v>
      </c>
      <c r="B6306" s="32" t="s">
        <v>6447</v>
      </c>
      <c r="C6306" s="33">
        <v>45922</v>
      </c>
      <c r="D6306" s="33">
        <v>45922</v>
      </c>
      <c r="E6306" s="21" t="s">
        <v>5680</v>
      </c>
      <c r="F6306" s="34">
        <v>615.07000000000005</v>
      </c>
      <c r="G6306" s="21" t="s">
        <v>24</v>
      </c>
      <c r="H6306" s="21" t="s">
        <v>1146</v>
      </c>
      <c r="I6306" s="22">
        <v>14387593806</v>
      </c>
      <c r="J6306" s="22" t="s">
        <v>6448</v>
      </c>
      <c r="K6306" s="40">
        <v>103964384</v>
      </c>
      <c r="L6306" s="21" t="s">
        <v>26</v>
      </c>
      <c r="M6306" s="21">
        <v>148766</v>
      </c>
      <c r="N6306" s="21">
        <v>272500</v>
      </c>
      <c r="O6306" s="21">
        <v>3493</v>
      </c>
      <c r="P6306" s="21" t="s">
        <v>26</v>
      </c>
      <c r="Q6306" s="21" t="s">
        <v>26</v>
      </c>
      <c r="R6306" s="21" t="s">
        <v>31</v>
      </c>
      <c r="S6306" s="21" t="s">
        <v>29</v>
      </c>
      <c r="T6306" s="21" t="e">
        <v>#N/A</v>
      </c>
      <c r="U6306" s="21" t="s">
        <v>30</v>
      </c>
      <c r="V6306" s="33" t="s">
        <v>30</v>
      </c>
      <c r="W6306" s="4">
        <f t="shared" si="294"/>
        <v>11</v>
      </c>
      <c r="X6306" s="14" t="str">
        <f t="shared" si="295"/>
        <v>CPF</v>
      </c>
      <c r="Y6306" s="13" t="str">
        <f t="shared" si="296"/>
        <v>143.875.938-06</v>
      </c>
      <c r="Z6306" s="10" t="str">
        <f>VLOOKUP(Y6306,FORNECEDORES!$A$2:$G$9043,3,0)</f>
        <v>CARLOS EDUARDO VALENCA DA SILVA</v>
      </c>
      <c r="AA6306" s="15" t="str">
        <f>VLOOKUP(Y6306,FORNECEDORES!$A$2:$G$9041,7,0)</f>
        <v>rubia_mbach@hotmail.com;</v>
      </c>
    </row>
    <row r="6307" spans="1:27" x14ac:dyDescent="0.3">
      <c r="A6307" s="21" t="s">
        <v>11808</v>
      </c>
      <c r="B6307" s="32" t="s">
        <v>6447</v>
      </c>
      <c r="C6307" s="33">
        <v>45922</v>
      </c>
      <c r="D6307" s="33"/>
      <c r="E6307" s="21" t="s">
        <v>34</v>
      </c>
      <c r="F6307" s="34">
        <v>410.04</v>
      </c>
      <c r="G6307" s="21" t="s">
        <v>32</v>
      </c>
      <c r="H6307" s="21" t="s">
        <v>1146</v>
      </c>
      <c r="I6307" s="22">
        <v>14387593806</v>
      </c>
      <c r="J6307" s="22" t="s">
        <v>6448</v>
      </c>
      <c r="K6307" s="40">
        <v>103964384</v>
      </c>
      <c r="L6307" s="21" t="s">
        <v>26</v>
      </c>
      <c r="M6307" s="21">
        <v>148766</v>
      </c>
      <c r="N6307" s="21">
        <v>272500</v>
      </c>
      <c r="O6307" s="21">
        <v>3493</v>
      </c>
      <c r="P6307" s="21" t="s">
        <v>26</v>
      </c>
      <c r="Q6307" s="21" t="s">
        <v>26</v>
      </c>
      <c r="R6307" s="21" t="s">
        <v>31</v>
      </c>
      <c r="S6307" s="21" t="s">
        <v>29</v>
      </c>
      <c r="T6307" s="21" t="e">
        <v>#N/A</v>
      </c>
      <c r="U6307" s="21" t="s">
        <v>30</v>
      </c>
      <c r="V6307" s="33" t="s">
        <v>30</v>
      </c>
      <c r="W6307" s="4">
        <f t="shared" si="294"/>
        <v>11</v>
      </c>
      <c r="X6307" s="14" t="str">
        <f t="shared" si="295"/>
        <v>CPF</v>
      </c>
      <c r="Y6307" s="13" t="str">
        <f t="shared" si="296"/>
        <v>143.875.938-06</v>
      </c>
      <c r="Z6307" s="10" t="str">
        <f>VLOOKUP(Y6307,FORNECEDORES!$A$2:$G$9043,3,0)</f>
        <v>CARLOS EDUARDO VALENCA DA SILVA</v>
      </c>
      <c r="AA6307" s="15" t="str">
        <f>VLOOKUP(Y6307,FORNECEDORES!$A$2:$G$9041,7,0)</f>
        <v>rubia_mbach@hotmail.com;</v>
      </c>
    </row>
    <row r="6308" spans="1:27" x14ac:dyDescent="0.3">
      <c r="A6308" s="21" t="s">
        <v>11809</v>
      </c>
      <c r="B6308" s="32" t="s">
        <v>6025</v>
      </c>
      <c r="C6308" s="33">
        <v>45922</v>
      </c>
      <c r="D6308" s="33">
        <v>45922</v>
      </c>
      <c r="E6308" s="21" t="s">
        <v>5680</v>
      </c>
      <c r="F6308" s="34">
        <v>1050.8399999999999</v>
      </c>
      <c r="G6308" s="21" t="s">
        <v>24</v>
      </c>
      <c r="H6308" s="21" t="s">
        <v>1459</v>
      </c>
      <c r="I6308" s="22">
        <v>58751050030</v>
      </c>
      <c r="J6308" s="22" t="s">
        <v>6026</v>
      </c>
      <c r="K6308" s="40">
        <v>103964493</v>
      </c>
      <c r="L6308" s="21" t="s">
        <v>26</v>
      </c>
      <c r="M6308" s="21">
        <v>148697</v>
      </c>
      <c r="N6308" s="21">
        <v>273333</v>
      </c>
      <c r="O6308" s="21">
        <v>3755</v>
      </c>
      <c r="P6308" s="21" t="s">
        <v>27</v>
      </c>
      <c r="Q6308" s="21" t="s">
        <v>27</v>
      </c>
      <c r="R6308" s="21" t="s">
        <v>28</v>
      </c>
      <c r="S6308" s="21" t="s">
        <v>5691</v>
      </c>
      <c r="T6308" s="21" t="e">
        <v>#N/A</v>
      </c>
      <c r="U6308" s="21" t="s">
        <v>30</v>
      </c>
      <c r="V6308" s="33" t="s">
        <v>30</v>
      </c>
      <c r="W6308" s="4">
        <f t="shared" si="294"/>
        <v>11</v>
      </c>
      <c r="X6308" s="14" t="str">
        <f t="shared" si="295"/>
        <v>CPF</v>
      </c>
      <c r="Y6308" s="13" t="str">
        <f t="shared" si="296"/>
        <v>587.510.500-30</v>
      </c>
      <c r="Z6308" s="10" t="str">
        <f>VLOOKUP(Y6308,FORNECEDORES!$A$2:$G$9043,3,0)</f>
        <v>VANDERLI DASSOLER</v>
      </c>
      <c r="AA6308" s="15" t="str">
        <f>VLOOKUP(Y6308,FORNECEDORES!$A$2:$G$9041,7,0)</f>
        <v>vanderliegv@gmail.com;</v>
      </c>
    </row>
    <row r="6309" spans="1:27" x14ac:dyDescent="0.3">
      <c r="A6309" s="21" t="s">
        <v>11809</v>
      </c>
      <c r="B6309" s="32" t="s">
        <v>6025</v>
      </c>
      <c r="C6309" s="33">
        <v>45922</v>
      </c>
      <c r="D6309" s="33"/>
      <c r="E6309" s="21" t="s">
        <v>34</v>
      </c>
      <c r="F6309" s="34">
        <v>700.56</v>
      </c>
      <c r="G6309" s="21" t="s">
        <v>32</v>
      </c>
      <c r="H6309" s="21" t="s">
        <v>1459</v>
      </c>
      <c r="I6309" s="22">
        <v>58751050030</v>
      </c>
      <c r="J6309" s="22" t="s">
        <v>6026</v>
      </c>
      <c r="K6309" s="40">
        <v>103964493</v>
      </c>
      <c r="L6309" s="21" t="s">
        <v>26</v>
      </c>
      <c r="M6309" s="21">
        <v>148697</v>
      </c>
      <c r="N6309" s="21">
        <v>273333</v>
      </c>
      <c r="O6309" s="21">
        <v>3755</v>
      </c>
      <c r="P6309" s="21" t="s">
        <v>27</v>
      </c>
      <c r="Q6309" s="21" t="s">
        <v>27</v>
      </c>
      <c r="R6309" s="21" t="s">
        <v>28</v>
      </c>
      <c r="S6309" s="21" t="s">
        <v>5691</v>
      </c>
      <c r="T6309" s="21" t="e">
        <v>#N/A</v>
      </c>
      <c r="U6309" s="21" t="s">
        <v>30</v>
      </c>
      <c r="V6309" s="33" t="s">
        <v>30</v>
      </c>
      <c r="W6309" s="4">
        <f t="shared" si="294"/>
        <v>11</v>
      </c>
      <c r="X6309" s="14" t="str">
        <f t="shared" si="295"/>
        <v>CPF</v>
      </c>
      <c r="Y6309" s="13" t="str">
        <f t="shared" si="296"/>
        <v>587.510.500-30</v>
      </c>
      <c r="Z6309" s="10" t="str">
        <f>VLOOKUP(Y6309,FORNECEDORES!$A$2:$G$9043,3,0)</f>
        <v>VANDERLI DASSOLER</v>
      </c>
      <c r="AA6309" s="15" t="str">
        <f>VLOOKUP(Y6309,FORNECEDORES!$A$2:$G$9041,7,0)</f>
        <v>vanderliegv@gmail.com;</v>
      </c>
    </row>
    <row r="6310" spans="1:27" x14ac:dyDescent="0.3">
      <c r="A6310" s="21" t="s">
        <v>11810</v>
      </c>
      <c r="B6310" s="32" t="s">
        <v>6043</v>
      </c>
      <c r="C6310" s="33">
        <v>45922</v>
      </c>
      <c r="D6310" s="33"/>
      <c r="E6310" s="21" t="s">
        <v>23</v>
      </c>
      <c r="F6310" s="34">
        <v>1800</v>
      </c>
      <c r="G6310" s="21" t="s">
        <v>32</v>
      </c>
      <c r="H6310" s="21" t="s">
        <v>1431</v>
      </c>
      <c r="I6310" s="22">
        <v>92309194000120</v>
      </c>
      <c r="J6310" s="22" t="s">
        <v>6386</v>
      </c>
      <c r="K6310" s="40">
        <v>103964693</v>
      </c>
      <c r="L6310" s="21" t="s">
        <v>26</v>
      </c>
      <c r="M6310" s="21">
        <v>148698</v>
      </c>
      <c r="N6310" s="21">
        <v>273335</v>
      </c>
      <c r="O6310" s="21">
        <v>3756</v>
      </c>
      <c r="P6310" s="21" t="s">
        <v>27</v>
      </c>
      <c r="Q6310" s="21" t="s">
        <v>27</v>
      </c>
      <c r="R6310" s="21" t="s">
        <v>28</v>
      </c>
      <c r="S6310" s="21" t="s">
        <v>5691</v>
      </c>
      <c r="T6310" s="21" t="e">
        <v>#N/A</v>
      </c>
      <c r="U6310" s="21">
        <v>30</v>
      </c>
      <c r="V6310" s="33">
        <v>45950</v>
      </c>
      <c r="W6310" s="4">
        <f t="shared" si="294"/>
        <v>14</v>
      </c>
      <c r="X6310" s="14" t="str">
        <f t="shared" si="295"/>
        <v>CNPJ</v>
      </c>
      <c r="Y6310" s="13" t="str">
        <f t="shared" si="296"/>
        <v>92.309.194/0001-20</v>
      </c>
      <c r="Z6310" s="10" t="str">
        <f>VLOOKUP(Y6310,FORNECEDORES!$A$2:$G$9043,3,0)</f>
        <v>ANDRE L.A. ENDRES - ME</v>
      </c>
      <c r="AA6310" s="15" t="str">
        <f>VLOOKUP(Y6310,FORNECEDORES!$A$2:$G$9041,7,0)</f>
        <v>endrestransportes@outlook.com</v>
      </c>
    </row>
    <row r="6311" spans="1:27" x14ac:dyDescent="0.3">
      <c r="A6311" s="21" t="s">
        <v>11811</v>
      </c>
      <c r="B6311" s="32" t="s">
        <v>6004</v>
      </c>
      <c r="C6311" s="33">
        <v>45922</v>
      </c>
      <c r="D6311" s="33"/>
      <c r="E6311" s="21" t="s">
        <v>23</v>
      </c>
      <c r="F6311" s="34">
        <v>1800</v>
      </c>
      <c r="G6311" s="21" t="s">
        <v>32</v>
      </c>
      <c r="H6311" s="21" t="s">
        <v>5031</v>
      </c>
      <c r="I6311" s="22">
        <v>3134969000143</v>
      </c>
      <c r="J6311" s="22" t="s">
        <v>6005</v>
      </c>
      <c r="K6311" s="40">
        <v>103965902</v>
      </c>
      <c r="L6311" s="21" t="s">
        <v>26</v>
      </c>
      <c r="M6311" s="21">
        <v>147879</v>
      </c>
      <c r="N6311" s="21">
        <v>271517</v>
      </c>
      <c r="O6311" s="21">
        <v>5335</v>
      </c>
      <c r="P6311" s="21" t="s">
        <v>26</v>
      </c>
      <c r="Q6311" s="21" t="s">
        <v>26</v>
      </c>
      <c r="R6311" s="21" t="s">
        <v>31</v>
      </c>
      <c r="S6311" s="21" t="s">
        <v>29</v>
      </c>
      <c r="T6311" s="21" t="e">
        <v>#N/A</v>
      </c>
      <c r="U6311" s="21" t="s">
        <v>5997</v>
      </c>
      <c r="V6311" s="33" t="s">
        <v>5997</v>
      </c>
      <c r="W6311" s="4">
        <f t="shared" si="294"/>
        <v>13</v>
      </c>
      <c r="X6311" s="14" t="str">
        <f t="shared" si="295"/>
        <v>CNPJ_INCOMPLETO_1</v>
      </c>
      <c r="Y6311" s="13" t="str">
        <f t="shared" si="296"/>
        <v>03.134.969/0001-43</v>
      </c>
      <c r="Z6311" s="10" t="str">
        <f>VLOOKUP(Y6311,FORNECEDORES!$A$2:$G$9043,3,0)</f>
        <v>TRANSPORTADORA AQUINO OSASCO LTDA</v>
      </c>
      <c r="AA6311" s="15" t="str">
        <f>VLOOKUP(Y6311,FORNECEDORES!$A$2:$G$9041,7,0)</f>
        <v>trans.aquinoosasco@terra.com.br;</v>
      </c>
    </row>
    <row r="6312" spans="1:27" x14ac:dyDescent="0.3">
      <c r="A6312" s="21" t="s">
        <v>11812</v>
      </c>
      <c r="B6312" s="32" t="s">
        <v>6004</v>
      </c>
      <c r="C6312" s="33">
        <v>45922</v>
      </c>
      <c r="D6312" s="33"/>
      <c r="E6312" s="21" t="s">
        <v>23</v>
      </c>
      <c r="F6312" s="34">
        <v>3200</v>
      </c>
      <c r="G6312" s="21" t="s">
        <v>32</v>
      </c>
      <c r="H6312" s="21" t="s">
        <v>5031</v>
      </c>
      <c r="I6312" s="22">
        <v>3134969000143</v>
      </c>
      <c r="J6312" s="22" t="s">
        <v>6113</v>
      </c>
      <c r="K6312" s="40">
        <v>103966240</v>
      </c>
      <c r="L6312" s="21" t="s">
        <v>26</v>
      </c>
      <c r="M6312" s="21">
        <v>147872</v>
      </c>
      <c r="N6312" s="21">
        <v>271510</v>
      </c>
      <c r="O6312" s="21">
        <v>5328</v>
      </c>
      <c r="P6312" s="21" t="s">
        <v>26</v>
      </c>
      <c r="Q6312" s="21" t="s">
        <v>26</v>
      </c>
      <c r="R6312" s="21" t="s">
        <v>31</v>
      </c>
      <c r="S6312" s="21" t="s">
        <v>29</v>
      </c>
      <c r="T6312" s="21" t="e">
        <v>#N/A</v>
      </c>
      <c r="U6312" s="21" t="s">
        <v>5997</v>
      </c>
      <c r="V6312" s="33" t="s">
        <v>5997</v>
      </c>
      <c r="W6312" s="4">
        <f t="shared" si="294"/>
        <v>13</v>
      </c>
      <c r="X6312" s="14" t="str">
        <f t="shared" si="295"/>
        <v>CNPJ_INCOMPLETO_1</v>
      </c>
      <c r="Y6312" s="13" t="str">
        <f t="shared" si="296"/>
        <v>03.134.969/0001-43</v>
      </c>
      <c r="Z6312" s="10" t="str">
        <f>VLOOKUP(Y6312,FORNECEDORES!$A$2:$G$9043,3,0)</f>
        <v>TRANSPORTADORA AQUINO OSASCO LTDA</v>
      </c>
      <c r="AA6312" s="15" t="str">
        <f>VLOOKUP(Y6312,FORNECEDORES!$A$2:$G$9041,7,0)</f>
        <v>trans.aquinoosasco@terra.com.br;</v>
      </c>
    </row>
    <row r="6313" spans="1:27" x14ac:dyDescent="0.3">
      <c r="A6313" s="21" t="s">
        <v>11813</v>
      </c>
      <c r="B6313" s="32" t="s">
        <v>6004</v>
      </c>
      <c r="C6313" s="33">
        <v>45922</v>
      </c>
      <c r="D6313" s="33"/>
      <c r="E6313" s="21" t="s">
        <v>23</v>
      </c>
      <c r="F6313" s="34">
        <v>206.8</v>
      </c>
      <c r="G6313" s="21" t="s">
        <v>32</v>
      </c>
      <c r="H6313" s="21" t="s">
        <v>5031</v>
      </c>
      <c r="I6313" s="22">
        <v>3134969000143</v>
      </c>
      <c r="J6313" s="22" t="s">
        <v>6009</v>
      </c>
      <c r="K6313" s="40">
        <v>103966595</v>
      </c>
      <c r="L6313" s="21" t="s">
        <v>26</v>
      </c>
      <c r="M6313" s="21">
        <v>147815</v>
      </c>
      <c r="N6313" s="21">
        <v>271363</v>
      </c>
      <c r="O6313" s="21">
        <v>5270</v>
      </c>
      <c r="P6313" s="21" t="s">
        <v>26</v>
      </c>
      <c r="Q6313" s="21" t="s">
        <v>26</v>
      </c>
      <c r="R6313" s="21" t="s">
        <v>31</v>
      </c>
      <c r="S6313" s="21" t="s">
        <v>29</v>
      </c>
      <c r="T6313" s="21" t="e">
        <v>#N/A</v>
      </c>
      <c r="U6313" s="21" t="s">
        <v>5997</v>
      </c>
      <c r="V6313" s="33" t="s">
        <v>5997</v>
      </c>
      <c r="W6313" s="4">
        <f t="shared" si="294"/>
        <v>13</v>
      </c>
      <c r="X6313" s="14" t="str">
        <f t="shared" si="295"/>
        <v>CNPJ_INCOMPLETO_1</v>
      </c>
      <c r="Y6313" s="13" t="str">
        <f t="shared" si="296"/>
        <v>03.134.969/0001-43</v>
      </c>
      <c r="Z6313" s="10" t="str">
        <f>VLOOKUP(Y6313,FORNECEDORES!$A$2:$G$9043,3,0)</f>
        <v>TRANSPORTADORA AQUINO OSASCO LTDA</v>
      </c>
      <c r="AA6313" s="15" t="str">
        <f>VLOOKUP(Y6313,FORNECEDORES!$A$2:$G$9041,7,0)</f>
        <v>trans.aquinoosasco@terra.com.br;</v>
      </c>
    </row>
    <row r="6314" spans="1:27" x14ac:dyDescent="0.3">
      <c r="A6314" s="21" t="s">
        <v>11814</v>
      </c>
      <c r="B6314" s="32" t="s">
        <v>11191</v>
      </c>
      <c r="C6314" s="33">
        <v>45922</v>
      </c>
      <c r="D6314" s="33"/>
      <c r="E6314" s="21" t="s">
        <v>23</v>
      </c>
      <c r="F6314" s="34">
        <v>2000</v>
      </c>
      <c r="G6314" s="21" t="s">
        <v>32</v>
      </c>
      <c r="H6314" s="21" t="s">
        <v>11192</v>
      </c>
      <c r="I6314" s="22">
        <v>49475973000176</v>
      </c>
      <c r="J6314" s="22" t="s">
        <v>11815</v>
      </c>
      <c r="K6314" s="40">
        <v>103966711</v>
      </c>
      <c r="L6314" s="21" t="s">
        <v>26</v>
      </c>
      <c r="M6314" s="21">
        <v>147921</v>
      </c>
      <c r="N6314" s="21">
        <v>271697</v>
      </c>
      <c r="O6314" s="21">
        <v>5377</v>
      </c>
      <c r="P6314" s="21" t="s">
        <v>26</v>
      </c>
      <c r="Q6314" s="21" t="s">
        <v>81</v>
      </c>
      <c r="R6314" s="21" t="s">
        <v>31</v>
      </c>
      <c r="S6314" s="21" t="s">
        <v>29</v>
      </c>
      <c r="T6314" s="21" t="e">
        <v>#N/A</v>
      </c>
      <c r="U6314" s="21">
        <v>15</v>
      </c>
      <c r="V6314" s="33">
        <v>45920</v>
      </c>
      <c r="W6314" s="4">
        <f t="shared" si="294"/>
        <v>14</v>
      </c>
      <c r="X6314" s="14" t="str">
        <f t="shared" si="295"/>
        <v>CNPJ</v>
      </c>
      <c r="Y6314" s="13" t="str">
        <f t="shared" si="296"/>
        <v>49.475.973/0001-76</v>
      </c>
      <c r="Z6314" s="10" t="str">
        <f>VLOOKUP(Y6314,FORNECEDORES!$A$2:$G$9043,3,0)</f>
        <v>CISNE BRANCO TRANSPORTES LTDA</v>
      </c>
      <c r="AA6314" s="15" t="str">
        <f>VLOOKUP(Y6314,FORNECEDORES!$A$2:$G$9041,7,0)</f>
        <v>jgcastiglia@terra.com.br; flavioasilva@hotmail.com;</v>
      </c>
    </row>
    <row r="6315" spans="1:27" x14ac:dyDescent="0.3">
      <c r="A6315" s="21" t="s">
        <v>11816</v>
      </c>
      <c r="B6315" s="32" t="s">
        <v>6367</v>
      </c>
      <c r="C6315" s="33">
        <v>45922</v>
      </c>
      <c r="D6315" s="33"/>
      <c r="E6315" s="21" t="s">
        <v>23</v>
      </c>
      <c r="F6315" s="34">
        <v>19000</v>
      </c>
      <c r="G6315" s="21" t="s">
        <v>32</v>
      </c>
      <c r="H6315" s="21" t="s">
        <v>2629</v>
      </c>
      <c r="I6315" s="22">
        <v>26683244000100</v>
      </c>
      <c r="J6315" s="22" t="s">
        <v>6458</v>
      </c>
      <c r="K6315" s="40">
        <v>103966843</v>
      </c>
      <c r="L6315" s="21" t="s">
        <v>26</v>
      </c>
      <c r="M6315" s="21">
        <v>147932</v>
      </c>
      <c r="N6315" s="21">
        <v>271709</v>
      </c>
      <c r="O6315" s="21" t="s">
        <v>11817</v>
      </c>
      <c r="P6315" s="21" t="s">
        <v>26</v>
      </c>
      <c r="Q6315" s="21" t="s">
        <v>77</v>
      </c>
      <c r="R6315" s="21" t="s">
        <v>31</v>
      </c>
      <c r="S6315" s="21" t="s">
        <v>29</v>
      </c>
      <c r="T6315" s="21" t="e">
        <v>#N/A</v>
      </c>
      <c r="U6315" s="21">
        <v>30</v>
      </c>
      <c r="V6315" s="33">
        <v>45940</v>
      </c>
      <c r="W6315" s="4">
        <f t="shared" si="294"/>
        <v>14</v>
      </c>
      <c r="X6315" s="14" t="str">
        <f t="shared" si="295"/>
        <v>CNPJ</v>
      </c>
      <c r="Y6315" s="13" t="str">
        <f t="shared" si="296"/>
        <v>26.683.244/0001-00</v>
      </c>
      <c r="Z6315" s="10" t="str">
        <f>VLOOKUP(Y6315,FORNECEDORES!$A$2:$G$9043,3,0)</f>
        <v>F7 LOGISTICA E TRANSPORTE LTDA</v>
      </c>
      <c r="AA6315" s="15" t="str">
        <f>VLOOKUP(Y6315,FORNECEDORES!$A$2:$G$9041,7,0)</f>
        <v>controle1@f7log.com.br; controle3@f7log.com.br; cargas@f7log.com.br; financeiro@f7log.com.br;</v>
      </c>
    </row>
    <row r="6316" spans="1:27" x14ac:dyDescent="0.3">
      <c r="A6316" s="21" t="s">
        <v>11818</v>
      </c>
      <c r="B6316" s="32" t="s">
        <v>6367</v>
      </c>
      <c r="C6316" s="33">
        <v>45922</v>
      </c>
      <c r="D6316" s="33"/>
      <c r="E6316" s="21" t="s">
        <v>23</v>
      </c>
      <c r="F6316" s="34">
        <v>29000</v>
      </c>
      <c r="G6316" s="21" t="s">
        <v>32</v>
      </c>
      <c r="H6316" s="21" t="s">
        <v>2629</v>
      </c>
      <c r="I6316" s="22">
        <v>26683244000100</v>
      </c>
      <c r="J6316" s="22" t="s">
        <v>6392</v>
      </c>
      <c r="K6316" s="40">
        <v>103967045</v>
      </c>
      <c r="L6316" s="21" t="s">
        <v>26</v>
      </c>
      <c r="M6316" s="21">
        <v>147934</v>
      </c>
      <c r="N6316" s="21">
        <v>271711</v>
      </c>
      <c r="O6316" s="21" t="s">
        <v>11819</v>
      </c>
      <c r="P6316" s="21" t="s">
        <v>26</v>
      </c>
      <c r="Q6316" s="21" t="s">
        <v>88</v>
      </c>
      <c r="R6316" s="21" t="s">
        <v>31</v>
      </c>
      <c r="S6316" s="21" t="s">
        <v>29</v>
      </c>
      <c r="T6316" s="21" t="e">
        <v>#N/A</v>
      </c>
      <c r="U6316" s="21">
        <v>30</v>
      </c>
      <c r="V6316" s="33">
        <v>45940</v>
      </c>
      <c r="W6316" s="4">
        <f t="shared" si="294"/>
        <v>14</v>
      </c>
      <c r="X6316" s="14" t="str">
        <f t="shared" si="295"/>
        <v>CNPJ</v>
      </c>
      <c r="Y6316" s="13" t="str">
        <f t="shared" si="296"/>
        <v>26.683.244/0001-00</v>
      </c>
      <c r="Z6316" s="10" t="str">
        <f>VLOOKUP(Y6316,FORNECEDORES!$A$2:$G$9043,3,0)</f>
        <v>F7 LOGISTICA E TRANSPORTE LTDA</v>
      </c>
      <c r="AA6316" s="15" t="str">
        <f>VLOOKUP(Y6316,FORNECEDORES!$A$2:$G$9041,7,0)</f>
        <v>controle1@f7log.com.br; controle3@f7log.com.br; cargas@f7log.com.br; financeiro@f7log.com.br;</v>
      </c>
    </row>
    <row r="6317" spans="1:27" x14ac:dyDescent="0.3">
      <c r="A6317" s="21" t="s">
        <v>11820</v>
      </c>
      <c r="B6317" s="32" t="s">
        <v>6006</v>
      </c>
      <c r="C6317" s="33">
        <v>45922</v>
      </c>
      <c r="D6317" s="33"/>
      <c r="E6317" s="21" t="s">
        <v>23</v>
      </c>
      <c r="F6317" s="34">
        <v>1162</v>
      </c>
      <c r="G6317" s="21" t="s">
        <v>32</v>
      </c>
      <c r="H6317" s="21" t="s">
        <v>2236</v>
      </c>
      <c r="I6317" s="22">
        <v>32190497000144</v>
      </c>
      <c r="J6317" s="22" t="s">
        <v>6400</v>
      </c>
      <c r="K6317" s="40">
        <v>103967195</v>
      </c>
      <c r="L6317" s="21" t="s">
        <v>26</v>
      </c>
      <c r="M6317" s="21">
        <v>148767</v>
      </c>
      <c r="N6317" s="21">
        <v>271888</v>
      </c>
      <c r="O6317" s="21">
        <v>3494</v>
      </c>
      <c r="P6317" s="21" t="s">
        <v>26</v>
      </c>
      <c r="Q6317" s="21" t="s">
        <v>26</v>
      </c>
      <c r="R6317" s="21" t="s">
        <v>31</v>
      </c>
      <c r="S6317" s="21" t="s">
        <v>29</v>
      </c>
      <c r="T6317" s="21" t="e">
        <v>#N/A</v>
      </c>
      <c r="U6317" s="21">
        <v>30</v>
      </c>
      <c r="V6317" s="33">
        <v>45960</v>
      </c>
      <c r="W6317" s="4">
        <f t="shared" si="294"/>
        <v>14</v>
      </c>
      <c r="X6317" s="14" t="str">
        <f t="shared" si="295"/>
        <v>CNPJ</v>
      </c>
      <c r="Y6317" s="13" t="str">
        <f t="shared" si="296"/>
        <v>32.190.497/0001-44</v>
      </c>
      <c r="Z6317" s="10" t="str">
        <f>VLOOKUP(Y6317,FORNECEDORES!$A$2:$G$9043,3,0)</f>
        <v>TRANSPORTES CRISTIANE LTDA</v>
      </c>
      <c r="AA6317" s="15" t="str">
        <f>VLOOKUP(Y6317,FORNECEDORES!$A$2:$G$9041,7,0)</f>
        <v>danilo.melo@transportescristiane.com.br;</v>
      </c>
    </row>
    <row r="6318" spans="1:27" x14ac:dyDescent="0.3">
      <c r="A6318" s="21" t="s">
        <v>11821</v>
      </c>
      <c r="B6318" s="32" t="s">
        <v>6367</v>
      </c>
      <c r="C6318" s="33">
        <v>45922</v>
      </c>
      <c r="D6318" s="33"/>
      <c r="E6318" s="21" t="s">
        <v>23</v>
      </c>
      <c r="F6318" s="34">
        <v>24800</v>
      </c>
      <c r="G6318" s="21" t="s">
        <v>32</v>
      </c>
      <c r="H6318" s="21" t="s">
        <v>2629</v>
      </c>
      <c r="I6318" s="22">
        <v>26683244000100</v>
      </c>
      <c r="J6318" s="22" t="s">
        <v>6445</v>
      </c>
      <c r="K6318" s="40">
        <v>103967231</v>
      </c>
      <c r="L6318" s="21" t="s">
        <v>26</v>
      </c>
      <c r="M6318" s="21">
        <v>147935</v>
      </c>
      <c r="N6318" s="21">
        <v>271712</v>
      </c>
      <c r="O6318" s="21" t="s">
        <v>11822</v>
      </c>
      <c r="P6318" s="21" t="s">
        <v>26</v>
      </c>
      <c r="Q6318" s="21" t="s">
        <v>74</v>
      </c>
      <c r="R6318" s="21" t="s">
        <v>31</v>
      </c>
      <c r="S6318" s="21" t="s">
        <v>29</v>
      </c>
      <c r="T6318" s="21" t="e">
        <v>#N/A</v>
      </c>
      <c r="U6318" s="21">
        <v>30</v>
      </c>
      <c r="V6318" s="33">
        <v>45940</v>
      </c>
      <c r="W6318" s="4">
        <f t="shared" si="294"/>
        <v>14</v>
      </c>
      <c r="X6318" s="14" t="str">
        <f t="shared" si="295"/>
        <v>CNPJ</v>
      </c>
      <c r="Y6318" s="13" t="str">
        <f t="shared" si="296"/>
        <v>26.683.244/0001-00</v>
      </c>
      <c r="Z6318" s="10" t="str">
        <f>VLOOKUP(Y6318,FORNECEDORES!$A$2:$G$9043,3,0)</f>
        <v>F7 LOGISTICA E TRANSPORTE LTDA</v>
      </c>
      <c r="AA6318" s="15" t="str">
        <f>VLOOKUP(Y6318,FORNECEDORES!$A$2:$G$9041,7,0)</f>
        <v>controle1@f7log.com.br; controle3@f7log.com.br; cargas@f7log.com.br; financeiro@f7log.com.br;</v>
      </c>
    </row>
    <row r="6319" spans="1:27" x14ac:dyDescent="0.3">
      <c r="A6319" s="21" t="s">
        <v>11823</v>
      </c>
      <c r="B6319" s="32" t="s">
        <v>6367</v>
      </c>
      <c r="C6319" s="33">
        <v>45922</v>
      </c>
      <c r="D6319" s="33"/>
      <c r="E6319" s="21" t="s">
        <v>23</v>
      </c>
      <c r="F6319" s="34">
        <v>29000</v>
      </c>
      <c r="G6319" s="21" t="s">
        <v>32</v>
      </c>
      <c r="H6319" s="21" t="s">
        <v>2629</v>
      </c>
      <c r="I6319" s="22">
        <v>26683244000100</v>
      </c>
      <c r="J6319" s="22" t="s">
        <v>6438</v>
      </c>
      <c r="K6319" s="40">
        <v>103967359</v>
      </c>
      <c r="L6319" s="21" t="s">
        <v>26</v>
      </c>
      <c r="M6319" s="21">
        <v>147939</v>
      </c>
      <c r="N6319" s="21">
        <v>271716</v>
      </c>
      <c r="O6319" s="21" t="s">
        <v>11824</v>
      </c>
      <c r="P6319" s="21" t="s">
        <v>26</v>
      </c>
      <c r="Q6319" s="21" t="s">
        <v>89</v>
      </c>
      <c r="R6319" s="21" t="s">
        <v>31</v>
      </c>
      <c r="S6319" s="21" t="s">
        <v>29</v>
      </c>
      <c r="T6319" s="21" t="e">
        <v>#N/A</v>
      </c>
      <c r="U6319" s="21">
        <v>30</v>
      </c>
      <c r="V6319" s="33">
        <v>45940</v>
      </c>
      <c r="W6319" s="4">
        <f t="shared" si="294"/>
        <v>14</v>
      </c>
      <c r="X6319" s="14" t="str">
        <f t="shared" si="295"/>
        <v>CNPJ</v>
      </c>
      <c r="Y6319" s="13" t="str">
        <f t="shared" si="296"/>
        <v>26.683.244/0001-00</v>
      </c>
      <c r="Z6319" s="10" t="str">
        <f>VLOOKUP(Y6319,FORNECEDORES!$A$2:$G$9043,3,0)</f>
        <v>F7 LOGISTICA E TRANSPORTE LTDA</v>
      </c>
      <c r="AA6319" s="15" t="str">
        <f>VLOOKUP(Y6319,FORNECEDORES!$A$2:$G$9041,7,0)</f>
        <v>controle1@f7log.com.br; controle3@f7log.com.br; cargas@f7log.com.br; financeiro@f7log.com.br;</v>
      </c>
    </row>
    <row r="6320" spans="1:27" x14ac:dyDescent="0.3">
      <c r="A6320" s="21" t="s">
        <v>11825</v>
      </c>
      <c r="B6320" s="32" t="s">
        <v>6517</v>
      </c>
      <c r="C6320" s="33">
        <v>45922</v>
      </c>
      <c r="D6320" s="33"/>
      <c r="E6320" s="21" t="s">
        <v>23</v>
      </c>
      <c r="F6320" s="34">
        <v>8800</v>
      </c>
      <c r="G6320" s="21" t="s">
        <v>32</v>
      </c>
      <c r="H6320" s="21" t="s">
        <v>565</v>
      </c>
      <c r="I6320" s="22">
        <v>49804103000101</v>
      </c>
      <c r="J6320" s="22" t="s">
        <v>11826</v>
      </c>
      <c r="K6320" s="21">
        <v>103968604</v>
      </c>
      <c r="L6320" s="21" t="s">
        <v>26</v>
      </c>
      <c r="M6320" s="21">
        <v>147943</v>
      </c>
      <c r="N6320" s="21">
        <v>271724</v>
      </c>
      <c r="O6320" s="21">
        <v>5411</v>
      </c>
      <c r="P6320" s="21" t="s">
        <v>26</v>
      </c>
      <c r="Q6320" s="21" t="s">
        <v>79</v>
      </c>
      <c r="R6320" s="21" t="s">
        <v>31</v>
      </c>
      <c r="S6320" s="21" t="s">
        <v>29</v>
      </c>
      <c r="T6320" s="21" t="e">
        <v>#N/A</v>
      </c>
      <c r="U6320" s="21">
        <v>30</v>
      </c>
      <c r="V6320" s="33">
        <v>45940</v>
      </c>
      <c r="W6320" s="4">
        <f t="shared" si="294"/>
        <v>14</v>
      </c>
      <c r="X6320" s="14" t="str">
        <f t="shared" si="295"/>
        <v>CNPJ</v>
      </c>
      <c r="Y6320" s="13" t="str">
        <f t="shared" si="296"/>
        <v>49.804.103/0001-01</v>
      </c>
      <c r="Z6320" s="10" t="str">
        <f>VLOOKUP(Y6320,FORNECEDORES!$A$2:$G$9043,3,0)</f>
        <v>MVC EXPRESS SOLUCOES LOGISTICAS LTDA</v>
      </c>
      <c r="AA6320" s="15" t="str">
        <f>VLOOKUP(Y6320,FORNECEDORES!$A$2:$G$9041,7,0)</f>
        <v>marcelo.souza@mvcexpress.com.br;operacional@mvcexpress.com.br; comercial@mvcexpress.com.br;</v>
      </c>
    </row>
    <row r="6321" spans="1:27" x14ac:dyDescent="0.3">
      <c r="A6321" s="21" t="s">
        <v>11827</v>
      </c>
      <c r="B6321" s="32" t="s">
        <v>6416</v>
      </c>
      <c r="C6321" s="33">
        <v>45922</v>
      </c>
      <c r="D6321" s="33"/>
      <c r="E6321" s="21" t="s">
        <v>23</v>
      </c>
      <c r="F6321" s="34">
        <v>1600</v>
      </c>
      <c r="G6321" s="21" t="s">
        <v>32</v>
      </c>
      <c r="H6321" s="21" t="s">
        <v>544</v>
      </c>
      <c r="I6321" s="22">
        <v>12985357000155</v>
      </c>
      <c r="J6321" s="22" t="s">
        <v>11828</v>
      </c>
      <c r="K6321" s="40">
        <v>103968743</v>
      </c>
      <c r="L6321" s="21" t="s">
        <v>26</v>
      </c>
      <c r="M6321" s="21">
        <v>148668</v>
      </c>
      <c r="N6321" s="21">
        <v>273293</v>
      </c>
      <c r="O6321" s="21">
        <v>1700</v>
      </c>
      <c r="P6321" s="21" t="s">
        <v>27</v>
      </c>
      <c r="Q6321" s="21" t="s">
        <v>27</v>
      </c>
      <c r="R6321" s="21" t="s">
        <v>28</v>
      </c>
      <c r="S6321" s="21" t="s">
        <v>5691</v>
      </c>
      <c r="T6321" s="21" t="e">
        <v>#N/A</v>
      </c>
      <c r="U6321" s="21">
        <v>30</v>
      </c>
      <c r="V6321" s="33">
        <v>45950</v>
      </c>
      <c r="W6321" s="4">
        <f t="shared" si="294"/>
        <v>14</v>
      </c>
      <c r="X6321" s="14" t="str">
        <f t="shared" si="295"/>
        <v>CNPJ</v>
      </c>
      <c r="Y6321" s="13" t="str">
        <f t="shared" si="296"/>
        <v>12.985.357/0001-55</v>
      </c>
      <c r="Z6321" s="10" t="str">
        <f>VLOOKUP(Y6321,FORNECEDORES!$A$2:$G$9043,3,0)</f>
        <v>AVANTI LOGISTICA E TRANSPORTES LTDA</v>
      </c>
      <c r="AA6321" s="15" t="str">
        <f>VLOOKUP(Y6321,FORNECEDORES!$A$2:$G$9041,7,0)</f>
        <v>gerentedeoperacoes@avantilogistica.com.br; gilberto@avantilogistica.com.br; jorge.veiga@avantilogistica.com.br; operacoes@avantilogistica.com.br;</v>
      </c>
    </row>
    <row r="6322" spans="1:27" x14ac:dyDescent="0.3">
      <c r="A6322" s="21" t="s">
        <v>11829</v>
      </c>
      <c r="B6322" s="32" t="s">
        <v>6004</v>
      </c>
      <c r="C6322" s="33">
        <v>45922</v>
      </c>
      <c r="D6322" s="33"/>
      <c r="E6322" s="21" t="s">
        <v>23</v>
      </c>
      <c r="F6322" s="34">
        <v>1500</v>
      </c>
      <c r="G6322" s="21" t="s">
        <v>32</v>
      </c>
      <c r="H6322" s="21" t="s">
        <v>5031</v>
      </c>
      <c r="I6322" s="22">
        <v>3134969000143</v>
      </c>
      <c r="J6322" s="22" t="s">
        <v>6009</v>
      </c>
      <c r="K6322" s="40">
        <v>103968767</v>
      </c>
      <c r="L6322" s="21" t="s">
        <v>26</v>
      </c>
      <c r="M6322" s="21">
        <v>147926</v>
      </c>
      <c r="N6322" s="21">
        <v>271703</v>
      </c>
      <c r="O6322" s="21">
        <v>5384</v>
      </c>
      <c r="P6322" s="21" t="s">
        <v>26</v>
      </c>
      <c r="Q6322" s="21" t="s">
        <v>26</v>
      </c>
      <c r="R6322" s="21" t="s">
        <v>31</v>
      </c>
      <c r="S6322" s="21" t="s">
        <v>29</v>
      </c>
      <c r="T6322" s="21" t="e">
        <v>#N/A</v>
      </c>
      <c r="U6322" s="21" t="s">
        <v>5997</v>
      </c>
      <c r="V6322" s="33" t="s">
        <v>5997</v>
      </c>
      <c r="W6322" s="4">
        <f t="shared" si="294"/>
        <v>13</v>
      </c>
      <c r="X6322" s="14" t="str">
        <f t="shared" si="295"/>
        <v>CNPJ_INCOMPLETO_1</v>
      </c>
      <c r="Y6322" s="13" t="str">
        <f t="shared" si="296"/>
        <v>03.134.969/0001-43</v>
      </c>
      <c r="Z6322" s="10" t="str">
        <f>VLOOKUP(Y6322,FORNECEDORES!$A$2:$G$9043,3,0)</f>
        <v>TRANSPORTADORA AQUINO OSASCO LTDA</v>
      </c>
      <c r="AA6322" s="15" t="str">
        <f>VLOOKUP(Y6322,FORNECEDORES!$A$2:$G$9041,7,0)</f>
        <v>trans.aquinoosasco@terra.com.br;</v>
      </c>
    </row>
    <row r="6323" spans="1:27" x14ac:dyDescent="0.3">
      <c r="A6323" s="21" t="s">
        <v>11830</v>
      </c>
      <c r="B6323" s="32" t="s">
        <v>11191</v>
      </c>
      <c r="C6323" s="33">
        <v>45922</v>
      </c>
      <c r="D6323" s="33"/>
      <c r="E6323" s="21" t="s">
        <v>23</v>
      </c>
      <c r="F6323" s="34">
        <v>11500</v>
      </c>
      <c r="G6323" s="21" t="s">
        <v>32</v>
      </c>
      <c r="H6323" s="21" t="s">
        <v>11192</v>
      </c>
      <c r="I6323" s="22">
        <v>49475973000176</v>
      </c>
      <c r="J6323" s="22" t="s">
        <v>11831</v>
      </c>
      <c r="K6323" s="40">
        <v>103969027</v>
      </c>
      <c r="L6323" s="21" t="s">
        <v>26</v>
      </c>
      <c r="M6323" s="21">
        <v>148098</v>
      </c>
      <c r="N6323" s="21">
        <v>272078</v>
      </c>
      <c r="O6323" s="21" t="s">
        <v>11832</v>
      </c>
      <c r="P6323" s="21" t="s">
        <v>26</v>
      </c>
      <c r="Q6323" s="21" t="s">
        <v>81</v>
      </c>
      <c r="R6323" s="21" t="s">
        <v>31</v>
      </c>
      <c r="S6323" s="21" t="s">
        <v>29</v>
      </c>
      <c r="T6323" s="21" t="e">
        <v>#N/A</v>
      </c>
      <c r="U6323" s="21">
        <v>15</v>
      </c>
      <c r="V6323" s="33">
        <v>45930</v>
      </c>
      <c r="W6323" s="4">
        <f t="shared" si="294"/>
        <v>14</v>
      </c>
      <c r="X6323" s="14" t="str">
        <f t="shared" si="295"/>
        <v>CNPJ</v>
      </c>
      <c r="Y6323" s="13" t="str">
        <f t="shared" si="296"/>
        <v>49.475.973/0001-76</v>
      </c>
      <c r="Z6323" s="10" t="str">
        <f>VLOOKUP(Y6323,FORNECEDORES!$A$2:$G$9043,3,0)</f>
        <v>CISNE BRANCO TRANSPORTES LTDA</v>
      </c>
      <c r="AA6323" s="15" t="str">
        <f>VLOOKUP(Y6323,FORNECEDORES!$A$2:$G$9041,7,0)</f>
        <v>jgcastiglia@terra.com.br; flavioasilva@hotmail.com;</v>
      </c>
    </row>
    <row r="6324" spans="1:27" x14ac:dyDescent="0.3">
      <c r="A6324" s="21" t="s">
        <v>11833</v>
      </c>
      <c r="B6324" s="32" t="s">
        <v>11191</v>
      </c>
      <c r="C6324" s="33">
        <v>45922</v>
      </c>
      <c r="D6324" s="33"/>
      <c r="E6324" s="21" t="s">
        <v>23</v>
      </c>
      <c r="F6324" s="34">
        <v>2000</v>
      </c>
      <c r="G6324" s="21" t="s">
        <v>32</v>
      </c>
      <c r="H6324" s="21" t="s">
        <v>11192</v>
      </c>
      <c r="I6324" s="22">
        <v>49475973000176</v>
      </c>
      <c r="J6324" s="22" t="s">
        <v>11834</v>
      </c>
      <c r="K6324" s="40">
        <v>103969162</v>
      </c>
      <c r="L6324" s="21" t="s">
        <v>26</v>
      </c>
      <c r="M6324" s="21">
        <v>148303</v>
      </c>
      <c r="N6324" s="21">
        <v>272532</v>
      </c>
      <c r="O6324" s="21">
        <v>5755</v>
      </c>
      <c r="P6324" s="21" t="s">
        <v>26</v>
      </c>
      <c r="Q6324" s="21" t="s">
        <v>81</v>
      </c>
      <c r="R6324" s="21" t="s">
        <v>31</v>
      </c>
      <c r="S6324" s="21" t="s">
        <v>29</v>
      </c>
      <c r="T6324" s="21" t="e">
        <v>#N/A</v>
      </c>
      <c r="U6324" s="21">
        <v>15</v>
      </c>
      <c r="V6324" s="33">
        <v>45930</v>
      </c>
      <c r="W6324" s="4">
        <f t="shared" si="294"/>
        <v>14</v>
      </c>
      <c r="X6324" s="14" t="str">
        <f t="shared" si="295"/>
        <v>CNPJ</v>
      </c>
      <c r="Y6324" s="13" t="str">
        <f t="shared" si="296"/>
        <v>49.475.973/0001-76</v>
      </c>
      <c r="Z6324" s="10" t="str">
        <f>VLOOKUP(Y6324,FORNECEDORES!$A$2:$G$9043,3,0)</f>
        <v>CISNE BRANCO TRANSPORTES LTDA</v>
      </c>
      <c r="AA6324" s="15" t="str">
        <f>VLOOKUP(Y6324,FORNECEDORES!$A$2:$G$9041,7,0)</f>
        <v>jgcastiglia@terra.com.br; flavioasilva@hotmail.com;</v>
      </c>
    </row>
    <row r="6325" spans="1:27" x14ac:dyDescent="0.3">
      <c r="A6325" s="21" t="s">
        <v>11835</v>
      </c>
      <c r="B6325" s="32" t="s">
        <v>11191</v>
      </c>
      <c r="C6325" s="33">
        <v>45922</v>
      </c>
      <c r="D6325" s="33"/>
      <c r="E6325" s="21" t="s">
        <v>23</v>
      </c>
      <c r="F6325" s="34">
        <v>2000</v>
      </c>
      <c r="G6325" s="21" t="s">
        <v>32</v>
      </c>
      <c r="H6325" s="21" t="s">
        <v>11192</v>
      </c>
      <c r="I6325" s="22">
        <v>49475973000176</v>
      </c>
      <c r="J6325" s="22" t="s">
        <v>11836</v>
      </c>
      <c r="K6325" s="40">
        <v>103969315</v>
      </c>
      <c r="L6325" s="21" t="s">
        <v>26</v>
      </c>
      <c r="M6325" s="21">
        <v>148350</v>
      </c>
      <c r="N6325" s="21">
        <v>272605</v>
      </c>
      <c r="O6325" s="21">
        <v>5708</v>
      </c>
      <c r="P6325" s="21" t="s">
        <v>26</v>
      </c>
      <c r="Q6325" s="21" t="s">
        <v>81</v>
      </c>
      <c r="R6325" s="21" t="s">
        <v>31</v>
      </c>
      <c r="S6325" s="21" t="s">
        <v>29</v>
      </c>
      <c r="T6325" s="21" t="e">
        <v>#N/A</v>
      </c>
      <c r="U6325" s="21">
        <v>15</v>
      </c>
      <c r="V6325" s="33">
        <v>45930</v>
      </c>
      <c r="W6325" s="4">
        <f t="shared" si="294"/>
        <v>14</v>
      </c>
      <c r="X6325" s="14" t="str">
        <f t="shared" si="295"/>
        <v>CNPJ</v>
      </c>
      <c r="Y6325" s="13" t="str">
        <f t="shared" si="296"/>
        <v>49.475.973/0001-76</v>
      </c>
      <c r="Z6325" s="10" t="str">
        <f>VLOOKUP(Y6325,FORNECEDORES!$A$2:$G$9043,3,0)</f>
        <v>CISNE BRANCO TRANSPORTES LTDA</v>
      </c>
      <c r="AA6325" s="15" t="str">
        <f>VLOOKUP(Y6325,FORNECEDORES!$A$2:$G$9041,7,0)</f>
        <v>jgcastiglia@terra.com.br; flavioasilva@hotmail.com;</v>
      </c>
    </row>
    <row r="6326" spans="1:27" x14ac:dyDescent="0.3">
      <c r="A6326" s="21" t="s">
        <v>11837</v>
      </c>
      <c r="B6326" s="32" t="s">
        <v>11191</v>
      </c>
      <c r="C6326" s="33">
        <v>45922</v>
      </c>
      <c r="D6326" s="33"/>
      <c r="E6326" s="21" t="s">
        <v>23</v>
      </c>
      <c r="F6326" s="34">
        <v>2000</v>
      </c>
      <c r="G6326" s="21" t="s">
        <v>32</v>
      </c>
      <c r="H6326" s="21" t="s">
        <v>11192</v>
      </c>
      <c r="I6326" s="22">
        <v>49475973000176</v>
      </c>
      <c r="J6326" s="22" t="s">
        <v>11838</v>
      </c>
      <c r="K6326" s="40">
        <v>103969456</v>
      </c>
      <c r="L6326" s="21" t="s">
        <v>26</v>
      </c>
      <c r="M6326" s="21">
        <v>148360</v>
      </c>
      <c r="N6326" s="21">
        <v>272615</v>
      </c>
      <c r="O6326" s="21">
        <v>5800</v>
      </c>
      <c r="P6326" s="21" t="s">
        <v>26</v>
      </c>
      <c r="Q6326" s="21" t="s">
        <v>81</v>
      </c>
      <c r="R6326" s="21" t="s">
        <v>31</v>
      </c>
      <c r="S6326" s="21" t="s">
        <v>29</v>
      </c>
      <c r="T6326" s="21" t="e">
        <v>#N/A</v>
      </c>
      <c r="U6326" s="21">
        <v>15</v>
      </c>
      <c r="V6326" s="33">
        <v>45930</v>
      </c>
      <c r="W6326" s="4">
        <f t="shared" si="294"/>
        <v>14</v>
      </c>
      <c r="X6326" s="14" t="str">
        <f t="shared" si="295"/>
        <v>CNPJ</v>
      </c>
      <c r="Y6326" s="13" t="str">
        <f t="shared" si="296"/>
        <v>49.475.973/0001-76</v>
      </c>
      <c r="Z6326" s="10" t="str">
        <f>VLOOKUP(Y6326,FORNECEDORES!$A$2:$G$9043,3,0)</f>
        <v>CISNE BRANCO TRANSPORTES LTDA</v>
      </c>
      <c r="AA6326" s="15" t="str">
        <f>VLOOKUP(Y6326,FORNECEDORES!$A$2:$G$9041,7,0)</f>
        <v>jgcastiglia@terra.com.br; flavioasilva@hotmail.com;</v>
      </c>
    </row>
    <row r="6327" spans="1:27" x14ac:dyDescent="0.3">
      <c r="A6327" s="21" t="s">
        <v>11839</v>
      </c>
      <c r="B6327" s="32" t="s">
        <v>11191</v>
      </c>
      <c r="C6327" s="33">
        <v>45922</v>
      </c>
      <c r="D6327" s="33"/>
      <c r="E6327" s="21" t="s">
        <v>23</v>
      </c>
      <c r="F6327" s="34">
        <v>2000</v>
      </c>
      <c r="G6327" s="21" t="s">
        <v>32</v>
      </c>
      <c r="H6327" s="21" t="s">
        <v>11192</v>
      </c>
      <c r="I6327" s="22">
        <v>49475973000176</v>
      </c>
      <c r="J6327" s="22" t="s">
        <v>11840</v>
      </c>
      <c r="K6327" s="40">
        <v>103969647</v>
      </c>
      <c r="L6327" s="21" t="s">
        <v>26</v>
      </c>
      <c r="M6327" s="21">
        <v>148361</v>
      </c>
      <c r="N6327" s="21">
        <v>272619</v>
      </c>
      <c r="O6327" s="21">
        <v>5801</v>
      </c>
      <c r="P6327" s="21" t="s">
        <v>26</v>
      </c>
      <c r="Q6327" s="21" t="s">
        <v>81</v>
      </c>
      <c r="R6327" s="21" t="s">
        <v>31</v>
      </c>
      <c r="S6327" s="21" t="s">
        <v>29</v>
      </c>
      <c r="T6327" s="21" t="e">
        <v>#N/A</v>
      </c>
      <c r="U6327" s="21">
        <v>15</v>
      </c>
      <c r="V6327" s="33">
        <v>45930</v>
      </c>
      <c r="W6327" s="4">
        <f t="shared" si="294"/>
        <v>14</v>
      </c>
      <c r="X6327" s="14" t="str">
        <f t="shared" si="295"/>
        <v>CNPJ</v>
      </c>
      <c r="Y6327" s="13" t="str">
        <f t="shared" si="296"/>
        <v>49.475.973/0001-76</v>
      </c>
      <c r="Z6327" s="10" t="str">
        <f>VLOOKUP(Y6327,FORNECEDORES!$A$2:$G$9043,3,0)</f>
        <v>CISNE BRANCO TRANSPORTES LTDA</v>
      </c>
      <c r="AA6327" s="15" t="str">
        <f>VLOOKUP(Y6327,FORNECEDORES!$A$2:$G$9041,7,0)</f>
        <v>jgcastiglia@terra.com.br; flavioasilva@hotmail.com;</v>
      </c>
    </row>
    <row r="6328" spans="1:27" x14ac:dyDescent="0.3">
      <c r="A6328" s="21" t="s">
        <v>11841</v>
      </c>
      <c r="B6328" s="32" t="s">
        <v>11191</v>
      </c>
      <c r="C6328" s="33">
        <v>45922</v>
      </c>
      <c r="D6328" s="33"/>
      <c r="E6328" s="21" t="s">
        <v>23</v>
      </c>
      <c r="F6328" s="34">
        <v>2000</v>
      </c>
      <c r="G6328" s="21" t="s">
        <v>32</v>
      </c>
      <c r="H6328" s="21" t="s">
        <v>11192</v>
      </c>
      <c r="I6328" s="22">
        <v>49475973000176</v>
      </c>
      <c r="J6328" s="22" t="s">
        <v>11842</v>
      </c>
      <c r="K6328" s="40">
        <v>103969825</v>
      </c>
      <c r="L6328" s="21" t="s">
        <v>26</v>
      </c>
      <c r="M6328" s="21">
        <v>148436</v>
      </c>
      <c r="N6328" s="21">
        <v>272759</v>
      </c>
      <c r="O6328" s="21">
        <v>5877</v>
      </c>
      <c r="P6328" s="21" t="s">
        <v>26</v>
      </c>
      <c r="Q6328" s="21" t="s">
        <v>81</v>
      </c>
      <c r="R6328" s="21" t="s">
        <v>31</v>
      </c>
      <c r="S6328" s="21" t="s">
        <v>29</v>
      </c>
      <c r="T6328" s="21" t="e">
        <v>#N/A</v>
      </c>
      <c r="U6328" s="21">
        <v>15</v>
      </c>
      <c r="V6328" s="33">
        <v>45930</v>
      </c>
      <c r="W6328" s="4">
        <f t="shared" si="294"/>
        <v>14</v>
      </c>
      <c r="X6328" s="14" t="str">
        <f t="shared" si="295"/>
        <v>CNPJ</v>
      </c>
      <c r="Y6328" s="13" t="str">
        <f t="shared" si="296"/>
        <v>49.475.973/0001-76</v>
      </c>
      <c r="Z6328" s="10" t="str">
        <f>VLOOKUP(Y6328,FORNECEDORES!$A$2:$G$9043,3,0)</f>
        <v>CISNE BRANCO TRANSPORTES LTDA</v>
      </c>
      <c r="AA6328" s="15" t="str">
        <f>VLOOKUP(Y6328,FORNECEDORES!$A$2:$G$9041,7,0)</f>
        <v>jgcastiglia@terra.com.br; flavioasilva@hotmail.com;</v>
      </c>
    </row>
    <row r="6329" spans="1:27" x14ac:dyDescent="0.3">
      <c r="A6329" s="21" t="s">
        <v>11843</v>
      </c>
      <c r="B6329" s="32" t="s">
        <v>11191</v>
      </c>
      <c r="C6329" s="33">
        <v>45922</v>
      </c>
      <c r="D6329" s="33"/>
      <c r="E6329" s="21" t="s">
        <v>23</v>
      </c>
      <c r="F6329" s="34">
        <v>2000</v>
      </c>
      <c r="G6329" s="21" t="s">
        <v>32</v>
      </c>
      <c r="H6329" s="21" t="s">
        <v>11192</v>
      </c>
      <c r="I6329" s="22">
        <v>49475973000176</v>
      </c>
      <c r="J6329" s="22" t="s">
        <v>11844</v>
      </c>
      <c r="K6329" s="40">
        <v>103969924</v>
      </c>
      <c r="L6329" s="21" t="s">
        <v>26</v>
      </c>
      <c r="M6329" s="21">
        <v>148468</v>
      </c>
      <c r="N6329" s="21">
        <v>272816</v>
      </c>
      <c r="O6329" s="21">
        <v>5379</v>
      </c>
      <c r="P6329" s="21" t="s">
        <v>26</v>
      </c>
      <c r="Q6329" s="21" t="s">
        <v>81</v>
      </c>
      <c r="R6329" s="21" t="s">
        <v>31</v>
      </c>
      <c r="S6329" s="21" t="s">
        <v>29</v>
      </c>
      <c r="T6329" s="21" t="e">
        <v>#N/A</v>
      </c>
      <c r="U6329" s="21">
        <v>15</v>
      </c>
      <c r="V6329" s="33">
        <v>45940</v>
      </c>
      <c r="W6329" s="4">
        <f t="shared" si="294"/>
        <v>14</v>
      </c>
      <c r="X6329" s="14" t="str">
        <f t="shared" si="295"/>
        <v>CNPJ</v>
      </c>
      <c r="Y6329" s="13" t="str">
        <f t="shared" si="296"/>
        <v>49.475.973/0001-76</v>
      </c>
      <c r="Z6329" s="10" t="str">
        <f>VLOOKUP(Y6329,FORNECEDORES!$A$2:$G$9043,3,0)</f>
        <v>CISNE BRANCO TRANSPORTES LTDA</v>
      </c>
      <c r="AA6329" s="15" t="str">
        <f>VLOOKUP(Y6329,FORNECEDORES!$A$2:$G$9041,7,0)</f>
        <v>jgcastiglia@terra.com.br; flavioasilva@hotmail.com;</v>
      </c>
    </row>
    <row r="6330" spans="1:27" x14ac:dyDescent="0.3">
      <c r="A6330" s="21" t="s">
        <v>11845</v>
      </c>
      <c r="B6330" s="32" t="s">
        <v>11191</v>
      </c>
      <c r="C6330" s="33">
        <v>45922</v>
      </c>
      <c r="D6330" s="33"/>
      <c r="E6330" s="21" t="s">
        <v>23</v>
      </c>
      <c r="F6330" s="34">
        <v>2000</v>
      </c>
      <c r="G6330" s="21" t="s">
        <v>32</v>
      </c>
      <c r="H6330" s="21" t="s">
        <v>11192</v>
      </c>
      <c r="I6330" s="22">
        <v>49475973000176</v>
      </c>
      <c r="J6330" s="22" t="s">
        <v>11846</v>
      </c>
      <c r="K6330" s="40">
        <v>103970052</v>
      </c>
      <c r="L6330" s="21" t="s">
        <v>26</v>
      </c>
      <c r="M6330" s="21">
        <v>148493</v>
      </c>
      <c r="N6330" s="21">
        <v>272877</v>
      </c>
      <c r="O6330" s="21">
        <v>5933</v>
      </c>
      <c r="P6330" s="21" t="s">
        <v>26</v>
      </c>
      <c r="Q6330" s="21" t="s">
        <v>81</v>
      </c>
      <c r="R6330" s="21" t="s">
        <v>31</v>
      </c>
      <c r="S6330" s="21" t="s">
        <v>29</v>
      </c>
      <c r="T6330" s="21" t="e">
        <v>#N/A</v>
      </c>
      <c r="U6330" s="21">
        <v>15</v>
      </c>
      <c r="V6330" s="33">
        <v>45940</v>
      </c>
      <c r="W6330" s="4">
        <f t="shared" si="294"/>
        <v>14</v>
      </c>
      <c r="X6330" s="14" t="str">
        <f t="shared" si="295"/>
        <v>CNPJ</v>
      </c>
      <c r="Y6330" s="13" t="str">
        <f t="shared" si="296"/>
        <v>49.475.973/0001-76</v>
      </c>
      <c r="Z6330" s="10" t="str">
        <f>VLOOKUP(Y6330,FORNECEDORES!$A$2:$G$9043,3,0)</f>
        <v>CISNE BRANCO TRANSPORTES LTDA</v>
      </c>
      <c r="AA6330" s="15" t="str">
        <f>VLOOKUP(Y6330,FORNECEDORES!$A$2:$G$9041,7,0)</f>
        <v>jgcastiglia@terra.com.br; flavioasilva@hotmail.com;</v>
      </c>
    </row>
    <row r="6331" spans="1:27" x14ac:dyDescent="0.3">
      <c r="A6331" s="21" t="s">
        <v>11847</v>
      </c>
      <c r="B6331" s="32" t="s">
        <v>11191</v>
      </c>
      <c r="C6331" s="33">
        <v>45922</v>
      </c>
      <c r="D6331" s="33"/>
      <c r="E6331" s="21" t="s">
        <v>23</v>
      </c>
      <c r="F6331" s="34">
        <v>2000</v>
      </c>
      <c r="G6331" s="21" t="s">
        <v>32</v>
      </c>
      <c r="H6331" s="21" t="s">
        <v>11192</v>
      </c>
      <c r="I6331" s="22">
        <v>49475973000176</v>
      </c>
      <c r="J6331" s="22" t="s">
        <v>11848</v>
      </c>
      <c r="K6331" s="40">
        <v>103970315</v>
      </c>
      <c r="L6331" s="21" t="s">
        <v>26</v>
      </c>
      <c r="M6331" s="21">
        <v>148516</v>
      </c>
      <c r="N6331" s="21">
        <v>272913</v>
      </c>
      <c r="O6331" s="21">
        <v>5975</v>
      </c>
      <c r="P6331" s="21" t="s">
        <v>26</v>
      </c>
      <c r="Q6331" s="21" t="s">
        <v>81</v>
      </c>
      <c r="R6331" s="21" t="s">
        <v>31</v>
      </c>
      <c r="S6331" s="21" t="s">
        <v>29</v>
      </c>
      <c r="T6331" s="21" t="e">
        <v>#N/A</v>
      </c>
      <c r="U6331" s="21">
        <v>15</v>
      </c>
      <c r="V6331" s="33">
        <v>45940</v>
      </c>
      <c r="W6331" s="4">
        <f t="shared" si="294"/>
        <v>14</v>
      </c>
      <c r="X6331" s="14" t="str">
        <f t="shared" si="295"/>
        <v>CNPJ</v>
      </c>
      <c r="Y6331" s="13" t="str">
        <f t="shared" si="296"/>
        <v>49.475.973/0001-76</v>
      </c>
      <c r="Z6331" s="10" t="str">
        <f>VLOOKUP(Y6331,FORNECEDORES!$A$2:$G$9043,3,0)</f>
        <v>CISNE BRANCO TRANSPORTES LTDA</v>
      </c>
      <c r="AA6331" s="15" t="str">
        <f>VLOOKUP(Y6331,FORNECEDORES!$A$2:$G$9041,7,0)</f>
        <v>jgcastiglia@terra.com.br; flavioasilva@hotmail.com;</v>
      </c>
    </row>
    <row r="6332" spans="1:27" x14ac:dyDescent="0.3">
      <c r="A6332" s="21" t="s">
        <v>11849</v>
      </c>
      <c r="B6332" s="32" t="s">
        <v>11191</v>
      </c>
      <c r="C6332" s="33">
        <v>45922</v>
      </c>
      <c r="D6332" s="33"/>
      <c r="E6332" s="21" t="s">
        <v>23</v>
      </c>
      <c r="F6332" s="34">
        <v>2000</v>
      </c>
      <c r="G6332" s="21" t="s">
        <v>32</v>
      </c>
      <c r="H6332" s="21" t="s">
        <v>11192</v>
      </c>
      <c r="I6332" s="22">
        <v>49475973000176</v>
      </c>
      <c r="J6332" s="22" t="s">
        <v>11815</v>
      </c>
      <c r="K6332" s="21">
        <v>103970435</v>
      </c>
      <c r="L6332" s="21" t="s">
        <v>26</v>
      </c>
      <c r="M6332" s="21">
        <v>148526</v>
      </c>
      <c r="N6332" s="21">
        <v>272972</v>
      </c>
      <c r="O6332" s="21">
        <v>5987</v>
      </c>
      <c r="P6332" s="21" t="s">
        <v>26</v>
      </c>
      <c r="Q6332" s="21" t="s">
        <v>81</v>
      </c>
      <c r="R6332" s="21" t="s">
        <v>31</v>
      </c>
      <c r="S6332" s="21" t="s">
        <v>29</v>
      </c>
      <c r="T6332" s="21" t="e">
        <v>#N/A</v>
      </c>
      <c r="U6332" s="21">
        <v>15</v>
      </c>
      <c r="V6332" s="33">
        <v>45940</v>
      </c>
      <c r="W6332" s="4">
        <f t="shared" si="294"/>
        <v>14</v>
      </c>
      <c r="X6332" s="14" t="str">
        <f t="shared" si="295"/>
        <v>CNPJ</v>
      </c>
      <c r="Y6332" s="13" t="str">
        <f t="shared" si="296"/>
        <v>49.475.973/0001-76</v>
      </c>
      <c r="Z6332" s="10" t="str">
        <f>VLOOKUP(Y6332,FORNECEDORES!$A$2:$G$9043,3,0)</f>
        <v>CISNE BRANCO TRANSPORTES LTDA</v>
      </c>
      <c r="AA6332" s="15" t="str">
        <f>VLOOKUP(Y6332,FORNECEDORES!$A$2:$G$9041,7,0)</f>
        <v>jgcastiglia@terra.com.br; flavioasilva@hotmail.com;</v>
      </c>
    </row>
    <row r="6333" spans="1:27" x14ac:dyDescent="0.3">
      <c r="A6333" s="21" t="s">
        <v>11295</v>
      </c>
      <c r="B6333" s="32" t="s">
        <v>5992</v>
      </c>
      <c r="C6333" s="33">
        <v>45922</v>
      </c>
      <c r="D6333" s="33"/>
      <c r="E6333" s="21" t="s">
        <v>23</v>
      </c>
      <c r="F6333" s="34">
        <v>1100</v>
      </c>
      <c r="G6333" s="21" t="s">
        <v>32</v>
      </c>
      <c r="H6333" s="21" t="s">
        <v>5993</v>
      </c>
      <c r="I6333" s="22">
        <v>48511466000188</v>
      </c>
      <c r="J6333" s="22" t="s">
        <v>6000</v>
      </c>
      <c r="K6333" s="40">
        <v>103970589</v>
      </c>
      <c r="L6333" s="21" t="s">
        <v>26</v>
      </c>
      <c r="M6333" s="21">
        <v>148087</v>
      </c>
      <c r="N6333" s="21">
        <v>272066</v>
      </c>
      <c r="O6333" s="21">
        <v>5544</v>
      </c>
      <c r="P6333" s="21" t="s">
        <v>26</v>
      </c>
      <c r="Q6333" s="21" t="s">
        <v>26</v>
      </c>
      <c r="R6333" s="21" t="s">
        <v>31</v>
      </c>
      <c r="S6333" s="21" t="s">
        <v>29</v>
      </c>
      <c r="T6333" s="21" t="s">
        <v>24</v>
      </c>
      <c r="U6333" s="21" t="s">
        <v>33</v>
      </c>
      <c r="V6333" s="33" t="s">
        <v>33</v>
      </c>
      <c r="W6333" s="4">
        <f t="shared" ref="W6333:W6396" si="297">LEN(I6333)</f>
        <v>14</v>
      </c>
      <c r="X6333" s="14" t="str">
        <f t="shared" ref="X6333:X6396" si="298">IF(W6333=14,"CNPJ",IF(W6333=12,"CNPJ_INCOMPLETO_2",IF(W6333=13,"CNPJ_INCOMPLETO_1",IF(W6333=10,"CPF_Incompleto","CPF"))))</f>
        <v>CNPJ</v>
      </c>
      <c r="Y6333" s="13" t="str">
        <f t="shared" ref="Y6333:Y6396" si="299">IF(X6333="CNPJ_INCOMPLETO_1",("0"&amp;LEFT(I6333,1)&amp;"."&amp;MID(I6333,2,3)&amp;"."&amp;MID(I6333,5,3)&amp;"/"&amp;MID(I6333,8,4)&amp;"-"&amp;MID(I6333,12,2)),IF(X6333="CNPJ_INCOMPLETO_2",("00."&amp;LEFT(I6333,3)&amp;"."&amp;MID(I6333,4,3)&amp;"/"&amp;MID(I6333,7,4)&amp;"-"&amp;MID(I6333,11,2)),IF(X6333="CNPJ",(LEFT(I6333,2)&amp;"."&amp;MID(I6333,3,3)&amp;"."&amp;MID(I6333,6,3)&amp;"/"&amp;MID(I6333,9,4)&amp;"-"&amp;MID(I6333,13,2)),IF(X6333="CPF_Incompleto",("0"&amp;LEFT(I6333,2)&amp;"."&amp;MID(I6333,3,3)&amp;"."&amp;MID(I6333,6,3)&amp;"-"&amp;MID(I6333,9,2)),(LEFT(I6333,3)&amp;"."&amp;MID(I6333,4,3)&amp;"."&amp;MID(I6333,7,3)&amp;"-"&amp;MID(I6333,10,2))))))</f>
        <v>48.511.466/0001-88</v>
      </c>
      <c r="Z6333" s="10" t="str">
        <f>VLOOKUP(Y6333,FORNECEDORES!$A$2:$G$9043,3,0)</f>
        <v>JAQUELINE DE FATIMA LEMES BRITO 22790781800</v>
      </c>
      <c r="AA6333" s="15" t="str">
        <f>VLOOKUP(Y6333,FORNECEDORES!$A$2:$G$9041,7,0)</f>
        <v>jaquelinelemesbrito12@gmail.com;</v>
      </c>
    </row>
    <row r="6334" spans="1:27" x14ac:dyDescent="0.3">
      <c r="A6334" s="21" t="s">
        <v>11850</v>
      </c>
      <c r="B6334" s="32" t="s">
        <v>6006</v>
      </c>
      <c r="C6334" s="33">
        <v>45922</v>
      </c>
      <c r="D6334" s="33"/>
      <c r="E6334" s="21" t="s">
        <v>23</v>
      </c>
      <c r="F6334" s="34">
        <v>1080.56</v>
      </c>
      <c r="G6334" s="21" t="s">
        <v>32</v>
      </c>
      <c r="H6334" s="21" t="s">
        <v>2236</v>
      </c>
      <c r="I6334" s="22">
        <v>32190497000144</v>
      </c>
      <c r="J6334" s="22" t="s">
        <v>6483</v>
      </c>
      <c r="K6334" s="40">
        <v>103970692</v>
      </c>
      <c r="L6334" s="21" t="s">
        <v>26</v>
      </c>
      <c r="M6334" s="21">
        <v>148770</v>
      </c>
      <c r="N6334" s="21">
        <v>272504</v>
      </c>
      <c r="O6334" s="21">
        <v>3496</v>
      </c>
      <c r="P6334" s="21" t="s">
        <v>26</v>
      </c>
      <c r="Q6334" s="21" t="s">
        <v>26</v>
      </c>
      <c r="R6334" s="21" t="s">
        <v>31</v>
      </c>
      <c r="S6334" s="21" t="s">
        <v>29</v>
      </c>
      <c r="T6334" s="21" t="e">
        <v>#N/A</v>
      </c>
      <c r="U6334" s="21">
        <v>30</v>
      </c>
      <c r="V6334" s="33">
        <v>45960</v>
      </c>
      <c r="W6334" s="4">
        <f t="shared" si="297"/>
        <v>14</v>
      </c>
      <c r="X6334" s="14" t="str">
        <f t="shared" si="298"/>
        <v>CNPJ</v>
      </c>
      <c r="Y6334" s="13" t="str">
        <f t="shared" si="299"/>
        <v>32.190.497/0001-44</v>
      </c>
      <c r="Z6334" s="10" t="str">
        <f>VLOOKUP(Y6334,FORNECEDORES!$A$2:$G$9043,3,0)</f>
        <v>TRANSPORTES CRISTIANE LTDA</v>
      </c>
      <c r="AA6334" s="15" t="str">
        <f>VLOOKUP(Y6334,FORNECEDORES!$A$2:$G$9041,7,0)</f>
        <v>danilo.melo@transportescristiane.com.br;</v>
      </c>
    </row>
    <row r="6335" spans="1:27" x14ac:dyDescent="0.3">
      <c r="A6335" s="21" t="s">
        <v>11851</v>
      </c>
      <c r="B6335" s="32" t="s">
        <v>6006</v>
      </c>
      <c r="C6335" s="33">
        <v>45922</v>
      </c>
      <c r="D6335" s="33"/>
      <c r="E6335" s="21" t="s">
        <v>23</v>
      </c>
      <c r="F6335" s="34">
        <v>1470</v>
      </c>
      <c r="G6335" s="21" t="s">
        <v>32</v>
      </c>
      <c r="H6335" s="21" t="s">
        <v>2236</v>
      </c>
      <c r="I6335" s="22">
        <v>32190497000144</v>
      </c>
      <c r="J6335" s="22" t="s">
        <v>6388</v>
      </c>
      <c r="K6335" s="40">
        <v>103970844</v>
      </c>
      <c r="L6335" s="21" t="s">
        <v>26</v>
      </c>
      <c r="M6335" s="21">
        <v>148771</v>
      </c>
      <c r="N6335" s="21">
        <v>271600</v>
      </c>
      <c r="O6335" s="21">
        <v>3497</v>
      </c>
      <c r="P6335" s="21" t="s">
        <v>26</v>
      </c>
      <c r="Q6335" s="21" t="s">
        <v>26</v>
      </c>
      <c r="R6335" s="21" t="s">
        <v>31</v>
      </c>
      <c r="S6335" s="21" t="s">
        <v>5691</v>
      </c>
      <c r="T6335" s="21" t="e">
        <v>#N/A</v>
      </c>
      <c r="U6335" s="21">
        <v>30</v>
      </c>
      <c r="V6335" s="33">
        <v>45960</v>
      </c>
      <c r="W6335" s="4">
        <f t="shared" si="297"/>
        <v>14</v>
      </c>
      <c r="X6335" s="14" t="str">
        <f t="shared" si="298"/>
        <v>CNPJ</v>
      </c>
      <c r="Y6335" s="13" t="str">
        <f t="shared" si="299"/>
        <v>32.190.497/0001-44</v>
      </c>
      <c r="Z6335" s="10" t="str">
        <f>VLOOKUP(Y6335,FORNECEDORES!$A$2:$G$9043,3,0)</f>
        <v>TRANSPORTES CRISTIANE LTDA</v>
      </c>
      <c r="AA6335" s="15" t="str">
        <f>VLOOKUP(Y6335,FORNECEDORES!$A$2:$G$9041,7,0)</f>
        <v>danilo.melo@transportescristiane.com.br;</v>
      </c>
    </row>
    <row r="6336" spans="1:27" x14ac:dyDescent="0.3">
      <c r="A6336" s="21" t="s">
        <v>11852</v>
      </c>
      <c r="B6336" s="32" t="s">
        <v>5992</v>
      </c>
      <c r="C6336" s="33">
        <v>45922</v>
      </c>
      <c r="D6336" s="33"/>
      <c r="E6336" s="21" t="s">
        <v>23</v>
      </c>
      <c r="F6336" s="34">
        <v>1100</v>
      </c>
      <c r="G6336" s="21" t="s">
        <v>32</v>
      </c>
      <c r="H6336" s="21" t="s">
        <v>5993</v>
      </c>
      <c r="I6336" s="22">
        <v>48511466000188</v>
      </c>
      <c r="J6336" s="22" t="s">
        <v>6530</v>
      </c>
      <c r="K6336" s="40">
        <v>103971159</v>
      </c>
      <c r="L6336" s="21" t="s">
        <v>26</v>
      </c>
      <c r="M6336" s="21">
        <v>148294</v>
      </c>
      <c r="N6336" s="21">
        <v>272514</v>
      </c>
      <c r="O6336" s="21">
        <v>5748</v>
      </c>
      <c r="P6336" s="21" t="s">
        <v>26</v>
      </c>
      <c r="Q6336" s="21" t="s">
        <v>26</v>
      </c>
      <c r="R6336" s="21" t="s">
        <v>31</v>
      </c>
      <c r="S6336" s="21" t="s">
        <v>29</v>
      </c>
      <c r="T6336" s="21" t="e">
        <v>#N/A</v>
      </c>
      <c r="U6336" s="21" t="s">
        <v>33</v>
      </c>
      <c r="V6336" s="33" t="s">
        <v>33</v>
      </c>
      <c r="W6336" s="4">
        <f t="shared" si="297"/>
        <v>14</v>
      </c>
      <c r="X6336" s="14" t="str">
        <f t="shared" si="298"/>
        <v>CNPJ</v>
      </c>
      <c r="Y6336" s="13" t="str">
        <f t="shared" si="299"/>
        <v>48.511.466/0001-88</v>
      </c>
      <c r="Z6336" s="10" t="str">
        <f>VLOOKUP(Y6336,FORNECEDORES!$A$2:$G$9043,3,0)</f>
        <v>JAQUELINE DE FATIMA LEMES BRITO 22790781800</v>
      </c>
      <c r="AA6336" s="15" t="str">
        <f>VLOOKUP(Y6336,FORNECEDORES!$A$2:$G$9041,7,0)</f>
        <v>jaquelinelemesbrito12@gmail.com;</v>
      </c>
    </row>
    <row r="6337" spans="1:27" x14ac:dyDescent="0.3">
      <c r="A6337" s="21" t="s">
        <v>11853</v>
      </c>
      <c r="B6337" s="32" t="s">
        <v>5992</v>
      </c>
      <c r="C6337" s="33">
        <v>45922</v>
      </c>
      <c r="D6337" s="33"/>
      <c r="E6337" s="21" t="s">
        <v>23</v>
      </c>
      <c r="F6337" s="34">
        <v>1100</v>
      </c>
      <c r="G6337" s="21" t="s">
        <v>32</v>
      </c>
      <c r="H6337" s="21" t="s">
        <v>5993</v>
      </c>
      <c r="I6337" s="22">
        <v>48511466000188</v>
      </c>
      <c r="J6337" s="22" t="s">
        <v>6001</v>
      </c>
      <c r="K6337" s="40">
        <v>103971245</v>
      </c>
      <c r="L6337" s="21" t="s">
        <v>26</v>
      </c>
      <c r="M6337" s="21">
        <v>148295</v>
      </c>
      <c r="N6337" s="21">
        <v>272515</v>
      </c>
      <c r="O6337" s="21">
        <v>5749</v>
      </c>
      <c r="P6337" s="21" t="s">
        <v>26</v>
      </c>
      <c r="Q6337" s="21" t="s">
        <v>26</v>
      </c>
      <c r="R6337" s="21" t="s">
        <v>31</v>
      </c>
      <c r="S6337" s="21" t="s">
        <v>29</v>
      </c>
      <c r="T6337" s="21" t="e">
        <v>#N/A</v>
      </c>
      <c r="U6337" s="21" t="s">
        <v>33</v>
      </c>
      <c r="V6337" s="33" t="s">
        <v>33</v>
      </c>
      <c r="W6337" s="4">
        <f t="shared" si="297"/>
        <v>14</v>
      </c>
      <c r="X6337" s="14" t="str">
        <f t="shared" si="298"/>
        <v>CNPJ</v>
      </c>
      <c r="Y6337" s="13" t="str">
        <f t="shared" si="299"/>
        <v>48.511.466/0001-88</v>
      </c>
      <c r="Z6337" s="10" t="str">
        <f>VLOOKUP(Y6337,FORNECEDORES!$A$2:$G$9043,3,0)</f>
        <v>JAQUELINE DE FATIMA LEMES BRITO 22790781800</v>
      </c>
      <c r="AA6337" s="15" t="str">
        <f>VLOOKUP(Y6337,FORNECEDORES!$A$2:$G$9041,7,0)</f>
        <v>jaquelinelemesbrito12@gmail.com;</v>
      </c>
    </row>
    <row r="6338" spans="1:27" x14ac:dyDescent="0.3">
      <c r="A6338" s="21" t="s">
        <v>11854</v>
      </c>
      <c r="B6338" s="32" t="s">
        <v>6447</v>
      </c>
      <c r="C6338" s="33">
        <v>45922</v>
      </c>
      <c r="D6338" s="33">
        <v>45922</v>
      </c>
      <c r="E6338" s="21" t="s">
        <v>5680</v>
      </c>
      <c r="F6338" s="34">
        <v>682.51</v>
      </c>
      <c r="G6338" s="21" t="s">
        <v>24</v>
      </c>
      <c r="H6338" s="21" t="s">
        <v>1146</v>
      </c>
      <c r="I6338" s="22">
        <v>14387593806</v>
      </c>
      <c r="J6338" s="22" t="s">
        <v>6448</v>
      </c>
      <c r="K6338" s="21">
        <v>103971606</v>
      </c>
      <c r="L6338" s="21" t="s">
        <v>26</v>
      </c>
      <c r="M6338" s="21">
        <v>148775</v>
      </c>
      <c r="N6338" s="21">
        <v>273192</v>
      </c>
      <c r="O6338" s="21">
        <v>3498</v>
      </c>
      <c r="P6338" s="21" t="s">
        <v>26</v>
      </c>
      <c r="Q6338" s="21" t="s">
        <v>26</v>
      </c>
      <c r="R6338" s="21" t="s">
        <v>31</v>
      </c>
      <c r="S6338" s="21" t="s">
        <v>5691</v>
      </c>
      <c r="T6338" s="21" t="e">
        <v>#N/A</v>
      </c>
      <c r="U6338" s="21" t="s">
        <v>30</v>
      </c>
      <c r="V6338" s="33" t="s">
        <v>30</v>
      </c>
      <c r="W6338" s="4">
        <f t="shared" si="297"/>
        <v>11</v>
      </c>
      <c r="X6338" s="14" t="str">
        <f t="shared" si="298"/>
        <v>CPF</v>
      </c>
      <c r="Y6338" s="13" t="str">
        <f t="shared" si="299"/>
        <v>143.875.938-06</v>
      </c>
      <c r="Z6338" s="10" t="str">
        <f>VLOOKUP(Y6338,FORNECEDORES!$A$2:$G$9043,3,0)</f>
        <v>CARLOS EDUARDO VALENCA DA SILVA</v>
      </c>
      <c r="AA6338" s="15" t="str">
        <f>VLOOKUP(Y6338,FORNECEDORES!$A$2:$G$9041,7,0)</f>
        <v>rubia_mbach@hotmail.com;</v>
      </c>
    </row>
    <row r="6339" spans="1:27" x14ac:dyDescent="0.3">
      <c r="A6339" s="21" t="s">
        <v>11854</v>
      </c>
      <c r="B6339" s="32" t="s">
        <v>6447</v>
      </c>
      <c r="C6339" s="33">
        <v>45922</v>
      </c>
      <c r="D6339" s="33"/>
      <c r="E6339" s="21" t="s">
        <v>34</v>
      </c>
      <c r="F6339" s="34">
        <v>455.01</v>
      </c>
      <c r="G6339" s="21" t="s">
        <v>32</v>
      </c>
      <c r="H6339" s="21" t="s">
        <v>1146</v>
      </c>
      <c r="I6339" s="22">
        <v>14387593806</v>
      </c>
      <c r="J6339" s="22" t="s">
        <v>6448</v>
      </c>
      <c r="K6339" s="40">
        <v>103971606</v>
      </c>
      <c r="L6339" s="21" t="s">
        <v>26</v>
      </c>
      <c r="M6339" s="21">
        <v>148775</v>
      </c>
      <c r="N6339" s="21">
        <v>273192</v>
      </c>
      <c r="O6339" s="21">
        <v>3498</v>
      </c>
      <c r="P6339" s="21" t="s">
        <v>26</v>
      </c>
      <c r="Q6339" s="21" t="s">
        <v>26</v>
      </c>
      <c r="R6339" s="21" t="s">
        <v>31</v>
      </c>
      <c r="S6339" s="21" t="s">
        <v>5691</v>
      </c>
      <c r="T6339" s="21" t="e">
        <v>#N/A</v>
      </c>
      <c r="U6339" s="21" t="s">
        <v>30</v>
      </c>
      <c r="V6339" s="33" t="s">
        <v>30</v>
      </c>
      <c r="W6339" s="4">
        <f t="shared" si="297"/>
        <v>11</v>
      </c>
      <c r="X6339" s="14" t="str">
        <f t="shared" si="298"/>
        <v>CPF</v>
      </c>
      <c r="Y6339" s="13" t="str">
        <f t="shared" si="299"/>
        <v>143.875.938-06</v>
      </c>
      <c r="Z6339" s="10" t="str">
        <f>VLOOKUP(Y6339,FORNECEDORES!$A$2:$G$9043,3,0)</f>
        <v>CARLOS EDUARDO VALENCA DA SILVA</v>
      </c>
      <c r="AA6339" s="15" t="str">
        <f>VLOOKUP(Y6339,FORNECEDORES!$A$2:$G$9041,7,0)</f>
        <v>rubia_mbach@hotmail.com;</v>
      </c>
    </row>
    <row r="6340" spans="1:27" x14ac:dyDescent="0.3">
      <c r="A6340" s="21" t="s">
        <v>11855</v>
      </c>
      <c r="B6340" s="32" t="s">
        <v>5697</v>
      </c>
      <c r="C6340" s="33">
        <v>45922</v>
      </c>
      <c r="D6340" s="33">
        <v>45922</v>
      </c>
      <c r="E6340" s="21" t="s">
        <v>5680</v>
      </c>
      <c r="F6340" s="34">
        <v>875.7</v>
      </c>
      <c r="G6340" s="21" t="s">
        <v>24</v>
      </c>
      <c r="H6340" s="21" t="s">
        <v>1071</v>
      </c>
      <c r="I6340" s="22">
        <v>35132579884</v>
      </c>
      <c r="J6340" s="22" t="s">
        <v>11856</v>
      </c>
      <c r="K6340" s="40">
        <v>103972103</v>
      </c>
      <c r="L6340" s="21" t="s">
        <v>26</v>
      </c>
      <c r="M6340" s="21">
        <v>148678</v>
      </c>
      <c r="N6340" s="21">
        <v>272907</v>
      </c>
      <c r="O6340" s="21" t="s">
        <v>11857</v>
      </c>
      <c r="P6340" s="21" t="s">
        <v>26</v>
      </c>
      <c r="Q6340" s="21" t="s">
        <v>26</v>
      </c>
      <c r="R6340" s="21" t="s">
        <v>31</v>
      </c>
      <c r="S6340" s="21" t="s">
        <v>29</v>
      </c>
      <c r="T6340" s="21" t="e">
        <v>#N/A</v>
      </c>
      <c r="U6340" s="21" t="s">
        <v>30</v>
      </c>
      <c r="V6340" s="33" t="s">
        <v>30</v>
      </c>
      <c r="W6340" s="4">
        <f t="shared" si="297"/>
        <v>11</v>
      </c>
      <c r="X6340" s="14" t="str">
        <f t="shared" si="298"/>
        <v>CPF</v>
      </c>
      <c r="Y6340" s="13" t="str">
        <f t="shared" si="299"/>
        <v>351.325.798-84</v>
      </c>
      <c r="Z6340" s="10" t="str">
        <f>VLOOKUP(Y6340,FORNECEDORES!$A$2:$G$9043,3,0)</f>
        <v>JOHNNY SILVA LIMA</v>
      </c>
      <c r="AA6340" s="15" t="str">
        <f>VLOOKUP(Y6340,FORNECEDORES!$A$2:$G$9041,7,0)</f>
        <v>johlimad@gmail.com;</v>
      </c>
    </row>
    <row r="6341" spans="1:27" x14ac:dyDescent="0.3">
      <c r="A6341" s="21" t="s">
        <v>11855</v>
      </c>
      <c r="B6341" s="32" t="s">
        <v>5697</v>
      </c>
      <c r="C6341" s="33">
        <v>45922</v>
      </c>
      <c r="D6341" s="33"/>
      <c r="E6341" s="21" t="s">
        <v>34</v>
      </c>
      <c r="F6341" s="34">
        <v>583.79999999999995</v>
      </c>
      <c r="G6341" s="21" t="s">
        <v>32</v>
      </c>
      <c r="H6341" s="21" t="s">
        <v>1071</v>
      </c>
      <c r="I6341" s="22">
        <v>35132579884</v>
      </c>
      <c r="J6341" s="22" t="s">
        <v>11856</v>
      </c>
      <c r="K6341" s="40">
        <v>103972103</v>
      </c>
      <c r="L6341" s="21" t="s">
        <v>26</v>
      </c>
      <c r="M6341" s="21">
        <v>148678</v>
      </c>
      <c r="N6341" s="21">
        <v>272907</v>
      </c>
      <c r="O6341" s="21" t="s">
        <v>11857</v>
      </c>
      <c r="P6341" s="21" t="s">
        <v>26</v>
      </c>
      <c r="Q6341" s="21" t="s">
        <v>26</v>
      </c>
      <c r="R6341" s="21" t="s">
        <v>31</v>
      </c>
      <c r="S6341" s="21" t="s">
        <v>29</v>
      </c>
      <c r="T6341" s="21" t="e">
        <v>#N/A</v>
      </c>
      <c r="U6341" s="21" t="s">
        <v>30</v>
      </c>
      <c r="V6341" s="33" t="s">
        <v>30</v>
      </c>
      <c r="W6341" s="4">
        <f t="shared" si="297"/>
        <v>11</v>
      </c>
      <c r="X6341" s="14" t="str">
        <f t="shared" si="298"/>
        <v>CPF</v>
      </c>
      <c r="Y6341" s="13" t="str">
        <f t="shared" si="299"/>
        <v>351.325.798-84</v>
      </c>
      <c r="Z6341" s="10" t="str">
        <f>VLOOKUP(Y6341,FORNECEDORES!$A$2:$G$9043,3,0)</f>
        <v>JOHNNY SILVA LIMA</v>
      </c>
      <c r="AA6341" s="15" t="str">
        <f>VLOOKUP(Y6341,FORNECEDORES!$A$2:$G$9041,7,0)</f>
        <v>johlimad@gmail.com;</v>
      </c>
    </row>
    <row r="6342" spans="1:27" x14ac:dyDescent="0.3">
      <c r="A6342" s="21" t="s">
        <v>11858</v>
      </c>
      <c r="B6342" s="32" t="s">
        <v>5697</v>
      </c>
      <c r="C6342" s="33">
        <v>45922</v>
      </c>
      <c r="D6342" s="33">
        <v>45922</v>
      </c>
      <c r="E6342" s="21" t="s">
        <v>5680</v>
      </c>
      <c r="F6342" s="34">
        <v>1050.8399999999999</v>
      </c>
      <c r="G6342" s="21" t="s">
        <v>24</v>
      </c>
      <c r="H6342" s="21" t="s">
        <v>1071</v>
      </c>
      <c r="I6342" s="22">
        <v>35132579884</v>
      </c>
      <c r="J6342" s="22"/>
      <c r="K6342" s="40">
        <v>103972158</v>
      </c>
      <c r="L6342" s="21" t="s">
        <v>26</v>
      </c>
      <c r="M6342" s="21">
        <v>148677</v>
      </c>
      <c r="N6342" s="21">
        <v>272784</v>
      </c>
      <c r="O6342" s="21" t="s">
        <v>11859</v>
      </c>
      <c r="P6342" s="21" t="s">
        <v>26</v>
      </c>
      <c r="Q6342" s="21" t="s">
        <v>26</v>
      </c>
      <c r="R6342" s="21" t="s">
        <v>31</v>
      </c>
      <c r="S6342" s="21" t="s">
        <v>29</v>
      </c>
      <c r="T6342" s="21" t="e">
        <v>#N/A</v>
      </c>
      <c r="U6342" s="21" t="s">
        <v>30</v>
      </c>
      <c r="V6342" s="33" t="s">
        <v>30</v>
      </c>
      <c r="W6342" s="4">
        <f t="shared" si="297"/>
        <v>11</v>
      </c>
      <c r="X6342" s="14" t="str">
        <f t="shared" si="298"/>
        <v>CPF</v>
      </c>
      <c r="Y6342" s="13" t="str">
        <f t="shared" si="299"/>
        <v>351.325.798-84</v>
      </c>
      <c r="Z6342" s="10" t="str">
        <f>VLOOKUP(Y6342,FORNECEDORES!$A$2:$G$9043,3,0)</f>
        <v>JOHNNY SILVA LIMA</v>
      </c>
      <c r="AA6342" s="15" t="str">
        <f>VLOOKUP(Y6342,FORNECEDORES!$A$2:$G$9041,7,0)</f>
        <v>johlimad@gmail.com;</v>
      </c>
    </row>
    <row r="6343" spans="1:27" x14ac:dyDescent="0.3">
      <c r="A6343" s="21" t="s">
        <v>11858</v>
      </c>
      <c r="B6343" s="32" t="s">
        <v>5697</v>
      </c>
      <c r="C6343" s="33">
        <v>45922</v>
      </c>
      <c r="D6343" s="33"/>
      <c r="E6343" s="21" t="s">
        <v>34</v>
      </c>
      <c r="F6343" s="34">
        <v>700.56</v>
      </c>
      <c r="G6343" s="21" t="s">
        <v>32</v>
      </c>
      <c r="H6343" s="21" t="s">
        <v>1071</v>
      </c>
      <c r="I6343" s="22">
        <v>35132579884</v>
      </c>
      <c r="J6343" s="22"/>
      <c r="K6343" s="40">
        <v>103972158</v>
      </c>
      <c r="L6343" s="21" t="s">
        <v>26</v>
      </c>
      <c r="M6343" s="21">
        <v>148677</v>
      </c>
      <c r="N6343" s="21">
        <v>272784</v>
      </c>
      <c r="O6343" s="21" t="s">
        <v>11859</v>
      </c>
      <c r="P6343" s="21" t="s">
        <v>26</v>
      </c>
      <c r="Q6343" s="21" t="s">
        <v>26</v>
      </c>
      <c r="R6343" s="21" t="s">
        <v>31</v>
      </c>
      <c r="S6343" s="21" t="s">
        <v>29</v>
      </c>
      <c r="T6343" s="21" t="e">
        <v>#N/A</v>
      </c>
      <c r="U6343" s="21" t="s">
        <v>30</v>
      </c>
      <c r="V6343" s="33" t="s">
        <v>30</v>
      </c>
      <c r="W6343" s="4">
        <f t="shared" si="297"/>
        <v>11</v>
      </c>
      <c r="X6343" s="14" t="str">
        <f t="shared" si="298"/>
        <v>CPF</v>
      </c>
      <c r="Y6343" s="13" t="str">
        <f t="shared" si="299"/>
        <v>351.325.798-84</v>
      </c>
      <c r="Z6343" s="10" t="str">
        <f>VLOOKUP(Y6343,FORNECEDORES!$A$2:$G$9043,3,0)</f>
        <v>JOHNNY SILVA LIMA</v>
      </c>
      <c r="AA6343" s="15" t="str">
        <f>VLOOKUP(Y6343,FORNECEDORES!$A$2:$G$9041,7,0)</f>
        <v>johlimad@gmail.com;</v>
      </c>
    </row>
    <row r="6344" spans="1:27" x14ac:dyDescent="0.3">
      <c r="A6344" s="21" t="s">
        <v>11860</v>
      </c>
      <c r="B6344" s="32" t="s">
        <v>5697</v>
      </c>
      <c r="C6344" s="33">
        <v>45922</v>
      </c>
      <c r="D6344" s="33">
        <v>45922</v>
      </c>
      <c r="E6344" s="21" t="s">
        <v>5680</v>
      </c>
      <c r="F6344" s="34">
        <v>583.79999999999995</v>
      </c>
      <c r="G6344" s="21" t="s">
        <v>24</v>
      </c>
      <c r="H6344" s="21" t="s">
        <v>1071</v>
      </c>
      <c r="I6344" s="22">
        <v>35132579884</v>
      </c>
      <c r="J6344" s="22" t="s">
        <v>11856</v>
      </c>
      <c r="K6344" s="40">
        <v>103972237</v>
      </c>
      <c r="L6344" s="21" t="s">
        <v>26</v>
      </c>
      <c r="M6344" s="21">
        <v>148681</v>
      </c>
      <c r="N6344" s="21">
        <v>272393</v>
      </c>
      <c r="O6344" s="21" t="s">
        <v>11861</v>
      </c>
      <c r="P6344" s="21" t="s">
        <v>26</v>
      </c>
      <c r="Q6344" s="21" t="s">
        <v>26</v>
      </c>
      <c r="R6344" s="21" t="s">
        <v>31</v>
      </c>
      <c r="S6344" s="21" t="s">
        <v>29</v>
      </c>
      <c r="T6344" s="21" t="e">
        <v>#N/A</v>
      </c>
      <c r="U6344" s="21" t="s">
        <v>30</v>
      </c>
      <c r="V6344" s="33" t="s">
        <v>30</v>
      </c>
      <c r="W6344" s="4">
        <f t="shared" si="297"/>
        <v>11</v>
      </c>
      <c r="X6344" s="14" t="str">
        <f t="shared" si="298"/>
        <v>CPF</v>
      </c>
      <c r="Y6344" s="13" t="str">
        <f t="shared" si="299"/>
        <v>351.325.798-84</v>
      </c>
      <c r="Z6344" s="10" t="str">
        <f>VLOOKUP(Y6344,FORNECEDORES!$A$2:$G$9043,3,0)</f>
        <v>JOHNNY SILVA LIMA</v>
      </c>
      <c r="AA6344" s="15" t="str">
        <f>VLOOKUP(Y6344,FORNECEDORES!$A$2:$G$9041,7,0)</f>
        <v>johlimad@gmail.com;</v>
      </c>
    </row>
    <row r="6345" spans="1:27" x14ac:dyDescent="0.3">
      <c r="A6345" s="21" t="s">
        <v>11860</v>
      </c>
      <c r="B6345" s="32" t="s">
        <v>5697</v>
      </c>
      <c r="C6345" s="33">
        <v>45922</v>
      </c>
      <c r="D6345" s="33"/>
      <c r="E6345" s="21" t="s">
        <v>34</v>
      </c>
      <c r="F6345" s="34">
        <v>389.2</v>
      </c>
      <c r="G6345" s="21" t="s">
        <v>32</v>
      </c>
      <c r="H6345" s="21" t="s">
        <v>1071</v>
      </c>
      <c r="I6345" s="22">
        <v>35132579884</v>
      </c>
      <c r="J6345" s="22" t="s">
        <v>11856</v>
      </c>
      <c r="K6345" s="40">
        <v>103972237</v>
      </c>
      <c r="L6345" s="21" t="s">
        <v>26</v>
      </c>
      <c r="M6345" s="21">
        <v>148681</v>
      </c>
      <c r="N6345" s="21">
        <v>272393</v>
      </c>
      <c r="O6345" s="21" t="s">
        <v>11861</v>
      </c>
      <c r="P6345" s="21" t="s">
        <v>26</v>
      </c>
      <c r="Q6345" s="21" t="s">
        <v>26</v>
      </c>
      <c r="R6345" s="21" t="s">
        <v>31</v>
      </c>
      <c r="S6345" s="21" t="s">
        <v>29</v>
      </c>
      <c r="T6345" s="21" t="e">
        <v>#N/A</v>
      </c>
      <c r="U6345" s="21" t="s">
        <v>30</v>
      </c>
      <c r="V6345" s="33" t="s">
        <v>30</v>
      </c>
      <c r="W6345" s="4">
        <f t="shared" si="297"/>
        <v>11</v>
      </c>
      <c r="X6345" s="14" t="str">
        <f t="shared" si="298"/>
        <v>CPF</v>
      </c>
      <c r="Y6345" s="13" t="str">
        <f t="shared" si="299"/>
        <v>351.325.798-84</v>
      </c>
      <c r="Z6345" s="10" t="str">
        <f>VLOOKUP(Y6345,FORNECEDORES!$A$2:$G$9043,3,0)</f>
        <v>JOHNNY SILVA LIMA</v>
      </c>
      <c r="AA6345" s="15" t="str">
        <f>VLOOKUP(Y6345,FORNECEDORES!$A$2:$G$9041,7,0)</f>
        <v>johlimad@gmail.com;</v>
      </c>
    </row>
    <row r="6346" spans="1:27" x14ac:dyDescent="0.3">
      <c r="A6346" s="21" t="s">
        <v>11862</v>
      </c>
      <c r="B6346" s="32" t="s">
        <v>5992</v>
      </c>
      <c r="C6346" s="33">
        <v>45922</v>
      </c>
      <c r="D6346" s="33"/>
      <c r="E6346" s="21" t="s">
        <v>23</v>
      </c>
      <c r="F6346" s="34">
        <v>1100</v>
      </c>
      <c r="G6346" s="21" t="s">
        <v>32</v>
      </c>
      <c r="H6346" s="21" t="s">
        <v>5993</v>
      </c>
      <c r="I6346" s="22">
        <v>48511466000188</v>
      </c>
      <c r="J6346" s="22" t="s">
        <v>6000</v>
      </c>
      <c r="K6346" s="40">
        <v>103972239</v>
      </c>
      <c r="L6346" s="21" t="s">
        <v>26</v>
      </c>
      <c r="M6346" s="21">
        <v>148307</v>
      </c>
      <c r="N6346" s="21">
        <v>272535</v>
      </c>
      <c r="O6346" s="21">
        <v>5756</v>
      </c>
      <c r="P6346" s="21" t="s">
        <v>26</v>
      </c>
      <c r="Q6346" s="21" t="s">
        <v>26</v>
      </c>
      <c r="R6346" s="21" t="s">
        <v>31</v>
      </c>
      <c r="S6346" s="21" t="s">
        <v>29</v>
      </c>
      <c r="T6346" s="21" t="e">
        <v>#N/A</v>
      </c>
      <c r="U6346" s="21" t="s">
        <v>33</v>
      </c>
      <c r="V6346" s="33" t="s">
        <v>33</v>
      </c>
      <c r="W6346" s="4">
        <f t="shared" si="297"/>
        <v>14</v>
      </c>
      <c r="X6346" s="14" t="str">
        <f t="shared" si="298"/>
        <v>CNPJ</v>
      </c>
      <c r="Y6346" s="13" t="str">
        <f t="shared" si="299"/>
        <v>48.511.466/0001-88</v>
      </c>
      <c r="Z6346" s="10" t="str">
        <f>VLOOKUP(Y6346,FORNECEDORES!$A$2:$G$9043,3,0)</f>
        <v>JAQUELINE DE FATIMA LEMES BRITO 22790781800</v>
      </c>
      <c r="AA6346" s="15" t="str">
        <f>VLOOKUP(Y6346,FORNECEDORES!$A$2:$G$9041,7,0)</f>
        <v>jaquelinelemesbrito12@gmail.com;</v>
      </c>
    </row>
    <row r="6347" spans="1:27" x14ac:dyDescent="0.3">
      <c r="A6347" s="21" t="s">
        <v>11863</v>
      </c>
      <c r="B6347" s="32" t="s">
        <v>5697</v>
      </c>
      <c r="C6347" s="33">
        <v>45922</v>
      </c>
      <c r="D6347" s="33">
        <v>45922</v>
      </c>
      <c r="E6347" s="21" t="s">
        <v>5680</v>
      </c>
      <c r="F6347" s="34">
        <v>758.94</v>
      </c>
      <c r="G6347" s="21" t="s">
        <v>24</v>
      </c>
      <c r="H6347" s="21" t="s">
        <v>1071</v>
      </c>
      <c r="I6347" s="22">
        <v>35132579884</v>
      </c>
      <c r="J6347" s="22" t="s">
        <v>11856</v>
      </c>
      <c r="K6347" s="40">
        <v>103972289</v>
      </c>
      <c r="L6347" s="21" t="s">
        <v>26</v>
      </c>
      <c r="M6347" s="21">
        <v>148680</v>
      </c>
      <c r="N6347" s="21">
        <v>272639</v>
      </c>
      <c r="O6347" s="21" t="s">
        <v>11864</v>
      </c>
      <c r="P6347" s="21" t="s">
        <v>26</v>
      </c>
      <c r="Q6347" s="21" t="s">
        <v>26</v>
      </c>
      <c r="R6347" s="21" t="s">
        <v>31</v>
      </c>
      <c r="S6347" s="21" t="s">
        <v>29</v>
      </c>
      <c r="T6347" s="21" t="e">
        <v>#N/A</v>
      </c>
      <c r="U6347" s="21" t="s">
        <v>30</v>
      </c>
      <c r="V6347" s="33" t="s">
        <v>30</v>
      </c>
      <c r="W6347" s="4">
        <f t="shared" si="297"/>
        <v>11</v>
      </c>
      <c r="X6347" s="14" t="str">
        <f t="shared" si="298"/>
        <v>CPF</v>
      </c>
      <c r="Y6347" s="13" t="str">
        <f t="shared" si="299"/>
        <v>351.325.798-84</v>
      </c>
      <c r="Z6347" s="10" t="str">
        <f>VLOOKUP(Y6347,FORNECEDORES!$A$2:$G$9043,3,0)</f>
        <v>JOHNNY SILVA LIMA</v>
      </c>
      <c r="AA6347" s="15" t="str">
        <f>VLOOKUP(Y6347,FORNECEDORES!$A$2:$G$9041,7,0)</f>
        <v>johlimad@gmail.com;</v>
      </c>
    </row>
    <row r="6348" spans="1:27" x14ac:dyDescent="0.3">
      <c r="A6348" s="21" t="s">
        <v>11863</v>
      </c>
      <c r="B6348" s="32" t="s">
        <v>5697</v>
      </c>
      <c r="C6348" s="33">
        <v>45922</v>
      </c>
      <c r="D6348" s="33"/>
      <c r="E6348" s="21" t="s">
        <v>34</v>
      </c>
      <c r="F6348" s="34">
        <v>505.96</v>
      </c>
      <c r="G6348" s="21" t="s">
        <v>32</v>
      </c>
      <c r="H6348" s="21" t="s">
        <v>1071</v>
      </c>
      <c r="I6348" s="22">
        <v>35132579884</v>
      </c>
      <c r="J6348" s="22" t="s">
        <v>11856</v>
      </c>
      <c r="K6348" s="40">
        <v>103972289</v>
      </c>
      <c r="L6348" s="21" t="s">
        <v>26</v>
      </c>
      <c r="M6348" s="21">
        <v>148680</v>
      </c>
      <c r="N6348" s="21">
        <v>272639</v>
      </c>
      <c r="O6348" s="21" t="s">
        <v>11864</v>
      </c>
      <c r="P6348" s="21" t="s">
        <v>26</v>
      </c>
      <c r="Q6348" s="21" t="s">
        <v>26</v>
      </c>
      <c r="R6348" s="21" t="s">
        <v>31</v>
      </c>
      <c r="S6348" s="21" t="s">
        <v>29</v>
      </c>
      <c r="T6348" s="21" t="e">
        <v>#N/A</v>
      </c>
      <c r="U6348" s="21" t="s">
        <v>30</v>
      </c>
      <c r="V6348" s="33" t="s">
        <v>30</v>
      </c>
      <c r="W6348" s="4">
        <f t="shared" si="297"/>
        <v>11</v>
      </c>
      <c r="X6348" s="14" t="str">
        <f t="shared" si="298"/>
        <v>CPF</v>
      </c>
      <c r="Y6348" s="13" t="str">
        <f t="shared" si="299"/>
        <v>351.325.798-84</v>
      </c>
      <c r="Z6348" s="10" t="str">
        <f>VLOOKUP(Y6348,FORNECEDORES!$A$2:$G$9043,3,0)</f>
        <v>JOHNNY SILVA LIMA</v>
      </c>
      <c r="AA6348" s="15" t="str">
        <f>VLOOKUP(Y6348,FORNECEDORES!$A$2:$G$9041,7,0)</f>
        <v>johlimad@gmail.com;</v>
      </c>
    </row>
    <row r="6349" spans="1:27" x14ac:dyDescent="0.3">
      <c r="A6349" s="21" t="s">
        <v>11865</v>
      </c>
      <c r="B6349" s="32" t="s">
        <v>5992</v>
      </c>
      <c r="C6349" s="33">
        <v>45922</v>
      </c>
      <c r="D6349" s="33"/>
      <c r="E6349" s="21" t="s">
        <v>23</v>
      </c>
      <c r="F6349" s="34">
        <v>1100</v>
      </c>
      <c r="G6349" s="21" t="s">
        <v>32</v>
      </c>
      <c r="H6349" s="21" t="s">
        <v>5993</v>
      </c>
      <c r="I6349" s="22">
        <v>48511466000188</v>
      </c>
      <c r="J6349" s="22" t="s">
        <v>6530</v>
      </c>
      <c r="K6349" s="40">
        <v>103972314</v>
      </c>
      <c r="L6349" s="21" t="s">
        <v>26</v>
      </c>
      <c r="M6349" s="21">
        <v>148318</v>
      </c>
      <c r="N6349" s="21">
        <v>272546</v>
      </c>
      <c r="O6349" s="21">
        <v>5775</v>
      </c>
      <c r="P6349" s="21" t="s">
        <v>26</v>
      </c>
      <c r="Q6349" s="21" t="s">
        <v>26</v>
      </c>
      <c r="R6349" s="21" t="s">
        <v>31</v>
      </c>
      <c r="S6349" s="21" t="s">
        <v>29</v>
      </c>
      <c r="T6349" s="21" t="e">
        <v>#N/A</v>
      </c>
      <c r="U6349" s="21" t="s">
        <v>33</v>
      </c>
      <c r="V6349" s="33" t="s">
        <v>33</v>
      </c>
      <c r="W6349" s="4">
        <f t="shared" si="297"/>
        <v>14</v>
      </c>
      <c r="X6349" s="14" t="str">
        <f t="shared" si="298"/>
        <v>CNPJ</v>
      </c>
      <c r="Y6349" s="13" t="str">
        <f t="shared" si="299"/>
        <v>48.511.466/0001-88</v>
      </c>
      <c r="Z6349" s="10" t="str">
        <f>VLOOKUP(Y6349,FORNECEDORES!$A$2:$G$9043,3,0)</f>
        <v>JAQUELINE DE FATIMA LEMES BRITO 22790781800</v>
      </c>
      <c r="AA6349" s="15" t="str">
        <f>VLOOKUP(Y6349,FORNECEDORES!$A$2:$G$9041,7,0)</f>
        <v>jaquelinelemesbrito12@gmail.com;</v>
      </c>
    </row>
    <row r="6350" spans="1:27" x14ac:dyDescent="0.3">
      <c r="A6350" s="21" t="s">
        <v>11866</v>
      </c>
      <c r="B6350" s="32" t="s">
        <v>5697</v>
      </c>
      <c r="C6350" s="33">
        <v>45922</v>
      </c>
      <c r="D6350" s="33">
        <v>45922</v>
      </c>
      <c r="E6350" s="21" t="s">
        <v>5680</v>
      </c>
      <c r="F6350" s="34">
        <v>992.46</v>
      </c>
      <c r="G6350" s="21" t="s">
        <v>24</v>
      </c>
      <c r="H6350" s="21" t="s">
        <v>1071</v>
      </c>
      <c r="I6350" s="22">
        <v>35132579884</v>
      </c>
      <c r="J6350" s="22" t="s">
        <v>11856</v>
      </c>
      <c r="K6350" s="40">
        <v>103972327</v>
      </c>
      <c r="L6350" s="21" t="s">
        <v>26</v>
      </c>
      <c r="M6350" s="21">
        <v>148688</v>
      </c>
      <c r="N6350" s="21">
        <v>271051</v>
      </c>
      <c r="O6350" s="21" t="s">
        <v>11867</v>
      </c>
      <c r="P6350" s="21" t="s">
        <v>26</v>
      </c>
      <c r="Q6350" s="21" t="s">
        <v>26</v>
      </c>
      <c r="R6350" s="21" t="s">
        <v>31</v>
      </c>
      <c r="S6350" s="21" t="s">
        <v>29</v>
      </c>
      <c r="T6350" s="21" t="e">
        <v>#N/A</v>
      </c>
      <c r="U6350" s="21" t="s">
        <v>30</v>
      </c>
      <c r="V6350" s="33" t="s">
        <v>30</v>
      </c>
      <c r="W6350" s="4">
        <f t="shared" si="297"/>
        <v>11</v>
      </c>
      <c r="X6350" s="14" t="str">
        <f t="shared" si="298"/>
        <v>CPF</v>
      </c>
      <c r="Y6350" s="13" t="str">
        <f t="shared" si="299"/>
        <v>351.325.798-84</v>
      </c>
      <c r="Z6350" s="10" t="str">
        <f>VLOOKUP(Y6350,FORNECEDORES!$A$2:$G$9043,3,0)</f>
        <v>JOHNNY SILVA LIMA</v>
      </c>
      <c r="AA6350" s="15" t="str">
        <f>VLOOKUP(Y6350,FORNECEDORES!$A$2:$G$9041,7,0)</f>
        <v>johlimad@gmail.com;</v>
      </c>
    </row>
    <row r="6351" spans="1:27" x14ac:dyDescent="0.3">
      <c r="A6351" s="21" t="s">
        <v>11866</v>
      </c>
      <c r="B6351" s="32" t="s">
        <v>5697</v>
      </c>
      <c r="C6351" s="33">
        <v>45922</v>
      </c>
      <c r="D6351" s="33"/>
      <c r="E6351" s="21" t="s">
        <v>34</v>
      </c>
      <c r="F6351" s="34">
        <v>661.64</v>
      </c>
      <c r="G6351" s="21" t="s">
        <v>32</v>
      </c>
      <c r="H6351" s="21" t="s">
        <v>1071</v>
      </c>
      <c r="I6351" s="22">
        <v>35132579884</v>
      </c>
      <c r="J6351" s="22" t="s">
        <v>11856</v>
      </c>
      <c r="K6351" s="40">
        <v>103972327</v>
      </c>
      <c r="L6351" s="21" t="s">
        <v>26</v>
      </c>
      <c r="M6351" s="21">
        <v>148688</v>
      </c>
      <c r="N6351" s="21">
        <v>271051</v>
      </c>
      <c r="O6351" s="21" t="s">
        <v>11867</v>
      </c>
      <c r="P6351" s="21" t="s">
        <v>26</v>
      </c>
      <c r="Q6351" s="21" t="s">
        <v>26</v>
      </c>
      <c r="R6351" s="21" t="s">
        <v>31</v>
      </c>
      <c r="S6351" s="21" t="s">
        <v>29</v>
      </c>
      <c r="T6351" s="21" t="e">
        <v>#N/A</v>
      </c>
      <c r="U6351" s="21" t="s">
        <v>30</v>
      </c>
      <c r="V6351" s="33" t="s">
        <v>30</v>
      </c>
      <c r="W6351" s="4">
        <f t="shared" si="297"/>
        <v>11</v>
      </c>
      <c r="X6351" s="14" t="str">
        <f t="shared" si="298"/>
        <v>CPF</v>
      </c>
      <c r="Y6351" s="13" t="str">
        <f t="shared" si="299"/>
        <v>351.325.798-84</v>
      </c>
      <c r="Z6351" s="10" t="str">
        <f>VLOOKUP(Y6351,FORNECEDORES!$A$2:$G$9043,3,0)</f>
        <v>JOHNNY SILVA LIMA</v>
      </c>
      <c r="AA6351" s="15" t="str">
        <f>VLOOKUP(Y6351,FORNECEDORES!$A$2:$G$9041,7,0)</f>
        <v>johlimad@gmail.com;</v>
      </c>
    </row>
    <row r="6352" spans="1:27" x14ac:dyDescent="0.3">
      <c r="A6352" s="21" t="s">
        <v>11868</v>
      </c>
      <c r="B6352" s="32" t="s">
        <v>5697</v>
      </c>
      <c r="C6352" s="33">
        <v>45922</v>
      </c>
      <c r="D6352" s="33">
        <v>45922</v>
      </c>
      <c r="E6352" s="21" t="s">
        <v>5680</v>
      </c>
      <c r="F6352" s="34">
        <v>1167.5999999999999</v>
      </c>
      <c r="G6352" s="21" t="s">
        <v>24</v>
      </c>
      <c r="H6352" s="21" t="s">
        <v>1071</v>
      </c>
      <c r="I6352" s="22">
        <v>35132579884</v>
      </c>
      <c r="J6352" s="22" t="s">
        <v>11856</v>
      </c>
      <c r="K6352" s="40">
        <v>103972405</v>
      </c>
      <c r="L6352" s="21" t="s">
        <v>26</v>
      </c>
      <c r="M6352" s="21">
        <v>148689</v>
      </c>
      <c r="N6352" s="21">
        <v>271178</v>
      </c>
      <c r="O6352" s="21" t="s">
        <v>11869</v>
      </c>
      <c r="P6352" s="21" t="s">
        <v>26</v>
      </c>
      <c r="Q6352" s="21" t="s">
        <v>26</v>
      </c>
      <c r="R6352" s="21" t="s">
        <v>31</v>
      </c>
      <c r="S6352" s="21" t="s">
        <v>29</v>
      </c>
      <c r="T6352" s="21" t="e">
        <v>#N/A</v>
      </c>
      <c r="U6352" s="21" t="s">
        <v>30</v>
      </c>
      <c r="V6352" s="33" t="s">
        <v>30</v>
      </c>
      <c r="W6352" s="4">
        <f t="shared" si="297"/>
        <v>11</v>
      </c>
      <c r="X6352" s="14" t="str">
        <f t="shared" si="298"/>
        <v>CPF</v>
      </c>
      <c r="Y6352" s="13" t="str">
        <f t="shared" si="299"/>
        <v>351.325.798-84</v>
      </c>
      <c r="Z6352" s="10" t="str">
        <f>VLOOKUP(Y6352,FORNECEDORES!$A$2:$G$9043,3,0)</f>
        <v>JOHNNY SILVA LIMA</v>
      </c>
      <c r="AA6352" s="15" t="str">
        <f>VLOOKUP(Y6352,FORNECEDORES!$A$2:$G$9041,7,0)</f>
        <v>johlimad@gmail.com;</v>
      </c>
    </row>
    <row r="6353" spans="1:27" x14ac:dyDescent="0.3">
      <c r="A6353" s="21" t="s">
        <v>11868</v>
      </c>
      <c r="B6353" s="32" t="s">
        <v>5697</v>
      </c>
      <c r="C6353" s="33">
        <v>45922</v>
      </c>
      <c r="D6353" s="33"/>
      <c r="E6353" s="21" t="s">
        <v>34</v>
      </c>
      <c r="F6353" s="34">
        <v>778.4</v>
      </c>
      <c r="G6353" s="21" t="s">
        <v>32</v>
      </c>
      <c r="H6353" s="21" t="s">
        <v>1071</v>
      </c>
      <c r="I6353" s="22">
        <v>35132579884</v>
      </c>
      <c r="J6353" s="22" t="s">
        <v>11856</v>
      </c>
      <c r="K6353" s="40">
        <v>103972405</v>
      </c>
      <c r="L6353" s="21" t="s">
        <v>26</v>
      </c>
      <c r="M6353" s="21">
        <v>148689</v>
      </c>
      <c r="N6353" s="21">
        <v>271178</v>
      </c>
      <c r="O6353" s="21" t="s">
        <v>11869</v>
      </c>
      <c r="P6353" s="21" t="s">
        <v>26</v>
      </c>
      <c r="Q6353" s="21" t="s">
        <v>26</v>
      </c>
      <c r="R6353" s="21" t="s">
        <v>31</v>
      </c>
      <c r="S6353" s="21" t="s">
        <v>29</v>
      </c>
      <c r="T6353" s="21" t="e">
        <v>#N/A</v>
      </c>
      <c r="U6353" s="21" t="s">
        <v>30</v>
      </c>
      <c r="V6353" s="33" t="s">
        <v>30</v>
      </c>
      <c r="W6353" s="4">
        <f t="shared" si="297"/>
        <v>11</v>
      </c>
      <c r="X6353" s="14" t="str">
        <f t="shared" si="298"/>
        <v>CPF</v>
      </c>
      <c r="Y6353" s="13" t="str">
        <f t="shared" si="299"/>
        <v>351.325.798-84</v>
      </c>
      <c r="Z6353" s="10" t="str">
        <f>VLOOKUP(Y6353,FORNECEDORES!$A$2:$G$9043,3,0)</f>
        <v>JOHNNY SILVA LIMA</v>
      </c>
      <c r="AA6353" s="15" t="str">
        <f>VLOOKUP(Y6353,FORNECEDORES!$A$2:$G$9041,7,0)</f>
        <v>johlimad@gmail.com;</v>
      </c>
    </row>
    <row r="6354" spans="1:27" x14ac:dyDescent="0.3">
      <c r="A6354" s="21" t="s">
        <v>11870</v>
      </c>
      <c r="B6354" s="32" t="s">
        <v>5992</v>
      </c>
      <c r="C6354" s="33">
        <v>45922</v>
      </c>
      <c r="D6354" s="33"/>
      <c r="E6354" s="21" t="s">
        <v>23</v>
      </c>
      <c r="F6354" s="34">
        <v>1100</v>
      </c>
      <c r="G6354" s="21" t="s">
        <v>32</v>
      </c>
      <c r="H6354" s="21" t="s">
        <v>5993</v>
      </c>
      <c r="I6354" s="22">
        <v>48511466000188</v>
      </c>
      <c r="J6354" s="22" t="s">
        <v>6001</v>
      </c>
      <c r="K6354" s="40">
        <v>103972406</v>
      </c>
      <c r="L6354" s="21" t="s">
        <v>26</v>
      </c>
      <c r="M6354" s="21">
        <v>148344</v>
      </c>
      <c r="N6354" s="21">
        <v>272600</v>
      </c>
      <c r="O6354" s="21">
        <v>5093</v>
      </c>
      <c r="P6354" s="21" t="s">
        <v>26</v>
      </c>
      <c r="Q6354" s="21" t="s">
        <v>26</v>
      </c>
      <c r="R6354" s="21" t="s">
        <v>31</v>
      </c>
      <c r="S6354" s="21" t="s">
        <v>29</v>
      </c>
      <c r="T6354" s="21" t="e">
        <v>#N/A</v>
      </c>
      <c r="U6354" s="21" t="s">
        <v>33</v>
      </c>
      <c r="V6354" s="33" t="s">
        <v>33</v>
      </c>
      <c r="W6354" s="4">
        <f t="shared" si="297"/>
        <v>14</v>
      </c>
      <c r="X6354" s="14" t="str">
        <f t="shared" si="298"/>
        <v>CNPJ</v>
      </c>
      <c r="Y6354" s="13" t="str">
        <f t="shared" si="299"/>
        <v>48.511.466/0001-88</v>
      </c>
      <c r="Z6354" s="10" t="str">
        <f>VLOOKUP(Y6354,FORNECEDORES!$A$2:$G$9043,3,0)</f>
        <v>JAQUELINE DE FATIMA LEMES BRITO 22790781800</v>
      </c>
      <c r="AA6354" s="15" t="str">
        <f>VLOOKUP(Y6354,FORNECEDORES!$A$2:$G$9041,7,0)</f>
        <v>jaquelinelemesbrito12@gmail.com;</v>
      </c>
    </row>
    <row r="6355" spans="1:27" x14ac:dyDescent="0.3">
      <c r="A6355" s="21" t="s">
        <v>11871</v>
      </c>
      <c r="B6355" s="32" t="s">
        <v>5697</v>
      </c>
      <c r="C6355" s="33">
        <v>45922</v>
      </c>
      <c r="D6355" s="33">
        <v>45922</v>
      </c>
      <c r="E6355" s="21" t="s">
        <v>5680</v>
      </c>
      <c r="F6355" s="34">
        <v>758.94</v>
      </c>
      <c r="G6355" s="21" t="s">
        <v>24</v>
      </c>
      <c r="H6355" s="21" t="s">
        <v>1071</v>
      </c>
      <c r="I6355" s="22">
        <v>35132579884</v>
      </c>
      <c r="J6355" s="22" t="s">
        <v>11856</v>
      </c>
      <c r="K6355" s="21">
        <v>103972546</v>
      </c>
      <c r="L6355" s="21" t="s">
        <v>26</v>
      </c>
      <c r="M6355" s="21">
        <v>148687</v>
      </c>
      <c r="N6355" s="21">
        <v>271531</v>
      </c>
      <c r="O6355" s="21" t="s">
        <v>11872</v>
      </c>
      <c r="P6355" s="21" t="s">
        <v>26</v>
      </c>
      <c r="Q6355" s="21" t="s">
        <v>26</v>
      </c>
      <c r="R6355" s="21" t="s">
        <v>31</v>
      </c>
      <c r="S6355" s="21" t="s">
        <v>29</v>
      </c>
      <c r="T6355" s="21" t="e">
        <v>#N/A</v>
      </c>
      <c r="U6355" s="21" t="s">
        <v>30</v>
      </c>
      <c r="V6355" s="33" t="s">
        <v>30</v>
      </c>
      <c r="W6355" s="4">
        <f t="shared" si="297"/>
        <v>11</v>
      </c>
      <c r="X6355" s="14" t="str">
        <f t="shared" si="298"/>
        <v>CPF</v>
      </c>
      <c r="Y6355" s="13" t="str">
        <f t="shared" si="299"/>
        <v>351.325.798-84</v>
      </c>
      <c r="Z6355" s="10" t="str">
        <f>VLOOKUP(Y6355,FORNECEDORES!$A$2:$G$9043,3,0)</f>
        <v>JOHNNY SILVA LIMA</v>
      </c>
      <c r="AA6355" s="15" t="str">
        <f>VLOOKUP(Y6355,FORNECEDORES!$A$2:$G$9041,7,0)</f>
        <v>johlimad@gmail.com;</v>
      </c>
    </row>
    <row r="6356" spans="1:27" x14ac:dyDescent="0.3">
      <c r="A6356" s="21" t="s">
        <v>11871</v>
      </c>
      <c r="B6356" s="32" t="s">
        <v>5697</v>
      </c>
      <c r="C6356" s="33">
        <v>45922</v>
      </c>
      <c r="D6356" s="33"/>
      <c r="E6356" s="21" t="s">
        <v>34</v>
      </c>
      <c r="F6356" s="36">
        <v>505.96</v>
      </c>
      <c r="G6356" s="21" t="s">
        <v>32</v>
      </c>
      <c r="H6356" s="21" t="s">
        <v>1071</v>
      </c>
      <c r="I6356" s="22">
        <v>35132579884</v>
      </c>
      <c r="J6356" s="22" t="s">
        <v>11856</v>
      </c>
      <c r="K6356" s="21">
        <v>103972546</v>
      </c>
      <c r="L6356" s="21" t="s">
        <v>26</v>
      </c>
      <c r="M6356" s="21">
        <v>148687</v>
      </c>
      <c r="N6356" s="21">
        <v>271531</v>
      </c>
      <c r="O6356" s="21" t="s">
        <v>11872</v>
      </c>
      <c r="P6356" s="21" t="s">
        <v>26</v>
      </c>
      <c r="Q6356" s="21" t="s">
        <v>26</v>
      </c>
      <c r="R6356" s="21" t="s">
        <v>31</v>
      </c>
      <c r="S6356" s="21" t="s">
        <v>29</v>
      </c>
      <c r="T6356" s="21" t="e">
        <v>#N/A</v>
      </c>
      <c r="U6356" s="21" t="s">
        <v>30</v>
      </c>
      <c r="V6356" s="33" t="s">
        <v>30</v>
      </c>
      <c r="W6356" s="4">
        <f t="shared" si="297"/>
        <v>11</v>
      </c>
      <c r="X6356" s="14" t="str">
        <f t="shared" si="298"/>
        <v>CPF</v>
      </c>
      <c r="Y6356" s="13" t="str">
        <f t="shared" si="299"/>
        <v>351.325.798-84</v>
      </c>
      <c r="Z6356" s="10" t="str">
        <f>VLOOKUP(Y6356,FORNECEDORES!$A$2:$G$9043,3,0)</f>
        <v>JOHNNY SILVA LIMA</v>
      </c>
      <c r="AA6356" s="15" t="str">
        <f>VLOOKUP(Y6356,FORNECEDORES!$A$2:$G$9041,7,0)</f>
        <v>johlimad@gmail.com;</v>
      </c>
    </row>
    <row r="6357" spans="1:27" x14ac:dyDescent="0.3">
      <c r="A6357" s="21" t="s">
        <v>11873</v>
      </c>
      <c r="B6357" s="32" t="s">
        <v>5992</v>
      </c>
      <c r="C6357" s="33">
        <v>45922</v>
      </c>
      <c r="D6357" s="33"/>
      <c r="E6357" s="21" t="s">
        <v>23</v>
      </c>
      <c r="F6357" s="34">
        <v>1100</v>
      </c>
      <c r="G6357" s="21" t="s">
        <v>32</v>
      </c>
      <c r="H6357" s="21" t="s">
        <v>5993</v>
      </c>
      <c r="I6357" s="22">
        <v>48511466000188</v>
      </c>
      <c r="J6357" s="22" t="s">
        <v>6001</v>
      </c>
      <c r="K6357" s="40">
        <v>103972572</v>
      </c>
      <c r="L6357" s="21" t="s">
        <v>26</v>
      </c>
      <c r="M6357" s="21">
        <v>148370</v>
      </c>
      <c r="N6357" s="21">
        <v>272626</v>
      </c>
      <c r="O6357" s="21">
        <v>5810</v>
      </c>
      <c r="P6357" s="21" t="s">
        <v>26</v>
      </c>
      <c r="Q6357" s="21" t="s">
        <v>26</v>
      </c>
      <c r="R6357" s="21" t="s">
        <v>31</v>
      </c>
      <c r="S6357" s="21" t="s">
        <v>29</v>
      </c>
      <c r="T6357" s="21" t="e">
        <v>#N/A</v>
      </c>
      <c r="U6357" s="21" t="s">
        <v>33</v>
      </c>
      <c r="V6357" s="33" t="s">
        <v>33</v>
      </c>
      <c r="W6357" s="4">
        <f t="shared" si="297"/>
        <v>14</v>
      </c>
      <c r="X6357" s="14" t="str">
        <f t="shared" si="298"/>
        <v>CNPJ</v>
      </c>
      <c r="Y6357" s="13" t="str">
        <f t="shared" si="299"/>
        <v>48.511.466/0001-88</v>
      </c>
      <c r="Z6357" s="10" t="str">
        <f>VLOOKUP(Y6357,FORNECEDORES!$A$2:$G$9043,3,0)</f>
        <v>JAQUELINE DE FATIMA LEMES BRITO 22790781800</v>
      </c>
      <c r="AA6357" s="15" t="str">
        <f>VLOOKUP(Y6357,FORNECEDORES!$A$2:$G$9041,7,0)</f>
        <v>jaquelinelemesbrito12@gmail.com;</v>
      </c>
    </row>
    <row r="6358" spans="1:27" x14ac:dyDescent="0.3">
      <c r="A6358" s="21" t="s">
        <v>11874</v>
      </c>
      <c r="B6358" s="32" t="s">
        <v>5697</v>
      </c>
      <c r="C6358" s="33">
        <v>45922</v>
      </c>
      <c r="D6358" s="33">
        <v>45922</v>
      </c>
      <c r="E6358" s="21" t="s">
        <v>5680</v>
      </c>
      <c r="F6358" s="34">
        <v>3969.84</v>
      </c>
      <c r="G6358" s="21" t="s">
        <v>24</v>
      </c>
      <c r="H6358" s="21" t="s">
        <v>1071</v>
      </c>
      <c r="I6358" s="22">
        <v>35132579884</v>
      </c>
      <c r="J6358" s="22" t="s">
        <v>11856</v>
      </c>
      <c r="K6358" s="40">
        <v>103972606</v>
      </c>
      <c r="L6358" s="21" t="s">
        <v>26</v>
      </c>
      <c r="M6358" s="21">
        <v>148686</v>
      </c>
      <c r="N6358" s="21">
        <v>271575</v>
      </c>
      <c r="O6358" s="21" t="s">
        <v>11875</v>
      </c>
      <c r="P6358" s="21" t="s">
        <v>26</v>
      </c>
      <c r="Q6358" s="21" t="s">
        <v>26</v>
      </c>
      <c r="R6358" s="21" t="s">
        <v>31</v>
      </c>
      <c r="S6358" s="21" t="s">
        <v>29</v>
      </c>
      <c r="T6358" s="21" t="e">
        <v>#N/A</v>
      </c>
      <c r="U6358" s="21" t="s">
        <v>30</v>
      </c>
      <c r="V6358" s="33" t="s">
        <v>30</v>
      </c>
      <c r="W6358" s="4">
        <f t="shared" si="297"/>
        <v>11</v>
      </c>
      <c r="X6358" s="14" t="str">
        <f t="shared" si="298"/>
        <v>CPF</v>
      </c>
      <c r="Y6358" s="13" t="str">
        <f t="shared" si="299"/>
        <v>351.325.798-84</v>
      </c>
      <c r="Z6358" s="10" t="str">
        <f>VLOOKUP(Y6358,FORNECEDORES!$A$2:$G$9043,3,0)</f>
        <v>JOHNNY SILVA LIMA</v>
      </c>
      <c r="AA6358" s="15" t="str">
        <f>VLOOKUP(Y6358,FORNECEDORES!$A$2:$G$9041,7,0)</f>
        <v>johlimad@gmail.com;</v>
      </c>
    </row>
    <row r="6359" spans="1:27" x14ac:dyDescent="0.3">
      <c r="A6359" s="21" t="s">
        <v>11874</v>
      </c>
      <c r="B6359" s="32" t="s">
        <v>5697</v>
      </c>
      <c r="C6359" s="33">
        <v>45922</v>
      </c>
      <c r="D6359" s="33"/>
      <c r="E6359" s="21" t="s">
        <v>34</v>
      </c>
      <c r="F6359" s="34">
        <v>2648.56</v>
      </c>
      <c r="G6359" s="21" t="s">
        <v>32</v>
      </c>
      <c r="H6359" s="21" t="s">
        <v>1071</v>
      </c>
      <c r="I6359" s="22">
        <v>35132579884</v>
      </c>
      <c r="J6359" s="22" t="s">
        <v>11856</v>
      </c>
      <c r="K6359" s="40">
        <v>103972606</v>
      </c>
      <c r="L6359" s="21" t="s">
        <v>26</v>
      </c>
      <c r="M6359" s="21">
        <v>148686</v>
      </c>
      <c r="N6359" s="21">
        <v>271575</v>
      </c>
      <c r="O6359" s="21" t="s">
        <v>11875</v>
      </c>
      <c r="P6359" s="21" t="s">
        <v>26</v>
      </c>
      <c r="Q6359" s="21" t="s">
        <v>26</v>
      </c>
      <c r="R6359" s="21" t="s">
        <v>31</v>
      </c>
      <c r="S6359" s="21" t="s">
        <v>29</v>
      </c>
      <c r="T6359" s="21" t="e">
        <v>#N/A</v>
      </c>
      <c r="U6359" s="21" t="s">
        <v>30</v>
      </c>
      <c r="V6359" s="33" t="s">
        <v>30</v>
      </c>
      <c r="W6359" s="4">
        <f t="shared" si="297"/>
        <v>11</v>
      </c>
      <c r="X6359" s="14" t="str">
        <f t="shared" si="298"/>
        <v>CPF</v>
      </c>
      <c r="Y6359" s="13" t="str">
        <f t="shared" si="299"/>
        <v>351.325.798-84</v>
      </c>
      <c r="Z6359" s="10" t="str">
        <f>VLOOKUP(Y6359,FORNECEDORES!$A$2:$G$9043,3,0)</f>
        <v>JOHNNY SILVA LIMA</v>
      </c>
      <c r="AA6359" s="15" t="str">
        <f>VLOOKUP(Y6359,FORNECEDORES!$A$2:$G$9041,7,0)</f>
        <v>johlimad@gmail.com;</v>
      </c>
    </row>
    <row r="6360" spans="1:27" x14ac:dyDescent="0.3">
      <c r="A6360" s="21" t="s">
        <v>11876</v>
      </c>
      <c r="B6360" s="32" t="s">
        <v>5992</v>
      </c>
      <c r="C6360" s="33">
        <v>45922</v>
      </c>
      <c r="D6360" s="33"/>
      <c r="E6360" s="21" t="s">
        <v>23</v>
      </c>
      <c r="F6360" s="34">
        <v>1100</v>
      </c>
      <c r="G6360" s="21" t="s">
        <v>32</v>
      </c>
      <c r="H6360" s="21" t="s">
        <v>5993</v>
      </c>
      <c r="I6360" s="22">
        <v>48511466000188</v>
      </c>
      <c r="J6360" s="22" t="s">
        <v>6530</v>
      </c>
      <c r="K6360" s="40">
        <v>103972638</v>
      </c>
      <c r="L6360" s="21" t="s">
        <v>26</v>
      </c>
      <c r="M6360" s="21">
        <v>148375</v>
      </c>
      <c r="N6360" s="21">
        <v>272631</v>
      </c>
      <c r="O6360" s="21">
        <v>5813</v>
      </c>
      <c r="P6360" s="21" t="s">
        <v>26</v>
      </c>
      <c r="Q6360" s="21" t="s">
        <v>26</v>
      </c>
      <c r="R6360" s="21" t="s">
        <v>31</v>
      </c>
      <c r="S6360" s="21" t="s">
        <v>29</v>
      </c>
      <c r="T6360" s="21" t="e">
        <v>#N/A</v>
      </c>
      <c r="U6360" s="21" t="s">
        <v>33</v>
      </c>
      <c r="V6360" s="33" t="s">
        <v>33</v>
      </c>
      <c r="W6360" s="4">
        <f t="shared" si="297"/>
        <v>14</v>
      </c>
      <c r="X6360" s="14" t="str">
        <f t="shared" si="298"/>
        <v>CNPJ</v>
      </c>
      <c r="Y6360" s="13" t="str">
        <f t="shared" si="299"/>
        <v>48.511.466/0001-88</v>
      </c>
      <c r="Z6360" s="10" t="str">
        <f>VLOOKUP(Y6360,FORNECEDORES!$A$2:$G$9043,3,0)</f>
        <v>JAQUELINE DE FATIMA LEMES BRITO 22790781800</v>
      </c>
      <c r="AA6360" s="15" t="str">
        <f>VLOOKUP(Y6360,FORNECEDORES!$A$2:$G$9041,7,0)</f>
        <v>jaquelinelemesbrito12@gmail.com;</v>
      </c>
    </row>
    <row r="6361" spans="1:27" x14ac:dyDescent="0.3">
      <c r="A6361" s="21" t="s">
        <v>11877</v>
      </c>
      <c r="B6361" s="32" t="s">
        <v>5697</v>
      </c>
      <c r="C6361" s="33">
        <v>45922</v>
      </c>
      <c r="D6361" s="33">
        <v>45922</v>
      </c>
      <c r="E6361" s="21" t="s">
        <v>5680</v>
      </c>
      <c r="F6361" s="34">
        <v>992.46</v>
      </c>
      <c r="G6361" s="21" t="s">
        <v>24</v>
      </c>
      <c r="H6361" s="21" t="s">
        <v>1071</v>
      </c>
      <c r="I6361" s="22">
        <v>35132579884</v>
      </c>
      <c r="J6361" s="22" t="s">
        <v>11856</v>
      </c>
      <c r="K6361" s="40">
        <v>103972672</v>
      </c>
      <c r="L6361" s="21" t="s">
        <v>26</v>
      </c>
      <c r="M6361" s="21">
        <v>148685</v>
      </c>
      <c r="N6361" s="21">
        <v>271783</v>
      </c>
      <c r="O6361" s="21" t="s">
        <v>11878</v>
      </c>
      <c r="P6361" s="21" t="s">
        <v>26</v>
      </c>
      <c r="Q6361" s="21" t="s">
        <v>26</v>
      </c>
      <c r="R6361" s="21" t="s">
        <v>31</v>
      </c>
      <c r="S6361" s="21" t="s">
        <v>29</v>
      </c>
      <c r="T6361" s="21" t="e">
        <v>#N/A</v>
      </c>
      <c r="U6361" s="21" t="s">
        <v>30</v>
      </c>
      <c r="V6361" s="33" t="s">
        <v>30</v>
      </c>
      <c r="W6361" s="4">
        <f t="shared" si="297"/>
        <v>11</v>
      </c>
      <c r="X6361" s="14" t="str">
        <f t="shared" si="298"/>
        <v>CPF</v>
      </c>
      <c r="Y6361" s="13" t="str">
        <f t="shared" si="299"/>
        <v>351.325.798-84</v>
      </c>
      <c r="Z6361" s="10" t="str">
        <f>VLOOKUP(Y6361,FORNECEDORES!$A$2:$G$9043,3,0)</f>
        <v>JOHNNY SILVA LIMA</v>
      </c>
      <c r="AA6361" s="15" t="str">
        <f>VLOOKUP(Y6361,FORNECEDORES!$A$2:$G$9041,7,0)</f>
        <v>johlimad@gmail.com;</v>
      </c>
    </row>
    <row r="6362" spans="1:27" x14ac:dyDescent="0.3">
      <c r="A6362" s="21" t="s">
        <v>11877</v>
      </c>
      <c r="B6362" s="32" t="s">
        <v>5697</v>
      </c>
      <c r="C6362" s="33">
        <v>45922</v>
      </c>
      <c r="D6362" s="33"/>
      <c r="E6362" s="21" t="s">
        <v>34</v>
      </c>
      <c r="F6362" s="34">
        <v>661.64</v>
      </c>
      <c r="G6362" s="21" t="s">
        <v>32</v>
      </c>
      <c r="H6362" s="21" t="s">
        <v>1071</v>
      </c>
      <c r="I6362" s="22">
        <v>35132579884</v>
      </c>
      <c r="J6362" s="22" t="s">
        <v>11856</v>
      </c>
      <c r="K6362" s="40">
        <v>103972672</v>
      </c>
      <c r="L6362" s="21" t="s">
        <v>26</v>
      </c>
      <c r="M6362" s="21">
        <v>148685</v>
      </c>
      <c r="N6362" s="21">
        <v>271783</v>
      </c>
      <c r="O6362" s="21" t="s">
        <v>11878</v>
      </c>
      <c r="P6362" s="21" t="s">
        <v>26</v>
      </c>
      <c r="Q6362" s="21" t="s">
        <v>26</v>
      </c>
      <c r="R6362" s="21" t="s">
        <v>31</v>
      </c>
      <c r="S6362" s="21" t="s">
        <v>29</v>
      </c>
      <c r="T6362" s="21" t="e">
        <v>#N/A</v>
      </c>
      <c r="U6362" s="21" t="s">
        <v>30</v>
      </c>
      <c r="V6362" s="33" t="s">
        <v>30</v>
      </c>
      <c r="W6362" s="4">
        <f t="shared" si="297"/>
        <v>11</v>
      </c>
      <c r="X6362" s="14" t="str">
        <f t="shared" si="298"/>
        <v>CPF</v>
      </c>
      <c r="Y6362" s="13" t="str">
        <f t="shared" si="299"/>
        <v>351.325.798-84</v>
      </c>
      <c r="Z6362" s="10" t="str">
        <f>VLOOKUP(Y6362,FORNECEDORES!$A$2:$G$9043,3,0)</f>
        <v>JOHNNY SILVA LIMA</v>
      </c>
      <c r="AA6362" s="15" t="str">
        <f>VLOOKUP(Y6362,FORNECEDORES!$A$2:$G$9041,7,0)</f>
        <v>johlimad@gmail.com;</v>
      </c>
    </row>
    <row r="6363" spans="1:27" x14ac:dyDescent="0.3">
      <c r="A6363" s="21" t="s">
        <v>11879</v>
      </c>
      <c r="B6363" s="32" t="s">
        <v>5992</v>
      </c>
      <c r="C6363" s="33">
        <v>45922</v>
      </c>
      <c r="D6363" s="33"/>
      <c r="E6363" s="21" t="s">
        <v>23</v>
      </c>
      <c r="F6363" s="34">
        <v>1100</v>
      </c>
      <c r="G6363" s="37" t="s">
        <v>32</v>
      </c>
      <c r="H6363" s="21" t="s">
        <v>5993</v>
      </c>
      <c r="I6363" s="22">
        <v>48511466000188</v>
      </c>
      <c r="J6363" s="22" t="s">
        <v>6530</v>
      </c>
      <c r="K6363" s="40">
        <v>103972702</v>
      </c>
      <c r="L6363" s="21" t="s">
        <v>26</v>
      </c>
      <c r="M6363" s="21">
        <v>148410</v>
      </c>
      <c r="N6363" s="21">
        <v>272718</v>
      </c>
      <c r="O6363" s="21">
        <v>5857</v>
      </c>
      <c r="P6363" s="21" t="s">
        <v>26</v>
      </c>
      <c r="Q6363" s="21" t="s">
        <v>26</v>
      </c>
      <c r="R6363" s="21" t="s">
        <v>31</v>
      </c>
      <c r="S6363" s="21" t="s">
        <v>29</v>
      </c>
      <c r="T6363" s="21" t="e">
        <v>#N/A</v>
      </c>
      <c r="U6363" s="21" t="s">
        <v>33</v>
      </c>
      <c r="V6363" s="33" t="s">
        <v>33</v>
      </c>
      <c r="W6363" s="4">
        <f t="shared" si="297"/>
        <v>14</v>
      </c>
      <c r="X6363" s="14" t="str">
        <f t="shared" si="298"/>
        <v>CNPJ</v>
      </c>
      <c r="Y6363" s="13" t="str">
        <f t="shared" si="299"/>
        <v>48.511.466/0001-88</v>
      </c>
      <c r="Z6363" s="10" t="str">
        <f>VLOOKUP(Y6363,FORNECEDORES!$A$2:$G$9043,3,0)</f>
        <v>JAQUELINE DE FATIMA LEMES BRITO 22790781800</v>
      </c>
      <c r="AA6363" s="15" t="str">
        <f>VLOOKUP(Y6363,FORNECEDORES!$A$2:$G$9041,7,0)</f>
        <v>jaquelinelemesbrito12@gmail.com;</v>
      </c>
    </row>
    <row r="6364" spans="1:27" x14ac:dyDescent="0.3">
      <c r="A6364" s="21" t="s">
        <v>11880</v>
      </c>
      <c r="B6364" s="32" t="s">
        <v>5697</v>
      </c>
      <c r="C6364" s="33">
        <v>45922</v>
      </c>
      <c r="D6364" s="33">
        <v>45922</v>
      </c>
      <c r="E6364" s="21" t="s">
        <v>5680</v>
      </c>
      <c r="F6364" s="34">
        <v>992.46</v>
      </c>
      <c r="G6364" s="21" t="s">
        <v>24</v>
      </c>
      <c r="H6364" s="21" t="s">
        <v>1071</v>
      </c>
      <c r="I6364" s="22">
        <v>35132579884</v>
      </c>
      <c r="J6364" s="22" t="s">
        <v>11856</v>
      </c>
      <c r="K6364" s="40">
        <v>103972716</v>
      </c>
      <c r="L6364" s="21" t="s">
        <v>26</v>
      </c>
      <c r="M6364" s="21">
        <v>148684</v>
      </c>
      <c r="N6364" s="21">
        <v>271961</v>
      </c>
      <c r="O6364" s="21" t="s">
        <v>11881</v>
      </c>
      <c r="P6364" s="21" t="s">
        <v>26</v>
      </c>
      <c r="Q6364" s="21" t="s">
        <v>26</v>
      </c>
      <c r="R6364" s="21" t="s">
        <v>31</v>
      </c>
      <c r="S6364" s="21" t="s">
        <v>29</v>
      </c>
      <c r="T6364" s="21" t="e">
        <v>#N/A</v>
      </c>
      <c r="U6364" s="21" t="s">
        <v>30</v>
      </c>
      <c r="V6364" s="33" t="s">
        <v>30</v>
      </c>
      <c r="W6364" s="4">
        <f t="shared" si="297"/>
        <v>11</v>
      </c>
      <c r="X6364" s="14" t="str">
        <f t="shared" si="298"/>
        <v>CPF</v>
      </c>
      <c r="Y6364" s="13" t="str">
        <f t="shared" si="299"/>
        <v>351.325.798-84</v>
      </c>
      <c r="Z6364" s="10" t="str">
        <f>VLOOKUP(Y6364,FORNECEDORES!$A$2:$G$9043,3,0)</f>
        <v>JOHNNY SILVA LIMA</v>
      </c>
      <c r="AA6364" s="15" t="str">
        <f>VLOOKUP(Y6364,FORNECEDORES!$A$2:$G$9041,7,0)</f>
        <v>johlimad@gmail.com;</v>
      </c>
    </row>
    <row r="6365" spans="1:27" x14ac:dyDescent="0.3">
      <c r="A6365" s="21" t="s">
        <v>11880</v>
      </c>
      <c r="B6365" s="32" t="s">
        <v>5697</v>
      </c>
      <c r="C6365" s="33">
        <v>45922</v>
      </c>
      <c r="D6365" s="33"/>
      <c r="E6365" s="21" t="s">
        <v>34</v>
      </c>
      <c r="F6365" s="34">
        <v>661.64</v>
      </c>
      <c r="G6365" s="21" t="s">
        <v>32</v>
      </c>
      <c r="H6365" s="21" t="s">
        <v>1071</v>
      </c>
      <c r="I6365" s="22">
        <v>35132579884</v>
      </c>
      <c r="J6365" s="22" t="s">
        <v>11856</v>
      </c>
      <c r="K6365" s="40">
        <v>103972716</v>
      </c>
      <c r="L6365" s="21" t="s">
        <v>26</v>
      </c>
      <c r="M6365" s="21">
        <v>148684</v>
      </c>
      <c r="N6365" s="21">
        <v>271961</v>
      </c>
      <c r="O6365" s="21" t="s">
        <v>11881</v>
      </c>
      <c r="P6365" s="21" t="s">
        <v>26</v>
      </c>
      <c r="Q6365" s="21" t="s">
        <v>26</v>
      </c>
      <c r="R6365" s="21" t="s">
        <v>31</v>
      </c>
      <c r="S6365" s="21" t="s">
        <v>29</v>
      </c>
      <c r="T6365" s="21" t="e">
        <v>#N/A</v>
      </c>
      <c r="U6365" s="21" t="s">
        <v>30</v>
      </c>
      <c r="V6365" s="33" t="s">
        <v>30</v>
      </c>
      <c r="W6365" s="4">
        <f t="shared" si="297"/>
        <v>11</v>
      </c>
      <c r="X6365" s="14" t="str">
        <f t="shared" si="298"/>
        <v>CPF</v>
      </c>
      <c r="Y6365" s="13" t="str">
        <f t="shared" si="299"/>
        <v>351.325.798-84</v>
      </c>
      <c r="Z6365" s="10" t="str">
        <f>VLOOKUP(Y6365,FORNECEDORES!$A$2:$G$9043,3,0)</f>
        <v>JOHNNY SILVA LIMA</v>
      </c>
      <c r="AA6365" s="15" t="str">
        <f>VLOOKUP(Y6365,FORNECEDORES!$A$2:$G$9041,7,0)</f>
        <v>johlimad@gmail.com;</v>
      </c>
    </row>
    <row r="6366" spans="1:27" x14ac:dyDescent="0.3">
      <c r="A6366" s="21" t="s">
        <v>11882</v>
      </c>
      <c r="B6366" s="32" t="s">
        <v>5697</v>
      </c>
      <c r="C6366" s="33">
        <v>45922</v>
      </c>
      <c r="D6366" s="33">
        <v>45922</v>
      </c>
      <c r="E6366" s="21" t="s">
        <v>5680</v>
      </c>
      <c r="F6366" s="34">
        <v>992.46</v>
      </c>
      <c r="G6366" s="21" t="s">
        <v>24</v>
      </c>
      <c r="H6366" s="21" t="s">
        <v>1071</v>
      </c>
      <c r="I6366" s="22">
        <v>35132579884</v>
      </c>
      <c r="J6366" s="22" t="s">
        <v>11856</v>
      </c>
      <c r="K6366" s="40">
        <v>103972823</v>
      </c>
      <c r="L6366" s="21" t="s">
        <v>26</v>
      </c>
      <c r="M6366" s="21">
        <v>148682</v>
      </c>
      <c r="N6366" s="21">
        <v>272226</v>
      </c>
      <c r="O6366" s="21" t="s">
        <v>11883</v>
      </c>
      <c r="P6366" s="21" t="s">
        <v>26</v>
      </c>
      <c r="Q6366" s="21" t="s">
        <v>26</v>
      </c>
      <c r="R6366" s="21" t="s">
        <v>31</v>
      </c>
      <c r="S6366" s="21" t="s">
        <v>29</v>
      </c>
      <c r="T6366" s="21" t="e">
        <v>#N/A</v>
      </c>
      <c r="U6366" s="21" t="s">
        <v>30</v>
      </c>
      <c r="V6366" s="33" t="s">
        <v>30</v>
      </c>
      <c r="W6366" s="4">
        <f t="shared" si="297"/>
        <v>11</v>
      </c>
      <c r="X6366" s="14" t="str">
        <f t="shared" si="298"/>
        <v>CPF</v>
      </c>
      <c r="Y6366" s="13" t="str">
        <f t="shared" si="299"/>
        <v>351.325.798-84</v>
      </c>
      <c r="Z6366" s="10" t="str">
        <f>VLOOKUP(Y6366,FORNECEDORES!$A$2:$G$9043,3,0)</f>
        <v>JOHNNY SILVA LIMA</v>
      </c>
      <c r="AA6366" s="15" t="str">
        <f>VLOOKUP(Y6366,FORNECEDORES!$A$2:$G$9041,7,0)</f>
        <v>johlimad@gmail.com;</v>
      </c>
    </row>
    <row r="6367" spans="1:27" x14ac:dyDescent="0.3">
      <c r="A6367" s="21" t="s">
        <v>11882</v>
      </c>
      <c r="B6367" s="32" t="s">
        <v>5697</v>
      </c>
      <c r="C6367" s="33">
        <v>45922</v>
      </c>
      <c r="D6367" s="33"/>
      <c r="E6367" s="21" t="s">
        <v>34</v>
      </c>
      <c r="F6367" s="34">
        <v>661.64</v>
      </c>
      <c r="G6367" s="21" t="s">
        <v>32</v>
      </c>
      <c r="H6367" s="21" t="s">
        <v>1071</v>
      </c>
      <c r="I6367" s="22">
        <v>35132579884</v>
      </c>
      <c r="J6367" s="22" t="s">
        <v>11856</v>
      </c>
      <c r="K6367" s="40">
        <v>103972823</v>
      </c>
      <c r="L6367" s="21" t="s">
        <v>26</v>
      </c>
      <c r="M6367" s="21">
        <v>148682</v>
      </c>
      <c r="N6367" s="21">
        <v>272226</v>
      </c>
      <c r="O6367" s="21" t="s">
        <v>11883</v>
      </c>
      <c r="P6367" s="21" t="s">
        <v>26</v>
      </c>
      <c r="Q6367" s="21" t="s">
        <v>26</v>
      </c>
      <c r="R6367" s="21" t="s">
        <v>31</v>
      </c>
      <c r="S6367" s="21" t="s">
        <v>29</v>
      </c>
      <c r="T6367" s="21" t="e">
        <v>#N/A</v>
      </c>
      <c r="U6367" s="21" t="s">
        <v>30</v>
      </c>
      <c r="V6367" s="33" t="s">
        <v>30</v>
      </c>
      <c r="W6367" s="4">
        <f t="shared" si="297"/>
        <v>11</v>
      </c>
      <c r="X6367" s="14" t="str">
        <f t="shared" si="298"/>
        <v>CPF</v>
      </c>
      <c r="Y6367" s="13" t="str">
        <f t="shared" si="299"/>
        <v>351.325.798-84</v>
      </c>
      <c r="Z6367" s="10" t="str">
        <f>VLOOKUP(Y6367,FORNECEDORES!$A$2:$G$9043,3,0)</f>
        <v>JOHNNY SILVA LIMA</v>
      </c>
      <c r="AA6367" s="15" t="str">
        <f>VLOOKUP(Y6367,FORNECEDORES!$A$2:$G$9041,7,0)</f>
        <v>johlimad@gmail.com;</v>
      </c>
    </row>
    <row r="6368" spans="1:27" x14ac:dyDescent="0.3">
      <c r="A6368" s="21" t="s">
        <v>11884</v>
      </c>
      <c r="B6368" s="32" t="s">
        <v>5697</v>
      </c>
      <c r="C6368" s="33">
        <v>45922</v>
      </c>
      <c r="D6368" s="33">
        <v>45922</v>
      </c>
      <c r="E6368" s="21" t="s">
        <v>5680</v>
      </c>
      <c r="F6368" s="34">
        <v>1459.5</v>
      </c>
      <c r="G6368" s="21" t="s">
        <v>24</v>
      </c>
      <c r="H6368" s="21" t="s">
        <v>1071</v>
      </c>
      <c r="I6368" s="22">
        <v>35132579884</v>
      </c>
      <c r="J6368" s="22" t="s">
        <v>11856</v>
      </c>
      <c r="K6368" s="40">
        <v>103972859</v>
      </c>
      <c r="L6368" s="21" t="s">
        <v>26</v>
      </c>
      <c r="M6368" s="21">
        <v>148683</v>
      </c>
      <c r="N6368" s="21">
        <v>272099</v>
      </c>
      <c r="O6368" s="21" t="s">
        <v>11885</v>
      </c>
      <c r="P6368" s="21" t="s">
        <v>26</v>
      </c>
      <c r="Q6368" s="21" t="s">
        <v>26</v>
      </c>
      <c r="R6368" s="21" t="s">
        <v>31</v>
      </c>
      <c r="S6368" s="21" t="s">
        <v>29</v>
      </c>
      <c r="T6368" s="21" t="e">
        <v>#N/A</v>
      </c>
      <c r="U6368" s="21" t="s">
        <v>30</v>
      </c>
      <c r="V6368" s="33" t="s">
        <v>30</v>
      </c>
      <c r="W6368" s="4">
        <f t="shared" si="297"/>
        <v>11</v>
      </c>
      <c r="X6368" s="14" t="str">
        <f t="shared" si="298"/>
        <v>CPF</v>
      </c>
      <c r="Y6368" s="13" t="str">
        <f t="shared" si="299"/>
        <v>351.325.798-84</v>
      </c>
      <c r="Z6368" s="10" t="str">
        <f>VLOOKUP(Y6368,FORNECEDORES!$A$2:$G$9043,3,0)</f>
        <v>JOHNNY SILVA LIMA</v>
      </c>
      <c r="AA6368" s="15" t="str">
        <f>VLOOKUP(Y6368,FORNECEDORES!$A$2:$G$9041,7,0)</f>
        <v>johlimad@gmail.com;</v>
      </c>
    </row>
    <row r="6369" spans="1:27" x14ac:dyDescent="0.3">
      <c r="A6369" s="21" t="s">
        <v>11884</v>
      </c>
      <c r="B6369" s="32" t="s">
        <v>5697</v>
      </c>
      <c r="C6369" s="33">
        <v>45922</v>
      </c>
      <c r="D6369" s="33"/>
      <c r="E6369" s="21" t="s">
        <v>34</v>
      </c>
      <c r="F6369" s="34">
        <v>973</v>
      </c>
      <c r="G6369" s="21" t="s">
        <v>32</v>
      </c>
      <c r="H6369" s="21" t="s">
        <v>1071</v>
      </c>
      <c r="I6369" s="22">
        <v>35132579884</v>
      </c>
      <c r="J6369" s="22" t="s">
        <v>11856</v>
      </c>
      <c r="K6369" s="21">
        <v>103972859</v>
      </c>
      <c r="L6369" s="21" t="s">
        <v>26</v>
      </c>
      <c r="M6369" s="21">
        <v>148683</v>
      </c>
      <c r="N6369" s="21">
        <v>272099</v>
      </c>
      <c r="O6369" s="21" t="s">
        <v>11885</v>
      </c>
      <c r="P6369" s="21" t="s">
        <v>26</v>
      </c>
      <c r="Q6369" s="21" t="s">
        <v>26</v>
      </c>
      <c r="R6369" s="21" t="s">
        <v>31</v>
      </c>
      <c r="S6369" s="21" t="s">
        <v>29</v>
      </c>
      <c r="T6369" s="21" t="e">
        <v>#N/A</v>
      </c>
      <c r="U6369" s="21" t="s">
        <v>30</v>
      </c>
      <c r="V6369" s="33" t="s">
        <v>30</v>
      </c>
      <c r="W6369" s="4">
        <f t="shared" si="297"/>
        <v>11</v>
      </c>
      <c r="X6369" s="14" t="str">
        <f t="shared" si="298"/>
        <v>CPF</v>
      </c>
      <c r="Y6369" s="13" t="str">
        <f t="shared" si="299"/>
        <v>351.325.798-84</v>
      </c>
      <c r="Z6369" s="10" t="str">
        <f>VLOOKUP(Y6369,FORNECEDORES!$A$2:$G$9043,3,0)</f>
        <v>JOHNNY SILVA LIMA</v>
      </c>
      <c r="AA6369" s="15" t="str">
        <f>VLOOKUP(Y6369,FORNECEDORES!$A$2:$G$9041,7,0)</f>
        <v>johlimad@gmail.com;</v>
      </c>
    </row>
    <row r="6370" spans="1:27" x14ac:dyDescent="0.3">
      <c r="A6370" s="21" t="s">
        <v>11886</v>
      </c>
      <c r="B6370" s="32" t="s">
        <v>5971</v>
      </c>
      <c r="C6370" s="33">
        <v>45922</v>
      </c>
      <c r="D6370" s="33">
        <v>45922</v>
      </c>
      <c r="E6370" s="21" t="s">
        <v>5680</v>
      </c>
      <c r="F6370" s="34">
        <v>98.08</v>
      </c>
      <c r="G6370" s="21" t="s">
        <v>24</v>
      </c>
      <c r="H6370" s="21" t="s">
        <v>1593</v>
      </c>
      <c r="I6370" s="22">
        <v>8555853826</v>
      </c>
      <c r="J6370" s="22" t="s">
        <v>5979</v>
      </c>
      <c r="K6370" s="40">
        <v>103972900</v>
      </c>
      <c r="L6370" s="21" t="s">
        <v>26</v>
      </c>
      <c r="M6370" s="21">
        <v>148640</v>
      </c>
      <c r="N6370" s="21">
        <v>273230</v>
      </c>
      <c r="O6370" s="21" t="s">
        <v>11887</v>
      </c>
      <c r="P6370" s="21" t="s">
        <v>26</v>
      </c>
      <c r="Q6370" s="21" t="s">
        <v>26</v>
      </c>
      <c r="R6370" s="21" t="s">
        <v>31</v>
      </c>
      <c r="S6370" s="21" t="s">
        <v>29</v>
      </c>
      <c r="T6370" s="21" t="e">
        <v>#N/A</v>
      </c>
      <c r="U6370" s="21" t="s">
        <v>33</v>
      </c>
      <c r="V6370" s="33" t="s">
        <v>33</v>
      </c>
      <c r="W6370" s="4">
        <f t="shared" si="297"/>
        <v>10</v>
      </c>
      <c r="X6370" s="14" t="str">
        <f t="shared" si="298"/>
        <v>CPF_Incompleto</v>
      </c>
      <c r="Y6370" s="13" t="str">
        <f t="shared" si="299"/>
        <v>085.558.538-26</v>
      </c>
      <c r="Z6370" s="10" t="str">
        <f>VLOOKUP(Y6370,FORNECEDORES!$A$2:$G$9043,3,0)</f>
        <v>APARECIDO VANDERLEI DA FONSECA</v>
      </c>
      <c r="AA6370" s="15" t="str">
        <f>VLOOKUP(Y6370,FORNECEDORES!$A$2:$G$9041,7,0)</f>
        <v>vander.fon@gmail.com;</v>
      </c>
    </row>
    <row r="6371" spans="1:27" x14ac:dyDescent="0.3">
      <c r="A6371" s="21" t="s">
        <v>11886</v>
      </c>
      <c r="B6371" s="32" t="s">
        <v>5971</v>
      </c>
      <c r="C6371" s="33">
        <v>45922</v>
      </c>
      <c r="D6371" s="33"/>
      <c r="E6371" s="21" t="s">
        <v>34</v>
      </c>
      <c r="F6371" s="34">
        <v>65.38</v>
      </c>
      <c r="G6371" s="21" t="s">
        <v>32</v>
      </c>
      <c r="H6371" s="21" t="s">
        <v>1593</v>
      </c>
      <c r="I6371" s="22">
        <v>8555853826</v>
      </c>
      <c r="J6371" s="22" t="s">
        <v>5979</v>
      </c>
      <c r="K6371" s="40">
        <v>103972900</v>
      </c>
      <c r="L6371" s="21" t="s">
        <v>26</v>
      </c>
      <c r="M6371" s="21">
        <v>148640</v>
      </c>
      <c r="N6371" s="21">
        <v>273230</v>
      </c>
      <c r="O6371" s="21" t="s">
        <v>11887</v>
      </c>
      <c r="P6371" s="21" t="s">
        <v>26</v>
      </c>
      <c r="Q6371" s="21" t="s">
        <v>26</v>
      </c>
      <c r="R6371" s="21" t="s">
        <v>31</v>
      </c>
      <c r="S6371" s="21" t="s">
        <v>29</v>
      </c>
      <c r="T6371" s="21" t="e">
        <v>#N/A</v>
      </c>
      <c r="U6371" s="21" t="s">
        <v>33</v>
      </c>
      <c r="V6371" s="33" t="s">
        <v>33</v>
      </c>
      <c r="W6371" s="4">
        <f t="shared" si="297"/>
        <v>10</v>
      </c>
      <c r="X6371" s="14" t="str">
        <f t="shared" si="298"/>
        <v>CPF_Incompleto</v>
      </c>
      <c r="Y6371" s="13" t="str">
        <f t="shared" si="299"/>
        <v>085.558.538-26</v>
      </c>
      <c r="Z6371" s="10" t="str">
        <f>VLOOKUP(Y6371,FORNECEDORES!$A$2:$G$9043,3,0)</f>
        <v>APARECIDO VANDERLEI DA FONSECA</v>
      </c>
      <c r="AA6371" s="15" t="str">
        <f>VLOOKUP(Y6371,FORNECEDORES!$A$2:$G$9041,7,0)</f>
        <v>vander.fon@gmail.com;</v>
      </c>
    </row>
    <row r="6372" spans="1:27" x14ac:dyDescent="0.3">
      <c r="A6372" s="21" t="s">
        <v>11888</v>
      </c>
      <c r="B6372" s="32" t="s">
        <v>5969</v>
      </c>
      <c r="C6372" s="33">
        <v>45922</v>
      </c>
      <c r="D6372" s="33">
        <v>45922</v>
      </c>
      <c r="E6372" s="21" t="s">
        <v>5680</v>
      </c>
      <c r="F6372" s="34">
        <v>1050.8399999999999</v>
      </c>
      <c r="G6372" s="21" t="s">
        <v>24</v>
      </c>
      <c r="H6372" s="21" t="s">
        <v>1220</v>
      </c>
      <c r="I6372" s="22">
        <v>42749994837</v>
      </c>
      <c r="J6372" s="22" t="s">
        <v>5991</v>
      </c>
      <c r="K6372" s="40">
        <v>103972944</v>
      </c>
      <c r="L6372" s="21" t="s">
        <v>26</v>
      </c>
      <c r="M6372" s="21">
        <v>148564</v>
      </c>
      <c r="N6372" s="21">
        <v>273064</v>
      </c>
      <c r="O6372" s="21">
        <v>6001</v>
      </c>
      <c r="P6372" s="21" t="s">
        <v>26</v>
      </c>
      <c r="Q6372" s="21" t="s">
        <v>26</v>
      </c>
      <c r="R6372" s="21" t="s">
        <v>31</v>
      </c>
      <c r="S6372" s="21" t="s">
        <v>29</v>
      </c>
      <c r="T6372" s="21" t="e">
        <v>#N/A</v>
      </c>
      <c r="U6372" s="21" t="s">
        <v>30</v>
      </c>
      <c r="V6372" s="33" t="s">
        <v>30</v>
      </c>
      <c r="W6372" s="4">
        <f t="shared" si="297"/>
        <v>11</v>
      </c>
      <c r="X6372" s="14" t="str">
        <f t="shared" si="298"/>
        <v>CPF</v>
      </c>
      <c r="Y6372" s="13" t="str">
        <f t="shared" si="299"/>
        <v>427.499.948-37</v>
      </c>
      <c r="Z6372" s="10" t="str">
        <f>VLOOKUP(Y6372,FORNECEDORES!$A$2:$G$9043,3,0)</f>
        <v>RAFAEL TELES DE OLIVEIRA SILVA</v>
      </c>
      <c r="AA6372" s="15" t="str">
        <f>VLOOKUP(Y6372,FORNECEDORES!$A$2:$G$9041,7,0)</f>
        <v>logistica.onix@gmail.com;</v>
      </c>
    </row>
    <row r="6373" spans="1:27" x14ac:dyDescent="0.3">
      <c r="A6373" s="21" t="s">
        <v>11888</v>
      </c>
      <c r="B6373" s="32" t="s">
        <v>5969</v>
      </c>
      <c r="C6373" s="33">
        <v>45922</v>
      </c>
      <c r="D6373" s="33"/>
      <c r="E6373" s="21" t="s">
        <v>34</v>
      </c>
      <c r="F6373" s="34">
        <v>700.56</v>
      </c>
      <c r="G6373" s="21" t="s">
        <v>32</v>
      </c>
      <c r="H6373" s="21" t="s">
        <v>1220</v>
      </c>
      <c r="I6373" s="22">
        <v>42749994837</v>
      </c>
      <c r="J6373" s="22" t="s">
        <v>5991</v>
      </c>
      <c r="K6373" s="40">
        <v>103972944</v>
      </c>
      <c r="L6373" s="21" t="s">
        <v>26</v>
      </c>
      <c r="M6373" s="21">
        <v>148564</v>
      </c>
      <c r="N6373" s="21">
        <v>273064</v>
      </c>
      <c r="O6373" s="21">
        <v>6001</v>
      </c>
      <c r="P6373" s="21" t="s">
        <v>26</v>
      </c>
      <c r="Q6373" s="21" t="s">
        <v>26</v>
      </c>
      <c r="R6373" s="21" t="s">
        <v>31</v>
      </c>
      <c r="S6373" s="21" t="s">
        <v>29</v>
      </c>
      <c r="T6373" s="21" t="e">
        <v>#N/A</v>
      </c>
      <c r="U6373" s="21" t="s">
        <v>30</v>
      </c>
      <c r="V6373" s="33" t="s">
        <v>30</v>
      </c>
      <c r="W6373" s="4">
        <f t="shared" si="297"/>
        <v>11</v>
      </c>
      <c r="X6373" s="14" t="str">
        <f t="shared" si="298"/>
        <v>CPF</v>
      </c>
      <c r="Y6373" s="13" t="str">
        <f t="shared" si="299"/>
        <v>427.499.948-37</v>
      </c>
      <c r="Z6373" s="10" t="str">
        <f>VLOOKUP(Y6373,FORNECEDORES!$A$2:$G$9043,3,0)</f>
        <v>RAFAEL TELES DE OLIVEIRA SILVA</v>
      </c>
      <c r="AA6373" s="15" t="str">
        <f>VLOOKUP(Y6373,FORNECEDORES!$A$2:$G$9041,7,0)</f>
        <v>logistica.onix@gmail.com;</v>
      </c>
    </row>
    <row r="6374" spans="1:27" x14ac:dyDescent="0.3">
      <c r="A6374" s="21" t="s">
        <v>11889</v>
      </c>
      <c r="B6374" s="32" t="s">
        <v>6533</v>
      </c>
      <c r="C6374" s="33">
        <v>45922</v>
      </c>
      <c r="D6374" s="33">
        <v>45922</v>
      </c>
      <c r="E6374" s="21" t="s">
        <v>5680</v>
      </c>
      <c r="F6374" s="34">
        <v>4200</v>
      </c>
      <c r="G6374" s="21" t="s">
        <v>24</v>
      </c>
      <c r="H6374" s="21" t="s">
        <v>289</v>
      </c>
      <c r="I6374" s="22">
        <v>5454141000106</v>
      </c>
      <c r="J6374" s="22" t="s">
        <v>6968</v>
      </c>
      <c r="K6374" s="40">
        <v>103972967</v>
      </c>
      <c r="L6374" s="21" t="s">
        <v>26</v>
      </c>
      <c r="M6374" s="21">
        <v>148667</v>
      </c>
      <c r="N6374" s="21">
        <v>273290</v>
      </c>
      <c r="O6374" s="21">
        <v>6145</v>
      </c>
      <c r="P6374" s="21" t="s">
        <v>26</v>
      </c>
      <c r="Q6374" s="21" t="s">
        <v>27</v>
      </c>
      <c r="R6374" s="21" t="s">
        <v>31</v>
      </c>
      <c r="S6374" s="21" t="s">
        <v>29</v>
      </c>
      <c r="T6374" s="21" t="e">
        <v>#N/A</v>
      </c>
      <c r="U6374" s="21">
        <v>30</v>
      </c>
      <c r="V6374" s="33">
        <v>45950</v>
      </c>
      <c r="W6374" s="4">
        <f t="shared" si="297"/>
        <v>13</v>
      </c>
      <c r="X6374" s="14" t="str">
        <f t="shared" si="298"/>
        <v>CNPJ_INCOMPLETO_1</v>
      </c>
      <c r="Y6374" s="13" t="str">
        <f t="shared" si="299"/>
        <v>05.454.141/0001-06</v>
      </c>
      <c r="Z6374" s="10" t="str">
        <f>VLOOKUP(Y6374,FORNECEDORES!$A$2:$G$9043,3,0)</f>
        <v>SANDRO PEDROSO BIER</v>
      </c>
      <c r="AA6374" s="15" t="str">
        <f>VLOOKUP(Y6374,FORNECEDORES!$A$2:$G$9041,7,0)</f>
        <v>brendaschonarbie@gmail.com;</v>
      </c>
    </row>
    <row r="6375" spans="1:27" x14ac:dyDescent="0.3">
      <c r="A6375" s="21" t="s">
        <v>11889</v>
      </c>
      <c r="B6375" s="32" t="s">
        <v>6533</v>
      </c>
      <c r="C6375" s="33">
        <v>45922</v>
      </c>
      <c r="D6375" s="33"/>
      <c r="E6375" s="21" t="s">
        <v>34</v>
      </c>
      <c r="F6375" s="34">
        <v>2800</v>
      </c>
      <c r="G6375" s="21" t="s">
        <v>32</v>
      </c>
      <c r="H6375" s="21" t="s">
        <v>289</v>
      </c>
      <c r="I6375" s="22">
        <v>5454141000106</v>
      </c>
      <c r="J6375" s="22" t="s">
        <v>6968</v>
      </c>
      <c r="K6375" s="40">
        <v>103972967</v>
      </c>
      <c r="L6375" s="21" t="s">
        <v>26</v>
      </c>
      <c r="M6375" s="21">
        <v>148667</v>
      </c>
      <c r="N6375" s="21">
        <v>273290</v>
      </c>
      <c r="O6375" s="21">
        <v>6145</v>
      </c>
      <c r="P6375" s="21" t="s">
        <v>26</v>
      </c>
      <c r="Q6375" s="21" t="s">
        <v>27</v>
      </c>
      <c r="R6375" s="21" t="s">
        <v>31</v>
      </c>
      <c r="S6375" s="21" t="s">
        <v>29</v>
      </c>
      <c r="T6375" s="21" t="e">
        <v>#N/A</v>
      </c>
      <c r="U6375" s="21">
        <v>30</v>
      </c>
      <c r="V6375" s="33">
        <v>45950</v>
      </c>
      <c r="W6375" s="4">
        <f t="shared" si="297"/>
        <v>13</v>
      </c>
      <c r="X6375" s="14" t="str">
        <f t="shared" si="298"/>
        <v>CNPJ_INCOMPLETO_1</v>
      </c>
      <c r="Y6375" s="13" t="str">
        <f t="shared" si="299"/>
        <v>05.454.141/0001-06</v>
      </c>
      <c r="Z6375" s="10" t="str">
        <f>VLOOKUP(Y6375,FORNECEDORES!$A$2:$G$9043,3,0)</f>
        <v>SANDRO PEDROSO BIER</v>
      </c>
      <c r="AA6375" s="15" t="str">
        <f>VLOOKUP(Y6375,FORNECEDORES!$A$2:$G$9041,7,0)</f>
        <v>brendaschonarbie@gmail.com;</v>
      </c>
    </row>
    <row r="6376" spans="1:27" x14ac:dyDescent="0.3">
      <c r="A6376" s="21" t="s">
        <v>11890</v>
      </c>
      <c r="B6376" s="32" t="s">
        <v>6533</v>
      </c>
      <c r="C6376" s="33">
        <v>45922</v>
      </c>
      <c r="D6376" s="33">
        <v>45922</v>
      </c>
      <c r="E6376" s="21" t="s">
        <v>5680</v>
      </c>
      <c r="F6376" s="34">
        <v>4200</v>
      </c>
      <c r="G6376" s="21" t="s">
        <v>24</v>
      </c>
      <c r="H6376" s="21" t="s">
        <v>289</v>
      </c>
      <c r="I6376" s="22">
        <v>5454141000106</v>
      </c>
      <c r="J6376" s="22" t="s">
        <v>8052</v>
      </c>
      <c r="K6376" s="40">
        <v>103972990</v>
      </c>
      <c r="L6376" s="21" t="s">
        <v>26</v>
      </c>
      <c r="M6376" s="21">
        <v>148621</v>
      </c>
      <c r="N6376" s="21">
        <v>273204</v>
      </c>
      <c r="O6376" s="21">
        <v>6093</v>
      </c>
      <c r="P6376" s="21" t="s">
        <v>26</v>
      </c>
      <c r="Q6376" s="21" t="s">
        <v>27</v>
      </c>
      <c r="R6376" s="21" t="s">
        <v>31</v>
      </c>
      <c r="S6376" s="21" t="s">
        <v>29</v>
      </c>
      <c r="T6376" s="21" t="e">
        <v>#N/A</v>
      </c>
      <c r="U6376" s="21">
        <v>30</v>
      </c>
      <c r="V6376" s="33">
        <v>45950</v>
      </c>
      <c r="W6376" s="4">
        <f t="shared" si="297"/>
        <v>13</v>
      </c>
      <c r="X6376" s="14" t="str">
        <f t="shared" si="298"/>
        <v>CNPJ_INCOMPLETO_1</v>
      </c>
      <c r="Y6376" s="13" t="str">
        <f t="shared" si="299"/>
        <v>05.454.141/0001-06</v>
      </c>
      <c r="Z6376" s="10" t="str">
        <f>VLOOKUP(Y6376,FORNECEDORES!$A$2:$G$9043,3,0)</f>
        <v>SANDRO PEDROSO BIER</v>
      </c>
      <c r="AA6376" s="15" t="str">
        <f>VLOOKUP(Y6376,FORNECEDORES!$A$2:$G$9041,7,0)</f>
        <v>brendaschonarbie@gmail.com;</v>
      </c>
    </row>
    <row r="6377" spans="1:27" x14ac:dyDescent="0.3">
      <c r="A6377" s="21" t="s">
        <v>11890</v>
      </c>
      <c r="B6377" s="32" t="s">
        <v>6533</v>
      </c>
      <c r="C6377" s="33">
        <v>45922</v>
      </c>
      <c r="D6377" s="33"/>
      <c r="E6377" s="21" t="s">
        <v>34</v>
      </c>
      <c r="F6377" s="34">
        <v>2800</v>
      </c>
      <c r="G6377" s="21" t="s">
        <v>32</v>
      </c>
      <c r="H6377" s="21" t="s">
        <v>289</v>
      </c>
      <c r="I6377" s="22">
        <v>5454141000106</v>
      </c>
      <c r="J6377" s="22" t="s">
        <v>8052</v>
      </c>
      <c r="K6377" s="40">
        <v>103972990</v>
      </c>
      <c r="L6377" s="21" t="s">
        <v>26</v>
      </c>
      <c r="M6377" s="21">
        <v>148621</v>
      </c>
      <c r="N6377" s="21">
        <v>273204</v>
      </c>
      <c r="O6377" s="21">
        <v>6093</v>
      </c>
      <c r="P6377" s="21" t="s">
        <v>26</v>
      </c>
      <c r="Q6377" s="21" t="s">
        <v>27</v>
      </c>
      <c r="R6377" s="21" t="s">
        <v>31</v>
      </c>
      <c r="S6377" s="21" t="s">
        <v>29</v>
      </c>
      <c r="T6377" s="21" t="e">
        <v>#N/A</v>
      </c>
      <c r="U6377" s="21">
        <v>30</v>
      </c>
      <c r="V6377" s="33">
        <v>45950</v>
      </c>
      <c r="W6377" s="4">
        <f t="shared" si="297"/>
        <v>13</v>
      </c>
      <c r="X6377" s="14" t="str">
        <f t="shared" si="298"/>
        <v>CNPJ_INCOMPLETO_1</v>
      </c>
      <c r="Y6377" s="13" t="str">
        <f t="shared" si="299"/>
        <v>05.454.141/0001-06</v>
      </c>
      <c r="Z6377" s="10" t="str">
        <f>VLOOKUP(Y6377,FORNECEDORES!$A$2:$G$9043,3,0)</f>
        <v>SANDRO PEDROSO BIER</v>
      </c>
      <c r="AA6377" s="15" t="str">
        <f>VLOOKUP(Y6377,FORNECEDORES!$A$2:$G$9041,7,0)</f>
        <v>brendaschonarbie@gmail.com;</v>
      </c>
    </row>
    <row r="6378" spans="1:27" x14ac:dyDescent="0.3">
      <c r="A6378" s="21" t="s">
        <v>11891</v>
      </c>
      <c r="B6378" s="32" t="s">
        <v>6012</v>
      </c>
      <c r="C6378" s="33">
        <v>45922</v>
      </c>
      <c r="D6378" s="33">
        <v>45922</v>
      </c>
      <c r="E6378" s="21" t="s">
        <v>5680</v>
      </c>
      <c r="F6378" s="34">
        <v>4860</v>
      </c>
      <c r="G6378" s="21" t="s">
        <v>24</v>
      </c>
      <c r="H6378" s="21" t="s">
        <v>11644</v>
      </c>
      <c r="I6378" s="22">
        <v>75813923000161</v>
      </c>
      <c r="J6378" s="22" t="s">
        <v>11892</v>
      </c>
      <c r="K6378" s="40">
        <v>103973025</v>
      </c>
      <c r="L6378" s="21" t="s">
        <v>26</v>
      </c>
      <c r="M6378" s="21">
        <v>148712</v>
      </c>
      <c r="N6378" s="21">
        <v>273352</v>
      </c>
      <c r="O6378" s="21">
        <v>6162</v>
      </c>
      <c r="P6378" s="21" t="s">
        <v>26</v>
      </c>
      <c r="Q6378" s="21" t="s">
        <v>79</v>
      </c>
      <c r="R6378" s="21" t="s">
        <v>31</v>
      </c>
      <c r="S6378" s="21" t="s">
        <v>29</v>
      </c>
      <c r="T6378" s="21" t="e">
        <v>#N/A</v>
      </c>
      <c r="U6378" s="21">
        <v>30</v>
      </c>
      <c r="V6378" s="33">
        <v>45950</v>
      </c>
      <c r="W6378" s="4">
        <f t="shared" si="297"/>
        <v>14</v>
      </c>
      <c r="X6378" s="14" t="str">
        <f t="shared" si="298"/>
        <v>CNPJ</v>
      </c>
      <c r="Y6378" s="13" t="str">
        <f t="shared" si="299"/>
        <v>75.813.923/0001-61</v>
      </c>
      <c r="Z6378" s="10" t="str">
        <f>VLOOKUP(Y6378,FORNECEDORES!$A$2:$G$9043,3,0)</f>
        <v>MAGNABOSCO COMERCIO E TRANSPORTES LTDA</v>
      </c>
      <c r="AA6378" s="15" t="str">
        <f>VLOOKUP(Y6378,FORNECEDORES!$A$2:$G$9041,7,0)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379" spans="1:27" x14ac:dyDescent="0.3">
      <c r="A6379" s="21" t="s">
        <v>11891</v>
      </c>
      <c r="B6379" s="32" t="s">
        <v>6012</v>
      </c>
      <c r="C6379" s="33">
        <v>45922</v>
      </c>
      <c r="D6379" s="33"/>
      <c r="E6379" s="21" t="s">
        <v>34</v>
      </c>
      <c r="F6379" s="34">
        <v>3240</v>
      </c>
      <c r="G6379" s="21" t="s">
        <v>32</v>
      </c>
      <c r="H6379" s="21" t="s">
        <v>11644</v>
      </c>
      <c r="I6379" s="22">
        <v>75813923000161</v>
      </c>
      <c r="J6379" s="22" t="s">
        <v>11892</v>
      </c>
      <c r="K6379" s="40">
        <v>103973025</v>
      </c>
      <c r="L6379" s="21" t="s">
        <v>26</v>
      </c>
      <c r="M6379" s="21">
        <v>148712</v>
      </c>
      <c r="N6379" s="21">
        <v>273352</v>
      </c>
      <c r="O6379" s="21">
        <v>6162</v>
      </c>
      <c r="P6379" s="21" t="s">
        <v>26</v>
      </c>
      <c r="Q6379" s="21" t="s">
        <v>79</v>
      </c>
      <c r="R6379" s="21" t="s">
        <v>31</v>
      </c>
      <c r="S6379" s="21" t="s">
        <v>29</v>
      </c>
      <c r="T6379" s="21" t="e">
        <v>#N/A</v>
      </c>
      <c r="U6379" s="21">
        <v>30</v>
      </c>
      <c r="V6379" s="33">
        <v>45950</v>
      </c>
      <c r="W6379" s="4">
        <f t="shared" si="297"/>
        <v>14</v>
      </c>
      <c r="X6379" s="14" t="str">
        <f t="shared" si="298"/>
        <v>CNPJ</v>
      </c>
      <c r="Y6379" s="13" t="str">
        <f t="shared" si="299"/>
        <v>75.813.923/0001-61</v>
      </c>
      <c r="Z6379" s="10" t="str">
        <f>VLOOKUP(Y6379,FORNECEDORES!$A$2:$G$9043,3,0)</f>
        <v>MAGNABOSCO COMERCIO E TRANSPORTES LTDA</v>
      </c>
      <c r="AA6379" s="15" t="str">
        <f>VLOOKUP(Y6379,FORNECEDORES!$A$2:$G$9041,7,0)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380" spans="1:27" x14ac:dyDescent="0.3">
      <c r="A6380" s="21" t="s">
        <v>11893</v>
      </c>
      <c r="B6380" s="32" t="s">
        <v>6012</v>
      </c>
      <c r="C6380" s="33">
        <v>45922</v>
      </c>
      <c r="D6380" s="33">
        <v>45922</v>
      </c>
      <c r="E6380" s="21" t="s">
        <v>5680</v>
      </c>
      <c r="F6380" s="34">
        <v>4860</v>
      </c>
      <c r="G6380" s="21" t="s">
        <v>24</v>
      </c>
      <c r="H6380" s="21" t="s">
        <v>11644</v>
      </c>
      <c r="I6380" s="22">
        <v>75813923000161</v>
      </c>
      <c r="J6380" s="22" t="s">
        <v>11894</v>
      </c>
      <c r="K6380" s="40">
        <v>103973172</v>
      </c>
      <c r="L6380" s="21" t="s">
        <v>26</v>
      </c>
      <c r="M6380" s="21">
        <v>148754</v>
      </c>
      <c r="N6380" s="21">
        <v>273424</v>
      </c>
      <c r="O6380" s="21">
        <v>6215</v>
      </c>
      <c r="P6380" s="21" t="s">
        <v>26</v>
      </c>
      <c r="Q6380" s="21" t="s">
        <v>79</v>
      </c>
      <c r="R6380" s="21" t="s">
        <v>31</v>
      </c>
      <c r="S6380" s="21" t="s">
        <v>29</v>
      </c>
      <c r="T6380" s="21" t="e">
        <v>#N/A</v>
      </c>
      <c r="U6380" s="21">
        <v>30</v>
      </c>
      <c r="V6380" s="33">
        <v>45950</v>
      </c>
      <c r="W6380" s="4">
        <f t="shared" si="297"/>
        <v>14</v>
      </c>
      <c r="X6380" s="14" t="str">
        <f t="shared" si="298"/>
        <v>CNPJ</v>
      </c>
      <c r="Y6380" s="13" t="str">
        <f t="shared" si="299"/>
        <v>75.813.923/0001-61</v>
      </c>
      <c r="Z6380" s="10" t="str">
        <f>VLOOKUP(Y6380,FORNECEDORES!$A$2:$G$9043,3,0)</f>
        <v>MAGNABOSCO COMERCIO E TRANSPORTES LTDA</v>
      </c>
      <c r="AA6380" s="15" t="str">
        <f>VLOOKUP(Y6380,FORNECEDORES!$A$2:$G$9041,7,0)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381" spans="1:27" x14ac:dyDescent="0.3">
      <c r="A6381" s="21" t="s">
        <v>11893</v>
      </c>
      <c r="B6381" s="32" t="s">
        <v>6012</v>
      </c>
      <c r="C6381" s="33">
        <v>45922</v>
      </c>
      <c r="D6381" s="33"/>
      <c r="E6381" s="21" t="s">
        <v>34</v>
      </c>
      <c r="F6381" s="34">
        <v>3240</v>
      </c>
      <c r="G6381" s="21" t="s">
        <v>32</v>
      </c>
      <c r="H6381" s="21" t="s">
        <v>11644</v>
      </c>
      <c r="I6381" s="22">
        <v>75813923000161</v>
      </c>
      <c r="J6381" s="22" t="s">
        <v>11894</v>
      </c>
      <c r="K6381" s="40">
        <v>103973172</v>
      </c>
      <c r="L6381" s="21" t="s">
        <v>26</v>
      </c>
      <c r="M6381" s="21">
        <v>148754</v>
      </c>
      <c r="N6381" s="21">
        <v>273424</v>
      </c>
      <c r="O6381" s="21">
        <v>6215</v>
      </c>
      <c r="P6381" s="21" t="s">
        <v>26</v>
      </c>
      <c r="Q6381" s="21" t="s">
        <v>79</v>
      </c>
      <c r="R6381" s="21" t="s">
        <v>31</v>
      </c>
      <c r="S6381" s="21" t="s">
        <v>29</v>
      </c>
      <c r="T6381" s="21" t="e">
        <v>#N/A</v>
      </c>
      <c r="U6381" s="21">
        <v>30</v>
      </c>
      <c r="V6381" s="33">
        <v>45950</v>
      </c>
      <c r="W6381" s="4">
        <f t="shared" si="297"/>
        <v>14</v>
      </c>
      <c r="X6381" s="14" t="str">
        <f t="shared" si="298"/>
        <v>CNPJ</v>
      </c>
      <c r="Y6381" s="13" t="str">
        <f t="shared" si="299"/>
        <v>75.813.923/0001-61</v>
      </c>
      <c r="Z6381" s="10" t="str">
        <f>VLOOKUP(Y6381,FORNECEDORES!$A$2:$G$9043,3,0)</f>
        <v>MAGNABOSCO COMERCIO E TRANSPORTES LTDA</v>
      </c>
      <c r="AA6381" s="15" t="str">
        <f>VLOOKUP(Y6381,FORNECEDORES!$A$2:$G$9041,7,0)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382" spans="1:27" x14ac:dyDescent="0.3">
      <c r="A6382" s="21" t="s">
        <v>11895</v>
      </c>
      <c r="B6382" s="32" t="s">
        <v>6012</v>
      </c>
      <c r="C6382" s="33">
        <v>45922</v>
      </c>
      <c r="D6382" s="33">
        <v>45922</v>
      </c>
      <c r="E6382" s="21" t="s">
        <v>5680</v>
      </c>
      <c r="F6382" s="34">
        <v>4860</v>
      </c>
      <c r="G6382" s="21" t="s">
        <v>24</v>
      </c>
      <c r="H6382" s="21" t="s">
        <v>11644</v>
      </c>
      <c r="I6382" s="22">
        <v>75813923000161</v>
      </c>
      <c r="J6382" s="22" t="s">
        <v>11896</v>
      </c>
      <c r="K6382" s="40">
        <v>103973196</v>
      </c>
      <c r="L6382" s="21" t="s">
        <v>26</v>
      </c>
      <c r="M6382" s="21">
        <v>148751</v>
      </c>
      <c r="N6382" s="21">
        <v>273421</v>
      </c>
      <c r="O6382" s="21">
        <v>6213</v>
      </c>
      <c r="P6382" s="21" t="s">
        <v>26</v>
      </c>
      <c r="Q6382" s="21" t="s">
        <v>79</v>
      </c>
      <c r="R6382" s="21" t="s">
        <v>31</v>
      </c>
      <c r="S6382" s="21" t="s">
        <v>29</v>
      </c>
      <c r="T6382" s="21" t="e">
        <v>#N/A</v>
      </c>
      <c r="U6382" s="21">
        <v>30</v>
      </c>
      <c r="V6382" s="33">
        <v>45950</v>
      </c>
      <c r="W6382" s="4">
        <f t="shared" si="297"/>
        <v>14</v>
      </c>
      <c r="X6382" s="14" t="str">
        <f t="shared" si="298"/>
        <v>CNPJ</v>
      </c>
      <c r="Y6382" s="13" t="str">
        <f t="shared" si="299"/>
        <v>75.813.923/0001-61</v>
      </c>
      <c r="Z6382" s="10" t="str">
        <f>VLOOKUP(Y6382,FORNECEDORES!$A$2:$G$9043,3,0)</f>
        <v>MAGNABOSCO COMERCIO E TRANSPORTES LTDA</v>
      </c>
      <c r="AA6382" s="15" t="str">
        <f>VLOOKUP(Y6382,FORNECEDORES!$A$2:$G$9041,7,0)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383" spans="1:27" x14ac:dyDescent="0.3">
      <c r="A6383" s="21" t="s">
        <v>11895</v>
      </c>
      <c r="B6383" s="32" t="s">
        <v>6012</v>
      </c>
      <c r="C6383" s="33">
        <v>45922</v>
      </c>
      <c r="D6383" s="33"/>
      <c r="E6383" s="21" t="s">
        <v>34</v>
      </c>
      <c r="F6383" s="34">
        <v>3240</v>
      </c>
      <c r="G6383" s="21" t="s">
        <v>32</v>
      </c>
      <c r="H6383" s="21" t="s">
        <v>11644</v>
      </c>
      <c r="I6383" s="22">
        <v>75813923000161</v>
      </c>
      <c r="J6383" s="22" t="s">
        <v>11896</v>
      </c>
      <c r="K6383" s="40">
        <v>103973196</v>
      </c>
      <c r="L6383" s="21" t="s">
        <v>26</v>
      </c>
      <c r="M6383" s="21">
        <v>148751</v>
      </c>
      <c r="N6383" s="21">
        <v>273421</v>
      </c>
      <c r="O6383" s="21">
        <v>6213</v>
      </c>
      <c r="P6383" s="21" t="s">
        <v>26</v>
      </c>
      <c r="Q6383" s="21" t="s">
        <v>79</v>
      </c>
      <c r="R6383" s="21" t="s">
        <v>31</v>
      </c>
      <c r="S6383" s="21" t="s">
        <v>29</v>
      </c>
      <c r="T6383" s="21" t="e">
        <v>#N/A</v>
      </c>
      <c r="U6383" s="21">
        <v>30</v>
      </c>
      <c r="V6383" s="33">
        <v>45950</v>
      </c>
      <c r="W6383" s="4">
        <f t="shared" si="297"/>
        <v>14</v>
      </c>
      <c r="X6383" s="14" t="str">
        <f t="shared" si="298"/>
        <v>CNPJ</v>
      </c>
      <c r="Y6383" s="13" t="str">
        <f t="shared" si="299"/>
        <v>75.813.923/0001-61</v>
      </c>
      <c r="Z6383" s="10" t="str">
        <f>VLOOKUP(Y6383,FORNECEDORES!$A$2:$G$9043,3,0)</f>
        <v>MAGNABOSCO COMERCIO E TRANSPORTES LTDA</v>
      </c>
      <c r="AA6383" s="15" t="str">
        <f>VLOOKUP(Y6383,FORNECEDORES!$A$2:$G$9041,7,0)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384" spans="1:27" x14ac:dyDescent="0.3">
      <c r="A6384" s="21" t="s">
        <v>11897</v>
      </c>
      <c r="B6384" s="32" t="s">
        <v>5960</v>
      </c>
      <c r="C6384" s="33">
        <v>45922</v>
      </c>
      <c r="D6384" s="33">
        <v>45922</v>
      </c>
      <c r="E6384" s="21" t="s">
        <v>5680</v>
      </c>
      <c r="F6384" s="34">
        <v>875.7</v>
      </c>
      <c r="G6384" s="21" t="s">
        <v>24</v>
      </c>
      <c r="H6384" s="21" t="s">
        <v>1606</v>
      </c>
      <c r="I6384" s="22">
        <v>3270791852</v>
      </c>
      <c r="J6384" s="22" t="s">
        <v>5977</v>
      </c>
      <c r="K6384" s="40">
        <v>103973253</v>
      </c>
      <c r="L6384" s="21" t="s">
        <v>26</v>
      </c>
      <c r="M6384" s="21">
        <v>148716</v>
      </c>
      <c r="N6384" s="21">
        <v>273356</v>
      </c>
      <c r="O6384" s="21">
        <v>6163</v>
      </c>
      <c r="P6384" s="21" t="s">
        <v>26</v>
      </c>
      <c r="Q6384" s="21" t="s">
        <v>26</v>
      </c>
      <c r="R6384" s="21" t="s">
        <v>31</v>
      </c>
      <c r="S6384" s="21" t="s">
        <v>29</v>
      </c>
      <c r="T6384" s="21" t="e">
        <v>#N/A</v>
      </c>
      <c r="U6384" s="21" t="s">
        <v>30</v>
      </c>
      <c r="V6384" s="33" t="s">
        <v>30</v>
      </c>
      <c r="W6384" s="4">
        <f t="shared" si="297"/>
        <v>10</v>
      </c>
      <c r="X6384" s="14" t="str">
        <f t="shared" si="298"/>
        <v>CPF_Incompleto</v>
      </c>
      <c r="Y6384" s="13" t="str">
        <f t="shared" si="299"/>
        <v>032.707.918-52</v>
      </c>
      <c r="Z6384" s="10" t="str">
        <f>VLOOKUP(Y6384,FORNECEDORES!$A$2:$G$9043,3,0)</f>
        <v>ANTONIO APARECIDO ALVES</v>
      </c>
      <c r="AA6384" s="15" t="str">
        <f>VLOOKUP(Y6384,FORNECEDORES!$A$2:$G$9041,7,0)</f>
        <v>logistica.onix@gmail.com;</v>
      </c>
    </row>
    <row r="6385" spans="1:27" x14ac:dyDescent="0.3">
      <c r="A6385" s="21" t="s">
        <v>11897</v>
      </c>
      <c r="B6385" s="32" t="s">
        <v>5960</v>
      </c>
      <c r="C6385" s="33">
        <v>45922</v>
      </c>
      <c r="D6385" s="33"/>
      <c r="E6385" s="21" t="s">
        <v>34</v>
      </c>
      <c r="F6385" s="34">
        <v>583.79999999999995</v>
      </c>
      <c r="G6385" s="21" t="s">
        <v>32</v>
      </c>
      <c r="H6385" s="21" t="s">
        <v>1606</v>
      </c>
      <c r="I6385" s="22">
        <v>3270791852</v>
      </c>
      <c r="J6385" s="22" t="s">
        <v>5977</v>
      </c>
      <c r="K6385" s="40">
        <v>103973253</v>
      </c>
      <c r="L6385" s="21" t="s">
        <v>26</v>
      </c>
      <c r="M6385" s="21">
        <v>148716</v>
      </c>
      <c r="N6385" s="21">
        <v>273356</v>
      </c>
      <c r="O6385" s="21">
        <v>6163</v>
      </c>
      <c r="P6385" s="21" t="s">
        <v>26</v>
      </c>
      <c r="Q6385" s="21" t="s">
        <v>26</v>
      </c>
      <c r="R6385" s="21" t="s">
        <v>31</v>
      </c>
      <c r="S6385" s="21" t="s">
        <v>29</v>
      </c>
      <c r="T6385" s="21" t="e">
        <v>#N/A</v>
      </c>
      <c r="U6385" s="21" t="s">
        <v>30</v>
      </c>
      <c r="V6385" s="33" t="s">
        <v>30</v>
      </c>
      <c r="W6385" s="4">
        <f t="shared" si="297"/>
        <v>10</v>
      </c>
      <c r="X6385" s="14" t="str">
        <f t="shared" si="298"/>
        <v>CPF_Incompleto</v>
      </c>
      <c r="Y6385" s="13" t="str">
        <f t="shared" si="299"/>
        <v>032.707.918-52</v>
      </c>
      <c r="Z6385" s="10" t="str">
        <f>VLOOKUP(Y6385,FORNECEDORES!$A$2:$G$9043,3,0)</f>
        <v>ANTONIO APARECIDO ALVES</v>
      </c>
      <c r="AA6385" s="15" t="str">
        <f>VLOOKUP(Y6385,FORNECEDORES!$A$2:$G$9041,7,0)</f>
        <v>logistica.onix@gmail.com;</v>
      </c>
    </row>
    <row r="6386" spans="1:27" x14ac:dyDescent="0.3">
      <c r="A6386" s="21" t="s">
        <v>11898</v>
      </c>
      <c r="B6386" s="32" t="s">
        <v>5960</v>
      </c>
      <c r="C6386" s="33">
        <v>45922</v>
      </c>
      <c r="D6386" s="33">
        <v>45922</v>
      </c>
      <c r="E6386" s="21" t="s">
        <v>5680</v>
      </c>
      <c r="F6386" s="34">
        <v>875.7</v>
      </c>
      <c r="G6386" s="21" t="s">
        <v>24</v>
      </c>
      <c r="H6386" s="21" t="s">
        <v>1606</v>
      </c>
      <c r="I6386" s="22">
        <v>3270791852</v>
      </c>
      <c r="J6386" s="22" t="s">
        <v>5961</v>
      </c>
      <c r="K6386" s="40">
        <v>103973305</v>
      </c>
      <c r="L6386" s="21" t="s">
        <v>26</v>
      </c>
      <c r="M6386" s="21">
        <v>148720</v>
      </c>
      <c r="N6386" s="21">
        <v>273360</v>
      </c>
      <c r="O6386" s="21" t="s">
        <v>11899</v>
      </c>
      <c r="P6386" s="21" t="s">
        <v>26</v>
      </c>
      <c r="Q6386" s="21" t="s">
        <v>26</v>
      </c>
      <c r="R6386" s="21" t="s">
        <v>31</v>
      </c>
      <c r="S6386" s="21" t="s">
        <v>29</v>
      </c>
      <c r="T6386" s="21" t="e">
        <v>#N/A</v>
      </c>
      <c r="U6386" s="21" t="s">
        <v>30</v>
      </c>
      <c r="V6386" s="33" t="s">
        <v>30</v>
      </c>
      <c r="W6386" s="4">
        <f t="shared" si="297"/>
        <v>10</v>
      </c>
      <c r="X6386" s="14" t="str">
        <f t="shared" si="298"/>
        <v>CPF_Incompleto</v>
      </c>
      <c r="Y6386" s="13" t="str">
        <f t="shared" si="299"/>
        <v>032.707.918-52</v>
      </c>
      <c r="Z6386" s="10" t="str">
        <f>VLOOKUP(Y6386,FORNECEDORES!$A$2:$G$9043,3,0)</f>
        <v>ANTONIO APARECIDO ALVES</v>
      </c>
      <c r="AA6386" s="15" t="str">
        <f>VLOOKUP(Y6386,FORNECEDORES!$A$2:$G$9041,7,0)</f>
        <v>logistica.onix@gmail.com;</v>
      </c>
    </row>
    <row r="6387" spans="1:27" x14ac:dyDescent="0.3">
      <c r="A6387" s="21" t="s">
        <v>11898</v>
      </c>
      <c r="B6387" s="32" t="s">
        <v>5960</v>
      </c>
      <c r="C6387" s="33">
        <v>45922</v>
      </c>
      <c r="D6387" s="33"/>
      <c r="E6387" s="21" t="s">
        <v>34</v>
      </c>
      <c r="F6387" s="34">
        <v>583.79999999999995</v>
      </c>
      <c r="G6387" s="21" t="s">
        <v>32</v>
      </c>
      <c r="H6387" s="21" t="s">
        <v>1606</v>
      </c>
      <c r="I6387" s="22">
        <v>3270791852</v>
      </c>
      <c r="J6387" s="22" t="s">
        <v>5961</v>
      </c>
      <c r="K6387" s="40">
        <v>103973305</v>
      </c>
      <c r="L6387" s="21" t="s">
        <v>26</v>
      </c>
      <c r="M6387" s="21">
        <v>148720</v>
      </c>
      <c r="N6387" s="21">
        <v>273360</v>
      </c>
      <c r="O6387" s="21" t="s">
        <v>11899</v>
      </c>
      <c r="P6387" s="21" t="s">
        <v>26</v>
      </c>
      <c r="Q6387" s="21" t="s">
        <v>26</v>
      </c>
      <c r="R6387" s="21" t="s">
        <v>31</v>
      </c>
      <c r="S6387" s="21" t="s">
        <v>29</v>
      </c>
      <c r="T6387" s="21" t="e">
        <v>#N/A</v>
      </c>
      <c r="U6387" s="21" t="s">
        <v>30</v>
      </c>
      <c r="V6387" s="33" t="s">
        <v>30</v>
      </c>
      <c r="W6387" s="4">
        <f t="shared" si="297"/>
        <v>10</v>
      </c>
      <c r="X6387" s="14" t="str">
        <f t="shared" si="298"/>
        <v>CPF_Incompleto</v>
      </c>
      <c r="Y6387" s="13" t="str">
        <f t="shared" si="299"/>
        <v>032.707.918-52</v>
      </c>
      <c r="Z6387" s="10" t="str">
        <f>VLOOKUP(Y6387,FORNECEDORES!$A$2:$G$9043,3,0)</f>
        <v>ANTONIO APARECIDO ALVES</v>
      </c>
      <c r="AA6387" s="15" t="str">
        <f>VLOOKUP(Y6387,FORNECEDORES!$A$2:$G$9041,7,0)</f>
        <v>logistica.onix@gmail.com;</v>
      </c>
    </row>
    <row r="6388" spans="1:27" x14ac:dyDescent="0.3">
      <c r="A6388" s="21" t="s">
        <v>11900</v>
      </c>
      <c r="B6388" s="32" t="s">
        <v>5960</v>
      </c>
      <c r="C6388" s="33">
        <v>45922</v>
      </c>
      <c r="D6388" s="33">
        <v>45922</v>
      </c>
      <c r="E6388" s="21" t="s">
        <v>5680</v>
      </c>
      <c r="F6388" s="34">
        <v>3210.9</v>
      </c>
      <c r="G6388" s="21" t="s">
        <v>24</v>
      </c>
      <c r="H6388" s="21" t="s">
        <v>1606</v>
      </c>
      <c r="I6388" s="22">
        <v>3270791852</v>
      </c>
      <c r="J6388" s="22" t="s">
        <v>5977</v>
      </c>
      <c r="K6388" s="21">
        <v>103973372</v>
      </c>
      <c r="L6388" s="21" t="s">
        <v>26</v>
      </c>
      <c r="M6388" s="21">
        <v>148722</v>
      </c>
      <c r="N6388" s="21">
        <v>273362</v>
      </c>
      <c r="O6388" s="21">
        <v>6180</v>
      </c>
      <c r="P6388" s="21" t="s">
        <v>26</v>
      </c>
      <c r="Q6388" s="21" t="s">
        <v>83</v>
      </c>
      <c r="R6388" s="21" t="s">
        <v>31</v>
      </c>
      <c r="S6388" s="21" t="s">
        <v>29</v>
      </c>
      <c r="T6388" s="21" t="e">
        <v>#N/A</v>
      </c>
      <c r="U6388" s="21" t="s">
        <v>30</v>
      </c>
      <c r="V6388" s="33" t="s">
        <v>30</v>
      </c>
      <c r="W6388" s="4">
        <f t="shared" si="297"/>
        <v>10</v>
      </c>
      <c r="X6388" s="14" t="str">
        <f t="shared" si="298"/>
        <v>CPF_Incompleto</v>
      </c>
      <c r="Y6388" s="13" t="str">
        <f t="shared" si="299"/>
        <v>032.707.918-52</v>
      </c>
      <c r="Z6388" s="10" t="str">
        <f>VLOOKUP(Y6388,FORNECEDORES!$A$2:$G$9043,3,0)</f>
        <v>ANTONIO APARECIDO ALVES</v>
      </c>
      <c r="AA6388" s="15" t="str">
        <f>VLOOKUP(Y6388,FORNECEDORES!$A$2:$G$9041,7,0)</f>
        <v>logistica.onix@gmail.com;</v>
      </c>
    </row>
    <row r="6389" spans="1:27" x14ac:dyDescent="0.3">
      <c r="A6389" s="21" t="s">
        <v>11900</v>
      </c>
      <c r="B6389" s="32" t="s">
        <v>5960</v>
      </c>
      <c r="C6389" s="33">
        <v>45922</v>
      </c>
      <c r="D6389" s="33"/>
      <c r="E6389" s="21" t="s">
        <v>34</v>
      </c>
      <c r="F6389" s="34">
        <v>2140.6</v>
      </c>
      <c r="G6389" s="21" t="s">
        <v>32</v>
      </c>
      <c r="H6389" s="21" t="s">
        <v>1606</v>
      </c>
      <c r="I6389" s="22">
        <v>3270791852</v>
      </c>
      <c r="J6389" s="22" t="s">
        <v>5977</v>
      </c>
      <c r="K6389" s="40">
        <v>103973372</v>
      </c>
      <c r="L6389" s="21" t="s">
        <v>26</v>
      </c>
      <c r="M6389" s="21">
        <v>148722</v>
      </c>
      <c r="N6389" s="21">
        <v>273362</v>
      </c>
      <c r="O6389" s="21">
        <v>6180</v>
      </c>
      <c r="P6389" s="21" t="s">
        <v>26</v>
      </c>
      <c r="Q6389" s="21" t="s">
        <v>83</v>
      </c>
      <c r="R6389" s="21" t="s">
        <v>31</v>
      </c>
      <c r="S6389" s="21" t="s">
        <v>29</v>
      </c>
      <c r="T6389" s="21" t="e">
        <v>#N/A</v>
      </c>
      <c r="U6389" s="21" t="s">
        <v>30</v>
      </c>
      <c r="V6389" s="33" t="s">
        <v>30</v>
      </c>
      <c r="W6389" s="4">
        <f t="shared" si="297"/>
        <v>10</v>
      </c>
      <c r="X6389" s="14" t="str">
        <f t="shared" si="298"/>
        <v>CPF_Incompleto</v>
      </c>
      <c r="Y6389" s="13" t="str">
        <f t="shared" si="299"/>
        <v>032.707.918-52</v>
      </c>
      <c r="Z6389" s="10" t="str">
        <f>VLOOKUP(Y6389,FORNECEDORES!$A$2:$G$9043,3,0)</f>
        <v>ANTONIO APARECIDO ALVES</v>
      </c>
      <c r="AA6389" s="15" t="str">
        <f>VLOOKUP(Y6389,FORNECEDORES!$A$2:$G$9041,7,0)</f>
        <v>logistica.onix@gmail.com;</v>
      </c>
    </row>
    <row r="6390" spans="1:27" x14ac:dyDescent="0.3">
      <c r="A6390" s="21" t="s">
        <v>11901</v>
      </c>
      <c r="B6390" s="32" t="s">
        <v>5960</v>
      </c>
      <c r="C6390" s="33">
        <v>45922</v>
      </c>
      <c r="D6390" s="33">
        <v>45922</v>
      </c>
      <c r="E6390" s="21" t="s">
        <v>5680</v>
      </c>
      <c r="F6390" s="34">
        <v>875.7</v>
      </c>
      <c r="G6390" s="21" t="s">
        <v>24</v>
      </c>
      <c r="H6390" s="21" t="s">
        <v>1606</v>
      </c>
      <c r="I6390" s="22">
        <v>3270791852</v>
      </c>
      <c r="J6390" s="22" t="s">
        <v>5961</v>
      </c>
      <c r="K6390" s="40">
        <v>103973409</v>
      </c>
      <c r="L6390" s="21" t="s">
        <v>26</v>
      </c>
      <c r="M6390" s="21">
        <v>148755</v>
      </c>
      <c r="N6390" s="21">
        <v>273425</v>
      </c>
      <c r="O6390" s="21">
        <v>6216</v>
      </c>
      <c r="P6390" s="21" t="s">
        <v>26</v>
      </c>
      <c r="Q6390" s="21" t="s">
        <v>26</v>
      </c>
      <c r="R6390" s="21" t="s">
        <v>31</v>
      </c>
      <c r="S6390" s="21" t="s">
        <v>29</v>
      </c>
      <c r="T6390" s="21" t="e">
        <v>#N/A</v>
      </c>
      <c r="U6390" s="21" t="s">
        <v>30</v>
      </c>
      <c r="V6390" s="33" t="s">
        <v>30</v>
      </c>
      <c r="W6390" s="4">
        <f t="shared" si="297"/>
        <v>10</v>
      </c>
      <c r="X6390" s="14" t="str">
        <f t="shared" si="298"/>
        <v>CPF_Incompleto</v>
      </c>
      <c r="Y6390" s="13" t="str">
        <f t="shared" si="299"/>
        <v>032.707.918-52</v>
      </c>
      <c r="Z6390" s="10" t="str">
        <f>VLOOKUP(Y6390,FORNECEDORES!$A$2:$G$9043,3,0)</f>
        <v>ANTONIO APARECIDO ALVES</v>
      </c>
      <c r="AA6390" s="15" t="str">
        <f>VLOOKUP(Y6390,FORNECEDORES!$A$2:$G$9041,7,0)</f>
        <v>logistica.onix@gmail.com;</v>
      </c>
    </row>
    <row r="6391" spans="1:27" x14ac:dyDescent="0.3">
      <c r="A6391" s="21" t="s">
        <v>11901</v>
      </c>
      <c r="B6391" s="32" t="s">
        <v>5960</v>
      </c>
      <c r="C6391" s="33">
        <v>45922</v>
      </c>
      <c r="D6391" s="33"/>
      <c r="E6391" s="21" t="s">
        <v>34</v>
      </c>
      <c r="F6391" s="34">
        <v>583.79999999999995</v>
      </c>
      <c r="G6391" s="21" t="s">
        <v>32</v>
      </c>
      <c r="H6391" s="21" t="s">
        <v>1606</v>
      </c>
      <c r="I6391" s="22">
        <v>3270791852</v>
      </c>
      <c r="J6391" s="22" t="s">
        <v>5961</v>
      </c>
      <c r="K6391" s="40">
        <v>103973409</v>
      </c>
      <c r="L6391" s="21" t="s">
        <v>26</v>
      </c>
      <c r="M6391" s="21">
        <v>148755</v>
      </c>
      <c r="N6391" s="21">
        <v>273425</v>
      </c>
      <c r="O6391" s="21">
        <v>6216</v>
      </c>
      <c r="P6391" s="21" t="s">
        <v>26</v>
      </c>
      <c r="Q6391" s="21" t="s">
        <v>26</v>
      </c>
      <c r="R6391" s="21" t="s">
        <v>31</v>
      </c>
      <c r="S6391" s="21" t="s">
        <v>29</v>
      </c>
      <c r="T6391" s="21" t="e">
        <v>#N/A</v>
      </c>
      <c r="U6391" s="21" t="s">
        <v>30</v>
      </c>
      <c r="V6391" s="33" t="s">
        <v>30</v>
      </c>
      <c r="W6391" s="4">
        <f t="shared" si="297"/>
        <v>10</v>
      </c>
      <c r="X6391" s="14" t="str">
        <f t="shared" si="298"/>
        <v>CPF_Incompleto</v>
      </c>
      <c r="Y6391" s="13" t="str">
        <f t="shared" si="299"/>
        <v>032.707.918-52</v>
      </c>
      <c r="Z6391" s="10" t="str">
        <f>VLOOKUP(Y6391,FORNECEDORES!$A$2:$G$9043,3,0)</f>
        <v>ANTONIO APARECIDO ALVES</v>
      </c>
      <c r="AA6391" s="15" t="str">
        <f>VLOOKUP(Y6391,FORNECEDORES!$A$2:$G$9041,7,0)</f>
        <v>logistica.onix@gmail.com;</v>
      </c>
    </row>
    <row r="6392" spans="1:27" x14ac:dyDescent="0.3">
      <c r="A6392" s="21" t="s">
        <v>11902</v>
      </c>
      <c r="B6392" s="32" t="s">
        <v>5969</v>
      </c>
      <c r="C6392" s="33">
        <v>45922</v>
      </c>
      <c r="D6392" s="33">
        <v>45922</v>
      </c>
      <c r="E6392" s="21" t="s">
        <v>5680</v>
      </c>
      <c r="F6392" s="34">
        <v>875.7</v>
      </c>
      <c r="G6392" s="21" t="s">
        <v>24</v>
      </c>
      <c r="H6392" s="21" t="s">
        <v>1220</v>
      </c>
      <c r="I6392" s="22">
        <v>42749994837</v>
      </c>
      <c r="J6392" s="22" t="s">
        <v>5982</v>
      </c>
      <c r="K6392" s="40">
        <v>103973459</v>
      </c>
      <c r="L6392" s="21" t="s">
        <v>26</v>
      </c>
      <c r="M6392" s="21">
        <v>148699</v>
      </c>
      <c r="N6392" s="21">
        <v>273336</v>
      </c>
      <c r="O6392" s="21">
        <v>6153</v>
      </c>
      <c r="P6392" s="21" t="s">
        <v>26</v>
      </c>
      <c r="Q6392" s="21" t="s">
        <v>26</v>
      </c>
      <c r="R6392" s="21" t="s">
        <v>31</v>
      </c>
      <c r="S6392" s="21" t="s">
        <v>29</v>
      </c>
      <c r="T6392" s="21" t="e">
        <v>#N/A</v>
      </c>
      <c r="U6392" s="21" t="s">
        <v>30</v>
      </c>
      <c r="V6392" s="33" t="s">
        <v>30</v>
      </c>
      <c r="W6392" s="4">
        <f t="shared" si="297"/>
        <v>11</v>
      </c>
      <c r="X6392" s="14" t="str">
        <f t="shared" si="298"/>
        <v>CPF</v>
      </c>
      <c r="Y6392" s="13" t="str">
        <f t="shared" si="299"/>
        <v>427.499.948-37</v>
      </c>
      <c r="Z6392" s="10" t="str">
        <f>VLOOKUP(Y6392,FORNECEDORES!$A$2:$G$9043,3,0)</f>
        <v>RAFAEL TELES DE OLIVEIRA SILVA</v>
      </c>
      <c r="AA6392" s="15" t="str">
        <f>VLOOKUP(Y6392,FORNECEDORES!$A$2:$G$9041,7,0)</f>
        <v>logistica.onix@gmail.com;</v>
      </c>
    </row>
    <row r="6393" spans="1:27" x14ac:dyDescent="0.3">
      <c r="A6393" s="21" t="s">
        <v>11902</v>
      </c>
      <c r="B6393" s="32" t="s">
        <v>5969</v>
      </c>
      <c r="C6393" s="33">
        <v>45922</v>
      </c>
      <c r="D6393" s="33"/>
      <c r="E6393" s="21" t="s">
        <v>34</v>
      </c>
      <c r="F6393" s="34">
        <v>583.79999999999995</v>
      </c>
      <c r="G6393" s="21" t="s">
        <v>32</v>
      </c>
      <c r="H6393" s="21" t="s">
        <v>1220</v>
      </c>
      <c r="I6393" s="22">
        <v>42749994837</v>
      </c>
      <c r="J6393" s="22" t="s">
        <v>5982</v>
      </c>
      <c r="K6393" s="40">
        <v>103973459</v>
      </c>
      <c r="L6393" s="21" t="s">
        <v>26</v>
      </c>
      <c r="M6393" s="21">
        <v>148699</v>
      </c>
      <c r="N6393" s="21">
        <v>273336</v>
      </c>
      <c r="O6393" s="21">
        <v>6153</v>
      </c>
      <c r="P6393" s="21" t="s">
        <v>26</v>
      </c>
      <c r="Q6393" s="21" t="s">
        <v>26</v>
      </c>
      <c r="R6393" s="21" t="s">
        <v>31</v>
      </c>
      <c r="S6393" s="21" t="s">
        <v>29</v>
      </c>
      <c r="T6393" s="21" t="e">
        <v>#N/A</v>
      </c>
      <c r="U6393" s="21" t="s">
        <v>30</v>
      </c>
      <c r="V6393" s="33" t="s">
        <v>30</v>
      </c>
      <c r="W6393" s="4">
        <f t="shared" si="297"/>
        <v>11</v>
      </c>
      <c r="X6393" s="14" t="str">
        <f t="shared" si="298"/>
        <v>CPF</v>
      </c>
      <c r="Y6393" s="13" t="str">
        <f t="shared" si="299"/>
        <v>427.499.948-37</v>
      </c>
      <c r="Z6393" s="10" t="str">
        <f>VLOOKUP(Y6393,FORNECEDORES!$A$2:$G$9043,3,0)</f>
        <v>RAFAEL TELES DE OLIVEIRA SILVA</v>
      </c>
      <c r="AA6393" s="15" t="str">
        <f>VLOOKUP(Y6393,FORNECEDORES!$A$2:$G$9041,7,0)</f>
        <v>logistica.onix@gmail.com;</v>
      </c>
    </row>
    <row r="6394" spans="1:27" x14ac:dyDescent="0.3">
      <c r="A6394" s="21" t="s">
        <v>11903</v>
      </c>
      <c r="B6394" s="32" t="s">
        <v>5969</v>
      </c>
      <c r="C6394" s="33">
        <v>45922</v>
      </c>
      <c r="D6394" s="33">
        <v>45922</v>
      </c>
      <c r="E6394" s="21" t="s">
        <v>5680</v>
      </c>
      <c r="F6394" s="34">
        <v>2335.1999999999998</v>
      </c>
      <c r="G6394" s="21" t="s">
        <v>24</v>
      </c>
      <c r="H6394" s="21" t="s">
        <v>1220</v>
      </c>
      <c r="I6394" s="22">
        <v>42749994837</v>
      </c>
      <c r="J6394" s="22" t="s">
        <v>5991</v>
      </c>
      <c r="K6394" s="40">
        <v>103973524</v>
      </c>
      <c r="L6394" s="21" t="s">
        <v>26</v>
      </c>
      <c r="M6394" s="21">
        <v>148705</v>
      </c>
      <c r="N6394" s="21">
        <v>273344</v>
      </c>
      <c r="O6394" s="21">
        <v>6156</v>
      </c>
      <c r="P6394" s="21" t="s">
        <v>26</v>
      </c>
      <c r="Q6394" s="21" t="s">
        <v>90</v>
      </c>
      <c r="R6394" s="21" t="s">
        <v>31</v>
      </c>
      <c r="S6394" s="21" t="s">
        <v>29</v>
      </c>
      <c r="T6394" s="21" t="e">
        <v>#N/A</v>
      </c>
      <c r="U6394" s="21" t="s">
        <v>30</v>
      </c>
      <c r="V6394" s="33" t="s">
        <v>30</v>
      </c>
      <c r="W6394" s="4">
        <f t="shared" si="297"/>
        <v>11</v>
      </c>
      <c r="X6394" s="14" t="str">
        <f t="shared" si="298"/>
        <v>CPF</v>
      </c>
      <c r="Y6394" s="13" t="str">
        <f t="shared" si="299"/>
        <v>427.499.948-37</v>
      </c>
      <c r="Z6394" s="10" t="str">
        <f>VLOOKUP(Y6394,FORNECEDORES!$A$2:$G$9043,3,0)</f>
        <v>RAFAEL TELES DE OLIVEIRA SILVA</v>
      </c>
      <c r="AA6394" s="15" t="str">
        <f>VLOOKUP(Y6394,FORNECEDORES!$A$2:$G$9041,7,0)</f>
        <v>logistica.onix@gmail.com;</v>
      </c>
    </row>
    <row r="6395" spans="1:27" x14ac:dyDescent="0.3">
      <c r="A6395" s="21" t="s">
        <v>11903</v>
      </c>
      <c r="B6395" s="32" t="s">
        <v>5969</v>
      </c>
      <c r="C6395" s="33">
        <v>45922</v>
      </c>
      <c r="D6395" s="33"/>
      <c r="E6395" s="21" t="s">
        <v>34</v>
      </c>
      <c r="F6395" s="34">
        <v>1556.8</v>
      </c>
      <c r="G6395" s="21" t="s">
        <v>32</v>
      </c>
      <c r="H6395" s="21" t="s">
        <v>1220</v>
      </c>
      <c r="I6395" s="22">
        <v>42749994837</v>
      </c>
      <c r="J6395" s="22" t="s">
        <v>5991</v>
      </c>
      <c r="K6395" s="40">
        <v>103973524</v>
      </c>
      <c r="L6395" s="21" t="s">
        <v>26</v>
      </c>
      <c r="M6395" s="21">
        <v>148705</v>
      </c>
      <c r="N6395" s="21">
        <v>273344</v>
      </c>
      <c r="O6395" s="21">
        <v>6156</v>
      </c>
      <c r="P6395" s="21" t="s">
        <v>26</v>
      </c>
      <c r="Q6395" s="21" t="s">
        <v>90</v>
      </c>
      <c r="R6395" s="21" t="s">
        <v>31</v>
      </c>
      <c r="S6395" s="21" t="s">
        <v>29</v>
      </c>
      <c r="T6395" s="21" t="e">
        <v>#N/A</v>
      </c>
      <c r="U6395" s="21" t="s">
        <v>30</v>
      </c>
      <c r="V6395" s="33" t="s">
        <v>30</v>
      </c>
      <c r="W6395" s="4">
        <f t="shared" si="297"/>
        <v>11</v>
      </c>
      <c r="X6395" s="14" t="str">
        <f t="shared" si="298"/>
        <v>CPF</v>
      </c>
      <c r="Y6395" s="13" t="str">
        <f t="shared" si="299"/>
        <v>427.499.948-37</v>
      </c>
      <c r="Z6395" s="10" t="str">
        <f>VLOOKUP(Y6395,FORNECEDORES!$A$2:$G$9043,3,0)</f>
        <v>RAFAEL TELES DE OLIVEIRA SILVA</v>
      </c>
      <c r="AA6395" s="15" t="str">
        <f>VLOOKUP(Y6395,FORNECEDORES!$A$2:$G$9041,7,0)</f>
        <v>logistica.onix@gmail.com;</v>
      </c>
    </row>
    <row r="6396" spans="1:27" x14ac:dyDescent="0.3">
      <c r="A6396" s="21" t="s">
        <v>11904</v>
      </c>
      <c r="B6396" s="32" t="s">
        <v>5969</v>
      </c>
      <c r="C6396" s="33">
        <v>45922</v>
      </c>
      <c r="D6396" s="33">
        <v>45922</v>
      </c>
      <c r="E6396" s="21" t="s">
        <v>5680</v>
      </c>
      <c r="F6396" s="34">
        <v>875.7</v>
      </c>
      <c r="G6396" s="21" t="s">
        <v>24</v>
      </c>
      <c r="H6396" s="21" t="s">
        <v>1220</v>
      </c>
      <c r="I6396" s="22">
        <v>42749994837</v>
      </c>
      <c r="J6396" s="22" t="s">
        <v>5982</v>
      </c>
      <c r="K6396" s="40">
        <v>103973637</v>
      </c>
      <c r="L6396" s="21" t="s">
        <v>26</v>
      </c>
      <c r="M6396" s="21">
        <v>148730</v>
      </c>
      <c r="N6396" s="21">
        <v>273378</v>
      </c>
      <c r="O6396" s="21" t="s">
        <v>11905</v>
      </c>
      <c r="P6396" s="21" t="s">
        <v>26</v>
      </c>
      <c r="Q6396" s="21" t="s">
        <v>26</v>
      </c>
      <c r="R6396" s="21" t="s">
        <v>31</v>
      </c>
      <c r="S6396" s="21" t="s">
        <v>29</v>
      </c>
      <c r="T6396" s="21" t="e">
        <v>#N/A</v>
      </c>
      <c r="U6396" s="21" t="s">
        <v>30</v>
      </c>
      <c r="V6396" s="33" t="s">
        <v>30</v>
      </c>
      <c r="W6396" s="4">
        <f t="shared" si="297"/>
        <v>11</v>
      </c>
      <c r="X6396" s="14" t="str">
        <f t="shared" si="298"/>
        <v>CPF</v>
      </c>
      <c r="Y6396" s="13" t="str">
        <f t="shared" si="299"/>
        <v>427.499.948-37</v>
      </c>
      <c r="Z6396" s="10" t="str">
        <f>VLOOKUP(Y6396,FORNECEDORES!$A$2:$G$9043,3,0)</f>
        <v>RAFAEL TELES DE OLIVEIRA SILVA</v>
      </c>
      <c r="AA6396" s="15" t="str">
        <f>VLOOKUP(Y6396,FORNECEDORES!$A$2:$G$9041,7,0)</f>
        <v>logistica.onix@gmail.com;</v>
      </c>
    </row>
    <row r="6397" spans="1:27" x14ac:dyDescent="0.3">
      <c r="A6397" s="21" t="s">
        <v>11904</v>
      </c>
      <c r="B6397" s="32" t="s">
        <v>5969</v>
      </c>
      <c r="C6397" s="33">
        <v>45922</v>
      </c>
      <c r="D6397" s="33"/>
      <c r="E6397" s="21" t="s">
        <v>34</v>
      </c>
      <c r="F6397" s="34">
        <v>583.79999999999995</v>
      </c>
      <c r="G6397" s="21" t="s">
        <v>32</v>
      </c>
      <c r="H6397" s="21" t="s">
        <v>1220</v>
      </c>
      <c r="I6397" s="22">
        <v>42749994837</v>
      </c>
      <c r="J6397" s="22" t="s">
        <v>5982</v>
      </c>
      <c r="K6397" s="21">
        <v>103973637</v>
      </c>
      <c r="L6397" s="21" t="s">
        <v>26</v>
      </c>
      <c r="M6397" s="21">
        <v>148730</v>
      </c>
      <c r="N6397" s="21">
        <v>273378</v>
      </c>
      <c r="O6397" s="21" t="s">
        <v>11905</v>
      </c>
      <c r="P6397" s="21" t="s">
        <v>26</v>
      </c>
      <c r="Q6397" s="21" t="s">
        <v>26</v>
      </c>
      <c r="R6397" s="21" t="s">
        <v>31</v>
      </c>
      <c r="S6397" s="21" t="s">
        <v>29</v>
      </c>
      <c r="T6397" s="21" t="e">
        <v>#N/A</v>
      </c>
      <c r="U6397" s="21" t="s">
        <v>30</v>
      </c>
      <c r="V6397" s="33" t="s">
        <v>30</v>
      </c>
      <c r="W6397" s="4">
        <f t="shared" ref="W6397:W6460" si="300">LEN(I6397)</f>
        <v>11</v>
      </c>
      <c r="X6397" s="14" t="str">
        <f t="shared" ref="X6397:X6460" si="301">IF(W6397=14,"CNPJ",IF(W6397=12,"CNPJ_INCOMPLETO_2",IF(W6397=13,"CNPJ_INCOMPLETO_1",IF(W6397=10,"CPF_Incompleto","CPF"))))</f>
        <v>CPF</v>
      </c>
      <c r="Y6397" s="13" t="str">
        <f t="shared" ref="Y6397:Y6460" si="302">IF(X6397="CNPJ_INCOMPLETO_1",("0"&amp;LEFT(I6397,1)&amp;"."&amp;MID(I6397,2,3)&amp;"."&amp;MID(I6397,5,3)&amp;"/"&amp;MID(I6397,8,4)&amp;"-"&amp;MID(I6397,12,2)),IF(X6397="CNPJ_INCOMPLETO_2",("00."&amp;LEFT(I6397,3)&amp;"."&amp;MID(I6397,4,3)&amp;"/"&amp;MID(I6397,7,4)&amp;"-"&amp;MID(I6397,11,2)),IF(X6397="CNPJ",(LEFT(I6397,2)&amp;"."&amp;MID(I6397,3,3)&amp;"."&amp;MID(I6397,6,3)&amp;"/"&amp;MID(I6397,9,4)&amp;"-"&amp;MID(I6397,13,2)),IF(X6397="CPF_Incompleto",("0"&amp;LEFT(I6397,2)&amp;"."&amp;MID(I6397,3,3)&amp;"."&amp;MID(I6397,6,3)&amp;"-"&amp;MID(I6397,9,2)),(LEFT(I6397,3)&amp;"."&amp;MID(I6397,4,3)&amp;"."&amp;MID(I6397,7,3)&amp;"-"&amp;MID(I6397,10,2))))))</f>
        <v>427.499.948-37</v>
      </c>
      <c r="Z6397" s="10" t="str">
        <f>VLOOKUP(Y6397,FORNECEDORES!$A$2:$G$9043,3,0)</f>
        <v>RAFAEL TELES DE OLIVEIRA SILVA</v>
      </c>
      <c r="AA6397" s="15" t="str">
        <f>VLOOKUP(Y6397,FORNECEDORES!$A$2:$G$9041,7,0)</f>
        <v>logistica.onix@gmail.com;</v>
      </c>
    </row>
    <row r="6398" spans="1:27" x14ac:dyDescent="0.3">
      <c r="A6398" s="21" t="s">
        <v>11906</v>
      </c>
      <c r="B6398" s="32" t="s">
        <v>5969</v>
      </c>
      <c r="C6398" s="33">
        <v>45922</v>
      </c>
      <c r="D6398" s="33">
        <v>45922</v>
      </c>
      <c r="E6398" s="21" t="s">
        <v>5680</v>
      </c>
      <c r="F6398" s="34">
        <v>2335.1999999999998</v>
      </c>
      <c r="G6398" s="21" t="s">
        <v>24</v>
      </c>
      <c r="H6398" s="21" t="s">
        <v>1220</v>
      </c>
      <c r="I6398" s="22">
        <v>42749994837</v>
      </c>
      <c r="J6398" s="22" t="s">
        <v>5982</v>
      </c>
      <c r="K6398" s="40">
        <v>103973728</v>
      </c>
      <c r="L6398" s="21" t="s">
        <v>26</v>
      </c>
      <c r="M6398" s="21">
        <v>148756</v>
      </c>
      <c r="N6398" s="21">
        <v>273426</v>
      </c>
      <c r="O6398" s="21">
        <v>6217</v>
      </c>
      <c r="P6398" s="21" t="s">
        <v>26</v>
      </c>
      <c r="Q6398" s="21" t="s">
        <v>90</v>
      </c>
      <c r="R6398" s="21" t="s">
        <v>31</v>
      </c>
      <c r="S6398" s="21" t="s">
        <v>29</v>
      </c>
      <c r="T6398" s="21" t="e">
        <v>#N/A</v>
      </c>
      <c r="U6398" s="21" t="s">
        <v>30</v>
      </c>
      <c r="V6398" s="33" t="s">
        <v>30</v>
      </c>
      <c r="W6398" s="4">
        <f t="shared" si="300"/>
        <v>11</v>
      </c>
      <c r="X6398" s="14" t="str">
        <f t="shared" si="301"/>
        <v>CPF</v>
      </c>
      <c r="Y6398" s="13" t="str">
        <f t="shared" si="302"/>
        <v>427.499.948-37</v>
      </c>
      <c r="Z6398" s="10" t="str">
        <f>VLOOKUP(Y6398,FORNECEDORES!$A$2:$G$9043,3,0)</f>
        <v>RAFAEL TELES DE OLIVEIRA SILVA</v>
      </c>
      <c r="AA6398" s="15" t="str">
        <f>VLOOKUP(Y6398,FORNECEDORES!$A$2:$G$9041,7,0)</f>
        <v>logistica.onix@gmail.com;</v>
      </c>
    </row>
    <row r="6399" spans="1:27" x14ac:dyDescent="0.3">
      <c r="A6399" s="21" t="s">
        <v>11906</v>
      </c>
      <c r="B6399" s="32" t="s">
        <v>5969</v>
      </c>
      <c r="C6399" s="33">
        <v>45922</v>
      </c>
      <c r="D6399" s="33"/>
      <c r="E6399" s="21" t="s">
        <v>34</v>
      </c>
      <c r="F6399" s="34">
        <v>1556.8</v>
      </c>
      <c r="G6399" s="21" t="s">
        <v>32</v>
      </c>
      <c r="H6399" s="21" t="s">
        <v>1220</v>
      </c>
      <c r="I6399" s="22">
        <v>42749994837</v>
      </c>
      <c r="J6399" s="22" t="s">
        <v>5982</v>
      </c>
      <c r="K6399" s="40">
        <v>103973728</v>
      </c>
      <c r="L6399" s="21" t="s">
        <v>26</v>
      </c>
      <c r="M6399" s="21">
        <v>148756</v>
      </c>
      <c r="N6399" s="21">
        <v>273426</v>
      </c>
      <c r="O6399" s="21">
        <v>6217</v>
      </c>
      <c r="P6399" s="21" t="s">
        <v>26</v>
      </c>
      <c r="Q6399" s="21" t="s">
        <v>90</v>
      </c>
      <c r="R6399" s="21" t="s">
        <v>31</v>
      </c>
      <c r="S6399" s="21" t="s">
        <v>29</v>
      </c>
      <c r="T6399" s="21" t="e">
        <v>#N/A</v>
      </c>
      <c r="U6399" s="21" t="s">
        <v>30</v>
      </c>
      <c r="V6399" s="33" t="s">
        <v>30</v>
      </c>
      <c r="W6399" s="4">
        <f t="shared" si="300"/>
        <v>11</v>
      </c>
      <c r="X6399" s="14" t="str">
        <f t="shared" si="301"/>
        <v>CPF</v>
      </c>
      <c r="Y6399" s="13" t="str">
        <f t="shared" si="302"/>
        <v>427.499.948-37</v>
      </c>
      <c r="Z6399" s="10" t="str">
        <f>VLOOKUP(Y6399,FORNECEDORES!$A$2:$G$9043,3,0)</f>
        <v>RAFAEL TELES DE OLIVEIRA SILVA</v>
      </c>
      <c r="AA6399" s="15" t="str">
        <f>VLOOKUP(Y6399,FORNECEDORES!$A$2:$G$9041,7,0)</f>
        <v>logistica.onix@gmail.com;</v>
      </c>
    </row>
    <row r="6400" spans="1:27" x14ac:dyDescent="0.3">
      <c r="A6400" s="21" t="s">
        <v>11907</v>
      </c>
      <c r="B6400" s="32" t="s">
        <v>5969</v>
      </c>
      <c r="C6400" s="33">
        <v>45922</v>
      </c>
      <c r="D6400" s="33">
        <v>45922</v>
      </c>
      <c r="E6400" s="21" t="s">
        <v>5680</v>
      </c>
      <c r="F6400" s="34">
        <v>875.7</v>
      </c>
      <c r="G6400" s="21" t="s">
        <v>24</v>
      </c>
      <c r="H6400" s="21" t="s">
        <v>1220</v>
      </c>
      <c r="I6400" s="22">
        <v>42749994837</v>
      </c>
      <c r="J6400" s="22" t="s">
        <v>5991</v>
      </c>
      <c r="K6400" s="40">
        <v>103973765</v>
      </c>
      <c r="L6400" s="21" t="s">
        <v>26</v>
      </c>
      <c r="M6400" s="21">
        <v>148762</v>
      </c>
      <c r="N6400" s="21">
        <v>273433</v>
      </c>
      <c r="O6400" s="21">
        <v>6223</v>
      </c>
      <c r="P6400" s="21" t="s">
        <v>26</v>
      </c>
      <c r="Q6400" s="21" t="s">
        <v>26</v>
      </c>
      <c r="R6400" s="21" t="s">
        <v>31</v>
      </c>
      <c r="S6400" s="21" t="s">
        <v>29</v>
      </c>
      <c r="T6400" s="21" t="e">
        <v>#N/A</v>
      </c>
      <c r="U6400" s="21" t="s">
        <v>30</v>
      </c>
      <c r="V6400" s="33" t="s">
        <v>30</v>
      </c>
      <c r="W6400" s="4">
        <f t="shared" si="300"/>
        <v>11</v>
      </c>
      <c r="X6400" s="14" t="str">
        <f t="shared" si="301"/>
        <v>CPF</v>
      </c>
      <c r="Y6400" s="13" t="str">
        <f t="shared" si="302"/>
        <v>427.499.948-37</v>
      </c>
      <c r="Z6400" s="10" t="str">
        <f>VLOOKUP(Y6400,FORNECEDORES!$A$2:$G$9043,3,0)</f>
        <v>RAFAEL TELES DE OLIVEIRA SILVA</v>
      </c>
      <c r="AA6400" s="15" t="str">
        <f>VLOOKUP(Y6400,FORNECEDORES!$A$2:$G$9041,7,0)</f>
        <v>logistica.onix@gmail.com;</v>
      </c>
    </row>
    <row r="6401" spans="1:27" x14ac:dyDescent="0.3">
      <c r="A6401" s="21" t="s">
        <v>11907</v>
      </c>
      <c r="B6401" s="32" t="s">
        <v>5969</v>
      </c>
      <c r="C6401" s="33">
        <v>45922</v>
      </c>
      <c r="D6401" s="33"/>
      <c r="E6401" s="21" t="s">
        <v>34</v>
      </c>
      <c r="F6401" s="34">
        <v>583.79999999999995</v>
      </c>
      <c r="G6401" s="21" t="s">
        <v>32</v>
      </c>
      <c r="H6401" s="21" t="s">
        <v>1220</v>
      </c>
      <c r="I6401" s="22">
        <v>42749994837</v>
      </c>
      <c r="J6401" s="22" t="s">
        <v>5991</v>
      </c>
      <c r="K6401" s="21">
        <v>103973765</v>
      </c>
      <c r="L6401" s="21" t="s">
        <v>26</v>
      </c>
      <c r="M6401" s="21">
        <v>148762</v>
      </c>
      <c r="N6401" s="21">
        <v>273433</v>
      </c>
      <c r="O6401" s="21">
        <v>6223</v>
      </c>
      <c r="P6401" s="21" t="s">
        <v>26</v>
      </c>
      <c r="Q6401" s="21" t="s">
        <v>26</v>
      </c>
      <c r="R6401" s="21" t="s">
        <v>31</v>
      </c>
      <c r="S6401" s="21" t="s">
        <v>29</v>
      </c>
      <c r="T6401" s="21" t="e">
        <v>#N/A</v>
      </c>
      <c r="U6401" s="21" t="s">
        <v>30</v>
      </c>
      <c r="V6401" s="33" t="s">
        <v>30</v>
      </c>
      <c r="W6401" s="4">
        <f t="shared" si="300"/>
        <v>11</v>
      </c>
      <c r="X6401" s="14" t="str">
        <f t="shared" si="301"/>
        <v>CPF</v>
      </c>
      <c r="Y6401" s="13" t="str">
        <f t="shared" si="302"/>
        <v>427.499.948-37</v>
      </c>
      <c r="Z6401" s="10" t="str">
        <f>VLOOKUP(Y6401,FORNECEDORES!$A$2:$G$9043,3,0)</f>
        <v>RAFAEL TELES DE OLIVEIRA SILVA</v>
      </c>
      <c r="AA6401" s="15" t="str">
        <f>VLOOKUP(Y6401,FORNECEDORES!$A$2:$G$9041,7,0)</f>
        <v>logistica.onix@gmail.com;</v>
      </c>
    </row>
    <row r="6402" spans="1:27" x14ac:dyDescent="0.3">
      <c r="A6402" s="21" t="s">
        <v>11908</v>
      </c>
      <c r="B6402" s="32" t="s">
        <v>9933</v>
      </c>
      <c r="C6402" s="33">
        <v>45922</v>
      </c>
      <c r="D6402" s="33">
        <v>45922</v>
      </c>
      <c r="E6402" s="21" t="s">
        <v>5680</v>
      </c>
      <c r="F6402" s="34">
        <v>2247.63</v>
      </c>
      <c r="G6402" s="21" t="s">
        <v>24</v>
      </c>
      <c r="H6402" s="21" t="s">
        <v>6343</v>
      </c>
      <c r="I6402" s="22">
        <v>4367434427</v>
      </c>
      <c r="J6402" s="22" t="s">
        <v>6344</v>
      </c>
      <c r="K6402" s="21">
        <v>103973800</v>
      </c>
      <c r="L6402" s="21" t="s">
        <v>26</v>
      </c>
      <c r="M6402" s="21">
        <v>148739</v>
      </c>
      <c r="N6402" s="21">
        <v>273408</v>
      </c>
      <c r="O6402" s="21">
        <v>5093</v>
      </c>
      <c r="P6402" s="21" t="s">
        <v>88</v>
      </c>
      <c r="Q6402" s="21" t="s">
        <v>92</v>
      </c>
      <c r="R6402" s="21" t="s">
        <v>31</v>
      </c>
      <c r="S6402" s="21" t="s">
        <v>29</v>
      </c>
      <c r="T6402" s="21" t="e">
        <v>#N/A</v>
      </c>
      <c r="U6402" s="21" t="s">
        <v>30</v>
      </c>
      <c r="V6402" s="33" t="s">
        <v>30</v>
      </c>
      <c r="W6402" s="4">
        <f t="shared" si="300"/>
        <v>10</v>
      </c>
      <c r="X6402" s="14" t="str">
        <f t="shared" si="301"/>
        <v>CPF_Incompleto</v>
      </c>
      <c r="Y6402" s="13" t="str">
        <f t="shared" si="302"/>
        <v>043.674.344-27</v>
      </c>
      <c r="Z6402" s="10" t="str">
        <f>VLOOKUP(Y6402,FORNECEDORES!$A$2:$G$9043,3,0)</f>
        <v>GILBERTO RICARDO LIMA</v>
      </c>
      <c r="AA6402" s="15" t="str">
        <f>VLOOKUP(Y6402,FORNECEDORES!$A$2:$G$9041,7,0)</f>
        <v>gricardolima@hotmail.com</v>
      </c>
    </row>
    <row r="6403" spans="1:27" x14ac:dyDescent="0.3">
      <c r="A6403" s="21" t="s">
        <v>11908</v>
      </c>
      <c r="B6403" s="32" t="s">
        <v>9933</v>
      </c>
      <c r="C6403" s="33">
        <v>45922</v>
      </c>
      <c r="D6403" s="33"/>
      <c r="E6403" s="21" t="s">
        <v>34</v>
      </c>
      <c r="F6403" s="34">
        <v>963.27</v>
      </c>
      <c r="G6403" s="21" t="s">
        <v>32</v>
      </c>
      <c r="H6403" s="21" t="s">
        <v>6343</v>
      </c>
      <c r="I6403" s="22">
        <v>4367434427</v>
      </c>
      <c r="J6403" s="22" t="s">
        <v>6344</v>
      </c>
      <c r="K6403" s="40">
        <v>103973800</v>
      </c>
      <c r="L6403" s="21" t="s">
        <v>26</v>
      </c>
      <c r="M6403" s="21">
        <v>148739</v>
      </c>
      <c r="N6403" s="21">
        <v>273408</v>
      </c>
      <c r="O6403" s="21">
        <v>5093</v>
      </c>
      <c r="P6403" s="21" t="s">
        <v>88</v>
      </c>
      <c r="Q6403" s="21" t="s">
        <v>92</v>
      </c>
      <c r="R6403" s="21" t="s">
        <v>31</v>
      </c>
      <c r="S6403" s="21" t="s">
        <v>29</v>
      </c>
      <c r="T6403" s="21" t="e">
        <v>#N/A</v>
      </c>
      <c r="U6403" s="21" t="s">
        <v>30</v>
      </c>
      <c r="V6403" s="33" t="s">
        <v>30</v>
      </c>
      <c r="W6403" s="4">
        <f t="shared" si="300"/>
        <v>10</v>
      </c>
      <c r="X6403" s="14" t="str">
        <f t="shared" si="301"/>
        <v>CPF_Incompleto</v>
      </c>
      <c r="Y6403" s="13" t="str">
        <f t="shared" si="302"/>
        <v>043.674.344-27</v>
      </c>
      <c r="Z6403" s="10" t="str">
        <f>VLOOKUP(Y6403,FORNECEDORES!$A$2:$G$9043,3,0)</f>
        <v>GILBERTO RICARDO LIMA</v>
      </c>
      <c r="AA6403" s="15" t="str">
        <f>VLOOKUP(Y6403,FORNECEDORES!$A$2:$G$9041,7,0)</f>
        <v>gricardolima@hotmail.com</v>
      </c>
    </row>
    <row r="6404" spans="1:27" x14ac:dyDescent="0.3">
      <c r="A6404" s="21" t="s">
        <v>11909</v>
      </c>
      <c r="B6404" s="32" t="s">
        <v>6394</v>
      </c>
      <c r="C6404" s="33">
        <v>45922</v>
      </c>
      <c r="D6404" s="33">
        <v>45922</v>
      </c>
      <c r="E6404" s="21" t="s">
        <v>5680</v>
      </c>
      <c r="F6404" s="34">
        <v>2247.63</v>
      </c>
      <c r="G6404" s="21" t="s">
        <v>24</v>
      </c>
      <c r="H6404" s="21" t="s">
        <v>6395</v>
      </c>
      <c r="I6404" s="22">
        <v>5359501448</v>
      </c>
      <c r="J6404" s="22" t="s">
        <v>6396</v>
      </c>
      <c r="K6404" s="40">
        <v>103973817</v>
      </c>
      <c r="L6404" s="21" t="s">
        <v>26</v>
      </c>
      <c r="M6404" s="21">
        <v>148742</v>
      </c>
      <c r="N6404" s="21">
        <v>273410</v>
      </c>
      <c r="O6404" s="21">
        <v>5094</v>
      </c>
      <c r="P6404" s="21" t="s">
        <v>88</v>
      </c>
      <c r="Q6404" s="21" t="s">
        <v>92</v>
      </c>
      <c r="R6404" s="21" t="s">
        <v>31</v>
      </c>
      <c r="S6404" s="21" t="s">
        <v>29</v>
      </c>
      <c r="T6404" s="21" t="e">
        <v>#N/A</v>
      </c>
      <c r="U6404" s="21" t="s">
        <v>30</v>
      </c>
      <c r="V6404" s="33" t="s">
        <v>30</v>
      </c>
      <c r="W6404" s="4">
        <f t="shared" si="300"/>
        <v>10</v>
      </c>
      <c r="X6404" s="14" t="str">
        <f t="shared" si="301"/>
        <v>CPF_Incompleto</v>
      </c>
      <c r="Y6404" s="13" t="str">
        <f t="shared" si="302"/>
        <v>053.595.014-48</v>
      </c>
      <c r="Z6404" s="10" t="str">
        <f>VLOOKUP(Y6404,FORNECEDORES!$A$2:$G$9043,3,0)</f>
        <v>GLEISON RICHELE DA SILVA RIBEIRO</v>
      </c>
      <c r="AA6404" s="15" t="str">
        <f>VLOOKUP(Y6404,FORNECEDORES!$A$2:$G$9041,7,0)</f>
        <v>gleisonrichele2@gmail.com;</v>
      </c>
    </row>
    <row r="6405" spans="1:27" x14ac:dyDescent="0.3">
      <c r="A6405" s="21" t="s">
        <v>11909</v>
      </c>
      <c r="B6405" s="32" t="s">
        <v>6394</v>
      </c>
      <c r="C6405" s="33">
        <v>45922</v>
      </c>
      <c r="D6405" s="33"/>
      <c r="E6405" s="21" t="s">
        <v>34</v>
      </c>
      <c r="F6405" s="34">
        <v>963.27</v>
      </c>
      <c r="G6405" s="21" t="s">
        <v>32</v>
      </c>
      <c r="H6405" s="21" t="s">
        <v>6395</v>
      </c>
      <c r="I6405" s="22">
        <v>5359501448</v>
      </c>
      <c r="J6405" s="22" t="s">
        <v>6396</v>
      </c>
      <c r="K6405" s="40">
        <v>103973817</v>
      </c>
      <c r="L6405" s="21" t="s">
        <v>26</v>
      </c>
      <c r="M6405" s="21">
        <v>148742</v>
      </c>
      <c r="N6405" s="21">
        <v>273410</v>
      </c>
      <c r="O6405" s="21">
        <v>5094</v>
      </c>
      <c r="P6405" s="21" t="s">
        <v>88</v>
      </c>
      <c r="Q6405" s="21" t="s">
        <v>92</v>
      </c>
      <c r="R6405" s="21" t="s">
        <v>31</v>
      </c>
      <c r="S6405" s="21" t="s">
        <v>29</v>
      </c>
      <c r="T6405" s="21" t="e">
        <v>#N/A</v>
      </c>
      <c r="U6405" s="21" t="s">
        <v>30</v>
      </c>
      <c r="V6405" s="33" t="s">
        <v>30</v>
      </c>
      <c r="W6405" s="4">
        <f t="shared" si="300"/>
        <v>10</v>
      </c>
      <c r="X6405" s="14" t="str">
        <f t="shared" si="301"/>
        <v>CPF_Incompleto</v>
      </c>
      <c r="Y6405" s="13" t="str">
        <f t="shared" si="302"/>
        <v>053.595.014-48</v>
      </c>
      <c r="Z6405" s="10" t="str">
        <f>VLOOKUP(Y6405,FORNECEDORES!$A$2:$G$9043,3,0)</f>
        <v>GLEISON RICHELE DA SILVA RIBEIRO</v>
      </c>
      <c r="AA6405" s="15" t="str">
        <f>VLOOKUP(Y6405,FORNECEDORES!$A$2:$G$9041,7,0)</f>
        <v>gleisonrichele2@gmail.com;</v>
      </c>
    </row>
    <row r="6406" spans="1:27" x14ac:dyDescent="0.3">
      <c r="A6406" s="21" t="s">
        <v>11910</v>
      </c>
      <c r="B6406" s="32" t="s">
        <v>6502</v>
      </c>
      <c r="C6406" s="33">
        <v>45922</v>
      </c>
      <c r="D6406" s="33">
        <v>45922</v>
      </c>
      <c r="E6406" s="21" t="s">
        <v>5680</v>
      </c>
      <c r="F6406" s="34">
        <v>2247.63</v>
      </c>
      <c r="G6406" s="21" t="s">
        <v>24</v>
      </c>
      <c r="H6406" s="21" t="s">
        <v>1453</v>
      </c>
      <c r="I6406" s="22">
        <v>4370616476</v>
      </c>
      <c r="J6406" s="22" t="s">
        <v>6503</v>
      </c>
      <c r="K6406" s="40">
        <v>103973849</v>
      </c>
      <c r="L6406" s="21" t="s">
        <v>26</v>
      </c>
      <c r="M6406" s="21">
        <v>148749</v>
      </c>
      <c r="N6406" s="21">
        <v>273415</v>
      </c>
      <c r="O6406" s="21" t="s">
        <v>11911</v>
      </c>
      <c r="P6406" s="21" t="s">
        <v>88</v>
      </c>
      <c r="Q6406" s="21" t="s">
        <v>92</v>
      </c>
      <c r="R6406" s="21" t="s">
        <v>31</v>
      </c>
      <c r="S6406" s="21" t="s">
        <v>29</v>
      </c>
      <c r="T6406" s="21" t="e">
        <v>#N/A</v>
      </c>
      <c r="U6406" s="21" t="s">
        <v>30</v>
      </c>
      <c r="V6406" s="33" t="s">
        <v>30</v>
      </c>
      <c r="W6406" s="4">
        <f t="shared" si="300"/>
        <v>10</v>
      </c>
      <c r="X6406" s="14" t="str">
        <f t="shared" si="301"/>
        <v>CPF_Incompleto</v>
      </c>
      <c r="Y6406" s="13" t="str">
        <f t="shared" si="302"/>
        <v>043.706.164-76</v>
      </c>
      <c r="Z6406" s="10" t="str">
        <f>VLOOKUP(Y6406,FORNECEDORES!$A$2:$G$9043,3,0)</f>
        <v>JOSE EDVAN ALVES DA SILVA</v>
      </c>
      <c r="AA6406" s="15" t="str">
        <f>VLOOKUP(Y6406,FORNECEDORES!$A$2:$G$9041,7,0)</f>
        <v>adailtonnovaes@hotmail.com;</v>
      </c>
    </row>
    <row r="6407" spans="1:27" x14ac:dyDescent="0.3">
      <c r="A6407" s="21" t="s">
        <v>11910</v>
      </c>
      <c r="B6407" s="32" t="s">
        <v>6502</v>
      </c>
      <c r="C6407" s="33">
        <v>45922</v>
      </c>
      <c r="D6407" s="33"/>
      <c r="E6407" s="21" t="s">
        <v>34</v>
      </c>
      <c r="F6407" s="34">
        <v>963.27</v>
      </c>
      <c r="G6407" s="21" t="s">
        <v>32</v>
      </c>
      <c r="H6407" s="21" t="s">
        <v>1453</v>
      </c>
      <c r="I6407" s="22">
        <v>4370616476</v>
      </c>
      <c r="J6407" s="22" t="s">
        <v>6503</v>
      </c>
      <c r="K6407" s="40">
        <v>103973849</v>
      </c>
      <c r="L6407" s="21" t="s">
        <v>26</v>
      </c>
      <c r="M6407" s="21">
        <v>148749</v>
      </c>
      <c r="N6407" s="21">
        <v>273415</v>
      </c>
      <c r="O6407" s="21" t="s">
        <v>11911</v>
      </c>
      <c r="P6407" s="21" t="s">
        <v>88</v>
      </c>
      <c r="Q6407" s="21" t="s">
        <v>92</v>
      </c>
      <c r="R6407" s="21" t="s">
        <v>31</v>
      </c>
      <c r="S6407" s="21" t="s">
        <v>29</v>
      </c>
      <c r="T6407" s="21" t="e">
        <v>#N/A</v>
      </c>
      <c r="U6407" s="21" t="s">
        <v>30</v>
      </c>
      <c r="V6407" s="33" t="s">
        <v>30</v>
      </c>
      <c r="W6407" s="4">
        <f t="shared" si="300"/>
        <v>10</v>
      </c>
      <c r="X6407" s="14" t="str">
        <f t="shared" si="301"/>
        <v>CPF_Incompleto</v>
      </c>
      <c r="Y6407" s="13" t="str">
        <f t="shared" si="302"/>
        <v>043.706.164-76</v>
      </c>
      <c r="Z6407" s="10" t="str">
        <f>VLOOKUP(Y6407,FORNECEDORES!$A$2:$G$9043,3,0)</f>
        <v>JOSE EDVAN ALVES DA SILVA</v>
      </c>
      <c r="AA6407" s="15" t="str">
        <f>VLOOKUP(Y6407,FORNECEDORES!$A$2:$G$9041,7,0)</f>
        <v>adailtonnovaes@hotmail.com;</v>
      </c>
    </row>
    <row r="6408" spans="1:27" x14ac:dyDescent="0.3">
      <c r="A6408" s="21" t="s">
        <v>5752</v>
      </c>
      <c r="B6408" s="32" t="s">
        <v>5745</v>
      </c>
      <c r="C6408" s="33">
        <v>45922</v>
      </c>
      <c r="D6408" s="33">
        <v>45923</v>
      </c>
      <c r="E6408" s="21" t="s">
        <v>23</v>
      </c>
      <c r="F6408" s="34">
        <v>1167.5999999999999</v>
      </c>
      <c r="G6408" s="21" t="s">
        <v>24</v>
      </c>
      <c r="H6408" s="21" t="s">
        <v>359</v>
      </c>
      <c r="I6408" s="22">
        <v>21540745880</v>
      </c>
      <c r="J6408" s="22"/>
      <c r="K6408" s="21">
        <v>103984541</v>
      </c>
      <c r="L6408" s="21" t="s">
        <v>26</v>
      </c>
      <c r="M6408" s="21">
        <v>148795</v>
      </c>
      <c r="N6408" s="21">
        <v>273512</v>
      </c>
      <c r="O6408" s="21">
        <v>3506</v>
      </c>
      <c r="P6408" s="21" t="s">
        <v>26</v>
      </c>
      <c r="Q6408" s="21" t="s">
        <v>26</v>
      </c>
      <c r="R6408" s="21" t="s">
        <v>31</v>
      </c>
      <c r="S6408" s="21" t="s">
        <v>29</v>
      </c>
      <c r="T6408" s="21" t="e">
        <v>#N/A</v>
      </c>
      <c r="U6408" s="21" t="s">
        <v>30</v>
      </c>
      <c r="V6408" s="33" t="s">
        <v>30</v>
      </c>
      <c r="W6408" s="4">
        <f t="shared" si="300"/>
        <v>11</v>
      </c>
      <c r="X6408" s="14" t="str">
        <f t="shared" si="301"/>
        <v>CPF</v>
      </c>
      <c r="Y6408" s="13" t="str">
        <f t="shared" si="302"/>
        <v>215.407.458-80</v>
      </c>
      <c r="Z6408" s="10" t="str">
        <f>VLOOKUP(Y6408,FORNECEDORES!$A$2:$G$9043,3,0)</f>
        <v>CINTIA ANTUNES NASCIMENTO</v>
      </c>
      <c r="AA6408" s="15">
        <f>VLOOKUP(Y6408,FORNECEDORES!$A$2:$G$9041,7,0)</f>
        <v>0</v>
      </c>
    </row>
    <row r="6409" spans="1:27" x14ac:dyDescent="0.3">
      <c r="A6409" s="21" t="s">
        <v>5752</v>
      </c>
      <c r="B6409" s="32" t="s">
        <v>5748</v>
      </c>
      <c r="C6409" s="33">
        <v>45922</v>
      </c>
      <c r="D6409" s="33">
        <v>45923</v>
      </c>
      <c r="E6409" s="21" t="s">
        <v>23</v>
      </c>
      <c r="F6409" s="34">
        <v>1167.5999999999999</v>
      </c>
      <c r="G6409" s="21" t="s">
        <v>24</v>
      </c>
      <c r="H6409" s="21" t="s">
        <v>5749</v>
      </c>
      <c r="I6409" s="22">
        <v>33414341867</v>
      </c>
      <c r="J6409" s="22"/>
      <c r="K6409" s="40">
        <v>103985897</v>
      </c>
      <c r="L6409" s="21" t="s">
        <v>26</v>
      </c>
      <c r="M6409" s="21">
        <v>148796</v>
      </c>
      <c r="N6409" s="21">
        <v>273519</v>
      </c>
      <c r="O6409" s="21">
        <v>3507</v>
      </c>
      <c r="P6409" s="21" t="s">
        <v>26</v>
      </c>
      <c r="Q6409" s="21" t="s">
        <v>26</v>
      </c>
      <c r="R6409" s="21" t="s">
        <v>31</v>
      </c>
      <c r="S6409" s="21" t="s">
        <v>29</v>
      </c>
      <c r="T6409" s="21" t="e">
        <v>#N/A</v>
      </c>
      <c r="U6409" s="21" t="s">
        <v>30</v>
      </c>
      <c r="V6409" s="33" t="s">
        <v>30</v>
      </c>
      <c r="W6409" s="4">
        <f t="shared" si="300"/>
        <v>11</v>
      </c>
      <c r="X6409" s="14" t="str">
        <f t="shared" si="301"/>
        <v>CPF</v>
      </c>
      <c r="Y6409" s="13" t="str">
        <f t="shared" si="302"/>
        <v>334.143.418-67</v>
      </c>
      <c r="Z6409" s="10" t="str">
        <f>VLOOKUP(Y6409,FORNECEDORES!$A$2:$G$9043,3,0)</f>
        <v>IDALECIO FIRMINO DE OLIVEIRA</v>
      </c>
      <c r="AA6409" s="15">
        <f>VLOOKUP(Y6409,FORNECEDORES!$A$2:$G$9041,7,0)</f>
        <v>0</v>
      </c>
    </row>
    <row r="6410" spans="1:27" x14ac:dyDescent="0.3">
      <c r="A6410" s="21" t="s">
        <v>11912</v>
      </c>
      <c r="B6410" s="32" t="s">
        <v>6043</v>
      </c>
      <c r="C6410" s="33">
        <v>45922</v>
      </c>
      <c r="D6410" s="33"/>
      <c r="E6410" s="21" t="s">
        <v>23</v>
      </c>
      <c r="F6410" s="34">
        <v>2700</v>
      </c>
      <c r="G6410" s="21" t="s">
        <v>32</v>
      </c>
      <c r="H6410" s="21" t="s">
        <v>1431</v>
      </c>
      <c r="I6410" s="22">
        <v>92309194000120</v>
      </c>
      <c r="J6410" s="22" t="s">
        <v>6386</v>
      </c>
      <c r="K6410" s="40">
        <v>103985352</v>
      </c>
      <c r="L6410" s="21" t="s">
        <v>26</v>
      </c>
      <c r="M6410" s="21">
        <v>148794</v>
      </c>
      <c r="N6410" s="21">
        <v>273510</v>
      </c>
      <c r="O6410" s="21">
        <v>3760</v>
      </c>
      <c r="P6410" s="21" t="s">
        <v>27</v>
      </c>
      <c r="Q6410" s="21" t="s">
        <v>27</v>
      </c>
      <c r="R6410" s="21" t="s">
        <v>31</v>
      </c>
      <c r="S6410" s="21" t="s">
        <v>29</v>
      </c>
      <c r="T6410" s="21" t="e">
        <v>#N/A</v>
      </c>
      <c r="U6410" s="21">
        <v>30</v>
      </c>
      <c r="V6410" s="33">
        <v>45960</v>
      </c>
      <c r="W6410" s="4">
        <f t="shared" si="300"/>
        <v>14</v>
      </c>
      <c r="X6410" s="14" t="str">
        <f t="shared" si="301"/>
        <v>CNPJ</v>
      </c>
      <c r="Y6410" s="13" t="str">
        <f t="shared" si="302"/>
        <v>92.309.194/0001-20</v>
      </c>
      <c r="Z6410" s="10" t="str">
        <f>VLOOKUP(Y6410,FORNECEDORES!$A$2:$G$9043,3,0)</f>
        <v>ANDRE L.A. ENDRES - ME</v>
      </c>
      <c r="AA6410" s="15" t="str">
        <f>VLOOKUP(Y6410,FORNECEDORES!$A$2:$G$9041,7,0)</f>
        <v>endrestransportes@outlook.com</v>
      </c>
    </row>
    <row r="6411" spans="1:27" x14ac:dyDescent="0.3">
      <c r="A6411" s="21" t="s">
        <v>5752</v>
      </c>
      <c r="B6411" s="32" t="s">
        <v>6564</v>
      </c>
      <c r="C6411" s="33">
        <v>45922</v>
      </c>
      <c r="D6411" s="33">
        <v>45923</v>
      </c>
      <c r="E6411" s="21" t="s">
        <v>23</v>
      </c>
      <c r="F6411" s="34">
        <v>1376.79</v>
      </c>
      <c r="G6411" s="21" t="s">
        <v>24</v>
      </c>
      <c r="H6411" s="21" t="s">
        <v>6565</v>
      </c>
      <c r="I6411" s="22">
        <v>38536656832</v>
      </c>
      <c r="J6411" s="22"/>
      <c r="K6411" s="40">
        <v>103986758</v>
      </c>
      <c r="L6411" s="21" t="s">
        <v>26</v>
      </c>
      <c r="M6411" s="21">
        <v>148797</v>
      </c>
      <c r="N6411" s="21">
        <v>273522</v>
      </c>
      <c r="O6411" s="21">
        <v>3508</v>
      </c>
      <c r="P6411" s="21" t="s">
        <v>26</v>
      </c>
      <c r="Q6411" s="21" t="s">
        <v>26</v>
      </c>
      <c r="R6411" s="21" t="s">
        <v>31</v>
      </c>
      <c r="S6411" s="21" t="s">
        <v>29</v>
      </c>
      <c r="T6411" s="21" t="e">
        <v>#N/A</v>
      </c>
      <c r="U6411" s="21">
        <v>15</v>
      </c>
      <c r="V6411" s="33">
        <v>45940</v>
      </c>
      <c r="W6411" s="4">
        <f t="shared" si="300"/>
        <v>11</v>
      </c>
      <c r="X6411" s="14" t="str">
        <f t="shared" si="301"/>
        <v>CPF</v>
      </c>
      <c r="Y6411" s="13" t="str">
        <f t="shared" si="302"/>
        <v>385.366.568-32</v>
      </c>
      <c r="Z6411" s="10" t="str">
        <f>VLOOKUP(Y6411,FORNECEDORES!$A$2:$G$9043,3,0)</f>
        <v>LUARA FERNANDES GOMES</v>
      </c>
      <c r="AA6411" s="15" t="str">
        <f>VLOOKUP(Y6411,FORNECEDORES!$A$2:$G$9041,7,0)</f>
        <v>luara.fernandesb@gmail.com;</v>
      </c>
    </row>
    <row r="6412" spans="1:27" x14ac:dyDescent="0.3">
      <c r="A6412" s="21" t="s">
        <v>5752</v>
      </c>
      <c r="B6412" s="32" t="s">
        <v>10913</v>
      </c>
      <c r="C6412" s="33">
        <v>45922</v>
      </c>
      <c r="D6412" s="33">
        <v>45923</v>
      </c>
      <c r="E6412" s="21" t="s">
        <v>5680</v>
      </c>
      <c r="F6412" s="34">
        <v>770.62</v>
      </c>
      <c r="G6412" s="21" t="s">
        <v>24</v>
      </c>
      <c r="H6412" s="21" t="s">
        <v>10914</v>
      </c>
      <c r="I6412" s="22">
        <v>36384771934</v>
      </c>
      <c r="J6412" s="22"/>
      <c r="K6412" s="40">
        <v>103988744</v>
      </c>
      <c r="L6412" s="21" t="s">
        <v>26</v>
      </c>
      <c r="M6412" s="21">
        <v>148802</v>
      </c>
      <c r="N6412" s="21">
        <v>273530</v>
      </c>
      <c r="O6412" s="21">
        <v>3509</v>
      </c>
      <c r="P6412" s="21" t="s">
        <v>26</v>
      </c>
      <c r="Q6412" s="21" t="s">
        <v>26</v>
      </c>
      <c r="R6412" s="21" t="s">
        <v>31</v>
      </c>
      <c r="S6412" s="21" t="s">
        <v>29</v>
      </c>
      <c r="T6412" s="21" t="e">
        <v>#N/A</v>
      </c>
      <c r="U6412" s="21">
        <v>15</v>
      </c>
      <c r="V6412" s="33">
        <v>45940</v>
      </c>
      <c r="W6412" s="4">
        <f t="shared" si="300"/>
        <v>11</v>
      </c>
      <c r="X6412" s="14" t="str">
        <f t="shared" si="301"/>
        <v>CPF</v>
      </c>
      <c r="Y6412" s="13" t="str">
        <f t="shared" si="302"/>
        <v>363.847.719-34</v>
      </c>
      <c r="Z6412" s="10" t="str">
        <f>VLOOKUP(Y6412,FORNECEDORES!$A$2:$G$9043,3,0)</f>
        <v>ORLANDO LEMES</v>
      </c>
      <c r="AA6412" s="15" t="str">
        <f>VLOOKUP(Y6412,FORNECEDORES!$A$2:$G$9041,7,0)</f>
        <v>lemescd@hotmail.com;</v>
      </c>
    </row>
    <row r="6413" spans="1:27" x14ac:dyDescent="0.3">
      <c r="A6413" s="21" t="s">
        <v>5752</v>
      </c>
      <c r="B6413" s="32" t="s">
        <v>10913</v>
      </c>
      <c r="C6413" s="33">
        <v>45922</v>
      </c>
      <c r="D6413" s="33">
        <v>45923</v>
      </c>
      <c r="E6413" s="21" t="s">
        <v>34</v>
      </c>
      <c r="F6413" s="34">
        <v>513.74</v>
      </c>
      <c r="G6413" s="21" t="s">
        <v>24</v>
      </c>
      <c r="H6413" s="21" t="s">
        <v>10914</v>
      </c>
      <c r="I6413" s="22">
        <v>36384771934</v>
      </c>
      <c r="J6413" s="22"/>
      <c r="K6413" s="40">
        <v>103988744</v>
      </c>
      <c r="L6413" s="21" t="s">
        <v>26</v>
      </c>
      <c r="M6413" s="21">
        <v>148802</v>
      </c>
      <c r="N6413" s="21">
        <v>273530</v>
      </c>
      <c r="O6413" s="21">
        <v>3509</v>
      </c>
      <c r="P6413" s="21" t="s">
        <v>26</v>
      </c>
      <c r="Q6413" s="21" t="s">
        <v>26</v>
      </c>
      <c r="R6413" s="21" t="s">
        <v>31</v>
      </c>
      <c r="S6413" s="21" t="s">
        <v>29</v>
      </c>
      <c r="T6413" s="21" t="e">
        <v>#N/A</v>
      </c>
      <c r="U6413" s="21">
        <v>15</v>
      </c>
      <c r="V6413" s="33">
        <v>45940</v>
      </c>
      <c r="W6413" s="4">
        <f t="shared" si="300"/>
        <v>11</v>
      </c>
      <c r="X6413" s="14" t="str">
        <f t="shared" si="301"/>
        <v>CPF</v>
      </c>
      <c r="Y6413" s="13" t="str">
        <f t="shared" si="302"/>
        <v>363.847.719-34</v>
      </c>
      <c r="Z6413" s="10" t="str">
        <f>VLOOKUP(Y6413,FORNECEDORES!$A$2:$G$9043,3,0)</f>
        <v>ORLANDO LEMES</v>
      </c>
      <c r="AA6413" s="15" t="str">
        <f>VLOOKUP(Y6413,FORNECEDORES!$A$2:$G$9041,7,0)</f>
        <v>lemescd@hotmail.com;</v>
      </c>
    </row>
    <row r="6414" spans="1:27" x14ac:dyDescent="0.3">
      <c r="A6414" s="21" t="s">
        <v>5752</v>
      </c>
      <c r="B6414" s="32" t="s">
        <v>10548</v>
      </c>
      <c r="C6414" s="33">
        <v>45922</v>
      </c>
      <c r="D6414" s="33">
        <v>45923</v>
      </c>
      <c r="E6414" s="21" t="s">
        <v>5680</v>
      </c>
      <c r="F6414" s="34">
        <v>700.56</v>
      </c>
      <c r="G6414" s="21" t="s">
        <v>24</v>
      </c>
      <c r="H6414" s="21" t="s">
        <v>10549</v>
      </c>
      <c r="I6414" s="22">
        <v>25408808866</v>
      </c>
      <c r="J6414" s="22"/>
      <c r="K6414" s="40">
        <v>103989591</v>
      </c>
      <c r="L6414" s="21" t="s">
        <v>26</v>
      </c>
      <c r="M6414" s="21">
        <v>148808</v>
      </c>
      <c r="N6414" s="21">
        <v>273540</v>
      </c>
      <c r="O6414" s="21">
        <v>3512</v>
      </c>
      <c r="P6414" s="21" t="s">
        <v>26</v>
      </c>
      <c r="Q6414" s="21" t="s">
        <v>26</v>
      </c>
      <c r="R6414" s="21" t="s">
        <v>31</v>
      </c>
      <c r="S6414" s="21" t="s">
        <v>29</v>
      </c>
      <c r="T6414" s="21" t="e">
        <v>#N/A</v>
      </c>
      <c r="U6414" s="21">
        <v>15</v>
      </c>
      <c r="V6414" s="33">
        <v>45940</v>
      </c>
      <c r="W6414" s="4">
        <f t="shared" si="300"/>
        <v>11</v>
      </c>
      <c r="X6414" s="14" t="str">
        <f t="shared" si="301"/>
        <v>CPF</v>
      </c>
      <c r="Y6414" s="13" t="str">
        <f t="shared" si="302"/>
        <v>254.088.088-66</v>
      </c>
      <c r="Z6414" s="10" t="str">
        <f>VLOOKUP(Y6414,FORNECEDORES!$A$2:$G$9043,3,0)</f>
        <v>REGINALDO MIRANDA ALMEIDA</v>
      </c>
      <c r="AA6414" s="15" t="str">
        <f>VLOOKUP(Y6414,FORNECEDORES!$A$2:$G$9041,7,0)</f>
        <v>reginaldomiranda1176@gmail.com;</v>
      </c>
    </row>
    <row r="6415" spans="1:27" x14ac:dyDescent="0.3">
      <c r="A6415" s="21" t="s">
        <v>5752</v>
      </c>
      <c r="B6415" s="32" t="s">
        <v>10548</v>
      </c>
      <c r="C6415" s="33">
        <v>45922</v>
      </c>
      <c r="D6415" s="33">
        <v>45923</v>
      </c>
      <c r="E6415" s="21" t="s">
        <v>34</v>
      </c>
      <c r="F6415" s="34">
        <v>467.04</v>
      </c>
      <c r="G6415" s="21" t="s">
        <v>24</v>
      </c>
      <c r="H6415" s="21" t="s">
        <v>10549</v>
      </c>
      <c r="I6415" s="22">
        <v>25408808866</v>
      </c>
      <c r="J6415" s="22"/>
      <c r="K6415" s="40">
        <v>103989591</v>
      </c>
      <c r="L6415" s="21" t="s">
        <v>26</v>
      </c>
      <c r="M6415" s="21">
        <v>148808</v>
      </c>
      <c r="N6415" s="21">
        <v>273540</v>
      </c>
      <c r="O6415" s="21">
        <v>3512</v>
      </c>
      <c r="P6415" s="21" t="s">
        <v>26</v>
      </c>
      <c r="Q6415" s="21" t="s">
        <v>26</v>
      </c>
      <c r="R6415" s="21" t="s">
        <v>31</v>
      </c>
      <c r="S6415" s="21" t="s">
        <v>29</v>
      </c>
      <c r="T6415" s="21" t="e">
        <v>#N/A</v>
      </c>
      <c r="U6415" s="21">
        <v>15</v>
      </c>
      <c r="V6415" s="33">
        <v>45940</v>
      </c>
      <c r="W6415" s="4">
        <f t="shared" si="300"/>
        <v>11</v>
      </c>
      <c r="X6415" s="14" t="str">
        <f t="shared" si="301"/>
        <v>CPF</v>
      </c>
      <c r="Y6415" s="13" t="str">
        <f t="shared" si="302"/>
        <v>254.088.088-66</v>
      </c>
      <c r="Z6415" s="10" t="str">
        <f>VLOOKUP(Y6415,FORNECEDORES!$A$2:$G$9043,3,0)</f>
        <v>REGINALDO MIRANDA ALMEIDA</v>
      </c>
      <c r="AA6415" s="15" t="str">
        <f>VLOOKUP(Y6415,FORNECEDORES!$A$2:$G$9041,7,0)</f>
        <v>reginaldomiranda1176@gmail.com;</v>
      </c>
    </row>
    <row r="6416" spans="1:27" x14ac:dyDescent="0.3">
      <c r="A6416" s="21" t="s">
        <v>11913</v>
      </c>
      <c r="B6416" s="32" t="s">
        <v>6406</v>
      </c>
      <c r="C6416" s="33">
        <v>45922</v>
      </c>
      <c r="D6416" s="33"/>
      <c r="E6416" s="21" t="s">
        <v>23</v>
      </c>
      <c r="F6416" s="34">
        <v>950</v>
      </c>
      <c r="G6416" s="21" t="s">
        <v>32</v>
      </c>
      <c r="H6416" s="21" t="s">
        <v>11643</v>
      </c>
      <c r="I6416" s="22">
        <v>6998268000140</v>
      </c>
      <c r="J6416" s="22" t="s">
        <v>7800</v>
      </c>
      <c r="K6416" s="40">
        <v>103989532</v>
      </c>
      <c r="L6416" s="21" t="s">
        <v>26</v>
      </c>
      <c r="M6416" s="21">
        <v>148807</v>
      </c>
      <c r="N6416" s="21">
        <v>273529</v>
      </c>
      <c r="O6416" s="21" t="s">
        <v>11914</v>
      </c>
      <c r="P6416" s="21" t="s">
        <v>26</v>
      </c>
      <c r="Q6416" s="21" t="s">
        <v>26</v>
      </c>
      <c r="R6416" s="21" t="s">
        <v>31</v>
      </c>
      <c r="S6416" s="21" t="s">
        <v>29</v>
      </c>
      <c r="T6416" s="21" t="e">
        <v>#N/A</v>
      </c>
      <c r="U6416" s="21">
        <v>15</v>
      </c>
      <c r="V6416" s="33">
        <v>45940</v>
      </c>
      <c r="W6416" s="4">
        <f t="shared" si="300"/>
        <v>13</v>
      </c>
      <c r="X6416" s="14" t="str">
        <f t="shared" si="301"/>
        <v>CNPJ_INCOMPLETO_1</v>
      </c>
      <c r="Y6416" s="13" t="str">
        <f t="shared" si="302"/>
        <v>06.998.268/0001-40</v>
      </c>
      <c r="Z6416" s="10" t="str">
        <f>VLOOKUP(Y6416,FORNECEDORES!$A$2:$G$9043,3,0)</f>
        <v>TRANSSUCESSO TRANPORTADORA LTDA</v>
      </c>
      <c r="AA6416" s="15" t="str">
        <f>VLOOKUP(Y6416,FORNECEDORES!$A$2:$G$9041,7,0)</f>
        <v>emerson@transnegrelli.com;  badu@transnegrelli.com;</v>
      </c>
    </row>
    <row r="6417" spans="1:27" x14ac:dyDescent="0.3">
      <c r="A6417" s="21" t="s">
        <v>5752</v>
      </c>
      <c r="B6417" s="32" t="s">
        <v>6459</v>
      </c>
      <c r="C6417" s="33">
        <v>45922</v>
      </c>
      <c r="D6417" s="33">
        <v>45923</v>
      </c>
      <c r="E6417" s="21" t="s">
        <v>23</v>
      </c>
      <c r="F6417" s="34">
        <v>973</v>
      </c>
      <c r="G6417" s="21" t="s">
        <v>24</v>
      </c>
      <c r="H6417" s="21" t="s">
        <v>375</v>
      </c>
      <c r="I6417" s="22">
        <v>36796265840</v>
      </c>
      <c r="J6417" s="22"/>
      <c r="K6417" s="40">
        <v>103990280</v>
      </c>
      <c r="L6417" s="21" t="s">
        <v>26</v>
      </c>
      <c r="M6417" s="21">
        <v>148811</v>
      </c>
      <c r="N6417" s="21">
        <v>273544</v>
      </c>
      <c r="O6417" s="21">
        <v>3513</v>
      </c>
      <c r="P6417" s="21" t="s">
        <v>26</v>
      </c>
      <c r="Q6417" s="21" t="s">
        <v>26</v>
      </c>
      <c r="R6417" s="21" t="s">
        <v>31</v>
      </c>
      <c r="S6417" s="21" t="s">
        <v>29</v>
      </c>
      <c r="T6417" s="21" t="e">
        <v>#N/A</v>
      </c>
      <c r="U6417" s="21" t="s">
        <v>30</v>
      </c>
      <c r="V6417" s="33" t="s">
        <v>30</v>
      </c>
      <c r="W6417" s="4">
        <f t="shared" si="300"/>
        <v>11</v>
      </c>
      <c r="X6417" s="14" t="str">
        <f t="shared" si="301"/>
        <v>CPF</v>
      </c>
      <c r="Y6417" s="13" t="str">
        <f t="shared" si="302"/>
        <v>367.962.658-40</v>
      </c>
      <c r="Z6417" s="10" t="str">
        <f>VLOOKUP(Y6417,FORNECEDORES!$A$2:$G$9043,3,0)</f>
        <v>WELLINGTON CARLOS DE OLIVEIRA NASCIMENTO</v>
      </c>
      <c r="AA6417" s="15" t="str">
        <f>VLOOKUP(Y6417,FORNECEDORES!$A$2:$G$9041,7,0)</f>
        <v>cwellington885@gmail.com;</v>
      </c>
    </row>
    <row r="6418" spans="1:27" x14ac:dyDescent="0.3">
      <c r="A6418" s="21" t="s">
        <v>11915</v>
      </c>
      <c r="B6418" s="32" t="s">
        <v>6010</v>
      </c>
      <c r="C6418" s="33">
        <v>45922</v>
      </c>
      <c r="D6418" s="33"/>
      <c r="E6418" s="21" t="s">
        <v>23</v>
      </c>
      <c r="F6418" s="34">
        <v>106.68</v>
      </c>
      <c r="G6418" s="21" t="s">
        <v>32</v>
      </c>
      <c r="H6418" s="21" t="s">
        <v>11642</v>
      </c>
      <c r="I6418" s="22">
        <v>3831403000170</v>
      </c>
      <c r="J6418" s="22" t="s">
        <v>6435</v>
      </c>
      <c r="K6418" s="40">
        <v>103993195</v>
      </c>
      <c r="L6418" s="21" t="s">
        <v>26</v>
      </c>
      <c r="M6418" s="21">
        <v>148709</v>
      </c>
      <c r="N6418" s="21">
        <v>273348</v>
      </c>
      <c r="O6418" s="21">
        <v>422</v>
      </c>
      <c r="P6418" s="21" t="s">
        <v>26</v>
      </c>
      <c r="Q6418" s="21" t="s">
        <v>26</v>
      </c>
      <c r="R6418" s="21" t="s">
        <v>31</v>
      </c>
      <c r="S6418" s="21" t="s">
        <v>29</v>
      </c>
      <c r="T6418" s="21" t="e">
        <v>#N/A</v>
      </c>
      <c r="U6418" s="21">
        <v>30</v>
      </c>
      <c r="V6418" s="33">
        <v>45960</v>
      </c>
      <c r="W6418" s="4">
        <f t="shared" si="300"/>
        <v>13</v>
      </c>
      <c r="X6418" s="14" t="str">
        <f t="shared" si="301"/>
        <v>CNPJ_INCOMPLETO_1</v>
      </c>
      <c r="Y6418" s="13" t="str">
        <f t="shared" si="302"/>
        <v>03.831.403/0001-70</v>
      </c>
      <c r="Z6418" s="10" t="str">
        <f>VLOOKUP(Y6418,FORNECEDORES!$A$2:$G$9043,3,0)</f>
        <v>TRANSMARONI TRANSPORTES BRASIL RODOVIARIOS LTDA</v>
      </c>
      <c r="AA6418" s="15" t="str">
        <f>VLOOKUP(Y6418,FORNECEDORES!$A$2:$G$9041,7,0)</f>
        <v>CASAROTTO@TRANSMARONI.COM.BR; jmendes@transmaroni.com.br; dluiz@transmaroni.com.br;</v>
      </c>
    </row>
    <row r="6419" spans="1:27" x14ac:dyDescent="0.3">
      <c r="A6419" s="21" t="s">
        <v>11916</v>
      </c>
      <c r="B6419" s="32" t="s">
        <v>6526</v>
      </c>
      <c r="C6419" s="33">
        <v>45922</v>
      </c>
      <c r="D6419" s="33"/>
      <c r="E6419" s="21" t="s">
        <v>23</v>
      </c>
      <c r="F6419" s="34">
        <v>6500</v>
      </c>
      <c r="G6419" s="21" t="s">
        <v>32</v>
      </c>
      <c r="H6419" s="21" t="s">
        <v>1880</v>
      </c>
      <c r="I6419" s="22">
        <v>41599032000132</v>
      </c>
      <c r="J6419" s="22" t="s">
        <v>11917</v>
      </c>
      <c r="K6419" s="40">
        <v>103995392</v>
      </c>
      <c r="L6419" s="21" t="s">
        <v>26</v>
      </c>
      <c r="M6419" s="21">
        <v>148820</v>
      </c>
      <c r="N6419" s="21">
        <v>272709</v>
      </c>
      <c r="O6419" s="21">
        <v>3514</v>
      </c>
      <c r="P6419" s="21" t="s">
        <v>26</v>
      </c>
      <c r="Q6419" s="21" t="s">
        <v>27</v>
      </c>
      <c r="R6419" s="21" t="s">
        <v>31</v>
      </c>
      <c r="S6419" s="21" t="s">
        <v>29</v>
      </c>
      <c r="T6419" s="21" t="e">
        <v>#N/A</v>
      </c>
      <c r="U6419" s="21">
        <v>30</v>
      </c>
      <c r="V6419" s="33">
        <v>45960</v>
      </c>
      <c r="W6419" s="4">
        <f t="shared" si="300"/>
        <v>14</v>
      </c>
      <c r="X6419" s="14" t="str">
        <f t="shared" si="301"/>
        <v>CNPJ</v>
      </c>
      <c r="Y6419" s="13" t="str">
        <f t="shared" si="302"/>
        <v>41.599.032/0001-32</v>
      </c>
      <c r="Z6419" s="10" t="str">
        <f>VLOOKUP(Y6419,FORNECEDORES!$A$2:$G$9043,3,0)</f>
        <v>TDS TRANSPORTES</v>
      </c>
      <c r="AA6419" s="15" t="str">
        <f>VLOOKUP(Y6419,FORNECEDORES!$A$2:$G$9041,7,0)</f>
        <v>ricardo@tdstransportadora.com.br;</v>
      </c>
    </row>
    <row r="6420" spans="1:27" x14ac:dyDescent="0.3">
      <c r="A6420" s="21" t="s">
        <v>11918</v>
      </c>
      <c r="B6420" s="32" t="s">
        <v>6406</v>
      </c>
      <c r="C6420" s="33">
        <v>45923</v>
      </c>
      <c r="D6420" s="33"/>
      <c r="E6420" s="21" t="s">
        <v>23</v>
      </c>
      <c r="F6420" s="34">
        <v>950</v>
      </c>
      <c r="G6420" s="21" t="s">
        <v>32</v>
      </c>
      <c r="H6420" s="21" t="s">
        <v>11643</v>
      </c>
      <c r="I6420" s="22">
        <v>6998268000140</v>
      </c>
      <c r="J6420" s="22" t="s">
        <v>7800</v>
      </c>
      <c r="K6420" s="40">
        <v>104004467</v>
      </c>
      <c r="L6420" s="21" t="s">
        <v>26</v>
      </c>
      <c r="M6420" s="21">
        <v>148812</v>
      </c>
      <c r="N6420" s="21">
        <v>273548</v>
      </c>
      <c r="O6420" s="21">
        <v>3511</v>
      </c>
      <c r="P6420" s="21" t="s">
        <v>26</v>
      </c>
      <c r="Q6420" s="21" t="s">
        <v>26</v>
      </c>
      <c r="R6420" s="21" t="s">
        <v>31</v>
      </c>
      <c r="S6420" s="21" t="s">
        <v>29</v>
      </c>
      <c r="T6420" s="21" t="e">
        <v>#N/A</v>
      </c>
      <c r="U6420" s="21">
        <v>15</v>
      </c>
      <c r="V6420" s="33">
        <v>45940</v>
      </c>
      <c r="W6420" s="4">
        <f t="shared" si="300"/>
        <v>13</v>
      </c>
      <c r="X6420" s="14" t="str">
        <f t="shared" si="301"/>
        <v>CNPJ_INCOMPLETO_1</v>
      </c>
      <c r="Y6420" s="13" t="str">
        <f t="shared" si="302"/>
        <v>06.998.268/0001-40</v>
      </c>
      <c r="Z6420" s="10" t="str">
        <f>VLOOKUP(Y6420,FORNECEDORES!$A$2:$G$9043,3,0)</f>
        <v>TRANSSUCESSO TRANPORTADORA LTDA</v>
      </c>
      <c r="AA6420" s="15" t="str">
        <f>VLOOKUP(Y6420,FORNECEDORES!$A$2:$G$9041,7,0)</f>
        <v>emerson@transnegrelli.com;  badu@transnegrelli.com;</v>
      </c>
    </row>
    <row r="6421" spans="1:27" x14ac:dyDescent="0.3">
      <c r="A6421" s="21" t="s">
        <v>5752</v>
      </c>
      <c r="B6421" s="32" t="s">
        <v>11919</v>
      </c>
      <c r="C6421" s="33">
        <v>45923</v>
      </c>
      <c r="D6421" s="33">
        <v>45923</v>
      </c>
      <c r="E6421" s="21" t="s">
        <v>23</v>
      </c>
      <c r="F6421" s="34">
        <v>973</v>
      </c>
      <c r="G6421" s="21" t="s">
        <v>24</v>
      </c>
      <c r="H6421" s="21" t="s">
        <v>11920</v>
      </c>
      <c r="I6421" s="22">
        <v>31651503893</v>
      </c>
      <c r="J6421" s="22"/>
      <c r="K6421" s="40">
        <v>104004788</v>
      </c>
      <c r="L6421" s="21" t="s">
        <v>26</v>
      </c>
      <c r="M6421" s="21">
        <v>148847</v>
      </c>
      <c r="N6421" s="21">
        <v>273550</v>
      </c>
      <c r="O6421" s="21">
        <v>3515</v>
      </c>
      <c r="P6421" s="21" t="s">
        <v>26</v>
      </c>
      <c r="Q6421" s="21" t="s">
        <v>26</v>
      </c>
      <c r="R6421" s="21" t="s">
        <v>31</v>
      </c>
      <c r="S6421" s="21" t="s">
        <v>29</v>
      </c>
      <c r="T6421" s="21" t="e">
        <v>#N/A</v>
      </c>
      <c r="U6421" s="21">
        <v>15</v>
      </c>
      <c r="V6421" s="33">
        <v>45940</v>
      </c>
      <c r="W6421" s="4">
        <f t="shared" si="300"/>
        <v>11</v>
      </c>
      <c r="X6421" s="14" t="str">
        <f t="shared" si="301"/>
        <v>CPF</v>
      </c>
      <c r="Y6421" s="13" t="str">
        <f t="shared" si="302"/>
        <v>316.515.038-93</v>
      </c>
      <c r="Z6421" s="10" t="str">
        <f>VLOOKUP(Y6421,FORNECEDORES!$A$2:$G$9043,3,0)</f>
        <v>LUCIVALDO NEVES BRITO</v>
      </c>
      <c r="AA6421" s="15" t="str">
        <f>VLOOKUP(Y6421,FORNECEDORES!$A$2:$G$9041,7,0)</f>
        <v/>
      </c>
    </row>
    <row r="6422" spans="1:27" x14ac:dyDescent="0.3">
      <c r="A6422" s="21" t="s">
        <v>11921</v>
      </c>
      <c r="B6422" s="32" t="s">
        <v>6004</v>
      </c>
      <c r="C6422" s="33">
        <v>45923</v>
      </c>
      <c r="D6422" s="33"/>
      <c r="E6422" s="21" t="s">
        <v>23</v>
      </c>
      <c r="F6422" s="34">
        <v>1500</v>
      </c>
      <c r="G6422" s="21" t="s">
        <v>32</v>
      </c>
      <c r="H6422" s="21" t="s">
        <v>5031</v>
      </c>
      <c r="I6422" s="22">
        <v>3134969000143</v>
      </c>
      <c r="J6422" s="22" t="s">
        <v>6005</v>
      </c>
      <c r="K6422" s="40">
        <v>104007132</v>
      </c>
      <c r="L6422" s="21" t="s">
        <v>26</v>
      </c>
      <c r="M6422" s="21">
        <v>148132</v>
      </c>
      <c r="N6422" s="21">
        <v>272146</v>
      </c>
      <c r="O6422" s="21">
        <v>5610</v>
      </c>
      <c r="P6422" s="21" t="s">
        <v>26</v>
      </c>
      <c r="Q6422" s="21" t="s">
        <v>26</v>
      </c>
      <c r="R6422" s="21" t="s">
        <v>31</v>
      </c>
      <c r="S6422" s="21" t="s">
        <v>29</v>
      </c>
      <c r="T6422" s="21" t="e">
        <v>#N/A</v>
      </c>
      <c r="U6422" s="21" t="s">
        <v>5997</v>
      </c>
      <c r="V6422" s="33" t="s">
        <v>5997</v>
      </c>
      <c r="W6422" s="4">
        <f t="shared" si="300"/>
        <v>13</v>
      </c>
      <c r="X6422" s="14" t="str">
        <f t="shared" si="301"/>
        <v>CNPJ_INCOMPLETO_1</v>
      </c>
      <c r="Y6422" s="13" t="str">
        <f t="shared" si="302"/>
        <v>03.134.969/0001-43</v>
      </c>
      <c r="Z6422" s="10" t="str">
        <f>VLOOKUP(Y6422,FORNECEDORES!$A$2:$G$9043,3,0)</f>
        <v>TRANSPORTADORA AQUINO OSASCO LTDA</v>
      </c>
      <c r="AA6422" s="15" t="str">
        <f>VLOOKUP(Y6422,FORNECEDORES!$A$2:$G$9041,7,0)</f>
        <v>trans.aquinoosasco@terra.com.br;</v>
      </c>
    </row>
    <row r="6423" spans="1:27" x14ac:dyDescent="0.3">
      <c r="A6423" s="21" t="s">
        <v>11922</v>
      </c>
      <c r="B6423" s="32" t="s">
        <v>6411</v>
      </c>
      <c r="C6423" s="33">
        <v>45923</v>
      </c>
      <c r="D6423" s="33"/>
      <c r="E6423" s="21" t="s">
        <v>23</v>
      </c>
      <c r="F6423" s="34">
        <v>7044.25</v>
      </c>
      <c r="G6423" s="21" t="s">
        <v>32</v>
      </c>
      <c r="H6423" s="21" t="s">
        <v>6412</v>
      </c>
      <c r="I6423" s="22">
        <v>30484404000169</v>
      </c>
      <c r="J6423" s="22" t="s">
        <v>6519</v>
      </c>
      <c r="K6423" s="40">
        <v>104007755</v>
      </c>
      <c r="L6423" s="21" t="s">
        <v>26</v>
      </c>
      <c r="M6423" s="21">
        <v>148155</v>
      </c>
      <c r="N6423" s="21">
        <v>272202</v>
      </c>
      <c r="O6423" s="21">
        <v>5623</v>
      </c>
      <c r="P6423" s="21" t="s">
        <v>26</v>
      </c>
      <c r="Q6423" s="21" t="s">
        <v>91</v>
      </c>
      <c r="R6423" s="21" t="s">
        <v>31</v>
      </c>
      <c r="S6423" s="21" t="s">
        <v>29</v>
      </c>
      <c r="T6423" s="21" t="e">
        <v>#N/A</v>
      </c>
      <c r="U6423" s="21">
        <v>30</v>
      </c>
      <c r="V6423" s="33">
        <v>45950</v>
      </c>
      <c r="W6423" s="4">
        <f t="shared" si="300"/>
        <v>14</v>
      </c>
      <c r="X6423" s="14" t="str">
        <f t="shared" si="301"/>
        <v>CNPJ</v>
      </c>
      <c r="Y6423" s="13" t="str">
        <f t="shared" si="302"/>
        <v>30.484.404/0001-69</v>
      </c>
      <c r="Z6423" s="10" t="str">
        <f>VLOOKUP(Y6423,FORNECEDORES!$A$2:$G$9043,3,0)</f>
        <v>ANTONIO E ERIKA TRANSPORTE DE CARGA E DESCARGA LTD</v>
      </c>
      <c r="AA6423" s="15" t="str">
        <f>VLOOKUP(Y6423,FORNECEDORES!$A$2:$G$9041,7,0)</f>
        <v>transportesdecargasar@gmail.com;</v>
      </c>
    </row>
    <row r="6424" spans="1:27" x14ac:dyDescent="0.3">
      <c r="A6424" s="21" t="s">
        <v>11923</v>
      </c>
      <c r="B6424" s="32" t="s">
        <v>6381</v>
      </c>
      <c r="C6424" s="33">
        <v>45923</v>
      </c>
      <c r="D6424" s="33"/>
      <c r="E6424" s="21" t="s">
        <v>23</v>
      </c>
      <c r="F6424" s="34">
        <v>28100</v>
      </c>
      <c r="G6424" s="21" t="s">
        <v>32</v>
      </c>
      <c r="H6424" s="21" t="s">
        <v>10910</v>
      </c>
      <c r="I6424" s="22">
        <v>10673610000100</v>
      </c>
      <c r="J6424" s="22" t="s">
        <v>6527</v>
      </c>
      <c r="K6424" s="40">
        <v>104007969</v>
      </c>
      <c r="L6424" s="21" t="s">
        <v>26</v>
      </c>
      <c r="M6424" s="21">
        <v>148179</v>
      </c>
      <c r="N6424" s="21">
        <v>272249</v>
      </c>
      <c r="O6424" s="21" t="s">
        <v>11924</v>
      </c>
      <c r="P6424" s="21" t="s">
        <v>26</v>
      </c>
      <c r="Q6424" s="21" t="s">
        <v>88</v>
      </c>
      <c r="R6424" s="21" t="s">
        <v>31</v>
      </c>
      <c r="S6424" s="21" t="s">
        <v>29</v>
      </c>
      <c r="T6424" s="21" t="e">
        <v>#N/A</v>
      </c>
      <c r="U6424" s="21">
        <v>30</v>
      </c>
      <c r="V6424" s="33">
        <v>45950</v>
      </c>
      <c r="W6424" s="4">
        <f t="shared" si="300"/>
        <v>14</v>
      </c>
      <c r="X6424" s="14" t="str">
        <f t="shared" si="301"/>
        <v>CNPJ</v>
      </c>
      <c r="Y6424" s="13" t="str">
        <f t="shared" si="302"/>
        <v>10.673.610/0001-00</v>
      </c>
      <c r="Z6424" s="10" t="str">
        <f>VLOOKUP(Y6424,FORNECEDORES!$A$2:$G$9043,3,0)</f>
        <v>BILECA TRANSPORTES LOGISTICA</v>
      </c>
      <c r="AA6424" s="15" t="str">
        <f>VLOOKUP(Y6424,FORNECEDORES!$A$2:$G$9041,7,0)</f>
        <v>michel@bilecatransportes.com.br;</v>
      </c>
    </row>
    <row r="6425" spans="1:27" x14ac:dyDescent="0.3">
      <c r="A6425" s="21" t="s">
        <v>11925</v>
      </c>
      <c r="B6425" s="32" t="s">
        <v>6006</v>
      </c>
      <c r="C6425" s="33">
        <v>45923</v>
      </c>
      <c r="D6425" s="33"/>
      <c r="E6425" s="21" t="s">
        <v>23</v>
      </c>
      <c r="F6425" s="34">
        <v>1200</v>
      </c>
      <c r="G6425" s="21" t="s">
        <v>32</v>
      </c>
      <c r="H6425" s="21" t="s">
        <v>2236</v>
      </c>
      <c r="I6425" s="22">
        <v>32190497000144</v>
      </c>
      <c r="J6425" s="22" t="s">
        <v>6400</v>
      </c>
      <c r="K6425" s="40">
        <v>104008198</v>
      </c>
      <c r="L6425" s="21" t="s">
        <v>26</v>
      </c>
      <c r="M6425" s="21">
        <v>148849</v>
      </c>
      <c r="N6425" s="21">
        <v>273052</v>
      </c>
      <c r="O6425" s="21">
        <v>3516</v>
      </c>
      <c r="P6425" s="21" t="s">
        <v>26</v>
      </c>
      <c r="Q6425" s="21" t="s">
        <v>26</v>
      </c>
      <c r="R6425" s="21" t="s">
        <v>31</v>
      </c>
      <c r="S6425" s="21" t="s">
        <v>5691</v>
      </c>
      <c r="T6425" s="21" t="e">
        <v>#N/A</v>
      </c>
      <c r="U6425" s="21">
        <v>30</v>
      </c>
      <c r="V6425" s="33">
        <v>45960</v>
      </c>
      <c r="W6425" s="4">
        <f t="shared" si="300"/>
        <v>14</v>
      </c>
      <c r="X6425" s="14" t="str">
        <f t="shared" si="301"/>
        <v>CNPJ</v>
      </c>
      <c r="Y6425" s="13" t="str">
        <f t="shared" si="302"/>
        <v>32.190.497/0001-44</v>
      </c>
      <c r="Z6425" s="10" t="str">
        <f>VLOOKUP(Y6425,FORNECEDORES!$A$2:$G$9043,3,0)</f>
        <v>TRANSPORTES CRISTIANE LTDA</v>
      </c>
      <c r="AA6425" s="15" t="str">
        <f>VLOOKUP(Y6425,FORNECEDORES!$A$2:$G$9041,7,0)</f>
        <v>danilo.melo@transportescristiane.com.br;</v>
      </c>
    </row>
    <row r="6426" spans="1:27" x14ac:dyDescent="0.3">
      <c r="A6426" s="21" t="s">
        <v>11926</v>
      </c>
      <c r="B6426" s="32" t="s">
        <v>6004</v>
      </c>
      <c r="C6426" s="33">
        <v>45923</v>
      </c>
      <c r="D6426" s="33"/>
      <c r="E6426" s="21" t="s">
        <v>23</v>
      </c>
      <c r="F6426" s="34">
        <v>1500</v>
      </c>
      <c r="G6426" s="21" t="s">
        <v>32</v>
      </c>
      <c r="H6426" s="21" t="s">
        <v>5031</v>
      </c>
      <c r="I6426" s="22">
        <v>3134969000143</v>
      </c>
      <c r="J6426" s="22" t="s">
        <v>6005</v>
      </c>
      <c r="K6426" s="40">
        <v>104008586</v>
      </c>
      <c r="L6426" s="21" t="s">
        <v>26</v>
      </c>
      <c r="M6426" s="21">
        <v>148283</v>
      </c>
      <c r="N6426" s="21">
        <v>272488</v>
      </c>
      <c r="O6426" s="21">
        <v>5744</v>
      </c>
      <c r="P6426" s="21" t="s">
        <v>26</v>
      </c>
      <c r="Q6426" s="21" t="s">
        <v>26</v>
      </c>
      <c r="R6426" s="21" t="s">
        <v>31</v>
      </c>
      <c r="S6426" s="21" t="s">
        <v>29</v>
      </c>
      <c r="T6426" s="21" t="e">
        <v>#N/A</v>
      </c>
      <c r="U6426" s="21" t="s">
        <v>5997</v>
      </c>
      <c r="V6426" s="33" t="s">
        <v>5997</v>
      </c>
      <c r="W6426" s="4">
        <f t="shared" si="300"/>
        <v>13</v>
      </c>
      <c r="X6426" s="14" t="str">
        <f t="shared" si="301"/>
        <v>CNPJ_INCOMPLETO_1</v>
      </c>
      <c r="Y6426" s="13" t="str">
        <f t="shared" si="302"/>
        <v>03.134.969/0001-43</v>
      </c>
      <c r="Z6426" s="10" t="str">
        <f>VLOOKUP(Y6426,FORNECEDORES!$A$2:$G$9043,3,0)</f>
        <v>TRANSPORTADORA AQUINO OSASCO LTDA</v>
      </c>
      <c r="AA6426" s="15" t="str">
        <f>VLOOKUP(Y6426,FORNECEDORES!$A$2:$G$9041,7,0)</f>
        <v>trans.aquinoosasco@terra.com.br;</v>
      </c>
    </row>
    <row r="6427" spans="1:27" x14ac:dyDescent="0.3">
      <c r="A6427" s="21" t="s">
        <v>11927</v>
      </c>
      <c r="B6427" s="32" t="s">
        <v>6004</v>
      </c>
      <c r="C6427" s="33">
        <v>45923</v>
      </c>
      <c r="D6427" s="33"/>
      <c r="E6427" s="21" t="s">
        <v>23</v>
      </c>
      <c r="F6427" s="34">
        <v>1500</v>
      </c>
      <c r="G6427" s="21" t="s">
        <v>32</v>
      </c>
      <c r="H6427" s="21" t="s">
        <v>5031</v>
      </c>
      <c r="I6427" s="22">
        <v>3134969000143</v>
      </c>
      <c r="J6427" s="22" t="s">
        <v>6009</v>
      </c>
      <c r="K6427" s="40">
        <v>104009632</v>
      </c>
      <c r="L6427" s="21" t="s">
        <v>26</v>
      </c>
      <c r="M6427" s="21">
        <v>148288</v>
      </c>
      <c r="N6427" s="21">
        <v>272498</v>
      </c>
      <c r="O6427" s="21">
        <v>5746</v>
      </c>
      <c r="P6427" s="21" t="s">
        <v>26</v>
      </c>
      <c r="Q6427" s="21" t="s">
        <v>26</v>
      </c>
      <c r="R6427" s="21" t="s">
        <v>31</v>
      </c>
      <c r="S6427" s="21" t="s">
        <v>29</v>
      </c>
      <c r="T6427" s="21" t="e">
        <v>#N/A</v>
      </c>
      <c r="U6427" s="21" t="s">
        <v>5997</v>
      </c>
      <c r="V6427" s="33" t="s">
        <v>5997</v>
      </c>
      <c r="W6427" s="4">
        <f t="shared" si="300"/>
        <v>13</v>
      </c>
      <c r="X6427" s="14" t="str">
        <f t="shared" si="301"/>
        <v>CNPJ_INCOMPLETO_1</v>
      </c>
      <c r="Y6427" s="13" t="str">
        <f t="shared" si="302"/>
        <v>03.134.969/0001-43</v>
      </c>
      <c r="Z6427" s="10" t="str">
        <f>VLOOKUP(Y6427,FORNECEDORES!$A$2:$G$9043,3,0)</f>
        <v>TRANSPORTADORA AQUINO OSASCO LTDA</v>
      </c>
      <c r="AA6427" s="15" t="str">
        <f>VLOOKUP(Y6427,FORNECEDORES!$A$2:$G$9041,7,0)</f>
        <v>trans.aquinoosasco@terra.com.br;</v>
      </c>
    </row>
    <row r="6428" spans="1:27" x14ac:dyDescent="0.3">
      <c r="A6428" s="21" t="s">
        <v>11928</v>
      </c>
      <c r="B6428" s="32" t="s">
        <v>10597</v>
      </c>
      <c r="C6428" s="33">
        <v>45923</v>
      </c>
      <c r="D6428" s="33"/>
      <c r="E6428" s="21" t="s">
        <v>23</v>
      </c>
      <c r="F6428" s="34">
        <v>3510</v>
      </c>
      <c r="G6428" s="21" t="s">
        <v>32</v>
      </c>
      <c r="H6428" s="21" t="s">
        <v>10598</v>
      </c>
      <c r="I6428" s="22">
        <v>34616882000136</v>
      </c>
      <c r="J6428" s="22" t="s">
        <v>11457</v>
      </c>
      <c r="K6428" s="40">
        <v>104010318</v>
      </c>
      <c r="L6428" s="21" t="s">
        <v>26</v>
      </c>
      <c r="M6428" s="21">
        <v>148291</v>
      </c>
      <c r="N6428" s="21">
        <v>272510</v>
      </c>
      <c r="O6428" s="21">
        <v>5747</v>
      </c>
      <c r="P6428" s="21" t="s">
        <v>26</v>
      </c>
      <c r="Q6428" s="21" t="s">
        <v>90</v>
      </c>
      <c r="R6428" s="21" t="s">
        <v>31</v>
      </c>
      <c r="S6428" s="21" t="s">
        <v>29</v>
      </c>
      <c r="T6428" s="21" t="e">
        <v>#N/A</v>
      </c>
      <c r="U6428" s="21">
        <v>30</v>
      </c>
      <c r="V6428" s="33">
        <v>45950</v>
      </c>
      <c r="W6428" s="4">
        <f t="shared" si="300"/>
        <v>14</v>
      </c>
      <c r="X6428" s="14" t="str">
        <f t="shared" si="301"/>
        <v>CNPJ</v>
      </c>
      <c r="Y6428" s="13" t="str">
        <f t="shared" si="302"/>
        <v>34.616.882/0001-36</v>
      </c>
      <c r="Z6428" s="10" t="str">
        <f>VLOOKUP(Y6428,FORNECEDORES!$A$2:$G$9043,3,0)</f>
        <v>VIEIRA E MAGALHAES OPERACOES LOGISTICAS LTDA</v>
      </c>
      <c r="AA6428" s="15" t="str">
        <f>VLOOKUP(Y6428,FORNECEDORES!$A$2:$G$9041,7,0)</f>
        <v>octaviomorais.comercial@hotmail.com; lorena.magalhaes@temlogistica.com.br; carlos.campos@mesadefretes.com.br;</v>
      </c>
    </row>
    <row r="6429" spans="1:27" x14ac:dyDescent="0.3">
      <c r="A6429" s="21" t="s">
        <v>11929</v>
      </c>
      <c r="B6429" s="32" t="s">
        <v>6006</v>
      </c>
      <c r="C6429" s="33">
        <v>45923</v>
      </c>
      <c r="D6429" s="33"/>
      <c r="E6429" s="21" t="s">
        <v>23</v>
      </c>
      <c r="F6429" s="34">
        <v>1145.2</v>
      </c>
      <c r="G6429" s="21" t="s">
        <v>32</v>
      </c>
      <c r="H6429" s="21" t="s">
        <v>2236</v>
      </c>
      <c r="I6429" s="22">
        <v>32190497000144</v>
      </c>
      <c r="J6429" s="22" t="s">
        <v>6400</v>
      </c>
      <c r="K6429" s="21">
        <v>104010776</v>
      </c>
      <c r="L6429" s="21" t="s">
        <v>26</v>
      </c>
      <c r="M6429" s="21">
        <v>148854</v>
      </c>
      <c r="N6429" s="21">
        <v>273167</v>
      </c>
      <c r="O6429" s="21">
        <v>3517</v>
      </c>
      <c r="P6429" s="21" t="s">
        <v>26</v>
      </c>
      <c r="Q6429" s="21" t="s">
        <v>26</v>
      </c>
      <c r="R6429" s="21" t="s">
        <v>31</v>
      </c>
      <c r="S6429" s="21" t="s">
        <v>29</v>
      </c>
      <c r="T6429" s="21" t="e">
        <v>#N/A</v>
      </c>
      <c r="U6429" s="21">
        <v>30</v>
      </c>
      <c r="V6429" s="33">
        <v>45960</v>
      </c>
      <c r="W6429" s="4">
        <f t="shared" si="300"/>
        <v>14</v>
      </c>
      <c r="X6429" s="14" t="str">
        <f t="shared" si="301"/>
        <v>CNPJ</v>
      </c>
      <c r="Y6429" s="13" t="str">
        <f t="shared" si="302"/>
        <v>32.190.497/0001-44</v>
      </c>
      <c r="Z6429" s="10" t="str">
        <f>VLOOKUP(Y6429,FORNECEDORES!$A$2:$G$9043,3,0)</f>
        <v>TRANSPORTES CRISTIANE LTDA</v>
      </c>
      <c r="AA6429" s="15" t="str">
        <f>VLOOKUP(Y6429,FORNECEDORES!$A$2:$G$9041,7,0)</f>
        <v>danilo.melo@transportescristiane.com.br;</v>
      </c>
    </row>
    <row r="6430" spans="1:27" x14ac:dyDescent="0.3">
      <c r="A6430" s="21" t="s">
        <v>11930</v>
      </c>
      <c r="B6430" s="32" t="s">
        <v>6430</v>
      </c>
      <c r="C6430" s="33">
        <v>45923</v>
      </c>
      <c r="D6430" s="33"/>
      <c r="E6430" s="21" t="s">
        <v>23</v>
      </c>
      <c r="F6430" s="34">
        <v>610</v>
      </c>
      <c r="G6430" s="21" t="s">
        <v>32</v>
      </c>
      <c r="H6430" s="21" t="s">
        <v>1534</v>
      </c>
      <c r="I6430" s="22">
        <v>18515034000184</v>
      </c>
      <c r="J6430" s="22" t="s">
        <v>11931</v>
      </c>
      <c r="K6430" s="40">
        <v>104010832</v>
      </c>
      <c r="L6430" s="21" t="s">
        <v>26</v>
      </c>
      <c r="M6430" s="21">
        <v>148348</v>
      </c>
      <c r="N6430" s="21">
        <v>272603</v>
      </c>
      <c r="O6430" s="21">
        <v>4999</v>
      </c>
      <c r="P6430" s="21" t="s">
        <v>88</v>
      </c>
      <c r="Q6430" s="21" t="s">
        <v>88</v>
      </c>
      <c r="R6430" s="21" t="s">
        <v>31</v>
      </c>
      <c r="S6430" s="21" t="s">
        <v>29</v>
      </c>
      <c r="T6430" s="21" t="e">
        <v>#N/A</v>
      </c>
      <c r="U6430" s="21">
        <v>15</v>
      </c>
      <c r="V6430" s="33">
        <v>45930</v>
      </c>
      <c r="W6430" s="4">
        <f t="shared" si="300"/>
        <v>14</v>
      </c>
      <c r="X6430" s="14" t="str">
        <f t="shared" si="301"/>
        <v>CNPJ</v>
      </c>
      <c r="Y6430" s="13" t="str">
        <f t="shared" si="302"/>
        <v>18.515.034/0001-84</v>
      </c>
      <c r="Z6430" s="10" t="str">
        <f>VLOOKUP(Y6430,FORNECEDORES!$A$2:$G$9043,3,0)</f>
        <v>VASCONCELOS &amp; FREITAS TRANSPORTES LTDA</v>
      </c>
      <c r="AA6430" s="15" t="str">
        <f>VLOOKUP(Y6430,FORNECEDORES!$A$2:$G$9041,7,0)</f>
        <v>valmirvasconcelos@hotmail.com;</v>
      </c>
    </row>
    <row r="6431" spans="1:27" x14ac:dyDescent="0.3">
      <c r="A6431" s="21" t="s">
        <v>11932</v>
      </c>
      <c r="B6431" s="32" t="s">
        <v>6430</v>
      </c>
      <c r="C6431" s="33">
        <v>45923</v>
      </c>
      <c r="D6431" s="33"/>
      <c r="E6431" s="21" t="s">
        <v>23</v>
      </c>
      <c r="F6431" s="34">
        <v>610</v>
      </c>
      <c r="G6431" s="21" t="s">
        <v>32</v>
      </c>
      <c r="H6431" s="21" t="s">
        <v>1534</v>
      </c>
      <c r="I6431" s="22">
        <v>18515034000184</v>
      </c>
      <c r="J6431" s="22" t="s">
        <v>11931</v>
      </c>
      <c r="K6431" s="40">
        <v>104011897</v>
      </c>
      <c r="L6431" s="21" t="s">
        <v>26</v>
      </c>
      <c r="M6431" s="21">
        <v>148351</v>
      </c>
      <c r="N6431" s="21">
        <v>272606</v>
      </c>
      <c r="O6431" s="21">
        <v>4999</v>
      </c>
      <c r="P6431" s="21" t="s">
        <v>88</v>
      </c>
      <c r="Q6431" s="21" t="s">
        <v>88</v>
      </c>
      <c r="R6431" s="21" t="s">
        <v>31</v>
      </c>
      <c r="S6431" s="21" t="s">
        <v>29</v>
      </c>
      <c r="T6431" s="21" t="e">
        <v>#N/A</v>
      </c>
      <c r="U6431" s="21">
        <v>15</v>
      </c>
      <c r="V6431" s="33">
        <v>45930</v>
      </c>
      <c r="W6431" s="4">
        <f t="shared" si="300"/>
        <v>14</v>
      </c>
      <c r="X6431" s="14" t="str">
        <f t="shared" si="301"/>
        <v>CNPJ</v>
      </c>
      <c r="Y6431" s="13" t="str">
        <f t="shared" si="302"/>
        <v>18.515.034/0001-84</v>
      </c>
      <c r="Z6431" s="10" t="str">
        <f>VLOOKUP(Y6431,FORNECEDORES!$A$2:$G$9043,3,0)</f>
        <v>VASCONCELOS &amp; FREITAS TRANSPORTES LTDA</v>
      </c>
      <c r="AA6431" s="15" t="str">
        <f>VLOOKUP(Y6431,FORNECEDORES!$A$2:$G$9041,7,0)</f>
        <v>valmirvasconcelos@hotmail.com;</v>
      </c>
    </row>
    <row r="6432" spans="1:27" x14ac:dyDescent="0.3">
      <c r="A6432" s="21" t="s">
        <v>11933</v>
      </c>
      <c r="B6432" s="32" t="s">
        <v>5971</v>
      </c>
      <c r="C6432" s="33">
        <v>45923</v>
      </c>
      <c r="D6432" s="33">
        <v>45924</v>
      </c>
      <c r="E6432" s="21" t="s">
        <v>5680</v>
      </c>
      <c r="F6432" s="34">
        <v>1984.92</v>
      </c>
      <c r="G6432" s="21" t="s">
        <v>24</v>
      </c>
      <c r="H6432" s="21" t="s">
        <v>1593</v>
      </c>
      <c r="I6432" s="22">
        <v>8555853826</v>
      </c>
      <c r="J6432" s="22" t="s">
        <v>5972</v>
      </c>
      <c r="K6432" s="40">
        <v>104012181</v>
      </c>
      <c r="L6432" s="21" t="s">
        <v>26</v>
      </c>
      <c r="M6432" s="21">
        <v>148816</v>
      </c>
      <c r="N6432" s="21">
        <v>273554</v>
      </c>
      <c r="O6432" s="21" t="s">
        <v>11934</v>
      </c>
      <c r="P6432" s="21" t="s">
        <v>26</v>
      </c>
      <c r="Q6432" s="21" t="s">
        <v>90</v>
      </c>
      <c r="R6432" s="21" t="s">
        <v>31</v>
      </c>
      <c r="S6432" s="21" t="s">
        <v>29</v>
      </c>
      <c r="T6432" s="21" t="e">
        <v>#N/A</v>
      </c>
      <c r="U6432" s="21" t="s">
        <v>33</v>
      </c>
      <c r="V6432" s="33" t="s">
        <v>33</v>
      </c>
      <c r="W6432" s="4">
        <f t="shared" si="300"/>
        <v>10</v>
      </c>
      <c r="X6432" s="14" t="str">
        <f t="shared" si="301"/>
        <v>CPF_Incompleto</v>
      </c>
      <c r="Y6432" s="13" t="str">
        <f t="shared" si="302"/>
        <v>085.558.538-26</v>
      </c>
      <c r="Z6432" s="10" t="str">
        <f>VLOOKUP(Y6432,FORNECEDORES!$A$2:$G$9043,3,0)</f>
        <v>APARECIDO VANDERLEI DA FONSECA</v>
      </c>
      <c r="AA6432" s="15" t="str">
        <f>VLOOKUP(Y6432,FORNECEDORES!$A$2:$G$9041,7,0)</f>
        <v>vander.fon@gmail.com;</v>
      </c>
    </row>
    <row r="6433" spans="1:27" x14ac:dyDescent="0.3">
      <c r="A6433" s="21" t="s">
        <v>11933</v>
      </c>
      <c r="B6433" s="32" t="s">
        <v>5971</v>
      </c>
      <c r="C6433" s="33">
        <v>45923</v>
      </c>
      <c r="D6433" s="33"/>
      <c r="E6433" s="21" t="s">
        <v>34</v>
      </c>
      <c r="F6433" s="34">
        <v>1323.28</v>
      </c>
      <c r="G6433" s="21" t="s">
        <v>32</v>
      </c>
      <c r="H6433" s="21" t="s">
        <v>1593</v>
      </c>
      <c r="I6433" s="22">
        <v>8555853826</v>
      </c>
      <c r="J6433" s="22" t="s">
        <v>5972</v>
      </c>
      <c r="K6433" s="40">
        <v>104012181</v>
      </c>
      <c r="L6433" s="21" t="s">
        <v>26</v>
      </c>
      <c r="M6433" s="21">
        <v>148816</v>
      </c>
      <c r="N6433" s="21">
        <v>273554</v>
      </c>
      <c r="O6433" s="21" t="s">
        <v>11934</v>
      </c>
      <c r="P6433" s="21" t="s">
        <v>26</v>
      </c>
      <c r="Q6433" s="21" t="s">
        <v>90</v>
      </c>
      <c r="R6433" s="21" t="s">
        <v>31</v>
      </c>
      <c r="S6433" s="21" t="s">
        <v>29</v>
      </c>
      <c r="T6433" s="21" t="e">
        <v>#N/A</v>
      </c>
      <c r="U6433" s="21" t="s">
        <v>33</v>
      </c>
      <c r="V6433" s="33" t="s">
        <v>33</v>
      </c>
      <c r="W6433" s="4">
        <f t="shared" si="300"/>
        <v>10</v>
      </c>
      <c r="X6433" s="14" t="str">
        <f t="shared" si="301"/>
        <v>CPF_Incompleto</v>
      </c>
      <c r="Y6433" s="13" t="str">
        <f t="shared" si="302"/>
        <v>085.558.538-26</v>
      </c>
      <c r="Z6433" s="10" t="str">
        <f>VLOOKUP(Y6433,FORNECEDORES!$A$2:$G$9043,3,0)</f>
        <v>APARECIDO VANDERLEI DA FONSECA</v>
      </c>
      <c r="AA6433" s="15" t="str">
        <f>VLOOKUP(Y6433,FORNECEDORES!$A$2:$G$9041,7,0)</f>
        <v>vander.fon@gmail.com;</v>
      </c>
    </row>
    <row r="6434" spans="1:27" x14ac:dyDescent="0.3">
      <c r="A6434" s="21" t="s">
        <v>11935</v>
      </c>
      <c r="B6434" s="32" t="s">
        <v>6488</v>
      </c>
      <c r="C6434" s="33">
        <v>45923</v>
      </c>
      <c r="D6434" s="33"/>
      <c r="E6434" s="21" t="s">
        <v>23</v>
      </c>
      <c r="F6434" s="34">
        <v>1450</v>
      </c>
      <c r="G6434" s="21" t="s">
        <v>32</v>
      </c>
      <c r="H6434" s="21" t="s">
        <v>1391</v>
      </c>
      <c r="I6434" s="22">
        <v>5263749000145</v>
      </c>
      <c r="J6434" s="22" t="s">
        <v>8564</v>
      </c>
      <c r="K6434" s="40">
        <v>104012670</v>
      </c>
      <c r="L6434" s="21" t="s">
        <v>26</v>
      </c>
      <c r="M6434" s="21">
        <v>148451</v>
      </c>
      <c r="N6434" s="21">
        <v>272774</v>
      </c>
      <c r="O6434" s="21" t="s">
        <v>11936</v>
      </c>
      <c r="P6434" s="21" t="s">
        <v>26</v>
      </c>
      <c r="Q6434" s="21" t="s">
        <v>26</v>
      </c>
      <c r="R6434" s="21" t="s">
        <v>31</v>
      </c>
      <c r="S6434" s="21" t="s">
        <v>29</v>
      </c>
      <c r="T6434" s="21" t="e">
        <v>#N/A</v>
      </c>
      <c r="U6434" s="21">
        <v>30</v>
      </c>
      <c r="V6434" s="33">
        <v>45950</v>
      </c>
      <c r="W6434" s="4">
        <f t="shared" si="300"/>
        <v>13</v>
      </c>
      <c r="X6434" s="14" t="str">
        <f t="shared" si="301"/>
        <v>CNPJ_INCOMPLETO_1</v>
      </c>
      <c r="Y6434" s="13" t="str">
        <f t="shared" si="302"/>
        <v>05.263.749/0001-45</v>
      </c>
      <c r="Z6434" s="10" t="str">
        <f>VLOOKUP(Y6434,FORNECEDORES!$A$2:$G$9043,3,0)</f>
        <v>AMPLO TRANSPORTES LTDA</v>
      </c>
      <c r="AA6434" s="15" t="str">
        <f>VLOOKUP(Y6434,FORNECEDORES!$A$2:$G$9041,7,0)</f>
        <v>jorge@amplotransportes.com.br</v>
      </c>
    </row>
    <row r="6435" spans="1:27" x14ac:dyDescent="0.3">
      <c r="A6435" s="21" t="s">
        <v>11937</v>
      </c>
      <c r="B6435" s="32" t="s">
        <v>5746</v>
      </c>
      <c r="C6435" s="33">
        <v>45923</v>
      </c>
      <c r="D6435" s="33">
        <v>45924</v>
      </c>
      <c r="E6435" s="21" t="s">
        <v>5680</v>
      </c>
      <c r="F6435" s="34">
        <v>4670.3999999999996</v>
      </c>
      <c r="G6435" s="21" t="s">
        <v>24</v>
      </c>
      <c r="H6435" s="21" t="s">
        <v>1234</v>
      </c>
      <c r="I6435" s="22">
        <v>18425036852</v>
      </c>
      <c r="J6435" s="22" t="s">
        <v>5747</v>
      </c>
      <c r="K6435" s="40">
        <v>104012832</v>
      </c>
      <c r="L6435" s="21" t="s">
        <v>26</v>
      </c>
      <c r="M6435" s="21">
        <v>148791</v>
      </c>
      <c r="N6435" s="21">
        <v>273504</v>
      </c>
      <c r="O6435" s="21" t="s">
        <v>11938</v>
      </c>
      <c r="P6435" s="21" t="s">
        <v>26</v>
      </c>
      <c r="Q6435" s="21" t="s">
        <v>27</v>
      </c>
      <c r="R6435" s="21" t="s">
        <v>31</v>
      </c>
      <c r="S6435" s="21" t="s">
        <v>29</v>
      </c>
      <c r="T6435" s="21" t="e">
        <v>#N/A</v>
      </c>
      <c r="U6435" s="21" t="s">
        <v>33</v>
      </c>
      <c r="V6435" s="33" t="s">
        <v>33</v>
      </c>
      <c r="W6435" s="4">
        <f t="shared" si="300"/>
        <v>11</v>
      </c>
      <c r="X6435" s="14" t="str">
        <f t="shared" si="301"/>
        <v>CPF</v>
      </c>
      <c r="Y6435" s="13" t="str">
        <f t="shared" si="302"/>
        <v>184.250.368-52</v>
      </c>
      <c r="Z6435" s="10" t="str">
        <f>VLOOKUP(Y6435,FORNECEDORES!$A$2:$G$9043,3,0)</f>
        <v>QUEILA DIANE ROMAGNOLI RODRIGUES</v>
      </c>
      <c r="AA6435" s="15">
        <f>VLOOKUP(Y6435,FORNECEDORES!$A$2:$G$9041,7,0)</f>
        <v>0</v>
      </c>
    </row>
    <row r="6436" spans="1:27" x14ac:dyDescent="0.3">
      <c r="A6436" s="21" t="s">
        <v>11937</v>
      </c>
      <c r="B6436" s="32" t="s">
        <v>5746</v>
      </c>
      <c r="C6436" s="33">
        <v>45923</v>
      </c>
      <c r="D6436" s="33"/>
      <c r="E6436" s="21" t="s">
        <v>34</v>
      </c>
      <c r="F6436" s="34">
        <v>3113.6</v>
      </c>
      <c r="G6436" s="21" t="s">
        <v>32</v>
      </c>
      <c r="H6436" s="21" t="s">
        <v>1234</v>
      </c>
      <c r="I6436" s="22">
        <v>18425036852</v>
      </c>
      <c r="J6436" s="22" t="s">
        <v>5747</v>
      </c>
      <c r="K6436" s="40">
        <v>104012832</v>
      </c>
      <c r="L6436" s="21" t="s">
        <v>26</v>
      </c>
      <c r="M6436" s="21">
        <v>148791</v>
      </c>
      <c r="N6436" s="21">
        <v>273504</v>
      </c>
      <c r="O6436" s="21" t="s">
        <v>11938</v>
      </c>
      <c r="P6436" s="21" t="s">
        <v>26</v>
      </c>
      <c r="Q6436" s="21" t="s">
        <v>27</v>
      </c>
      <c r="R6436" s="21" t="s">
        <v>31</v>
      </c>
      <c r="S6436" s="21" t="s">
        <v>29</v>
      </c>
      <c r="T6436" s="21" t="e">
        <v>#N/A</v>
      </c>
      <c r="U6436" s="21" t="s">
        <v>33</v>
      </c>
      <c r="V6436" s="33" t="s">
        <v>33</v>
      </c>
      <c r="W6436" s="4">
        <f t="shared" si="300"/>
        <v>11</v>
      </c>
      <c r="X6436" s="14" t="str">
        <f t="shared" si="301"/>
        <v>CPF</v>
      </c>
      <c r="Y6436" s="13" t="str">
        <f t="shared" si="302"/>
        <v>184.250.368-52</v>
      </c>
      <c r="Z6436" s="10" t="str">
        <f>VLOOKUP(Y6436,FORNECEDORES!$A$2:$G$9043,3,0)</f>
        <v>QUEILA DIANE ROMAGNOLI RODRIGUES</v>
      </c>
      <c r="AA6436" s="15">
        <f>VLOOKUP(Y6436,FORNECEDORES!$A$2:$G$9041,7,0)</f>
        <v>0</v>
      </c>
    </row>
    <row r="6437" spans="1:27" x14ac:dyDescent="0.3">
      <c r="A6437" s="21" t="s">
        <v>11939</v>
      </c>
      <c r="B6437" s="32" t="s">
        <v>5971</v>
      </c>
      <c r="C6437" s="33">
        <v>45923</v>
      </c>
      <c r="D6437" s="33">
        <v>45924</v>
      </c>
      <c r="E6437" s="21" t="s">
        <v>5680</v>
      </c>
      <c r="F6437" s="34">
        <v>4670.3999999999996</v>
      </c>
      <c r="G6437" s="21" t="s">
        <v>24</v>
      </c>
      <c r="H6437" s="21" t="s">
        <v>1593</v>
      </c>
      <c r="I6437" s="22">
        <v>8555853826</v>
      </c>
      <c r="J6437" s="22" t="s">
        <v>5973</v>
      </c>
      <c r="K6437" s="40">
        <v>104013599</v>
      </c>
      <c r="L6437" s="21" t="s">
        <v>26</v>
      </c>
      <c r="M6437" s="21">
        <v>148782</v>
      </c>
      <c r="N6437" s="21">
        <v>273479</v>
      </c>
      <c r="O6437" s="21" t="s">
        <v>11940</v>
      </c>
      <c r="P6437" s="21" t="s">
        <v>26</v>
      </c>
      <c r="Q6437" s="21" t="s">
        <v>27</v>
      </c>
      <c r="R6437" s="21" t="s">
        <v>31</v>
      </c>
      <c r="S6437" s="21" t="s">
        <v>29</v>
      </c>
      <c r="T6437" s="21" t="e">
        <v>#N/A</v>
      </c>
      <c r="U6437" s="21" t="s">
        <v>33</v>
      </c>
      <c r="V6437" s="33" t="s">
        <v>33</v>
      </c>
      <c r="W6437" s="4">
        <f t="shared" si="300"/>
        <v>10</v>
      </c>
      <c r="X6437" s="14" t="str">
        <f t="shared" si="301"/>
        <v>CPF_Incompleto</v>
      </c>
      <c r="Y6437" s="13" t="str">
        <f t="shared" si="302"/>
        <v>085.558.538-26</v>
      </c>
      <c r="Z6437" s="10" t="str">
        <f>VLOOKUP(Y6437,FORNECEDORES!$A$2:$G$9043,3,0)</f>
        <v>APARECIDO VANDERLEI DA FONSECA</v>
      </c>
      <c r="AA6437" s="15" t="str">
        <f>VLOOKUP(Y6437,FORNECEDORES!$A$2:$G$9041,7,0)</f>
        <v>vander.fon@gmail.com;</v>
      </c>
    </row>
    <row r="6438" spans="1:27" x14ac:dyDescent="0.3">
      <c r="A6438" s="21" t="s">
        <v>11939</v>
      </c>
      <c r="B6438" s="32" t="s">
        <v>5971</v>
      </c>
      <c r="C6438" s="33">
        <v>45923</v>
      </c>
      <c r="D6438" s="33"/>
      <c r="E6438" s="21" t="s">
        <v>34</v>
      </c>
      <c r="F6438" s="34">
        <v>3113.6</v>
      </c>
      <c r="G6438" s="21" t="s">
        <v>32</v>
      </c>
      <c r="H6438" s="21" t="s">
        <v>1593</v>
      </c>
      <c r="I6438" s="22">
        <v>8555853826</v>
      </c>
      <c r="J6438" s="22" t="s">
        <v>5973</v>
      </c>
      <c r="K6438" s="40">
        <v>104013599</v>
      </c>
      <c r="L6438" s="21" t="s">
        <v>26</v>
      </c>
      <c r="M6438" s="21">
        <v>148782</v>
      </c>
      <c r="N6438" s="21">
        <v>273479</v>
      </c>
      <c r="O6438" s="21" t="s">
        <v>11940</v>
      </c>
      <c r="P6438" s="21" t="s">
        <v>26</v>
      </c>
      <c r="Q6438" s="21" t="s">
        <v>27</v>
      </c>
      <c r="R6438" s="21" t="s">
        <v>31</v>
      </c>
      <c r="S6438" s="21" t="s">
        <v>29</v>
      </c>
      <c r="T6438" s="21" t="e">
        <v>#N/A</v>
      </c>
      <c r="U6438" s="21" t="s">
        <v>33</v>
      </c>
      <c r="V6438" s="33" t="s">
        <v>33</v>
      </c>
      <c r="W6438" s="4">
        <f t="shared" si="300"/>
        <v>10</v>
      </c>
      <c r="X6438" s="14" t="str">
        <f t="shared" si="301"/>
        <v>CPF_Incompleto</v>
      </c>
      <c r="Y6438" s="13" t="str">
        <f t="shared" si="302"/>
        <v>085.558.538-26</v>
      </c>
      <c r="Z6438" s="10" t="str">
        <f>VLOOKUP(Y6438,FORNECEDORES!$A$2:$G$9043,3,0)</f>
        <v>APARECIDO VANDERLEI DA FONSECA</v>
      </c>
      <c r="AA6438" s="15" t="str">
        <f>VLOOKUP(Y6438,FORNECEDORES!$A$2:$G$9041,7,0)</f>
        <v>vander.fon@gmail.com;</v>
      </c>
    </row>
    <row r="6439" spans="1:27" x14ac:dyDescent="0.3">
      <c r="A6439" s="21" t="s">
        <v>11941</v>
      </c>
      <c r="B6439" s="32" t="s">
        <v>6488</v>
      </c>
      <c r="C6439" s="33">
        <v>45923</v>
      </c>
      <c r="D6439" s="33"/>
      <c r="E6439" s="21" t="s">
        <v>23</v>
      </c>
      <c r="F6439" s="34">
        <v>1450</v>
      </c>
      <c r="G6439" s="21" t="s">
        <v>32</v>
      </c>
      <c r="H6439" s="21" t="s">
        <v>1391</v>
      </c>
      <c r="I6439" s="22">
        <v>5263749000145</v>
      </c>
      <c r="J6439" s="22" t="s">
        <v>8564</v>
      </c>
      <c r="K6439" s="40">
        <v>104015920</v>
      </c>
      <c r="L6439" s="21" t="s">
        <v>26</v>
      </c>
      <c r="M6439" s="21">
        <v>148488</v>
      </c>
      <c r="N6439" s="21">
        <v>272869</v>
      </c>
      <c r="O6439" s="21">
        <v>5929</v>
      </c>
      <c r="P6439" s="21" t="s">
        <v>26</v>
      </c>
      <c r="Q6439" s="21" t="s">
        <v>26</v>
      </c>
      <c r="R6439" s="21" t="s">
        <v>31</v>
      </c>
      <c r="S6439" s="21" t="s">
        <v>29</v>
      </c>
      <c r="T6439" s="21" t="e">
        <v>#N/A</v>
      </c>
      <c r="U6439" s="21">
        <v>30</v>
      </c>
      <c r="V6439" s="33">
        <v>45950</v>
      </c>
      <c r="W6439" s="4">
        <f t="shared" si="300"/>
        <v>13</v>
      </c>
      <c r="X6439" s="14" t="str">
        <f t="shared" si="301"/>
        <v>CNPJ_INCOMPLETO_1</v>
      </c>
      <c r="Y6439" s="13" t="str">
        <f t="shared" si="302"/>
        <v>05.263.749/0001-45</v>
      </c>
      <c r="Z6439" s="10" t="str">
        <f>VLOOKUP(Y6439,FORNECEDORES!$A$2:$G$9043,3,0)</f>
        <v>AMPLO TRANSPORTES LTDA</v>
      </c>
      <c r="AA6439" s="15" t="str">
        <f>VLOOKUP(Y6439,FORNECEDORES!$A$2:$G$9041,7,0)</f>
        <v>jorge@amplotransportes.com.br</v>
      </c>
    </row>
    <row r="6440" spans="1:27" x14ac:dyDescent="0.3">
      <c r="A6440" s="21" t="s">
        <v>11942</v>
      </c>
      <c r="B6440" s="32" t="s">
        <v>6111</v>
      </c>
      <c r="C6440" s="33">
        <v>45923</v>
      </c>
      <c r="D6440" s="33"/>
      <c r="E6440" s="21" t="s">
        <v>23</v>
      </c>
      <c r="F6440" s="34">
        <v>15205.42</v>
      </c>
      <c r="G6440" s="21" t="s">
        <v>32</v>
      </c>
      <c r="H6440" s="21" t="s">
        <v>2364</v>
      </c>
      <c r="I6440" s="22">
        <v>10413610000170</v>
      </c>
      <c r="J6440" s="22" t="s">
        <v>11943</v>
      </c>
      <c r="K6440" s="40">
        <v>104016182</v>
      </c>
      <c r="L6440" s="21" t="s">
        <v>26</v>
      </c>
      <c r="M6440" s="21">
        <v>148855</v>
      </c>
      <c r="N6440" s="21">
        <v>273623</v>
      </c>
      <c r="O6440" s="21" t="s">
        <v>11944</v>
      </c>
      <c r="P6440" s="21" t="s">
        <v>26</v>
      </c>
      <c r="Q6440" s="21" t="s">
        <v>77</v>
      </c>
      <c r="R6440" s="21" t="s">
        <v>31</v>
      </c>
      <c r="S6440" s="21" t="s">
        <v>29</v>
      </c>
      <c r="T6440" s="21" t="e">
        <v>#N/A</v>
      </c>
      <c r="U6440" s="21">
        <v>15</v>
      </c>
      <c r="V6440" s="33">
        <v>45940</v>
      </c>
      <c r="W6440" s="4">
        <f t="shared" si="300"/>
        <v>14</v>
      </c>
      <c r="X6440" s="14" t="str">
        <f t="shared" si="301"/>
        <v>CNPJ</v>
      </c>
      <c r="Y6440" s="13" t="str">
        <f t="shared" si="302"/>
        <v>10.413.610/0001-70</v>
      </c>
      <c r="Z6440" s="10" t="str">
        <f>VLOOKUP(Y6440,FORNECEDORES!$A$2:$G$9043,3,0)</f>
        <v>TRANSCCEMA TRANSPORTES RODOVIARIOS LTDA.</v>
      </c>
      <c r="AA6440" s="15" t="str">
        <f>VLOOKUP(Y6440,FORNECEDORES!$A$2:$G$9041,7,0)</f>
        <v>celso@transccema.com.br; Kelly@transccema.com.br; monitoramento@transccema.com.br; sac@transccema.com.br;anderson@transccema.com.br; sassmaq@transccema.com.br;</v>
      </c>
    </row>
    <row r="6441" spans="1:27" x14ac:dyDescent="0.3">
      <c r="A6441" s="21" t="s">
        <v>11945</v>
      </c>
      <c r="B6441" s="32" t="s">
        <v>6043</v>
      </c>
      <c r="C6441" s="33">
        <v>45923</v>
      </c>
      <c r="D6441" s="33"/>
      <c r="E6441" s="21" t="s">
        <v>23</v>
      </c>
      <c r="F6441" s="34">
        <v>6500</v>
      </c>
      <c r="G6441" s="21" t="s">
        <v>32</v>
      </c>
      <c r="H6441" s="21" t="s">
        <v>1431</v>
      </c>
      <c r="I6441" s="22">
        <v>92309194000120</v>
      </c>
      <c r="J6441" s="22" t="s">
        <v>6422</v>
      </c>
      <c r="K6441" s="40">
        <v>104016209</v>
      </c>
      <c r="L6441" s="21" t="s">
        <v>26</v>
      </c>
      <c r="M6441" s="21">
        <v>148362</v>
      </c>
      <c r="N6441" s="21">
        <v>272620</v>
      </c>
      <c r="O6441" s="21">
        <v>5802</v>
      </c>
      <c r="P6441" s="21" t="s">
        <v>26</v>
      </c>
      <c r="Q6441" s="21" t="s">
        <v>27</v>
      </c>
      <c r="R6441" s="21" t="s">
        <v>31</v>
      </c>
      <c r="S6441" s="21" t="s">
        <v>29</v>
      </c>
      <c r="T6441" s="21" t="e">
        <v>#N/A</v>
      </c>
      <c r="U6441" s="21">
        <v>30</v>
      </c>
      <c r="V6441" s="33">
        <v>45950</v>
      </c>
      <c r="W6441" s="4">
        <f t="shared" si="300"/>
        <v>14</v>
      </c>
      <c r="X6441" s="14" t="str">
        <f t="shared" si="301"/>
        <v>CNPJ</v>
      </c>
      <c r="Y6441" s="13" t="str">
        <f t="shared" si="302"/>
        <v>92.309.194/0001-20</v>
      </c>
      <c r="Z6441" s="10" t="str">
        <f>VLOOKUP(Y6441,FORNECEDORES!$A$2:$G$9043,3,0)</f>
        <v>ANDRE L.A. ENDRES - ME</v>
      </c>
      <c r="AA6441" s="15" t="str">
        <f>VLOOKUP(Y6441,FORNECEDORES!$A$2:$G$9041,7,0)</f>
        <v>endrestransportes@outlook.com</v>
      </c>
    </row>
    <row r="6442" spans="1:27" x14ac:dyDescent="0.3">
      <c r="A6442" s="21" t="s">
        <v>11946</v>
      </c>
      <c r="B6442" s="32" t="s">
        <v>6381</v>
      </c>
      <c r="C6442" s="33">
        <v>45923</v>
      </c>
      <c r="D6442" s="33"/>
      <c r="E6442" s="21" t="s">
        <v>23</v>
      </c>
      <c r="F6442" s="34">
        <v>28100</v>
      </c>
      <c r="G6442" s="21" t="s">
        <v>32</v>
      </c>
      <c r="H6442" s="21" t="s">
        <v>10910</v>
      </c>
      <c r="I6442" s="22">
        <v>10673610000100</v>
      </c>
      <c r="J6442" s="22" t="s">
        <v>6456</v>
      </c>
      <c r="K6442" s="40">
        <v>104016336</v>
      </c>
      <c r="L6442" s="21" t="s">
        <v>26</v>
      </c>
      <c r="M6442" s="21">
        <v>148346</v>
      </c>
      <c r="N6442" s="21">
        <v>272602</v>
      </c>
      <c r="O6442" s="21" t="s">
        <v>11947</v>
      </c>
      <c r="P6442" s="21" t="s">
        <v>26</v>
      </c>
      <c r="Q6442" s="21" t="s">
        <v>88</v>
      </c>
      <c r="R6442" s="21" t="s">
        <v>31</v>
      </c>
      <c r="S6442" s="21" t="s">
        <v>29</v>
      </c>
      <c r="T6442" s="21" t="e">
        <v>#N/A</v>
      </c>
      <c r="U6442" s="21">
        <v>30</v>
      </c>
      <c r="V6442" s="33">
        <v>45950</v>
      </c>
      <c r="W6442" s="4">
        <f t="shared" si="300"/>
        <v>14</v>
      </c>
      <c r="X6442" s="14" t="str">
        <f t="shared" si="301"/>
        <v>CNPJ</v>
      </c>
      <c r="Y6442" s="13" t="str">
        <f t="shared" si="302"/>
        <v>10.673.610/0001-00</v>
      </c>
      <c r="Z6442" s="10" t="str">
        <f>VLOOKUP(Y6442,FORNECEDORES!$A$2:$G$9043,3,0)</f>
        <v>BILECA TRANSPORTES LOGISTICA</v>
      </c>
      <c r="AA6442" s="15" t="str">
        <f>VLOOKUP(Y6442,FORNECEDORES!$A$2:$G$9041,7,0)</f>
        <v>michel@bilecatransportes.com.br;</v>
      </c>
    </row>
    <row r="6443" spans="1:27" x14ac:dyDescent="0.3">
      <c r="A6443" s="21" t="s">
        <v>11948</v>
      </c>
      <c r="B6443" s="32" t="s">
        <v>5960</v>
      </c>
      <c r="C6443" s="33">
        <v>45923</v>
      </c>
      <c r="D6443" s="33">
        <v>45924</v>
      </c>
      <c r="E6443" s="21" t="s">
        <v>5680</v>
      </c>
      <c r="F6443" s="34">
        <v>18664.599999999999</v>
      </c>
      <c r="G6443" s="21" t="s">
        <v>24</v>
      </c>
      <c r="H6443" s="21" t="s">
        <v>1606</v>
      </c>
      <c r="I6443" s="22">
        <v>3270791852</v>
      </c>
      <c r="J6443" s="22" t="s">
        <v>11943</v>
      </c>
      <c r="K6443" s="40">
        <v>104019769</v>
      </c>
      <c r="L6443" s="21" t="s">
        <v>26</v>
      </c>
      <c r="M6443" s="21">
        <v>148857</v>
      </c>
      <c r="N6443" s="21">
        <v>273674</v>
      </c>
      <c r="O6443" s="21">
        <v>3525</v>
      </c>
      <c r="P6443" s="21" t="s">
        <v>26</v>
      </c>
      <c r="Q6443" s="21" t="s">
        <v>26</v>
      </c>
      <c r="R6443" s="21" t="s">
        <v>31</v>
      </c>
      <c r="S6443" s="21" t="s">
        <v>29</v>
      </c>
      <c r="T6443" s="21" t="e">
        <v>#N/A</v>
      </c>
      <c r="U6443" s="21" t="s">
        <v>30</v>
      </c>
      <c r="V6443" s="33" t="s">
        <v>30</v>
      </c>
      <c r="W6443" s="4">
        <f t="shared" si="300"/>
        <v>10</v>
      </c>
      <c r="X6443" s="14" t="str">
        <f t="shared" si="301"/>
        <v>CPF_Incompleto</v>
      </c>
      <c r="Y6443" s="13" t="str">
        <f t="shared" si="302"/>
        <v>032.707.918-52</v>
      </c>
      <c r="Z6443" s="10" t="str">
        <f>VLOOKUP(Y6443,FORNECEDORES!$A$2:$G$9043,3,0)</f>
        <v>ANTONIO APARECIDO ALVES</v>
      </c>
      <c r="AA6443" s="15" t="str">
        <f>VLOOKUP(Y6443,FORNECEDORES!$A$2:$G$9041,7,0)</f>
        <v>logistica.onix@gmail.com;</v>
      </c>
    </row>
    <row r="6444" spans="1:27" x14ac:dyDescent="0.3">
      <c r="A6444" s="21" t="s">
        <v>11948</v>
      </c>
      <c r="B6444" s="32" t="s">
        <v>5960</v>
      </c>
      <c r="C6444" s="33">
        <v>45923</v>
      </c>
      <c r="D6444" s="33">
        <v>45924</v>
      </c>
      <c r="E6444" s="21" t="s">
        <v>34</v>
      </c>
      <c r="F6444" s="34">
        <v>12443.07</v>
      </c>
      <c r="G6444" s="21" t="s">
        <v>24</v>
      </c>
      <c r="H6444" s="21" t="s">
        <v>1606</v>
      </c>
      <c r="I6444" s="22">
        <v>3270791852</v>
      </c>
      <c r="J6444" s="22" t="s">
        <v>11943</v>
      </c>
      <c r="K6444" s="40">
        <v>104019769</v>
      </c>
      <c r="L6444" s="21" t="s">
        <v>26</v>
      </c>
      <c r="M6444" s="21">
        <v>148857</v>
      </c>
      <c r="N6444" s="21">
        <v>273674</v>
      </c>
      <c r="O6444" s="21">
        <v>3525</v>
      </c>
      <c r="P6444" s="21" t="s">
        <v>26</v>
      </c>
      <c r="Q6444" s="21" t="s">
        <v>26</v>
      </c>
      <c r="R6444" s="21" t="s">
        <v>31</v>
      </c>
      <c r="S6444" s="21" t="s">
        <v>29</v>
      </c>
      <c r="T6444" s="21" t="e">
        <v>#N/A</v>
      </c>
      <c r="U6444" s="21" t="s">
        <v>30</v>
      </c>
      <c r="V6444" s="33" t="s">
        <v>30</v>
      </c>
      <c r="W6444" s="4">
        <f t="shared" si="300"/>
        <v>10</v>
      </c>
      <c r="X6444" s="14" t="str">
        <f t="shared" si="301"/>
        <v>CPF_Incompleto</v>
      </c>
      <c r="Y6444" s="13" t="str">
        <f t="shared" si="302"/>
        <v>032.707.918-52</v>
      </c>
      <c r="Z6444" s="10" t="str">
        <f>VLOOKUP(Y6444,FORNECEDORES!$A$2:$G$9043,3,0)</f>
        <v>ANTONIO APARECIDO ALVES</v>
      </c>
      <c r="AA6444" s="15" t="str">
        <f>VLOOKUP(Y6444,FORNECEDORES!$A$2:$G$9041,7,0)</f>
        <v>logistica.onix@gmail.com;</v>
      </c>
    </row>
    <row r="6445" spans="1:27" x14ac:dyDescent="0.3">
      <c r="A6445" s="21" t="s">
        <v>11949</v>
      </c>
      <c r="B6445" s="32" t="s">
        <v>6176</v>
      </c>
      <c r="C6445" s="33">
        <v>45923</v>
      </c>
      <c r="D6445" s="33">
        <v>45923</v>
      </c>
      <c r="E6445" s="21" t="s">
        <v>5680</v>
      </c>
      <c r="F6445" s="34">
        <v>1540</v>
      </c>
      <c r="G6445" s="21" t="s">
        <v>24</v>
      </c>
      <c r="H6445" s="21" t="s">
        <v>6177</v>
      </c>
      <c r="I6445" s="22">
        <v>37309870468</v>
      </c>
      <c r="J6445" s="22" t="s">
        <v>6178</v>
      </c>
      <c r="K6445" s="40">
        <v>104022849</v>
      </c>
      <c r="L6445" s="21" t="s">
        <v>26</v>
      </c>
      <c r="M6445" s="21">
        <v>148861</v>
      </c>
      <c r="N6445" s="21">
        <v>273688</v>
      </c>
      <c r="O6445" s="21">
        <v>3526</v>
      </c>
      <c r="P6445" s="21" t="s">
        <v>26</v>
      </c>
      <c r="Q6445" s="21" t="s">
        <v>26</v>
      </c>
      <c r="R6445" s="21" t="s">
        <v>31</v>
      </c>
      <c r="S6445" s="21" t="s">
        <v>29</v>
      </c>
      <c r="T6445" s="21" t="e">
        <v>#N/A</v>
      </c>
      <c r="U6445" s="21" t="s">
        <v>30</v>
      </c>
      <c r="V6445" s="33" t="s">
        <v>30</v>
      </c>
      <c r="W6445" s="4">
        <f t="shared" si="300"/>
        <v>11</v>
      </c>
      <c r="X6445" s="14" t="str">
        <f t="shared" si="301"/>
        <v>CPF</v>
      </c>
      <c r="Y6445" s="13" t="str">
        <f t="shared" si="302"/>
        <v>373.098.704-68</v>
      </c>
      <c r="Z6445" s="10" t="str">
        <f>VLOOKUP(Y6445,FORNECEDORES!$A$2:$G$9043,3,0)</f>
        <v>ALDERICO JOSE RAMOS E SILVA</v>
      </c>
      <c r="AA6445" s="15" t="str">
        <f>VLOOKUP(Y6445,FORNECEDORES!$A$2:$G$9041,7,0)</f>
        <v>aldericoramos7@gmail.com;</v>
      </c>
    </row>
    <row r="6446" spans="1:27" x14ac:dyDescent="0.3">
      <c r="A6446" s="21" t="s">
        <v>11949</v>
      </c>
      <c r="B6446" s="32" t="s">
        <v>6176</v>
      </c>
      <c r="C6446" s="33">
        <v>45923</v>
      </c>
      <c r="D6446" s="33"/>
      <c r="E6446" s="21" t="s">
        <v>34</v>
      </c>
      <c r="F6446" s="34">
        <v>660</v>
      </c>
      <c r="G6446" s="21" t="s">
        <v>32</v>
      </c>
      <c r="H6446" s="21" t="s">
        <v>6177</v>
      </c>
      <c r="I6446" s="22">
        <v>37309870468</v>
      </c>
      <c r="J6446" s="22" t="s">
        <v>6178</v>
      </c>
      <c r="K6446" s="40">
        <v>104022849</v>
      </c>
      <c r="L6446" s="21" t="s">
        <v>26</v>
      </c>
      <c r="M6446" s="21">
        <v>148861</v>
      </c>
      <c r="N6446" s="21">
        <v>273688</v>
      </c>
      <c r="O6446" s="21">
        <v>3526</v>
      </c>
      <c r="P6446" s="21" t="s">
        <v>26</v>
      </c>
      <c r="Q6446" s="21" t="s">
        <v>26</v>
      </c>
      <c r="R6446" s="21" t="s">
        <v>31</v>
      </c>
      <c r="S6446" s="21" t="s">
        <v>29</v>
      </c>
      <c r="T6446" s="21" t="e">
        <v>#N/A</v>
      </c>
      <c r="U6446" s="21" t="s">
        <v>30</v>
      </c>
      <c r="V6446" s="33" t="s">
        <v>30</v>
      </c>
      <c r="W6446" s="4">
        <f t="shared" si="300"/>
        <v>11</v>
      </c>
      <c r="X6446" s="14" t="str">
        <f t="shared" si="301"/>
        <v>CPF</v>
      </c>
      <c r="Y6446" s="13" t="str">
        <f t="shared" si="302"/>
        <v>373.098.704-68</v>
      </c>
      <c r="Z6446" s="10" t="str">
        <f>VLOOKUP(Y6446,FORNECEDORES!$A$2:$G$9043,3,0)</f>
        <v>ALDERICO JOSE RAMOS E SILVA</v>
      </c>
      <c r="AA6446" s="15" t="str">
        <f>VLOOKUP(Y6446,FORNECEDORES!$A$2:$G$9041,7,0)</f>
        <v>aldericoramos7@gmail.com;</v>
      </c>
    </row>
    <row r="6447" spans="1:27" x14ac:dyDescent="0.3">
      <c r="A6447" s="21" t="s">
        <v>11950</v>
      </c>
      <c r="B6447" s="32" t="s">
        <v>11951</v>
      </c>
      <c r="C6447" s="33">
        <v>45923</v>
      </c>
      <c r="D6447" s="33"/>
      <c r="E6447" s="21" t="s">
        <v>23</v>
      </c>
      <c r="F6447" s="34">
        <v>2950</v>
      </c>
      <c r="G6447" s="21" t="s">
        <v>32</v>
      </c>
      <c r="H6447" s="21" t="s">
        <v>177</v>
      </c>
      <c r="I6447" s="22">
        <v>97550973000136</v>
      </c>
      <c r="J6447" s="22" t="s">
        <v>11952</v>
      </c>
      <c r="K6447" s="40">
        <v>104025299</v>
      </c>
      <c r="L6447" s="21" t="s">
        <v>26</v>
      </c>
      <c r="M6447" s="21">
        <v>148864</v>
      </c>
      <c r="N6447" s="21">
        <v>272531</v>
      </c>
      <c r="O6447" s="21">
        <v>5043</v>
      </c>
      <c r="P6447" s="21" t="s">
        <v>88</v>
      </c>
      <c r="Q6447" s="21" t="s">
        <v>92</v>
      </c>
      <c r="R6447" s="21" t="s">
        <v>31</v>
      </c>
      <c r="S6447" s="21" t="s">
        <v>29</v>
      </c>
      <c r="T6447" s="21" t="e">
        <v>#N/A</v>
      </c>
      <c r="U6447" s="21">
        <v>30</v>
      </c>
      <c r="V6447" s="33">
        <v>45960</v>
      </c>
      <c r="W6447" s="4">
        <f t="shared" si="300"/>
        <v>14</v>
      </c>
      <c r="X6447" s="14" t="str">
        <f t="shared" si="301"/>
        <v>CNPJ</v>
      </c>
      <c r="Y6447" s="13" t="str">
        <f t="shared" si="302"/>
        <v>97.550.973/0001-36</v>
      </c>
      <c r="Z6447" s="10" t="str">
        <f>VLOOKUP(Y6447,FORNECEDORES!$A$2:$G$9043,3,0)</f>
        <v>BOMLOG BRASIL TRANSPORTES LTDA</v>
      </c>
      <c r="AA6447" s="15" t="str">
        <f>VLOOKUP(Y6447,FORNECEDORES!$A$2:$G$9041,7,0)</f>
        <v>bruno.lima@bomlogbrasil.com.br;</v>
      </c>
    </row>
    <row r="6448" spans="1:27" x14ac:dyDescent="0.3">
      <c r="A6448" s="21" t="s">
        <v>11953</v>
      </c>
      <c r="B6448" s="32" t="s">
        <v>5689</v>
      </c>
      <c r="C6448" s="33">
        <v>45923</v>
      </c>
      <c r="D6448" s="33">
        <v>45924</v>
      </c>
      <c r="E6448" s="21" t="s">
        <v>5680</v>
      </c>
      <c r="F6448" s="34">
        <v>2335.1999999999998</v>
      </c>
      <c r="G6448" s="21" t="s">
        <v>24</v>
      </c>
      <c r="H6448" s="21" t="s">
        <v>224</v>
      </c>
      <c r="I6448" s="22">
        <v>36946640845</v>
      </c>
      <c r="J6448" s="22" t="s">
        <v>5690</v>
      </c>
      <c r="K6448" s="40">
        <v>104027429</v>
      </c>
      <c r="L6448" s="21" t="s">
        <v>26</v>
      </c>
      <c r="M6448" s="21">
        <v>148825</v>
      </c>
      <c r="N6448" s="21">
        <v>273561</v>
      </c>
      <c r="O6448" s="21">
        <v>6290</v>
      </c>
      <c r="P6448" s="21" t="s">
        <v>26</v>
      </c>
      <c r="Q6448" s="21" t="s">
        <v>90</v>
      </c>
      <c r="R6448" s="21" t="s">
        <v>31</v>
      </c>
      <c r="S6448" s="21" t="s">
        <v>29</v>
      </c>
      <c r="T6448" s="21" t="e">
        <v>#N/A</v>
      </c>
      <c r="U6448" s="21" t="s">
        <v>30</v>
      </c>
      <c r="V6448" s="33" t="s">
        <v>30</v>
      </c>
      <c r="W6448" s="4">
        <f t="shared" si="300"/>
        <v>11</v>
      </c>
      <c r="X6448" s="14" t="str">
        <f t="shared" si="301"/>
        <v>CPF</v>
      </c>
      <c r="Y6448" s="13" t="str">
        <f t="shared" si="302"/>
        <v>369.466.408-45</v>
      </c>
      <c r="Z6448" s="10" t="str">
        <f>VLOOKUP(Y6448,FORNECEDORES!$A$2:$G$9043,3,0)</f>
        <v>ANDRESSA LOPES CABRAL LIMA</v>
      </c>
      <c r="AA6448" s="15" t="str">
        <f>VLOOKUP(Y6448,FORNECEDORES!$A$2:$G$9041,7,0)</f>
        <v>Dessa.lcabrall@gmail.com;</v>
      </c>
    </row>
    <row r="6449" spans="1:27" x14ac:dyDescent="0.3">
      <c r="A6449" s="21" t="s">
        <v>11953</v>
      </c>
      <c r="B6449" s="32" t="s">
        <v>5689</v>
      </c>
      <c r="C6449" s="33">
        <v>45923</v>
      </c>
      <c r="D6449" s="33"/>
      <c r="E6449" s="21" t="s">
        <v>34</v>
      </c>
      <c r="F6449" s="34">
        <v>1556.8</v>
      </c>
      <c r="G6449" s="21" t="s">
        <v>32</v>
      </c>
      <c r="H6449" s="52" t="s">
        <v>224</v>
      </c>
      <c r="I6449" s="22">
        <v>36946640845</v>
      </c>
      <c r="J6449" s="22" t="s">
        <v>5690</v>
      </c>
      <c r="K6449" s="21">
        <v>104027429</v>
      </c>
      <c r="L6449" s="21" t="s">
        <v>26</v>
      </c>
      <c r="M6449" s="21">
        <v>148825</v>
      </c>
      <c r="N6449" s="21">
        <v>273561</v>
      </c>
      <c r="O6449" s="21">
        <v>6290</v>
      </c>
      <c r="P6449" s="21" t="s">
        <v>26</v>
      </c>
      <c r="Q6449" s="21" t="s">
        <v>90</v>
      </c>
      <c r="R6449" s="21" t="s">
        <v>31</v>
      </c>
      <c r="S6449" s="21" t="s">
        <v>29</v>
      </c>
      <c r="T6449" s="21" t="e">
        <v>#N/A</v>
      </c>
      <c r="U6449" s="21" t="s">
        <v>30</v>
      </c>
      <c r="V6449" s="33" t="s">
        <v>30</v>
      </c>
      <c r="W6449" s="4">
        <f t="shared" si="300"/>
        <v>11</v>
      </c>
      <c r="X6449" s="14" t="str">
        <f t="shared" si="301"/>
        <v>CPF</v>
      </c>
      <c r="Y6449" s="13" t="str">
        <f t="shared" si="302"/>
        <v>369.466.408-45</v>
      </c>
      <c r="Z6449" s="10" t="str">
        <f>VLOOKUP(Y6449,FORNECEDORES!$A$2:$G$9043,3,0)</f>
        <v>ANDRESSA LOPES CABRAL LIMA</v>
      </c>
      <c r="AA6449" s="15" t="str">
        <f>VLOOKUP(Y6449,FORNECEDORES!$A$2:$G$9041,7,0)</f>
        <v>Dessa.lcabrall@gmail.com;</v>
      </c>
    </row>
    <row r="6450" spans="1:27" x14ac:dyDescent="0.3">
      <c r="A6450" s="21" t="s">
        <v>11954</v>
      </c>
      <c r="B6450" s="32" t="s">
        <v>5971</v>
      </c>
      <c r="C6450" s="33">
        <v>45923</v>
      </c>
      <c r="D6450" s="33">
        <v>45924</v>
      </c>
      <c r="E6450" s="21" t="s">
        <v>5680</v>
      </c>
      <c r="F6450" s="34">
        <v>177.24</v>
      </c>
      <c r="G6450" s="21" t="s">
        <v>24</v>
      </c>
      <c r="H6450" s="21" t="s">
        <v>1593</v>
      </c>
      <c r="I6450" s="22">
        <v>8555853826</v>
      </c>
      <c r="J6450" s="22" t="s">
        <v>5979</v>
      </c>
      <c r="K6450" s="40">
        <v>104027560</v>
      </c>
      <c r="L6450" s="21" t="s">
        <v>26</v>
      </c>
      <c r="M6450" s="21">
        <v>148815</v>
      </c>
      <c r="N6450" s="21">
        <v>273553</v>
      </c>
      <c r="O6450" s="21" t="s">
        <v>11955</v>
      </c>
      <c r="P6450" s="21" t="s">
        <v>26</v>
      </c>
      <c r="Q6450" s="21" t="s">
        <v>26</v>
      </c>
      <c r="R6450" s="21" t="s">
        <v>31</v>
      </c>
      <c r="S6450" s="21" t="s">
        <v>29</v>
      </c>
      <c r="T6450" s="21" t="e">
        <v>#N/A</v>
      </c>
      <c r="U6450" s="21" t="s">
        <v>33</v>
      </c>
      <c r="V6450" s="33" t="s">
        <v>33</v>
      </c>
      <c r="W6450" s="4">
        <f t="shared" si="300"/>
        <v>10</v>
      </c>
      <c r="X6450" s="14" t="str">
        <f t="shared" si="301"/>
        <v>CPF_Incompleto</v>
      </c>
      <c r="Y6450" s="13" t="str">
        <f t="shared" si="302"/>
        <v>085.558.538-26</v>
      </c>
      <c r="Z6450" s="10" t="str">
        <f>VLOOKUP(Y6450,FORNECEDORES!$A$2:$G$9043,3,0)</f>
        <v>APARECIDO VANDERLEI DA FONSECA</v>
      </c>
      <c r="AA6450" s="15" t="str">
        <f>VLOOKUP(Y6450,FORNECEDORES!$A$2:$G$9041,7,0)</f>
        <v>vander.fon@gmail.com;</v>
      </c>
    </row>
    <row r="6451" spans="1:27" x14ac:dyDescent="0.3">
      <c r="A6451" s="21" t="s">
        <v>11954</v>
      </c>
      <c r="B6451" s="32" t="s">
        <v>5971</v>
      </c>
      <c r="C6451" s="33">
        <v>45923</v>
      </c>
      <c r="D6451" s="33"/>
      <c r="E6451" s="21" t="s">
        <v>34</v>
      </c>
      <c r="F6451" s="34">
        <v>118.16</v>
      </c>
      <c r="G6451" s="21" t="s">
        <v>32</v>
      </c>
      <c r="H6451" s="21" t="s">
        <v>1593</v>
      </c>
      <c r="I6451" s="22">
        <v>8555853826</v>
      </c>
      <c r="J6451" s="22" t="s">
        <v>5979</v>
      </c>
      <c r="K6451" s="40">
        <v>104027560</v>
      </c>
      <c r="L6451" s="21" t="s">
        <v>26</v>
      </c>
      <c r="M6451" s="21">
        <v>148815</v>
      </c>
      <c r="N6451" s="21">
        <v>273553</v>
      </c>
      <c r="O6451" s="21" t="s">
        <v>11955</v>
      </c>
      <c r="P6451" s="21" t="s">
        <v>26</v>
      </c>
      <c r="Q6451" s="21" t="s">
        <v>26</v>
      </c>
      <c r="R6451" s="21" t="s">
        <v>31</v>
      </c>
      <c r="S6451" s="21" t="s">
        <v>29</v>
      </c>
      <c r="T6451" s="21" t="e">
        <v>#N/A</v>
      </c>
      <c r="U6451" s="21" t="s">
        <v>33</v>
      </c>
      <c r="V6451" s="33" t="s">
        <v>33</v>
      </c>
      <c r="W6451" s="4">
        <f t="shared" si="300"/>
        <v>10</v>
      </c>
      <c r="X6451" s="14" t="str">
        <f t="shared" si="301"/>
        <v>CPF_Incompleto</v>
      </c>
      <c r="Y6451" s="13" t="str">
        <f t="shared" si="302"/>
        <v>085.558.538-26</v>
      </c>
      <c r="Z6451" s="10" t="str">
        <f>VLOOKUP(Y6451,FORNECEDORES!$A$2:$G$9043,3,0)</f>
        <v>APARECIDO VANDERLEI DA FONSECA</v>
      </c>
      <c r="AA6451" s="15" t="str">
        <f>VLOOKUP(Y6451,FORNECEDORES!$A$2:$G$9041,7,0)</f>
        <v>vander.fon@gmail.com;</v>
      </c>
    </row>
    <row r="6452" spans="1:27" x14ac:dyDescent="0.3">
      <c r="A6452" s="21" t="s">
        <v>11956</v>
      </c>
      <c r="B6452" s="32" t="s">
        <v>5960</v>
      </c>
      <c r="C6452" s="33">
        <v>45923</v>
      </c>
      <c r="D6452" s="33">
        <v>45924</v>
      </c>
      <c r="E6452" s="21" t="s">
        <v>5680</v>
      </c>
      <c r="F6452" s="34">
        <v>875.7</v>
      </c>
      <c r="G6452" s="21" t="s">
        <v>24</v>
      </c>
      <c r="H6452" s="21" t="s">
        <v>1606</v>
      </c>
      <c r="I6452" s="22">
        <v>3270791852</v>
      </c>
      <c r="J6452" s="22" t="s">
        <v>5961</v>
      </c>
      <c r="K6452" s="40">
        <v>104027714</v>
      </c>
      <c r="L6452" s="21" t="s">
        <v>26</v>
      </c>
      <c r="M6452" s="21">
        <v>148837</v>
      </c>
      <c r="N6452" s="21">
        <v>273573</v>
      </c>
      <c r="O6452" s="21">
        <v>6303</v>
      </c>
      <c r="P6452" s="21" t="s">
        <v>26</v>
      </c>
      <c r="Q6452" s="21" t="s">
        <v>26</v>
      </c>
      <c r="R6452" s="21" t="s">
        <v>31</v>
      </c>
      <c r="S6452" s="21" t="s">
        <v>29</v>
      </c>
      <c r="T6452" s="21" t="e">
        <v>#N/A</v>
      </c>
      <c r="U6452" s="21" t="s">
        <v>30</v>
      </c>
      <c r="V6452" s="33" t="s">
        <v>30</v>
      </c>
      <c r="W6452" s="4">
        <f t="shared" si="300"/>
        <v>10</v>
      </c>
      <c r="X6452" s="14" t="str">
        <f t="shared" si="301"/>
        <v>CPF_Incompleto</v>
      </c>
      <c r="Y6452" s="13" t="str">
        <f t="shared" si="302"/>
        <v>032.707.918-52</v>
      </c>
      <c r="Z6452" s="10" t="str">
        <f>VLOOKUP(Y6452,FORNECEDORES!$A$2:$G$9043,3,0)</f>
        <v>ANTONIO APARECIDO ALVES</v>
      </c>
      <c r="AA6452" s="15" t="str">
        <f>VLOOKUP(Y6452,FORNECEDORES!$A$2:$G$9041,7,0)</f>
        <v>logistica.onix@gmail.com;</v>
      </c>
    </row>
    <row r="6453" spans="1:27" x14ac:dyDescent="0.3">
      <c r="A6453" s="21" t="s">
        <v>11956</v>
      </c>
      <c r="B6453" s="32" t="s">
        <v>5960</v>
      </c>
      <c r="C6453" s="33">
        <v>45923</v>
      </c>
      <c r="D6453" s="33"/>
      <c r="E6453" s="21" t="s">
        <v>34</v>
      </c>
      <c r="F6453" s="34">
        <v>583.79999999999995</v>
      </c>
      <c r="G6453" s="21" t="s">
        <v>32</v>
      </c>
      <c r="H6453" s="21" t="s">
        <v>1606</v>
      </c>
      <c r="I6453" s="22">
        <v>3270791852</v>
      </c>
      <c r="J6453" s="22" t="s">
        <v>5961</v>
      </c>
      <c r="K6453" s="40">
        <v>104027714</v>
      </c>
      <c r="L6453" s="21" t="s">
        <v>26</v>
      </c>
      <c r="M6453" s="21">
        <v>148837</v>
      </c>
      <c r="N6453" s="21">
        <v>273573</v>
      </c>
      <c r="O6453" s="21">
        <v>6303</v>
      </c>
      <c r="P6453" s="21" t="s">
        <v>26</v>
      </c>
      <c r="Q6453" s="21" t="s">
        <v>26</v>
      </c>
      <c r="R6453" s="21" t="s">
        <v>31</v>
      </c>
      <c r="S6453" s="21" t="s">
        <v>29</v>
      </c>
      <c r="T6453" s="21" t="e">
        <v>#N/A</v>
      </c>
      <c r="U6453" s="21" t="s">
        <v>30</v>
      </c>
      <c r="V6453" s="33" t="s">
        <v>30</v>
      </c>
      <c r="W6453" s="4">
        <f t="shared" si="300"/>
        <v>10</v>
      </c>
      <c r="X6453" s="14" t="str">
        <f t="shared" si="301"/>
        <v>CPF_Incompleto</v>
      </c>
      <c r="Y6453" s="13" t="str">
        <f t="shared" si="302"/>
        <v>032.707.918-52</v>
      </c>
      <c r="Z6453" s="10" t="str">
        <f>VLOOKUP(Y6453,FORNECEDORES!$A$2:$G$9043,3,0)</f>
        <v>ANTONIO APARECIDO ALVES</v>
      </c>
      <c r="AA6453" s="15" t="str">
        <f>VLOOKUP(Y6453,FORNECEDORES!$A$2:$G$9041,7,0)</f>
        <v>logistica.onix@gmail.com;</v>
      </c>
    </row>
    <row r="6454" spans="1:27" x14ac:dyDescent="0.3">
      <c r="A6454" s="21" t="s">
        <v>11957</v>
      </c>
      <c r="B6454" s="32" t="s">
        <v>5694</v>
      </c>
      <c r="C6454" s="33">
        <v>45923</v>
      </c>
      <c r="D6454" s="33">
        <v>45924</v>
      </c>
      <c r="E6454" s="21" t="s">
        <v>5680</v>
      </c>
      <c r="F6454" s="34">
        <v>1926.54</v>
      </c>
      <c r="G6454" s="21" t="s">
        <v>24</v>
      </c>
      <c r="H6454" s="21" t="s">
        <v>230</v>
      </c>
      <c r="I6454" s="22">
        <v>34009360810</v>
      </c>
      <c r="J6454" s="22" t="s">
        <v>5695</v>
      </c>
      <c r="K6454" s="40">
        <v>104027924</v>
      </c>
      <c r="L6454" s="21" t="s">
        <v>26</v>
      </c>
      <c r="M6454" s="21">
        <v>148840</v>
      </c>
      <c r="N6454" s="21">
        <v>273576</v>
      </c>
      <c r="O6454" s="21">
        <v>6306</v>
      </c>
      <c r="P6454" s="21" t="s">
        <v>26</v>
      </c>
      <c r="Q6454" s="21" t="s">
        <v>26</v>
      </c>
      <c r="R6454" s="21" t="s">
        <v>31</v>
      </c>
      <c r="S6454" s="21" t="s">
        <v>29</v>
      </c>
      <c r="T6454" s="21" t="e">
        <v>#N/A</v>
      </c>
      <c r="U6454" s="21" t="s">
        <v>30</v>
      </c>
      <c r="V6454" s="33" t="s">
        <v>30</v>
      </c>
      <c r="W6454" s="4">
        <f t="shared" si="300"/>
        <v>11</v>
      </c>
      <c r="X6454" s="14" t="str">
        <f t="shared" si="301"/>
        <v>CPF</v>
      </c>
      <c r="Y6454" s="13" t="str">
        <f t="shared" si="302"/>
        <v>340.093.608-10</v>
      </c>
      <c r="Z6454" s="10" t="str">
        <f>VLOOKUP(Y6454,FORNECEDORES!$A$2:$G$9043,3,0)</f>
        <v>ELITON CRISTIANO ALVES</v>
      </c>
      <c r="AA6454" s="15" t="str">
        <f>VLOOKUP(Y6454,FORNECEDORES!$A$2:$G$9041,7,0)</f>
        <v>logistica.onix@gmail.com; operacional.onixsolucoes@gmail.com;</v>
      </c>
    </row>
    <row r="6455" spans="1:27" x14ac:dyDescent="0.3">
      <c r="A6455" s="21" t="s">
        <v>11957</v>
      </c>
      <c r="B6455" s="32" t="s">
        <v>5694</v>
      </c>
      <c r="C6455" s="33">
        <v>45923</v>
      </c>
      <c r="D6455" s="33"/>
      <c r="E6455" s="21" t="s">
        <v>34</v>
      </c>
      <c r="F6455" s="34">
        <v>1284.3599999999999</v>
      </c>
      <c r="G6455" s="21" t="s">
        <v>32</v>
      </c>
      <c r="H6455" s="21" t="s">
        <v>230</v>
      </c>
      <c r="I6455" s="22">
        <v>34009360810</v>
      </c>
      <c r="J6455" s="22" t="s">
        <v>5695</v>
      </c>
      <c r="K6455" s="40">
        <v>104027924</v>
      </c>
      <c r="L6455" s="21" t="s">
        <v>26</v>
      </c>
      <c r="M6455" s="21">
        <v>148840</v>
      </c>
      <c r="N6455" s="21">
        <v>273576</v>
      </c>
      <c r="O6455" s="21">
        <v>6306</v>
      </c>
      <c r="P6455" s="21" t="s">
        <v>26</v>
      </c>
      <c r="Q6455" s="21" t="s">
        <v>26</v>
      </c>
      <c r="R6455" s="21" t="s">
        <v>31</v>
      </c>
      <c r="S6455" s="21" t="s">
        <v>29</v>
      </c>
      <c r="T6455" s="21" t="e">
        <v>#N/A</v>
      </c>
      <c r="U6455" s="21" t="s">
        <v>30</v>
      </c>
      <c r="V6455" s="33" t="s">
        <v>30</v>
      </c>
      <c r="W6455" s="4">
        <f t="shared" si="300"/>
        <v>11</v>
      </c>
      <c r="X6455" s="14" t="str">
        <f t="shared" si="301"/>
        <v>CPF</v>
      </c>
      <c r="Y6455" s="13" t="str">
        <f t="shared" si="302"/>
        <v>340.093.608-10</v>
      </c>
      <c r="Z6455" s="10" t="str">
        <f>VLOOKUP(Y6455,FORNECEDORES!$A$2:$G$9043,3,0)</f>
        <v>ELITON CRISTIANO ALVES</v>
      </c>
      <c r="AA6455" s="15" t="str">
        <f>VLOOKUP(Y6455,FORNECEDORES!$A$2:$G$9041,7,0)</f>
        <v>logistica.onix@gmail.com; operacional.onixsolucoes@gmail.com;</v>
      </c>
    </row>
    <row r="6456" spans="1:27" x14ac:dyDescent="0.3">
      <c r="A6456" s="21" t="s">
        <v>11958</v>
      </c>
      <c r="B6456" s="32" t="s">
        <v>5694</v>
      </c>
      <c r="C6456" s="33">
        <v>45923</v>
      </c>
      <c r="D6456" s="33">
        <v>45924</v>
      </c>
      <c r="E6456" s="21" t="s">
        <v>5680</v>
      </c>
      <c r="F6456" s="34">
        <v>3210.9</v>
      </c>
      <c r="G6456" s="21" t="s">
        <v>24</v>
      </c>
      <c r="H6456" s="21" t="s">
        <v>230</v>
      </c>
      <c r="I6456" s="22">
        <v>34009360810</v>
      </c>
      <c r="J6456" s="22" t="s">
        <v>5695</v>
      </c>
      <c r="K6456" s="40">
        <v>104028044</v>
      </c>
      <c r="L6456" s="21" t="s">
        <v>26</v>
      </c>
      <c r="M6456" s="21">
        <v>148806</v>
      </c>
      <c r="N6456" s="21">
        <v>273536</v>
      </c>
      <c r="O6456" s="21">
        <v>6265</v>
      </c>
      <c r="P6456" s="21" t="s">
        <v>26</v>
      </c>
      <c r="Q6456" s="21" t="s">
        <v>83</v>
      </c>
      <c r="R6456" s="21" t="s">
        <v>31</v>
      </c>
      <c r="S6456" s="21" t="s">
        <v>29</v>
      </c>
      <c r="T6456" s="21" t="e">
        <v>#N/A</v>
      </c>
      <c r="U6456" s="21" t="s">
        <v>30</v>
      </c>
      <c r="V6456" s="33" t="s">
        <v>30</v>
      </c>
      <c r="W6456" s="4">
        <f t="shared" si="300"/>
        <v>11</v>
      </c>
      <c r="X6456" s="14" t="str">
        <f t="shared" si="301"/>
        <v>CPF</v>
      </c>
      <c r="Y6456" s="13" t="str">
        <f t="shared" si="302"/>
        <v>340.093.608-10</v>
      </c>
      <c r="Z6456" s="10" t="str">
        <f>VLOOKUP(Y6456,FORNECEDORES!$A$2:$G$9043,3,0)</f>
        <v>ELITON CRISTIANO ALVES</v>
      </c>
      <c r="AA6456" s="15" t="str">
        <f>VLOOKUP(Y6456,FORNECEDORES!$A$2:$G$9041,7,0)</f>
        <v>logistica.onix@gmail.com; operacional.onixsolucoes@gmail.com;</v>
      </c>
    </row>
    <row r="6457" spans="1:27" x14ac:dyDescent="0.3">
      <c r="A6457" s="21" t="s">
        <v>11958</v>
      </c>
      <c r="B6457" s="32" t="s">
        <v>5694</v>
      </c>
      <c r="C6457" s="33">
        <v>45923</v>
      </c>
      <c r="D6457" s="33"/>
      <c r="E6457" s="21" t="s">
        <v>34</v>
      </c>
      <c r="F6457" s="34">
        <v>2140.6</v>
      </c>
      <c r="G6457" s="21" t="s">
        <v>32</v>
      </c>
      <c r="H6457" s="21" t="s">
        <v>230</v>
      </c>
      <c r="I6457" s="22">
        <v>34009360810</v>
      </c>
      <c r="J6457" s="22" t="s">
        <v>5695</v>
      </c>
      <c r="K6457" s="40">
        <v>104028044</v>
      </c>
      <c r="L6457" s="21" t="s">
        <v>26</v>
      </c>
      <c r="M6457" s="21">
        <v>148806</v>
      </c>
      <c r="N6457" s="21">
        <v>273536</v>
      </c>
      <c r="O6457" s="21">
        <v>6265</v>
      </c>
      <c r="P6457" s="21" t="s">
        <v>26</v>
      </c>
      <c r="Q6457" s="21" t="s">
        <v>83</v>
      </c>
      <c r="R6457" s="21" t="s">
        <v>31</v>
      </c>
      <c r="S6457" s="21" t="s">
        <v>29</v>
      </c>
      <c r="T6457" s="21" t="e">
        <v>#N/A</v>
      </c>
      <c r="U6457" s="21" t="s">
        <v>30</v>
      </c>
      <c r="V6457" s="33" t="s">
        <v>30</v>
      </c>
      <c r="W6457" s="4">
        <f t="shared" si="300"/>
        <v>11</v>
      </c>
      <c r="X6457" s="14" t="str">
        <f t="shared" si="301"/>
        <v>CPF</v>
      </c>
      <c r="Y6457" s="13" t="str">
        <f t="shared" si="302"/>
        <v>340.093.608-10</v>
      </c>
      <c r="Z6457" s="10" t="str">
        <f>VLOOKUP(Y6457,FORNECEDORES!$A$2:$G$9043,3,0)</f>
        <v>ELITON CRISTIANO ALVES</v>
      </c>
      <c r="AA6457" s="15" t="str">
        <f>VLOOKUP(Y6457,FORNECEDORES!$A$2:$G$9041,7,0)</f>
        <v>logistica.onix@gmail.com; operacional.onixsolucoes@gmail.com;</v>
      </c>
    </row>
    <row r="6458" spans="1:27" x14ac:dyDescent="0.3">
      <c r="A6458" s="21" t="s">
        <v>11959</v>
      </c>
      <c r="B6458" s="32" t="s">
        <v>5969</v>
      </c>
      <c r="C6458" s="33">
        <v>45923</v>
      </c>
      <c r="D6458" s="33">
        <v>45924</v>
      </c>
      <c r="E6458" s="21" t="s">
        <v>5680</v>
      </c>
      <c r="F6458" s="34">
        <v>875.7</v>
      </c>
      <c r="G6458" s="21" t="s">
        <v>24</v>
      </c>
      <c r="H6458" s="21" t="s">
        <v>1220</v>
      </c>
      <c r="I6458" s="22">
        <v>42749994837</v>
      </c>
      <c r="J6458" s="22" t="s">
        <v>5991</v>
      </c>
      <c r="K6458" s="21">
        <v>104028190</v>
      </c>
      <c r="L6458" s="21" t="s">
        <v>26</v>
      </c>
      <c r="M6458" s="21">
        <v>148814</v>
      </c>
      <c r="N6458" s="21">
        <v>273552</v>
      </c>
      <c r="O6458" s="21">
        <v>6270</v>
      </c>
      <c r="P6458" s="21" t="s">
        <v>26</v>
      </c>
      <c r="Q6458" s="21" t="s">
        <v>26</v>
      </c>
      <c r="R6458" s="21" t="s">
        <v>31</v>
      </c>
      <c r="S6458" s="21" t="s">
        <v>29</v>
      </c>
      <c r="T6458" s="21" t="e">
        <v>#N/A</v>
      </c>
      <c r="U6458" s="21" t="s">
        <v>30</v>
      </c>
      <c r="V6458" s="33" t="s">
        <v>30</v>
      </c>
      <c r="W6458" s="4">
        <f t="shared" si="300"/>
        <v>11</v>
      </c>
      <c r="X6458" s="14" t="str">
        <f t="shared" si="301"/>
        <v>CPF</v>
      </c>
      <c r="Y6458" s="13" t="str">
        <f t="shared" si="302"/>
        <v>427.499.948-37</v>
      </c>
      <c r="Z6458" s="10" t="str">
        <f>VLOOKUP(Y6458,FORNECEDORES!$A$2:$G$9043,3,0)</f>
        <v>RAFAEL TELES DE OLIVEIRA SILVA</v>
      </c>
      <c r="AA6458" s="15" t="str">
        <f>VLOOKUP(Y6458,FORNECEDORES!$A$2:$G$9041,7,0)</f>
        <v>logistica.onix@gmail.com;</v>
      </c>
    </row>
    <row r="6459" spans="1:27" x14ac:dyDescent="0.3">
      <c r="A6459" s="21" t="s">
        <v>11959</v>
      </c>
      <c r="B6459" s="32" t="s">
        <v>5969</v>
      </c>
      <c r="C6459" s="33">
        <v>45923</v>
      </c>
      <c r="D6459" s="33"/>
      <c r="E6459" s="21" t="s">
        <v>34</v>
      </c>
      <c r="F6459" s="34">
        <v>583.79999999999995</v>
      </c>
      <c r="G6459" s="21" t="s">
        <v>32</v>
      </c>
      <c r="H6459" s="21" t="s">
        <v>1220</v>
      </c>
      <c r="I6459" s="22">
        <v>42749994837</v>
      </c>
      <c r="J6459" s="22" t="s">
        <v>5991</v>
      </c>
      <c r="K6459" s="40">
        <v>104028190</v>
      </c>
      <c r="L6459" s="21" t="s">
        <v>26</v>
      </c>
      <c r="M6459" s="21">
        <v>148814</v>
      </c>
      <c r="N6459" s="21">
        <v>273552</v>
      </c>
      <c r="O6459" s="21">
        <v>6270</v>
      </c>
      <c r="P6459" s="21" t="s">
        <v>26</v>
      </c>
      <c r="Q6459" s="21" t="s">
        <v>26</v>
      </c>
      <c r="R6459" s="21" t="s">
        <v>31</v>
      </c>
      <c r="S6459" s="21" t="s">
        <v>29</v>
      </c>
      <c r="T6459" s="21" t="e">
        <v>#N/A</v>
      </c>
      <c r="U6459" s="21" t="s">
        <v>30</v>
      </c>
      <c r="V6459" s="33" t="s">
        <v>30</v>
      </c>
      <c r="W6459" s="4">
        <f t="shared" si="300"/>
        <v>11</v>
      </c>
      <c r="X6459" s="14" t="str">
        <f t="shared" si="301"/>
        <v>CPF</v>
      </c>
      <c r="Y6459" s="13" t="str">
        <f t="shared" si="302"/>
        <v>427.499.948-37</v>
      </c>
      <c r="Z6459" s="10" t="str">
        <f>VLOOKUP(Y6459,FORNECEDORES!$A$2:$G$9043,3,0)</f>
        <v>RAFAEL TELES DE OLIVEIRA SILVA</v>
      </c>
      <c r="AA6459" s="15" t="str">
        <f>VLOOKUP(Y6459,FORNECEDORES!$A$2:$G$9041,7,0)</f>
        <v>logistica.onix@gmail.com;</v>
      </c>
    </row>
    <row r="6460" spans="1:27" x14ac:dyDescent="0.3">
      <c r="A6460" s="21" t="s">
        <v>11960</v>
      </c>
      <c r="B6460" s="32" t="s">
        <v>5969</v>
      </c>
      <c r="C6460" s="33">
        <v>45923</v>
      </c>
      <c r="D6460" s="33">
        <v>45924</v>
      </c>
      <c r="E6460" s="21" t="s">
        <v>5680</v>
      </c>
      <c r="F6460" s="34">
        <v>3210.9</v>
      </c>
      <c r="G6460" s="21" t="s">
        <v>24</v>
      </c>
      <c r="H6460" s="21" t="s">
        <v>1220</v>
      </c>
      <c r="I6460" s="22">
        <v>42749994837</v>
      </c>
      <c r="J6460" s="22" t="s">
        <v>5970</v>
      </c>
      <c r="K6460" s="40">
        <v>104028305</v>
      </c>
      <c r="L6460" s="21" t="s">
        <v>26</v>
      </c>
      <c r="M6460" s="21">
        <v>148848</v>
      </c>
      <c r="N6460" s="21">
        <v>273596</v>
      </c>
      <c r="O6460" s="21">
        <v>6322</v>
      </c>
      <c r="P6460" s="21" t="s">
        <v>26</v>
      </c>
      <c r="Q6460" s="21" t="s">
        <v>83</v>
      </c>
      <c r="R6460" s="21" t="s">
        <v>31</v>
      </c>
      <c r="S6460" s="21" t="s">
        <v>29</v>
      </c>
      <c r="T6460" s="21" t="e">
        <v>#N/A</v>
      </c>
      <c r="U6460" s="21" t="s">
        <v>30</v>
      </c>
      <c r="V6460" s="33" t="s">
        <v>30</v>
      </c>
      <c r="W6460" s="4">
        <f t="shared" si="300"/>
        <v>11</v>
      </c>
      <c r="X6460" s="14" t="str">
        <f t="shared" si="301"/>
        <v>CPF</v>
      </c>
      <c r="Y6460" s="13" t="str">
        <f t="shared" si="302"/>
        <v>427.499.948-37</v>
      </c>
      <c r="Z6460" s="10" t="str">
        <f>VLOOKUP(Y6460,FORNECEDORES!$A$2:$G$9043,3,0)</f>
        <v>RAFAEL TELES DE OLIVEIRA SILVA</v>
      </c>
      <c r="AA6460" s="15" t="str">
        <f>VLOOKUP(Y6460,FORNECEDORES!$A$2:$G$9041,7,0)</f>
        <v>logistica.onix@gmail.com;</v>
      </c>
    </row>
    <row r="6461" spans="1:27" x14ac:dyDescent="0.3">
      <c r="A6461" s="21" t="s">
        <v>11960</v>
      </c>
      <c r="B6461" s="32" t="s">
        <v>5969</v>
      </c>
      <c r="C6461" s="33">
        <v>45923</v>
      </c>
      <c r="D6461" s="33"/>
      <c r="E6461" s="21" t="s">
        <v>34</v>
      </c>
      <c r="F6461" s="34">
        <v>2140.6</v>
      </c>
      <c r="G6461" s="21" t="s">
        <v>32</v>
      </c>
      <c r="H6461" s="21" t="s">
        <v>1220</v>
      </c>
      <c r="I6461" s="22">
        <v>42749994837</v>
      </c>
      <c r="J6461" s="22" t="s">
        <v>5970</v>
      </c>
      <c r="K6461" s="40">
        <v>104028305</v>
      </c>
      <c r="L6461" s="21" t="s">
        <v>26</v>
      </c>
      <c r="M6461" s="21">
        <v>148848</v>
      </c>
      <c r="N6461" s="21">
        <v>273596</v>
      </c>
      <c r="O6461" s="21">
        <v>6322</v>
      </c>
      <c r="P6461" s="21" t="s">
        <v>26</v>
      </c>
      <c r="Q6461" s="21" t="s">
        <v>83</v>
      </c>
      <c r="R6461" s="21" t="s">
        <v>31</v>
      </c>
      <c r="S6461" s="21" t="s">
        <v>29</v>
      </c>
      <c r="T6461" s="21" t="e">
        <v>#N/A</v>
      </c>
      <c r="U6461" s="21" t="s">
        <v>30</v>
      </c>
      <c r="V6461" s="33" t="s">
        <v>30</v>
      </c>
      <c r="W6461" s="4">
        <f t="shared" ref="W6461:W6524" si="303">LEN(I6461)</f>
        <v>11</v>
      </c>
      <c r="X6461" s="14" t="str">
        <f t="shared" ref="X6461:X6524" si="304">IF(W6461=14,"CNPJ",IF(W6461=12,"CNPJ_INCOMPLETO_2",IF(W6461=13,"CNPJ_INCOMPLETO_1",IF(W6461=10,"CPF_Incompleto","CPF"))))</f>
        <v>CPF</v>
      </c>
      <c r="Y6461" s="13" t="str">
        <f t="shared" ref="Y6461:Y6524" si="305">IF(X6461="CNPJ_INCOMPLETO_1",("0"&amp;LEFT(I6461,1)&amp;"."&amp;MID(I6461,2,3)&amp;"."&amp;MID(I6461,5,3)&amp;"/"&amp;MID(I6461,8,4)&amp;"-"&amp;MID(I6461,12,2)),IF(X6461="CNPJ_INCOMPLETO_2",("00."&amp;LEFT(I6461,3)&amp;"."&amp;MID(I6461,4,3)&amp;"/"&amp;MID(I6461,7,4)&amp;"-"&amp;MID(I6461,11,2)),IF(X6461="CNPJ",(LEFT(I6461,2)&amp;"."&amp;MID(I6461,3,3)&amp;"."&amp;MID(I6461,6,3)&amp;"/"&amp;MID(I6461,9,4)&amp;"-"&amp;MID(I6461,13,2)),IF(X6461="CPF_Incompleto",("0"&amp;LEFT(I6461,2)&amp;"."&amp;MID(I6461,3,3)&amp;"."&amp;MID(I6461,6,3)&amp;"-"&amp;MID(I6461,9,2)),(LEFT(I6461,3)&amp;"."&amp;MID(I6461,4,3)&amp;"."&amp;MID(I6461,7,3)&amp;"-"&amp;MID(I6461,10,2))))))</f>
        <v>427.499.948-37</v>
      </c>
      <c r="Z6461" s="10" t="str">
        <f>VLOOKUP(Y6461,FORNECEDORES!$A$2:$G$9043,3,0)</f>
        <v>RAFAEL TELES DE OLIVEIRA SILVA</v>
      </c>
      <c r="AA6461" s="15" t="str">
        <f>VLOOKUP(Y6461,FORNECEDORES!$A$2:$G$9041,7,0)</f>
        <v>logistica.onix@gmail.com;</v>
      </c>
    </row>
    <row r="6462" spans="1:27" x14ac:dyDescent="0.3">
      <c r="A6462" s="21" t="s">
        <v>11961</v>
      </c>
      <c r="B6462" s="32" t="s">
        <v>5969</v>
      </c>
      <c r="C6462" s="33">
        <v>45923</v>
      </c>
      <c r="D6462" s="33">
        <v>45924</v>
      </c>
      <c r="E6462" s="21" t="s">
        <v>5680</v>
      </c>
      <c r="F6462" s="34">
        <v>1050.8399999999999</v>
      </c>
      <c r="G6462" s="21" t="s">
        <v>24</v>
      </c>
      <c r="H6462" s="21" t="s">
        <v>1220</v>
      </c>
      <c r="I6462" s="22">
        <v>42749994837</v>
      </c>
      <c r="J6462" s="22" t="s">
        <v>5982</v>
      </c>
      <c r="K6462" s="40">
        <v>104028395</v>
      </c>
      <c r="L6462" s="21" t="s">
        <v>26</v>
      </c>
      <c r="M6462" s="21">
        <v>148841</v>
      </c>
      <c r="N6462" s="21">
        <v>273577</v>
      </c>
      <c r="O6462" s="21">
        <v>6307</v>
      </c>
      <c r="P6462" s="21" t="s">
        <v>26</v>
      </c>
      <c r="Q6462" s="21" t="s">
        <v>26</v>
      </c>
      <c r="R6462" s="21" t="s">
        <v>31</v>
      </c>
      <c r="S6462" s="21" t="s">
        <v>29</v>
      </c>
      <c r="T6462" s="21" t="e">
        <v>#N/A</v>
      </c>
      <c r="U6462" s="21" t="s">
        <v>30</v>
      </c>
      <c r="V6462" s="33" t="s">
        <v>30</v>
      </c>
      <c r="W6462" s="4">
        <f t="shared" si="303"/>
        <v>11</v>
      </c>
      <c r="X6462" s="14" t="str">
        <f t="shared" si="304"/>
        <v>CPF</v>
      </c>
      <c r="Y6462" s="13" t="str">
        <f t="shared" si="305"/>
        <v>427.499.948-37</v>
      </c>
      <c r="Z6462" s="10" t="str">
        <f>VLOOKUP(Y6462,FORNECEDORES!$A$2:$G$9043,3,0)</f>
        <v>RAFAEL TELES DE OLIVEIRA SILVA</v>
      </c>
      <c r="AA6462" s="15" t="str">
        <f>VLOOKUP(Y6462,FORNECEDORES!$A$2:$G$9041,7,0)</f>
        <v>logistica.onix@gmail.com;</v>
      </c>
    </row>
    <row r="6463" spans="1:27" x14ac:dyDescent="0.3">
      <c r="A6463" s="21" t="s">
        <v>11961</v>
      </c>
      <c r="B6463" s="32" t="s">
        <v>5969</v>
      </c>
      <c r="C6463" s="33">
        <v>45923</v>
      </c>
      <c r="D6463" s="33"/>
      <c r="E6463" s="21" t="s">
        <v>34</v>
      </c>
      <c r="F6463" s="34">
        <v>700.56</v>
      </c>
      <c r="G6463" s="21" t="s">
        <v>32</v>
      </c>
      <c r="H6463" s="21" t="s">
        <v>1220</v>
      </c>
      <c r="I6463" s="22">
        <v>42749994837</v>
      </c>
      <c r="J6463" s="22" t="s">
        <v>5982</v>
      </c>
      <c r="K6463" s="40">
        <v>104028395</v>
      </c>
      <c r="L6463" s="21" t="s">
        <v>26</v>
      </c>
      <c r="M6463" s="21">
        <v>148841</v>
      </c>
      <c r="N6463" s="21">
        <v>273577</v>
      </c>
      <c r="O6463" s="21">
        <v>6307</v>
      </c>
      <c r="P6463" s="21" t="s">
        <v>26</v>
      </c>
      <c r="Q6463" s="21" t="s">
        <v>26</v>
      </c>
      <c r="R6463" s="21" t="s">
        <v>31</v>
      </c>
      <c r="S6463" s="21" t="s">
        <v>29</v>
      </c>
      <c r="T6463" s="21" t="e">
        <v>#N/A</v>
      </c>
      <c r="U6463" s="21" t="s">
        <v>30</v>
      </c>
      <c r="V6463" s="33" t="s">
        <v>30</v>
      </c>
      <c r="W6463" s="4">
        <f t="shared" si="303"/>
        <v>11</v>
      </c>
      <c r="X6463" s="14" t="str">
        <f t="shared" si="304"/>
        <v>CPF</v>
      </c>
      <c r="Y6463" s="13" t="str">
        <f t="shared" si="305"/>
        <v>427.499.948-37</v>
      </c>
      <c r="Z6463" s="10" t="str">
        <f>VLOOKUP(Y6463,FORNECEDORES!$A$2:$G$9043,3,0)</f>
        <v>RAFAEL TELES DE OLIVEIRA SILVA</v>
      </c>
      <c r="AA6463" s="15" t="str">
        <f>VLOOKUP(Y6463,FORNECEDORES!$A$2:$G$9041,7,0)</f>
        <v>logistica.onix@gmail.com;</v>
      </c>
    </row>
    <row r="6464" spans="1:27" x14ac:dyDescent="0.3">
      <c r="A6464" s="21" t="s">
        <v>11962</v>
      </c>
      <c r="B6464" s="32" t="s">
        <v>5969</v>
      </c>
      <c r="C6464" s="33">
        <v>45923</v>
      </c>
      <c r="D6464" s="33">
        <v>45924</v>
      </c>
      <c r="E6464" s="21" t="s">
        <v>5680</v>
      </c>
      <c r="F6464" s="34">
        <v>3210.9</v>
      </c>
      <c r="G6464" s="21" t="s">
        <v>24</v>
      </c>
      <c r="H6464" s="21" t="s">
        <v>1220</v>
      </c>
      <c r="I6464" s="22">
        <v>42749994837</v>
      </c>
      <c r="J6464" s="22" t="s">
        <v>5982</v>
      </c>
      <c r="K6464" s="40">
        <v>104028498</v>
      </c>
      <c r="L6464" s="21" t="s">
        <v>26</v>
      </c>
      <c r="M6464" s="21">
        <v>148832</v>
      </c>
      <c r="N6464" s="21">
        <v>273568</v>
      </c>
      <c r="O6464" s="21">
        <v>6297</v>
      </c>
      <c r="P6464" s="21" t="s">
        <v>26</v>
      </c>
      <c r="Q6464" s="21" t="s">
        <v>83</v>
      </c>
      <c r="R6464" s="21" t="s">
        <v>31</v>
      </c>
      <c r="S6464" s="21" t="s">
        <v>29</v>
      </c>
      <c r="T6464" s="21" t="e">
        <v>#N/A</v>
      </c>
      <c r="U6464" s="21" t="s">
        <v>30</v>
      </c>
      <c r="V6464" s="33" t="s">
        <v>30</v>
      </c>
      <c r="W6464" s="4">
        <f t="shared" si="303"/>
        <v>11</v>
      </c>
      <c r="X6464" s="14" t="str">
        <f t="shared" si="304"/>
        <v>CPF</v>
      </c>
      <c r="Y6464" s="13" t="str">
        <f t="shared" si="305"/>
        <v>427.499.948-37</v>
      </c>
      <c r="Z6464" s="10" t="str">
        <f>VLOOKUP(Y6464,FORNECEDORES!$A$2:$G$9043,3,0)</f>
        <v>RAFAEL TELES DE OLIVEIRA SILVA</v>
      </c>
      <c r="AA6464" s="15" t="str">
        <f>VLOOKUP(Y6464,FORNECEDORES!$A$2:$G$9041,7,0)</f>
        <v>logistica.onix@gmail.com;</v>
      </c>
    </row>
    <row r="6465" spans="1:27" x14ac:dyDescent="0.3">
      <c r="A6465" s="21" t="s">
        <v>11962</v>
      </c>
      <c r="B6465" s="32" t="s">
        <v>5969</v>
      </c>
      <c r="C6465" s="33">
        <v>45923</v>
      </c>
      <c r="D6465" s="33"/>
      <c r="E6465" s="21" t="s">
        <v>34</v>
      </c>
      <c r="F6465" s="34">
        <v>2140.6</v>
      </c>
      <c r="G6465" s="21" t="s">
        <v>32</v>
      </c>
      <c r="H6465" s="21" t="s">
        <v>1220</v>
      </c>
      <c r="I6465" s="22">
        <v>42749994837</v>
      </c>
      <c r="J6465" s="22" t="s">
        <v>5982</v>
      </c>
      <c r="K6465" s="40">
        <v>104028498</v>
      </c>
      <c r="L6465" s="21" t="s">
        <v>26</v>
      </c>
      <c r="M6465" s="21">
        <v>148832</v>
      </c>
      <c r="N6465" s="21">
        <v>273568</v>
      </c>
      <c r="O6465" s="21">
        <v>6297</v>
      </c>
      <c r="P6465" s="21" t="s">
        <v>26</v>
      </c>
      <c r="Q6465" s="21" t="s">
        <v>83</v>
      </c>
      <c r="R6465" s="21" t="s">
        <v>31</v>
      </c>
      <c r="S6465" s="21" t="s">
        <v>29</v>
      </c>
      <c r="T6465" s="21" t="e">
        <v>#N/A</v>
      </c>
      <c r="U6465" s="21" t="s">
        <v>30</v>
      </c>
      <c r="V6465" s="33" t="s">
        <v>30</v>
      </c>
      <c r="W6465" s="4">
        <f t="shared" si="303"/>
        <v>11</v>
      </c>
      <c r="X6465" s="14" t="str">
        <f t="shared" si="304"/>
        <v>CPF</v>
      </c>
      <c r="Y6465" s="13" t="str">
        <f t="shared" si="305"/>
        <v>427.499.948-37</v>
      </c>
      <c r="Z6465" s="10" t="str">
        <f>VLOOKUP(Y6465,FORNECEDORES!$A$2:$G$9043,3,0)</f>
        <v>RAFAEL TELES DE OLIVEIRA SILVA</v>
      </c>
      <c r="AA6465" s="15" t="str">
        <f>VLOOKUP(Y6465,FORNECEDORES!$A$2:$G$9041,7,0)</f>
        <v>logistica.onix@gmail.com;</v>
      </c>
    </row>
    <row r="6466" spans="1:27" x14ac:dyDescent="0.3">
      <c r="A6466" s="21" t="s">
        <v>11963</v>
      </c>
      <c r="B6466" s="32" t="s">
        <v>5689</v>
      </c>
      <c r="C6466" s="33">
        <v>45923</v>
      </c>
      <c r="D6466" s="33">
        <v>45924</v>
      </c>
      <c r="E6466" s="21" t="s">
        <v>5680</v>
      </c>
      <c r="F6466" s="34">
        <v>13427.4</v>
      </c>
      <c r="G6466" s="21" t="s">
        <v>24</v>
      </c>
      <c r="H6466" s="21" t="s">
        <v>224</v>
      </c>
      <c r="I6466" s="22">
        <v>36946640845</v>
      </c>
      <c r="J6466" s="22" t="s">
        <v>5693</v>
      </c>
      <c r="K6466" s="40">
        <v>104028617</v>
      </c>
      <c r="L6466" s="21" t="s">
        <v>26</v>
      </c>
      <c r="M6466" s="21">
        <v>148862</v>
      </c>
      <c r="N6466" s="21">
        <v>273692</v>
      </c>
      <c r="O6466" s="21">
        <v>6328</v>
      </c>
      <c r="P6466" s="21" t="s">
        <v>26</v>
      </c>
      <c r="Q6466" s="21" t="s">
        <v>74</v>
      </c>
      <c r="R6466" s="21" t="s">
        <v>31</v>
      </c>
      <c r="S6466" s="21" t="s">
        <v>29</v>
      </c>
      <c r="T6466" s="21" t="e">
        <v>#N/A</v>
      </c>
      <c r="U6466" s="21" t="s">
        <v>30</v>
      </c>
      <c r="V6466" s="33" t="s">
        <v>30</v>
      </c>
      <c r="W6466" s="4">
        <f t="shared" si="303"/>
        <v>11</v>
      </c>
      <c r="X6466" s="14" t="str">
        <f t="shared" si="304"/>
        <v>CPF</v>
      </c>
      <c r="Y6466" s="13" t="str">
        <f t="shared" si="305"/>
        <v>369.466.408-45</v>
      </c>
      <c r="Z6466" s="10" t="str">
        <f>VLOOKUP(Y6466,FORNECEDORES!$A$2:$G$9043,3,0)</f>
        <v>ANDRESSA LOPES CABRAL LIMA</v>
      </c>
      <c r="AA6466" s="15" t="str">
        <f>VLOOKUP(Y6466,FORNECEDORES!$A$2:$G$9041,7,0)</f>
        <v>Dessa.lcabrall@gmail.com;</v>
      </c>
    </row>
    <row r="6467" spans="1:27" x14ac:dyDescent="0.3">
      <c r="A6467" s="21" t="s">
        <v>11963</v>
      </c>
      <c r="B6467" s="32" t="s">
        <v>5689</v>
      </c>
      <c r="C6467" s="33">
        <v>45923</v>
      </c>
      <c r="D6467" s="33"/>
      <c r="E6467" s="21" t="s">
        <v>34</v>
      </c>
      <c r="F6467" s="38">
        <v>8951.6</v>
      </c>
      <c r="G6467" s="42" t="s">
        <v>32</v>
      </c>
      <c r="H6467" s="42" t="s">
        <v>224</v>
      </c>
      <c r="I6467" s="22">
        <v>36946640845</v>
      </c>
      <c r="J6467" s="22" t="s">
        <v>5693</v>
      </c>
      <c r="K6467" s="42">
        <v>104028617</v>
      </c>
      <c r="L6467" s="21" t="s">
        <v>26</v>
      </c>
      <c r="M6467" s="21">
        <v>148862</v>
      </c>
      <c r="N6467" s="21">
        <v>273692</v>
      </c>
      <c r="O6467" s="21">
        <v>6328</v>
      </c>
      <c r="P6467" s="21" t="s">
        <v>26</v>
      </c>
      <c r="Q6467" s="21" t="s">
        <v>74</v>
      </c>
      <c r="R6467" s="21" t="s">
        <v>31</v>
      </c>
      <c r="S6467" s="21" t="s">
        <v>29</v>
      </c>
      <c r="T6467" s="21" t="e">
        <v>#N/A</v>
      </c>
      <c r="U6467" s="21" t="s">
        <v>30</v>
      </c>
      <c r="V6467" s="33" t="s">
        <v>30</v>
      </c>
      <c r="W6467" s="4">
        <f t="shared" si="303"/>
        <v>11</v>
      </c>
      <c r="X6467" s="14" t="str">
        <f t="shared" si="304"/>
        <v>CPF</v>
      </c>
      <c r="Y6467" s="13" t="str">
        <f t="shared" si="305"/>
        <v>369.466.408-45</v>
      </c>
      <c r="Z6467" s="10" t="str">
        <f>VLOOKUP(Y6467,FORNECEDORES!$A$2:$G$9043,3,0)</f>
        <v>ANDRESSA LOPES CABRAL LIMA</v>
      </c>
      <c r="AA6467" s="15" t="str">
        <f>VLOOKUP(Y6467,FORNECEDORES!$A$2:$G$9041,7,0)</f>
        <v>Dessa.lcabrall@gmail.com;</v>
      </c>
    </row>
    <row r="6468" spans="1:27" x14ac:dyDescent="0.3">
      <c r="A6468" s="21" t="s">
        <v>11964</v>
      </c>
      <c r="B6468" s="32" t="s">
        <v>6023</v>
      </c>
      <c r="C6468" s="33">
        <v>45923</v>
      </c>
      <c r="D6468" s="33">
        <v>45924</v>
      </c>
      <c r="E6468" s="21" t="s">
        <v>5680</v>
      </c>
      <c r="F6468" s="34">
        <v>4670.3999999999996</v>
      </c>
      <c r="G6468" s="21" t="s">
        <v>24</v>
      </c>
      <c r="H6468" s="21" t="s">
        <v>2158</v>
      </c>
      <c r="I6468" s="22">
        <v>32489374168</v>
      </c>
      <c r="J6468" s="22" t="s">
        <v>6182</v>
      </c>
      <c r="K6468" s="40">
        <v>104028790</v>
      </c>
      <c r="L6468" s="21" t="s">
        <v>26</v>
      </c>
      <c r="M6468" s="21">
        <v>148821</v>
      </c>
      <c r="N6468" s="21">
        <v>273558</v>
      </c>
      <c r="O6468" s="21">
        <v>6283</v>
      </c>
      <c r="P6468" s="21" t="s">
        <v>26</v>
      </c>
      <c r="Q6468" s="21" t="s">
        <v>79</v>
      </c>
      <c r="R6468" s="21" t="s">
        <v>31</v>
      </c>
      <c r="S6468" s="21" t="s">
        <v>29</v>
      </c>
      <c r="T6468" s="21" t="e">
        <v>#N/A</v>
      </c>
      <c r="U6468" s="21" t="s">
        <v>30</v>
      </c>
      <c r="V6468" s="33" t="s">
        <v>30</v>
      </c>
      <c r="W6468" s="4">
        <f t="shared" si="303"/>
        <v>11</v>
      </c>
      <c r="X6468" s="14" t="str">
        <f t="shared" si="304"/>
        <v>CPF</v>
      </c>
      <c r="Y6468" s="13" t="str">
        <f t="shared" si="305"/>
        <v>324.893.741-68</v>
      </c>
      <c r="Z6468" s="10" t="str">
        <f>VLOOKUP(Y6468,FORNECEDORES!$A$2:$G$9043,3,0)</f>
        <v>HELIO VALLADARES MACHADO JUNIOR</v>
      </c>
      <c r="AA6468" s="15" t="str">
        <f>VLOOKUP(Y6468,FORNECEDORES!$A$2:$G$9041,7,0)</f>
        <v>heliomachado.fh@gmail.com;</v>
      </c>
    </row>
    <row r="6469" spans="1:27" x14ac:dyDescent="0.3">
      <c r="A6469" s="21" t="s">
        <v>11964</v>
      </c>
      <c r="B6469" s="32" t="s">
        <v>6023</v>
      </c>
      <c r="C6469" s="33">
        <v>45923</v>
      </c>
      <c r="D6469" s="33"/>
      <c r="E6469" s="21" t="s">
        <v>34</v>
      </c>
      <c r="F6469" s="34">
        <v>3113.6</v>
      </c>
      <c r="G6469" s="21" t="s">
        <v>32</v>
      </c>
      <c r="H6469" s="21" t="s">
        <v>2158</v>
      </c>
      <c r="I6469" s="22">
        <v>32489374168</v>
      </c>
      <c r="J6469" s="22" t="s">
        <v>6182</v>
      </c>
      <c r="K6469" s="21">
        <v>104028790</v>
      </c>
      <c r="L6469" s="21" t="s">
        <v>26</v>
      </c>
      <c r="M6469" s="21">
        <v>148821</v>
      </c>
      <c r="N6469" s="21">
        <v>273558</v>
      </c>
      <c r="O6469" s="21">
        <v>6283</v>
      </c>
      <c r="P6469" s="21" t="s">
        <v>26</v>
      </c>
      <c r="Q6469" s="21" t="s">
        <v>79</v>
      </c>
      <c r="R6469" s="21" t="s">
        <v>31</v>
      </c>
      <c r="S6469" s="21" t="s">
        <v>29</v>
      </c>
      <c r="T6469" s="21" t="e">
        <v>#N/A</v>
      </c>
      <c r="U6469" s="21" t="s">
        <v>30</v>
      </c>
      <c r="V6469" s="33" t="s">
        <v>30</v>
      </c>
      <c r="W6469" s="4">
        <f t="shared" si="303"/>
        <v>11</v>
      </c>
      <c r="X6469" s="14" t="str">
        <f t="shared" si="304"/>
        <v>CPF</v>
      </c>
      <c r="Y6469" s="13" t="str">
        <f t="shared" si="305"/>
        <v>324.893.741-68</v>
      </c>
      <c r="Z6469" s="10" t="str">
        <f>VLOOKUP(Y6469,FORNECEDORES!$A$2:$G$9043,3,0)</f>
        <v>HELIO VALLADARES MACHADO JUNIOR</v>
      </c>
      <c r="AA6469" s="15" t="str">
        <f>VLOOKUP(Y6469,FORNECEDORES!$A$2:$G$9041,7,0)</f>
        <v>heliomachado.fh@gmail.com;</v>
      </c>
    </row>
    <row r="6470" spans="1:27" x14ac:dyDescent="0.3">
      <c r="A6470" s="21" t="s">
        <v>11965</v>
      </c>
      <c r="B6470" s="32" t="s">
        <v>6023</v>
      </c>
      <c r="C6470" s="33">
        <v>45923</v>
      </c>
      <c r="D6470" s="33">
        <v>45924</v>
      </c>
      <c r="E6470" s="21" t="s">
        <v>5680</v>
      </c>
      <c r="F6470" s="34">
        <v>4670.3999999999996</v>
      </c>
      <c r="G6470" s="21" t="s">
        <v>24</v>
      </c>
      <c r="H6470" s="21" t="s">
        <v>2158</v>
      </c>
      <c r="I6470" s="22">
        <v>32489374168</v>
      </c>
      <c r="J6470" s="22" t="s">
        <v>6108</v>
      </c>
      <c r="K6470" s="40">
        <v>104028929</v>
      </c>
      <c r="L6470" s="21" t="s">
        <v>26</v>
      </c>
      <c r="M6470" s="21">
        <v>148822</v>
      </c>
      <c r="N6470" s="21">
        <v>273559</v>
      </c>
      <c r="O6470" s="21">
        <v>6284</v>
      </c>
      <c r="P6470" s="21" t="s">
        <v>26</v>
      </c>
      <c r="Q6470" s="21" t="s">
        <v>79</v>
      </c>
      <c r="R6470" s="21" t="s">
        <v>31</v>
      </c>
      <c r="S6470" s="21" t="s">
        <v>29</v>
      </c>
      <c r="T6470" s="21" t="e">
        <v>#N/A</v>
      </c>
      <c r="U6470" s="21" t="s">
        <v>30</v>
      </c>
      <c r="V6470" s="33" t="s">
        <v>30</v>
      </c>
      <c r="W6470" s="4">
        <f t="shared" si="303"/>
        <v>11</v>
      </c>
      <c r="X6470" s="14" t="str">
        <f t="shared" si="304"/>
        <v>CPF</v>
      </c>
      <c r="Y6470" s="13" t="str">
        <f t="shared" si="305"/>
        <v>324.893.741-68</v>
      </c>
      <c r="Z6470" s="10" t="str">
        <f>VLOOKUP(Y6470,FORNECEDORES!$A$2:$G$9043,3,0)</f>
        <v>HELIO VALLADARES MACHADO JUNIOR</v>
      </c>
      <c r="AA6470" s="15" t="str">
        <f>VLOOKUP(Y6470,FORNECEDORES!$A$2:$G$9041,7,0)</f>
        <v>heliomachado.fh@gmail.com;</v>
      </c>
    </row>
    <row r="6471" spans="1:27" x14ac:dyDescent="0.3">
      <c r="A6471" s="21" t="s">
        <v>11965</v>
      </c>
      <c r="B6471" s="32" t="s">
        <v>6023</v>
      </c>
      <c r="C6471" s="33">
        <v>45923</v>
      </c>
      <c r="D6471" s="33"/>
      <c r="E6471" s="21" t="s">
        <v>34</v>
      </c>
      <c r="F6471" s="34">
        <v>3113.6</v>
      </c>
      <c r="G6471" s="21" t="s">
        <v>32</v>
      </c>
      <c r="H6471" s="21" t="s">
        <v>2158</v>
      </c>
      <c r="I6471" s="22">
        <v>32489374168</v>
      </c>
      <c r="J6471" s="22" t="s">
        <v>6108</v>
      </c>
      <c r="K6471" s="40">
        <v>104028929</v>
      </c>
      <c r="L6471" s="21" t="s">
        <v>26</v>
      </c>
      <c r="M6471" s="21">
        <v>148822</v>
      </c>
      <c r="N6471" s="21">
        <v>273559</v>
      </c>
      <c r="O6471" s="21">
        <v>6284</v>
      </c>
      <c r="P6471" s="21" t="s">
        <v>26</v>
      </c>
      <c r="Q6471" s="21" t="s">
        <v>79</v>
      </c>
      <c r="R6471" s="21" t="s">
        <v>31</v>
      </c>
      <c r="S6471" s="21" t="s">
        <v>29</v>
      </c>
      <c r="T6471" s="21" t="e">
        <v>#N/A</v>
      </c>
      <c r="U6471" s="21" t="s">
        <v>30</v>
      </c>
      <c r="V6471" s="33" t="s">
        <v>30</v>
      </c>
      <c r="W6471" s="4">
        <f t="shared" si="303"/>
        <v>11</v>
      </c>
      <c r="X6471" s="14" t="str">
        <f t="shared" si="304"/>
        <v>CPF</v>
      </c>
      <c r="Y6471" s="13" t="str">
        <f t="shared" si="305"/>
        <v>324.893.741-68</v>
      </c>
      <c r="Z6471" s="10" t="str">
        <f>VLOOKUP(Y6471,FORNECEDORES!$A$2:$G$9043,3,0)</f>
        <v>HELIO VALLADARES MACHADO JUNIOR</v>
      </c>
      <c r="AA6471" s="15" t="str">
        <f>VLOOKUP(Y6471,FORNECEDORES!$A$2:$G$9041,7,0)</f>
        <v>heliomachado.fh@gmail.com;</v>
      </c>
    </row>
    <row r="6472" spans="1:27" x14ac:dyDescent="0.3">
      <c r="A6472" s="21" t="s">
        <v>11966</v>
      </c>
      <c r="B6472" s="32" t="s">
        <v>6012</v>
      </c>
      <c r="C6472" s="33">
        <v>45923</v>
      </c>
      <c r="D6472" s="33">
        <v>45924</v>
      </c>
      <c r="E6472" s="21" t="s">
        <v>5680</v>
      </c>
      <c r="F6472" s="53">
        <v>4752</v>
      </c>
      <c r="G6472" s="21" t="s">
        <v>24</v>
      </c>
      <c r="H6472" s="21" t="s">
        <v>11644</v>
      </c>
      <c r="I6472" s="22">
        <v>75813923000161</v>
      </c>
      <c r="J6472" s="22" t="s">
        <v>11967</v>
      </c>
      <c r="K6472" s="40">
        <v>104029093</v>
      </c>
      <c r="L6472" s="21" t="s">
        <v>26</v>
      </c>
      <c r="M6472" s="21">
        <v>148803</v>
      </c>
      <c r="N6472" s="21">
        <v>273532</v>
      </c>
      <c r="O6472" s="21">
        <v>6261</v>
      </c>
      <c r="P6472" s="21" t="s">
        <v>26</v>
      </c>
      <c r="Q6472" s="21" t="s">
        <v>81</v>
      </c>
      <c r="R6472" s="21" t="s">
        <v>31</v>
      </c>
      <c r="S6472" s="21" t="s">
        <v>29</v>
      </c>
      <c r="T6472" s="21" t="e">
        <v>#N/A</v>
      </c>
      <c r="U6472" s="21">
        <v>30</v>
      </c>
      <c r="V6472" s="33">
        <v>45960</v>
      </c>
      <c r="W6472" s="4">
        <f t="shared" si="303"/>
        <v>14</v>
      </c>
      <c r="X6472" s="14" t="str">
        <f t="shared" si="304"/>
        <v>CNPJ</v>
      </c>
      <c r="Y6472" s="13" t="str">
        <f t="shared" si="305"/>
        <v>75.813.923/0001-61</v>
      </c>
      <c r="Z6472" s="10" t="str">
        <f>VLOOKUP(Y6472,FORNECEDORES!$A$2:$G$9043,3,0)</f>
        <v>MAGNABOSCO COMERCIO E TRANSPORTES LTDA</v>
      </c>
      <c r="AA6472" s="15" t="str">
        <f>VLOOKUP(Y6472,FORNECEDORES!$A$2:$G$9041,7,0)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473" spans="1:27" x14ac:dyDescent="0.3">
      <c r="A6473" s="21" t="s">
        <v>11966</v>
      </c>
      <c r="B6473" s="32" t="s">
        <v>6012</v>
      </c>
      <c r="C6473" s="33">
        <v>45923</v>
      </c>
      <c r="D6473" s="33"/>
      <c r="E6473" s="21" t="s">
        <v>34</v>
      </c>
      <c r="F6473" s="34">
        <v>3168</v>
      </c>
      <c r="G6473" s="21" t="s">
        <v>32</v>
      </c>
      <c r="H6473" s="21" t="s">
        <v>11644</v>
      </c>
      <c r="I6473" s="22">
        <v>75813923000161</v>
      </c>
      <c r="J6473" s="22" t="s">
        <v>11967</v>
      </c>
      <c r="K6473" s="40">
        <v>104029093</v>
      </c>
      <c r="L6473" s="21" t="s">
        <v>26</v>
      </c>
      <c r="M6473" s="21">
        <v>148803</v>
      </c>
      <c r="N6473" s="21">
        <v>273532</v>
      </c>
      <c r="O6473" s="21">
        <v>6261</v>
      </c>
      <c r="P6473" s="21" t="s">
        <v>26</v>
      </c>
      <c r="Q6473" s="21" t="s">
        <v>81</v>
      </c>
      <c r="R6473" s="21" t="s">
        <v>31</v>
      </c>
      <c r="S6473" s="21" t="s">
        <v>29</v>
      </c>
      <c r="T6473" s="21" t="e">
        <v>#N/A</v>
      </c>
      <c r="U6473" s="21">
        <v>30</v>
      </c>
      <c r="V6473" s="33">
        <v>45960</v>
      </c>
      <c r="W6473" s="4">
        <f t="shared" si="303"/>
        <v>14</v>
      </c>
      <c r="X6473" s="14" t="str">
        <f t="shared" si="304"/>
        <v>CNPJ</v>
      </c>
      <c r="Y6473" s="13" t="str">
        <f t="shared" si="305"/>
        <v>75.813.923/0001-61</v>
      </c>
      <c r="Z6473" s="10" t="str">
        <f>VLOOKUP(Y6473,FORNECEDORES!$A$2:$G$9043,3,0)</f>
        <v>MAGNABOSCO COMERCIO E TRANSPORTES LTDA</v>
      </c>
      <c r="AA6473" s="15" t="str">
        <f>VLOOKUP(Y6473,FORNECEDORES!$A$2:$G$9041,7,0)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474" spans="1:27" x14ac:dyDescent="0.3">
      <c r="A6474" s="21" t="s">
        <v>11968</v>
      </c>
      <c r="B6474" s="32" t="s">
        <v>6012</v>
      </c>
      <c r="C6474" s="33">
        <v>45923</v>
      </c>
      <c r="D6474" s="33">
        <v>45924</v>
      </c>
      <c r="E6474" s="21" t="s">
        <v>5680</v>
      </c>
      <c r="F6474" s="34">
        <v>4752</v>
      </c>
      <c r="G6474" s="21" t="s">
        <v>24</v>
      </c>
      <c r="H6474" s="21" t="s">
        <v>11644</v>
      </c>
      <c r="I6474" s="22">
        <v>75813923000161</v>
      </c>
      <c r="J6474" s="22" t="s">
        <v>6455</v>
      </c>
      <c r="K6474" s="40">
        <v>104029171</v>
      </c>
      <c r="L6474" s="21" t="s">
        <v>26</v>
      </c>
      <c r="M6474" s="21">
        <v>148830</v>
      </c>
      <c r="N6474" s="21">
        <v>273566</v>
      </c>
      <c r="O6474" s="21">
        <v>6295</v>
      </c>
      <c r="P6474" s="21" t="s">
        <v>26</v>
      </c>
      <c r="Q6474" s="21" t="s">
        <v>81</v>
      </c>
      <c r="R6474" s="21" t="s">
        <v>31</v>
      </c>
      <c r="S6474" s="21" t="s">
        <v>29</v>
      </c>
      <c r="T6474" s="21" t="e">
        <v>#N/A</v>
      </c>
      <c r="U6474" s="21">
        <v>30</v>
      </c>
      <c r="V6474" s="33">
        <v>45960</v>
      </c>
      <c r="W6474" s="4">
        <f t="shared" si="303"/>
        <v>14</v>
      </c>
      <c r="X6474" s="14" t="str">
        <f t="shared" si="304"/>
        <v>CNPJ</v>
      </c>
      <c r="Y6474" s="13" t="str">
        <f t="shared" si="305"/>
        <v>75.813.923/0001-61</v>
      </c>
      <c r="Z6474" s="10" t="str">
        <f>VLOOKUP(Y6474,FORNECEDORES!$A$2:$G$9043,3,0)</f>
        <v>MAGNABOSCO COMERCIO E TRANSPORTES LTDA</v>
      </c>
      <c r="AA6474" s="15" t="str">
        <f>VLOOKUP(Y6474,FORNECEDORES!$A$2:$G$9041,7,0)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475" spans="1:27" x14ac:dyDescent="0.3">
      <c r="A6475" s="21" t="s">
        <v>11968</v>
      </c>
      <c r="B6475" s="32" t="s">
        <v>6012</v>
      </c>
      <c r="C6475" s="33">
        <v>45923</v>
      </c>
      <c r="D6475" s="33"/>
      <c r="E6475" s="21" t="s">
        <v>34</v>
      </c>
      <c r="F6475" s="34">
        <v>3168</v>
      </c>
      <c r="G6475" s="21" t="s">
        <v>32</v>
      </c>
      <c r="H6475" s="21" t="s">
        <v>11644</v>
      </c>
      <c r="I6475" s="22">
        <v>75813923000161</v>
      </c>
      <c r="J6475" s="22" t="s">
        <v>6455</v>
      </c>
      <c r="K6475" s="21">
        <v>104029171</v>
      </c>
      <c r="L6475" s="21" t="s">
        <v>26</v>
      </c>
      <c r="M6475" s="21">
        <v>148830</v>
      </c>
      <c r="N6475" s="21">
        <v>273566</v>
      </c>
      <c r="O6475" s="21">
        <v>6295</v>
      </c>
      <c r="P6475" s="21" t="s">
        <v>26</v>
      </c>
      <c r="Q6475" s="21" t="s">
        <v>81</v>
      </c>
      <c r="R6475" s="21" t="s">
        <v>31</v>
      </c>
      <c r="S6475" s="21" t="s">
        <v>29</v>
      </c>
      <c r="T6475" s="21" t="e">
        <v>#N/A</v>
      </c>
      <c r="U6475" s="21">
        <v>30</v>
      </c>
      <c r="V6475" s="33">
        <v>45960</v>
      </c>
      <c r="W6475" s="4">
        <f t="shared" si="303"/>
        <v>14</v>
      </c>
      <c r="X6475" s="14" t="str">
        <f t="shared" si="304"/>
        <v>CNPJ</v>
      </c>
      <c r="Y6475" s="13" t="str">
        <f t="shared" si="305"/>
        <v>75.813.923/0001-61</v>
      </c>
      <c r="Z6475" s="10" t="str">
        <f>VLOOKUP(Y6475,FORNECEDORES!$A$2:$G$9043,3,0)</f>
        <v>MAGNABOSCO COMERCIO E TRANSPORTES LTDA</v>
      </c>
      <c r="AA6475" s="15" t="str">
        <f>VLOOKUP(Y6475,FORNECEDORES!$A$2:$G$9041,7,0)</f>
        <v>alvaro.kangerski@transmagnabosco.com.br; rodrigo.ortega@transmagnabosco.com.br; guilherme.magnabosco@transmagnabosco.com.br; faturamento@transmagnabosco.com.br; contasareceber@transmagnabosco.com.br; maicon.amaral@transmagnabosco.com.br;</v>
      </c>
    </row>
    <row r="6476" spans="1:27" x14ac:dyDescent="0.3">
      <c r="A6476" s="21" t="s">
        <v>11969</v>
      </c>
      <c r="B6476" s="32" t="s">
        <v>11970</v>
      </c>
      <c r="C6476" s="33">
        <v>45923</v>
      </c>
      <c r="D6476" s="33">
        <v>45924</v>
      </c>
      <c r="E6476" s="21" t="s">
        <v>5680</v>
      </c>
      <c r="F6476" s="34">
        <v>1868.16</v>
      </c>
      <c r="G6476" s="21" t="s">
        <v>24</v>
      </c>
      <c r="H6476" s="21" t="s">
        <v>11971</v>
      </c>
      <c r="I6476" s="22">
        <v>33924768897</v>
      </c>
      <c r="J6476" s="22" t="s">
        <v>11400</v>
      </c>
      <c r="K6476" s="40">
        <v>104029305</v>
      </c>
      <c r="L6476" s="21" t="s">
        <v>26</v>
      </c>
      <c r="M6476" s="21">
        <v>148828</v>
      </c>
      <c r="N6476" s="21">
        <v>273564</v>
      </c>
      <c r="O6476" s="21">
        <v>6294</v>
      </c>
      <c r="P6476" s="21" t="s">
        <v>26</v>
      </c>
      <c r="Q6476" s="21" t="s">
        <v>26</v>
      </c>
      <c r="R6476" s="21" t="s">
        <v>31</v>
      </c>
      <c r="S6476" s="21" t="s">
        <v>29</v>
      </c>
      <c r="T6476" s="21" t="e">
        <v>#N/A</v>
      </c>
      <c r="U6476" s="21">
        <v>20</v>
      </c>
      <c r="V6476" s="33">
        <v>45950</v>
      </c>
      <c r="W6476" s="4">
        <f t="shared" si="303"/>
        <v>11</v>
      </c>
      <c r="X6476" s="14" t="str">
        <f t="shared" si="304"/>
        <v>CPF</v>
      </c>
      <c r="Y6476" s="13" t="str">
        <f t="shared" si="305"/>
        <v>339.247.688-97</v>
      </c>
      <c r="Z6476" s="10" t="str">
        <f>VLOOKUP(Y6476,FORNECEDORES!$A$2:$G$9043,3,0)</f>
        <v>EBERTON EDUARDO ALVES</v>
      </c>
      <c r="AA6476" s="15" t="str">
        <f>VLOOKUP(Y6476,FORNECEDORES!$A$2:$G$9041,7,0)</f>
        <v/>
      </c>
    </row>
    <row r="6477" spans="1:27" x14ac:dyDescent="0.3">
      <c r="A6477" s="21" t="s">
        <v>11969</v>
      </c>
      <c r="B6477" s="32" t="s">
        <v>11970</v>
      </c>
      <c r="C6477" s="33">
        <v>45923</v>
      </c>
      <c r="D6477" s="33"/>
      <c r="E6477" s="21" t="s">
        <v>34</v>
      </c>
      <c r="F6477" s="34">
        <v>1245.44</v>
      </c>
      <c r="G6477" s="21" t="s">
        <v>32</v>
      </c>
      <c r="H6477" s="21" t="s">
        <v>11971</v>
      </c>
      <c r="I6477" s="22">
        <v>33924768897</v>
      </c>
      <c r="J6477" s="22" t="s">
        <v>11400</v>
      </c>
      <c r="K6477" s="40">
        <v>104029305</v>
      </c>
      <c r="L6477" s="21" t="s">
        <v>26</v>
      </c>
      <c r="M6477" s="21">
        <v>148828</v>
      </c>
      <c r="N6477" s="21">
        <v>273564</v>
      </c>
      <c r="O6477" s="21">
        <v>6294</v>
      </c>
      <c r="P6477" s="21" t="s">
        <v>26</v>
      </c>
      <c r="Q6477" s="21" t="s">
        <v>26</v>
      </c>
      <c r="R6477" s="21" t="s">
        <v>31</v>
      </c>
      <c r="S6477" s="21" t="s">
        <v>29</v>
      </c>
      <c r="T6477" s="21" t="e">
        <v>#N/A</v>
      </c>
      <c r="U6477" s="21">
        <v>20</v>
      </c>
      <c r="V6477" s="33">
        <v>45950</v>
      </c>
      <c r="W6477" s="4">
        <f t="shared" si="303"/>
        <v>11</v>
      </c>
      <c r="X6477" s="14" t="str">
        <f t="shared" si="304"/>
        <v>CPF</v>
      </c>
      <c r="Y6477" s="13" t="str">
        <f t="shared" si="305"/>
        <v>339.247.688-97</v>
      </c>
      <c r="Z6477" s="10" t="str">
        <f>VLOOKUP(Y6477,FORNECEDORES!$A$2:$G$9043,3,0)</f>
        <v>EBERTON EDUARDO ALVES</v>
      </c>
      <c r="AA6477" s="15" t="str">
        <f>VLOOKUP(Y6477,FORNECEDORES!$A$2:$G$9041,7,0)</f>
        <v/>
      </c>
    </row>
    <row r="6478" spans="1:27" x14ac:dyDescent="0.3">
      <c r="A6478" s="21" t="s">
        <v>11972</v>
      </c>
      <c r="B6478" s="32" t="s">
        <v>6176</v>
      </c>
      <c r="C6478" s="33">
        <v>45923</v>
      </c>
      <c r="D6478" s="33">
        <v>45924</v>
      </c>
      <c r="E6478" s="21" t="s">
        <v>5680</v>
      </c>
      <c r="F6478" s="34">
        <v>3405.5</v>
      </c>
      <c r="G6478" s="21" t="s">
        <v>24</v>
      </c>
      <c r="H6478" s="21" t="s">
        <v>6177</v>
      </c>
      <c r="I6478" s="22">
        <v>37309870468</v>
      </c>
      <c r="J6478" s="22" t="s">
        <v>6178</v>
      </c>
      <c r="K6478" s="40">
        <v>104029641</v>
      </c>
      <c r="L6478" s="21" t="s">
        <v>26</v>
      </c>
      <c r="M6478" s="21">
        <v>148703</v>
      </c>
      <c r="N6478" s="21">
        <v>273341</v>
      </c>
      <c r="O6478" s="21" t="s">
        <v>11973</v>
      </c>
      <c r="P6478" s="21" t="s">
        <v>88</v>
      </c>
      <c r="Q6478" s="21" t="s">
        <v>87</v>
      </c>
      <c r="R6478" s="21" t="s">
        <v>31</v>
      </c>
      <c r="S6478" s="21" t="s">
        <v>29</v>
      </c>
      <c r="T6478" s="21" t="e">
        <v>#N/A</v>
      </c>
      <c r="U6478" s="21" t="s">
        <v>30</v>
      </c>
      <c r="V6478" s="33" t="s">
        <v>30</v>
      </c>
      <c r="W6478" s="4">
        <f t="shared" si="303"/>
        <v>11</v>
      </c>
      <c r="X6478" s="14" t="str">
        <f t="shared" si="304"/>
        <v>CPF</v>
      </c>
      <c r="Y6478" s="13" t="str">
        <f t="shared" si="305"/>
        <v>373.098.704-68</v>
      </c>
      <c r="Z6478" s="10" t="str">
        <f>VLOOKUP(Y6478,FORNECEDORES!$A$2:$G$9043,3,0)</f>
        <v>ALDERICO JOSE RAMOS E SILVA</v>
      </c>
      <c r="AA6478" s="15" t="str">
        <f>VLOOKUP(Y6478,FORNECEDORES!$A$2:$G$9041,7,0)</f>
        <v>aldericoramos7@gmail.com;</v>
      </c>
    </row>
    <row r="6479" spans="1:27" x14ac:dyDescent="0.3">
      <c r="A6479" s="21" t="s">
        <v>11972</v>
      </c>
      <c r="B6479" s="32" t="s">
        <v>6176</v>
      </c>
      <c r="C6479" s="33">
        <v>45923</v>
      </c>
      <c r="D6479" s="33"/>
      <c r="E6479" s="21" t="s">
        <v>34</v>
      </c>
      <c r="F6479" s="34">
        <v>1459.5</v>
      </c>
      <c r="G6479" s="21" t="s">
        <v>32</v>
      </c>
      <c r="H6479" s="21" t="s">
        <v>6177</v>
      </c>
      <c r="I6479" s="22">
        <v>37309870468</v>
      </c>
      <c r="J6479" s="22" t="s">
        <v>6178</v>
      </c>
      <c r="K6479" s="40">
        <v>104029641</v>
      </c>
      <c r="L6479" s="21" t="s">
        <v>26</v>
      </c>
      <c r="M6479" s="21">
        <v>148703</v>
      </c>
      <c r="N6479" s="21">
        <v>273341</v>
      </c>
      <c r="O6479" s="21" t="s">
        <v>11973</v>
      </c>
      <c r="P6479" s="21" t="s">
        <v>88</v>
      </c>
      <c r="Q6479" s="21" t="s">
        <v>87</v>
      </c>
      <c r="R6479" s="21" t="s">
        <v>31</v>
      </c>
      <c r="S6479" s="21" t="s">
        <v>29</v>
      </c>
      <c r="T6479" s="21" t="e">
        <v>#N/A</v>
      </c>
      <c r="U6479" s="21" t="s">
        <v>30</v>
      </c>
      <c r="V6479" s="33" t="s">
        <v>30</v>
      </c>
      <c r="W6479" s="4">
        <f t="shared" si="303"/>
        <v>11</v>
      </c>
      <c r="X6479" s="14" t="str">
        <f t="shared" si="304"/>
        <v>CPF</v>
      </c>
      <c r="Y6479" s="13" t="str">
        <f t="shared" si="305"/>
        <v>373.098.704-68</v>
      </c>
      <c r="Z6479" s="10" t="str">
        <f>VLOOKUP(Y6479,FORNECEDORES!$A$2:$G$9043,3,0)</f>
        <v>ALDERICO JOSE RAMOS E SILVA</v>
      </c>
      <c r="AA6479" s="15" t="str">
        <f>VLOOKUP(Y6479,FORNECEDORES!$A$2:$G$9041,7,0)</f>
        <v>aldericoramos7@gmail.com;</v>
      </c>
    </row>
    <row r="6480" spans="1:27" x14ac:dyDescent="0.3">
      <c r="A6480" s="21" t="s">
        <v>11974</v>
      </c>
      <c r="B6480" s="32" t="s">
        <v>6176</v>
      </c>
      <c r="C6480" s="33">
        <v>45923</v>
      </c>
      <c r="D6480" s="33">
        <v>45924</v>
      </c>
      <c r="E6480" s="21" t="s">
        <v>5680</v>
      </c>
      <c r="F6480" s="34">
        <v>2724.4</v>
      </c>
      <c r="G6480" s="21" t="s">
        <v>24</v>
      </c>
      <c r="H6480" s="21" t="s">
        <v>6177</v>
      </c>
      <c r="I6480" s="22">
        <v>37309870468</v>
      </c>
      <c r="J6480" s="22" t="s">
        <v>6178</v>
      </c>
      <c r="K6480" s="40">
        <v>104029734</v>
      </c>
      <c r="L6480" s="21" t="s">
        <v>26</v>
      </c>
      <c r="M6480" s="21">
        <v>148637</v>
      </c>
      <c r="N6480" s="21">
        <v>273228</v>
      </c>
      <c r="O6480" s="21" t="s">
        <v>11975</v>
      </c>
      <c r="P6480" s="21" t="s">
        <v>88</v>
      </c>
      <c r="Q6480" s="21" t="s">
        <v>87</v>
      </c>
      <c r="R6480" s="21" t="s">
        <v>31</v>
      </c>
      <c r="S6480" s="21" t="s">
        <v>29</v>
      </c>
      <c r="T6480" s="21" t="e">
        <v>#N/A</v>
      </c>
      <c r="U6480" s="21" t="s">
        <v>30</v>
      </c>
      <c r="V6480" s="33" t="s">
        <v>30</v>
      </c>
      <c r="W6480" s="4">
        <f t="shared" si="303"/>
        <v>11</v>
      </c>
      <c r="X6480" s="14" t="str">
        <f t="shared" si="304"/>
        <v>CPF</v>
      </c>
      <c r="Y6480" s="13" t="str">
        <f t="shared" si="305"/>
        <v>373.098.704-68</v>
      </c>
      <c r="Z6480" s="10" t="str">
        <f>VLOOKUP(Y6480,FORNECEDORES!$A$2:$G$9043,3,0)</f>
        <v>ALDERICO JOSE RAMOS E SILVA</v>
      </c>
      <c r="AA6480" s="15" t="str">
        <f>VLOOKUP(Y6480,FORNECEDORES!$A$2:$G$9041,7,0)</f>
        <v>aldericoramos7@gmail.com;</v>
      </c>
    </row>
    <row r="6481" spans="1:27" x14ac:dyDescent="0.3">
      <c r="A6481" s="21" t="s">
        <v>11974</v>
      </c>
      <c r="B6481" s="32" t="s">
        <v>6176</v>
      </c>
      <c r="C6481" s="33">
        <v>45923</v>
      </c>
      <c r="D6481" s="33"/>
      <c r="E6481" s="21" t="s">
        <v>34</v>
      </c>
      <c r="F6481" s="34">
        <v>1167.5999999999999</v>
      </c>
      <c r="G6481" s="21" t="s">
        <v>32</v>
      </c>
      <c r="H6481" s="21" t="s">
        <v>6177</v>
      </c>
      <c r="I6481" s="22">
        <v>37309870468</v>
      </c>
      <c r="J6481" s="22" t="s">
        <v>6178</v>
      </c>
      <c r="K6481" s="40">
        <v>104029734</v>
      </c>
      <c r="L6481" s="21" t="s">
        <v>26</v>
      </c>
      <c r="M6481" s="21">
        <v>148637</v>
      </c>
      <c r="N6481" s="21">
        <v>273228</v>
      </c>
      <c r="O6481" s="21" t="s">
        <v>11975</v>
      </c>
      <c r="P6481" s="21" t="s">
        <v>88</v>
      </c>
      <c r="Q6481" s="21" t="s">
        <v>87</v>
      </c>
      <c r="R6481" s="21" t="s">
        <v>31</v>
      </c>
      <c r="S6481" s="21" t="s">
        <v>29</v>
      </c>
      <c r="T6481" s="21" t="e">
        <v>#N/A</v>
      </c>
      <c r="U6481" s="21" t="s">
        <v>30</v>
      </c>
      <c r="V6481" s="33" t="s">
        <v>30</v>
      </c>
      <c r="W6481" s="4">
        <f t="shared" si="303"/>
        <v>11</v>
      </c>
      <c r="X6481" s="14" t="str">
        <f t="shared" si="304"/>
        <v>CPF</v>
      </c>
      <c r="Y6481" s="13" t="str">
        <f t="shared" si="305"/>
        <v>373.098.704-68</v>
      </c>
      <c r="Z6481" s="10" t="str">
        <f>VLOOKUP(Y6481,FORNECEDORES!$A$2:$G$9043,3,0)</f>
        <v>ALDERICO JOSE RAMOS E SILVA</v>
      </c>
      <c r="AA6481" s="15" t="str">
        <f>VLOOKUP(Y6481,FORNECEDORES!$A$2:$G$9041,7,0)</f>
        <v>aldericoramos7@gmail.com;</v>
      </c>
    </row>
    <row r="6482" spans="1:27" x14ac:dyDescent="0.3">
      <c r="A6482" s="21" t="s">
        <v>11976</v>
      </c>
      <c r="B6482" s="32" t="s">
        <v>9933</v>
      </c>
      <c r="C6482" s="33">
        <v>45923</v>
      </c>
      <c r="D6482" s="33">
        <v>45924</v>
      </c>
      <c r="E6482" s="21" t="s">
        <v>5680</v>
      </c>
      <c r="F6482" s="34">
        <v>681.1</v>
      </c>
      <c r="G6482" s="21" t="s">
        <v>24</v>
      </c>
      <c r="H6482" s="21" t="s">
        <v>6343</v>
      </c>
      <c r="I6482" s="22">
        <v>4367434427</v>
      </c>
      <c r="J6482" s="22" t="s">
        <v>6344</v>
      </c>
      <c r="K6482" s="40">
        <v>104029812</v>
      </c>
      <c r="L6482" s="21" t="s">
        <v>26</v>
      </c>
      <c r="M6482" s="21">
        <v>148702</v>
      </c>
      <c r="N6482" s="21">
        <v>273338</v>
      </c>
      <c r="O6482" s="21">
        <v>5074</v>
      </c>
      <c r="P6482" s="21" t="s">
        <v>88</v>
      </c>
      <c r="Q6482" s="21" t="s">
        <v>88</v>
      </c>
      <c r="R6482" s="21" t="s">
        <v>31</v>
      </c>
      <c r="S6482" s="21" t="s">
        <v>29</v>
      </c>
      <c r="T6482" s="21" t="e">
        <v>#N/A</v>
      </c>
      <c r="U6482" s="21" t="s">
        <v>30</v>
      </c>
      <c r="V6482" s="33" t="s">
        <v>30</v>
      </c>
      <c r="W6482" s="4">
        <f t="shared" si="303"/>
        <v>10</v>
      </c>
      <c r="X6482" s="14" t="str">
        <f t="shared" si="304"/>
        <v>CPF_Incompleto</v>
      </c>
      <c r="Y6482" s="13" t="str">
        <f t="shared" si="305"/>
        <v>043.674.344-27</v>
      </c>
      <c r="Z6482" s="10" t="str">
        <f>VLOOKUP(Y6482,FORNECEDORES!$A$2:$G$9043,3,0)</f>
        <v>GILBERTO RICARDO LIMA</v>
      </c>
      <c r="AA6482" s="15" t="str">
        <f>VLOOKUP(Y6482,FORNECEDORES!$A$2:$G$9041,7,0)</f>
        <v>gricardolima@hotmail.com</v>
      </c>
    </row>
    <row r="6483" spans="1:27" x14ac:dyDescent="0.3">
      <c r="A6483" s="21" t="s">
        <v>11976</v>
      </c>
      <c r="B6483" s="32" t="s">
        <v>9933</v>
      </c>
      <c r="C6483" s="33">
        <v>45923</v>
      </c>
      <c r="D6483" s="33"/>
      <c r="E6483" s="21" t="s">
        <v>34</v>
      </c>
      <c r="F6483" s="34">
        <v>291.89999999999998</v>
      </c>
      <c r="G6483" s="21" t="s">
        <v>32</v>
      </c>
      <c r="H6483" s="21" t="s">
        <v>6343</v>
      </c>
      <c r="I6483" s="22">
        <v>4367434427</v>
      </c>
      <c r="J6483" s="22" t="s">
        <v>6344</v>
      </c>
      <c r="K6483" s="21">
        <v>104029812</v>
      </c>
      <c r="L6483" s="21" t="s">
        <v>26</v>
      </c>
      <c r="M6483" s="21">
        <v>148702</v>
      </c>
      <c r="N6483" s="21">
        <v>273338</v>
      </c>
      <c r="O6483" s="21">
        <v>5074</v>
      </c>
      <c r="P6483" s="21" t="s">
        <v>88</v>
      </c>
      <c r="Q6483" s="21" t="s">
        <v>88</v>
      </c>
      <c r="R6483" s="21" t="s">
        <v>31</v>
      </c>
      <c r="S6483" s="21" t="s">
        <v>29</v>
      </c>
      <c r="T6483" s="21" t="e">
        <v>#N/A</v>
      </c>
      <c r="U6483" s="21" t="s">
        <v>30</v>
      </c>
      <c r="V6483" s="33" t="s">
        <v>30</v>
      </c>
      <c r="W6483" s="4">
        <f t="shared" si="303"/>
        <v>10</v>
      </c>
      <c r="X6483" s="14" t="str">
        <f t="shared" si="304"/>
        <v>CPF_Incompleto</v>
      </c>
      <c r="Y6483" s="13" t="str">
        <f t="shared" si="305"/>
        <v>043.674.344-27</v>
      </c>
      <c r="Z6483" s="10" t="str">
        <f>VLOOKUP(Y6483,FORNECEDORES!$A$2:$G$9043,3,0)</f>
        <v>GILBERTO RICARDO LIMA</v>
      </c>
      <c r="AA6483" s="15" t="str">
        <f>VLOOKUP(Y6483,FORNECEDORES!$A$2:$G$9041,7,0)</f>
        <v>gricardolima@hotmail.com</v>
      </c>
    </row>
    <row r="6484" spans="1:27" x14ac:dyDescent="0.3">
      <c r="A6484" s="21" t="s">
        <v>11977</v>
      </c>
      <c r="B6484" s="32" t="s">
        <v>6339</v>
      </c>
      <c r="C6484" s="33">
        <v>45923</v>
      </c>
      <c r="D6484" s="33">
        <v>45924</v>
      </c>
      <c r="E6484" s="21" t="s">
        <v>5680</v>
      </c>
      <c r="F6484" s="34">
        <v>2247.63</v>
      </c>
      <c r="G6484" s="21" t="s">
        <v>24</v>
      </c>
      <c r="H6484" s="21" t="s">
        <v>1435</v>
      </c>
      <c r="I6484" s="22">
        <v>2623339457</v>
      </c>
      <c r="J6484" s="22" t="s">
        <v>6340</v>
      </c>
      <c r="K6484" s="40">
        <v>104029925</v>
      </c>
      <c r="L6484" s="21" t="s">
        <v>26</v>
      </c>
      <c r="M6484" s="21">
        <v>148809</v>
      </c>
      <c r="N6484" s="21">
        <v>273545</v>
      </c>
      <c r="O6484" s="21" t="s">
        <v>11978</v>
      </c>
      <c r="P6484" s="21" t="s">
        <v>88</v>
      </c>
      <c r="Q6484" s="21" t="s">
        <v>92</v>
      </c>
      <c r="R6484" s="21" t="s">
        <v>31</v>
      </c>
      <c r="S6484" s="21" t="s">
        <v>29</v>
      </c>
      <c r="T6484" s="21" t="e">
        <v>#N/A</v>
      </c>
      <c r="U6484" s="21" t="s">
        <v>30</v>
      </c>
      <c r="V6484" s="33" t="s">
        <v>30</v>
      </c>
      <c r="W6484" s="4">
        <f t="shared" si="303"/>
        <v>10</v>
      </c>
      <c r="X6484" s="14" t="str">
        <f t="shared" si="304"/>
        <v>CPF_Incompleto</v>
      </c>
      <c r="Y6484" s="13" t="str">
        <f t="shared" si="305"/>
        <v>026.233.394-57</v>
      </c>
      <c r="Z6484" s="10" t="str">
        <f>VLOOKUP(Y6484,FORNECEDORES!$A$2:$G$9043,3,0)</f>
        <v>KILMA CRISTINA PEREIRA DA SILVA</v>
      </c>
      <c r="AA6484" s="15" t="str">
        <f>VLOOKUP(Y6484,FORNECEDORES!$A$2:$G$9041,7,0)</f>
        <v>kilmacristinapereira@gmail.com;</v>
      </c>
    </row>
    <row r="6485" spans="1:27" x14ac:dyDescent="0.3">
      <c r="A6485" s="21" t="s">
        <v>11977</v>
      </c>
      <c r="B6485" s="32" t="s">
        <v>6339</v>
      </c>
      <c r="C6485" s="33">
        <v>45923</v>
      </c>
      <c r="D6485" s="33"/>
      <c r="E6485" s="21" t="s">
        <v>34</v>
      </c>
      <c r="F6485" s="34">
        <v>963.27</v>
      </c>
      <c r="G6485" s="21" t="s">
        <v>32</v>
      </c>
      <c r="H6485" s="21" t="s">
        <v>1435</v>
      </c>
      <c r="I6485" s="22">
        <v>2623339457</v>
      </c>
      <c r="J6485" s="22" t="s">
        <v>6340</v>
      </c>
      <c r="K6485" s="40">
        <v>104029925</v>
      </c>
      <c r="L6485" s="21" t="s">
        <v>26</v>
      </c>
      <c r="M6485" s="21">
        <v>148809</v>
      </c>
      <c r="N6485" s="21">
        <v>273545</v>
      </c>
      <c r="O6485" s="21" t="s">
        <v>11978</v>
      </c>
      <c r="P6485" s="21" t="s">
        <v>88</v>
      </c>
      <c r="Q6485" s="21" t="s">
        <v>92</v>
      </c>
      <c r="R6485" s="21" t="s">
        <v>31</v>
      </c>
      <c r="S6485" s="21" t="s">
        <v>29</v>
      </c>
      <c r="T6485" s="21" t="e">
        <v>#N/A</v>
      </c>
      <c r="U6485" s="21" t="s">
        <v>30</v>
      </c>
      <c r="V6485" s="33" t="s">
        <v>30</v>
      </c>
      <c r="W6485" s="4">
        <f t="shared" si="303"/>
        <v>10</v>
      </c>
      <c r="X6485" s="14" t="str">
        <f t="shared" si="304"/>
        <v>CPF_Incompleto</v>
      </c>
      <c r="Y6485" s="13" t="str">
        <f t="shared" si="305"/>
        <v>026.233.394-57</v>
      </c>
      <c r="Z6485" s="10" t="str">
        <f>VLOOKUP(Y6485,FORNECEDORES!$A$2:$G$9043,3,0)</f>
        <v>KILMA CRISTINA PEREIRA DA SILVA</v>
      </c>
      <c r="AA6485" s="15" t="str">
        <f>VLOOKUP(Y6485,FORNECEDORES!$A$2:$G$9041,7,0)</f>
        <v>kilmacristinapereira@gmail.com;</v>
      </c>
    </row>
    <row r="6486" spans="1:27" x14ac:dyDescent="0.3">
      <c r="A6486" s="21" t="s">
        <v>11979</v>
      </c>
      <c r="B6486" s="32" t="s">
        <v>6348</v>
      </c>
      <c r="C6486" s="33">
        <v>45923</v>
      </c>
      <c r="D6486" s="33">
        <v>45924</v>
      </c>
      <c r="E6486" s="21" t="s">
        <v>5680</v>
      </c>
      <c r="F6486" s="34">
        <v>2247.63</v>
      </c>
      <c r="G6486" s="21" t="s">
        <v>24</v>
      </c>
      <c r="H6486" s="21" t="s">
        <v>1167</v>
      </c>
      <c r="I6486" s="22">
        <v>8540589400</v>
      </c>
      <c r="J6486" s="22" t="s">
        <v>6349</v>
      </c>
      <c r="K6486" s="40">
        <v>104030179</v>
      </c>
      <c r="L6486" s="21" t="s">
        <v>26</v>
      </c>
      <c r="M6486" s="21">
        <v>148804</v>
      </c>
      <c r="N6486" s="21">
        <v>273533</v>
      </c>
      <c r="O6486" s="21" t="s">
        <v>11980</v>
      </c>
      <c r="P6486" s="21" t="s">
        <v>88</v>
      </c>
      <c r="Q6486" s="21" t="s">
        <v>74</v>
      </c>
      <c r="R6486" s="21" t="s">
        <v>31</v>
      </c>
      <c r="S6486" s="21" t="s">
        <v>29</v>
      </c>
      <c r="T6486" s="21" t="e">
        <v>#N/A</v>
      </c>
      <c r="U6486" s="21" t="s">
        <v>30</v>
      </c>
      <c r="V6486" s="33" t="s">
        <v>30</v>
      </c>
      <c r="W6486" s="4">
        <f t="shared" si="303"/>
        <v>10</v>
      </c>
      <c r="X6486" s="14" t="str">
        <f t="shared" si="304"/>
        <v>CPF_Incompleto</v>
      </c>
      <c r="Y6486" s="13" t="str">
        <f t="shared" si="305"/>
        <v>085.405.894-00</v>
      </c>
      <c r="Z6486" s="10" t="str">
        <f>VLOOKUP(Y6486,FORNECEDORES!$A$2:$G$9043,3,0)</f>
        <v>JOVADISSON DOS SANTOS ARAUJO</v>
      </c>
      <c r="AA6486" s="15" t="str">
        <f>VLOOKUP(Y6486,FORNECEDORES!$A$2:$G$9041,7,0)</f>
        <v>jovadisson@hotmail.com</v>
      </c>
    </row>
    <row r="6487" spans="1:27" x14ac:dyDescent="0.3">
      <c r="A6487" s="21" t="s">
        <v>11979</v>
      </c>
      <c r="B6487" s="32" t="s">
        <v>6348</v>
      </c>
      <c r="C6487" s="33">
        <v>45923</v>
      </c>
      <c r="D6487" s="33"/>
      <c r="E6487" s="21" t="s">
        <v>34</v>
      </c>
      <c r="F6487" s="34">
        <v>963.27</v>
      </c>
      <c r="G6487" s="21" t="s">
        <v>32</v>
      </c>
      <c r="H6487" s="21" t="s">
        <v>1167</v>
      </c>
      <c r="I6487" s="22">
        <v>8540589400</v>
      </c>
      <c r="J6487" s="22" t="s">
        <v>6349</v>
      </c>
      <c r="K6487" s="40">
        <v>104030179</v>
      </c>
      <c r="L6487" s="21" t="s">
        <v>26</v>
      </c>
      <c r="M6487" s="21">
        <v>148804</v>
      </c>
      <c r="N6487" s="21">
        <v>273533</v>
      </c>
      <c r="O6487" s="21" t="s">
        <v>11980</v>
      </c>
      <c r="P6487" s="21" t="s">
        <v>88</v>
      </c>
      <c r="Q6487" s="21" t="s">
        <v>74</v>
      </c>
      <c r="R6487" s="21" t="s">
        <v>31</v>
      </c>
      <c r="S6487" s="21" t="s">
        <v>29</v>
      </c>
      <c r="T6487" s="21" t="e">
        <v>#N/A</v>
      </c>
      <c r="U6487" s="21" t="s">
        <v>30</v>
      </c>
      <c r="V6487" s="33" t="s">
        <v>30</v>
      </c>
      <c r="W6487" s="4">
        <f t="shared" si="303"/>
        <v>10</v>
      </c>
      <c r="X6487" s="14" t="str">
        <f t="shared" si="304"/>
        <v>CPF_Incompleto</v>
      </c>
      <c r="Y6487" s="13" t="str">
        <f t="shared" si="305"/>
        <v>085.405.894-00</v>
      </c>
      <c r="Z6487" s="10" t="str">
        <f>VLOOKUP(Y6487,FORNECEDORES!$A$2:$G$9043,3,0)</f>
        <v>JOVADISSON DOS SANTOS ARAUJO</v>
      </c>
      <c r="AA6487" s="15" t="str">
        <f>VLOOKUP(Y6487,FORNECEDORES!$A$2:$G$9041,7,0)</f>
        <v>jovadisson@hotmail.com</v>
      </c>
    </row>
    <row r="6488" spans="1:27" x14ac:dyDescent="0.3">
      <c r="A6488" s="21" t="s">
        <v>11981</v>
      </c>
      <c r="B6488" s="32" t="s">
        <v>6502</v>
      </c>
      <c r="C6488" s="33">
        <v>45923</v>
      </c>
      <c r="D6488" s="33">
        <v>45924</v>
      </c>
      <c r="E6488" s="21" t="s">
        <v>5680</v>
      </c>
      <c r="F6488" s="34">
        <v>5244.47</v>
      </c>
      <c r="G6488" s="21" t="s">
        <v>24</v>
      </c>
      <c r="H6488" s="21" t="s">
        <v>1453</v>
      </c>
      <c r="I6488" s="22">
        <v>4370616476</v>
      </c>
      <c r="J6488" s="22" t="s">
        <v>6503</v>
      </c>
      <c r="K6488" s="40">
        <v>104030416</v>
      </c>
      <c r="L6488" s="21" t="s">
        <v>26</v>
      </c>
      <c r="M6488" s="21">
        <v>148713</v>
      </c>
      <c r="N6488" s="21">
        <v>273353</v>
      </c>
      <c r="O6488" s="21" t="s">
        <v>11982</v>
      </c>
      <c r="P6488" s="21" t="s">
        <v>88</v>
      </c>
      <c r="Q6488" s="21" t="s">
        <v>78</v>
      </c>
      <c r="R6488" s="21" t="s">
        <v>31</v>
      </c>
      <c r="S6488" s="21" t="s">
        <v>29</v>
      </c>
      <c r="T6488" s="21" t="e">
        <v>#N/A</v>
      </c>
      <c r="U6488" s="21" t="s">
        <v>30</v>
      </c>
      <c r="V6488" s="33" t="s">
        <v>30</v>
      </c>
      <c r="W6488" s="4">
        <f t="shared" si="303"/>
        <v>10</v>
      </c>
      <c r="X6488" s="14" t="str">
        <f t="shared" si="304"/>
        <v>CPF_Incompleto</v>
      </c>
      <c r="Y6488" s="13" t="str">
        <f t="shared" si="305"/>
        <v>043.706.164-76</v>
      </c>
      <c r="Z6488" s="10" t="str">
        <f>VLOOKUP(Y6488,FORNECEDORES!$A$2:$G$9043,3,0)</f>
        <v>JOSE EDVAN ALVES DA SILVA</v>
      </c>
      <c r="AA6488" s="15" t="str">
        <f>VLOOKUP(Y6488,FORNECEDORES!$A$2:$G$9041,7,0)</f>
        <v>adailtonnovaes@hotmail.com;</v>
      </c>
    </row>
    <row r="6489" spans="1:27" x14ac:dyDescent="0.3">
      <c r="A6489" s="21" t="s">
        <v>11981</v>
      </c>
      <c r="B6489" s="32" t="s">
        <v>6502</v>
      </c>
      <c r="C6489" s="33">
        <v>45923</v>
      </c>
      <c r="D6489" s="33"/>
      <c r="E6489" s="21" t="s">
        <v>34</v>
      </c>
      <c r="F6489" s="34">
        <v>2247.63</v>
      </c>
      <c r="G6489" s="21" t="s">
        <v>32</v>
      </c>
      <c r="H6489" s="21" t="s">
        <v>1453</v>
      </c>
      <c r="I6489" s="22">
        <v>4370616476</v>
      </c>
      <c r="J6489" s="22" t="s">
        <v>6503</v>
      </c>
      <c r="K6489" s="40">
        <v>104030416</v>
      </c>
      <c r="L6489" s="21" t="s">
        <v>26</v>
      </c>
      <c r="M6489" s="21">
        <v>148713</v>
      </c>
      <c r="N6489" s="21">
        <v>273353</v>
      </c>
      <c r="O6489" s="21" t="s">
        <v>11982</v>
      </c>
      <c r="P6489" s="21" t="s">
        <v>88</v>
      </c>
      <c r="Q6489" s="21" t="s">
        <v>78</v>
      </c>
      <c r="R6489" s="21" t="s">
        <v>31</v>
      </c>
      <c r="S6489" s="21" t="s">
        <v>29</v>
      </c>
      <c r="T6489" s="21" t="e">
        <v>#N/A</v>
      </c>
      <c r="U6489" s="21" t="s">
        <v>30</v>
      </c>
      <c r="V6489" s="33" t="s">
        <v>30</v>
      </c>
      <c r="W6489" s="4">
        <f t="shared" si="303"/>
        <v>10</v>
      </c>
      <c r="X6489" s="14" t="str">
        <f t="shared" si="304"/>
        <v>CPF_Incompleto</v>
      </c>
      <c r="Y6489" s="13" t="str">
        <f t="shared" si="305"/>
        <v>043.706.164-76</v>
      </c>
      <c r="Z6489" s="10" t="str">
        <f>VLOOKUP(Y6489,FORNECEDORES!$A$2:$G$9043,3,0)</f>
        <v>JOSE EDVAN ALVES DA SILVA</v>
      </c>
      <c r="AA6489" s="15" t="str">
        <f>VLOOKUP(Y6489,FORNECEDORES!$A$2:$G$9041,7,0)</f>
        <v>adailtonnovaes@hotmail.com;</v>
      </c>
    </row>
    <row r="6490" spans="1:27" x14ac:dyDescent="0.3">
      <c r="A6490" s="21" t="s">
        <v>11983</v>
      </c>
      <c r="B6490" s="32" t="s">
        <v>6394</v>
      </c>
      <c r="C6490" s="33">
        <v>45923</v>
      </c>
      <c r="D6490" s="33">
        <v>45924</v>
      </c>
      <c r="E6490" s="21" t="s">
        <v>5680</v>
      </c>
      <c r="F6490" s="34">
        <v>681.1</v>
      </c>
      <c r="G6490" s="21" t="s">
        <v>24</v>
      </c>
      <c r="H6490" s="21" t="s">
        <v>6395</v>
      </c>
      <c r="I6490" s="22">
        <v>5359501448</v>
      </c>
      <c r="J6490" s="22" t="s">
        <v>6396</v>
      </c>
      <c r="K6490" s="40">
        <v>104030518</v>
      </c>
      <c r="L6490" s="21" t="s">
        <v>26</v>
      </c>
      <c r="M6490" s="21">
        <v>148701</v>
      </c>
      <c r="N6490" s="21">
        <v>273337</v>
      </c>
      <c r="O6490" s="21">
        <v>5075</v>
      </c>
      <c r="P6490" s="21" t="s">
        <v>88</v>
      </c>
      <c r="Q6490" s="21" t="s">
        <v>88</v>
      </c>
      <c r="R6490" s="21" t="s">
        <v>31</v>
      </c>
      <c r="S6490" s="21" t="s">
        <v>29</v>
      </c>
      <c r="T6490" s="21" t="e">
        <v>#N/A</v>
      </c>
      <c r="U6490" s="21" t="s">
        <v>30</v>
      </c>
      <c r="V6490" s="33" t="s">
        <v>30</v>
      </c>
      <c r="W6490" s="4">
        <f t="shared" si="303"/>
        <v>10</v>
      </c>
      <c r="X6490" s="14" t="str">
        <f t="shared" si="304"/>
        <v>CPF_Incompleto</v>
      </c>
      <c r="Y6490" s="13" t="str">
        <f t="shared" si="305"/>
        <v>053.595.014-48</v>
      </c>
      <c r="Z6490" s="10" t="str">
        <f>VLOOKUP(Y6490,FORNECEDORES!$A$2:$G$9043,3,0)</f>
        <v>GLEISON RICHELE DA SILVA RIBEIRO</v>
      </c>
      <c r="AA6490" s="15" t="str">
        <f>VLOOKUP(Y6490,FORNECEDORES!$A$2:$G$9041,7,0)</f>
        <v>gleisonrichele2@gmail.com;</v>
      </c>
    </row>
    <row r="6491" spans="1:27" x14ac:dyDescent="0.3">
      <c r="A6491" s="21" t="s">
        <v>11983</v>
      </c>
      <c r="B6491" s="32" t="s">
        <v>6394</v>
      </c>
      <c r="C6491" s="33">
        <v>45923</v>
      </c>
      <c r="D6491" s="33"/>
      <c r="E6491" s="21" t="s">
        <v>34</v>
      </c>
      <c r="F6491" s="34">
        <v>291.89999999999998</v>
      </c>
      <c r="G6491" s="21" t="s">
        <v>32</v>
      </c>
      <c r="H6491" s="21" t="s">
        <v>6395</v>
      </c>
      <c r="I6491" s="22">
        <v>5359501448</v>
      </c>
      <c r="J6491" s="22" t="s">
        <v>6396</v>
      </c>
      <c r="K6491" s="40">
        <v>104030518</v>
      </c>
      <c r="L6491" s="21" t="s">
        <v>26</v>
      </c>
      <c r="M6491" s="21">
        <v>148701</v>
      </c>
      <c r="N6491" s="21">
        <v>273337</v>
      </c>
      <c r="O6491" s="21">
        <v>5075</v>
      </c>
      <c r="P6491" s="21" t="s">
        <v>88</v>
      </c>
      <c r="Q6491" s="21" t="s">
        <v>88</v>
      </c>
      <c r="R6491" s="21" t="s">
        <v>31</v>
      </c>
      <c r="S6491" s="21" t="s">
        <v>29</v>
      </c>
      <c r="T6491" s="21" t="e">
        <v>#N/A</v>
      </c>
      <c r="U6491" s="21" t="s">
        <v>30</v>
      </c>
      <c r="V6491" s="33" t="s">
        <v>30</v>
      </c>
      <c r="W6491" s="4">
        <f t="shared" si="303"/>
        <v>10</v>
      </c>
      <c r="X6491" s="14" t="str">
        <f t="shared" si="304"/>
        <v>CPF_Incompleto</v>
      </c>
      <c r="Y6491" s="13" t="str">
        <f t="shared" si="305"/>
        <v>053.595.014-48</v>
      </c>
      <c r="Z6491" s="10" t="str">
        <f>VLOOKUP(Y6491,FORNECEDORES!$A$2:$G$9043,3,0)</f>
        <v>GLEISON RICHELE DA SILVA RIBEIRO</v>
      </c>
      <c r="AA6491" s="15" t="str">
        <f>VLOOKUP(Y6491,FORNECEDORES!$A$2:$G$9041,7,0)</f>
        <v>gleisonrichele2@gmail.com;</v>
      </c>
    </row>
    <row r="6492" spans="1:27" x14ac:dyDescent="0.3">
      <c r="A6492" s="21" t="s">
        <v>11984</v>
      </c>
      <c r="B6492" s="32" t="s">
        <v>11985</v>
      </c>
      <c r="C6492" s="33">
        <v>45923</v>
      </c>
      <c r="D6492" s="33"/>
      <c r="E6492" s="21" t="s">
        <v>23</v>
      </c>
      <c r="F6492" s="34">
        <v>5300</v>
      </c>
      <c r="G6492" s="21" t="s">
        <v>32</v>
      </c>
      <c r="H6492" s="21" t="s">
        <v>1700</v>
      </c>
      <c r="I6492" s="22">
        <v>13754956000120</v>
      </c>
      <c r="J6492" s="22" t="s">
        <v>11986</v>
      </c>
      <c r="K6492" s="40">
        <v>104032720</v>
      </c>
      <c r="L6492" s="21" t="s">
        <v>26</v>
      </c>
      <c r="M6492" s="21">
        <v>147742</v>
      </c>
      <c r="N6492" s="21">
        <v>271169</v>
      </c>
      <c r="O6492" s="21">
        <v>5197</v>
      </c>
      <c r="P6492" s="21" t="s">
        <v>26</v>
      </c>
      <c r="Q6492" s="21" t="s">
        <v>83</v>
      </c>
      <c r="R6492" s="21" t="s">
        <v>31</v>
      </c>
      <c r="S6492" s="21" t="s">
        <v>29</v>
      </c>
      <c r="T6492" s="21" t="e">
        <v>#N/A</v>
      </c>
      <c r="U6492" s="21">
        <v>45</v>
      </c>
      <c r="V6492" s="33">
        <v>45950</v>
      </c>
      <c r="W6492" s="4">
        <f t="shared" si="303"/>
        <v>14</v>
      </c>
      <c r="X6492" s="14" t="str">
        <f t="shared" si="304"/>
        <v>CNPJ</v>
      </c>
      <c r="Y6492" s="13" t="str">
        <f t="shared" si="305"/>
        <v>13.754.956/0001-20</v>
      </c>
      <c r="Z6492" s="10" t="str">
        <f>VLOOKUP(Y6492,FORNECEDORES!$A$2:$G$9043,3,0)</f>
        <v>AK TRANSPORTES E LOGISTICA LTDA</v>
      </c>
      <c r="AA6492" s="15" t="str">
        <f>VLOOKUP(Y6492,FORNECEDORES!$A$2:$G$9041,7,0)</f>
        <v>financeiro@aklogtransporte.com.br; comercial@aklogtransporte.com.br;</v>
      </c>
    </row>
    <row r="6493" spans="1:27" x14ac:dyDescent="0.3">
      <c r="A6493" s="21" t="s">
        <v>11987</v>
      </c>
      <c r="B6493" s="32" t="s">
        <v>6447</v>
      </c>
      <c r="C6493" s="33">
        <v>45923</v>
      </c>
      <c r="D6493" s="33">
        <v>45924</v>
      </c>
      <c r="E6493" s="21" t="s">
        <v>5680</v>
      </c>
      <c r="F6493" s="34">
        <v>612.99</v>
      </c>
      <c r="G6493" s="21" t="s">
        <v>24</v>
      </c>
      <c r="H6493" s="21" t="s">
        <v>1146</v>
      </c>
      <c r="I6493" s="22">
        <v>14387593806</v>
      </c>
      <c r="J6493" s="22" t="s">
        <v>6448</v>
      </c>
      <c r="K6493" s="40">
        <v>104034283</v>
      </c>
      <c r="L6493" s="21" t="s">
        <v>26</v>
      </c>
      <c r="M6493" s="21">
        <v>148873</v>
      </c>
      <c r="N6493" s="21">
        <v>271131</v>
      </c>
      <c r="O6493" s="21">
        <v>3527</v>
      </c>
      <c r="P6493" s="21" t="s">
        <v>26</v>
      </c>
      <c r="Q6493" s="21" t="s">
        <v>26</v>
      </c>
      <c r="R6493" s="21" t="s">
        <v>31</v>
      </c>
      <c r="S6493" s="21" t="s">
        <v>5691</v>
      </c>
      <c r="T6493" s="21" t="e">
        <v>#N/A</v>
      </c>
      <c r="U6493" s="21" t="s">
        <v>30</v>
      </c>
      <c r="V6493" s="33" t="s">
        <v>30</v>
      </c>
      <c r="W6493" s="4">
        <f t="shared" si="303"/>
        <v>11</v>
      </c>
      <c r="X6493" s="14" t="str">
        <f t="shared" si="304"/>
        <v>CPF</v>
      </c>
      <c r="Y6493" s="13" t="str">
        <f t="shared" si="305"/>
        <v>143.875.938-06</v>
      </c>
      <c r="Z6493" s="10" t="str">
        <f>VLOOKUP(Y6493,FORNECEDORES!$A$2:$G$9043,3,0)</f>
        <v>CARLOS EDUARDO VALENCA DA SILVA</v>
      </c>
      <c r="AA6493" s="15" t="str">
        <f>VLOOKUP(Y6493,FORNECEDORES!$A$2:$G$9041,7,0)</f>
        <v>rubia_mbach@hotmail.com;</v>
      </c>
    </row>
    <row r="6494" spans="1:27" x14ac:dyDescent="0.3">
      <c r="A6494" s="21" t="s">
        <v>11987</v>
      </c>
      <c r="B6494" s="32" t="s">
        <v>6447</v>
      </c>
      <c r="C6494" s="33">
        <v>45923</v>
      </c>
      <c r="D6494" s="33"/>
      <c r="E6494" s="21" t="s">
        <v>34</v>
      </c>
      <c r="F6494" s="34">
        <v>408.66</v>
      </c>
      <c r="G6494" s="21" t="s">
        <v>32</v>
      </c>
      <c r="H6494" s="21" t="s">
        <v>1146</v>
      </c>
      <c r="I6494" s="22">
        <v>14387593806</v>
      </c>
      <c r="J6494" s="22" t="s">
        <v>6448</v>
      </c>
      <c r="K6494" s="40">
        <v>104034283</v>
      </c>
      <c r="L6494" s="21" t="s">
        <v>26</v>
      </c>
      <c r="M6494" s="21">
        <v>148873</v>
      </c>
      <c r="N6494" s="21">
        <v>271131</v>
      </c>
      <c r="O6494" s="21">
        <v>3527</v>
      </c>
      <c r="P6494" s="21" t="s">
        <v>26</v>
      </c>
      <c r="Q6494" s="21" t="s">
        <v>26</v>
      </c>
      <c r="R6494" s="21" t="s">
        <v>31</v>
      </c>
      <c r="S6494" s="21" t="s">
        <v>5691</v>
      </c>
      <c r="T6494" s="21" t="e">
        <v>#N/A</v>
      </c>
      <c r="U6494" s="21" t="s">
        <v>30</v>
      </c>
      <c r="V6494" s="33" t="s">
        <v>30</v>
      </c>
      <c r="W6494" s="4">
        <f t="shared" si="303"/>
        <v>11</v>
      </c>
      <c r="X6494" s="14" t="str">
        <f t="shared" si="304"/>
        <v>CPF</v>
      </c>
      <c r="Y6494" s="13" t="str">
        <f t="shared" si="305"/>
        <v>143.875.938-06</v>
      </c>
      <c r="Z6494" s="10" t="str">
        <f>VLOOKUP(Y6494,FORNECEDORES!$A$2:$G$9043,3,0)</f>
        <v>CARLOS EDUARDO VALENCA DA SILVA</v>
      </c>
      <c r="AA6494" s="15" t="str">
        <f>VLOOKUP(Y6494,FORNECEDORES!$A$2:$G$9041,7,0)</f>
        <v>rubia_mbach@hotmail.com;</v>
      </c>
    </row>
    <row r="6495" spans="1:27" x14ac:dyDescent="0.3">
      <c r="A6495" s="21" t="s">
        <v>11988</v>
      </c>
      <c r="B6495" s="32" t="s">
        <v>6447</v>
      </c>
      <c r="C6495" s="33">
        <v>45923</v>
      </c>
      <c r="D6495" s="33">
        <v>45924</v>
      </c>
      <c r="E6495" s="21" t="s">
        <v>5680</v>
      </c>
      <c r="F6495" s="34">
        <v>615.07000000000005</v>
      </c>
      <c r="G6495" s="21" t="s">
        <v>24</v>
      </c>
      <c r="H6495" s="21" t="s">
        <v>1146</v>
      </c>
      <c r="I6495" s="22">
        <v>14387593806</v>
      </c>
      <c r="J6495" s="22" t="s">
        <v>6448</v>
      </c>
      <c r="K6495" s="21">
        <v>104040751</v>
      </c>
      <c r="L6495" s="21" t="s">
        <v>26</v>
      </c>
      <c r="M6495" s="21">
        <v>148884</v>
      </c>
      <c r="N6495" s="21">
        <v>273307</v>
      </c>
      <c r="O6495" s="21">
        <v>3528</v>
      </c>
      <c r="P6495" s="21" t="s">
        <v>26</v>
      </c>
      <c r="Q6495" s="21" t="s">
        <v>26</v>
      </c>
      <c r="R6495" s="21" t="s">
        <v>31</v>
      </c>
      <c r="S6495" s="21" t="s">
        <v>29</v>
      </c>
      <c r="T6495" s="21" t="e">
        <v>#N/A</v>
      </c>
      <c r="U6495" s="21" t="s">
        <v>30</v>
      </c>
      <c r="V6495" s="33" t="s">
        <v>30</v>
      </c>
      <c r="W6495" s="4">
        <f t="shared" si="303"/>
        <v>11</v>
      </c>
      <c r="X6495" s="14" t="str">
        <f t="shared" si="304"/>
        <v>CPF</v>
      </c>
      <c r="Y6495" s="13" t="str">
        <f t="shared" si="305"/>
        <v>143.875.938-06</v>
      </c>
      <c r="Z6495" s="10" t="str">
        <f>VLOOKUP(Y6495,FORNECEDORES!$A$2:$G$9043,3,0)</f>
        <v>CARLOS EDUARDO VALENCA DA SILVA</v>
      </c>
      <c r="AA6495" s="15" t="str">
        <f>VLOOKUP(Y6495,FORNECEDORES!$A$2:$G$9041,7,0)</f>
        <v>rubia_mbach@hotmail.com;</v>
      </c>
    </row>
    <row r="6496" spans="1:27" x14ac:dyDescent="0.3">
      <c r="A6496" s="21" t="s">
        <v>11988</v>
      </c>
      <c r="B6496" s="32" t="s">
        <v>6447</v>
      </c>
      <c r="C6496" s="33">
        <v>45923</v>
      </c>
      <c r="D6496" s="33"/>
      <c r="E6496" s="21" t="s">
        <v>34</v>
      </c>
      <c r="F6496" s="34">
        <v>410.04</v>
      </c>
      <c r="G6496" s="21" t="s">
        <v>32</v>
      </c>
      <c r="H6496" s="21" t="s">
        <v>1146</v>
      </c>
      <c r="I6496" s="22">
        <v>14387593806</v>
      </c>
      <c r="J6496" s="22" t="s">
        <v>6448</v>
      </c>
      <c r="K6496" s="40">
        <v>104040751</v>
      </c>
      <c r="L6496" s="21" t="s">
        <v>26</v>
      </c>
      <c r="M6496" s="21">
        <v>148884</v>
      </c>
      <c r="N6496" s="21">
        <v>273307</v>
      </c>
      <c r="O6496" s="21">
        <v>3528</v>
      </c>
      <c r="P6496" s="21" t="s">
        <v>26</v>
      </c>
      <c r="Q6496" s="21" t="s">
        <v>26</v>
      </c>
      <c r="R6496" s="21" t="s">
        <v>31</v>
      </c>
      <c r="S6496" s="21" t="s">
        <v>29</v>
      </c>
      <c r="T6496" s="21" t="e">
        <v>#N/A</v>
      </c>
      <c r="U6496" s="21" t="s">
        <v>30</v>
      </c>
      <c r="V6496" s="33" t="s">
        <v>30</v>
      </c>
      <c r="W6496" s="4">
        <f t="shared" si="303"/>
        <v>11</v>
      </c>
      <c r="X6496" s="14" t="str">
        <f t="shared" si="304"/>
        <v>CPF</v>
      </c>
      <c r="Y6496" s="13" t="str">
        <f t="shared" si="305"/>
        <v>143.875.938-06</v>
      </c>
      <c r="Z6496" s="10" t="str">
        <f>VLOOKUP(Y6496,FORNECEDORES!$A$2:$G$9043,3,0)</f>
        <v>CARLOS EDUARDO VALENCA DA SILVA</v>
      </c>
      <c r="AA6496" s="15" t="str">
        <f>VLOOKUP(Y6496,FORNECEDORES!$A$2:$G$9041,7,0)</f>
        <v>rubia_mbach@hotmail.com;</v>
      </c>
    </row>
    <row r="6497" spans="1:27" x14ac:dyDescent="0.3">
      <c r="A6497" s="21" t="s">
        <v>11989</v>
      </c>
      <c r="B6497" s="32" t="s">
        <v>6381</v>
      </c>
      <c r="C6497" s="33">
        <v>45924</v>
      </c>
      <c r="D6497" s="33"/>
      <c r="E6497" s="21" t="s">
        <v>23</v>
      </c>
      <c r="F6497" s="34">
        <v>28100</v>
      </c>
      <c r="G6497" s="21" t="s">
        <v>32</v>
      </c>
      <c r="H6497" s="21" t="s">
        <v>10910</v>
      </c>
      <c r="I6497" s="22">
        <v>10673610000100</v>
      </c>
      <c r="J6497" s="22" t="s">
        <v>11990</v>
      </c>
      <c r="K6497" s="40">
        <v>104053165</v>
      </c>
      <c r="L6497" s="21" t="s">
        <v>26</v>
      </c>
      <c r="M6497" s="21">
        <v>148365</v>
      </c>
      <c r="N6497" s="21">
        <v>272622</v>
      </c>
      <c r="O6497" s="21" t="s">
        <v>11991</v>
      </c>
      <c r="P6497" s="21" t="s">
        <v>26</v>
      </c>
      <c r="Q6497" s="21" t="s">
        <v>88</v>
      </c>
      <c r="R6497" s="21" t="s">
        <v>31</v>
      </c>
      <c r="S6497" s="21" t="s">
        <v>29</v>
      </c>
      <c r="T6497" s="21" t="e">
        <v>#N/A</v>
      </c>
      <c r="U6497" s="21">
        <v>30</v>
      </c>
      <c r="V6497" s="33">
        <v>45950</v>
      </c>
      <c r="W6497" s="4">
        <f t="shared" si="303"/>
        <v>14</v>
      </c>
      <c r="X6497" s="14" t="str">
        <f t="shared" si="304"/>
        <v>CNPJ</v>
      </c>
      <c r="Y6497" s="13" t="str">
        <f t="shared" si="305"/>
        <v>10.673.610/0001-00</v>
      </c>
      <c r="Z6497" s="10" t="str">
        <f>VLOOKUP(Y6497,FORNECEDORES!$A$2:$G$9043,3,0)</f>
        <v>BILECA TRANSPORTES LOGISTICA</v>
      </c>
      <c r="AA6497" s="15" t="str">
        <f>VLOOKUP(Y6497,FORNECEDORES!$A$2:$G$9041,7,0)</f>
        <v>michel@bilecatransportes.com.br;</v>
      </c>
    </row>
    <row r="6498" spans="1:27" x14ac:dyDescent="0.3">
      <c r="A6498" s="21" t="s">
        <v>11992</v>
      </c>
      <c r="B6498" s="32" t="s">
        <v>6381</v>
      </c>
      <c r="C6498" s="33">
        <v>45924</v>
      </c>
      <c r="D6498" s="33"/>
      <c r="E6498" s="21" t="s">
        <v>23</v>
      </c>
      <c r="F6498" s="34">
        <v>4500</v>
      </c>
      <c r="G6498" s="21" t="s">
        <v>32</v>
      </c>
      <c r="H6498" s="21" t="s">
        <v>10910</v>
      </c>
      <c r="I6498" s="22">
        <v>10673610000100</v>
      </c>
      <c r="J6498" s="22" t="s">
        <v>6415</v>
      </c>
      <c r="K6498" s="40">
        <v>104053560</v>
      </c>
      <c r="L6498" s="21" t="s">
        <v>26</v>
      </c>
      <c r="M6498" s="21">
        <v>148448</v>
      </c>
      <c r="N6498" s="21">
        <v>272771</v>
      </c>
      <c r="O6498" s="21">
        <v>5889</v>
      </c>
      <c r="P6498" s="21" t="s">
        <v>26</v>
      </c>
      <c r="Q6498" s="21" t="s">
        <v>83</v>
      </c>
      <c r="R6498" s="21" t="s">
        <v>31</v>
      </c>
      <c r="S6498" s="21" t="s">
        <v>29</v>
      </c>
      <c r="T6498" s="21" t="e">
        <v>#N/A</v>
      </c>
      <c r="U6498" s="21">
        <v>30</v>
      </c>
      <c r="V6498" s="33">
        <v>45950</v>
      </c>
      <c r="W6498" s="4">
        <f t="shared" si="303"/>
        <v>14</v>
      </c>
      <c r="X6498" s="14" t="str">
        <f t="shared" si="304"/>
        <v>CNPJ</v>
      </c>
      <c r="Y6498" s="13" t="str">
        <f t="shared" si="305"/>
        <v>10.673.610/0001-00</v>
      </c>
      <c r="Z6498" s="10" t="str">
        <f>VLOOKUP(Y6498,FORNECEDORES!$A$2:$G$9043,3,0)</f>
        <v>BILECA TRANSPORTES LOGISTICA</v>
      </c>
      <c r="AA6498" s="15" t="str">
        <f>VLOOKUP(Y6498,FORNECEDORES!$A$2:$G$9041,7,0)</f>
        <v>michel@bilecatransportes.com.br;</v>
      </c>
    </row>
    <row r="6499" spans="1:27" x14ac:dyDescent="0.3">
      <c r="A6499" s="21" t="s">
        <v>11993</v>
      </c>
      <c r="B6499" s="32" t="s">
        <v>6367</v>
      </c>
      <c r="C6499" s="33">
        <v>45924</v>
      </c>
      <c r="D6499" s="33"/>
      <c r="E6499" s="21" t="s">
        <v>23</v>
      </c>
      <c r="F6499" s="34">
        <v>32000</v>
      </c>
      <c r="G6499" s="21" t="s">
        <v>32</v>
      </c>
      <c r="H6499" s="21" t="s">
        <v>2629</v>
      </c>
      <c r="I6499" s="22">
        <v>26683244000100</v>
      </c>
      <c r="J6499" s="22" t="s">
        <v>6376</v>
      </c>
      <c r="K6499" s="40">
        <v>104054185</v>
      </c>
      <c r="L6499" s="21" t="s">
        <v>26</v>
      </c>
      <c r="M6499" s="21">
        <v>148314</v>
      </c>
      <c r="N6499" s="21">
        <v>272542</v>
      </c>
      <c r="O6499" s="21" t="s">
        <v>11994</v>
      </c>
      <c r="P6499" s="21" t="s">
        <v>26</v>
      </c>
      <c r="Q6499" s="21" t="s">
        <v>92</v>
      </c>
      <c r="R6499" s="21" t="s">
        <v>31</v>
      </c>
      <c r="S6499" s="21" t="s">
        <v>29</v>
      </c>
      <c r="T6499" s="21" t="e">
        <v>#N/A</v>
      </c>
      <c r="U6499" s="21">
        <v>30</v>
      </c>
      <c r="V6499" s="33">
        <v>45950</v>
      </c>
      <c r="W6499" s="4">
        <f t="shared" si="303"/>
        <v>14</v>
      </c>
      <c r="X6499" s="14" t="str">
        <f t="shared" si="304"/>
        <v>CNPJ</v>
      </c>
      <c r="Y6499" s="13" t="str">
        <f t="shared" si="305"/>
        <v>26.683.244/0001-00</v>
      </c>
      <c r="Z6499" s="10" t="str">
        <f>VLOOKUP(Y6499,FORNECEDORES!$A$2:$G$9043,3,0)</f>
        <v>F7 LOGISTICA E TRANSPORTE LTDA</v>
      </c>
      <c r="AA6499" s="15" t="str">
        <f>VLOOKUP(Y6499,FORNECEDORES!$A$2:$G$9041,7,0)</f>
        <v>controle1@f7log.com.br; controle3@f7log.com.br; cargas@f7log.com.br; financeiro@f7log.com.br;</v>
      </c>
    </row>
    <row r="6500" spans="1:27" x14ac:dyDescent="0.3">
      <c r="A6500" s="21" t="s">
        <v>11995</v>
      </c>
      <c r="B6500" s="32" t="s">
        <v>6367</v>
      </c>
      <c r="C6500" s="33">
        <v>45924</v>
      </c>
      <c r="D6500" s="33"/>
      <c r="E6500" s="21" t="s">
        <v>23</v>
      </c>
      <c r="F6500" s="34">
        <v>32000</v>
      </c>
      <c r="G6500" s="21" t="s">
        <v>32</v>
      </c>
      <c r="H6500" s="21" t="s">
        <v>2629</v>
      </c>
      <c r="I6500" s="22">
        <v>26683244000100</v>
      </c>
      <c r="J6500" s="22" t="s">
        <v>11996</v>
      </c>
      <c r="K6500" s="40">
        <v>104054356</v>
      </c>
      <c r="L6500" s="21" t="s">
        <v>26</v>
      </c>
      <c r="M6500" s="21">
        <v>148317</v>
      </c>
      <c r="N6500" s="21">
        <v>272545</v>
      </c>
      <c r="O6500" s="21" t="s">
        <v>11997</v>
      </c>
      <c r="P6500" s="21" t="s">
        <v>26</v>
      </c>
      <c r="Q6500" s="21" t="s">
        <v>78</v>
      </c>
      <c r="R6500" s="21" t="s">
        <v>31</v>
      </c>
      <c r="S6500" s="21" t="s">
        <v>29</v>
      </c>
      <c r="T6500" s="21" t="e">
        <v>#N/A</v>
      </c>
      <c r="U6500" s="21">
        <v>30</v>
      </c>
      <c r="V6500" s="33">
        <v>45950</v>
      </c>
      <c r="W6500" s="4">
        <f t="shared" si="303"/>
        <v>14</v>
      </c>
      <c r="X6500" s="14" t="str">
        <f t="shared" si="304"/>
        <v>CNPJ</v>
      </c>
      <c r="Y6500" s="13" t="str">
        <f t="shared" si="305"/>
        <v>26.683.244/0001-00</v>
      </c>
      <c r="Z6500" s="10" t="str">
        <f>VLOOKUP(Y6500,FORNECEDORES!$A$2:$G$9043,3,0)</f>
        <v>F7 LOGISTICA E TRANSPORTE LTDA</v>
      </c>
      <c r="AA6500" s="15" t="str">
        <f>VLOOKUP(Y6500,FORNECEDORES!$A$2:$G$9041,7,0)</f>
        <v>controle1@f7log.com.br; controle3@f7log.com.br; cargas@f7log.com.br; financeiro@f7log.com.br;</v>
      </c>
    </row>
    <row r="6501" spans="1:27" x14ac:dyDescent="0.3">
      <c r="A6501" s="21" t="s">
        <v>11998</v>
      </c>
      <c r="B6501" s="32" t="s">
        <v>6381</v>
      </c>
      <c r="C6501" s="33">
        <v>45924</v>
      </c>
      <c r="D6501" s="33"/>
      <c r="E6501" s="21" t="s">
        <v>23</v>
      </c>
      <c r="F6501" s="34">
        <v>4500</v>
      </c>
      <c r="G6501" s="21" t="s">
        <v>32</v>
      </c>
      <c r="H6501" s="50" t="s">
        <v>10910</v>
      </c>
      <c r="I6501" s="22">
        <v>10673610000100</v>
      </c>
      <c r="J6501" s="22" t="s">
        <v>6414</v>
      </c>
      <c r="K6501" s="40">
        <v>104054548</v>
      </c>
      <c r="L6501" s="21" t="s">
        <v>26</v>
      </c>
      <c r="M6501" s="21">
        <v>148371</v>
      </c>
      <c r="N6501" s="21">
        <v>272627</v>
      </c>
      <c r="O6501" s="21">
        <v>5816</v>
      </c>
      <c r="P6501" s="21" t="s">
        <v>26</v>
      </c>
      <c r="Q6501" s="21" t="s">
        <v>83</v>
      </c>
      <c r="R6501" s="21" t="s">
        <v>31</v>
      </c>
      <c r="S6501" s="21" t="s">
        <v>29</v>
      </c>
      <c r="T6501" s="21" t="e">
        <v>#N/A</v>
      </c>
      <c r="U6501" s="21">
        <v>30</v>
      </c>
      <c r="V6501" s="33">
        <v>45950</v>
      </c>
      <c r="W6501" s="4">
        <f t="shared" si="303"/>
        <v>14</v>
      </c>
      <c r="X6501" s="14" t="str">
        <f t="shared" si="304"/>
        <v>CNPJ</v>
      </c>
      <c r="Y6501" s="13" t="str">
        <f t="shared" si="305"/>
        <v>10.673.610/0001-00</v>
      </c>
      <c r="Z6501" s="10" t="str">
        <f>VLOOKUP(Y6501,FORNECEDORES!$A$2:$G$9043,3,0)</f>
        <v>BILECA TRANSPORTES LOGISTICA</v>
      </c>
      <c r="AA6501" s="15" t="str">
        <f>VLOOKUP(Y6501,FORNECEDORES!$A$2:$G$9041,7,0)</f>
        <v>michel@bilecatransportes.com.br;</v>
      </c>
    </row>
    <row r="6502" spans="1:27" x14ac:dyDescent="0.3">
      <c r="A6502" s="21" t="s">
        <v>11999</v>
      </c>
      <c r="B6502" s="32" t="s">
        <v>6367</v>
      </c>
      <c r="C6502" s="33">
        <v>45924</v>
      </c>
      <c r="D6502" s="33"/>
      <c r="E6502" s="21" t="s">
        <v>23</v>
      </c>
      <c r="F6502" s="34">
        <v>26600</v>
      </c>
      <c r="G6502" s="21" t="s">
        <v>32</v>
      </c>
      <c r="H6502" s="21" t="s">
        <v>2629</v>
      </c>
      <c r="I6502" s="22">
        <v>26683244000100</v>
      </c>
      <c r="J6502" s="22" t="s">
        <v>6369</v>
      </c>
      <c r="K6502" s="40">
        <v>104054767</v>
      </c>
      <c r="L6502" s="21" t="s">
        <v>26</v>
      </c>
      <c r="M6502" s="21">
        <v>148321</v>
      </c>
      <c r="N6502" s="21">
        <v>272549</v>
      </c>
      <c r="O6502" s="21" t="s">
        <v>12000</v>
      </c>
      <c r="P6502" s="21" t="s">
        <v>26</v>
      </c>
      <c r="Q6502" s="21" t="s">
        <v>74</v>
      </c>
      <c r="R6502" s="21" t="s">
        <v>31</v>
      </c>
      <c r="S6502" s="21" t="s">
        <v>29</v>
      </c>
      <c r="T6502" s="21" t="e">
        <v>#N/A</v>
      </c>
      <c r="U6502" s="21">
        <v>30</v>
      </c>
      <c r="V6502" s="33">
        <v>45950</v>
      </c>
      <c r="W6502" s="4">
        <f t="shared" si="303"/>
        <v>14</v>
      </c>
      <c r="X6502" s="14" t="str">
        <f t="shared" si="304"/>
        <v>CNPJ</v>
      </c>
      <c r="Y6502" s="13" t="str">
        <f t="shared" si="305"/>
        <v>26.683.244/0001-00</v>
      </c>
      <c r="Z6502" s="10" t="str">
        <f>VLOOKUP(Y6502,FORNECEDORES!$A$2:$G$9043,3,0)</f>
        <v>F7 LOGISTICA E TRANSPORTE LTDA</v>
      </c>
      <c r="AA6502" s="15" t="str">
        <f>VLOOKUP(Y6502,FORNECEDORES!$A$2:$G$9041,7,0)</f>
        <v>controle1@f7log.com.br; controle3@f7log.com.br; cargas@f7log.com.br; financeiro@f7log.com.br;</v>
      </c>
    </row>
    <row r="6503" spans="1:27" x14ac:dyDescent="0.3">
      <c r="A6503" s="21" t="s">
        <v>12001</v>
      </c>
      <c r="B6503" s="32" t="s">
        <v>6367</v>
      </c>
      <c r="C6503" s="33">
        <v>45924</v>
      </c>
      <c r="D6503" s="33"/>
      <c r="E6503" s="21" t="s">
        <v>23</v>
      </c>
      <c r="F6503" s="34">
        <v>24300</v>
      </c>
      <c r="G6503" s="21" t="s">
        <v>32</v>
      </c>
      <c r="H6503" s="21" t="s">
        <v>2629</v>
      </c>
      <c r="I6503" s="22">
        <v>26683244000100</v>
      </c>
      <c r="J6503" s="22" t="s">
        <v>6372</v>
      </c>
      <c r="K6503" s="40">
        <v>104054956</v>
      </c>
      <c r="L6503" s="21" t="s">
        <v>26</v>
      </c>
      <c r="M6503" s="21">
        <v>148313</v>
      </c>
      <c r="N6503" s="21">
        <v>272541</v>
      </c>
      <c r="O6503" s="21" t="s">
        <v>12002</v>
      </c>
      <c r="P6503" s="21" t="s">
        <v>26</v>
      </c>
      <c r="Q6503" s="21" t="s">
        <v>96</v>
      </c>
      <c r="R6503" s="21" t="s">
        <v>31</v>
      </c>
      <c r="S6503" s="21" t="s">
        <v>29</v>
      </c>
      <c r="T6503" s="21" t="e">
        <v>#N/A</v>
      </c>
      <c r="U6503" s="21">
        <v>30</v>
      </c>
      <c r="V6503" s="33">
        <v>45950</v>
      </c>
      <c r="W6503" s="4">
        <f t="shared" si="303"/>
        <v>14</v>
      </c>
      <c r="X6503" s="14" t="str">
        <f t="shared" si="304"/>
        <v>CNPJ</v>
      </c>
      <c r="Y6503" s="13" t="str">
        <f t="shared" si="305"/>
        <v>26.683.244/0001-00</v>
      </c>
      <c r="Z6503" s="10" t="str">
        <f>VLOOKUP(Y6503,FORNECEDORES!$A$2:$G$9043,3,0)</f>
        <v>F7 LOGISTICA E TRANSPORTE LTDA</v>
      </c>
      <c r="AA6503" s="15" t="str">
        <f>VLOOKUP(Y6503,FORNECEDORES!$A$2:$G$9041,7,0)</f>
        <v>controle1@f7log.com.br; controle3@f7log.com.br; cargas@f7log.com.br; financeiro@f7log.com.br;</v>
      </c>
    </row>
    <row r="6504" spans="1:27" x14ac:dyDescent="0.3">
      <c r="A6504" s="21" t="s">
        <v>12003</v>
      </c>
      <c r="B6504" s="32" t="s">
        <v>6006</v>
      </c>
      <c r="C6504" s="33">
        <v>45924</v>
      </c>
      <c r="D6504" s="33"/>
      <c r="E6504" s="21" t="s">
        <v>23</v>
      </c>
      <c r="F6504" s="34">
        <v>1162</v>
      </c>
      <c r="G6504" s="21" t="s">
        <v>32</v>
      </c>
      <c r="H6504" s="21" t="s">
        <v>2236</v>
      </c>
      <c r="I6504" s="22">
        <v>32190497000144</v>
      </c>
      <c r="J6504" s="22" t="s">
        <v>6400</v>
      </c>
      <c r="K6504" s="40">
        <v>104055960</v>
      </c>
      <c r="L6504" s="21" t="s">
        <v>26</v>
      </c>
      <c r="M6504" s="21">
        <v>148902</v>
      </c>
      <c r="N6504" s="21">
        <v>271979</v>
      </c>
      <c r="O6504" s="21">
        <v>3540</v>
      </c>
      <c r="P6504" s="21" t="s">
        <v>26</v>
      </c>
      <c r="Q6504" s="21" t="s">
        <v>26</v>
      </c>
      <c r="R6504" s="21" t="s">
        <v>31</v>
      </c>
      <c r="S6504" s="21" t="s">
        <v>29</v>
      </c>
      <c r="T6504" s="21" t="e">
        <v>#N/A</v>
      </c>
      <c r="U6504" s="21">
        <v>30</v>
      </c>
      <c r="V6504" s="33">
        <v>45960</v>
      </c>
      <c r="W6504" s="4">
        <f t="shared" si="303"/>
        <v>14</v>
      </c>
      <c r="X6504" s="14" t="str">
        <f t="shared" si="304"/>
        <v>CNPJ</v>
      </c>
      <c r="Y6504" s="13" t="str">
        <f t="shared" si="305"/>
        <v>32.190.497/0001-44</v>
      </c>
      <c r="Z6504" s="10" t="str">
        <f>VLOOKUP(Y6504,FORNECEDORES!$A$2:$G$9043,3,0)</f>
        <v>TRANSPORTES CRISTIANE LTDA</v>
      </c>
      <c r="AA6504" s="15" t="str">
        <f>VLOOKUP(Y6504,FORNECEDORES!$A$2:$G$9041,7,0)</f>
        <v>danilo.melo@transportescristiane.com.br;</v>
      </c>
    </row>
    <row r="6505" spans="1:27" x14ac:dyDescent="0.3">
      <c r="A6505" s="21" t="s">
        <v>12004</v>
      </c>
      <c r="B6505" s="32" t="s">
        <v>6004</v>
      </c>
      <c r="C6505" s="33">
        <v>45924</v>
      </c>
      <c r="D6505" s="33"/>
      <c r="E6505" s="21" t="s">
        <v>23</v>
      </c>
      <c r="F6505" s="34">
        <v>3200</v>
      </c>
      <c r="G6505" s="21" t="s">
        <v>32</v>
      </c>
      <c r="H6505" s="21" t="s">
        <v>5031</v>
      </c>
      <c r="I6505" s="22">
        <v>3134969000143</v>
      </c>
      <c r="J6505" s="22" t="s">
        <v>7520</v>
      </c>
      <c r="K6505" s="40">
        <v>104058966</v>
      </c>
      <c r="L6505" s="21" t="s">
        <v>26</v>
      </c>
      <c r="M6505" s="21">
        <v>148757</v>
      </c>
      <c r="N6505" s="21">
        <v>273428</v>
      </c>
      <c r="O6505" s="21">
        <v>6218</v>
      </c>
      <c r="P6505" s="21" t="s">
        <v>26</v>
      </c>
      <c r="Q6505" s="21" t="s">
        <v>26</v>
      </c>
      <c r="R6505" s="21" t="s">
        <v>31</v>
      </c>
      <c r="S6505" s="21" t="s">
        <v>29</v>
      </c>
      <c r="T6505" s="21" t="e">
        <v>#N/A</v>
      </c>
      <c r="U6505" s="21" t="s">
        <v>5997</v>
      </c>
      <c r="V6505" s="33" t="s">
        <v>5997</v>
      </c>
      <c r="W6505" s="4">
        <f t="shared" si="303"/>
        <v>13</v>
      </c>
      <c r="X6505" s="14" t="str">
        <f t="shared" si="304"/>
        <v>CNPJ_INCOMPLETO_1</v>
      </c>
      <c r="Y6505" s="13" t="str">
        <f t="shared" si="305"/>
        <v>03.134.969/0001-43</v>
      </c>
      <c r="Z6505" s="10" t="str">
        <f>VLOOKUP(Y6505,FORNECEDORES!$A$2:$G$9043,3,0)</f>
        <v>TRANSPORTADORA AQUINO OSASCO LTDA</v>
      </c>
      <c r="AA6505" s="15" t="str">
        <f>VLOOKUP(Y6505,FORNECEDORES!$A$2:$G$9041,7,0)</f>
        <v>trans.aquinoosasco@terra.com.br;</v>
      </c>
    </row>
    <row r="6506" spans="1:27" x14ac:dyDescent="0.3">
      <c r="A6506" s="21" t="s">
        <v>12005</v>
      </c>
      <c r="B6506" s="32" t="s">
        <v>5992</v>
      </c>
      <c r="C6506" s="33">
        <v>45924</v>
      </c>
      <c r="D6506" s="33"/>
      <c r="E6506" s="21" t="s">
        <v>23</v>
      </c>
      <c r="F6506" s="34">
        <v>1100</v>
      </c>
      <c r="G6506" s="21" t="s">
        <v>32</v>
      </c>
      <c r="H6506" s="21" t="s">
        <v>5993</v>
      </c>
      <c r="I6506" s="22">
        <v>48511466000188</v>
      </c>
      <c r="J6506" s="22" t="s">
        <v>5994</v>
      </c>
      <c r="K6506" s="40">
        <v>104059325</v>
      </c>
      <c r="L6506" s="21" t="s">
        <v>26</v>
      </c>
      <c r="M6506" s="21">
        <v>148858</v>
      </c>
      <c r="N6506" s="21">
        <v>273677</v>
      </c>
      <c r="O6506" s="21">
        <v>6325</v>
      </c>
      <c r="P6506" s="21" t="s">
        <v>26</v>
      </c>
      <c r="Q6506" s="21" t="s">
        <v>26</v>
      </c>
      <c r="R6506" s="21" t="s">
        <v>31</v>
      </c>
      <c r="S6506" s="21" t="s">
        <v>29</v>
      </c>
      <c r="T6506" s="21" t="e">
        <v>#N/A</v>
      </c>
      <c r="U6506" s="21" t="s">
        <v>33</v>
      </c>
      <c r="V6506" s="33" t="s">
        <v>33</v>
      </c>
      <c r="W6506" s="4">
        <f t="shared" si="303"/>
        <v>14</v>
      </c>
      <c r="X6506" s="14" t="str">
        <f t="shared" si="304"/>
        <v>CNPJ</v>
      </c>
      <c r="Y6506" s="13" t="str">
        <f t="shared" si="305"/>
        <v>48.511.466/0001-88</v>
      </c>
      <c r="Z6506" s="10" t="str">
        <f>VLOOKUP(Y6506,FORNECEDORES!$A$2:$G$9043,3,0)</f>
        <v>JAQUELINE DE FATIMA LEMES BRITO 22790781800</v>
      </c>
      <c r="AA6506" s="15" t="str">
        <f>VLOOKUP(Y6506,FORNECEDORES!$A$2:$G$9041,7,0)</f>
        <v>jaquelinelemesbrito12@gmail.com;</v>
      </c>
    </row>
    <row r="6507" spans="1:27" x14ac:dyDescent="0.3">
      <c r="A6507" s="21" t="s">
        <v>12006</v>
      </c>
      <c r="B6507" s="32" t="s">
        <v>5992</v>
      </c>
      <c r="C6507" s="33">
        <v>45924</v>
      </c>
      <c r="D6507" s="33"/>
      <c r="E6507" s="21" t="s">
        <v>23</v>
      </c>
      <c r="F6507" s="34">
        <v>1100</v>
      </c>
      <c r="G6507" s="21" t="s">
        <v>32</v>
      </c>
      <c r="H6507" s="21" t="s">
        <v>5993</v>
      </c>
      <c r="I6507" s="22">
        <v>48511466000188</v>
      </c>
      <c r="J6507" s="22" t="s">
        <v>6000</v>
      </c>
      <c r="K6507" s="40">
        <v>104059513</v>
      </c>
      <c r="L6507" s="21" t="s">
        <v>26</v>
      </c>
      <c r="M6507" s="21">
        <v>148863</v>
      </c>
      <c r="N6507" s="21">
        <v>273693</v>
      </c>
      <c r="O6507" s="21" t="s">
        <v>12007</v>
      </c>
      <c r="P6507" s="21" t="s">
        <v>26</v>
      </c>
      <c r="Q6507" s="21" t="s">
        <v>26</v>
      </c>
      <c r="R6507" s="21" t="s">
        <v>31</v>
      </c>
      <c r="S6507" s="21" t="s">
        <v>29</v>
      </c>
      <c r="T6507" s="21" t="e">
        <v>#N/A</v>
      </c>
      <c r="U6507" s="21" t="s">
        <v>33</v>
      </c>
      <c r="V6507" s="33" t="s">
        <v>33</v>
      </c>
      <c r="W6507" s="4">
        <f t="shared" si="303"/>
        <v>14</v>
      </c>
      <c r="X6507" s="14" t="str">
        <f t="shared" si="304"/>
        <v>CNPJ</v>
      </c>
      <c r="Y6507" s="13" t="str">
        <f t="shared" si="305"/>
        <v>48.511.466/0001-88</v>
      </c>
      <c r="Z6507" s="10" t="str">
        <f>VLOOKUP(Y6507,FORNECEDORES!$A$2:$G$9043,3,0)</f>
        <v>JAQUELINE DE FATIMA LEMES BRITO 22790781800</v>
      </c>
      <c r="AA6507" s="15" t="str">
        <f>VLOOKUP(Y6507,FORNECEDORES!$A$2:$G$9041,7,0)</f>
        <v>jaquelinelemesbrito12@gmail.com;</v>
      </c>
    </row>
    <row r="6508" spans="1:27" x14ac:dyDescent="0.3">
      <c r="A6508" s="21" t="s">
        <v>12008</v>
      </c>
      <c r="B6508" s="32" t="s">
        <v>5992</v>
      </c>
      <c r="C6508" s="33">
        <v>45924</v>
      </c>
      <c r="D6508" s="33"/>
      <c r="E6508" s="21" t="s">
        <v>23</v>
      </c>
      <c r="F6508" s="34">
        <v>1100</v>
      </c>
      <c r="G6508" s="21" t="s">
        <v>32</v>
      </c>
      <c r="H6508" s="21" t="s">
        <v>5993</v>
      </c>
      <c r="I6508" s="22">
        <v>48511466000188</v>
      </c>
      <c r="J6508" s="22" t="s">
        <v>6530</v>
      </c>
      <c r="K6508" s="40">
        <v>104059812</v>
      </c>
      <c r="L6508" s="21" t="s">
        <v>26</v>
      </c>
      <c r="M6508" s="21">
        <v>148866</v>
      </c>
      <c r="N6508" s="21">
        <v>273702</v>
      </c>
      <c r="O6508" s="21">
        <v>6333</v>
      </c>
      <c r="P6508" s="21" t="s">
        <v>26</v>
      </c>
      <c r="Q6508" s="21" t="s">
        <v>26</v>
      </c>
      <c r="R6508" s="21" t="s">
        <v>31</v>
      </c>
      <c r="S6508" s="21" t="s">
        <v>29</v>
      </c>
      <c r="T6508" s="21" t="e">
        <v>#N/A</v>
      </c>
      <c r="U6508" s="21" t="s">
        <v>33</v>
      </c>
      <c r="V6508" s="33" t="s">
        <v>33</v>
      </c>
      <c r="W6508" s="4">
        <f t="shared" si="303"/>
        <v>14</v>
      </c>
      <c r="X6508" s="14" t="str">
        <f t="shared" si="304"/>
        <v>CNPJ</v>
      </c>
      <c r="Y6508" s="13" t="str">
        <f t="shared" si="305"/>
        <v>48.511.466/0001-88</v>
      </c>
      <c r="Z6508" s="10" t="str">
        <f>VLOOKUP(Y6508,FORNECEDORES!$A$2:$G$9043,3,0)</f>
        <v>JAQUELINE DE FATIMA LEMES BRITO 22790781800</v>
      </c>
      <c r="AA6508" s="15" t="str">
        <f>VLOOKUP(Y6508,FORNECEDORES!$A$2:$G$9041,7,0)</f>
        <v>jaquelinelemesbrito12@gmail.com;</v>
      </c>
    </row>
    <row r="6509" spans="1:27" x14ac:dyDescent="0.3">
      <c r="A6509" s="21" t="s">
        <v>12009</v>
      </c>
      <c r="B6509" s="32" t="s">
        <v>12010</v>
      </c>
      <c r="C6509" s="33">
        <v>45924</v>
      </c>
      <c r="D6509" s="33"/>
      <c r="E6509" s="21" t="s">
        <v>23</v>
      </c>
      <c r="F6509" s="34">
        <v>13000</v>
      </c>
      <c r="G6509" s="21" t="s">
        <v>32</v>
      </c>
      <c r="H6509" s="21" t="s">
        <v>2666</v>
      </c>
      <c r="I6509" s="22">
        <v>14465004000150</v>
      </c>
      <c r="J6509" s="22" t="s">
        <v>12011</v>
      </c>
      <c r="K6509" s="40">
        <v>104060358</v>
      </c>
      <c r="L6509" s="21" t="s">
        <v>26</v>
      </c>
      <c r="M6509" s="21">
        <v>148644</v>
      </c>
      <c r="N6509" s="21">
        <v>273234</v>
      </c>
      <c r="O6509" s="21">
        <v>6120</v>
      </c>
      <c r="P6509" s="21" t="s">
        <v>26</v>
      </c>
      <c r="Q6509" s="21" t="s">
        <v>83</v>
      </c>
      <c r="R6509" s="21" t="s">
        <v>31</v>
      </c>
      <c r="S6509" s="21" t="s">
        <v>29</v>
      </c>
      <c r="T6509" s="21" t="e">
        <v>#N/A</v>
      </c>
      <c r="U6509" s="21">
        <v>30</v>
      </c>
      <c r="V6509" s="33">
        <v>45960</v>
      </c>
      <c r="W6509" s="4">
        <f t="shared" si="303"/>
        <v>14</v>
      </c>
      <c r="X6509" s="14" t="str">
        <f t="shared" si="304"/>
        <v>CNPJ</v>
      </c>
      <c r="Y6509" s="13" t="str">
        <f t="shared" si="305"/>
        <v>14.465.004/0001-50</v>
      </c>
      <c r="Z6509" s="10" t="str">
        <f>VLOOKUP(Y6509,FORNECEDORES!$A$2:$G$9043,3,0)</f>
        <v>GTHED TRANSPORTES E LOGISTICA LTDA</v>
      </c>
      <c r="AA6509" s="15" t="str">
        <f>VLOOKUP(Y6509,FORNECEDORES!$A$2:$G$9041,7,0)</f>
        <v>operacional@gthed.com.br; Eduardo@gthed.com.br;</v>
      </c>
    </row>
    <row r="6510" spans="1:27" x14ac:dyDescent="0.3">
      <c r="A6510" s="21" t="s">
        <v>12012</v>
      </c>
      <c r="B6510" s="32" t="s">
        <v>6006</v>
      </c>
      <c r="C6510" s="33">
        <v>45924</v>
      </c>
      <c r="D6510" s="33"/>
      <c r="E6510" s="21" t="s">
        <v>23</v>
      </c>
      <c r="F6510" s="34">
        <v>1470</v>
      </c>
      <c r="G6510" s="21" t="s">
        <v>32</v>
      </c>
      <c r="H6510" s="21" t="s">
        <v>2236</v>
      </c>
      <c r="I6510" s="22">
        <v>32190497000144</v>
      </c>
      <c r="J6510" s="22" t="s">
        <v>6554</v>
      </c>
      <c r="K6510" s="40">
        <v>104060377</v>
      </c>
      <c r="L6510" s="21" t="s">
        <v>26</v>
      </c>
      <c r="M6510" s="21">
        <v>148905</v>
      </c>
      <c r="N6510" s="21">
        <v>272957</v>
      </c>
      <c r="O6510" s="21">
        <v>3542</v>
      </c>
      <c r="P6510" s="21" t="s">
        <v>26</v>
      </c>
      <c r="Q6510" s="21" t="s">
        <v>26</v>
      </c>
      <c r="R6510" s="21" t="s">
        <v>31</v>
      </c>
      <c r="S6510" s="21" t="s">
        <v>5691</v>
      </c>
      <c r="T6510" s="21" t="e">
        <v>#N/A</v>
      </c>
      <c r="U6510" s="21">
        <v>30</v>
      </c>
      <c r="V6510" s="33">
        <v>45960</v>
      </c>
      <c r="W6510" s="4">
        <f t="shared" si="303"/>
        <v>14</v>
      </c>
      <c r="X6510" s="14" t="str">
        <f t="shared" si="304"/>
        <v>CNPJ</v>
      </c>
      <c r="Y6510" s="13" t="str">
        <f t="shared" si="305"/>
        <v>32.190.497/0001-44</v>
      </c>
      <c r="Z6510" s="10" t="str">
        <f>VLOOKUP(Y6510,FORNECEDORES!$A$2:$G$9043,3,0)</f>
        <v>TRANSPORTES CRISTIANE LTDA</v>
      </c>
      <c r="AA6510" s="15" t="str">
        <f>VLOOKUP(Y6510,FORNECEDORES!$A$2:$G$9041,7,0)</f>
        <v>danilo.melo@transportescristiane.com.br;</v>
      </c>
    </row>
    <row r="6511" spans="1:27" x14ac:dyDescent="0.3">
      <c r="A6511" s="21" t="s">
        <v>12013</v>
      </c>
      <c r="B6511" s="32" t="s">
        <v>6367</v>
      </c>
      <c r="C6511" s="33">
        <v>45924</v>
      </c>
      <c r="D6511" s="33"/>
      <c r="E6511" s="21" t="s">
        <v>23</v>
      </c>
      <c r="F6511" s="34">
        <v>5790</v>
      </c>
      <c r="G6511" s="21" t="s">
        <v>32</v>
      </c>
      <c r="H6511" s="21" t="s">
        <v>2629</v>
      </c>
      <c r="I6511" s="22">
        <v>26683244000100</v>
      </c>
      <c r="J6511" s="22" t="s">
        <v>6369</v>
      </c>
      <c r="K6511" s="40">
        <v>104060535</v>
      </c>
      <c r="L6511" s="21" t="s">
        <v>26</v>
      </c>
      <c r="M6511" s="21">
        <v>148632</v>
      </c>
      <c r="N6511" s="21">
        <v>273219</v>
      </c>
      <c r="O6511" s="21">
        <v>5065</v>
      </c>
      <c r="P6511" s="21" t="s">
        <v>88</v>
      </c>
      <c r="Q6511" s="21" t="s">
        <v>88</v>
      </c>
      <c r="R6511" s="21" t="s">
        <v>31</v>
      </c>
      <c r="S6511" s="21" t="s">
        <v>29</v>
      </c>
      <c r="T6511" s="21" t="e">
        <v>#N/A</v>
      </c>
      <c r="U6511" s="21">
        <v>30</v>
      </c>
      <c r="V6511" s="33">
        <v>45960</v>
      </c>
      <c r="W6511" s="4">
        <f t="shared" si="303"/>
        <v>14</v>
      </c>
      <c r="X6511" s="14" t="str">
        <f t="shared" si="304"/>
        <v>CNPJ</v>
      </c>
      <c r="Y6511" s="13" t="str">
        <f t="shared" si="305"/>
        <v>26.683.244/0001-00</v>
      </c>
      <c r="Z6511" s="10" t="str">
        <f>VLOOKUP(Y6511,FORNECEDORES!$A$2:$G$9043,3,0)</f>
        <v>F7 LOGISTICA E TRANSPORTE LTDA</v>
      </c>
      <c r="AA6511" s="15" t="str">
        <f>VLOOKUP(Y6511,FORNECEDORES!$A$2:$G$9041,7,0)</f>
        <v>controle1@f7log.com.br; controle3@f7log.com.br; cargas@f7log.com.br; financeiro@f7log.com.br;</v>
      </c>
    </row>
    <row r="6512" spans="1:27" x14ac:dyDescent="0.3">
      <c r="A6512" s="21" t="s">
        <v>12014</v>
      </c>
      <c r="B6512" s="32" t="s">
        <v>6004</v>
      </c>
      <c r="C6512" s="33">
        <v>45924</v>
      </c>
      <c r="D6512" s="33"/>
      <c r="E6512" s="21" t="s">
        <v>23</v>
      </c>
      <c r="F6512" s="34">
        <v>1500</v>
      </c>
      <c r="G6512" s="21" t="s">
        <v>32</v>
      </c>
      <c r="H6512" s="21" t="s">
        <v>5031</v>
      </c>
      <c r="I6512" s="22">
        <v>3134969000143</v>
      </c>
      <c r="J6512" s="22" t="s">
        <v>6005</v>
      </c>
      <c r="K6512" s="40">
        <v>104060665</v>
      </c>
      <c r="L6512" s="21" t="s">
        <v>26</v>
      </c>
      <c r="M6512" s="21">
        <v>148818</v>
      </c>
      <c r="N6512" s="21">
        <v>273556</v>
      </c>
      <c r="O6512" s="21">
        <v>6281</v>
      </c>
      <c r="P6512" s="21" t="s">
        <v>26</v>
      </c>
      <c r="Q6512" s="21" t="s">
        <v>26</v>
      </c>
      <c r="R6512" s="21" t="s">
        <v>31</v>
      </c>
      <c r="S6512" s="21" t="s">
        <v>29</v>
      </c>
      <c r="T6512" s="21" t="e">
        <v>#N/A</v>
      </c>
      <c r="U6512" s="21" t="s">
        <v>5997</v>
      </c>
      <c r="V6512" s="33" t="s">
        <v>5997</v>
      </c>
      <c r="W6512" s="4">
        <f t="shared" si="303"/>
        <v>13</v>
      </c>
      <c r="X6512" s="14" t="str">
        <f t="shared" si="304"/>
        <v>CNPJ_INCOMPLETO_1</v>
      </c>
      <c r="Y6512" s="13" t="str">
        <f t="shared" si="305"/>
        <v>03.134.969/0001-43</v>
      </c>
      <c r="Z6512" s="10" t="str">
        <f>VLOOKUP(Y6512,FORNECEDORES!$A$2:$G$9043,3,0)</f>
        <v>TRANSPORTADORA AQUINO OSASCO LTDA</v>
      </c>
      <c r="AA6512" s="15" t="str">
        <f>VLOOKUP(Y6512,FORNECEDORES!$A$2:$G$9041,7,0)</f>
        <v>trans.aquinoosasco@terra.com.br;</v>
      </c>
    </row>
    <row r="6513" spans="1:27" x14ac:dyDescent="0.3">
      <c r="A6513" s="21" t="s">
        <v>12014</v>
      </c>
      <c r="B6513" s="32" t="s">
        <v>6004</v>
      </c>
      <c r="C6513" s="33">
        <v>45924</v>
      </c>
      <c r="D6513" s="33"/>
      <c r="E6513" s="21" t="s">
        <v>23</v>
      </c>
      <c r="F6513" s="34">
        <v>1500</v>
      </c>
      <c r="G6513" s="21" t="s">
        <v>32</v>
      </c>
      <c r="H6513" s="21" t="s">
        <v>5031</v>
      </c>
      <c r="I6513" s="22">
        <v>3134969000143</v>
      </c>
      <c r="J6513" s="22" t="s">
        <v>6005</v>
      </c>
      <c r="K6513" s="40">
        <v>104060944</v>
      </c>
      <c r="L6513" s="21" t="s">
        <v>26</v>
      </c>
      <c r="M6513" s="21">
        <v>148799</v>
      </c>
      <c r="N6513" s="21">
        <v>273525</v>
      </c>
      <c r="O6513" s="21">
        <v>6258</v>
      </c>
      <c r="P6513" s="21" t="s">
        <v>26</v>
      </c>
      <c r="Q6513" s="21" t="s">
        <v>26</v>
      </c>
      <c r="R6513" s="21" t="s">
        <v>31</v>
      </c>
      <c r="S6513" s="21" t="s">
        <v>29</v>
      </c>
      <c r="T6513" s="21" t="e">
        <v>#N/A</v>
      </c>
      <c r="U6513" s="21" t="s">
        <v>5997</v>
      </c>
      <c r="V6513" s="33" t="s">
        <v>5997</v>
      </c>
      <c r="W6513" s="4">
        <f t="shared" si="303"/>
        <v>13</v>
      </c>
      <c r="X6513" s="14" t="str">
        <f t="shared" si="304"/>
        <v>CNPJ_INCOMPLETO_1</v>
      </c>
      <c r="Y6513" s="13" t="str">
        <f t="shared" si="305"/>
        <v>03.134.969/0001-43</v>
      </c>
      <c r="Z6513" s="10" t="str">
        <f>VLOOKUP(Y6513,FORNECEDORES!$A$2:$G$9043,3,0)</f>
        <v>TRANSPORTADORA AQUINO OSASCO LTDA</v>
      </c>
      <c r="AA6513" s="15" t="str">
        <f>VLOOKUP(Y6513,FORNECEDORES!$A$2:$G$9041,7,0)</f>
        <v>trans.aquinoosasco@terra.com.br;</v>
      </c>
    </row>
    <row r="6514" spans="1:27" x14ac:dyDescent="0.3">
      <c r="A6514" s="21" t="s">
        <v>12015</v>
      </c>
      <c r="B6514" s="32" t="s">
        <v>6367</v>
      </c>
      <c r="C6514" s="33">
        <v>45924</v>
      </c>
      <c r="D6514" s="33"/>
      <c r="E6514" s="21" t="s">
        <v>23</v>
      </c>
      <c r="F6514" s="34">
        <v>24300</v>
      </c>
      <c r="G6514" s="21" t="s">
        <v>32</v>
      </c>
      <c r="H6514" s="21" t="s">
        <v>2629</v>
      </c>
      <c r="I6514" s="22">
        <v>26683244000100</v>
      </c>
      <c r="J6514" s="22" t="s">
        <v>6368</v>
      </c>
      <c r="K6514" s="21">
        <v>104061559</v>
      </c>
      <c r="L6514" s="21" t="s">
        <v>26</v>
      </c>
      <c r="M6514" s="21">
        <v>148508</v>
      </c>
      <c r="N6514" s="21">
        <v>272898</v>
      </c>
      <c r="O6514" s="21" t="s">
        <v>12016</v>
      </c>
      <c r="P6514" s="21" t="s">
        <v>26</v>
      </c>
      <c r="Q6514" s="21" t="s">
        <v>77</v>
      </c>
      <c r="R6514" s="21" t="s">
        <v>31</v>
      </c>
      <c r="S6514" s="21" t="s">
        <v>29</v>
      </c>
      <c r="T6514" s="21" t="e">
        <v>#N/A</v>
      </c>
      <c r="U6514" s="21">
        <v>30</v>
      </c>
      <c r="V6514" s="33">
        <v>45950</v>
      </c>
      <c r="W6514" s="4">
        <f t="shared" si="303"/>
        <v>14</v>
      </c>
      <c r="X6514" s="14" t="str">
        <f t="shared" si="304"/>
        <v>CNPJ</v>
      </c>
      <c r="Y6514" s="13" t="str">
        <f t="shared" si="305"/>
        <v>26.683.244/0001-00</v>
      </c>
      <c r="Z6514" s="10" t="str">
        <f>VLOOKUP(Y6514,FORNECEDORES!$A$2:$G$9043,3,0)</f>
        <v>F7 LOGISTICA E TRANSPORTE LTDA</v>
      </c>
      <c r="AA6514" s="15" t="str">
        <f>VLOOKUP(Y6514,FORNECEDORES!$A$2:$G$9041,7,0)</f>
        <v>controle1@f7log.com.br; controle3@f7log.com.br; cargas@f7log.com.br; financeiro@f7log.com.br;</v>
      </c>
    </row>
    <row r="6515" spans="1:27" x14ac:dyDescent="0.3">
      <c r="A6515" s="21" t="s">
        <v>12017</v>
      </c>
      <c r="B6515" s="32" t="s">
        <v>6367</v>
      </c>
      <c r="C6515" s="33">
        <v>45924</v>
      </c>
      <c r="D6515" s="33"/>
      <c r="E6515" s="21" t="s">
        <v>23</v>
      </c>
      <c r="F6515" s="34">
        <v>32000</v>
      </c>
      <c r="G6515" s="21" t="s">
        <v>32</v>
      </c>
      <c r="H6515" s="21" t="s">
        <v>2629</v>
      </c>
      <c r="I6515" s="22">
        <v>26683244000100</v>
      </c>
      <c r="J6515" s="22" t="s">
        <v>6438</v>
      </c>
      <c r="K6515" s="21">
        <v>104061670</v>
      </c>
      <c r="L6515" s="21" t="s">
        <v>26</v>
      </c>
      <c r="M6515" s="21">
        <v>148504</v>
      </c>
      <c r="N6515" s="21">
        <v>272894</v>
      </c>
      <c r="O6515" s="21" t="s">
        <v>12018</v>
      </c>
      <c r="P6515" s="21" t="s">
        <v>26</v>
      </c>
      <c r="Q6515" s="21" t="s">
        <v>78</v>
      </c>
      <c r="R6515" s="21" t="s">
        <v>31</v>
      </c>
      <c r="S6515" s="21" t="s">
        <v>29</v>
      </c>
      <c r="T6515" s="21" t="e">
        <v>#N/A</v>
      </c>
      <c r="U6515" s="21">
        <v>30</v>
      </c>
      <c r="V6515" s="33">
        <v>45950</v>
      </c>
      <c r="W6515" s="4">
        <f t="shared" si="303"/>
        <v>14</v>
      </c>
      <c r="X6515" s="14" t="str">
        <f t="shared" si="304"/>
        <v>CNPJ</v>
      </c>
      <c r="Y6515" s="13" t="str">
        <f t="shared" si="305"/>
        <v>26.683.244/0001-00</v>
      </c>
      <c r="Z6515" s="10" t="str">
        <f>VLOOKUP(Y6515,FORNECEDORES!$A$2:$G$9043,3,0)</f>
        <v>F7 LOGISTICA E TRANSPORTE LTDA</v>
      </c>
      <c r="AA6515" s="15" t="str">
        <f>VLOOKUP(Y6515,FORNECEDORES!$A$2:$G$9041,7,0)</f>
        <v>controle1@f7log.com.br; controle3@f7log.com.br; cargas@f7log.com.br; financeiro@f7log.com.br;</v>
      </c>
    </row>
    <row r="6516" spans="1:27" x14ac:dyDescent="0.3">
      <c r="A6516" s="21" t="s">
        <v>12019</v>
      </c>
      <c r="B6516" s="32" t="s">
        <v>6460</v>
      </c>
      <c r="C6516" s="33">
        <v>45924</v>
      </c>
      <c r="D6516" s="33"/>
      <c r="E6516" s="21" t="s">
        <v>23</v>
      </c>
      <c r="F6516" s="34">
        <v>1500</v>
      </c>
      <c r="G6516" s="21" t="s">
        <v>32</v>
      </c>
      <c r="H6516" s="21" t="s">
        <v>6461</v>
      </c>
      <c r="I6516" s="22">
        <v>30017711000130</v>
      </c>
      <c r="J6516" s="22" t="s">
        <v>6562</v>
      </c>
      <c r="K6516" s="21">
        <v>104061959</v>
      </c>
      <c r="L6516" s="21" t="s">
        <v>26</v>
      </c>
      <c r="M6516" s="21">
        <v>148456</v>
      </c>
      <c r="N6516" s="21">
        <v>272786</v>
      </c>
      <c r="O6516" s="21" t="s">
        <v>12020</v>
      </c>
      <c r="P6516" s="21" t="s">
        <v>26</v>
      </c>
      <c r="Q6516" s="21" t="s">
        <v>26</v>
      </c>
      <c r="R6516" s="21" t="s">
        <v>31</v>
      </c>
      <c r="S6516" s="21" t="s">
        <v>29</v>
      </c>
      <c r="T6516" s="21" t="e">
        <v>#N/A</v>
      </c>
      <c r="U6516" s="21" t="s">
        <v>33</v>
      </c>
      <c r="V6516" s="33" t="s">
        <v>33</v>
      </c>
      <c r="W6516" s="4">
        <f t="shared" si="303"/>
        <v>14</v>
      </c>
      <c r="X6516" s="14" t="str">
        <f t="shared" si="304"/>
        <v>CNPJ</v>
      </c>
      <c r="Y6516" s="13" t="str">
        <f t="shared" si="305"/>
        <v>30.017.711/0001-30</v>
      </c>
      <c r="Z6516" s="10" t="str">
        <f>VLOOKUP(Y6516,FORNECEDORES!$A$2:$G$9043,3,0)</f>
        <v>JACIRENE PEREIRA DA CRUZ</v>
      </c>
      <c r="AA6516" s="15" t="str">
        <f>VLOOKUP(Y6516,FORNECEDORES!$A$2:$G$9041,7,0)</f>
        <v>wfexpress.finance@gmail.com;</v>
      </c>
    </row>
    <row r="6517" spans="1:27" x14ac:dyDescent="0.3">
      <c r="A6517" s="21" t="s">
        <v>12021</v>
      </c>
      <c r="B6517" s="32" t="s">
        <v>6460</v>
      </c>
      <c r="C6517" s="33">
        <v>45924</v>
      </c>
      <c r="D6517" s="33"/>
      <c r="E6517" s="21" t="s">
        <v>23</v>
      </c>
      <c r="F6517" s="34">
        <v>1500</v>
      </c>
      <c r="G6517" s="21" t="s">
        <v>32</v>
      </c>
      <c r="H6517" s="21" t="s">
        <v>6461</v>
      </c>
      <c r="I6517" s="22">
        <v>30017711000130</v>
      </c>
      <c r="J6517" s="22" t="s">
        <v>6462</v>
      </c>
      <c r="K6517" s="40">
        <v>104062157</v>
      </c>
      <c r="L6517" s="21" t="s">
        <v>26</v>
      </c>
      <c r="M6517" s="21">
        <v>148485</v>
      </c>
      <c r="N6517" s="21">
        <v>272863</v>
      </c>
      <c r="O6517" s="21">
        <v>5927</v>
      </c>
      <c r="P6517" s="21" t="s">
        <v>26</v>
      </c>
      <c r="Q6517" s="21" t="s">
        <v>26</v>
      </c>
      <c r="R6517" s="21" t="s">
        <v>31</v>
      </c>
      <c r="S6517" s="21" t="s">
        <v>29</v>
      </c>
      <c r="T6517" s="21" t="e">
        <v>#N/A</v>
      </c>
      <c r="U6517" s="21" t="s">
        <v>33</v>
      </c>
      <c r="V6517" s="33" t="s">
        <v>33</v>
      </c>
      <c r="W6517" s="4">
        <f t="shared" si="303"/>
        <v>14</v>
      </c>
      <c r="X6517" s="14" t="str">
        <f t="shared" si="304"/>
        <v>CNPJ</v>
      </c>
      <c r="Y6517" s="13" t="str">
        <f t="shared" si="305"/>
        <v>30.017.711/0001-30</v>
      </c>
      <c r="Z6517" s="10" t="str">
        <f>VLOOKUP(Y6517,FORNECEDORES!$A$2:$G$9043,3,0)</f>
        <v>JACIRENE PEREIRA DA CRUZ</v>
      </c>
      <c r="AA6517" s="15" t="str">
        <f>VLOOKUP(Y6517,FORNECEDORES!$A$2:$G$9041,7,0)</f>
        <v>wfexpress.finance@gmail.com;</v>
      </c>
    </row>
    <row r="6518" spans="1:27" x14ac:dyDescent="0.3">
      <c r="A6518" s="21" t="s">
        <v>12022</v>
      </c>
      <c r="B6518" s="32" t="s">
        <v>6460</v>
      </c>
      <c r="C6518" s="33">
        <v>45924</v>
      </c>
      <c r="D6518" s="33"/>
      <c r="E6518" s="21" t="s">
        <v>23</v>
      </c>
      <c r="F6518" s="34">
        <v>1500</v>
      </c>
      <c r="G6518" s="21" t="s">
        <v>32</v>
      </c>
      <c r="H6518" s="21" t="s">
        <v>6461</v>
      </c>
      <c r="I6518" s="22">
        <v>30017711000130</v>
      </c>
      <c r="J6518" s="22" t="s">
        <v>6462</v>
      </c>
      <c r="K6518" s="21">
        <v>104062487</v>
      </c>
      <c r="L6518" s="21" t="s">
        <v>26</v>
      </c>
      <c r="M6518" s="21">
        <v>148528</v>
      </c>
      <c r="N6518" s="21">
        <v>272980</v>
      </c>
      <c r="O6518" s="21" t="s">
        <v>12023</v>
      </c>
      <c r="P6518" s="21" t="s">
        <v>26</v>
      </c>
      <c r="Q6518" s="21" t="s">
        <v>26</v>
      </c>
      <c r="R6518" s="21" t="s">
        <v>31</v>
      </c>
      <c r="S6518" s="21" t="s">
        <v>29</v>
      </c>
      <c r="T6518" s="21" t="e">
        <v>#N/A</v>
      </c>
      <c r="U6518" s="21" t="s">
        <v>33</v>
      </c>
      <c r="V6518" s="33" t="s">
        <v>33</v>
      </c>
      <c r="W6518" s="4">
        <f t="shared" si="303"/>
        <v>14</v>
      </c>
      <c r="X6518" s="14" t="str">
        <f t="shared" si="304"/>
        <v>CNPJ</v>
      </c>
      <c r="Y6518" s="13" t="str">
        <f t="shared" si="305"/>
        <v>30.017.711/0001-30</v>
      </c>
      <c r="Z6518" s="10" t="str">
        <f>VLOOKUP(Y6518,FORNECEDORES!$A$2:$G$9043,3,0)</f>
        <v>JACIRENE PEREIRA DA CRUZ</v>
      </c>
      <c r="AA6518" s="15" t="str">
        <f>VLOOKUP(Y6518,FORNECEDORES!$A$2:$G$9041,7,0)</f>
        <v>wfexpress.finance@gmail.com;</v>
      </c>
    </row>
    <row r="6519" spans="1:27" x14ac:dyDescent="0.3">
      <c r="A6519" s="21" t="s">
        <v>12024</v>
      </c>
      <c r="B6519" s="32" t="s">
        <v>6460</v>
      </c>
      <c r="C6519" s="33">
        <v>45924</v>
      </c>
      <c r="D6519" s="33"/>
      <c r="E6519" s="21" t="s">
        <v>23</v>
      </c>
      <c r="F6519" s="34">
        <v>1500</v>
      </c>
      <c r="G6519" s="21" t="s">
        <v>32</v>
      </c>
      <c r="H6519" s="21" t="s">
        <v>6461</v>
      </c>
      <c r="I6519" s="22">
        <v>30017711000130</v>
      </c>
      <c r="J6519" s="22" t="s">
        <v>6462</v>
      </c>
      <c r="K6519" s="40">
        <v>104062560</v>
      </c>
      <c r="L6519" s="21" t="s">
        <v>26</v>
      </c>
      <c r="M6519" s="21">
        <v>148457</v>
      </c>
      <c r="N6519" s="21">
        <v>272787</v>
      </c>
      <c r="O6519" s="21">
        <v>5909</v>
      </c>
      <c r="P6519" s="21" t="s">
        <v>26</v>
      </c>
      <c r="Q6519" s="21" t="s">
        <v>26</v>
      </c>
      <c r="R6519" s="21" t="s">
        <v>31</v>
      </c>
      <c r="S6519" s="21" t="s">
        <v>29</v>
      </c>
      <c r="T6519" s="21" t="e">
        <v>#N/A</v>
      </c>
      <c r="U6519" s="21" t="s">
        <v>33</v>
      </c>
      <c r="V6519" s="33" t="s">
        <v>33</v>
      </c>
      <c r="W6519" s="4">
        <f t="shared" si="303"/>
        <v>14</v>
      </c>
      <c r="X6519" s="14" t="str">
        <f t="shared" si="304"/>
        <v>CNPJ</v>
      </c>
      <c r="Y6519" s="13" t="str">
        <f t="shared" si="305"/>
        <v>30.017.711/0001-30</v>
      </c>
      <c r="Z6519" s="10" t="str">
        <f>VLOOKUP(Y6519,FORNECEDORES!$A$2:$G$9043,3,0)</f>
        <v>JACIRENE PEREIRA DA CRUZ</v>
      </c>
      <c r="AA6519" s="15" t="str">
        <f>VLOOKUP(Y6519,FORNECEDORES!$A$2:$G$9041,7,0)</f>
        <v>wfexpress.finance@gmail.com;</v>
      </c>
    </row>
    <row r="6520" spans="1:27" x14ac:dyDescent="0.3">
      <c r="A6520" s="21" t="s">
        <v>12025</v>
      </c>
      <c r="B6520" s="32" t="s">
        <v>5992</v>
      </c>
      <c r="C6520" s="33">
        <v>45924</v>
      </c>
      <c r="D6520" s="33"/>
      <c r="E6520" s="21" t="s">
        <v>23</v>
      </c>
      <c r="F6520" s="34">
        <v>1100</v>
      </c>
      <c r="G6520" s="21" t="s">
        <v>32</v>
      </c>
      <c r="H6520" s="21" t="s">
        <v>5993</v>
      </c>
      <c r="I6520" s="22">
        <v>48511466000188</v>
      </c>
      <c r="J6520" s="22" t="s">
        <v>6530</v>
      </c>
      <c r="K6520" s="40">
        <v>104062671</v>
      </c>
      <c r="L6520" s="21" t="s">
        <v>26</v>
      </c>
      <c r="M6520" s="21">
        <v>148460</v>
      </c>
      <c r="N6520" s="21">
        <v>272799</v>
      </c>
      <c r="O6520" s="21">
        <v>5911</v>
      </c>
      <c r="P6520" s="21" t="s">
        <v>26</v>
      </c>
      <c r="Q6520" s="21" t="s">
        <v>26</v>
      </c>
      <c r="R6520" s="21" t="s">
        <v>31</v>
      </c>
      <c r="S6520" s="21" t="s">
        <v>29</v>
      </c>
      <c r="T6520" s="21" t="e">
        <v>#N/A</v>
      </c>
      <c r="U6520" s="21" t="s">
        <v>33</v>
      </c>
      <c r="V6520" s="33" t="s">
        <v>33</v>
      </c>
      <c r="W6520" s="4">
        <f t="shared" si="303"/>
        <v>14</v>
      </c>
      <c r="X6520" s="14" t="str">
        <f t="shared" si="304"/>
        <v>CNPJ</v>
      </c>
      <c r="Y6520" s="13" t="str">
        <f t="shared" si="305"/>
        <v>48.511.466/0001-88</v>
      </c>
      <c r="Z6520" s="10" t="str">
        <f>VLOOKUP(Y6520,FORNECEDORES!$A$2:$G$9043,3,0)</f>
        <v>JAQUELINE DE FATIMA LEMES BRITO 22790781800</v>
      </c>
      <c r="AA6520" s="15" t="str">
        <f>VLOOKUP(Y6520,FORNECEDORES!$A$2:$G$9041,7,0)</f>
        <v>jaquelinelemesbrito12@gmail.com;</v>
      </c>
    </row>
    <row r="6521" spans="1:27" x14ac:dyDescent="0.3">
      <c r="A6521" s="21" t="s">
        <v>12026</v>
      </c>
      <c r="B6521" s="32" t="s">
        <v>5992</v>
      </c>
      <c r="C6521" s="33">
        <v>45924</v>
      </c>
      <c r="D6521" s="33"/>
      <c r="E6521" s="21" t="s">
        <v>23</v>
      </c>
      <c r="F6521" s="34">
        <v>1100</v>
      </c>
      <c r="G6521" s="21" t="s">
        <v>32</v>
      </c>
      <c r="H6521" s="21" t="s">
        <v>5993</v>
      </c>
      <c r="I6521" s="22">
        <v>48511466000188</v>
      </c>
      <c r="J6521" s="22" t="s">
        <v>6001</v>
      </c>
      <c r="K6521" s="21">
        <v>104062759</v>
      </c>
      <c r="L6521" s="21" t="s">
        <v>26</v>
      </c>
      <c r="M6521" s="21">
        <v>148414</v>
      </c>
      <c r="N6521" s="21">
        <v>272725</v>
      </c>
      <c r="O6521" s="21">
        <v>5858</v>
      </c>
      <c r="P6521" s="21" t="s">
        <v>26</v>
      </c>
      <c r="Q6521" s="21" t="s">
        <v>26</v>
      </c>
      <c r="R6521" s="21" t="s">
        <v>31</v>
      </c>
      <c r="S6521" s="21" t="s">
        <v>29</v>
      </c>
      <c r="T6521" s="21" t="e">
        <v>#N/A</v>
      </c>
      <c r="U6521" s="21" t="s">
        <v>33</v>
      </c>
      <c r="V6521" s="33" t="s">
        <v>33</v>
      </c>
      <c r="W6521" s="4">
        <f t="shared" si="303"/>
        <v>14</v>
      </c>
      <c r="X6521" s="14" t="str">
        <f t="shared" si="304"/>
        <v>CNPJ</v>
      </c>
      <c r="Y6521" s="13" t="str">
        <f t="shared" si="305"/>
        <v>48.511.466/0001-88</v>
      </c>
      <c r="Z6521" s="10" t="str">
        <f>VLOOKUP(Y6521,FORNECEDORES!$A$2:$G$9043,3,0)</f>
        <v>JAQUELINE DE FATIMA LEMES BRITO 22790781800</v>
      </c>
      <c r="AA6521" s="15" t="str">
        <f>VLOOKUP(Y6521,FORNECEDORES!$A$2:$G$9041,7,0)</f>
        <v>jaquelinelemesbrito12@gmail.com;</v>
      </c>
    </row>
    <row r="6522" spans="1:27" x14ac:dyDescent="0.3">
      <c r="A6522" s="21" t="s">
        <v>12027</v>
      </c>
      <c r="B6522" s="32" t="s">
        <v>6517</v>
      </c>
      <c r="C6522" s="33">
        <v>45924</v>
      </c>
      <c r="D6522" s="33"/>
      <c r="E6522" s="21" t="s">
        <v>23</v>
      </c>
      <c r="F6522" s="34">
        <v>2500</v>
      </c>
      <c r="G6522" s="21" t="s">
        <v>32</v>
      </c>
      <c r="H6522" s="21" t="s">
        <v>565</v>
      </c>
      <c r="I6522" s="22">
        <v>49804103000101</v>
      </c>
      <c r="J6522" s="22" t="s">
        <v>12028</v>
      </c>
      <c r="K6522" s="40">
        <v>104062822</v>
      </c>
      <c r="L6522" s="21" t="s">
        <v>26</v>
      </c>
      <c r="M6522" s="21">
        <v>148817</v>
      </c>
      <c r="N6522" s="21">
        <v>273555</v>
      </c>
      <c r="O6522" s="21">
        <v>6271</v>
      </c>
      <c r="P6522" s="21" t="s">
        <v>26</v>
      </c>
      <c r="Q6522" s="21" t="s">
        <v>81</v>
      </c>
      <c r="R6522" s="21" t="s">
        <v>31</v>
      </c>
      <c r="S6522" s="21" t="s">
        <v>29</v>
      </c>
      <c r="T6522" s="21" t="e">
        <v>#N/A</v>
      </c>
      <c r="U6522" s="21">
        <v>30</v>
      </c>
      <c r="V6522" s="33">
        <v>45960</v>
      </c>
      <c r="W6522" s="4">
        <f t="shared" si="303"/>
        <v>14</v>
      </c>
      <c r="X6522" s="14" t="str">
        <f t="shared" si="304"/>
        <v>CNPJ</v>
      </c>
      <c r="Y6522" s="13" t="str">
        <f t="shared" si="305"/>
        <v>49.804.103/0001-01</v>
      </c>
      <c r="Z6522" s="10" t="str">
        <f>VLOOKUP(Y6522,FORNECEDORES!$A$2:$G$9043,3,0)</f>
        <v>MVC EXPRESS SOLUCOES LOGISTICAS LTDA</v>
      </c>
      <c r="AA6522" s="15" t="str">
        <f>VLOOKUP(Y6522,FORNECEDORES!$A$2:$G$9041,7,0)</f>
        <v>marcelo.souza@mvcexpress.com.br;operacional@mvcexpress.com.br; comercial@mvcexpress.com.br;</v>
      </c>
    </row>
    <row r="6523" spans="1:27" x14ac:dyDescent="0.3">
      <c r="A6523" s="21" t="s">
        <v>12029</v>
      </c>
      <c r="B6523" s="32" t="s">
        <v>5992</v>
      </c>
      <c r="C6523" s="33">
        <v>45924</v>
      </c>
      <c r="D6523" s="33"/>
      <c r="E6523" s="21" t="s">
        <v>23</v>
      </c>
      <c r="F6523" s="34">
        <v>1100</v>
      </c>
      <c r="G6523" s="21" t="s">
        <v>32</v>
      </c>
      <c r="H6523" s="21" t="s">
        <v>5993</v>
      </c>
      <c r="I6523" s="22">
        <v>48511466000188</v>
      </c>
      <c r="J6523" s="22" t="s">
        <v>6000</v>
      </c>
      <c r="K6523" s="21">
        <v>104062833</v>
      </c>
      <c r="L6523" s="21" t="s">
        <v>26</v>
      </c>
      <c r="M6523" s="21">
        <v>148455</v>
      </c>
      <c r="N6523" s="21">
        <v>272781</v>
      </c>
      <c r="O6523" s="21">
        <v>5901</v>
      </c>
      <c r="P6523" s="21" t="s">
        <v>26</v>
      </c>
      <c r="Q6523" s="21" t="s">
        <v>26</v>
      </c>
      <c r="R6523" s="21" t="s">
        <v>31</v>
      </c>
      <c r="S6523" s="21" t="s">
        <v>29</v>
      </c>
      <c r="T6523" s="21" t="e">
        <v>#N/A</v>
      </c>
      <c r="U6523" s="21" t="s">
        <v>33</v>
      </c>
      <c r="V6523" s="33" t="s">
        <v>33</v>
      </c>
      <c r="W6523" s="4">
        <f t="shared" si="303"/>
        <v>14</v>
      </c>
      <c r="X6523" s="14" t="str">
        <f t="shared" si="304"/>
        <v>CNPJ</v>
      </c>
      <c r="Y6523" s="13" t="str">
        <f t="shared" si="305"/>
        <v>48.511.466/0001-88</v>
      </c>
      <c r="Z6523" s="10" t="str">
        <f>VLOOKUP(Y6523,FORNECEDORES!$A$2:$G$9043,3,0)</f>
        <v>JAQUELINE DE FATIMA LEMES BRITO 22790781800</v>
      </c>
      <c r="AA6523" s="15" t="str">
        <f>VLOOKUP(Y6523,FORNECEDORES!$A$2:$G$9041,7,0)</f>
        <v>jaquelinelemesbrito12@gmail.com;</v>
      </c>
    </row>
    <row r="6524" spans="1:27" x14ac:dyDescent="0.3">
      <c r="A6524" s="21" t="s">
        <v>12030</v>
      </c>
      <c r="B6524" s="32" t="s">
        <v>5992</v>
      </c>
      <c r="C6524" s="33">
        <v>45924</v>
      </c>
      <c r="D6524" s="33"/>
      <c r="E6524" s="21" t="s">
        <v>23</v>
      </c>
      <c r="F6524" s="34">
        <v>1100</v>
      </c>
      <c r="G6524" s="21" t="s">
        <v>32</v>
      </c>
      <c r="H6524" s="21" t="s">
        <v>5993</v>
      </c>
      <c r="I6524" s="22">
        <v>48511466000188</v>
      </c>
      <c r="J6524" s="22" t="s">
        <v>6000</v>
      </c>
      <c r="K6524" s="40">
        <v>104062969</v>
      </c>
      <c r="L6524" s="21" t="s">
        <v>26</v>
      </c>
      <c r="M6524" s="21">
        <v>148432</v>
      </c>
      <c r="N6524" s="21">
        <v>272744</v>
      </c>
      <c r="O6524" s="21">
        <v>5875</v>
      </c>
      <c r="P6524" s="21" t="s">
        <v>26</v>
      </c>
      <c r="Q6524" s="21" t="s">
        <v>26</v>
      </c>
      <c r="R6524" s="21" t="s">
        <v>31</v>
      </c>
      <c r="S6524" s="21" t="s">
        <v>29</v>
      </c>
      <c r="T6524" s="21" t="e">
        <v>#N/A</v>
      </c>
      <c r="U6524" s="21" t="s">
        <v>33</v>
      </c>
      <c r="V6524" s="33" t="s">
        <v>33</v>
      </c>
      <c r="W6524" s="4">
        <f t="shared" si="303"/>
        <v>14</v>
      </c>
      <c r="X6524" s="14" t="str">
        <f t="shared" si="304"/>
        <v>CNPJ</v>
      </c>
      <c r="Y6524" s="13" t="str">
        <f t="shared" si="305"/>
        <v>48.511.466/0001-88</v>
      </c>
      <c r="Z6524" s="10" t="str">
        <f>VLOOKUP(Y6524,FORNECEDORES!$A$2:$G$9043,3,0)</f>
        <v>JAQUELINE DE FATIMA LEMES BRITO 22790781800</v>
      </c>
      <c r="AA6524" s="15" t="str">
        <f>VLOOKUP(Y6524,FORNECEDORES!$A$2:$G$9041,7,0)</f>
        <v>jaquelinelemesbrito12@gmail.com;</v>
      </c>
    </row>
    <row r="6525" spans="1:27" x14ac:dyDescent="0.3">
      <c r="A6525" s="21" t="s">
        <v>12031</v>
      </c>
      <c r="B6525" s="32" t="s">
        <v>6517</v>
      </c>
      <c r="C6525" s="33">
        <v>45924</v>
      </c>
      <c r="D6525" s="33"/>
      <c r="E6525" s="21" t="s">
        <v>23</v>
      </c>
      <c r="F6525" s="34">
        <v>6900</v>
      </c>
      <c r="G6525" s="21" t="s">
        <v>32</v>
      </c>
      <c r="H6525" s="21" t="s">
        <v>565</v>
      </c>
      <c r="I6525" s="22">
        <v>49804103000101</v>
      </c>
      <c r="J6525" s="22" t="s">
        <v>12032</v>
      </c>
      <c r="K6525" s="21">
        <v>104063022</v>
      </c>
      <c r="L6525" s="21" t="s">
        <v>26</v>
      </c>
      <c r="M6525" s="21">
        <v>148831</v>
      </c>
      <c r="N6525" s="21">
        <v>273567</v>
      </c>
      <c r="O6525" s="21">
        <v>6296</v>
      </c>
      <c r="P6525" s="21" t="s">
        <v>26</v>
      </c>
      <c r="Q6525" s="21" t="s">
        <v>27</v>
      </c>
      <c r="R6525" s="21" t="s">
        <v>31</v>
      </c>
      <c r="S6525" s="21" t="s">
        <v>29</v>
      </c>
      <c r="T6525" s="21" t="e">
        <v>#N/A</v>
      </c>
      <c r="U6525" s="21">
        <v>30</v>
      </c>
      <c r="V6525" s="33">
        <v>45960</v>
      </c>
      <c r="W6525" s="4">
        <f t="shared" ref="W6525:W6588" si="306">LEN(I6525)</f>
        <v>14</v>
      </c>
      <c r="X6525" s="14" t="str">
        <f t="shared" ref="X6525:X6588" si="307">IF(W6525=14,"CNPJ",IF(W6525=12,"CNPJ_INCOMPLETO_2",IF(W6525=13,"CNPJ_INCOMPLETO_1",IF(W6525=10,"CPF_Incompleto","CPF"))))</f>
        <v>CNPJ</v>
      </c>
      <c r="Y6525" s="13" t="str">
        <f t="shared" ref="Y6525:Y6588" si="308">IF(X6525="CNPJ_INCOMPLETO_1",("0"&amp;LEFT(I6525,1)&amp;"."&amp;MID(I6525,2,3)&amp;"."&amp;MID(I6525,5,3)&amp;"/"&amp;MID(I6525,8,4)&amp;"-"&amp;MID(I6525,12,2)),IF(X6525="CNPJ_INCOMPLETO_2",("00."&amp;LEFT(I6525,3)&amp;"."&amp;MID(I6525,4,3)&amp;"/"&amp;MID(I6525,7,4)&amp;"-"&amp;MID(I6525,11,2)),IF(X6525="CNPJ",(LEFT(I6525,2)&amp;"."&amp;MID(I6525,3,3)&amp;"."&amp;MID(I6525,6,3)&amp;"/"&amp;MID(I6525,9,4)&amp;"-"&amp;MID(I6525,13,2)),IF(X6525="CPF_Incompleto",("0"&amp;LEFT(I6525,2)&amp;"."&amp;MID(I6525,3,3)&amp;"."&amp;MID(I6525,6,3)&amp;"-"&amp;MID(I6525,9,2)),(LEFT(I6525,3)&amp;"."&amp;MID(I6525,4,3)&amp;"."&amp;MID(I6525,7,3)&amp;"-"&amp;MID(I6525,10,2))))))</f>
        <v>49.804.103/0001-01</v>
      </c>
      <c r="Z6525" s="10" t="str">
        <f>VLOOKUP(Y6525,FORNECEDORES!$A$2:$G$9043,3,0)</f>
        <v>MVC EXPRESS SOLUCOES LOGISTICAS LTDA</v>
      </c>
      <c r="AA6525" s="15" t="str">
        <f>VLOOKUP(Y6525,FORNECEDORES!$A$2:$G$9041,7,0)</f>
        <v>marcelo.souza@mvcexpress.com.br;operacional@mvcexpress.com.br; comercial@mvcexpress.com.br;</v>
      </c>
    </row>
    <row r="6526" spans="1:27" x14ac:dyDescent="0.3">
      <c r="A6526" s="21" t="s">
        <v>12033</v>
      </c>
      <c r="B6526" s="32" t="s">
        <v>5992</v>
      </c>
      <c r="C6526" s="33">
        <v>45924</v>
      </c>
      <c r="D6526" s="33"/>
      <c r="E6526" s="21" t="s">
        <v>23</v>
      </c>
      <c r="F6526" s="34">
        <v>1100</v>
      </c>
      <c r="G6526" s="21" t="s">
        <v>32</v>
      </c>
      <c r="H6526" s="21" t="s">
        <v>5993</v>
      </c>
      <c r="I6526" s="22">
        <v>48511466000188</v>
      </c>
      <c r="J6526" s="22" t="s">
        <v>5994</v>
      </c>
      <c r="K6526" s="21">
        <v>104063059</v>
      </c>
      <c r="L6526" s="21" t="s">
        <v>26</v>
      </c>
      <c r="M6526" s="21">
        <v>148440</v>
      </c>
      <c r="N6526" s="21">
        <v>272763</v>
      </c>
      <c r="O6526" s="21">
        <v>5881</v>
      </c>
      <c r="P6526" s="21" t="s">
        <v>26</v>
      </c>
      <c r="Q6526" s="21" t="s">
        <v>26</v>
      </c>
      <c r="R6526" s="21" t="s">
        <v>31</v>
      </c>
      <c r="S6526" s="21" t="s">
        <v>29</v>
      </c>
      <c r="T6526" s="21" t="e">
        <v>#N/A</v>
      </c>
      <c r="U6526" s="21" t="s">
        <v>33</v>
      </c>
      <c r="V6526" s="33" t="s">
        <v>33</v>
      </c>
      <c r="W6526" s="4">
        <f t="shared" si="306"/>
        <v>14</v>
      </c>
      <c r="X6526" s="14" t="str">
        <f t="shared" si="307"/>
        <v>CNPJ</v>
      </c>
      <c r="Y6526" s="13" t="str">
        <f t="shared" si="308"/>
        <v>48.511.466/0001-88</v>
      </c>
      <c r="Z6526" s="10" t="str">
        <f>VLOOKUP(Y6526,FORNECEDORES!$A$2:$G$9043,3,0)</f>
        <v>JAQUELINE DE FATIMA LEMES BRITO 22790781800</v>
      </c>
      <c r="AA6526" s="15" t="str">
        <f>VLOOKUP(Y6526,FORNECEDORES!$A$2:$G$9041,7,0)</f>
        <v>jaquelinelemesbrito12@gmail.com;</v>
      </c>
    </row>
    <row r="6527" spans="1:27" x14ac:dyDescent="0.3">
      <c r="A6527" s="21" t="s">
        <v>12034</v>
      </c>
      <c r="B6527" s="32" t="s">
        <v>6517</v>
      </c>
      <c r="C6527" s="33">
        <v>45924</v>
      </c>
      <c r="D6527" s="33"/>
      <c r="E6527" s="21" t="s">
        <v>23</v>
      </c>
      <c r="F6527" s="34">
        <v>8800</v>
      </c>
      <c r="G6527" s="21" t="s">
        <v>32</v>
      </c>
      <c r="H6527" s="21" t="s">
        <v>565</v>
      </c>
      <c r="I6527" s="22">
        <v>49804103000101</v>
      </c>
      <c r="J6527" s="22" t="s">
        <v>9434</v>
      </c>
      <c r="K6527" s="21">
        <v>104063189</v>
      </c>
      <c r="L6527" s="21" t="s">
        <v>26</v>
      </c>
      <c r="M6527" s="21">
        <v>148801</v>
      </c>
      <c r="N6527" s="21">
        <v>273527</v>
      </c>
      <c r="O6527" s="21">
        <v>6260</v>
      </c>
      <c r="P6527" s="21" t="s">
        <v>26</v>
      </c>
      <c r="Q6527" s="21" t="s">
        <v>79</v>
      </c>
      <c r="R6527" s="21" t="s">
        <v>31</v>
      </c>
      <c r="S6527" s="21" t="s">
        <v>29</v>
      </c>
      <c r="T6527" s="21" t="e">
        <v>#N/A</v>
      </c>
      <c r="U6527" s="21">
        <v>30</v>
      </c>
      <c r="V6527" s="33">
        <v>45960</v>
      </c>
      <c r="W6527" s="4">
        <f t="shared" si="306"/>
        <v>14</v>
      </c>
      <c r="X6527" s="14" t="str">
        <f t="shared" si="307"/>
        <v>CNPJ</v>
      </c>
      <c r="Y6527" s="13" t="str">
        <f t="shared" si="308"/>
        <v>49.804.103/0001-01</v>
      </c>
      <c r="Z6527" s="10" t="str">
        <f>VLOOKUP(Y6527,FORNECEDORES!$A$2:$G$9043,3,0)</f>
        <v>MVC EXPRESS SOLUCOES LOGISTICAS LTDA</v>
      </c>
      <c r="AA6527" s="15" t="str">
        <f>VLOOKUP(Y6527,FORNECEDORES!$A$2:$G$9041,7,0)</f>
        <v>marcelo.souza@mvcexpress.com.br;operacional@mvcexpress.com.br; comercial@mvcexpress.com.br;</v>
      </c>
    </row>
    <row r="6528" spans="1:27" x14ac:dyDescent="0.3">
      <c r="A6528" s="21" t="s">
        <v>12035</v>
      </c>
      <c r="B6528" s="32" t="s">
        <v>6103</v>
      </c>
      <c r="C6528" s="33">
        <v>45924</v>
      </c>
      <c r="D6528" s="33"/>
      <c r="E6528" s="21" t="s">
        <v>5680</v>
      </c>
      <c r="F6528" s="34">
        <v>2160</v>
      </c>
      <c r="G6528" s="21" t="s">
        <v>32</v>
      </c>
      <c r="H6528" s="21" t="s">
        <v>2248</v>
      </c>
      <c r="I6528" s="22">
        <v>21863134000106</v>
      </c>
      <c r="J6528" s="22" t="s">
        <v>6104</v>
      </c>
      <c r="K6528" s="40">
        <v>104064621</v>
      </c>
      <c r="L6528" s="21" t="s">
        <v>26</v>
      </c>
      <c r="M6528" s="21">
        <v>148786</v>
      </c>
      <c r="N6528" s="21">
        <v>273489</v>
      </c>
      <c r="O6528" s="21">
        <v>6247</v>
      </c>
      <c r="P6528" s="21" t="s">
        <v>26</v>
      </c>
      <c r="Q6528" s="21" t="s">
        <v>26</v>
      </c>
      <c r="R6528" s="21" t="s">
        <v>31</v>
      </c>
      <c r="S6528" s="21" t="s">
        <v>29</v>
      </c>
      <c r="T6528" s="21" t="e">
        <v>#N/A</v>
      </c>
      <c r="U6528" s="21">
        <v>30</v>
      </c>
      <c r="V6528" s="33">
        <v>45960</v>
      </c>
      <c r="W6528" s="4">
        <f t="shared" si="306"/>
        <v>14</v>
      </c>
      <c r="X6528" s="14" t="str">
        <f t="shared" si="307"/>
        <v>CNPJ</v>
      </c>
      <c r="Y6528" s="13" t="str">
        <f t="shared" si="308"/>
        <v>21.863.134/0001-06</v>
      </c>
      <c r="Z6528" s="10" t="str">
        <f>VLOOKUP(Y6528,FORNECEDORES!$A$2:$G$9043,3,0)</f>
        <v>MZ TRANSPORTES LTDA</v>
      </c>
      <c r="AA6528" s="15" t="str">
        <f>VLOOKUP(Y6528,FORNECEDORES!$A$2:$G$9041,7,0)</f>
        <v>ALVARA@BCCONTABIL.COM; mzveiculos1@gmail.com;</v>
      </c>
    </row>
    <row r="6529" spans="1:27" x14ac:dyDescent="0.3">
      <c r="A6529" s="21" t="s">
        <v>12035</v>
      </c>
      <c r="B6529" s="32" t="s">
        <v>6103</v>
      </c>
      <c r="C6529" s="33">
        <v>45924</v>
      </c>
      <c r="D6529" s="33"/>
      <c r="E6529" s="21" t="s">
        <v>34</v>
      </c>
      <c r="F6529" s="34">
        <v>1140</v>
      </c>
      <c r="G6529" s="21" t="s">
        <v>32</v>
      </c>
      <c r="H6529" s="21" t="s">
        <v>2248</v>
      </c>
      <c r="I6529" s="22">
        <v>21863134000106</v>
      </c>
      <c r="J6529" s="22" t="s">
        <v>6104</v>
      </c>
      <c r="K6529" s="21">
        <v>104064621</v>
      </c>
      <c r="L6529" s="21" t="s">
        <v>26</v>
      </c>
      <c r="M6529" s="21">
        <v>148786</v>
      </c>
      <c r="N6529" s="21">
        <v>273489</v>
      </c>
      <c r="O6529" s="21">
        <v>6247</v>
      </c>
      <c r="P6529" s="21" t="s">
        <v>26</v>
      </c>
      <c r="Q6529" s="21" t="s">
        <v>26</v>
      </c>
      <c r="R6529" s="21" t="s">
        <v>31</v>
      </c>
      <c r="S6529" s="21" t="s">
        <v>29</v>
      </c>
      <c r="T6529" s="21" t="e">
        <v>#N/A</v>
      </c>
      <c r="U6529" s="21">
        <v>30</v>
      </c>
      <c r="V6529" s="33">
        <v>45960</v>
      </c>
      <c r="W6529" s="4">
        <f t="shared" si="306"/>
        <v>14</v>
      </c>
      <c r="X6529" s="14" t="str">
        <f t="shared" si="307"/>
        <v>CNPJ</v>
      </c>
      <c r="Y6529" s="13" t="str">
        <f t="shared" si="308"/>
        <v>21.863.134/0001-06</v>
      </c>
      <c r="Z6529" s="10" t="str">
        <f>VLOOKUP(Y6529,FORNECEDORES!$A$2:$G$9043,3,0)</f>
        <v>MZ TRANSPORTES LTDA</v>
      </c>
      <c r="AA6529" s="15" t="str">
        <f>VLOOKUP(Y6529,FORNECEDORES!$A$2:$G$9041,7,0)</f>
        <v>ALVARA@BCCONTABIL.COM; mzveiculos1@gmail.com;</v>
      </c>
    </row>
    <row r="6530" spans="1:27" x14ac:dyDescent="0.3">
      <c r="A6530" s="21" t="s">
        <v>12036</v>
      </c>
      <c r="B6530" s="32" t="s">
        <v>5969</v>
      </c>
      <c r="C6530" s="33">
        <v>45924</v>
      </c>
      <c r="D6530" s="33"/>
      <c r="E6530" s="21" t="s">
        <v>5680</v>
      </c>
      <c r="F6530" s="34">
        <v>875.7</v>
      </c>
      <c r="G6530" s="21" t="s">
        <v>32</v>
      </c>
      <c r="H6530" s="21" t="s">
        <v>1220</v>
      </c>
      <c r="I6530" s="22">
        <v>42749994837</v>
      </c>
      <c r="J6530" s="22" t="s">
        <v>5991</v>
      </c>
      <c r="K6530" s="21">
        <v>104069016</v>
      </c>
      <c r="L6530" s="21" t="s">
        <v>26</v>
      </c>
      <c r="M6530" s="21">
        <v>148885</v>
      </c>
      <c r="N6530" s="21">
        <v>273734</v>
      </c>
      <c r="O6530" s="21">
        <v>6342</v>
      </c>
      <c r="P6530" s="21" t="s">
        <v>26</v>
      </c>
      <c r="Q6530" s="21" t="s">
        <v>26</v>
      </c>
      <c r="R6530" s="21" t="s">
        <v>31</v>
      </c>
      <c r="S6530" s="21" t="s">
        <v>29</v>
      </c>
      <c r="T6530" s="21" t="e">
        <v>#N/A</v>
      </c>
      <c r="U6530" s="21" t="s">
        <v>30</v>
      </c>
      <c r="V6530" s="33" t="s">
        <v>30</v>
      </c>
      <c r="W6530" s="4">
        <f t="shared" si="306"/>
        <v>11</v>
      </c>
      <c r="X6530" s="14" t="str">
        <f t="shared" si="307"/>
        <v>CPF</v>
      </c>
      <c r="Y6530" s="13" t="str">
        <f t="shared" si="308"/>
        <v>427.499.948-37</v>
      </c>
      <c r="Z6530" s="10" t="str">
        <f>VLOOKUP(Y6530,FORNECEDORES!$A$2:$G$9043,3,0)</f>
        <v>RAFAEL TELES DE OLIVEIRA SILVA</v>
      </c>
      <c r="AA6530" s="15" t="str">
        <f>VLOOKUP(Y6530,FORNECEDORES!$A$2:$G$9041,7,0)</f>
        <v>logistica.onix@gmail.com;</v>
      </c>
    </row>
    <row r="6531" spans="1:27" x14ac:dyDescent="0.3">
      <c r="A6531" s="21" t="s">
        <v>12036</v>
      </c>
      <c r="B6531" s="32" t="s">
        <v>5969</v>
      </c>
      <c r="C6531" s="33">
        <v>45924</v>
      </c>
      <c r="D6531" s="33"/>
      <c r="E6531" s="21" t="s">
        <v>34</v>
      </c>
      <c r="F6531" s="34">
        <v>583.79999999999995</v>
      </c>
      <c r="G6531" s="21" t="s">
        <v>32</v>
      </c>
      <c r="H6531" s="21" t="s">
        <v>1220</v>
      </c>
      <c r="I6531" s="22">
        <v>42749994837</v>
      </c>
      <c r="J6531" s="22" t="s">
        <v>5991</v>
      </c>
      <c r="K6531" s="40">
        <v>104069016</v>
      </c>
      <c r="L6531" s="21" t="s">
        <v>26</v>
      </c>
      <c r="M6531" s="21">
        <v>148885</v>
      </c>
      <c r="N6531" s="21">
        <v>273734</v>
      </c>
      <c r="O6531" s="21">
        <v>6342</v>
      </c>
      <c r="P6531" s="21" t="s">
        <v>26</v>
      </c>
      <c r="Q6531" s="21" t="s">
        <v>26</v>
      </c>
      <c r="R6531" s="21" t="s">
        <v>31</v>
      </c>
      <c r="S6531" s="21" t="s">
        <v>29</v>
      </c>
      <c r="T6531" s="21" t="e">
        <v>#N/A</v>
      </c>
      <c r="U6531" s="21" t="s">
        <v>30</v>
      </c>
      <c r="V6531" s="33" t="s">
        <v>30</v>
      </c>
      <c r="W6531" s="4">
        <f t="shared" si="306"/>
        <v>11</v>
      </c>
      <c r="X6531" s="14" t="str">
        <f t="shared" si="307"/>
        <v>CPF</v>
      </c>
      <c r="Y6531" s="13" t="str">
        <f t="shared" si="308"/>
        <v>427.499.948-37</v>
      </c>
      <c r="Z6531" s="10" t="str">
        <f>VLOOKUP(Y6531,FORNECEDORES!$A$2:$G$9043,3,0)</f>
        <v>RAFAEL TELES DE OLIVEIRA SILVA</v>
      </c>
      <c r="AA6531" s="15" t="str">
        <f>VLOOKUP(Y6531,FORNECEDORES!$A$2:$G$9041,7,0)</f>
        <v>logistica.onix@gmail.com;</v>
      </c>
    </row>
    <row r="6532" spans="1:27" x14ac:dyDescent="0.3">
      <c r="A6532" s="21" t="s">
        <v>12037</v>
      </c>
      <c r="B6532" s="32" t="s">
        <v>12038</v>
      </c>
      <c r="C6532" s="33">
        <v>45924</v>
      </c>
      <c r="D6532" s="33"/>
      <c r="E6532" s="21" t="s">
        <v>23</v>
      </c>
      <c r="F6532" s="34">
        <v>9118</v>
      </c>
      <c r="G6532" s="21" t="s">
        <v>32</v>
      </c>
      <c r="H6532" s="21" t="s">
        <v>3765</v>
      </c>
      <c r="I6532" s="22">
        <v>6134846000109</v>
      </c>
      <c r="J6532" s="22" t="s">
        <v>12039</v>
      </c>
      <c r="K6532" s="21">
        <v>104069048</v>
      </c>
      <c r="L6532" s="21" t="s">
        <v>26</v>
      </c>
      <c r="M6532" s="21">
        <v>148911</v>
      </c>
      <c r="N6532" s="21">
        <v>273770</v>
      </c>
      <c r="O6532" s="21" t="s">
        <v>12040</v>
      </c>
      <c r="P6532" s="21" t="s">
        <v>26</v>
      </c>
      <c r="Q6532" s="21" t="s">
        <v>79</v>
      </c>
      <c r="R6532" s="21" t="s">
        <v>31</v>
      </c>
      <c r="S6532" s="21" t="s">
        <v>29</v>
      </c>
      <c r="T6532" s="21" t="e">
        <v>#N/A</v>
      </c>
      <c r="U6532" s="21">
        <v>30</v>
      </c>
      <c r="V6532" s="33">
        <v>45960</v>
      </c>
      <c r="W6532" s="4">
        <f t="shared" si="306"/>
        <v>13</v>
      </c>
      <c r="X6532" s="14" t="str">
        <f t="shared" si="307"/>
        <v>CNPJ_INCOMPLETO_1</v>
      </c>
      <c r="Y6532" s="13" t="str">
        <f t="shared" si="308"/>
        <v>06.134.846/0001-09</v>
      </c>
      <c r="Z6532" s="10" t="str">
        <f>VLOOKUP(Y6532,FORNECEDORES!$A$2:$G$9043,3,0)</f>
        <v>TRANSPORTADORA PRINT LTDA</v>
      </c>
      <c r="AA6532" s="15" t="str">
        <f>VLOOKUP(Y6532,FORNECEDORES!$A$2:$G$9041,7,0)</f>
        <v>sergio@transprint.com.br; valeria@transprint.com.br;</v>
      </c>
    </row>
    <row r="6533" spans="1:27" x14ac:dyDescent="0.3">
      <c r="A6533" s="21" t="s">
        <v>12041</v>
      </c>
      <c r="B6533" s="32" t="s">
        <v>12042</v>
      </c>
      <c r="C6533" s="33">
        <v>45924</v>
      </c>
      <c r="D6533" s="33"/>
      <c r="E6533" s="21" t="s">
        <v>5680</v>
      </c>
      <c r="F6533" s="34">
        <v>7297.5</v>
      </c>
      <c r="G6533" s="21" t="s">
        <v>32</v>
      </c>
      <c r="H6533" s="21" t="s">
        <v>12043</v>
      </c>
      <c r="I6533" s="22">
        <v>6786288588</v>
      </c>
      <c r="J6533" s="22" t="s">
        <v>12044</v>
      </c>
      <c r="K6533" s="21">
        <v>104069155</v>
      </c>
      <c r="L6533" s="21" t="s">
        <v>26</v>
      </c>
      <c r="M6533" s="21">
        <v>148768</v>
      </c>
      <c r="N6533" s="21">
        <v>273461</v>
      </c>
      <c r="O6533" s="21">
        <v>6227</v>
      </c>
      <c r="P6533" s="21" t="s">
        <v>26</v>
      </c>
      <c r="Q6533" s="21" t="s">
        <v>88</v>
      </c>
      <c r="R6533" s="21" t="s">
        <v>31</v>
      </c>
      <c r="S6533" s="21" t="s">
        <v>29</v>
      </c>
      <c r="T6533" s="21" t="e">
        <v>#N/A</v>
      </c>
      <c r="U6533" s="21" t="e">
        <v>#N/A</v>
      </c>
      <c r="V6533" s="33" t="e">
        <v>#N/A</v>
      </c>
      <c r="W6533" s="4">
        <f t="shared" si="306"/>
        <v>10</v>
      </c>
      <c r="X6533" s="14" t="str">
        <f t="shared" si="307"/>
        <v>CPF_Incompleto</v>
      </c>
      <c r="Y6533" s="13" t="str">
        <f t="shared" si="308"/>
        <v>067.862.885-88</v>
      </c>
      <c r="Z6533" s="10" t="str">
        <f>VLOOKUP(Y6533,FORNECEDORES!$A$2:$G$9043,3,0)</f>
        <v>LUIS CAIO OLIVEIRA DOS SANTOS</v>
      </c>
      <c r="AA6533" s="15" t="str">
        <f>VLOOKUP(Y6533,FORNECEDORES!$A$2:$G$9041,7,0)</f>
        <v>luiscaio1620@gmail.com;</v>
      </c>
    </row>
    <row r="6534" spans="1:27" x14ac:dyDescent="0.3">
      <c r="A6534" s="21" t="s">
        <v>12041</v>
      </c>
      <c r="B6534" s="32" t="s">
        <v>12042</v>
      </c>
      <c r="C6534" s="33">
        <v>45924</v>
      </c>
      <c r="D6534" s="33"/>
      <c r="E6534" s="21" t="s">
        <v>34</v>
      </c>
      <c r="F6534" s="34">
        <v>4865</v>
      </c>
      <c r="G6534" s="21" t="s">
        <v>32</v>
      </c>
      <c r="H6534" s="21" t="s">
        <v>12043</v>
      </c>
      <c r="I6534" s="22">
        <v>6786288588</v>
      </c>
      <c r="J6534" s="22" t="s">
        <v>12044</v>
      </c>
      <c r="K6534" s="40">
        <v>104069155</v>
      </c>
      <c r="L6534" s="21" t="s">
        <v>26</v>
      </c>
      <c r="M6534" s="21">
        <v>148768</v>
      </c>
      <c r="N6534" s="21">
        <v>273461</v>
      </c>
      <c r="O6534" s="21">
        <v>6227</v>
      </c>
      <c r="P6534" s="21" t="s">
        <v>26</v>
      </c>
      <c r="Q6534" s="21" t="s">
        <v>88</v>
      </c>
      <c r="R6534" s="21" t="s">
        <v>31</v>
      </c>
      <c r="S6534" s="21" t="s">
        <v>29</v>
      </c>
      <c r="T6534" s="21" t="e">
        <v>#N/A</v>
      </c>
      <c r="U6534" s="21" t="e">
        <v>#N/A</v>
      </c>
      <c r="V6534" s="33" t="e">
        <v>#N/A</v>
      </c>
      <c r="W6534" s="4">
        <f t="shared" si="306"/>
        <v>10</v>
      </c>
      <c r="X6534" s="14" t="str">
        <f t="shared" si="307"/>
        <v>CPF_Incompleto</v>
      </c>
      <c r="Y6534" s="13" t="str">
        <f t="shared" si="308"/>
        <v>067.862.885-88</v>
      </c>
      <c r="Z6534" s="10" t="str">
        <f>VLOOKUP(Y6534,FORNECEDORES!$A$2:$G$9043,3,0)</f>
        <v>LUIS CAIO OLIVEIRA DOS SANTOS</v>
      </c>
      <c r="AA6534" s="15" t="str">
        <f>VLOOKUP(Y6534,FORNECEDORES!$A$2:$G$9041,7,0)</f>
        <v>luiscaio1620@gmail.com;</v>
      </c>
    </row>
    <row r="6535" spans="1:27" x14ac:dyDescent="0.3">
      <c r="A6535" s="21" t="s">
        <v>12045</v>
      </c>
      <c r="B6535" s="32" t="s">
        <v>12046</v>
      </c>
      <c r="C6535" s="33">
        <v>45924</v>
      </c>
      <c r="D6535" s="33"/>
      <c r="E6535" s="21" t="s">
        <v>5680</v>
      </c>
      <c r="F6535" s="34">
        <v>934.08</v>
      </c>
      <c r="G6535" s="21" t="s">
        <v>32</v>
      </c>
      <c r="H6535" s="21" t="s">
        <v>12047</v>
      </c>
      <c r="I6535" s="22">
        <v>29773789870</v>
      </c>
      <c r="J6535" s="22" t="s">
        <v>12048</v>
      </c>
      <c r="K6535" s="21">
        <v>104069220</v>
      </c>
      <c r="L6535" s="21" t="s">
        <v>26</v>
      </c>
      <c r="M6535" s="21">
        <v>148899</v>
      </c>
      <c r="N6535" s="21">
        <v>273750</v>
      </c>
      <c r="O6535" s="21" t="s">
        <v>12049</v>
      </c>
      <c r="P6535" s="21" t="s">
        <v>26</v>
      </c>
      <c r="Q6535" s="21" t="s">
        <v>26</v>
      </c>
      <c r="R6535" s="21" t="s">
        <v>31</v>
      </c>
      <c r="S6535" s="21" t="s">
        <v>29</v>
      </c>
      <c r="T6535" s="21" t="e">
        <v>#N/A</v>
      </c>
      <c r="U6535" s="21" t="e">
        <v>#N/A</v>
      </c>
      <c r="V6535" s="33" t="e">
        <v>#N/A</v>
      </c>
      <c r="W6535" s="4">
        <f t="shared" si="306"/>
        <v>11</v>
      </c>
      <c r="X6535" s="14" t="str">
        <f t="shared" si="307"/>
        <v>CPF</v>
      </c>
      <c r="Y6535" s="13" t="str">
        <f t="shared" si="308"/>
        <v>297.737.898-70</v>
      </c>
      <c r="Z6535" s="10" t="str">
        <f>VLOOKUP(Y6535,FORNECEDORES!$A$2:$G$9043,3,0)</f>
        <v>FAGNER MARQUES LUCAS</v>
      </c>
      <c r="AA6535" s="15" t="str">
        <f>VLOOKUP(Y6535,FORNECEDORES!$A$2:$G$9041,7,0)</f>
        <v>fag.125k@gmail.com;</v>
      </c>
    </row>
    <row r="6536" spans="1:27" x14ac:dyDescent="0.3">
      <c r="A6536" s="21" t="s">
        <v>12045</v>
      </c>
      <c r="B6536" s="32" t="s">
        <v>12046</v>
      </c>
      <c r="C6536" s="33">
        <v>45924</v>
      </c>
      <c r="D6536" s="33"/>
      <c r="E6536" s="21" t="s">
        <v>34</v>
      </c>
      <c r="F6536" s="34">
        <v>622.72</v>
      </c>
      <c r="G6536" s="21" t="s">
        <v>32</v>
      </c>
      <c r="H6536" s="21" t="s">
        <v>12047</v>
      </c>
      <c r="I6536" s="22">
        <v>29773789870</v>
      </c>
      <c r="J6536" s="22" t="s">
        <v>12048</v>
      </c>
      <c r="K6536" s="40">
        <v>104069220</v>
      </c>
      <c r="L6536" s="21" t="s">
        <v>26</v>
      </c>
      <c r="M6536" s="21">
        <v>148899</v>
      </c>
      <c r="N6536" s="21">
        <v>273750</v>
      </c>
      <c r="O6536" s="21" t="s">
        <v>12049</v>
      </c>
      <c r="P6536" s="21" t="s">
        <v>26</v>
      </c>
      <c r="Q6536" s="21" t="s">
        <v>26</v>
      </c>
      <c r="R6536" s="21" t="s">
        <v>31</v>
      </c>
      <c r="S6536" s="21" t="s">
        <v>29</v>
      </c>
      <c r="T6536" s="21" t="e">
        <v>#N/A</v>
      </c>
      <c r="U6536" s="21" t="e">
        <v>#N/A</v>
      </c>
      <c r="V6536" s="33" t="e">
        <v>#N/A</v>
      </c>
      <c r="W6536" s="4">
        <f t="shared" si="306"/>
        <v>11</v>
      </c>
      <c r="X6536" s="14" t="str">
        <f t="shared" si="307"/>
        <v>CPF</v>
      </c>
      <c r="Y6536" s="13" t="str">
        <f t="shared" si="308"/>
        <v>297.737.898-70</v>
      </c>
      <c r="Z6536" s="10" t="str">
        <f>VLOOKUP(Y6536,FORNECEDORES!$A$2:$G$9043,3,0)</f>
        <v>FAGNER MARQUES LUCAS</v>
      </c>
      <c r="AA6536" s="15" t="str">
        <f>VLOOKUP(Y6536,FORNECEDORES!$A$2:$G$9041,7,0)</f>
        <v>fag.125k@gmail.com;</v>
      </c>
    </row>
    <row r="6537" spans="1:27" x14ac:dyDescent="0.3">
      <c r="A6537" s="21" t="s">
        <v>12050</v>
      </c>
      <c r="B6537" s="32" t="s">
        <v>5694</v>
      </c>
      <c r="C6537" s="33">
        <v>45924</v>
      </c>
      <c r="D6537" s="33"/>
      <c r="E6537" s="21" t="s">
        <v>5680</v>
      </c>
      <c r="F6537" s="34">
        <v>1868.16</v>
      </c>
      <c r="G6537" s="21" t="s">
        <v>32</v>
      </c>
      <c r="H6537" s="21" t="s">
        <v>230</v>
      </c>
      <c r="I6537" s="22">
        <v>34009360810</v>
      </c>
      <c r="J6537" s="22" t="s">
        <v>12051</v>
      </c>
      <c r="K6537" s="40">
        <v>104069268</v>
      </c>
      <c r="L6537" s="21" t="s">
        <v>26</v>
      </c>
      <c r="M6537" s="21">
        <v>148829</v>
      </c>
      <c r="N6537" s="21">
        <v>273565</v>
      </c>
      <c r="O6537" s="21">
        <v>6293</v>
      </c>
      <c r="P6537" s="21" t="s">
        <v>26</v>
      </c>
      <c r="Q6537" s="21" t="s">
        <v>26</v>
      </c>
      <c r="R6537" s="21" t="s">
        <v>31</v>
      </c>
      <c r="S6537" s="21" t="s">
        <v>29</v>
      </c>
      <c r="T6537" s="21" t="e">
        <v>#N/A</v>
      </c>
      <c r="U6537" s="21" t="s">
        <v>30</v>
      </c>
      <c r="V6537" s="33" t="s">
        <v>30</v>
      </c>
      <c r="W6537" s="4">
        <f t="shared" si="306"/>
        <v>11</v>
      </c>
      <c r="X6537" s="14" t="str">
        <f t="shared" si="307"/>
        <v>CPF</v>
      </c>
      <c r="Y6537" s="13" t="str">
        <f t="shared" si="308"/>
        <v>340.093.608-10</v>
      </c>
      <c r="Z6537" s="10" t="str">
        <f>VLOOKUP(Y6537,FORNECEDORES!$A$2:$G$9043,3,0)</f>
        <v>ELITON CRISTIANO ALVES</v>
      </c>
      <c r="AA6537" s="15" t="str">
        <f>VLOOKUP(Y6537,FORNECEDORES!$A$2:$G$9041,7,0)</f>
        <v>logistica.onix@gmail.com; operacional.onixsolucoes@gmail.com;</v>
      </c>
    </row>
    <row r="6538" spans="1:27" x14ac:dyDescent="0.3">
      <c r="A6538" s="21" t="s">
        <v>12050</v>
      </c>
      <c r="B6538" s="32" t="s">
        <v>5694</v>
      </c>
      <c r="C6538" s="33">
        <v>45924</v>
      </c>
      <c r="D6538" s="33"/>
      <c r="E6538" s="21" t="s">
        <v>34</v>
      </c>
      <c r="F6538" s="34">
        <v>1245.44</v>
      </c>
      <c r="G6538" s="21" t="s">
        <v>32</v>
      </c>
      <c r="H6538" s="21" t="s">
        <v>230</v>
      </c>
      <c r="I6538" s="22">
        <v>34009360810</v>
      </c>
      <c r="J6538" s="22" t="s">
        <v>12051</v>
      </c>
      <c r="K6538" s="40">
        <v>104069268</v>
      </c>
      <c r="L6538" s="21" t="s">
        <v>26</v>
      </c>
      <c r="M6538" s="21">
        <v>148829</v>
      </c>
      <c r="N6538" s="21">
        <v>273565</v>
      </c>
      <c r="O6538" s="21">
        <v>6293</v>
      </c>
      <c r="P6538" s="21" t="s">
        <v>26</v>
      </c>
      <c r="Q6538" s="21" t="s">
        <v>26</v>
      </c>
      <c r="R6538" s="21" t="s">
        <v>31</v>
      </c>
      <c r="S6538" s="21" t="s">
        <v>29</v>
      </c>
      <c r="T6538" s="21" t="e">
        <v>#N/A</v>
      </c>
      <c r="U6538" s="21" t="s">
        <v>30</v>
      </c>
      <c r="V6538" s="33" t="s">
        <v>30</v>
      </c>
      <c r="W6538" s="4">
        <f t="shared" si="306"/>
        <v>11</v>
      </c>
      <c r="X6538" s="14" t="str">
        <f t="shared" si="307"/>
        <v>CPF</v>
      </c>
      <c r="Y6538" s="13" t="str">
        <f t="shared" si="308"/>
        <v>340.093.608-10</v>
      </c>
      <c r="Z6538" s="10" t="str">
        <f>VLOOKUP(Y6538,FORNECEDORES!$A$2:$G$9043,3,0)</f>
        <v>ELITON CRISTIANO ALVES</v>
      </c>
      <c r="AA6538" s="15" t="str">
        <f>VLOOKUP(Y6538,FORNECEDORES!$A$2:$G$9041,7,0)</f>
        <v>logistica.onix@gmail.com; operacional.onixsolucoes@gmail.com;</v>
      </c>
    </row>
    <row r="6539" spans="1:27" x14ac:dyDescent="0.3">
      <c r="A6539" s="21" t="s">
        <v>12052</v>
      </c>
      <c r="B6539" s="32" t="s">
        <v>5694</v>
      </c>
      <c r="C6539" s="33">
        <v>45924</v>
      </c>
      <c r="D6539" s="33"/>
      <c r="E6539" s="21" t="s">
        <v>5680</v>
      </c>
      <c r="F6539" s="34">
        <v>177.24</v>
      </c>
      <c r="G6539" s="21" t="s">
        <v>32</v>
      </c>
      <c r="H6539" s="21" t="s">
        <v>230</v>
      </c>
      <c r="I6539" s="22">
        <v>34009360810</v>
      </c>
      <c r="J6539" s="22" t="s">
        <v>12051</v>
      </c>
      <c r="K6539" s="40">
        <v>104069318</v>
      </c>
      <c r="L6539" s="21" t="s">
        <v>26</v>
      </c>
      <c r="M6539" s="21">
        <v>148763</v>
      </c>
      <c r="N6539" s="21">
        <v>273434</v>
      </c>
      <c r="O6539" s="21">
        <v>6224</v>
      </c>
      <c r="P6539" s="21" t="s">
        <v>26</v>
      </c>
      <c r="Q6539" s="21" t="s">
        <v>26</v>
      </c>
      <c r="R6539" s="21" t="s">
        <v>31</v>
      </c>
      <c r="S6539" s="21" t="s">
        <v>29</v>
      </c>
      <c r="T6539" s="21" t="e">
        <v>#N/A</v>
      </c>
      <c r="U6539" s="21" t="s">
        <v>30</v>
      </c>
      <c r="V6539" s="33" t="s">
        <v>30</v>
      </c>
      <c r="W6539" s="4">
        <f t="shared" si="306"/>
        <v>11</v>
      </c>
      <c r="X6539" s="14" t="str">
        <f t="shared" si="307"/>
        <v>CPF</v>
      </c>
      <c r="Y6539" s="13" t="str">
        <f t="shared" si="308"/>
        <v>340.093.608-10</v>
      </c>
      <c r="Z6539" s="10" t="str">
        <f>VLOOKUP(Y6539,FORNECEDORES!$A$2:$G$9043,3,0)</f>
        <v>ELITON CRISTIANO ALVES</v>
      </c>
      <c r="AA6539" s="15" t="str">
        <f>VLOOKUP(Y6539,FORNECEDORES!$A$2:$G$9041,7,0)</f>
        <v>logistica.onix@gmail.com; operacional.onixsolucoes@gmail.com;</v>
      </c>
    </row>
    <row r="6540" spans="1:27" x14ac:dyDescent="0.3">
      <c r="A6540" s="21" t="s">
        <v>12052</v>
      </c>
      <c r="B6540" s="32" t="s">
        <v>5694</v>
      </c>
      <c r="C6540" s="33">
        <v>45924</v>
      </c>
      <c r="D6540" s="33"/>
      <c r="E6540" s="21" t="s">
        <v>34</v>
      </c>
      <c r="F6540" s="34">
        <v>118.16</v>
      </c>
      <c r="G6540" s="21" t="s">
        <v>32</v>
      </c>
      <c r="H6540" s="21" t="s">
        <v>230</v>
      </c>
      <c r="I6540" s="22">
        <v>34009360810</v>
      </c>
      <c r="J6540" s="22" t="s">
        <v>12051</v>
      </c>
      <c r="K6540" s="40">
        <v>104069318</v>
      </c>
      <c r="L6540" s="21" t="s">
        <v>26</v>
      </c>
      <c r="M6540" s="21">
        <v>148763</v>
      </c>
      <c r="N6540" s="21">
        <v>273434</v>
      </c>
      <c r="O6540" s="21">
        <v>6224</v>
      </c>
      <c r="P6540" s="21" t="s">
        <v>26</v>
      </c>
      <c r="Q6540" s="21" t="s">
        <v>26</v>
      </c>
      <c r="R6540" s="21" t="s">
        <v>31</v>
      </c>
      <c r="S6540" s="21" t="s">
        <v>29</v>
      </c>
      <c r="T6540" s="21" t="e">
        <v>#N/A</v>
      </c>
      <c r="U6540" s="21" t="s">
        <v>30</v>
      </c>
      <c r="V6540" s="33" t="s">
        <v>30</v>
      </c>
      <c r="W6540" s="4">
        <f t="shared" si="306"/>
        <v>11</v>
      </c>
      <c r="X6540" s="14" t="str">
        <f t="shared" si="307"/>
        <v>CPF</v>
      </c>
      <c r="Y6540" s="13" t="str">
        <f t="shared" si="308"/>
        <v>340.093.608-10</v>
      </c>
      <c r="Z6540" s="10" t="str">
        <f>VLOOKUP(Y6540,FORNECEDORES!$A$2:$G$9043,3,0)</f>
        <v>ELITON CRISTIANO ALVES</v>
      </c>
      <c r="AA6540" s="15" t="str">
        <f>VLOOKUP(Y6540,FORNECEDORES!$A$2:$G$9041,7,0)</f>
        <v>logistica.onix@gmail.com; operacional.onixsolucoes@gmail.com;</v>
      </c>
    </row>
    <row r="6541" spans="1:27" x14ac:dyDescent="0.3">
      <c r="A6541" s="21" t="s">
        <v>12053</v>
      </c>
      <c r="B6541" s="32" t="s">
        <v>12054</v>
      </c>
      <c r="C6541" s="33">
        <v>45924</v>
      </c>
      <c r="D6541" s="33"/>
      <c r="E6541" s="21" t="s">
        <v>5680</v>
      </c>
      <c r="F6541" s="34">
        <v>4086.6</v>
      </c>
      <c r="G6541" s="21" t="s">
        <v>32</v>
      </c>
      <c r="H6541" s="21" t="s">
        <v>12055</v>
      </c>
      <c r="I6541" s="22">
        <v>8791702631</v>
      </c>
      <c r="J6541" s="22" t="s">
        <v>12056</v>
      </c>
      <c r="K6541" s="40">
        <v>104069384</v>
      </c>
      <c r="L6541" s="21" t="s">
        <v>26</v>
      </c>
      <c r="M6541" s="21">
        <v>148904</v>
      </c>
      <c r="N6541" s="21">
        <v>273778</v>
      </c>
      <c r="O6541" s="21">
        <v>6380</v>
      </c>
      <c r="P6541" s="21" t="s">
        <v>26</v>
      </c>
      <c r="Q6541" s="21" t="s">
        <v>83</v>
      </c>
      <c r="R6541" s="21" t="s">
        <v>31</v>
      </c>
      <c r="S6541" s="21" t="s">
        <v>29</v>
      </c>
      <c r="T6541" s="21" t="e">
        <v>#N/A</v>
      </c>
      <c r="U6541" s="21" t="e">
        <v>#N/A</v>
      </c>
      <c r="V6541" s="33" t="e">
        <v>#N/A</v>
      </c>
      <c r="W6541" s="4">
        <f t="shared" si="306"/>
        <v>10</v>
      </c>
      <c r="X6541" s="14" t="str">
        <f t="shared" si="307"/>
        <v>CPF_Incompleto</v>
      </c>
      <c r="Y6541" s="13" t="str">
        <f t="shared" si="308"/>
        <v>087.917.026-31</v>
      </c>
      <c r="Z6541" s="10" t="str">
        <f>VLOOKUP(Y6541,FORNECEDORES!$A$2:$G$9043,3,0)</f>
        <v>DIEGO THALES LOPES CANÇADO</v>
      </c>
      <c r="AA6541" s="15" t="str">
        <f>VLOOKUP(Y6541,FORNECEDORES!$A$2:$G$9041,7,0)</f>
        <v/>
      </c>
    </row>
    <row r="6542" spans="1:27" x14ac:dyDescent="0.3">
      <c r="A6542" s="21" t="s">
        <v>12053</v>
      </c>
      <c r="B6542" s="32" t="s">
        <v>12054</v>
      </c>
      <c r="C6542" s="33">
        <v>45924</v>
      </c>
      <c r="D6542" s="33"/>
      <c r="E6542" s="21" t="s">
        <v>34</v>
      </c>
      <c r="F6542" s="34">
        <v>2724.4</v>
      </c>
      <c r="G6542" s="21" t="s">
        <v>32</v>
      </c>
      <c r="H6542" s="21" t="s">
        <v>12055</v>
      </c>
      <c r="I6542" s="22">
        <v>8791702631</v>
      </c>
      <c r="J6542" s="22" t="s">
        <v>12056</v>
      </c>
      <c r="K6542" s="40">
        <v>104069384</v>
      </c>
      <c r="L6542" s="21" t="s">
        <v>26</v>
      </c>
      <c r="M6542" s="21">
        <v>148904</v>
      </c>
      <c r="N6542" s="21">
        <v>273778</v>
      </c>
      <c r="O6542" s="21">
        <v>6380</v>
      </c>
      <c r="P6542" s="21" t="s">
        <v>26</v>
      </c>
      <c r="Q6542" s="21" t="s">
        <v>83</v>
      </c>
      <c r="R6542" s="21" t="s">
        <v>31</v>
      </c>
      <c r="S6542" s="21" t="s">
        <v>29</v>
      </c>
      <c r="T6542" s="21" t="e">
        <v>#N/A</v>
      </c>
      <c r="U6542" s="21" t="e">
        <v>#N/A</v>
      </c>
      <c r="V6542" s="33" t="e">
        <v>#N/A</v>
      </c>
      <c r="W6542" s="4">
        <f t="shared" si="306"/>
        <v>10</v>
      </c>
      <c r="X6542" s="14" t="str">
        <f t="shared" si="307"/>
        <v>CPF_Incompleto</v>
      </c>
      <c r="Y6542" s="13" t="str">
        <f t="shared" si="308"/>
        <v>087.917.026-31</v>
      </c>
      <c r="Z6542" s="10" t="str">
        <f>VLOOKUP(Y6542,FORNECEDORES!$A$2:$G$9043,3,0)</f>
        <v>DIEGO THALES LOPES CANÇADO</v>
      </c>
      <c r="AA6542" s="15" t="str">
        <f>VLOOKUP(Y6542,FORNECEDORES!$A$2:$G$9041,7,0)</f>
        <v/>
      </c>
    </row>
    <row r="6543" spans="1:27" x14ac:dyDescent="0.3">
      <c r="A6543" s="21" t="s">
        <v>12057</v>
      </c>
      <c r="B6543" s="32" t="s">
        <v>6523</v>
      </c>
      <c r="C6543" s="33">
        <v>45924</v>
      </c>
      <c r="D6543" s="33"/>
      <c r="E6543" s="21" t="s">
        <v>5680</v>
      </c>
      <c r="F6543" s="34">
        <v>3794.7</v>
      </c>
      <c r="G6543" s="21" t="s">
        <v>32</v>
      </c>
      <c r="H6543" s="21" t="s">
        <v>6524</v>
      </c>
      <c r="I6543" s="22">
        <v>4289118542</v>
      </c>
      <c r="J6543" s="22" t="s">
        <v>6525</v>
      </c>
      <c r="K6543" s="40">
        <v>104069636</v>
      </c>
      <c r="L6543" s="21" t="s">
        <v>26</v>
      </c>
      <c r="M6543" s="21">
        <v>148880</v>
      </c>
      <c r="N6543" s="21">
        <v>273730</v>
      </c>
      <c r="O6543" s="21">
        <v>6339</v>
      </c>
      <c r="P6543" s="21" t="s">
        <v>26</v>
      </c>
      <c r="Q6543" s="21" t="s">
        <v>83</v>
      </c>
      <c r="R6543" s="21" t="s">
        <v>31</v>
      </c>
      <c r="S6543" s="21" t="s">
        <v>29</v>
      </c>
      <c r="T6543" s="21" t="e">
        <v>#N/A</v>
      </c>
      <c r="U6543" s="21" t="s">
        <v>30</v>
      </c>
      <c r="V6543" s="33" t="s">
        <v>30</v>
      </c>
      <c r="W6543" s="4">
        <f t="shared" si="306"/>
        <v>10</v>
      </c>
      <c r="X6543" s="14" t="str">
        <f t="shared" si="307"/>
        <v>CPF_Incompleto</v>
      </c>
      <c r="Y6543" s="13" t="str">
        <f t="shared" si="308"/>
        <v>042.891.185-42</v>
      </c>
      <c r="Z6543" s="10" t="str">
        <f>VLOOKUP(Y6543,FORNECEDORES!$A$2:$G$9043,3,0)</f>
        <v>CLAUDINEI FERREIRA MOREIRA</v>
      </c>
      <c r="AA6543" s="15" t="str">
        <f>VLOOKUP(Y6543,FORNECEDORES!$A$2:$G$9041,7,0)</f>
        <v>neynanamoreira@gmail.com;</v>
      </c>
    </row>
    <row r="6544" spans="1:27" x14ac:dyDescent="0.3">
      <c r="A6544" s="21" t="s">
        <v>12057</v>
      </c>
      <c r="B6544" s="32" t="s">
        <v>6523</v>
      </c>
      <c r="C6544" s="33">
        <v>45924</v>
      </c>
      <c r="D6544" s="33"/>
      <c r="E6544" s="21" t="s">
        <v>34</v>
      </c>
      <c r="F6544" s="34">
        <v>2529.8000000000002</v>
      </c>
      <c r="G6544" s="21" t="s">
        <v>32</v>
      </c>
      <c r="H6544" s="21" t="s">
        <v>6524</v>
      </c>
      <c r="I6544" s="22">
        <v>4289118542</v>
      </c>
      <c r="J6544" s="22" t="s">
        <v>6525</v>
      </c>
      <c r="K6544" s="40">
        <v>104069636</v>
      </c>
      <c r="L6544" s="21" t="s">
        <v>26</v>
      </c>
      <c r="M6544" s="21">
        <v>148880</v>
      </c>
      <c r="N6544" s="21">
        <v>273730</v>
      </c>
      <c r="O6544" s="21">
        <v>6339</v>
      </c>
      <c r="P6544" s="21" t="s">
        <v>26</v>
      </c>
      <c r="Q6544" s="21" t="s">
        <v>83</v>
      </c>
      <c r="R6544" s="21" t="s">
        <v>31</v>
      </c>
      <c r="S6544" s="21" t="s">
        <v>29</v>
      </c>
      <c r="T6544" s="21" t="e">
        <v>#N/A</v>
      </c>
      <c r="U6544" s="21" t="s">
        <v>30</v>
      </c>
      <c r="V6544" s="33" t="s">
        <v>30</v>
      </c>
      <c r="W6544" s="4">
        <f t="shared" si="306"/>
        <v>10</v>
      </c>
      <c r="X6544" s="14" t="str">
        <f t="shared" si="307"/>
        <v>CPF_Incompleto</v>
      </c>
      <c r="Y6544" s="13" t="str">
        <f t="shared" si="308"/>
        <v>042.891.185-42</v>
      </c>
      <c r="Z6544" s="10" t="str">
        <f>VLOOKUP(Y6544,FORNECEDORES!$A$2:$G$9043,3,0)</f>
        <v>CLAUDINEI FERREIRA MOREIRA</v>
      </c>
      <c r="AA6544" s="15" t="str">
        <f>VLOOKUP(Y6544,FORNECEDORES!$A$2:$G$9041,7,0)</f>
        <v>neynanamoreira@gmail.com;</v>
      </c>
    </row>
    <row r="6545" spans="1:27" x14ac:dyDescent="0.3">
      <c r="A6545" s="21" t="s">
        <v>12058</v>
      </c>
      <c r="B6545" s="32" t="s">
        <v>5960</v>
      </c>
      <c r="C6545" s="33">
        <v>45924</v>
      </c>
      <c r="D6545" s="33"/>
      <c r="E6545" s="21" t="s">
        <v>5680</v>
      </c>
      <c r="F6545" s="34">
        <v>875.7</v>
      </c>
      <c r="G6545" s="21" t="s">
        <v>32</v>
      </c>
      <c r="H6545" s="21" t="s">
        <v>1606</v>
      </c>
      <c r="I6545" s="22">
        <v>3270791852</v>
      </c>
      <c r="J6545" s="22" t="s">
        <v>5961</v>
      </c>
      <c r="K6545" s="40">
        <v>104069711</v>
      </c>
      <c r="L6545" s="21" t="s">
        <v>26</v>
      </c>
      <c r="M6545" s="21">
        <v>148906</v>
      </c>
      <c r="N6545" s="21">
        <v>273789</v>
      </c>
      <c r="O6545" s="21">
        <v>6381</v>
      </c>
      <c r="P6545" s="21" t="s">
        <v>26</v>
      </c>
      <c r="Q6545" s="21" t="s">
        <v>26</v>
      </c>
      <c r="R6545" s="21" t="s">
        <v>31</v>
      </c>
      <c r="S6545" s="21" t="s">
        <v>29</v>
      </c>
      <c r="T6545" s="21" t="e">
        <v>#N/A</v>
      </c>
      <c r="U6545" s="21" t="s">
        <v>30</v>
      </c>
      <c r="V6545" s="33" t="s">
        <v>30</v>
      </c>
      <c r="W6545" s="4">
        <f t="shared" si="306"/>
        <v>10</v>
      </c>
      <c r="X6545" s="14" t="str">
        <f t="shared" si="307"/>
        <v>CPF_Incompleto</v>
      </c>
      <c r="Y6545" s="13" t="str">
        <f t="shared" si="308"/>
        <v>032.707.918-52</v>
      </c>
      <c r="Z6545" s="10" t="str">
        <f>VLOOKUP(Y6545,FORNECEDORES!$A$2:$G$9043,3,0)</f>
        <v>ANTONIO APARECIDO ALVES</v>
      </c>
      <c r="AA6545" s="15" t="str">
        <f>VLOOKUP(Y6545,FORNECEDORES!$A$2:$G$9041,7,0)</f>
        <v>logistica.onix@gmail.com;</v>
      </c>
    </row>
    <row r="6546" spans="1:27" x14ac:dyDescent="0.3">
      <c r="A6546" s="21" t="s">
        <v>12058</v>
      </c>
      <c r="B6546" s="32" t="s">
        <v>5960</v>
      </c>
      <c r="C6546" s="33">
        <v>45924</v>
      </c>
      <c r="D6546" s="33"/>
      <c r="E6546" s="21" t="s">
        <v>34</v>
      </c>
      <c r="F6546" s="34">
        <v>583.79999999999995</v>
      </c>
      <c r="G6546" s="21" t="s">
        <v>32</v>
      </c>
      <c r="H6546" s="21" t="s">
        <v>1606</v>
      </c>
      <c r="I6546" s="22">
        <v>3270791852</v>
      </c>
      <c r="J6546" s="22" t="s">
        <v>5961</v>
      </c>
      <c r="K6546" s="40">
        <v>104069711</v>
      </c>
      <c r="L6546" s="21" t="s">
        <v>26</v>
      </c>
      <c r="M6546" s="21">
        <v>148906</v>
      </c>
      <c r="N6546" s="21">
        <v>273789</v>
      </c>
      <c r="O6546" s="21">
        <v>6381</v>
      </c>
      <c r="P6546" s="21" t="s">
        <v>26</v>
      </c>
      <c r="Q6546" s="21" t="s">
        <v>26</v>
      </c>
      <c r="R6546" s="21" t="s">
        <v>31</v>
      </c>
      <c r="S6546" s="21" t="s">
        <v>29</v>
      </c>
      <c r="T6546" s="21" t="e">
        <v>#N/A</v>
      </c>
      <c r="U6546" s="21" t="s">
        <v>30</v>
      </c>
      <c r="V6546" s="33" t="s">
        <v>30</v>
      </c>
      <c r="W6546" s="4">
        <f t="shared" si="306"/>
        <v>10</v>
      </c>
      <c r="X6546" s="14" t="str">
        <f t="shared" si="307"/>
        <v>CPF_Incompleto</v>
      </c>
      <c r="Y6546" s="13" t="str">
        <f t="shared" si="308"/>
        <v>032.707.918-52</v>
      </c>
      <c r="Z6546" s="10" t="str">
        <f>VLOOKUP(Y6546,FORNECEDORES!$A$2:$G$9043,3,0)</f>
        <v>ANTONIO APARECIDO ALVES</v>
      </c>
      <c r="AA6546" s="15" t="str">
        <f>VLOOKUP(Y6546,FORNECEDORES!$A$2:$G$9041,7,0)</f>
        <v>logistica.onix@gmail.com;</v>
      </c>
    </row>
    <row r="6547" spans="1:27" x14ac:dyDescent="0.3">
      <c r="A6547" s="21" t="s">
        <v>12059</v>
      </c>
      <c r="B6547" s="32" t="s">
        <v>5960</v>
      </c>
      <c r="C6547" s="33">
        <v>45924</v>
      </c>
      <c r="D6547" s="33"/>
      <c r="E6547" s="21" t="s">
        <v>5680</v>
      </c>
      <c r="F6547" s="34">
        <v>875.7</v>
      </c>
      <c r="G6547" s="21" t="s">
        <v>32</v>
      </c>
      <c r="H6547" s="21" t="s">
        <v>1606</v>
      </c>
      <c r="I6547" s="22">
        <v>3270791852</v>
      </c>
      <c r="J6547" s="22" t="s">
        <v>5961</v>
      </c>
      <c r="K6547" s="40">
        <v>104069779</v>
      </c>
      <c r="L6547" s="21" t="s">
        <v>26</v>
      </c>
      <c r="M6547" s="21">
        <v>148874</v>
      </c>
      <c r="N6547" s="21">
        <v>273722</v>
      </c>
      <c r="O6547" s="21">
        <v>6168</v>
      </c>
      <c r="P6547" s="21" t="s">
        <v>26</v>
      </c>
      <c r="Q6547" s="21" t="s">
        <v>26</v>
      </c>
      <c r="R6547" s="21" t="s">
        <v>31</v>
      </c>
      <c r="S6547" s="21" t="s">
        <v>29</v>
      </c>
      <c r="T6547" s="21" t="e">
        <v>#N/A</v>
      </c>
      <c r="U6547" s="21" t="s">
        <v>30</v>
      </c>
      <c r="V6547" s="33" t="s">
        <v>30</v>
      </c>
      <c r="W6547" s="4">
        <f t="shared" si="306"/>
        <v>10</v>
      </c>
      <c r="X6547" s="14" t="str">
        <f t="shared" si="307"/>
        <v>CPF_Incompleto</v>
      </c>
      <c r="Y6547" s="13" t="str">
        <f t="shared" si="308"/>
        <v>032.707.918-52</v>
      </c>
      <c r="Z6547" s="10" t="str">
        <f>VLOOKUP(Y6547,FORNECEDORES!$A$2:$G$9043,3,0)</f>
        <v>ANTONIO APARECIDO ALVES</v>
      </c>
      <c r="AA6547" s="15" t="str">
        <f>VLOOKUP(Y6547,FORNECEDORES!$A$2:$G$9041,7,0)</f>
        <v>logistica.onix@gmail.com;</v>
      </c>
    </row>
    <row r="6548" spans="1:27" x14ac:dyDescent="0.3">
      <c r="A6548" s="21" t="s">
        <v>12059</v>
      </c>
      <c r="B6548" s="32" t="s">
        <v>5960</v>
      </c>
      <c r="C6548" s="33">
        <v>45924</v>
      </c>
      <c r="D6548" s="33"/>
      <c r="E6548" s="21" t="s">
        <v>34</v>
      </c>
      <c r="F6548" s="34">
        <v>583.79999999999995</v>
      </c>
      <c r="G6548" s="21" t="s">
        <v>32</v>
      </c>
      <c r="H6548" s="21" t="s">
        <v>1606</v>
      </c>
      <c r="I6548" s="22">
        <v>3270791852</v>
      </c>
      <c r="J6548" s="22" t="s">
        <v>5961</v>
      </c>
      <c r="K6548" s="40">
        <v>104069779</v>
      </c>
      <c r="L6548" s="21" t="s">
        <v>26</v>
      </c>
      <c r="M6548" s="21">
        <v>148874</v>
      </c>
      <c r="N6548" s="21">
        <v>273722</v>
      </c>
      <c r="O6548" s="21">
        <v>6168</v>
      </c>
      <c r="P6548" s="21" t="s">
        <v>26</v>
      </c>
      <c r="Q6548" s="21" t="s">
        <v>26</v>
      </c>
      <c r="R6548" s="21" t="s">
        <v>31</v>
      </c>
      <c r="S6548" s="21" t="s">
        <v>29</v>
      </c>
      <c r="T6548" s="21" t="e">
        <v>#N/A</v>
      </c>
      <c r="U6548" s="21" t="s">
        <v>30</v>
      </c>
      <c r="V6548" s="33" t="s">
        <v>30</v>
      </c>
      <c r="W6548" s="4">
        <f t="shared" si="306"/>
        <v>10</v>
      </c>
      <c r="X6548" s="14" t="str">
        <f t="shared" si="307"/>
        <v>CPF_Incompleto</v>
      </c>
      <c r="Y6548" s="13" t="str">
        <f t="shared" si="308"/>
        <v>032.707.918-52</v>
      </c>
      <c r="Z6548" s="10" t="str">
        <f>VLOOKUP(Y6548,FORNECEDORES!$A$2:$G$9043,3,0)</f>
        <v>ANTONIO APARECIDO ALVES</v>
      </c>
      <c r="AA6548" s="15" t="str">
        <f>VLOOKUP(Y6548,FORNECEDORES!$A$2:$G$9041,7,0)</f>
        <v>logistica.onix@gmail.com;</v>
      </c>
    </row>
    <row r="6549" spans="1:27" x14ac:dyDescent="0.3">
      <c r="A6549" s="21" t="s">
        <v>12060</v>
      </c>
      <c r="B6549" s="32" t="s">
        <v>6533</v>
      </c>
      <c r="C6549" s="33">
        <v>45924</v>
      </c>
      <c r="D6549" s="33"/>
      <c r="E6549" s="21" t="s">
        <v>5680</v>
      </c>
      <c r="F6549" s="34">
        <v>7200</v>
      </c>
      <c r="G6549" s="21" t="s">
        <v>32</v>
      </c>
      <c r="H6549" s="21" t="s">
        <v>289</v>
      </c>
      <c r="I6549" s="22">
        <v>5454141000106</v>
      </c>
      <c r="J6549" s="22" t="s">
        <v>9376</v>
      </c>
      <c r="K6549" s="40">
        <v>104069878</v>
      </c>
      <c r="L6549" s="21" t="s">
        <v>26</v>
      </c>
      <c r="M6549" s="21">
        <v>148732</v>
      </c>
      <c r="N6549" s="21">
        <v>273388</v>
      </c>
      <c r="O6549" s="21">
        <v>6200</v>
      </c>
      <c r="P6549" s="21" t="s">
        <v>26</v>
      </c>
      <c r="Q6549" s="21" t="s">
        <v>26</v>
      </c>
      <c r="R6549" s="21" t="s">
        <v>31</v>
      </c>
      <c r="S6549" s="21" t="s">
        <v>29</v>
      </c>
      <c r="T6549" s="21" t="e">
        <v>#N/A</v>
      </c>
      <c r="U6549" s="21">
        <v>30</v>
      </c>
      <c r="V6549" s="33">
        <v>45960</v>
      </c>
      <c r="W6549" s="4">
        <f t="shared" si="306"/>
        <v>13</v>
      </c>
      <c r="X6549" s="14" t="str">
        <f t="shared" si="307"/>
        <v>CNPJ_INCOMPLETO_1</v>
      </c>
      <c r="Y6549" s="13" t="str">
        <f t="shared" si="308"/>
        <v>05.454.141/0001-06</v>
      </c>
      <c r="Z6549" s="10" t="str">
        <f>VLOOKUP(Y6549,FORNECEDORES!$A$2:$G$9043,3,0)</f>
        <v>SANDRO PEDROSO BIER</v>
      </c>
      <c r="AA6549" s="15" t="str">
        <f>VLOOKUP(Y6549,FORNECEDORES!$A$2:$G$9041,7,0)</f>
        <v>brendaschonarbie@gmail.com;</v>
      </c>
    </row>
    <row r="6550" spans="1:27" x14ac:dyDescent="0.3">
      <c r="A6550" s="21" t="s">
        <v>12060</v>
      </c>
      <c r="B6550" s="32" t="s">
        <v>6533</v>
      </c>
      <c r="C6550" s="33">
        <v>45924</v>
      </c>
      <c r="D6550" s="33"/>
      <c r="E6550" s="21" t="s">
        <v>34</v>
      </c>
      <c r="F6550" s="34">
        <v>4800</v>
      </c>
      <c r="G6550" s="21" t="s">
        <v>32</v>
      </c>
      <c r="H6550" s="21" t="s">
        <v>289</v>
      </c>
      <c r="I6550" s="22">
        <v>5454141000106</v>
      </c>
      <c r="J6550" s="22" t="s">
        <v>9376</v>
      </c>
      <c r="K6550" s="40">
        <v>104069878</v>
      </c>
      <c r="L6550" s="21" t="s">
        <v>26</v>
      </c>
      <c r="M6550" s="21">
        <v>148732</v>
      </c>
      <c r="N6550" s="21">
        <v>273388</v>
      </c>
      <c r="O6550" s="21">
        <v>6200</v>
      </c>
      <c r="P6550" s="21" t="s">
        <v>26</v>
      </c>
      <c r="Q6550" s="21" t="s">
        <v>26</v>
      </c>
      <c r="R6550" s="21" t="s">
        <v>31</v>
      </c>
      <c r="S6550" s="21" t="s">
        <v>29</v>
      </c>
      <c r="T6550" s="21" t="e">
        <v>#N/A</v>
      </c>
      <c r="U6550" s="21">
        <v>30</v>
      </c>
      <c r="V6550" s="33">
        <v>45960</v>
      </c>
      <c r="W6550" s="4">
        <f t="shared" si="306"/>
        <v>13</v>
      </c>
      <c r="X6550" s="14" t="str">
        <f t="shared" si="307"/>
        <v>CNPJ_INCOMPLETO_1</v>
      </c>
      <c r="Y6550" s="13" t="str">
        <f t="shared" si="308"/>
        <v>05.454.141/0001-06</v>
      </c>
      <c r="Z6550" s="10" t="str">
        <f>VLOOKUP(Y6550,FORNECEDORES!$A$2:$G$9043,3,0)</f>
        <v>SANDRO PEDROSO BIER</v>
      </c>
      <c r="AA6550" s="15" t="str">
        <f>VLOOKUP(Y6550,FORNECEDORES!$A$2:$G$9041,7,0)</f>
        <v>brendaschonarbie@gmail.com;</v>
      </c>
    </row>
    <row r="6551" spans="1:27" x14ac:dyDescent="0.3">
      <c r="A6551" s="21" t="s">
        <v>12061</v>
      </c>
      <c r="B6551" s="32" t="s">
        <v>5689</v>
      </c>
      <c r="C6551" s="33">
        <v>45924</v>
      </c>
      <c r="D6551" s="33"/>
      <c r="E6551" s="21" t="s">
        <v>5680</v>
      </c>
      <c r="F6551" s="34">
        <v>2335.1999999999998</v>
      </c>
      <c r="G6551" s="21" t="s">
        <v>32</v>
      </c>
      <c r="H6551" s="21" t="s">
        <v>224</v>
      </c>
      <c r="I6551" s="22">
        <v>36946640845</v>
      </c>
      <c r="J6551" s="22" t="s">
        <v>5690</v>
      </c>
      <c r="K6551" s="40">
        <v>104070662</v>
      </c>
      <c r="L6551" s="21" t="s">
        <v>26</v>
      </c>
      <c r="M6551" s="21">
        <v>148892</v>
      </c>
      <c r="N6551" s="21">
        <v>273741</v>
      </c>
      <c r="O6551" s="21">
        <v>6353</v>
      </c>
      <c r="P6551" s="21" t="s">
        <v>26</v>
      </c>
      <c r="Q6551" s="21" t="s">
        <v>90</v>
      </c>
      <c r="R6551" s="21" t="s">
        <v>31</v>
      </c>
      <c r="S6551" s="21" t="s">
        <v>29</v>
      </c>
      <c r="T6551" s="21" t="e">
        <v>#N/A</v>
      </c>
      <c r="U6551" s="21" t="s">
        <v>30</v>
      </c>
      <c r="V6551" s="33" t="s">
        <v>30</v>
      </c>
      <c r="W6551" s="4">
        <f t="shared" si="306"/>
        <v>11</v>
      </c>
      <c r="X6551" s="14" t="str">
        <f t="shared" si="307"/>
        <v>CPF</v>
      </c>
      <c r="Y6551" s="13" t="str">
        <f t="shared" si="308"/>
        <v>369.466.408-45</v>
      </c>
      <c r="Z6551" s="10" t="str">
        <f>VLOOKUP(Y6551,FORNECEDORES!$A$2:$G$9043,3,0)</f>
        <v>ANDRESSA LOPES CABRAL LIMA</v>
      </c>
      <c r="AA6551" s="15" t="str">
        <f>VLOOKUP(Y6551,FORNECEDORES!$A$2:$G$9041,7,0)</f>
        <v>Dessa.lcabrall@gmail.com;</v>
      </c>
    </row>
    <row r="6552" spans="1:27" x14ac:dyDescent="0.3">
      <c r="A6552" s="21" t="s">
        <v>12061</v>
      </c>
      <c r="B6552" s="32" t="s">
        <v>5689</v>
      </c>
      <c r="C6552" s="33">
        <v>45924</v>
      </c>
      <c r="D6552" s="33"/>
      <c r="E6552" s="21" t="s">
        <v>34</v>
      </c>
      <c r="F6552" s="34">
        <v>1556.8</v>
      </c>
      <c r="G6552" s="21" t="s">
        <v>32</v>
      </c>
      <c r="H6552" s="21" t="s">
        <v>224</v>
      </c>
      <c r="I6552" s="22">
        <v>36946640845</v>
      </c>
      <c r="J6552" s="22" t="s">
        <v>5690</v>
      </c>
      <c r="K6552" s="40">
        <v>104070662</v>
      </c>
      <c r="L6552" s="21" t="s">
        <v>26</v>
      </c>
      <c r="M6552" s="21">
        <v>148892</v>
      </c>
      <c r="N6552" s="21">
        <v>273741</v>
      </c>
      <c r="O6552" s="21">
        <v>6353</v>
      </c>
      <c r="P6552" s="21" t="s">
        <v>26</v>
      </c>
      <c r="Q6552" s="21" t="s">
        <v>90</v>
      </c>
      <c r="R6552" s="21" t="s">
        <v>31</v>
      </c>
      <c r="S6552" s="21" t="s">
        <v>29</v>
      </c>
      <c r="T6552" s="21" t="e">
        <v>#N/A</v>
      </c>
      <c r="U6552" s="21" t="s">
        <v>30</v>
      </c>
      <c r="V6552" s="33" t="s">
        <v>30</v>
      </c>
      <c r="W6552" s="4">
        <f t="shared" si="306"/>
        <v>11</v>
      </c>
      <c r="X6552" s="14" t="str">
        <f t="shared" si="307"/>
        <v>CPF</v>
      </c>
      <c r="Y6552" s="13" t="str">
        <f t="shared" si="308"/>
        <v>369.466.408-45</v>
      </c>
      <c r="Z6552" s="10" t="str">
        <f>VLOOKUP(Y6552,FORNECEDORES!$A$2:$G$9043,3,0)</f>
        <v>ANDRESSA LOPES CABRAL LIMA</v>
      </c>
      <c r="AA6552" s="15" t="str">
        <f>VLOOKUP(Y6552,FORNECEDORES!$A$2:$G$9041,7,0)</f>
        <v>Dessa.lcabrall@gmail.com;</v>
      </c>
    </row>
    <row r="6553" spans="1:27" x14ac:dyDescent="0.3">
      <c r="A6553" s="21" t="s">
        <v>12062</v>
      </c>
      <c r="B6553" s="32" t="s">
        <v>6651</v>
      </c>
      <c r="C6553" s="33">
        <v>45924</v>
      </c>
      <c r="D6553" s="33"/>
      <c r="E6553" s="21" t="s">
        <v>5680</v>
      </c>
      <c r="F6553" s="34">
        <v>5244.47</v>
      </c>
      <c r="G6553" s="21" t="s">
        <v>32</v>
      </c>
      <c r="H6553" s="21" t="s">
        <v>6652</v>
      </c>
      <c r="I6553" s="22">
        <v>17796872810</v>
      </c>
      <c r="J6553" s="22" t="s">
        <v>6653</v>
      </c>
      <c r="K6553" s="40">
        <v>104070849</v>
      </c>
      <c r="L6553" s="21" t="s">
        <v>26</v>
      </c>
      <c r="M6553" s="21">
        <v>148744</v>
      </c>
      <c r="N6553" s="21">
        <v>273412</v>
      </c>
      <c r="O6553" s="21">
        <v>5095</v>
      </c>
      <c r="P6553" s="21" t="s">
        <v>88</v>
      </c>
      <c r="Q6553" s="21" t="s">
        <v>78</v>
      </c>
      <c r="R6553" s="21" t="s">
        <v>31</v>
      </c>
      <c r="S6553" s="21" t="s">
        <v>29</v>
      </c>
      <c r="T6553" s="21" t="e">
        <v>#N/A</v>
      </c>
      <c r="U6553" s="21" t="s">
        <v>30</v>
      </c>
      <c r="V6553" s="33" t="s">
        <v>30</v>
      </c>
      <c r="W6553" s="4">
        <f t="shared" si="306"/>
        <v>11</v>
      </c>
      <c r="X6553" s="14" t="str">
        <f t="shared" si="307"/>
        <v>CPF</v>
      </c>
      <c r="Y6553" s="13" t="str">
        <f t="shared" si="308"/>
        <v>177.968.728-10</v>
      </c>
      <c r="Z6553" s="10" t="str">
        <f>VLOOKUP(Y6553,FORNECEDORES!$A$2:$G$9043,3,0)</f>
        <v>ADAILTON DE NOVAES FERNANDES</v>
      </c>
      <c r="AA6553" s="15" t="str">
        <f>VLOOKUP(Y6553,FORNECEDORES!$A$2:$G$9041,7,0)</f>
        <v>adailtonnovaes@hotmail.com;</v>
      </c>
    </row>
    <row r="6554" spans="1:27" x14ac:dyDescent="0.3">
      <c r="A6554" s="21" t="s">
        <v>12062</v>
      </c>
      <c r="B6554" s="32" t="s">
        <v>6651</v>
      </c>
      <c r="C6554" s="33">
        <v>45924</v>
      </c>
      <c r="D6554" s="33"/>
      <c r="E6554" s="21" t="s">
        <v>34</v>
      </c>
      <c r="F6554" s="34">
        <v>2247.63</v>
      </c>
      <c r="G6554" s="21" t="s">
        <v>32</v>
      </c>
      <c r="H6554" s="21" t="s">
        <v>6652</v>
      </c>
      <c r="I6554" s="22">
        <v>17796872810</v>
      </c>
      <c r="J6554" s="22" t="s">
        <v>6653</v>
      </c>
      <c r="K6554" s="40">
        <v>104070849</v>
      </c>
      <c r="L6554" s="21" t="s">
        <v>26</v>
      </c>
      <c r="M6554" s="21">
        <v>148744</v>
      </c>
      <c r="N6554" s="21">
        <v>273412</v>
      </c>
      <c r="O6554" s="21">
        <v>5095</v>
      </c>
      <c r="P6554" s="21" t="s">
        <v>88</v>
      </c>
      <c r="Q6554" s="21" t="s">
        <v>78</v>
      </c>
      <c r="R6554" s="21" t="s">
        <v>31</v>
      </c>
      <c r="S6554" s="21" t="s">
        <v>29</v>
      </c>
      <c r="T6554" s="21" t="e">
        <v>#N/A</v>
      </c>
      <c r="U6554" s="21" t="s">
        <v>30</v>
      </c>
      <c r="V6554" s="33" t="s">
        <v>30</v>
      </c>
      <c r="W6554" s="4">
        <f t="shared" si="306"/>
        <v>11</v>
      </c>
      <c r="X6554" s="14" t="str">
        <f t="shared" si="307"/>
        <v>CPF</v>
      </c>
      <c r="Y6554" s="13" t="str">
        <f t="shared" si="308"/>
        <v>177.968.728-10</v>
      </c>
      <c r="Z6554" s="10" t="str">
        <f>VLOOKUP(Y6554,FORNECEDORES!$A$2:$G$9043,3,0)</f>
        <v>ADAILTON DE NOVAES FERNANDES</v>
      </c>
      <c r="AA6554" s="15" t="str">
        <f>VLOOKUP(Y6554,FORNECEDORES!$A$2:$G$9041,7,0)</f>
        <v>adailtonnovaes@hotmail.com;</v>
      </c>
    </row>
    <row r="6555" spans="1:27" x14ac:dyDescent="0.3">
      <c r="A6555" s="21" t="s">
        <v>12063</v>
      </c>
      <c r="B6555" s="32" t="s">
        <v>6176</v>
      </c>
      <c r="C6555" s="33">
        <v>45924</v>
      </c>
      <c r="D6555" s="33"/>
      <c r="E6555" s="21" t="s">
        <v>5680</v>
      </c>
      <c r="F6555" s="34">
        <v>4086.6</v>
      </c>
      <c r="G6555" s="21" t="s">
        <v>32</v>
      </c>
      <c r="H6555" s="21" t="s">
        <v>6177</v>
      </c>
      <c r="I6555" s="22">
        <v>37309870468</v>
      </c>
      <c r="J6555" s="22" t="s">
        <v>6178</v>
      </c>
      <c r="K6555" s="40">
        <v>104070923</v>
      </c>
      <c r="L6555" s="21" t="s">
        <v>26</v>
      </c>
      <c r="M6555" s="21">
        <v>148881</v>
      </c>
      <c r="N6555" s="21">
        <v>273731</v>
      </c>
      <c r="O6555" s="21" t="s">
        <v>12064</v>
      </c>
      <c r="P6555" s="21" t="s">
        <v>88</v>
      </c>
      <c r="Q6555" s="21" t="s">
        <v>74</v>
      </c>
      <c r="R6555" s="21" t="s">
        <v>31</v>
      </c>
      <c r="S6555" s="21" t="s">
        <v>29</v>
      </c>
      <c r="T6555" s="21" t="e">
        <v>#N/A</v>
      </c>
      <c r="U6555" s="21" t="s">
        <v>30</v>
      </c>
      <c r="V6555" s="33" t="s">
        <v>30</v>
      </c>
      <c r="W6555" s="4">
        <f t="shared" si="306"/>
        <v>11</v>
      </c>
      <c r="X6555" s="14" t="str">
        <f t="shared" si="307"/>
        <v>CPF</v>
      </c>
      <c r="Y6555" s="13" t="str">
        <f t="shared" si="308"/>
        <v>373.098.704-68</v>
      </c>
      <c r="Z6555" s="10" t="str">
        <f>VLOOKUP(Y6555,FORNECEDORES!$A$2:$G$9043,3,0)</f>
        <v>ALDERICO JOSE RAMOS E SILVA</v>
      </c>
      <c r="AA6555" s="15" t="str">
        <f>VLOOKUP(Y6555,FORNECEDORES!$A$2:$G$9041,7,0)</f>
        <v>aldericoramos7@gmail.com;</v>
      </c>
    </row>
    <row r="6556" spans="1:27" x14ac:dyDescent="0.3">
      <c r="A6556" s="21" t="s">
        <v>12063</v>
      </c>
      <c r="B6556" s="32" t="s">
        <v>6176</v>
      </c>
      <c r="C6556" s="33">
        <v>45924</v>
      </c>
      <c r="D6556" s="33"/>
      <c r="E6556" s="21" t="s">
        <v>34</v>
      </c>
      <c r="F6556" s="34">
        <v>1751.4</v>
      </c>
      <c r="G6556" s="21" t="s">
        <v>32</v>
      </c>
      <c r="H6556" s="21" t="s">
        <v>6177</v>
      </c>
      <c r="I6556" s="22">
        <v>37309870468</v>
      </c>
      <c r="J6556" s="22" t="s">
        <v>6178</v>
      </c>
      <c r="K6556" s="40">
        <v>104070923</v>
      </c>
      <c r="L6556" s="21" t="s">
        <v>26</v>
      </c>
      <c r="M6556" s="21">
        <v>148881</v>
      </c>
      <c r="N6556" s="21">
        <v>273731</v>
      </c>
      <c r="O6556" s="21" t="s">
        <v>12064</v>
      </c>
      <c r="P6556" s="21" t="s">
        <v>88</v>
      </c>
      <c r="Q6556" s="21" t="s">
        <v>74</v>
      </c>
      <c r="R6556" s="21" t="s">
        <v>31</v>
      </c>
      <c r="S6556" s="21" t="s">
        <v>29</v>
      </c>
      <c r="T6556" s="21" t="e">
        <v>#N/A</v>
      </c>
      <c r="U6556" s="21" t="s">
        <v>30</v>
      </c>
      <c r="V6556" s="33" t="s">
        <v>30</v>
      </c>
      <c r="W6556" s="4">
        <f t="shared" si="306"/>
        <v>11</v>
      </c>
      <c r="X6556" s="14" t="str">
        <f t="shared" si="307"/>
        <v>CPF</v>
      </c>
      <c r="Y6556" s="13" t="str">
        <f t="shared" si="308"/>
        <v>373.098.704-68</v>
      </c>
      <c r="Z6556" s="10" t="str">
        <f>VLOOKUP(Y6556,FORNECEDORES!$A$2:$G$9043,3,0)</f>
        <v>ALDERICO JOSE RAMOS E SILVA</v>
      </c>
      <c r="AA6556" s="15" t="str">
        <f>VLOOKUP(Y6556,FORNECEDORES!$A$2:$G$9041,7,0)</f>
        <v>aldericoramos7@gmail.com;</v>
      </c>
    </row>
    <row r="6557" spans="1:27" x14ac:dyDescent="0.3">
      <c r="A6557" s="21" t="s">
        <v>12065</v>
      </c>
      <c r="B6557" s="32" t="s">
        <v>6332</v>
      </c>
      <c r="C6557" s="33">
        <v>45924</v>
      </c>
      <c r="D6557" s="33"/>
      <c r="E6557" s="21" t="s">
        <v>5680</v>
      </c>
      <c r="F6557" s="34">
        <v>2310</v>
      </c>
      <c r="G6557" s="21" t="s">
        <v>32</v>
      </c>
      <c r="H6557" s="21" t="s">
        <v>6333</v>
      </c>
      <c r="I6557" s="22">
        <v>55525007000119</v>
      </c>
      <c r="J6557" s="22" t="s">
        <v>6334</v>
      </c>
      <c r="K6557" s="40">
        <v>104071027</v>
      </c>
      <c r="L6557" s="21" t="s">
        <v>26</v>
      </c>
      <c r="M6557" s="21">
        <v>148870</v>
      </c>
      <c r="N6557" s="21">
        <v>273708</v>
      </c>
      <c r="O6557" s="21">
        <v>5105</v>
      </c>
      <c r="P6557" s="21" t="s">
        <v>88</v>
      </c>
      <c r="Q6557" s="21" t="s">
        <v>92</v>
      </c>
      <c r="R6557" s="21" t="s">
        <v>31</v>
      </c>
      <c r="S6557" s="21" t="s">
        <v>29</v>
      </c>
      <c r="T6557" s="21" t="e">
        <v>#N/A</v>
      </c>
      <c r="U6557" s="21" t="s">
        <v>30</v>
      </c>
      <c r="V6557" s="33" t="s">
        <v>30</v>
      </c>
      <c r="W6557" s="4">
        <f t="shared" si="306"/>
        <v>14</v>
      </c>
      <c r="X6557" s="14" t="str">
        <f t="shared" si="307"/>
        <v>CNPJ</v>
      </c>
      <c r="Y6557" s="13" t="str">
        <f t="shared" si="308"/>
        <v>55.525.007/0001-19</v>
      </c>
      <c r="Z6557" s="10" t="str">
        <f>VLOOKUP(Y6557,FORNECEDORES!$A$2:$G$9043,3,0)</f>
        <v>ANSELMO FOSTER FELICIANO DA SILVA</v>
      </c>
      <c r="AA6557" s="15" t="str">
        <f>VLOOKUP(Y6557,FORNECEDORES!$A$2:$G$9041,7,0)</f>
        <v>mundialtecnicas@gmail.com;</v>
      </c>
    </row>
    <row r="6558" spans="1:27" x14ac:dyDescent="0.3">
      <c r="A6558" s="21" t="s">
        <v>12065</v>
      </c>
      <c r="B6558" s="32" t="s">
        <v>6332</v>
      </c>
      <c r="C6558" s="33">
        <v>45924</v>
      </c>
      <c r="D6558" s="33"/>
      <c r="E6558" s="21" t="s">
        <v>34</v>
      </c>
      <c r="F6558" s="34">
        <v>990</v>
      </c>
      <c r="G6558" s="21" t="s">
        <v>32</v>
      </c>
      <c r="H6558" s="21" t="s">
        <v>6333</v>
      </c>
      <c r="I6558" s="22">
        <v>55525007000119</v>
      </c>
      <c r="J6558" s="22" t="s">
        <v>6334</v>
      </c>
      <c r="K6558" s="40">
        <v>104071027</v>
      </c>
      <c r="L6558" s="21" t="s">
        <v>26</v>
      </c>
      <c r="M6558" s="21">
        <v>148870</v>
      </c>
      <c r="N6558" s="21">
        <v>273708</v>
      </c>
      <c r="O6558" s="21">
        <v>5105</v>
      </c>
      <c r="P6558" s="21" t="s">
        <v>88</v>
      </c>
      <c r="Q6558" s="21" t="s">
        <v>92</v>
      </c>
      <c r="R6558" s="21" t="s">
        <v>31</v>
      </c>
      <c r="S6558" s="21" t="s">
        <v>29</v>
      </c>
      <c r="T6558" s="21" t="e">
        <v>#N/A</v>
      </c>
      <c r="U6558" s="21" t="s">
        <v>30</v>
      </c>
      <c r="V6558" s="33" t="s">
        <v>30</v>
      </c>
      <c r="W6558" s="4">
        <f t="shared" si="306"/>
        <v>14</v>
      </c>
      <c r="X6558" s="14" t="str">
        <f t="shared" si="307"/>
        <v>CNPJ</v>
      </c>
      <c r="Y6558" s="13" t="str">
        <f t="shared" si="308"/>
        <v>55.525.007/0001-19</v>
      </c>
      <c r="Z6558" s="10" t="str">
        <f>VLOOKUP(Y6558,FORNECEDORES!$A$2:$G$9043,3,0)</f>
        <v>ANSELMO FOSTER FELICIANO DA SILVA</v>
      </c>
      <c r="AA6558" s="15" t="str">
        <f>VLOOKUP(Y6558,FORNECEDORES!$A$2:$G$9041,7,0)</f>
        <v>mundialtecnicas@gmail.com;</v>
      </c>
    </row>
    <row r="6559" spans="1:27" x14ac:dyDescent="0.3">
      <c r="A6559" s="21" t="s">
        <v>12066</v>
      </c>
      <c r="B6559" s="32" t="s">
        <v>6332</v>
      </c>
      <c r="C6559" s="33">
        <v>45924</v>
      </c>
      <c r="D6559" s="33"/>
      <c r="E6559" s="21" t="s">
        <v>5680</v>
      </c>
      <c r="F6559" s="34">
        <v>5390</v>
      </c>
      <c r="G6559" s="21" t="s">
        <v>32</v>
      </c>
      <c r="H6559" s="21" t="s">
        <v>6333</v>
      </c>
      <c r="I6559" s="22">
        <v>55525007000119</v>
      </c>
      <c r="J6559" s="22" t="s">
        <v>11697</v>
      </c>
      <c r="K6559" s="40">
        <v>104071138</v>
      </c>
      <c r="L6559" s="21" t="s">
        <v>26</v>
      </c>
      <c r="M6559" s="21">
        <v>148740</v>
      </c>
      <c r="N6559" s="21">
        <v>273409</v>
      </c>
      <c r="O6559" s="21">
        <v>5092</v>
      </c>
      <c r="P6559" s="21" t="s">
        <v>88</v>
      </c>
      <c r="Q6559" s="21" t="s">
        <v>78</v>
      </c>
      <c r="R6559" s="21" t="s">
        <v>31</v>
      </c>
      <c r="S6559" s="21" t="s">
        <v>29</v>
      </c>
      <c r="T6559" s="21" t="e">
        <v>#N/A</v>
      </c>
      <c r="U6559" s="21" t="s">
        <v>30</v>
      </c>
      <c r="V6559" s="33" t="s">
        <v>30</v>
      </c>
      <c r="W6559" s="4">
        <f t="shared" si="306"/>
        <v>14</v>
      </c>
      <c r="X6559" s="14" t="str">
        <f t="shared" si="307"/>
        <v>CNPJ</v>
      </c>
      <c r="Y6559" s="13" t="str">
        <f t="shared" si="308"/>
        <v>55.525.007/0001-19</v>
      </c>
      <c r="Z6559" s="10" t="str">
        <f>VLOOKUP(Y6559,FORNECEDORES!$A$2:$G$9043,3,0)</f>
        <v>ANSELMO FOSTER FELICIANO DA SILVA</v>
      </c>
      <c r="AA6559" s="15" t="str">
        <f>VLOOKUP(Y6559,FORNECEDORES!$A$2:$G$9041,7,0)</f>
        <v>mundialtecnicas@gmail.com;</v>
      </c>
    </row>
    <row r="6560" spans="1:27" x14ac:dyDescent="0.3">
      <c r="A6560" s="21" t="s">
        <v>12066</v>
      </c>
      <c r="B6560" s="32" t="s">
        <v>6332</v>
      </c>
      <c r="C6560" s="33">
        <v>45924</v>
      </c>
      <c r="D6560" s="33"/>
      <c r="E6560" s="21" t="s">
        <v>34</v>
      </c>
      <c r="F6560" s="34">
        <v>2310</v>
      </c>
      <c r="G6560" s="21" t="s">
        <v>32</v>
      </c>
      <c r="H6560" s="21" t="s">
        <v>6333</v>
      </c>
      <c r="I6560" s="22">
        <v>55525007000119</v>
      </c>
      <c r="J6560" s="22" t="s">
        <v>11697</v>
      </c>
      <c r="K6560" s="40">
        <v>104071138</v>
      </c>
      <c r="L6560" s="21" t="s">
        <v>26</v>
      </c>
      <c r="M6560" s="21">
        <v>148740</v>
      </c>
      <c r="N6560" s="21">
        <v>273409</v>
      </c>
      <c r="O6560" s="21">
        <v>5092</v>
      </c>
      <c r="P6560" s="21" t="s">
        <v>88</v>
      </c>
      <c r="Q6560" s="21" t="s">
        <v>78</v>
      </c>
      <c r="R6560" s="21" t="s">
        <v>31</v>
      </c>
      <c r="S6560" s="21" t="s">
        <v>29</v>
      </c>
      <c r="T6560" s="21" t="e">
        <v>#N/A</v>
      </c>
      <c r="U6560" s="21" t="s">
        <v>30</v>
      </c>
      <c r="V6560" s="33" t="s">
        <v>30</v>
      </c>
      <c r="W6560" s="4">
        <f t="shared" si="306"/>
        <v>14</v>
      </c>
      <c r="X6560" s="14" t="str">
        <f t="shared" si="307"/>
        <v>CNPJ</v>
      </c>
      <c r="Y6560" s="13" t="str">
        <f t="shared" si="308"/>
        <v>55.525.007/0001-19</v>
      </c>
      <c r="Z6560" s="10" t="str">
        <f>VLOOKUP(Y6560,FORNECEDORES!$A$2:$G$9043,3,0)</f>
        <v>ANSELMO FOSTER FELICIANO DA SILVA</v>
      </c>
      <c r="AA6560" s="15" t="str">
        <f>VLOOKUP(Y6560,FORNECEDORES!$A$2:$G$9041,7,0)</f>
        <v>mundialtecnicas@gmail.com;</v>
      </c>
    </row>
    <row r="6561" spans="1:27" x14ac:dyDescent="0.3">
      <c r="A6561" s="21" t="s">
        <v>12067</v>
      </c>
      <c r="B6561" s="32" t="s">
        <v>6332</v>
      </c>
      <c r="C6561" s="33">
        <v>45924</v>
      </c>
      <c r="D6561" s="33"/>
      <c r="E6561" s="21" t="s">
        <v>5680</v>
      </c>
      <c r="F6561" s="34">
        <v>1386</v>
      </c>
      <c r="G6561" s="21" t="s">
        <v>32</v>
      </c>
      <c r="H6561" s="21" t="s">
        <v>6333</v>
      </c>
      <c r="I6561" s="22">
        <v>55525007000119</v>
      </c>
      <c r="J6561" s="22" t="s">
        <v>6334</v>
      </c>
      <c r="K6561" s="40">
        <v>104071546</v>
      </c>
      <c r="L6561" s="21" t="s">
        <v>26</v>
      </c>
      <c r="M6561" s="21">
        <v>148903</v>
      </c>
      <c r="N6561" s="21">
        <v>273775</v>
      </c>
      <c r="O6561" s="21">
        <v>5116</v>
      </c>
      <c r="P6561" s="21" t="s">
        <v>88</v>
      </c>
      <c r="Q6561" s="21" t="s">
        <v>88</v>
      </c>
      <c r="R6561" s="21" t="s">
        <v>31</v>
      </c>
      <c r="S6561" s="21" t="s">
        <v>29</v>
      </c>
      <c r="T6561" s="21" t="e">
        <v>#N/A</v>
      </c>
      <c r="U6561" s="21" t="s">
        <v>30</v>
      </c>
      <c r="V6561" s="33" t="s">
        <v>30</v>
      </c>
      <c r="W6561" s="4">
        <f t="shared" si="306"/>
        <v>14</v>
      </c>
      <c r="X6561" s="14" t="str">
        <f t="shared" si="307"/>
        <v>CNPJ</v>
      </c>
      <c r="Y6561" s="13" t="str">
        <f t="shared" si="308"/>
        <v>55.525.007/0001-19</v>
      </c>
      <c r="Z6561" s="10" t="str">
        <f>VLOOKUP(Y6561,FORNECEDORES!$A$2:$G$9043,3,0)</f>
        <v>ANSELMO FOSTER FELICIANO DA SILVA</v>
      </c>
      <c r="AA6561" s="15" t="str">
        <f>VLOOKUP(Y6561,FORNECEDORES!$A$2:$G$9041,7,0)</f>
        <v>mundialtecnicas@gmail.com;</v>
      </c>
    </row>
    <row r="6562" spans="1:27" x14ac:dyDescent="0.3">
      <c r="A6562" s="21" t="s">
        <v>12067</v>
      </c>
      <c r="B6562" s="32" t="s">
        <v>6332</v>
      </c>
      <c r="C6562" s="33">
        <v>45924</v>
      </c>
      <c r="D6562" s="33"/>
      <c r="E6562" s="21" t="s">
        <v>34</v>
      </c>
      <c r="F6562" s="34">
        <v>594</v>
      </c>
      <c r="G6562" s="21" t="s">
        <v>32</v>
      </c>
      <c r="H6562" s="21" t="s">
        <v>6333</v>
      </c>
      <c r="I6562" s="22">
        <v>55525007000119</v>
      </c>
      <c r="J6562" s="22" t="s">
        <v>6334</v>
      </c>
      <c r="K6562" s="40">
        <v>104071546</v>
      </c>
      <c r="L6562" s="21" t="s">
        <v>26</v>
      </c>
      <c r="M6562" s="21">
        <v>148903</v>
      </c>
      <c r="N6562" s="21">
        <v>273775</v>
      </c>
      <c r="O6562" s="21">
        <v>5116</v>
      </c>
      <c r="P6562" s="21" t="s">
        <v>88</v>
      </c>
      <c r="Q6562" s="21" t="s">
        <v>88</v>
      </c>
      <c r="R6562" s="21" t="s">
        <v>31</v>
      </c>
      <c r="S6562" s="21" t="s">
        <v>29</v>
      </c>
      <c r="T6562" s="21" t="e">
        <v>#N/A</v>
      </c>
      <c r="U6562" s="21" t="s">
        <v>30</v>
      </c>
      <c r="V6562" s="33" t="s">
        <v>30</v>
      </c>
      <c r="W6562" s="4">
        <f t="shared" si="306"/>
        <v>14</v>
      </c>
      <c r="X6562" s="14" t="str">
        <f t="shared" si="307"/>
        <v>CNPJ</v>
      </c>
      <c r="Y6562" s="13" t="str">
        <f t="shared" si="308"/>
        <v>55.525.007/0001-19</v>
      </c>
      <c r="Z6562" s="10" t="str">
        <f>VLOOKUP(Y6562,FORNECEDORES!$A$2:$G$9043,3,0)</f>
        <v>ANSELMO FOSTER FELICIANO DA SILVA</v>
      </c>
      <c r="AA6562" s="15" t="str">
        <f>VLOOKUP(Y6562,FORNECEDORES!$A$2:$G$9041,7,0)</f>
        <v>mundialtecnicas@gmail.com;</v>
      </c>
    </row>
    <row r="6563" spans="1:27" x14ac:dyDescent="0.3">
      <c r="A6563" s="21" t="s">
        <v>12068</v>
      </c>
      <c r="B6563" s="32" t="s">
        <v>6538</v>
      </c>
      <c r="C6563" s="33">
        <v>45924</v>
      </c>
      <c r="D6563" s="33"/>
      <c r="E6563" s="21" t="s">
        <v>5680</v>
      </c>
      <c r="F6563" s="34">
        <v>1998</v>
      </c>
      <c r="G6563" s="21" t="s">
        <v>32</v>
      </c>
      <c r="H6563" s="21" t="s">
        <v>5751</v>
      </c>
      <c r="I6563" s="22">
        <v>93190980420</v>
      </c>
      <c r="J6563" s="22" t="s">
        <v>6539</v>
      </c>
      <c r="K6563" s="40">
        <v>104071611</v>
      </c>
      <c r="L6563" s="21" t="s">
        <v>26</v>
      </c>
      <c r="M6563" s="21">
        <v>148792</v>
      </c>
      <c r="N6563" s="21">
        <v>273508</v>
      </c>
      <c r="O6563" s="21">
        <v>5099</v>
      </c>
      <c r="P6563" s="21" t="s">
        <v>88</v>
      </c>
      <c r="Q6563" s="21" t="s">
        <v>92</v>
      </c>
      <c r="R6563" s="21" t="s">
        <v>31</v>
      </c>
      <c r="S6563" s="21" t="s">
        <v>29</v>
      </c>
      <c r="T6563" s="21" t="e">
        <v>#N/A</v>
      </c>
      <c r="U6563" s="21">
        <v>15</v>
      </c>
      <c r="V6563" s="33">
        <v>45940</v>
      </c>
      <c r="W6563" s="4">
        <f t="shared" si="306"/>
        <v>11</v>
      </c>
      <c r="X6563" s="14" t="str">
        <f t="shared" si="307"/>
        <v>CPF</v>
      </c>
      <c r="Y6563" s="13" t="str">
        <f t="shared" si="308"/>
        <v>931.909.804-20</v>
      </c>
      <c r="Z6563" s="10" t="str">
        <f>VLOOKUP(Y6563,FORNECEDORES!$A$2:$G$9043,3,0)</f>
        <v>FERNANDES JOSE PIMENTA</v>
      </c>
      <c r="AA6563" s="15" t="str">
        <f>VLOOKUP(Y6563,FORNECEDORES!$A$2:$G$9041,7,0)</f>
        <v>fernandespimenta2010@gmail.com;</v>
      </c>
    </row>
    <row r="6564" spans="1:27" x14ac:dyDescent="0.3">
      <c r="A6564" s="21" t="s">
        <v>12068</v>
      </c>
      <c r="B6564" s="32" t="s">
        <v>6538</v>
      </c>
      <c r="C6564" s="33">
        <v>45924</v>
      </c>
      <c r="D6564" s="33"/>
      <c r="E6564" s="21" t="s">
        <v>34</v>
      </c>
      <c r="F6564" s="34">
        <v>1332</v>
      </c>
      <c r="G6564" s="21" t="s">
        <v>32</v>
      </c>
      <c r="H6564" s="50" t="s">
        <v>5751</v>
      </c>
      <c r="I6564" s="22">
        <v>93190980420</v>
      </c>
      <c r="J6564" s="22" t="s">
        <v>6539</v>
      </c>
      <c r="K6564" s="40">
        <v>104071611</v>
      </c>
      <c r="L6564" s="21" t="s">
        <v>26</v>
      </c>
      <c r="M6564" s="21">
        <v>148792</v>
      </c>
      <c r="N6564" s="21">
        <v>273508</v>
      </c>
      <c r="O6564" s="21">
        <v>5099</v>
      </c>
      <c r="P6564" s="21" t="s">
        <v>88</v>
      </c>
      <c r="Q6564" s="21" t="s">
        <v>92</v>
      </c>
      <c r="R6564" s="21" t="s">
        <v>31</v>
      </c>
      <c r="S6564" s="21" t="s">
        <v>29</v>
      </c>
      <c r="T6564" s="21" t="e">
        <v>#N/A</v>
      </c>
      <c r="U6564" s="21">
        <v>15</v>
      </c>
      <c r="V6564" s="33">
        <v>45940</v>
      </c>
      <c r="W6564" s="4">
        <f t="shared" si="306"/>
        <v>11</v>
      </c>
      <c r="X6564" s="14" t="str">
        <f t="shared" si="307"/>
        <v>CPF</v>
      </c>
      <c r="Y6564" s="13" t="str">
        <f t="shared" si="308"/>
        <v>931.909.804-20</v>
      </c>
      <c r="Z6564" s="10" t="str">
        <f>VLOOKUP(Y6564,FORNECEDORES!$A$2:$G$9043,3,0)</f>
        <v>FERNANDES JOSE PIMENTA</v>
      </c>
      <c r="AA6564" s="15" t="str">
        <f>VLOOKUP(Y6564,FORNECEDORES!$A$2:$G$9041,7,0)</f>
        <v>fernandespimenta2010@gmail.com;</v>
      </c>
    </row>
    <row r="6565" spans="1:27" x14ac:dyDescent="0.3">
      <c r="A6565" s="21" t="s">
        <v>12069</v>
      </c>
      <c r="B6565" s="32" t="s">
        <v>6345</v>
      </c>
      <c r="C6565" s="33">
        <v>45924</v>
      </c>
      <c r="D6565" s="33"/>
      <c r="E6565" s="21" t="s">
        <v>5680</v>
      </c>
      <c r="F6565" s="34">
        <v>2247.63</v>
      </c>
      <c r="G6565" s="21" t="s">
        <v>32</v>
      </c>
      <c r="H6565" s="21" t="s">
        <v>1205</v>
      </c>
      <c r="I6565" s="22">
        <v>69800545468</v>
      </c>
      <c r="J6565" s="22" t="s">
        <v>6346</v>
      </c>
      <c r="K6565" s="40">
        <v>104071679</v>
      </c>
      <c r="L6565" s="21" t="s">
        <v>26</v>
      </c>
      <c r="M6565" s="21">
        <v>148875</v>
      </c>
      <c r="N6565" s="21">
        <v>273724</v>
      </c>
      <c r="O6565" s="21">
        <v>5108</v>
      </c>
      <c r="P6565" s="21" t="s">
        <v>88</v>
      </c>
      <c r="Q6565" s="21" t="s">
        <v>92</v>
      </c>
      <c r="R6565" s="21" t="s">
        <v>31</v>
      </c>
      <c r="S6565" s="21" t="s">
        <v>29</v>
      </c>
      <c r="T6565" s="21" t="e">
        <v>#N/A</v>
      </c>
      <c r="U6565" s="21" t="s">
        <v>30</v>
      </c>
      <c r="V6565" s="33" t="s">
        <v>30</v>
      </c>
      <c r="W6565" s="4">
        <f t="shared" si="306"/>
        <v>11</v>
      </c>
      <c r="X6565" s="14" t="str">
        <f t="shared" si="307"/>
        <v>CPF</v>
      </c>
      <c r="Y6565" s="13" t="str">
        <f t="shared" si="308"/>
        <v>698.005.454-68</v>
      </c>
      <c r="Z6565" s="10" t="str">
        <f>VLOOKUP(Y6565,FORNECEDORES!$A$2:$G$9043,3,0)</f>
        <v>FRED MARCIO FELICIANO DA SILVA</v>
      </c>
      <c r="AA6565" s="15" t="str">
        <f>VLOOKUP(Y6565,FORNECEDORES!$A$2:$G$9041,7,0)</f>
        <v>fredmarcio.mundial@gmail.com</v>
      </c>
    </row>
    <row r="6566" spans="1:27" x14ac:dyDescent="0.3">
      <c r="A6566" s="21" t="s">
        <v>12069</v>
      </c>
      <c r="B6566" s="32" t="s">
        <v>6345</v>
      </c>
      <c r="C6566" s="33">
        <v>45924</v>
      </c>
      <c r="D6566" s="33"/>
      <c r="E6566" s="21" t="s">
        <v>34</v>
      </c>
      <c r="F6566" s="34">
        <v>963.27</v>
      </c>
      <c r="G6566" s="21" t="s">
        <v>32</v>
      </c>
      <c r="H6566" s="21" t="s">
        <v>1205</v>
      </c>
      <c r="I6566" s="22">
        <v>69800545468</v>
      </c>
      <c r="J6566" s="22" t="s">
        <v>6346</v>
      </c>
      <c r="K6566" s="40">
        <v>104071679</v>
      </c>
      <c r="L6566" s="21" t="s">
        <v>26</v>
      </c>
      <c r="M6566" s="21">
        <v>148875</v>
      </c>
      <c r="N6566" s="21">
        <v>273724</v>
      </c>
      <c r="O6566" s="21">
        <v>5108</v>
      </c>
      <c r="P6566" s="21" t="s">
        <v>88</v>
      </c>
      <c r="Q6566" s="21" t="s">
        <v>92</v>
      </c>
      <c r="R6566" s="21" t="s">
        <v>31</v>
      </c>
      <c r="S6566" s="21" t="s">
        <v>29</v>
      </c>
      <c r="T6566" s="21" t="e">
        <v>#N/A</v>
      </c>
      <c r="U6566" s="21" t="s">
        <v>30</v>
      </c>
      <c r="V6566" s="33" t="s">
        <v>30</v>
      </c>
      <c r="W6566" s="4">
        <f t="shared" si="306"/>
        <v>11</v>
      </c>
      <c r="X6566" s="14" t="str">
        <f t="shared" si="307"/>
        <v>CPF</v>
      </c>
      <c r="Y6566" s="13" t="str">
        <f t="shared" si="308"/>
        <v>698.005.454-68</v>
      </c>
      <c r="Z6566" s="10" t="str">
        <f>VLOOKUP(Y6566,FORNECEDORES!$A$2:$G$9043,3,0)</f>
        <v>FRED MARCIO FELICIANO DA SILVA</v>
      </c>
      <c r="AA6566" s="15" t="str">
        <f>VLOOKUP(Y6566,FORNECEDORES!$A$2:$G$9041,7,0)</f>
        <v>fredmarcio.mundial@gmail.com</v>
      </c>
    </row>
    <row r="6567" spans="1:27" x14ac:dyDescent="0.3">
      <c r="A6567" s="21" t="s">
        <v>12070</v>
      </c>
      <c r="B6567" s="32" t="s">
        <v>6345</v>
      </c>
      <c r="C6567" s="33">
        <v>45924</v>
      </c>
      <c r="D6567" s="33"/>
      <c r="E6567" s="21" t="s">
        <v>5680</v>
      </c>
      <c r="F6567" s="34">
        <v>3943.57</v>
      </c>
      <c r="G6567" s="21" t="s">
        <v>32</v>
      </c>
      <c r="H6567" s="21" t="s">
        <v>1205</v>
      </c>
      <c r="I6567" s="22">
        <v>69800545468</v>
      </c>
      <c r="J6567" s="22" t="s">
        <v>6426</v>
      </c>
      <c r="K6567" s="40">
        <v>104071816</v>
      </c>
      <c r="L6567" s="21" t="s">
        <v>26</v>
      </c>
      <c r="M6567" s="21">
        <v>148746</v>
      </c>
      <c r="N6567" s="21">
        <v>273413</v>
      </c>
      <c r="O6567" s="21">
        <v>5096</v>
      </c>
      <c r="P6567" s="21" t="s">
        <v>88</v>
      </c>
      <c r="Q6567" s="21" t="s">
        <v>88</v>
      </c>
      <c r="R6567" s="21" t="s">
        <v>31</v>
      </c>
      <c r="S6567" s="21" t="s">
        <v>29</v>
      </c>
      <c r="T6567" s="21" t="e">
        <v>#N/A</v>
      </c>
      <c r="U6567" s="21" t="s">
        <v>30</v>
      </c>
      <c r="V6567" s="33" t="s">
        <v>30</v>
      </c>
      <c r="W6567" s="4">
        <f t="shared" si="306"/>
        <v>11</v>
      </c>
      <c r="X6567" s="14" t="str">
        <f t="shared" si="307"/>
        <v>CPF</v>
      </c>
      <c r="Y6567" s="13" t="str">
        <f t="shared" si="308"/>
        <v>698.005.454-68</v>
      </c>
      <c r="Z6567" s="10" t="str">
        <f>VLOOKUP(Y6567,FORNECEDORES!$A$2:$G$9043,3,0)</f>
        <v>FRED MARCIO FELICIANO DA SILVA</v>
      </c>
      <c r="AA6567" s="15" t="str">
        <f>VLOOKUP(Y6567,FORNECEDORES!$A$2:$G$9041,7,0)</f>
        <v>fredmarcio.mundial@gmail.com</v>
      </c>
    </row>
    <row r="6568" spans="1:27" x14ac:dyDescent="0.3">
      <c r="A6568" s="21" t="s">
        <v>12071</v>
      </c>
      <c r="B6568" s="32" t="s">
        <v>9933</v>
      </c>
      <c r="C6568" s="33">
        <v>45924</v>
      </c>
      <c r="D6568" s="33"/>
      <c r="E6568" s="21" t="s">
        <v>5680</v>
      </c>
      <c r="F6568" s="34">
        <v>3746.05</v>
      </c>
      <c r="G6568" s="21" t="s">
        <v>32</v>
      </c>
      <c r="H6568" s="21" t="s">
        <v>6343</v>
      </c>
      <c r="I6568" s="22">
        <v>4367434427</v>
      </c>
      <c r="J6568" s="22" t="s">
        <v>6344</v>
      </c>
      <c r="K6568" s="40">
        <v>104071895</v>
      </c>
      <c r="L6568" s="21" t="s">
        <v>26</v>
      </c>
      <c r="M6568" s="21">
        <v>148869</v>
      </c>
      <c r="N6568" s="21">
        <v>273707</v>
      </c>
      <c r="O6568" s="21">
        <v>5104</v>
      </c>
      <c r="P6568" s="21" t="s">
        <v>88</v>
      </c>
      <c r="Q6568" s="21" t="s">
        <v>88</v>
      </c>
      <c r="R6568" s="21" t="s">
        <v>31</v>
      </c>
      <c r="S6568" s="21" t="s">
        <v>29</v>
      </c>
      <c r="T6568" s="21" t="e">
        <v>#N/A</v>
      </c>
      <c r="U6568" s="21" t="s">
        <v>30</v>
      </c>
      <c r="V6568" s="33" t="s">
        <v>30</v>
      </c>
      <c r="W6568" s="4">
        <f t="shared" si="306"/>
        <v>10</v>
      </c>
      <c r="X6568" s="14" t="str">
        <f t="shared" si="307"/>
        <v>CPF_Incompleto</v>
      </c>
      <c r="Y6568" s="13" t="str">
        <f t="shared" si="308"/>
        <v>043.674.344-27</v>
      </c>
      <c r="Z6568" s="10" t="str">
        <f>VLOOKUP(Y6568,FORNECEDORES!$A$2:$G$9043,3,0)</f>
        <v>GILBERTO RICARDO LIMA</v>
      </c>
      <c r="AA6568" s="15" t="str">
        <f>VLOOKUP(Y6568,FORNECEDORES!$A$2:$G$9041,7,0)</f>
        <v>gricardolima@hotmail.com</v>
      </c>
    </row>
    <row r="6569" spans="1:27" x14ac:dyDescent="0.3">
      <c r="A6569" s="21" t="s">
        <v>12071</v>
      </c>
      <c r="B6569" s="32" t="s">
        <v>9933</v>
      </c>
      <c r="C6569" s="33">
        <v>45924</v>
      </c>
      <c r="D6569" s="33"/>
      <c r="E6569" s="21" t="s">
        <v>34</v>
      </c>
      <c r="F6569" s="34">
        <v>1605.45</v>
      </c>
      <c r="G6569" s="21" t="s">
        <v>32</v>
      </c>
      <c r="H6569" s="21" t="s">
        <v>6343</v>
      </c>
      <c r="I6569" s="22">
        <v>4367434427</v>
      </c>
      <c r="J6569" s="22" t="s">
        <v>6344</v>
      </c>
      <c r="K6569" s="40">
        <v>104071895</v>
      </c>
      <c r="L6569" s="21" t="s">
        <v>26</v>
      </c>
      <c r="M6569" s="21">
        <v>148869</v>
      </c>
      <c r="N6569" s="21">
        <v>273707</v>
      </c>
      <c r="O6569" s="21">
        <v>5104</v>
      </c>
      <c r="P6569" s="21" t="s">
        <v>88</v>
      </c>
      <c r="Q6569" s="21" t="s">
        <v>88</v>
      </c>
      <c r="R6569" s="21" t="s">
        <v>31</v>
      </c>
      <c r="S6569" s="21" t="s">
        <v>29</v>
      </c>
      <c r="T6569" s="21" t="e">
        <v>#N/A</v>
      </c>
      <c r="U6569" s="21" t="s">
        <v>30</v>
      </c>
      <c r="V6569" s="33" t="s">
        <v>30</v>
      </c>
      <c r="W6569" s="4">
        <f t="shared" si="306"/>
        <v>10</v>
      </c>
      <c r="X6569" s="14" t="str">
        <f t="shared" si="307"/>
        <v>CPF_Incompleto</v>
      </c>
      <c r="Y6569" s="13" t="str">
        <f t="shared" si="308"/>
        <v>043.674.344-27</v>
      </c>
      <c r="Z6569" s="10" t="str">
        <f>VLOOKUP(Y6569,FORNECEDORES!$A$2:$G$9043,3,0)</f>
        <v>GILBERTO RICARDO LIMA</v>
      </c>
      <c r="AA6569" s="15" t="str">
        <f>VLOOKUP(Y6569,FORNECEDORES!$A$2:$G$9041,7,0)</f>
        <v>gricardolima@hotmail.com</v>
      </c>
    </row>
    <row r="6570" spans="1:27" x14ac:dyDescent="0.3">
      <c r="A6570" s="21" t="s">
        <v>12072</v>
      </c>
      <c r="B6570" s="32" t="s">
        <v>6394</v>
      </c>
      <c r="C6570" s="33">
        <v>45924</v>
      </c>
      <c r="D6570" s="33"/>
      <c r="E6570" s="21" t="s">
        <v>5680</v>
      </c>
      <c r="F6570" s="34">
        <v>2247.63</v>
      </c>
      <c r="G6570" s="21" t="s">
        <v>32</v>
      </c>
      <c r="H6570" s="21" t="s">
        <v>6395</v>
      </c>
      <c r="I6570" s="22">
        <v>5359501448</v>
      </c>
      <c r="J6570" s="22" t="s">
        <v>6396</v>
      </c>
      <c r="K6570" s="40">
        <v>104071955</v>
      </c>
      <c r="L6570" s="21" t="s">
        <v>26</v>
      </c>
      <c r="M6570" s="21">
        <v>148871</v>
      </c>
      <c r="N6570" s="21">
        <v>273709</v>
      </c>
      <c r="O6570" s="21">
        <v>5106</v>
      </c>
      <c r="P6570" s="21" t="s">
        <v>88</v>
      </c>
      <c r="Q6570" s="21" t="s">
        <v>92</v>
      </c>
      <c r="R6570" s="21" t="s">
        <v>31</v>
      </c>
      <c r="S6570" s="21" t="s">
        <v>29</v>
      </c>
      <c r="T6570" s="21" t="e">
        <v>#N/A</v>
      </c>
      <c r="U6570" s="21" t="s">
        <v>30</v>
      </c>
      <c r="V6570" s="33" t="s">
        <v>30</v>
      </c>
      <c r="W6570" s="4">
        <f t="shared" si="306"/>
        <v>10</v>
      </c>
      <c r="X6570" s="14" t="str">
        <f t="shared" si="307"/>
        <v>CPF_Incompleto</v>
      </c>
      <c r="Y6570" s="13" t="str">
        <f t="shared" si="308"/>
        <v>053.595.014-48</v>
      </c>
      <c r="Z6570" s="10" t="str">
        <f>VLOOKUP(Y6570,FORNECEDORES!$A$2:$G$9043,3,0)</f>
        <v>GLEISON RICHELE DA SILVA RIBEIRO</v>
      </c>
      <c r="AA6570" s="15" t="str">
        <f>VLOOKUP(Y6570,FORNECEDORES!$A$2:$G$9041,7,0)</f>
        <v>gleisonrichele2@gmail.com;</v>
      </c>
    </row>
    <row r="6571" spans="1:27" x14ac:dyDescent="0.3">
      <c r="A6571" s="21" t="s">
        <v>12072</v>
      </c>
      <c r="B6571" s="32" t="s">
        <v>6394</v>
      </c>
      <c r="C6571" s="33">
        <v>45924</v>
      </c>
      <c r="D6571" s="33"/>
      <c r="E6571" s="21" t="s">
        <v>34</v>
      </c>
      <c r="F6571" s="34">
        <v>963.27</v>
      </c>
      <c r="G6571" s="21" t="s">
        <v>32</v>
      </c>
      <c r="H6571" s="21" t="s">
        <v>6395</v>
      </c>
      <c r="I6571" s="22">
        <v>5359501448</v>
      </c>
      <c r="J6571" s="22" t="s">
        <v>6396</v>
      </c>
      <c r="K6571" s="40">
        <v>104071955</v>
      </c>
      <c r="L6571" s="21" t="s">
        <v>26</v>
      </c>
      <c r="M6571" s="21">
        <v>148871</v>
      </c>
      <c r="N6571" s="21">
        <v>273709</v>
      </c>
      <c r="O6571" s="21">
        <v>5106</v>
      </c>
      <c r="P6571" s="21" t="s">
        <v>88</v>
      </c>
      <c r="Q6571" s="21" t="s">
        <v>92</v>
      </c>
      <c r="R6571" s="21" t="s">
        <v>31</v>
      </c>
      <c r="S6571" s="21" t="s">
        <v>29</v>
      </c>
      <c r="T6571" s="21" t="e">
        <v>#N/A</v>
      </c>
      <c r="U6571" s="21" t="s">
        <v>30</v>
      </c>
      <c r="V6571" s="33" t="s">
        <v>30</v>
      </c>
      <c r="W6571" s="4">
        <f t="shared" si="306"/>
        <v>10</v>
      </c>
      <c r="X6571" s="14" t="str">
        <f t="shared" si="307"/>
        <v>CPF_Incompleto</v>
      </c>
      <c r="Y6571" s="13" t="str">
        <f t="shared" si="308"/>
        <v>053.595.014-48</v>
      </c>
      <c r="Z6571" s="10" t="str">
        <f>VLOOKUP(Y6571,FORNECEDORES!$A$2:$G$9043,3,0)</f>
        <v>GLEISON RICHELE DA SILVA RIBEIRO</v>
      </c>
      <c r="AA6571" s="15" t="str">
        <f>VLOOKUP(Y6571,FORNECEDORES!$A$2:$G$9041,7,0)</f>
        <v>gleisonrichele2@gmail.com;</v>
      </c>
    </row>
    <row r="6572" spans="1:27" x14ac:dyDescent="0.3">
      <c r="A6572" s="21" t="s">
        <v>12073</v>
      </c>
      <c r="B6572" s="32" t="s">
        <v>6179</v>
      </c>
      <c r="C6572" s="33">
        <v>45924</v>
      </c>
      <c r="D6572" s="33"/>
      <c r="E6572" s="21" t="s">
        <v>5680</v>
      </c>
      <c r="F6572" s="34">
        <v>2247.63</v>
      </c>
      <c r="G6572" s="21" t="s">
        <v>32</v>
      </c>
      <c r="H6572" s="21" t="s">
        <v>1175</v>
      </c>
      <c r="I6572" s="22">
        <v>10400192420</v>
      </c>
      <c r="J6572" s="22" t="s">
        <v>6180</v>
      </c>
      <c r="K6572" s="40">
        <v>104072059</v>
      </c>
      <c r="L6572" s="21" t="s">
        <v>26</v>
      </c>
      <c r="M6572" s="21">
        <v>148872</v>
      </c>
      <c r="N6572" s="21">
        <v>273710</v>
      </c>
      <c r="O6572" s="21">
        <v>5107</v>
      </c>
      <c r="P6572" s="21" t="s">
        <v>88</v>
      </c>
      <c r="Q6572" s="21" t="s">
        <v>92</v>
      </c>
      <c r="R6572" s="21" t="s">
        <v>31</v>
      </c>
      <c r="S6572" s="21" t="s">
        <v>29</v>
      </c>
      <c r="T6572" s="21" t="e">
        <v>#N/A</v>
      </c>
      <c r="U6572" s="21" t="s">
        <v>30</v>
      </c>
      <c r="V6572" s="33" t="s">
        <v>30</v>
      </c>
      <c r="W6572" s="4">
        <f t="shared" si="306"/>
        <v>11</v>
      </c>
      <c r="X6572" s="14" t="str">
        <f t="shared" si="307"/>
        <v>CPF</v>
      </c>
      <c r="Y6572" s="13" t="str">
        <f t="shared" si="308"/>
        <v>104.001.924-20</v>
      </c>
      <c r="Z6572" s="10" t="str">
        <f>VLOOKUP(Y6572,FORNECEDORES!$A$2:$G$9043,3,0)</f>
        <v>WILSON PEREIRA DA SILVA</v>
      </c>
      <c r="AA6572" s="15" t="str">
        <f>VLOOKUP(Y6572,FORNECEDORES!$A$2:$G$9041,7,0)</f>
        <v>kilmacristinapereira@gmail.com;</v>
      </c>
    </row>
    <row r="6573" spans="1:27" x14ac:dyDescent="0.3">
      <c r="A6573" s="21" t="s">
        <v>12073</v>
      </c>
      <c r="B6573" s="32" t="s">
        <v>6179</v>
      </c>
      <c r="C6573" s="33">
        <v>45924</v>
      </c>
      <c r="D6573" s="33"/>
      <c r="E6573" s="21" t="s">
        <v>34</v>
      </c>
      <c r="F6573" s="34">
        <v>963.27</v>
      </c>
      <c r="G6573" s="21" t="s">
        <v>32</v>
      </c>
      <c r="H6573" s="21" t="s">
        <v>1175</v>
      </c>
      <c r="I6573" s="22">
        <v>10400192420</v>
      </c>
      <c r="J6573" s="22" t="s">
        <v>6180</v>
      </c>
      <c r="K6573" s="40">
        <v>104072059</v>
      </c>
      <c r="L6573" s="21" t="s">
        <v>26</v>
      </c>
      <c r="M6573" s="21">
        <v>148872</v>
      </c>
      <c r="N6573" s="21">
        <v>273710</v>
      </c>
      <c r="O6573" s="21">
        <v>5107</v>
      </c>
      <c r="P6573" s="21" t="s">
        <v>88</v>
      </c>
      <c r="Q6573" s="21" t="s">
        <v>92</v>
      </c>
      <c r="R6573" s="21" t="s">
        <v>31</v>
      </c>
      <c r="S6573" s="21" t="s">
        <v>29</v>
      </c>
      <c r="T6573" s="21" t="e">
        <v>#N/A</v>
      </c>
      <c r="U6573" s="21" t="s">
        <v>30</v>
      </c>
      <c r="V6573" s="33" t="s">
        <v>30</v>
      </c>
      <c r="W6573" s="4">
        <f t="shared" si="306"/>
        <v>11</v>
      </c>
      <c r="X6573" s="14" t="str">
        <f t="shared" si="307"/>
        <v>CPF</v>
      </c>
      <c r="Y6573" s="13" t="str">
        <f t="shared" si="308"/>
        <v>104.001.924-20</v>
      </c>
      <c r="Z6573" s="10" t="str">
        <f>VLOOKUP(Y6573,FORNECEDORES!$A$2:$G$9043,3,0)</f>
        <v>WILSON PEREIRA DA SILVA</v>
      </c>
      <c r="AA6573" s="15" t="str">
        <f>VLOOKUP(Y6573,FORNECEDORES!$A$2:$G$9041,7,0)</f>
        <v>kilmacristinapereira@gmail.com;</v>
      </c>
    </row>
    <row r="6574" spans="1:27" x14ac:dyDescent="0.3">
      <c r="A6574" s="21" t="s">
        <v>12074</v>
      </c>
      <c r="B6574" s="32" t="s">
        <v>5969</v>
      </c>
      <c r="C6574" s="33">
        <v>45924</v>
      </c>
      <c r="D6574" s="33"/>
      <c r="E6574" s="21" t="s">
        <v>5680</v>
      </c>
      <c r="F6574" s="34">
        <v>875.7</v>
      </c>
      <c r="G6574" s="21" t="s">
        <v>32</v>
      </c>
      <c r="H6574" s="21" t="s">
        <v>1220</v>
      </c>
      <c r="I6574" s="22">
        <v>42749994837</v>
      </c>
      <c r="J6574" s="22" t="s">
        <v>5991</v>
      </c>
      <c r="K6574" s="40">
        <v>104072927</v>
      </c>
      <c r="L6574" s="21" t="s">
        <v>26</v>
      </c>
      <c r="M6574" s="21">
        <v>148907</v>
      </c>
      <c r="N6574" s="21">
        <v>273795</v>
      </c>
      <c r="O6574" s="21">
        <v>6385</v>
      </c>
      <c r="P6574" s="21" t="s">
        <v>26</v>
      </c>
      <c r="Q6574" s="21" t="s">
        <v>26</v>
      </c>
      <c r="R6574" s="21" t="s">
        <v>31</v>
      </c>
      <c r="S6574" s="21" t="s">
        <v>29</v>
      </c>
      <c r="T6574" s="21" t="e">
        <v>#N/A</v>
      </c>
      <c r="U6574" s="21" t="s">
        <v>30</v>
      </c>
      <c r="V6574" s="33" t="s">
        <v>30</v>
      </c>
      <c r="W6574" s="4">
        <f t="shared" si="306"/>
        <v>11</v>
      </c>
      <c r="X6574" s="14" t="str">
        <f t="shared" si="307"/>
        <v>CPF</v>
      </c>
      <c r="Y6574" s="13" t="str">
        <f t="shared" si="308"/>
        <v>427.499.948-37</v>
      </c>
      <c r="Z6574" s="10" t="str">
        <f>VLOOKUP(Y6574,FORNECEDORES!$A$2:$G$9043,3,0)</f>
        <v>RAFAEL TELES DE OLIVEIRA SILVA</v>
      </c>
      <c r="AA6574" s="15" t="str">
        <f>VLOOKUP(Y6574,FORNECEDORES!$A$2:$G$9041,7,0)</f>
        <v>logistica.onix@gmail.com;</v>
      </c>
    </row>
    <row r="6575" spans="1:27" x14ac:dyDescent="0.3">
      <c r="A6575" s="21" t="s">
        <v>12074</v>
      </c>
      <c r="B6575" s="32" t="s">
        <v>5969</v>
      </c>
      <c r="C6575" s="33">
        <v>45924</v>
      </c>
      <c r="D6575" s="33"/>
      <c r="E6575" s="21" t="s">
        <v>34</v>
      </c>
      <c r="F6575" s="34">
        <v>583.79999999999995</v>
      </c>
      <c r="G6575" s="21" t="s">
        <v>32</v>
      </c>
      <c r="H6575" s="21" t="s">
        <v>1220</v>
      </c>
      <c r="I6575" s="22">
        <v>42749994837</v>
      </c>
      <c r="J6575" s="22" t="s">
        <v>5991</v>
      </c>
      <c r="K6575" s="40">
        <v>104072927</v>
      </c>
      <c r="L6575" s="21" t="s">
        <v>26</v>
      </c>
      <c r="M6575" s="21">
        <v>148907</v>
      </c>
      <c r="N6575" s="21">
        <v>273795</v>
      </c>
      <c r="O6575" s="21">
        <v>6385</v>
      </c>
      <c r="P6575" s="21" t="s">
        <v>26</v>
      </c>
      <c r="Q6575" s="21" t="s">
        <v>26</v>
      </c>
      <c r="R6575" s="21" t="s">
        <v>31</v>
      </c>
      <c r="S6575" s="21" t="s">
        <v>29</v>
      </c>
      <c r="T6575" s="21" t="e">
        <v>#N/A</v>
      </c>
      <c r="U6575" s="21" t="s">
        <v>30</v>
      </c>
      <c r="V6575" s="33" t="s">
        <v>30</v>
      </c>
      <c r="W6575" s="4">
        <f t="shared" si="306"/>
        <v>11</v>
      </c>
      <c r="X6575" s="14" t="str">
        <f t="shared" si="307"/>
        <v>CPF</v>
      </c>
      <c r="Y6575" s="13" t="str">
        <f t="shared" si="308"/>
        <v>427.499.948-37</v>
      </c>
      <c r="Z6575" s="10" t="str">
        <f>VLOOKUP(Y6575,FORNECEDORES!$A$2:$G$9043,3,0)</f>
        <v>RAFAEL TELES DE OLIVEIRA SILVA</v>
      </c>
      <c r="AA6575" s="15" t="str">
        <f>VLOOKUP(Y6575,FORNECEDORES!$A$2:$G$9041,7,0)</f>
        <v>logistica.onix@gmail.com;</v>
      </c>
    </row>
    <row r="6576" spans="1:27" x14ac:dyDescent="0.3">
      <c r="A6576" s="21" t="s">
        <v>12075</v>
      </c>
      <c r="B6576" s="32" t="s">
        <v>6348</v>
      </c>
      <c r="C6576" s="33">
        <v>45924</v>
      </c>
      <c r="D6576" s="33"/>
      <c r="E6576" s="21" t="s">
        <v>5680</v>
      </c>
      <c r="F6576" s="34">
        <v>2247.63</v>
      </c>
      <c r="G6576" s="21" t="s">
        <v>32</v>
      </c>
      <c r="H6576" s="21" t="s">
        <v>1167</v>
      </c>
      <c r="I6576" s="22">
        <v>8540589400</v>
      </c>
      <c r="J6576" s="22" t="s">
        <v>6349</v>
      </c>
      <c r="K6576" s="40">
        <v>104073175</v>
      </c>
      <c r="L6576" s="21" t="s">
        <v>26</v>
      </c>
      <c r="M6576" s="21">
        <v>148912</v>
      </c>
      <c r="N6576" s="21">
        <v>273803</v>
      </c>
      <c r="O6576" s="21">
        <v>5117</v>
      </c>
      <c r="P6576" s="21" t="s">
        <v>88</v>
      </c>
      <c r="Q6576" s="21" t="s">
        <v>74</v>
      </c>
      <c r="R6576" s="21" t="s">
        <v>31</v>
      </c>
      <c r="S6576" s="21" t="s">
        <v>29</v>
      </c>
      <c r="T6576" s="21" t="e">
        <v>#N/A</v>
      </c>
      <c r="U6576" s="21" t="s">
        <v>30</v>
      </c>
      <c r="V6576" s="33" t="s">
        <v>30</v>
      </c>
      <c r="W6576" s="4">
        <f t="shared" si="306"/>
        <v>10</v>
      </c>
      <c r="X6576" s="14" t="str">
        <f t="shared" si="307"/>
        <v>CPF_Incompleto</v>
      </c>
      <c r="Y6576" s="13" t="str">
        <f t="shared" si="308"/>
        <v>085.405.894-00</v>
      </c>
      <c r="Z6576" s="10" t="str">
        <f>VLOOKUP(Y6576,FORNECEDORES!$A$2:$G$9043,3,0)</f>
        <v>JOVADISSON DOS SANTOS ARAUJO</v>
      </c>
      <c r="AA6576" s="15" t="str">
        <f>VLOOKUP(Y6576,FORNECEDORES!$A$2:$G$9041,7,0)</f>
        <v>jovadisson@hotmail.com</v>
      </c>
    </row>
    <row r="6577" spans="1:27" x14ac:dyDescent="0.3">
      <c r="A6577" s="21" t="s">
        <v>12075</v>
      </c>
      <c r="B6577" s="32" t="s">
        <v>6348</v>
      </c>
      <c r="C6577" s="33">
        <v>45924</v>
      </c>
      <c r="D6577" s="33"/>
      <c r="E6577" s="21" t="s">
        <v>34</v>
      </c>
      <c r="F6577" s="34">
        <v>963.27</v>
      </c>
      <c r="G6577" s="21" t="s">
        <v>32</v>
      </c>
      <c r="H6577" s="21" t="s">
        <v>1167</v>
      </c>
      <c r="I6577" s="22">
        <v>8540589400</v>
      </c>
      <c r="J6577" s="22" t="s">
        <v>6349</v>
      </c>
      <c r="K6577" s="40">
        <v>104073175</v>
      </c>
      <c r="L6577" s="21" t="s">
        <v>26</v>
      </c>
      <c r="M6577" s="21">
        <v>148912</v>
      </c>
      <c r="N6577" s="21">
        <v>273803</v>
      </c>
      <c r="O6577" s="21">
        <v>5117</v>
      </c>
      <c r="P6577" s="21" t="s">
        <v>88</v>
      </c>
      <c r="Q6577" s="21" t="s">
        <v>74</v>
      </c>
      <c r="R6577" s="21" t="s">
        <v>31</v>
      </c>
      <c r="S6577" s="21" t="s">
        <v>29</v>
      </c>
      <c r="T6577" s="21" t="e">
        <v>#N/A</v>
      </c>
      <c r="U6577" s="21" t="s">
        <v>30</v>
      </c>
      <c r="V6577" s="33" t="s">
        <v>30</v>
      </c>
      <c r="W6577" s="4">
        <f t="shared" si="306"/>
        <v>10</v>
      </c>
      <c r="X6577" s="14" t="str">
        <f t="shared" si="307"/>
        <v>CPF_Incompleto</v>
      </c>
      <c r="Y6577" s="13" t="str">
        <f t="shared" si="308"/>
        <v>085.405.894-00</v>
      </c>
      <c r="Z6577" s="10" t="str">
        <f>VLOOKUP(Y6577,FORNECEDORES!$A$2:$G$9043,3,0)</f>
        <v>JOVADISSON DOS SANTOS ARAUJO</v>
      </c>
      <c r="AA6577" s="15" t="str">
        <f>VLOOKUP(Y6577,FORNECEDORES!$A$2:$G$9041,7,0)</f>
        <v>jovadisson@hotmail.com</v>
      </c>
    </row>
    <row r="6578" spans="1:27" x14ac:dyDescent="0.3">
      <c r="A6578" s="21" t="s">
        <v>12076</v>
      </c>
      <c r="B6578" s="32" t="s">
        <v>5985</v>
      </c>
      <c r="C6578" s="33">
        <v>45924</v>
      </c>
      <c r="D6578" s="33"/>
      <c r="E6578" s="21" t="s">
        <v>5680</v>
      </c>
      <c r="F6578" s="34">
        <v>12940.9</v>
      </c>
      <c r="G6578" s="21" t="s">
        <v>32</v>
      </c>
      <c r="H6578" s="21" t="s">
        <v>5986</v>
      </c>
      <c r="I6578" s="22">
        <v>31369694806</v>
      </c>
      <c r="J6578" s="22" t="s">
        <v>5987</v>
      </c>
      <c r="K6578" s="40">
        <v>104074694</v>
      </c>
      <c r="L6578" s="21" t="s">
        <v>26</v>
      </c>
      <c r="M6578" s="21">
        <v>148916</v>
      </c>
      <c r="N6578" s="21">
        <v>273782</v>
      </c>
      <c r="O6578" s="21" t="s">
        <v>12077</v>
      </c>
      <c r="P6578" s="21" t="s">
        <v>26</v>
      </c>
      <c r="Q6578" s="21" t="s">
        <v>88</v>
      </c>
      <c r="R6578" s="21" t="s">
        <v>31</v>
      </c>
      <c r="S6578" s="21" t="s">
        <v>29</v>
      </c>
      <c r="T6578" s="21" t="e">
        <v>#N/A</v>
      </c>
      <c r="U6578" s="21" t="s">
        <v>30</v>
      </c>
      <c r="V6578" s="33" t="s">
        <v>30</v>
      </c>
      <c r="W6578" s="4">
        <f t="shared" si="306"/>
        <v>11</v>
      </c>
      <c r="X6578" s="14" t="str">
        <f t="shared" si="307"/>
        <v>CPF</v>
      </c>
      <c r="Y6578" s="13" t="str">
        <f t="shared" si="308"/>
        <v>313.696.948-06</v>
      </c>
      <c r="Z6578" s="10" t="str">
        <f>VLOOKUP(Y6578,FORNECEDORES!$A$2:$G$9043,3,0)</f>
        <v>JEFFERSON LUIZ DA SILVA</v>
      </c>
      <c r="AA6578" s="15" t="str">
        <f>VLOOKUP(Y6578,FORNECEDORES!$A$2:$G$9041,7,0)</f>
        <v>jluizdasilva711@gmail.com</v>
      </c>
    </row>
    <row r="6579" spans="1:27" x14ac:dyDescent="0.3">
      <c r="A6579" s="21" t="s">
        <v>12076</v>
      </c>
      <c r="B6579" s="32" t="s">
        <v>5985</v>
      </c>
      <c r="C6579" s="33">
        <v>45924</v>
      </c>
      <c r="D6579" s="33"/>
      <c r="E6579" s="21" t="s">
        <v>34</v>
      </c>
      <c r="F6579" s="34">
        <v>5546.1</v>
      </c>
      <c r="G6579" s="21" t="s">
        <v>32</v>
      </c>
      <c r="H6579" s="21" t="s">
        <v>5986</v>
      </c>
      <c r="I6579" s="22">
        <v>31369694806</v>
      </c>
      <c r="J6579" s="22" t="s">
        <v>5987</v>
      </c>
      <c r="K6579" s="40">
        <v>104074694</v>
      </c>
      <c r="L6579" s="21" t="s">
        <v>26</v>
      </c>
      <c r="M6579" s="21">
        <v>148916</v>
      </c>
      <c r="N6579" s="21">
        <v>273782</v>
      </c>
      <c r="O6579" s="21" t="s">
        <v>12077</v>
      </c>
      <c r="P6579" s="21" t="s">
        <v>26</v>
      </c>
      <c r="Q6579" s="21" t="s">
        <v>88</v>
      </c>
      <c r="R6579" s="21" t="s">
        <v>31</v>
      </c>
      <c r="S6579" s="21" t="s">
        <v>29</v>
      </c>
      <c r="T6579" s="21" t="e">
        <v>#N/A</v>
      </c>
      <c r="U6579" s="21" t="s">
        <v>30</v>
      </c>
      <c r="V6579" s="33" t="s">
        <v>30</v>
      </c>
      <c r="W6579" s="4">
        <f t="shared" si="306"/>
        <v>11</v>
      </c>
      <c r="X6579" s="14" t="str">
        <f t="shared" si="307"/>
        <v>CPF</v>
      </c>
      <c r="Y6579" s="13" t="str">
        <f t="shared" si="308"/>
        <v>313.696.948-06</v>
      </c>
      <c r="Z6579" s="10" t="str">
        <f>VLOOKUP(Y6579,FORNECEDORES!$A$2:$G$9043,3,0)</f>
        <v>JEFFERSON LUIZ DA SILVA</v>
      </c>
      <c r="AA6579" s="15" t="str">
        <f>VLOOKUP(Y6579,FORNECEDORES!$A$2:$G$9041,7,0)</f>
        <v>jluizdasilva711@gmail.com</v>
      </c>
    </row>
    <row r="6580" spans="1:27" x14ac:dyDescent="0.3">
      <c r="A6580" s="21" t="s">
        <v>12078</v>
      </c>
      <c r="B6580" s="32" t="s">
        <v>6447</v>
      </c>
      <c r="C6580" s="33">
        <v>45924</v>
      </c>
      <c r="D6580" s="33"/>
      <c r="E6580" s="21" t="s">
        <v>5680</v>
      </c>
      <c r="F6580" s="34">
        <v>178.48</v>
      </c>
      <c r="G6580" s="21" t="s">
        <v>32</v>
      </c>
      <c r="H6580" s="21" t="s">
        <v>1146</v>
      </c>
      <c r="I6580" s="22">
        <v>14387593806</v>
      </c>
      <c r="J6580" s="22" t="s">
        <v>6448</v>
      </c>
      <c r="K6580" s="40">
        <v>104075108</v>
      </c>
      <c r="L6580" s="21" t="s">
        <v>26</v>
      </c>
      <c r="M6580" s="21">
        <v>148918</v>
      </c>
      <c r="N6580" s="21">
        <v>273810</v>
      </c>
      <c r="O6580" s="21">
        <v>3553</v>
      </c>
      <c r="P6580" s="21" t="s">
        <v>26</v>
      </c>
      <c r="Q6580" s="21" t="s">
        <v>26</v>
      </c>
      <c r="R6580" s="21" t="s">
        <v>31</v>
      </c>
      <c r="S6580" s="21" t="s">
        <v>29</v>
      </c>
      <c r="T6580" s="21" t="e">
        <v>#N/A</v>
      </c>
      <c r="U6580" s="21" t="s">
        <v>30</v>
      </c>
      <c r="V6580" s="33" t="s">
        <v>30</v>
      </c>
      <c r="W6580" s="4">
        <f t="shared" si="306"/>
        <v>11</v>
      </c>
      <c r="X6580" s="14" t="str">
        <f t="shared" si="307"/>
        <v>CPF</v>
      </c>
      <c r="Y6580" s="13" t="str">
        <f t="shared" si="308"/>
        <v>143.875.938-06</v>
      </c>
      <c r="Z6580" s="10" t="str">
        <f>VLOOKUP(Y6580,FORNECEDORES!$A$2:$G$9043,3,0)</f>
        <v>CARLOS EDUARDO VALENCA DA SILVA</v>
      </c>
      <c r="AA6580" s="15" t="str">
        <f>VLOOKUP(Y6580,FORNECEDORES!$A$2:$G$9041,7,0)</f>
        <v>rubia_mbach@hotmail.com;</v>
      </c>
    </row>
    <row r="6581" spans="1:27" x14ac:dyDescent="0.3">
      <c r="A6581" s="21" t="s">
        <v>12078</v>
      </c>
      <c r="B6581" s="32" t="s">
        <v>6447</v>
      </c>
      <c r="C6581" s="33">
        <v>45924</v>
      </c>
      <c r="D6581" s="33"/>
      <c r="E6581" s="21" t="s">
        <v>34</v>
      </c>
      <c r="F6581" s="34">
        <v>118.98</v>
      </c>
      <c r="G6581" s="21" t="s">
        <v>32</v>
      </c>
      <c r="H6581" s="21" t="s">
        <v>1146</v>
      </c>
      <c r="I6581" s="22">
        <v>14387593806</v>
      </c>
      <c r="J6581" s="22" t="s">
        <v>6448</v>
      </c>
      <c r="K6581" s="40">
        <v>104075108</v>
      </c>
      <c r="L6581" s="21" t="s">
        <v>26</v>
      </c>
      <c r="M6581" s="21">
        <v>148918</v>
      </c>
      <c r="N6581" s="21">
        <v>273810</v>
      </c>
      <c r="O6581" s="21">
        <v>3553</v>
      </c>
      <c r="P6581" s="21" t="s">
        <v>26</v>
      </c>
      <c r="Q6581" s="21" t="s">
        <v>26</v>
      </c>
      <c r="R6581" s="21" t="s">
        <v>31</v>
      </c>
      <c r="S6581" s="21" t="s">
        <v>29</v>
      </c>
      <c r="T6581" s="21" t="e">
        <v>#N/A</v>
      </c>
      <c r="U6581" s="21" t="s">
        <v>30</v>
      </c>
      <c r="V6581" s="33" t="s">
        <v>30</v>
      </c>
      <c r="W6581" s="4">
        <f t="shared" si="306"/>
        <v>11</v>
      </c>
      <c r="X6581" s="14" t="str">
        <f t="shared" si="307"/>
        <v>CPF</v>
      </c>
      <c r="Y6581" s="13" t="str">
        <f t="shared" si="308"/>
        <v>143.875.938-06</v>
      </c>
      <c r="Z6581" s="10" t="str">
        <f>VLOOKUP(Y6581,FORNECEDORES!$A$2:$G$9043,3,0)</f>
        <v>CARLOS EDUARDO VALENCA DA SILVA</v>
      </c>
      <c r="AA6581" s="15" t="str">
        <f>VLOOKUP(Y6581,FORNECEDORES!$A$2:$G$9041,7,0)</f>
        <v>rubia_mbach@hotmail.com;</v>
      </c>
    </row>
    <row r="6582" spans="1:27" x14ac:dyDescent="0.3">
      <c r="A6582" s="21" t="s">
        <v>12079</v>
      </c>
      <c r="B6582" s="32" t="s">
        <v>6538</v>
      </c>
      <c r="C6582" s="33">
        <v>45924</v>
      </c>
      <c r="D6582" s="33"/>
      <c r="E6582" s="21" t="s">
        <v>5680</v>
      </c>
      <c r="F6582" s="34">
        <v>1998</v>
      </c>
      <c r="G6582" s="21" t="s">
        <v>32</v>
      </c>
      <c r="H6582" s="21" t="s">
        <v>5751</v>
      </c>
      <c r="I6582" s="22">
        <v>93190980420</v>
      </c>
      <c r="J6582" s="22" t="s">
        <v>6539</v>
      </c>
      <c r="K6582" s="40">
        <v>104075399</v>
      </c>
      <c r="L6582" s="21" t="s">
        <v>26</v>
      </c>
      <c r="M6582" s="21">
        <v>148915</v>
      </c>
      <c r="N6582" s="21">
        <v>273809</v>
      </c>
      <c r="O6582" s="21">
        <v>5118</v>
      </c>
      <c r="P6582" s="21" t="s">
        <v>88</v>
      </c>
      <c r="Q6582" s="21" t="s">
        <v>92</v>
      </c>
      <c r="R6582" s="21" t="s">
        <v>31</v>
      </c>
      <c r="S6582" s="21" t="s">
        <v>29</v>
      </c>
      <c r="T6582" s="21" t="e">
        <v>#N/A</v>
      </c>
      <c r="U6582" s="21">
        <v>15</v>
      </c>
      <c r="V6582" s="33">
        <v>45940</v>
      </c>
      <c r="W6582" s="4">
        <f t="shared" si="306"/>
        <v>11</v>
      </c>
      <c r="X6582" s="14" t="str">
        <f t="shared" si="307"/>
        <v>CPF</v>
      </c>
      <c r="Y6582" s="13" t="str">
        <f t="shared" si="308"/>
        <v>931.909.804-20</v>
      </c>
      <c r="Z6582" s="10" t="str">
        <f>VLOOKUP(Y6582,FORNECEDORES!$A$2:$G$9043,3,0)</f>
        <v>FERNANDES JOSE PIMENTA</v>
      </c>
      <c r="AA6582" s="15" t="str">
        <f>VLOOKUP(Y6582,FORNECEDORES!$A$2:$G$9041,7,0)</f>
        <v>fernandespimenta2010@gmail.com;</v>
      </c>
    </row>
    <row r="6583" spans="1:27" x14ac:dyDescent="0.3">
      <c r="A6583" s="21" t="s">
        <v>12079</v>
      </c>
      <c r="B6583" s="32" t="s">
        <v>6538</v>
      </c>
      <c r="C6583" s="33">
        <v>45924</v>
      </c>
      <c r="D6583" s="33"/>
      <c r="E6583" s="21" t="s">
        <v>34</v>
      </c>
      <c r="F6583" s="34">
        <v>1332</v>
      </c>
      <c r="G6583" s="21" t="s">
        <v>32</v>
      </c>
      <c r="H6583" s="21" t="s">
        <v>5751</v>
      </c>
      <c r="I6583" s="22">
        <v>93190980420</v>
      </c>
      <c r="J6583" s="22" t="s">
        <v>6539</v>
      </c>
      <c r="K6583" s="40">
        <v>104075399</v>
      </c>
      <c r="L6583" s="21" t="s">
        <v>26</v>
      </c>
      <c r="M6583" s="21">
        <v>148915</v>
      </c>
      <c r="N6583" s="21">
        <v>273809</v>
      </c>
      <c r="O6583" s="21">
        <v>5118</v>
      </c>
      <c r="P6583" s="21" t="s">
        <v>88</v>
      </c>
      <c r="Q6583" s="21" t="s">
        <v>92</v>
      </c>
      <c r="R6583" s="21" t="s">
        <v>31</v>
      </c>
      <c r="S6583" s="21" t="s">
        <v>29</v>
      </c>
      <c r="T6583" s="21" t="e">
        <v>#N/A</v>
      </c>
      <c r="U6583" s="21">
        <v>15</v>
      </c>
      <c r="V6583" s="33">
        <v>45940</v>
      </c>
      <c r="W6583" s="4">
        <f t="shared" si="306"/>
        <v>11</v>
      </c>
      <c r="X6583" s="14" t="str">
        <f t="shared" si="307"/>
        <v>CPF</v>
      </c>
      <c r="Y6583" s="13" t="str">
        <f t="shared" si="308"/>
        <v>931.909.804-20</v>
      </c>
      <c r="Z6583" s="10" t="str">
        <f>VLOOKUP(Y6583,FORNECEDORES!$A$2:$G$9043,3,0)</f>
        <v>FERNANDES JOSE PIMENTA</v>
      </c>
      <c r="AA6583" s="15" t="str">
        <f>VLOOKUP(Y6583,FORNECEDORES!$A$2:$G$9041,7,0)</f>
        <v>fernandespimenta2010@gmail.com;</v>
      </c>
    </row>
    <row r="6584" spans="1:27" x14ac:dyDescent="0.3">
      <c r="A6584" s="21" t="s">
        <v>12080</v>
      </c>
      <c r="B6584" s="32" t="s">
        <v>6023</v>
      </c>
      <c r="C6584" s="33">
        <v>45924</v>
      </c>
      <c r="D6584" s="33"/>
      <c r="E6584" s="21" t="s">
        <v>5680</v>
      </c>
      <c r="F6584" s="34">
        <v>4670.3999999999996</v>
      </c>
      <c r="G6584" s="21" t="s">
        <v>32</v>
      </c>
      <c r="H6584" s="21" t="s">
        <v>2158</v>
      </c>
      <c r="I6584" s="22">
        <v>32489374168</v>
      </c>
      <c r="J6584" s="22" t="s">
        <v>6115</v>
      </c>
      <c r="K6584" s="40">
        <v>104075654</v>
      </c>
      <c r="L6584" s="21" t="s">
        <v>26</v>
      </c>
      <c r="M6584" s="21">
        <v>148917</v>
      </c>
      <c r="N6584" s="21">
        <v>273811</v>
      </c>
      <c r="O6584" s="21">
        <v>6386</v>
      </c>
      <c r="P6584" s="21" t="s">
        <v>26</v>
      </c>
      <c r="Q6584" s="21" t="s">
        <v>79</v>
      </c>
      <c r="R6584" s="21" t="s">
        <v>31</v>
      </c>
      <c r="S6584" s="21" t="s">
        <v>29</v>
      </c>
      <c r="T6584" s="21" t="e">
        <v>#N/A</v>
      </c>
      <c r="U6584" s="21" t="s">
        <v>30</v>
      </c>
      <c r="V6584" s="33" t="s">
        <v>30</v>
      </c>
      <c r="W6584" s="4">
        <f t="shared" si="306"/>
        <v>11</v>
      </c>
      <c r="X6584" s="14" t="str">
        <f t="shared" si="307"/>
        <v>CPF</v>
      </c>
      <c r="Y6584" s="13" t="str">
        <f t="shared" si="308"/>
        <v>324.893.741-68</v>
      </c>
      <c r="Z6584" s="10" t="str">
        <f>VLOOKUP(Y6584,FORNECEDORES!$A$2:$G$9043,3,0)</f>
        <v>HELIO VALLADARES MACHADO JUNIOR</v>
      </c>
      <c r="AA6584" s="15" t="str">
        <f>VLOOKUP(Y6584,FORNECEDORES!$A$2:$G$9041,7,0)</f>
        <v>heliomachado.fh@gmail.com;</v>
      </c>
    </row>
    <row r="6585" spans="1:27" x14ac:dyDescent="0.3">
      <c r="A6585" s="21" t="s">
        <v>12080</v>
      </c>
      <c r="B6585" s="32" t="s">
        <v>6023</v>
      </c>
      <c r="C6585" s="33">
        <v>45924</v>
      </c>
      <c r="D6585" s="33"/>
      <c r="E6585" s="21" t="s">
        <v>34</v>
      </c>
      <c r="F6585" s="34">
        <v>3113.6</v>
      </c>
      <c r="G6585" s="21" t="s">
        <v>32</v>
      </c>
      <c r="H6585" s="21" t="s">
        <v>2158</v>
      </c>
      <c r="I6585" s="22">
        <v>32489374168</v>
      </c>
      <c r="J6585" s="22" t="s">
        <v>6115</v>
      </c>
      <c r="K6585" s="40">
        <v>104075654</v>
      </c>
      <c r="L6585" s="21" t="s">
        <v>26</v>
      </c>
      <c r="M6585" s="21">
        <v>148917</v>
      </c>
      <c r="N6585" s="21">
        <v>273811</v>
      </c>
      <c r="O6585" s="21">
        <v>6386</v>
      </c>
      <c r="P6585" s="21" t="s">
        <v>26</v>
      </c>
      <c r="Q6585" s="21" t="s">
        <v>79</v>
      </c>
      <c r="R6585" s="21" t="s">
        <v>31</v>
      </c>
      <c r="S6585" s="21" t="s">
        <v>29</v>
      </c>
      <c r="T6585" s="21" t="e">
        <v>#N/A</v>
      </c>
      <c r="U6585" s="21" t="s">
        <v>30</v>
      </c>
      <c r="V6585" s="33" t="s">
        <v>30</v>
      </c>
      <c r="W6585" s="4">
        <f t="shared" si="306"/>
        <v>11</v>
      </c>
      <c r="X6585" s="14" t="str">
        <f t="shared" si="307"/>
        <v>CPF</v>
      </c>
      <c r="Y6585" s="13" t="str">
        <f t="shared" si="308"/>
        <v>324.893.741-68</v>
      </c>
      <c r="Z6585" s="10" t="str">
        <f>VLOOKUP(Y6585,FORNECEDORES!$A$2:$G$9043,3,0)</f>
        <v>HELIO VALLADARES MACHADO JUNIOR</v>
      </c>
      <c r="AA6585" s="15" t="str">
        <f>VLOOKUP(Y6585,FORNECEDORES!$A$2:$G$9041,7,0)</f>
        <v>heliomachado.fh@gmail.com;</v>
      </c>
    </row>
    <row r="6586" spans="1:27" x14ac:dyDescent="0.3">
      <c r="A6586" s="21" t="s">
        <v>12081</v>
      </c>
      <c r="B6586" s="32" t="s">
        <v>6345</v>
      </c>
      <c r="C6586" s="33">
        <v>45924</v>
      </c>
      <c r="D6586" s="33"/>
      <c r="E6586" s="21" t="s">
        <v>5680</v>
      </c>
      <c r="F6586" s="34">
        <v>2247.63</v>
      </c>
      <c r="G6586" s="21" t="s">
        <v>32</v>
      </c>
      <c r="H6586" s="21" t="s">
        <v>1205</v>
      </c>
      <c r="I6586" s="22">
        <v>69800545468</v>
      </c>
      <c r="J6586" s="22" t="s">
        <v>6426</v>
      </c>
      <c r="K6586" s="40">
        <v>104075868</v>
      </c>
      <c r="L6586" s="21" t="s">
        <v>26</v>
      </c>
      <c r="M6586" s="21">
        <v>148919</v>
      </c>
      <c r="N6586" s="21">
        <v>273812</v>
      </c>
      <c r="O6586" s="21">
        <v>5120</v>
      </c>
      <c r="P6586" s="21" t="s">
        <v>88</v>
      </c>
      <c r="Q6586" s="21" t="s">
        <v>92</v>
      </c>
      <c r="R6586" s="21" t="s">
        <v>31</v>
      </c>
      <c r="S6586" s="21" t="s">
        <v>29</v>
      </c>
      <c r="T6586" s="21" t="e">
        <v>#N/A</v>
      </c>
      <c r="U6586" s="21" t="s">
        <v>30</v>
      </c>
      <c r="V6586" s="33" t="s">
        <v>30</v>
      </c>
      <c r="W6586" s="4">
        <f t="shared" si="306"/>
        <v>11</v>
      </c>
      <c r="X6586" s="14" t="str">
        <f t="shared" si="307"/>
        <v>CPF</v>
      </c>
      <c r="Y6586" s="13" t="str">
        <f t="shared" si="308"/>
        <v>698.005.454-68</v>
      </c>
      <c r="Z6586" s="10" t="str">
        <f>VLOOKUP(Y6586,FORNECEDORES!$A$2:$G$9043,3,0)</f>
        <v>FRED MARCIO FELICIANO DA SILVA</v>
      </c>
      <c r="AA6586" s="15" t="str">
        <f>VLOOKUP(Y6586,FORNECEDORES!$A$2:$G$9041,7,0)</f>
        <v>fredmarcio.mundial@gmail.com</v>
      </c>
    </row>
    <row r="6587" spans="1:27" x14ac:dyDescent="0.3">
      <c r="A6587" s="21" t="s">
        <v>12081</v>
      </c>
      <c r="B6587" s="32" t="s">
        <v>6345</v>
      </c>
      <c r="C6587" s="33">
        <v>45924</v>
      </c>
      <c r="D6587" s="33"/>
      <c r="E6587" s="21" t="s">
        <v>34</v>
      </c>
      <c r="F6587" s="34">
        <v>963.27</v>
      </c>
      <c r="G6587" s="21" t="s">
        <v>32</v>
      </c>
      <c r="H6587" s="21" t="s">
        <v>1205</v>
      </c>
      <c r="I6587" s="22">
        <v>69800545468</v>
      </c>
      <c r="J6587" s="22" t="s">
        <v>6426</v>
      </c>
      <c r="K6587" s="40">
        <v>104075868</v>
      </c>
      <c r="L6587" s="21" t="s">
        <v>26</v>
      </c>
      <c r="M6587" s="21">
        <v>148919</v>
      </c>
      <c r="N6587" s="21">
        <v>273812</v>
      </c>
      <c r="O6587" s="21">
        <v>5120</v>
      </c>
      <c r="P6587" s="21" t="s">
        <v>88</v>
      </c>
      <c r="Q6587" s="21" t="s">
        <v>92</v>
      </c>
      <c r="R6587" s="21" t="s">
        <v>31</v>
      </c>
      <c r="S6587" s="21" t="s">
        <v>29</v>
      </c>
      <c r="T6587" s="21" t="e">
        <v>#N/A</v>
      </c>
      <c r="U6587" s="21" t="s">
        <v>30</v>
      </c>
      <c r="V6587" s="33" t="s">
        <v>30</v>
      </c>
      <c r="W6587" s="4">
        <f t="shared" si="306"/>
        <v>11</v>
      </c>
      <c r="X6587" s="14" t="str">
        <f t="shared" si="307"/>
        <v>CPF</v>
      </c>
      <c r="Y6587" s="13" t="str">
        <f t="shared" si="308"/>
        <v>698.005.454-68</v>
      </c>
      <c r="Z6587" s="10" t="str">
        <f>VLOOKUP(Y6587,FORNECEDORES!$A$2:$G$9043,3,0)</f>
        <v>FRED MARCIO FELICIANO DA SILVA</v>
      </c>
      <c r="AA6587" s="15" t="str">
        <f>VLOOKUP(Y6587,FORNECEDORES!$A$2:$G$9041,7,0)</f>
        <v>fredmarcio.mundial@gmail.com</v>
      </c>
    </row>
    <row r="6588" spans="1:27" x14ac:dyDescent="0.3">
      <c r="A6588" s="21" t="s">
        <v>12082</v>
      </c>
      <c r="B6588" s="32" t="s">
        <v>6329</v>
      </c>
      <c r="C6588" s="33">
        <v>45924</v>
      </c>
      <c r="D6588" s="33"/>
      <c r="E6588" s="21" t="s">
        <v>5680</v>
      </c>
      <c r="F6588" s="34">
        <v>2247.63</v>
      </c>
      <c r="G6588" s="21" t="s">
        <v>32</v>
      </c>
      <c r="H6588" s="21" t="s">
        <v>6330</v>
      </c>
      <c r="I6588" s="22">
        <v>2481431405</v>
      </c>
      <c r="J6588" s="22" t="s">
        <v>6331</v>
      </c>
      <c r="K6588" s="40">
        <v>104075942</v>
      </c>
      <c r="L6588" s="21" t="s">
        <v>26</v>
      </c>
      <c r="M6588" s="21">
        <v>148920</v>
      </c>
      <c r="N6588" s="21">
        <v>273813</v>
      </c>
      <c r="O6588" s="21">
        <v>5119</v>
      </c>
      <c r="P6588" s="21" t="s">
        <v>88</v>
      </c>
      <c r="Q6588" s="21" t="s">
        <v>92</v>
      </c>
      <c r="R6588" s="21" t="s">
        <v>31</v>
      </c>
      <c r="S6588" s="21" t="s">
        <v>29</v>
      </c>
      <c r="T6588" s="21" t="e">
        <v>#N/A</v>
      </c>
      <c r="U6588" s="21" t="s">
        <v>30</v>
      </c>
      <c r="V6588" s="33" t="s">
        <v>30</v>
      </c>
      <c r="W6588" s="4">
        <f t="shared" si="306"/>
        <v>10</v>
      </c>
      <c r="X6588" s="14" t="str">
        <f t="shared" si="307"/>
        <v>CPF_Incompleto</v>
      </c>
      <c r="Y6588" s="13" t="str">
        <f t="shared" si="308"/>
        <v>024.814.314-05</v>
      </c>
      <c r="Z6588" s="10" t="str">
        <f>VLOOKUP(Y6588,FORNECEDORES!$A$2:$G$9043,3,0)</f>
        <v>MARCIO LIRA DE ARAUJO</v>
      </c>
      <c r="AA6588" s="15" t="str">
        <f>VLOOKUP(Y6588,FORNECEDORES!$A$2:$G$9041,7,0)</f>
        <v>marciolira185@gmail.com;</v>
      </c>
    </row>
    <row r="6589" spans="1:27" x14ac:dyDescent="0.3">
      <c r="A6589" s="21" t="s">
        <v>12082</v>
      </c>
      <c r="B6589" s="32" t="s">
        <v>6329</v>
      </c>
      <c r="C6589" s="33">
        <v>45924</v>
      </c>
      <c r="D6589" s="33"/>
      <c r="E6589" s="21" t="s">
        <v>34</v>
      </c>
      <c r="F6589" s="34">
        <v>963.27</v>
      </c>
      <c r="G6589" s="21" t="s">
        <v>32</v>
      </c>
      <c r="H6589" s="21" t="s">
        <v>6330</v>
      </c>
      <c r="I6589" s="22">
        <v>2481431405</v>
      </c>
      <c r="J6589" s="22" t="s">
        <v>6331</v>
      </c>
      <c r="K6589" s="40">
        <v>104075942</v>
      </c>
      <c r="L6589" s="21" t="s">
        <v>26</v>
      </c>
      <c r="M6589" s="21">
        <v>148920</v>
      </c>
      <c r="N6589" s="21">
        <v>273813</v>
      </c>
      <c r="O6589" s="21">
        <v>5119</v>
      </c>
      <c r="P6589" s="21" t="s">
        <v>88</v>
      </c>
      <c r="Q6589" s="21" t="s">
        <v>92</v>
      </c>
      <c r="R6589" s="21" t="s">
        <v>31</v>
      </c>
      <c r="S6589" s="21" t="s">
        <v>29</v>
      </c>
      <c r="T6589" s="21" t="e">
        <v>#N/A</v>
      </c>
      <c r="U6589" s="21" t="s">
        <v>30</v>
      </c>
      <c r="V6589" s="33" t="s">
        <v>30</v>
      </c>
      <c r="W6589" s="4">
        <f t="shared" ref="W6589:W6596" si="309">LEN(I6589)</f>
        <v>10</v>
      </c>
      <c r="X6589" s="14" t="str">
        <f t="shared" ref="X6589:X6596" si="310">IF(W6589=14,"CNPJ",IF(W6589=12,"CNPJ_INCOMPLETO_2",IF(W6589=13,"CNPJ_INCOMPLETO_1",IF(W6589=10,"CPF_Incompleto","CPF"))))</f>
        <v>CPF_Incompleto</v>
      </c>
      <c r="Y6589" s="13" t="str">
        <f t="shared" ref="Y6589:Y6596" si="311">IF(X6589="CNPJ_INCOMPLETO_1",("0"&amp;LEFT(I6589,1)&amp;"."&amp;MID(I6589,2,3)&amp;"."&amp;MID(I6589,5,3)&amp;"/"&amp;MID(I6589,8,4)&amp;"-"&amp;MID(I6589,12,2)),IF(X6589="CNPJ_INCOMPLETO_2",("00."&amp;LEFT(I6589,3)&amp;"."&amp;MID(I6589,4,3)&amp;"/"&amp;MID(I6589,7,4)&amp;"-"&amp;MID(I6589,11,2)),IF(X6589="CNPJ",(LEFT(I6589,2)&amp;"."&amp;MID(I6589,3,3)&amp;"."&amp;MID(I6589,6,3)&amp;"/"&amp;MID(I6589,9,4)&amp;"-"&amp;MID(I6589,13,2)),IF(X6589="CPF_Incompleto",("0"&amp;LEFT(I6589,2)&amp;"."&amp;MID(I6589,3,3)&amp;"."&amp;MID(I6589,6,3)&amp;"-"&amp;MID(I6589,9,2)),(LEFT(I6589,3)&amp;"."&amp;MID(I6589,4,3)&amp;"."&amp;MID(I6589,7,3)&amp;"-"&amp;MID(I6589,10,2))))))</f>
        <v>024.814.314-05</v>
      </c>
      <c r="Z6589" s="10" t="str">
        <f>VLOOKUP(Y6589,FORNECEDORES!$A$2:$G$9043,3,0)</f>
        <v>MARCIO LIRA DE ARAUJO</v>
      </c>
      <c r="AA6589" s="15" t="str">
        <f>VLOOKUP(Y6589,FORNECEDORES!$A$2:$G$9041,7,0)</f>
        <v>marciolira185@gmail.com;</v>
      </c>
    </row>
    <row r="6590" spans="1:27" x14ac:dyDescent="0.3">
      <c r="A6590" s="21" t="s">
        <v>12083</v>
      </c>
      <c r="B6590" s="32" t="s">
        <v>6339</v>
      </c>
      <c r="C6590" s="33">
        <v>45924</v>
      </c>
      <c r="D6590" s="33"/>
      <c r="E6590" s="21" t="s">
        <v>5680</v>
      </c>
      <c r="F6590" s="34">
        <v>2247.63</v>
      </c>
      <c r="G6590" s="21" t="s">
        <v>32</v>
      </c>
      <c r="H6590" s="21" t="s">
        <v>1435</v>
      </c>
      <c r="I6590" s="22">
        <v>2623339457</v>
      </c>
      <c r="J6590" s="22" t="s">
        <v>6340</v>
      </c>
      <c r="K6590" s="40">
        <v>104077485</v>
      </c>
      <c r="L6590" s="21" t="s">
        <v>26</v>
      </c>
      <c r="M6590" s="21">
        <v>148673</v>
      </c>
      <c r="N6590" s="21">
        <v>273309</v>
      </c>
      <c r="O6590" s="21">
        <v>5072</v>
      </c>
      <c r="P6590" s="21" t="s">
        <v>88</v>
      </c>
      <c r="Q6590" s="21" t="s">
        <v>92</v>
      </c>
      <c r="R6590" s="21" t="s">
        <v>31</v>
      </c>
      <c r="S6590" s="21" t="s">
        <v>29</v>
      </c>
      <c r="T6590" s="21" t="e">
        <v>#N/A</v>
      </c>
      <c r="U6590" s="21" t="s">
        <v>30</v>
      </c>
      <c r="V6590" s="33" t="s">
        <v>30</v>
      </c>
      <c r="W6590" s="4">
        <f t="shared" si="309"/>
        <v>10</v>
      </c>
      <c r="X6590" s="14" t="str">
        <f t="shared" si="310"/>
        <v>CPF_Incompleto</v>
      </c>
      <c r="Y6590" s="13" t="str">
        <f t="shared" si="311"/>
        <v>026.233.394-57</v>
      </c>
      <c r="Z6590" s="10" t="str">
        <f>VLOOKUP(Y6590,FORNECEDORES!$A$2:$G$9043,3,0)</f>
        <v>KILMA CRISTINA PEREIRA DA SILVA</v>
      </c>
      <c r="AA6590" s="15" t="str">
        <f>VLOOKUP(Y6590,FORNECEDORES!$A$2:$G$9041,7,0)</f>
        <v>kilmacristinapereira@gmail.com;</v>
      </c>
    </row>
    <row r="6591" spans="1:27" x14ac:dyDescent="0.3">
      <c r="A6591" s="21" t="s">
        <v>12083</v>
      </c>
      <c r="B6591" s="32" t="s">
        <v>6339</v>
      </c>
      <c r="C6591" s="33">
        <v>45924</v>
      </c>
      <c r="D6591" s="33"/>
      <c r="E6591" s="21" t="s">
        <v>34</v>
      </c>
      <c r="F6591" s="34">
        <v>963.27</v>
      </c>
      <c r="G6591" s="21" t="s">
        <v>32</v>
      </c>
      <c r="H6591" s="21" t="s">
        <v>1435</v>
      </c>
      <c r="I6591" s="22">
        <v>2623339457</v>
      </c>
      <c r="J6591" s="22" t="s">
        <v>6340</v>
      </c>
      <c r="K6591" s="40">
        <v>104077485</v>
      </c>
      <c r="L6591" s="21" t="s">
        <v>26</v>
      </c>
      <c r="M6591" s="21">
        <v>148673</v>
      </c>
      <c r="N6591" s="21">
        <v>273309</v>
      </c>
      <c r="O6591" s="21">
        <v>5072</v>
      </c>
      <c r="P6591" s="21" t="s">
        <v>88</v>
      </c>
      <c r="Q6591" s="21" t="s">
        <v>92</v>
      </c>
      <c r="R6591" s="21" t="s">
        <v>31</v>
      </c>
      <c r="S6591" s="21" t="s">
        <v>29</v>
      </c>
      <c r="T6591" s="21" t="e">
        <v>#N/A</v>
      </c>
      <c r="U6591" s="21" t="s">
        <v>30</v>
      </c>
      <c r="V6591" s="33" t="s">
        <v>30</v>
      </c>
      <c r="W6591" s="4">
        <f t="shared" si="309"/>
        <v>10</v>
      </c>
      <c r="X6591" s="14" t="str">
        <f t="shared" si="310"/>
        <v>CPF_Incompleto</v>
      </c>
      <c r="Y6591" s="13" t="str">
        <f t="shared" si="311"/>
        <v>026.233.394-57</v>
      </c>
      <c r="Z6591" s="10" t="str">
        <f>VLOOKUP(Y6591,FORNECEDORES!$A$2:$G$9043,3,0)</f>
        <v>KILMA CRISTINA PEREIRA DA SILVA</v>
      </c>
      <c r="AA6591" s="15" t="str">
        <f>VLOOKUP(Y6591,FORNECEDORES!$A$2:$G$9041,7,0)</f>
        <v>kilmacristinapereira@gmail.com;</v>
      </c>
    </row>
    <row r="6592" spans="1:27" x14ac:dyDescent="0.3">
      <c r="A6592" s="21" t="s">
        <v>12084</v>
      </c>
      <c r="B6592" s="32" t="s">
        <v>6025</v>
      </c>
      <c r="C6592" s="33">
        <v>45924</v>
      </c>
      <c r="D6592" s="33"/>
      <c r="E6592" s="21" t="s">
        <v>5680</v>
      </c>
      <c r="F6592" s="34">
        <v>507.91</v>
      </c>
      <c r="G6592" s="21" t="s">
        <v>32</v>
      </c>
      <c r="H6592" s="21" t="s">
        <v>1459</v>
      </c>
      <c r="I6592" s="22">
        <v>58751050030</v>
      </c>
      <c r="J6592" s="22" t="s">
        <v>6026</v>
      </c>
      <c r="K6592" s="40">
        <v>104078583</v>
      </c>
      <c r="L6592" s="21" t="s">
        <v>26</v>
      </c>
      <c r="M6592" s="21">
        <v>148593</v>
      </c>
      <c r="N6592" s="21">
        <v>273129</v>
      </c>
      <c r="O6592" s="21">
        <v>3751</v>
      </c>
      <c r="P6592" s="21" t="s">
        <v>27</v>
      </c>
      <c r="Q6592" s="21" t="s">
        <v>27</v>
      </c>
      <c r="R6592" s="21" t="s">
        <v>5750</v>
      </c>
      <c r="S6592" s="21" t="s">
        <v>29</v>
      </c>
      <c r="T6592" s="21" t="e">
        <v>#N/A</v>
      </c>
      <c r="U6592" s="21" t="s">
        <v>30</v>
      </c>
      <c r="V6592" s="33" t="s">
        <v>30</v>
      </c>
      <c r="W6592" s="4">
        <f t="shared" si="309"/>
        <v>11</v>
      </c>
      <c r="X6592" s="14" t="str">
        <f t="shared" si="310"/>
        <v>CPF</v>
      </c>
      <c r="Y6592" s="13" t="str">
        <f t="shared" si="311"/>
        <v>587.510.500-30</v>
      </c>
      <c r="Z6592" s="10" t="str">
        <f>VLOOKUP(Y6592,FORNECEDORES!$A$2:$G$9043,3,0)</f>
        <v>VANDERLI DASSOLER</v>
      </c>
      <c r="AA6592" s="15" t="str">
        <f>VLOOKUP(Y6592,FORNECEDORES!$A$2:$G$9041,7,0)</f>
        <v>vanderliegv@gmail.com;</v>
      </c>
    </row>
    <row r="6593" spans="1:27" x14ac:dyDescent="0.3">
      <c r="A6593" s="21" t="s">
        <v>12084</v>
      </c>
      <c r="B6593" s="32" t="s">
        <v>6025</v>
      </c>
      <c r="C6593" s="33">
        <v>45924</v>
      </c>
      <c r="D6593" s="33"/>
      <c r="E6593" s="21" t="s">
        <v>34</v>
      </c>
      <c r="F6593" s="34">
        <v>338.6</v>
      </c>
      <c r="G6593" s="21" t="s">
        <v>32</v>
      </c>
      <c r="H6593" s="21" t="s">
        <v>1459</v>
      </c>
      <c r="I6593" s="22">
        <v>58751050030</v>
      </c>
      <c r="J6593" s="22" t="s">
        <v>6026</v>
      </c>
      <c r="K6593" s="40">
        <v>104078583</v>
      </c>
      <c r="L6593" s="21" t="s">
        <v>26</v>
      </c>
      <c r="M6593" s="21">
        <v>148593</v>
      </c>
      <c r="N6593" s="21">
        <v>273129</v>
      </c>
      <c r="O6593" s="21">
        <v>3751</v>
      </c>
      <c r="P6593" s="21" t="s">
        <v>27</v>
      </c>
      <c r="Q6593" s="21" t="s">
        <v>27</v>
      </c>
      <c r="R6593" s="21" t="s">
        <v>5750</v>
      </c>
      <c r="S6593" s="21" t="s">
        <v>29</v>
      </c>
      <c r="T6593" s="21" t="e">
        <v>#N/A</v>
      </c>
      <c r="U6593" s="21" t="s">
        <v>30</v>
      </c>
      <c r="V6593" s="33" t="s">
        <v>30</v>
      </c>
      <c r="W6593" s="4">
        <f t="shared" si="309"/>
        <v>11</v>
      </c>
      <c r="X6593" s="14" t="str">
        <f t="shared" si="310"/>
        <v>CPF</v>
      </c>
      <c r="Y6593" s="13" t="str">
        <f t="shared" si="311"/>
        <v>587.510.500-30</v>
      </c>
      <c r="Z6593" s="10" t="str">
        <f>VLOOKUP(Y6593,FORNECEDORES!$A$2:$G$9043,3,0)</f>
        <v>VANDERLI DASSOLER</v>
      </c>
      <c r="AA6593" s="15" t="str">
        <f>VLOOKUP(Y6593,FORNECEDORES!$A$2:$G$9041,7,0)</f>
        <v>vanderliegv@gmail.com;</v>
      </c>
    </row>
    <row r="6594" spans="1:27" x14ac:dyDescent="0.3">
      <c r="A6594" s="21" t="s">
        <v>12085</v>
      </c>
      <c r="B6594" s="32" t="s">
        <v>6411</v>
      </c>
      <c r="C6594" s="33">
        <v>45924</v>
      </c>
      <c r="D6594" s="33"/>
      <c r="E6594" s="21" t="s">
        <v>23</v>
      </c>
      <c r="F6594" s="34">
        <v>5000</v>
      </c>
      <c r="G6594" s="21" t="s">
        <v>32</v>
      </c>
      <c r="H6594" s="21" t="s">
        <v>6412</v>
      </c>
      <c r="I6594" s="22">
        <v>30484404000169</v>
      </c>
      <c r="J6594" s="22" t="s">
        <v>9497</v>
      </c>
      <c r="K6594" s="40">
        <v>104082669</v>
      </c>
      <c r="L6594" s="21" t="s">
        <v>26</v>
      </c>
      <c r="M6594" s="21">
        <v>148924</v>
      </c>
      <c r="N6594" s="21">
        <v>273826</v>
      </c>
      <c r="O6594" s="21">
        <v>148</v>
      </c>
      <c r="P6594" s="21" t="s">
        <v>26</v>
      </c>
      <c r="Q6594" s="21" t="s">
        <v>26</v>
      </c>
      <c r="R6594" s="21" t="s">
        <v>31</v>
      </c>
      <c r="S6594" s="21" t="s">
        <v>29</v>
      </c>
      <c r="T6594" s="21" t="e">
        <v>#N/A</v>
      </c>
      <c r="U6594" s="21">
        <v>30</v>
      </c>
      <c r="V6594" s="33">
        <v>45960</v>
      </c>
      <c r="W6594" s="4">
        <f t="shared" si="309"/>
        <v>14</v>
      </c>
      <c r="X6594" s="14" t="str">
        <f t="shared" si="310"/>
        <v>CNPJ</v>
      </c>
      <c r="Y6594" s="13" t="str">
        <f t="shared" si="311"/>
        <v>30.484.404/0001-69</v>
      </c>
      <c r="Z6594" s="10" t="str">
        <f>VLOOKUP(Y6594,FORNECEDORES!$A$2:$G$9043,3,0)</f>
        <v>ANTONIO E ERIKA TRANSPORTE DE CARGA E DESCARGA LTD</v>
      </c>
      <c r="AA6594" s="15" t="str">
        <f>VLOOKUP(Y6594,FORNECEDORES!$A$2:$G$9041,7,0)</f>
        <v>transportesdecargasar@gmail.com;</v>
      </c>
    </row>
    <row r="6595" spans="1:27" x14ac:dyDescent="0.3">
      <c r="A6595" s="21" t="s">
        <v>12086</v>
      </c>
      <c r="B6595" s="32" t="s">
        <v>6006</v>
      </c>
      <c r="C6595" s="33">
        <v>45924</v>
      </c>
      <c r="D6595" s="33"/>
      <c r="E6595" s="21" t="s">
        <v>23</v>
      </c>
      <c r="F6595" s="34">
        <v>1080.56</v>
      </c>
      <c r="G6595" s="21" t="s">
        <v>32</v>
      </c>
      <c r="H6595" s="21" t="s">
        <v>2236</v>
      </c>
      <c r="I6595" s="22">
        <v>32190497000144</v>
      </c>
      <c r="J6595" s="22" t="s">
        <v>6554</v>
      </c>
      <c r="K6595" s="40">
        <v>104084689</v>
      </c>
      <c r="L6595" s="21" t="s">
        <v>26</v>
      </c>
      <c r="M6595" s="21">
        <v>148928</v>
      </c>
      <c r="N6595" s="21">
        <v>273831</v>
      </c>
      <c r="O6595" s="21">
        <v>428</v>
      </c>
      <c r="P6595" s="21" t="s">
        <v>26</v>
      </c>
      <c r="Q6595" s="21" t="s">
        <v>26</v>
      </c>
      <c r="R6595" s="21" t="s">
        <v>31</v>
      </c>
      <c r="S6595" s="21" t="s">
        <v>29</v>
      </c>
      <c r="T6595" s="21" t="e">
        <v>#N/A</v>
      </c>
      <c r="U6595" s="21">
        <v>30</v>
      </c>
      <c r="V6595" s="33">
        <v>45960</v>
      </c>
      <c r="W6595" s="4">
        <f t="shared" si="309"/>
        <v>14</v>
      </c>
      <c r="X6595" s="14" t="str">
        <f t="shared" si="310"/>
        <v>CNPJ</v>
      </c>
      <c r="Y6595" s="13" t="str">
        <f t="shared" si="311"/>
        <v>32.190.497/0001-44</v>
      </c>
      <c r="Z6595" s="10" t="str">
        <f>VLOOKUP(Y6595,FORNECEDORES!$A$2:$G$9043,3,0)</f>
        <v>TRANSPORTES CRISTIANE LTDA</v>
      </c>
      <c r="AA6595" s="15" t="str">
        <f>VLOOKUP(Y6595,FORNECEDORES!$A$2:$G$9041,7,0)</f>
        <v>danilo.melo@transportescristiane.com.br;</v>
      </c>
    </row>
    <row r="6596" spans="1:27" x14ac:dyDescent="0.3">
      <c r="A6596" s="21" t="s">
        <v>12087</v>
      </c>
      <c r="B6596" s="32" t="s">
        <v>6526</v>
      </c>
      <c r="C6596" s="33">
        <v>45924</v>
      </c>
      <c r="D6596" s="33"/>
      <c r="E6596" s="21" t="s">
        <v>23</v>
      </c>
      <c r="F6596" s="34">
        <v>6500</v>
      </c>
      <c r="G6596" s="21" t="s">
        <v>32</v>
      </c>
      <c r="H6596" s="21" t="s">
        <v>1880</v>
      </c>
      <c r="I6596" s="22">
        <v>41599032000132</v>
      </c>
      <c r="J6596" s="22" t="s">
        <v>6515</v>
      </c>
      <c r="K6596" s="40">
        <v>104085412</v>
      </c>
      <c r="L6596" s="21" t="s">
        <v>26</v>
      </c>
      <c r="M6596" s="21">
        <v>148931</v>
      </c>
      <c r="N6596" s="21">
        <v>273292</v>
      </c>
      <c r="O6596" s="21">
        <v>3554</v>
      </c>
      <c r="P6596" s="21" t="s">
        <v>26</v>
      </c>
      <c r="Q6596" s="21" t="s">
        <v>27</v>
      </c>
      <c r="R6596" s="21" t="s">
        <v>31</v>
      </c>
      <c r="S6596" s="21" t="s">
        <v>29</v>
      </c>
      <c r="T6596" s="21" t="e">
        <v>#N/A</v>
      </c>
      <c r="U6596" s="21">
        <v>30</v>
      </c>
      <c r="V6596" s="33">
        <v>45960</v>
      </c>
      <c r="W6596" s="4">
        <f t="shared" si="309"/>
        <v>14</v>
      </c>
      <c r="X6596" s="14" t="str">
        <f t="shared" si="310"/>
        <v>CNPJ</v>
      </c>
      <c r="Y6596" s="13" t="str">
        <f t="shared" si="311"/>
        <v>41.599.032/0001-32</v>
      </c>
      <c r="Z6596" s="10" t="str">
        <f>VLOOKUP(Y6596,FORNECEDORES!$A$2:$G$9043,3,0)</f>
        <v>TDS TRANSPORTES</v>
      </c>
      <c r="AA6596" s="15" t="str">
        <f>VLOOKUP(Y6596,FORNECEDORES!$A$2:$G$9041,7,0)</f>
        <v>ricardo@tdstransportadora.com.br;</v>
      </c>
    </row>
  </sheetData>
  <autoFilter ref="A1:AA6596" xr:uid="{00000000-0009-0000-0000-000000000000}"/>
  <hyperlinks>
    <hyperlink ref="AA2" r:id="rId1" display="almir.mf3027@gmail.com" xr:uid="{00000000-0004-0000-0000-000000000000}"/>
    <hyperlink ref="AA3" r:id="rId2" display="almir.mf3027@gmail.com" xr:uid="{00000000-0004-0000-0000-000001000000}"/>
    <hyperlink ref="AA4" r:id="rId3" display="almir.mf3027@gmail.com" xr:uid="{00000000-0004-0000-0000-000002000000}"/>
    <hyperlink ref="AA5" r:id="rId4" display="almir.mf3027@gmail.com" xr:uid="{00000000-0004-0000-0000-000003000000}"/>
    <hyperlink ref="AA6" r:id="rId5" display="almir.mf3027@gmail.com" xr:uid="{00000000-0004-0000-0000-000004000000}"/>
    <hyperlink ref="AA7" r:id="rId6" display="almir.mf3027@gmail.com" xr:uid="{00000000-0004-0000-0000-000005000000}"/>
    <hyperlink ref="AA8" r:id="rId7" display="almir.mf3027@gmail.com" xr:uid="{00000000-0004-0000-0000-000006000000}"/>
    <hyperlink ref="AA9" r:id="rId8" display="almir.mf3027@gmail.com" xr:uid="{00000000-0004-0000-0000-000007000000}"/>
    <hyperlink ref="AA10" r:id="rId9" display="almir.mf3027@gmail.com" xr:uid="{00000000-0004-0000-0000-000008000000}"/>
    <hyperlink ref="AA11" r:id="rId10" display="almir.mf3027@gmail.com" xr:uid="{00000000-0004-0000-0000-000009000000}"/>
    <hyperlink ref="AA12" r:id="rId11" display="almir.mf3027@gmail.com" xr:uid="{00000000-0004-0000-0000-00000A000000}"/>
    <hyperlink ref="AA13" r:id="rId12" display="almir.mf3027@gmail.com" xr:uid="{00000000-0004-0000-0000-00000B000000}"/>
    <hyperlink ref="AA14" r:id="rId13" display="almir.mf3027@gmail.com" xr:uid="{00000000-0004-0000-0000-00000C000000}"/>
    <hyperlink ref="AA15" r:id="rId14" display="almir.mf3027@gmail.com" xr:uid="{00000000-0004-0000-0000-00000D000000}"/>
    <hyperlink ref="AA16" r:id="rId15" display="almir.mf3027@gmail.com" xr:uid="{00000000-0004-0000-0000-00000E000000}"/>
    <hyperlink ref="AA17" r:id="rId16" display="almir.mf3027@gmail.com" xr:uid="{00000000-0004-0000-0000-00000F000000}"/>
    <hyperlink ref="AA18" r:id="rId17" display="almir.mf3027@gmail.com" xr:uid="{00000000-0004-0000-0000-000010000000}"/>
    <hyperlink ref="AA19" r:id="rId18" display="almir.mf3027@gmail.com" xr:uid="{00000000-0004-0000-0000-000011000000}"/>
    <hyperlink ref="AA20" r:id="rId19" display="almir.mf3027@gmail.com" xr:uid="{00000000-0004-0000-0000-000012000000}"/>
    <hyperlink ref="AA21" r:id="rId20" display="almir.mf3027@gmail.com" xr:uid="{00000000-0004-0000-0000-000013000000}"/>
    <hyperlink ref="AA22" r:id="rId21" display="almir.mf3027@gmail.com" xr:uid="{00000000-0004-0000-0000-000014000000}"/>
    <hyperlink ref="AA23" r:id="rId22" display="almir.mf3027@gmail.com" xr:uid="{00000000-0004-0000-0000-000015000000}"/>
    <hyperlink ref="AA24" r:id="rId23" display="almir.mf3027@gmail.com" xr:uid="{00000000-0004-0000-0000-000016000000}"/>
    <hyperlink ref="AA25" r:id="rId24" display="almir.mf3027@gmail.com" xr:uid="{00000000-0004-0000-0000-000017000000}"/>
    <hyperlink ref="AA26" r:id="rId25" display="almir.mf3027@gmail.com" xr:uid="{00000000-0004-0000-0000-000018000000}"/>
    <hyperlink ref="AA27" r:id="rId26" display="almir.mf3027@gmail.com" xr:uid="{00000000-0004-0000-0000-000019000000}"/>
    <hyperlink ref="AA28" r:id="rId27" display="almir.mf3027@gmail.com" xr:uid="{00000000-0004-0000-0000-00001A000000}"/>
    <hyperlink ref="AA29" r:id="rId28" display="almir.mf3027@gmail.com" xr:uid="{00000000-0004-0000-0000-00001B000000}"/>
    <hyperlink ref="AA30" r:id="rId29" display="almir.mf3027@gmail.com" xr:uid="{00000000-0004-0000-0000-00001C000000}"/>
    <hyperlink ref="AA31" r:id="rId30" display="almir.mf3027@gmail.com" xr:uid="{00000000-0004-0000-0000-00001D000000}"/>
    <hyperlink ref="AA32" r:id="rId31" display="almir.mf3027@gmail.com" xr:uid="{00000000-0004-0000-0000-00001E000000}"/>
    <hyperlink ref="AA33" r:id="rId32" display="almir.mf3027@gmail.com" xr:uid="{00000000-0004-0000-0000-00001F000000}"/>
    <hyperlink ref="AA34" r:id="rId33" display="almir.mf3027@gmail.com" xr:uid="{00000000-0004-0000-0000-000020000000}"/>
    <hyperlink ref="AA35" r:id="rId34" display="almir.mf3027@gmail.com" xr:uid="{00000000-0004-0000-0000-000021000000}"/>
    <hyperlink ref="AA36" r:id="rId35" display="almir.mf3027@gmail.com" xr:uid="{00000000-0004-0000-0000-000022000000}"/>
    <hyperlink ref="AA37" r:id="rId36" display="almir.mf3027@gmail.com" xr:uid="{00000000-0004-0000-0000-000023000000}"/>
    <hyperlink ref="AA38" r:id="rId37" display="almir.mf3027@gmail.com" xr:uid="{00000000-0004-0000-0000-000024000000}"/>
    <hyperlink ref="AA39" r:id="rId38" display="almir.mf3027@gmail.com" xr:uid="{00000000-0004-0000-0000-000025000000}"/>
    <hyperlink ref="AA40" r:id="rId39" display="almir.mf3027@gmail.com" xr:uid="{00000000-0004-0000-0000-000026000000}"/>
    <hyperlink ref="AA41" r:id="rId40" display="almir.mf3027@gmail.com" xr:uid="{00000000-0004-0000-0000-000027000000}"/>
    <hyperlink ref="AA42" r:id="rId41" display="almir.mf3027@gmail.com" xr:uid="{00000000-0004-0000-0000-000028000000}"/>
    <hyperlink ref="AA43" r:id="rId42" display="almir.mf3027@gmail.com" xr:uid="{00000000-0004-0000-0000-000029000000}"/>
    <hyperlink ref="AA44" r:id="rId43" display="almir.mf3027@gmail.com" xr:uid="{00000000-0004-0000-0000-00002A000000}"/>
    <hyperlink ref="AA45" r:id="rId44" display="almir.mf3027@gmail.com" xr:uid="{00000000-0004-0000-0000-00002B000000}"/>
    <hyperlink ref="AA46" r:id="rId45" display="almir.mf3027@gmail.com" xr:uid="{00000000-0004-0000-0000-00002C000000}"/>
    <hyperlink ref="AA47" r:id="rId46" display="almir.mf3027@gmail.com" xr:uid="{00000000-0004-0000-0000-00002D000000}"/>
    <hyperlink ref="AA48" r:id="rId47" display="almir.mf3027@gmail.com" xr:uid="{00000000-0004-0000-0000-00002E000000}"/>
    <hyperlink ref="AA49" r:id="rId48" display="almir.mf3027@gmail.com" xr:uid="{00000000-0004-0000-0000-00002F000000}"/>
    <hyperlink ref="AA50" r:id="rId49" display="almir.mf3027@gmail.com" xr:uid="{00000000-0004-0000-0000-000030000000}"/>
    <hyperlink ref="AA51" r:id="rId50" display="almir.mf3027@gmail.com" xr:uid="{00000000-0004-0000-0000-000031000000}"/>
    <hyperlink ref="AA52" r:id="rId51" display="almir.mf3027@gmail.com" xr:uid="{00000000-0004-0000-0000-000032000000}"/>
    <hyperlink ref="AA53" r:id="rId52" display="almir.mf3027@gmail.com" xr:uid="{00000000-0004-0000-0000-000033000000}"/>
    <hyperlink ref="AA54" r:id="rId53" display="almir.mf3027@gmail.com" xr:uid="{00000000-0004-0000-0000-000034000000}"/>
    <hyperlink ref="AA55" r:id="rId54" display="almir.mf3027@gmail.com" xr:uid="{00000000-0004-0000-0000-000035000000}"/>
    <hyperlink ref="AA56" r:id="rId55" display="almir.mf3027@gmail.com" xr:uid="{00000000-0004-0000-0000-000036000000}"/>
    <hyperlink ref="AA57" r:id="rId56" display="almir.mf3027@gmail.com" xr:uid="{00000000-0004-0000-0000-000037000000}"/>
    <hyperlink ref="AA58" r:id="rId57" display="almir.mf3027@gmail.com" xr:uid="{00000000-0004-0000-0000-000038000000}"/>
    <hyperlink ref="AA59" r:id="rId58" display="almir.mf3027@gmail.com" xr:uid="{00000000-0004-0000-0000-000039000000}"/>
    <hyperlink ref="AA60" r:id="rId59" display="almir.mf3027@gmail.com" xr:uid="{00000000-0004-0000-0000-00003A000000}"/>
    <hyperlink ref="AA61" r:id="rId60" display="almir.mf3027@gmail.com" xr:uid="{00000000-0004-0000-0000-00003B000000}"/>
    <hyperlink ref="AA62" r:id="rId61" display="almir.mf3027@gmail.com" xr:uid="{00000000-0004-0000-0000-00003C000000}"/>
    <hyperlink ref="AA63" r:id="rId62" display="almir.mf3027@gmail.com" xr:uid="{00000000-0004-0000-0000-00003D000000}"/>
    <hyperlink ref="AA64" r:id="rId63" display="almir.mf3027@gmail.com" xr:uid="{00000000-0004-0000-0000-00003E000000}"/>
    <hyperlink ref="AA65" r:id="rId64" display="almir.mf3027@gmail.com" xr:uid="{00000000-0004-0000-0000-00003F000000}"/>
    <hyperlink ref="AA66" r:id="rId65" display="almir.mf3027@gmail.com" xr:uid="{00000000-0004-0000-0000-000040000000}"/>
    <hyperlink ref="AA67" r:id="rId66" display="almir.mf3027@gmail.com" xr:uid="{00000000-0004-0000-0000-000041000000}"/>
    <hyperlink ref="AA68" r:id="rId67" display="almir.mf3027@gmail.com" xr:uid="{00000000-0004-0000-0000-000042000000}"/>
    <hyperlink ref="AA69" r:id="rId68" display="almir.mf3027@gmail.com" xr:uid="{00000000-0004-0000-0000-000043000000}"/>
    <hyperlink ref="AA70" r:id="rId69" display="almir.mf3027@gmail.com" xr:uid="{00000000-0004-0000-0000-000044000000}"/>
    <hyperlink ref="AA71" r:id="rId70" display="almir.mf3027@gmail.com" xr:uid="{00000000-0004-0000-0000-000045000000}"/>
    <hyperlink ref="AA72" r:id="rId71" display="almir.mf3027@gmail.com" xr:uid="{00000000-0004-0000-0000-000046000000}"/>
    <hyperlink ref="AA73" r:id="rId72" display="almir.mf3027@gmail.com" xr:uid="{00000000-0004-0000-0000-000047000000}"/>
    <hyperlink ref="AA74" r:id="rId73" display="almir.mf3027@gmail.com" xr:uid="{00000000-0004-0000-0000-000048000000}"/>
    <hyperlink ref="AA75" r:id="rId74" display="almir.mf3027@gmail.com" xr:uid="{00000000-0004-0000-0000-000049000000}"/>
    <hyperlink ref="AA76" r:id="rId75" display="almir.mf3027@gmail.com" xr:uid="{00000000-0004-0000-0000-00004A000000}"/>
    <hyperlink ref="AA77" r:id="rId76" display="almir.mf3027@gmail.com" xr:uid="{00000000-0004-0000-0000-00004B000000}"/>
    <hyperlink ref="AA78" r:id="rId77" display="almir.mf3027@gmail.com" xr:uid="{00000000-0004-0000-0000-00004C000000}"/>
    <hyperlink ref="AA79" r:id="rId78" display="almir.mf3027@gmail.com" xr:uid="{00000000-0004-0000-0000-00004D000000}"/>
    <hyperlink ref="AA80" r:id="rId79" display="almir.mf3027@gmail.com" xr:uid="{00000000-0004-0000-0000-00004E000000}"/>
    <hyperlink ref="AA81" r:id="rId80" display="almir.mf3027@gmail.com" xr:uid="{00000000-0004-0000-0000-00004F000000}"/>
    <hyperlink ref="AA82" r:id="rId81" display="almir.mf3027@gmail.com" xr:uid="{00000000-0004-0000-0000-000050000000}"/>
    <hyperlink ref="AA83" r:id="rId82" display="almir.mf3027@gmail.com" xr:uid="{00000000-0004-0000-0000-000051000000}"/>
    <hyperlink ref="AA84" r:id="rId83" display="almir.mf3027@gmail.com" xr:uid="{00000000-0004-0000-0000-000052000000}"/>
    <hyperlink ref="AA85" r:id="rId84" display="almir.mf3027@gmail.com" xr:uid="{00000000-0004-0000-0000-000053000000}"/>
    <hyperlink ref="AA86" r:id="rId85" display="almir.mf3027@gmail.com" xr:uid="{00000000-0004-0000-0000-000054000000}"/>
    <hyperlink ref="AA87" r:id="rId86" display="almir.mf3027@gmail.com" xr:uid="{00000000-0004-0000-0000-000055000000}"/>
    <hyperlink ref="AA88" r:id="rId87" display="almir.mf3027@gmail.com" xr:uid="{00000000-0004-0000-0000-000056000000}"/>
    <hyperlink ref="AA89" r:id="rId88" display="almir.mf3027@gmail.com" xr:uid="{00000000-0004-0000-0000-000057000000}"/>
    <hyperlink ref="AA90" r:id="rId89" display="almir.mf3027@gmail.com" xr:uid="{00000000-0004-0000-0000-000058000000}"/>
    <hyperlink ref="AA91" r:id="rId90" display="almir.mf3027@gmail.com" xr:uid="{00000000-0004-0000-0000-000059000000}"/>
    <hyperlink ref="AA92" r:id="rId91" display="almir.mf3027@gmail.com" xr:uid="{00000000-0004-0000-0000-00005A000000}"/>
    <hyperlink ref="AA93" r:id="rId92" display="almir.mf3027@gmail.com" xr:uid="{00000000-0004-0000-0000-00005B000000}"/>
    <hyperlink ref="AA94" r:id="rId93" display="almir.mf3027@gmail.com" xr:uid="{00000000-0004-0000-0000-00005C000000}"/>
    <hyperlink ref="AA95" r:id="rId94" display="almir.mf3027@gmail.com" xr:uid="{00000000-0004-0000-0000-00005D000000}"/>
    <hyperlink ref="AA96" r:id="rId95" display="almir.mf3027@gmail.com" xr:uid="{00000000-0004-0000-0000-00005E000000}"/>
    <hyperlink ref="AA97" r:id="rId96" display="almir.mf3027@gmail.com" xr:uid="{00000000-0004-0000-0000-00005F000000}"/>
    <hyperlink ref="AA98" r:id="rId97" display="almir.mf3027@gmail.com" xr:uid="{00000000-0004-0000-0000-000060000000}"/>
    <hyperlink ref="AA99" r:id="rId98" display="almir.mf3027@gmail.com" xr:uid="{00000000-0004-0000-0000-000061000000}"/>
    <hyperlink ref="AA100" r:id="rId99" display="almir.mf3027@gmail.com" xr:uid="{00000000-0004-0000-0000-000062000000}"/>
    <hyperlink ref="AA101" r:id="rId100" display="almir.mf3027@gmail.com" xr:uid="{00000000-0004-0000-0000-000063000000}"/>
    <hyperlink ref="AA102" r:id="rId101" display="almir.mf3027@gmail.com" xr:uid="{00000000-0004-0000-0000-000064000000}"/>
    <hyperlink ref="AA103" r:id="rId102" display="almir.mf3027@gmail.com" xr:uid="{00000000-0004-0000-0000-000065000000}"/>
    <hyperlink ref="AA104" r:id="rId103" display="almir.mf3027@gmail.com" xr:uid="{00000000-0004-0000-0000-000066000000}"/>
    <hyperlink ref="AA105" r:id="rId104" display="almir.mf3027@gmail.com" xr:uid="{00000000-0004-0000-0000-000067000000}"/>
    <hyperlink ref="AA106" r:id="rId105" display="almir.mf3027@gmail.com" xr:uid="{00000000-0004-0000-0000-000068000000}"/>
    <hyperlink ref="AA107" r:id="rId106" display="almir.mf3027@gmail.com" xr:uid="{00000000-0004-0000-0000-000069000000}"/>
    <hyperlink ref="AA108" r:id="rId107" display="almir.mf3027@gmail.com" xr:uid="{00000000-0004-0000-0000-00006A000000}"/>
    <hyperlink ref="AA109" r:id="rId108" display="almir.mf3027@gmail.com" xr:uid="{00000000-0004-0000-0000-00006B000000}"/>
    <hyperlink ref="AA110" r:id="rId109" display="almir.mf3027@gmail.com" xr:uid="{00000000-0004-0000-0000-00006C000000}"/>
    <hyperlink ref="AA111" r:id="rId110" display="almir.mf3027@gmail.com" xr:uid="{00000000-0004-0000-0000-00006D000000}"/>
    <hyperlink ref="AA112" r:id="rId111" display="almir.mf3027@gmail.com" xr:uid="{00000000-0004-0000-0000-00006E000000}"/>
    <hyperlink ref="AA113" r:id="rId112" display="almir.mf3027@gmail.com" xr:uid="{00000000-0004-0000-0000-00006F000000}"/>
    <hyperlink ref="AA114" r:id="rId113" display="almir.mf3027@gmail.com" xr:uid="{00000000-0004-0000-0000-000070000000}"/>
    <hyperlink ref="AA115" r:id="rId114" display="almir.mf3027@gmail.com" xr:uid="{00000000-0004-0000-0000-000071000000}"/>
    <hyperlink ref="AA116" r:id="rId115" display="almir.mf3027@gmail.com" xr:uid="{00000000-0004-0000-0000-000072000000}"/>
    <hyperlink ref="AA117" r:id="rId116" display="almir.mf3027@gmail.com" xr:uid="{00000000-0004-0000-0000-000073000000}"/>
    <hyperlink ref="AA118" r:id="rId117" display="almir.mf3027@gmail.com" xr:uid="{00000000-0004-0000-0000-000074000000}"/>
    <hyperlink ref="AA119" r:id="rId118" display="almir.mf3027@gmail.com" xr:uid="{00000000-0004-0000-0000-000075000000}"/>
    <hyperlink ref="AA120" r:id="rId119" display="almir.mf3027@gmail.com" xr:uid="{00000000-0004-0000-0000-000076000000}"/>
    <hyperlink ref="AA121" r:id="rId120" display="almir.mf3027@gmail.com" xr:uid="{00000000-0004-0000-0000-000077000000}"/>
    <hyperlink ref="AA122" r:id="rId121" display="almir.mf3027@gmail.com" xr:uid="{00000000-0004-0000-0000-000078000000}"/>
    <hyperlink ref="AA123" r:id="rId122" display="almir.mf3027@gmail.com" xr:uid="{00000000-0004-0000-0000-000079000000}"/>
    <hyperlink ref="AA124" r:id="rId123" display="almir.mf3027@gmail.com" xr:uid="{00000000-0004-0000-0000-00007A000000}"/>
    <hyperlink ref="AA125" r:id="rId124" display="almir.mf3027@gmail.com" xr:uid="{00000000-0004-0000-0000-00007B000000}"/>
    <hyperlink ref="AA126" r:id="rId125" display="almir.mf3027@gmail.com" xr:uid="{00000000-0004-0000-0000-00007C000000}"/>
    <hyperlink ref="AA127" r:id="rId126" display="almir.mf3027@gmail.com" xr:uid="{00000000-0004-0000-0000-00007D000000}"/>
    <hyperlink ref="AA128" r:id="rId127" display="almir.mf3027@gmail.com" xr:uid="{00000000-0004-0000-0000-00007E000000}"/>
    <hyperlink ref="AA129" r:id="rId128" display="almir.mf3027@gmail.com" xr:uid="{00000000-0004-0000-0000-00007F000000}"/>
    <hyperlink ref="AA130" r:id="rId129" display="almir.mf3027@gmail.com" xr:uid="{00000000-0004-0000-0000-000080000000}"/>
    <hyperlink ref="AA131" r:id="rId130" display="almir.mf3027@gmail.com" xr:uid="{00000000-0004-0000-0000-000081000000}"/>
    <hyperlink ref="AA132" r:id="rId131" display="almir.mf3027@gmail.com" xr:uid="{00000000-0004-0000-0000-000082000000}"/>
    <hyperlink ref="AA133" r:id="rId132" display="almir.mf3027@gmail.com" xr:uid="{00000000-0004-0000-0000-000083000000}"/>
    <hyperlink ref="AA134" r:id="rId133" display="almir.mf3027@gmail.com" xr:uid="{00000000-0004-0000-0000-000084000000}"/>
    <hyperlink ref="AA135" r:id="rId134" display="almir.mf3027@gmail.com" xr:uid="{00000000-0004-0000-0000-000085000000}"/>
    <hyperlink ref="AA136" r:id="rId135" display="almir.mf3027@gmail.com" xr:uid="{00000000-0004-0000-0000-000086000000}"/>
    <hyperlink ref="AA137" r:id="rId136" display="almir.mf3027@gmail.com" xr:uid="{00000000-0004-0000-0000-000087000000}"/>
    <hyperlink ref="AA138" r:id="rId137" display="almir.mf3027@gmail.com" xr:uid="{00000000-0004-0000-0000-000088000000}"/>
    <hyperlink ref="AA139" r:id="rId138" display="almir.mf3027@gmail.com" xr:uid="{00000000-0004-0000-0000-000089000000}"/>
    <hyperlink ref="AA140" r:id="rId139" display="almir.mf3027@gmail.com" xr:uid="{00000000-0004-0000-0000-00008A000000}"/>
    <hyperlink ref="AA141" r:id="rId140" display="almir.mf3027@gmail.com" xr:uid="{00000000-0004-0000-0000-00008B000000}"/>
    <hyperlink ref="AA142" r:id="rId141" display="almir.mf3027@gmail.com" xr:uid="{00000000-0004-0000-0000-00008C000000}"/>
    <hyperlink ref="AA143" r:id="rId142" display="almir.mf3027@gmail.com" xr:uid="{00000000-0004-0000-0000-00008D000000}"/>
    <hyperlink ref="AA144" r:id="rId143" display="almir.mf3027@gmail.com" xr:uid="{00000000-0004-0000-0000-00008E000000}"/>
    <hyperlink ref="AA145" r:id="rId144" display="almir.mf3027@gmail.com" xr:uid="{00000000-0004-0000-0000-00008F000000}"/>
    <hyperlink ref="AA146" r:id="rId145" display="almir.mf3027@gmail.com" xr:uid="{00000000-0004-0000-0000-000090000000}"/>
    <hyperlink ref="AA147" r:id="rId146" display="almir.mf3027@gmail.com" xr:uid="{00000000-0004-0000-0000-000091000000}"/>
    <hyperlink ref="AA148" r:id="rId147" display="almir.mf3027@gmail.com" xr:uid="{00000000-0004-0000-0000-000092000000}"/>
    <hyperlink ref="AA149" r:id="rId148" display="almir.mf3027@gmail.com" xr:uid="{00000000-0004-0000-0000-000093000000}"/>
    <hyperlink ref="AA150" r:id="rId149" display="almir.mf3027@gmail.com" xr:uid="{00000000-0004-0000-0000-000094000000}"/>
    <hyperlink ref="AA151" r:id="rId150" display="almir.mf3027@gmail.com" xr:uid="{00000000-0004-0000-0000-000095000000}"/>
    <hyperlink ref="AA152" r:id="rId151" display="almir.mf3027@gmail.com" xr:uid="{00000000-0004-0000-0000-000096000000}"/>
    <hyperlink ref="AA153" r:id="rId152" display="almir.mf3027@gmail.com" xr:uid="{00000000-0004-0000-0000-000097000000}"/>
    <hyperlink ref="AA154" r:id="rId153" display="almir.mf3027@gmail.com" xr:uid="{00000000-0004-0000-0000-000098000000}"/>
    <hyperlink ref="AA155" r:id="rId154" display="almir.mf3027@gmail.com" xr:uid="{00000000-0004-0000-0000-000099000000}"/>
    <hyperlink ref="AA156" r:id="rId155" display="almir.mf3027@gmail.com" xr:uid="{00000000-0004-0000-0000-00009A000000}"/>
    <hyperlink ref="AA157" r:id="rId156" display="almir.mf3027@gmail.com" xr:uid="{00000000-0004-0000-0000-00009B000000}"/>
    <hyperlink ref="AA158" r:id="rId157" display="almir.mf3027@gmail.com" xr:uid="{00000000-0004-0000-0000-00009C000000}"/>
    <hyperlink ref="AA159" r:id="rId158" display="almir.mf3027@gmail.com" xr:uid="{00000000-0004-0000-0000-00009D000000}"/>
    <hyperlink ref="AA160" r:id="rId159" display="almir.mf3027@gmail.com" xr:uid="{00000000-0004-0000-0000-00009E000000}"/>
    <hyperlink ref="AA161" r:id="rId160" display="almir.mf3027@gmail.com" xr:uid="{00000000-0004-0000-0000-00009F000000}"/>
    <hyperlink ref="AA162" r:id="rId161" display="almir.mf3027@gmail.com" xr:uid="{00000000-0004-0000-0000-0000A0000000}"/>
    <hyperlink ref="AA163" r:id="rId162" display="almir.mf3027@gmail.com" xr:uid="{00000000-0004-0000-0000-0000A1000000}"/>
    <hyperlink ref="AA164" r:id="rId163" display="almir.mf3027@gmail.com" xr:uid="{00000000-0004-0000-0000-0000A2000000}"/>
    <hyperlink ref="AA165" r:id="rId164" display="almir.mf3027@gmail.com" xr:uid="{00000000-0004-0000-0000-0000A3000000}"/>
    <hyperlink ref="AA166" r:id="rId165" display="almir.mf3027@gmail.com" xr:uid="{00000000-0004-0000-0000-0000A4000000}"/>
    <hyperlink ref="AA167" r:id="rId166" display="almir.mf3027@gmail.com" xr:uid="{00000000-0004-0000-0000-0000A5000000}"/>
    <hyperlink ref="AA168" r:id="rId167" display="almir.mf3027@gmail.com" xr:uid="{00000000-0004-0000-0000-0000A6000000}"/>
    <hyperlink ref="AA169" r:id="rId168" display="almir.mf3027@gmail.com" xr:uid="{00000000-0004-0000-0000-0000A7000000}"/>
    <hyperlink ref="AA170" r:id="rId169" display="almir.mf3027@gmail.com" xr:uid="{00000000-0004-0000-0000-0000A8000000}"/>
    <hyperlink ref="AA171" r:id="rId170" display="almir.mf3027@gmail.com" xr:uid="{00000000-0004-0000-0000-0000A9000000}"/>
    <hyperlink ref="AA172" r:id="rId171" display="almir.mf3027@gmail.com" xr:uid="{00000000-0004-0000-0000-0000AA000000}"/>
    <hyperlink ref="AA173" r:id="rId172" display="almir.mf3027@gmail.com" xr:uid="{00000000-0004-0000-0000-0000AB000000}"/>
    <hyperlink ref="AA174" r:id="rId173" display="almir.mf3027@gmail.com" xr:uid="{00000000-0004-0000-0000-0000AC000000}"/>
    <hyperlink ref="AA175" r:id="rId174" display="almir.mf3027@gmail.com" xr:uid="{00000000-0004-0000-0000-0000AD000000}"/>
    <hyperlink ref="AA176" r:id="rId175" display="almir.mf3027@gmail.com" xr:uid="{00000000-0004-0000-0000-0000AE000000}"/>
    <hyperlink ref="AA177" r:id="rId176" display="almir.mf3027@gmail.com" xr:uid="{00000000-0004-0000-0000-0000AF000000}"/>
    <hyperlink ref="AA178" r:id="rId177" display="almir.mf3027@gmail.com" xr:uid="{00000000-0004-0000-0000-0000B0000000}"/>
    <hyperlink ref="AA179" r:id="rId178" display="almir.mf3027@gmail.com" xr:uid="{00000000-0004-0000-0000-0000B1000000}"/>
    <hyperlink ref="AA180" r:id="rId179" display="almir.mf3027@gmail.com" xr:uid="{00000000-0004-0000-0000-0000B2000000}"/>
    <hyperlink ref="AA181" r:id="rId180" display="almir.mf3027@gmail.com" xr:uid="{00000000-0004-0000-0000-0000B3000000}"/>
    <hyperlink ref="AA182" r:id="rId181" display="almir.mf3027@gmail.com" xr:uid="{00000000-0004-0000-0000-0000B4000000}"/>
    <hyperlink ref="AA183" r:id="rId182" display="almir.mf3027@gmail.com" xr:uid="{00000000-0004-0000-0000-0000B5000000}"/>
    <hyperlink ref="AA184" r:id="rId183" display="almir.mf3027@gmail.com" xr:uid="{00000000-0004-0000-0000-0000B6000000}"/>
    <hyperlink ref="AA185" r:id="rId184" display="almir.mf3027@gmail.com" xr:uid="{00000000-0004-0000-0000-0000B7000000}"/>
    <hyperlink ref="AA186" r:id="rId185" display="almir.mf3027@gmail.com" xr:uid="{00000000-0004-0000-0000-0000B8000000}"/>
    <hyperlink ref="AA187" r:id="rId186" display="almir.mf3027@gmail.com" xr:uid="{00000000-0004-0000-0000-0000B9000000}"/>
    <hyperlink ref="AA188" r:id="rId187" display="almir.mf3027@gmail.com" xr:uid="{00000000-0004-0000-0000-0000BA000000}"/>
    <hyperlink ref="AA189" r:id="rId188" display="almir.mf3027@gmail.com" xr:uid="{00000000-0004-0000-0000-0000BB000000}"/>
    <hyperlink ref="AA190" r:id="rId189" display="almir.mf3027@gmail.com" xr:uid="{00000000-0004-0000-0000-0000BC000000}"/>
    <hyperlink ref="AA191" r:id="rId190" display="almir.mf3027@gmail.com" xr:uid="{00000000-0004-0000-0000-0000BD000000}"/>
    <hyperlink ref="AA192" r:id="rId191" display="almir.mf3027@gmail.com" xr:uid="{00000000-0004-0000-0000-0000BE000000}"/>
    <hyperlink ref="AA193" r:id="rId192" display="almir.mf3027@gmail.com" xr:uid="{00000000-0004-0000-0000-0000BF000000}"/>
    <hyperlink ref="AA194" r:id="rId193" display="almir.mf3027@gmail.com" xr:uid="{00000000-0004-0000-0000-0000C0000000}"/>
    <hyperlink ref="AA195" r:id="rId194" display="almir.mf3027@gmail.com" xr:uid="{00000000-0004-0000-0000-0000C1000000}"/>
    <hyperlink ref="AA196" r:id="rId195" display="almir.mf3027@gmail.com" xr:uid="{00000000-0004-0000-0000-0000C2000000}"/>
    <hyperlink ref="AA197" r:id="rId196" display="almir.mf3027@gmail.com" xr:uid="{00000000-0004-0000-0000-0000C3000000}"/>
    <hyperlink ref="AA198" r:id="rId197" display="almir.mf3027@gmail.com" xr:uid="{00000000-0004-0000-0000-0000C4000000}"/>
    <hyperlink ref="AA199" r:id="rId198" display="almir.mf3027@gmail.com" xr:uid="{00000000-0004-0000-0000-0000C5000000}"/>
    <hyperlink ref="AA200" r:id="rId199" display="almir.mf3027@gmail.com" xr:uid="{00000000-0004-0000-0000-0000C6000000}"/>
    <hyperlink ref="AA201" r:id="rId200" display="almir.mf3027@gmail.com" xr:uid="{00000000-0004-0000-0000-0000C7000000}"/>
    <hyperlink ref="AA202" r:id="rId201" display="almir.mf3027@gmail.com" xr:uid="{00000000-0004-0000-0000-0000C8000000}"/>
    <hyperlink ref="AA203" r:id="rId202" display="almir.mf3027@gmail.com" xr:uid="{00000000-0004-0000-0000-0000C9000000}"/>
    <hyperlink ref="AA204" r:id="rId203" display="almir.mf3027@gmail.com" xr:uid="{00000000-0004-0000-0000-0000CA000000}"/>
    <hyperlink ref="AA205" r:id="rId204" display="almir.mf3027@gmail.com" xr:uid="{00000000-0004-0000-0000-0000CB000000}"/>
    <hyperlink ref="AA206" r:id="rId205" display="almir.mf3027@gmail.com" xr:uid="{00000000-0004-0000-0000-0000CC000000}"/>
    <hyperlink ref="AA207" r:id="rId206" display="almir.mf3027@gmail.com" xr:uid="{00000000-0004-0000-0000-0000CD000000}"/>
    <hyperlink ref="AA208" r:id="rId207" display="almir.mf3027@gmail.com" xr:uid="{00000000-0004-0000-0000-0000CE000000}"/>
    <hyperlink ref="AA209" r:id="rId208" display="almir.mf3027@gmail.com" xr:uid="{00000000-0004-0000-0000-0000CF000000}"/>
    <hyperlink ref="AA210" r:id="rId209" display="almir.mf3027@gmail.com" xr:uid="{00000000-0004-0000-0000-0000D0000000}"/>
    <hyperlink ref="AA211" r:id="rId210" display="almir.mf3027@gmail.com" xr:uid="{00000000-0004-0000-0000-0000D1000000}"/>
    <hyperlink ref="AA212" r:id="rId211" display="almir.mf3027@gmail.com" xr:uid="{00000000-0004-0000-0000-0000D2000000}"/>
    <hyperlink ref="AA213" r:id="rId212" display="almir.mf3027@gmail.com" xr:uid="{00000000-0004-0000-0000-0000D3000000}"/>
    <hyperlink ref="AA214" r:id="rId213" display="almir.mf3027@gmail.com" xr:uid="{00000000-0004-0000-0000-0000D4000000}"/>
    <hyperlink ref="AA215" r:id="rId214" display="almir.mf3027@gmail.com" xr:uid="{00000000-0004-0000-0000-0000D5000000}"/>
    <hyperlink ref="AA216" r:id="rId215" display="almir.mf3027@gmail.com" xr:uid="{00000000-0004-0000-0000-0000D6000000}"/>
    <hyperlink ref="AA217" r:id="rId216" display="almir.mf3027@gmail.com" xr:uid="{00000000-0004-0000-0000-0000D7000000}"/>
    <hyperlink ref="AA218" r:id="rId217" display="almir.mf3027@gmail.com" xr:uid="{00000000-0004-0000-0000-0000D8000000}"/>
    <hyperlink ref="AA219" r:id="rId218" display="almir.mf3027@gmail.com" xr:uid="{00000000-0004-0000-0000-0000D9000000}"/>
    <hyperlink ref="AA220" r:id="rId219" display="almir.mf3027@gmail.com" xr:uid="{00000000-0004-0000-0000-0000DA000000}"/>
    <hyperlink ref="AA221" r:id="rId220" display="almir.mf3027@gmail.com" xr:uid="{00000000-0004-0000-0000-0000DB000000}"/>
    <hyperlink ref="AA222" r:id="rId221" display="almir.mf3027@gmail.com" xr:uid="{00000000-0004-0000-0000-0000DC000000}"/>
    <hyperlink ref="AA223" r:id="rId222" display="almir.mf3027@gmail.com" xr:uid="{00000000-0004-0000-0000-0000DD000000}"/>
    <hyperlink ref="AA224" r:id="rId223" display="almir.mf3027@gmail.com" xr:uid="{00000000-0004-0000-0000-0000DE000000}"/>
    <hyperlink ref="AA225" r:id="rId224" display="almir.mf3027@gmail.com" xr:uid="{00000000-0004-0000-0000-0000DF000000}"/>
    <hyperlink ref="AA226" r:id="rId225" display="almir.mf3027@gmail.com" xr:uid="{00000000-0004-0000-0000-0000E0000000}"/>
    <hyperlink ref="AA227" r:id="rId226" display="almir.mf3027@gmail.com" xr:uid="{00000000-0004-0000-0000-0000E1000000}"/>
    <hyperlink ref="AA228" r:id="rId227" display="almir.mf3027@gmail.com" xr:uid="{00000000-0004-0000-0000-0000E2000000}"/>
    <hyperlink ref="AA229" r:id="rId228" display="almir.mf3027@gmail.com" xr:uid="{00000000-0004-0000-0000-0000E3000000}"/>
    <hyperlink ref="AA230" r:id="rId229" display="almir.mf3027@gmail.com" xr:uid="{00000000-0004-0000-0000-0000E4000000}"/>
    <hyperlink ref="AA231" r:id="rId230" display="almir.mf3027@gmail.com" xr:uid="{00000000-0004-0000-0000-0000E5000000}"/>
    <hyperlink ref="AA232" r:id="rId231" display="almir.mf3027@gmail.com" xr:uid="{00000000-0004-0000-0000-0000E6000000}"/>
    <hyperlink ref="AA233" r:id="rId232" display="almir.mf3027@gmail.com" xr:uid="{00000000-0004-0000-0000-0000E7000000}"/>
    <hyperlink ref="AA234" r:id="rId233" display="almir.mf3027@gmail.com" xr:uid="{00000000-0004-0000-0000-0000E8000000}"/>
    <hyperlink ref="AA235" r:id="rId234" display="almir.mf3027@gmail.com" xr:uid="{00000000-0004-0000-0000-0000E9000000}"/>
    <hyperlink ref="AA236" r:id="rId235" display="almir.mf3027@gmail.com" xr:uid="{00000000-0004-0000-0000-0000EA000000}"/>
    <hyperlink ref="AA237" r:id="rId236" display="almir.mf3027@gmail.com" xr:uid="{00000000-0004-0000-0000-0000EB000000}"/>
    <hyperlink ref="AA238" r:id="rId237" display="almir.mf3027@gmail.com" xr:uid="{00000000-0004-0000-0000-0000EC000000}"/>
    <hyperlink ref="AA239" r:id="rId238" display="almir.mf3027@gmail.com" xr:uid="{00000000-0004-0000-0000-0000ED000000}"/>
    <hyperlink ref="AA240" r:id="rId239" display="almir.mf3027@gmail.com" xr:uid="{00000000-0004-0000-0000-0000EE000000}"/>
    <hyperlink ref="AA241" r:id="rId240" display="almir.mf3027@gmail.com" xr:uid="{00000000-0004-0000-0000-0000EF000000}"/>
    <hyperlink ref="AA242" r:id="rId241" display="almir.mf3027@gmail.com" xr:uid="{00000000-0004-0000-0000-0000F0000000}"/>
    <hyperlink ref="AA243" r:id="rId242" display="almir.mf3027@gmail.com" xr:uid="{00000000-0004-0000-0000-0000F1000000}"/>
    <hyperlink ref="AA244" r:id="rId243" display="almir.mf3027@gmail.com" xr:uid="{00000000-0004-0000-0000-0000F2000000}"/>
    <hyperlink ref="AA245" r:id="rId244" display="almir.mf3027@gmail.com" xr:uid="{00000000-0004-0000-0000-0000F3000000}"/>
    <hyperlink ref="AA246" r:id="rId245" display="almir.mf3027@gmail.com" xr:uid="{00000000-0004-0000-0000-0000F4000000}"/>
    <hyperlink ref="AA247" r:id="rId246" display="almir.mf3027@gmail.com" xr:uid="{00000000-0004-0000-0000-0000F5000000}"/>
    <hyperlink ref="AA248" r:id="rId247" display="almir.mf3027@gmail.com" xr:uid="{00000000-0004-0000-0000-0000F6000000}"/>
    <hyperlink ref="AA249" r:id="rId248" display="almir.mf3027@gmail.com" xr:uid="{00000000-0004-0000-0000-0000F7000000}"/>
    <hyperlink ref="AA250" r:id="rId249" display="almir.mf3027@gmail.com" xr:uid="{00000000-0004-0000-0000-0000F8000000}"/>
    <hyperlink ref="AA251" r:id="rId250" display="almir.mf3027@gmail.com" xr:uid="{00000000-0004-0000-0000-0000F9000000}"/>
    <hyperlink ref="AA252" r:id="rId251" display="almir.mf3027@gmail.com" xr:uid="{00000000-0004-0000-0000-0000FA000000}"/>
    <hyperlink ref="AA253" r:id="rId252" display="almir.mf3027@gmail.com" xr:uid="{00000000-0004-0000-0000-0000FB000000}"/>
    <hyperlink ref="AA254" r:id="rId253" display="almir.mf3027@gmail.com" xr:uid="{00000000-0004-0000-0000-0000FC000000}"/>
    <hyperlink ref="AA255" r:id="rId254" display="almir.mf3027@gmail.com" xr:uid="{00000000-0004-0000-0000-0000FD000000}"/>
    <hyperlink ref="AA256" r:id="rId255" display="almir.mf3027@gmail.com" xr:uid="{00000000-0004-0000-0000-0000FE000000}"/>
    <hyperlink ref="AA257" r:id="rId256" display="almir.mf3027@gmail.com" xr:uid="{00000000-0004-0000-0000-0000FF000000}"/>
    <hyperlink ref="AA258" r:id="rId257" display="almir.mf3027@gmail.com" xr:uid="{00000000-0004-0000-0000-000000010000}"/>
    <hyperlink ref="AA259" r:id="rId258" display="almir.mf3027@gmail.com" xr:uid="{00000000-0004-0000-0000-000001010000}"/>
    <hyperlink ref="AA260" r:id="rId259" display="almir.mf3027@gmail.com" xr:uid="{00000000-0004-0000-0000-000002010000}"/>
    <hyperlink ref="AA261" r:id="rId260" display="almir.mf3027@gmail.com" xr:uid="{00000000-0004-0000-0000-000003010000}"/>
    <hyperlink ref="AA262" r:id="rId261" display="almir.mf3027@gmail.com" xr:uid="{00000000-0004-0000-0000-000004010000}"/>
    <hyperlink ref="AA263" r:id="rId262" display="almir.mf3027@gmail.com" xr:uid="{00000000-0004-0000-0000-000005010000}"/>
    <hyperlink ref="AA264" r:id="rId263" display="almir.mf3027@gmail.com" xr:uid="{00000000-0004-0000-0000-000006010000}"/>
    <hyperlink ref="AA265" r:id="rId264" display="almir.mf3027@gmail.com" xr:uid="{00000000-0004-0000-0000-000007010000}"/>
    <hyperlink ref="AA266" r:id="rId265" display="almir.mf3027@gmail.com" xr:uid="{00000000-0004-0000-0000-000008010000}"/>
    <hyperlink ref="AA267" r:id="rId266" display="almir.mf3027@gmail.com" xr:uid="{00000000-0004-0000-0000-000009010000}"/>
    <hyperlink ref="AA268" r:id="rId267" display="almir.mf3027@gmail.com" xr:uid="{00000000-0004-0000-0000-00000A010000}"/>
    <hyperlink ref="AA269" r:id="rId268" display="almir.mf3027@gmail.com" xr:uid="{00000000-0004-0000-0000-00000B010000}"/>
    <hyperlink ref="AA270" r:id="rId269" display="almir.mf3027@gmail.com" xr:uid="{00000000-0004-0000-0000-00000C010000}"/>
    <hyperlink ref="AA271" r:id="rId270" display="almir.mf3027@gmail.com" xr:uid="{00000000-0004-0000-0000-00000D010000}"/>
    <hyperlink ref="AA272" r:id="rId271" display="almir.mf3027@gmail.com" xr:uid="{00000000-0004-0000-0000-00000E010000}"/>
    <hyperlink ref="AA273" r:id="rId272" display="almir.mf3027@gmail.com" xr:uid="{00000000-0004-0000-0000-00000F010000}"/>
    <hyperlink ref="AA274" r:id="rId273" display="almir.mf3027@gmail.com" xr:uid="{00000000-0004-0000-0000-000010010000}"/>
    <hyperlink ref="AA275" r:id="rId274" display="almir.mf3027@gmail.com" xr:uid="{00000000-0004-0000-0000-000011010000}"/>
    <hyperlink ref="AA276" r:id="rId275" display="almir.mf3027@gmail.com" xr:uid="{00000000-0004-0000-0000-000012010000}"/>
    <hyperlink ref="AA277" r:id="rId276" display="almir.mf3027@gmail.com" xr:uid="{00000000-0004-0000-0000-000013010000}"/>
    <hyperlink ref="AA278" r:id="rId277" display="almir.mf3027@gmail.com" xr:uid="{00000000-0004-0000-0000-000014010000}"/>
    <hyperlink ref="AA279" r:id="rId278" display="almir.mf3027@gmail.com" xr:uid="{00000000-0004-0000-0000-000015010000}"/>
    <hyperlink ref="AA280" r:id="rId279" display="almir.mf3027@gmail.com" xr:uid="{00000000-0004-0000-0000-000016010000}"/>
    <hyperlink ref="AA281" r:id="rId280" display="almir.mf3027@gmail.com" xr:uid="{00000000-0004-0000-0000-000017010000}"/>
    <hyperlink ref="AA282" r:id="rId281" display="almir.mf3027@gmail.com" xr:uid="{00000000-0004-0000-0000-000018010000}"/>
    <hyperlink ref="AA283" r:id="rId282" display="almir.mf3027@gmail.com" xr:uid="{00000000-0004-0000-0000-000019010000}"/>
    <hyperlink ref="AA284" r:id="rId283" display="almir.mf3027@gmail.com" xr:uid="{00000000-0004-0000-0000-00001A010000}"/>
    <hyperlink ref="AA285" r:id="rId284" display="almir.mf3027@gmail.com" xr:uid="{00000000-0004-0000-0000-00001B010000}"/>
    <hyperlink ref="AA286" r:id="rId285" display="almir.mf3027@gmail.com" xr:uid="{00000000-0004-0000-0000-00001C010000}"/>
    <hyperlink ref="AA287" r:id="rId286" display="almir.mf3027@gmail.com" xr:uid="{00000000-0004-0000-0000-00001D010000}"/>
    <hyperlink ref="AA288" r:id="rId287" display="almir.mf3027@gmail.com" xr:uid="{00000000-0004-0000-0000-00001E010000}"/>
    <hyperlink ref="AA289" r:id="rId288" display="almir.mf3027@gmail.com" xr:uid="{00000000-0004-0000-0000-00001F010000}"/>
    <hyperlink ref="AA290" r:id="rId289" display="almir.mf3027@gmail.com" xr:uid="{00000000-0004-0000-0000-000020010000}"/>
    <hyperlink ref="AA291" r:id="rId290" display="almir.mf3027@gmail.com" xr:uid="{00000000-0004-0000-0000-000021010000}"/>
    <hyperlink ref="AA292" r:id="rId291" display="almir.mf3027@gmail.com" xr:uid="{00000000-0004-0000-0000-000022010000}"/>
    <hyperlink ref="AA293" r:id="rId292" display="almir.mf3027@gmail.com" xr:uid="{00000000-0004-0000-0000-000023010000}"/>
    <hyperlink ref="AA294" r:id="rId293" display="almir.mf3027@gmail.com" xr:uid="{00000000-0004-0000-0000-000024010000}"/>
    <hyperlink ref="AA295" r:id="rId294" display="almir.mf3027@gmail.com" xr:uid="{00000000-0004-0000-0000-000025010000}"/>
    <hyperlink ref="AA296" r:id="rId295" display="almir.mf3027@gmail.com" xr:uid="{00000000-0004-0000-0000-000026010000}"/>
    <hyperlink ref="AA297" r:id="rId296" display="almir.mf3027@gmail.com" xr:uid="{00000000-0004-0000-0000-000027010000}"/>
    <hyperlink ref="AA298" r:id="rId297" display="almir.mf3027@gmail.com" xr:uid="{00000000-0004-0000-0000-000028010000}"/>
    <hyperlink ref="AA299" r:id="rId298" display="almir.mf3027@gmail.com" xr:uid="{00000000-0004-0000-0000-000029010000}"/>
    <hyperlink ref="AA300" r:id="rId299" display="almir.mf3027@gmail.com" xr:uid="{00000000-0004-0000-0000-00002A010000}"/>
    <hyperlink ref="AA301" r:id="rId300" display="almir.mf3027@gmail.com" xr:uid="{00000000-0004-0000-0000-00002B010000}"/>
    <hyperlink ref="AA302" r:id="rId301" display="almir.mf3027@gmail.com" xr:uid="{00000000-0004-0000-0000-00002C010000}"/>
    <hyperlink ref="AA303" r:id="rId302" display="almir.mf3027@gmail.com" xr:uid="{00000000-0004-0000-0000-00002D010000}"/>
    <hyperlink ref="AA304" r:id="rId303" display="almir.mf3027@gmail.com" xr:uid="{00000000-0004-0000-0000-00002E010000}"/>
    <hyperlink ref="AA305" r:id="rId304" display="almir.mf3027@gmail.com" xr:uid="{00000000-0004-0000-0000-00002F010000}"/>
    <hyperlink ref="AA306" r:id="rId305" display="almir.mf3027@gmail.com" xr:uid="{00000000-0004-0000-0000-000030010000}"/>
    <hyperlink ref="AA307" r:id="rId306" display="almir.mf3027@gmail.com" xr:uid="{00000000-0004-0000-0000-000031010000}"/>
    <hyperlink ref="AA308" r:id="rId307" display="almir.mf3027@gmail.com" xr:uid="{00000000-0004-0000-0000-000032010000}"/>
    <hyperlink ref="AA309" r:id="rId308" display="almir.mf3027@gmail.com" xr:uid="{00000000-0004-0000-0000-000033010000}"/>
    <hyperlink ref="AA310" r:id="rId309" display="almir.mf3027@gmail.com" xr:uid="{00000000-0004-0000-0000-000034010000}"/>
    <hyperlink ref="AA311" r:id="rId310" display="almir.mf3027@gmail.com" xr:uid="{00000000-0004-0000-0000-000035010000}"/>
    <hyperlink ref="AA312" r:id="rId311" display="almir.mf3027@gmail.com" xr:uid="{00000000-0004-0000-0000-000036010000}"/>
    <hyperlink ref="AA313" r:id="rId312" display="almir.mf3027@gmail.com" xr:uid="{00000000-0004-0000-0000-000037010000}"/>
    <hyperlink ref="AA314" r:id="rId313" display="almir.mf3027@gmail.com" xr:uid="{00000000-0004-0000-0000-000038010000}"/>
    <hyperlink ref="AA315" r:id="rId314" display="almir.mf3027@gmail.com" xr:uid="{00000000-0004-0000-0000-000039010000}"/>
    <hyperlink ref="AA316" r:id="rId315" display="almir.mf3027@gmail.com" xr:uid="{00000000-0004-0000-0000-00003A010000}"/>
    <hyperlink ref="AA317" r:id="rId316" display="almir.mf3027@gmail.com" xr:uid="{00000000-0004-0000-0000-00003B010000}"/>
    <hyperlink ref="AA318" r:id="rId317" display="almir.mf3027@gmail.com" xr:uid="{00000000-0004-0000-0000-00003C010000}"/>
    <hyperlink ref="AA319" r:id="rId318" display="almir.mf3027@gmail.com" xr:uid="{00000000-0004-0000-0000-00003D010000}"/>
    <hyperlink ref="AA320" r:id="rId319" display="almir.mf3027@gmail.com" xr:uid="{00000000-0004-0000-0000-00003E010000}"/>
    <hyperlink ref="AA321" r:id="rId320" display="almir.mf3027@gmail.com" xr:uid="{00000000-0004-0000-0000-00003F010000}"/>
    <hyperlink ref="AA322" r:id="rId321" display="almir.mf3027@gmail.com" xr:uid="{00000000-0004-0000-0000-000040010000}"/>
    <hyperlink ref="AA323" r:id="rId322" display="almir.mf3027@gmail.com" xr:uid="{00000000-0004-0000-0000-000041010000}"/>
    <hyperlink ref="AA324" r:id="rId323" display="almir.mf3027@gmail.com" xr:uid="{00000000-0004-0000-0000-000042010000}"/>
    <hyperlink ref="AA325" r:id="rId324" display="almir.mf3027@gmail.com" xr:uid="{00000000-0004-0000-0000-000043010000}"/>
    <hyperlink ref="AA326" r:id="rId325" display="almir.mf3027@gmail.com" xr:uid="{00000000-0004-0000-0000-000044010000}"/>
    <hyperlink ref="AA327" r:id="rId326" display="almir.mf3027@gmail.com" xr:uid="{00000000-0004-0000-0000-000045010000}"/>
    <hyperlink ref="AA328" r:id="rId327" display="almir.mf3027@gmail.com" xr:uid="{00000000-0004-0000-0000-000046010000}"/>
    <hyperlink ref="AA329" r:id="rId328" display="almir.mf3027@gmail.com" xr:uid="{00000000-0004-0000-0000-000047010000}"/>
    <hyperlink ref="AA330" r:id="rId329" display="almir.mf3027@gmail.com" xr:uid="{00000000-0004-0000-0000-000048010000}"/>
    <hyperlink ref="AA331" r:id="rId330" display="almir.mf3027@gmail.com" xr:uid="{00000000-0004-0000-0000-000049010000}"/>
    <hyperlink ref="AA332" r:id="rId331" display="almir.mf3027@gmail.com" xr:uid="{00000000-0004-0000-0000-00004A010000}"/>
    <hyperlink ref="AA333" r:id="rId332" display="almir.mf3027@gmail.com" xr:uid="{00000000-0004-0000-0000-00004B010000}"/>
    <hyperlink ref="AA334" r:id="rId333" display="almir.mf3027@gmail.com" xr:uid="{00000000-0004-0000-0000-00004C010000}"/>
    <hyperlink ref="AA335" r:id="rId334" display="almir.mf3027@gmail.com" xr:uid="{00000000-0004-0000-0000-00004D010000}"/>
    <hyperlink ref="AA336" r:id="rId335" display="almir.mf3027@gmail.com" xr:uid="{00000000-0004-0000-0000-00004E010000}"/>
    <hyperlink ref="AA337" r:id="rId336" display="almir.mf3027@gmail.com" xr:uid="{00000000-0004-0000-0000-00004F010000}"/>
    <hyperlink ref="AA338" r:id="rId337" display="almir.mf3027@gmail.com" xr:uid="{00000000-0004-0000-0000-000050010000}"/>
    <hyperlink ref="AA339" r:id="rId338" display="almir.mf3027@gmail.com" xr:uid="{00000000-0004-0000-0000-000051010000}"/>
    <hyperlink ref="AA340" r:id="rId339" display="almir.mf3027@gmail.com" xr:uid="{00000000-0004-0000-0000-000052010000}"/>
    <hyperlink ref="AA341" r:id="rId340" display="almir.mf3027@gmail.com" xr:uid="{00000000-0004-0000-0000-000053010000}"/>
    <hyperlink ref="AA342" r:id="rId341" display="almir.mf3027@gmail.com" xr:uid="{00000000-0004-0000-0000-000054010000}"/>
    <hyperlink ref="AA343" r:id="rId342" display="almir.mf3027@gmail.com" xr:uid="{00000000-0004-0000-0000-000055010000}"/>
    <hyperlink ref="AA344" r:id="rId343" display="almir.mf3027@gmail.com" xr:uid="{00000000-0004-0000-0000-000056010000}"/>
    <hyperlink ref="AA345" r:id="rId344" display="almir.mf3027@gmail.com" xr:uid="{00000000-0004-0000-0000-000057010000}"/>
    <hyperlink ref="AA346" r:id="rId345" display="almir.mf3027@gmail.com" xr:uid="{00000000-0004-0000-0000-000058010000}"/>
    <hyperlink ref="AA347" r:id="rId346" display="almir.mf3027@gmail.com" xr:uid="{00000000-0004-0000-0000-000059010000}"/>
    <hyperlink ref="AA348" r:id="rId347" display="almir.mf3027@gmail.com" xr:uid="{00000000-0004-0000-0000-00005A010000}"/>
    <hyperlink ref="AA349" r:id="rId348" display="almir.mf3027@gmail.com" xr:uid="{00000000-0004-0000-0000-00005B010000}"/>
    <hyperlink ref="AA350" r:id="rId349" display="almir.mf3027@gmail.com" xr:uid="{00000000-0004-0000-0000-00005C010000}"/>
    <hyperlink ref="AA351" r:id="rId350" display="almir.mf3027@gmail.com" xr:uid="{00000000-0004-0000-0000-00005D010000}"/>
    <hyperlink ref="AA352" r:id="rId351" display="almir.mf3027@gmail.com" xr:uid="{00000000-0004-0000-0000-00005E010000}"/>
    <hyperlink ref="AA353" r:id="rId352" display="almir.mf3027@gmail.com" xr:uid="{00000000-0004-0000-0000-00005F010000}"/>
    <hyperlink ref="AA354" r:id="rId353" display="almir.mf3027@gmail.com" xr:uid="{00000000-0004-0000-0000-000060010000}"/>
    <hyperlink ref="AA355" r:id="rId354" display="almir.mf3027@gmail.com" xr:uid="{00000000-0004-0000-0000-000061010000}"/>
    <hyperlink ref="AA356" r:id="rId355" display="almir.mf3027@gmail.com" xr:uid="{00000000-0004-0000-0000-000062010000}"/>
    <hyperlink ref="AA357" r:id="rId356" display="almir.mf3027@gmail.com" xr:uid="{00000000-0004-0000-0000-000063010000}"/>
    <hyperlink ref="AA358" r:id="rId357" display="almir.mf3027@gmail.com" xr:uid="{00000000-0004-0000-0000-000064010000}"/>
    <hyperlink ref="AA359" r:id="rId358" display="almir.mf3027@gmail.com" xr:uid="{00000000-0004-0000-0000-000065010000}"/>
    <hyperlink ref="AA360" r:id="rId359" display="almir.mf3027@gmail.com" xr:uid="{00000000-0004-0000-0000-000066010000}"/>
    <hyperlink ref="AA361" r:id="rId360" display="almir.mf3027@gmail.com" xr:uid="{00000000-0004-0000-0000-000067010000}"/>
    <hyperlink ref="AA362" r:id="rId361" display="almir.mf3027@gmail.com" xr:uid="{00000000-0004-0000-0000-000068010000}"/>
    <hyperlink ref="AA363" r:id="rId362" display="almir.mf3027@gmail.com" xr:uid="{00000000-0004-0000-0000-000069010000}"/>
    <hyperlink ref="AA364" r:id="rId363" display="almir.mf3027@gmail.com" xr:uid="{00000000-0004-0000-0000-00006A010000}"/>
    <hyperlink ref="AA365" r:id="rId364" display="almir.mf3027@gmail.com" xr:uid="{00000000-0004-0000-0000-00006B010000}"/>
    <hyperlink ref="AA366" r:id="rId365" display="almir.mf3027@gmail.com" xr:uid="{00000000-0004-0000-0000-00006C010000}"/>
    <hyperlink ref="AA367" r:id="rId366" display="almir.mf3027@gmail.com" xr:uid="{00000000-0004-0000-0000-00006D010000}"/>
    <hyperlink ref="AA368" r:id="rId367" display="almir.mf3027@gmail.com" xr:uid="{00000000-0004-0000-0000-00006E010000}"/>
    <hyperlink ref="AA369" r:id="rId368" display="almir.mf3027@gmail.com" xr:uid="{00000000-0004-0000-0000-00006F010000}"/>
    <hyperlink ref="AA370" r:id="rId369" display="almir.mf3027@gmail.com" xr:uid="{00000000-0004-0000-0000-000070010000}"/>
    <hyperlink ref="AA371" r:id="rId370" display="almir.mf3027@gmail.com" xr:uid="{00000000-0004-0000-0000-000071010000}"/>
    <hyperlink ref="AA372" r:id="rId371" display="almir.mf3027@gmail.com" xr:uid="{00000000-0004-0000-0000-000072010000}"/>
    <hyperlink ref="AA373" r:id="rId372" display="almir.mf3027@gmail.com" xr:uid="{00000000-0004-0000-0000-000073010000}"/>
    <hyperlink ref="AA374" r:id="rId373" display="almir.mf3027@gmail.com" xr:uid="{00000000-0004-0000-0000-000074010000}"/>
    <hyperlink ref="AA375" r:id="rId374" display="almir.mf3027@gmail.com" xr:uid="{00000000-0004-0000-0000-000075010000}"/>
    <hyperlink ref="AA376" r:id="rId375" display="almir.mf3027@gmail.com" xr:uid="{00000000-0004-0000-0000-000076010000}"/>
    <hyperlink ref="AA377" r:id="rId376" display="almir.mf3027@gmail.com" xr:uid="{00000000-0004-0000-0000-000077010000}"/>
    <hyperlink ref="AA378" r:id="rId377" display="almir.mf3027@gmail.com" xr:uid="{00000000-0004-0000-0000-000078010000}"/>
    <hyperlink ref="AA379" r:id="rId378" display="almir.mf3027@gmail.com" xr:uid="{00000000-0004-0000-0000-000079010000}"/>
    <hyperlink ref="AA380" r:id="rId379" display="almir.mf3027@gmail.com" xr:uid="{00000000-0004-0000-0000-00007A010000}"/>
    <hyperlink ref="AA381" r:id="rId380" display="almir.mf3027@gmail.com" xr:uid="{00000000-0004-0000-0000-00007B010000}"/>
    <hyperlink ref="AA382" r:id="rId381" display="almir.mf3027@gmail.com" xr:uid="{00000000-0004-0000-0000-00007C010000}"/>
    <hyperlink ref="AA383" r:id="rId382" display="almir.mf3027@gmail.com" xr:uid="{00000000-0004-0000-0000-00007D010000}"/>
    <hyperlink ref="AA384" r:id="rId383" display="almir.mf3027@gmail.com" xr:uid="{00000000-0004-0000-0000-00007E010000}"/>
    <hyperlink ref="AA385" r:id="rId384" display="almir.mf3027@gmail.com" xr:uid="{00000000-0004-0000-0000-00007F010000}"/>
    <hyperlink ref="AA386" r:id="rId385" display="almir.mf3027@gmail.com" xr:uid="{00000000-0004-0000-0000-000080010000}"/>
    <hyperlink ref="AA387" r:id="rId386" display="almir.mf3027@gmail.com" xr:uid="{00000000-0004-0000-0000-000081010000}"/>
    <hyperlink ref="AA388" r:id="rId387" display="almir.mf3027@gmail.com" xr:uid="{00000000-0004-0000-0000-000082010000}"/>
    <hyperlink ref="AA389" r:id="rId388" display="almir.mf3027@gmail.com" xr:uid="{00000000-0004-0000-0000-000083010000}"/>
    <hyperlink ref="AA390" r:id="rId389" display="almir.mf3027@gmail.com" xr:uid="{00000000-0004-0000-0000-000084010000}"/>
    <hyperlink ref="AA391" r:id="rId390" display="almir.mf3027@gmail.com" xr:uid="{00000000-0004-0000-0000-000085010000}"/>
    <hyperlink ref="AA392" r:id="rId391" display="almir.mf3027@gmail.com" xr:uid="{00000000-0004-0000-0000-000086010000}"/>
    <hyperlink ref="AA393" r:id="rId392" display="almir.mf3027@gmail.com" xr:uid="{00000000-0004-0000-0000-000087010000}"/>
    <hyperlink ref="AA394" r:id="rId393" display="almir.mf3027@gmail.com" xr:uid="{00000000-0004-0000-0000-000088010000}"/>
    <hyperlink ref="AA395" r:id="rId394" display="almir.mf3027@gmail.com" xr:uid="{00000000-0004-0000-0000-000089010000}"/>
    <hyperlink ref="AA396" r:id="rId395" display="almir.mf3027@gmail.com" xr:uid="{00000000-0004-0000-0000-00008A010000}"/>
    <hyperlink ref="AA397" r:id="rId396" display="almir.mf3027@gmail.com" xr:uid="{00000000-0004-0000-0000-00008B010000}"/>
    <hyperlink ref="AA398" r:id="rId397" display="almir.mf3027@gmail.com" xr:uid="{00000000-0004-0000-0000-00008C010000}"/>
    <hyperlink ref="AA399" r:id="rId398" display="almir.mf3027@gmail.com" xr:uid="{00000000-0004-0000-0000-00008D010000}"/>
    <hyperlink ref="AA400" r:id="rId399" display="almir.mf3027@gmail.com" xr:uid="{00000000-0004-0000-0000-00008E010000}"/>
    <hyperlink ref="AA401" r:id="rId400" display="almir.mf3027@gmail.com" xr:uid="{00000000-0004-0000-0000-00008F010000}"/>
    <hyperlink ref="AA402" r:id="rId401" display="almir.mf3027@gmail.com" xr:uid="{00000000-0004-0000-0000-000090010000}"/>
    <hyperlink ref="AA403" r:id="rId402" display="almir.mf3027@gmail.com" xr:uid="{00000000-0004-0000-0000-000091010000}"/>
    <hyperlink ref="AA404" r:id="rId403" display="almir.mf3027@gmail.com" xr:uid="{00000000-0004-0000-0000-000092010000}"/>
    <hyperlink ref="AA405" r:id="rId404" display="almir.mf3027@gmail.com" xr:uid="{00000000-0004-0000-0000-000093010000}"/>
    <hyperlink ref="AA406" r:id="rId405" display="almir.mf3027@gmail.com" xr:uid="{00000000-0004-0000-0000-000094010000}"/>
    <hyperlink ref="AA407" r:id="rId406" display="almir.mf3027@gmail.com" xr:uid="{00000000-0004-0000-0000-000095010000}"/>
    <hyperlink ref="AA408" r:id="rId407" display="almir.mf3027@gmail.com" xr:uid="{00000000-0004-0000-0000-000096010000}"/>
    <hyperlink ref="AA409" r:id="rId408" display="almir.mf3027@gmail.com" xr:uid="{00000000-0004-0000-0000-000097010000}"/>
    <hyperlink ref="AA410" r:id="rId409" display="almir.mf3027@gmail.com" xr:uid="{00000000-0004-0000-0000-000098010000}"/>
    <hyperlink ref="AA411" r:id="rId410" display="almir.mf3027@gmail.com" xr:uid="{00000000-0004-0000-0000-000099010000}"/>
    <hyperlink ref="AA412" r:id="rId411" display="almir.mf3027@gmail.com" xr:uid="{00000000-0004-0000-0000-00009A010000}"/>
    <hyperlink ref="AA413" r:id="rId412" display="almir.mf3027@gmail.com" xr:uid="{00000000-0004-0000-0000-00009B010000}"/>
    <hyperlink ref="AA414" r:id="rId413" display="almir.mf3027@gmail.com" xr:uid="{00000000-0004-0000-0000-00009C010000}"/>
    <hyperlink ref="AA415" r:id="rId414" display="almir.mf3027@gmail.com" xr:uid="{00000000-0004-0000-0000-00009D010000}"/>
    <hyperlink ref="AA416" r:id="rId415" display="almir.mf3027@gmail.com" xr:uid="{00000000-0004-0000-0000-00009E010000}"/>
    <hyperlink ref="AA417" r:id="rId416" display="almir.mf3027@gmail.com" xr:uid="{00000000-0004-0000-0000-00009F010000}"/>
    <hyperlink ref="AA418" r:id="rId417" display="almir.mf3027@gmail.com" xr:uid="{00000000-0004-0000-0000-0000A0010000}"/>
    <hyperlink ref="AA419" r:id="rId418" display="almir.mf3027@gmail.com" xr:uid="{00000000-0004-0000-0000-0000A1010000}"/>
    <hyperlink ref="AA420" r:id="rId419" display="almir.mf3027@gmail.com" xr:uid="{00000000-0004-0000-0000-0000A2010000}"/>
    <hyperlink ref="AA421" r:id="rId420" display="almir.mf3027@gmail.com" xr:uid="{00000000-0004-0000-0000-0000A3010000}"/>
    <hyperlink ref="AA422" r:id="rId421" display="almir.mf3027@gmail.com" xr:uid="{00000000-0004-0000-0000-0000A4010000}"/>
    <hyperlink ref="AA423" r:id="rId422" display="almir.mf3027@gmail.com" xr:uid="{00000000-0004-0000-0000-0000A5010000}"/>
    <hyperlink ref="AA424" r:id="rId423" display="almir.mf3027@gmail.com" xr:uid="{00000000-0004-0000-0000-0000A6010000}"/>
    <hyperlink ref="AA425" r:id="rId424" display="almir.mf3027@gmail.com" xr:uid="{00000000-0004-0000-0000-0000A7010000}"/>
    <hyperlink ref="AA426" r:id="rId425" display="almir.mf3027@gmail.com" xr:uid="{00000000-0004-0000-0000-0000A8010000}"/>
    <hyperlink ref="AA427" r:id="rId426" display="almir.mf3027@gmail.com" xr:uid="{00000000-0004-0000-0000-0000A9010000}"/>
    <hyperlink ref="AA428" r:id="rId427" display="almir.mf3027@gmail.com" xr:uid="{00000000-0004-0000-0000-0000AA010000}"/>
    <hyperlink ref="AA429" r:id="rId428" display="almir.mf3027@gmail.com" xr:uid="{00000000-0004-0000-0000-0000AB010000}"/>
    <hyperlink ref="AA430" r:id="rId429" display="almir.mf3027@gmail.com" xr:uid="{00000000-0004-0000-0000-0000AC010000}"/>
    <hyperlink ref="AA431" r:id="rId430" display="almir.mf3027@gmail.com" xr:uid="{00000000-0004-0000-0000-0000AD010000}"/>
    <hyperlink ref="AA432" r:id="rId431" display="almir.mf3027@gmail.com" xr:uid="{00000000-0004-0000-0000-0000AE010000}"/>
    <hyperlink ref="AA433" r:id="rId432" display="almir.mf3027@gmail.com" xr:uid="{00000000-0004-0000-0000-0000AF010000}"/>
    <hyperlink ref="AA434" r:id="rId433" display="almir.mf3027@gmail.com" xr:uid="{00000000-0004-0000-0000-0000B0010000}"/>
    <hyperlink ref="AA435" r:id="rId434" display="almir.mf3027@gmail.com" xr:uid="{00000000-0004-0000-0000-0000B1010000}"/>
    <hyperlink ref="AA436" r:id="rId435" display="almir.mf3027@gmail.com" xr:uid="{00000000-0004-0000-0000-0000B2010000}"/>
    <hyperlink ref="AA437" r:id="rId436" display="almir.mf3027@gmail.com" xr:uid="{00000000-0004-0000-0000-0000B3010000}"/>
    <hyperlink ref="AA438" r:id="rId437" display="almir.mf3027@gmail.com" xr:uid="{00000000-0004-0000-0000-0000B4010000}"/>
    <hyperlink ref="AA439" r:id="rId438" display="almir.mf3027@gmail.com" xr:uid="{00000000-0004-0000-0000-0000B5010000}"/>
    <hyperlink ref="AA440" r:id="rId439" display="almir.mf3027@gmail.com" xr:uid="{00000000-0004-0000-0000-0000B6010000}"/>
    <hyperlink ref="AA441" r:id="rId440" display="almir.mf3027@gmail.com" xr:uid="{00000000-0004-0000-0000-0000B7010000}"/>
    <hyperlink ref="AA442" r:id="rId441" display="almir.mf3027@gmail.com" xr:uid="{00000000-0004-0000-0000-0000B8010000}"/>
    <hyperlink ref="AA443" r:id="rId442" display="almir.mf3027@gmail.com" xr:uid="{00000000-0004-0000-0000-0000B9010000}"/>
    <hyperlink ref="AA444" r:id="rId443" display="almir.mf3027@gmail.com" xr:uid="{00000000-0004-0000-0000-0000BA010000}"/>
    <hyperlink ref="AA445" r:id="rId444" display="almir.mf3027@gmail.com" xr:uid="{00000000-0004-0000-0000-0000BB010000}"/>
    <hyperlink ref="AA446" r:id="rId445" display="almir.mf3027@gmail.com" xr:uid="{00000000-0004-0000-0000-0000BC010000}"/>
    <hyperlink ref="AA447" r:id="rId446" display="almir.mf3027@gmail.com" xr:uid="{00000000-0004-0000-0000-0000BD010000}"/>
    <hyperlink ref="AA448" r:id="rId447" display="almir.mf3027@gmail.com" xr:uid="{00000000-0004-0000-0000-0000BE010000}"/>
    <hyperlink ref="AA449" r:id="rId448" display="almir.mf3027@gmail.com" xr:uid="{00000000-0004-0000-0000-0000BF010000}"/>
    <hyperlink ref="AA450" r:id="rId449" display="almir.mf3027@gmail.com" xr:uid="{00000000-0004-0000-0000-0000C0010000}"/>
    <hyperlink ref="AA451" r:id="rId450" display="almir.mf3027@gmail.com" xr:uid="{00000000-0004-0000-0000-0000C1010000}"/>
    <hyperlink ref="AA452" r:id="rId451" display="almir.mf3027@gmail.com" xr:uid="{00000000-0004-0000-0000-0000C2010000}"/>
    <hyperlink ref="AA453" r:id="rId452" display="almir.mf3027@gmail.com" xr:uid="{00000000-0004-0000-0000-0000C3010000}"/>
    <hyperlink ref="AA454" r:id="rId453" display="almir.mf3027@gmail.com" xr:uid="{00000000-0004-0000-0000-0000C4010000}"/>
    <hyperlink ref="AA455" r:id="rId454" display="almir.mf3027@gmail.com" xr:uid="{00000000-0004-0000-0000-0000C5010000}"/>
    <hyperlink ref="AA456" r:id="rId455" display="almir.mf3027@gmail.com" xr:uid="{00000000-0004-0000-0000-0000C6010000}"/>
    <hyperlink ref="AA457" r:id="rId456" display="almir.mf3027@gmail.com" xr:uid="{00000000-0004-0000-0000-0000C7010000}"/>
    <hyperlink ref="AA458" r:id="rId457" display="almir.mf3027@gmail.com" xr:uid="{00000000-0004-0000-0000-0000C8010000}"/>
    <hyperlink ref="AA459" r:id="rId458" display="almir.mf3027@gmail.com" xr:uid="{00000000-0004-0000-0000-0000C9010000}"/>
    <hyperlink ref="AA460" r:id="rId459" display="almir.mf3027@gmail.com" xr:uid="{00000000-0004-0000-0000-0000CA010000}"/>
    <hyperlink ref="AA461" r:id="rId460" display="almir.mf3027@gmail.com" xr:uid="{00000000-0004-0000-0000-0000CB010000}"/>
    <hyperlink ref="AA462" r:id="rId461" display="almir.mf3027@gmail.com" xr:uid="{00000000-0004-0000-0000-0000CC010000}"/>
    <hyperlink ref="AA463" r:id="rId462" display="almir.mf3027@gmail.com" xr:uid="{00000000-0004-0000-0000-0000CD010000}"/>
    <hyperlink ref="AA464" r:id="rId463" display="almir.mf3027@gmail.com" xr:uid="{00000000-0004-0000-0000-0000CE010000}"/>
    <hyperlink ref="AA465" r:id="rId464" display="almir.mf3027@gmail.com" xr:uid="{00000000-0004-0000-0000-0000CF010000}"/>
    <hyperlink ref="AA466" r:id="rId465" display="almir.mf3027@gmail.com" xr:uid="{00000000-0004-0000-0000-0000D0010000}"/>
    <hyperlink ref="AA467" r:id="rId466" display="almir.mf3027@gmail.com" xr:uid="{00000000-0004-0000-0000-0000D1010000}"/>
    <hyperlink ref="AA468" r:id="rId467" display="almir.mf3027@gmail.com" xr:uid="{00000000-0004-0000-0000-0000D2010000}"/>
    <hyperlink ref="AA469" r:id="rId468" display="almir.mf3027@gmail.com" xr:uid="{00000000-0004-0000-0000-0000D3010000}"/>
    <hyperlink ref="AA470" r:id="rId469" display="almir.mf3027@gmail.com" xr:uid="{00000000-0004-0000-0000-0000D4010000}"/>
    <hyperlink ref="AA471" r:id="rId470" display="almir.mf3027@gmail.com" xr:uid="{00000000-0004-0000-0000-0000D5010000}"/>
    <hyperlink ref="AA472" r:id="rId471" display="almir.mf3027@gmail.com" xr:uid="{00000000-0004-0000-0000-0000D6010000}"/>
    <hyperlink ref="AA473" r:id="rId472" display="almir.mf3027@gmail.com" xr:uid="{00000000-0004-0000-0000-0000D7010000}"/>
    <hyperlink ref="AA474" r:id="rId473" display="almir.mf3027@gmail.com" xr:uid="{00000000-0004-0000-0000-0000D8010000}"/>
    <hyperlink ref="AA475" r:id="rId474" display="almir.mf3027@gmail.com" xr:uid="{00000000-0004-0000-0000-0000D9010000}"/>
    <hyperlink ref="AA476" r:id="rId475" display="almir.mf3027@gmail.com" xr:uid="{00000000-0004-0000-0000-0000DA010000}"/>
    <hyperlink ref="AA477" r:id="rId476" display="almir.mf3027@gmail.com" xr:uid="{00000000-0004-0000-0000-0000DB010000}"/>
    <hyperlink ref="AA478" r:id="rId477" display="almir.mf3027@gmail.com" xr:uid="{00000000-0004-0000-0000-0000DC010000}"/>
    <hyperlink ref="AA479" r:id="rId478" display="almir.mf3027@gmail.com" xr:uid="{00000000-0004-0000-0000-0000DD010000}"/>
    <hyperlink ref="AA480" r:id="rId479" display="almir.mf3027@gmail.com" xr:uid="{00000000-0004-0000-0000-0000DE010000}"/>
    <hyperlink ref="AA481" r:id="rId480" display="almir.mf3027@gmail.com" xr:uid="{00000000-0004-0000-0000-0000DF010000}"/>
    <hyperlink ref="AA482" r:id="rId481" display="almir.mf3027@gmail.com" xr:uid="{00000000-0004-0000-0000-0000E0010000}"/>
    <hyperlink ref="AA483" r:id="rId482" display="almir.mf3027@gmail.com" xr:uid="{00000000-0004-0000-0000-0000E1010000}"/>
    <hyperlink ref="AA484" r:id="rId483" display="almir.mf3027@gmail.com" xr:uid="{00000000-0004-0000-0000-0000E2010000}"/>
    <hyperlink ref="AA485" r:id="rId484" display="almir.mf3027@gmail.com" xr:uid="{00000000-0004-0000-0000-0000E3010000}"/>
    <hyperlink ref="AA486" r:id="rId485" display="almir.mf3027@gmail.com" xr:uid="{00000000-0004-0000-0000-0000E4010000}"/>
    <hyperlink ref="AA487" r:id="rId486" display="almir.mf3027@gmail.com" xr:uid="{00000000-0004-0000-0000-0000E5010000}"/>
    <hyperlink ref="AA488" r:id="rId487" display="almir.mf3027@gmail.com" xr:uid="{00000000-0004-0000-0000-0000E6010000}"/>
    <hyperlink ref="AA489" r:id="rId488" display="almir.mf3027@gmail.com" xr:uid="{00000000-0004-0000-0000-0000E7010000}"/>
    <hyperlink ref="AA490" r:id="rId489" display="almir.mf3027@gmail.com" xr:uid="{00000000-0004-0000-0000-0000E8010000}"/>
    <hyperlink ref="AA491" r:id="rId490" display="almir.mf3027@gmail.com" xr:uid="{00000000-0004-0000-0000-0000E9010000}"/>
    <hyperlink ref="AA492" r:id="rId491" display="almir.mf3027@gmail.com" xr:uid="{00000000-0004-0000-0000-0000EA010000}"/>
    <hyperlink ref="AA493" r:id="rId492" display="almir.mf3027@gmail.com" xr:uid="{00000000-0004-0000-0000-0000EB010000}"/>
    <hyperlink ref="AA494" r:id="rId493" display="almir.mf3027@gmail.com" xr:uid="{00000000-0004-0000-0000-0000EC010000}"/>
    <hyperlink ref="AA495" r:id="rId494" display="almir.mf3027@gmail.com" xr:uid="{00000000-0004-0000-0000-0000ED010000}"/>
    <hyperlink ref="AA496" r:id="rId495" display="almir.mf3027@gmail.com" xr:uid="{00000000-0004-0000-0000-0000EE010000}"/>
    <hyperlink ref="AA497" r:id="rId496" display="almir.mf3027@gmail.com" xr:uid="{00000000-0004-0000-0000-0000EF010000}"/>
    <hyperlink ref="AA498" r:id="rId497" display="almir.mf3027@gmail.com" xr:uid="{00000000-0004-0000-0000-0000F0010000}"/>
    <hyperlink ref="AA499" r:id="rId498" display="almir.mf3027@gmail.com" xr:uid="{00000000-0004-0000-0000-0000F1010000}"/>
    <hyperlink ref="AA500" r:id="rId499" display="almir.mf3027@gmail.com" xr:uid="{00000000-0004-0000-0000-0000F2010000}"/>
    <hyperlink ref="AA501" r:id="rId500" display="almir.mf3027@gmail.com" xr:uid="{00000000-0004-0000-0000-0000F3010000}"/>
    <hyperlink ref="AA502" r:id="rId501" display="almir.mf3027@gmail.com" xr:uid="{00000000-0004-0000-0000-0000F4010000}"/>
    <hyperlink ref="AA503" r:id="rId502" display="almir.mf3027@gmail.com" xr:uid="{00000000-0004-0000-0000-0000F5010000}"/>
    <hyperlink ref="AA504" r:id="rId503" display="almir.mf3027@gmail.com" xr:uid="{00000000-0004-0000-0000-0000F6010000}"/>
    <hyperlink ref="AA505" r:id="rId504" display="almir.mf3027@gmail.com" xr:uid="{00000000-0004-0000-0000-0000F7010000}"/>
    <hyperlink ref="AA506" r:id="rId505" display="almir.mf3027@gmail.com" xr:uid="{00000000-0004-0000-0000-0000F8010000}"/>
    <hyperlink ref="AA507" r:id="rId506" display="almir.mf3027@gmail.com" xr:uid="{00000000-0004-0000-0000-0000F9010000}"/>
    <hyperlink ref="AA508" r:id="rId507" display="almir.mf3027@gmail.com" xr:uid="{00000000-0004-0000-0000-0000FA010000}"/>
    <hyperlink ref="AA509" r:id="rId508" display="almir.mf3027@gmail.com" xr:uid="{00000000-0004-0000-0000-0000FB010000}"/>
    <hyperlink ref="AA510" r:id="rId509" display="almir.mf3027@gmail.com" xr:uid="{00000000-0004-0000-0000-0000FC010000}"/>
    <hyperlink ref="AA511" r:id="rId510" display="almir.mf3027@gmail.com" xr:uid="{00000000-0004-0000-0000-0000FD010000}"/>
    <hyperlink ref="AA512" r:id="rId511" display="almir.mf3027@gmail.com" xr:uid="{00000000-0004-0000-0000-0000FE010000}"/>
    <hyperlink ref="AA513" r:id="rId512" display="almir.mf3027@gmail.com" xr:uid="{00000000-0004-0000-0000-0000FF010000}"/>
    <hyperlink ref="AA514" r:id="rId513" display="almir.mf3027@gmail.com" xr:uid="{00000000-0004-0000-0000-000000020000}"/>
    <hyperlink ref="AA515" r:id="rId514" display="almir.mf3027@gmail.com" xr:uid="{00000000-0004-0000-0000-000001020000}"/>
    <hyperlink ref="AA516" r:id="rId515" display="almir.mf3027@gmail.com" xr:uid="{00000000-0004-0000-0000-000002020000}"/>
    <hyperlink ref="AA517" r:id="rId516" display="almir.mf3027@gmail.com" xr:uid="{00000000-0004-0000-0000-000003020000}"/>
    <hyperlink ref="AA518" r:id="rId517" display="almir.mf3027@gmail.com" xr:uid="{00000000-0004-0000-0000-000004020000}"/>
    <hyperlink ref="AA519" r:id="rId518" display="almir.mf3027@gmail.com" xr:uid="{00000000-0004-0000-0000-000005020000}"/>
    <hyperlink ref="AA520" r:id="rId519" display="almir.mf3027@gmail.com" xr:uid="{00000000-0004-0000-0000-000006020000}"/>
    <hyperlink ref="AA521" r:id="rId520" display="almir.mf3027@gmail.com" xr:uid="{00000000-0004-0000-0000-000007020000}"/>
    <hyperlink ref="AA522" r:id="rId521" display="almir.mf3027@gmail.com" xr:uid="{00000000-0004-0000-0000-000008020000}"/>
    <hyperlink ref="AA523" r:id="rId522" display="almir.mf3027@gmail.com" xr:uid="{00000000-0004-0000-0000-000009020000}"/>
    <hyperlink ref="AA524" r:id="rId523" display="almir.mf3027@gmail.com" xr:uid="{00000000-0004-0000-0000-00000A020000}"/>
    <hyperlink ref="AA525" r:id="rId524" display="almir.mf3027@gmail.com" xr:uid="{00000000-0004-0000-0000-00000B020000}"/>
    <hyperlink ref="AA526" r:id="rId525" display="almir.mf3027@gmail.com" xr:uid="{00000000-0004-0000-0000-00000C020000}"/>
    <hyperlink ref="AA527" r:id="rId526" display="almir.mf3027@gmail.com" xr:uid="{00000000-0004-0000-0000-00000D020000}"/>
    <hyperlink ref="AA528" r:id="rId527" display="almir.mf3027@gmail.com" xr:uid="{00000000-0004-0000-0000-00000E020000}"/>
    <hyperlink ref="AA529" r:id="rId528" display="almir.mf3027@gmail.com" xr:uid="{00000000-0004-0000-0000-00000F020000}"/>
    <hyperlink ref="AA530" r:id="rId529" display="almir.mf3027@gmail.com" xr:uid="{00000000-0004-0000-0000-000010020000}"/>
    <hyperlink ref="AA531" r:id="rId530" display="almir.mf3027@gmail.com" xr:uid="{00000000-0004-0000-0000-000011020000}"/>
    <hyperlink ref="AA532" r:id="rId531" display="almir.mf3027@gmail.com" xr:uid="{00000000-0004-0000-0000-000012020000}"/>
    <hyperlink ref="AA533" r:id="rId532" display="almir.mf3027@gmail.com" xr:uid="{00000000-0004-0000-0000-000013020000}"/>
    <hyperlink ref="AA534" r:id="rId533" display="almir.mf3027@gmail.com" xr:uid="{00000000-0004-0000-0000-000014020000}"/>
    <hyperlink ref="AA535" r:id="rId534" display="almir.mf3027@gmail.com" xr:uid="{00000000-0004-0000-0000-000015020000}"/>
    <hyperlink ref="AA536" r:id="rId535" display="almir.mf3027@gmail.com" xr:uid="{00000000-0004-0000-0000-000016020000}"/>
    <hyperlink ref="AA537" r:id="rId536" display="almir.mf3027@gmail.com" xr:uid="{00000000-0004-0000-0000-000017020000}"/>
    <hyperlink ref="AA538" r:id="rId537" display="almir.mf3027@gmail.com" xr:uid="{00000000-0004-0000-0000-000018020000}"/>
    <hyperlink ref="AA539" r:id="rId538" display="almir.mf3027@gmail.com" xr:uid="{00000000-0004-0000-0000-000019020000}"/>
    <hyperlink ref="AA540" r:id="rId539" display="almir.mf3027@gmail.com" xr:uid="{00000000-0004-0000-0000-00001A020000}"/>
    <hyperlink ref="AA541" r:id="rId540" display="almir.mf3027@gmail.com" xr:uid="{00000000-0004-0000-0000-00001B020000}"/>
    <hyperlink ref="AA542" r:id="rId541" display="almir.mf3027@gmail.com" xr:uid="{00000000-0004-0000-0000-00001C020000}"/>
    <hyperlink ref="AA543" r:id="rId542" display="almir.mf3027@gmail.com" xr:uid="{00000000-0004-0000-0000-00001D020000}"/>
    <hyperlink ref="AA544" r:id="rId543" display="almir.mf3027@gmail.com" xr:uid="{00000000-0004-0000-0000-00001E020000}"/>
    <hyperlink ref="AA545" r:id="rId544" display="almir.mf3027@gmail.com" xr:uid="{00000000-0004-0000-0000-00001F020000}"/>
    <hyperlink ref="AA546" r:id="rId545" display="almir.mf3027@gmail.com" xr:uid="{00000000-0004-0000-0000-000020020000}"/>
    <hyperlink ref="AA547" r:id="rId546" display="almir.mf3027@gmail.com" xr:uid="{00000000-0004-0000-0000-000021020000}"/>
    <hyperlink ref="AA548" r:id="rId547" display="almir.mf3027@gmail.com" xr:uid="{00000000-0004-0000-0000-000022020000}"/>
    <hyperlink ref="AA549" r:id="rId548" display="almir.mf3027@gmail.com" xr:uid="{00000000-0004-0000-0000-000023020000}"/>
    <hyperlink ref="AA550" r:id="rId549" display="almir.mf3027@gmail.com" xr:uid="{00000000-0004-0000-0000-000024020000}"/>
    <hyperlink ref="AA551" r:id="rId550" display="almir.mf3027@gmail.com" xr:uid="{00000000-0004-0000-0000-000025020000}"/>
    <hyperlink ref="AA552" r:id="rId551" display="almir.mf3027@gmail.com" xr:uid="{00000000-0004-0000-0000-000026020000}"/>
    <hyperlink ref="AA553" r:id="rId552" display="almir.mf3027@gmail.com" xr:uid="{00000000-0004-0000-0000-000027020000}"/>
    <hyperlink ref="AA554" r:id="rId553" display="almir.mf3027@gmail.com" xr:uid="{00000000-0004-0000-0000-000028020000}"/>
    <hyperlink ref="AA555" r:id="rId554" display="almir.mf3027@gmail.com" xr:uid="{00000000-0004-0000-0000-000029020000}"/>
    <hyperlink ref="AA556" r:id="rId555" display="almir.mf3027@gmail.com" xr:uid="{00000000-0004-0000-0000-00002A020000}"/>
    <hyperlink ref="AA557" r:id="rId556" display="almir.mf3027@gmail.com" xr:uid="{00000000-0004-0000-0000-00002B020000}"/>
    <hyperlink ref="AA558" r:id="rId557" display="almir.mf3027@gmail.com" xr:uid="{00000000-0004-0000-0000-00002C020000}"/>
    <hyperlink ref="AA559" r:id="rId558" display="almir.mf3027@gmail.com" xr:uid="{00000000-0004-0000-0000-00002D020000}"/>
    <hyperlink ref="AA560" r:id="rId559" display="almir.mf3027@gmail.com" xr:uid="{00000000-0004-0000-0000-00002E020000}"/>
    <hyperlink ref="AA561" r:id="rId560" display="almir.mf3027@gmail.com" xr:uid="{00000000-0004-0000-0000-00002F020000}"/>
    <hyperlink ref="AA562" r:id="rId561" display="almir.mf3027@gmail.com" xr:uid="{00000000-0004-0000-0000-000030020000}"/>
    <hyperlink ref="AA563" r:id="rId562" display="almir.mf3027@gmail.com" xr:uid="{00000000-0004-0000-0000-000031020000}"/>
    <hyperlink ref="AA564" r:id="rId563" display="almir.mf3027@gmail.com" xr:uid="{00000000-0004-0000-0000-000032020000}"/>
    <hyperlink ref="AA565" r:id="rId564" display="almir.mf3027@gmail.com" xr:uid="{00000000-0004-0000-0000-000033020000}"/>
    <hyperlink ref="AA566" r:id="rId565" display="almir.mf3027@gmail.com" xr:uid="{00000000-0004-0000-0000-000034020000}"/>
    <hyperlink ref="AA567" r:id="rId566" display="almir.mf3027@gmail.com" xr:uid="{00000000-0004-0000-0000-000035020000}"/>
    <hyperlink ref="AA568" r:id="rId567" display="almir.mf3027@gmail.com" xr:uid="{00000000-0004-0000-0000-000036020000}"/>
    <hyperlink ref="AA569" r:id="rId568" display="almir.mf3027@gmail.com" xr:uid="{00000000-0004-0000-0000-000037020000}"/>
    <hyperlink ref="AA570" r:id="rId569" display="almir.mf3027@gmail.com" xr:uid="{00000000-0004-0000-0000-000038020000}"/>
    <hyperlink ref="AA571" r:id="rId570" display="almir.mf3027@gmail.com" xr:uid="{00000000-0004-0000-0000-000039020000}"/>
    <hyperlink ref="AA572" r:id="rId571" display="almir.mf3027@gmail.com" xr:uid="{00000000-0004-0000-0000-00003A020000}"/>
    <hyperlink ref="AA573" r:id="rId572" display="almir.mf3027@gmail.com" xr:uid="{00000000-0004-0000-0000-00003B020000}"/>
    <hyperlink ref="AA574" r:id="rId573" display="almir.mf3027@gmail.com" xr:uid="{00000000-0004-0000-0000-00003C020000}"/>
    <hyperlink ref="AA575" r:id="rId574" display="almir.mf3027@gmail.com" xr:uid="{00000000-0004-0000-0000-00003D020000}"/>
    <hyperlink ref="AA576" r:id="rId575" display="almir.mf3027@gmail.com" xr:uid="{00000000-0004-0000-0000-00003E020000}"/>
    <hyperlink ref="AA577" r:id="rId576" display="almir.mf3027@gmail.com" xr:uid="{00000000-0004-0000-0000-00003F020000}"/>
    <hyperlink ref="AA578" r:id="rId577" display="almir.mf3027@gmail.com" xr:uid="{00000000-0004-0000-0000-000040020000}"/>
    <hyperlink ref="AA579" r:id="rId578" display="almir.mf3027@gmail.com" xr:uid="{00000000-0004-0000-0000-000041020000}"/>
    <hyperlink ref="AA580" r:id="rId579" display="almir.mf3027@gmail.com" xr:uid="{00000000-0004-0000-0000-000042020000}"/>
    <hyperlink ref="AA581" r:id="rId580" display="almir.mf3027@gmail.com" xr:uid="{00000000-0004-0000-0000-000043020000}"/>
    <hyperlink ref="AA582" r:id="rId581" display="almir.mf3027@gmail.com" xr:uid="{00000000-0004-0000-0000-000044020000}"/>
    <hyperlink ref="AA583" r:id="rId582" display="almir.mf3027@gmail.com" xr:uid="{00000000-0004-0000-0000-000045020000}"/>
    <hyperlink ref="AA584" r:id="rId583" display="almir.mf3027@gmail.com" xr:uid="{00000000-0004-0000-0000-000046020000}"/>
    <hyperlink ref="AA585" r:id="rId584" display="almir.mf3027@gmail.com" xr:uid="{00000000-0004-0000-0000-000047020000}"/>
    <hyperlink ref="AA586" r:id="rId585" display="almir.mf3027@gmail.com" xr:uid="{00000000-0004-0000-0000-000048020000}"/>
    <hyperlink ref="AA587" r:id="rId586" display="almir.mf3027@gmail.com" xr:uid="{00000000-0004-0000-0000-000049020000}"/>
    <hyperlink ref="AA588" r:id="rId587" display="almir.mf3027@gmail.com" xr:uid="{00000000-0004-0000-0000-00004A020000}"/>
    <hyperlink ref="AA589" r:id="rId588" display="almir.mf3027@gmail.com" xr:uid="{00000000-0004-0000-0000-00004B020000}"/>
    <hyperlink ref="AA590" r:id="rId589" display="almir.mf3027@gmail.com" xr:uid="{00000000-0004-0000-0000-00004C020000}"/>
    <hyperlink ref="AA591" r:id="rId590" display="almir.mf3027@gmail.com" xr:uid="{00000000-0004-0000-0000-00004D020000}"/>
    <hyperlink ref="AA592" r:id="rId591" display="almir.mf3027@gmail.com" xr:uid="{00000000-0004-0000-0000-00004E020000}"/>
    <hyperlink ref="AA593" r:id="rId592" display="almir.mf3027@gmail.com" xr:uid="{00000000-0004-0000-0000-00004F020000}"/>
    <hyperlink ref="AA594" r:id="rId593" display="almir.mf3027@gmail.com" xr:uid="{00000000-0004-0000-0000-000050020000}"/>
    <hyperlink ref="AA595" r:id="rId594" display="almir.mf3027@gmail.com" xr:uid="{00000000-0004-0000-0000-000051020000}"/>
    <hyperlink ref="AA596" r:id="rId595" display="almir.mf3027@gmail.com" xr:uid="{00000000-0004-0000-0000-000052020000}"/>
    <hyperlink ref="AA597" r:id="rId596" display="almir.mf3027@gmail.com" xr:uid="{00000000-0004-0000-0000-000053020000}"/>
    <hyperlink ref="AA598" r:id="rId597" display="almir.mf3027@gmail.com" xr:uid="{00000000-0004-0000-0000-000054020000}"/>
    <hyperlink ref="AA599" r:id="rId598" display="almir.mf3027@gmail.com" xr:uid="{00000000-0004-0000-0000-000055020000}"/>
    <hyperlink ref="AA600" r:id="rId599" display="almir.mf3027@gmail.com" xr:uid="{00000000-0004-0000-0000-000056020000}"/>
    <hyperlink ref="AA601" r:id="rId600" display="almir.mf3027@gmail.com" xr:uid="{00000000-0004-0000-0000-000057020000}"/>
    <hyperlink ref="AA602" r:id="rId601" display="almir.mf3027@gmail.com" xr:uid="{00000000-0004-0000-0000-000058020000}"/>
    <hyperlink ref="AA603" r:id="rId602" display="almir.mf3027@gmail.com" xr:uid="{00000000-0004-0000-0000-000059020000}"/>
    <hyperlink ref="AA604" r:id="rId603" display="almir.mf3027@gmail.com" xr:uid="{00000000-0004-0000-0000-00005A020000}"/>
    <hyperlink ref="AA605" r:id="rId604" display="almir.mf3027@gmail.com" xr:uid="{00000000-0004-0000-0000-00005B020000}"/>
    <hyperlink ref="AA606" r:id="rId605" display="almir.mf3027@gmail.com" xr:uid="{00000000-0004-0000-0000-00005C020000}"/>
    <hyperlink ref="AA607" r:id="rId606" display="almir.mf3027@gmail.com" xr:uid="{00000000-0004-0000-0000-00005D020000}"/>
    <hyperlink ref="AA608" r:id="rId607" display="almir.mf3027@gmail.com" xr:uid="{00000000-0004-0000-0000-00005E020000}"/>
    <hyperlink ref="AA609" r:id="rId608" display="almir.mf3027@gmail.com" xr:uid="{00000000-0004-0000-0000-00005F020000}"/>
    <hyperlink ref="AA610" r:id="rId609" display="almir.mf3027@gmail.com" xr:uid="{00000000-0004-0000-0000-000060020000}"/>
    <hyperlink ref="AA611" r:id="rId610" display="almir.mf3027@gmail.com" xr:uid="{00000000-0004-0000-0000-000061020000}"/>
    <hyperlink ref="AA612" r:id="rId611" display="almir.mf3027@gmail.com" xr:uid="{00000000-0004-0000-0000-000062020000}"/>
    <hyperlink ref="AA613" r:id="rId612" display="almir.mf3027@gmail.com" xr:uid="{00000000-0004-0000-0000-000063020000}"/>
    <hyperlink ref="AA614" r:id="rId613" display="almir.mf3027@gmail.com" xr:uid="{00000000-0004-0000-0000-000064020000}"/>
    <hyperlink ref="AA615" r:id="rId614" display="almir.mf3027@gmail.com" xr:uid="{00000000-0004-0000-0000-000065020000}"/>
    <hyperlink ref="AA616" r:id="rId615" display="almir.mf3027@gmail.com" xr:uid="{00000000-0004-0000-0000-000066020000}"/>
    <hyperlink ref="AA617" r:id="rId616" display="almir.mf3027@gmail.com" xr:uid="{00000000-0004-0000-0000-000067020000}"/>
    <hyperlink ref="AA618" r:id="rId617" display="almir.mf3027@gmail.com" xr:uid="{00000000-0004-0000-0000-000068020000}"/>
    <hyperlink ref="AA619" r:id="rId618" display="almir.mf3027@gmail.com" xr:uid="{00000000-0004-0000-0000-000069020000}"/>
    <hyperlink ref="AA620" r:id="rId619" display="almir.mf3027@gmail.com" xr:uid="{00000000-0004-0000-0000-00006A020000}"/>
    <hyperlink ref="AA621" r:id="rId620" display="almir.mf3027@gmail.com" xr:uid="{00000000-0004-0000-0000-00006B020000}"/>
    <hyperlink ref="AA622" r:id="rId621" display="almir.mf3027@gmail.com" xr:uid="{00000000-0004-0000-0000-00006C020000}"/>
    <hyperlink ref="AA623" r:id="rId622" display="almir.mf3027@gmail.com" xr:uid="{00000000-0004-0000-0000-00006D020000}"/>
    <hyperlink ref="AA624" r:id="rId623" display="almir.mf3027@gmail.com" xr:uid="{00000000-0004-0000-0000-00006E020000}"/>
    <hyperlink ref="AA625" r:id="rId624" display="almir.mf3027@gmail.com" xr:uid="{00000000-0004-0000-0000-00006F020000}"/>
    <hyperlink ref="AA626" r:id="rId625" display="almir.mf3027@gmail.com" xr:uid="{00000000-0004-0000-0000-000070020000}"/>
    <hyperlink ref="AA627" r:id="rId626" display="almir.mf3027@gmail.com" xr:uid="{00000000-0004-0000-0000-000071020000}"/>
    <hyperlink ref="AA628" r:id="rId627" display="almir.mf3027@gmail.com" xr:uid="{00000000-0004-0000-0000-000072020000}"/>
    <hyperlink ref="AA629" r:id="rId628" display="almir.mf3027@gmail.com" xr:uid="{00000000-0004-0000-0000-000073020000}"/>
    <hyperlink ref="AA630" r:id="rId629" display="almir.mf3027@gmail.com" xr:uid="{00000000-0004-0000-0000-000074020000}"/>
    <hyperlink ref="AA631" r:id="rId630" display="almir.mf3027@gmail.com" xr:uid="{00000000-0004-0000-0000-000075020000}"/>
    <hyperlink ref="AA632" r:id="rId631" display="almir.mf3027@gmail.com" xr:uid="{00000000-0004-0000-0000-000076020000}"/>
    <hyperlink ref="AA633" r:id="rId632" display="almir.mf3027@gmail.com" xr:uid="{00000000-0004-0000-0000-000077020000}"/>
    <hyperlink ref="AA634" r:id="rId633" display="almir.mf3027@gmail.com" xr:uid="{00000000-0004-0000-0000-000078020000}"/>
    <hyperlink ref="AA635" r:id="rId634" display="almir.mf3027@gmail.com" xr:uid="{00000000-0004-0000-0000-000079020000}"/>
    <hyperlink ref="AA636" r:id="rId635" display="almir.mf3027@gmail.com" xr:uid="{00000000-0004-0000-0000-00007A020000}"/>
    <hyperlink ref="AA637" r:id="rId636" display="almir.mf3027@gmail.com" xr:uid="{00000000-0004-0000-0000-00007B020000}"/>
    <hyperlink ref="AA638" r:id="rId637" display="almir.mf3027@gmail.com" xr:uid="{00000000-0004-0000-0000-00007C020000}"/>
    <hyperlink ref="AA639" r:id="rId638" display="almir.mf3027@gmail.com" xr:uid="{00000000-0004-0000-0000-00007D020000}"/>
    <hyperlink ref="AA640" r:id="rId639" display="almir.mf3027@gmail.com" xr:uid="{00000000-0004-0000-0000-00007E020000}"/>
    <hyperlink ref="AA641" r:id="rId640" display="almir.mf3027@gmail.com" xr:uid="{00000000-0004-0000-0000-00007F020000}"/>
    <hyperlink ref="AA642" r:id="rId641" display="almir.mf3027@gmail.com" xr:uid="{00000000-0004-0000-0000-000080020000}"/>
    <hyperlink ref="AA643" r:id="rId642" display="almir.mf3027@gmail.com" xr:uid="{00000000-0004-0000-0000-000081020000}"/>
    <hyperlink ref="AA644" r:id="rId643" display="almir.mf3027@gmail.com" xr:uid="{00000000-0004-0000-0000-000082020000}"/>
    <hyperlink ref="AA645" r:id="rId644" display="almir.mf3027@gmail.com" xr:uid="{00000000-0004-0000-0000-000083020000}"/>
    <hyperlink ref="AA646" r:id="rId645" display="almir.mf3027@gmail.com" xr:uid="{00000000-0004-0000-0000-000084020000}"/>
    <hyperlink ref="AA647" r:id="rId646" display="almir.mf3027@gmail.com" xr:uid="{00000000-0004-0000-0000-000085020000}"/>
    <hyperlink ref="AA648" r:id="rId647" display="almir.mf3027@gmail.com" xr:uid="{00000000-0004-0000-0000-000086020000}"/>
    <hyperlink ref="AA649" r:id="rId648" display="almir.mf3027@gmail.com" xr:uid="{00000000-0004-0000-0000-000087020000}"/>
    <hyperlink ref="AA650" r:id="rId649" display="almir.mf3027@gmail.com" xr:uid="{00000000-0004-0000-0000-000088020000}"/>
    <hyperlink ref="AA651" r:id="rId650" display="almir.mf3027@gmail.com" xr:uid="{00000000-0004-0000-0000-000089020000}"/>
    <hyperlink ref="AA652" r:id="rId651" display="almir.mf3027@gmail.com" xr:uid="{00000000-0004-0000-0000-00008A020000}"/>
    <hyperlink ref="AA653" r:id="rId652" display="almir.mf3027@gmail.com" xr:uid="{00000000-0004-0000-0000-00008B020000}"/>
    <hyperlink ref="AA654" r:id="rId653" display="almir.mf3027@gmail.com" xr:uid="{00000000-0004-0000-0000-00008C020000}"/>
    <hyperlink ref="AA655" r:id="rId654" display="almir.mf3027@gmail.com" xr:uid="{00000000-0004-0000-0000-00008D020000}"/>
    <hyperlink ref="AA656" r:id="rId655" display="almir.mf3027@gmail.com" xr:uid="{00000000-0004-0000-0000-00008E020000}"/>
    <hyperlink ref="AA657" r:id="rId656" display="almir.mf3027@gmail.com" xr:uid="{00000000-0004-0000-0000-00008F020000}"/>
    <hyperlink ref="AA658" r:id="rId657" display="almir.mf3027@gmail.com" xr:uid="{00000000-0004-0000-0000-000090020000}"/>
    <hyperlink ref="AA659" r:id="rId658" display="almir.mf3027@gmail.com" xr:uid="{00000000-0004-0000-0000-000091020000}"/>
    <hyperlink ref="AA660" r:id="rId659" display="almir.mf3027@gmail.com" xr:uid="{00000000-0004-0000-0000-000092020000}"/>
    <hyperlink ref="AA661" r:id="rId660" display="almir.mf3027@gmail.com" xr:uid="{00000000-0004-0000-0000-000093020000}"/>
    <hyperlink ref="AA662" r:id="rId661" display="almir.mf3027@gmail.com" xr:uid="{00000000-0004-0000-0000-000094020000}"/>
    <hyperlink ref="AA663" r:id="rId662" display="almir.mf3027@gmail.com" xr:uid="{00000000-0004-0000-0000-000095020000}"/>
    <hyperlink ref="AA664" r:id="rId663" display="almir.mf3027@gmail.com" xr:uid="{00000000-0004-0000-0000-000096020000}"/>
    <hyperlink ref="AA665" r:id="rId664" display="almir.mf3027@gmail.com" xr:uid="{00000000-0004-0000-0000-000097020000}"/>
    <hyperlink ref="AA666" r:id="rId665" display="almir.mf3027@gmail.com" xr:uid="{00000000-0004-0000-0000-000098020000}"/>
    <hyperlink ref="AA667" r:id="rId666" display="almir.mf3027@gmail.com" xr:uid="{00000000-0004-0000-0000-000099020000}"/>
    <hyperlink ref="AA668" r:id="rId667" display="almir.mf3027@gmail.com" xr:uid="{00000000-0004-0000-0000-00009A020000}"/>
    <hyperlink ref="AA669" r:id="rId668" display="almir.mf3027@gmail.com" xr:uid="{00000000-0004-0000-0000-00009B020000}"/>
    <hyperlink ref="AA670" r:id="rId669" display="almir.mf3027@gmail.com" xr:uid="{00000000-0004-0000-0000-00009C020000}"/>
    <hyperlink ref="AA671" r:id="rId670" display="almir.mf3027@gmail.com" xr:uid="{00000000-0004-0000-0000-00009D020000}"/>
    <hyperlink ref="AA672" r:id="rId671" display="almir.mf3027@gmail.com" xr:uid="{00000000-0004-0000-0000-00009E020000}"/>
    <hyperlink ref="AA673" r:id="rId672" display="almir.mf3027@gmail.com" xr:uid="{00000000-0004-0000-0000-00009F020000}"/>
    <hyperlink ref="AA674" r:id="rId673" display="almir.mf3027@gmail.com" xr:uid="{00000000-0004-0000-0000-0000A0020000}"/>
    <hyperlink ref="AA675" r:id="rId674" display="almir.mf3027@gmail.com" xr:uid="{00000000-0004-0000-0000-0000A1020000}"/>
    <hyperlink ref="AA676" r:id="rId675" display="almir.mf3027@gmail.com" xr:uid="{00000000-0004-0000-0000-0000A2020000}"/>
    <hyperlink ref="AA677" r:id="rId676" display="almir.mf3027@gmail.com" xr:uid="{00000000-0004-0000-0000-0000A3020000}"/>
    <hyperlink ref="AA678" r:id="rId677" display="almir.mf3027@gmail.com" xr:uid="{00000000-0004-0000-0000-0000A4020000}"/>
    <hyperlink ref="AA679" r:id="rId678" display="almir.mf3027@gmail.com" xr:uid="{00000000-0004-0000-0000-0000A5020000}"/>
    <hyperlink ref="AA680" r:id="rId679" display="almir.mf3027@gmail.com" xr:uid="{00000000-0004-0000-0000-0000A6020000}"/>
    <hyperlink ref="AA681" r:id="rId680" display="almir.mf3027@gmail.com" xr:uid="{00000000-0004-0000-0000-0000A7020000}"/>
    <hyperlink ref="AA682" r:id="rId681" display="almir.mf3027@gmail.com" xr:uid="{00000000-0004-0000-0000-0000A8020000}"/>
    <hyperlink ref="AA683" r:id="rId682" display="almir.mf3027@gmail.com" xr:uid="{00000000-0004-0000-0000-0000A9020000}"/>
    <hyperlink ref="AA684" r:id="rId683" display="almir.mf3027@gmail.com" xr:uid="{00000000-0004-0000-0000-0000AA020000}"/>
    <hyperlink ref="AA685" r:id="rId684" display="almir.mf3027@gmail.com" xr:uid="{00000000-0004-0000-0000-0000AB020000}"/>
    <hyperlink ref="AA686" r:id="rId685" display="almir.mf3027@gmail.com" xr:uid="{00000000-0004-0000-0000-0000AC020000}"/>
    <hyperlink ref="AA687" r:id="rId686" display="almir.mf3027@gmail.com" xr:uid="{00000000-0004-0000-0000-0000AD020000}"/>
    <hyperlink ref="AA688" r:id="rId687" display="almir.mf3027@gmail.com" xr:uid="{00000000-0004-0000-0000-0000AE020000}"/>
    <hyperlink ref="AA689" r:id="rId688" display="almir.mf3027@gmail.com" xr:uid="{00000000-0004-0000-0000-0000AF020000}"/>
    <hyperlink ref="AA690" r:id="rId689" display="almir.mf3027@gmail.com" xr:uid="{00000000-0004-0000-0000-0000B0020000}"/>
    <hyperlink ref="AA691" r:id="rId690" display="almir.mf3027@gmail.com" xr:uid="{00000000-0004-0000-0000-0000B1020000}"/>
    <hyperlink ref="AA692" r:id="rId691" display="almir.mf3027@gmail.com" xr:uid="{00000000-0004-0000-0000-0000B2020000}"/>
    <hyperlink ref="AA693" r:id="rId692" display="almir.mf3027@gmail.com" xr:uid="{00000000-0004-0000-0000-0000B3020000}"/>
    <hyperlink ref="AA694" r:id="rId693" display="almir.mf3027@gmail.com" xr:uid="{00000000-0004-0000-0000-0000B4020000}"/>
    <hyperlink ref="AA695" r:id="rId694" display="almir.mf3027@gmail.com" xr:uid="{00000000-0004-0000-0000-0000B5020000}"/>
    <hyperlink ref="AA696" r:id="rId695" display="almir.mf3027@gmail.com" xr:uid="{00000000-0004-0000-0000-0000B6020000}"/>
    <hyperlink ref="AA697" r:id="rId696" display="almir.mf3027@gmail.com" xr:uid="{00000000-0004-0000-0000-0000B7020000}"/>
    <hyperlink ref="AA698" r:id="rId697" display="almir.mf3027@gmail.com" xr:uid="{00000000-0004-0000-0000-0000B8020000}"/>
    <hyperlink ref="AA699" r:id="rId698" display="almir.mf3027@gmail.com" xr:uid="{00000000-0004-0000-0000-0000B9020000}"/>
    <hyperlink ref="AA700" r:id="rId699" display="almir.mf3027@gmail.com" xr:uid="{00000000-0004-0000-0000-0000BA020000}"/>
    <hyperlink ref="AA701" r:id="rId700" display="almir.mf3027@gmail.com" xr:uid="{00000000-0004-0000-0000-0000BB020000}"/>
    <hyperlink ref="AA702" r:id="rId701" display="almir.mf3027@gmail.com" xr:uid="{00000000-0004-0000-0000-0000BC020000}"/>
    <hyperlink ref="AA703" r:id="rId702" display="almir.mf3027@gmail.com" xr:uid="{00000000-0004-0000-0000-0000BD020000}"/>
    <hyperlink ref="AA704" r:id="rId703" display="almir.mf3027@gmail.com" xr:uid="{00000000-0004-0000-0000-0000BE020000}"/>
    <hyperlink ref="AA705" r:id="rId704" display="almir.mf3027@gmail.com" xr:uid="{00000000-0004-0000-0000-0000BF020000}"/>
    <hyperlink ref="AA706" r:id="rId705" display="almir.mf3027@gmail.com" xr:uid="{00000000-0004-0000-0000-0000C0020000}"/>
    <hyperlink ref="AA707" r:id="rId706" display="almir.mf3027@gmail.com" xr:uid="{00000000-0004-0000-0000-0000C1020000}"/>
    <hyperlink ref="AA708" r:id="rId707" display="almir.mf3027@gmail.com" xr:uid="{00000000-0004-0000-0000-0000C2020000}"/>
    <hyperlink ref="AA709" r:id="rId708" display="almir.mf3027@gmail.com" xr:uid="{00000000-0004-0000-0000-0000C3020000}"/>
    <hyperlink ref="AA710" r:id="rId709" display="almir.mf3027@gmail.com" xr:uid="{00000000-0004-0000-0000-0000C4020000}"/>
    <hyperlink ref="AA711" r:id="rId710" display="almir.mf3027@gmail.com" xr:uid="{00000000-0004-0000-0000-0000C5020000}"/>
    <hyperlink ref="AA712" r:id="rId711" display="almir.mf3027@gmail.com" xr:uid="{00000000-0004-0000-0000-0000C6020000}"/>
    <hyperlink ref="AA713" r:id="rId712" display="almir.mf3027@gmail.com" xr:uid="{00000000-0004-0000-0000-0000C7020000}"/>
    <hyperlink ref="AA714" r:id="rId713" display="almir.mf3027@gmail.com" xr:uid="{00000000-0004-0000-0000-0000C8020000}"/>
    <hyperlink ref="AA715" r:id="rId714" display="almir.mf3027@gmail.com" xr:uid="{00000000-0004-0000-0000-0000C9020000}"/>
    <hyperlink ref="AA716" r:id="rId715" display="almir.mf3027@gmail.com" xr:uid="{00000000-0004-0000-0000-0000CA020000}"/>
    <hyperlink ref="AA717" r:id="rId716" display="almir.mf3027@gmail.com" xr:uid="{00000000-0004-0000-0000-0000CB020000}"/>
    <hyperlink ref="AA718" r:id="rId717" display="almir.mf3027@gmail.com" xr:uid="{00000000-0004-0000-0000-0000CC020000}"/>
    <hyperlink ref="AA719" r:id="rId718" display="almir.mf3027@gmail.com" xr:uid="{00000000-0004-0000-0000-0000CD020000}"/>
    <hyperlink ref="AA720" r:id="rId719" display="almir.mf3027@gmail.com" xr:uid="{00000000-0004-0000-0000-0000CE020000}"/>
    <hyperlink ref="AA721" r:id="rId720" display="almir.mf3027@gmail.com" xr:uid="{00000000-0004-0000-0000-0000CF020000}"/>
    <hyperlink ref="AA722" r:id="rId721" display="almir.mf3027@gmail.com" xr:uid="{00000000-0004-0000-0000-0000D0020000}"/>
    <hyperlink ref="AA723" r:id="rId722" display="almir.mf3027@gmail.com" xr:uid="{00000000-0004-0000-0000-0000D1020000}"/>
    <hyperlink ref="AA724" r:id="rId723" display="almir.mf3027@gmail.com" xr:uid="{00000000-0004-0000-0000-0000D2020000}"/>
    <hyperlink ref="AA725" r:id="rId724" display="almir.mf3027@gmail.com" xr:uid="{00000000-0004-0000-0000-0000D3020000}"/>
    <hyperlink ref="AA726" r:id="rId725" display="almir.mf3027@gmail.com" xr:uid="{00000000-0004-0000-0000-0000D4020000}"/>
    <hyperlink ref="AA727" r:id="rId726" display="almir.mf3027@gmail.com" xr:uid="{00000000-0004-0000-0000-0000D5020000}"/>
    <hyperlink ref="AA728" r:id="rId727" display="almir.mf3027@gmail.com" xr:uid="{00000000-0004-0000-0000-0000D6020000}"/>
    <hyperlink ref="AA729" r:id="rId728" display="almir.mf3027@gmail.com" xr:uid="{00000000-0004-0000-0000-0000D7020000}"/>
    <hyperlink ref="AA730" r:id="rId729" display="almir.mf3027@gmail.com" xr:uid="{00000000-0004-0000-0000-0000D8020000}"/>
    <hyperlink ref="AA731" r:id="rId730" display="almir.mf3027@gmail.com" xr:uid="{00000000-0004-0000-0000-0000D9020000}"/>
    <hyperlink ref="AA732" r:id="rId731" display="almir.mf3027@gmail.com" xr:uid="{00000000-0004-0000-0000-0000DA020000}"/>
    <hyperlink ref="AA733" r:id="rId732" display="almir.mf3027@gmail.com" xr:uid="{00000000-0004-0000-0000-0000DB020000}"/>
    <hyperlink ref="AA734" r:id="rId733" display="almir.mf3027@gmail.com" xr:uid="{00000000-0004-0000-0000-0000DC020000}"/>
    <hyperlink ref="AA735" r:id="rId734" display="almir.mf3027@gmail.com" xr:uid="{00000000-0004-0000-0000-0000DD020000}"/>
    <hyperlink ref="AA736" r:id="rId735" display="almir.mf3027@gmail.com" xr:uid="{00000000-0004-0000-0000-0000DE020000}"/>
    <hyperlink ref="AA737" r:id="rId736" display="almir.mf3027@gmail.com" xr:uid="{00000000-0004-0000-0000-0000DF020000}"/>
    <hyperlink ref="AA738" r:id="rId737" display="almir.mf3027@gmail.com" xr:uid="{00000000-0004-0000-0000-0000E0020000}"/>
    <hyperlink ref="AA739" r:id="rId738" display="almir.mf3027@gmail.com" xr:uid="{00000000-0004-0000-0000-0000E1020000}"/>
    <hyperlink ref="AA740" r:id="rId739" display="almir.mf3027@gmail.com" xr:uid="{00000000-0004-0000-0000-0000E2020000}"/>
    <hyperlink ref="AA741" r:id="rId740" display="almir.mf3027@gmail.com" xr:uid="{00000000-0004-0000-0000-0000E3020000}"/>
    <hyperlink ref="AA742" r:id="rId741" display="almir.mf3027@gmail.com" xr:uid="{00000000-0004-0000-0000-0000E4020000}"/>
    <hyperlink ref="AA743" r:id="rId742" display="almir.mf3027@gmail.com" xr:uid="{00000000-0004-0000-0000-0000E5020000}"/>
    <hyperlink ref="AA744" r:id="rId743" display="almir.mf3027@gmail.com" xr:uid="{00000000-0004-0000-0000-0000E6020000}"/>
    <hyperlink ref="AA745" r:id="rId744" display="almir.mf3027@gmail.com" xr:uid="{00000000-0004-0000-0000-0000E7020000}"/>
    <hyperlink ref="AA746" r:id="rId745" display="almir.mf3027@gmail.com" xr:uid="{00000000-0004-0000-0000-0000E8020000}"/>
    <hyperlink ref="AA747" r:id="rId746" display="almir.mf3027@gmail.com" xr:uid="{00000000-0004-0000-0000-0000E9020000}"/>
    <hyperlink ref="AA748" r:id="rId747" display="almir.mf3027@gmail.com" xr:uid="{00000000-0004-0000-0000-0000EA020000}"/>
    <hyperlink ref="AA749" r:id="rId748" display="almir.mf3027@gmail.com" xr:uid="{00000000-0004-0000-0000-0000EB020000}"/>
    <hyperlink ref="AA750" r:id="rId749" display="almir.mf3027@gmail.com" xr:uid="{00000000-0004-0000-0000-0000EC020000}"/>
    <hyperlink ref="AA751" r:id="rId750" display="almir.mf3027@gmail.com" xr:uid="{00000000-0004-0000-0000-0000ED020000}"/>
    <hyperlink ref="AA752" r:id="rId751" display="almir.mf3027@gmail.com" xr:uid="{00000000-0004-0000-0000-0000EE020000}"/>
    <hyperlink ref="AA753" r:id="rId752" display="almir.mf3027@gmail.com" xr:uid="{00000000-0004-0000-0000-0000EF020000}"/>
    <hyperlink ref="AA754" r:id="rId753" display="almir.mf3027@gmail.com" xr:uid="{00000000-0004-0000-0000-0000F0020000}"/>
    <hyperlink ref="AA755" r:id="rId754" display="almir.mf3027@gmail.com" xr:uid="{00000000-0004-0000-0000-0000F1020000}"/>
    <hyperlink ref="AA756" r:id="rId755" display="almir.mf3027@gmail.com" xr:uid="{00000000-0004-0000-0000-0000F2020000}"/>
    <hyperlink ref="AA757" r:id="rId756" display="almir.mf3027@gmail.com" xr:uid="{00000000-0004-0000-0000-0000F3020000}"/>
    <hyperlink ref="AA758" r:id="rId757" display="almir.mf3027@gmail.com" xr:uid="{00000000-0004-0000-0000-0000F4020000}"/>
    <hyperlink ref="AA759" r:id="rId758" display="almir.mf3027@gmail.com" xr:uid="{00000000-0004-0000-0000-0000F5020000}"/>
    <hyperlink ref="AA760" r:id="rId759" display="almir.mf3027@gmail.com" xr:uid="{00000000-0004-0000-0000-0000F6020000}"/>
    <hyperlink ref="AA761" r:id="rId760" display="almir.mf3027@gmail.com" xr:uid="{00000000-0004-0000-0000-0000F7020000}"/>
    <hyperlink ref="AA762" r:id="rId761" display="almir.mf3027@gmail.com" xr:uid="{00000000-0004-0000-0000-0000F8020000}"/>
    <hyperlink ref="AA763" r:id="rId762" display="almir.mf3027@gmail.com" xr:uid="{00000000-0004-0000-0000-0000F9020000}"/>
    <hyperlink ref="AA764" r:id="rId763" display="almir.mf3027@gmail.com" xr:uid="{00000000-0004-0000-0000-0000FA020000}"/>
    <hyperlink ref="AA765" r:id="rId764" display="almir.mf3027@gmail.com" xr:uid="{00000000-0004-0000-0000-0000FB020000}"/>
    <hyperlink ref="AA766" r:id="rId765" display="almir.mf3027@gmail.com" xr:uid="{00000000-0004-0000-0000-0000FC020000}"/>
    <hyperlink ref="AA767" r:id="rId766" display="almir.mf3027@gmail.com" xr:uid="{00000000-0004-0000-0000-0000FD020000}"/>
    <hyperlink ref="AA768" r:id="rId767" display="almir.mf3027@gmail.com" xr:uid="{00000000-0004-0000-0000-0000FE020000}"/>
    <hyperlink ref="AA769" r:id="rId768" display="almir.mf3027@gmail.com" xr:uid="{00000000-0004-0000-0000-0000FF020000}"/>
    <hyperlink ref="AA770" r:id="rId769" display="almir.mf3027@gmail.com" xr:uid="{00000000-0004-0000-0000-000000030000}"/>
    <hyperlink ref="AA771" r:id="rId770" display="almir.mf3027@gmail.com" xr:uid="{00000000-0004-0000-0000-000001030000}"/>
    <hyperlink ref="AA772" r:id="rId771" display="almir.mf3027@gmail.com" xr:uid="{00000000-0004-0000-0000-000002030000}"/>
    <hyperlink ref="AA773" r:id="rId772" display="almir.mf3027@gmail.com" xr:uid="{00000000-0004-0000-0000-000003030000}"/>
    <hyperlink ref="AA774" r:id="rId773" display="almir.mf3027@gmail.com" xr:uid="{00000000-0004-0000-0000-000004030000}"/>
    <hyperlink ref="AA775" r:id="rId774" display="almir.mf3027@gmail.com" xr:uid="{00000000-0004-0000-0000-000005030000}"/>
    <hyperlink ref="AA776" r:id="rId775" display="almir.mf3027@gmail.com" xr:uid="{00000000-0004-0000-0000-000006030000}"/>
    <hyperlink ref="AA777" r:id="rId776" display="almir.mf3027@gmail.com" xr:uid="{00000000-0004-0000-0000-000007030000}"/>
    <hyperlink ref="AA778" r:id="rId777" display="almir.mf3027@gmail.com" xr:uid="{00000000-0004-0000-0000-000008030000}"/>
    <hyperlink ref="AA779" r:id="rId778" display="almir.mf3027@gmail.com" xr:uid="{00000000-0004-0000-0000-000009030000}"/>
    <hyperlink ref="AA780" r:id="rId779" display="almir.mf3027@gmail.com" xr:uid="{00000000-0004-0000-0000-00000A030000}"/>
    <hyperlink ref="AA781" r:id="rId780" display="almir.mf3027@gmail.com" xr:uid="{00000000-0004-0000-0000-00000B030000}"/>
    <hyperlink ref="AA782" r:id="rId781" display="almir.mf3027@gmail.com" xr:uid="{00000000-0004-0000-0000-00000C030000}"/>
    <hyperlink ref="AA783" r:id="rId782" display="almir.mf3027@gmail.com" xr:uid="{00000000-0004-0000-0000-00000D030000}"/>
    <hyperlink ref="AA784" r:id="rId783" display="almir.mf3027@gmail.com" xr:uid="{00000000-0004-0000-0000-00000E030000}"/>
    <hyperlink ref="AA785" r:id="rId784" display="almir.mf3027@gmail.com" xr:uid="{00000000-0004-0000-0000-00000F030000}"/>
    <hyperlink ref="AA786" r:id="rId785" display="almir.mf3027@gmail.com" xr:uid="{00000000-0004-0000-0000-000010030000}"/>
    <hyperlink ref="AA787" r:id="rId786" display="almir.mf3027@gmail.com" xr:uid="{00000000-0004-0000-0000-000011030000}"/>
    <hyperlink ref="AA788" r:id="rId787" display="almir.mf3027@gmail.com" xr:uid="{00000000-0004-0000-0000-000012030000}"/>
    <hyperlink ref="AA789" r:id="rId788" display="almir.mf3027@gmail.com" xr:uid="{00000000-0004-0000-0000-000013030000}"/>
    <hyperlink ref="AA790" r:id="rId789" display="almir.mf3027@gmail.com" xr:uid="{00000000-0004-0000-0000-000014030000}"/>
    <hyperlink ref="AA791" r:id="rId790" display="almir.mf3027@gmail.com" xr:uid="{00000000-0004-0000-0000-000015030000}"/>
    <hyperlink ref="AA792" r:id="rId791" display="almir.mf3027@gmail.com" xr:uid="{00000000-0004-0000-0000-000016030000}"/>
    <hyperlink ref="AA793" r:id="rId792" display="almir.mf3027@gmail.com" xr:uid="{00000000-0004-0000-0000-000017030000}"/>
    <hyperlink ref="AA794" r:id="rId793" display="almir.mf3027@gmail.com" xr:uid="{00000000-0004-0000-0000-000018030000}"/>
    <hyperlink ref="AA795" r:id="rId794" display="almir.mf3027@gmail.com" xr:uid="{00000000-0004-0000-0000-000019030000}"/>
    <hyperlink ref="AA796" r:id="rId795" display="almir.mf3027@gmail.com" xr:uid="{00000000-0004-0000-0000-00001A030000}"/>
    <hyperlink ref="AA797" r:id="rId796" display="almir.mf3027@gmail.com" xr:uid="{00000000-0004-0000-0000-00001B030000}"/>
    <hyperlink ref="AA798" r:id="rId797" display="almir.mf3027@gmail.com" xr:uid="{00000000-0004-0000-0000-00001C030000}"/>
    <hyperlink ref="AA799" r:id="rId798" display="almir.mf3027@gmail.com" xr:uid="{00000000-0004-0000-0000-00001D030000}"/>
    <hyperlink ref="AA800" r:id="rId799" display="almir.mf3027@gmail.com" xr:uid="{00000000-0004-0000-0000-00001E030000}"/>
    <hyperlink ref="AA801" r:id="rId800" display="almir.mf3027@gmail.com" xr:uid="{00000000-0004-0000-0000-00001F030000}"/>
    <hyperlink ref="AA802" r:id="rId801" display="almir.mf3027@gmail.com" xr:uid="{00000000-0004-0000-0000-000020030000}"/>
    <hyperlink ref="AA803" r:id="rId802" display="almir.mf3027@gmail.com" xr:uid="{00000000-0004-0000-0000-000021030000}"/>
    <hyperlink ref="AA804" r:id="rId803" display="almir.mf3027@gmail.com" xr:uid="{00000000-0004-0000-0000-000022030000}"/>
    <hyperlink ref="AA805" r:id="rId804" display="almir.mf3027@gmail.com" xr:uid="{00000000-0004-0000-0000-000023030000}"/>
    <hyperlink ref="AA806" r:id="rId805" display="almir.mf3027@gmail.com" xr:uid="{00000000-0004-0000-0000-000024030000}"/>
    <hyperlink ref="AA807" r:id="rId806" display="almir.mf3027@gmail.com" xr:uid="{00000000-0004-0000-0000-000025030000}"/>
    <hyperlink ref="AA808" r:id="rId807" display="almir.mf3027@gmail.com" xr:uid="{00000000-0004-0000-0000-000026030000}"/>
    <hyperlink ref="AA809" r:id="rId808" display="almir.mf3027@gmail.com" xr:uid="{00000000-0004-0000-0000-000027030000}"/>
    <hyperlink ref="AA810" r:id="rId809" display="almir.mf3027@gmail.com" xr:uid="{00000000-0004-0000-0000-000028030000}"/>
    <hyperlink ref="AA811" r:id="rId810" display="almir.mf3027@gmail.com" xr:uid="{00000000-0004-0000-0000-000029030000}"/>
    <hyperlink ref="AA812" r:id="rId811" display="almir.mf3027@gmail.com" xr:uid="{00000000-0004-0000-0000-00002A030000}"/>
    <hyperlink ref="AA813" r:id="rId812" display="almir.mf3027@gmail.com" xr:uid="{00000000-0004-0000-0000-00002B030000}"/>
    <hyperlink ref="AA814" r:id="rId813" display="almir.mf3027@gmail.com" xr:uid="{00000000-0004-0000-0000-00002C030000}"/>
    <hyperlink ref="AA815" r:id="rId814" display="almir.mf3027@gmail.com" xr:uid="{00000000-0004-0000-0000-00002D030000}"/>
    <hyperlink ref="AA816" r:id="rId815" display="almir.mf3027@gmail.com" xr:uid="{00000000-0004-0000-0000-00002E030000}"/>
    <hyperlink ref="AA817" r:id="rId816" display="almir.mf3027@gmail.com" xr:uid="{00000000-0004-0000-0000-00002F030000}"/>
    <hyperlink ref="AA818" r:id="rId817" display="almir.mf3027@gmail.com" xr:uid="{00000000-0004-0000-0000-000030030000}"/>
    <hyperlink ref="AA819" r:id="rId818" display="almir.mf3027@gmail.com" xr:uid="{00000000-0004-0000-0000-000031030000}"/>
    <hyperlink ref="AA820" r:id="rId819" display="almir.mf3027@gmail.com" xr:uid="{00000000-0004-0000-0000-000032030000}"/>
    <hyperlink ref="AA821" r:id="rId820" display="almir.mf3027@gmail.com" xr:uid="{00000000-0004-0000-0000-000033030000}"/>
    <hyperlink ref="AA822" r:id="rId821" display="almir.mf3027@gmail.com" xr:uid="{00000000-0004-0000-0000-000034030000}"/>
    <hyperlink ref="AA823" r:id="rId822" display="almir.mf3027@gmail.com" xr:uid="{00000000-0004-0000-0000-000035030000}"/>
    <hyperlink ref="AA824" r:id="rId823" display="almir.mf3027@gmail.com" xr:uid="{00000000-0004-0000-0000-000036030000}"/>
    <hyperlink ref="AA825" r:id="rId824" display="almir.mf3027@gmail.com" xr:uid="{00000000-0004-0000-0000-000037030000}"/>
    <hyperlink ref="AA826" r:id="rId825" display="almir.mf3027@gmail.com" xr:uid="{00000000-0004-0000-0000-000038030000}"/>
    <hyperlink ref="AA827" r:id="rId826" display="almir.mf3027@gmail.com" xr:uid="{00000000-0004-0000-0000-000039030000}"/>
    <hyperlink ref="AA828" r:id="rId827" display="almir.mf3027@gmail.com" xr:uid="{00000000-0004-0000-0000-00003A030000}"/>
    <hyperlink ref="AA829" r:id="rId828" display="almir.mf3027@gmail.com" xr:uid="{00000000-0004-0000-0000-00003B030000}"/>
    <hyperlink ref="AA830" r:id="rId829" display="almir.mf3027@gmail.com" xr:uid="{00000000-0004-0000-0000-00003C030000}"/>
    <hyperlink ref="AA831" r:id="rId830" display="almir.mf3027@gmail.com" xr:uid="{00000000-0004-0000-0000-00003D030000}"/>
    <hyperlink ref="AA832" r:id="rId831" display="almir.mf3027@gmail.com" xr:uid="{00000000-0004-0000-0000-00003E030000}"/>
    <hyperlink ref="AA833" r:id="rId832" display="almir.mf3027@gmail.com" xr:uid="{00000000-0004-0000-0000-00003F030000}"/>
    <hyperlink ref="AA834" r:id="rId833" display="almir.mf3027@gmail.com" xr:uid="{00000000-0004-0000-0000-000040030000}"/>
    <hyperlink ref="AA835" r:id="rId834" display="almir.mf3027@gmail.com" xr:uid="{00000000-0004-0000-0000-000041030000}"/>
    <hyperlink ref="AA836" r:id="rId835" display="almir.mf3027@gmail.com" xr:uid="{00000000-0004-0000-0000-000042030000}"/>
    <hyperlink ref="AA837" r:id="rId836" display="almir.mf3027@gmail.com" xr:uid="{00000000-0004-0000-0000-000043030000}"/>
    <hyperlink ref="AA838" r:id="rId837" display="almir.mf3027@gmail.com" xr:uid="{00000000-0004-0000-0000-000044030000}"/>
    <hyperlink ref="AA839" r:id="rId838" display="almir.mf3027@gmail.com" xr:uid="{00000000-0004-0000-0000-000045030000}"/>
    <hyperlink ref="AA840" r:id="rId839" display="almir.mf3027@gmail.com" xr:uid="{00000000-0004-0000-0000-000046030000}"/>
    <hyperlink ref="AA841" r:id="rId840" display="almir.mf3027@gmail.com" xr:uid="{00000000-0004-0000-0000-000047030000}"/>
    <hyperlink ref="AA842" r:id="rId841" display="almir.mf3027@gmail.com" xr:uid="{00000000-0004-0000-0000-000048030000}"/>
    <hyperlink ref="AA843" r:id="rId842" display="almir.mf3027@gmail.com" xr:uid="{00000000-0004-0000-0000-000049030000}"/>
    <hyperlink ref="AA844" r:id="rId843" display="almir.mf3027@gmail.com" xr:uid="{00000000-0004-0000-0000-00004A030000}"/>
    <hyperlink ref="AA845" r:id="rId844" display="almir.mf3027@gmail.com" xr:uid="{00000000-0004-0000-0000-00004B030000}"/>
    <hyperlink ref="AA846" r:id="rId845" display="almir.mf3027@gmail.com" xr:uid="{00000000-0004-0000-0000-00004C030000}"/>
    <hyperlink ref="AA847" r:id="rId846" display="almir.mf3027@gmail.com" xr:uid="{00000000-0004-0000-0000-00004D030000}"/>
    <hyperlink ref="AA848" r:id="rId847" display="almir.mf3027@gmail.com" xr:uid="{00000000-0004-0000-0000-00004E030000}"/>
    <hyperlink ref="AA849" r:id="rId848" display="almir.mf3027@gmail.com" xr:uid="{00000000-0004-0000-0000-00004F030000}"/>
    <hyperlink ref="AA850" r:id="rId849" display="almir.mf3027@gmail.com" xr:uid="{00000000-0004-0000-0000-000050030000}"/>
    <hyperlink ref="AA851" r:id="rId850" display="almir.mf3027@gmail.com" xr:uid="{00000000-0004-0000-0000-000051030000}"/>
    <hyperlink ref="AA852" r:id="rId851" display="almir.mf3027@gmail.com" xr:uid="{00000000-0004-0000-0000-000052030000}"/>
    <hyperlink ref="AA853" r:id="rId852" display="almir.mf3027@gmail.com" xr:uid="{00000000-0004-0000-0000-000053030000}"/>
    <hyperlink ref="AA854" r:id="rId853" display="almir.mf3027@gmail.com" xr:uid="{00000000-0004-0000-0000-000054030000}"/>
    <hyperlink ref="AA855" r:id="rId854" display="almir.mf3027@gmail.com" xr:uid="{00000000-0004-0000-0000-000055030000}"/>
    <hyperlink ref="AA856" r:id="rId855" display="almir.mf3027@gmail.com" xr:uid="{00000000-0004-0000-0000-000056030000}"/>
    <hyperlink ref="AA857" r:id="rId856" display="almir.mf3027@gmail.com" xr:uid="{00000000-0004-0000-0000-000057030000}"/>
    <hyperlink ref="AA858" r:id="rId857" display="almir.mf3027@gmail.com" xr:uid="{00000000-0004-0000-0000-000058030000}"/>
    <hyperlink ref="AA859" r:id="rId858" display="almir.mf3027@gmail.com" xr:uid="{00000000-0004-0000-0000-000059030000}"/>
    <hyperlink ref="AA860" r:id="rId859" display="almir.mf3027@gmail.com" xr:uid="{00000000-0004-0000-0000-00005A030000}"/>
    <hyperlink ref="AA861" r:id="rId860" display="almir.mf3027@gmail.com" xr:uid="{00000000-0004-0000-0000-00005B030000}"/>
    <hyperlink ref="AA862" r:id="rId861" display="almir.mf3027@gmail.com" xr:uid="{00000000-0004-0000-0000-00005C030000}"/>
    <hyperlink ref="AA863" r:id="rId862" display="almir.mf3027@gmail.com" xr:uid="{00000000-0004-0000-0000-00005D030000}"/>
    <hyperlink ref="AA864" r:id="rId863" display="almir.mf3027@gmail.com" xr:uid="{00000000-0004-0000-0000-00005E030000}"/>
    <hyperlink ref="AA865" r:id="rId864" display="almir.mf3027@gmail.com" xr:uid="{00000000-0004-0000-0000-00005F030000}"/>
    <hyperlink ref="AA866" r:id="rId865" display="almir.mf3027@gmail.com" xr:uid="{00000000-0004-0000-0000-000060030000}"/>
    <hyperlink ref="AA867" r:id="rId866" display="almir.mf3027@gmail.com" xr:uid="{00000000-0004-0000-0000-000061030000}"/>
    <hyperlink ref="AA868" r:id="rId867" display="almir.mf3027@gmail.com" xr:uid="{00000000-0004-0000-0000-000062030000}"/>
    <hyperlink ref="AA869" r:id="rId868" display="almir.mf3027@gmail.com" xr:uid="{00000000-0004-0000-0000-000063030000}"/>
    <hyperlink ref="AA870" r:id="rId869" display="almir.mf3027@gmail.com" xr:uid="{00000000-0004-0000-0000-000064030000}"/>
    <hyperlink ref="AA871" r:id="rId870" display="almir.mf3027@gmail.com" xr:uid="{00000000-0004-0000-0000-000065030000}"/>
    <hyperlink ref="AA872" r:id="rId871" display="almir.mf3027@gmail.com" xr:uid="{00000000-0004-0000-0000-000066030000}"/>
    <hyperlink ref="AA873" r:id="rId872" display="almir.mf3027@gmail.com" xr:uid="{00000000-0004-0000-0000-000067030000}"/>
    <hyperlink ref="AA874" r:id="rId873" display="almir.mf3027@gmail.com" xr:uid="{00000000-0004-0000-0000-000068030000}"/>
    <hyperlink ref="AA875" r:id="rId874" display="almir.mf3027@gmail.com" xr:uid="{00000000-0004-0000-0000-000069030000}"/>
    <hyperlink ref="AA876" r:id="rId875" display="almir.mf3027@gmail.com" xr:uid="{00000000-0004-0000-0000-00006A030000}"/>
    <hyperlink ref="AA877" r:id="rId876" display="almir.mf3027@gmail.com" xr:uid="{00000000-0004-0000-0000-00006B030000}"/>
    <hyperlink ref="AA878" r:id="rId877" display="almir.mf3027@gmail.com" xr:uid="{00000000-0004-0000-0000-00006C030000}"/>
    <hyperlink ref="AA879" r:id="rId878" display="almir.mf3027@gmail.com" xr:uid="{00000000-0004-0000-0000-00006D030000}"/>
    <hyperlink ref="AA880" r:id="rId879" display="almir.mf3027@gmail.com" xr:uid="{00000000-0004-0000-0000-00006E030000}"/>
    <hyperlink ref="AA881" r:id="rId880" display="almir.mf3027@gmail.com" xr:uid="{00000000-0004-0000-0000-00006F030000}"/>
    <hyperlink ref="AA882" r:id="rId881" display="almir.mf3027@gmail.com" xr:uid="{00000000-0004-0000-0000-000070030000}"/>
    <hyperlink ref="AA883" r:id="rId882" display="almir.mf3027@gmail.com" xr:uid="{00000000-0004-0000-0000-000071030000}"/>
    <hyperlink ref="AA884" r:id="rId883" display="almir.mf3027@gmail.com" xr:uid="{00000000-0004-0000-0000-000072030000}"/>
    <hyperlink ref="AA885" r:id="rId884" display="almir.mf3027@gmail.com" xr:uid="{00000000-0004-0000-0000-000073030000}"/>
    <hyperlink ref="AA886" r:id="rId885" display="almir.mf3027@gmail.com" xr:uid="{00000000-0004-0000-0000-000074030000}"/>
    <hyperlink ref="AA887" r:id="rId886" display="almir.mf3027@gmail.com" xr:uid="{00000000-0004-0000-0000-000075030000}"/>
    <hyperlink ref="AA888" r:id="rId887" display="almir.mf3027@gmail.com" xr:uid="{00000000-0004-0000-0000-000076030000}"/>
    <hyperlink ref="AA889" r:id="rId888" display="almir.mf3027@gmail.com" xr:uid="{00000000-0004-0000-0000-000077030000}"/>
    <hyperlink ref="AA890" r:id="rId889" display="almir.mf3027@gmail.com" xr:uid="{00000000-0004-0000-0000-000078030000}"/>
    <hyperlink ref="AA891" r:id="rId890" display="almir.mf3027@gmail.com" xr:uid="{00000000-0004-0000-0000-000079030000}"/>
    <hyperlink ref="AA892" r:id="rId891" display="almir.mf3027@gmail.com" xr:uid="{00000000-0004-0000-0000-00007A030000}"/>
    <hyperlink ref="AA893" r:id="rId892" display="almir.mf3027@gmail.com" xr:uid="{00000000-0004-0000-0000-00007B030000}"/>
    <hyperlink ref="AA894" r:id="rId893" display="almir.mf3027@gmail.com" xr:uid="{00000000-0004-0000-0000-00007C030000}"/>
    <hyperlink ref="AA895" r:id="rId894" display="almir.mf3027@gmail.com" xr:uid="{00000000-0004-0000-0000-00007D030000}"/>
    <hyperlink ref="AA896" r:id="rId895" display="almir.mf3027@gmail.com" xr:uid="{00000000-0004-0000-0000-00007E030000}"/>
    <hyperlink ref="AA897" r:id="rId896" display="almir.mf3027@gmail.com" xr:uid="{00000000-0004-0000-0000-00007F030000}"/>
    <hyperlink ref="AA898" r:id="rId897" display="almir.mf3027@gmail.com" xr:uid="{00000000-0004-0000-0000-000080030000}"/>
    <hyperlink ref="AA899" r:id="rId898" display="almir.mf3027@gmail.com" xr:uid="{00000000-0004-0000-0000-000081030000}"/>
    <hyperlink ref="AA900" r:id="rId899" display="almir.mf3027@gmail.com" xr:uid="{00000000-0004-0000-0000-000082030000}"/>
    <hyperlink ref="AA901" r:id="rId900" display="almir.mf3027@gmail.com" xr:uid="{00000000-0004-0000-0000-000083030000}"/>
    <hyperlink ref="AA902" r:id="rId901" display="almir.mf3027@gmail.com" xr:uid="{00000000-0004-0000-0000-000084030000}"/>
    <hyperlink ref="AA903" r:id="rId902" display="almir.mf3027@gmail.com" xr:uid="{00000000-0004-0000-0000-000085030000}"/>
    <hyperlink ref="AA904" r:id="rId903" display="almir.mf3027@gmail.com" xr:uid="{00000000-0004-0000-0000-000086030000}"/>
    <hyperlink ref="AA905" r:id="rId904" display="almir.mf3027@gmail.com" xr:uid="{00000000-0004-0000-0000-000087030000}"/>
    <hyperlink ref="AA906" r:id="rId905" display="almir.mf3027@gmail.com" xr:uid="{00000000-0004-0000-0000-000088030000}"/>
    <hyperlink ref="AA907" r:id="rId906" display="almir.mf3027@gmail.com" xr:uid="{00000000-0004-0000-0000-000089030000}"/>
    <hyperlink ref="AA908" r:id="rId907" display="almir.mf3027@gmail.com" xr:uid="{00000000-0004-0000-0000-00008A030000}"/>
    <hyperlink ref="AA909" r:id="rId908" display="almir.mf3027@gmail.com" xr:uid="{00000000-0004-0000-0000-00008B030000}"/>
    <hyperlink ref="AA910" r:id="rId909" display="almir.mf3027@gmail.com" xr:uid="{00000000-0004-0000-0000-00008C030000}"/>
    <hyperlink ref="AA911" r:id="rId910" display="almir.mf3027@gmail.com" xr:uid="{00000000-0004-0000-0000-00008D030000}"/>
    <hyperlink ref="AA912" r:id="rId911" display="almir.mf3027@gmail.com" xr:uid="{00000000-0004-0000-0000-00008E030000}"/>
    <hyperlink ref="AA913" r:id="rId912" display="almir.mf3027@gmail.com" xr:uid="{00000000-0004-0000-0000-00008F030000}"/>
    <hyperlink ref="AA914" r:id="rId913" display="almir.mf3027@gmail.com" xr:uid="{00000000-0004-0000-0000-000090030000}"/>
    <hyperlink ref="AA915" r:id="rId914" display="almir.mf3027@gmail.com" xr:uid="{00000000-0004-0000-0000-000091030000}"/>
    <hyperlink ref="AA916" r:id="rId915" display="almir.mf3027@gmail.com" xr:uid="{00000000-0004-0000-0000-000092030000}"/>
    <hyperlink ref="AA917" r:id="rId916" display="almir.mf3027@gmail.com" xr:uid="{00000000-0004-0000-0000-000093030000}"/>
    <hyperlink ref="AA918" r:id="rId917" display="almir.mf3027@gmail.com" xr:uid="{00000000-0004-0000-0000-000094030000}"/>
    <hyperlink ref="AA919" r:id="rId918" display="almir.mf3027@gmail.com" xr:uid="{00000000-0004-0000-0000-000095030000}"/>
    <hyperlink ref="AA920" r:id="rId919" display="almir.mf3027@gmail.com" xr:uid="{00000000-0004-0000-0000-000096030000}"/>
    <hyperlink ref="AA921" r:id="rId920" display="almir.mf3027@gmail.com" xr:uid="{00000000-0004-0000-0000-000097030000}"/>
    <hyperlink ref="AA922" r:id="rId921" display="almir.mf3027@gmail.com" xr:uid="{00000000-0004-0000-0000-000098030000}"/>
    <hyperlink ref="AA923" r:id="rId922" display="almir.mf3027@gmail.com" xr:uid="{00000000-0004-0000-0000-000099030000}"/>
    <hyperlink ref="AA924" r:id="rId923" display="almir.mf3027@gmail.com" xr:uid="{00000000-0004-0000-0000-00009A030000}"/>
    <hyperlink ref="AA925" r:id="rId924" display="almir.mf3027@gmail.com" xr:uid="{00000000-0004-0000-0000-00009B030000}"/>
    <hyperlink ref="AA926" r:id="rId925" display="almir.mf3027@gmail.com" xr:uid="{00000000-0004-0000-0000-00009C030000}"/>
    <hyperlink ref="AA927" r:id="rId926" display="almir.mf3027@gmail.com" xr:uid="{00000000-0004-0000-0000-00009D030000}"/>
    <hyperlink ref="AA928" r:id="rId927" display="almir.mf3027@gmail.com" xr:uid="{00000000-0004-0000-0000-00009E030000}"/>
    <hyperlink ref="AA929" r:id="rId928" display="almir.mf3027@gmail.com" xr:uid="{00000000-0004-0000-0000-00009F030000}"/>
    <hyperlink ref="AA930" r:id="rId929" display="almir.mf3027@gmail.com" xr:uid="{00000000-0004-0000-0000-0000A0030000}"/>
    <hyperlink ref="AA931" r:id="rId930" display="almir.mf3027@gmail.com" xr:uid="{00000000-0004-0000-0000-0000A1030000}"/>
    <hyperlink ref="AA932" r:id="rId931" display="almir.mf3027@gmail.com" xr:uid="{00000000-0004-0000-0000-0000A2030000}"/>
    <hyperlink ref="AA933" r:id="rId932" display="almir.mf3027@gmail.com" xr:uid="{00000000-0004-0000-0000-0000A3030000}"/>
    <hyperlink ref="AA934" r:id="rId933" display="almir.mf3027@gmail.com" xr:uid="{00000000-0004-0000-0000-0000A4030000}"/>
    <hyperlink ref="AA935" r:id="rId934" display="almir.mf3027@gmail.com" xr:uid="{00000000-0004-0000-0000-0000A5030000}"/>
    <hyperlink ref="AA936" r:id="rId935" display="almir.mf3027@gmail.com" xr:uid="{00000000-0004-0000-0000-0000A6030000}"/>
    <hyperlink ref="AA937" r:id="rId936" display="almir.mf3027@gmail.com" xr:uid="{00000000-0004-0000-0000-0000A7030000}"/>
    <hyperlink ref="AA938" r:id="rId937" display="almir.mf3027@gmail.com" xr:uid="{00000000-0004-0000-0000-0000A8030000}"/>
    <hyperlink ref="AA939" r:id="rId938" display="almir.mf3027@gmail.com" xr:uid="{00000000-0004-0000-0000-0000A9030000}"/>
    <hyperlink ref="AA940" r:id="rId939" display="almir.mf3027@gmail.com" xr:uid="{00000000-0004-0000-0000-0000AA030000}"/>
    <hyperlink ref="AA941" r:id="rId940" display="almir.mf3027@gmail.com" xr:uid="{00000000-0004-0000-0000-0000AB030000}"/>
    <hyperlink ref="AA942" r:id="rId941" display="almir.mf3027@gmail.com" xr:uid="{00000000-0004-0000-0000-0000AC030000}"/>
    <hyperlink ref="AA943" r:id="rId942" display="almir.mf3027@gmail.com" xr:uid="{00000000-0004-0000-0000-0000AD030000}"/>
    <hyperlink ref="AA944" r:id="rId943" display="almir.mf3027@gmail.com" xr:uid="{00000000-0004-0000-0000-0000AE030000}"/>
    <hyperlink ref="AA945" r:id="rId944" display="almir.mf3027@gmail.com" xr:uid="{00000000-0004-0000-0000-0000AF030000}"/>
    <hyperlink ref="AA946" r:id="rId945" display="almir.mf3027@gmail.com" xr:uid="{00000000-0004-0000-0000-0000B0030000}"/>
    <hyperlink ref="AA947" r:id="rId946" display="almir.mf3027@gmail.com" xr:uid="{00000000-0004-0000-0000-0000B1030000}"/>
    <hyperlink ref="AA948" r:id="rId947" display="almir.mf3027@gmail.com" xr:uid="{00000000-0004-0000-0000-0000B2030000}"/>
    <hyperlink ref="AA949" r:id="rId948" display="almir.mf3027@gmail.com" xr:uid="{00000000-0004-0000-0000-0000B3030000}"/>
    <hyperlink ref="AA950" r:id="rId949" display="almir.mf3027@gmail.com" xr:uid="{00000000-0004-0000-0000-0000B4030000}"/>
    <hyperlink ref="AA951" r:id="rId950" display="almir.mf3027@gmail.com" xr:uid="{00000000-0004-0000-0000-0000B5030000}"/>
    <hyperlink ref="AA952" r:id="rId951" display="almir.mf3027@gmail.com" xr:uid="{00000000-0004-0000-0000-0000B6030000}"/>
    <hyperlink ref="AA953" r:id="rId952" display="almir.mf3027@gmail.com" xr:uid="{00000000-0004-0000-0000-0000B7030000}"/>
    <hyperlink ref="AA954" r:id="rId953" display="almir.mf3027@gmail.com" xr:uid="{00000000-0004-0000-0000-0000B8030000}"/>
    <hyperlink ref="AA955" r:id="rId954" display="almir.mf3027@gmail.com" xr:uid="{00000000-0004-0000-0000-0000B9030000}"/>
    <hyperlink ref="AA956" r:id="rId955" display="almir.mf3027@gmail.com" xr:uid="{00000000-0004-0000-0000-0000BA030000}"/>
    <hyperlink ref="AA957" r:id="rId956" display="almir.mf3027@gmail.com" xr:uid="{00000000-0004-0000-0000-0000BB030000}"/>
    <hyperlink ref="AA958" r:id="rId957" display="almir.mf3027@gmail.com" xr:uid="{00000000-0004-0000-0000-0000BC030000}"/>
    <hyperlink ref="AA959" r:id="rId958" display="almir.mf3027@gmail.com" xr:uid="{00000000-0004-0000-0000-0000BD030000}"/>
    <hyperlink ref="AA960" r:id="rId959" display="almir.mf3027@gmail.com" xr:uid="{00000000-0004-0000-0000-0000BE030000}"/>
    <hyperlink ref="AA961" r:id="rId960" display="almir.mf3027@gmail.com" xr:uid="{00000000-0004-0000-0000-0000BF030000}"/>
    <hyperlink ref="AA962" r:id="rId961" display="almir.mf3027@gmail.com" xr:uid="{00000000-0004-0000-0000-0000C0030000}"/>
    <hyperlink ref="AA963" r:id="rId962" display="almir.mf3027@gmail.com" xr:uid="{00000000-0004-0000-0000-0000C1030000}"/>
    <hyperlink ref="AA964" r:id="rId963" display="almir.mf3027@gmail.com" xr:uid="{00000000-0004-0000-0000-0000C2030000}"/>
    <hyperlink ref="AA965" r:id="rId964" display="almir.mf3027@gmail.com" xr:uid="{00000000-0004-0000-0000-0000C3030000}"/>
    <hyperlink ref="AA966" r:id="rId965" display="almir.mf3027@gmail.com" xr:uid="{00000000-0004-0000-0000-0000C4030000}"/>
    <hyperlink ref="AA967" r:id="rId966" display="almir.mf3027@gmail.com" xr:uid="{00000000-0004-0000-0000-0000C5030000}"/>
    <hyperlink ref="AA968" r:id="rId967" display="almir.mf3027@gmail.com" xr:uid="{00000000-0004-0000-0000-0000C6030000}"/>
    <hyperlink ref="AA969" r:id="rId968" display="almir.mf3027@gmail.com" xr:uid="{00000000-0004-0000-0000-0000C7030000}"/>
    <hyperlink ref="AA970" r:id="rId969" display="almir.mf3027@gmail.com" xr:uid="{00000000-0004-0000-0000-0000C8030000}"/>
    <hyperlink ref="AA971" r:id="rId970" display="almir.mf3027@gmail.com" xr:uid="{00000000-0004-0000-0000-0000C9030000}"/>
    <hyperlink ref="AA972" r:id="rId971" display="almir.mf3027@gmail.com" xr:uid="{00000000-0004-0000-0000-0000CA030000}"/>
    <hyperlink ref="AA973" r:id="rId972" display="almir.mf3027@gmail.com" xr:uid="{00000000-0004-0000-0000-0000CB030000}"/>
    <hyperlink ref="AA974" r:id="rId973" display="almir.mf3027@gmail.com" xr:uid="{00000000-0004-0000-0000-0000CC030000}"/>
    <hyperlink ref="AA975" r:id="rId974" display="almir.mf3027@gmail.com" xr:uid="{00000000-0004-0000-0000-0000CD030000}"/>
    <hyperlink ref="AA976" r:id="rId975" display="almir.mf3027@gmail.com" xr:uid="{00000000-0004-0000-0000-0000CE030000}"/>
    <hyperlink ref="AA977" r:id="rId976" display="almir.mf3027@gmail.com" xr:uid="{00000000-0004-0000-0000-0000CF030000}"/>
    <hyperlink ref="AA978" r:id="rId977" display="almir.mf3027@gmail.com" xr:uid="{00000000-0004-0000-0000-0000D0030000}"/>
    <hyperlink ref="AA979" r:id="rId978" display="almir.mf3027@gmail.com" xr:uid="{00000000-0004-0000-0000-0000D1030000}"/>
    <hyperlink ref="AA980" r:id="rId979" display="almir.mf3027@gmail.com" xr:uid="{00000000-0004-0000-0000-0000D2030000}"/>
    <hyperlink ref="AA981" r:id="rId980" display="almir.mf3027@gmail.com" xr:uid="{00000000-0004-0000-0000-0000D3030000}"/>
    <hyperlink ref="AA982" r:id="rId981" display="almir.mf3027@gmail.com" xr:uid="{00000000-0004-0000-0000-0000D4030000}"/>
    <hyperlink ref="AA983" r:id="rId982" display="almir.mf3027@gmail.com" xr:uid="{00000000-0004-0000-0000-0000D5030000}"/>
    <hyperlink ref="AA984" r:id="rId983" display="almir.mf3027@gmail.com" xr:uid="{00000000-0004-0000-0000-0000D6030000}"/>
    <hyperlink ref="AA985" r:id="rId984" display="almir.mf3027@gmail.com" xr:uid="{00000000-0004-0000-0000-0000D7030000}"/>
    <hyperlink ref="AA986" r:id="rId985" display="almir.mf3027@gmail.com" xr:uid="{00000000-0004-0000-0000-0000D8030000}"/>
    <hyperlink ref="AA987" r:id="rId986" display="almir.mf3027@gmail.com" xr:uid="{00000000-0004-0000-0000-0000D9030000}"/>
    <hyperlink ref="AA988" r:id="rId987" display="almir.mf3027@gmail.com" xr:uid="{00000000-0004-0000-0000-0000DA030000}"/>
    <hyperlink ref="AA989" r:id="rId988" display="almir.mf3027@gmail.com" xr:uid="{00000000-0004-0000-0000-0000DB030000}"/>
    <hyperlink ref="AA990" r:id="rId989" display="almir.mf3027@gmail.com" xr:uid="{00000000-0004-0000-0000-0000DC030000}"/>
    <hyperlink ref="AA991" r:id="rId990" display="almir.mf3027@gmail.com" xr:uid="{00000000-0004-0000-0000-0000DD030000}"/>
    <hyperlink ref="AA992" r:id="rId991" display="almir.mf3027@gmail.com" xr:uid="{00000000-0004-0000-0000-0000DE030000}"/>
    <hyperlink ref="AA993" r:id="rId992" display="almir.mf3027@gmail.com" xr:uid="{00000000-0004-0000-0000-0000DF030000}"/>
    <hyperlink ref="AA994" r:id="rId993" display="almir.mf3027@gmail.com" xr:uid="{00000000-0004-0000-0000-0000E0030000}"/>
    <hyperlink ref="AA995" r:id="rId994" display="almir.mf3027@gmail.com" xr:uid="{00000000-0004-0000-0000-0000E1030000}"/>
    <hyperlink ref="AA996" r:id="rId995" display="almir.mf3027@gmail.com" xr:uid="{00000000-0004-0000-0000-0000E2030000}"/>
    <hyperlink ref="AA997" r:id="rId996" display="almir.mf3027@gmail.com" xr:uid="{00000000-0004-0000-0000-0000E3030000}"/>
    <hyperlink ref="AA998" r:id="rId997" display="almir.mf3027@gmail.com" xr:uid="{00000000-0004-0000-0000-0000E4030000}"/>
    <hyperlink ref="AA999" r:id="rId998" display="almir.mf3027@gmail.com" xr:uid="{00000000-0004-0000-0000-0000E5030000}"/>
    <hyperlink ref="AA1000" r:id="rId999" display="almir.mf3027@gmail.com" xr:uid="{00000000-0004-0000-0000-0000E6030000}"/>
    <hyperlink ref="AA1001" r:id="rId1000" display="almir.mf3027@gmail.com" xr:uid="{00000000-0004-0000-0000-0000E7030000}"/>
    <hyperlink ref="AA1002" r:id="rId1001" display="almir.mf3027@gmail.com" xr:uid="{00000000-0004-0000-0000-0000E8030000}"/>
    <hyperlink ref="AA1003" r:id="rId1002" display="almir.mf3027@gmail.com" xr:uid="{00000000-0004-0000-0000-0000E9030000}"/>
    <hyperlink ref="AA1004" r:id="rId1003" display="almir.mf3027@gmail.com" xr:uid="{00000000-0004-0000-0000-0000EA030000}"/>
    <hyperlink ref="AA1005" r:id="rId1004" display="almir.mf3027@gmail.com" xr:uid="{00000000-0004-0000-0000-0000EB030000}"/>
    <hyperlink ref="AA1006" r:id="rId1005" display="almir.mf3027@gmail.com" xr:uid="{00000000-0004-0000-0000-0000EC030000}"/>
    <hyperlink ref="AA1007" r:id="rId1006" display="almir.mf3027@gmail.com" xr:uid="{00000000-0004-0000-0000-0000ED030000}"/>
    <hyperlink ref="AA1008" r:id="rId1007" display="almir.mf3027@gmail.com" xr:uid="{00000000-0004-0000-0000-0000EE030000}"/>
    <hyperlink ref="AA1009" r:id="rId1008" display="almir.mf3027@gmail.com" xr:uid="{00000000-0004-0000-0000-0000EF030000}"/>
    <hyperlink ref="AA1010" r:id="rId1009" display="almir.mf3027@gmail.com" xr:uid="{00000000-0004-0000-0000-0000F0030000}"/>
    <hyperlink ref="AA1011" r:id="rId1010" display="almir.mf3027@gmail.com" xr:uid="{00000000-0004-0000-0000-0000F1030000}"/>
    <hyperlink ref="AA1012" r:id="rId1011" display="almir.mf3027@gmail.com" xr:uid="{00000000-0004-0000-0000-0000F2030000}"/>
    <hyperlink ref="AA1013" r:id="rId1012" display="almir.mf3027@gmail.com" xr:uid="{00000000-0004-0000-0000-0000F3030000}"/>
    <hyperlink ref="AA1014" r:id="rId1013" display="almir.mf3027@gmail.com" xr:uid="{00000000-0004-0000-0000-0000F4030000}"/>
    <hyperlink ref="AA1015" r:id="rId1014" display="almir.mf3027@gmail.com" xr:uid="{00000000-0004-0000-0000-0000F5030000}"/>
    <hyperlink ref="AA1016" r:id="rId1015" display="almir.mf3027@gmail.com" xr:uid="{00000000-0004-0000-0000-0000F6030000}"/>
    <hyperlink ref="AA1017" r:id="rId1016" display="almir.mf3027@gmail.com" xr:uid="{00000000-0004-0000-0000-0000F7030000}"/>
    <hyperlink ref="AA1018" r:id="rId1017" display="almir.mf3027@gmail.com" xr:uid="{00000000-0004-0000-0000-0000F8030000}"/>
    <hyperlink ref="AA1019" r:id="rId1018" display="almir.mf3027@gmail.com" xr:uid="{00000000-0004-0000-0000-0000F9030000}"/>
    <hyperlink ref="AA1020" r:id="rId1019" display="almir.mf3027@gmail.com" xr:uid="{00000000-0004-0000-0000-0000FA030000}"/>
    <hyperlink ref="AA1021" r:id="rId1020" display="almir.mf3027@gmail.com" xr:uid="{00000000-0004-0000-0000-0000FB030000}"/>
    <hyperlink ref="AA1022" r:id="rId1021" display="almir.mf3027@gmail.com" xr:uid="{00000000-0004-0000-0000-0000FC030000}"/>
    <hyperlink ref="AA1023" r:id="rId1022" display="almir.mf3027@gmail.com" xr:uid="{00000000-0004-0000-0000-0000FD030000}"/>
    <hyperlink ref="AA1024" r:id="rId1023" display="almir.mf3027@gmail.com" xr:uid="{00000000-0004-0000-0000-0000FE030000}"/>
    <hyperlink ref="AA1025" r:id="rId1024" display="almir.mf3027@gmail.com" xr:uid="{00000000-0004-0000-0000-0000FF030000}"/>
    <hyperlink ref="AA1026" r:id="rId1025" display="almir.mf3027@gmail.com" xr:uid="{00000000-0004-0000-0000-000000040000}"/>
    <hyperlink ref="AA1027" r:id="rId1026" display="almir.mf3027@gmail.com" xr:uid="{00000000-0004-0000-0000-000001040000}"/>
    <hyperlink ref="AA1028" r:id="rId1027" display="almir.mf3027@gmail.com" xr:uid="{00000000-0004-0000-0000-000002040000}"/>
    <hyperlink ref="AA1029" r:id="rId1028" display="almir.mf3027@gmail.com" xr:uid="{00000000-0004-0000-0000-000003040000}"/>
    <hyperlink ref="AA1030" r:id="rId1029" display="almir.mf3027@gmail.com" xr:uid="{00000000-0004-0000-0000-000004040000}"/>
    <hyperlink ref="AA1031" r:id="rId1030" display="almir.mf3027@gmail.com" xr:uid="{00000000-0004-0000-0000-000005040000}"/>
    <hyperlink ref="AA1032" r:id="rId1031" display="almir.mf3027@gmail.com" xr:uid="{00000000-0004-0000-0000-000006040000}"/>
    <hyperlink ref="AA1033" r:id="rId1032" display="almir.mf3027@gmail.com" xr:uid="{00000000-0004-0000-0000-000007040000}"/>
    <hyperlink ref="AA1034" r:id="rId1033" display="almir.mf3027@gmail.com" xr:uid="{00000000-0004-0000-0000-000008040000}"/>
    <hyperlink ref="AA1035" r:id="rId1034" display="almir.mf3027@gmail.com" xr:uid="{00000000-0004-0000-0000-000009040000}"/>
    <hyperlink ref="AA1036" r:id="rId1035" display="almir.mf3027@gmail.com" xr:uid="{00000000-0004-0000-0000-00000A040000}"/>
    <hyperlink ref="AA1037" r:id="rId1036" display="almir.mf3027@gmail.com" xr:uid="{00000000-0004-0000-0000-00000B040000}"/>
    <hyperlink ref="AA1038" r:id="rId1037" display="almir.mf3027@gmail.com" xr:uid="{00000000-0004-0000-0000-00000C040000}"/>
    <hyperlink ref="AA1039" r:id="rId1038" display="almir.mf3027@gmail.com" xr:uid="{00000000-0004-0000-0000-00000D040000}"/>
    <hyperlink ref="AA1040" r:id="rId1039" display="almir.mf3027@gmail.com" xr:uid="{00000000-0004-0000-0000-00000E040000}"/>
    <hyperlink ref="AA1041" r:id="rId1040" display="almir.mf3027@gmail.com" xr:uid="{00000000-0004-0000-0000-00000F040000}"/>
    <hyperlink ref="AA1042" r:id="rId1041" display="almir.mf3027@gmail.com" xr:uid="{00000000-0004-0000-0000-000010040000}"/>
    <hyperlink ref="AA1043" r:id="rId1042" display="almir.mf3027@gmail.com" xr:uid="{00000000-0004-0000-0000-000011040000}"/>
    <hyperlink ref="AA1044" r:id="rId1043" display="almir.mf3027@gmail.com" xr:uid="{00000000-0004-0000-0000-000012040000}"/>
    <hyperlink ref="AA1045" r:id="rId1044" display="almir.mf3027@gmail.com" xr:uid="{00000000-0004-0000-0000-000013040000}"/>
    <hyperlink ref="AA1046" r:id="rId1045" display="almir.mf3027@gmail.com" xr:uid="{00000000-0004-0000-0000-000014040000}"/>
    <hyperlink ref="AA1047" r:id="rId1046" display="almir.mf3027@gmail.com" xr:uid="{00000000-0004-0000-0000-000015040000}"/>
    <hyperlink ref="AA1048" r:id="rId1047" display="almir.mf3027@gmail.com" xr:uid="{00000000-0004-0000-0000-000016040000}"/>
    <hyperlink ref="AA1049" r:id="rId1048" display="almir.mf3027@gmail.com" xr:uid="{00000000-0004-0000-0000-000017040000}"/>
    <hyperlink ref="AA1050" r:id="rId1049" display="almir.mf3027@gmail.com" xr:uid="{00000000-0004-0000-0000-000018040000}"/>
    <hyperlink ref="AA1051" r:id="rId1050" display="almir.mf3027@gmail.com" xr:uid="{00000000-0004-0000-0000-000019040000}"/>
    <hyperlink ref="AA1052" r:id="rId1051" display="almir.mf3027@gmail.com" xr:uid="{00000000-0004-0000-0000-00001A040000}"/>
    <hyperlink ref="AA1053" r:id="rId1052" display="almir.mf3027@gmail.com" xr:uid="{00000000-0004-0000-0000-00001B040000}"/>
    <hyperlink ref="AA1054" r:id="rId1053" display="almir.mf3027@gmail.com" xr:uid="{00000000-0004-0000-0000-00001C040000}"/>
    <hyperlink ref="AA1055" r:id="rId1054" display="almir.mf3027@gmail.com" xr:uid="{00000000-0004-0000-0000-00001D040000}"/>
    <hyperlink ref="AA1056" r:id="rId1055" display="almir.mf3027@gmail.com" xr:uid="{00000000-0004-0000-0000-00001E040000}"/>
    <hyperlink ref="AA1057" r:id="rId1056" display="almir.mf3027@gmail.com" xr:uid="{00000000-0004-0000-0000-00001F040000}"/>
    <hyperlink ref="AA1058" r:id="rId1057" display="almir.mf3027@gmail.com" xr:uid="{00000000-0004-0000-0000-000020040000}"/>
    <hyperlink ref="AA1059" r:id="rId1058" display="almir.mf3027@gmail.com" xr:uid="{00000000-0004-0000-0000-000021040000}"/>
    <hyperlink ref="AA1060" r:id="rId1059" display="almir.mf3027@gmail.com" xr:uid="{00000000-0004-0000-0000-000022040000}"/>
    <hyperlink ref="AA1061" r:id="rId1060" display="almir.mf3027@gmail.com" xr:uid="{00000000-0004-0000-0000-000023040000}"/>
    <hyperlink ref="AA1062" r:id="rId1061" display="almir.mf3027@gmail.com" xr:uid="{00000000-0004-0000-0000-000024040000}"/>
    <hyperlink ref="AA1063" r:id="rId1062" display="almir.mf3027@gmail.com" xr:uid="{00000000-0004-0000-0000-000025040000}"/>
    <hyperlink ref="AA1064" r:id="rId1063" display="almir.mf3027@gmail.com" xr:uid="{00000000-0004-0000-0000-000026040000}"/>
    <hyperlink ref="AA1065" r:id="rId1064" display="almir.mf3027@gmail.com" xr:uid="{00000000-0004-0000-0000-000027040000}"/>
    <hyperlink ref="AA1066" r:id="rId1065" display="almir.mf3027@gmail.com" xr:uid="{00000000-0004-0000-0000-000028040000}"/>
    <hyperlink ref="AA1067" r:id="rId1066" display="almir.mf3027@gmail.com" xr:uid="{00000000-0004-0000-0000-000029040000}"/>
    <hyperlink ref="AA1068" r:id="rId1067" display="almir.mf3027@gmail.com" xr:uid="{00000000-0004-0000-0000-00002A040000}"/>
    <hyperlink ref="AA1069" r:id="rId1068" display="almir.mf3027@gmail.com" xr:uid="{00000000-0004-0000-0000-00002B040000}"/>
    <hyperlink ref="AA1070" r:id="rId1069" display="almir.mf3027@gmail.com" xr:uid="{00000000-0004-0000-0000-00002C040000}"/>
    <hyperlink ref="AA1071" r:id="rId1070" display="almir.mf3027@gmail.com" xr:uid="{00000000-0004-0000-0000-00002D040000}"/>
    <hyperlink ref="AA1072" r:id="rId1071" display="almir.mf3027@gmail.com" xr:uid="{00000000-0004-0000-0000-00002E040000}"/>
    <hyperlink ref="AA1073" r:id="rId1072" display="almir.mf3027@gmail.com" xr:uid="{00000000-0004-0000-0000-00002F040000}"/>
    <hyperlink ref="AA1074" r:id="rId1073" display="almir.mf3027@gmail.com" xr:uid="{00000000-0004-0000-0000-000030040000}"/>
    <hyperlink ref="AA1075" r:id="rId1074" display="almir.mf3027@gmail.com" xr:uid="{00000000-0004-0000-0000-000031040000}"/>
    <hyperlink ref="AA1076" r:id="rId1075" display="almir.mf3027@gmail.com" xr:uid="{00000000-0004-0000-0000-000032040000}"/>
    <hyperlink ref="AA1077" r:id="rId1076" display="almir.mf3027@gmail.com" xr:uid="{00000000-0004-0000-0000-000033040000}"/>
    <hyperlink ref="AA1078" r:id="rId1077" display="almir.mf3027@gmail.com" xr:uid="{00000000-0004-0000-0000-000034040000}"/>
    <hyperlink ref="AA1079" r:id="rId1078" display="almir.mf3027@gmail.com" xr:uid="{00000000-0004-0000-0000-000035040000}"/>
    <hyperlink ref="AA1080" r:id="rId1079" display="almir.mf3027@gmail.com" xr:uid="{00000000-0004-0000-0000-000036040000}"/>
    <hyperlink ref="AA1081" r:id="rId1080" display="almir.mf3027@gmail.com" xr:uid="{00000000-0004-0000-0000-000037040000}"/>
    <hyperlink ref="AA1082" r:id="rId1081" display="almir.mf3027@gmail.com" xr:uid="{00000000-0004-0000-0000-000038040000}"/>
    <hyperlink ref="AA1083" r:id="rId1082" display="almir.mf3027@gmail.com" xr:uid="{00000000-0004-0000-0000-000039040000}"/>
    <hyperlink ref="AA1084" r:id="rId1083" display="almir.mf3027@gmail.com" xr:uid="{00000000-0004-0000-0000-00003A040000}"/>
    <hyperlink ref="AA1085" r:id="rId1084" display="almir.mf3027@gmail.com" xr:uid="{00000000-0004-0000-0000-00003B040000}"/>
    <hyperlink ref="AA1086" r:id="rId1085" display="almir.mf3027@gmail.com" xr:uid="{00000000-0004-0000-0000-00003C040000}"/>
    <hyperlink ref="AA1087" r:id="rId1086" display="almir.mf3027@gmail.com" xr:uid="{00000000-0004-0000-0000-00003D040000}"/>
    <hyperlink ref="AA1088" r:id="rId1087" display="almir.mf3027@gmail.com" xr:uid="{00000000-0004-0000-0000-00003E040000}"/>
    <hyperlink ref="AA1089" r:id="rId1088" display="almir.mf3027@gmail.com" xr:uid="{00000000-0004-0000-0000-00003F040000}"/>
    <hyperlink ref="AA1090" r:id="rId1089" display="almir.mf3027@gmail.com" xr:uid="{00000000-0004-0000-0000-000040040000}"/>
    <hyperlink ref="AA1091" r:id="rId1090" display="almir.mf3027@gmail.com" xr:uid="{00000000-0004-0000-0000-000041040000}"/>
    <hyperlink ref="AA1092" r:id="rId1091" display="almir.mf3027@gmail.com" xr:uid="{00000000-0004-0000-0000-000042040000}"/>
    <hyperlink ref="AA1093" r:id="rId1092" display="almir.mf3027@gmail.com" xr:uid="{00000000-0004-0000-0000-000043040000}"/>
    <hyperlink ref="AA1094" r:id="rId1093" display="almir.mf3027@gmail.com" xr:uid="{00000000-0004-0000-0000-000044040000}"/>
    <hyperlink ref="AA1095" r:id="rId1094" display="almir.mf3027@gmail.com" xr:uid="{00000000-0004-0000-0000-000045040000}"/>
    <hyperlink ref="AA1096" r:id="rId1095" display="almir.mf3027@gmail.com" xr:uid="{00000000-0004-0000-0000-000046040000}"/>
    <hyperlink ref="AA1097" r:id="rId1096" display="almir.mf3027@gmail.com" xr:uid="{00000000-0004-0000-0000-000047040000}"/>
    <hyperlink ref="AA1098" r:id="rId1097" display="almir.mf3027@gmail.com" xr:uid="{00000000-0004-0000-0000-000048040000}"/>
    <hyperlink ref="AA1099" r:id="rId1098" display="almir.mf3027@gmail.com" xr:uid="{00000000-0004-0000-0000-000049040000}"/>
    <hyperlink ref="AA1100" r:id="rId1099" display="almir.mf3027@gmail.com" xr:uid="{00000000-0004-0000-0000-00004A040000}"/>
    <hyperlink ref="AA1101" r:id="rId1100" display="almir.mf3027@gmail.com" xr:uid="{00000000-0004-0000-0000-00004B040000}"/>
    <hyperlink ref="AA1102" r:id="rId1101" display="almir.mf3027@gmail.com" xr:uid="{00000000-0004-0000-0000-00004C040000}"/>
    <hyperlink ref="AA1103" r:id="rId1102" display="almir.mf3027@gmail.com" xr:uid="{00000000-0004-0000-0000-00004D040000}"/>
    <hyperlink ref="AA1104" r:id="rId1103" display="almir.mf3027@gmail.com" xr:uid="{00000000-0004-0000-0000-00004E040000}"/>
    <hyperlink ref="AA1105" r:id="rId1104" display="almir.mf3027@gmail.com" xr:uid="{00000000-0004-0000-0000-00004F040000}"/>
    <hyperlink ref="AA1106" r:id="rId1105" display="almir.mf3027@gmail.com" xr:uid="{00000000-0004-0000-0000-000050040000}"/>
    <hyperlink ref="AA1107" r:id="rId1106" display="almir.mf3027@gmail.com" xr:uid="{00000000-0004-0000-0000-000051040000}"/>
    <hyperlink ref="AA1108" r:id="rId1107" display="almir.mf3027@gmail.com" xr:uid="{00000000-0004-0000-0000-000052040000}"/>
    <hyperlink ref="AA1109" r:id="rId1108" display="almir.mf3027@gmail.com" xr:uid="{00000000-0004-0000-0000-000053040000}"/>
    <hyperlink ref="AA1110" r:id="rId1109" display="almir.mf3027@gmail.com" xr:uid="{00000000-0004-0000-0000-000054040000}"/>
    <hyperlink ref="AA1111" r:id="rId1110" display="almir.mf3027@gmail.com" xr:uid="{00000000-0004-0000-0000-000055040000}"/>
    <hyperlink ref="AA1112" r:id="rId1111" display="almir.mf3027@gmail.com" xr:uid="{00000000-0004-0000-0000-000056040000}"/>
    <hyperlink ref="AA1113" r:id="rId1112" display="almir.mf3027@gmail.com" xr:uid="{00000000-0004-0000-0000-000057040000}"/>
    <hyperlink ref="AA1114" r:id="rId1113" display="almir.mf3027@gmail.com" xr:uid="{00000000-0004-0000-0000-000058040000}"/>
    <hyperlink ref="AA1115" r:id="rId1114" display="almir.mf3027@gmail.com" xr:uid="{00000000-0004-0000-0000-000059040000}"/>
    <hyperlink ref="AA1116" r:id="rId1115" display="almir.mf3027@gmail.com" xr:uid="{00000000-0004-0000-0000-00005A040000}"/>
    <hyperlink ref="AA1117" r:id="rId1116" display="almir.mf3027@gmail.com" xr:uid="{00000000-0004-0000-0000-00005B040000}"/>
    <hyperlink ref="AA1118" r:id="rId1117" display="almir.mf3027@gmail.com" xr:uid="{00000000-0004-0000-0000-00005C040000}"/>
    <hyperlink ref="AA1119" r:id="rId1118" display="almir.mf3027@gmail.com" xr:uid="{00000000-0004-0000-0000-00005D040000}"/>
    <hyperlink ref="AA1120" r:id="rId1119" display="almir.mf3027@gmail.com" xr:uid="{00000000-0004-0000-0000-00005E040000}"/>
    <hyperlink ref="AA1121" r:id="rId1120" display="almir.mf3027@gmail.com" xr:uid="{00000000-0004-0000-0000-00005F040000}"/>
    <hyperlink ref="AA1122" r:id="rId1121" display="almir.mf3027@gmail.com" xr:uid="{00000000-0004-0000-0000-000060040000}"/>
    <hyperlink ref="AA1123" r:id="rId1122" display="almir.mf3027@gmail.com" xr:uid="{00000000-0004-0000-0000-000061040000}"/>
    <hyperlink ref="AA1124" r:id="rId1123" display="almir.mf3027@gmail.com" xr:uid="{00000000-0004-0000-0000-000062040000}"/>
    <hyperlink ref="AA1125" r:id="rId1124" display="almir.mf3027@gmail.com" xr:uid="{00000000-0004-0000-0000-000063040000}"/>
    <hyperlink ref="AA1126" r:id="rId1125" display="almir.mf3027@gmail.com" xr:uid="{00000000-0004-0000-0000-000064040000}"/>
    <hyperlink ref="AA1127" r:id="rId1126" display="almir.mf3027@gmail.com" xr:uid="{00000000-0004-0000-0000-000065040000}"/>
    <hyperlink ref="AA1128" r:id="rId1127" display="almir.mf3027@gmail.com" xr:uid="{00000000-0004-0000-0000-000066040000}"/>
    <hyperlink ref="AA1129" r:id="rId1128" display="almir.mf3027@gmail.com" xr:uid="{00000000-0004-0000-0000-000067040000}"/>
    <hyperlink ref="AA1130" r:id="rId1129" display="almir.mf3027@gmail.com" xr:uid="{00000000-0004-0000-0000-000068040000}"/>
    <hyperlink ref="AA1131" r:id="rId1130" display="almir.mf3027@gmail.com" xr:uid="{00000000-0004-0000-0000-000069040000}"/>
    <hyperlink ref="AA1132" r:id="rId1131" display="almir.mf3027@gmail.com" xr:uid="{00000000-0004-0000-0000-00006A040000}"/>
    <hyperlink ref="AA1133" r:id="rId1132" display="almir.mf3027@gmail.com" xr:uid="{00000000-0004-0000-0000-00006B040000}"/>
    <hyperlink ref="AA1134" r:id="rId1133" display="almir.mf3027@gmail.com" xr:uid="{00000000-0004-0000-0000-00006C040000}"/>
    <hyperlink ref="AA1135" r:id="rId1134" display="almir.mf3027@gmail.com" xr:uid="{00000000-0004-0000-0000-00006D040000}"/>
    <hyperlink ref="AA1136" r:id="rId1135" display="almir.mf3027@gmail.com" xr:uid="{00000000-0004-0000-0000-00006E040000}"/>
    <hyperlink ref="AA1137" r:id="rId1136" display="almir.mf3027@gmail.com" xr:uid="{00000000-0004-0000-0000-00006F040000}"/>
    <hyperlink ref="AA1138" r:id="rId1137" display="almir.mf3027@gmail.com" xr:uid="{00000000-0004-0000-0000-000070040000}"/>
    <hyperlink ref="AA1139" r:id="rId1138" display="almir.mf3027@gmail.com" xr:uid="{00000000-0004-0000-0000-000071040000}"/>
    <hyperlink ref="AA1140" r:id="rId1139" display="almir.mf3027@gmail.com" xr:uid="{00000000-0004-0000-0000-000072040000}"/>
    <hyperlink ref="AA1141" r:id="rId1140" display="almir.mf3027@gmail.com" xr:uid="{00000000-0004-0000-0000-000073040000}"/>
    <hyperlink ref="AA1142" r:id="rId1141" display="almir.mf3027@gmail.com" xr:uid="{00000000-0004-0000-0000-000074040000}"/>
    <hyperlink ref="AA1143" r:id="rId1142" display="almir.mf3027@gmail.com" xr:uid="{00000000-0004-0000-0000-000075040000}"/>
    <hyperlink ref="AA1144" r:id="rId1143" display="almir.mf3027@gmail.com" xr:uid="{00000000-0004-0000-0000-000076040000}"/>
    <hyperlink ref="AA1145" r:id="rId1144" display="almir.mf3027@gmail.com" xr:uid="{00000000-0004-0000-0000-000077040000}"/>
    <hyperlink ref="AA1146" r:id="rId1145" display="almir.mf3027@gmail.com" xr:uid="{00000000-0004-0000-0000-000078040000}"/>
    <hyperlink ref="AA1147" r:id="rId1146" display="almir.mf3027@gmail.com" xr:uid="{00000000-0004-0000-0000-000079040000}"/>
    <hyperlink ref="AA1148" r:id="rId1147" display="almir.mf3027@gmail.com" xr:uid="{00000000-0004-0000-0000-00007A040000}"/>
    <hyperlink ref="AA1149" r:id="rId1148" display="almir.mf3027@gmail.com" xr:uid="{00000000-0004-0000-0000-00007B040000}"/>
    <hyperlink ref="AA1150" r:id="rId1149" display="almir.mf3027@gmail.com" xr:uid="{00000000-0004-0000-0000-00007C040000}"/>
    <hyperlink ref="AA1151" r:id="rId1150" display="almir.mf3027@gmail.com" xr:uid="{00000000-0004-0000-0000-00007D040000}"/>
    <hyperlink ref="AA1152" r:id="rId1151" display="almir.mf3027@gmail.com" xr:uid="{00000000-0004-0000-0000-00007E040000}"/>
    <hyperlink ref="AA1153" r:id="rId1152" display="almir.mf3027@gmail.com" xr:uid="{00000000-0004-0000-0000-00007F040000}"/>
    <hyperlink ref="AA1154" r:id="rId1153" display="almir.mf3027@gmail.com" xr:uid="{00000000-0004-0000-0000-000080040000}"/>
    <hyperlink ref="AA1155" r:id="rId1154" display="almir.mf3027@gmail.com" xr:uid="{00000000-0004-0000-0000-000081040000}"/>
    <hyperlink ref="AA1156" r:id="rId1155" display="almir.mf3027@gmail.com" xr:uid="{00000000-0004-0000-0000-000082040000}"/>
    <hyperlink ref="AA1157" r:id="rId1156" display="almir.mf3027@gmail.com" xr:uid="{00000000-0004-0000-0000-000083040000}"/>
    <hyperlink ref="AA1158" r:id="rId1157" display="almir.mf3027@gmail.com" xr:uid="{00000000-0004-0000-0000-000084040000}"/>
    <hyperlink ref="AA1159" r:id="rId1158" display="almir.mf3027@gmail.com" xr:uid="{00000000-0004-0000-0000-000085040000}"/>
    <hyperlink ref="AA1160" r:id="rId1159" display="almir.mf3027@gmail.com" xr:uid="{00000000-0004-0000-0000-000086040000}"/>
    <hyperlink ref="AA1161" r:id="rId1160" display="almir.mf3027@gmail.com" xr:uid="{00000000-0004-0000-0000-000087040000}"/>
    <hyperlink ref="AA1162" r:id="rId1161" display="almir.mf3027@gmail.com" xr:uid="{00000000-0004-0000-0000-000088040000}"/>
    <hyperlink ref="AA1163" r:id="rId1162" display="almir.mf3027@gmail.com" xr:uid="{00000000-0004-0000-0000-000089040000}"/>
    <hyperlink ref="AA1164" r:id="rId1163" display="almir.mf3027@gmail.com" xr:uid="{00000000-0004-0000-0000-00008A040000}"/>
    <hyperlink ref="AA1165" r:id="rId1164" display="almir.mf3027@gmail.com" xr:uid="{00000000-0004-0000-0000-00008B040000}"/>
    <hyperlink ref="AA1166" r:id="rId1165" display="almir.mf3027@gmail.com" xr:uid="{00000000-0004-0000-0000-00008C040000}"/>
    <hyperlink ref="AA1167" r:id="rId1166" display="almir.mf3027@gmail.com" xr:uid="{00000000-0004-0000-0000-00008D040000}"/>
    <hyperlink ref="AA1168" r:id="rId1167" display="almir.mf3027@gmail.com" xr:uid="{00000000-0004-0000-0000-00008E040000}"/>
    <hyperlink ref="AA1169" r:id="rId1168" display="almir.mf3027@gmail.com" xr:uid="{00000000-0004-0000-0000-00008F040000}"/>
    <hyperlink ref="AA1170" r:id="rId1169" display="almir.mf3027@gmail.com" xr:uid="{00000000-0004-0000-0000-000090040000}"/>
    <hyperlink ref="AA1171" r:id="rId1170" display="almir.mf3027@gmail.com" xr:uid="{00000000-0004-0000-0000-000091040000}"/>
    <hyperlink ref="AA1172" r:id="rId1171" display="almir.mf3027@gmail.com" xr:uid="{00000000-0004-0000-0000-000092040000}"/>
    <hyperlink ref="AA1173" r:id="rId1172" display="almir.mf3027@gmail.com" xr:uid="{00000000-0004-0000-0000-000093040000}"/>
    <hyperlink ref="AA1174" r:id="rId1173" display="almir.mf3027@gmail.com" xr:uid="{00000000-0004-0000-0000-000094040000}"/>
    <hyperlink ref="AA1175" r:id="rId1174" display="almir.mf3027@gmail.com" xr:uid="{00000000-0004-0000-0000-000095040000}"/>
    <hyperlink ref="AA1176" r:id="rId1175" display="almir.mf3027@gmail.com" xr:uid="{00000000-0004-0000-0000-000096040000}"/>
    <hyperlink ref="AA1177" r:id="rId1176" display="almir.mf3027@gmail.com" xr:uid="{00000000-0004-0000-0000-000097040000}"/>
    <hyperlink ref="AA1178" r:id="rId1177" display="almir.mf3027@gmail.com" xr:uid="{00000000-0004-0000-0000-000098040000}"/>
    <hyperlink ref="AA1179" r:id="rId1178" display="almir.mf3027@gmail.com" xr:uid="{00000000-0004-0000-0000-000099040000}"/>
    <hyperlink ref="AA1180" r:id="rId1179" display="almir.mf3027@gmail.com" xr:uid="{00000000-0004-0000-0000-00009A040000}"/>
    <hyperlink ref="AA1181" r:id="rId1180" display="almir.mf3027@gmail.com" xr:uid="{00000000-0004-0000-0000-00009B040000}"/>
    <hyperlink ref="AA1182" r:id="rId1181" display="almir.mf3027@gmail.com" xr:uid="{00000000-0004-0000-0000-00009C040000}"/>
    <hyperlink ref="AA1183" r:id="rId1182" display="almir.mf3027@gmail.com" xr:uid="{00000000-0004-0000-0000-00009D040000}"/>
    <hyperlink ref="AA1184" r:id="rId1183" display="almir.mf3027@gmail.com" xr:uid="{00000000-0004-0000-0000-00009E040000}"/>
    <hyperlink ref="AA1185" r:id="rId1184" display="almir.mf3027@gmail.com" xr:uid="{00000000-0004-0000-0000-00009F040000}"/>
    <hyperlink ref="AA1186" r:id="rId1185" display="almir.mf3027@gmail.com" xr:uid="{00000000-0004-0000-0000-0000A0040000}"/>
    <hyperlink ref="AA1187" r:id="rId1186" display="almir.mf3027@gmail.com" xr:uid="{00000000-0004-0000-0000-0000A1040000}"/>
    <hyperlink ref="AA1188" r:id="rId1187" display="almir.mf3027@gmail.com" xr:uid="{00000000-0004-0000-0000-0000A2040000}"/>
    <hyperlink ref="AA1189" r:id="rId1188" display="almir.mf3027@gmail.com" xr:uid="{00000000-0004-0000-0000-0000A3040000}"/>
    <hyperlink ref="AA1190" r:id="rId1189" display="almir.mf3027@gmail.com" xr:uid="{00000000-0004-0000-0000-0000A4040000}"/>
    <hyperlink ref="AA1191" r:id="rId1190" display="almir.mf3027@gmail.com" xr:uid="{00000000-0004-0000-0000-0000A5040000}"/>
    <hyperlink ref="AA1192" r:id="rId1191" display="almir.mf3027@gmail.com" xr:uid="{00000000-0004-0000-0000-0000A6040000}"/>
    <hyperlink ref="AA1193" r:id="rId1192" display="almir.mf3027@gmail.com" xr:uid="{00000000-0004-0000-0000-0000A7040000}"/>
    <hyperlink ref="AA1194" r:id="rId1193" display="almir.mf3027@gmail.com" xr:uid="{00000000-0004-0000-0000-0000A8040000}"/>
    <hyperlink ref="AA1195" r:id="rId1194" display="almir.mf3027@gmail.com" xr:uid="{00000000-0004-0000-0000-0000A9040000}"/>
    <hyperlink ref="AA1196" r:id="rId1195" display="almir.mf3027@gmail.com" xr:uid="{00000000-0004-0000-0000-0000AA040000}"/>
    <hyperlink ref="AA1197" r:id="rId1196" display="almir.mf3027@gmail.com" xr:uid="{00000000-0004-0000-0000-0000AB040000}"/>
    <hyperlink ref="AA1198" r:id="rId1197" display="almir.mf3027@gmail.com" xr:uid="{00000000-0004-0000-0000-0000AC040000}"/>
    <hyperlink ref="AA1199" r:id="rId1198" display="almir.mf3027@gmail.com" xr:uid="{00000000-0004-0000-0000-0000AD040000}"/>
    <hyperlink ref="AA1200" r:id="rId1199" display="almir.mf3027@gmail.com" xr:uid="{00000000-0004-0000-0000-0000AE040000}"/>
    <hyperlink ref="AA1201" r:id="rId1200" display="almir.mf3027@gmail.com" xr:uid="{00000000-0004-0000-0000-0000AF040000}"/>
    <hyperlink ref="AA1202" r:id="rId1201" display="almir.mf3027@gmail.com" xr:uid="{00000000-0004-0000-0000-0000B0040000}"/>
    <hyperlink ref="AA1203" r:id="rId1202" display="almir.mf3027@gmail.com" xr:uid="{00000000-0004-0000-0000-0000B1040000}"/>
    <hyperlink ref="AA1204" r:id="rId1203" display="almir.mf3027@gmail.com" xr:uid="{00000000-0004-0000-0000-0000B2040000}"/>
    <hyperlink ref="AA1205" r:id="rId1204" display="almir.mf3027@gmail.com" xr:uid="{00000000-0004-0000-0000-0000B3040000}"/>
    <hyperlink ref="AA1206" r:id="rId1205" display="almir.mf3027@gmail.com" xr:uid="{00000000-0004-0000-0000-0000B4040000}"/>
    <hyperlink ref="AA1207" r:id="rId1206" display="almir.mf3027@gmail.com" xr:uid="{00000000-0004-0000-0000-0000B5040000}"/>
    <hyperlink ref="AA1208" r:id="rId1207" display="almir.mf3027@gmail.com" xr:uid="{00000000-0004-0000-0000-0000B6040000}"/>
    <hyperlink ref="AA1209" r:id="rId1208" display="almir.mf3027@gmail.com" xr:uid="{00000000-0004-0000-0000-0000B7040000}"/>
    <hyperlink ref="AA1210" r:id="rId1209" display="almir.mf3027@gmail.com" xr:uid="{00000000-0004-0000-0000-0000B8040000}"/>
    <hyperlink ref="AA1211" r:id="rId1210" display="almir.mf3027@gmail.com" xr:uid="{00000000-0004-0000-0000-0000B9040000}"/>
    <hyperlink ref="AA1212" r:id="rId1211" display="almir.mf3027@gmail.com" xr:uid="{00000000-0004-0000-0000-0000BA040000}"/>
    <hyperlink ref="AA1213" r:id="rId1212" display="almir.mf3027@gmail.com" xr:uid="{00000000-0004-0000-0000-0000BB040000}"/>
    <hyperlink ref="AA1214" r:id="rId1213" display="almir.mf3027@gmail.com" xr:uid="{00000000-0004-0000-0000-0000BC040000}"/>
    <hyperlink ref="AA1215" r:id="rId1214" display="almir.mf3027@gmail.com" xr:uid="{00000000-0004-0000-0000-0000BD040000}"/>
    <hyperlink ref="AA1216" r:id="rId1215" display="almir.mf3027@gmail.com" xr:uid="{00000000-0004-0000-0000-0000BE040000}"/>
    <hyperlink ref="AA1217" r:id="rId1216" display="almir.mf3027@gmail.com" xr:uid="{00000000-0004-0000-0000-0000BF040000}"/>
    <hyperlink ref="AA1218" r:id="rId1217" display="almir.mf3027@gmail.com" xr:uid="{00000000-0004-0000-0000-0000C0040000}"/>
    <hyperlink ref="AA1219" r:id="rId1218" display="almir.mf3027@gmail.com" xr:uid="{00000000-0004-0000-0000-0000C1040000}"/>
    <hyperlink ref="AA1220" r:id="rId1219" display="almir.mf3027@gmail.com" xr:uid="{00000000-0004-0000-0000-0000C2040000}"/>
    <hyperlink ref="AA1221" r:id="rId1220" display="almir.mf3027@gmail.com" xr:uid="{00000000-0004-0000-0000-0000C3040000}"/>
    <hyperlink ref="AA1222" r:id="rId1221" display="almir.mf3027@gmail.com" xr:uid="{00000000-0004-0000-0000-0000C4040000}"/>
    <hyperlink ref="AA1223" r:id="rId1222" display="almir.mf3027@gmail.com" xr:uid="{00000000-0004-0000-0000-0000C5040000}"/>
    <hyperlink ref="AA1224" r:id="rId1223" display="almir.mf3027@gmail.com" xr:uid="{00000000-0004-0000-0000-0000C6040000}"/>
    <hyperlink ref="AA1225" r:id="rId1224" display="almir.mf3027@gmail.com" xr:uid="{00000000-0004-0000-0000-0000C7040000}"/>
    <hyperlink ref="AA1226" r:id="rId1225" display="almir.mf3027@gmail.com" xr:uid="{00000000-0004-0000-0000-0000C8040000}"/>
    <hyperlink ref="AA1227" r:id="rId1226" display="almir.mf3027@gmail.com" xr:uid="{00000000-0004-0000-0000-0000C9040000}"/>
    <hyperlink ref="AA1228" r:id="rId1227" display="almir.mf3027@gmail.com" xr:uid="{00000000-0004-0000-0000-0000CA040000}"/>
    <hyperlink ref="AA1229" r:id="rId1228" display="almir.mf3027@gmail.com" xr:uid="{00000000-0004-0000-0000-0000CB040000}"/>
    <hyperlink ref="AA1230" r:id="rId1229" display="almir.mf3027@gmail.com" xr:uid="{00000000-0004-0000-0000-0000CC040000}"/>
    <hyperlink ref="AA1231" r:id="rId1230" display="almir.mf3027@gmail.com" xr:uid="{00000000-0004-0000-0000-0000CD040000}"/>
    <hyperlink ref="AA1232" r:id="rId1231" display="almir.mf3027@gmail.com" xr:uid="{00000000-0004-0000-0000-0000CE040000}"/>
    <hyperlink ref="AA1233" r:id="rId1232" display="almir.mf3027@gmail.com" xr:uid="{00000000-0004-0000-0000-0000CF040000}"/>
    <hyperlink ref="AA1234" r:id="rId1233" display="almir.mf3027@gmail.com" xr:uid="{00000000-0004-0000-0000-0000D0040000}"/>
    <hyperlink ref="AA1235" r:id="rId1234" display="almir.mf3027@gmail.com" xr:uid="{00000000-0004-0000-0000-0000D1040000}"/>
    <hyperlink ref="AA1236" r:id="rId1235" display="almir.mf3027@gmail.com" xr:uid="{00000000-0004-0000-0000-0000D2040000}"/>
    <hyperlink ref="AA1237" r:id="rId1236" display="almir.mf3027@gmail.com" xr:uid="{00000000-0004-0000-0000-0000D3040000}"/>
    <hyperlink ref="AA1238" r:id="rId1237" display="almir.mf3027@gmail.com" xr:uid="{00000000-0004-0000-0000-0000D4040000}"/>
    <hyperlink ref="AA1239" r:id="rId1238" display="almir.mf3027@gmail.com" xr:uid="{00000000-0004-0000-0000-0000D5040000}"/>
    <hyperlink ref="AA1240" r:id="rId1239" display="almir.mf3027@gmail.com" xr:uid="{00000000-0004-0000-0000-0000D6040000}"/>
    <hyperlink ref="AA1241" r:id="rId1240" display="almir.mf3027@gmail.com" xr:uid="{00000000-0004-0000-0000-0000D7040000}"/>
    <hyperlink ref="AA1242" r:id="rId1241" display="almir.mf3027@gmail.com" xr:uid="{00000000-0004-0000-0000-0000D8040000}"/>
    <hyperlink ref="AA1243" r:id="rId1242" display="almir.mf3027@gmail.com" xr:uid="{00000000-0004-0000-0000-0000D9040000}"/>
    <hyperlink ref="AA1244" r:id="rId1243" display="almir.mf3027@gmail.com" xr:uid="{00000000-0004-0000-0000-0000DA040000}"/>
    <hyperlink ref="AA1245" r:id="rId1244" display="almir.mf3027@gmail.com" xr:uid="{00000000-0004-0000-0000-0000DB040000}"/>
    <hyperlink ref="AA1246" r:id="rId1245" display="almir.mf3027@gmail.com" xr:uid="{00000000-0004-0000-0000-0000DC040000}"/>
    <hyperlink ref="AA1247" r:id="rId1246" display="almir.mf3027@gmail.com" xr:uid="{00000000-0004-0000-0000-0000DD040000}"/>
    <hyperlink ref="AA1248" r:id="rId1247" display="almir.mf3027@gmail.com" xr:uid="{00000000-0004-0000-0000-0000DE040000}"/>
    <hyperlink ref="AA1249" r:id="rId1248" display="almir.mf3027@gmail.com" xr:uid="{00000000-0004-0000-0000-0000DF040000}"/>
    <hyperlink ref="AA1250" r:id="rId1249" display="almir.mf3027@gmail.com" xr:uid="{00000000-0004-0000-0000-0000E0040000}"/>
    <hyperlink ref="AA1251" r:id="rId1250" display="almir.mf3027@gmail.com" xr:uid="{00000000-0004-0000-0000-0000E1040000}"/>
    <hyperlink ref="AA1252" r:id="rId1251" display="almir.mf3027@gmail.com" xr:uid="{00000000-0004-0000-0000-0000E2040000}"/>
    <hyperlink ref="AA1253" r:id="rId1252" display="almir.mf3027@gmail.com" xr:uid="{00000000-0004-0000-0000-0000E3040000}"/>
    <hyperlink ref="AA1254" r:id="rId1253" display="almir.mf3027@gmail.com" xr:uid="{00000000-0004-0000-0000-0000E4040000}"/>
    <hyperlink ref="AA1255" r:id="rId1254" display="almir.mf3027@gmail.com" xr:uid="{00000000-0004-0000-0000-0000E5040000}"/>
    <hyperlink ref="AA1256" r:id="rId1255" display="almir.mf3027@gmail.com" xr:uid="{00000000-0004-0000-0000-0000E6040000}"/>
    <hyperlink ref="AA1257" r:id="rId1256" display="almir.mf3027@gmail.com" xr:uid="{00000000-0004-0000-0000-0000E7040000}"/>
    <hyperlink ref="AA1258" r:id="rId1257" display="almir.mf3027@gmail.com" xr:uid="{00000000-0004-0000-0000-0000E8040000}"/>
    <hyperlink ref="AA1259" r:id="rId1258" display="almir.mf3027@gmail.com" xr:uid="{00000000-0004-0000-0000-0000E9040000}"/>
    <hyperlink ref="AA1260" r:id="rId1259" display="almir.mf3027@gmail.com" xr:uid="{00000000-0004-0000-0000-0000EA040000}"/>
    <hyperlink ref="AA1261" r:id="rId1260" display="almir.mf3027@gmail.com" xr:uid="{00000000-0004-0000-0000-0000EB040000}"/>
    <hyperlink ref="AA1262" r:id="rId1261" display="almir.mf3027@gmail.com" xr:uid="{00000000-0004-0000-0000-0000EC040000}"/>
    <hyperlink ref="AA1263" r:id="rId1262" display="almir.mf3027@gmail.com" xr:uid="{00000000-0004-0000-0000-0000ED040000}"/>
    <hyperlink ref="AA1264" r:id="rId1263" display="almir.mf3027@gmail.com" xr:uid="{00000000-0004-0000-0000-0000EE040000}"/>
    <hyperlink ref="AA1265" r:id="rId1264" display="almir.mf3027@gmail.com" xr:uid="{00000000-0004-0000-0000-0000EF040000}"/>
    <hyperlink ref="AA1266" r:id="rId1265" display="almir.mf3027@gmail.com" xr:uid="{00000000-0004-0000-0000-0000F0040000}"/>
    <hyperlink ref="AA1267" r:id="rId1266" display="almir.mf3027@gmail.com" xr:uid="{00000000-0004-0000-0000-0000F1040000}"/>
    <hyperlink ref="AA1268" r:id="rId1267" display="almir.mf3027@gmail.com" xr:uid="{00000000-0004-0000-0000-0000F2040000}"/>
    <hyperlink ref="AA1269" r:id="rId1268" display="almir.mf3027@gmail.com" xr:uid="{00000000-0004-0000-0000-0000F3040000}"/>
    <hyperlink ref="AA1270" r:id="rId1269" display="almir.mf3027@gmail.com" xr:uid="{00000000-0004-0000-0000-0000F4040000}"/>
    <hyperlink ref="AA1271" r:id="rId1270" display="almir.mf3027@gmail.com" xr:uid="{00000000-0004-0000-0000-0000F5040000}"/>
    <hyperlink ref="AA1272" r:id="rId1271" display="almir.mf3027@gmail.com" xr:uid="{00000000-0004-0000-0000-0000F6040000}"/>
    <hyperlink ref="AA1273" r:id="rId1272" display="almir.mf3027@gmail.com" xr:uid="{00000000-0004-0000-0000-0000F7040000}"/>
    <hyperlink ref="AA1274" r:id="rId1273" display="almir.mf3027@gmail.com" xr:uid="{00000000-0004-0000-0000-0000F8040000}"/>
    <hyperlink ref="AA1275" r:id="rId1274" display="almir.mf3027@gmail.com" xr:uid="{00000000-0004-0000-0000-0000F9040000}"/>
    <hyperlink ref="AA1276" r:id="rId1275" display="almir.mf3027@gmail.com" xr:uid="{00000000-0004-0000-0000-0000FA040000}"/>
    <hyperlink ref="AA1277" r:id="rId1276" display="almir.mf3027@gmail.com" xr:uid="{00000000-0004-0000-0000-0000FB040000}"/>
    <hyperlink ref="AA1278" r:id="rId1277" display="almir.mf3027@gmail.com" xr:uid="{00000000-0004-0000-0000-0000FC040000}"/>
    <hyperlink ref="AA1279" r:id="rId1278" display="almir.mf3027@gmail.com" xr:uid="{00000000-0004-0000-0000-0000FD040000}"/>
    <hyperlink ref="AA1280" r:id="rId1279" display="almir.mf3027@gmail.com" xr:uid="{00000000-0004-0000-0000-0000FE040000}"/>
    <hyperlink ref="AA1281" r:id="rId1280" display="almir.mf3027@gmail.com" xr:uid="{00000000-0004-0000-0000-0000FF040000}"/>
    <hyperlink ref="AA1282" r:id="rId1281" display="almir.mf3027@gmail.com" xr:uid="{00000000-0004-0000-0000-000000050000}"/>
    <hyperlink ref="AA1283" r:id="rId1282" display="almir.mf3027@gmail.com" xr:uid="{00000000-0004-0000-0000-000001050000}"/>
    <hyperlink ref="AA1284" r:id="rId1283" display="almir.mf3027@gmail.com" xr:uid="{00000000-0004-0000-0000-000002050000}"/>
    <hyperlink ref="AA1285" r:id="rId1284" display="almir.mf3027@gmail.com" xr:uid="{00000000-0004-0000-0000-000003050000}"/>
    <hyperlink ref="AA1286" r:id="rId1285" display="almir.mf3027@gmail.com" xr:uid="{00000000-0004-0000-0000-000004050000}"/>
    <hyperlink ref="AA1287" r:id="rId1286" display="almir.mf3027@gmail.com" xr:uid="{00000000-0004-0000-0000-000005050000}"/>
    <hyperlink ref="AA1288" r:id="rId1287" display="almir.mf3027@gmail.com" xr:uid="{00000000-0004-0000-0000-000006050000}"/>
    <hyperlink ref="AA1289" r:id="rId1288" display="almir.mf3027@gmail.com" xr:uid="{00000000-0004-0000-0000-000007050000}"/>
    <hyperlink ref="AA1290" r:id="rId1289" display="almir.mf3027@gmail.com" xr:uid="{00000000-0004-0000-0000-000008050000}"/>
    <hyperlink ref="AA1291" r:id="rId1290" display="almir.mf3027@gmail.com" xr:uid="{00000000-0004-0000-0000-000009050000}"/>
    <hyperlink ref="AA1292" r:id="rId1291" display="almir.mf3027@gmail.com" xr:uid="{00000000-0004-0000-0000-00000A050000}"/>
    <hyperlink ref="AA1293" r:id="rId1292" display="almir.mf3027@gmail.com" xr:uid="{00000000-0004-0000-0000-00000B050000}"/>
    <hyperlink ref="AA1294" r:id="rId1293" display="almir.mf3027@gmail.com" xr:uid="{00000000-0004-0000-0000-00000C050000}"/>
    <hyperlink ref="AA1295" r:id="rId1294" display="almir.mf3027@gmail.com" xr:uid="{00000000-0004-0000-0000-00000D050000}"/>
    <hyperlink ref="AA1296" r:id="rId1295" display="almir.mf3027@gmail.com" xr:uid="{00000000-0004-0000-0000-00000E050000}"/>
    <hyperlink ref="AA1297" r:id="rId1296" display="almir.mf3027@gmail.com" xr:uid="{00000000-0004-0000-0000-00000F050000}"/>
    <hyperlink ref="AA1298" r:id="rId1297" display="almir.mf3027@gmail.com" xr:uid="{00000000-0004-0000-0000-000010050000}"/>
    <hyperlink ref="AA1299" r:id="rId1298" display="almir.mf3027@gmail.com" xr:uid="{00000000-0004-0000-0000-000011050000}"/>
    <hyperlink ref="AA1300" r:id="rId1299" display="almir.mf3027@gmail.com" xr:uid="{00000000-0004-0000-0000-000012050000}"/>
    <hyperlink ref="AA1301" r:id="rId1300" display="almir.mf3027@gmail.com" xr:uid="{00000000-0004-0000-0000-000013050000}"/>
    <hyperlink ref="AA1302" r:id="rId1301" display="almir.mf3027@gmail.com" xr:uid="{00000000-0004-0000-0000-000014050000}"/>
    <hyperlink ref="AA1303" r:id="rId1302" display="almir.mf3027@gmail.com" xr:uid="{00000000-0004-0000-0000-000015050000}"/>
    <hyperlink ref="AA1304" r:id="rId1303" display="almir.mf3027@gmail.com" xr:uid="{00000000-0004-0000-0000-000016050000}"/>
    <hyperlink ref="AA1305" r:id="rId1304" display="almir.mf3027@gmail.com" xr:uid="{00000000-0004-0000-0000-000017050000}"/>
    <hyperlink ref="AA1306" r:id="rId1305" display="almir.mf3027@gmail.com" xr:uid="{00000000-0004-0000-0000-000018050000}"/>
    <hyperlink ref="AA1307" r:id="rId1306" display="almir.mf3027@gmail.com" xr:uid="{00000000-0004-0000-0000-000019050000}"/>
    <hyperlink ref="AA1308" r:id="rId1307" display="almir.mf3027@gmail.com" xr:uid="{00000000-0004-0000-0000-00001A050000}"/>
    <hyperlink ref="AA1309" r:id="rId1308" display="almir.mf3027@gmail.com" xr:uid="{00000000-0004-0000-0000-00001B050000}"/>
    <hyperlink ref="AA1310" r:id="rId1309" display="almir.mf3027@gmail.com" xr:uid="{00000000-0004-0000-0000-00001C050000}"/>
    <hyperlink ref="AA1311" r:id="rId1310" display="almir.mf3027@gmail.com" xr:uid="{00000000-0004-0000-0000-00001D050000}"/>
    <hyperlink ref="AA1312" r:id="rId1311" display="almir.mf3027@gmail.com" xr:uid="{00000000-0004-0000-0000-00001E050000}"/>
    <hyperlink ref="AA1313" r:id="rId1312" display="almir.mf3027@gmail.com" xr:uid="{00000000-0004-0000-0000-00001F050000}"/>
    <hyperlink ref="AA1314" r:id="rId1313" display="almir.mf3027@gmail.com" xr:uid="{00000000-0004-0000-0000-000020050000}"/>
    <hyperlink ref="AA1315" r:id="rId1314" display="almir.mf3027@gmail.com" xr:uid="{00000000-0004-0000-0000-000021050000}"/>
    <hyperlink ref="AA1316" r:id="rId1315" display="almir.mf3027@gmail.com" xr:uid="{00000000-0004-0000-0000-000022050000}"/>
    <hyperlink ref="AA1317" r:id="rId1316" display="almir.mf3027@gmail.com" xr:uid="{00000000-0004-0000-0000-000023050000}"/>
    <hyperlink ref="AA1318" r:id="rId1317" display="almir.mf3027@gmail.com" xr:uid="{00000000-0004-0000-0000-000024050000}"/>
    <hyperlink ref="AA1319" r:id="rId1318" display="almir.mf3027@gmail.com" xr:uid="{00000000-0004-0000-0000-000025050000}"/>
    <hyperlink ref="AA1320" r:id="rId1319" display="almir.mf3027@gmail.com" xr:uid="{00000000-0004-0000-0000-000026050000}"/>
    <hyperlink ref="AA1321" r:id="rId1320" display="almir.mf3027@gmail.com" xr:uid="{00000000-0004-0000-0000-000027050000}"/>
    <hyperlink ref="AA1322" r:id="rId1321" display="almir.mf3027@gmail.com" xr:uid="{00000000-0004-0000-0000-000028050000}"/>
    <hyperlink ref="AA1323" r:id="rId1322" display="almir.mf3027@gmail.com" xr:uid="{00000000-0004-0000-0000-000029050000}"/>
    <hyperlink ref="AA1324" r:id="rId1323" display="almir.mf3027@gmail.com" xr:uid="{00000000-0004-0000-0000-00002A050000}"/>
    <hyperlink ref="AA1325" r:id="rId1324" display="almir.mf3027@gmail.com" xr:uid="{00000000-0004-0000-0000-00002B050000}"/>
    <hyperlink ref="AA1326" r:id="rId1325" display="almir.mf3027@gmail.com" xr:uid="{00000000-0004-0000-0000-00002C050000}"/>
    <hyperlink ref="AA1327" r:id="rId1326" display="almir.mf3027@gmail.com" xr:uid="{00000000-0004-0000-0000-00002D050000}"/>
    <hyperlink ref="AA1328" r:id="rId1327" display="almir.mf3027@gmail.com" xr:uid="{00000000-0004-0000-0000-00002E050000}"/>
    <hyperlink ref="AA1329" r:id="rId1328" display="almir.mf3027@gmail.com" xr:uid="{00000000-0004-0000-0000-00002F050000}"/>
    <hyperlink ref="AA1330" r:id="rId1329" display="almir.mf3027@gmail.com" xr:uid="{00000000-0004-0000-0000-000030050000}"/>
    <hyperlink ref="AA1331" r:id="rId1330" display="almir.mf3027@gmail.com" xr:uid="{00000000-0004-0000-0000-000031050000}"/>
    <hyperlink ref="AA1332" r:id="rId1331" display="almir.mf3027@gmail.com" xr:uid="{00000000-0004-0000-0000-000032050000}"/>
    <hyperlink ref="AA1333" r:id="rId1332" display="almir.mf3027@gmail.com" xr:uid="{00000000-0004-0000-0000-000033050000}"/>
    <hyperlink ref="AA1334" r:id="rId1333" display="almir.mf3027@gmail.com" xr:uid="{00000000-0004-0000-0000-000034050000}"/>
    <hyperlink ref="AA1335" r:id="rId1334" display="almir.mf3027@gmail.com" xr:uid="{00000000-0004-0000-0000-000035050000}"/>
    <hyperlink ref="AA1336" r:id="rId1335" display="almir.mf3027@gmail.com" xr:uid="{00000000-0004-0000-0000-000036050000}"/>
    <hyperlink ref="AA1337" r:id="rId1336" display="almir.mf3027@gmail.com" xr:uid="{00000000-0004-0000-0000-000037050000}"/>
    <hyperlink ref="AA1338" r:id="rId1337" display="almir.mf3027@gmail.com" xr:uid="{00000000-0004-0000-0000-000038050000}"/>
    <hyperlink ref="AA1339" r:id="rId1338" display="almir.mf3027@gmail.com" xr:uid="{00000000-0004-0000-0000-000039050000}"/>
    <hyperlink ref="AA1340" r:id="rId1339" display="almir.mf3027@gmail.com" xr:uid="{00000000-0004-0000-0000-00003A050000}"/>
    <hyperlink ref="AA1341" r:id="rId1340" display="almir.mf3027@gmail.com" xr:uid="{00000000-0004-0000-0000-00003B050000}"/>
    <hyperlink ref="AA1342" r:id="rId1341" display="almir.mf3027@gmail.com" xr:uid="{00000000-0004-0000-0000-00003C050000}"/>
    <hyperlink ref="AA1343" r:id="rId1342" display="almir.mf3027@gmail.com" xr:uid="{00000000-0004-0000-0000-00003D050000}"/>
    <hyperlink ref="AA1344" r:id="rId1343" display="almir.mf3027@gmail.com" xr:uid="{00000000-0004-0000-0000-00003E050000}"/>
    <hyperlink ref="AA1345" r:id="rId1344" display="almir.mf3027@gmail.com" xr:uid="{00000000-0004-0000-0000-00003F050000}"/>
    <hyperlink ref="AA1346" r:id="rId1345" display="almir.mf3027@gmail.com" xr:uid="{00000000-0004-0000-0000-000040050000}"/>
    <hyperlink ref="AA1347" r:id="rId1346" display="almir.mf3027@gmail.com" xr:uid="{00000000-0004-0000-0000-000041050000}"/>
    <hyperlink ref="AA1348" r:id="rId1347" display="almir.mf3027@gmail.com" xr:uid="{00000000-0004-0000-0000-000042050000}"/>
    <hyperlink ref="AA1349" r:id="rId1348" display="almir.mf3027@gmail.com" xr:uid="{00000000-0004-0000-0000-000043050000}"/>
    <hyperlink ref="AA1350" r:id="rId1349" display="almir.mf3027@gmail.com" xr:uid="{00000000-0004-0000-0000-000044050000}"/>
    <hyperlink ref="AA1351" r:id="rId1350" display="almir.mf3027@gmail.com" xr:uid="{00000000-0004-0000-0000-000045050000}"/>
    <hyperlink ref="AA1352" r:id="rId1351" display="almir.mf3027@gmail.com" xr:uid="{00000000-0004-0000-0000-000046050000}"/>
    <hyperlink ref="AA1353" r:id="rId1352" display="almir.mf3027@gmail.com" xr:uid="{00000000-0004-0000-0000-000047050000}"/>
    <hyperlink ref="AA1354" r:id="rId1353" display="almir.mf3027@gmail.com" xr:uid="{00000000-0004-0000-0000-000048050000}"/>
    <hyperlink ref="AA1355" r:id="rId1354" display="almir.mf3027@gmail.com" xr:uid="{00000000-0004-0000-0000-000049050000}"/>
    <hyperlink ref="AA1356" r:id="rId1355" display="almir.mf3027@gmail.com" xr:uid="{00000000-0004-0000-0000-00004A050000}"/>
    <hyperlink ref="AA1357" r:id="rId1356" display="almir.mf3027@gmail.com" xr:uid="{00000000-0004-0000-0000-00004B050000}"/>
    <hyperlink ref="AA1358" r:id="rId1357" display="almir.mf3027@gmail.com" xr:uid="{00000000-0004-0000-0000-00004C050000}"/>
    <hyperlink ref="AA1359" r:id="rId1358" display="almir.mf3027@gmail.com" xr:uid="{00000000-0004-0000-0000-00004D050000}"/>
    <hyperlink ref="AA1360" r:id="rId1359" display="almir.mf3027@gmail.com" xr:uid="{00000000-0004-0000-0000-00004E050000}"/>
    <hyperlink ref="AA1361" r:id="rId1360" display="almir.mf3027@gmail.com" xr:uid="{00000000-0004-0000-0000-00004F050000}"/>
    <hyperlink ref="AA1362" r:id="rId1361" display="almir.mf3027@gmail.com" xr:uid="{00000000-0004-0000-0000-000050050000}"/>
    <hyperlink ref="AA1363" r:id="rId1362" display="almir.mf3027@gmail.com" xr:uid="{00000000-0004-0000-0000-000051050000}"/>
    <hyperlink ref="AA1364" r:id="rId1363" display="almir.mf3027@gmail.com" xr:uid="{00000000-0004-0000-0000-000052050000}"/>
    <hyperlink ref="AA1365" r:id="rId1364" display="almir.mf3027@gmail.com" xr:uid="{00000000-0004-0000-0000-000053050000}"/>
    <hyperlink ref="AA1366" r:id="rId1365" display="almir.mf3027@gmail.com" xr:uid="{00000000-0004-0000-0000-000054050000}"/>
    <hyperlink ref="AA1367" r:id="rId1366" display="almir.mf3027@gmail.com" xr:uid="{00000000-0004-0000-0000-000055050000}"/>
    <hyperlink ref="AA1368" r:id="rId1367" display="almir.mf3027@gmail.com" xr:uid="{00000000-0004-0000-0000-000056050000}"/>
    <hyperlink ref="AA1369" r:id="rId1368" display="almir.mf3027@gmail.com" xr:uid="{00000000-0004-0000-0000-000057050000}"/>
    <hyperlink ref="AA1370" r:id="rId1369" display="almir.mf3027@gmail.com" xr:uid="{00000000-0004-0000-0000-000058050000}"/>
    <hyperlink ref="AA1371" r:id="rId1370" display="almir.mf3027@gmail.com" xr:uid="{00000000-0004-0000-0000-000059050000}"/>
    <hyperlink ref="AA1372" r:id="rId1371" display="almir.mf3027@gmail.com" xr:uid="{00000000-0004-0000-0000-00005A050000}"/>
    <hyperlink ref="AA1373" r:id="rId1372" display="almir.mf3027@gmail.com" xr:uid="{00000000-0004-0000-0000-00005B050000}"/>
    <hyperlink ref="AA1374" r:id="rId1373" display="almir.mf3027@gmail.com" xr:uid="{00000000-0004-0000-0000-00005C050000}"/>
    <hyperlink ref="AA1375" r:id="rId1374" display="almir.mf3027@gmail.com" xr:uid="{00000000-0004-0000-0000-00005D050000}"/>
    <hyperlink ref="AA1376" r:id="rId1375" display="almir.mf3027@gmail.com" xr:uid="{00000000-0004-0000-0000-00005E050000}"/>
    <hyperlink ref="AA1377" r:id="rId1376" display="almir.mf3027@gmail.com" xr:uid="{00000000-0004-0000-0000-00005F050000}"/>
    <hyperlink ref="AA1378" r:id="rId1377" display="almir.mf3027@gmail.com" xr:uid="{00000000-0004-0000-0000-000060050000}"/>
    <hyperlink ref="AA1379" r:id="rId1378" display="almir.mf3027@gmail.com" xr:uid="{00000000-0004-0000-0000-000061050000}"/>
    <hyperlink ref="AA1380" r:id="rId1379" display="almir.mf3027@gmail.com" xr:uid="{00000000-0004-0000-0000-000062050000}"/>
    <hyperlink ref="AA1381" r:id="rId1380" display="almir.mf3027@gmail.com" xr:uid="{00000000-0004-0000-0000-000063050000}"/>
    <hyperlink ref="AA1382" r:id="rId1381" display="almir.mf3027@gmail.com" xr:uid="{00000000-0004-0000-0000-000064050000}"/>
    <hyperlink ref="AA1383" r:id="rId1382" display="almir.mf3027@gmail.com" xr:uid="{00000000-0004-0000-0000-000065050000}"/>
    <hyperlink ref="AA1384" r:id="rId1383" display="almir.mf3027@gmail.com" xr:uid="{00000000-0004-0000-0000-000066050000}"/>
    <hyperlink ref="AA1385" r:id="rId1384" display="almir.mf3027@gmail.com" xr:uid="{00000000-0004-0000-0000-000067050000}"/>
    <hyperlink ref="AA1386" r:id="rId1385" display="almir.mf3027@gmail.com" xr:uid="{00000000-0004-0000-0000-000068050000}"/>
    <hyperlink ref="AA1387" r:id="rId1386" display="almir.mf3027@gmail.com" xr:uid="{00000000-0004-0000-0000-000069050000}"/>
    <hyperlink ref="AA1388" r:id="rId1387" display="almir.mf3027@gmail.com" xr:uid="{00000000-0004-0000-0000-00006A050000}"/>
    <hyperlink ref="AA1389" r:id="rId1388" display="almir.mf3027@gmail.com" xr:uid="{00000000-0004-0000-0000-00006B050000}"/>
    <hyperlink ref="AA1390" r:id="rId1389" display="almir.mf3027@gmail.com" xr:uid="{00000000-0004-0000-0000-00006C050000}"/>
    <hyperlink ref="AA1391" r:id="rId1390" display="almir.mf3027@gmail.com" xr:uid="{00000000-0004-0000-0000-00006D050000}"/>
    <hyperlink ref="AA1392" r:id="rId1391" display="almir.mf3027@gmail.com" xr:uid="{00000000-0004-0000-0000-00006E050000}"/>
    <hyperlink ref="AA1393" r:id="rId1392" display="almir.mf3027@gmail.com" xr:uid="{00000000-0004-0000-0000-00006F050000}"/>
    <hyperlink ref="AA1394" r:id="rId1393" display="almir.mf3027@gmail.com" xr:uid="{00000000-0004-0000-0000-000070050000}"/>
    <hyperlink ref="AA1395" r:id="rId1394" display="almir.mf3027@gmail.com" xr:uid="{00000000-0004-0000-0000-000071050000}"/>
    <hyperlink ref="AA1396" r:id="rId1395" display="almir.mf3027@gmail.com" xr:uid="{00000000-0004-0000-0000-000072050000}"/>
    <hyperlink ref="AA1397" r:id="rId1396" display="almir.mf3027@gmail.com" xr:uid="{00000000-0004-0000-0000-000073050000}"/>
    <hyperlink ref="AA1398" r:id="rId1397" display="almir.mf3027@gmail.com" xr:uid="{00000000-0004-0000-0000-000074050000}"/>
    <hyperlink ref="AA1399" r:id="rId1398" display="almir.mf3027@gmail.com" xr:uid="{00000000-0004-0000-0000-000075050000}"/>
    <hyperlink ref="AA1400" r:id="rId1399" display="almir.mf3027@gmail.com" xr:uid="{00000000-0004-0000-0000-000076050000}"/>
    <hyperlink ref="AA1401" r:id="rId1400" display="almir.mf3027@gmail.com" xr:uid="{00000000-0004-0000-0000-000077050000}"/>
    <hyperlink ref="AA1402" r:id="rId1401" display="almir.mf3027@gmail.com" xr:uid="{00000000-0004-0000-0000-000078050000}"/>
    <hyperlink ref="AA1403" r:id="rId1402" display="almir.mf3027@gmail.com" xr:uid="{00000000-0004-0000-0000-000079050000}"/>
    <hyperlink ref="AA1404" r:id="rId1403" display="almir.mf3027@gmail.com" xr:uid="{00000000-0004-0000-0000-00007A050000}"/>
    <hyperlink ref="AA1405" r:id="rId1404" display="almir.mf3027@gmail.com" xr:uid="{00000000-0004-0000-0000-00007B050000}"/>
    <hyperlink ref="AA1406" r:id="rId1405" display="almir.mf3027@gmail.com" xr:uid="{00000000-0004-0000-0000-00007C050000}"/>
    <hyperlink ref="AA1407" r:id="rId1406" display="almir.mf3027@gmail.com" xr:uid="{00000000-0004-0000-0000-00007D050000}"/>
    <hyperlink ref="AA1408" r:id="rId1407" display="almir.mf3027@gmail.com" xr:uid="{00000000-0004-0000-0000-00007E050000}"/>
    <hyperlink ref="AA1409" r:id="rId1408" display="almir.mf3027@gmail.com" xr:uid="{00000000-0004-0000-0000-00007F050000}"/>
    <hyperlink ref="AA1410" r:id="rId1409" display="almir.mf3027@gmail.com" xr:uid="{00000000-0004-0000-0000-000080050000}"/>
    <hyperlink ref="AA1411" r:id="rId1410" display="almir.mf3027@gmail.com" xr:uid="{00000000-0004-0000-0000-000081050000}"/>
    <hyperlink ref="AA1412" r:id="rId1411" display="almir.mf3027@gmail.com" xr:uid="{00000000-0004-0000-0000-000082050000}"/>
    <hyperlink ref="AA1413" r:id="rId1412" display="almir.mf3027@gmail.com" xr:uid="{00000000-0004-0000-0000-000083050000}"/>
    <hyperlink ref="AA1414" r:id="rId1413" display="almir.mf3027@gmail.com" xr:uid="{00000000-0004-0000-0000-000084050000}"/>
    <hyperlink ref="AA1415" r:id="rId1414" display="almir.mf3027@gmail.com" xr:uid="{00000000-0004-0000-0000-000085050000}"/>
    <hyperlink ref="AA1416" r:id="rId1415" display="almir.mf3027@gmail.com" xr:uid="{00000000-0004-0000-0000-000086050000}"/>
    <hyperlink ref="AA1417" r:id="rId1416" display="almir.mf3027@gmail.com" xr:uid="{00000000-0004-0000-0000-000087050000}"/>
    <hyperlink ref="AA1418" r:id="rId1417" display="almir.mf3027@gmail.com" xr:uid="{00000000-0004-0000-0000-000088050000}"/>
    <hyperlink ref="AA1419" r:id="rId1418" display="almir.mf3027@gmail.com" xr:uid="{00000000-0004-0000-0000-000089050000}"/>
    <hyperlink ref="AA1420" r:id="rId1419" display="almir.mf3027@gmail.com" xr:uid="{00000000-0004-0000-0000-00008A050000}"/>
    <hyperlink ref="AA1421" r:id="rId1420" display="almir.mf3027@gmail.com" xr:uid="{00000000-0004-0000-0000-00008B050000}"/>
    <hyperlink ref="AA1422" r:id="rId1421" display="almir.mf3027@gmail.com" xr:uid="{00000000-0004-0000-0000-00008C050000}"/>
    <hyperlink ref="AA1423" r:id="rId1422" display="almir.mf3027@gmail.com" xr:uid="{00000000-0004-0000-0000-00008D050000}"/>
    <hyperlink ref="AA1424" r:id="rId1423" display="almir.mf3027@gmail.com" xr:uid="{00000000-0004-0000-0000-00008E050000}"/>
    <hyperlink ref="AA1425" r:id="rId1424" display="almir.mf3027@gmail.com" xr:uid="{00000000-0004-0000-0000-00008F050000}"/>
    <hyperlink ref="AA1426" r:id="rId1425" display="almir.mf3027@gmail.com" xr:uid="{00000000-0004-0000-0000-000090050000}"/>
    <hyperlink ref="AA1427" r:id="rId1426" display="almir.mf3027@gmail.com" xr:uid="{00000000-0004-0000-0000-000091050000}"/>
    <hyperlink ref="AA1428" r:id="rId1427" display="almir.mf3027@gmail.com" xr:uid="{00000000-0004-0000-0000-000092050000}"/>
    <hyperlink ref="AA1429" r:id="rId1428" display="almir.mf3027@gmail.com" xr:uid="{00000000-0004-0000-0000-000093050000}"/>
    <hyperlink ref="AA1430" r:id="rId1429" display="almir.mf3027@gmail.com" xr:uid="{00000000-0004-0000-0000-000094050000}"/>
    <hyperlink ref="AA1431" r:id="rId1430" display="almir.mf3027@gmail.com" xr:uid="{00000000-0004-0000-0000-000095050000}"/>
    <hyperlink ref="AA1432" r:id="rId1431" display="almir.mf3027@gmail.com" xr:uid="{00000000-0004-0000-0000-000096050000}"/>
    <hyperlink ref="AA1433" r:id="rId1432" display="almir.mf3027@gmail.com" xr:uid="{00000000-0004-0000-0000-000097050000}"/>
    <hyperlink ref="AA1434" r:id="rId1433" display="almir.mf3027@gmail.com" xr:uid="{00000000-0004-0000-0000-000098050000}"/>
    <hyperlink ref="AA1435" r:id="rId1434" display="almir.mf3027@gmail.com" xr:uid="{00000000-0004-0000-0000-000099050000}"/>
    <hyperlink ref="AA1436" r:id="rId1435" display="almir.mf3027@gmail.com" xr:uid="{00000000-0004-0000-0000-00009A050000}"/>
    <hyperlink ref="AA1437" r:id="rId1436" display="almir.mf3027@gmail.com" xr:uid="{00000000-0004-0000-0000-00009B050000}"/>
    <hyperlink ref="AA1438" r:id="rId1437" display="almir.mf3027@gmail.com" xr:uid="{00000000-0004-0000-0000-00009C050000}"/>
    <hyperlink ref="AA1439" r:id="rId1438" display="almir.mf3027@gmail.com" xr:uid="{00000000-0004-0000-0000-00009D050000}"/>
    <hyperlink ref="AA1440" r:id="rId1439" display="almir.mf3027@gmail.com" xr:uid="{00000000-0004-0000-0000-00009E050000}"/>
    <hyperlink ref="AA1441" r:id="rId1440" display="almir.mf3027@gmail.com" xr:uid="{00000000-0004-0000-0000-00009F050000}"/>
    <hyperlink ref="AA1442" r:id="rId1441" display="almir.mf3027@gmail.com" xr:uid="{00000000-0004-0000-0000-0000A0050000}"/>
    <hyperlink ref="AA1443" r:id="rId1442" display="almir.mf3027@gmail.com" xr:uid="{00000000-0004-0000-0000-0000A1050000}"/>
    <hyperlink ref="AA1444" r:id="rId1443" display="almir.mf3027@gmail.com" xr:uid="{00000000-0004-0000-0000-0000A2050000}"/>
    <hyperlink ref="AA1445" r:id="rId1444" display="almir.mf3027@gmail.com" xr:uid="{00000000-0004-0000-0000-0000A3050000}"/>
    <hyperlink ref="AA1446" r:id="rId1445" display="almir.mf3027@gmail.com" xr:uid="{00000000-0004-0000-0000-0000A4050000}"/>
    <hyperlink ref="AA1447" r:id="rId1446" display="almir.mf3027@gmail.com" xr:uid="{00000000-0004-0000-0000-0000A5050000}"/>
    <hyperlink ref="AA1448" r:id="rId1447" display="almir.mf3027@gmail.com" xr:uid="{00000000-0004-0000-0000-0000A6050000}"/>
    <hyperlink ref="AA1449" r:id="rId1448" display="almir.mf3027@gmail.com" xr:uid="{00000000-0004-0000-0000-0000A7050000}"/>
    <hyperlink ref="AA1450" r:id="rId1449" display="almir.mf3027@gmail.com" xr:uid="{00000000-0004-0000-0000-0000A8050000}"/>
    <hyperlink ref="AA1451" r:id="rId1450" display="almir.mf3027@gmail.com" xr:uid="{00000000-0004-0000-0000-0000A9050000}"/>
    <hyperlink ref="AA1452" r:id="rId1451" display="almir.mf3027@gmail.com" xr:uid="{00000000-0004-0000-0000-0000AA050000}"/>
    <hyperlink ref="AA1453" r:id="rId1452" display="almir.mf3027@gmail.com" xr:uid="{00000000-0004-0000-0000-0000AB050000}"/>
    <hyperlink ref="AA1454" r:id="rId1453" display="almir.mf3027@gmail.com" xr:uid="{00000000-0004-0000-0000-0000AC050000}"/>
    <hyperlink ref="AA1455" r:id="rId1454" display="almir.mf3027@gmail.com" xr:uid="{00000000-0004-0000-0000-0000AD050000}"/>
    <hyperlink ref="AA1456" r:id="rId1455" display="almir.mf3027@gmail.com" xr:uid="{00000000-0004-0000-0000-0000AE050000}"/>
    <hyperlink ref="AA1457" r:id="rId1456" display="almir.mf3027@gmail.com" xr:uid="{00000000-0004-0000-0000-0000AF050000}"/>
    <hyperlink ref="AA1458" r:id="rId1457" display="almir.mf3027@gmail.com" xr:uid="{00000000-0004-0000-0000-0000B0050000}"/>
    <hyperlink ref="AA1459" r:id="rId1458" display="almir.mf3027@gmail.com" xr:uid="{00000000-0004-0000-0000-0000B1050000}"/>
    <hyperlink ref="AA1460" r:id="rId1459" display="almir.mf3027@gmail.com" xr:uid="{00000000-0004-0000-0000-0000B2050000}"/>
    <hyperlink ref="AA1461" r:id="rId1460" display="almir.mf3027@gmail.com" xr:uid="{00000000-0004-0000-0000-0000B3050000}"/>
    <hyperlink ref="AA1462" r:id="rId1461" display="almir.mf3027@gmail.com" xr:uid="{00000000-0004-0000-0000-0000B4050000}"/>
    <hyperlink ref="AA1463" r:id="rId1462" display="almir.mf3027@gmail.com" xr:uid="{00000000-0004-0000-0000-0000B5050000}"/>
    <hyperlink ref="AA1464" r:id="rId1463" display="almir.mf3027@gmail.com" xr:uid="{00000000-0004-0000-0000-0000B6050000}"/>
    <hyperlink ref="AA1465" r:id="rId1464" display="almir.mf3027@gmail.com" xr:uid="{00000000-0004-0000-0000-0000B7050000}"/>
    <hyperlink ref="AA1466" r:id="rId1465" display="almir.mf3027@gmail.com" xr:uid="{00000000-0004-0000-0000-0000B8050000}"/>
    <hyperlink ref="AA1467" r:id="rId1466" display="almir.mf3027@gmail.com" xr:uid="{00000000-0004-0000-0000-0000B9050000}"/>
    <hyperlink ref="AA1468" r:id="rId1467" display="almir.mf3027@gmail.com" xr:uid="{00000000-0004-0000-0000-0000BA050000}"/>
    <hyperlink ref="AA1469" r:id="rId1468" display="almir.mf3027@gmail.com" xr:uid="{00000000-0004-0000-0000-0000BB050000}"/>
    <hyperlink ref="AA1470" r:id="rId1469" display="almir.mf3027@gmail.com" xr:uid="{00000000-0004-0000-0000-0000BC050000}"/>
    <hyperlink ref="AA1471" r:id="rId1470" display="almir.mf3027@gmail.com" xr:uid="{00000000-0004-0000-0000-0000BD050000}"/>
    <hyperlink ref="AA1472" r:id="rId1471" display="almir.mf3027@gmail.com" xr:uid="{00000000-0004-0000-0000-0000BE050000}"/>
    <hyperlink ref="AA1473" r:id="rId1472" display="almir.mf3027@gmail.com" xr:uid="{00000000-0004-0000-0000-0000BF050000}"/>
    <hyperlink ref="AA1474" r:id="rId1473" display="almir.mf3027@gmail.com" xr:uid="{00000000-0004-0000-0000-0000C0050000}"/>
    <hyperlink ref="AA1475" r:id="rId1474" display="almir.mf3027@gmail.com" xr:uid="{00000000-0004-0000-0000-0000C1050000}"/>
    <hyperlink ref="AA1476" r:id="rId1475" display="almir.mf3027@gmail.com" xr:uid="{00000000-0004-0000-0000-0000C2050000}"/>
    <hyperlink ref="AA1477" r:id="rId1476" display="almir.mf3027@gmail.com" xr:uid="{00000000-0004-0000-0000-0000C3050000}"/>
    <hyperlink ref="AA1478" r:id="rId1477" display="almir.mf3027@gmail.com" xr:uid="{00000000-0004-0000-0000-0000C4050000}"/>
    <hyperlink ref="AA1479" r:id="rId1478" display="almir.mf3027@gmail.com" xr:uid="{00000000-0004-0000-0000-0000C5050000}"/>
    <hyperlink ref="AA1480" r:id="rId1479" display="almir.mf3027@gmail.com" xr:uid="{00000000-0004-0000-0000-0000C6050000}"/>
    <hyperlink ref="AA1481" r:id="rId1480" display="almir.mf3027@gmail.com" xr:uid="{00000000-0004-0000-0000-0000C7050000}"/>
    <hyperlink ref="AA1482" r:id="rId1481" display="almir.mf3027@gmail.com" xr:uid="{00000000-0004-0000-0000-0000C8050000}"/>
    <hyperlink ref="AA1483" r:id="rId1482" display="almir.mf3027@gmail.com" xr:uid="{00000000-0004-0000-0000-0000C9050000}"/>
    <hyperlink ref="AA1484" r:id="rId1483" display="almir.mf3027@gmail.com" xr:uid="{00000000-0004-0000-0000-0000CA050000}"/>
    <hyperlink ref="AA1485" r:id="rId1484" display="almir.mf3027@gmail.com" xr:uid="{00000000-0004-0000-0000-0000CB050000}"/>
    <hyperlink ref="AA1486" r:id="rId1485" display="almir.mf3027@gmail.com" xr:uid="{00000000-0004-0000-0000-0000CC050000}"/>
    <hyperlink ref="AA1487" r:id="rId1486" display="almir.mf3027@gmail.com" xr:uid="{00000000-0004-0000-0000-0000CD050000}"/>
    <hyperlink ref="AA1488" r:id="rId1487" display="almir.mf3027@gmail.com" xr:uid="{00000000-0004-0000-0000-0000CE050000}"/>
    <hyperlink ref="AA1489" r:id="rId1488" display="almir.mf3027@gmail.com" xr:uid="{00000000-0004-0000-0000-0000CF050000}"/>
    <hyperlink ref="AA1490" r:id="rId1489" display="almir.mf3027@gmail.com" xr:uid="{00000000-0004-0000-0000-0000D0050000}"/>
    <hyperlink ref="AA1491" r:id="rId1490" display="almir.mf3027@gmail.com" xr:uid="{00000000-0004-0000-0000-0000D1050000}"/>
    <hyperlink ref="AA1492" r:id="rId1491" display="almir.mf3027@gmail.com" xr:uid="{00000000-0004-0000-0000-0000D2050000}"/>
    <hyperlink ref="AA1493" r:id="rId1492" display="almir.mf3027@gmail.com" xr:uid="{00000000-0004-0000-0000-0000D3050000}"/>
    <hyperlink ref="AA1494" r:id="rId1493" display="almir.mf3027@gmail.com" xr:uid="{00000000-0004-0000-0000-0000D4050000}"/>
    <hyperlink ref="AA1495" r:id="rId1494" display="almir.mf3027@gmail.com" xr:uid="{00000000-0004-0000-0000-0000D5050000}"/>
    <hyperlink ref="AA1496" r:id="rId1495" display="almir.mf3027@gmail.com" xr:uid="{00000000-0004-0000-0000-0000D6050000}"/>
    <hyperlink ref="AA1497" r:id="rId1496" display="almir.mf3027@gmail.com" xr:uid="{00000000-0004-0000-0000-0000D7050000}"/>
    <hyperlink ref="AA1498" r:id="rId1497" display="almir.mf3027@gmail.com" xr:uid="{00000000-0004-0000-0000-0000D8050000}"/>
    <hyperlink ref="AA1499" r:id="rId1498" display="almir.mf3027@gmail.com" xr:uid="{00000000-0004-0000-0000-0000D9050000}"/>
    <hyperlink ref="AA1500" r:id="rId1499" display="almir.mf3027@gmail.com" xr:uid="{00000000-0004-0000-0000-0000DA050000}"/>
    <hyperlink ref="AA1501" r:id="rId1500" display="almir.mf3027@gmail.com" xr:uid="{00000000-0004-0000-0000-0000DB050000}"/>
    <hyperlink ref="AA1502" r:id="rId1501" display="almir.mf3027@gmail.com" xr:uid="{00000000-0004-0000-0000-0000DC050000}"/>
    <hyperlink ref="AA1503" r:id="rId1502" display="almir.mf3027@gmail.com" xr:uid="{00000000-0004-0000-0000-0000DD050000}"/>
    <hyperlink ref="AA1504" r:id="rId1503" display="almir.mf3027@gmail.com" xr:uid="{00000000-0004-0000-0000-0000DE050000}"/>
    <hyperlink ref="AA1505" r:id="rId1504" display="almir.mf3027@gmail.com" xr:uid="{00000000-0004-0000-0000-0000DF050000}"/>
    <hyperlink ref="AA1506" r:id="rId1505" display="almir.mf3027@gmail.com" xr:uid="{00000000-0004-0000-0000-0000E0050000}"/>
    <hyperlink ref="AA1507" r:id="rId1506" display="almir.mf3027@gmail.com" xr:uid="{00000000-0004-0000-0000-0000E1050000}"/>
    <hyperlink ref="AA1508" r:id="rId1507" display="almir.mf3027@gmail.com" xr:uid="{00000000-0004-0000-0000-0000E2050000}"/>
    <hyperlink ref="AA1509" r:id="rId1508" display="almir.mf3027@gmail.com" xr:uid="{00000000-0004-0000-0000-0000E3050000}"/>
    <hyperlink ref="AA1510" r:id="rId1509" display="almir.mf3027@gmail.com" xr:uid="{00000000-0004-0000-0000-0000E4050000}"/>
    <hyperlink ref="AA1511" r:id="rId1510" display="almir.mf3027@gmail.com" xr:uid="{00000000-0004-0000-0000-0000E5050000}"/>
    <hyperlink ref="AA1512" r:id="rId1511" display="almir.mf3027@gmail.com" xr:uid="{00000000-0004-0000-0000-0000E6050000}"/>
    <hyperlink ref="AA1513" r:id="rId1512" display="almir.mf3027@gmail.com" xr:uid="{00000000-0004-0000-0000-0000E7050000}"/>
    <hyperlink ref="AA1514" r:id="rId1513" display="almir.mf3027@gmail.com" xr:uid="{00000000-0004-0000-0000-0000E8050000}"/>
    <hyperlink ref="AA1515" r:id="rId1514" display="almir.mf3027@gmail.com" xr:uid="{00000000-0004-0000-0000-0000E9050000}"/>
    <hyperlink ref="AA1516" r:id="rId1515" display="almir.mf3027@gmail.com" xr:uid="{00000000-0004-0000-0000-0000EA050000}"/>
    <hyperlink ref="AA1517" r:id="rId1516" display="almir.mf3027@gmail.com" xr:uid="{00000000-0004-0000-0000-0000EB050000}"/>
    <hyperlink ref="AA1518" r:id="rId1517" display="almir.mf3027@gmail.com" xr:uid="{00000000-0004-0000-0000-0000EC050000}"/>
    <hyperlink ref="AA1519" r:id="rId1518" display="almir.mf3027@gmail.com" xr:uid="{00000000-0004-0000-0000-0000ED050000}"/>
    <hyperlink ref="AA1520" r:id="rId1519" display="almir.mf3027@gmail.com" xr:uid="{00000000-0004-0000-0000-0000EE050000}"/>
    <hyperlink ref="AA1521" r:id="rId1520" display="almir.mf3027@gmail.com" xr:uid="{00000000-0004-0000-0000-0000EF050000}"/>
    <hyperlink ref="AA1522" r:id="rId1521" display="almir.mf3027@gmail.com" xr:uid="{00000000-0004-0000-0000-0000F0050000}"/>
    <hyperlink ref="AA1523" r:id="rId1522" display="almir.mf3027@gmail.com" xr:uid="{00000000-0004-0000-0000-0000F1050000}"/>
    <hyperlink ref="AA1524" r:id="rId1523" display="almir.mf3027@gmail.com" xr:uid="{00000000-0004-0000-0000-0000F2050000}"/>
    <hyperlink ref="AA1525" r:id="rId1524" display="almir.mf3027@gmail.com" xr:uid="{00000000-0004-0000-0000-0000F3050000}"/>
    <hyperlink ref="AA1526" r:id="rId1525" display="almir.mf3027@gmail.com" xr:uid="{00000000-0004-0000-0000-0000F4050000}"/>
    <hyperlink ref="AA1527" r:id="rId1526" display="almir.mf3027@gmail.com" xr:uid="{00000000-0004-0000-0000-0000F5050000}"/>
    <hyperlink ref="AA1528" r:id="rId1527" display="almir.mf3027@gmail.com" xr:uid="{00000000-0004-0000-0000-0000F6050000}"/>
    <hyperlink ref="AA1529" r:id="rId1528" display="almir.mf3027@gmail.com" xr:uid="{00000000-0004-0000-0000-0000F7050000}"/>
    <hyperlink ref="AA1530" r:id="rId1529" display="almir.mf3027@gmail.com" xr:uid="{00000000-0004-0000-0000-0000F8050000}"/>
    <hyperlink ref="AA1531" r:id="rId1530" display="almir.mf3027@gmail.com" xr:uid="{00000000-0004-0000-0000-0000F9050000}"/>
    <hyperlink ref="AA1532" r:id="rId1531" display="almir.mf3027@gmail.com" xr:uid="{00000000-0004-0000-0000-0000FA050000}"/>
    <hyperlink ref="AA1533" r:id="rId1532" display="almir.mf3027@gmail.com" xr:uid="{00000000-0004-0000-0000-0000FB050000}"/>
    <hyperlink ref="AA1534" r:id="rId1533" display="almir.mf3027@gmail.com" xr:uid="{00000000-0004-0000-0000-0000FC050000}"/>
    <hyperlink ref="AA1535" r:id="rId1534" display="almir.mf3027@gmail.com" xr:uid="{00000000-0004-0000-0000-0000FD050000}"/>
    <hyperlink ref="AA1536" r:id="rId1535" display="almir.mf3027@gmail.com" xr:uid="{00000000-0004-0000-0000-0000FE050000}"/>
    <hyperlink ref="AA1537" r:id="rId1536" display="almir.mf3027@gmail.com" xr:uid="{00000000-0004-0000-0000-0000FF050000}"/>
    <hyperlink ref="AA1538" r:id="rId1537" display="almir.mf3027@gmail.com" xr:uid="{00000000-0004-0000-0000-000000060000}"/>
    <hyperlink ref="AA1539" r:id="rId1538" display="almir.mf3027@gmail.com" xr:uid="{00000000-0004-0000-0000-000001060000}"/>
    <hyperlink ref="AA1540" r:id="rId1539" display="almir.mf3027@gmail.com" xr:uid="{00000000-0004-0000-0000-000002060000}"/>
    <hyperlink ref="AA1541" r:id="rId1540" display="almir.mf3027@gmail.com" xr:uid="{00000000-0004-0000-0000-000003060000}"/>
    <hyperlink ref="AA1542" r:id="rId1541" display="almir.mf3027@gmail.com" xr:uid="{00000000-0004-0000-0000-000004060000}"/>
    <hyperlink ref="AA1543" r:id="rId1542" display="almir.mf3027@gmail.com" xr:uid="{00000000-0004-0000-0000-000005060000}"/>
    <hyperlink ref="AA1544" r:id="rId1543" display="almir.mf3027@gmail.com" xr:uid="{00000000-0004-0000-0000-000006060000}"/>
    <hyperlink ref="AA1545" r:id="rId1544" display="almir.mf3027@gmail.com" xr:uid="{00000000-0004-0000-0000-000007060000}"/>
    <hyperlink ref="AA1546" r:id="rId1545" display="almir.mf3027@gmail.com" xr:uid="{00000000-0004-0000-0000-000008060000}"/>
    <hyperlink ref="AA1547" r:id="rId1546" display="almir.mf3027@gmail.com" xr:uid="{00000000-0004-0000-0000-000009060000}"/>
    <hyperlink ref="AA1548" r:id="rId1547" display="almir.mf3027@gmail.com" xr:uid="{00000000-0004-0000-0000-00000A060000}"/>
    <hyperlink ref="AA1549" r:id="rId1548" display="almir.mf3027@gmail.com" xr:uid="{00000000-0004-0000-0000-00000B060000}"/>
    <hyperlink ref="AA1550" r:id="rId1549" display="almir.mf3027@gmail.com" xr:uid="{00000000-0004-0000-0000-00000C060000}"/>
    <hyperlink ref="AA1551" r:id="rId1550" display="almir.mf3027@gmail.com" xr:uid="{00000000-0004-0000-0000-00000D060000}"/>
    <hyperlink ref="AA1552" r:id="rId1551" display="almir.mf3027@gmail.com" xr:uid="{00000000-0004-0000-0000-00000E060000}"/>
    <hyperlink ref="AA1553" r:id="rId1552" display="almir.mf3027@gmail.com" xr:uid="{00000000-0004-0000-0000-00000F060000}"/>
    <hyperlink ref="AA1554" r:id="rId1553" display="almir.mf3027@gmail.com" xr:uid="{00000000-0004-0000-0000-000010060000}"/>
    <hyperlink ref="AA1555" r:id="rId1554" display="almir.mf3027@gmail.com" xr:uid="{00000000-0004-0000-0000-000011060000}"/>
    <hyperlink ref="AA1556" r:id="rId1555" display="almir.mf3027@gmail.com" xr:uid="{00000000-0004-0000-0000-000012060000}"/>
    <hyperlink ref="AA1557" r:id="rId1556" display="almir.mf3027@gmail.com" xr:uid="{00000000-0004-0000-0000-000013060000}"/>
    <hyperlink ref="AA1558" r:id="rId1557" display="almir.mf3027@gmail.com" xr:uid="{00000000-0004-0000-0000-000014060000}"/>
    <hyperlink ref="AA1559" r:id="rId1558" display="almir.mf3027@gmail.com" xr:uid="{00000000-0004-0000-0000-000015060000}"/>
    <hyperlink ref="AA1560" r:id="rId1559" display="almir.mf3027@gmail.com" xr:uid="{00000000-0004-0000-0000-000016060000}"/>
    <hyperlink ref="AA1561" r:id="rId1560" display="almir.mf3027@gmail.com" xr:uid="{00000000-0004-0000-0000-000017060000}"/>
    <hyperlink ref="AA1562" r:id="rId1561" display="almir.mf3027@gmail.com" xr:uid="{00000000-0004-0000-0000-000018060000}"/>
    <hyperlink ref="AA1563" r:id="rId1562" display="almir.mf3027@gmail.com" xr:uid="{00000000-0004-0000-0000-000019060000}"/>
    <hyperlink ref="AA1564" r:id="rId1563" display="almir.mf3027@gmail.com" xr:uid="{00000000-0004-0000-0000-00001A060000}"/>
    <hyperlink ref="AA1565" r:id="rId1564" display="almir.mf3027@gmail.com" xr:uid="{00000000-0004-0000-0000-00001B060000}"/>
    <hyperlink ref="AA1566" r:id="rId1565" display="almir.mf3027@gmail.com" xr:uid="{00000000-0004-0000-0000-00001C060000}"/>
    <hyperlink ref="AA1567" r:id="rId1566" display="almir.mf3027@gmail.com" xr:uid="{00000000-0004-0000-0000-00001D060000}"/>
    <hyperlink ref="AA1568" r:id="rId1567" display="almir.mf3027@gmail.com" xr:uid="{00000000-0004-0000-0000-00001E060000}"/>
    <hyperlink ref="AA1569" r:id="rId1568" display="almir.mf3027@gmail.com" xr:uid="{00000000-0004-0000-0000-00001F060000}"/>
    <hyperlink ref="AA1570" r:id="rId1569" display="almir.mf3027@gmail.com" xr:uid="{00000000-0004-0000-0000-000020060000}"/>
    <hyperlink ref="AA1571" r:id="rId1570" display="almir.mf3027@gmail.com" xr:uid="{00000000-0004-0000-0000-000021060000}"/>
    <hyperlink ref="AA1572" r:id="rId1571" display="almir.mf3027@gmail.com" xr:uid="{00000000-0004-0000-0000-000022060000}"/>
    <hyperlink ref="AA1573" r:id="rId1572" display="almir.mf3027@gmail.com" xr:uid="{00000000-0004-0000-0000-000023060000}"/>
    <hyperlink ref="AA1574" r:id="rId1573" display="almir.mf3027@gmail.com" xr:uid="{00000000-0004-0000-0000-000024060000}"/>
    <hyperlink ref="AA1575" r:id="rId1574" display="almir.mf3027@gmail.com" xr:uid="{00000000-0004-0000-0000-000025060000}"/>
    <hyperlink ref="AA1576" r:id="rId1575" display="almir.mf3027@gmail.com" xr:uid="{00000000-0004-0000-0000-000026060000}"/>
    <hyperlink ref="AA1577" r:id="rId1576" display="almir.mf3027@gmail.com" xr:uid="{00000000-0004-0000-0000-000027060000}"/>
    <hyperlink ref="AA1578" r:id="rId1577" display="almir.mf3027@gmail.com" xr:uid="{00000000-0004-0000-0000-000028060000}"/>
    <hyperlink ref="AA1579" r:id="rId1578" display="almir.mf3027@gmail.com" xr:uid="{00000000-0004-0000-0000-000029060000}"/>
    <hyperlink ref="AA1580" r:id="rId1579" display="almir.mf3027@gmail.com" xr:uid="{00000000-0004-0000-0000-00002A060000}"/>
    <hyperlink ref="AA1581" r:id="rId1580" display="almir.mf3027@gmail.com" xr:uid="{00000000-0004-0000-0000-00002B060000}"/>
    <hyperlink ref="AA1582" r:id="rId1581" display="almir.mf3027@gmail.com" xr:uid="{00000000-0004-0000-0000-00002C060000}"/>
    <hyperlink ref="AA1583" r:id="rId1582" display="almir.mf3027@gmail.com" xr:uid="{00000000-0004-0000-0000-00002D060000}"/>
    <hyperlink ref="AA1584" r:id="rId1583" display="almir.mf3027@gmail.com" xr:uid="{00000000-0004-0000-0000-00002E060000}"/>
    <hyperlink ref="AA1585" r:id="rId1584" display="almir.mf3027@gmail.com" xr:uid="{00000000-0004-0000-0000-00002F060000}"/>
    <hyperlink ref="AA1586" r:id="rId1585" display="almir.mf3027@gmail.com" xr:uid="{00000000-0004-0000-0000-000030060000}"/>
    <hyperlink ref="AA1587" r:id="rId1586" display="almir.mf3027@gmail.com" xr:uid="{00000000-0004-0000-0000-000031060000}"/>
    <hyperlink ref="AA1588" r:id="rId1587" display="almir.mf3027@gmail.com" xr:uid="{00000000-0004-0000-0000-000032060000}"/>
    <hyperlink ref="AA1589" r:id="rId1588" display="almir.mf3027@gmail.com" xr:uid="{00000000-0004-0000-0000-000033060000}"/>
    <hyperlink ref="AA1590" r:id="rId1589" display="almir.mf3027@gmail.com" xr:uid="{00000000-0004-0000-0000-000034060000}"/>
    <hyperlink ref="AA1591" r:id="rId1590" display="almir.mf3027@gmail.com" xr:uid="{00000000-0004-0000-0000-000035060000}"/>
    <hyperlink ref="AA1592" r:id="rId1591" display="almir.mf3027@gmail.com" xr:uid="{00000000-0004-0000-0000-000036060000}"/>
    <hyperlink ref="AA1593" r:id="rId1592" display="almir.mf3027@gmail.com" xr:uid="{00000000-0004-0000-0000-000037060000}"/>
    <hyperlink ref="AA1594" r:id="rId1593" display="almir.mf3027@gmail.com" xr:uid="{00000000-0004-0000-0000-000038060000}"/>
    <hyperlink ref="AA1595" r:id="rId1594" display="almir.mf3027@gmail.com" xr:uid="{00000000-0004-0000-0000-000039060000}"/>
    <hyperlink ref="AA1596" r:id="rId1595" display="almir.mf3027@gmail.com" xr:uid="{00000000-0004-0000-0000-00003A060000}"/>
    <hyperlink ref="AA1597" r:id="rId1596" display="almir.mf3027@gmail.com" xr:uid="{00000000-0004-0000-0000-00003B060000}"/>
    <hyperlink ref="AA1598" r:id="rId1597" display="almir.mf3027@gmail.com" xr:uid="{00000000-0004-0000-0000-00003C060000}"/>
    <hyperlink ref="AA1599" r:id="rId1598" display="almir.mf3027@gmail.com" xr:uid="{00000000-0004-0000-0000-00003D060000}"/>
    <hyperlink ref="AA1600" r:id="rId1599" display="almir.mf3027@gmail.com" xr:uid="{00000000-0004-0000-0000-00003E060000}"/>
    <hyperlink ref="AA1601" r:id="rId1600" display="almir.mf3027@gmail.com" xr:uid="{00000000-0004-0000-0000-00003F060000}"/>
    <hyperlink ref="AA1602" r:id="rId1601" display="almir.mf3027@gmail.com" xr:uid="{00000000-0004-0000-0000-000040060000}"/>
    <hyperlink ref="AA1603" r:id="rId1602" display="almir.mf3027@gmail.com" xr:uid="{00000000-0004-0000-0000-000041060000}"/>
    <hyperlink ref="AA1604" r:id="rId1603" display="almir.mf3027@gmail.com" xr:uid="{00000000-0004-0000-0000-000042060000}"/>
    <hyperlink ref="AA1605" r:id="rId1604" display="almir.mf3027@gmail.com" xr:uid="{00000000-0004-0000-0000-000043060000}"/>
    <hyperlink ref="AA1606" r:id="rId1605" display="almir.mf3027@gmail.com" xr:uid="{00000000-0004-0000-0000-000044060000}"/>
    <hyperlink ref="AA1607" r:id="rId1606" display="almir.mf3027@gmail.com" xr:uid="{00000000-0004-0000-0000-000045060000}"/>
    <hyperlink ref="AA1608" r:id="rId1607" display="almir.mf3027@gmail.com" xr:uid="{00000000-0004-0000-0000-000046060000}"/>
    <hyperlink ref="AA1609" r:id="rId1608" display="almir.mf3027@gmail.com" xr:uid="{00000000-0004-0000-0000-000047060000}"/>
    <hyperlink ref="AA1610" r:id="rId1609" display="almir.mf3027@gmail.com" xr:uid="{00000000-0004-0000-0000-000048060000}"/>
    <hyperlink ref="AA1611" r:id="rId1610" display="almir.mf3027@gmail.com" xr:uid="{00000000-0004-0000-0000-000049060000}"/>
    <hyperlink ref="AA1612" r:id="rId1611" display="almir.mf3027@gmail.com" xr:uid="{00000000-0004-0000-0000-00004A060000}"/>
    <hyperlink ref="AA1613" r:id="rId1612" display="almir.mf3027@gmail.com" xr:uid="{00000000-0004-0000-0000-00004B060000}"/>
    <hyperlink ref="AA1614" r:id="rId1613" display="almir.mf3027@gmail.com" xr:uid="{00000000-0004-0000-0000-00004C060000}"/>
    <hyperlink ref="AA1615" r:id="rId1614" display="almir.mf3027@gmail.com" xr:uid="{00000000-0004-0000-0000-00004D060000}"/>
    <hyperlink ref="AA1616" r:id="rId1615" display="almir.mf3027@gmail.com" xr:uid="{00000000-0004-0000-0000-00004E060000}"/>
    <hyperlink ref="AA1617" r:id="rId1616" display="almir.mf3027@gmail.com" xr:uid="{00000000-0004-0000-0000-00004F060000}"/>
    <hyperlink ref="AA1618" r:id="rId1617" display="almir.mf3027@gmail.com" xr:uid="{00000000-0004-0000-0000-000050060000}"/>
    <hyperlink ref="AA1619" r:id="rId1618" display="almir.mf3027@gmail.com" xr:uid="{00000000-0004-0000-0000-000051060000}"/>
    <hyperlink ref="AA1620" r:id="rId1619" display="almir.mf3027@gmail.com" xr:uid="{00000000-0004-0000-0000-000052060000}"/>
    <hyperlink ref="AA1621" r:id="rId1620" display="almir.mf3027@gmail.com" xr:uid="{00000000-0004-0000-0000-000053060000}"/>
    <hyperlink ref="AA1622" r:id="rId1621" display="almir.mf3027@gmail.com" xr:uid="{00000000-0004-0000-0000-000054060000}"/>
    <hyperlink ref="AA1623" r:id="rId1622" display="almir.mf3027@gmail.com" xr:uid="{00000000-0004-0000-0000-000055060000}"/>
    <hyperlink ref="AA1624" r:id="rId1623" display="almir.mf3027@gmail.com" xr:uid="{00000000-0004-0000-0000-000056060000}"/>
    <hyperlink ref="AA1625" r:id="rId1624" display="almir.mf3027@gmail.com" xr:uid="{00000000-0004-0000-0000-000057060000}"/>
    <hyperlink ref="AA1626" r:id="rId1625" display="almir.mf3027@gmail.com" xr:uid="{00000000-0004-0000-0000-000058060000}"/>
    <hyperlink ref="AA1627" r:id="rId1626" display="almir.mf3027@gmail.com" xr:uid="{00000000-0004-0000-0000-000059060000}"/>
    <hyperlink ref="AA1628" r:id="rId1627" display="almir.mf3027@gmail.com" xr:uid="{00000000-0004-0000-0000-00005A060000}"/>
    <hyperlink ref="AA1629" r:id="rId1628" display="almir.mf3027@gmail.com" xr:uid="{00000000-0004-0000-0000-00005B060000}"/>
    <hyperlink ref="AA1630" r:id="rId1629" display="almir.mf3027@gmail.com" xr:uid="{00000000-0004-0000-0000-00005C060000}"/>
    <hyperlink ref="AA1631" r:id="rId1630" display="almir.mf3027@gmail.com" xr:uid="{00000000-0004-0000-0000-00005D060000}"/>
    <hyperlink ref="AA1632" r:id="rId1631" display="almir.mf3027@gmail.com" xr:uid="{00000000-0004-0000-0000-00005E060000}"/>
    <hyperlink ref="AA1633" r:id="rId1632" display="almir.mf3027@gmail.com" xr:uid="{00000000-0004-0000-0000-00005F060000}"/>
    <hyperlink ref="AA1634" r:id="rId1633" display="almir.mf3027@gmail.com" xr:uid="{00000000-0004-0000-0000-000060060000}"/>
    <hyperlink ref="AA1635" r:id="rId1634" display="almir.mf3027@gmail.com" xr:uid="{00000000-0004-0000-0000-000061060000}"/>
    <hyperlink ref="AA1636" r:id="rId1635" display="almir.mf3027@gmail.com" xr:uid="{00000000-0004-0000-0000-000062060000}"/>
    <hyperlink ref="AA1637" r:id="rId1636" display="almir.mf3027@gmail.com" xr:uid="{00000000-0004-0000-0000-000063060000}"/>
    <hyperlink ref="AA1638" r:id="rId1637" display="almir.mf3027@gmail.com" xr:uid="{00000000-0004-0000-0000-000064060000}"/>
    <hyperlink ref="AA1639" r:id="rId1638" display="almir.mf3027@gmail.com" xr:uid="{00000000-0004-0000-0000-000065060000}"/>
    <hyperlink ref="AA1640" r:id="rId1639" display="almir.mf3027@gmail.com" xr:uid="{00000000-0004-0000-0000-000066060000}"/>
    <hyperlink ref="AA1641" r:id="rId1640" display="almir.mf3027@gmail.com" xr:uid="{00000000-0004-0000-0000-000067060000}"/>
    <hyperlink ref="AA1642" r:id="rId1641" display="almir.mf3027@gmail.com" xr:uid="{00000000-0004-0000-0000-000068060000}"/>
    <hyperlink ref="AA1643" r:id="rId1642" display="almir.mf3027@gmail.com" xr:uid="{00000000-0004-0000-0000-000069060000}"/>
    <hyperlink ref="AA1644" r:id="rId1643" display="almir.mf3027@gmail.com" xr:uid="{00000000-0004-0000-0000-00006A060000}"/>
    <hyperlink ref="AA1645" r:id="rId1644" display="almir.mf3027@gmail.com" xr:uid="{00000000-0004-0000-0000-00006B060000}"/>
    <hyperlink ref="AA1646" r:id="rId1645" display="almir.mf3027@gmail.com" xr:uid="{00000000-0004-0000-0000-00006C060000}"/>
    <hyperlink ref="AA1647" r:id="rId1646" display="almir.mf3027@gmail.com" xr:uid="{00000000-0004-0000-0000-00006D060000}"/>
    <hyperlink ref="AA1648" r:id="rId1647" display="almir.mf3027@gmail.com" xr:uid="{00000000-0004-0000-0000-00006E060000}"/>
    <hyperlink ref="AA1649" r:id="rId1648" display="almir.mf3027@gmail.com" xr:uid="{00000000-0004-0000-0000-00006F060000}"/>
    <hyperlink ref="AA1650" r:id="rId1649" display="almir.mf3027@gmail.com" xr:uid="{00000000-0004-0000-0000-000070060000}"/>
    <hyperlink ref="AA1651" r:id="rId1650" display="almir.mf3027@gmail.com" xr:uid="{00000000-0004-0000-0000-000071060000}"/>
    <hyperlink ref="AA1652" r:id="rId1651" display="almir.mf3027@gmail.com" xr:uid="{00000000-0004-0000-0000-000072060000}"/>
    <hyperlink ref="AA1653" r:id="rId1652" display="almir.mf3027@gmail.com" xr:uid="{00000000-0004-0000-0000-000073060000}"/>
    <hyperlink ref="AA1654" r:id="rId1653" display="almir.mf3027@gmail.com" xr:uid="{00000000-0004-0000-0000-000074060000}"/>
    <hyperlink ref="AA1655" r:id="rId1654" display="almir.mf3027@gmail.com" xr:uid="{00000000-0004-0000-0000-000075060000}"/>
    <hyperlink ref="AA1656" r:id="rId1655" display="almir.mf3027@gmail.com" xr:uid="{00000000-0004-0000-0000-000076060000}"/>
    <hyperlink ref="AA1657" r:id="rId1656" display="almir.mf3027@gmail.com" xr:uid="{00000000-0004-0000-0000-000077060000}"/>
    <hyperlink ref="AA1658" r:id="rId1657" display="almir.mf3027@gmail.com" xr:uid="{00000000-0004-0000-0000-000078060000}"/>
    <hyperlink ref="AA1659" r:id="rId1658" display="almir.mf3027@gmail.com" xr:uid="{00000000-0004-0000-0000-000079060000}"/>
    <hyperlink ref="AA1660" r:id="rId1659" display="almir.mf3027@gmail.com" xr:uid="{00000000-0004-0000-0000-00007A060000}"/>
    <hyperlink ref="AA1661" r:id="rId1660" display="almir.mf3027@gmail.com" xr:uid="{00000000-0004-0000-0000-00007B060000}"/>
    <hyperlink ref="AA1662" r:id="rId1661" display="almir.mf3027@gmail.com" xr:uid="{00000000-0004-0000-0000-00007C060000}"/>
    <hyperlink ref="AA1663" r:id="rId1662" display="almir.mf3027@gmail.com" xr:uid="{00000000-0004-0000-0000-00007D060000}"/>
    <hyperlink ref="AA1664" r:id="rId1663" display="almir.mf3027@gmail.com" xr:uid="{00000000-0004-0000-0000-00007E060000}"/>
    <hyperlink ref="AA1665" r:id="rId1664" display="almir.mf3027@gmail.com" xr:uid="{00000000-0004-0000-0000-00007F060000}"/>
    <hyperlink ref="AA1666" r:id="rId1665" display="almir.mf3027@gmail.com" xr:uid="{00000000-0004-0000-0000-000080060000}"/>
    <hyperlink ref="AA1667" r:id="rId1666" display="almir.mf3027@gmail.com" xr:uid="{00000000-0004-0000-0000-000081060000}"/>
    <hyperlink ref="AA1668" r:id="rId1667" display="almir.mf3027@gmail.com" xr:uid="{00000000-0004-0000-0000-000082060000}"/>
    <hyperlink ref="AA1669" r:id="rId1668" display="almir.mf3027@gmail.com" xr:uid="{00000000-0004-0000-0000-000083060000}"/>
    <hyperlink ref="AA1670" r:id="rId1669" display="almir.mf3027@gmail.com" xr:uid="{00000000-0004-0000-0000-000084060000}"/>
    <hyperlink ref="AA1671" r:id="rId1670" display="almir.mf3027@gmail.com" xr:uid="{00000000-0004-0000-0000-000085060000}"/>
    <hyperlink ref="AA1672" r:id="rId1671" display="almir.mf3027@gmail.com" xr:uid="{00000000-0004-0000-0000-000086060000}"/>
    <hyperlink ref="AA1673" r:id="rId1672" display="almir.mf3027@gmail.com" xr:uid="{00000000-0004-0000-0000-000087060000}"/>
    <hyperlink ref="AA1674" r:id="rId1673" display="almir.mf3027@gmail.com" xr:uid="{00000000-0004-0000-0000-000088060000}"/>
    <hyperlink ref="AA1675" r:id="rId1674" display="almir.mf3027@gmail.com" xr:uid="{00000000-0004-0000-0000-000089060000}"/>
    <hyperlink ref="AA1676" r:id="rId1675" display="almir.mf3027@gmail.com" xr:uid="{00000000-0004-0000-0000-00008A060000}"/>
    <hyperlink ref="AA1677" r:id="rId1676" display="almir.mf3027@gmail.com" xr:uid="{00000000-0004-0000-0000-00008B060000}"/>
    <hyperlink ref="AA1678" r:id="rId1677" display="almir.mf3027@gmail.com" xr:uid="{00000000-0004-0000-0000-00008C060000}"/>
    <hyperlink ref="AA1679" r:id="rId1678" display="almir.mf3027@gmail.com" xr:uid="{00000000-0004-0000-0000-00008D060000}"/>
    <hyperlink ref="AA1680" r:id="rId1679" display="almir.mf3027@gmail.com" xr:uid="{00000000-0004-0000-0000-00008E060000}"/>
    <hyperlink ref="AA1681" r:id="rId1680" display="almir.mf3027@gmail.com" xr:uid="{00000000-0004-0000-0000-00008F060000}"/>
    <hyperlink ref="AA1682" r:id="rId1681" display="almir.mf3027@gmail.com" xr:uid="{00000000-0004-0000-0000-000090060000}"/>
    <hyperlink ref="AA1683" r:id="rId1682" display="almir.mf3027@gmail.com" xr:uid="{00000000-0004-0000-0000-000091060000}"/>
    <hyperlink ref="AA1684" r:id="rId1683" display="almir.mf3027@gmail.com" xr:uid="{00000000-0004-0000-0000-000092060000}"/>
    <hyperlink ref="AA1685" r:id="rId1684" display="almir.mf3027@gmail.com" xr:uid="{00000000-0004-0000-0000-000093060000}"/>
    <hyperlink ref="AA1686" r:id="rId1685" display="almir.mf3027@gmail.com" xr:uid="{00000000-0004-0000-0000-000094060000}"/>
    <hyperlink ref="AA1687" r:id="rId1686" display="almir.mf3027@gmail.com" xr:uid="{00000000-0004-0000-0000-000095060000}"/>
    <hyperlink ref="AA1688" r:id="rId1687" display="almir.mf3027@gmail.com" xr:uid="{00000000-0004-0000-0000-000096060000}"/>
    <hyperlink ref="AA1689" r:id="rId1688" display="almir.mf3027@gmail.com" xr:uid="{00000000-0004-0000-0000-000097060000}"/>
    <hyperlink ref="AA1690" r:id="rId1689" display="almir.mf3027@gmail.com" xr:uid="{00000000-0004-0000-0000-000098060000}"/>
    <hyperlink ref="AA1691" r:id="rId1690" display="almir.mf3027@gmail.com" xr:uid="{00000000-0004-0000-0000-000099060000}"/>
    <hyperlink ref="AA1692" r:id="rId1691" display="almir.mf3027@gmail.com" xr:uid="{00000000-0004-0000-0000-00009A060000}"/>
    <hyperlink ref="AA1693" r:id="rId1692" display="almir.mf3027@gmail.com" xr:uid="{00000000-0004-0000-0000-00009B060000}"/>
    <hyperlink ref="AA1694" r:id="rId1693" display="almir.mf3027@gmail.com" xr:uid="{00000000-0004-0000-0000-00009C060000}"/>
    <hyperlink ref="AA1695" r:id="rId1694" display="almir.mf3027@gmail.com" xr:uid="{00000000-0004-0000-0000-00009D060000}"/>
    <hyperlink ref="AA1696" r:id="rId1695" display="almir.mf3027@gmail.com" xr:uid="{00000000-0004-0000-0000-00009E060000}"/>
    <hyperlink ref="AA1697" r:id="rId1696" display="almir.mf3027@gmail.com" xr:uid="{00000000-0004-0000-0000-00009F060000}"/>
    <hyperlink ref="AA1698" r:id="rId1697" display="almir.mf3027@gmail.com" xr:uid="{00000000-0004-0000-0000-0000A0060000}"/>
    <hyperlink ref="AA1699" r:id="rId1698" display="almir.mf3027@gmail.com" xr:uid="{00000000-0004-0000-0000-0000A1060000}"/>
    <hyperlink ref="AA1700" r:id="rId1699" display="almir.mf3027@gmail.com" xr:uid="{00000000-0004-0000-0000-0000A2060000}"/>
    <hyperlink ref="AA1701" r:id="rId1700" display="almir.mf3027@gmail.com" xr:uid="{00000000-0004-0000-0000-0000A3060000}"/>
    <hyperlink ref="AA1702" r:id="rId1701" display="almir.mf3027@gmail.com" xr:uid="{00000000-0004-0000-0000-0000A4060000}"/>
    <hyperlink ref="AA1703" r:id="rId1702" display="almir.mf3027@gmail.com" xr:uid="{00000000-0004-0000-0000-0000A5060000}"/>
    <hyperlink ref="AA1704" r:id="rId1703" display="almir.mf3027@gmail.com" xr:uid="{00000000-0004-0000-0000-0000A6060000}"/>
    <hyperlink ref="AA1705" r:id="rId1704" display="almir.mf3027@gmail.com" xr:uid="{00000000-0004-0000-0000-0000A7060000}"/>
    <hyperlink ref="AA1706" r:id="rId1705" display="almir.mf3027@gmail.com" xr:uid="{00000000-0004-0000-0000-0000A8060000}"/>
    <hyperlink ref="AA1707" r:id="rId1706" display="almir.mf3027@gmail.com" xr:uid="{00000000-0004-0000-0000-0000A9060000}"/>
    <hyperlink ref="AA1708" r:id="rId1707" display="almir.mf3027@gmail.com" xr:uid="{00000000-0004-0000-0000-0000AA060000}"/>
    <hyperlink ref="AA1709" r:id="rId1708" display="almir.mf3027@gmail.com" xr:uid="{00000000-0004-0000-0000-0000AB060000}"/>
    <hyperlink ref="AA1710" r:id="rId1709" display="almir.mf3027@gmail.com" xr:uid="{00000000-0004-0000-0000-0000AC060000}"/>
    <hyperlink ref="AA1711" r:id="rId1710" display="almir.mf3027@gmail.com" xr:uid="{00000000-0004-0000-0000-0000AD060000}"/>
    <hyperlink ref="AA1712" r:id="rId1711" display="almir.mf3027@gmail.com" xr:uid="{00000000-0004-0000-0000-0000AE060000}"/>
    <hyperlink ref="AA1713" r:id="rId1712" display="almir.mf3027@gmail.com" xr:uid="{00000000-0004-0000-0000-0000AF060000}"/>
    <hyperlink ref="AA1714" r:id="rId1713" display="almir.mf3027@gmail.com" xr:uid="{00000000-0004-0000-0000-0000B0060000}"/>
    <hyperlink ref="AA1715" r:id="rId1714" display="almir.mf3027@gmail.com" xr:uid="{00000000-0004-0000-0000-0000B1060000}"/>
    <hyperlink ref="AA1716" r:id="rId1715" display="almir.mf3027@gmail.com" xr:uid="{00000000-0004-0000-0000-0000B2060000}"/>
    <hyperlink ref="AA1717" r:id="rId1716" display="almir.mf3027@gmail.com" xr:uid="{00000000-0004-0000-0000-0000B3060000}"/>
    <hyperlink ref="AA1718" r:id="rId1717" display="almir.mf3027@gmail.com" xr:uid="{00000000-0004-0000-0000-0000B4060000}"/>
    <hyperlink ref="AA1719" r:id="rId1718" display="almir.mf3027@gmail.com" xr:uid="{00000000-0004-0000-0000-0000B5060000}"/>
    <hyperlink ref="AA1720" r:id="rId1719" display="almir.mf3027@gmail.com" xr:uid="{00000000-0004-0000-0000-0000B6060000}"/>
    <hyperlink ref="AA1721" r:id="rId1720" display="almir.mf3027@gmail.com" xr:uid="{00000000-0004-0000-0000-0000B7060000}"/>
    <hyperlink ref="AA1722" r:id="rId1721" display="almir.mf3027@gmail.com" xr:uid="{00000000-0004-0000-0000-0000B8060000}"/>
    <hyperlink ref="AA1723" r:id="rId1722" display="almir.mf3027@gmail.com" xr:uid="{00000000-0004-0000-0000-0000B9060000}"/>
    <hyperlink ref="AA1724" r:id="rId1723" display="almir.mf3027@gmail.com" xr:uid="{00000000-0004-0000-0000-0000BA060000}"/>
    <hyperlink ref="AA1725" r:id="rId1724" display="almir.mf3027@gmail.com" xr:uid="{00000000-0004-0000-0000-0000BB060000}"/>
    <hyperlink ref="AA1726" r:id="rId1725" display="almir.mf3027@gmail.com" xr:uid="{00000000-0004-0000-0000-0000BC060000}"/>
    <hyperlink ref="AA1727" r:id="rId1726" display="almir.mf3027@gmail.com" xr:uid="{00000000-0004-0000-0000-0000BD060000}"/>
    <hyperlink ref="AA1728" r:id="rId1727" display="almir.mf3027@gmail.com" xr:uid="{00000000-0004-0000-0000-0000BE060000}"/>
    <hyperlink ref="AA1729" r:id="rId1728" display="almir.mf3027@gmail.com" xr:uid="{00000000-0004-0000-0000-0000BF060000}"/>
    <hyperlink ref="AA1730" r:id="rId1729" display="almir.mf3027@gmail.com" xr:uid="{00000000-0004-0000-0000-0000C0060000}"/>
    <hyperlink ref="AA1731" r:id="rId1730" display="almir.mf3027@gmail.com" xr:uid="{00000000-0004-0000-0000-0000C1060000}"/>
    <hyperlink ref="AA1732" r:id="rId1731" display="almir.mf3027@gmail.com" xr:uid="{00000000-0004-0000-0000-0000C2060000}"/>
    <hyperlink ref="AA1733" r:id="rId1732" display="almir.mf3027@gmail.com" xr:uid="{00000000-0004-0000-0000-0000C3060000}"/>
    <hyperlink ref="AA1734" r:id="rId1733" display="almir.mf3027@gmail.com" xr:uid="{00000000-0004-0000-0000-0000C4060000}"/>
    <hyperlink ref="AA1735" r:id="rId1734" display="almir.mf3027@gmail.com" xr:uid="{00000000-0004-0000-0000-0000C5060000}"/>
    <hyperlink ref="AA1736" r:id="rId1735" display="almir.mf3027@gmail.com" xr:uid="{00000000-0004-0000-0000-0000C6060000}"/>
    <hyperlink ref="AA1737" r:id="rId1736" display="almir.mf3027@gmail.com" xr:uid="{00000000-0004-0000-0000-0000C7060000}"/>
    <hyperlink ref="AA1738" r:id="rId1737" display="almir.mf3027@gmail.com" xr:uid="{00000000-0004-0000-0000-0000C8060000}"/>
    <hyperlink ref="AA1739" r:id="rId1738" display="almir.mf3027@gmail.com" xr:uid="{00000000-0004-0000-0000-0000C9060000}"/>
    <hyperlink ref="AA1740" r:id="rId1739" display="almir.mf3027@gmail.com" xr:uid="{00000000-0004-0000-0000-0000CA060000}"/>
    <hyperlink ref="AA1741" r:id="rId1740" display="almir.mf3027@gmail.com" xr:uid="{00000000-0004-0000-0000-0000CB060000}"/>
    <hyperlink ref="AA1742" r:id="rId1741" display="almir.mf3027@gmail.com" xr:uid="{00000000-0004-0000-0000-0000CC060000}"/>
    <hyperlink ref="AA1743" r:id="rId1742" display="almir.mf3027@gmail.com" xr:uid="{00000000-0004-0000-0000-0000CD060000}"/>
    <hyperlink ref="AA1744" r:id="rId1743" display="almir.mf3027@gmail.com" xr:uid="{00000000-0004-0000-0000-0000CE060000}"/>
    <hyperlink ref="AA1745" r:id="rId1744" display="almir.mf3027@gmail.com" xr:uid="{00000000-0004-0000-0000-0000CF060000}"/>
    <hyperlink ref="AA1746" r:id="rId1745" display="almir.mf3027@gmail.com" xr:uid="{00000000-0004-0000-0000-0000D0060000}"/>
    <hyperlink ref="AA1747" r:id="rId1746" display="almir.mf3027@gmail.com" xr:uid="{00000000-0004-0000-0000-0000D1060000}"/>
    <hyperlink ref="AA1748" r:id="rId1747" display="almir.mf3027@gmail.com" xr:uid="{00000000-0004-0000-0000-0000D2060000}"/>
    <hyperlink ref="AA1749" r:id="rId1748" display="almir.mf3027@gmail.com" xr:uid="{00000000-0004-0000-0000-0000D3060000}"/>
    <hyperlink ref="AA1750" r:id="rId1749" display="almir.mf3027@gmail.com" xr:uid="{00000000-0004-0000-0000-0000D4060000}"/>
    <hyperlink ref="AA1751" r:id="rId1750" display="almir.mf3027@gmail.com" xr:uid="{00000000-0004-0000-0000-0000D5060000}"/>
    <hyperlink ref="AA1752" r:id="rId1751" display="almir.mf3027@gmail.com" xr:uid="{00000000-0004-0000-0000-0000D6060000}"/>
    <hyperlink ref="AA1753" r:id="rId1752" display="almir.mf3027@gmail.com" xr:uid="{00000000-0004-0000-0000-0000D7060000}"/>
    <hyperlink ref="AA1754" r:id="rId1753" display="almir.mf3027@gmail.com" xr:uid="{00000000-0004-0000-0000-0000D8060000}"/>
    <hyperlink ref="AA1755" r:id="rId1754" display="almir.mf3027@gmail.com" xr:uid="{00000000-0004-0000-0000-0000D9060000}"/>
    <hyperlink ref="AA1756" r:id="rId1755" display="almir.mf3027@gmail.com" xr:uid="{00000000-0004-0000-0000-0000DA060000}"/>
    <hyperlink ref="AA1757" r:id="rId1756" display="almir.mf3027@gmail.com" xr:uid="{00000000-0004-0000-0000-0000DB060000}"/>
    <hyperlink ref="AA1758" r:id="rId1757" display="almir.mf3027@gmail.com" xr:uid="{00000000-0004-0000-0000-0000DC060000}"/>
    <hyperlink ref="AA1759" r:id="rId1758" display="almir.mf3027@gmail.com" xr:uid="{00000000-0004-0000-0000-0000DD060000}"/>
    <hyperlink ref="AA1760" r:id="rId1759" display="almir.mf3027@gmail.com" xr:uid="{00000000-0004-0000-0000-0000DE060000}"/>
    <hyperlink ref="AA1761" r:id="rId1760" display="almir.mf3027@gmail.com" xr:uid="{00000000-0004-0000-0000-0000DF060000}"/>
    <hyperlink ref="AA1762" r:id="rId1761" display="almir.mf3027@gmail.com" xr:uid="{00000000-0004-0000-0000-0000E0060000}"/>
    <hyperlink ref="AA1763" r:id="rId1762" display="almir.mf3027@gmail.com" xr:uid="{00000000-0004-0000-0000-0000E1060000}"/>
    <hyperlink ref="AA1764" r:id="rId1763" display="almir.mf3027@gmail.com" xr:uid="{00000000-0004-0000-0000-0000E2060000}"/>
    <hyperlink ref="AA1765" r:id="rId1764" display="almir.mf3027@gmail.com" xr:uid="{00000000-0004-0000-0000-0000E3060000}"/>
    <hyperlink ref="AA1766" r:id="rId1765" display="almir.mf3027@gmail.com" xr:uid="{00000000-0004-0000-0000-0000E4060000}"/>
    <hyperlink ref="AA1767" r:id="rId1766" display="almir.mf3027@gmail.com" xr:uid="{00000000-0004-0000-0000-0000E5060000}"/>
    <hyperlink ref="AA1768" r:id="rId1767" display="almir.mf3027@gmail.com" xr:uid="{00000000-0004-0000-0000-0000E6060000}"/>
    <hyperlink ref="AA1769" r:id="rId1768" display="almir.mf3027@gmail.com" xr:uid="{00000000-0004-0000-0000-0000E7060000}"/>
    <hyperlink ref="AA1770" r:id="rId1769" display="almir.mf3027@gmail.com" xr:uid="{00000000-0004-0000-0000-0000E8060000}"/>
    <hyperlink ref="AA1771" r:id="rId1770" display="almir.mf3027@gmail.com" xr:uid="{00000000-0004-0000-0000-0000E9060000}"/>
    <hyperlink ref="AA1772" r:id="rId1771" display="almir.mf3027@gmail.com" xr:uid="{00000000-0004-0000-0000-0000EA060000}"/>
    <hyperlink ref="AA1773" r:id="rId1772" display="almir.mf3027@gmail.com" xr:uid="{00000000-0004-0000-0000-0000EB060000}"/>
    <hyperlink ref="AA1774" r:id="rId1773" display="almir.mf3027@gmail.com" xr:uid="{00000000-0004-0000-0000-0000EC060000}"/>
    <hyperlink ref="AA1775" r:id="rId1774" display="almir.mf3027@gmail.com" xr:uid="{00000000-0004-0000-0000-0000ED060000}"/>
    <hyperlink ref="AA1776" r:id="rId1775" display="almir.mf3027@gmail.com" xr:uid="{00000000-0004-0000-0000-0000EE060000}"/>
    <hyperlink ref="AA1777" r:id="rId1776" display="almir.mf3027@gmail.com" xr:uid="{00000000-0004-0000-0000-0000EF060000}"/>
    <hyperlink ref="AA1778" r:id="rId1777" display="almir.mf3027@gmail.com" xr:uid="{00000000-0004-0000-0000-0000F0060000}"/>
    <hyperlink ref="AA1779" r:id="rId1778" display="almir.mf3027@gmail.com" xr:uid="{00000000-0004-0000-0000-0000F1060000}"/>
    <hyperlink ref="AA1780" r:id="rId1779" display="almir.mf3027@gmail.com" xr:uid="{00000000-0004-0000-0000-0000F2060000}"/>
    <hyperlink ref="AA1781" r:id="rId1780" display="almir.mf3027@gmail.com" xr:uid="{00000000-0004-0000-0000-0000F3060000}"/>
    <hyperlink ref="AA1782" r:id="rId1781" display="almir.mf3027@gmail.com" xr:uid="{00000000-0004-0000-0000-0000F4060000}"/>
    <hyperlink ref="AA1783" r:id="rId1782" display="almir.mf3027@gmail.com" xr:uid="{00000000-0004-0000-0000-0000F5060000}"/>
    <hyperlink ref="AA1784" r:id="rId1783" display="almir.mf3027@gmail.com" xr:uid="{00000000-0004-0000-0000-0000F6060000}"/>
    <hyperlink ref="AA1785" r:id="rId1784" display="almir.mf3027@gmail.com" xr:uid="{00000000-0004-0000-0000-0000F7060000}"/>
    <hyperlink ref="AA1786" r:id="rId1785" display="almir.mf3027@gmail.com" xr:uid="{00000000-0004-0000-0000-0000F8060000}"/>
    <hyperlink ref="AA1787" r:id="rId1786" display="almir.mf3027@gmail.com" xr:uid="{00000000-0004-0000-0000-0000F9060000}"/>
    <hyperlink ref="AA1788" r:id="rId1787" display="almir.mf3027@gmail.com" xr:uid="{00000000-0004-0000-0000-0000FA060000}"/>
    <hyperlink ref="AA1789" r:id="rId1788" display="almir.mf3027@gmail.com" xr:uid="{00000000-0004-0000-0000-0000FB060000}"/>
    <hyperlink ref="AA1790" r:id="rId1789" display="almir.mf3027@gmail.com" xr:uid="{00000000-0004-0000-0000-0000FC060000}"/>
    <hyperlink ref="AA1791" r:id="rId1790" display="almir.mf3027@gmail.com" xr:uid="{00000000-0004-0000-0000-0000FD060000}"/>
    <hyperlink ref="AA1792" r:id="rId1791" display="almir.mf3027@gmail.com" xr:uid="{00000000-0004-0000-0000-0000FE060000}"/>
    <hyperlink ref="AA1793" r:id="rId1792" display="almir.mf3027@gmail.com" xr:uid="{00000000-0004-0000-0000-0000FF060000}"/>
    <hyperlink ref="AA1794" r:id="rId1793" display="almir.mf3027@gmail.com" xr:uid="{00000000-0004-0000-0000-000000070000}"/>
    <hyperlink ref="AA1795" r:id="rId1794" display="almir.mf3027@gmail.com" xr:uid="{00000000-0004-0000-0000-000001070000}"/>
    <hyperlink ref="AA1796" r:id="rId1795" display="almir.mf3027@gmail.com" xr:uid="{00000000-0004-0000-0000-000002070000}"/>
    <hyperlink ref="AA1797" r:id="rId1796" display="almir.mf3027@gmail.com" xr:uid="{00000000-0004-0000-0000-000003070000}"/>
    <hyperlink ref="AA1798" r:id="rId1797" display="almir.mf3027@gmail.com" xr:uid="{00000000-0004-0000-0000-000004070000}"/>
    <hyperlink ref="AA1799" r:id="rId1798" display="almir.mf3027@gmail.com" xr:uid="{00000000-0004-0000-0000-000005070000}"/>
    <hyperlink ref="AA1800" r:id="rId1799" display="almir.mf3027@gmail.com" xr:uid="{00000000-0004-0000-0000-000006070000}"/>
    <hyperlink ref="AA1801" r:id="rId1800" display="almir.mf3027@gmail.com" xr:uid="{00000000-0004-0000-0000-000007070000}"/>
    <hyperlink ref="AA1802" r:id="rId1801" display="almir.mf3027@gmail.com" xr:uid="{00000000-0004-0000-0000-000008070000}"/>
    <hyperlink ref="AA1803" r:id="rId1802" display="almir.mf3027@gmail.com" xr:uid="{00000000-0004-0000-0000-000009070000}"/>
    <hyperlink ref="AA1804" r:id="rId1803" display="almir.mf3027@gmail.com" xr:uid="{00000000-0004-0000-0000-00000A070000}"/>
    <hyperlink ref="AA1805" r:id="rId1804" display="almir.mf3027@gmail.com" xr:uid="{00000000-0004-0000-0000-00000B070000}"/>
    <hyperlink ref="AA1806" r:id="rId1805" display="almir.mf3027@gmail.com" xr:uid="{00000000-0004-0000-0000-00000C070000}"/>
    <hyperlink ref="AA1807" r:id="rId1806" display="almir.mf3027@gmail.com" xr:uid="{00000000-0004-0000-0000-00000D070000}"/>
    <hyperlink ref="AA1808" r:id="rId1807" display="almir.mf3027@gmail.com" xr:uid="{00000000-0004-0000-0000-00000E070000}"/>
    <hyperlink ref="AA1809" r:id="rId1808" display="almir.mf3027@gmail.com" xr:uid="{00000000-0004-0000-0000-00000F070000}"/>
    <hyperlink ref="AA1810" r:id="rId1809" display="almir.mf3027@gmail.com" xr:uid="{00000000-0004-0000-0000-000010070000}"/>
    <hyperlink ref="AA1811" r:id="rId1810" display="almir.mf3027@gmail.com" xr:uid="{00000000-0004-0000-0000-000011070000}"/>
    <hyperlink ref="AA1812" r:id="rId1811" display="almir.mf3027@gmail.com" xr:uid="{00000000-0004-0000-0000-000012070000}"/>
    <hyperlink ref="AA1813" r:id="rId1812" display="almir.mf3027@gmail.com" xr:uid="{00000000-0004-0000-0000-000013070000}"/>
    <hyperlink ref="AA1814" r:id="rId1813" display="almir.mf3027@gmail.com" xr:uid="{00000000-0004-0000-0000-000014070000}"/>
    <hyperlink ref="AA1815" r:id="rId1814" display="almir.mf3027@gmail.com" xr:uid="{00000000-0004-0000-0000-000015070000}"/>
    <hyperlink ref="AA1816" r:id="rId1815" display="almir.mf3027@gmail.com" xr:uid="{00000000-0004-0000-0000-000016070000}"/>
    <hyperlink ref="AA1817" r:id="rId1816" display="almir.mf3027@gmail.com" xr:uid="{00000000-0004-0000-0000-000017070000}"/>
    <hyperlink ref="AA1818" r:id="rId1817" display="almir.mf3027@gmail.com" xr:uid="{00000000-0004-0000-0000-000018070000}"/>
    <hyperlink ref="AA1819" r:id="rId1818" display="almir.mf3027@gmail.com" xr:uid="{00000000-0004-0000-0000-000019070000}"/>
    <hyperlink ref="AA1820" r:id="rId1819" display="almir.mf3027@gmail.com" xr:uid="{00000000-0004-0000-0000-00001A070000}"/>
    <hyperlink ref="AA1821" r:id="rId1820" display="almir.mf3027@gmail.com" xr:uid="{00000000-0004-0000-0000-00001B070000}"/>
    <hyperlink ref="AA1822" r:id="rId1821" display="almir.mf3027@gmail.com" xr:uid="{00000000-0004-0000-0000-00001C070000}"/>
    <hyperlink ref="AA1823" r:id="rId1822" display="almir.mf3027@gmail.com" xr:uid="{00000000-0004-0000-0000-00001D070000}"/>
    <hyperlink ref="AA1824" r:id="rId1823" display="almir.mf3027@gmail.com" xr:uid="{00000000-0004-0000-0000-00001E070000}"/>
    <hyperlink ref="AA1825" r:id="rId1824" display="almir.mf3027@gmail.com" xr:uid="{00000000-0004-0000-0000-00001F070000}"/>
    <hyperlink ref="AA1826" r:id="rId1825" display="almir.mf3027@gmail.com" xr:uid="{00000000-0004-0000-0000-000020070000}"/>
    <hyperlink ref="AA1827" r:id="rId1826" display="almir.mf3027@gmail.com" xr:uid="{00000000-0004-0000-0000-000021070000}"/>
    <hyperlink ref="AA1828" r:id="rId1827" display="almir.mf3027@gmail.com" xr:uid="{00000000-0004-0000-0000-000022070000}"/>
    <hyperlink ref="AA1829" r:id="rId1828" display="almir.mf3027@gmail.com" xr:uid="{00000000-0004-0000-0000-000023070000}"/>
    <hyperlink ref="AA1830" r:id="rId1829" display="almir.mf3027@gmail.com" xr:uid="{00000000-0004-0000-0000-000024070000}"/>
    <hyperlink ref="AA1831" r:id="rId1830" display="almir.mf3027@gmail.com" xr:uid="{00000000-0004-0000-0000-000025070000}"/>
    <hyperlink ref="AA1832" r:id="rId1831" display="almir.mf3027@gmail.com" xr:uid="{00000000-0004-0000-0000-000026070000}"/>
    <hyperlink ref="AA1833" r:id="rId1832" display="almir.mf3027@gmail.com" xr:uid="{00000000-0004-0000-0000-000027070000}"/>
    <hyperlink ref="AA1834" r:id="rId1833" display="almir.mf3027@gmail.com" xr:uid="{00000000-0004-0000-0000-000028070000}"/>
    <hyperlink ref="AA1835" r:id="rId1834" display="almir.mf3027@gmail.com" xr:uid="{00000000-0004-0000-0000-000029070000}"/>
    <hyperlink ref="AA1836" r:id="rId1835" display="almir.mf3027@gmail.com" xr:uid="{00000000-0004-0000-0000-00002A070000}"/>
    <hyperlink ref="AA1837" r:id="rId1836" display="almir.mf3027@gmail.com" xr:uid="{00000000-0004-0000-0000-00002B070000}"/>
    <hyperlink ref="AA1838" r:id="rId1837" display="almir.mf3027@gmail.com" xr:uid="{00000000-0004-0000-0000-00002C070000}"/>
    <hyperlink ref="AA1839" r:id="rId1838" display="almir.mf3027@gmail.com" xr:uid="{00000000-0004-0000-0000-00002D070000}"/>
    <hyperlink ref="AA1840" r:id="rId1839" display="almir.mf3027@gmail.com" xr:uid="{00000000-0004-0000-0000-00002E070000}"/>
    <hyperlink ref="AA1841" r:id="rId1840" display="almir.mf3027@gmail.com" xr:uid="{00000000-0004-0000-0000-00002F070000}"/>
    <hyperlink ref="AA1842" r:id="rId1841" display="almir.mf3027@gmail.com" xr:uid="{00000000-0004-0000-0000-000030070000}"/>
    <hyperlink ref="AA1843" r:id="rId1842" display="almir.mf3027@gmail.com" xr:uid="{00000000-0004-0000-0000-000031070000}"/>
    <hyperlink ref="AA1844" r:id="rId1843" display="almir.mf3027@gmail.com" xr:uid="{00000000-0004-0000-0000-000032070000}"/>
    <hyperlink ref="AA1845" r:id="rId1844" display="almir.mf3027@gmail.com" xr:uid="{00000000-0004-0000-0000-000033070000}"/>
    <hyperlink ref="AA1846" r:id="rId1845" display="almir.mf3027@gmail.com" xr:uid="{00000000-0004-0000-0000-000034070000}"/>
    <hyperlink ref="AA1847" r:id="rId1846" display="almir.mf3027@gmail.com" xr:uid="{00000000-0004-0000-0000-000035070000}"/>
    <hyperlink ref="AA1848" r:id="rId1847" display="almir.mf3027@gmail.com" xr:uid="{00000000-0004-0000-0000-000036070000}"/>
    <hyperlink ref="AA1849" r:id="rId1848" display="almir.mf3027@gmail.com" xr:uid="{00000000-0004-0000-0000-000037070000}"/>
    <hyperlink ref="AA1850" r:id="rId1849" display="almir.mf3027@gmail.com" xr:uid="{00000000-0004-0000-0000-000038070000}"/>
    <hyperlink ref="AA1851" r:id="rId1850" display="almir.mf3027@gmail.com" xr:uid="{00000000-0004-0000-0000-000039070000}"/>
    <hyperlink ref="AA1852" r:id="rId1851" display="almir.mf3027@gmail.com" xr:uid="{00000000-0004-0000-0000-00003A070000}"/>
    <hyperlink ref="AA1853" r:id="rId1852" display="almir.mf3027@gmail.com" xr:uid="{00000000-0004-0000-0000-00003B070000}"/>
    <hyperlink ref="AA1854" r:id="rId1853" display="almir.mf3027@gmail.com" xr:uid="{00000000-0004-0000-0000-00003C070000}"/>
    <hyperlink ref="AA1855" r:id="rId1854" display="almir.mf3027@gmail.com" xr:uid="{00000000-0004-0000-0000-00003D070000}"/>
    <hyperlink ref="AA1856" r:id="rId1855" display="almir.mf3027@gmail.com" xr:uid="{00000000-0004-0000-0000-00003E070000}"/>
    <hyperlink ref="AA1857" r:id="rId1856" display="almir.mf3027@gmail.com" xr:uid="{00000000-0004-0000-0000-00003F070000}"/>
    <hyperlink ref="AA1858" r:id="rId1857" display="almir.mf3027@gmail.com" xr:uid="{00000000-0004-0000-0000-000040070000}"/>
    <hyperlink ref="AA1859" r:id="rId1858" display="almir.mf3027@gmail.com" xr:uid="{00000000-0004-0000-0000-000041070000}"/>
    <hyperlink ref="AA1860" r:id="rId1859" display="almir.mf3027@gmail.com" xr:uid="{00000000-0004-0000-0000-000042070000}"/>
    <hyperlink ref="AA1861" r:id="rId1860" display="almir.mf3027@gmail.com" xr:uid="{00000000-0004-0000-0000-000043070000}"/>
    <hyperlink ref="AA1862" r:id="rId1861" display="almir.mf3027@gmail.com" xr:uid="{00000000-0004-0000-0000-000044070000}"/>
    <hyperlink ref="AA1863" r:id="rId1862" display="almir.mf3027@gmail.com" xr:uid="{00000000-0004-0000-0000-000045070000}"/>
    <hyperlink ref="AA1864" r:id="rId1863" display="almir.mf3027@gmail.com" xr:uid="{00000000-0004-0000-0000-000046070000}"/>
    <hyperlink ref="AA1865" r:id="rId1864" display="almir.mf3027@gmail.com" xr:uid="{00000000-0004-0000-0000-000047070000}"/>
    <hyperlink ref="AA1866" r:id="rId1865" display="almir.mf3027@gmail.com" xr:uid="{00000000-0004-0000-0000-000048070000}"/>
    <hyperlink ref="AA1867" r:id="rId1866" display="almir.mf3027@gmail.com" xr:uid="{00000000-0004-0000-0000-000049070000}"/>
    <hyperlink ref="AA1868" r:id="rId1867" display="almir.mf3027@gmail.com" xr:uid="{00000000-0004-0000-0000-00004A070000}"/>
    <hyperlink ref="AA1869" r:id="rId1868" display="almir.mf3027@gmail.com" xr:uid="{00000000-0004-0000-0000-00004B070000}"/>
    <hyperlink ref="AA1870" r:id="rId1869" display="almir.mf3027@gmail.com" xr:uid="{00000000-0004-0000-0000-00004C070000}"/>
    <hyperlink ref="AA1871" r:id="rId1870" display="almir.mf3027@gmail.com" xr:uid="{00000000-0004-0000-0000-00004D070000}"/>
    <hyperlink ref="AA1872" r:id="rId1871" display="almir.mf3027@gmail.com" xr:uid="{00000000-0004-0000-0000-00004E070000}"/>
    <hyperlink ref="AA1873" r:id="rId1872" display="almir.mf3027@gmail.com" xr:uid="{00000000-0004-0000-0000-00004F070000}"/>
    <hyperlink ref="AA1874" r:id="rId1873" display="almir.mf3027@gmail.com" xr:uid="{00000000-0004-0000-0000-000050070000}"/>
    <hyperlink ref="AA1875" r:id="rId1874" display="almir.mf3027@gmail.com" xr:uid="{00000000-0004-0000-0000-000051070000}"/>
    <hyperlink ref="AA1876" r:id="rId1875" display="almir.mf3027@gmail.com" xr:uid="{00000000-0004-0000-0000-000052070000}"/>
    <hyperlink ref="AA1877" r:id="rId1876" display="almir.mf3027@gmail.com" xr:uid="{00000000-0004-0000-0000-000053070000}"/>
    <hyperlink ref="AA1878" r:id="rId1877" display="almir.mf3027@gmail.com" xr:uid="{00000000-0004-0000-0000-000054070000}"/>
    <hyperlink ref="AA1879" r:id="rId1878" display="almir.mf3027@gmail.com" xr:uid="{00000000-0004-0000-0000-000055070000}"/>
    <hyperlink ref="AA1880" r:id="rId1879" display="almir.mf3027@gmail.com" xr:uid="{00000000-0004-0000-0000-000056070000}"/>
    <hyperlink ref="AA1881" r:id="rId1880" display="almir.mf3027@gmail.com" xr:uid="{00000000-0004-0000-0000-000057070000}"/>
    <hyperlink ref="AA1882" r:id="rId1881" display="almir.mf3027@gmail.com" xr:uid="{00000000-0004-0000-0000-000058070000}"/>
    <hyperlink ref="AA1883" r:id="rId1882" display="almir.mf3027@gmail.com" xr:uid="{00000000-0004-0000-0000-000059070000}"/>
    <hyperlink ref="AA1884" r:id="rId1883" display="almir.mf3027@gmail.com" xr:uid="{00000000-0004-0000-0000-00005A070000}"/>
    <hyperlink ref="AA1885" r:id="rId1884" display="almir.mf3027@gmail.com" xr:uid="{00000000-0004-0000-0000-00005B070000}"/>
    <hyperlink ref="AA1886" r:id="rId1885" display="almir.mf3027@gmail.com" xr:uid="{00000000-0004-0000-0000-00005C070000}"/>
    <hyperlink ref="AA1887" r:id="rId1886" display="almir.mf3027@gmail.com" xr:uid="{00000000-0004-0000-0000-00005D070000}"/>
    <hyperlink ref="AA1888" r:id="rId1887" display="almir.mf3027@gmail.com" xr:uid="{00000000-0004-0000-0000-00005E070000}"/>
    <hyperlink ref="AA1889" r:id="rId1888" display="almir.mf3027@gmail.com" xr:uid="{00000000-0004-0000-0000-00005F070000}"/>
    <hyperlink ref="AA1890" r:id="rId1889" display="almir.mf3027@gmail.com" xr:uid="{00000000-0004-0000-0000-000060070000}"/>
    <hyperlink ref="AA1891" r:id="rId1890" display="almir.mf3027@gmail.com" xr:uid="{00000000-0004-0000-0000-000061070000}"/>
    <hyperlink ref="AA1892" r:id="rId1891" display="almir.mf3027@gmail.com" xr:uid="{00000000-0004-0000-0000-000062070000}"/>
    <hyperlink ref="AA1893" r:id="rId1892" display="almir.mf3027@gmail.com" xr:uid="{00000000-0004-0000-0000-000063070000}"/>
    <hyperlink ref="AA1894" r:id="rId1893" display="almir.mf3027@gmail.com" xr:uid="{00000000-0004-0000-0000-000064070000}"/>
    <hyperlink ref="AA1895" r:id="rId1894" display="almir.mf3027@gmail.com" xr:uid="{00000000-0004-0000-0000-000065070000}"/>
    <hyperlink ref="AA1896" r:id="rId1895" display="almir.mf3027@gmail.com" xr:uid="{00000000-0004-0000-0000-000066070000}"/>
    <hyperlink ref="AA1897" r:id="rId1896" display="almir.mf3027@gmail.com" xr:uid="{00000000-0004-0000-0000-000067070000}"/>
    <hyperlink ref="AA1898" r:id="rId1897" display="almir.mf3027@gmail.com" xr:uid="{00000000-0004-0000-0000-000068070000}"/>
    <hyperlink ref="AA1899" r:id="rId1898" display="almir.mf3027@gmail.com" xr:uid="{00000000-0004-0000-0000-000069070000}"/>
    <hyperlink ref="AA1900" r:id="rId1899" display="almir.mf3027@gmail.com" xr:uid="{00000000-0004-0000-0000-00006A070000}"/>
    <hyperlink ref="AA1901" r:id="rId1900" display="almir.mf3027@gmail.com" xr:uid="{00000000-0004-0000-0000-00006B070000}"/>
    <hyperlink ref="AA1902" r:id="rId1901" display="almir.mf3027@gmail.com" xr:uid="{00000000-0004-0000-0000-00006C070000}"/>
    <hyperlink ref="AA1903" r:id="rId1902" display="almir.mf3027@gmail.com" xr:uid="{00000000-0004-0000-0000-00006D070000}"/>
    <hyperlink ref="AA1904" r:id="rId1903" display="almir.mf3027@gmail.com" xr:uid="{00000000-0004-0000-0000-00006E070000}"/>
    <hyperlink ref="AA1905" r:id="rId1904" display="almir.mf3027@gmail.com" xr:uid="{00000000-0004-0000-0000-00006F070000}"/>
    <hyperlink ref="AA1906" r:id="rId1905" display="almir.mf3027@gmail.com" xr:uid="{00000000-0004-0000-0000-000070070000}"/>
    <hyperlink ref="AA1907" r:id="rId1906" display="almir.mf3027@gmail.com" xr:uid="{00000000-0004-0000-0000-000071070000}"/>
    <hyperlink ref="AA1908" r:id="rId1907" display="almir.mf3027@gmail.com" xr:uid="{00000000-0004-0000-0000-000072070000}"/>
    <hyperlink ref="AA1909" r:id="rId1908" display="almir.mf3027@gmail.com" xr:uid="{00000000-0004-0000-0000-000073070000}"/>
    <hyperlink ref="AA1910" r:id="rId1909" display="almir.mf3027@gmail.com" xr:uid="{00000000-0004-0000-0000-000074070000}"/>
    <hyperlink ref="AA1911" r:id="rId1910" display="almir.mf3027@gmail.com" xr:uid="{00000000-0004-0000-0000-000075070000}"/>
    <hyperlink ref="AA1912" r:id="rId1911" display="almir.mf3027@gmail.com" xr:uid="{00000000-0004-0000-0000-000076070000}"/>
    <hyperlink ref="AA1913" r:id="rId1912" display="almir.mf3027@gmail.com" xr:uid="{00000000-0004-0000-0000-000077070000}"/>
    <hyperlink ref="AA1914" r:id="rId1913" display="almir.mf3027@gmail.com" xr:uid="{00000000-0004-0000-0000-000078070000}"/>
    <hyperlink ref="AA1915" r:id="rId1914" display="almir.mf3027@gmail.com" xr:uid="{00000000-0004-0000-0000-000079070000}"/>
    <hyperlink ref="AA1916" r:id="rId1915" display="almir.mf3027@gmail.com" xr:uid="{00000000-0004-0000-0000-00007A070000}"/>
    <hyperlink ref="AA1917" r:id="rId1916" display="almir.mf3027@gmail.com" xr:uid="{00000000-0004-0000-0000-00007B070000}"/>
    <hyperlink ref="AA1918" r:id="rId1917" display="almir.mf3027@gmail.com" xr:uid="{00000000-0004-0000-0000-00007C070000}"/>
    <hyperlink ref="AA1919" r:id="rId1918" display="almir.mf3027@gmail.com" xr:uid="{00000000-0004-0000-0000-00007D070000}"/>
    <hyperlink ref="AA1920" r:id="rId1919" display="almir.mf3027@gmail.com" xr:uid="{00000000-0004-0000-0000-00007E070000}"/>
    <hyperlink ref="AA1921" r:id="rId1920" display="almir.mf3027@gmail.com" xr:uid="{00000000-0004-0000-0000-00007F070000}"/>
    <hyperlink ref="AA1922" r:id="rId1921" display="almir.mf3027@gmail.com" xr:uid="{00000000-0004-0000-0000-000080070000}"/>
    <hyperlink ref="AA1923" r:id="rId1922" display="almir.mf3027@gmail.com" xr:uid="{00000000-0004-0000-0000-000081070000}"/>
    <hyperlink ref="AA1924" r:id="rId1923" display="almir.mf3027@gmail.com" xr:uid="{00000000-0004-0000-0000-000082070000}"/>
    <hyperlink ref="AA1925" r:id="rId1924" display="almir.mf3027@gmail.com" xr:uid="{00000000-0004-0000-0000-000083070000}"/>
    <hyperlink ref="AA1926" r:id="rId1925" display="almir.mf3027@gmail.com" xr:uid="{00000000-0004-0000-0000-000084070000}"/>
    <hyperlink ref="AA1927" r:id="rId1926" display="almir.mf3027@gmail.com" xr:uid="{00000000-0004-0000-0000-000085070000}"/>
    <hyperlink ref="AA1928" r:id="rId1927" display="almir.mf3027@gmail.com" xr:uid="{00000000-0004-0000-0000-000086070000}"/>
    <hyperlink ref="AA1929" r:id="rId1928" display="almir.mf3027@gmail.com" xr:uid="{00000000-0004-0000-0000-000087070000}"/>
    <hyperlink ref="AA1930" r:id="rId1929" display="almir.mf3027@gmail.com" xr:uid="{00000000-0004-0000-0000-000088070000}"/>
    <hyperlink ref="AA1931" r:id="rId1930" display="almir.mf3027@gmail.com" xr:uid="{00000000-0004-0000-0000-000089070000}"/>
    <hyperlink ref="AA1932" r:id="rId1931" display="almir.mf3027@gmail.com" xr:uid="{00000000-0004-0000-0000-00008A070000}"/>
    <hyperlink ref="AA1933" r:id="rId1932" display="almir.mf3027@gmail.com" xr:uid="{00000000-0004-0000-0000-00008B070000}"/>
    <hyperlink ref="AA1934" r:id="rId1933" display="almir.mf3027@gmail.com" xr:uid="{00000000-0004-0000-0000-00008C070000}"/>
    <hyperlink ref="AA1935" r:id="rId1934" display="almir.mf3027@gmail.com" xr:uid="{00000000-0004-0000-0000-00008D070000}"/>
    <hyperlink ref="AA1936" r:id="rId1935" display="almir.mf3027@gmail.com" xr:uid="{00000000-0004-0000-0000-00008E070000}"/>
    <hyperlink ref="AA1937" r:id="rId1936" display="almir.mf3027@gmail.com" xr:uid="{00000000-0004-0000-0000-00008F070000}"/>
    <hyperlink ref="AA1938" r:id="rId1937" display="almir.mf3027@gmail.com" xr:uid="{00000000-0004-0000-0000-000090070000}"/>
    <hyperlink ref="AA1939" r:id="rId1938" display="almir.mf3027@gmail.com" xr:uid="{00000000-0004-0000-0000-000091070000}"/>
    <hyperlink ref="AA1940" r:id="rId1939" display="almir.mf3027@gmail.com" xr:uid="{00000000-0004-0000-0000-000092070000}"/>
    <hyperlink ref="AA1941" r:id="rId1940" display="almir.mf3027@gmail.com" xr:uid="{00000000-0004-0000-0000-000093070000}"/>
    <hyperlink ref="AA1942" r:id="rId1941" display="almir.mf3027@gmail.com" xr:uid="{00000000-0004-0000-0000-000094070000}"/>
    <hyperlink ref="AA1943" r:id="rId1942" display="almir.mf3027@gmail.com" xr:uid="{00000000-0004-0000-0000-000095070000}"/>
    <hyperlink ref="AA1944" r:id="rId1943" display="almir.mf3027@gmail.com" xr:uid="{00000000-0004-0000-0000-000096070000}"/>
    <hyperlink ref="AA1945" r:id="rId1944" display="almir.mf3027@gmail.com" xr:uid="{00000000-0004-0000-0000-000097070000}"/>
    <hyperlink ref="AA1946" r:id="rId1945" display="almir.mf3027@gmail.com" xr:uid="{00000000-0004-0000-0000-000098070000}"/>
    <hyperlink ref="AA1947" r:id="rId1946" display="almir.mf3027@gmail.com" xr:uid="{00000000-0004-0000-0000-000099070000}"/>
    <hyperlink ref="AA1948" r:id="rId1947" display="almir.mf3027@gmail.com" xr:uid="{00000000-0004-0000-0000-00009A070000}"/>
    <hyperlink ref="AA1949" r:id="rId1948" display="almir.mf3027@gmail.com" xr:uid="{00000000-0004-0000-0000-00009B070000}"/>
    <hyperlink ref="AA1950" r:id="rId1949" display="almir.mf3027@gmail.com" xr:uid="{00000000-0004-0000-0000-00009C070000}"/>
    <hyperlink ref="AA1951" r:id="rId1950" display="almir.mf3027@gmail.com" xr:uid="{00000000-0004-0000-0000-00009D070000}"/>
    <hyperlink ref="AA1952" r:id="rId1951" display="almir.mf3027@gmail.com" xr:uid="{00000000-0004-0000-0000-00009E070000}"/>
    <hyperlink ref="AA1953" r:id="rId1952" display="almir.mf3027@gmail.com" xr:uid="{00000000-0004-0000-0000-00009F070000}"/>
    <hyperlink ref="AA1954" r:id="rId1953" display="almir.mf3027@gmail.com" xr:uid="{00000000-0004-0000-0000-0000A0070000}"/>
    <hyperlink ref="AA1955" r:id="rId1954" display="almir.mf3027@gmail.com" xr:uid="{00000000-0004-0000-0000-0000A1070000}"/>
    <hyperlink ref="AA1956" r:id="rId1955" display="almir.mf3027@gmail.com" xr:uid="{00000000-0004-0000-0000-0000A2070000}"/>
    <hyperlink ref="AA1957" r:id="rId1956" display="almir.mf3027@gmail.com" xr:uid="{00000000-0004-0000-0000-0000A3070000}"/>
    <hyperlink ref="AA1958" r:id="rId1957" display="almir.mf3027@gmail.com" xr:uid="{00000000-0004-0000-0000-0000A4070000}"/>
    <hyperlink ref="AA1959" r:id="rId1958" display="almir.mf3027@gmail.com" xr:uid="{00000000-0004-0000-0000-0000A5070000}"/>
    <hyperlink ref="AA1960" r:id="rId1959" display="almir.mf3027@gmail.com" xr:uid="{00000000-0004-0000-0000-0000A6070000}"/>
    <hyperlink ref="AA1961" r:id="rId1960" display="almir.mf3027@gmail.com" xr:uid="{00000000-0004-0000-0000-0000A7070000}"/>
    <hyperlink ref="AA1962" r:id="rId1961" display="almir.mf3027@gmail.com" xr:uid="{00000000-0004-0000-0000-0000A8070000}"/>
    <hyperlink ref="AA1963" r:id="rId1962" display="almir.mf3027@gmail.com" xr:uid="{00000000-0004-0000-0000-0000A9070000}"/>
    <hyperlink ref="AA1964" r:id="rId1963" display="almir.mf3027@gmail.com" xr:uid="{00000000-0004-0000-0000-0000AA070000}"/>
    <hyperlink ref="AA1965" r:id="rId1964" display="almir.mf3027@gmail.com" xr:uid="{00000000-0004-0000-0000-0000AB070000}"/>
    <hyperlink ref="AA1966" r:id="rId1965" display="almir.mf3027@gmail.com" xr:uid="{00000000-0004-0000-0000-0000AC070000}"/>
    <hyperlink ref="AA1967" r:id="rId1966" display="almir.mf3027@gmail.com" xr:uid="{00000000-0004-0000-0000-0000AD070000}"/>
    <hyperlink ref="AA1968" r:id="rId1967" display="almir.mf3027@gmail.com" xr:uid="{00000000-0004-0000-0000-0000AE070000}"/>
    <hyperlink ref="AA1969" r:id="rId1968" display="almir.mf3027@gmail.com" xr:uid="{00000000-0004-0000-0000-0000AF070000}"/>
    <hyperlink ref="AA1970" r:id="rId1969" display="almir.mf3027@gmail.com" xr:uid="{00000000-0004-0000-0000-0000B0070000}"/>
    <hyperlink ref="AA1971" r:id="rId1970" display="almir.mf3027@gmail.com" xr:uid="{00000000-0004-0000-0000-0000B1070000}"/>
    <hyperlink ref="AA1972" r:id="rId1971" display="almir.mf3027@gmail.com" xr:uid="{00000000-0004-0000-0000-0000B2070000}"/>
    <hyperlink ref="AA1973" r:id="rId1972" display="almir.mf3027@gmail.com" xr:uid="{00000000-0004-0000-0000-0000B3070000}"/>
    <hyperlink ref="AA1974" r:id="rId1973" display="almir.mf3027@gmail.com" xr:uid="{00000000-0004-0000-0000-0000B4070000}"/>
    <hyperlink ref="AA1975" r:id="rId1974" display="almir.mf3027@gmail.com" xr:uid="{00000000-0004-0000-0000-0000B5070000}"/>
    <hyperlink ref="AA1976" r:id="rId1975" display="almir.mf3027@gmail.com" xr:uid="{00000000-0004-0000-0000-0000B6070000}"/>
    <hyperlink ref="AA1977" r:id="rId1976" display="almir.mf3027@gmail.com" xr:uid="{00000000-0004-0000-0000-0000B7070000}"/>
    <hyperlink ref="AA1978" r:id="rId1977" display="almir.mf3027@gmail.com" xr:uid="{00000000-0004-0000-0000-0000B8070000}"/>
    <hyperlink ref="AA1979" r:id="rId1978" display="almir.mf3027@gmail.com" xr:uid="{00000000-0004-0000-0000-0000B9070000}"/>
    <hyperlink ref="AA1980" r:id="rId1979" display="almir.mf3027@gmail.com" xr:uid="{00000000-0004-0000-0000-0000BA070000}"/>
    <hyperlink ref="AA1981" r:id="rId1980" display="almir.mf3027@gmail.com" xr:uid="{00000000-0004-0000-0000-0000BB070000}"/>
    <hyperlink ref="AA1982" r:id="rId1981" display="almir.mf3027@gmail.com" xr:uid="{00000000-0004-0000-0000-0000BC070000}"/>
    <hyperlink ref="AA1983" r:id="rId1982" display="almir.mf3027@gmail.com" xr:uid="{00000000-0004-0000-0000-0000BD070000}"/>
    <hyperlink ref="AA1984" r:id="rId1983" display="almir.mf3027@gmail.com" xr:uid="{00000000-0004-0000-0000-0000BE070000}"/>
    <hyperlink ref="AA1985" r:id="rId1984" display="almir.mf3027@gmail.com" xr:uid="{00000000-0004-0000-0000-0000BF070000}"/>
    <hyperlink ref="AA1986" r:id="rId1985" display="almir.mf3027@gmail.com" xr:uid="{00000000-0004-0000-0000-0000C0070000}"/>
    <hyperlink ref="AA1987" r:id="rId1986" display="almir.mf3027@gmail.com" xr:uid="{00000000-0004-0000-0000-0000C1070000}"/>
    <hyperlink ref="AA1988" r:id="rId1987" display="almir.mf3027@gmail.com" xr:uid="{00000000-0004-0000-0000-0000C2070000}"/>
    <hyperlink ref="AA1989" r:id="rId1988" display="almir.mf3027@gmail.com" xr:uid="{00000000-0004-0000-0000-0000C3070000}"/>
    <hyperlink ref="AA1990" r:id="rId1989" display="almir.mf3027@gmail.com" xr:uid="{00000000-0004-0000-0000-0000C4070000}"/>
    <hyperlink ref="AA1991" r:id="rId1990" display="almir.mf3027@gmail.com" xr:uid="{00000000-0004-0000-0000-0000C5070000}"/>
    <hyperlink ref="AA1992" r:id="rId1991" display="almir.mf3027@gmail.com" xr:uid="{00000000-0004-0000-0000-0000C6070000}"/>
    <hyperlink ref="AA1993" r:id="rId1992" display="almir.mf3027@gmail.com" xr:uid="{00000000-0004-0000-0000-0000C7070000}"/>
    <hyperlink ref="AA1994" r:id="rId1993" display="almir.mf3027@gmail.com" xr:uid="{00000000-0004-0000-0000-0000C8070000}"/>
    <hyperlink ref="AA1995" r:id="rId1994" display="almir.mf3027@gmail.com" xr:uid="{00000000-0004-0000-0000-0000C9070000}"/>
    <hyperlink ref="AA1996" r:id="rId1995" display="almir.mf3027@gmail.com" xr:uid="{00000000-0004-0000-0000-0000CA070000}"/>
    <hyperlink ref="AA1997" r:id="rId1996" display="almir.mf3027@gmail.com" xr:uid="{00000000-0004-0000-0000-0000CB070000}"/>
    <hyperlink ref="AA1998" r:id="rId1997" display="almir.mf3027@gmail.com" xr:uid="{00000000-0004-0000-0000-0000CC070000}"/>
    <hyperlink ref="AA1999" r:id="rId1998" display="almir.mf3027@gmail.com" xr:uid="{00000000-0004-0000-0000-0000CD070000}"/>
    <hyperlink ref="AA2000" r:id="rId1999" display="almir.mf3027@gmail.com" xr:uid="{00000000-0004-0000-0000-0000CE070000}"/>
    <hyperlink ref="AA2001" r:id="rId2000" display="almir.mf3027@gmail.com" xr:uid="{00000000-0004-0000-0000-0000CF070000}"/>
    <hyperlink ref="AA2002" r:id="rId2001" display="almir.mf3027@gmail.com" xr:uid="{00000000-0004-0000-0000-0000D0070000}"/>
    <hyperlink ref="AA2003" r:id="rId2002" display="almir.mf3027@gmail.com" xr:uid="{00000000-0004-0000-0000-0000D1070000}"/>
    <hyperlink ref="AA2004" r:id="rId2003" display="almir.mf3027@gmail.com" xr:uid="{00000000-0004-0000-0000-0000D2070000}"/>
    <hyperlink ref="AA2005" r:id="rId2004" display="almir.mf3027@gmail.com" xr:uid="{00000000-0004-0000-0000-0000D3070000}"/>
    <hyperlink ref="AA2006" r:id="rId2005" display="almir.mf3027@gmail.com" xr:uid="{00000000-0004-0000-0000-0000D4070000}"/>
    <hyperlink ref="AA2007" r:id="rId2006" display="almir.mf3027@gmail.com" xr:uid="{00000000-0004-0000-0000-0000D5070000}"/>
    <hyperlink ref="AA2008" r:id="rId2007" display="almir.mf3027@gmail.com" xr:uid="{00000000-0004-0000-0000-0000D6070000}"/>
    <hyperlink ref="AA2009" r:id="rId2008" display="almir.mf3027@gmail.com" xr:uid="{00000000-0004-0000-0000-0000D7070000}"/>
    <hyperlink ref="AA2010" r:id="rId2009" display="almir.mf3027@gmail.com" xr:uid="{00000000-0004-0000-0000-0000D8070000}"/>
    <hyperlink ref="AA2011" r:id="rId2010" display="almir.mf3027@gmail.com" xr:uid="{00000000-0004-0000-0000-0000D9070000}"/>
    <hyperlink ref="AA2012" r:id="rId2011" display="almir.mf3027@gmail.com" xr:uid="{00000000-0004-0000-0000-0000DA070000}"/>
    <hyperlink ref="AA2013" r:id="rId2012" display="almir.mf3027@gmail.com" xr:uid="{00000000-0004-0000-0000-0000DB070000}"/>
    <hyperlink ref="AA2014" r:id="rId2013" display="almir.mf3027@gmail.com" xr:uid="{00000000-0004-0000-0000-0000DC070000}"/>
    <hyperlink ref="AA2015" r:id="rId2014" display="almir.mf3027@gmail.com" xr:uid="{00000000-0004-0000-0000-0000DD070000}"/>
    <hyperlink ref="AA2016" r:id="rId2015" display="almir.mf3027@gmail.com" xr:uid="{00000000-0004-0000-0000-0000DE070000}"/>
    <hyperlink ref="AA2017" r:id="rId2016" display="almir.mf3027@gmail.com" xr:uid="{00000000-0004-0000-0000-0000DF070000}"/>
    <hyperlink ref="AA2018" r:id="rId2017" display="almir.mf3027@gmail.com" xr:uid="{00000000-0004-0000-0000-0000E0070000}"/>
    <hyperlink ref="AA2019" r:id="rId2018" display="almir.mf3027@gmail.com" xr:uid="{00000000-0004-0000-0000-0000E1070000}"/>
    <hyperlink ref="AA2020" r:id="rId2019" display="almir.mf3027@gmail.com" xr:uid="{00000000-0004-0000-0000-0000E2070000}"/>
    <hyperlink ref="AA2021" r:id="rId2020" display="almir.mf3027@gmail.com" xr:uid="{00000000-0004-0000-0000-0000E3070000}"/>
    <hyperlink ref="AA2022" r:id="rId2021" display="almir.mf3027@gmail.com" xr:uid="{00000000-0004-0000-0000-0000E4070000}"/>
    <hyperlink ref="AA2023" r:id="rId2022" display="almir.mf3027@gmail.com" xr:uid="{00000000-0004-0000-0000-0000E5070000}"/>
    <hyperlink ref="AA2024" r:id="rId2023" display="almir.mf3027@gmail.com" xr:uid="{00000000-0004-0000-0000-0000E6070000}"/>
    <hyperlink ref="AA2025" r:id="rId2024" display="almir.mf3027@gmail.com" xr:uid="{00000000-0004-0000-0000-0000E7070000}"/>
    <hyperlink ref="AA2026" r:id="rId2025" display="almir.mf3027@gmail.com" xr:uid="{00000000-0004-0000-0000-0000E8070000}"/>
    <hyperlink ref="AA2027" r:id="rId2026" display="almir.mf3027@gmail.com" xr:uid="{00000000-0004-0000-0000-0000E9070000}"/>
    <hyperlink ref="AA2028" r:id="rId2027" display="almir.mf3027@gmail.com" xr:uid="{00000000-0004-0000-0000-0000EA070000}"/>
    <hyperlink ref="AA2029" r:id="rId2028" display="almir.mf3027@gmail.com" xr:uid="{00000000-0004-0000-0000-0000EB070000}"/>
    <hyperlink ref="AA2030" r:id="rId2029" display="almir.mf3027@gmail.com" xr:uid="{00000000-0004-0000-0000-0000EC070000}"/>
    <hyperlink ref="AA2031" r:id="rId2030" display="almir.mf3027@gmail.com" xr:uid="{00000000-0004-0000-0000-0000ED070000}"/>
    <hyperlink ref="AA2032" r:id="rId2031" display="almir.mf3027@gmail.com" xr:uid="{00000000-0004-0000-0000-0000EE070000}"/>
    <hyperlink ref="AA2033" r:id="rId2032" display="almir.mf3027@gmail.com" xr:uid="{00000000-0004-0000-0000-0000EF070000}"/>
    <hyperlink ref="AA2034" r:id="rId2033" display="almir.mf3027@gmail.com" xr:uid="{00000000-0004-0000-0000-0000F0070000}"/>
    <hyperlink ref="AA2035" r:id="rId2034" display="almir.mf3027@gmail.com" xr:uid="{00000000-0004-0000-0000-0000F1070000}"/>
    <hyperlink ref="AA2036" r:id="rId2035" display="almir.mf3027@gmail.com" xr:uid="{00000000-0004-0000-0000-0000F2070000}"/>
    <hyperlink ref="AA2037" r:id="rId2036" display="almir.mf3027@gmail.com" xr:uid="{00000000-0004-0000-0000-0000F3070000}"/>
    <hyperlink ref="AA2038" r:id="rId2037" display="almir.mf3027@gmail.com" xr:uid="{00000000-0004-0000-0000-0000F4070000}"/>
    <hyperlink ref="AA2039" r:id="rId2038" display="almir.mf3027@gmail.com" xr:uid="{00000000-0004-0000-0000-0000F5070000}"/>
    <hyperlink ref="AA2040" r:id="rId2039" display="almir.mf3027@gmail.com" xr:uid="{00000000-0004-0000-0000-0000F6070000}"/>
    <hyperlink ref="AA2041" r:id="rId2040" display="almir.mf3027@gmail.com" xr:uid="{00000000-0004-0000-0000-0000F7070000}"/>
    <hyperlink ref="AA2042" r:id="rId2041" display="almir.mf3027@gmail.com" xr:uid="{00000000-0004-0000-0000-0000F8070000}"/>
    <hyperlink ref="AA2043" r:id="rId2042" display="almir.mf3027@gmail.com" xr:uid="{00000000-0004-0000-0000-0000F9070000}"/>
    <hyperlink ref="AA2044" r:id="rId2043" display="almir.mf3027@gmail.com" xr:uid="{00000000-0004-0000-0000-0000FA070000}"/>
    <hyperlink ref="AA2045" r:id="rId2044" display="almir.mf3027@gmail.com" xr:uid="{00000000-0004-0000-0000-0000FB070000}"/>
    <hyperlink ref="AA2046" r:id="rId2045" display="almir.mf3027@gmail.com" xr:uid="{00000000-0004-0000-0000-0000FC070000}"/>
    <hyperlink ref="AA2047" r:id="rId2046" display="almir.mf3027@gmail.com" xr:uid="{00000000-0004-0000-0000-0000FD070000}"/>
    <hyperlink ref="AA2048" r:id="rId2047" display="almir.mf3027@gmail.com" xr:uid="{00000000-0004-0000-0000-0000FE070000}"/>
    <hyperlink ref="AA2049" r:id="rId2048" display="almir.mf3027@gmail.com" xr:uid="{00000000-0004-0000-0000-0000FF070000}"/>
    <hyperlink ref="AA2050" r:id="rId2049" display="almir.mf3027@gmail.com" xr:uid="{00000000-0004-0000-0000-000000080000}"/>
    <hyperlink ref="AA2051" r:id="rId2050" display="almir.mf3027@gmail.com" xr:uid="{00000000-0004-0000-0000-000001080000}"/>
    <hyperlink ref="AA2052" r:id="rId2051" display="almir.mf3027@gmail.com" xr:uid="{00000000-0004-0000-0000-000002080000}"/>
    <hyperlink ref="AA2053" r:id="rId2052" display="almir.mf3027@gmail.com" xr:uid="{00000000-0004-0000-0000-000003080000}"/>
    <hyperlink ref="AA2054" r:id="rId2053" display="almir.mf3027@gmail.com" xr:uid="{00000000-0004-0000-0000-000004080000}"/>
    <hyperlink ref="AA2055" r:id="rId2054" display="almir.mf3027@gmail.com" xr:uid="{00000000-0004-0000-0000-000005080000}"/>
    <hyperlink ref="AA2056" r:id="rId2055" display="almir.mf3027@gmail.com" xr:uid="{00000000-0004-0000-0000-000006080000}"/>
    <hyperlink ref="AA2057" r:id="rId2056" display="almir.mf3027@gmail.com" xr:uid="{00000000-0004-0000-0000-000007080000}"/>
    <hyperlink ref="AA2058" r:id="rId2057" display="almir.mf3027@gmail.com" xr:uid="{00000000-0004-0000-0000-000008080000}"/>
    <hyperlink ref="AA2059" r:id="rId2058" display="almir.mf3027@gmail.com" xr:uid="{00000000-0004-0000-0000-000009080000}"/>
    <hyperlink ref="AA2060" r:id="rId2059" display="almir.mf3027@gmail.com" xr:uid="{00000000-0004-0000-0000-00000A080000}"/>
    <hyperlink ref="AA2061" r:id="rId2060" display="almir.mf3027@gmail.com" xr:uid="{00000000-0004-0000-0000-00000B080000}"/>
    <hyperlink ref="AA2062" r:id="rId2061" display="almir.mf3027@gmail.com" xr:uid="{00000000-0004-0000-0000-00000C080000}"/>
    <hyperlink ref="AA2063" r:id="rId2062" display="almir.mf3027@gmail.com" xr:uid="{00000000-0004-0000-0000-00000D080000}"/>
    <hyperlink ref="AA2064" r:id="rId2063" display="almir.mf3027@gmail.com" xr:uid="{00000000-0004-0000-0000-00000E080000}"/>
    <hyperlink ref="AA2065" r:id="rId2064" display="almir.mf3027@gmail.com" xr:uid="{00000000-0004-0000-0000-00000F080000}"/>
    <hyperlink ref="AA2066" r:id="rId2065" display="almir.mf3027@gmail.com" xr:uid="{00000000-0004-0000-0000-000010080000}"/>
    <hyperlink ref="AA2067" r:id="rId2066" display="almir.mf3027@gmail.com" xr:uid="{00000000-0004-0000-0000-000011080000}"/>
    <hyperlink ref="AA2068" r:id="rId2067" display="almir.mf3027@gmail.com" xr:uid="{00000000-0004-0000-0000-000012080000}"/>
    <hyperlink ref="AA2069" r:id="rId2068" display="almir.mf3027@gmail.com" xr:uid="{00000000-0004-0000-0000-000013080000}"/>
    <hyperlink ref="AA2070" r:id="rId2069" display="almir.mf3027@gmail.com" xr:uid="{00000000-0004-0000-0000-000014080000}"/>
    <hyperlink ref="AA2071" r:id="rId2070" display="almir.mf3027@gmail.com" xr:uid="{00000000-0004-0000-0000-000015080000}"/>
    <hyperlink ref="AA2072" r:id="rId2071" display="almir.mf3027@gmail.com" xr:uid="{00000000-0004-0000-0000-000016080000}"/>
    <hyperlink ref="AA2073" r:id="rId2072" display="almir.mf3027@gmail.com" xr:uid="{00000000-0004-0000-0000-000017080000}"/>
    <hyperlink ref="AA2074" r:id="rId2073" display="almir.mf3027@gmail.com" xr:uid="{00000000-0004-0000-0000-000018080000}"/>
    <hyperlink ref="AA2075" r:id="rId2074" display="almir.mf3027@gmail.com" xr:uid="{00000000-0004-0000-0000-000019080000}"/>
    <hyperlink ref="AA2076" r:id="rId2075" display="almir.mf3027@gmail.com" xr:uid="{00000000-0004-0000-0000-00001A080000}"/>
    <hyperlink ref="AA2077" r:id="rId2076" display="almir.mf3027@gmail.com" xr:uid="{00000000-0004-0000-0000-00001B080000}"/>
    <hyperlink ref="AA2078" r:id="rId2077" display="almir.mf3027@gmail.com" xr:uid="{00000000-0004-0000-0000-00001C080000}"/>
    <hyperlink ref="AA2079" r:id="rId2078" display="almir.mf3027@gmail.com" xr:uid="{00000000-0004-0000-0000-00001D080000}"/>
    <hyperlink ref="AA2080" r:id="rId2079" display="almir.mf3027@gmail.com" xr:uid="{00000000-0004-0000-0000-00001E080000}"/>
    <hyperlink ref="AA2081" r:id="rId2080" display="almir.mf3027@gmail.com" xr:uid="{00000000-0004-0000-0000-00001F080000}"/>
    <hyperlink ref="AA2082" r:id="rId2081" display="almir.mf3027@gmail.com" xr:uid="{00000000-0004-0000-0000-000020080000}"/>
    <hyperlink ref="AA2083" r:id="rId2082" display="almir.mf3027@gmail.com" xr:uid="{00000000-0004-0000-0000-000021080000}"/>
    <hyperlink ref="AA2084" r:id="rId2083" display="almir.mf3027@gmail.com" xr:uid="{00000000-0004-0000-0000-000022080000}"/>
    <hyperlink ref="AA2085" r:id="rId2084" display="almir.mf3027@gmail.com" xr:uid="{00000000-0004-0000-0000-000023080000}"/>
    <hyperlink ref="AA2086" r:id="rId2085" display="almir.mf3027@gmail.com" xr:uid="{00000000-0004-0000-0000-000024080000}"/>
    <hyperlink ref="AA2087" r:id="rId2086" display="almir.mf3027@gmail.com" xr:uid="{00000000-0004-0000-0000-000025080000}"/>
    <hyperlink ref="AA2088" r:id="rId2087" display="almir.mf3027@gmail.com" xr:uid="{00000000-0004-0000-0000-000026080000}"/>
    <hyperlink ref="AA2089" r:id="rId2088" display="almir.mf3027@gmail.com" xr:uid="{00000000-0004-0000-0000-000027080000}"/>
    <hyperlink ref="AA2090" r:id="rId2089" display="almir.mf3027@gmail.com" xr:uid="{00000000-0004-0000-0000-000028080000}"/>
    <hyperlink ref="AA2091" r:id="rId2090" display="almir.mf3027@gmail.com" xr:uid="{00000000-0004-0000-0000-000029080000}"/>
    <hyperlink ref="AA2092" r:id="rId2091" display="almir.mf3027@gmail.com" xr:uid="{00000000-0004-0000-0000-00002A080000}"/>
    <hyperlink ref="AA2093" r:id="rId2092" display="almir.mf3027@gmail.com" xr:uid="{00000000-0004-0000-0000-00002B080000}"/>
    <hyperlink ref="AA2094" r:id="rId2093" display="almir.mf3027@gmail.com" xr:uid="{00000000-0004-0000-0000-00002C080000}"/>
    <hyperlink ref="AA2095" r:id="rId2094" display="almir.mf3027@gmail.com" xr:uid="{00000000-0004-0000-0000-00002D080000}"/>
    <hyperlink ref="AA2096" r:id="rId2095" display="almir.mf3027@gmail.com" xr:uid="{00000000-0004-0000-0000-00002E080000}"/>
    <hyperlink ref="AA2097" r:id="rId2096" display="almir.mf3027@gmail.com" xr:uid="{00000000-0004-0000-0000-00002F080000}"/>
    <hyperlink ref="AA2098" r:id="rId2097" display="almir.mf3027@gmail.com" xr:uid="{00000000-0004-0000-0000-000030080000}"/>
    <hyperlink ref="AA2099" r:id="rId2098" display="almir.mf3027@gmail.com" xr:uid="{00000000-0004-0000-0000-000031080000}"/>
    <hyperlink ref="AA2100" r:id="rId2099" display="almir.mf3027@gmail.com" xr:uid="{00000000-0004-0000-0000-000032080000}"/>
    <hyperlink ref="AA2101" r:id="rId2100" display="almir.mf3027@gmail.com" xr:uid="{00000000-0004-0000-0000-000033080000}"/>
    <hyperlink ref="AA2102" r:id="rId2101" display="almir.mf3027@gmail.com" xr:uid="{00000000-0004-0000-0000-000034080000}"/>
    <hyperlink ref="AA2103" r:id="rId2102" display="almir.mf3027@gmail.com" xr:uid="{00000000-0004-0000-0000-000035080000}"/>
    <hyperlink ref="AA2104" r:id="rId2103" display="almir.mf3027@gmail.com" xr:uid="{00000000-0004-0000-0000-000036080000}"/>
    <hyperlink ref="AA2105" r:id="rId2104" display="almir.mf3027@gmail.com" xr:uid="{00000000-0004-0000-0000-000037080000}"/>
    <hyperlink ref="AA2106" r:id="rId2105" display="almir.mf3027@gmail.com" xr:uid="{00000000-0004-0000-0000-000038080000}"/>
    <hyperlink ref="AA2107" r:id="rId2106" display="almir.mf3027@gmail.com" xr:uid="{00000000-0004-0000-0000-000039080000}"/>
    <hyperlink ref="AA2108" r:id="rId2107" display="almir.mf3027@gmail.com" xr:uid="{00000000-0004-0000-0000-00003A080000}"/>
    <hyperlink ref="AA2109" r:id="rId2108" display="almir.mf3027@gmail.com" xr:uid="{00000000-0004-0000-0000-00003B080000}"/>
    <hyperlink ref="AA2110" r:id="rId2109" display="almir.mf3027@gmail.com" xr:uid="{00000000-0004-0000-0000-00003C080000}"/>
    <hyperlink ref="AA2111" r:id="rId2110" display="almir.mf3027@gmail.com" xr:uid="{00000000-0004-0000-0000-00003D080000}"/>
    <hyperlink ref="AA2112" r:id="rId2111" display="almir.mf3027@gmail.com" xr:uid="{00000000-0004-0000-0000-00003E080000}"/>
    <hyperlink ref="AA2113" r:id="rId2112" display="almir.mf3027@gmail.com" xr:uid="{00000000-0004-0000-0000-00003F080000}"/>
    <hyperlink ref="AA2114" r:id="rId2113" display="almir.mf3027@gmail.com" xr:uid="{00000000-0004-0000-0000-000040080000}"/>
    <hyperlink ref="AA2115" r:id="rId2114" display="almir.mf3027@gmail.com" xr:uid="{00000000-0004-0000-0000-000041080000}"/>
    <hyperlink ref="AA2116" r:id="rId2115" display="almir.mf3027@gmail.com" xr:uid="{00000000-0004-0000-0000-000042080000}"/>
    <hyperlink ref="AA2117" r:id="rId2116" display="almir.mf3027@gmail.com" xr:uid="{00000000-0004-0000-0000-000043080000}"/>
    <hyperlink ref="AA2118" r:id="rId2117" display="almir.mf3027@gmail.com" xr:uid="{00000000-0004-0000-0000-000044080000}"/>
    <hyperlink ref="AA2119" r:id="rId2118" display="almir.mf3027@gmail.com" xr:uid="{00000000-0004-0000-0000-000045080000}"/>
    <hyperlink ref="AA2120" r:id="rId2119" display="almir.mf3027@gmail.com" xr:uid="{00000000-0004-0000-0000-000046080000}"/>
    <hyperlink ref="AA2121" r:id="rId2120" display="almir.mf3027@gmail.com" xr:uid="{00000000-0004-0000-0000-000047080000}"/>
    <hyperlink ref="AA2122" r:id="rId2121" display="almir.mf3027@gmail.com" xr:uid="{00000000-0004-0000-0000-000048080000}"/>
    <hyperlink ref="AA2123" r:id="rId2122" display="almir.mf3027@gmail.com" xr:uid="{00000000-0004-0000-0000-000049080000}"/>
    <hyperlink ref="AA2124" r:id="rId2123" display="almir.mf3027@gmail.com" xr:uid="{00000000-0004-0000-0000-00004A080000}"/>
    <hyperlink ref="AA2125" r:id="rId2124" display="almir.mf3027@gmail.com" xr:uid="{00000000-0004-0000-0000-00004B080000}"/>
    <hyperlink ref="AA2126" r:id="rId2125" display="almir.mf3027@gmail.com" xr:uid="{00000000-0004-0000-0000-00004C080000}"/>
    <hyperlink ref="AA2127" r:id="rId2126" display="almir.mf3027@gmail.com" xr:uid="{00000000-0004-0000-0000-00004D080000}"/>
    <hyperlink ref="AA2128" r:id="rId2127" display="almir.mf3027@gmail.com" xr:uid="{00000000-0004-0000-0000-00004E080000}"/>
    <hyperlink ref="AA2129" r:id="rId2128" display="almir.mf3027@gmail.com" xr:uid="{00000000-0004-0000-0000-00004F080000}"/>
    <hyperlink ref="AA2130" r:id="rId2129" display="almir.mf3027@gmail.com" xr:uid="{00000000-0004-0000-0000-000050080000}"/>
    <hyperlink ref="AA2131" r:id="rId2130" display="almir.mf3027@gmail.com" xr:uid="{00000000-0004-0000-0000-000051080000}"/>
    <hyperlink ref="AA2132" r:id="rId2131" display="almir.mf3027@gmail.com" xr:uid="{00000000-0004-0000-0000-000052080000}"/>
    <hyperlink ref="AA2133" r:id="rId2132" display="almir.mf3027@gmail.com" xr:uid="{00000000-0004-0000-0000-000053080000}"/>
    <hyperlink ref="AA2134" r:id="rId2133" display="almir.mf3027@gmail.com" xr:uid="{00000000-0004-0000-0000-000054080000}"/>
    <hyperlink ref="AA2135" r:id="rId2134" display="almir.mf3027@gmail.com" xr:uid="{00000000-0004-0000-0000-000055080000}"/>
    <hyperlink ref="AA2136" r:id="rId2135" display="almir.mf3027@gmail.com" xr:uid="{00000000-0004-0000-0000-000056080000}"/>
    <hyperlink ref="AA2137" r:id="rId2136" display="almir.mf3027@gmail.com" xr:uid="{00000000-0004-0000-0000-000057080000}"/>
    <hyperlink ref="AA2138" r:id="rId2137" display="almir.mf3027@gmail.com" xr:uid="{00000000-0004-0000-0000-000058080000}"/>
    <hyperlink ref="AA2139" r:id="rId2138" display="almir.mf3027@gmail.com" xr:uid="{00000000-0004-0000-0000-000059080000}"/>
    <hyperlink ref="AA2140" r:id="rId2139" display="almir.mf3027@gmail.com" xr:uid="{00000000-0004-0000-0000-00005A080000}"/>
    <hyperlink ref="AA2141" r:id="rId2140" display="almir.mf3027@gmail.com" xr:uid="{00000000-0004-0000-0000-00005B080000}"/>
    <hyperlink ref="AA2142" r:id="rId2141" display="almir.mf3027@gmail.com" xr:uid="{00000000-0004-0000-0000-00005C080000}"/>
    <hyperlink ref="AA2143" r:id="rId2142" display="almir.mf3027@gmail.com" xr:uid="{00000000-0004-0000-0000-00005D080000}"/>
    <hyperlink ref="AA2144" r:id="rId2143" display="almir.mf3027@gmail.com" xr:uid="{00000000-0004-0000-0000-00005E080000}"/>
    <hyperlink ref="AA2145" r:id="rId2144" display="almir.mf3027@gmail.com" xr:uid="{00000000-0004-0000-0000-00005F080000}"/>
    <hyperlink ref="AA2146" r:id="rId2145" display="almir.mf3027@gmail.com" xr:uid="{00000000-0004-0000-0000-000060080000}"/>
    <hyperlink ref="AA2147" r:id="rId2146" display="almir.mf3027@gmail.com" xr:uid="{00000000-0004-0000-0000-000061080000}"/>
    <hyperlink ref="AA2148" r:id="rId2147" display="almir.mf3027@gmail.com" xr:uid="{00000000-0004-0000-0000-000062080000}"/>
    <hyperlink ref="AA2149" r:id="rId2148" display="almir.mf3027@gmail.com" xr:uid="{00000000-0004-0000-0000-000063080000}"/>
    <hyperlink ref="AA2150" r:id="rId2149" display="almir.mf3027@gmail.com" xr:uid="{00000000-0004-0000-0000-000064080000}"/>
    <hyperlink ref="AA2151" r:id="rId2150" display="almir.mf3027@gmail.com" xr:uid="{00000000-0004-0000-0000-000065080000}"/>
    <hyperlink ref="AA2152" r:id="rId2151" display="almir.mf3027@gmail.com" xr:uid="{00000000-0004-0000-0000-000066080000}"/>
    <hyperlink ref="AA2153" r:id="rId2152" display="almir.mf3027@gmail.com" xr:uid="{00000000-0004-0000-0000-000067080000}"/>
    <hyperlink ref="AA2154" r:id="rId2153" display="almir.mf3027@gmail.com" xr:uid="{00000000-0004-0000-0000-000068080000}"/>
    <hyperlink ref="AA2155" r:id="rId2154" display="almir.mf3027@gmail.com" xr:uid="{00000000-0004-0000-0000-000069080000}"/>
    <hyperlink ref="AA2156" r:id="rId2155" display="almir.mf3027@gmail.com" xr:uid="{00000000-0004-0000-0000-00006A080000}"/>
    <hyperlink ref="AA2157" r:id="rId2156" display="almir.mf3027@gmail.com" xr:uid="{00000000-0004-0000-0000-00006B080000}"/>
    <hyperlink ref="AA2158" r:id="rId2157" display="almir.mf3027@gmail.com" xr:uid="{00000000-0004-0000-0000-00006C080000}"/>
    <hyperlink ref="AA2159" r:id="rId2158" display="almir.mf3027@gmail.com" xr:uid="{00000000-0004-0000-0000-00006D080000}"/>
    <hyperlink ref="AA2160" r:id="rId2159" display="almir.mf3027@gmail.com" xr:uid="{00000000-0004-0000-0000-00006E080000}"/>
    <hyperlink ref="AA2161" r:id="rId2160" display="almir.mf3027@gmail.com" xr:uid="{00000000-0004-0000-0000-00006F080000}"/>
    <hyperlink ref="AA2162" r:id="rId2161" display="almir.mf3027@gmail.com" xr:uid="{00000000-0004-0000-0000-000070080000}"/>
    <hyperlink ref="AA2163" r:id="rId2162" display="almir.mf3027@gmail.com" xr:uid="{00000000-0004-0000-0000-000071080000}"/>
    <hyperlink ref="AA2164" r:id="rId2163" display="almir.mf3027@gmail.com" xr:uid="{00000000-0004-0000-0000-000072080000}"/>
    <hyperlink ref="AA2165" r:id="rId2164" display="almir.mf3027@gmail.com" xr:uid="{00000000-0004-0000-0000-000073080000}"/>
    <hyperlink ref="AA2166" r:id="rId2165" display="almir.mf3027@gmail.com" xr:uid="{00000000-0004-0000-0000-000074080000}"/>
    <hyperlink ref="AA2167" r:id="rId2166" display="almir.mf3027@gmail.com" xr:uid="{00000000-0004-0000-0000-000075080000}"/>
    <hyperlink ref="AA2168" r:id="rId2167" display="almir.mf3027@gmail.com" xr:uid="{00000000-0004-0000-0000-000076080000}"/>
    <hyperlink ref="AA2169" r:id="rId2168" display="almir.mf3027@gmail.com" xr:uid="{00000000-0004-0000-0000-000077080000}"/>
    <hyperlink ref="AA2170" r:id="rId2169" display="almir.mf3027@gmail.com" xr:uid="{00000000-0004-0000-0000-000078080000}"/>
    <hyperlink ref="AA2171" r:id="rId2170" display="almir.mf3027@gmail.com" xr:uid="{00000000-0004-0000-0000-000079080000}"/>
    <hyperlink ref="AA2172" r:id="rId2171" display="almir.mf3027@gmail.com" xr:uid="{00000000-0004-0000-0000-00007A080000}"/>
    <hyperlink ref="AA2173" r:id="rId2172" display="almir.mf3027@gmail.com" xr:uid="{00000000-0004-0000-0000-00007B080000}"/>
    <hyperlink ref="AA2174" r:id="rId2173" display="almir.mf3027@gmail.com" xr:uid="{00000000-0004-0000-0000-00007C080000}"/>
    <hyperlink ref="AA2175" r:id="rId2174" display="almir.mf3027@gmail.com" xr:uid="{00000000-0004-0000-0000-00007D080000}"/>
    <hyperlink ref="AA2176" r:id="rId2175" display="almir.mf3027@gmail.com" xr:uid="{00000000-0004-0000-0000-00007E080000}"/>
    <hyperlink ref="AA2177" r:id="rId2176" display="almir.mf3027@gmail.com" xr:uid="{00000000-0004-0000-0000-00007F080000}"/>
    <hyperlink ref="AA2178" r:id="rId2177" display="almir.mf3027@gmail.com" xr:uid="{00000000-0004-0000-0000-000080080000}"/>
    <hyperlink ref="AA2179" r:id="rId2178" display="almir.mf3027@gmail.com" xr:uid="{00000000-0004-0000-0000-000081080000}"/>
    <hyperlink ref="AA2180" r:id="rId2179" display="almir.mf3027@gmail.com" xr:uid="{00000000-0004-0000-0000-000082080000}"/>
    <hyperlink ref="AA2181" r:id="rId2180" display="almir.mf3027@gmail.com" xr:uid="{00000000-0004-0000-0000-000083080000}"/>
    <hyperlink ref="AA2182" r:id="rId2181" display="almir.mf3027@gmail.com" xr:uid="{00000000-0004-0000-0000-000084080000}"/>
    <hyperlink ref="AA2183" r:id="rId2182" display="almir.mf3027@gmail.com" xr:uid="{00000000-0004-0000-0000-000085080000}"/>
    <hyperlink ref="AA2184" r:id="rId2183" display="almir.mf3027@gmail.com" xr:uid="{00000000-0004-0000-0000-000086080000}"/>
    <hyperlink ref="AA2185" r:id="rId2184" display="almir.mf3027@gmail.com" xr:uid="{00000000-0004-0000-0000-000087080000}"/>
    <hyperlink ref="AA2186" r:id="rId2185" display="almir.mf3027@gmail.com" xr:uid="{00000000-0004-0000-0000-000088080000}"/>
    <hyperlink ref="AA2187" r:id="rId2186" display="almir.mf3027@gmail.com" xr:uid="{00000000-0004-0000-0000-000089080000}"/>
    <hyperlink ref="AA2188" r:id="rId2187" display="almir.mf3027@gmail.com" xr:uid="{00000000-0004-0000-0000-00008A080000}"/>
    <hyperlink ref="AA2189" r:id="rId2188" display="almir.mf3027@gmail.com" xr:uid="{00000000-0004-0000-0000-00008B080000}"/>
    <hyperlink ref="AA2190" r:id="rId2189" display="almir.mf3027@gmail.com" xr:uid="{00000000-0004-0000-0000-00008C080000}"/>
    <hyperlink ref="AA2191" r:id="rId2190" display="almir.mf3027@gmail.com" xr:uid="{00000000-0004-0000-0000-00008D080000}"/>
    <hyperlink ref="AA2192" r:id="rId2191" display="almir.mf3027@gmail.com" xr:uid="{00000000-0004-0000-0000-00008E080000}"/>
    <hyperlink ref="AA2193" r:id="rId2192" display="almir.mf3027@gmail.com" xr:uid="{00000000-0004-0000-0000-00008F080000}"/>
    <hyperlink ref="AA2194" r:id="rId2193" display="almir.mf3027@gmail.com" xr:uid="{00000000-0004-0000-0000-000090080000}"/>
    <hyperlink ref="AA2195" r:id="rId2194" display="almir.mf3027@gmail.com" xr:uid="{00000000-0004-0000-0000-000091080000}"/>
    <hyperlink ref="AA2196" r:id="rId2195" display="almir.mf3027@gmail.com" xr:uid="{00000000-0004-0000-0000-000092080000}"/>
    <hyperlink ref="AA2197" r:id="rId2196" display="almir.mf3027@gmail.com" xr:uid="{00000000-0004-0000-0000-000093080000}"/>
    <hyperlink ref="AA2198" r:id="rId2197" display="almir.mf3027@gmail.com" xr:uid="{00000000-0004-0000-0000-000094080000}"/>
    <hyperlink ref="AA2199" r:id="rId2198" display="almir.mf3027@gmail.com" xr:uid="{00000000-0004-0000-0000-000095080000}"/>
    <hyperlink ref="AA2200" r:id="rId2199" display="almir.mf3027@gmail.com" xr:uid="{00000000-0004-0000-0000-000096080000}"/>
    <hyperlink ref="AA2201" r:id="rId2200" display="almir.mf3027@gmail.com" xr:uid="{00000000-0004-0000-0000-000097080000}"/>
    <hyperlink ref="AA2202" r:id="rId2201" display="almir.mf3027@gmail.com" xr:uid="{00000000-0004-0000-0000-000098080000}"/>
    <hyperlink ref="AA2203" r:id="rId2202" display="almir.mf3027@gmail.com" xr:uid="{00000000-0004-0000-0000-000099080000}"/>
    <hyperlink ref="AA2204" r:id="rId2203" display="almir.mf3027@gmail.com" xr:uid="{00000000-0004-0000-0000-00009A080000}"/>
    <hyperlink ref="AA2205" r:id="rId2204" display="almir.mf3027@gmail.com" xr:uid="{00000000-0004-0000-0000-00009B080000}"/>
    <hyperlink ref="AA2206" r:id="rId2205" display="almir.mf3027@gmail.com" xr:uid="{00000000-0004-0000-0000-00009C080000}"/>
    <hyperlink ref="AA2207" r:id="rId2206" display="almir.mf3027@gmail.com" xr:uid="{00000000-0004-0000-0000-00009D080000}"/>
    <hyperlink ref="AA2208" r:id="rId2207" display="almir.mf3027@gmail.com" xr:uid="{00000000-0004-0000-0000-00009E080000}"/>
    <hyperlink ref="AA2209" r:id="rId2208" display="almir.mf3027@gmail.com" xr:uid="{00000000-0004-0000-0000-00009F080000}"/>
    <hyperlink ref="AA2210" r:id="rId2209" display="almir.mf3027@gmail.com" xr:uid="{00000000-0004-0000-0000-0000A0080000}"/>
    <hyperlink ref="AA2211" r:id="rId2210" display="almir.mf3027@gmail.com" xr:uid="{00000000-0004-0000-0000-0000A1080000}"/>
    <hyperlink ref="AA2212" r:id="rId2211" display="almir.mf3027@gmail.com" xr:uid="{00000000-0004-0000-0000-0000A2080000}"/>
    <hyperlink ref="AA2213" r:id="rId2212" display="almir.mf3027@gmail.com" xr:uid="{00000000-0004-0000-0000-0000A3080000}"/>
    <hyperlink ref="AA2214" r:id="rId2213" display="almir.mf3027@gmail.com" xr:uid="{00000000-0004-0000-0000-0000A4080000}"/>
    <hyperlink ref="AA2215" r:id="rId2214" display="almir.mf3027@gmail.com" xr:uid="{00000000-0004-0000-0000-0000A5080000}"/>
    <hyperlink ref="AA2216" r:id="rId2215" display="almir.mf3027@gmail.com" xr:uid="{00000000-0004-0000-0000-0000A6080000}"/>
    <hyperlink ref="AA2217" r:id="rId2216" display="almir.mf3027@gmail.com" xr:uid="{00000000-0004-0000-0000-0000A7080000}"/>
    <hyperlink ref="AA2218" r:id="rId2217" display="almir.mf3027@gmail.com" xr:uid="{00000000-0004-0000-0000-0000A8080000}"/>
    <hyperlink ref="AA2219" r:id="rId2218" display="almir.mf3027@gmail.com" xr:uid="{00000000-0004-0000-0000-0000A9080000}"/>
    <hyperlink ref="AA2220" r:id="rId2219" display="almir.mf3027@gmail.com" xr:uid="{00000000-0004-0000-0000-0000AA080000}"/>
    <hyperlink ref="AA2221" r:id="rId2220" display="almir.mf3027@gmail.com" xr:uid="{00000000-0004-0000-0000-0000AB080000}"/>
    <hyperlink ref="AA2222" r:id="rId2221" display="almir.mf3027@gmail.com" xr:uid="{00000000-0004-0000-0000-0000AC080000}"/>
    <hyperlink ref="AA2223" r:id="rId2222" display="almir.mf3027@gmail.com" xr:uid="{00000000-0004-0000-0000-0000AD080000}"/>
    <hyperlink ref="AA2224" r:id="rId2223" display="almir.mf3027@gmail.com" xr:uid="{00000000-0004-0000-0000-0000AE080000}"/>
    <hyperlink ref="AA2225" r:id="rId2224" display="almir.mf3027@gmail.com" xr:uid="{00000000-0004-0000-0000-0000AF080000}"/>
    <hyperlink ref="AA2226" r:id="rId2225" display="almir.mf3027@gmail.com" xr:uid="{00000000-0004-0000-0000-0000B0080000}"/>
    <hyperlink ref="AA2227" r:id="rId2226" display="almir.mf3027@gmail.com" xr:uid="{00000000-0004-0000-0000-0000B1080000}"/>
    <hyperlink ref="AA2228" r:id="rId2227" display="almir.mf3027@gmail.com" xr:uid="{00000000-0004-0000-0000-0000B2080000}"/>
    <hyperlink ref="AA2229" r:id="rId2228" display="almir.mf3027@gmail.com" xr:uid="{00000000-0004-0000-0000-0000B3080000}"/>
    <hyperlink ref="AA2230" r:id="rId2229" display="almir.mf3027@gmail.com" xr:uid="{00000000-0004-0000-0000-0000B4080000}"/>
    <hyperlink ref="AA2231" r:id="rId2230" display="almir.mf3027@gmail.com" xr:uid="{00000000-0004-0000-0000-0000B5080000}"/>
    <hyperlink ref="AA2232" r:id="rId2231" display="almir.mf3027@gmail.com" xr:uid="{00000000-0004-0000-0000-0000B6080000}"/>
    <hyperlink ref="AA2233" r:id="rId2232" display="almir.mf3027@gmail.com" xr:uid="{00000000-0004-0000-0000-0000B7080000}"/>
    <hyperlink ref="AA2234" r:id="rId2233" display="almir.mf3027@gmail.com" xr:uid="{00000000-0004-0000-0000-0000B8080000}"/>
    <hyperlink ref="AA2235" r:id="rId2234" display="almir.mf3027@gmail.com" xr:uid="{00000000-0004-0000-0000-0000B9080000}"/>
    <hyperlink ref="AA2236" r:id="rId2235" display="almir.mf3027@gmail.com" xr:uid="{00000000-0004-0000-0000-0000BA080000}"/>
    <hyperlink ref="AA2237" r:id="rId2236" display="almir.mf3027@gmail.com" xr:uid="{00000000-0004-0000-0000-0000BB080000}"/>
    <hyperlink ref="AA2238" r:id="rId2237" display="almir.mf3027@gmail.com" xr:uid="{00000000-0004-0000-0000-0000BC080000}"/>
    <hyperlink ref="AA2239" r:id="rId2238" display="almir.mf3027@gmail.com" xr:uid="{00000000-0004-0000-0000-0000BD080000}"/>
    <hyperlink ref="AA2240" r:id="rId2239" display="almir.mf3027@gmail.com" xr:uid="{00000000-0004-0000-0000-0000BE080000}"/>
    <hyperlink ref="AA2241" r:id="rId2240" display="almir.mf3027@gmail.com" xr:uid="{00000000-0004-0000-0000-0000BF080000}"/>
    <hyperlink ref="AA2242" r:id="rId2241" display="almir.mf3027@gmail.com" xr:uid="{00000000-0004-0000-0000-0000C0080000}"/>
    <hyperlink ref="AA2243" r:id="rId2242" display="almir.mf3027@gmail.com" xr:uid="{00000000-0004-0000-0000-0000C1080000}"/>
    <hyperlink ref="AA2244" r:id="rId2243" display="almir.mf3027@gmail.com" xr:uid="{00000000-0004-0000-0000-0000C2080000}"/>
    <hyperlink ref="AA2245" r:id="rId2244" display="almir.mf3027@gmail.com" xr:uid="{00000000-0004-0000-0000-0000C3080000}"/>
    <hyperlink ref="AA2246" r:id="rId2245" display="almir.mf3027@gmail.com" xr:uid="{00000000-0004-0000-0000-0000C4080000}"/>
    <hyperlink ref="AA2247" r:id="rId2246" display="almir.mf3027@gmail.com" xr:uid="{00000000-0004-0000-0000-0000C5080000}"/>
    <hyperlink ref="AA2248" r:id="rId2247" display="almir.mf3027@gmail.com" xr:uid="{00000000-0004-0000-0000-0000C6080000}"/>
    <hyperlink ref="AA2249" r:id="rId2248" display="almir.mf3027@gmail.com" xr:uid="{00000000-0004-0000-0000-0000C7080000}"/>
    <hyperlink ref="AA2250" r:id="rId2249" display="almir.mf3027@gmail.com" xr:uid="{00000000-0004-0000-0000-0000C8080000}"/>
    <hyperlink ref="AA2251" r:id="rId2250" display="almir.mf3027@gmail.com" xr:uid="{00000000-0004-0000-0000-0000C9080000}"/>
    <hyperlink ref="AA2252" r:id="rId2251" display="almir.mf3027@gmail.com" xr:uid="{00000000-0004-0000-0000-0000CA080000}"/>
    <hyperlink ref="AA2253" r:id="rId2252" display="almir.mf3027@gmail.com" xr:uid="{00000000-0004-0000-0000-0000CB080000}"/>
    <hyperlink ref="AA2254" r:id="rId2253" display="almir.mf3027@gmail.com" xr:uid="{00000000-0004-0000-0000-0000CC080000}"/>
    <hyperlink ref="AA2255" r:id="rId2254" display="almir.mf3027@gmail.com" xr:uid="{00000000-0004-0000-0000-0000CD080000}"/>
    <hyperlink ref="AA2256" r:id="rId2255" display="almir.mf3027@gmail.com" xr:uid="{00000000-0004-0000-0000-0000CE080000}"/>
    <hyperlink ref="AA2257" r:id="rId2256" display="almir.mf3027@gmail.com" xr:uid="{00000000-0004-0000-0000-0000CF080000}"/>
    <hyperlink ref="AA2258" r:id="rId2257" display="almir.mf3027@gmail.com" xr:uid="{00000000-0004-0000-0000-0000D0080000}"/>
    <hyperlink ref="AA2259" r:id="rId2258" display="almir.mf3027@gmail.com" xr:uid="{00000000-0004-0000-0000-0000D1080000}"/>
    <hyperlink ref="AA2260" r:id="rId2259" display="almir.mf3027@gmail.com" xr:uid="{00000000-0004-0000-0000-0000D2080000}"/>
    <hyperlink ref="AA2261" r:id="rId2260" display="almir.mf3027@gmail.com" xr:uid="{00000000-0004-0000-0000-0000D3080000}"/>
    <hyperlink ref="AA2262" r:id="rId2261" display="almir.mf3027@gmail.com" xr:uid="{00000000-0004-0000-0000-0000D4080000}"/>
    <hyperlink ref="AA2263" r:id="rId2262" display="almir.mf3027@gmail.com" xr:uid="{00000000-0004-0000-0000-0000D5080000}"/>
    <hyperlink ref="AA2264" r:id="rId2263" display="almir.mf3027@gmail.com" xr:uid="{00000000-0004-0000-0000-0000D6080000}"/>
    <hyperlink ref="AA2265" r:id="rId2264" display="almir.mf3027@gmail.com" xr:uid="{00000000-0004-0000-0000-0000D7080000}"/>
    <hyperlink ref="AA2266" r:id="rId2265" display="almir.mf3027@gmail.com" xr:uid="{00000000-0004-0000-0000-0000D8080000}"/>
    <hyperlink ref="AA2267" r:id="rId2266" display="almir.mf3027@gmail.com" xr:uid="{00000000-0004-0000-0000-0000D9080000}"/>
    <hyperlink ref="AA2268" r:id="rId2267" display="almir.mf3027@gmail.com" xr:uid="{00000000-0004-0000-0000-0000DA080000}"/>
    <hyperlink ref="AA2269" r:id="rId2268" display="almir.mf3027@gmail.com" xr:uid="{00000000-0004-0000-0000-0000DB080000}"/>
    <hyperlink ref="AA2270" r:id="rId2269" display="almir.mf3027@gmail.com" xr:uid="{00000000-0004-0000-0000-0000DC080000}"/>
    <hyperlink ref="AA2271" r:id="rId2270" display="almir.mf3027@gmail.com" xr:uid="{00000000-0004-0000-0000-0000DD080000}"/>
    <hyperlink ref="AA2272" r:id="rId2271" display="almir.mf3027@gmail.com" xr:uid="{00000000-0004-0000-0000-0000DE080000}"/>
    <hyperlink ref="AA2273" r:id="rId2272" display="almir.mf3027@gmail.com" xr:uid="{00000000-0004-0000-0000-0000DF080000}"/>
    <hyperlink ref="AA2274" r:id="rId2273" display="almir.mf3027@gmail.com" xr:uid="{00000000-0004-0000-0000-0000E0080000}"/>
    <hyperlink ref="AA2275" r:id="rId2274" display="almir.mf3027@gmail.com" xr:uid="{00000000-0004-0000-0000-0000E1080000}"/>
    <hyperlink ref="AA2276" r:id="rId2275" display="almir.mf3027@gmail.com" xr:uid="{00000000-0004-0000-0000-0000E2080000}"/>
    <hyperlink ref="AA2277" r:id="rId2276" display="almir.mf3027@gmail.com" xr:uid="{00000000-0004-0000-0000-0000E3080000}"/>
    <hyperlink ref="AA2278" r:id="rId2277" display="almir.mf3027@gmail.com" xr:uid="{00000000-0004-0000-0000-0000E4080000}"/>
    <hyperlink ref="AA2279" r:id="rId2278" display="almir.mf3027@gmail.com" xr:uid="{00000000-0004-0000-0000-0000E5080000}"/>
    <hyperlink ref="AA2280" r:id="rId2279" display="almir.mf3027@gmail.com" xr:uid="{00000000-0004-0000-0000-0000E6080000}"/>
    <hyperlink ref="AA2281" r:id="rId2280" display="almir.mf3027@gmail.com" xr:uid="{00000000-0004-0000-0000-0000E7080000}"/>
    <hyperlink ref="AA2282" r:id="rId2281" display="almir.mf3027@gmail.com" xr:uid="{00000000-0004-0000-0000-0000E8080000}"/>
    <hyperlink ref="AA2283" r:id="rId2282" display="almir.mf3027@gmail.com" xr:uid="{00000000-0004-0000-0000-0000E9080000}"/>
    <hyperlink ref="AA2284" r:id="rId2283" display="almir.mf3027@gmail.com" xr:uid="{00000000-0004-0000-0000-0000EA080000}"/>
    <hyperlink ref="AA2285" r:id="rId2284" display="almir.mf3027@gmail.com" xr:uid="{00000000-0004-0000-0000-0000EB080000}"/>
    <hyperlink ref="AA2286" r:id="rId2285" display="almir.mf3027@gmail.com" xr:uid="{00000000-0004-0000-0000-0000EC080000}"/>
    <hyperlink ref="AA2287" r:id="rId2286" display="almir.mf3027@gmail.com" xr:uid="{00000000-0004-0000-0000-0000ED080000}"/>
    <hyperlink ref="AA2288" r:id="rId2287" display="almir.mf3027@gmail.com" xr:uid="{00000000-0004-0000-0000-0000EE080000}"/>
    <hyperlink ref="AA2289" r:id="rId2288" display="almir.mf3027@gmail.com" xr:uid="{00000000-0004-0000-0000-0000EF080000}"/>
    <hyperlink ref="AA2290" r:id="rId2289" display="almir.mf3027@gmail.com" xr:uid="{00000000-0004-0000-0000-0000F0080000}"/>
    <hyperlink ref="AA2291" r:id="rId2290" display="almir.mf3027@gmail.com" xr:uid="{00000000-0004-0000-0000-0000F1080000}"/>
    <hyperlink ref="AA2292" r:id="rId2291" display="almir.mf3027@gmail.com" xr:uid="{00000000-0004-0000-0000-0000F2080000}"/>
    <hyperlink ref="AA2293" r:id="rId2292" display="almir.mf3027@gmail.com" xr:uid="{00000000-0004-0000-0000-0000F3080000}"/>
    <hyperlink ref="AA2294" r:id="rId2293" display="almir.mf3027@gmail.com" xr:uid="{00000000-0004-0000-0000-0000F4080000}"/>
    <hyperlink ref="AA2295" r:id="rId2294" display="almir.mf3027@gmail.com" xr:uid="{00000000-0004-0000-0000-0000F5080000}"/>
    <hyperlink ref="AA2296" r:id="rId2295" display="almir.mf3027@gmail.com" xr:uid="{00000000-0004-0000-0000-0000F6080000}"/>
    <hyperlink ref="AA2297" r:id="rId2296" display="almir.mf3027@gmail.com" xr:uid="{00000000-0004-0000-0000-0000F7080000}"/>
    <hyperlink ref="AA2298" r:id="rId2297" display="almir.mf3027@gmail.com" xr:uid="{00000000-0004-0000-0000-0000F8080000}"/>
    <hyperlink ref="AA2299" r:id="rId2298" display="almir.mf3027@gmail.com" xr:uid="{00000000-0004-0000-0000-0000F9080000}"/>
    <hyperlink ref="AA2300" r:id="rId2299" display="almir.mf3027@gmail.com" xr:uid="{00000000-0004-0000-0000-0000FA080000}"/>
    <hyperlink ref="AA2301" r:id="rId2300" display="almir.mf3027@gmail.com" xr:uid="{00000000-0004-0000-0000-0000FB080000}"/>
    <hyperlink ref="AA2302" r:id="rId2301" display="almir.mf3027@gmail.com" xr:uid="{00000000-0004-0000-0000-0000FC080000}"/>
    <hyperlink ref="AA2303" r:id="rId2302" display="almir.mf3027@gmail.com" xr:uid="{00000000-0004-0000-0000-0000FD080000}"/>
    <hyperlink ref="AA2304" r:id="rId2303" display="almir.mf3027@gmail.com" xr:uid="{00000000-0004-0000-0000-0000FE080000}"/>
    <hyperlink ref="AA2305" r:id="rId2304" display="almir.mf3027@gmail.com" xr:uid="{00000000-0004-0000-0000-0000FF080000}"/>
    <hyperlink ref="AA2306" r:id="rId2305" display="almir.mf3027@gmail.com" xr:uid="{00000000-0004-0000-0000-000000090000}"/>
    <hyperlink ref="AA2307" r:id="rId2306" display="almir.mf3027@gmail.com" xr:uid="{00000000-0004-0000-0000-000001090000}"/>
    <hyperlink ref="AA2308" r:id="rId2307" display="almir.mf3027@gmail.com" xr:uid="{00000000-0004-0000-0000-000002090000}"/>
    <hyperlink ref="AA2309" r:id="rId2308" display="almir.mf3027@gmail.com" xr:uid="{00000000-0004-0000-0000-000003090000}"/>
    <hyperlink ref="AA2310" r:id="rId2309" display="almir.mf3027@gmail.com" xr:uid="{00000000-0004-0000-0000-000004090000}"/>
    <hyperlink ref="AA2311" r:id="rId2310" display="almir.mf3027@gmail.com" xr:uid="{00000000-0004-0000-0000-000005090000}"/>
    <hyperlink ref="AA2312" r:id="rId2311" display="almir.mf3027@gmail.com" xr:uid="{00000000-0004-0000-0000-000006090000}"/>
    <hyperlink ref="AA2313" r:id="rId2312" display="almir.mf3027@gmail.com" xr:uid="{00000000-0004-0000-0000-000007090000}"/>
    <hyperlink ref="AA2314" r:id="rId2313" display="almir.mf3027@gmail.com" xr:uid="{00000000-0004-0000-0000-000008090000}"/>
    <hyperlink ref="AA2315" r:id="rId2314" display="almir.mf3027@gmail.com" xr:uid="{00000000-0004-0000-0000-000009090000}"/>
    <hyperlink ref="AA2316" r:id="rId2315" display="almir.mf3027@gmail.com" xr:uid="{00000000-0004-0000-0000-00000A090000}"/>
    <hyperlink ref="AA2317" r:id="rId2316" display="almir.mf3027@gmail.com" xr:uid="{00000000-0004-0000-0000-00000B090000}"/>
    <hyperlink ref="AA2318" r:id="rId2317" display="almir.mf3027@gmail.com" xr:uid="{00000000-0004-0000-0000-00000C090000}"/>
    <hyperlink ref="AA2319" r:id="rId2318" display="almir.mf3027@gmail.com" xr:uid="{00000000-0004-0000-0000-00000D090000}"/>
    <hyperlink ref="AA2320" r:id="rId2319" display="almir.mf3027@gmail.com" xr:uid="{00000000-0004-0000-0000-00000E090000}"/>
    <hyperlink ref="AA2321" r:id="rId2320" display="almir.mf3027@gmail.com" xr:uid="{00000000-0004-0000-0000-00000F090000}"/>
    <hyperlink ref="AA2322" r:id="rId2321" display="almir.mf3027@gmail.com" xr:uid="{00000000-0004-0000-0000-000010090000}"/>
    <hyperlink ref="AA2323" r:id="rId2322" display="almir.mf3027@gmail.com" xr:uid="{00000000-0004-0000-0000-000011090000}"/>
    <hyperlink ref="AA2324" r:id="rId2323" display="almir.mf3027@gmail.com" xr:uid="{00000000-0004-0000-0000-000012090000}"/>
    <hyperlink ref="AA2325" r:id="rId2324" display="almir.mf3027@gmail.com" xr:uid="{00000000-0004-0000-0000-000013090000}"/>
    <hyperlink ref="AA2326" r:id="rId2325" display="almir.mf3027@gmail.com" xr:uid="{00000000-0004-0000-0000-000014090000}"/>
    <hyperlink ref="AA2327" r:id="rId2326" display="almir.mf3027@gmail.com" xr:uid="{00000000-0004-0000-0000-000015090000}"/>
    <hyperlink ref="AA2328" r:id="rId2327" display="almir.mf3027@gmail.com" xr:uid="{00000000-0004-0000-0000-000016090000}"/>
    <hyperlink ref="AA2329" r:id="rId2328" display="almir.mf3027@gmail.com" xr:uid="{00000000-0004-0000-0000-000017090000}"/>
    <hyperlink ref="AA2330" r:id="rId2329" display="almir.mf3027@gmail.com" xr:uid="{00000000-0004-0000-0000-000018090000}"/>
    <hyperlink ref="AA2331" r:id="rId2330" display="almir.mf3027@gmail.com" xr:uid="{00000000-0004-0000-0000-000019090000}"/>
    <hyperlink ref="AA2332" r:id="rId2331" display="almir.mf3027@gmail.com" xr:uid="{00000000-0004-0000-0000-00001A090000}"/>
    <hyperlink ref="AA2333" r:id="rId2332" display="almir.mf3027@gmail.com" xr:uid="{00000000-0004-0000-0000-00001B090000}"/>
    <hyperlink ref="AA2334" r:id="rId2333" display="almir.mf3027@gmail.com" xr:uid="{00000000-0004-0000-0000-00001C090000}"/>
    <hyperlink ref="AA2335" r:id="rId2334" display="almir.mf3027@gmail.com" xr:uid="{00000000-0004-0000-0000-00001D090000}"/>
    <hyperlink ref="AA2336" r:id="rId2335" display="almir.mf3027@gmail.com" xr:uid="{00000000-0004-0000-0000-00001E090000}"/>
    <hyperlink ref="AA2337" r:id="rId2336" display="almir.mf3027@gmail.com" xr:uid="{00000000-0004-0000-0000-00001F090000}"/>
    <hyperlink ref="AA2338" r:id="rId2337" display="almir.mf3027@gmail.com" xr:uid="{00000000-0004-0000-0000-000020090000}"/>
    <hyperlink ref="AA2339" r:id="rId2338" display="almir.mf3027@gmail.com" xr:uid="{00000000-0004-0000-0000-000021090000}"/>
    <hyperlink ref="AA2340" r:id="rId2339" display="almir.mf3027@gmail.com" xr:uid="{00000000-0004-0000-0000-000022090000}"/>
    <hyperlink ref="AA2341" r:id="rId2340" display="almir.mf3027@gmail.com" xr:uid="{00000000-0004-0000-0000-000023090000}"/>
    <hyperlink ref="AA2342" r:id="rId2341" display="almir.mf3027@gmail.com" xr:uid="{00000000-0004-0000-0000-000024090000}"/>
    <hyperlink ref="AA2343" r:id="rId2342" display="almir.mf3027@gmail.com" xr:uid="{00000000-0004-0000-0000-000025090000}"/>
    <hyperlink ref="AA2344" r:id="rId2343" display="almir.mf3027@gmail.com" xr:uid="{00000000-0004-0000-0000-000026090000}"/>
    <hyperlink ref="AA2345" r:id="rId2344" display="almir.mf3027@gmail.com" xr:uid="{00000000-0004-0000-0000-000027090000}"/>
    <hyperlink ref="AA2346" r:id="rId2345" display="almir.mf3027@gmail.com" xr:uid="{00000000-0004-0000-0000-000028090000}"/>
    <hyperlink ref="AA2347" r:id="rId2346" display="almir.mf3027@gmail.com" xr:uid="{00000000-0004-0000-0000-000029090000}"/>
    <hyperlink ref="AA2348" r:id="rId2347" display="almir.mf3027@gmail.com" xr:uid="{00000000-0004-0000-0000-00002A090000}"/>
    <hyperlink ref="AA2349" r:id="rId2348" display="almir.mf3027@gmail.com" xr:uid="{00000000-0004-0000-0000-00002B090000}"/>
    <hyperlink ref="AA2350" r:id="rId2349" display="almir.mf3027@gmail.com" xr:uid="{00000000-0004-0000-0000-00002C090000}"/>
    <hyperlink ref="AA2351" r:id="rId2350" display="almir.mf3027@gmail.com" xr:uid="{00000000-0004-0000-0000-00002D090000}"/>
    <hyperlink ref="AA2352" r:id="rId2351" display="almir.mf3027@gmail.com" xr:uid="{00000000-0004-0000-0000-00002E090000}"/>
    <hyperlink ref="AA2353" r:id="rId2352" display="almir.mf3027@gmail.com" xr:uid="{00000000-0004-0000-0000-00002F090000}"/>
    <hyperlink ref="AA2354" r:id="rId2353" display="almir.mf3027@gmail.com" xr:uid="{00000000-0004-0000-0000-000030090000}"/>
    <hyperlink ref="AA2355" r:id="rId2354" display="almir.mf3027@gmail.com" xr:uid="{00000000-0004-0000-0000-000031090000}"/>
    <hyperlink ref="AA2356" r:id="rId2355" display="almir.mf3027@gmail.com" xr:uid="{00000000-0004-0000-0000-000032090000}"/>
    <hyperlink ref="AA2357" r:id="rId2356" display="almir.mf3027@gmail.com" xr:uid="{00000000-0004-0000-0000-000033090000}"/>
    <hyperlink ref="AA2358" r:id="rId2357" display="almir.mf3027@gmail.com" xr:uid="{00000000-0004-0000-0000-000034090000}"/>
    <hyperlink ref="AA2359" r:id="rId2358" display="almir.mf3027@gmail.com" xr:uid="{00000000-0004-0000-0000-000035090000}"/>
    <hyperlink ref="AA2360" r:id="rId2359" display="almir.mf3027@gmail.com" xr:uid="{00000000-0004-0000-0000-000036090000}"/>
    <hyperlink ref="AA2361" r:id="rId2360" display="almir.mf3027@gmail.com" xr:uid="{00000000-0004-0000-0000-000037090000}"/>
    <hyperlink ref="AA2362" r:id="rId2361" display="almir.mf3027@gmail.com" xr:uid="{00000000-0004-0000-0000-000038090000}"/>
    <hyperlink ref="AA2363" r:id="rId2362" display="almir.mf3027@gmail.com" xr:uid="{00000000-0004-0000-0000-000039090000}"/>
    <hyperlink ref="AA2364" r:id="rId2363" display="almir.mf3027@gmail.com" xr:uid="{00000000-0004-0000-0000-00003A090000}"/>
    <hyperlink ref="AA2365" r:id="rId2364" display="almir.mf3027@gmail.com" xr:uid="{00000000-0004-0000-0000-00003B090000}"/>
    <hyperlink ref="AA2366" r:id="rId2365" display="almir.mf3027@gmail.com" xr:uid="{00000000-0004-0000-0000-00003C090000}"/>
    <hyperlink ref="AA2367" r:id="rId2366" display="almir.mf3027@gmail.com" xr:uid="{00000000-0004-0000-0000-00003D090000}"/>
    <hyperlink ref="AA2368" r:id="rId2367" display="almir.mf3027@gmail.com" xr:uid="{00000000-0004-0000-0000-00003E090000}"/>
    <hyperlink ref="AA2369" r:id="rId2368" display="almir.mf3027@gmail.com" xr:uid="{00000000-0004-0000-0000-00003F090000}"/>
    <hyperlink ref="AA2370" r:id="rId2369" display="almir.mf3027@gmail.com" xr:uid="{00000000-0004-0000-0000-000040090000}"/>
    <hyperlink ref="AA2371" r:id="rId2370" display="almir.mf3027@gmail.com" xr:uid="{00000000-0004-0000-0000-000041090000}"/>
    <hyperlink ref="AA2372" r:id="rId2371" display="almir.mf3027@gmail.com" xr:uid="{00000000-0004-0000-0000-000042090000}"/>
    <hyperlink ref="AA2373" r:id="rId2372" display="almir.mf3027@gmail.com" xr:uid="{00000000-0004-0000-0000-000043090000}"/>
    <hyperlink ref="AA2374" r:id="rId2373" display="almir.mf3027@gmail.com" xr:uid="{00000000-0004-0000-0000-000044090000}"/>
    <hyperlink ref="AA2375" r:id="rId2374" display="almir.mf3027@gmail.com" xr:uid="{00000000-0004-0000-0000-000045090000}"/>
    <hyperlink ref="AA2376" r:id="rId2375" display="almir.mf3027@gmail.com" xr:uid="{00000000-0004-0000-0000-000046090000}"/>
    <hyperlink ref="AA2377" r:id="rId2376" display="almir.mf3027@gmail.com" xr:uid="{00000000-0004-0000-0000-000047090000}"/>
    <hyperlink ref="AA2378" r:id="rId2377" display="almir.mf3027@gmail.com" xr:uid="{00000000-0004-0000-0000-000048090000}"/>
    <hyperlink ref="AA2379" r:id="rId2378" display="almir.mf3027@gmail.com" xr:uid="{00000000-0004-0000-0000-000049090000}"/>
    <hyperlink ref="AA2380" r:id="rId2379" display="almir.mf3027@gmail.com" xr:uid="{00000000-0004-0000-0000-00004A090000}"/>
    <hyperlink ref="AA2381" r:id="rId2380" display="almir.mf3027@gmail.com" xr:uid="{00000000-0004-0000-0000-00004B090000}"/>
    <hyperlink ref="AA2382" r:id="rId2381" display="almir.mf3027@gmail.com" xr:uid="{00000000-0004-0000-0000-00004C090000}"/>
    <hyperlink ref="AA2383" r:id="rId2382" display="almir.mf3027@gmail.com" xr:uid="{00000000-0004-0000-0000-00004D090000}"/>
    <hyperlink ref="AA2384" r:id="rId2383" display="almir.mf3027@gmail.com" xr:uid="{00000000-0004-0000-0000-00004E090000}"/>
    <hyperlink ref="AA2385" r:id="rId2384" display="almir.mf3027@gmail.com" xr:uid="{00000000-0004-0000-0000-00004F090000}"/>
    <hyperlink ref="AA2386" r:id="rId2385" display="almir.mf3027@gmail.com" xr:uid="{00000000-0004-0000-0000-000050090000}"/>
    <hyperlink ref="AA2387" r:id="rId2386" display="almir.mf3027@gmail.com" xr:uid="{00000000-0004-0000-0000-000051090000}"/>
    <hyperlink ref="AA2388" r:id="rId2387" display="almir.mf3027@gmail.com" xr:uid="{00000000-0004-0000-0000-000052090000}"/>
    <hyperlink ref="AA2389" r:id="rId2388" display="almir.mf3027@gmail.com" xr:uid="{00000000-0004-0000-0000-000053090000}"/>
    <hyperlink ref="AA2390" r:id="rId2389" display="almir.mf3027@gmail.com" xr:uid="{00000000-0004-0000-0000-000054090000}"/>
    <hyperlink ref="AA2391" r:id="rId2390" display="almir.mf3027@gmail.com" xr:uid="{00000000-0004-0000-0000-000055090000}"/>
    <hyperlink ref="AA2392" r:id="rId2391" display="almir.mf3027@gmail.com" xr:uid="{00000000-0004-0000-0000-000056090000}"/>
    <hyperlink ref="AA2393" r:id="rId2392" display="almir.mf3027@gmail.com" xr:uid="{00000000-0004-0000-0000-000057090000}"/>
    <hyperlink ref="AA2394" r:id="rId2393" display="almir.mf3027@gmail.com" xr:uid="{00000000-0004-0000-0000-000058090000}"/>
    <hyperlink ref="AA2395" r:id="rId2394" display="almir.mf3027@gmail.com" xr:uid="{00000000-0004-0000-0000-000059090000}"/>
    <hyperlink ref="AA2396" r:id="rId2395" display="almir.mf3027@gmail.com" xr:uid="{00000000-0004-0000-0000-00005A090000}"/>
    <hyperlink ref="AA2397" r:id="rId2396" display="almir.mf3027@gmail.com" xr:uid="{00000000-0004-0000-0000-00005B090000}"/>
    <hyperlink ref="AA2398" r:id="rId2397" display="almir.mf3027@gmail.com" xr:uid="{00000000-0004-0000-0000-00005C090000}"/>
    <hyperlink ref="AA2399" r:id="rId2398" display="almir.mf3027@gmail.com" xr:uid="{00000000-0004-0000-0000-00005D090000}"/>
    <hyperlink ref="AA2400" r:id="rId2399" display="almir.mf3027@gmail.com" xr:uid="{00000000-0004-0000-0000-00005E090000}"/>
    <hyperlink ref="AA2401" r:id="rId2400" display="almir.mf3027@gmail.com" xr:uid="{00000000-0004-0000-0000-00005F090000}"/>
    <hyperlink ref="AA2402" r:id="rId2401" display="almir.mf3027@gmail.com" xr:uid="{00000000-0004-0000-0000-000060090000}"/>
    <hyperlink ref="AA2403" r:id="rId2402" display="almir.mf3027@gmail.com" xr:uid="{00000000-0004-0000-0000-000061090000}"/>
    <hyperlink ref="AA2404" r:id="rId2403" display="almir.mf3027@gmail.com" xr:uid="{00000000-0004-0000-0000-000062090000}"/>
    <hyperlink ref="AA2405" r:id="rId2404" display="almir.mf3027@gmail.com" xr:uid="{00000000-0004-0000-0000-000063090000}"/>
    <hyperlink ref="AA2406" r:id="rId2405" display="almir.mf3027@gmail.com" xr:uid="{00000000-0004-0000-0000-000064090000}"/>
    <hyperlink ref="AA2407" r:id="rId2406" display="almir.mf3027@gmail.com" xr:uid="{00000000-0004-0000-0000-000065090000}"/>
    <hyperlink ref="AA2408" r:id="rId2407" display="almir.mf3027@gmail.com" xr:uid="{00000000-0004-0000-0000-000066090000}"/>
    <hyperlink ref="AA2409" r:id="rId2408" display="almir.mf3027@gmail.com" xr:uid="{00000000-0004-0000-0000-000067090000}"/>
    <hyperlink ref="AA2410" r:id="rId2409" display="almir.mf3027@gmail.com" xr:uid="{00000000-0004-0000-0000-000068090000}"/>
    <hyperlink ref="AA2411" r:id="rId2410" display="almir.mf3027@gmail.com" xr:uid="{00000000-0004-0000-0000-000069090000}"/>
    <hyperlink ref="AA2412" r:id="rId2411" display="almir.mf3027@gmail.com" xr:uid="{00000000-0004-0000-0000-00006A090000}"/>
    <hyperlink ref="AA2413" r:id="rId2412" display="almir.mf3027@gmail.com" xr:uid="{00000000-0004-0000-0000-00006B090000}"/>
    <hyperlink ref="AA2414" r:id="rId2413" display="almir.mf3027@gmail.com" xr:uid="{00000000-0004-0000-0000-00006C090000}"/>
    <hyperlink ref="AA2415" r:id="rId2414" display="almir.mf3027@gmail.com" xr:uid="{00000000-0004-0000-0000-00006D090000}"/>
    <hyperlink ref="AA2416" r:id="rId2415" display="almir.mf3027@gmail.com" xr:uid="{00000000-0004-0000-0000-00006E090000}"/>
    <hyperlink ref="AA2417" r:id="rId2416" display="almir.mf3027@gmail.com" xr:uid="{00000000-0004-0000-0000-00006F090000}"/>
    <hyperlink ref="AA2418" r:id="rId2417" display="almir.mf3027@gmail.com" xr:uid="{00000000-0004-0000-0000-000070090000}"/>
    <hyperlink ref="AA2419" r:id="rId2418" display="almir.mf3027@gmail.com" xr:uid="{00000000-0004-0000-0000-000071090000}"/>
    <hyperlink ref="AA2420" r:id="rId2419" display="almir.mf3027@gmail.com" xr:uid="{00000000-0004-0000-0000-000072090000}"/>
    <hyperlink ref="AA2421" r:id="rId2420" display="almir.mf3027@gmail.com" xr:uid="{00000000-0004-0000-0000-000073090000}"/>
    <hyperlink ref="AA2422" r:id="rId2421" display="almir.mf3027@gmail.com" xr:uid="{00000000-0004-0000-0000-000074090000}"/>
    <hyperlink ref="AA2423" r:id="rId2422" display="almir.mf3027@gmail.com" xr:uid="{00000000-0004-0000-0000-000075090000}"/>
    <hyperlink ref="AA2424" r:id="rId2423" display="almir.mf3027@gmail.com" xr:uid="{00000000-0004-0000-0000-000076090000}"/>
    <hyperlink ref="AA2425" r:id="rId2424" display="almir.mf3027@gmail.com" xr:uid="{00000000-0004-0000-0000-000077090000}"/>
    <hyperlink ref="AA2426" r:id="rId2425" display="almir.mf3027@gmail.com" xr:uid="{00000000-0004-0000-0000-000078090000}"/>
    <hyperlink ref="AA2427" r:id="rId2426" display="almir.mf3027@gmail.com" xr:uid="{00000000-0004-0000-0000-000079090000}"/>
    <hyperlink ref="AA2428" r:id="rId2427" display="almir.mf3027@gmail.com" xr:uid="{00000000-0004-0000-0000-00007A090000}"/>
    <hyperlink ref="AA2429" r:id="rId2428" display="almir.mf3027@gmail.com" xr:uid="{00000000-0004-0000-0000-00007B090000}"/>
    <hyperlink ref="AA2430" r:id="rId2429" display="almir.mf3027@gmail.com" xr:uid="{00000000-0004-0000-0000-00007C090000}"/>
    <hyperlink ref="AA2431" r:id="rId2430" display="almir.mf3027@gmail.com" xr:uid="{00000000-0004-0000-0000-00007D090000}"/>
    <hyperlink ref="AA2432" r:id="rId2431" display="almir.mf3027@gmail.com" xr:uid="{00000000-0004-0000-0000-00007E090000}"/>
    <hyperlink ref="AA2433" r:id="rId2432" display="almir.mf3027@gmail.com" xr:uid="{00000000-0004-0000-0000-00007F090000}"/>
    <hyperlink ref="AA2434" r:id="rId2433" display="almir.mf3027@gmail.com" xr:uid="{00000000-0004-0000-0000-000080090000}"/>
    <hyperlink ref="AA2435" r:id="rId2434" display="almir.mf3027@gmail.com" xr:uid="{00000000-0004-0000-0000-000081090000}"/>
    <hyperlink ref="AA2436" r:id="rId2435" display="almir.mf3027@gmail.com" xr:uid="{00000000-0004-0000-0000-000082090000}"/>
    <hyperlink ref="AA2437" r:id="rId2436" display="almir.mf3027@gmail.com" xr:uid="{00000000-0004-0000-0000-000083090000}"/>
    <hyperlink ref="AA2438" r:id="rId2437" display="almir.mf3027@gmail.com" xr:uid="{00000000-0004-0000-0000-000084090000}"/>
    <hyperlink ref="AA2439" r:id="rId2438" display="almir.mf3027@gmail.com" xr:uid="{00000000-0004-0000-0000-000085090000}"/>
    <hyperlink ref="AA2440" r:id="rId2439" display="almir.mf3027@gmail.com" xr:uid="{00000000-0004-0000-0000-000086090000}"/>
    <hyperlink ref="AA2441" r:id="rId2440" display="almir.mf3027@gmail.com" xr:uid="{00000000-0004-0000-0000-000087090000}"/>
    <hyperlink ref="AA2442" r:id="rId2441" display="almir.mf3027@gmail.com" xr:uid="{00000000-0004-0000-0000-000088090000}"/>
    <hyperlink ref="AA2443" r:id="rId2442" display="almir.mf3027@gmail.com" xr:uid="{00000000-0004-0000-0000-000089090000}"/>
    <hyperlink ref="AA2444" r:id="rId2443" display="almir.mf3027@gmail.com" xr:uid="{00000000-0004-0000-0000-00008A090000}"/>
    <hyperlink ref="AA2445" r:id="rId2444" display="almir.mf3027@gmail.com" xr:uid="{00000000-0004-0000-0000-00008B090000}"/>
    <hyperlink ref="AA2446" r:id="rId2445" display="almir.mf3027@gmail.com" xr:uid="{00000000-0004-0000-0000-00008C090000}"/>
    <hyperlink ref="AA2447" r:id="rId2446" display="almir.mf3027@gmail.com" xr:uid="{00000000-0004-0000-0000-00008D090000}"/>
    <hyperlink ref="AA2448" r:id="rId2447" display="almir.mf3027@gmail.com" xr:uid="{00000000-0004-0000-0000-00008E090000}"/>
    <hyperlink ref="AA2449" r:id="rId2448" display="almir.mf3027@gmail.com" xr:uid="{00000000-0004-0000-0000-00008F090000}"/>
    <hyperlink ref="AA2450" r:id="rId2449" display="almir.mf3027@gmail.com" xr:uid="{00000000-0004-0000-0000-000090090000}"/>
    <hyperlink ref="AA2451" r:id="rId2450" display="almir.mf3027@gmail.com" xr:uid="{00000000-0004-0000-0000-000091090000}"/>
    <hyperlink ref="AA2452" r:id="rId2451" display="almir.mf3027@gmail.com" xr:uid="{00000000-0004-0000-0000-000092090000}"/>
    <hyperlink ref="AA2453" r:id="rId2452" display="almir.mf3027@gmail.com" xr:uid="{00000000-0004-0000-0000-000093090000}"/>
    <hyperlink ref="AA2454" r:id="rId2453" display="almir.mf3027@gmail.com" xr:uid="{00000000-0004-0000-0000-000094090000}"/>
    <hyperlink ref="AA2455" r:id="rId2454" display="almir.mf3027@gmail.com" xr:uid="{00000000-0004-0000-0000-000095090000}"/>
    <hyperlink ref="AA2456" r:id="rId2455" display="almir.mf3027@gmail.com" xr:uid="{00000000-0004-0000-0000-000096090000}"/>
    <hyperlink ref="AA2457" r:id="rId2456" display="almir.mf3027@gmail.com" xr:uid="{00000000-0004-0000-0000-000097090000}"/>
    <hyperlink ref="AA2458" r:id="rId2457" display="almir.mf3027@gmail.com" xr:uid="{00000000-0004-0000-0000-000098090000}"/>
    <hyperlink ref="AA2459" r:id="rId2458" display="almir.mf3027@gmail.com" xr:uid="{00000000-0004-0000-0000-000099090000}"/>
    <hyperlink ref="AA2460" r:id="rId2459" display="almir.mf3027@gmail.com" xr:uid="{00000000-0004-0000-0000-00009A090000}"/>
    <hyperlink ref="AA2461" r:id="rId2460" display="almir.mf3027@gmail.com" xr:uid="{00000000-0004-0000-0000-00009B090000}"/>
    <hyperlink ref="AA2462" r:id="rId2461" display="almir.mf3027@gmail.com" xr:uid="{00000000-0004-0000-0000-00009C090000}"/>
    <hyperlink ref="AA2463" r:id="rId2462" display="almir.mf3027@gmail.com" xr:uid="{00000000-0004-0000-0000-00009D090000}"/>
    <hyperlink ref="AA2464" r:id="rId2463" display="almir.mf3027@gmail.com" xr:uid="{00000000-0004-0000-0000-00009E090000}"/>
    <hyperlink ref="AA2465" r:id="rId2464" display="almir.mf3027@gmail.com" xr:uid="{00000000-0004-0000-0000-00009F090000}"/>
    <hyperlink ref="AA2466" r:id="rId2465" display="almir.mf3027@gmail.com" xr:uid="{00000000-0004-0000-0000-0000A0090000}"/>
    <hyperlink ref="AA2467" r:id="rId2466" display="almir.mf3027@gmail.com" xr:uid="{00000000-0004-0000-0000-0000A1090000}"/>
    <hyperlink ref="AA2468" r:id="rId2467" display="almir.mf3027@gmail.com" xr:uid="{00000000-0004-0000-0000-0000A2090000}"/>
    <hyperlink ref="AA2469" r:id="rId2468" display="almir.mf3027@gmail.com" xr:uid="{00000000-0004-0000-0000-0000A3090000}"/>
    <hyperlink ref="AA2470" r:id="rId2469" display="almir.mf3027@gmail.com" xr:uid="{00000000-0004-0000-0000-0000A4090000}"/>
    <hyperlink ref="AA2471" r:id="rId2470" display="almir.mf3027@gmail.com" xr:uid="{00000000-0004-0000-0000-0000A5090000}"/>
    <hyperlink ref="AA2472" r:id="rId2471" display="almir.mf3027@gmail.com" xr:uid="{00000000-0004-0000-0000-0000A6090000}"/>
    <hyperlink ref="AA2473" r:id="rId2472" display="almir.mf3027@gmail.com" xr:uid="{00000000-0004-0000-0000-0000A7090000}"/>
    <hyperlink ref="AA2474" r:id="rId2473" display="almir.mf3027@gmail.com" xr:uid="{00000000-0004-0000-0000-0000A8090000}"/>
    <hyperlink ref="AA2475" r:id="rId2474" display="almir.mf3027@gmail.com" xr:uid="{00000000-0004-0000-0000-0000A9090000}"/>
    <hyperlink ref="AA2476" r:id="rId2475" display="almir.mf3027@gmail.com" xr:uid="{00000000-0004-0000-0000-0000AA090000}"/>
    <hyperlink ref="AA2477" r:id="rId2476" display="almir.mf3027@gmail.com" xr:uid="{00000000-0004-0000-0000-0000AB090000}"/>
    <hyperlink ref="AA2478" r:id="rId2477" display="almir.mf3027@gmail.com" xr:uid="{00000000-0004-0000-0000-0000AC090000}"/>
    <hyperlink ref="AA2479" r:id="rId2478" display="almir.mf3027@gmail.com" xr:uid="{00000000-0004-0000-0000-0000AD090000}"/>
    <hyperlink ref="AA2480" r:id="rId2479" display="almir.mf3027@gmail.com" xr:uid="{00000000-0004-0000-0000-0000AE090000}"/>
    <hyperlink ref="AA2481" r:id="rId2480" display="almir.mf3027@gmail.com" xr:uid="{00000000-0004-0000-0000-0000AF090000}"/>
    <hyperlink ref="AA2482" r:id="rId2481" display="almir.mf3027@gmail.com" xr:uid="{00000000-0004-0000-0000-0000B0090000}"/>
    <hyperlink ref="AA2483" r:id="rId2482" display="almir.mf3027@gmail.com" xr:uid="{00000000-0004-0000-0000-0000B1090000}"/>
    <hyperlink ref="AA2484" r:id="rId2483" display="almir.mf3027@gmail.com" xr:uid="{00000000-0004-0000-0000-0000B2090000}"/>
    <hyperlink ref="AA2485" r:id="rId2484" display="almir.mf3027@gmail.com" xr:uid="{00000000-0004-0000-0000-0000B3090000}"/>
    <hyperlink ref="AA2486" r:id="rId2485" display="almir.mf3027@gmail.com" xr:uid="{00000000-0004-0000-0000-0000B4090000}"/>
    <hyperlink ref="AA2487" r:id="rId2486" display="almir.mf3027@gmail.com" xr:uid="{00000000-0004-0000-0000-0000B5090000}"/>
    <hyperlink ref="AA2488" r:id="rId2487" display="almir.mf3027@gmail.com" xr:uid="{00000000-0004-0000-0000-0000B6090000}"/>
    <hyperlink ref="AA2489" r:id="rId2488" display="almir.mf3027@gmail.com" xr:uid="{00000000-0004-0000-0000-0000B7090000}"/>
    <hyperlink ref="AA2490" r:id="rId2489" display="almir.mf3027@gmail.com" xr:uid="{00000000-0004-0000-0000-0000B8090000}"/>
    <hyperlink ref="AA2491" r:id="rId2490" display="almir.mf3027@gmail.com" xr:uid="{00000000-0004-0000-0000-0000B9090000}"/>
    <hyperlink ref="AA2492" r:id="rId2491" display="almir.mf3027@gmail.com" xr:uid="{00000000-0004-0000-0000-0000BA090000}"/>
    <hyperlink ref="AA2493" r:id="rId2492" display="almir.mf3027@gmail.com" xr:uid="{00000000-0004-0000-0000-0000BB090000}"/>
    <hyperlink ref="AA2494" r:id="rId2493" display="almir.mf3027@gmail.com" xr:uid="{00000000-0004-0000-0000-0000BC090000}"/>
    <hyperlink ref="AA2495" r:id="rId2494" display="almir.mf3027@gmail.com" xr:uid="{00000000-0004-0000-0000-0000BD090000}"/>
    <hyperlink ref="AA2496" r:id="rId2495" display="almir.mf3027@gmail.com" xr:uid="{00000000-0004-0000-0000-0000BE090000}"/>
    <hyperlink ref="AA2497" r:id="rId2496" display="almir.mf3027@gmail.com" xr:uid="{00000000-0004-0000-0000-0000BF090000}"/>
    <hyperlink ref="AA2498" r:id="rId2497" display="almir.mf3027@gmail.com" xr:uid="{00000000-0004-0000-0000-0000C0090000}"/>
    <hyperlink ref="AA2499" r:id="rId2498" display="almir.mf3027@gmail.com" xr:uid="{00000000-0004-0000-0000-0000C1090000}"/>
    <hyperlink ref="AA2500" r:id="rId2499" display="almir.mf3027@gmail.com" xr:uid="{00000000-0004-0000-0000-0000C2090000}"/>
    <hyperlink ref="AA2501" r:id="rId2500" display="almir.mf3027@gmail.com" xr:uid="{00000000-0004-0000-0000-0000C3090000}"/>
    <hyperlink ref="AA2502" r:id="rId2501" display="almir.mf3027@gmail.com" xr:uid="{00000000-0004-0000-0000-0000C4090000}"/>
    <hyperlink ref="AA2503" r:id="rId2502" display="almir.mf3027@gmail.com" xr:uid="{00000000-0004-0000-0000-0000C5090000}"/>
    <hyperlink ref="AA2504" r:id="rId2503" display="almir.mf3027@gmail.com" xr:uid="{00000000-0004-0000-0000-0000C6090000}"/>
    <hyperlink ref="AA2505" r:id="rId2504" display="almir.mf3027@gmail.com" xr:uid="{00000000-0004-0000-0000-0000C7090000}"/>
    <hyperlink ref="AA2506" r:id="rId2505" display="almir.mf3027@gmail.com" xr:uid="{00000000-0004-0000-0000-0000C8090000}"/>
    <hyperlink ref="AA2507" r:id="rId2506" display="almir.mf3027@gmail.com" xr:uid="{00000000-0004-0000-0000-0000C9090000}"/>
    <hyperlink ref="AA2508" r:id="rId2507" display="almir.mf3027@gmail.com" xr:uid="{00000000-0004-0000-0000-0000CA090000}"/>
    <hyperlink ref="AA2509" r:id="rId2508" display="almir.mf3027@gmail.com" xr:uid="{00000000-0004-0000-0000-0000CB090000}"/>
    <hyperlink ref="AA2510" r:id="rId2509" display="almir.mf3027@gmail.com" xr:uid="{00000000-0004-0000-0000-0000CC090000}"/>
    <hyperlink ref="AA2511" r:id="rId2510" display="almir.mf3027@gmail.com" xr:uid="{00000000-0004-0000-0000-0000CD090000}"/>
    <hyperlink ref="AA2512" r:id="rId2511" display="almir.mf3027@gmail.com" xr:uid="{00000000-0004-0000-0000-0000CE090000}"/>
    <hyperlink ref="AA2513" r:id="rId2512" display="almir.mf3027@gmail.com" xr:uid="{00000000-0004-0000-0000-0000CF090000}"/>
    <hyperlink ref="AA2514" r:id="rId2513" display="almir.mf3027@gmail.com" xr:uid="{00000000-0004-0000-0000-0000D0090000}"/>
    <hyperlink ref="AA2515" r:id="rId2514" display="almir.mf3027@gmail.com" xr:uid="{00000000-0004-0000-0000-0000D1090000}"/>
    <hyperlink ref="AA2516" r:id="rId2515" display="almir.mf3027@gmail.com" xr:uid="{00000000-0004-0000-0000-0000D2090000}"/>
    <hyperlink ref="AA2517" r:id="rId2516" display="almir.mf3027@gmail.com" xr:uid="{00000000-0004-0000-0000-0000D3090000}"/>
    <hyperlink ref="AA2518" r:id="rId2517" display="almir.mf3027@gmail.com" xr:uid="{00000000-0004-0000-0000-0000D4090000}"/>
    <hyperlink ref="AA2519" r:id="rId2518" display="almir.mf3027@gmail.com" xr:uid="{00000000-0004-0000-0000-0000D5090000}"/>
    <hyperlink ref="AA2520" r:id="rId2519" display="almir.mf3027@gmail.com" xr:uid="{00000000-0004-0000-0000-0000D6090000}"/>
    <hyperlink ref="AA2521" r:id="rId2520" display="almir.mf3027@gmail.com" xr:uid="{00000000-0004-0000-0000-0000D7090000}"/>
    <hyperlink ref="AA2522" r:id="rId2521" display="almir.mf3027@gmail.com" xr:uid="{00000000-0004-0000-0000-0000D8090000}"/>
    <hyperlink ref="AA2523" r:id="rId2522" display="almir.mf3027@gmail.com" xr:uid="{00000000-0004-0000-0000-0000D9090000}"/>
    <hyperlink ref="AA2524" r:id="rId2523" display="almir.mf3027@gmail.com" xr:uid="{00000000-0004-0000-0000-0000DA090000}"/>
    <hyperlink ref="AA2525" r:id="rId2524" display="almir.mf3027@gmail.com" xr:uid="{00000000-0004-0000-0000-0000DB090000}"/>
    <hyperlink ref="AA2526" r:id="rId2525" display="almir.mf3027@gmail.com" xr:uid="{00000000-0004-0000-0000-0000DC090000}"/>
    <hyperlink ref="AA2527" r:id="rId2526" display="almir.mf3027@gmail.com" xr:uid="{00000000-0004-0000-0000-0000DD090000}"/>
    <hyperlink ref="AA2528" r:id="rId2527" display="almir.mf3027@gmail.com" xr:uid="{00000000-0004-0000-0000-0000DE090000}"/>
    <hyperlink ref="AA2529" r:id="rId2528" display="almir.mf3027@gmail.com" xr:uid="{00000000-0004-0000-0000-0000DF090000}"/>
    <hyperlink ref="AA2530" r:id="rId2529" display="almir.mf3027@gmail.com" xr:uid="{00000000-0004-0000-0000-0000E0090000}"/>
    <hyperlink ref="AA2531" r:id="rId2530" display="almir.mf3027@gmail.com" xr:uid="{00000000-0004-0000-0000-0000E1090000}"/>
    <hyperlink ref="AA2532" r:id="rId2531" display="almir.mf3027@gmail.com" xr:uid="{00000000-0004-0000-0000-0000E2090000}"/>
    <hyperlink ref="AA2533" r:id="rId2532" display="almir.mf3027@gmail.com" xr:uid="{00000000-0004-0000-0000-0000E3090000}"/>
    <hyperlink ref="AA2534" r:id="rId2533" display="almir.mf3027@gmail.com" xr:uid="{00000000-0004-0000-0000-0000E4090000}"/>
    <hyperlink ref="AA2535" r:id="rId2534" display="almir.mf3027@gmail.com" xr:uid="{00000000-0004-0000-0000-0000E5090000}"/>
    <hyperlink ref="AA2536" r:id="rId2535" display="almir.mf3027@gmail.com" xr:uid="{00000000-0004-0000-0000-0000E6090000}"/>
    <hyperlink ref="AA2537" r:id="rId2536" display="almir.mf3027@gmail.com" xr:uid="{00000000-0004-0000-0000-0000E7090000}"/>
    <hyperlink ref="AA2538" r:id="rId2537" display="almir.mf3027@gmail.com" xr:uid="{00000000-0004-0000-0000-0000E8090000}"/>
    <hyperlink ref="AA2539" r:id="rId2538" display="almir.mf3027@gmail.com" xr:uid="{00000000-0004-0000-0000-0000E9090000}"/>
    <hyperlink ref="AA2540" r:id="rId2539" display="almir.mf3027@gmail.com" xr:uid="{00000000-0004-0000-0000-0000EA090000}"/>
    <hyperlink ref="AA2541" r:id="rId2540" display="almir.mf3027@gmail.com" xr:uid="{00000000-0004-0000-0000-0000EB090000}"/>
    <hyperlink ref="AA2542" r:id="rId2541" display="almir.mf3027@gmail.com" xr:uid="{00000000-0004-0000-0000-0000EC090000}"/>
    <hyperlink ref="AA2543" r:id="rId2542" display="almir.mf3027@gmail.com" xr:uid="{00000000-0004-0000-0000-0000ED090000}"/>
    <hyperlink ref="AA2544" r:id="rId2543" display="almir.mf3027@gmail.com" xr:uid="{00000000-0004-0000-0000-0000EE090000}"/>
    <hyperlink ref="AA2545" r:id="rId2544" display="almir.mf3027@gmail.com" xr:uid="{00000000-0004-0000-0000-0000EF090000}"/>
    <hyperlink ref="AA2546" r:id="rId2545" display="almir.mf3027@gmail.com" xr:uid="{00000000-0004-0000-0000-0000F0090000}"/>
    <hyperlink ref="AA2547" r:id="rId2546" display="almir.mf3027@gmail.com" xr:uid="{00000000-0004-0000-0000-0000F1090000}"/>
    <hyperlink ref="AA2548" r:id="rId2547" display="almir.mf3027@gmail.com" xr:uid="{00000000-0004-0000-0000-0000F2090000}"/>
    <hyperlink ref="AA2549" r:id="rId2548" display="almir.mf3027@gmail.com" xr:uid="{00000000-0004-0000-0000-0000F3090000}"/>
    <hyperlink ref="AA2550" r:id="rId2549" display="almir.mf3027@gmail.com" xr:uid="{00000000-0004-0000-0000-0000F4090000}"/>
    <hyperlink ref="AA2551" r:id="rId2550" display="almir.mf3027@gmail.com" xr:uid="{00000000-0004-0000-0000-0000F5090000}"/>
    <hyperlink ref="AA2552" r:id="rId2551" display="almir.mf3027@gmail.com" xr:uid="{00000000-0004-0000-0000-0000F6090000}"/>
    <hyperlink ref="AA2553" r:id="rId2552" display="almir.mf3027@gmail.com" xr:uid="{00000000-0004-0000-0000-0000F7090000}"/>
    <hyperlink ref="AA2554" r:id="rId2553" display="almir.mf3027@gmail.com" xr:uid="{00000000-0004-0000-0000-0000F8090000}"/>
    <hyperlink ref="AA2555" r:id="rId2554" display="almir.mf3027@gmail.com" xr:uid="{00000000-0004-0000-0000-0000F9090000}"/>
    <hyperlink ref="AA2556" r:id="rId2555" display="almir.mf3027@gmail.com" xr:uid="{00000000-0004-0000-0000-0000FA090000}"/>
    <hyperlink ref="AA2557" r:id="rId2556" display="almir.mf3027@gmail.com" xr:uid="{00000000-0004-0000-0000-0000FB090000}"/>
    <hyperlink ref="AA2558" r:id="rId2557" display="almir.mf3027@gmail.com" xr:uid="{00000000-0004-0000-0000-0000FC090000}"/>
    <hyperlink ref="AA2559" r:id="rId2558" display="almir.mf3027@gmail.com" xr:uid="{00000000-0004-0000-0000-0000FD090000}"/>
    <hyperlink ref="AA2560" r:id="rId2559" display="almir.mf3027@gmail.com" xr:uid="{00000000-0004-0000-0000-0000FE090000}"/>
    <hyperlink ref="AA2561" r:id="rId2560" display="almir.mf3027@gmail.com" xr:uid="{00000000-0004-0000-0000-0000FF090000}"/>
    <hyperlink ref="AA2562" r:id="rId2561" display="almir.mf3027@gmail.com" xr:uid="{00000000-0004-0000-0000-0000000A0000}"/>
    <hyperlink ref="AA2563" r:id="rId2562" display="almir.mf3027@gmail.com" xr:uid="{00000000-0004-0000-0000-0000010A0000}"/>
    <hyperlink ref="AA2564" r:id="rId2563" display="almir.mf3027@gmail.com" xr:uid="{00000000-0004-0000-0000-0000020A0000}"/>
    <hyperlink ref="AA2565" r:id="rId2564" display="almir.mf3027@gmail.com" xr:uid="{00000000-0004-0000-0000-0000030A0000}"/>
    <hyperlink ref="AA2566" r:id="rId2565" display="almir.mf3027@gmail.com" xr:uid="{00000000-0004-0000-0000-0000040A0000}"/>
    <hyperlink ref="AA2567" r:id="rId2566" display="almir.mf3027@gmail.com" xr:uid="{00000000-0004-0000-0000-0000050A0000}"/>
    <hyperlink ref="AA2568" r:id="rId2567" display="almir.mf3027@gmail.com" xr:uid="{00000000-0004-0000-0000-0000060A0000}"/>
    <hyperlink ref="AA2569" r:id="rId2568" display="almir.mf3027@gmail.com" xr:uid="{00000000-0004-0000-0000-0000070A0000}"/>
    <hyperlink ref="AA2570" r:id="rId2569" display="almir.mf3027@gmail.com" xr:uid="{00000000-0004-0000-0000-0000080A0000}"/>
    <hyperlink ref="AA2571" r:id="rId2570" display="almir.mf3027@gmail.com" xr:uid="{00000000-0004-0000-0000-0000090A0000}"/>
    <hyperlink ref="AA2572" r:id="rId2571" display="almir.mf3027@gmail.com" xr:uid="{00000000-0004-0000-0000-00000A0A0000}"/>
    <hyperlink ref="AA2573" r:id="rId2572" display="almir.mf3027@gmail.com" xr:uid="{00000000-0004-0000-0000-00000B0A0000}"/>
    <hyperlink ref="AA2574" r:id="rId2573" display="almir.mf3027@gmail.com" xr:uid="{00000000-0004-0000-0000-00000C0A0000}"/>
    <hyperlink ref="AA2575" r:id="rId2574" display="almir.mf3027@gmail.com" xr:uid="{00000000-0004-0000-0000-00000D0A0000}"/>
    <hyperlink ref="AA2576" r:id="rId2575" display="almir.mf3027@gmail.com" xr:uid="{00000000-0004-0000-0000-00000E0A0000}"/>
    <hyperlink ref="AA2577" r:id="rId2576" display="almir.mf3027@gmail.com" xr:uid="{00000000-0004-0000-0000-00000F0A0000}"/>
    <hyperlink ref="AA2578" r:id="rId2577" display="almir.mf3027@gmail.com" xr:uid="{00000000-0004-0000-0000-0000100A0000}"/>
    <hyperlink ref="AA2579" r:id="rId2578" display="almir.mf3027@gmail.com" xr:uid="{00000000-0004-0000-0000-0000110A0000}"/>
    <hyperlink ref="AA2580" r:id="rId2579" display="almir.mf3027@gmail.com" xr:uid="{00000000-0004-0000-0000-0000120A0000}"/>
    <hyperlink ref="AA2581" r:id="rId2580" display="almir.mf3027@gmail.com" xr:uid="{00000000-0004-0000-0000-0000130A0000}"/>
    <hyperlink ref="AA2582" r:id="rId2581" display="almir.mf3027@gmail.com" xr:uid="{00000000-0004-0000-0000-0000140A0000}"/>
    <hyperlink ref="AA2583" r:id="rId2582" display="almir.mf3027@gmail.com" xr:uid="{00000000-0004-0000-0000-0000150A0000}"/>
    <hyperlink ref="AA2584" r:id="rId2583" display="almir.mf3027@gmail.com" xr:uid="{00000000-0004-0000-0000-0000160A0000}"/>
    <hyperlink ref="AA2585" r:id="rId2584" display="almir.mf3027@gmail.com" xr:uid="{00000000-0004-0000-0000-0000170A0000}"/>
    <hyperlink ref="AA2586" r:id="rId2585" display="almir.mf3027@gmail.com" xr:uid="{00000000-0004-0000-0000-0000180A0000}"/>
    <hyperlink ref="AA2587" r:id="rId2586" display="almir.mf3027@gmail.com" xr:uid="{00000000-0004-0000-0000-0000190A0000}"/>
    <hyperlink ref="AA2588" r:id="rId2587" display="almir.mf3027@gmail.com" xr:uid="{00000000-0004-0000-0000-00001A0A0000}"/>
    <hyperlink ref="AA2589" r:id="rId2588" display="almir.mf3027@gmail.com" xr:uid="{00000000-0004-0000-0000-00001B0A0000}"/>
    <hyperlink ref="AA2590" r:id="rId2589" display="almir.mf3027@gmail.com" xr:uid="{00000000-0004-0000-0000-00001C0A0000}"/>
    <hyperlink ref="AA2591" r:id="rId2590" display="almir.mf3027@gmail.com" xr:uid="{00000000-0004-0000-0000-00001D0A0000}"/>
    <hyperlink ref="AA2592" r:id="rId2591" display="almir.mf3027@gmail.com" xr:uid="{00000000-0004-0000-0000-00001E0A0000}"/>
    <hyperlink ref="AA2593" r:id="rId2592" display="almir.mf3027@gmail.com" xr:uid="{00000000-0004-0000-0000-00001F0A0000}"/>
    <hyperlink ref="AA2594" r:id="rId2593" display="almir.mf3027@gmail.com" xr:uid="{00000000-0004-0000-0000-0000200A0000}"/>
    <hyperlink ref="AA2595" r:id="rId2594" display="almir.mf3027@gmail.com" xr:uid="{00000000-0004-0000-0000-0000210A0000}"/>
    <hyperlink ref="AA2596" r:id="rId2595" display="almir.mf3027@gmail.com" xr:uid="{00000000-0004-0000-0000-0000220A0000}"/>
    <hyperlink ref="AA2597" r:id="rId2596" display="almir.mf3027@gmail.com" xr:uid="{00000000-0004-0000-0000-0000230A0000}"/>
    <hyperlink ref="AA2598" r:id="rId2597" display="almir.mf3027@gmail.com" xr:uid="{00000000-0004-0000-0000-0000240A0000}"/>
    <hyperlink ref="AA2599" r:id="rId2598" display="almir.mf3027@gmail.com" xr:uid="{00000000-0004-0000-0000-0000250A0000}"/>
    <hyperlink ref="AA2600" r:id="rId2599" display="almir.mf3027@gmail.com" xr:uid="{00000000-0004-0000-0000-0000260A0000}"/>
    <hyperlink ref="AA2601" r:id="rId2600" display="almir.mf3027@gmail.com" xr:uid="{00000000-0004-0000-0000-0000270A0000}"/>
    <hyperlink ref="AA2602" r:id="rId2601" display="almir.mf3027@gmail.com" xr:uid="{00000000-0004-0000-0000-0000280A0000}"/>
    <hyperlink ref="AA2603" r:id="rId2602" display="almir.mf3027@gmail.com" xr:uid="{00000000-0004-0000-0000-0000290A0000}"/>
    <hyperlink ref="AA2604" r:id="rId2603" display="almir.mf3027@gmail.com" xr:uid="{00000000-0004-0000-0000-00002A0A0000}"/>
    <hyperlink ref="AA2605" r:id="rId2604" display="almir.mf3027@gmail.com" xr:uid="{00000000-0004-0000-0000-00002B0A0000}"/>
    <hyperlink ref="AA2606" r:id="rId2605" display="almir.mf3027@gmail.com" xr:uid="{00000000-0004-0000-0000-00002C0A0000}"/>
    <hyperlink ref="AA2607" r:id="rId2606" display="almir.mf3027@gmail.com" xr:uid="{00000000-0004-0000-0000-00002D0A0000}"/>
    <hyperlink ref="AA2608" r:id="rId2607" display="almir.mf3027@gmail.com" xr:uid="{00000000-0004-0000-0000-00002E0A0000}"/>
    <hyperlink ref="AA2609" r:id="rId2608" display="almir.mf3027@gmail.com" xr:uid="{00000000-0004-0000-0000-00002F0A0000}"/>
    <hyperlink ref="AA2610" r:id="rId2609" display="almir.mf3027@gmail.com" xr:uid="{00000000-0004-0000-0000-0000300A0000}"/>
    <hyperlink ref="AA2611" r:id="rId2610" display="almir.mf3027@gmail.com" xr:uid="{00000000-0004-0000-0000-0000310A0000}"/>
    <hyperlink ref="AA2612" r:id="rId2611" display="almir.mf3027@gmail.com" xr:uid="{00000000-0004-0000-0000-0000320A0000}"/>
    <hyperlink ref="AA2613" r:id="rId2612" display="almir.mf3027@gmail.com" xr:uid="{00000000-0004-0000-0000-0000330A0000}"/>
    <hyperlink ref="AA2614" r:id="rId2613" display="almir.mf3027@gmail.com" xr:uid="{00000000-0004-0000-0000-0000340A0000}"/>
    <hyperlink ref="AA2615" r:id="rId2614" display="almir.mf3027@gmail.com" xr:uid="{00000000-0004-0000-0000-0000350A0000}"/>
    <hyperlink ref="AA2616" r:id="rId2615" display="almir.mf3027@gmail.com" xr:uid="{00000000-0004-0000-0000-0000360A0000}"/>
    <hyperlink ref="AA2617" r:id="rId2616" display="almir.mf3027@gmail.com" xr:uid="{00000000-0004-0000-0000-0000370A0000}"/>
    <hyperlink ref="AA2618" r:id="rId2617" display="almir.mf3027@gmail.com" xr:uid="{00000000-0004-0000-0000-0000380A0000}"/>
    <hyperlink ref="AA2619" r:id="rId2618" display="almir.mf3027@gmail.com" xr:uid="{00000000-0004-0000-0000-0000390A0000}"/>
    <hyperlink ref="AA2620" r:id="rId2619" display="almir.mf3027@gmail.com" xr:uid="{00000000-0004-0000-0000-00003A0A0000}"/>
    <hyperlink ref="AA2621" r:id="rId2620" display="almir.mf3027@gmail.com" xr:uid="{00000000-0004-0000-0000-00003B0A0000}"/>
    <hyperlink ref="AA2622" r:id="rId2621" display="almir.mf3027@gmail.com" xr:uid="{00000000-0004-0000-0000-00003C0A0000}"/>
    <hyperlink ref="AA2623" r:id="rId2622" display="almir.mf3027@gmail.com" xr:uid="{00000000-0004-0000-0000-00003D0A0000}"/>
    <hyperlink ref="AA2624" r:id="rId2623" display="almir.mf3027@gmail.com" xr:uid="{00000000-0004-0000-0000-00003E0A0000}"/>
    <hyperlink ref="AA2625" r:id="rId2624" display="almir.mf3027@gmail.com" xr:uid="{00000000-0004-0000-0000-00003F0A0000}"/>
    <hyperlink ref="AA2626" r:id="rId2625" display="almir.mf3027@gmail.com" xr:uid="{00000000-0004-0000-0000-0000400A0000}"/>
    <hyperlink ref="AA2627" r:id="rId2626" display="almir.mf3027@gmail.com" xr:uid="{00000000-0004-0000-0000-0000410A0000}"/>
    <hyperlink ref="AA2628" r:id="rId2627" display="almir.mf3027@gmail.com" xr:uid="{00000000-0004-0000-0000-0000420A0000}"/>
    <hyperlink ref="AA2629" r:id="rId2628" display="almir.mf3027@gmail.com" xr:uid="{00000000-0004-0000-0000-0000430A0000}"/>
    <hyperlink ref="AA2630" r:id="rId2629" display="almir.mf3027@gmail.com" xr:uid="{00000000-0004-0000-0000-0000440A0000}"/>
    <hyperlink ref="AA2631" r:id="rId2630" display="almir.mf3027@gmail.com" xr:uid="{00000000-0004-0000-0000-0000450A0000}"/>
    <hyperlink ref="AA2632" r:id="rId2631" display="almir.mf3027@gmail.com" xr:uid="{00000000-0004-0000-0000-0000460A0000}"/>
    <hyperlink ref="AA2633" r:id="rId2632" display="almir.mf3027@gmail.com" xr:uid="{00000000-0004-0000-0000-0000470A0000}"/>
    <hyperlink ref="AA2634" r:id="rId2633" display="almir.mf3027@gmail.com" xr:uid="{00000000-0004-0000-0000-0000480A0000}"/>
    <hyperlink ref="AA2635" r:id="rId2634" display="almir.mf3027@gmail.com" xr:uid="{00000000-0004-0000-0000-0000490A0000}"/>
    <hyperlink ref="AA2636" r:id="rId2635" display="almir.mf3027@gmail.com" xr:uid="{00000000-0004-0000-0000-00004A0A0000}"/>
    <hyperlink ref="AA2637" r:id="rId2636" display="almir.mf3027@gmail.com" xr:uid="{00000000-0004-0000-0000-00004B0A0000}"/>
    <hyperlink ref="AA2638" r:id="rId2637" display="almir.mf3027@gmail.com" xr:uid="{00000000-0004-0000-0000-00004C0A0000}"/>
    <hyperlink ref="AA2639" r:id="rId2638" display="almir.mf3027@gmail.com" xr:uid="{00000000-0004-0000-0000-00004D0A0000}"/>
    <hyperlink ref="AA2640" r:id="rId2639" display="almir.mf3027@gmail.com" xr:uid="{00000000-0004-0000-0000-00004E0A0000}"/>
    <hyperlink ref="AA2641" r:id="rId2640" display="almir.mf3027@gmail.com" xr:uid="{00000000-0004-0000-0000-00004F0A0000}"/>
    <hyperlink ref="AA2642" r:id="rId2641" display="almir.mf3027@gmail.com" xr:uid="{00000000-0004-0000-0000-0000500A0000}"/>
    <hyperlink ref="AA2643" r:id="rId2642" display="almir.mf3027@gmail.com" xr:uid="{00000000-0004-0000-0000-0000510A0000}"/>
    <hyperlink ref="AA2644" r:id="rId2643" display="almir.mf3027@gmail.com" xr:uid="{00000000-0004-0000-0000-0000520A0000}"/>
    <hyperlink ref="AA2645" r:id="rId2644" display="almir.mf3027@gmail.com" xr:uid="{00000000-0004-0000-0000-0000530A0000}"/>
    <hyperlink ref="AA2646" r:id="rId2645" display="almir.mf3027@gmail.com" xr:uid="{00000000-0004-0000-0000-0000540A0000}"/>
    <hyperlink ref="AA2647" r:id="rId2646" display="almir.mf3027@gmail.com" xr:uid="{00000000-0004-0000-0000-0000550A0000}"/>
    <hyperlink ref="AA2648" r:id="rId2647" display="almir.mf3027@gmail.com" xr:uid="{00000000-0004-0000-0000-0000560A0000}"/>
    <hyperlink ref="AA2649" r:id="rId2648" display="almir.mf3027@gmail.com" xr:uid="{00000000-0004-0000-0000-0000570A0000}"/>
    <hyperlink ref="AA2650" r:id="rId2649" display="almir.mf3027@gmail.com" xr:uid="{00000000-0004-0000-0000-0000580A0000}"/>
    <hyperlink ref="AA2651" r:id="rId2650" display="almir.mf3027@gmail.com" xr:uid="{00000000-0004-0000-0000-0000590A0000}"/>
    <hyperlink ref="AA2652" r:id="rId2651" display="almir.mf3027@gmail.com" xr:uid="{00000000-0004-0000-0000-00005A0A0000}"/>
    <hyperlink ref="AA2653" r:id="rId2652" display="almir.mf3027@gmail.com" xr:uid="{00000000-0004-0000-0000-00005B0A0000}"/>
    <hyperlink ref="AA2654" r:id="rId2653" display="almir.mf3027@gmail.com" xr:uid="{00000000-0004-0000-0000-00005C0A0000}"/>
    <hyperlink ref="AA2655" r:id="rId2654" display="almir.mf3027@gmail.com" xr:uid="{00000000-0004-0000-0000-00005D0A0000}"/>
    <hyperlink ref="AA2656" r:id="rId2655" display="almir.mf3027@gmail.com" xr:uid="{00000000-0004-0000-0000-00005E0A0000}"/>
    <hyperlink ref="AA2657" r:id="rId2656" display="almir.mf3027@gmail.com" xr:uid="{00000000-0004-0000-0000-00005F0A0000}"/>
    <hyperlink ref="AA2658" r:id="rId2657" display="almir.mf3027@gmail.com" xr:uid="{00000000-0004-0000-0000-0000600A0000}"/>
    <hyperlink ref="AA2659" r:id="rId2658" display="almir.mf3027@gmail.com" xr:uid="{00000000-0004-0000-0000-0000610A0000}"/>
    <hyperlink ref="AA2660" r:id="rId2659" display="almir.mf3027@gmail.com" xr:uid="{00000000-0004-0000-0000-0000620A0000}"/>
    <hyperlink ref="AA2661" r:id="rId2660" display="almir.mf3027@gmail.com" xr:uid="{00000000-0004-0000-0000-0000630A0000}"/>
    <hyperlink ref="AA2662" r:id="rId2661" display="almir.mf3027@gmail.com" xr:uid="{00000000-0004-0000-0000-0000640A0000}"/>
    <hyperlink ref="AA2663" r:id="rId2662" display="almir.mf3027@gmail.com" xr:uid="{00000000-0004-0000-0000-0000650A0000}"/>
    <hyperlink ref="AA2664" r:id="rId2663" display="almir.mf3027@gmail.com" xr:uid="{00000000-0004-0000-0000-0000660A0000}"/>
    <hyperlink ref="AA2665" r:id="rId2664" display="almir.mf3027@gmail.com" xr:uid="{00000000-0004-0000-0000-0000670A0000}"/>
    <hyperlink ref="AA2666" r:id="rId2665" display="almir.mf3027@gmail.com" xr:uid="{00000000-0004-0000-0000-0000680A0000}"/>
    <hyperlink ref="AA2667" r:id="rId2666" display="almir.mf3027@gmail.com" xr:uid="{00000000-0004-0000-0000-0000690A0000}"/>
    <hyperlink ref="AA2668" r:id="rId2667" display="almir.mf3027@gmail.com" xr:uid="{00000000-0004-0000-0000-00006A0A0000}"/>
    <hyperlink ref="AA2669" r:id="rId2668" display="almir.mf3027@gmail.com" xr:uid="{00000000-0004-0000-0000-00006B0A0000}"/>
    <hyperlink ref="AA2670" r:id="rId2669" display="almir.mf3027@gmail.com" xr:uid="{00000000-0004-0000-0000-00006C0A0000}"/>
    <hyperlink ref="AA2671" r:id="rId2670" display="almir.mf3027@gmail.com" xr:uid="{00000000-0004-0000-0000-00006D0A0000}"/>
    <hyperlink ref="AA2672" r:id="rId2671" display="almir.mf3027@gmail.com" xr:uid="{00000000-0004-0000-0000-00006E0A0000}"/>
    <hyperlink ref="AA2673" r:id="rId2672" display="almir.mf3027@gmail.com" xr:uid="{00000000-0004-0000-0000-00006F0A0000}"/>
    <hyperlink ref="AA2674" r:id="rId2673" display="almir.mf3027@gmail.com" xr:uid="{00000000-0004-0000-0000-0000700A0000}"/>
    <hyperlink ref="AA2675" r:id="rId2674" display="almir.mf3027@gmail.com" xr:uid="{00000000-0004-0000-0000-0000710A0000}"/>
    <hyperlink ref="AA2676" r:id="rId2675" display="almir.mf3027@gmail.com" xr:uid="{00000000-0004-0000-0000-0000720A0000}"/>
    <hyperlink ref="AA2677" r:id="rId2676" display="almir.mf3027@gmail.com" xr:uid="{00000000-0004-0000-0000-0000730A0000}"/>
    <hyperlink ref="AA2678" r:id="rId2677" display="almir.mf3027@gmail.com" xr:uid="{00000000-0004-0000-0000-0000740A0000}"/>
    <hyperlink ref="AA2679" r:id="rId2678" display="almir.mf3027@gmail.com" xr:uid="{00000000-0004-0000-0000-0000750A0000}"/>
    <hyperlink ref="AA2680" r:id="rId2679" display="almir.mf3027@gmail.com" xr:uid="{00000000-0004-0000-0000-0000760A0000}"/>
    <hyperlink ref="AA2681" r:id="rId2680" display="almir.mf3027@gmail.com" xr:uid="{00000000-0004-0000-0000-0000770A0000}"/>
    <hyperlink ref="AA2682" r:id="rId2681" display="almir.mf3027@gmail.com" xr:uid="{00000000-0004-0000-0000-0000780A0000}"/>
    <hyperlink ref="AA2683" r:id="rId2682" display="almir.mf3027@gmail.com" xr:uid="{00000000-0004-0000-0000-0000790A0000}"/>
    <hyperlink ref="AA2684" r:id="rId2683" display="almir.mf3027@gmail.com" xr:uid="{00000000-0004-0000-0000-00007A0A0000}"/>
    <hyperlink ref="AA2685" r:id="rId2684" display="almir.mf3027@gmail.com" xr:uid="{00000000-0004-0000-0000-00007B0A0000}"/>
    <hyperlink ref="AA2686" r:id="rId2685" display="almir.mf3027@gmail.com" xr:uid="{00000000-0004-0000-0000-00007C0A0000}"/>
    <hyperlink ref="AA2687" r:id="rId2686" display="almir.mf3027@gmail.com" xr:uid="{00000000-0004-0000-0000-00007D0A0000}"/>
    <hyperlink ref="AA2688" r:id="rId2687" display="almir.mf3027@gmail.com" xr:uid="{00000000-0004-0000-0000-00007E0A0000}"/>
    <hyperlink ref="AA2689" r:id="rId2688" display="almir.mf3027@gmail.com" xr:uid="{00000000-0004-0000-0000-00007F0A0000}"/>
    <hyperlink ref="AA2690" r:id="rId2689" display="almir.mf3027@gmail.com" xr:uid="{00000000-0004-0000-0000-0000800A0000}"/>
    <hyperlink ref="AA2691" r:id="rId2690" display="almir.mf3027@gmail.com" xr:uid="{00000000-0004-0000-0000-0000810A0000}"/>
    <hyperlink ref="AA2692" r:id="rId2691" display="almir.mf3027@gmail.com" xr:uid="{00000000-0004-0000-0000-0000820A0000}"/>
    <hyperlink ref="AA2693" r:id="rId2692" display="almir.mf3027@gmail.com" xr:uid="{00000000-0004-0000-0000-0000830A0000}"/>
    <hyperlink ref="AA2694" r:id="rId2693" display="almir.mf3027@gmail.com" xr:uid="{00000000-0004-0000-0000-0000840A0000}"/>
    <hyperlink ref="AA2695" r:id="rId2694" display="almir.mf3027@gmail.com" xr:uid="{00000000-0004-0000-0000-0000850A0000}"/>
    <hyperlink ref="AA2696" r:id="rId2695" display="almir.mf3027@gmail.com" xr:uid="{00000000-0004-0000-0000-0000860A0000}"/>
    <hyperlink ref="AA2697" r:id="rId2696" display="almir.mf3027@gmail.com" xr:uid="{00000000-0004-0000-0000-0000870A0000}"/>
    <hyperlink ref="AA2698" r:id="rId2697" display="almir.mf3027@gmail.com" xr:uid="{00000000-0004-0000-0000-0000880A0000}"/>
    <hyperlink ref="AA2699" r:id="rId2698" display="almir.mf3027@gmail.com" xr:uid="{00000000-0004-0000-0000-0000890A0000}"/>
    <hyperlink ref="AA2700" r:id="rId2699" display="almir.mf3027@gmail.com" xr:uid="{00000000-0004-0000-0000-00008A0A0000}"/>
    <hyperlink ref="AA2701" r:id="rId2700" display="almir.mf3027@gmail.com" xr:uid="{00000000-0004-0000-0000-00008B0A0000}"/>
    <hyperlink ref="AA2702" r:id="rId2701" display="almir.mf3027@gmail.com" xr:uid="{00000000-0004-0000-0000-00008C0A0000}"/>
    <hyperlink ref="AA2703" r:id="rId2702" display="almir.mf3027@gmail.com" xr:uid="{00000000-0004-0000-0000-00008D0A0000}"/>
    <hyperlink ref="AA2704" r:id="rId2703" display="almir.mf3027@gmail.com" xr:uid="{00000000-0004-0000-0000-00008E0A0000}"/>
    <hyperlink ref="AA2705" r:id="rId2704" display="almir.mf3027@gmail.com" xr:uid="{00000000-0004-0000-0000-00008F0A0000}"/>
    <hyperlink ref="AA2706" r:id="rId2705" display="almir.mf3027@gmail.com" xr:uid="{00000000-0004-0000-0000-0000900A0000}"/>
    <hyperlink ref="AA2707" r:id="rId2706" display="almir.mf3027@gmail.com" xr:uid="{00000000-0004-0000-0000-0000910A0000}"/>
    <hyperlink ref="AA2708" r:id="rId2707" display="almir.mf3027@gmail.com" xr:uid="{00000000-0004-0000-0000-0000920A0000}"/>
    <hyperlink ref="AA2709" r:id="rId2708" display="almir.mf3027@gmail.com" xr:uid="{00000000-0004-0000-0000-0000930A0000}"/>
    <hyperlink ref="AA2710" r:id="rId2709" display="almir.mf3027@gmail.com" xr:uid="{00000000-0004-0000-0000-0000940A0000}"/>
    <hyperlink ref="AA2711" r:id="rId2710" display="almir.mf3027@gmail.com" xr:uid="{00000000-0004-0000-0000-0000950A0000}"/>
    <hyperlink ref="AA2712" r:id="rId2711" display="almir.mf3027@gmail.com" xr:uid="{00000000-0004-0000-0000-0000960A0000}"/>
    <hyperlink ref="AA2713" r:id="rId2712" display="almir.mf3027@gmail.com" xr:uid="{00000000-0004-0000-0000-0000970A0000}"/>
    <hyperlink ref="AA2714" r:id="rId2713" display="almir.mf3027@gmail.com" xr:uid="{00000000-0004-0000-0000-0000980A0000}"/>
    <hyperlink ref="AA2715" r:id="rId2714" display="almir.mf3027@gmail.com" xr:uid="{00000000-0004-0000-0000-0000990A0000}"/>
    <hyperlink ref="AA2716" r:id="rId2715" display="almir.mf3027@gmail.com" xr:uid="{00000000-0004-0000-0000-00009A0A0000}"/>
    <hyperlink ref="AA2717" r:id="rId2716" display="almir.mf3027@gmail.com" xr:uid="{00000000-0004-0000-0000-00009B0A0000}"/>
    <hyperlink ref="AA2718" r:id="rId2717" display="almir.mf3027@gmail.com" xr:uid="{00000000-0004-0000-0000-00009C0A0000}"/>
    <hyperlink ref="AA2719" r:id="rId2718" display="almir.mf3027@gmail.com" xr:uid="{00000000-0004-0000-0000-00009D0A0000}"/>
    <hyperlink ref="AA2720" r:id="rId2719" display="almir.mf3027@gmail.com" xr:uid="{00000000-0004-0000-0000-00009E0A0000}"/>
    <hyperlink ref="AA2721" r:id="rId2720" display="almir.mf3027@gmail.com" xr:uid="{00000000-0004-0000-0000-00009F0A0000}"/>
    <hyperlink ref="AA2722" r:id="rId2721" display="almir.mf3027@gmail.com" xr:uid="{00000000-0004-0000-0000-0000A00A0000}"/>
    <hyperlink ref="AA2723" r:id="rId2722" display="almir.mf3027@gmail.com" xr:uid="{00000000-0004-0000-0000-0000A10A0000}"/>
    <hyperlink ref="AA2724" r:id="rId2723" display="almir.mf3027@gmail.com" xr:uid="{00000000-0004-0000-0000-0000A20A0000}"/>
    <hyperlink ref="AA2725" r:id="rId2724" display="almir.mf3027@gmail.com" xr:uid="{00000000-0004-0000-0000-0000A30A0000}"/>
    <hyperlink ref="AA2726" r:id="rId2725" display="almir.mf3027@gmail.com" xr:uid="{00000000-0004-0000-0000-0000A40A0000}"/>
    <hyperlink ref="AA2727" r:id="rId2726" display="almir.mf3027@gmail.com" xr:uid="{00000000-0004-0000-0000-0000A50A0000}"/>
    <hyperlink ref="AA2728" r:id="rId2727" display="almir.mf3027@gmail.com" xr:uid="{00000000-0004-0000-0000-0000A60A0000}"/>
    <hyperlink ref="AA2729" r:id="rId2728" display="almir.mf3027@gmail.com" xr:uid="{00000000-0004-0000-0000-0000A70A0000}"/>
    <hyperlink ref="AA2730" r:id="rId2729" display="almir.mf3027@gmail.com" xr:uid="{00000000-0004-0000-0000-0000A80A0000}"/>
    <hyperlink ref="AA2731" r:id="rId2730" display="almir.mf3027@gmail.com" xr:uid="{00000000-0004-0000-0000-0000A90A0000}"/>
    <hyperlink ref="AA2732" r:id="rId2731" display="almir.mf3027@gmail.com" xr:uid="{00000000-0004-0000-0000-0000AA0A0000}"/>
    <hyperlink ref="AA2733" r:id="rId2732" display="almir.mf3027@gmail.com" xr:uid="{00000000-0004-0000-0000-0000AB0A0000}"/>
    <hyperlink ref="AA2734" r:id="rId2733" display="almir.mf3027@gmail.com" xr:uid="{00000000-0004-0000-0000-0000AC0A0000}"/>
    <hyperlink ref="AA2735" r:id="rId2734" display="almir.mf3027@gmail.com" xr:uid="{00000000-0004-0000-0000-0000AD0A0000}"/>
    <hyperlink ref="AA2736" r:id="rId2735" display="almir.mf3027@gmail.com" xr:uid="{00000000-0004-0000-0000-0000AE0A0000}"/>
    <hyperlink ref="AA2737" r:id="rId2736" display="almir.mf3027@gmail.com" xr:uid="{00000000-0004-0000-0000-0000AF0A0000}"/>
    <hyperlink ref="AA2738" r:id="rId2737" display="almir.mf3027@gmail.com" xr:uid="{00000000-0004-0000-0000-0000B00A0000}"/>
    <hyperlink ref="AA2739" r:id="rId2738" display="almir.mf3027@gmail.com" xr:uid="{00000000-0004-0000-0000-0000B10A0000}"/>
    <hyperlink ref="AA2740" r:id="rId2739" display="almir.mf3027@gmail.com" xr:uid="{00000000-0004-0000-0000-0000B20A0000}"/>
    <hyperlink ref="AA2741" r:id="rId2740" display="almir.mf3027@gmail.com" xr:uid="{00000000-0004-0000-0000-0000B30A0000}"/>
    <hyperlink ref="AA2742" r:id="rId2741" display="almir.mf3027@gmail.com" xr:uid="{00000000-0004-0000-0000-0000B40A0000}"/>
    <hyperlink ref="AA2743" r:id="rId2742" display="almir.mf3027@gmail.com" xr:uid="{00000000-0004-0000-0000-0000B50A0000}"/>
    <hyperlink ref="AA2744" r:id="rId2743" display="almir.mf3027@gmail.com" xr:uid="{00000000-0004-0000-0000-0000B60A0000}"/>
    <hyperlink ref="AA2745" r:id="rId2744" display="almir.mf3027@gmail.com" xr:uid="{00000000-0004-0000-0000-0000B70A0000}"/>
    <hyperlink ref="AA2746" r:id="rId2745" display="almir.mf3027@gmail.com" xr:uid="{00000000-0004-0000-0000-0000B80A0000}"/>
    <hyperlink ref="AA2747" r:id="rId2746" display="almir.mf3027@gmail.com" xr:uid="{00000000-0004-0000-0000-0000B90A0000}"/>
    <hyperlink ref="AA2748" r:id="rId2747" display="almir.mf3027@gmail.com" xr:uid="{00000000-0004-0000-0000-0000BA0A0000}"/>
    <hyperlink ref="AA2749" r:id="rId2748" display="almir.mf3027@gmail.com" xr:uid="{00000000-0004-0000-0000-0000BB0A0000}"/>
    <hyperlink ref="AA2750" r:id="rId2749" display="almir.mf3027@gmail.com" xr:uid="{00000000-0004-0000-0000-0000BC0A0000}"/>
    <hyperlink ref="AA2751" r:id="rId2750" display="almir.mf3027@gmail.com" xr:uid="{00000000-0004-0000-0000-0000BD0A0000}"/>
    <hyperlink ref="AA2752" r:id="rId2751" display="almir.mf3027@gmail.com" xr:uid="{00000000-0004-0000-0000-0000BE0A0000}"/>
    <hyperlink ref="AA2753" r:id="rId2752" display="almir.mf3027@gmail.com" xr:uid="{00000000-0004-0000-0000-0000BF0A0000}"/>
    <hyperlink ref="AA2754" r:id="rId2753" display="almir.mf3027@gmail.com" xr:uid="{00000000-0004-0000-0000-0000C00A0000}"/>
    <hyperlink ref="AA2755" r:id="rId2754" display="almir.mf3027@gmail.com" xr:uid="{00000000-0004-0000-0000-0000C10A0000}"/>
    <hyperlink ref="AA2756" r:id="rId2755" display="almir.mf3027@gmail.com" xr:uid="{00000000-0004-0000-0000-0000C20A0000}"/>
    <hyperlink ref="AA2757" r:id="rId2756" display="almir.mf3027@gmail.com" xr:uid="{00000000-0004-0000-0000-0000C30A0000}"/>
    <hyperlink ref="AA2758" r:id="rId2757" display="almir.mf3027@gmail.com" xr:uid="{00000000-0004-0000-0000-0000C40A0000}"/>
    <hyperlink ref="AA2759" r:id="rId2758" display="almir.mf3027@gmail.com" xr:uid="{00000000-0004-0000-0000-0000C50A0000}"/>
    <hyperlink ref="AA2760" r:id="rId2759" display="almir.mf3027@gmail.com" xr:uid="{00000000-0004-0000-0000-0000C60A0000}"/>
    <hyperlink ref="AA2761" r:id="rId2760" display="almir.mf3027@gmail.com" xr:uid="{00000000-0004-0000-0000-0000C70A0000}"/>
    <hyperlink ref="AA2762" r:id="rId2761" display="almir.mf3027@gmail.com" xr:uid="{00000000-0004-0000-0000-0000C80A0000}"/>
    <hyperlink ref="AA2763" r:id="rId2762" display="almir.mf3027@gmail.com" xr:uid="{00000000-0004-0000-0000-0000C90A0000}"/>
    <hyperlink ref="AA2764" r:id="rId2763" display="almir.mf3027@gmail.com" xr:uid="{00000000-0004-0000-0000-0000CA0A0000}"/>
    <hyperlink ref="AA2765" r:id="rId2764" display="almir.mf3027@gmail.com" xr:uid="{00000000-0004-0000-0000-0000CB0A0000}"/>
    <hyperlink ref="AA2766" r:id="rId2765" display="almir.mf3027@gmail.com" xr:uid="{00000000-0004-0000-0000-0000CC0A0000}"/>
    <hyperlink ref="AA2767" r:id="rId2766" display="almir.mf3027@gmail.com" xr:uid="{00000000-0004-0000-0000-0000CD0A0000}"/>
    <hyperlink ref="AA2768" r:id="rId2767" display="almir.mf3027@gmail.com" xr:uid="{00000000-0004-0000-0000-0000CE0A0000}"/>
    <hyperlink ref="AA2769" r:id="rId2768" display="almir.mf3027@gmail.com" xr:uid="{00000000-0004-0000-0000-0000CF0A0000}"/>
    <hyperlink ref="AA2770" r:id="rId2769" display="almir.mf3027@gmail.com" xr:uid="{00000000-0004-0000-0000-0000D00A0000}"/>
    <hyperlink ref="AA2771" r:id="rId2770" display="almir.mf3027@gmail.com" xr:uid="{00000000-0004-0000-0000-0000D10A0000}"/>
    <hyperlink ref="AA2772" r:id="rId2771" display="almir.mf3027@gmail.com" xr:uid="{00000000-0004-0000-0000-0000D20A0000}"/>
    <hyperlink ref="AA2773" r:id="rId2772" display="almir.mf3027@gmail.com" xr:uid="{00000000-0004-0000-0000-0000D30A0000}"/>
    <hyperlink ref="AA2774" r:id="rId2773" display="almir.mf3027@gmail.com" xr:uid="{00000000-0004-0000-0000-0000D40A0000}"/>
    <hyperlink ref="AA2775" r:id="rId2774" display="almir.mf3027@gmail.com" xr:uid="{00000000-0004-0000-0000-0000D50A0000}"/>
    <hyperlink ref="AA2776" r:id="rId2775" display="almir.mf3027@gmail.com" xr:uid="{00000000-0004-0000-0000-0000D60A0000}"/>
    <hyperlink ref="AA2777" r:id="rId2776" display="almir.mf3027@gmail.com" xr:uid="{00000000-0004-0000-0000-0000D70A0000}"/>
    <hyperlink ref="AA2778" r:id="rId2777" display="almir.mf3027@gmail.com" xr:uid="{00000000-0004-0000-0000-0000D80A0000}"/>
    <hyperlink ref="AA2779" r:id="rId2778" display="almir.mf3027@gmail.com" xr:uid="{00000000-0004-0000-0000-0000D90A0000}"/>
    <hyperlink ref="AA2780" r:id="rId2779" display="almir.mf3027@gmail.com" xr:uid="{00000000-0004-0000-0000-0000DA0A0000}"/>
    <hyperlink ref="AA2781" r:id="rId2780" display="almir.mf3027@gmail.com" xr:uid="{00000000-0004-0000-0000-0000DB0A0000}"/>
    <hyperlink ref="AA2782" r:id="rId2781" display="almir.mf3027@gmail.com" xr:uid="{00000000-0004-0000-0000-0000DC0A0000}"/>
    <hyperlink ref="AA2783" r:id="rId2782" display="almir.mf3027@gmail.com" xr:uid="{00000000-0004-0000-0000-0000DD0A0000}"/>
    <hyperlink ref="AA2784" r:id="rId2783" display="almir.mf3027@gmail.com" xr:uid="{00000000-0004-0000-0000-0000DE0A0000}"/>
    <hyperlink ref="AA2785" r:id="rId2784" display="almir.mf3027@gmail.com" xr:uid="{00000000-0004-0000-0000-0000DF0A0000}"/>
    <hyperlink ref="AA2786" r:id="rId2785" display="almir.mf3027@gmail.com" xr:uid="{00000000-0004-0000-0000-0000E00A0000}"/>
    <hyperlink ref="AA2787" r:id="rId2786" display="almir.mf3027@gmail.com" xr:uid="{00000000-0004-0000-0000-0000E10A0000}"/>
    <hyperlink ref="AA2788" r:id="rId2787" display="almir.mf3027@gmail.com" xr:uid="{00000000-0004-0000-0000-0000E20A0000}"/>
    <hyperlink ref="AA2789" r:id="rId2788" display="almir.mf3027@gmail.com" xr:uid="{00000000-0004-0000-0000-0000E30A0000}"/>
    <hyperlink ref="AA2790" r:id="rId2789" display="almir.mf3027@gmail.com" xr:uid="{00000000-0004-0000-0000-0000E40A0000}"/>
    <hyperlink ref="AA2791" r:id="rId2790" display="almir.mf3027@gmail.com" xr:uid="{00000000-0004-0000-0000-0000E50A0000}"/>
    <hyperlink ref="AA2792" r:id="rId2791" display="almir.mf3027@gmail.com" xr:uid="{00000000-0004-0000-0000-0000E60A0000}"/>
    <hyperlink ref="AA2793" r:id="rId2792" display="almir.mf3027@gmail.com" xr:uid="{00000000-0004-0000-0000-0000E70A0000}"/>
    <hyperlink ref="AA2794" r:id="rId2793" display="almir.mf3027@gmail.com" xr:uid="{00000000-0004-0000-0000-0000E80A0000}"/>
    <hyperlink ref="AA2795" r:id="rId2794" display="almir.mf3027@gmail.com" xr:uid="{00000000-0004-0000-0000-0000E90A0000}"/>
    <hyperlink ref="AA2796" r:id="rId2795" display="almir.mf3027@gmail.com" xr:uid="{00000000-0004-0000-0000-0000EA0A0000}"/>
    <hyperlink ref="AA2797" r:id="rId2796" display="almir.mf3027@gmail.com" xr:uid="{00000000-0004-0000-0000-0000EB0A0000}"/>
    <hyperlink ref="AA2798" r:id="rId2797" display="almir.mf3027@gmail.com" xr:uid="{00000000-0004-0000-0000-0000EC0A0000}"/>
    <hyperlink ref="AA2799" r:id="rId2798" display="almir.mf3027@gmail.com" xr:uid="{00000000-0004-0000-0000-0000ED0A0000}"/>
    <hyperlink ref="AA2800" r:id="rId2799" display="almir.mf3027@gmail.com" xr:uid="{00000000-0004-0000-0000-0000EE0A0000}"/>
    <hyperlink ref="AA2801" r:id="rId2800" display="almir.mf3027@gmail.com" xr:uid="{00000000-0004-0000-0000-0000EF0A0000}"/>
    <hyperlink ref="AA2802" r:id="rId2801" display="almir.mf3027@gmail.com" xr:uid="{00000000-0004-0000-0000-0000F00A0000}"/>
    <hyperlink ref="AA2803" r:id="rId2802" display="almir.mf3027@gmail.com" xr:uid="{00000000-0004-0000-0000-0000F10A0000}"/>
    <hyperlink ref="AA2804" r:id="rId2803" display="almir.mf3027@gmail.com" xr:uid="{00000000-0004-0000-0000-0000F20A0000}"/>
    <hyperlink ref="AA2805" r:id="rId2804" display="almir.mf3027@gmail.com" xr:uid="{00000000-0004-0000-0000-0000F30A0000}"/>
    <hyperlink ref="AA2806" r:id="rId2805" display="almir.mf3027@gmail.com" xr:uid="{00000000-0004-0000-0000-0000F40A0000}"/>
    <hyperlink ref="AA2807" r:id="rId2806" display="almir.mf3027@gmail.com" xr:uid="{00000000-0004-0000-0000-0000F50A0000}"/>
    <hyperlink ref="AA2808" r:id="rId2807" display="almir.mf3027@gmail.com" xr:uid="{00000000-0004-0000-0000-0000F60A0000}"/>
    <hyperlink ref="AA2809" r:id="rId2808" display="almir.mf3027@gmail.com" xr:uid="{00000000-0004-0000-0000-0000F70A0000}"/>
    <hyperlink ref="AA2810" r:id="rId2809" display="almir.mf3027@gmail.com" xr:uid="{00000000-0004-0000-0000-0000F80A0000}"/>
    <hyperlink ref="AA2811" r:id="rId2810" display="almir.mf3027@gmail.com" xr:uid="{00000000-0004-0000-0000-0000F90A0000}"/>
    <hyperlink ref="AA2812" r:id="rId2811" display="almir.mf3027@gmail.com" xr:uid="{00000000-0004-0000-0000-0000FA0A0000}"/>
    <hyperlink ref="AA2813" r:id="rId2812" display="almir.mf3027@gmail.com" xr:uid="{00000000-0004-0000-0000-0000FB0A0000}"/>
    <hyperlink ref="AA2814" r:id="rId2813" display="almir.mf3027@gmail.com" xr:uid="{00000000-0004-0000-0000-0000FC0A0000}"/>
    <hyperlink ref="AA2815" r:id="rId2814" display="almir.mf3027@gmail.com" xr:uid="{00000000-0004-0000-0000-0000FD0A0000}"/>
    <hyperlink ref="AA2816" r:id="rId2815" display="almir.mf3027@gmail.com" xr:uid="{00000000-0004-0000-0000-0000FE0A0000}"/>
    <hyperlink ref="AA2817" r:id="rId2816" display="almir.mf3027@gmail.com" xr:uid="{00000000-0004-0000-0000-0000FF0A0000}"/>
    <hyperlink ref="AA2818" r:id="rId2817" display="almir.mf3027@gmail.com" xr:uid="{00000000-0004-0000-0000-0000000B0000}"/>
    <hyperlink ref="AA2819" r:id="rId2818" display="almir.mf3027@gmail.com" xr:uid="{00000000-0004-0000-0000-0000010B0000}"/>
    <hyperlink ref="AA2820" r:id="rId2819" display="almir.mf3027@gmail.com" xr:uid="{00000000-0004-0000-0000-0000020B0000}"/>
    <hyperlink ref="AA2821" r:id="rId2820" display="almir.mf3027@gmail.com" xr:uid="{00000000-0004-0000-0000-0000030B0000}"/>
    <hyperlink ref="AA2822" r:id="rId2821" display="almir.mf3027@gmail.com" xr:uid="{00000000-0004-0000-0000-0000040B0000}"/>
    <hyperlink ref="AA2823" r:id="rId2822" display="almir.mf3027@gmail.com" xr:uid="{00000000-0004-0000-0000-0000050B0000}"/>
    <hyperlink ref="AA2824" r:id="rId2823" display="almir.mf3027@gmail.com" xr:uid="{00000000-0004-0000-0000-0000060B0000}"/>
    <hyperlink ref="AA2825" r:id="rId2824" display="almir.mf3027@gmail.com" xr:uid="{00000000-0004-0000-0000-0000070B0000}"/>
    <hyperlink ref="AA2826" r:id="rId2825" display="almir.mf3027@gmail.com" xr:uid="{00000000-0004-0000-0000-0000080B0000}"/>
    <hyperlink ref="AA2827" r:id="rId2826" display="almir.mf3027@gmail.com" xr:uid="{00000000-0004-0000-0000-0000090B0000}"/>
    <hyperlink ref="AA2828" r:id="rId2827" display="almir.mf3027@gmail.com" xr:uid="{00000000-0004-0000-0000-00000A0B0000}"/>
    <hyperlink ref="AA2829" r:id="rId2828" display="almir.mf3027@gmail.com" xr:uid="{00000000-0004-0000-0000-00000B0B0000}"/>
    <hyperlink ref="AA2830" r:id="rId2829" display="almir.mf3027@gmail.com" xr:uid="{00000000-0004-0000-0000-00000C0B0000}"/>
    <hyperlink ref="AA2831" r:id="rId2830" display="almir.mf3027@gmail.com" xr:uid="{00000000-0004-0000-0000-00000D0B0000}"/>
    <hyperlink ref="AA2832" r:id="rId2831" display="almir.mf3027@gmail.com" xr:uid="{00000000-0004-0000-0000-00000E0B0000}"/>
    <hyperlink ref="AA2833" r:id="rId2832" display="almir.mf3027@gmail.com" xr:uid="{00000000-0004-0000-0000-00000F0B0000}"/>
    <hyperlink ref="AA2834" r:id="rId2833" display="almir.mf3027@gmail.com" xr:uid="{00000000-0004-0000-0000-0000100B0000}"/>
    <hyperlink ref="AA2835" r:id="rId2834" display="almir.mf3027@gmail.com" xr:uid="{00000000-0004-0000-0000-0000110B0000}"/>
    <hyperlink ref="AA2836" r:id="rId2835" display="almir.mf3027@gmail.com" xr:uid="{00000000-0004-0000-0000-0000120B0000}"/>
    <hyperlink ref="AA2837" r:id="rId2836" display="almir.mf3027@gmail.com" xr:uid="{00000000-0004-0000-0000-0000130B0000}"/>
    <hyperlink ref="AA2838" r:id="rId2837" display="almir.mf3027@gmail.com" xr:uid="{00000000-0004-0000-0000-0000140B0000}"/>
    <hyperlink ref="AA2839" r:id="rId2838" display="almir.mf3027@gmail.com" xr:uid="{00000000-0004-0000-0000-0000150B0000}"/>
    <hyperlink ref="AA2840" r:id="rId2839" display="almir.mf3027@gmail.com" xr:uid="{00000000-0004-0000-0000-0000160B0000}"/>
    <hyperlink ref="AA2841" r:id="rId2840" display="almir.mf3027@gmail.com" xr:uid="{00000000-0004-0000-0000-0000170B0000}"/>
    <hyperlink ref="AA2842" r:id="rId2841" display="almir.mf3027@gmail.com" xr:uid="{00000000-0004-0000-0000-0000180B0000}"/>
    <hyperlink ref="AA2843" r:id="rId2842" display="almir.mf3027@gmail.com" xr:uid="{00000000-0004-0000-0000-0000190B0000}"/>
    <hyperlink ref="AA2844" r:id="rId2843" display="almir.mf3027@gmail.com" xr:uid="{00000000-0004-0000-0000-00001A0B0000}"/>
    <hyperlink ref="AA2845" r:id="rId2844" display="almir.mf3027@gmail.com" xr:uid="{00000000-0004-0000-0000-00001B0B0000}"/>
    <hyperlink ref="AA2846" r:id="rId2845" display="almir.mf3027@gmail.com" xr:uid="{00000000-0004-0000-0000-00001C0B0000}"/>
    <hyperlink ref="AA2847" r:id="rId2846" display="almir.mf3027@gmail.com" xr:uid="{00000000-0004-0000-0000-00001D0B0000}"/>
    <hyperlink ref="AA2848" r:id="rId2847" display="almir.mf3027@gmail.com" xr:uid="{00000000-0004-0000-0000-00001E0B0000}"/>
    <hyperlink ref="AA2849" r:id="rId2848" display="almir.mf3027@gmail.com" xr:uid="{00000000-0004-0000-0000-00001F0B0000}"/>
    <hyperlink ref="AA2850" r:id="rId2849" display="almir.mf3027@gmail.com" xr:uid="{00000000-0004-0000-0000-0000200B0000}"/>
    <hyperlink ref="AA2851" r:id="rId2850" display="almir.mf3027@gmail.com" xr:uid="{00000000-0004-0000-0000-0000210B0000}"/>
    <hyperlink ref="AA2852" r:id="rId2851" display="almir.mf3027@gmail.com" xr:uid="{00000000-0004-0000-0000-0000220B0000}"/>
    <hyperlink ref="AA2853" r:id="rId2852" display="almir.mf3027@gmail.com" xr:uid="{00000000-0004-0000-0000-0000230B0000}"/>
    <hyperlink ref="AA2854" r:id="rId2853" display="almir.mf3027@gmail.com" xr:uid="{00000000-0004-0000-0000-0000240B0000}"/>
    <hyperlink ref="AA2855" r:id="rId2854" display="almir.mf3027@gmail.com" xr:uid="{00000000-0004-0000-0000-0000250B0000}"/>
    <hyperlink ref="AA2856" r:id="rId2855" display="almir.mf3027@gmail.com" xr:uid="{00000000-0004-0000-0000-0000260B0000}"/>
    <hyperlink ref="AA2857" r:id="rId2856" display="almir.mf3027@gmail.com" xr:uid="{00000000-0004-0000-0000-0000270B0000}"/>
    <hyperlink ref="AA2858" r:id="rId2857" display="almir.mf3027@gmail.com" xr:uid="{00000000-0004-0000-0000-0000280B0000}"/>
    <hyperlink ref="AA2859" r:id="rId2858" display="almir.mf3027@gmail.com" xr:uid="{00000000-0004-0000-0000-0000290B0000}"/>
    <hyperlink ref="AA2860" r:id="rId2859" display="almir.mf3027@gmail.com" xr:uid="{00000000-0004-0000-0000-00002A0B0000}"/>
    <hyperlink ref="AA2861" r:id="rId2860" display="almir.mf3027@gmail.com" xr:uid="{00000000-0004-0000-0000-00002B0B0000}"/>
    <hyperlink ref="AA2862" r:id="rId2861" display="almir.mf3027@gmail.com" xr:uid="{00000000-0004-0000-0000-00002C0B0000}"/>
    <hyperlink ref="AA2863" r:id="rId2862" display="almir.mf3027@gmail.com" xr:uid="{00000000-0004-0000-0000-00002D0B0000}"/>
    <hyperlink ref="AA2864" r:id="rId2863" display="almir.mf3027@gmail.com" xr:uid="{00000000-0004-0000-0000-00002E0B0000}"/>
    <hyperlink ref="AA2865" r:id="rId2864" display="almir.mf3027@gmail.com" xr:uid="{00000000-0004-0000-0000-00002F0B0000}"/>
    <hyperlink ref="AA2866" r:id="rId2865" display="almir.mf3027@gmail.com" xr:uid="{00000000-0004-0000-0000-0000300B0000}"/>
    <hyperlink ref="AA2867" r:id="rId2866" display="almir.mf3027@gmail.com" xr:uid="{00000000-0004-0000-0000-0000310B0000}"/>
    <hyperlink ref="AA2868" r:id="rId2867" display="almir.mf3027@gmail.com" xr:uid="{00000000-0004-0000-0000-0000320B0000}"/>
    <hyperlink ref="AA2869" r:id="rId2868" display="almir.mf3027@gmail.com" xr:uid="{00000000-0004-0000-0000-0000330B0000}"/>
    <hyperlink ref="AA2870" r:id="rId2869" display="almir.mf3027@gmail.com" xr:uid="{00000000-0004-0000-0000-0000340B0000}"/>
    <hyperlink ref="AA2871" r:id="rId2870" display="almir.mf3027@gmail.com" xr:uid="{00000000-0004-0000-0000-0000350B0000}"/>
    <hyperlink ref="AA2872" r:id="rId2871" display="almir.mf3027@gmail.com" xr:uid="{00000000-0004-0000-0000-0000360B0000}"/>
    <hyperlink ref="AA2873" r:id="rId2872" display="almir.mf3027@gmail.com" xr:uid="{00000000-0004-0000-0000-0000370B0000}"/>
    <hyperlink ref="AA2874" r:id="rId2873" display="almir.mf3027@gmail.com" xr:uid="{00000000-0004-0000-0000-0000380B0000}"/>
    <hyperlink ref="AA2875" r:id="rId2874" display="almir.mf3027@gmail.com" xr:uid="{00000000-0004-0000-0000-0000390B0000}"/>
    <hyperlink ref="AA2876" r:id="rId2875" display="almir.mf3027@gmail.com" xr:uid="{00000000-0004-0000-0000-00003A0B0000}"/>
    <hyperlink ref="AA2877" r:id="rId2876" display="almir.mf3027@gmail.com" xr:uid="{00000000-0004-0000-0000-00003B0B0000}"/>
    <hyperlink ref="AA2878" r:id="rId2877" display="almir.mf3027@gmail.com" xr:uid="{00000000-0004-0000-0000-00003C0B0000}"/>
    <hyperlink ref="AA2879" r:id="rId2878" display="almir.mf3027@gmail.com" xr:uid="{00000000-0004-0000-0000-00003D0B0000}"/>
    <hyperlink ref="AA2880" r:id="rId2879" display="almir.mf3027@gmail.com" xr:uid="{00000000-0004-0000-0000-00003E0B0000}"/>
    <hyperlink ref="AA2881" r:id="rId2880" display="almir.mf3027@gmail.com" xr:uid="{00000000-0004-0000-0000-00003F0B0000}"/>
    <hyperlink ref="AA2882" r:id="rId2881" display="almir.mf3027@gmail.com" xr:uid="{00000000-0004-0000-0000-0000400B0000}"/>
    <hyperlink ref="AA2883" r:id="rId2882" display="almir.mf3027@gmail.com" xr:uid="{00000000-0004-0000-0000-0000410B0000}"/>
    <hyperlink ref="AA2884" r:id="rId2883" display="almir.mf3027@gmail.com" xr:uid="{00000000-0004-0000-0000-0000420B0000}"/>
    <hyperlink ref="AA2885" r:id="rId2884" display="almir.mf3027@gmail.com" xr:uid="{00000000-0004-0000-0000-0000430B0000}"/>
    <hyperlink ref="AA2886" r:id="rId2885" display="almir.mf3027@gmail.com" xr:uid="{00000000-0004-0000-0000-0000440B0000}"/>
    <hyperlink ref="AA2887" r:id="rId2886" display="almir.mf3027@gmail.com" xr:uid="{00000000-0004-0000-0000-0000450B0000}"/>
    <hyperlink ref="AA2888" r:id="rId2887" display="almir.mf3027@gmail.com" xr:uid="{00000000-0004-0000-0000-0000460B0000}"/>
    <hyperlink ref="AA2889" r:id="rId2888" display="almir.mf3027@gmail.com" xr:uid="{00000000-0004-0000-0000-0000470B0000}"/>
    <hyperlink ref="AA2890" r:id="rId2889" display="almir.mf3027@gmail.com" xr:uid="{00000000-0004-0000-0000-0000480B0000}"/>
    <hyperlink ref="AA2891" r:id="rId2890" display="almir.mf3027@gmail.com" xr:uid="{00000000-0004-0000-0000-0000490B0000}"/>
    <hyperlink ref="AA2892" r:id="rId2891" display="almir.mf3027@gmail.com" xr:uid="{00000000-0004-0000-0000-00004A0B0000}"/>
    <hyperlink ref="AA2893" r:id="rId2892" display="almir.mf3027@gmail.com" xr:uid="{00000000-0004-0000-0000-00004B0B0000}"/>
    <hyperlink ref="AA2894" r:id="rId2893" display="almir.mf3027@gmail.com" xr:uid="{00000000-0004-0000-0000-00004C0B0000}"/>
    <hyperlink ref="AA2895" r:id="rId2894" display="almir.mf3027@gmail.com" xr:uid="{00000000-0004-0000-0000-00004D0B0000}"/>
    <hyperlink ref="AA2896" r:id="rId2895" display="almir.mf3027@gmail.com" xr:uid="{00000000-0004-0000-0000-00004E0B0000}"/>
    <hyperlink ref="AA2897" r:id="rId2896" display="almir.mf3027@gmail.com" xr:uid="{00000000-0004-0000-0000-00004F0B0000}"/>
    <hyperlink ref="AA2898" r:id="rId2897" display="almir.mf3027@gmail.com" xr:uid="{00000000-0004-0000-0000-0000500B0000}"/>
    <hyperlink ref="AA2899" r:id="rId2898" display="almir.mf3027@gmail.com" xr:uid="{00000000-0004-0000-0000-0000510B0000}"/>
    <hyperlink ref="AA2900" r:id="rId2899" display="almir.mf3027@gmail.com" xr:uid="{00000000-0004-0000-0000-0000520B0000}"/>
    <hyperlink ref="AA2901" r:id="rId2900" display="almir.mf3027@gmail.com" xr:uid="{00000000-0004-0000-0000-0000530B0000}"/>
    <hyperlink ref="AA2902" r:id="rId2901" display="almir.mf3027@gmail.com" xr:uid="{00000000-0004-0000-0000-0000540B0000}"/>
    <hyperlink ref="AA2903" r:id="rId2902" display="almir.mf3027@gmail.com" xr:uid="{00000000-0004-0000-0000-0000550B0000}"/>
    <hyperlink ref="AA2904" r:id="rId2903" display="almir.mf3027@gmail.com" xr:uid="{00000000-0004-0000-0000-0000560B0000}"/>
    <hyperlink ref="AA2905" r:id="rId2904" display="almir.mf3027@gmail.com" xr:uid="{00000000-0004-0000-0000-0000570B0000}"/>
    <hyperlink ref="AA2906" r:id="rId2905" display="almir.mf3027@gmail.com" xr:uid="{00000000-0004-0000-0000-0000580B0000}"/>
    <hyperlink ref="AA2907" r:id="rId2906" display="almir.mf3027@gmail.com" xr:uid="{00000000-0004-0000-0000-0000590B0000}"/>
    <hyperlink ref="AA2908" r:id="rId2907" display="almir.mf3027@gmail.com" xr:uid="{00000000-0004-0000-0000-00005A0B0000}"/>
    <hyperlink ref="AA2909" r:id="rId2908" display="almir.mf3027@gmail.com" xr:uid="{00000000-0004-0000-0000-00005B0B0000}"/>
    <hyperlink ref="AA2910" r:id="rId2909" display="almir.mf3027@gmail.com" xr:uid="{00000000-0004-0000-0000-00005C0B0000}"/>
    <hyperlink ref="AA2911" r:id="rId2910" display="almir.mf3027@gmail.com" xr:uid="{00000000-0004-0000-0000-00005D0B0000}"/>
    <hyperlink ref="AA2912" r:id="rId2911" display="almir.mf3027@gmail.com" xr:uid="{00000000-0004-0000-0000-00005E0B0000}"/>
    <hyperlink ref="AA2913" r:id="rId2912" display="almir.mf3027@gmail.com" xr:uid="{00000000-0004-0000-0000-00005F0B0000}"/>
    <hyperlink ref="AA2914" r:id="rId2913" display="almir.mf3027@gmail.com" xr:uid="{00000000-0004-0000-0000-0000600B0000}"/>
    <hyperlink ref="AA2915" r:id="rId2914" display="almir.mf3027@gmail.com" xr:uid="{00000000-0004-0000-0000-0000610B0000}"/>
    <hyperlink ref="AA2916" r:id="rId2915" display="almir.mf3027@gmail.com" xr:uid="{00000000-0004-0000-0000-0000620B0000}"/>
    <hyperlink ref="AA2917" r:id="rId2916" display="almir.mf3027@gmail.com" xr:uid="{00000000-0004-0000-0000-0000630B0000}"/>
    <hyperlink ref="AA2918" r:id="rId2917" display="almir.mf3027@gmail.com" xr:uid="{00000000-0004-0000-0000-0000640B0000}"/>
    <hyperlink ref="AA2919" r:id="rId2918" display="almir.mf3027@gmail.com" xr:uid="{00000000-0004-0000-0000-0000650B0000}"/>
    <hyperlink ref="AA2920" r:id="rId2919" display="almir.mf3027@gmail.com" xr:uid="{00000000-0004-0000-0000-0000660B0000}"/>
    <hyperlink ref="AA2921" r:id="rId2920" display="almir.mf3027@gmail.com" xr:uid="{00000000-0004-0000-0000-0000670B0000}"/>
    <hyperlink ref="AA2922" r:id="rId2921" display="almir.mf3027@gmail.com" xr:uid="{00000000-0004-0000-0000-0000680B0000}"/>
    <hyperlink ref="AA2923" r:id="rId2922" display="almir.mf3027@gmail.com" xr:uid="{00000000-0004-0000-0000-0000690B0000}"/>
    <hyperlink ref="AA2924" r:id="rId2923" display="almir.mf3027@gmail.com" xr:uid="{00000000-0004-0000-0000-00006A0B0000}"/>
    <hyperlink ref="AA2925" r:id="rId2924" display="almir.mf3027@gmail.com" xr:uid="{00000000-0004-0000-0000-00006B0B0000}"/>
    <hyperlink ref="AA2926" r:id="rId2925" display="almir.mf3027@gmail.com" xr:uid="{00000000-0004-0000-0000-00006C0B0000}"/>
    <hyperlink ref="AA2927" r:id="rId2926" display="almir.mf3027@gmail.com" xr:uid="{00000000-0004-0000-0000-00006D0B0000}"/>
    <hyperlink ref="AA2928" r:id="rId2927" display="almir.mf3027@gmail.com" xr:uid="{00000000-0004-0000-0000-00006E0B0000}"/>
    <hyperlink ref="AA2929" r:id="rId2928" display="almir.mf3027@gmail.com" xr:uid="{00000000-0004-0000-0000-00006F0B0000}"/>
    <hyperlink ref="AA2930" r:id="rId2929" display="almir.mf3027@gmail.com" xr:uid="{00000000-0004-0000-0000-0000700B0000}"/>
    <hyperlink ref="AA2931" r:id="rId2930" display="almir.mf3027@gmail.com" xr:uid="{00000000-0004-0000-0000-0000710B0000}"/>
    <hyperlink ref="AA2932" r:id="rId2931" display="almir.mf3027@gmail.com" xr:uid="{00000000-0004-0000-0000-0000720B0000}"/>
    <hyperlink ref="AA2933" r:id="rId2932" display="almir.mf3027@gmail.com" xr:uid="{00000000-0004-0000-0000-0000730B0000}"/>
    <hyperlink ref="AA2934" r:id="rId2933" display="almir.mf3027@gmail.com" xr:uid="{00000000-0004-0000-0000-0000740B0000}"/>
    <hyperlink ref="AA2935" r:id="rId2934" display="almir.mf3027@gmail.com" xr:uid="{00000000-0004-0000-0000-0000750B0000}"/>
    <hyperlink ref="AA2936" r:id="rId2935" display="almir.mf3027@gmail.com" xr:uid="{00000000-0004-0000-0000-0000760B0000}"/>
    <hyperlink ref="AA2937" r:id="rId2936" display="almir.mf3027@gmail.com" xr:uid="{00000000-0004-0000-0000-0000770B0000}"/>
    <hyperlink ref="AA2938" r:id="rId2937" display="almir.mf3027@gmail.com" xr:uid="{00000000-0004-0000-0000-0000780B0000}"/>
    <hyperlink ref="AA2939" r:id="rId2938" display="almir.mf3027@gmail.com" xr:uid="{00000000-0004-0000-0000-0000790B0000}"/>
    <hyperlink ref="AA2940" r:id="rId2939" display="almir.mf3027@gmail.com" xr:uid="{00000000-0004-0000-0000-00007A0B0000}"/>
    <hyperlink ref="AA2941" r:id="rId2940" display="almir.mf3027@gmail.com" xr:uid="{00000000-0004-0000-0000-00007B0B0000}"/>
    <hyperlink ref="AA2942" r:id="rId2941" display="almir.mf3027@gmail.com" xr:uid="{00000000-0004-0000-0000-00007C0B0000}"/>
    <hyperlink ref="AA2943" r:id="rId2942" display="almir.mf3027@gmail.com" xr:uid="{00000000-0004-0000-0000-00007D0B0000}"/>
    <hyperlink ref="AA2944" r:id="rId2943" display="almir.mf3027@gmail.com" xr:uid="{00000000-0004-0000-0000-00007E0B0000}"/>
    <hyperlink ref="AA2945" r:id="rId2944" display="almir.mf3027@gmail.com" xr:uid="{00000000-0004-0000-0000-00007F0B0000}"/>
    <hyperlink ref="AA2946" r:id="rId2945" display="almir.mf3027@gmail.com" xr:uid="{00000000-0004-0000-0000-0000800B0000}"/>
    <hyperlink ref="AA2947" r:id="rId2946" display="almir.mf3027@gmail.com" xr:uid="{00000000-0004-0000-0000-0000810B0000}"/>
    <hyperlink ref="AA2948" r:id="rId2947" display="almir.mf3027@gmail.com" xr:uid="{00000000-0004-0000-0000-0000820B0000}"/>
    <hyperlink ref="AA2949" r:id="rId2948" display="almir.mf3027@gmail.com" xr:uid="{00000000-0004-0000-0000-0000830B0000}"/>
    <hyperlink ref="AA2950" r:id="rId2949" display="almir.mf3027@gmail.com" xr:uid="{00000000-0004-0000-0000-0000840B0000}"/>
    <hyperlink ref="AA2951" r:id="rId2950" display="almir.mf3027@gmail.com" xr:uid="{00000000-0004-0000-0000-0000850B0000}"/>
    <hyperlink ref="AA2952" r:id="rId2951" display="almir.mf3027@gmail.com" xr:uid="{00000000-0004-0000-0000-0000860B0000}"/>
    <hyperlink ref="AA2953" r:id="rId2952" display="almir.mf3027@gmail.com" xr:uid="{00000000-0004-0000-0000-0000870B0000}"/>
    <hyperlink ref="AA2954" r:id="rId2953" display="almir.mf3027@gmail.com" xr:uid="{00000000-0004-0000-0000-0000880B0000}"/>
    <hyperlink ref="AA2955" r:id="rId2954" display="almir.mf3027@gmail.com" xr:uid="{00000000-0004-0000-0000-0000890B0000}"/>
    <hyperlink ref="AA2956" r:id="rId2955" display="almir.mf3027@gmail.com" xr:uid="{00000000-0004-0000-0000-00008A0B0000}"/>
    <hyperlink ref="AA2957" r:id="rId2956" display="almir.mf3027@gmail.com" xr:uid="{00000000-0004-0000-0000-00008B0B0000}"/>
    <hyperlink ref="AA2958" r:id="rId2957" display="almir.mf3027@gmail.com" xr:uid="{00000000-0004-0000-0000-00008C0B0000}"/>
    <hyperlink ref="AA2959" r:id="rId2958" display="almir.mf3027@gmail.com" xr:uid="{00000000-0004-0000-0000-00008D0B0000}"/>
    <hyperlink ref="AA2960" r:id="rId2959" display="almir.mf3027@gmail.com" xr:uid="{00000000-0004-0000-0000-00008E0B0000}"/>
    <hyperlink ref="AA2961" r:id="rId2960" display="almir.mf3027@gmail.com" xr:uid="{00000000-0004-0000-0000-00008F0B0000}"/>
    <hyperlink ref="AA2962" r:id="rId2961" display="almir.mf3027@gmail.com" xr:uid="{00000000-0004-0000-0000-0000900B0000}"/>
    <hyperlink ref="AA2963" r:id="rId2962" display="almir.mf3027@gmail.com" xr:uid="{00000000-0004-0000-0000-0000910B0000}"/>
    <hyperlink ref="AA2964" r:id="rId2963" display="almir.mf3027@gmail.com" xr:uid="{00000000-0004-0000-0000-0000920B0000}"/>
    <hyperlink ref="AA2965" r:id="rId2964" display="almir.mf3027@gmail.com" xr:uid="{00000000-0004-0000-0000-0000930B0000}"/>
    <hyperlink ref="AA2966" r:id="rId2965" display="almir.mf3027@gmail.com" xr:uid="{00000000-0004-0000-0000-0000940B0000}"/>
    <hyperlink ref="AA2967" r:id="rId2966" display="almir.mf3027@gmail.com" xr:uid="{00000000-0004-0000-0000-0000950B0000}"/>
    <hyperlink ref="AA2968" r:id="rId2967" display="almir.mf3027@gmail.com" xr:uid="{00000000-0004-0000-0000-0000960B0000}"/>
    <hyperlink ref="AA2969" r:id="rId2968" display="almir.mf3027@gmail.com" xr:uid="{00000000-0004-0000-0000-0000970B0000}"/>
    <hyperlink ref="AA2970" r:id="rId2969" display="almir.mf3027@gmail.com" xr:uid="{00000000-0004-0000-0000-0000980B0000}"/>
    <hyperlink ref="AA2971" r:id="rId2970" display="almir.mf3027@gmail.com" xr:uid="{00000000-0004-0000-0000-0000990B0000}"/>
    <hyperlink ref="AA2972" r:id="rId2971" display="almir.mf3027@gmail.com" xr:uid="{00000000-0004-0000-0000-00009A0B0000}"/>
    <hyperlink ref="AA2973" r:id="rId2972" display="almir.mf3027@gmail.com" xr:uid="{00000000-0004-0000-0000-00009B0B0000}"/>
    <hyperlink ref="AA2974" r:id="rId2973" display="almir.mf3027@gmail.com" xr:uid="{00000000-0004-0000-0000-00009C0B0000}"/>
    <hyperlink ref="AA2975" r:id="rId2974" display="almir.mf3027@gmail.com" xr:uid="{00000000-0004-0000-0000-00009D0B0000}"/>
    <hyperlink ref="AA2976" r:id="rId2975" display="almir.mf3027@gmail.com" xr:uid="{00000000-0004-0000-0000-00009E0B0000}"/>
    <hyperlink ref="AA2977" r:id="rId2976" display="almir.mf3027@gmail.com" xr:uid="{00000000-0004-0000-0000-00009F0B0000}"/>
    <hyperlink ref="AA2978" r:id="rId2977" display="almir.mf3027@gmail.com" xr:uid="{00000000-0004-0000-0000-0000A00B0000}"/>
    <hyperlink ref="AA2979" r:id="rId2978" display="almir.mf3027@gmail.com" xr:uid="{00000000-0004-0000-0000-0000A10B0000}"/>
    <hyperlink ref="AA2980" r:id="rId2979" display="almir.mf3027@gmail.com" xr:uid="{00000000-0004-0000-0000-0000A20B0000}"/>
    <hyperlink ref="AA2981" r:id="rId2980" display="almir.mf3027@gmail.com" xr:uid="{00000000-0004-0000-0000-0000A30B0000}"/>
    <hyperlink ref="AA2982" r:id="rId2981" display="almir.mf3027@gmail.com" xr:uid="{00000000-0004-0000-0000-0000A40B0000}"/>
    <hyperlink ref="AA2983" r:id="rId2982" display="almir.mf3027@gmail.com" xr:uid="{00000000-0004-0000-0000-0000A50B0000}"/>
    <hyperlink ref="AA2984" r:id="rId2983" display="almir.mf3027@gmail.com" xr:uid="{00000000-0004-0000-0000-0000A60B0000}"/>
    <hyperlink ref="AA2985" r:id="rId2984" display="almir.mf3027@gmail.com" xr:uid="{00000000-0004-0000-0000-0000A70B0000}"/>
    <hyperlink ref="AA2986" r:id="rId2985" display="almir.mf3027@gmail.com" xr:uid="{00000000-0004-0000-0000-0000A80B0000}"/>
    <hyperlink ref="AA2987" r:id="rId2986" display="almir.mf3027@gmail.com" xr:uid="{00000000-0004-0000-0000-0000A90B0000}"/>
    <hyperlink ref="AA2988" r:id="rId2987" display="almir.mf3027@gmail.com" xr:uid="{00000000-0004-0000-0000-0000AA0B0000}"/>
    <hyperlink ref="AA2989" r:id="rId2988" display="almir.mf3027@gmail.com" xr:uid="{00000000-0004-0000-0000-0000AB0B0000}"/>
    <hyperlink ref="AA2990" r:id="rId2989" display="almir.mf3027@gmail.com" xr:uid="{00000000-0004-0000-0000-0000AC0B0000}"/>
    <hyperlink ref="AA2991" r:id="rId2990" display="almir.mf3027@gmail.com" xr:uid="{00000000-0004-0000-0000-0000AD0B0000}"/>
    <hyperlink ref="AA2992" r:id="rId2991" display="almir.mf3027@gmail.com" xr:uid="{00000000-0004-0000-0000-0000AE0B0000}"/>
    <hyperlink ref="AA2993" r:id="rId2992" display="almir.mf3027@gmail.com" xr:uid="{00000000-0004-0000-0000-0000AF0B0000}"/>
    <hyperlink ref="AA2994" r:id="rId2993" display="almir.mf3027@gmail.com" xr:uid="{00000000-0004-0000-0000-0000B00B0000}"/>
    <hyperlink ref="AA2995" r:id="rId2994" display="almir.mf3027@gmail.com" xr:uid="{00000000-0004-0000-0000-0000B10B0000}"/>
    <hyperlink ref="AA2996" r:id="rId2995" display="almir.mf3027@gmail.com" xr:uid="{00000000-0004-0000-0000-0000B20B0000}"/>
    <hyperlink ref="AA2997" r:id="rId2996" display="almir.mf3027@gmail.com" xr:uid="{00000000-0004-0000-0000-0000B30B0000}"/>
    <hyperlink ref="AA2998" r:id="rId2997" display="almir.mf3027@gmail.com" xr:uid="{00000000-0004-0000-0000-0000B40B0000}"/>
    <hyperlink ref="AA2999" r:id="rId2998" display="almir.mf3027@gmail.com" xr:uid="{00000000-0004-0000-0000-0000B50B0000}"/>
    <hyperlink ref="AA3000" r:id="rId2999" display="almir.mf3027@gmail.com" xr:uid="{00000000-0004-0000-0000-0000B60B0000}"/>
    <hyperlink ref="AA3001" r:id="rId3000" display="almir.mf3027@gmail.com" xr:uid="{00000000-0004-0000-0000-0000B70B0000}"/>
    <hyperlink ref="AA3002" r:id="rId3001" display="almir.mf3027@gmail.com" xr:uid="{00000000-0004-0000-0000-0000B80B0000}"/>
    <hyperlink ref="AA3003" r:id="rId3002" display="almir.mf3027@gmail.com" xr:uid="{00000000-0004-0000-0000-0000B90B0000}"/>
    <hyperlink ref="AA3004" r:id="rId3003" display="almir.mf3027@gmail.com" xr:uid="{00000000-0004-0000-0000-0000BA0B0000}"/>
    <hyperlink ref="AA3005" r:id="rId3004" display="almir.mf3027@gmail.com" xr:uid="{00000000-0004-0000-0000-0000BB0B0000}"/>
    <hyperlink ref="AA3006" r:id="rId3005" display="almir.mf3027@gmail.com" xr:uid="{00000000-0004-0000-0000-0000BC0B0000}"/>
    <hyperlink ref="AA3007" r:id="rId3006" display="almir.mf3027@gmail.com" xr:uid="{00000000-0004-0000-0000-0000BD0B0000}"/>
    <hyperlink ref="AA3008" r:id="rId3007" display="almir.mf3027@gmail.com" xr:uid="{00000000-0004-0000-0000-0000BE0B0000}"/>
    <hyperlink ref="AA3009" r:id="rId3008" display="almir.mf3027@gmail.com" xr:uid="{00000000-0004-0000-0000-0000BF0B0000}"/>
    <hyperlink ref="AA3010" r:id="rId3009" display="almir.mf3027@gmail.com" xr:uid="{00000000-0004-0000-0000-0000C00B0000}"/>
    <hyperlink ref="AA3011" r:id="rId3010" display="almir.mf3027@gmail.com" xr:uid="{00000000-0004-0000-0000-0000C10B0000}"/>
    <hyperlink ref="AA3012" r:id="rId3011" display="almir.mf3027@gmail.com" xr:uid="{00000000-0004-0000-0000-0000C20B0000}"/>
    <hyperlink ref="AA3013" r:id="rId3012" display="almir.mf3027@gmail.com" xr:uid="{00000000-0004-0000-0000-0000C30B0000}"/>
    <hyperlink ref="AA3014" r:id="rId3013" display="almir.mf3027@gmail.com" xr:uid="{00000000-0004-0000-0000-0000C40B0000}"/>
    <hyperlink ref="AA3015" r:id="rId3014" display="almir.mf3027@gmail.com" xr:uid="{00000000-0004-0000-0000-0000C50B0000}"/>
    <hyperlink ref="AA3016" r:id="rId3015" display="almir.mf3027@gmail.com" xr:uid="{00000000-0004-0000-0000-0000C60B0000}"/>
    <hyperlink ref="AA3017" r:id="rId3016" display="almir.mf3027@gmail.com" xr:uid="{00000000-0004-0000-0000-0000C70B0000}"/>
    <hyperlink ref="AA3018" r:id="rId3017" display="almir.mf3027@gmail.com" xr:uid="{00000000-0004-0000-0000-0000C80B0000}"/>
    <hyperlink ref="AA3019" r:id="rId3018" display="almir.mf3027@gmail.com" xr:uid="{00000000-0004-0000-0000-0000C90B0000}"/>
    <hyperlink ref="AA3020" r:id="rId3019" display="almir.mf3027@gmail.com" xr:uid="{00000000-0004-0000-0000-0000CA0B0000}"/>
    <hyperlink ref="AA3021" r:id="rId3020" display="almir.mf3027@gmail.com" xr:uid="{00000000-0004-0000-0000-0000CB0B0000}"/>
    <hyperlink ref="AA3022" r:id="rId3021" display="almir.mf3027@gmail.com" xr:uid="{00000000-0004-0000-0000-0000CC0B0000}"/>
    <hyperlink ref="AA3023" r:id="rId3022" display="almir.mf3027@gmail.com" xr:uid="{00000000-0004-0000-0000-0000CD0B0000}"/>
    <hyperlink ref="AA3024" r:id="rId3023" display="almir.mf3027@gmail.com" xr:uid="{00000000-0004-0000-0000-0000CE0B0000}"/>
    <hyperlink ref="AA3025" r:id="rId3024" display="almir.mf3027@gmail.com" xr:uid="{00000000-0004-0000-0000-0000CF0B0000}"/>
    <hyperlink ref="AA3026" r:id="rId3025" display="almir.mf3027@gmail.com" xr:uid="{00000000-0004-0000-0000-0000D00B0000}"/>
    <hyperlink ref="AA3027" r:id="rId3026" display="almir.mf3027@gmail.com" xr:uid="{00000000-0004-0000-0000-0000D10B0000}"/>
    <hyperlink ref="AA3028" r:id="rId3027" display="almir.mf3027@gmail.com" xr:uid="{00000000-0004-0000-0000-0000D20B0000}"/>
    <hyperlink ref="AA3029" r:id="rId3028" display="almir.mf3027@gmail.com" xr:uid="{00000000-0004-0000-0000-0000D30B0000}"/>
    <hyperlink ref="AA3030" r:id="rId3029" display="almir.mf3027@gmail.com" xr:uid="{00000000-0004-0000-0000-0000D40B0000}"/>
    <hyperlink ref="AA3031" r:id="rId3030" display="almir.mf3027@gmail.com" xr:uid="{00000000-0004-0000-0000-0000D50B0000}"/>
    <hyperlink ref="AA3032" r:id="rId3031" display="almir.mf3027@gmail.com" xr:uid="{00000000-0004-0000-0000-0000D60B0000}"/>
    <hyperlink ref="AA3033" r:id="rId3032" display="almir.mf3027@gmail.com" xr:uid="{00000000-0004-0000-0000-0000D70B0000}"/>
    <hyperlink ref="AA3034" r:id="rId3033" display="almir.mf3027@gmail.com" xr:uid="{00000000-0004-0000-0000-0000D80B0000}"/>
    <hyperlink ref="AA3035" r:id="rId3034" display="almir.mf3027@gmail.com" xr:uid="{00000000-0004-0000-0000-0000D90B0000}"/>
    <hyperlink ref="AA3036" r:id="rId3035" display="almir.mf3027@gmail.com" xr:uid="{00000000-0004-0000-0000-0000DA0B0000}"/>
    <hyperlink ref="AA3037" r:id="rId3036" display="almir.mf3027@gmail.com" xr:uid="{00000000-0004-0000-0000-0000DB0B0000}"/>
    <hyperlink ref="AA3038" r:id="rId3037" display="almir.mf3027@gmail.com" xr:uid="{00000000-0004-0000-0000-0000DC0B0000}"/>
    <hyperlink ref="AA3039" r:id="rId3038" display="almir.mf3027@gmail.com" xr:uid="{00000000-0004-0000-0000-0000DD0B0000}"/>
    <hyperlink ref="AA3040" r:id="rId3039" display="almir.mf3027@gmail.com" xr:uid="{00000000-0004-0000-0000-0000DE0B0000}"/>
    <hyperlink ref="AA3041" r:id="rId3040" display="almir.mf3027@gmail.com" xr:uid="{00000000-0004-0000-0000-0000DF0B0000}"/>
    <hyperlink ref="AA3042" r:id="rId3041" display="almir.mf3027@gmail.com" xr:uid="{00000000-0004-0000-0000-0000E00B0000}"/>
    <hyperlink ref="AA3043" r:id="rId3042" display="almir.mf3027@gmail.com" xr:uid="{00000000-0004-0000-0000-0000E10B0000}"/>
    <hyperlink ref="AA3044" r:id="rId3043" display="almir.mf3027@gmail.com" xr:uid="{00000000-0004-0000-0000-0000E20B0000}"/>
    <hyperlink ref="AA3045" r:id="rId3044" display="almir.mf3027@gmail.com" xr:uid="{00000000-0004-0000-0000-0000E30B0000}"/>
    <hyperlink ref="AA3046" r:id="rId3045" display="almir.mf3027@gmail.com" xr:uid="{00000000-0004-0000-0000-0000E40B0000}"/>
    <hyperlink ref="AA3047" r:id="rId3046" display="almir.mf3027@gmail.com" xr:uid="{00000000-0004-0000-0000-0000E50B0000}"/>
    <hyperlink ref="AA3048" r:id="rId3047" display="almir.mf3027@gmail.com" xr:uid="{00000000-0004-0000-0000-0000E60B0000}"/>
    <hyperlink ref="AA3049" r:id="rId3048" display="almir.mf3027@gmail.com" xr:uid="{00000000-0004-0000-0000-0000E70B0000}"/>
    <hyperlink ref="AA3050" r:id="rId3049" display="almir.mf3027@gmail.com" xr:uid="{00000000-0004-0000-0000-0000E80B0000}"/>
    <hyperlink ref="AA3051" r:id="rId3050" display="almir.mf3027@gmail.com" xr:uid="{00000000-0004-0000-0000-0000E90B0000}"/>
    <hyperlink ref="AA3052" r:id="rId3051" display="almir.mf3027@gmail.com" xr:uid="{00000000-0004-0000-0000-0000EA0B0000}"/>
    <hyperlink ref="AA3053" r:id="rId3052" display="almir.mf3027@gmail.com" xr:uid="{00000000-0004-0000-0000-0000EB0B0000}"/>
    <hyperlink ref="AA3054" r:id="rId3053" display="almir.mf3027@gmail.com" xr:uid="{00000000-0004-0000-0000-0000EC0B0000}"/>
    <hyperlink ref="AA3055" r:id="rId3054" display="almir.mf3027@gmail.com" xr:uid="{00000000-0004-0000-0000-0000ED0B0000}"/>
    <hyperlink ref="AA3056" r:id="rId3055" display="almir.mf3027@gmail.com" xr:uid="{00000000-0004-0000-0000-0000EE0B0000}"/>
    <hyperlink ref="AA3057" r:id="rId3056" display="almir.mf3027@gmail.com" xr:uid="{00000000-0004-0000-0000-0000EF0B0000}"/>
    <hyperlink ref="AA3058" r:id="rId3057" display="almir.mf3027@gmail.com" xr:uid="{00000000-0004-0000-0000-0000F00B0000}"/>
    <hyperlink ref="AA3059" r:id="rId3058" display="almir.mf3027@gmail.com" xr:uid="{00000000-0004-0000-0000-0000F10B0000}"/>
    <hyperlink ref="AA3060" r:id="rId3059" display="almir.mf3027@gmail.com" xr:uid="{00000000-0004-0000-0000-0000F20B0000}"/>
    <hyperlink ref="AA3061" r:id="rId3060" display="almir.mf3027@gmail.com" xr:uid="{00000000-0004-0000-0000-0000F30B0000}"/>
    <hyperlink ref="AA3062" r:id="rId3061" display="almir.mf3027@gmail.com" xr:uid="{00000000-0004-0000-0000-0000F40B0000}"/>
    <hyperlink ref="AA3063" r:id="rId3062" display="almir.mf3027@gmail.com" xr:uid="{00000000-0004-0000-0000-0000F50B0000}"/>
    <hyperlink ref="AA3064" r:id="rId3063" display="almir.mf3027@gmail.com" xr:uid="{00000000-0004-0000-0000-0000F60B0000}"/>
    <hyperlink ref="AA3065" r:id="rId3064" display="almir.mf3027@gmail.com" xr:uid="{00000000-0004-0000-0000-0000F70B0000}"/>
    <hyperlink ref="AA3066" r:id="rId3065" display="almir.mf3027@gmail.com" xr:uid="{00000000-0004-0000-0000-0000F80B0000}"/>
    <hyperlink ref="AA3067" r:id="rId3066" display="almir.mf3027@gmail.com" xr:uid="{00000000-0004-0000-0000-0000F90B0000}"/>
    <hyperlink ref="AA3068" r:id="rId3067" display="almir.mf3027@gmail.com" xr:uid="{00000000-0004-0000-0000-0000FA0B0000}"/>
    <hyperlink ref="AA3069" r:id="rId3068" display="almir.mf3027@gmail.com" xr:uid="{00000000-0004-0000-0000-0000FB0B0000}"/>
    <hyperlink ref="AA3070" r:id="rId3069" display="almir.mf3027@gmail.com" xr:uid="{00000000-0004-0000-0000-0000FC0B0000}"/>
    <hyperlink ref="AA3071" r:id="rId3070" display="almir.mf3027@gmail.com" xr:uid="{00000000-0004-0000-0000-0000FD0B0000}"/>
    <hyperlink ref="AA3072" r:id="rId3071" display="almir.mf3027@gmail.com" xr:uid="{00000000-0004-0000-0000-0000FE0B0000}"/>
    <hyperlink ref="AA3073" r:id="rId3072" display="almir.mf3027@gmail.com" xr:uid="{00000000-0004-0000-0000-0000FF0B0000}"/>
    <hyperlink ref="AA3074" r:id="rId3073" display="almir.mf3027@gmail.com" xr:uid="{00000000-0004-0000-0000-0000000C0000}"/>
    <hyperlink ref="AA3075" r:id="rId3074" display="almir.mf3027@gmail.com" xr:uid="{00000000-0004-0000-0000-0000010C0000}"/>
    <hyperlink ref="AA3076" r:id="rId3075" display="almir.mf3027@gmail.com" xr:uid="{00000000-0004-0000-0000-0000020C0000}"/>
    <hyperlink ref="AA3077" r:id="rId3076" display="almir.mf3027@gmail.com" xr:uid="{00000000-0004-0000-0000-0000030C0000}"/>
    <hyperlink ref="AA3078" r:id="rId3077" display="almir.mf3027@gmail.com" xr:uid="{00000000-0004-0000-0000-0000040C0000}"/>
    <hyperlink ref="AA3079" r:id="rId3078" display="almir.mf3027@gmail.com" xr:uid="{00000000-0004-0000-0000-0000050C0000}"/>
    <hyperlink ref="AA3080" r:id="rId3079" display="almir.mf3027@gmail.com" xr:uid="{00000000-0004-0000-0000-0000060C0000}"/>
    <hyperlink ref="AA3081" r:id="rId3080" display="almir.mf3027@gmail.com" xr:uid="{00000000-0004-0000-0000-0000070C0000}"/>
    <hyperlink ref="AA3082" r:id="rId3081" display="almir.mf3027@gmail.com" xr:uid="{00000000-0004-0000-0000-0000080C0000}"/>
    <hyperlink ref="AA3083" r:id="rId3082" display="almir.mf3027@gmail.com" xr:uid="{00000000-0004-0000-0000-0000090C0000}"/>
    <hyperlink ref="AA3084" r:id="rId3083" display="almir.mf3027@gmail.com" xr:uid="{00000000-0004-0000-0000-00000A0C0000}"/>
    <hyperlink ref="AA3085" r:id="rId3084" display="almir.mf3027@gmail.com" xr:uid="{00000000-0004-0000-0000-00000B0C0000}"/>
    <hyperlink ref="AA3086" r:id="rId3085" display="almir.mf3027@gmail.com" xr:uid="{00000000-0004-0000-0000-00000C0C0000}"/>
    <hyperlink ref="AA3087" r:id="rId3086" display="almir.mf3027@gmail.com" xr:uid="{00000000-0004-0000-0000-00000D0C0000}"/>
    <hyperlink ref="AA3088" r:id="rId3087" display="almir.mf3027@gmail.com" xr:uid="{00000000-0004-0000-0000-00000E0C0000}"/>
    <hyperlink ref="AA3089" r:id="rId3088" display="almir.mf3027@gmail.com" xr:uid="{00000000-0004-0000-0000-00000F0C0000}"/>
    <hyperlink ref="AA3090" r:id="rId3089" display="almir.mf3027@gmail.com" xr:uid="{00000000-0004-0000-0000-0000100C0000}"/>
    <hyperlink ref="AA3091" r:id="rId3090" display="almir.mf3027@gmail.com" xr:uid="{00000000-0004-0000-0000-0000110C0000}"/>
    <hyperlink ref="AA3092" r:id="rId3091" display="almir.mf3027@gmail.com" xr:uid="{00000000-0004-0000-0000-0000120C0000}"/>
    <hyperlink ref="AA3093" r:id="rId3092" display="almir.mf3027@gmail.com" xr:uid="{00000000-0004-0000-0000-0000130C0000}"/>
    <hyperlink ref="AA3094" r:id="rId3093" display="almir.mf3027@gmail.com" xr:uid="{00000000-0004-0000-0000-0000140C0000}"/>
    <hyperlink ref="AA3095" r:id="rId3094" display="almir.mf3027@gmail.com" xr:uid="{00000000-0004-0000-0000-0000150C0000}"/>
    <hyperlink ref="AA3096" r:id="rId3095" display="almir.mf3027@gmail.com" xr:uid="{00000000-0004-0000-0000-0000160C0000}"/>
    <hyperlink ref="AA3097" r:id="rId3096" display="almir.mf3027@gmail.com" xr:uid="{00000000-0004-0000-0000-0000170C0000}"/>
    <hyperlink ref="AA3098" r:id="rId3097" display="almir.mf3027@gmail.com" xr:uid="{00000000-0004-0000-0000-0000180C0000}"/>
    <hyperlink ref="AA3099" r:id="rId3098" display="almir.mf3027@gmail.com" xr:uid="{00000000-0004-0000-0000-0000190C0000}"/>
    <hyperlink ref="AA3100" r:id="rId3099" display="almir.mf3027@gmail.com" xr:uid="{00000000-0004-0000-0000-00001A0C0000}"/>
    <hyperlink ref="AA3101" r:id="rId3100" display="almir.mf3027@gmail.com" xr:uid="{00000000-0004-0000-0000-00001B0C0000}"/>
    <hyperlink ref="AA3102" r:id="rId3101" display="almir.mf3027@gmail.com" xr:uid="{00000000-0004-0000-0000-00001C0C0000}"/>
    <hyperlink ref="AA3103" r:id="rId3102" display="almir.mf3027@gmail.com" xr:uid="{00000000-0004-0000-0000-00001D0C0000}"/>
    <hyperlink ref="AA3104" r:id="rId3103" display="almir.mf3027@gmail.com" xr:uid="{00000000-0004-0000-0000-00001E0C0000}"/>
    <hyperlink ref="AA3105" r:id="rId3104" display="almir.mf3027@gmail.com" xr:uid="{00000000-0004-0000-0000-00001F0C0000}"/>
    <hyperlink ref="AA3106" r:id="rId3105" display="almir.mf3027@gmail.com" xr:uid="{00000000-0004-0000-0000-0000200C0000}"/>
    <hyperlink ref="AA3107" r:id="rId3106" display="almir.mf3027@gmail.com" xr:uid="{00000000-0004-0000-0000-0000210C0000}"/>
    <hyperlink ref="AA3108" r:id="rId3107" display="almir.mf3027@gmail.com" xr:uid="{00000000-0004-0000-0000-0000220C0000}"/>
    <hyperlink ref="AA3109" r:id="rId3108" display="almir.mf3027@gmail.com" xr:uid="{00000000-0004-0000-0000-0000230C0000}"/>
    <hyperlink ref="AA3110" r:id="rId3109" display="almir.mf3027@gmail.com" xr:uid="{00000000-0004-0000-0000-0000240C0000}"/>
    <hyperlink ref="AA3111" r:id="rId3110" display="almir.mf3027@gmail.com" xr:uid="{00000000-0004-0000-0000-0000250C0000}"/>
    <hyperlink ref="AA3112" r:id="rId3111" display="almir.mf3027@gmail.com" xr:uid="{00000000-0004-0000-0000-0000260C0000}"/>
    <hyperlink ref="AA3113" r:id="rId3112" display="almir.mf3027@gmail.com" xr:uid="{00000000-0004-0000-0000-0000270C0000}"/>
    <hyperlink ref="AA3114" r:id="rId3113" display="almir.mf3027@gmail.com" xr:uid="{00000000-0004-0000-0000-0000280C0000}"/>
    <hyperlink ref="AA3115" r:id="rId3114" display="almir.mf3027@gmail.com" xr:uid="{00000000-0004-0000-0000-0000290C0000}"/>
    <hyperlink ref="AA3116" r:id="rId3115" display="almir.mf3027@gmail.com" xr:uid="{00000000-0004-0000-0000-00002A0C0000}"/>
    <hyperlink ref="AA3117" r:id="rId3116" display="almir.mf3027@gmail.com" xr:uid="{00000000-0004-0000-0000-00002B0C0000}"/>
    <hyperlink ref="AA3118" r:id="rId3117" display="almir.mf3027@gmail.com" xr:uid="{00000000-0004-0000-0000-00002C0C0000}"/>
    <hyperlink ref="AA3119" r:id="rId3118" display="almir.mf3027@gmail.com" xr:uid="{00000000-0004-0000-0000-00002D0C0000}"/>
    <hyperlink ref="AA3120" r:id="rId3119" display="almir.mf3027@gmail.com" xr:uid="{00000000-0004-0000-0000-00002E0C0000}"/>
    <hyperlink ref="AA3121" r:id="rId3120" display="almir.mf3027@gmail.com" xr:uid="{00000000-0004-0000-0000-00002F0C0000}"/>
    <hyperlink ref="AA3122" r:id="rId3121" display="almir.mf3027@gmail.com" xr:uid="{00000000-0004-0000-0000-0000300C0000}"/>
    <hyperlink ref="AA3123" r:id="rId3122" display="almir.mf3027@gmail.com" xr:uid="{00000000-0004-0000-0000-0000310C0000}"/>
    <hyperlink ref="AA3124" r:id="rId3123" display="almir.mf3027@gmail.com" xr:uid="{00000000-0004-0000-0000-0000320C0000}"/>
    <hyperlink ref="AA3125" r:id="rId3124" display="almir.mf3027@gmail.com" xr:uid="{00000000-0004-0000-0000-0000330C0000}"/>
    <hyperlink ref="AA3126" r:id="rId3125" display="almir.mf3027@gmail.com" xr:uid="{00000000-0004-0000-0000-0000340C0000}"/>
    <hyperlink ref="AA3127" r:id="rId3126" display="almir.mf3027@gmail.com" xr:uid="{00000000-0004-0000-0000-0000350C0000}"/>
    <hyperlink ref="AA3128" r:id="rId3127" display="almir.mf3027@gmail.com" xr:uid="{00000000-0004-0000-0000-0000360C0000}"/>
    <hyperlink ref="AA3129" r:id="rId3128" display="almir.mf3027@gmail.com" xr:uid="{00000000-0004-0000-0000-0000370C0000}"/>
    <hyperlink ref="AA3130" r:id="rId3129" display="almir.mf3027@gmail.com" xr:uid="{00000000-0004-0000-0000-0000380C0000}"/>
    <hyperlink ref="AA3131" r:id="rId3130" display="almir.mf3027@gmail.com" xr:uid="{00000000-0004-0000-0000-0000390C0000}"/>
    <hyperlink ref="AA3132" r:id="rId3131" display="almir.mf3027@gmail.com" xr:uid="{00000000-0004-0000-0000-00003A0C0000}"/>
    <hyperlink ref="AA3133" r:id="rId3132" display="almir.mf3027@gmail.com" xr:uid="{00000000-0004-0000-0000-00003B0C0000}"/>
    <hyperlink ref="AA3134" r:id="rId3133" display="almir.mf3027@gmail.com" xr:uid="{00000000-0004-0000-0000-00003C0C0000}"/>
    <hyperlink ref="AA3135" r:id="rId3134" display="almir.mf3027@gmail.com" xr:uid="{00000000-0004-0000-0000-00003D0C0000}"/>
    <hyperlink ref="AA3136" r:id="rId3135" display="almir.mf3027@gmail.com" xr:uid="{00000000-0004-0000-0000-00003E0C0000}"/>
    <hyperlink ref="AA3137" r:id="rId3136" display="almir.mf3027@gmail.com" xr:uid="{00000000-0004-0000-0000-00003F0C0000}"/>
    <hyperlink ref="AA3138" r:id="rId3137" display="almir.mf3027@gmail.com" xr:uid="{00000000-0004-0000-0000-0000400C0000}"/>
    <hyperlink ref="AA3139" r:id="rId3138" display="almir.mf3027@gmail.com" xr:uid="{00000000-0004-0000-0000-0000410C0000}"/>
    <hyperlink ref="AA3140" r:id="rId3139" display="almir.mf3027@gmail.com" xr:uid="{00000000-0004-0000-0000-0000420C0000}"/>
    <hyperlink ref="AA3141" r:id="rId3140" display="almir.mf3027@gmail.com" xr:uid="{00000000-0004-0000-0000-0000430C0000}"/>
    <hyperlink ref="AA3142" r:id="rId3141" display="almir.mf3027@gmail.com" xr:uid="{00000000-0004-0000-0000-0000440C0000}"/>
    <hyperlink ref="AA3143" r:id="rId3142" display="almir.mf3027@gmail.com" xr:uid="{00000000-0004-0000-0000-0000450C0000}"/>
    <hyperlink ref="AA3144" r:id="rId3143" display="almir.mf3027@gmail.com" xr:uid="{00000000-0004-0000-0000-0000460C0000}"/>
    <hyperlink ref="AA3145" r:id="rId3144" display="almir.mf3027@gmail.com" xr:uid="{00000000-0004-0000-0000-0000470C0000}"/>
    <hyperlink ref="AA3146" r:id="rId3145" display="almir.mf3027@gmail.com" xr:uid="{00000000-0004-0000-0000-0000480C0000}"/>
    <hyperlink ref="AA3147" r:id="rId3146" display="almir.mf3027@gmail.com" xr:uid="{00000000-0004-0000-0000-0000490C0000}"/>
    <hyperlink ref="AA3148" r:id="rId3147" display="almir.mf3027@gmail.com" xr:uid="{00000000-0004-0000-0000-00004A0C0000}"/>
    <hyperlink ref="AA3149" r:id="rId3148" display="almir.mf3027@gmail.com" xr:uid="{00000000-0004-0000-0000-00004B0C0000}"/>
    <hyperlink ref="AA3150" r:id="rId3149" display="almir.mf3027@gmail.com" xr:uid="{00000000-0004-0000-0000-00004C0C0000}"/>
    <hyperlink ref="AA3151" r:id="rId3150" display="almir.mf3027@gmail.com" xr:uid="{00000000-0004-0000-0000-00004D0C0000}"/>
    <hyperlink ref="AA3152" r:id="rId3151" display="almir.mf3027@gmail.com" xr:uid="{00000000-0004-0000-0000-00004E0C0000}"/>
    <hyperlink ref="AA3153" r:id="rId3152" display="almir.mf3027@gmail.com" xr:uid="{00000000-0004-0000-0000-00004F0C0000}"/>
    <hyperlink ref="AA3154" r:id="rId3153" display="almir.mf3027@gmail.com" xr:uid="{00000000-0004-0000-0000-0000500C0000}"/>
    <hyperlink ref="AA3155" r:id="rId3154" display="almir.mf3027@gmail.com" xr:uid="{00000000-0004-0000-0000-0000510C0000}"/>
    <hyperlink ref="AA3156" r:id="rId3155" display="almir.mf3027@gmail.com" xr:uid="{00000000-0004-0000-0000-0000520C0000}"/>
    <hyperlink ref="AA3157" r:id="rId3156" display="almir.mf3027@gmail.com" xr:uid="{00000000-0004-0000-0000-0000530C0000}"/>
    <hyperlink ref="AA3158" r:id="rId3157" display="almir.mf3027@gmail.com" xr:uid="{00000000-0004-0000-0000-0000540C0000}"/>
    <hyperlink ref="AA3159" r:id="rId3158" display="almir.mf3027@gmail.com" xr:uid="{00000000-0004-0000-0000-0000550C0000}"/>
    <hyperlink ref="AA3160" r:id="rId3159" display="almir.mf3027@gmail.com" xr:uid="{00000000-0004-0000-0000-0000560C0000}"/>
    <hyperlink ref="AA3161" r:id="rId3160" display="almir.mf3027@gmail.com" xr:uid="{00000000-0004-0000-0000-0000570C0000}"/>
    <hyperlink ref="AA3162" r:id="rId3161" display="almir.mf3027@gmail.com" xr:uid="{00000000-0004-0000-0000-0000580C0000}"/>
    <hyperlink ref="AA3163" r:id="rId3162" display="almir.mf3027@gmail.com" xr:uid="{00000000-0004-0000-0000-0000590C0000}"/>
    <hyperlink ref="AA3164" r:id="rId3163" display="almir.mf3027@gmail.com" xr:uid="{00000000-0004-0000-0000-00005A0C0000}"/>
    <hyperlink ref="AA3165" r:id="rId3164" display="almir.mf3027@gmail.com" xr:uid="{00000000-0004-0000-0000-00005B0C0000}"/>
    <hyperlink ref="AA3166" r:id="rId3165" display="almir.mf3027@gmail.com" xr:uid="{00000000-0004-0000-0000-00005C0C0000}"/>
    <hyperlink ref="AA3167" r:id="rId3166" display="almir.mf3027@gmail.com" xr:uid="{00000000-0004-0000-0000-00005D0C0000}"/>
    <hyperlink ref="AA3168" r:id="rId3167" display="almir.mf3027@gmail.com" xr:uid="{00000000-0004-0000-0000-00005E0C0000}"/>
    <hyperlink ref="AA3169" r:id="rId3168" display="almir.mf3027@gmail.com" xr:uid="{00000000-0004-0000-0000-00005F0C0000}"/>
    <hyperlink ref="AA3170" r:id="rId3169" display="almir.mf3027@gmail.com" xr:uid="{00000000-0004-0000-0000-0000600C0000}"/>
    <hyperlink ref="AA3171" r:id="rId3170" display="almir.mf3027@gmail.com" xr:uid="{00000000-0004-0000-0000-0000610C0000}"/>
    <hyperlink ref="AA3172" r:id="rId3171" display="almir.mf3027@gmail.com" xr:uid="{00000000-0004-0000-0000-0000620C0000}"/>
    <hyperlink ref="AA3173" r:id="rId3172" display="almir.mf3027@gmail.com" xr:uid="{00000000-0004-0000-0000-0000630C0000}"/>
    <hyperlink ref="AA3174" r:id="rId3173" display="almir.mf3027@gmail.com" xr:uid="{00000000-0004-0000-0000-0000640C0000}"/>
    <hyperlink ref="AA3175" r:id="rId3174" display="almir.mf3027@gmail.com" xr:uid="{00000000-0004-0000-0000-0000650C0000}"/>
    <hyperlink ref="AA3176" r:id="rId3175" display="almir.mf3027@gmail.com" xr:uid="{00000000-0004-0000-0000-0000660C0000}"/>
    <hyperlink ref="AA3177" r:id="rId3176" display="almir.mf3027@gmail.com" xr:uid="{00000000-0004-0000-0000-0000670C0000}"/>
    <hyperlink ref="AA3178" r:id="rId3177" display="almir.mf3027@gmail.com" xr:uid="{00000000-0004-0000-0000-0000680C0000}"/>
    <hyperlink ref="AA3179" r:id="rId3178" display="almir.mf3027@gmail.com" xr:uid="{00000000-0004-0000-0000-0000690C0000}"/>
    <hyperlink ref="AA3180" r:id="rId3179" display="almir.mf3027@gmail.com" xr:uid="{00000000-0004-0000-0000-00006A0C0000}"/>
    <hyperlink ref="AA3181" r:id="rId3180" display="almir.mf3027@gmail.com" xr:uid="{00000000-0004-0000-0000-00006B0C0000}"/>
    <hyperlink ref="AA3182" r:id="rId3181" display="almir.mf3027@gmail.com" xr:uid="{00000000-0004-0000-0000-00006C0C0000}"/>
    <hyperlink ref="AA3183" r:id="rId3182" display="almir.mf3027@gmail.com" xr:uid="{00000000-0004-0000-0000-00006D0C0000}"/>
    <hyperlink ref="AA3184" r:id="rId3183" display="almir.mf3027@gmail.com" xr:uid="{00000000-0004-0000-0000-00006E0C0000}"/>
    <hyperlink ref="AA3185" r:id="rId3184" display="almir.mf3027@gmail.com" xr:uid="{00000000-0004-0000-0000-00006F0C0000}"/>
    <hyperlink ref="AA3186" r:id="rId3185" display="almir.mf3027@gmail.com" xr:uid="{00000000-0004-0000-0000-0000700C0000}"/>
    <hyperlink ref="AA3187" r:id="rId3186" display="almir.mf3027@gmail.com" xr:uid="{00000000-0004-0000-0000-0000710C0000}"/>
    <hyperlink ref="AA3188" r:id="rId3187" display="almir.mf3027@gmail.com" xr:uid="{00000000-0004-0000-0000-0000720C0000}"/>
    <hyperlink ref="AA3189" r:id="rId3188" display="almir.mf3027@gmail.com" xr:uid="{00000000-0004-0000-0000-0000730C0000}"/>
    <hyperlink ref="AA3190" r:id="rId3189" display="almir.mf3027@gmail.com" xr:uid="{00000000-0004-0000-0000-0000740C0000}"/>
    <hyperlink ref="AA3191" r:id="rId3190" display="almir.mf3027@gmail.com" xr:uid="{00000000-0004-0000-0000-0000750C0000}"/>
    <hyperlink ref="AA3192" r:id="rId3191" display="almir.mf3027@gmail.com" xr:uid="{00000000-0004-0000-0000-0000760C0000}"/>
    <hyperlink ref="AA3193" r:id="rId3192" display="almir.mf3027@gmail.com" xr:uid="{00000000-0004-0000-0000-0000770C0000}"/>
    <hyperlink ref="AA3194" r:id="rId3193" display="almir.mf3027@gmail.com" xr:uid="{00000000-0004-0000-0000-0000780C0000}"/>
    <hyperlink ref="AA3195" r:id="rId3194" display="almir.mf3027@gmail.com" xr:uid="{00000000-0004-0000-0000-0000790C0000}"/>
    <hyperlink ref="AA3196" r:id="rId3195" display="almir.mf3027@gmail.com" xr:uid="{00000000-0004-0000-0000-00007A0C0000}"/>
    <hyperlink ref="AA3197" r:id="rId3196" display="almir.mf3027@gmail.com" xr:uid="{00000000-0004-0000-0000-00007B0C0000}"/>
    <hyperlink ref="AA3198" r:id="rId3197" display="almir.mf3027@gmail.com" xr:uid="{00000000-0004-0000-0000-00007C0C0000}"/>
    <hyperlink ref="AA3199" r:id="rId3198" display="almir.mf3027@gmail.com" xr:uid="{00000000-0004-0000-0000-00007D0C0000}"/>
    <hyperlink ref="AA3200" r:id="rId3199" display="almir.mf3027@gmail.com" xr:uid="{00000000-0004-0000-0000-00007E0C0000}"/>
    <hyperlink ref="AA3201" r:id="rId3200" display="almir.mf3027@gmail.com" xr:uid="{00000000-0004-0000-0000-00007F0C0000}"/>
    <hyperlink ref="AA3202" r:id="rId3201" display="almir.mf3027@gmail.com" xr:uid="{00000000-0004-0000-0000-0000800C0000}"/>
    <hyperlink ref="AA3203" r:id="rId3202" display="almir.mf3027@gmail.com" xr:uid="{00000000-0004-0000-0000-0000810C0000}"/>
    <hyperlink ref="AA3204" r:id="rId3203" display="almir.mf3027@gmail.com" xr:uid="{00000000-0004-0000-0000-0000820C0000}"/>
    <hyperlink ref="AA3205" r:id="rId3204" display="almir.mf3027@gmail.com" xr:uid="{00000000-0004-0000-0000-0000830C0000}"/>
    <hyperlink ref="AA3206" r:id="rId3205" display="almir.mf3027@gmail.com" xr:uid="{00000000-0004-0000-0000-0000840C0000}"/>
    <hyperlink ref="AA3207" r:id="rId3206" display="almir.mf3027@gmail.com" xr:uid="{00000000-0004-0000-0000-0000850C0000}"/>
    <hyperlink ref="AA3208" r:id="rId3207" display="almir.mf3027@gmail.com" xr:uid="{00000000-0004-0000-0000-0000860C0000}"/>
    <hyperlink ref="AA3209" r:id="rId3208" display="almir.mf3027@gmail.com" xr:uid="{00000000-0004-0000-0000-0000870C0000}"/>
    <hyperlink ref="AA3210" r:id="rId3209" display="almir.mf3027@gmail.com" xr:uid="{00000000-0004-0000-0000-0000880C0000}"/>
    <hyperlink ref="AA3211" r:id="rId3210" display="almir.mf3027@gmail.com" xr:uid="{00000000-0004-0000-0000-0000890C0000}"/>
    <hyperlink ref="AA3212" r:id="rId3211" display="almir.mf3027@gmail.com" xr:uid="{00000000-0004-0000-0000-00008A0C0000}"/>
    <hyperlink ref="AA3213" r:id="rId3212" display="almir.mf3027@gmail.com" xr:uid="{00000000-0004-0000-0000-00008B0C0000}"/>
    <hyperlink ref="AA3214" r:id="rId3213" display="almir.mf3027@gmail.com" xr:uid="{00000000-0004-0000-0000-00008C0C0000}"/>
    <hyperlink ref="AA3215" r:id="rId3214" display="almir.mf3027@gmail.com" xr:uid="{00000000-0004-0000-0000-00008D0C0000}"/>
    <hyperlink ref="AA3216" r:id="rId3215" display="almir.mf3027@gmail.com" xr:uid="{00000000-0004-0000-0000-00008E0C0000}"/>
    <hyperlink ref="AA3217" r:id="rId3216" display="almir.mf3027@gmail.com" xr:uid="{00000000-0004-0000-0000-00008F0C0000}"/>
    <hyperlink ref="AA3218" r:id="rId3217" display="almir.mf3027@gmail.com" xr:uid="{00000000-0004-0000-0000-0000900C0000}"/>
    <hyperlink ref="AA3219" r:id="rId3218" display="almir.mf3027@gmail.com" xr:uid="{00000000-0004-0000-0000-0000910C0000}"/>
    <hyperlink ref="AA3220" r:id="rId3219" display="almir.mf3027@gmail.com" xr:uid="{00000000-0004-0000-0000-0000920C0000}"/>
    <hyperlink ref="AA3221" r:id="rId3220" display="almir.mf3027@gmail.com" xr:uid="{00000000-0004-0000-0000-0000930C0000}"/>
    <hyperlink ref="AA3222" r:id="rId3221" display="almir.mf3027@gmail.com" xr:uid="{00000000-0004-0000-0000-0000940C0000}"/>
    <hyperlink ref="AA3223" r:id="rId3222" display="almir.mf3027@gmail.com" xr:uid="{00000000-0004-0000-0000-0000950C0000}"/>
    <hyperlink ref="AA3224" r:id="rId3223" display="almir.mf3027@gmail.com" xr:uid="{00000000-0004-0000-0000-0000960C0000}"/>
    <hyperlink ref="AA3225" r:id="rId3224" display="almir.mf3027@gmail.com" xr:uid="{00000000-0004-0000-0000-0000970C0000}"/>
    <hyperlink ref="AA3226" r:id="rId3225" display="almir.mf3027@gmail.com" xr:uid="{00000000-0004-0000-0000-0000980C0000}"/>
    <hyperlink ref="AA3227" r:id="rId3226" display="almir.mf3027@gmail.com" xr:uid="{00000000-0004-0000-0000-0000990C0000}"/>
    <hyperlink ref="AA3228" r:id="rId3227" display="almir.mf3027@gmail.com" xr:uid="{00000000-0004-0000-0000-00009A0C0000}"/>
    <hyperlink ref="AA3229" r:id="rId3228" display="almir.mf3027@gmail.com" xr:uid="{00000000-0004-0000-0000-00009B0C0000}"/>
    <hyperlink ref="AA3230" r:id="rId3229" display="almir.mf3027@gmail.com" xr:uid="{00000000-0004-0000-0000-00009C0C0000}"/>
    <hyperlink ref="AA3231" r:id="rId3230" display="almir.mf3027@gmail.com" xr:uid="{00000000-0004-0000-0000-00009D0C0000}"/>
    <hyperlink ref="AA3232" r:id="rId3231" display="almir.mf3027@gmail.com" xr:uid="{00000000-0004-0000-0000-00009E0C0000}"/>
    <hyperlink ref="AA3233" r:id="rId3232" display="almir.mf3027@gmail.com" xr:uid="{00000000-0004-0000-0000-00009F0C0000}"/>
    <hyperlink ref="AA3234" r:id="rId3233" display="almir.mf3027@gmail.com" xr:uid="{00000000-0004-0000-0000-0000A00C0000}"/>
    <hyperlink ref="AA3235" r:id="rId3234" display="almir.mf3027@gmail.com" xr:uid="{00000000-0004-0000-0000-0000A10C0000}"/>
    <hyperlink ref="AA3236" r:id="rId3235" display="almir.mf3027@gmail.com" xr:uid="{00000000-0004-0000-0000-0000A20C0000}"/>
    <hyperlink ref="AA3237" r:id="rId3236" display="almir.mf3027@gmail.com" xr:uid="{00000000-0004-0000-0000-0000A30C0000}"/>
    <hyperlink ref="AA3238" r:id="rId3237" display="almir.mf3027@gmail.com" xr:uid="{00000000-0004-0000-0000-0000A40C0000}"/>
    <hyperlink ref="AA3239" r:id="rId3238" display="almir.mf3027@gmail.com" xr:uid="{00000000-0004-0000-0000-0000A50C0000}"/>
    <hyperlink ref="AA3240" r:id="rId3239" display="almir.mf3027@gmail.com" xr:uid="{00000000-0004-0000-0000-0000A60C0000}"/>
    <hyperlink ref="AA3241" r:id="rId3240" display="almir.mf3027@gmail.com" xr:uid="{00000000-0004-0000-0000-0000A70C0000}"/>
    <hyperlink ref="AA3242" r:id="rId3241" display="almir.mf3027@gmail.com" xr:uid="{00000000-0004-0000-0000-0000A80C0000}"/>
    <hyperlink ref="AA3243" r:id="rId3242" display="almir.mf3027@gmail.com" xr:uid="{00000000-0004-0000-0000-0000A90C0000}"/>
    <hyperlink ref="AA3244" r:id="rId3243" display="almir.mf3027@gmail.com" xr:uid="{00000000-0004-0000-0000-0000AA0C0000}"/>
    <hyperlink ref="AA3245" r:id="rId3244" display="almir.mf3027@gmail.com" xr:uid="{00000000-0004-0000-0000-0000AB0C0000}"/>
    <hyperlink ref="AA3246" r:id="rId3245" display="almir.mf3027@gmail.com" xr:uid="{00000000-0004-0000-0000-0000AC0C0000}"/>
    <hyperlink ref="AA3247" r:id="rId3246" display="almir.mf3027@gmail.com" xr:uid="{00000000-0004-0000-0000-0000AD0C0000}"/>
    <hyperlink ref="AA3248" r:id="rId3247" display="almir.mf3027@gmail.com" xr:uid="{00000000-0004-0000-0000-0000AE0C0000}"/>
    <hyperlink ref="AA3249" r:id="rId3248" display="almir.mf3027@gmail.com" xr:uid="{00000000-0004-0000-0000-0000AF0C0000}"/>
    <hyperlink ref="AA3250" r:id="rId3249" display="almir.mf3027@gmail.com" xr:uid="{00000000-0004-0000-0000-0000B00C0000}"/>
    <hyperlink ref="AA3251" r:id="rId3250" display="almir.mf3027@gmail.com" xr:uid="{00000000-0004-0000-0000-0000B10C0000}"/>
    <hyperlink ref="AA3252" r:id="rId3251" display="almir.mf3027@gmail.com" xr:uid="{00000000-0004-0000-0000-0000B20C0000}"/>
    <hyperlink ref="AA3253" r:id="rId3252" display="almir.mf3027@gmail.com" xr:uid="{00000000-0004-0000-0000-0000B30C0000}"/>
    <hyperlink ref="AA3254" r:id="rId3253" display="almir.mf3027@gmail.com" xr:uid="{00000000-0004-0000-0000-0000B40C0000}"/>
    <hyperlink ref="AA3255" r:id="rId3254" display="almir.mf3027@gmail.com" xr:uid="{00000000-0004-0000-0000-0000B50C0000}"/>
    <hyperlink ref="AA3256" r:id="rId3255" display="almir.mf3027@gmail.com" xr:uid="{00000000-0004-0000-0000-0000B60C0000}"/>
    <hyperlink ref="AA3257" r:id="rId3256" display="almir.mf3027@gmail.com" xr:uid="{00000000-0004-0000-0000-0000B70C0000}"/>
    <hyperlink ref="AA3258" r:id="rId3257" display="almir.mf3027@gmail.com" xr:uid="{00000000-0004-0000-0000-0000B80C0000}"/>
    <hyperlink ref="AA3259" r:id="rId3258" display="almir.mf3027@gmail.com" xr:uid="{00000000-0004-0000-0000-0000B90C0000}"/>
    <hyperlink ref="AA3260" r:id="rId3259" display="almir.mf3027@gmail.com" xr:uid="{00000000-0004-0000-0000-0000BA0C0000}"/>
    <hyperlink ref="AA3261" r:id="rId3260" display="almir.mf3027@gmail.com" xr:uid="{00000000-0004-0000-0000-0000BB0C0000}"/>
    <hyperlink ref="AA3262" r:id="rId3261" display="almir.mf3027@gmail.com" xr:uid="{00000000-0004-0000-0000-0000BC0C0000}"/>
    <hyperlink ref="AA3263" r:id="rId3262" display="almir.mf3027@gmail.com" xr:uid="{00000000-0004-0000-0000-0000BD0C0000}"/>
    <hyperlink ref="AA3264" r:id="rId3263" display="almir.mf3027@gmail.com" xr:uid="{00000000-0004-0000-0000-0000BE0C0000}"/>
    <hyperlink ref="AA3265" r:id="rId3264" display="almir.mf3027@gmail.com" xr:uid="{00000000-0004-0000-0000-0000BF0C0000}"/>
    <hyperlink ref="AA3266" r:id="rId3265" display="almir.mf3027@gmail.com" xr:uid="{00000000-0004-0000-0000-0000C00C0000}"/>
    <hyperlink ref="AA3267" r:id="rId3266" display="almir.mf3027@gmail.com" xr:uid="{00000000-0004-0000-0000-0000C10C0000}"/>
    <hyperlink ref="AA3268" r:id="rId3267" display="almir.mf3027@gmail.com" xr:uid="{00000000-0004-0000-0000-0000C20C0000}"/>
    <hyperlink ref="AA3269" r:id="rId3268" display="almir.mf3027@gmail.com" xr:uid="{00000000-0004-0000-0000-0000C30C0000}"/>
    <hyperlink ref="AA3270" r:id="rId3269" display="almir.mf3027@gmail.com" xr:uid="{00000000-0004-0000-0000-0000C40C0000}"/>
    <hyperlink ref="AA3271" r:id="rId3270" display="almir.mf3027@gmail.com" xr:uid="{00000000-0004-0000-0000-0000C50C0000}"/>
    <hyperlink ref="AA3272" r:id="rId3271" display="almir.mf3027@gmail.com" xr:uid="{00000000-0004-0000-0000-0000C60C0000}"/>
    <hyperlink ref="AA3273" r:id="rId3272" display="almir.mf3027@gmail.com" xr:uid="{00000000-0004-0000-0000-0000C70C0000}"/>
    <hyperlink ref="AA3274" r:id="rId3273" display="almir.mf3027@gmail.com" xr:uid="{00000000-0004-0000-0000-0000C80C0000}"/>
    <hyperlink ref="AA3275" r:id="rId3274" display="almir.mf3027@gmail.com" xr:uid="{00000000-0004-0000-0000-0000C90C0000}"/>
    <hyperlink ref="AA3276" r:id="rId3275" display="almir.mf3027@gmail.com" xr:uid="{00000000-0004-0000-0000-0000CA0C0000}"/>
    <hyperlink ref="AA3277" r:id="rId3276" display="almir.mf3027@gmail.com" xr:uid="{00000000-0004-0000-0000-0000CB0C0000}"/>
    <hyperlink ref="AA3278" r:id="rId3277" display="almir.mf3027@gmail.com" xr:uid="{00000000-0004-0000-0000-0000CC0C0000}"/>
    <hyperlink ref="AA3279" r:id="rId3278" display="almir.mf3027@gmail.com" xr:uid="{00000000-0004-0000-0000-0000CD0C0000}"/>
    <hyperlink ref="AA3280" r:id="rId3279" display="almir.mf3027@gmail.com" xr:uid="{00000000-0004-0000-0000-0000CE0C0000}"/>
    <hyperlink ref="AA3281" r:id="rId3280" display="almir.mf3027@gmail.com" xr:uid="{00000000-0004-0000-0000-0000CF0C0000}"/>
    <hyperlink ref="AA3282" r:id="rId3281" display="almir.mf3027@gmail.com" xr:uid="{00000000-0004-0000-0000-0000D00C0000}"/>
    <hyperlink ref="AA3283" r:id="rId3282" display="almir.mf3027@gmail.com" xr:uid="{00000000-0004-0000-0000-0000D10C0000}"/>
    <hyperlink ref="AA3284" r:id="rId3283" display="almir.mf3027@gmail.com" xr:uid="{00000000-0004-0000-0000-0000D20C0000}"/>
    <hyperlink ref="AA3285" r:id="rId3284" display="almir.mf3027@gmail.com" xr:uid="{00000000-0004-0000-0000-0000D30C0000}"/>
    <hyperlink ref="AA3286" r:id="rId3285" display="almir.mf3027@gmail.com" xr:uid="{00000000-0004-0000-0000-0000D40C0000}"/>
    <hyperlink ref="AA3287" r:id="rId3286" display="almir.mf3027@gmail.com" xr:uid="{00000000-0004-0000-0000-0000D50C0000}"/>
    <hyperlink ref="AA3288" r:id="rId3287" display="almir.mf3027@gmail.com" xr:uid="{00000000-0004-0000-0000-0000D60C0000}"/>
    <hyperlink ref="AA3289" r:id="rId3288" display="almir.mf3027@gmail.com" xr:uid="{00000000-0004-0000-0000-0000D70C0000}"/>
    <hyperlink ref="AA3290" r:id="rId3289" display="almir.mf3027@gmail.com" xr:uid="{00000000-0004-0000-0000-0000D80C0000}"/>
    <hyperlink ref="AA3291" r:id="rId3290" display="almir.mf3027@gmail.com" xr:uid="{00000000-0004-0000-0000-0000D90C0000}"/>
    <hyperlink ref="AA3292" r:id="rId3291" display="almir.mf3027@gmail.com" xr:uid="{00000000-0004-0000-0000-0000DA0C0000}"/>
    <hyperlink ref="AA3293" r:id="rId3292" display="almir.mf3027@gmail.com" xr:uid="{00000000-0004-0000-0000-0000DB0C0000}"/>
    <hyperlink ref="AA3294" r:id="rId3293" display="almir.mf3027@gmail.com" xr:uid="{00000000-0004-0000-0000-0000DC0C0000}"/>
    <hyperlink ref="AA3295" r:id="rId3294" display="almir.mf3027@gmail.com" xr:uid="{00000000-0004-0000-0000-0000DD0C0000}"/>
    <hyperlink ref="AA3296" r:id="rId3295" display="almir.mf3027@gmail.com" xr:uid="{00000000-0004-0000-0000-0000DE0C0000}"/>
    <hyperlink ref="AA3297" r:id="rId3296" display="almir.mf3027@gmail.com" xr:uid="{00000000-0004-0000-0000-0000DF0C0000}"/>
    <hyperlink ref="AA3298" r:id="rId3297" display="almir.mf3027@gmail.com" xr:uid="{00000000-0004-0000-0000-0000E00C0000}"/>
    <hyperlink ref="AA3299" r:id="rId3298" display="almir.mf3027@gmail.com" xr:uid="{00000000-0004-0000-0000-0000E10C0000}"/>
    <hyperlink ref="AA3300" r:id="rId3299" display="almir.mf3027@gmail.com" xr:uid="{00000000-0004-0000-0000-0000E20C0000}"/>
    <hyperlink ref="AA3301" r:id="rId3300" display="almir.mf3027@gmail.com" xr:uid="{00000000-0004-0000-0000-0000E30C0000}"/>
    <hyperlink ref="AA3302" r:id="rId3301" display="almir.mf3027@gmail.com" xr:uid="{00000000-0004-0000-0000-0000E40C0000}"/>
    <hyperlink ref="AA3303" r:id="rId3302" display="almir.mf3027@gmail.com" xr:uid="{00000000-0004-0000-0000-0000E50C0000}"/>
    <hyperlink ref="AA3304" r:id="rId3303" display="almir.mf3027@gmail.com" xr:uid="{00000000-0004-0000-0000-0000E60C0000}"/>
    <hyperlink ref="AA3305" r:id="rId3304" display="almir.mf3027@gmail.com" xr:uid="{00000000-0004-0000-0000-0000E70C0000}"/>
    <hyperlink ref="AA3306" r:id="rId3305" display="almir.mf3027@gmail.com" xr:uid="{00000000-0004-0000-0000-0000E80C0000}"/>
    <hyperlink ref="AA3307" r:id="rId3306" display="almir.mf3027@gmail.com" xr:uid="{00000000-0004-0000-0000-0000E90C0000}"/>
    <hyperlink ref="AA3308" r:id="rId3307" display="almir.mf3027@gmail.com" xr:uid="{00000000-0004-0000-0000-0000EA0C0000}"/>
    <hyperlink ref="AA3309" r:id="rId3308" display="almir.mf3027@gmail.com" xr:uid="{00000000-0004-0000-0000-0000EB0C0000}"/>
    <hyperlink ref="AA3310" r:id="rId3309" display="almir.mf3027@gmail.com" xr:uid="{00000000-0004-0000-0000-0000EC0C0000}"/>
    <hyperlink ref="AA3311" r:id="rId3310" display="almir.mf3027@gmail.com" xr:uid="{00000000-0004-0000-0000-0000ED0C0000}"/>
    <hyperlink ref="AA3312" r:id="rId3311" display="almir.mf3027@gmail.com" xr:uid="{00000000-0004-0000-0000-0000EE0C0000}"/>
    <hyperlink ref="AA3313" r:id="rId3312" display="almir.mf3027@gmail.com" xr:uid="{00000000-0004-0000-0000-0000EF0C0000}"/>
    <hyperlink ref="AA3314" r:id="rId3313" display="almir.mf3027@gmail.com" xr:uid="{00000000-0004-0000-0000-0000F00C0000}"/>
    <hyperlink ref="AA3315" r:id="rId3314" display="almir.mf3027@gmail.com" xr:uid="{00000000-0004-0000-0000-0000F10C0000}"/>
    <hyperlink ref="AA3316" r:id="rId3315" display="almir.mf3027@gmail.com" xr:uid="{00000000-0004-0000-0000-0000F20C0000}"/>
    <hyperlink ref="AA3317" r:id="rId3316" display="almir.mf3027@gmail.com" xr:uid="{00000000-0004-0000-0000-0000F30C0000}"/>
    <hyperlink ref="AA3318" r:id="rId3317" display="almir.mf3027@gmail.com" xr:uid="{00000000-0004-0000-0000-0000F40C0000}"/>
    <hyperlink ref="AA3319" r:id="rId3318" display="almir.mf3027@gmail.com" xr:uid="{00000000-0004-0000-0000-0000F50C0000}"/>
    <hyperlink ref="AA3320" r:id="rId3319" display="almir.mf3027@gmail.com" xr:uid="{00000000-0004-0000-0000-0000F60C0000}"/>
    <hyperlink ref="AA3321" r:id="rId3320" display="almir.mf3027@gmail.com" xr:uid="{00000000-0004-0000-0000-0000F70C0000}"/>
    <hyperlink ref="AA3322" r:id="rId3321" display="almir.mf3027@gmail.com" xr:uid="{00000000-0004-0000-0000-0000F80C0000}"/>
    <hyperlink ref="AA3323" r:id="rId3322" display="almir.mf3027@gmail.com" xr:uid="{00000000-0004-0000-0000-0000F90C0000}"/>
    <hyperlink ref="AA3324" r:id="rId3323" display="almir.mf3027@gmail.com" xr:uid="{00000000-0004-0000-0000-0000FA0C0000}"/>
    <hyperlink ref="AA3325" r:id="rId3324" display="almir.mf3027@gmail.com" xr:uid="{00000000-0004-0000-0000-0000FB0C0000}"/>
    <hyperlink ref="AA3326" r:id="rId3325" display="almir.mf3027@gmail.com" xr:uid="{00000000-0004-0000-0000-0000FC0C0000}"/>
    <hyperlink ref="AA3327" r:id="rId3326" display="almir.mf3027@gmail.com" xr:uid="{00000000-0004-0000-0000-0000FD0C0000}"/>
    <hyperlink ref="AA3328" r:id="rId3327" display="almir.mf3027@gmail.com" xr:uid="{00000000-0004-0000-0000-0000FE0C0000}"/>
    <hyperlink ref="AA3329" r:id="rId3328" display="almir.mf3027@gmail.com" xr:uid="{00000000-0004-0000-0000-0000FF0C0000}"/>
    <hyperlink ref="AA3330" r:id="rId3329" display="almir.mf3027@gmail.com" xr:uid="{00000000-0004-0000-0000-0000000D0000}"/>
    <hyperlink ref="AA3331" r:id="rId3330" display="almir.mf3027@gmail.com" xr:uid="{00000000-0004-0000-0000-0000010D0000}"/>
    <hyperlink ref="AA3332" r:id="rId3331" display="almir.mf3027@gmail.com" xr:uid="{00000000-0004-0000-0000-0000020D0000}"/>
    <hyperlink ref="AA3333" r:id="rId3332" display="almir.mf3027@gmail.com" xr:uid="{00000000-0004-0000-0000-0000030D0000}"/>
    <hyperlink ref="AA3334" r:id="rId3333" display="almir.mf3027@gmail.com" xr:uid="{00000000-0004-0000-0000-0000040D0000}"/>
    <hyperlink ref="AA3335" r:id="rId3334" display="almir.mf3027@gmail.com" xr:uid="{00000000-0004-0000-0000-0000050D0000}"/>
    <hyperlink ref="AA3336" r:id="rId3335" display="almir.mf3027@gmail.com" xr:uid="{00000000-0004-0000-0000-0000060D0000}"/>
    <hyperlink ref="AA3337" r:id="rId3336" display="almir.mf3027@gmail.com" xr:uid="{00000000-0004-0000-0000-0000070D0000}"/>
    <hyperlink ref="AA3338" r:id="rId3337" display="almir.mf3027@gmail.com" xr:uid="{00000000-0004-0000-0000-0000080D0000}"/>
    <hyperlink ref="AA3339" r:id="rId3338" display="almir.mf3027@gmail.com" xr:uid="{00000000-0004-0000-0000-0000090D0000}"/>
    <hyperlink ref="AA3340" r:id="rId3339" display="almir.mf3027@gmail.com" xr:uid="{00000000-0004-0000-0000-00000A0D0000}"/>
    <hyperlink ref="AA3341" r:id="rId3340" display="almir.mf3027@gmail.com" xr:uid="{00000000-0004-0000-0000-00000B0D0000}"/>
    <hyperlink ref="AA3342" r:id="rId3341" display="almir.mf3027@gmail.com" xr:uid="{00000000-0004-0000-0000-00000C0D0000}"/>
    <hyperlink ref="AA3343" r:id="rId3342" display="almir.mf3027@gmail.com" xr:uid="{00000000-0004-0000-0000-00000D0D0000}"/>
    <hyperlink ref="AA3344" r:id="rId3343" display="almir.mf3027@gmail.com" xr:uid="{00000000-0004-0000-0000-00000E0D0000}"/>
    <hyperlink ref="AA3345" r:id="rId3344" display="almir.mf3027@gmail.com" xr:uid="{00000000-0004-0000-0000-00000F0D0000}"/>
    <hyperlink ref="AA3346" r:id="rId3345" display="almir.mf3027@gmail.com" xr:uid="{00000000-0004-0000-0000-0000100D0000}"/>
    <hyperlink ref="AA3347" r:id="rId3346" display="almir.mf3027@gmail.com" xr:uid="{00000000-0004-0000-0000-0000110D0000}"/>
    <hyperlink ref="AA3348" r:id="rId3347" display="almir.mf3027@gmail.com" xr:uid="{00000000-0004-0000-0000-0000120D0000}"/>
    <hyperlink ref="AA3349" r:id="rId3348" display="almir.mf3027@gmail.com" xr:uid="{00000000-0004-0000-0000-0000130D0000}"/>
    <hyperlink ref="AA3350" r:id="rId3349" display="almir.mf3027@gmail.com" xr:uid="{00000000-0004-0000-0000-0000140D0000}"/>
    <hyperlink ref="AA3351" r:id="rId3350" display="almir.mf3027@gmail.com" xr:uid="{00000000-0004-0000-0000-0000150D0000}"/>
    <hyperlink ref="AA3352" r:id="rId3351" display="almir.mf3027@gmail.com" xr:uid="{00000000-0004-0000-0000-0000160D0000}"/>
    <hyperlink ref="AA3353" r:id="rId3352" display="almir.mf3027@gmail.com" xr:uid="{00000000-0004-0000-0000-0000170D0000}"/>
    <hyperlink ref="AA3354" r:id="rId3353" display="almir.mf3027@gmail.com" xr:uid="{00000000-0004-0000-0000-0000180D0000}"/>
    <hyperlink ref="AA3355" r:id="rId3354" display="almir.mf3027@gmail.com" xr:uid="{00000000-0004-0000-0000-0000190D0000}"/>
    <hyperlink ref="AA3356" r:id="rId3355" display="almir.mf3027@gmail.com" xr:uid="{00000000-0004-0000-0000-00001A0D0000}"/>
    <hyperlink ref="AA3357" r:id="rId3356" display="almir.mf3027@gmail.com" xr:uid="{00000000-0004-0000-0000-00001B0D0000}"/>
    <hyperlink ref="AA3358" r:id="rId3357" display="almir.mf3027@gmail.com" xr:uid="{00000000-0004-0000-0000-00001C0D0000}"/>
    <hyperlink ref="AA3359" r:id="rId3358" display="almir.mf3027@gmail.com" xr:uid="{00000000-0004-0000-0000-00001D0D0000}"/>
    <hyperlink ref="AA3360" r:id="rId3359" display="almir.mf3027@gmail.com" xr:uid="{00000000-0004-0000-0000-00001E0D0000}"/>
    <hyperlink ref="AA3361" r:id="rId3360" display="almir.mf3027@gmail.com" xr:uid="{00000000-0004-0000-0000-00001F0D0000}"/>
    <hyperlink ref="AA3362" r:id="rId3361" display="almir.mf3027@gmail.com" xr:uid="{00000000-0004-0000-0000-0000200D0000}"/>
    <hyperlink ref="AA3363" r:id="rId3362" display="almir.mf3027@gmail.com" xr:uid="{00000000-0004-0000-0000-0000210D0000}"/>
    <hyperlink ref="AA3364" r:id="rId3363" display="almir.mf3027@gmail.com" xr:uid="{00000000-0004-0000-0000-0000220D0000}"/>
    <hyperlink ref="AA3365" r:id="rId3364" display="almir.mf3027@gmail.com" xr:uid="{00000000-0004-0000-0000-0000230D0000}"/>
    <hyperlink ref="AA3366" r:id="rId3365" display="almir.mf3027@gmail.com" xr:uid="{00000000-0004-0000-0000-0000240D0000}"/>
    <hyperlink ref="AA3367" r:id="rId3366" display="almir.mf3027@gmail.com" xr:uid="{00000000-0004-0000-0000-0000250D0000}"/>
    <hyperlink ref="AA3368" r:id="rId3367" display="almir.mf3027@gmail.com" xr:uid="{00000000-0004-0000-0000-0000260D0000}"/>
    <hyperlink ref="AA3369" r:id="rId3368" display="almir.mf3027@gmail.com" xr:uid="{00000000-0004-0000-0000-0000270D0000}"/>
    <hyperlink ref="AA3370" r:id="rId3369" display="almir.mf3027@gmail.com" xr:uid="{00000000-0004-0000-0000-0000280D0000}"/>
    <hyperlink ref="AA3371" r:id="rId3370" display="almir.mf3027@gmail.com" xr:uid="{00000000-0004-0000-0000-0000290D0000}"/>
    <hyperlink ref="AA3372" r:id="rId3371" display="almir.mf3027@gmail.com" xr:uid="{00000000-0004-0000-0000-00002A0D0000}"/>
    <hyperlink ref="AA3373" r:id="rId3372" display="almir.mf3027@gmail.com" xr:uid="{00000000-0004-0000-0000-00002B0D0000}"/>
    <hyperlink ref="AA3374" r:id="rId3373" display="almir.mf3027@gmail.com" xr:uid="{00000000-0004-0000-0000-00002C0D0000}"/>
    <hyperlink ref="AA3375" r:id="rId3374" display="almir.mf3027@gmail.com" xr:uid="{00000000-0004-0000-0000-00002D0D0000}"/>
    <hyperlink ref="AA3376" r:id="rId3375" display="almir.mf3027@gmail.com" xr:uid="{00000000-0004-0000-0000-00002E0D0000}"/>
    <hyperlink ref="AA3377" r:id="rId3376" display="almir.mf3027@gmail.com" xr:uid="{00000000-0004-0000-0000-00002F0D0000}"/>
    <hyperlink ref="AA3378" r:id="rId3377" display="almir.mf3027@gmail.com" xr:uid="{00000000-0004-0000-0000-0000300D0000}"/>
    <hyperlink ref="AA3379" r:id="rId3378" display="almir.mf3027@gmail.com" xr:uid="{00000000-0004-0000-0000-0000310D0000}"/>
    <hyperlink ref="AA3380" r:id="rId3379" display="almir.mf3027@gmail.com" xr:uid="{00000000-0004-0000-0000-0000320D0000}"/>
    <hyperlink ref="AA3381" r:id="rId3380" display="almir.mf3027@gmail.com" xr:uid="{00000000-0004-0000-0000-0000330D0000}"/>
    <hyperlink ref="AA3382" r:id="rId3381" display="almir.mf3027@gmail.com" xr:uid="{00000000-0004-0000-0000-0000340D0000}"/>
    <hyperlink ref="AA3383" r:id="rId3382" display="almir.mf3027@gmail.com" xr:uid="{00000000-0004-0000-0000-0000350D0000}"/>
    <hyperlink ref="AA3384" r:id="rId3383" display="almir.mf3027@gmail.com" xr:uid="{00000000-0004-0000-0000-0000360D0000}"/>
    <hyperlink ref="AA3385" r:id="rId3384" display="almir.mf3027@gmail.com" xr:uid="{00000000-0004-0000-0000-0000370D0000}"/>
    <hyperlink ref="AA3386" r:id="rId3385" display="almir.mf3027@gmail.com" xr:uid="{00000000-0004-0000-0000-0000380D0000}"/>
    <hyperlink ref="AA3387" r:id="rId3386" display="almir.mf3027@gmail.com" xr:uid="{00000000-0004-0000-0000-0000390D0000}"/>
    <hyperlink ref="AA3388" r:id="rId3387" display="almir.mf3027@gmail.com" xr:uid="{00000000-0004-0000-0000-00003A0D0000}"/>
    <hyperlink ref="AA3389" r:id="rId3388" display="almir.mf3027@gmail.com" xr:uid="{00000000-0004-0000-0000-00003B0D0000}"/>
    <hyperlink ref="AA3390" r:id="rId3389" display="almir.mf3027@gmail.com" xr:uid="{00000000-0004-0000-0000-00003C0D0000}"/>
    <hyperlink ref="AA3391" r:id="rId3390" display="almir.mf3027@gmail.com" xr:uid="{00000000-0004-0000-0000-00003D0D0000}"/>
    <hyperlink ref="AA3392" r:id="rId3391" display="almir.mf3027@gmail.com" xr:uid="{00000000-0004-0000-0000-00003E0D0000}"/>
    <hyperlink ref="AA3393" r:id="rId3392" display="almir.mf3027@gmail.com" xr:uid="{00000000-0004-0000-0000-00003F0D0000}"/>
    <hyperlink ref="AA3394" r:id="rId3393" display="almir.mf3027@gmail.com" xr:uid="{00000000-0004-0000-0000-0000400D0000}"/>
    <hyperlink ref="AA3395" r:id="rId3394" display="almir.mf3027@gmail.com" xr:uid="{00000000-0004-0000-0000-0000410D0000}"/>
    <hyperlink ref="AA3396" r:id="rId3395" display="almir.mf3027@gmail.com" xr:uid="{00000000-0004-0000-0000-0000420D0000}"/>
    <hyperlink ref="AA3397" r:id="rId3396" display="almir.mf3027@gmail.com" xr:uid="{00000000-0004-0000-0000-0000430D0000}"/>
    <hyperlink ref="AA3398" r:id="rId3397" display="almir.mf3027@gmail.com" xr:uid="{00000000-0004-0000-0000-0000440D0000}"/>
    <hyperlink ref="AA3399" r:id="rId3398" display="almir.mf3027@gmail.com" xr:uid="{00000000-0004-0000-0000-0000450D0000}"/>
    <hyperlink ref="AA3400" r:id="rId3399" display="almir.mf3027@gmail.com" xr:uid="{00000000-0004-0000-0000-0000460D0000}"/>
    <hyperlink ref="AA3401" r:id="rId3400" display="almir.mf3027@gmail.com" xr:uid="{00000000-0004-0000-0000-0000470D0000}"/>
    <hyperlink ref="AA3402" r:id="rId3401" display="almir.mf3027@gmail.com" xr:uid="{00000000-0004-0000-0000-0000480D0000}"/>
    <hyperlink ref="AA3403" r:id="rId3402" display="almir.mf3027@gmail.com" xr:uid="{00000000-0004-0000-0000-0000490D0000}"/>
    <hyperlink ref="AA3404" r:id="rId3403" display="almir.mf3027@gmail.com" xr:uid="{00000000-0004-0000-0000-00004A0D0000}"/>
    <hyperlink ref="AA3405" r:id="rId3404" display="almir.mf3027@gmail.com" xr:uid="{00000000-0004-0000-0000-00004B0D0000}"/>
    <hyperlink ref="AA3406" r:id="rId3405" display="almir.mf3027@gmail.com" xr:uid="{00000000-0004-0000-0000-00004C0D0000}"/>
    <hyperlink ref="AA3407" r:id="rId3406" display="almir.mf3027@gmail.com" xr:uid="{00000000-0004-0000-0000-00004D0D0000}"/>
    <hyperlink ref="AA3408" r:id="rId3407" display="almir.mf3027@gmail.com" xr:uid="{00000000-0004-0000-0000-00004E0D0000}"/>
    <hyperlink ref="AA3409" r:id="rId3408" display="almir.mf3027@gmail.com" xr:uid="{00000000-0004-0000-0000-00004F0D0000}"/>
    <hyperlink ref="AA3410" r:id="rId3409" display="almir.mf3027@gmail.com" xr:uid="{00000000-0004-0000-0000-0000500D0000}"/>
    <hyperlink ref="AA3411" r:id="rId3410" display="almir.mf3027@gmail.com" xr:uid="{00000000-0004-0000-0000-0000510D0000}"/>
    <hyperlink ref="AA3412" r:id="rId3411" display="almir.mf3027@gmail.com" xr:uid="{00000000-0004-0000-0000-0000520D0000}"/>
    <hyperlink ref="AA3413" r:id="rId3412" display="almir.mf3027@gmail.com" xr:uid="{00000000-0004-0000-0000-0000530D0000}"/>
    <hyperlink ref="AA3414" r:id="rId3413" display="almir.mf3027@gmail.com" xr:uid="{00000000-0004-0000-0000-0000540D0000}"/>
    <hyperlink ref="AA3415" r:id="rId3414" display="almir.mf3027@gmail.com" xr:uid="{00000000-0004-0000-0000-0000550D0000}"/>
    <hyperlink ref="AA3416" r:id="rId3415" display="almir.mf3027@gmail.com" xr:uid="{00000000-0004-0000-0000-0000560D0000}"/>
    <hyperlink ref="AA3417" r:id="rId3416" display="almir.mf3027@gmail.com" xr:uid="{00000000-0004-0000-0000-0000570D0000}"/>
    <hyperlink ref="AA3418" r:id="rId3417" display="almir.mf3027@gmail.com" xr:uid="{00000000-0004-0000-0000-0000580D0000}"/>
    <hyperlink ref="AA3419" r:id="rId3418" display="almir.mf3027@gmail.com" xr:uid="{00000000-0004-0000-0000-0000590D0000}"/>
    <hyperlink ref="AA3420" r:id="rId3419" display="almir.mf3027@gmail.com" xr:uid="{00000000-0004-0000-0000-00005A0D0000}"/>
    <hyperlink ref="AA3421" r:id="rId3420" display="almir.mf3027@gmail.com" xr:uid="{00000000-0004-0000-0000-00005B0D0000}"/>
    <hyperlink ref="AA3422" r:id="rId3421" display="almir.mf3027@gmail.com" xr:uid="{00000000-0004-0000-0000-00005C0D0000}"/>
    <hyperlink ref="AA3423" r:id="rId3422" display="almir.mf3027@gmail.com" xr:uid="{00000000-0004-0000-0000-00005D0D0000}"/>
    <hyperlink ref="AA3424" r:id="rId3423" display="almir.mf3027@gmail.com" xr:uid="{00000000-0004-0000-0000-00005E0D0000}"/>
    <hyperlink ref="AA3425" r:id="rId3424" display="almir.mf3027@gmail.com" xr:uid="{00000000-0004-0000-0000-00005F0D0000}"/>
    <hyperlink ref="AA3426" r:id="rId3425" display="almir.mf3027@gmail.com" xr:uid="{00000000-0004-0000-0000-0000600D0000}"/>
    <hyperlink ref="AA3427" r:id="rId3426" display="almir.mf3027@gmail.com" xr:uid="{00000000-0004-0000-0000-0000610D0000}"/>
    <hyperlink ref="AA3428" r:id="rId3427" display="almir.mf3027@gmail.com" xr:uid="{00000000-0004-0000-0000-0000620D0000}"/>
    <hyperlink ref="AA3429" r:id="rId3428" display="almir.mf3027@gmail.com" xr:uid="{00000000-0004-0000-0000-0000630D0000}"/>
    <hyperlink ref="AA3430" r:id="rId3429" display="almir.mf3027@gmail.com" xr:uid="{00000000-0004-0000-0000-0000640D0000}"/>
    <hyperlink ref="AA3431" r:id="rId3430" display="almir.mf3027@gmail.com" xr:uid="{00000000-0004-0000-0000-0000650D0000}"/>
    <hyperlink ref="AA3432" r:id="rId3431" display="almir.mf3027@gmail.com" xr:uid="{00000000-0004-0000-0000-0000660D0000}"/>
    <hyperlink ref="AA3433" r:id="rId3432" display="almir.mf3027@gmail.com" xr:uid="{00000000-0004-0000-0000-0000670D0000}"/>
    <hyperlink ref="AA3434" r:id="rId3433" display="almir.mf3027@gmail.com" xr:uid="{00000000-0004-0000-0000-0000680D0000}"/>
    <hyperlink ref="AA3435" r:id="rId3434" display="almir.mf3027@gmail.com" xr:uid="{00000000-0004-0000-0000-0000690D0000}"/>
    <hyperlink ref="AA3436" r:id="rId3435" display="almir.mf3027@gmail.com" xr:uid="{00000000-0004-0000-0000-00006A0D0000}"/>
    <hyperlink ref="AA3437" r:id="rId3436" display="almir.mf3027@gmail.com" xr:uid="{00000000-0004-0000-0000-00006B0D0000}"/>
    <hyperlink ref="AA3438" r:id="rId3437" display="almir.mf3027@gmail.com" xr:uid="{00000000-0004-0000-0000-00006C0D0000}"/>
    <hyperlink ref="AA3439" r:id="rId3438" display="almir.mf3027@gmail.com" xr:uid="{00000000-0004-0000-0000-00006D0D0000}"/>
    <hyperlink ref="AA3440" r:id="rId3439" display="almir.mf3027@gmail.com" xr:uid="{00000000-0004-0000-0000-00006E0D0000}"/>
    <hyperlink ref="AA3441" r:id="rId3440" display="almir.mf3027@gmail.com" xr:uid="{00000000-0004-0000-0000-00006F0D0000}"/>
    <hyperlink ref="AA3442" r:id="rId3441" display="almir.mf3027@gmail.com" xr:uid="{00000000-0004-0000-0000-0000700D0000}"/>
    <hyperlink ref="AA3443" r:id="rId3442" display="almir.mf3027@gmail.com" xr:uid="{00000000-0004-0000-0000-0000710D0000}"/>
    <hyperlink ref="AA3444" r:id="rId3443" display="almir.mf3027@gmail.com" xr:uid="{00000000-0004-0000-0000-0000720D0000}"/>
    <hyperlink ref="AA3445" r:id="rId3444" display="almir.mf3027@gmail.com" xr:uid="{00000000-0004-0000-0000-0000730D0000}"/>
    <hyperlink ref="AA3446" r:id="rId3445" display="almir.mf3027@gmail.com" xr:uid="{00000000-0004-0000-0000-0000740D0000}"/>
    <hyperlink ref="AA3447" r:id="rId3446" display="almir.mf3027@gmail.com" xr:uid="{00000000-0004-0000-0000-0000750D0000}"/>
    <hyperlink ref="AA3448" r:id="rId3447" display="almir.mf3027@gmail.com" xr:uid="{00000000-0004-0000-0000-0000760D0000}"/>
    <hyperlink ref="AA3449" r:id="rId3448" display="almir.mf3027@gmail.com" xr:uid="{00000000-0004-0000-0000-0000770D0000}"/>
    <hyperlink ref="AA3450" r:id="rId3449" display="almir.mf3027@gmail.com" xr:uid="{00000000-0004-0000-0000-0000780D0000}"/>
    <hyperlink ref="AA3451" r:id="rId3450" display="almir.mf3027@gmail.com" xr:uid="{00000000-0004-0000-0000-0000790D0000}"/>
    <hyperlink ref="AA3452" r:id="rId3451" display="almir.mf3027@gmail.com" xr:uid="{00000000-0004-0000-0000-00007A0D0000}"/>
    <hyperlink ref="AA3453" r:id="rId3452" display="almir.mf3027@gmail.com" xr:uid="{00000000-0004-0000-0000-00007B0D0000}"/>
    <hyperlink ref="AA3454" r:id="rId3453" display="almir.mf3027@gmail.com" xr:uid="{00000000-0004-0000-0000-00007C0D0000}"/>
    <hyperlink ref="AA3455" r:id="rId3454" display="almir.mf3027@gmail.com" xr:uid="{00000000-0004-0000-0000-00007D0D0000}"/>
    <hyperlink ref="AA3456" r:id="rId3455" display="almir.mf3027@gmail.com" xr:uid="{00000000-0004-0000-0000-00007E0D0000}"/>
    <hyperlink ref="AA3457" r:id="rId3456" display="almir.mf3027@gmail.com" xr:uid="{00000000-0004-0000-0000-00007F0D0000}"/>
    <hyperlink ref="AA3458" r:id="rId3457" display="almir.mf3027@gmail.com" xr:uid="{00000000-0004-0000-0000-0000800D0000}"/>
    <hyperlink ref="AA3459" r:id="rId3458" display="almir.mf3027@gmail.com" xr:uid="{00000000-0004-0000-0000-0000810D0000}"/>
    <hyperlink ref="AA3460" r:id="rId3459" display="almir.mf3027@gmail.com" xr:uid="{00000000-0004-0000-0000-0000820D0000}"/>
    <hyperlink ref="AA3461" r:id="rId3460" display="almir.mf3027@gmail.com" xr:uid="{00000000-0004-0000-0000-0000830D0000}"/>
    <hyperlink ref="AA3462" r:id="rId3461" display="almir.mf3027@gmail.com" xr:uid="{00000000-0004-0000-0000-0000840D0000}"/>
    <hyperlink ref="AA3463" r:id="rId3462" display="almir.mf3027@gmail.com" xr:uid="{00000000-0004-0000-0000-0000850D0000}"/>
    <hyperlink ref="AA3464" r:id="rId3463" display="almir.mf3027@gmail.com" xr:uid="{00000000-0004-0000-0000-0000860D0000}"/>
    <hyperlink ref="AA3465" r:id="rId3464" display="almir.mf3027@gmail.com" xr:uid="{00000000-0004-0000-0000-0000870D0000}"/>
    <hyperlink ref="AA3466" r:id="rId3465" display="almir.mf3027@gmail.com" xr:uid="{00000000-0004-0000-0000-0000880D0000}"/>
    <hyperlink ref="AA3467" r:id="rId3466" display="almir.mf3027@gmail.com" xr:uid="{00000000-0004-0000-0000-0000890D0000}"/>
    <hyperlink ref="AA3468" r:id="rId3467" display="almir.mf3027@gmail.com" xr:uid="{00000000-0004-0000-0000-00008A0D0000}"/>
    <hyperlink ref="AA3469" r:id="rId3468" display="almir.mf3027@gmail.com" xr:uid="{00000000-0004-0000-0000-00008B0D0000}"/>
    <hyperlink ref="AA3470" r:id="rId3469" display="almir.mf3027@gmail.com" xr:uid="{00000000-0004-0000-0000-00008C0D0000}"/>
    <hyperlink ref="AA3471" r:id="rId3470" display="almir.mf3027@gmail.com" xr:uid="{00000000-0004-0000-0000-00008D0D0000}"/>
    <hyperlink ref="AA3472" r:id="rId3471" display="almir.mf3027@gmail.com" xr:uid="{00000000-0004-0000-0000-00008E0D0000}"/>
    <hyperlink ref="AA3473" r:id="rId3472" display="almir.mf3027@gmail.com" xr:uid="{00000000-0004-0000-0000-00008F0D0000}"/>
    <hyperlink ref="AA3474" r:id="rId3473" display="almir.mf3027@gmail.com" xr:uid="{00000000-0004-0000-0000-0000900D0000}"/>
    <hyperlink ref="AA3475" r:id="rId3474" display="almir.mf3027@gmail.com" xr:uid="{00000000-0004-0000-0000-0000910D0000}"/>
    <hyperlink ref="AA3476" r:id="rId3475" display="almir.mf3027@gmail.com" xr:uid="{00000000-0004-0000-0000-0000920D0000}"/>
    <hyperlink ref="AA3477" r:id="rId3476" display="almir.mf3027@gmail.com" xr:uid="{00000000-0004-0000-0000-0000930D0000}"/>
    <hyperlink ref="AA3478" r:id="rId3477" display="almir.mf3027@gmail.com" xr:uid="{00000000-0004-0000-0000-0000940D0000}"/>
    <hyperlink ref="AA3479" r:id="rId3478" display="almir.mf3027@gmail.com" xr:uid="{00000000-0004-0000-0000-0000950D0000}"/>
    <hyperlink ref="AA3480" r:id="rId3479" display="almir.mf3027@gmail.com" xr:uid="{00000000-0004-0000-0000-0000960D0000}"/>
    <hyperlink ref="AA3481" r:id="rId3480" display="almir.mf3027@gmail.com" xr:uid="{00000000-0004-0000-0000-0000970D0000}"/>
    <hyperlink ref="AA3482" r:id="rId3481" display="almir.mf3027@gmail.com" xr:uid="{00000000-0004-0000-0000-0000980D0000}"/>
    <hyperlink ref="AA3483" r:id="rId3482" display="almir.mf3027@gmail.com" xr:uid="{00000000-0004-0000-0000-0000990D0000}"/>
    <hyperlink ref="AA3484" r:id="rId3483" display="almir.mf3027@gmail.com" xr:uid="{00000000-0004-0000-0000-00009A0D0000}"/>
    <hyperlink ref="AA3485" r:id="rId3484" display="almir.mf3027@gmail.com" xr:uid="{00000000-0004-0000-0000-00009B0D0000}"/>
    <hyperlink ref="AA3486" r:id="rId3485" display="almir.mf3027@gmail.com" xr:uid="{00000000-0004-0000-0000-00009C0D0000}"/>
    <hyperlink ref="AA3487" r:id="rId3486" display="almir.mf3027@gmail.com" xr:uid="{00000000-0004-0000-0000-00009D0D0000}"/>
    <hyperlink ref="AA3488" r:id="rId3487" display="almir.mf3027@gmail.com" xr:uid="{00000000-0004-0000-0000-00009E0D0000}"/>
    <hyperlink ref="AA3489" r:id="rId3488" display="almir.mf3027@gmail.com" xr:uid="{00000000-0004-0000-0000-00009F0D0000}"/>
    <hyperlink ref="AA3490" r:id="rId3489" display="almir.mf3027@gmail.com" xr:uid="{00000000-0004-0000-0000-0000A00D0000}"/>
    <hyperlink ref="AA3491" r:id="rId3490" display="almir.mf3027@gmail.com" xr:uid="{00000000-0004-0000-0000-0000A10D0000}"/>
    <hyperlink ref="AA3492" r:id="rId3491" display="almir.mf3027@gmail.com" xr:uid="{00000000-0004-0000-0000-0000A20D0000}"/>
    <hyperlink ref="AA3493" r:id="rId3492" display="almir.mf3027@gmail.com" xr:uid="{00000000-0004-0000-0000-0000A30D0000}"/>
    <hyperlink ref="AA3494" r:id="rId3493" display="almir.mf3027@gmail.com" xr:uid="{00000000-0004-0000-0000-0000A40D0000}"/>
    <hyperlink ref="AA3495" r:id="rId3494" display="almir.mf3027@gmail.com" xr:uid="{00000000-0004-0000-0000-0000A50D0000}"/>
    <hyperlink ref="AA3496" r:id="rId3495" display="almir.mf3027@gmail.com" xr:uid="{00000000-0004-0000-0000-0000A60D0000}"/>
    <hyperlink ref="AA3497" r:id="rId3496" display="almir.mf3027@gmail.com" xr:uid="{00000000-0004-0000-0000-0000A70D0000}"/>
    <hyperlink ref="AA3498" r:id="rId3497" display="almir.mf3027@gmail.com" xr:uid="{00000000-0004-0000-0000-0000A80D0000}"/>
    <hyperlink ref="AA3499" r:id="rId3498" display="almir.mf3027@gmail.com" xr:uid="{00000000-0004-0000-0000-0000A90D0000}"/>
    <hyperlink ref="AA3500" r:id="rId3499" display="almir.mf3027@gmail.com" xr:uid="{00000000-0004-0000-0000-0000AA0D0000}"/>
    <hyperlink ref="AA3501" r:id="rId3500" display="almir.mf3027@gmail.com" xr:uid="{00000000-0004-0000-0000-0000AB0D0000}"/>
    <hyperlink ref="AA3502" r:id="rId3501" display="almir.mf3027@gmail.com" xr:uid="{00000000-0004-0000-0000-0000AC0D0000}"/>
    <hyperlink ref="AA3503" r:id="rId3502" display="almir.mf3027@gmail.com" xr:uid="{00000000-0004-0000-0000-0000AD0D0000}"/>
    <hyperlink ref="AA3504" r:id="rId3503" display="almir.mf3027@gmail.com" xr:uid="{00000000-0004-0000-0000-0000AE0D0000}"/>
    <hyperlink ref="AA3505" r:id="rId3504" display="almir.mf3027@gmail.com" xr:uid="{00000000-0004-0000-0000-0000AF0D0000}"/>
    <hyperlink ref="AA3506" r:id="rId3505" display="almir.mf3027@gmail.com" xr:uid="{00000000-0004-0000-0000-0000B00D0000}"/>
    <hyperlink ref="AA3507" r:id="rId3506" display="almir.mf3027@gmail.com" xr:uid="{00000000-0004-0000-0000-0000B10D0000}"/>
    <hyperlink ref="AA3508" r:id="rId3507" display="almir.mf3027@gmail.com" xr:uid="{00000000-0004-0000-0000-0000B20D0000}"/>
    <hyperlink ref="AA3509" r:id="rId3508" display="almir.mf3027@gmail.com" xr:uid="{00000000-0004-0000-0000-0000B30D0000}"/>
    <hyperlink ref="AA3510" r:id="rId3509" display="almir.mf3027@gmail.com" xr:uid="{00000000-0004-0000-0000-0000B40D0000}"/>
    <hyperlink ref="AA3511" r:id="rId3510" display="almir.mf3027@gmail.com" xr:uid="{00000000-0004-0000-0000-0000B50D0000}"/>
    <hyperlink ref="AA3512" r:id="rId3511" display="almir.mf3027@gmail.com" xr:uid="{00000000-0004-0000-0000-0000B60D0000}"/>
    <hyperlink ref="AA3513" r:id="rId3512" display="almir.mf3027@gmail.com" xr:uid="{00000000-0004-0000-0000-0000B70D0000}"/>
    <hyperlink ref="AA3514" r:id="rId3513" display="almir.mf3027@gmail.com" xr:uid="{00000000-0004-0000-0000-0000B80D0000}"/>
    <hyperlink ref="AA3515" r:id="rId3514" display="almir.mf3027@gmail.com" xr:uid="{00000000-0004-0000-0000-0000B90D0000}"/>
    <hyperlink ref="AA3516" r:id="rId3515" display="almir.mf3027@gmail.com" xr:uid="{00000000-0004-0000-0000-0000BA0D0000}"/>
    <hyperlink ref="AA3517" r:id="rId3516" display="almir.mf3027@gmail.com" xr:uid="{00000000-0004-0000-0000-0000BB0D0000}"/>
    <hyperlink ref="AA3518" r:id="rId3517" display="almir.mf3027@gmail.com" xr:uid="{00000000-0004-0000-0000-0000BC0D0000}"/>
    <hyperlink ref="AA3519" r:id="rId3518" display="almir.mf3027@gmail.com" xr:uid="{00000000-0004-0000-0000-0000BD0D0000}"/>
    <hyperlink ref="AA3520" r:id="rId3519" display="almir.mf3027@gmail.com" xr:uid="{00000000-0004-0000-0000-0000BE0D0000}"/>
    <hyperlink ref="AA3521" r:id="rId3520" display="almir.mf3027@gmail.com" xr:uid="{00000000-0004-0000-0000-0000BF0D0000}"/>
    <hyperlink ref="AA3522" r:id="rId3521" display="almir.mf3027@gmail.com" xr:uid="{00000000-0004-0000-0000-0000C00D0000}"/>
    <hyperlink ref="AA3523" r:id="rId3522" display="almir.mf3027@gmail.com" xr:uid="{00000000-0004-0000-0000-0000C10D0000}"/>
    <hyperlink ref="AA3524" r:id="rId3523" display="almir.mf3027@gmail.com" xr:uid="{00000000-0004-0000-0000-0000C20D0000}"/>
    <hyperlink ref="AA3525" r:id="rId3524" display="almir.mf3027@gmail.com" xr:uid="{00000000-0004-0000-0000-0000C30D0000}"/>
    <hyperlink ref="AA3526" r:id="rId3525" display="almir.mf3027@gmail.com" xr:uid="{00000000-0004-0000-0000-0000C40D0000}"/>
    <hyperlink ref="AA3527" r:id="rId3526" display="almir.mf3027@gmail.com" xr:uid="{00000000-0004-0000-0000-0000C50D0000}"/>
    <hyperlink ref="AA3528" r:id="rId3527" display="almir.mf3027@gmail.com" xr:uid="{00000000-0004-0000-0000-0000C60D0000}"/>
    <hyperlink ref="AA3529" r:id="rId3528" display="almir.mf3027@gmail.com" xr:uid="{00000000-0004-0000-0000-0000C70D0000}"/>
    <hyperlink ref="AA3530" r:id="rId3529" display="almir.mf3027@gmail.com" xr:uid="{00000000-0004-0000-0000-0000C80D0000}"/>
    <hyperlink ref="AA3531" r:id="rId3530" display="almir.mf3027@gmail.com" xr:uid="{00000000-0004-0000-0000-0000C90D0000}"/>
    <hyperlink ref="AA3532" r:id="rId3531" display="almir.mf3027@gmail.com" xr:uid="{00000000-0004-0000-0000-0000CA0D0000}"/>
    <hyperlink ref="AA3533" r:id="rId3532" display="almir.mf3027@gmail.com" xr:uid="{00000000-0004-0000-0000-0000CB0D0000}"/>
    <hyperlink ref="AA3534" r:id="rId3533" display="almir.mf3027@gmail.com" xr:uid="{00000000-0004-0000-0000-0000CC0D0000}"/>
    <hyperlink ref="AA3535" r:id="rId3534" display="almir.mf3027@gmail.com" xr:uid="{00000000-0004-0000-0000-0000CD0D0000}"/>
    <hyperlink ref="AA3536" r:id="rId3535" display="almir.mf3027@gmail.com" xr:uid="{00000000-0004-0000-0000-0000CE0D0000}"/>
    <hyperlink ref="AA3537" r:id="rId3536" display="almir.mf3027@gmail.com" xr:uid="{00000000-0004-0000-0000-0000CF0D0000}"/>
    <hyperlink ref="AA3538" r:id="rId3537" display="almir.mf3027@gmail.com" xr:uid="{00000000-0004-0000-0000-0000D00D0000}"/>
    <hyperlink ref="AA3539" r:id="rId3538" display="almir.mf3027@gmail.com" xr:uid="{00000000-0004-0000-0000-0000D10D0000}"/>
    <hyperlink ref="AA3540" r:id="rId3539" display="almir.mf3027@gmail.com" xr:uid="{00000000-0004-0000-0000-0000D20D0000}"/>
    <hyperlink ref="AA3541" r:id="rId3540" display="almir.mf3027@gmail.com" xr:uid="{00000000-0004-0000-0000-0000D30D0000}"/>
    <hyperlink ref="AA3542" r:id="rId3541" display="almir.mf3027@gmail.com" xr:uid="{00000000-0004-0000-0000-0000D40D0000}"/>
    <hyperlink ref="AA3543" r:id="rId3542" display="almir.mf3027@gmail.com" xr:uid="{00000000-0004-0000-0000-0000D50D0000}"/>
    <hyperlink ref="AA3544" r:id="rId3543" display="almir.mf3027@gmail.com" xr:uid="{00000000-0004-0000-0000-0000D60D0000}"/>
    <hyperlink ref="AA3545" r:id="rId3544" display="almir.mf3027@gmail.com" xr:uid="{00000000-0004-0000-0000-0000D70D0000}"/>
    <hyperlink ref="AA3546" r:id="rId3545" display="almir.mf3027@gmail.com" xr:uid="{00000000-0004-0000-0000-0000D80D0000}"/>
    <hyperlink ref="AA3547" r:id="rId3546" display="almir.mf3027@gmail.com" xr:uid="{00000000-0004-0000-0000-0000D90D0000}"/>
    <hyperlink ref="AA3548" r:id="rId3547" display="almir.mf3027@gmail.com" xr:uid="{00000000-0004-0000-0000-0000DA0D0000}"/>
    <hyperlink ref="AA3549" r:id="rId3548" display="almir.mf3027@gmail.com" xr:uid="{00000000-0004-0000-0000-0000DB0D0000}"/>
    <hyperlink ref="AA3550" r:id="rId3549" display="almir.mf3027@gmail.com" xr:uid="{00000000-0004-0000-0000-0000DC0D0000}"/>
    <hyperlink ref="AA3551" r:id="rId3550" display="almir.mf3027@gmail.com" xr:uid="{00000000-0004-0000-0000-0000DD0D0000}"/>
    <hyperlink ref="AA3552" r:id="rId3551" display="almir.mf3027@gmail.com" xr:uid="{00000000-0004-0000-0000-0000DE0D0000}"/>
    <hyperlink ref="AA3553" r:id="rId3552" display="almir.mf3027@gmail.com" xr:uid="{00000000-0004-0000-0000-0000DF0D0000}"/>
    <hyperlink ref="AA3554" r:id="rId3553" display="almir.mf3027@gmail.com" xr:uid="{00000000-0004-0000-0000-0000E00D0000}"/>
    <hyperlink ref="AA3555" r:id="rId3554" display="almir.mf3027@gmail.com" xr:uid="{00000000-0004-0000-0000-0000E10D0000}"/>
    <hyperlink ref="AA3556" r:id="rId3555" display="almir.mf3027@gmail.com" xr:uid="{00000000-0004-0000-0000-0000E20D0000}"/>
    <hyperlink ref="AA3557" r:id="rId3556" display="almir.mf3027@gmail.com" xr:uid="{00000000-0004-0000-0000-0000E30D0000}"/>
    <hyperlink ref="AA3558" r:id="rId3557" display="almir.mf3027@gmail.com" xr:uid="{00000000-0004-0000-0000-0000E40D0000}"/>
    <hyperlink ref="AA3559" r:id="rId3558" display="almir.mf3027@gmail.com" xr:uid="{00000000-0004-0000-0000-0000E50D0000}"/>
    <hyperlink ref="AA3560" r:id="rId3559" display="almir.mf3027@gmail.com" xr:uid="{00000000-0004-0000-0000-0000E60D0000}"/>
    <hyperlink ref="AA3561" r:id="rId3560" display="almir.mf3027@gmail.com" xr:uid="{00000000-0004-0000-0000-0000E70D0000}"/>
    <hyperlink ref="AA3562" r:id="rId3561" display="almir.mf3027@gmail.com" xr:uid="{00000000-0004-0000-0000-0000E80D0000}"/>
    <hyperlink ref="AA3563" r:id="rId3562" display="almir.mf3027@gmail.com" xr:uid="{00000000-0004-0000-0000-0000E90D0000}"/>
    <hyperlink ref="AA3564" r:id="rId3563" display="almir.mf3027@gmail.com" xr:uid="{00000000-0004-0000-0000-0000EA0D0000}"/>
    <hyperlink ref="AA3565" r:id="rId3564" display="almir.mf3027@gmail.com" xr:uid="{00000000-0004-0000-0000-0000EB0D0000}"/>
    <hyperlink ref="AA3566" r:id="rId3565" display="almir.mf3027@gmail.com" xr:uid="{00000000-0004-0000-0000-0000EC0D0000}"/>
    <hyperlink ref="AA3567" r:id="rId3566" display="almir.mf3027@gmail.com" xr:uid="{00000000-0004-0000-0000-0000ED0D0000}"/>
    <hyperlink ref="AA3568" r:id="rId3567" display="almir.mf3027@gmail.com" xr:uid="{00000000-0004-0000-0000-0000EE0D0000}"/>
    <hyperlink ref="AA3569" r:id="rId3568" display="almir.mf3027@gmail.com" xr:uid="{00000000-0004-0000-0000-0000EF0D0000}"/>
    <hyperlink ref="AA3570" r:id="rId3569" display="almir.mf3027@gmail.com" xr:uid="{00000000-0004-0000-0000-0000F00D0000}"/>
    <hyperlink ref="AA3571" r:id="rId3570" display="almir.mf3027@gmail.com" xr:uid="{00000000-0004-0000-0000-0000F10D0000}"/>
    <hyperlink ref="AA3572" r:id="rId3571" display="almir.mf3027@gmail.com" xr:uid="{00000000-0004-0000-0000-0000F20D0000}"/>
    <hyperlink ref="AA3573" r:id="rId3572" display="almir.mf3027@gmail.com" xr:uid="{00000000-0004-0000-0000-0000F30D0000}"/>
    <hyperlink ref="AA3574" r:id="rId3573" display="almir.mf3027@gmail.com" xr:uid="{00000000-0004-0000-0000-0000F40D0000}"/>
    <hyperlink ref="AA3575" r:id="rId3574" display="almir.mf3027@gmail.com" xr:uid="{00000000-0004-0000-0000-0000F50D0000}"/>
    <hyperlink ref="AA3576" r:id="rId3575" display="almir.mf3027@gmail.com" xr:uid="{00000000-0004-0000-0000-0000F60D0000}"/>
    <hyperlink ref="AA3577" r:id="rId3576" display="almir.mf3027@gmail.com" xr:uid="{00000000-0004-0000-0000-0000F70D0000}"/>
    <hyperlink ref="AA3578" r:id="rId3577" display="almir.mf3027@gmail.com" xr:uid="{00000000-0004-0000-0000-0000F80D0000}"/>
    <hyperlink ref="AA3579" r:id="rId3578" display="almir.mf3027@gmail.com" xr:uid="{00000000-0004-0000-0000-0000F90D0000}"/>
    <hyperlink ref="AA3580" r:id="rId3579" display="almir.mf3027@gmail.com" xr:uid="{00000000-0004-0000-0000-0000FA0D0000}"/>
    <hyperlink ref="AA3581" r:id="rId3580" display="almir.mf3027@gmail.com" xr:uid="{00000000-0004-0000-0000-0000FB0D0000}"/>
    <hyperlink ref="AA3582" r:id="rId3581" display="almir.mf3027@gmail.com" xr:uid="{00000000-0004-0000-0000-0000FC0D0000}"/>
    <hyperlink ref="AA3583" r:id="rId3582" display="almir.mf3027@gmail.com" xr:uid="{00000000-0004-0000-0000-0000FD0D0000}"/>
    <hyperlink ref="AA3584" r:id="rId3583" display="almir.mf3027@gmail.com" xr:uid="{00000000-0004-0000-0000-0000FE0D0000}"/>
    <hyperlink ref="AA3585" r:id="rId3584" display="almir.mf3027@gmail.com" xr:uid="{00000000-0004-0000-0000-0000FF0D0000}"/>
    <hyperlink ref="AA3586" r:id="rId3585" display="almir.mf3027@gmail.com" xr:uid="{00000000-0004-0000-0000-0000000E0000}"/>
    <hyperlink ref="AA3587" r:id="rId3586" display="almir.mf3027@gmail.com" xr:uid="{00000000-0004-0000-0000-0000010E0000}"/>
    <hyperlink ref="AA3588" r:id="rId3587" display="almir.mf3027@gmail.com" xr:uid="{00000000-0004-0000-0000-0000020E0000}"/>
    <hyperlink ref="AA3589" r:id="rId3588" display="almir.mf3027@gmail.com" xr:uid="{00000000-0004-0000-0000-0000030E0000}"/>
    <hyperlink ref="AA3590" r:id="rId3589" display="almir.mf3027@gmail.com" xr:uid="{00000000-0004-0000-0000-0000040E0000}"/>
    <hyperlink ref="AA3591" r:id="rId3590" display="almir.mf3027@gmail.com" xr:uid="{00000000-0004-0000-0000-0000050E0000}"/>
    <hyperlink ref="AA3592" r:id="rId3591" display="almir.mf3027@gmail.com" xr:uid="{00000000-0004-0000-0000-0000060E0000}"/>
    <hyperlink ref="AA3593" r:id="rId3592" display="almir.mf3027@gmail.com" xr:uid="{00000000-0004-0000-0000-0000070E0000}"/>
    <hyperlink ref="AA3594" r:id="rId3593" display="almir.mf3027@gmail.com" xr:uid="{00000000-0004-0000-0000-0000080E0000}"/>
    <hyperlink ref="AA3595" r:id="rId3594" display="almir.mf3027@gmail.com" xr:uid="{00000000-0004-0000-0000-0000090E0000}"/>
    <hyperlink ref="AA3596" r:id="rId3595" display="almir.mf3027@gmail.com" xr:uid="{00000000-0004-0000-0000-00000A0E0000}"/>
    <hyperlink ref="AA3597" r:id="rId3596" display="almir.mf3027@gmail.com" xr:uid="{00000000-0004-0000-0000-00000B0E0000}"/>
    <hyperlink ref="AA3598" r:id="rId3597" display="almir.mf3027@gmail.com" xr:uid="{00000000-0004-0000-0000-00000C0E0000}"/>
    <hyperlink ref="AA3599" r:id="rId3598" display="almir.mf3027@gmail.com" xr:uid="{00000000-0004-0000-0000-00000D0E0000}"/>
    <hyperlink ref="AA3600" r:id="rId3599" display="almir.mf3027@gmail.com" xr:uid="{00000000-0004-0000-0000-00000E0E0000}"/>
    <hyperlink ref="AA3601" r:id="rId3600" display="almir.mf3027@gmail.com" xr:uid="{00000000-0004-0000-0000-00000F0E0000}"/>
    <hyperlink ref="AA3602" r:id="rId3601" display="almir.mf3027@gmail.com" xr:uid="{00000000-0004-0000-0000-0000100E0000}"/>
    <hyperlink ref="AA3603" r:id="rId3602" display="almir.mf3027@gmail.com" xr:uid="{00000000-0004-0000-0000-0000110E0000}"/>
    <hyperlink ref="AA3604" r:id="rId3603" display="almir.mf3027@gmail.com" xr:uid="{00000000-0004-0000-0000-0000120E0000}"/>
    <hyperlink ref="AA3605" r:id="rId3604" display="almir.mf3027@gmail.com" xr:uid="{00000000-0004-0000-0000-0000130E0000}"/>
    <hyperlink ref="AA3606" r:id="rId3605" display="almir.mf3027@gmail.com" xr:uid="{00000000-0004-0000-0000-0000140E0000}"/>
    <hyperlink ref="AA3607" r:id="rId3606" display="almir.mf3027@gmail.com" xr:uid="{00000000-0004-0000-0000-0000150E0000}"/>
    <hyperlink ref="AA3608" r:id="rId3607" display="almir.mf3027@gmail.com" xr:uid="{00000000-0004-0000-0000-0000160E0000}"/>
    <hyperlink ref="AA3609" r:id="rId3608" display="almir.mf3027@gmail.com" xr:uid="{00000000-0004-0000-0000-0000170E0000}"/>
    <hyperlink ref="AA3610" r:id="rId3609" display="almir.mf3027@gmail.com" xr:uid="{00000000-0004-0000-0000-0000180E0000}"/>
    <hyperlink ref="AA3611" r:id="rId3610" display="almir.mf3027@gmail.com" xr:uid="{00000000-0004-0000-0000-0000190E0000}"/>
    <hyperlink ref="AA3612" r:id="rId3611" display="almir.mf3027@gmail.com" xr:uid="{00000000-0004-0000-0000-00001A0E0000}"/>
    <hyperlink ref="AA3613" r:id="rId3612" display="almir.mf3027@gmail.com" xr:uid="{00000000-0004-0000-0000-00001B0E0000}"/>
    <hyperlink ref="AA3614" r:id="rId3613" display="almir.mf3027@gmail.com" xr:uid="{00000000-0004-0000-0000-00001C0E0000}"/>
    <hyperlink ref="AA3615" r:id="rId3614" display="almir.mf3027@gmail.com" xr:uid="{00000000-0004-0000-0000-00001D0E0000}"/>
    <hyperlink ref="AA3616" r:id="rId3615" display="almir.mf3027@gmail.com" xr:uid="{00000000-0004-0000-0000-00001E0E0000}"/>
    <hyperlink ref="AA3617" r:id="rId3616" display="almir.mf3027@gmail.com" xr:uid="{00000000-0004-0000-0000-00001F0E0000}"/>
    <hyperlink ref="AA3618" r:id="rId3617" display="almir.mf3027@gmail.com" xr:uid="{00000000-0004-0000-0000-0000200E0000}"/>
    <hyperlink ref="AA3619" r:id="rId3618" display="almir.mf3027@gmail.com" xr:uid="{00000000-0004-0000-0000-0000210E0000}"/>
    <hyperlink ref="AA3620" r:id="rId3619" display="almir.mf3027@gmail.com" xr:uid="{00000000-0004-0000-0000-0000220E0000}"/>
    <hyperlink ref="AA3621" r:id="rId3620" display="almir.mf3027@gmail.com" xr:uid="{00000000-0004-0000-0000-0000230E0000}"/>
    <hyperlink ref="AA3622" r:id="rId3621" display="almir.mf3027@gmail.com" xr:uid="{00000000-0004-0000-0000-0000240E0000}"/>
    <hyperlink ref="AA3623" r:id="rId3622" display="almir.mf3027@gmail.com" xr:uid="{00000000-0004-0000-0000-0000250E0000}"/>
    <hyperlink ref="AA3624" r:id="rId3623" display="almir.mf3027@gmail.com" xr:uid="{00000000-0004-0000-0000-0000260E0000}"/>
    <hyperlink ref="AA3625" r:id="rId3624" display="almir.mf3027@gmail.com" xr:uid="{00000000-0004-0000-0000-0000270E0000}"/>
    <hyperlink ref="AA3626" r:id="rId3625" display="almir.mf3027@gmail.com" xr:uid="{00000000-0004-0000-0000-0000280E0000}"/>
    <hyperlink ref="AA3627" r:id="rId3626" display="almir.mf3027@gmail.com" xr:uid="{00000000-0004-0000-0000-0000290E0000}"/>
    <hyperlink ref="AA3628" r:id="rId3627" display="almir.mf3027@gmail.com" xr:uid="{00000000-0004-0000-0000-00002A0E0000}"/>
    <hyperlink ref="AA3629" r:id="rId3628" display="almir.mf3027@gmail.com" xr:uid="{00000000-0004-0000-0000-00002B0E0000}"/>
    <hyperlink ref="AA3630" r:id="rId3629" display="almir.mf3027@gmail.com" xr:uid="{00000000-0004-0000-0000-00002C0E0000}"/>
    <hyperlink ref="AA3631" r:id="rId3630" display="almir.mf3027@gmail.com" xr:uid="{00000000-0004-0000-0000-00002D0E0000}"/>
    <hyperlink ref="AA3632" r:id="rId3631" display="almir.mf3027@gmail.com" xr:uid="{00000000-0004-0000-0000-00002E0E0000}"/>
    <hyperlink ref="AA3633" r:id="rId3632" display="almir.mf3027@gmail.com" xr:uid="{00000000-0004-0000-0000-00002F0E0000}"/>
    <hyperlink ref="AA3634" r:id="rId3633" display="almir.mf3027@gmail.com" xr:uid="{00000000-0004-0000-0000-0000300E0000}"/>
    <hyperlink ref="AA3635" r:id="rId3634" display="almir.mf3027@gmail.com" xr:uid="{00000000-0004-0000-0000-0000310E0000}"/>
    <hyperlink ref="AA3636" r:id="rId3635" display="almir.mf3027@gmail.com" xr:uid="{00000000-0004-0000-0000-0000320E0000}"/>
    <hyperlink ref="AA3637" r:id="rId3636" display="almir.mf3027@gmail.com" xr:uid="{00000000-0004-0000-0000-0000330E0000}"/>
    <hyperlink ref="AA3638" r:id="rId3637" display="almir.mf3027@gmail.com" xr:uid="{00000000-0004-0000-0000-0000340E0000}"/>
    <hyperlink ref="AA3639" r:id="rId3638" display="almir.mf3027@gmail.com" xr:uid="{00000000-0004-0000-0000-0000350E0000}"/>
    <hyperlink ref="AA3640" r:id="rId3639" display="almir.mf3027@gmail.com" xr:uid="{00000000-0004-0000-0000-0000360E0000}"/>
    <hyperlink ref="AA3641" r:id="rId3640" display="almir.mf3027@gmail.com" xr:uid="{00000000-0004-0000-0000-0000370E0000}"/>
    <hyperlink ref="AA3642" r:id="rId3641" display="almir.mf3027@gmail.com" xr:uid="{00000000-0004-0000-0000-0000380E0000}"/>
    <hyperlink ref="AA3643" r:id="rId3642" display="almir.mf3027@gmail.com" xr:uid="{00000000-0004-0000-0000-0000390E0000}"/>
    <hyperlink ref="AA3644" r:id="rId3643" display="almir.mf3027@gmail.com" xr:uid="{00000000-0004-0000-0000-00003A0E0000}"/>
    <hyperlink ref="AA3645" r:id="rId3644" display="almir.mf3027@gmail.com" xr:uid="{00000000-0004-0000-0000-00003B0E0000}"/>
    <hyperlink ref="AA3646" r:id="rId3645" display="almir.mf3027@gmail.com" xr:uid="{00000000-0004-0000-0000-00003C0E0000}"/>
    <hyperlink ref="AA3647" r:id="rId3646" display="almir.mf3027@gmail.com" xr:uid="{00000000-0004-0000-0000-00003D0E0000}"/>
    <hyperlink ref="AA3648" r:id="rId3647" display="almir.mf3027@gmail.com" xr:uid="{00000000-0004-0000-0000-00003E0E0000}"/>
    <hyperlink ref="AA3649" r:id="rId3648" display="almir.mf3027@gmail.com" xr:uid="{00000000-0004-0000-0000-00003F0E0000}"/>
    <hyperlink ref="AA3650" r:id="rId3649" display="almir.mf3027@gmail.com" xr:uid="{00000000-0004-0000-0000-0000400E0000}"/>
    <hyperlink ref="AA3651" r:id="rId3650" display="almir.mf3027@gmail.com" xr:uid="{00000000-0004-0000-0000-0000410E0000}"/>
    <hyperlink ref="AA3652" r:id="rId3651" display="almir.mf3027@gmail.com" xr:uid="{00000000-0004-0000-0000-0000420E0000}"/>
    <hyperlink ref="AA3653" r:id="rId3652" display="almir.mf3027@gmail.com" xr:uid="{00000000-0004-0000-0000-0000430E0000}"/>
    <hyperlink ref="AA3654" r:id="rId3653" display="almir.mf3027@gmail.com" xr:uid="{00000000-0004-0000-0000-0000440E0000}"/>
    <hyperlink ref="AA3655" r:id="rId3654" display="almir.mf3027@gmail.com" xr:uid="{00000000-0004-0000-0000-0000450E0000}"/>
    <hyperlink ref="AA3656" r:id="rId3655" display="almir.mf3027@gmail.com" xr:uid="{00000000-0004-0000-0000-0000460E0000}"/>
    <hyperlink ref="AA3657" r:id="rId3656" display="almir.mf3027@gmail.com" xr:uid="{00000000-0004-0000-0000-0000470E0000}"/>
    <hyperlink ref="AA3658" r:id="rId3657" display="almir.mf3027@gmail.com" xr:uid="{00000000-0004-0000-0000-0000480E0000}"/>
    <hyperlink ref="AA3659" r:id="rId3658" display="almir.mf3027@gmail.com" xr:uid="{00000000-0004-0000-0000-0000490E0000}"/>
    <hyperlink ref="AA3660" r:id="rId3659" display="almir.mf3027@gmail.com" xr:uid="{00000000-0004-0000-0000-00004A0E0000}"/>
    <hyperlink ref="AA3661" r:id="rId3660" display="almir.mf3027@gmail.com" xr:uid="{00000000-0004-0000-0000-00004B0E0000}"/>
    <hyperlink ref="AA3662" r:id="rId3661" display="almir.mf3027@gmail.com" xr:uid="{00000000-0004-0000-0000-00004C0E0000}"/>
    <hyperlink ref="AA3663" r:id="rId3662" display="almir.mf3027@gmail.com" xr:uid="{00000000-0004-0000-0000-00004D0E0000}"/>
    <hyperlink ref="AA3664" r:id="rId3663" display="almir.mf3027@gmail.com" xr:uid="{00000000-0004-0000-0000-00004E0E0000}"/>
    <hyperlink ref="AA3665" r:id="rId3664" display="almir.mf3027@gmail.com" xr:uid="{00000000-0004-0000-0000-00004F0E0000}"/>
    <hyperlink ref="AA3666" r:id="rId3665" display="almir.mf3027@gmail.com" xr:uid="{00000000-0004-0000-0000-0000500E0000}"/>
    <hyperlink ref="AA3667" r:id="rId3666" display="almir.mf3027@gmail.com" xr:uid="{00000000-0004-0000-0000-0000510E0000}"/>
    <hyperlink ref="AA3668" r:id="rId3667" display="almir.mf3027@gmail.com" xr:uid="{00000000-0004-0000-0000-0000520E0000}"/>
    <hyperlink ref="AA3669" r:id="rId3668" display="almir.mf3027@gmail.com" xr:uid="{00000000-0004-0000-0000-0000530E0000}"/>
    <hyperlink ref="AA3670" r:id="rId3669" display="almir.mf3027@gmail.com" xr:uid="{00000000-0004-0000-0000-0000540E0000}"/>
    <hyperlink ref="AA3671" r:id="rId3670" display="almir.mf3027@gmail.com" xr:uid="{00000000-0004-0000-0000-0000550E0000}"/>
    <hyperlink ref="AA3672" r:id="rId3671" display="almir.mf3027@gmail.com" xr:uid="{00000000-0004-0000-0000-0000560E0000}"/>
    <hyperlink ref="AA3673" r:id="rId3672" display="almir.mf3027@gmail.com" xr:uid="{00000000-0004-0000-0000-0000570E0000}"/>
    <hyperlink ref="AA3674" r:id="rId3673" display="almir.mf3027@gmail.com" xr:uid="{00000000-0004-0000-0000-0000580E0000}"/>
    <hyperlink ref="AA3675" r:id="rId3674" display="almir.mf3027@gmail.com" xr:uid="{00000000-0004-0000-0000-0000590E0000}"/>
    <hyperlink ref="AA3676" r:id="rId3675" display="almir.mf3027@gmail.com" xr:uid="{00000000-0004-0000-0000-00005A0E0000}"/>
    <hyperlink ref="AA3677" r:id="rId3676" display="almir.mf3027@gmail.com" xr:uid="{00000000-0004-0000-0000-00005B0E0000}"/>
    <hyperlink ref="AA3678" r:id="rId3677" display="almir.mf3027@gmail.com" xr:uid="{00000000-0004-0000-0000-00005C0E0000}"/>
    <hyperlink ref="AA3679" r:id="rId3678" display="almir.mf3027@gmail.com" xr:uid="{00000000-0004-0000-0000-00005D0E0000}"/>
    <hyperlink ref="AA3680" r:id="rId3679" display="almir.mf3027@gmail.com" xr:uid="{00000000-0004-0000-0000-00005E0E0000}"/>
    <hyperlink ref="AA3681" r:id="rId3680" display="almir.mf3027@gmail.com" xr:uid="{00000000-0004-0000-0000-00005F0E0000}"/>
    <hyperlink ref="AA3682" r:id="rId3681" display="almir.mf3027@gmail.com" xr:uid="{00000000-0004-0000-0000-0000600E0000}"/>
    <hyperlink ref="AA3683" r:id="rId3682" display="almir.mf3027@gmail.com" xr:uid="{00000000-0004-0000-0000-0000610E0000}"/>
    <hyperlink ref="AA3684" r:id="rId3683" display="almir.mf3027@gmail.com" xr:uid="{00000000-0004-0000-0000-0000620E0000}"/>
    <hyperlink ref="AA3685" r:id="rId3684" display="almir.mf3027@gmail.com" xr:uid="{00000000-0004-0000-0000-0000630E0000}"/>
    <hyperlink ref="AA3686" r:id="rId3685" display="almir.mf3027@gmail.com" xr:uid="{00000000-0004-0000-0000-0000640E0000}"/>
    <hyperlink ref="AA3687" r:id="rId3686" display="almir.mf3027@gmail.com" xr:uid="{00000000-0004-0000-0000-0000650E0000}"/>
    <hyperlink ref="AA3688" r:id="rId3687" display="almir.mf3027@gmail.com" xr:uid="{00000000-0004-0000-0000-0000660E0000}"/>
    <hyperlink ref="AA3689" r:id="rId3688" display="almir.mf3027@gmail.com" xr:uid="{00000000-0004-0000-0000-0000670E0000}"/>
    <hyperlink ref="AA3690" r:id="rId3689" display="almir.mf3027@gmail.com" xr:uid="{00000000-0004-0000-0000-0000680E0000}"/>
    <hyperlink ref="AA3691" r:id="rId3690" display="almir.mf3027@gmail.com" xr:uid="{00000000-0004-0000-0000-0000690E0000}"/>
    <hyperlink ref="AA3692" r:id="rId3691" display="almir.mf3027@gmail.com" xr:uid="{00000000-0004-0000-0000-00006A0E0000}"/>
    <hyperlink ref="AA3693" r:id="rId3692" display="almir.mf3027@gmail.com" xr:uid="{00000000-0004-0000-0000-00006B0E0000}"/>
    <hyperlink ref="AA3694" r:id="rId3693" display="almir.mf3027@gmail.com" xr:uid="{00000000-0004-0000-0000-00006C0E0000}"/>
    <hyperlink ref="AA3695" r:id="rId3694" display="almir.mf3027@gmail.com" xr:uid="{00000000-0004-0000-0000-00006D0E0000}"/>
    <hyperlink ref="AA3696" r:id="rId3695" display="almir.mf3027@gmail.com" xr:uid="{00000000-0004-0000-0000-00006E0E0000}"/>
    <hyperlink ref="AA3697" r:id="rId3696" display="almir.mf3027@gmail.com" xr:uid="{00000000-0004-0000-0000-00006F0E0000}"/>
    <hyperlink ref="AA3698" r:id="rId3697" display="almir.mf3027@gmail.com" xr:uid="{00000000-0004-0000-0000-0000700E0000}"/>
    <hyperlink ref="AA3699" r:id="rId3698" display="almir.mf3027@gmail.com" xr:uid="{00000000-0004-0000-0000-0000710E0000}"/>
    <hyperlink ref="AA3700" r:id="rId3699" display="almir.mf3027@gmail.com" xr:uid="{00000000-0004-0000-0000-0000720E0000}"/>
    <hyperlink ref="AA3701" r:id="rId3700" display="almir.mf3027@gmail.com" xr:uid="{00000000-0004-0000-0000-0000730E0000}"/>
    <hyperlink ref="AA3702" r:id="rId3701" display="almir.mf3027@gmail.com" xr:uid="{00000000-0004-0000-0000-0000740E0000}"/>
    <hyperlink ref="AA3703" r:id="rId3702" display="almir.mf3027@gmail.com" xr:uid="{00000000-0004-0000-0000-0000750E0000}"/>
    <hyperlink ref="AA3704" r:id="rId3703" display="almir.mf3027@gmail.com" xr:uid="{00000000-0004-0000-0000-0000760E0000}"/>
    <hyperlink ref="AA3705" r:id="rId3704" display="almir.mf3027@gmail.com" xr:uid="{00000000-0004-0000-0000-0000770E0000}"/>
    <hyperlink ref="AA3706" r:id="rId3705" display="almir.mf3027@gmail.com" xr:uid="{00000000-0004-0000-0000-0000780E0000}"/>
    <hyperlink ref="AA3707" r:id="rId3706" display="almir.mf3027@gmail.com" xr:uid="{00000000-0004-0000-0000-0000790E0000}"/>
    <hyperlink ref="AA3708" r:id="rId3707" display="almir.mf3027@gmail.com" xr:uid="{00000000-0004-0000-0000-00007A0E0000}"/>
    <hyperlink ref="AA3709" r:id="rId3708" display="almir.mf3027@gmail.com" xr:uid="{00000000-0004-0000-0000-00007B0E0000}"/>
    <hyperlink ref="AA3710" r:id="rId3709" display="almir.mf3027@gmail.com" xr:uid="{00000000-0004-0000-0000-00007C0E0000}"/>
    <hyperlink ref="AA3711" r:id="rId3710" display="almir.mf3027@gmail.com" xr:uid="{00000000-0004-0000-0000-00007D0E0000}"/>
    <hyperlink ref="AA3712" r:id="rId3711" display="almir.mf3027@gmail.com" xr:uid="{00000000-0004-0000-0000-00007E0E0000}"/>
    <hyperlink ref="AA3713" r:id="rId3712" display="almir.mf3027@gmail.com" xr:uid="{00000000-0004-0000-0000-00007F0E0000}"/>
    <hyperlink ref="AA3714" r:id="rId3713" display="almir.mf3027@gmail.com" xr:uid="{00000000-0004-0000-0000-0000800E0000}"/>
    <hyperlink ref="AA3715" r:id="rId3714" display="almir.mf3027@gmail.com" xr:uid="{00000000-0004-0000-0000-0000810E0000}"/>
    <hyperlink ref="AA3716" r:id="rId3715" display="almir.mf3027@gmail.com" xr:uid="{00000000-0004-0000-0000-0000820E0000}"/>
    <hyperlink ref="AA3717" r:id="rId3716" display="almir.mf3027@gmail.com" xr:uid="{00000000-0004-0000-0000-0000830E0000}"/>
    <hyperlink ref="AA3718" r:id="rId3717" display="almir.mf3027@gmail.com" xr:uid="{00000000-0004-0000-0000-0000840E0000}"/>
    <hyperlink ref="AA3719" r:id="rId3718" display="almir.mf3027@gmail.com" xr:uid="{00000000-0004-0000-0000-0000850E0000}"/>
    <hyperlink ref="AA3720" r:id="rId3719" display="almir.mf3027@gmail.com" xr:uid="{00000000-0004-0000-0000-0000860E0000}"/>
    <hyperlink ref="AA3721" r:id="rId3720" display="almir.mf3027@gmail.com" xr:uid="{00000000-0004-0000-0000-0000870E0000}"/>
    <hyperlink ref="AA3722" r:id="rId3721" display="almir.mf3027@gmail.com" xr:uid="{00000000-0004-0000-0000-0000880E0000}"/>
    <hyperlink ref="AA3723" r:id="rId3722" display="almir.mf3027@gmail.com" xr:uid="{00000000-0004-0000-0000-0000890E0000}"/>
    <hyperlink ref="AA3724" r:id="rId3723" display="almir.mf3027@gmail.com" xr:uid="{00000000-0004-0000-0000-00008A0E0000}"/>
    <hyperlink ref="AA3725" r:id="rId3724" display="almir.mf3027@gmail.com" xr:uid="{00000000-0004-0000-0000-00008B0E0000}"/>
    <hyperlink ref="AA3726" r:id="rId3725" display="almir.mf3027@gmail.com" xr:uid="{00000000-0004-0000-0000-00008C0E0000}"/>
    <hyperlink ref="AA3727" r:id="rId3726" display="almir.mf3027@gmail.com" xr:uid="{00000000-0004-0000-0000-00008D0E0000}"/>
    <hyperlink ref="AA3728" r:id="rId3727" display="almir.mf3027@gmail.com" xr:uid="{00000000-0004-0000-0000-00008E0E0000}"/>
    <hyperlink ref="AA3729" r:id="rId3728" display="almir.mf3027@gmail.com" xr:uid="{00000000-0004-0000-0000-00008F0E0000}"/>
    <hyperlink ref="AA3730" r:id="rId3729" display="almir.mf3027@gmail.com" xr:uid="{00000000-0004-0000-0000-0000900E0000}"/>
    <hyperlink ref="AA3731" r:id="rId3730" display="almir.mf3027@gmail.com" xr:uid="{00000000-0004-0000-0000-0000910E0000}"/>
    <hyperlink ref="AA3732" r:id="rId3731" display="almir.mf3027@gmail.com" xr:uid="{00000000-0004-0000-0000-0000920E0000}"/>
    <hyperlink ref="AA3733" r:id="rId3732" display="almir.mf3027@gmail.com" xr:uid="{00000000-0004-0000-0000-0000930E0000}"/>
    <hyperlink ref="AA3734" r:id="rId3733" display="almir.mf3027@gmail.com" xr:uid="{00000000-0004-0000-0000-0000940E0000}"/>
    <hyperlink ref="AA3735" r:id="rId3734" display="almir.mf3027@gmail.com" xr:uid="{00000000-0004-0000-0000-0000950E0000}"/>
    <hyperlink ref="AA3736" r:id="rId3735" display="almir.mf3027@gmail.com" xr:uid="{00000000-0004-0000-0000-0000960E0000}"/>
    <hyperlink ref="AA3737" r:id="rId3736" display="almir.mf3027@gmail.com" xr:uid="{00000000-0004-0000-0000-0000970E0000}"/>
    <hyperlink ref="AA3738" r:id="rId3737" display="almir.mf3027@gmail.com" xr:uid="{00000000-0004-0000-0000-0000980E0000}"/>
    <hyperlink ref="AA3739" r:id="rId3738" display="almir.mf3027@gmail.com" xr:uid="{00000000-0004-0000-0000-0000990E0000}"/>
    <hyperlink ref="AA3740" r:id="rId3739" display="almir.mf3027@gmail.com" xr:uid="{00000000-0004-0000-0000-00009A0E0000}"/>
    <hyperlink ref="AA3741" r:id="rId3740" display="almir.mf3027@gmail.com" xr:uid="{00000000-0004-0000-0000-00009B0E0000}"/>
    <hyperlink ref="AA3742" r:id="rId3741" display="almir.mf3027@gmail.com" xr:uid="{00000000-0004-0000-0000-00009C0E0000}"/>
    <hyperlink ref="AA3743" r:id="rId3742" display="almir.mf3027@gmail.com" xr:uid="{00000000-0004-0000-0000-00009D0E0000}"/>
    <hyperlink ref="AA3744" r:id="rId3743" display="almir.mf3027@gmail.com" xr:uid="{00000000-0004-0000-0000-00009E0E0000}"/>
    <hyperlink ref="AA3745" r:id="rId3744" display="almir.mf3027@gmail.com" xr:uid="{00000000-0004-0000-0000-00009F0E0000}"/>
    <hyperlink ref="AA3746" r:id="rId3745" display="almir.mf3027@gmail.com" xr:uid="{00000000-0004-0000-0000-0000A00E0000}"/>
    <hyperlink ref="AA3747" r:id="rId3746" display="almir.mf3027@gmail.com" xr:uid="{00000000-0004-0000-0000-0000A10E0000}"/>
    <hyperlink ref="AA3748" r:id="rId3747" display="almir.mf3027@gmail.com" xr:uid="{00000000-0004-0000-0000-0000A20E0000}"/>
    <hyperlink ref="AA3749" r:id="rId3748" display="almir.mf3027@gmail.com" xr:uid="{00000000-0004-0000-0000-0000A30E0000}"/>
    <hyperlink ref="AA3750" r:id="rId3749" display="almir.mf3027@gmail.com" xr:uid="{00000000-0004-0000-0000-0000A40E0000}"/>
    <hyperlink ref="AA3751" r:id="rId3750" display="almir.mf3027@gmail.com" xr:uid="{00000000-0004-0000-0000-0000A50E0000}"/>
    <hyperlink ref="AA3752" r:id="rId3751" display="almir.mf3027@gmail.com" xr:uid="{00000000-0004-0000-0000-0000A60E0000}"/>
    <hyperlink ref="AA3753" r:id="rId3752" display="almir.mf3027@gmail.com" xr:uid="{00000000-0004-0000-0000-0000A70E0000}"/>
    <hyperlink ref="AA3754" r:id="rId3753" display="almir.mf3027@gmail.com" xr:uid="{00000000-0004-0000-0000-0000A80E0000}"/>
    <hyperlink ref="AA3755" r:id="rId3754" display="almir.mf3027@gmail.com" xr:uid="{00000000-0004-0000-0000-0000A90E0000}"/>
    <hyperlink ref="AA3756" r:id="rId3755" display="almir.mf3027@gmail.com" xr:uid="{00000000-0004-0000-0000-0000AA0E0000}"/>
    <hyperlink ref="AA3757" r:id="rId3756" display="almir.mf3027@gmail.com" xr:uid="{00000000-0004-0000-0000-0000AB0E0000}"/>
    <hyperlink ref="AA3758" r:id="rId3757" display="almir.mf3027@gmail.com" xr:uid="{00000000-0004-0000-0000-0000AC0E0000}"/>
    <hyperlink ref="AA3759" r:id="rId3758" display="almir.mf3027@gmail.com" xr:uid="{00000000-0004-0000-0000-0000AD0E0000}"/>
    <hyperlink ref="AA3760" r:id="rId3759" display="almir.mf3027@gmail.com" xr:uid="{00000000-0004-0000-0000-0000AE0E0000}"/>
    <hyperlink ref="AA3761" r:id="rId3760" display="almir.mf3027@gmail.com" xr:uid="{00000000-0004-0000-0000-0000AF0E0000}"/>
    <hyperlink ref="AA3762" r:id="rId3761" display="almir.mf3027@gmail.com" xr:uid="{00000000-0004-0000-0000-0000B00E0000}"/>
    <hyperlink ref="AA3763" r:id="rId3762" display="almir.mf3027@gmail.com" xr:uid="{00000000-0004-0000-0000-0000B10E0000}"/>
    <hyperlink ref="AA3764" r:id="rId3763" display="almir.mf3027@gmail.com" xr:uid="{00000000-0004-0000-0000-0000B20E0000}"/>
    <hyperlink ref="AA3765" r:id="rId3764" display="almir.mf3027@gmail.com" xr:uid="{00000000-0004-0000-0000-0000B30E0000}"/>
    <hyperlink ref="AA3766" r:id="rId3765" display="almir.mf3027@gmail.com" xr:uid="{00000000-0004-0000-0000-0000B40E0000}"/>
    <hyperlink ref="AA3767" r:id="rId3766" display="almir.mf3027@gmail.com" xr:uid="{00000000-0004-0000-0000-0000B50E0000}"/>
    <hyperlink ref="AA3768" r:id="rId3767" display="almir.mf3027@gmail.com" xr:uid="{00000000-0004-0000-0000-0000B60E0000}"/>
    <hyperlink ref="AA3769" r:id="rId3768" display="almir.mf3027@gmail.com" xr:uid="{00000000-0004-0000-0000-0000B70E0000}"/>
    <hyperlink ref="AA3770" r:id="rId3769" display="almir.mf3027@gmail.com" xr:uid="{00000000-0004-0000-0000-0000B80E0000}"/>
    <hyperlink ref="AA3771" r:id="rId3770" display="almir.mf3027@gmail.com" xr:uid="{00000000-0004-0000-0000-0000B90E0000}"/>
    <hyperlink ref="AA3772" r:id="rId3771" display="almir.mf3027@gmail.com" xr:uid="{00000000-0004-0000-0000-0000BA0E0000}"/>
    <hyperlink ref="AA3773" r:id="rId3772" display="almir.mf3027@gmail.com" xr:uid="{00000000-0004-0000-0000-0000BB0E0000}"/>
    <hyperlink ref="AA3774" r:id="rId3773" display="almir.mf3027@gmail.com" xr:uid="{00000000-0004-0000-0000-0000BC0E0000}"/>
    <hyperlink ref="AA3775" r:id="rId3774" display="almir.mf3027@gmail.com" xr:uid="{00000000-0004-0000-0000-0000BD0E0000}"/>
    <hyperlink ref="AA3776" r:id="rId3775" display="almir.mf3027@gmail.com" xr:uid="{00000000-0004-0000-0000-0000BE0E0000}"/>
    <hyperlink ref="AA3777" r:id="rId3776" display="almir.mf3027@gmail.com" xr:uid="{00000000-0004-0000-0000-0000BF0E0000}"/>
    <hyperlink ref="AA3778" r:id="rId3777" display="almir.mf3027@gmail.com" xr:uid="{00000000-0004-0000-0000-0000C00E0000}"/>
    <hyperlink ref="AA3779" r:id="rId3778" display="almir.mf3027@gmail.com" xr:uid="{00000000-0004-0000-0000-0000C10E0000}"/>
    <hyperlink ref="AA3780" r:id="rId3779" display="almir.mf3027@gmail.com" xr:uid="{00000000-0004-0000-0000-0000C20E0000}"/>
    <hyperlink ref="AA3781" r:id="rId3780" display="almir.mf3027@gmail.com" xr:uid="{00000000-0004-0000-0000-0000C30E0000}"/>
    <hyperlink ref="AA3782" r:id="rId3781" display="almir.mf3027@gmail.com" xr:uid="{00000000-0004-0000-0000-0000C40E0000}"/>
    <hyperlink ref="AA3783" r:id="rId3782" display="almir.mf3027@gmail.com" xr:uid="{00000000-0004-0000-0000-0000C50E0000}"/>
    <hyperlink ref="AA3784" r:id="rId3783" display="almir.mf3027@gmail.com" xr:uid="{00000000-0004-0000-0000-0000C60E0000}"/>
    <hyperlink ref="AA3785" r:id="rId3784" display="almir.mf3027@gmail.com" xr:uid="{00000000-0004-0000-0000-0000C70E0000}"/>
    <hyperlink ref="AA3786" r:id="rId3785" display="almir.mf3027@gmail.com" xr:uid="{00000000-0004-0000-0000-0000C80E0000}"/>
    <hyperlink ref="AA3787" r:id="rId3786" display="almir.mf3027@gmail.com" xr:uid="{00000000-0004-0000-0000-0000C90E0000}"/>
    <hyperlink ref="AA3788" r:id="rId3787" display="almir.mf3027@gmail.com" xr:uid="{00000000-0004-0000-0000-0000CA0E0000}"/>
    <hyperlink ref="AA3789" r:id="rId3788" display="almir.mf3027@gmail.com" xr:uid="{00000000-0004-0000-0000-0000CB0E0000}"/>
    <hyperlink ref="AA3790" r:id="rId3789" display="almir.mf3027@gmail.com" xr:uid="{00000000-0004-0000-0000-0000CC0E0000}"/>
    <hyperlink ref="AA3791" r:id="rId3790" display="almir.mf3027@gmail.com" xr:uid="{00000000-0004-0000-0000-0000CD0E0000}"/>
    <hyperlink ref="AA3792" r:id="rId3791" display="almir.mf3027@gmail.com" xr:uid="{00000000-0004-0000-0000-0000CE0E0000}"/>
    <hyperlink ref="AA3793" r:id="rId3792" display="almir.mf3027@gmail.com" xr:uid="{00000000-0004-0000-0000-0000CF0E0000}"/>
    <hyperlink ref="AA3794" r:id="rId3793" display="almir.mf3027@gmail.com" xr:uid="{00000000-0004-0000-0000-0000D00E0000}"/>
    <hyperlink ref="AA3795" r:id="rId3794" display="almir.mf3027@gmail.com" xr:uid="{00000000-0004-0000-0000-0000D10E0000}"/>
    <hyperlink ref="AA3796" r:id="rId3795" display="almir.mf3027@gmail.com" xr:uid="{00000000-0004-0000-0000-0000D20E0000}"/>
    <hyperlink ref="AA3797" r:id="rId3796" display="almir.mf3027@gmail.com" xr:uid="{00000000-0004-0000-0000-0000D30E0000}"/>
    <hyperlink ref="AA3798" r:id="rId3797" display="almir.mf3027@gmail.com" xr:uid="{00000000-0004-0000-0000-0000D40E0000}"/>
    <hyperlink ref="AA3799" r:id="rId3798" display="almir.mf3027@gmail.com" xr:uid="{00000000-0004-0000-0000-0000D50E0000}"/>
    <hyperlink ref="AA3800" r:id="rId3799" display="almir.mf3027@gmail.com" xr:uid="{00000000-0004-0000-0000-0000D60E0000}"/>
    <hyperlink ref="AA3801" r:id="rId3800" display="almir.mf3027@gmail.com" xr:uid="{00000000-0004-0000-0000-0000D70E0000}"/>
    <hyperlink ref="AA3802" r:id="rId3801" display="almir.mf3027@gmail.com" xr:uid="{00000000-0004-0000-0000-0000D80E0000}"/>
    <hyperlink ref="AA3803" r:id="rId3802" display="almir.mf3027@gmail.com" xr:uid="{00000000-0004-0000-0000-0000D90E0000}"/>
    <hyperlink ref="AA3804" r:id="rId3803" display="almir.mf3027@gmail.com" xr:uid="{00000000-0004-0000-0000-0000DA0E0000}"/>
    <hyperlink ref="AA3805" r:id="rId3804" display="almir.mf3027@gmail.com" xr:uid="{00000000-0004-0000-0000-0000DB0E0000}"/>
    <hyperlink ref="AA3806" r:id="rId3805" display="almir.mf3027@gmail.com" xr:uid="{00000000-0004-0000-0000-0000DC0E0000}"/>
    <hyperlink ref="AA3807" r:id="rId3806" display="almir.mf3027@gmail.com" xr:uid="{00000000-0004-0000-0000-0000DD0E0000}"/>
    <hyperlink ref="AA3808" r:id="rId3807" display="almir.mf3027@gmail.com" xr:uid="{00000000-0004-0000-0000-0000DE0E0000}"/>
    <hyperlink ref="AA3809" r:id="rId3808" display="almir.mf3027@gmail.com" xr:uid="{00000000-0004-0000-0000-0000DF0E0000}"/>
    <hyperlink ref="AA3810" r:id="rId3809" display="almir.mf3027@gmail.com" xr:uid="{00000000-0004-0000-0000-0000E00E0000}"/>
    <hyperlink ref="AA3811" r:id="rId3810" display="almir.mf3027@gmail.com" xr:uid="{00000000-0004-0000-0000-0000E10E0000}"/>
    <hyperlink ref="AA3812" r:id="rId3811" display="almir.mf3027@gmail.com" xr:uid="{00000000-0004-0000-0000-0000E20E0000}"/>
    <hyperlink ref="AA3813" r:id="rId3812" display="almir.mf3027@gmail.com" xr:uid="{00000000-0004-0000-0000-0000E30E0000}"/>
    <hyperlink ref="AA3814" r:id="rId3813" display="almir.mf3027@gmail.com" xr:uid="{00000000-0004-0000-0000-0000E40E0000}"/>
    <hyperlink ref="AA3815" r:id="rId3814" display="almir.mf3027@gmail.com" xr:uid="{00000000-0004-0000-0000-0000E50E0000}"/>
    <hyperlink ref="AA3816" r:id="rId3815" display="almir.mf3027@gmail.com" xr:uid="{00000000-0004-0000-0000-0000E60E0000}"/>
    <hyperlink ref="AA3817" r:id="rId3816" display="almir.mf3027@gmail.com" xr:uid="{00000000-0004-0000-0000-0000E70E0000}"/>
    <hyperlink ref="AA3818" r:id="rId3817" display="almir.mf3027@gmail.com" xr:uid="{00000000-0004-0000-0000-0000E80E0000}"/>
    <hyperlink ref="AA3819" r:id="rId3818" display="almir.mf3027@gmail.com" xr:uid="{00000000-0004-0000-0000-0000E90E0000}"/>
    <hyperlink ref="AA3820" r:id="rId3819" display="almir.mf3027@gmail.com" xr:uid="{00000000-0004-0000-0000-0000EA0E0000}"/>
    <hyperlink ref="AA3821" r:id="rId3820" display="almir.mf3027@gmail.com" xr:uid="{00000000-0004-0000-0000-0000EB0E0000}"/>
    <hyperlink ref="AA3822" r:id="rId3821" display="almir.mf3027@gmail.com" xr:uid="{00000000-0004-0000-0000-0000EC0E0000}"/>
    <hyperlink ref="AA3823" r:id="rId3822" display="almir.mf3027@gmail.com" xr:uid="{00000000-0004-0000-0000-0000ED0E0000}"/>
    <hyperlink ref="AA3824" r:id="rId3823" display="almir.mf3027@gmail.com" xr:uid="{00000000-0004-0000-0000-0000EE0E0000}"/>
    <hyperlink ref="AA3825" r:id="rId3824" display="almir.mf3027@gmail.com" xr:uid="{00000000-0004-0000-0000-0000EF0E0000}"/>
    <hyperlink ref="AA3826" r:id="rId3825" display="almir.mf3027@gmail.com" xr:uid="{00000000-0004-0000-0000-0000F00E0000}"/>
    <hyperlink ref="AA3827" r:id="rId3826" display="almir.mf3027@gmail.com" xr:uid="{00000000-0004-0000-0000-0000F10E0000}"/>
    <hyperlink ref="AA3828" r:id="rId3827" display="almir.mf3027@gmail.com" xr:uid="{00000000-0004-0000-0000-0000F20E0000}"/>
    <hyperlink ref="AA3829" r:id="rId3828" display="almir.mf3027@gmail.com" xr:uid="{00000000-0004-0000-0000-0000F30E0000}"/>
    <hyperlink ref="AA3830" r:id="rId3829" display="almir.mf3027@gmail.com" xr:uid="{00000000-0004-0000-0000-0000F40E0000}"/>
    <hyperlink ref="AA3831" r:id="rId3830" display="almir.mf3027@gmail.com" xr:uid="{00000000-0004-0000-0000-0000F50E0000}"/>
    <hyperlink ref="AA3832" r:id="rId3831" display="almir.mf3027@gmail.com" xr:uid="{00000000-0004-0000-0000-0000F60E0000}"/>
    <hyperlink ref="AA3833" r:id="rId3832" display="almir.mf3027@gmail.com" xr:uid="{00000000-0004-0000-0000-0000F70E0000}"/>
    <hyperlink ref="AA3834" r:id="rId3833" display="almir.mf3027@gmail.com" xr:uid="{00000000-0004-0000-0000-0000F80E0000}"/>
    <hyperlink ref="AA3835" r:id="rId3834" display="almir.mf3027@gmail.com" xr:uid="{00000000-0004-0000-0000-0000F90E0000}"/>
    <hyperlink ref="AA3836" r:id="rId3835" display="almir.mf3027@gmail.com" xr:uid="{00000000-0004-0000-0000-0000FA0E0000}"/>
    <hyperlink ref="AA3837" r:id="rId3836" display="almir.mf3027@gmail.com" xr:uid="{00000000-0004-0000-0000-0000FB0E0000}"/>
    <hyperlink ref="AA3838" r:id="rId3837" display="almir.mf3027@gmail.com" xr:uid="{00000000-0004-0000-0000-0000FC0E0000}"/>
    <hyperlink ref="AA3839" r:id="rId3838" display="almir.mf3027@gmail.com" xr:uid="{00000000-0004-0000-0000-0000FD0E0000}"/>
    <hyperlink ref="AA3840" r:id="rId3839" display="almir.mf3027@gmail.com" xr:uid="{00000000-0004-0000-0000-0000FE0E0000}"/>
    <hyperlink ref="AA3841" r:id="rId3840" display="almir.mf3027@gmail.com" xr:uid="{00000000-0004-0000-0000-0000FF0E0000}"/>
    <hyperlink ref="AA3842" r:id="rId3841" display="almir.mf3027@gmail.com" xr:uid="{00000000-0004-0000-0000-0000000F0000}"/>
    <hyperlink ref="AA3843" r:id="rId3842" display="almir.mf3027@gmail.com" xr:uid="{00000000-0004-0000-0000-0000010F0000}"/>
    <hyperlink ref="AA3844" r:id="rId3843" display="almir.mf3027@gmail.com" xr:uid="{00000000-0004-0000-0000-0000020F0000}"/>
    <hyperlink ref="AA3845" r:id="rId3844" display="almir.mf3027@gmail.com" xr:uid="{00000000-0004-0000-0000-0000030F0000}"/>
    <hyperlink ref="AA3846" r:id="rId3845" display="almir.mf3027@gmail.com" xr:uid="{00000000-0004-0000-0000-0000040F0000}"/>
    <hyperlink ref="AA3847" r:id="rId3846" display="almir.mf3027@gmail.com" xr:uid="{00000000-0004-0000-0000-0000050F0000}"/>
    <hyperlink ref="AA3848" r:id="rId3847" display="almir.mf3027@gmail.com" xr:uid="{00000000-0004-0000-0000-0000060F0000}"/>
    <hyperlink ref="AA3849" r:id="rId3848" display="almir.mf3027@gmail.com" xr:uid="{00000000-0004-0000-0000-0000070F0000}"/>
    <hyperlink ref="AA3850" r:id="rId3849" display="almir.mf3027@gmail.com" xr:uid="{00000000-0004-0000-0000-0000080F0000}"/>
    <hyperlink ref="AA3851" r:id="rId3850" display="almir.mf3027@gmail.com" xr:uid="{00000000-0004-0000-0000-0000090F0000}"/>
    <hyperlink ref="AA3852" r:id="rId3851" display="almir.mf3027@gmail.com" xr:uid="{00000000-0004-0000-0000-00000A0F0000}"/>
    <hyperlink ref="AA3853" r:id="rId3852" display="almir.mf3027@gmail.com" xr:uid="{00000000-0004-0000-0000-00000B0F0000}"/>
    <hyperlink ref="AA3854" r:id="rId3853" display="almir.mf3027@gmail.com" xr:uid="{00000000-0004-0000-0000-00000C0F0000}"/>
    <hyperlink ref="AA3855" r:id="rId3854" display="almir.mf3027@gmail.com" xr:uid="{00000000-0004-0000-0000-00000D0F0000}"/>
    <hyperlink ref="AA3856" r:id="rId3855" display="almir.mf3027@gmail.com" xr:uid="{00000000-0004-0000-0000-00000E0F0000}"/>
    <hyperlink ref="AA3857" r:id="rId3856" display="almir.mf3027@gmail.com" xr:uid="{00000000-0004-0000-0000-00000F0F0000}"/>
    <hyperlink ref="AA3858" r:id="rId3857" display="almir.mf3027@gmail.com" xr:uid="{00000000-0004-0000-0000-0000100F0000}"/>
    <hyperlink ref="AA3859" r:id="rId3858" display="almir.mf3027@gmail.com" xr:uid="{00000000-0004-0000-0000-0000110F0000}"/>
    <hyperlink ref="AA3860" r:id="rId3859" display="almir.mf3027@gmail.com" xr:uid="{00000000-0004-0000-0000-0000120F0000}"/>
    <hyperlink ref="AA3861" r:id="rId3860" display="almir.mf3027@gmail.com" xr:uid="{00000000-0004-0000-0000-0000130F0000}"/>
    <hyperlink ref="AA3862" r:id="rId3861" display="almir.mf3027@gmail.com" xr:uid="{00000000-0004-0000-0000-0000140F0000}"/>
    <hyperlink ref="AA3863" r:id="rId3862" display="almir.mf3027@gmail.com" xr:uid="{00000000-0004-0000-0000-0000150F0000}"/>
    <hyperlink ref="AA3864" r:id="rId3863" display="almir.mf3027@gmail.com" xr:uid="{00000000-0004-0000-0000-0000160F0000}"/>
    <hyperlink ref="AA3865" r:id="rId3864" display="almir.mf3027@gmail.com" xr:uid="{00000000-0004-0000-0000-0000170F0000}"/>
    <hyperlink ref="AA3866" r:id="rId3865" display="almir.mf3027@gmail.com" xr:uid="{00000000-0004-0000-0000-0000180F0000}"/>
    <hyperlink ref="AA3867" r:id="rId3866" display="almir.mf3027@gmail.com" xr:uid="{00000000-0004-0000-0000-0000190F0000}"/>
    <hyperlink ref="AA3868" r:id="rId3867" display="almir.mf3027@gmail.com" xr:uid="{00000000-0004-0000-0000-00001A0F0000}"/>
    <hyperlink ref="AA3869" r:id="rId3868" display="almir.mf3027@gmail.com" xr:uid="{00000000-0004-0000-0000-00001B0F0000}"/>
    <hyperlink ref="AA3870" r:id="rId3869" display="almir.mf3027@gmail.com" xr:uid="{00000000-0004-0000-0000-00001C0F0000}"/>
    <hyperlink ref="AA3871" r:id="rId3870" display="almir.mf3027@gmail.com" xr:uid="{00000000-0004-0000-0000-00001D0F0000}"/>
    <hyperlink ref="AA3872" r:id="rId3871" display="almir.mf3027@gmail.com" xr:uid="{00000000-0004-0000-0000-00001E0F0000}"/>
    <hyperlink ref="AA3873" r:id="rId3872" display="almir.mf3027@gmail.com" xr:uid="{00000000-0004-0000-0000-00001F0F0000}"/>
    <hyperlink ref="AA3874" r:id="rId3873" display="almir.mf3027@gmail.com" xr:uid="{00000000-0004-0000-0000-0000200F0000}"/>
    <hyperlink ref="AA3875" r:id="rId3874" display="almir.mf3027@gmail.com" xr:uid="{00000000-0004-0000-0000-0000210F0000}"/>
    <hyperlink ref="AA3876" r:id="rId3875" display="almir.mf3027@gmail.com" xr:uid="{00000000-0004-0000-0000-0000220F0000}"/>
    <hyperlink ref="AA3877" r:id="rId3876" display="almir.mf3027@gmail.com" xr:uid="{00000000-0004-0000-0000-0000230F0000}"/>
    <hyperlink ref="AA3878" r:id="rId3877" display="almir.mf3027@gmail.com" xr:uid="{00000000-0004-0000-0000-0000240F0000}"/>
    <hyperlink ref="AA3879" r:id="rId3878" display="almir.mf3027@gmail.com" xr:uid="{00000000-0004-0000-0000-0000250F0000}"/>
    <hyperlink ref="AA3880" r:id="rId3879" display="almir.mf3027@gmail.com" xr:uid="{00000000-0004-0000-0000-0000260F0000}"/>
    <hyperlink ref="AA3881" r:id="rId3880" display="almir.mf3027@gmail.com" xr:uid="{00000000-0004-0000-0000-0000270F0000}"/>
    <hyperlink ref="AA3882" r:id="rId3881" display="almir.mf3027@gmail.com" xr:uid="{00000000-0004-0000-0000-0000280F0000}"/>
    <hyperlink ref="AA3883" r:id="rId3882" display="almir.mf3027@gmail.com" xr:uid="{00000000-0004-0000-0000-0000290F0000}"/>
    <hyperlink ref="AA3884" r:id="rId3883" display="almir.mf3027@gmail.com" xr:uid="{00000000-0004-0000-0000-00002A0F0000}"/>
    <hyperlink ref="AA3885" r:id="rId3884" display="almir.mf3027@gmail.com" xr:uid="{00000000-0004-0000-0000-00002B0F0000}"/>
    <hyperlink ref="AA3886" r:id="rId3885" display="almir.mf3027@gmail.com" xr:uid="{00000000-0004-0000-0000-00002C0F0000}"/>
    <hyperlink ref="AA3887" r:id="rId3886" display="almir.mf3027@gmail.com" xr:uid="{00000000-0004-0000-0000-00002D0F0000}"/>
    <hyperlink ref="AA3888" r:id="rId3887" display="almir.mf3027@gmail.com" xr:uid="{00000000-0004-0000-0000-00002E0F0000}"/>
    <hyperlink ref="AA3889" r:id="rId3888" display="almir.mf3027@gmail.com" xr:uid="{00000000-0004-0000-0000-00002F0F0000}"/>
    <hyperlink ref="AA3890" r:id="rId3889" display="almir.mf3027@gmail.com" xr:uid="{00000000-0004-0000-0000-0000300F0000}"/>
    <hyperlink ref="AA3891" r:id="rId3890" display="almir.mf3027@gmail.com" xr:uid="{00000000-0004-0000-0000-0000310F0000}"/>
    <hyperlink ref="AA3892" r:id="rId3891" display="almir.mf3027@gmail.com" xr:uid="{00000000-0004-0000-0000-0000320F0000}"/>
    <hyperlink ref="AA3893" r:id="rId3892" display="almir.mf3027@gmail.com" xr:uid="{00000000-0004-0000-0000-0000330F0000}"/>
    <hyperlink ref="AA3894" r:id="rId3893" display="almir.mf3027@gmail.com" xr:uid="{00000000-0004-0000-0000-0000340F0000}"/>
    <hyperlink ref="AA3895" r:id="rId3894" display="almir.mf3027@gmail.com" xr:uid="{00000000-0004-0000-0000-0000350F0000}"/>
    <hyperlink ref="AA3896" r:id="rId3895" display="almir.mf3027@gmail.com" xr:uid="{00000000-0004-0000-0000-0000360F0000}"/>
    <hyperlink ref="AA3897" r:id="rId3896" display="almir.mf3027@gmail.com" xr:uid="{00000000-0004-0000-0000-0000370F0000}"/>
    <hyperlink ref="AA3898" r:id="rId3897" display="almir.mf3027@gmail.com" xr:uid="{00000000-0004-0000-0000-0000380F0000}"/>
    <hyperlink ref="AA3899" r:id="rId3898" display="almir.mf3027@gmail.com" xr:uid="{00000000-0004-0000-0000-0000390F0000}"/>
    <hyperlink ref="AA3900" r:id="rId3899" display="almir.mf3027@gmail.com" xr:uid="{00000000-0004-0000-0000-00003A0F0000}"/>
    <hyperlink ref="AA3901" r:id="rId3900" display="almir.mf3027@gmail.com" xr:uid="{00000000-0004-0000-0000-00003B0F0000}"/>
    <hyperlink ref="AA3902" r:id="rId3901" display="almir.mf3027@gmail.com" xr:uid="{00000000-0004-0000-0000-00003C0F0000}"/>
    <hyperlink ref="AA3903" r:id="rId3902" display="almir.mf3027@gmail.com" xr:uid="{00000000-0004-0000-0000-00003D0F0000}"/>
    <hyperlink ref="AA3904" r:id="rId3903" display="almir.mf3027@gmail.com" xr:uid="{00000000-0004-0000-0000-00003E0F0000}"/>
    <hyperlink ref="AA3905" r:id="rId3904" display="almir.mf3027@gmail.com" xr:uid="{00000000-0004-0000-0000-00003F0F0000}"/>
    <hyperlink ref="AA3906" r:id="rId3905" display="almir.mf3027@gmail.com" xr:uid="{00000000-0004-0000-0000-0000400F0000}"/>
    <hyperlink ref="AA3907" r:id="rId3906" display="almir.mf3027@gmail.com" xr:uid="{00000000-0004-0000-0000-0000410F0000}"/>
    <hyperlink ref="AA3908" r:id="rId3907" display="almir.mf3027@gmail.com" xr:uid="{00000000-0004-0000-0000-0000420F0000}"/>
    <hyperlink ref="AA3909" r:id="rId3908" display="almir.mf3027@gmail.com" xr:uid="{00000000-0004-0000-0000-0000430F0000}"/>
    <hyperlink ref="AA3910" r:id="rId3909" display="almir.mf3027@gmail.com" xr:uid="{00000000-0004-0000-0000-0000440F0000}"/>
    <hyperlink ref="AA3911" r:id="rId3910" display="almir.mf3027@gmail.com" xr:uid="{00000000-0004-0000-0000-0000450F0000}"/>
    <hyperlink ref="AA3912" r:id="rId3911" display="almir.mf3027@gmail.com" xr:uid="{00000000-0004-0000-0000-0000460F0000}"/>
    <hyperlink ref="AA3913" r:id="rId3912" display="almir.mf3027@gmail.com" xr:uid="{00000000-0004-0000-0000-0000470F0000}"/>
    <hyperlink ref="AA3914" r:id="rId3913" display="almir.mf3027@gmail.com" xr:uid="{00000000-0004-0000-0000-0000480F0000}"/>
    <hyperlink ref="AA3915" r:id="rId3914" display="almir.mf3027@gmail.com" xr:uid="{00000000-0004-0000-0000-0000490F0000}"/>
    <hyperlink ref="AA3916" r:id="rId3915" display="almir.mf3027@gmail.com" xr:uid="{00000000-0004-0000-0000-00004A0F0000}"/>
    <hyperlink ref="AA3917" r:id="rId3916" display="almir.mf3027@gmail.com" xr:uid="{00000000-0004-0000-0000-00004B0F0000}"/>
    <hyperlink ref="AA3918" r:id="rId3917" display="almir.mf3027@gmail.com" xr:uid="{00000000-0004-0000-0000-00004C0F0000}"/>
    <hyperlink ref="AA3919" r:id="rId3918" display="almir.mf3027@gmail.com" xr:uid="{00000000-0004-0000-0000-00004D0F0000}"/>
    <hyperlink ref="AA3920" r:id="rId3919" display="almir.mf3027@gmail.com" xr:uid="{00000000-0004-0000-0000-00004E0F0000}"/>
    <hyperlink ref="AA3921" r:id="rId3920" display="almir.mf3027@gmail.com" xr:uid="{00000000-0004-0000-0000-00004F0F0000}"/>
    <hyperlink ref="AA3922" r:id="rId3921" display="almir.mf3027@gmail.com" xr:uid="{00000000-0004-0000-0000-0000500F0000}"/>
    <hyperlink ref="AA3923" r:id="rId3922" display="almir.mf3027@gmail.com" xr:uid="{00000000-0004-0000-0000-0000510F0000}"/>
    <hyperlink ref="AA3924" r:id="rId3923" display="almir.mf3027@gmail.com" xr:uid="{00000000-0004-0000-0000-0000520F0000}"/>
    <hyperlink ref="AA3925" r:id="rId3924" display="almir.mf3027@gmail.com" xr:uid="{00000000-0004-0000-0000-0000530F0000}"/>
    <hyperlink ref="AA3926" r:id="rId3925" display="almir.mf3027@gmail.com" xr:uid="{00000000-0004-0000-0000-0000540F0000}"/>
    <hyperlink ref="AA3927" r:id="rId3926" display="almir.mf3027@gmail.com" xr:uid="{00000000-0004-0000-0000-0000550F0000}"/>
    <hyperlink ref="AA3928" r:id="rId3927" display="almir.mf3027@gmail.com" xr:uid="{00000000-0004-0000-0000-0000560F0000}"/>
    <hyperlink ref="AA3929" r:id="rId3928" display="almir.mf3027@gmail.com" xr:uid="{00000000-0004-0000-0000-0000570F0000}"/>
    <hyperlink ref="AA3930" r:id="rId3929" display="almir.mf3027@gmail.com" xr:uid="{00000000-0004-0000-0000-0000580F0000}"/>
    <hyperlink ref="AA3931" r:id="rId3930" display="almir.mf3027@gmail.com" xr:uid="{00000000-0004-0000-0000-0000590F0000}"/>
    <hyperlink ref="AA3932" r:id="rId3931" display="almir.mf3027@gmail.com" xr:uid="{00000000-0004-0000-0000-00005A0F0000}"/>
    <hyperlink ref="AA3933" r:id="rId3932" display="almir.mf3027@gmail.com" xr:uid="{00000000-0004-0000-0000-00005B0F0000}"/>
    <hyperlink ref="AA3934" r:id="rId3933" display="almir.mf3027@gmail.com" xr:uid="{00000000-0004-0000-0000-00005C0F0000}"/>
    <hyperlink ref="AA3935" r:id="rId3934" display="almir.mf3027@gmail.com" xr:uid="{00000000-0004-0000-0000-00005D0F0000}"/>
    <hyperlink ref="AA3936" r:id="rId3935" display="almir.mf3027@gmail.com" xr:uid="{00000000-0004-0000-0000-00005E0F0000}"/>
    <hyperlink ref="AA3937" r:id="rId3936" display="almir.mf3027@gmail.com" xr:uid="{00000000-0004-0000-0000-00005F0F0000}"/>
    <hyperlink ref="AA3938" r:id="rId3937" display="almir.mf3027@gmail.com" xr:uid="{00000000-0004-0000-0000-0000600F0000}"/>
    <hyperlink ref="AA3939" r:id="rId3938" display="almir.mf3027@gmail.com" xr:uid="{00000000-0004-0000-0000-0000610F0000}"/>
    <hyperlink ref="AA3940" r:id="rId3939" display="almir.mf3027@gmail.com" xr:uid="{00000000-0004-0000-0000-0000620F0000}"/>
    <hyperlink ref="AA3941" r:id="rId3940" display="almir.mf3027@gmail.com" xr:uid="{00000000-0004-0000-0000-0000630F0000}"/>
    <hyperlink ref="AA3942" r:id="rId3941" display="almir.mf3027@gmail.com" xr:uid="{00000000-0004-0000-0000-0000640F0000}"/>
    <hyperlink ref="AA3943" r:id="rId3942" display="almir.mf3027@gmail.com" xr:uid="{00000000-0004-0000-0000-0000650F0000}"/>
    <hyperlink ref="AA3944" r:id="rId3943" display="almir.mf3027@gmail.com" xr:uid="{00000000-0004-0000-0000-0000660F0000}"/>
    <hyperlink ref="AA3945" r:id="rId3944" display="almir.mf3027@gmail.com" xr:uid="{00000000-0004-0000-0000-0000670F0000}"/>
    <hyperlink ref="AA3946" r:id="rId3945" display="almir.mf3027@gmail.com" xr:uid="{00000000-0004-0000-0000-0000680F0000}"/>
    <hyperlink ref="AA3947" r:id="rId3946" display="almir.mf3027@gmail.com" xr:uid="{00000000-0004-0000-0000-0000690F0000}"/>
    <hyperlink ref="AA3948" r:id="rId3947" display="almir.mf3027@gmail.com" xr:uid="{00000000-0004-0000-0000-00006A0F0000}"/>
    <hyperlink ref="AA3949" r:id="rId3948" display="almir.mf3027@gmail.com" xr:uid="{00000000-0004-0000-0000-00006B0F0000}"/>
    <hyperlink ref="AA3950" r:id="rId3949" display="almir.mf3027@gmail.com" xr:uid="{00000000-0004-0000-0000-00006C0F0000}"/>
    <hyperlink ref="AA3951" r:id="rId3950" display="almir.mf3027@gmail.com" xr:uid="{00000000-0004-0000-0000-00006D0F0000}"/>
    <hyperlink ref="AA3952" r:id="rId3951" display="almir.mf3027@gmail.com" xr:uid="{00000000-0004-0000-0000-00006E0F0000}"/>
    <hyperlink ref="AA3953" r:id="rId3952" display="almir.mf3027@gmail.com" xr:uid="{00000000-0004-0000-0000-00006F0F0000}"/>
    <hyperlink ref="AA3954" r:id="rId3953" display="almir.mf3027@gmail.com" xr:uid="{00000000-0004-0000-0000-0000700F0000}"/>
    <hyperlink ref="AA3955" r:id="rId3954" display="almir.mf3027@gmail.com" xr:uid="{00000000-0004-0000-0000-0000710F0000}"/>
    <hyperlink ref="AA3956" r:id="rId3955" display="almir.mf3027@gmail.com" xr:uid="{00000000-0004-0000-0000-0000720F0000}"/>
    <hyperlink ref="AA3957" r:id="rId3956" display="almir.mf3027@gmail.com" xr:uid="{00000000-0004-0000-0000-0000730F0000}"/>
    <hyperlink ref="AA3958" r:id="rId3957" display="almir.mf3027@gmail.com" xr:uid="{00000000-0004-0000-0000-0000740F0000}"/>
    <hyperlink ref="AA3959" r:id="rId3958" display="almir.mf3027@gmail.com" xr:uid="{00000000-0004-0000-0000-0000750F0000}"/>
    <hyperlink ref="AA3960" r:id="rId3959" display="almir.mf3027@gmail.com" xr:uid="{00000000-0004-0000-0000-0000760F0000}"/>
    <hyperlink ref="AA3961" r:id="rId3960" display="almir.mf3027@gmail.com" xr:uid="{00000000-0004-0000-0000-0000770F0000}"/>
    <hyperlink ref="AA3962" r:id="rId3961" display="almir.mf3027@gmail.com" xr:uid="{00000000-0004-0000-0000-0000780F0000}"/>
    <hyperlink ref="AA3963" r:id="rId3962" display="almir.mf3027@gmail.com" xr:uid="{00000000-0004-0000-0000-0000790F0000}"/>
    <hyperlink ref="AA3964" r:id="rId3963" display="almir.mf3027@gmail.com" xr:uid="{00000000-0004-0000-0000-00007A0F0000}"/>
    <hyperlink ref="AA3965" r:id="rId3964" display="almir.mf3027@gmail.com" xr:uid="{00000000-0004-0000-0000-00007B0F0000}"/>
    <hyperlink ref="AA3966" r:id="rId3965" display="almir.mf3027@gmail.com" xr:uid="{00000000-0004-0000-0000-00007C0F0000}"/>
    <hyperlink ref="AA3967" r:id="rId3966" display="almir.mf3027@gmail.com" xr:uid="{00000000-0004-0000-0000-00007D0F0000}"/>
    <hyperlink ref="AA3968" r:id="rId3967" display="almir.mf3027@gmail.com" xr:uid="{00000000-0004-0000-0000-00007E0F0000}"/>
    <hyperlink ref="AA3969" r:id="rId3968" display="almir.mf3027@gmail.com" xr:uid="{00000000-0004-0000-0000-00007F0F0000}"/>
    <hyperlink ref="AA3970" r:id="rId3969" display="almir.mf3027@gmail.com" xr:uid="{00000000-0004-0000-0000-0000800F0000}"/>
    <hyperlink ref="AA3971" r:id="rId3970" display="almir.mf3027@gmail.com" xr:uid="{00000000-0004-0000-0000-0000810F0000}"/>
    <hyperlink ref="AA3972" r:id="rId3971" display="almir.mf3027@gmail.com" xr:uid="{00000000-0004-0000-0000-0000820F0000}"/>
    <hyperlink ref="AA3973" r:id="rId3972" display="almir.mf3027@gmail.com" xr:uid="{00000000-0004-0000-0000-0000830F0000}"/>
    <hyperlink ref="AA3974" r:id="rId3973" display="almir.mf3027@gmail.com" xr:uid="{00000000-0004-0000-0000-0000840F0000}"/>
    <hyperlink ref="AA3975" r:id="rId3974" display="almir.mf3027@gmail.com" xr:uid="{00000000-0004-0000-0000-0000850F0000}"/>
    <hyperlink ref="AA3976" r:id="rId3975" display="almir.mf3027@gmail.com" xr:uid="{00000000-0004-0000-0000-0000860F0000}"/>
    <hyperlink ref="AA3977" r:id="rId3976" display="almir.mf3027@gmail.com" xr:uid="{00000000-0004-0000-0000-0000870F0000}"/>
    <hyperlink ref="AA3978" r:id="rId3977" display="almir.mf3027@gmail.com" xr:uid="{00000000-0004-0000-0000-0000880F0000}"/>
    <hyperlink ref="AA3979" r:id="rId3978" display="almir.mf3027@gmail.com" xr:uid="{00000000-0004-0000-0000-0000890F0000}"/>
    <hyperlink ref="AA3980" r:id="rId3979" display="almir.mf3027@gmail.com" xr:uid="{00000000-0004-0000-0000-00008A0F0000}"/>
    <hyperlink ref="AA3981" r:id="rId3980" display="almir.mf3027@gmail.com" xr:uid="{00000000-0004-0000-0000-00008B0F0000}"/>
    <hyperlink ref="AA3982" r:id="rId3981" display="almir.mf3027@gmail.com" xr:uid="{00000000-0004-0000-0000-00008C0F0000}"/>
    <hyperlink ref="AA3983" r:id="rId3982" display="almir.mf3027@gmail.com" xr:uid="{00000000-0004-0000-0000-00008D0F0000}"/>
    <hyperlink ref="AA3984" r:id="rId3983" display="almir.mf3027@gmail.com" xr:uid="{00000000-0004-0000-0000-00008E0F0000}"/>
    <hyperlink ref="AA3985" r:id="rId3984" display="almir.mf3027@gmail.com" xr:uid="{00000000-0004-0000-0000-00008F0F0000}"/>
    <hyperlink ref="AA3986" r:id="rId3985" display="almir.mf3027@gmail.com" xr:uid="{00000000-0004-0000-0000-0000900F0000}"/>
    <hyperlink ref="AA3987" r:id="rId3986" display="almir.mf3027@gmail.com" xr:uid="{00000000-0004-0000-0000-0000910F0000}"/>
    <hyperlink ref="AA3988" r:id="rId3987" display="almir.mf3027@gmail.com" xr:uid="{00000000-0004-0000-0000-0000920F0000}"/>
    <hyperlink ref="AA3989" r:id="rId3988" display="almir.mf3027@gmail.com" xr:uid="{00000000-0004-0000-0000-0000930F0000}"/>
    <hyperlink ref="AA3990" r:id="rId3989" display="almir.mf3027@gmail.com" xr:uid="{00000000-0004-0000-0000-0000940F0000}"/>
    <hyperlink ref="AA3991" r:id="rId3990" display="almir.mf3027@gmail.com" xr:uid="{00000000-0004-0000-0000-0000950F0000}"/>
    <hyperlink ref="AA3992" r:id="rId3991" display="almir.mf3027@gmail.com" xr:uid="{00000000-0004-0000-0000-0000960F0000}"/>
    <hyperlink ref="AA3993" r:id="rId3992" display="almir.mf3027@gmail.com" xr:uid="{00000000-0004-0000-0000-0000970F0000}"/>
    <hyperlink ref="AA3994" r:id="rId3993" display="almir.mf3027@gmail.com" xr:uid="{00000000-0004-0000-0000-0000980F0000}"/>
    <hyperlink ref="AA3995" r:id="rId3994" display="almir.mf3027@gmail.com" xr:uid="{00000000-0004-0000-0000-0000990F0000}"/>
    <hyperlink ref="AA3996" r:id="rId3995" display="almir.mf3027@gmail.com" xr:uid="{00000000-0004-0000-0000-00009A0F0000}"/>
    <hyperlink ref="AA3997" r:id="rId3996" display="almir.mf3027@gmail.com" xr:uid="{00000000-0004-0000-0000-00009B0F0000}"/>
    <hyperlink ref="AA3998" r:id="rId3997" display="almir.mf3027@gmail.com" xr:uid="{00000000-0004-0000-0000-00009C0F0000}"/>
    <hyperlink ref="AA3999" r:id="rId3998" display="almir.mf3027@gmail.com" xr:uid="{00000000-0004-0000-0000-00009D0F0000}"/>
    <hyperlink ref="AA4000" r:id="rId3999" display="almir.mf3027@gmail.com" xr:uid="{00000000-0004-0000-0000-00009E0F0000}"/>
    <hyperlink ref="AA4001" r:id="rId4000" display="almir.mf3027@gmail.com" xr:uid="{00000000-0004-0000-0000-00009F0F0000}"/>
    <hyperlink ref="AA4002" r:id="rId4001" display="almir.mf3027@gmail.com" xr:uid="{00000000-0004-0000-0000-0000A00F0000}"/>
    <hyperlink ref="AA4003" r:id="rId4002" display="almir.mf3027@gmail.com" xr:uid="{00000000-0004-0000-0000-0000A10F0000}"/>
    <hyperlink ref="AA4004" r:id="rId4003" display="almir.mf3027@gmail.com" xr:uid="{00000000-0004-0000-0000-0000A20F0000}"/>
    <hyperlink ref="AA4005" r:id="rId4004" display="almir.mf3027@gmail.com" xr:uid="{00000000-0004-0000-0000-0000A30F0000}"/>
    <hyperlink ref="AA4006" r:id="rId4005" display="almir.mf3027@gmail.com" xr:uid="{00000000-0004-0000-0000-0000A40F0000}"/>
    <hyperlink ref="AA4007" r:id="rId4006" display="almir.mf3027@gmail.com" xr:uid="{00000000-0004-0000-0000-0000A50F0000}"/>
    <hyperlink ref="AA4008" r:id="rId4007" display="almir.mf3027@gmail.com" xr:uid="{00000000-0004-0000-0000-0000A60F0000}"/>
    <hyperlink ref="AA4009" r:id="rId4008" display="almir.mf3027@gmail.com" xr:uid="{00000000-0004-0000-0000-0000A70F0000}"/>
    <hyperlink ref="AA4010" r:id="rId4009" display="almir.mf3027@gmail.com" xr:uid="{00000000-0004-0000-0000-0000A80F0000}"/>
    <hyperlink ref="AA4011" r:id="rId4010" display="almir.mf3027@gmail.com" xr:uid="{00000000-0004-0000-0000-0000A90F0000}"/>
    <hyperlink ref="AA4012" r:id="rId4011" display="almir.mf3027@gmail.com" xr:uid="{00000000-0004-0000-0000-0000AA0F0000}"/>
    <hyperlink ref="AA4013" r:id="rId4012" display="almir.mf3027@gmail.com" xr:uid="{00000000-0004-0000-0000-0000AB0F0000}"/>
    <hyperlink ref="AA4014" r:id="rId4013" display="almir.mf3027@gmail.com" xr:uid="{00000000-0004-0000-0000-0000AC0F0000}"/>
    <hyperlink ref="AA4015" r:id="rId4014" display="almir.mf3027@gmail.com" xr:uid="{00000000-0004-0000-0000-0000AD0F0000}"/>
    <hyperlink ref="AA4016" r:id="rId4015" display="almir.mf3027@gmail.com" xr:uid="{00000000-0004-0000-0000-0000AE0F0000}"/>
    <hyperlink ref="AA4017" r:id="rId4016" display="almir.mf3027@gmail.com" xr:uid="{00000000-0004-0000-0000-0000AF0F0000}"/>
    <hyperlink ref="AA4018" r:id="rId4017" display="almir.mf3027@gmail.com" xr:uid="{00000000-0004-0000-0000-0000B00F0000}"/>
    <hyperlink ref="AA4019" r:id="rId4018" display="almir.mf3027@gmail.com" xr:uid="{00000000-0004-0000-0000-0000B10F0000}"/>
    <hyperlink ref="AA4020" r:id="rId4019" display="almir.mf3027@gmail.com" xr:uid="{00000000-0004-0000-0000-0000B20F0000}"/>
    <hyperlink ref="AA4021" r:id="rId4020" display="almir.mf3027@gmail.com" xr:uid="{00000000-0004-0000-0000-0000B30F0000}"/>
    <hyperlink ref="AA4022" r:id="rId4021" display="almir.mf3027@gmail.com" xr:uid="{00000000-0004-0000-0000-0000B40F0000}"/>
    <hyperlink ref="AA4023" r:id="rId4022" display="almir.mf3027@gmail.com" xr:uid="{00000000-0004-0000-0000-0000B50F0000}"/>
    <hyperlink ref="AA4024" r:id="rId4023" display="almir.mf3027@gmail.com" xr:uid="{00000000-0004-0000-0000-0000B60F0000}"/>
    <hyperlink ref="AA4025" r:id="rId4024" display="almir.mf3027@gmail.com" xr:uid="{00000000-0004-0000-0000-0000B70F0000}"/>
    <hyperlink ref="AA4026" r:id="rId4025" display="almir.mf3027@gmail.com" xr:uid="{00000000-0004-0000-0000-0000B80F0000}"/>
    <hyperlink ref="AA4027" r:id="rId4026" display="almir.mf3027@gmail.com" xr:uid="{00000000-0004-0000-0000-0000B90F0000}"/>
    <hyperlink ref="AA4028" r:id="rId4027" display="almir.mf3027@gmail.com" xr:uid="{00000000-0004-0000-0000-0000BA0F0000}"/>
    <hyperlink ref="AA4029" r:id="rId4028" display="almir.mf3027@gmail.com" xr:uid="{00000000-0004-0000-0000-0000BB0F0000}"/>
    <hyperlink ref="AA4030" r:id="rId4029" display="almir.mf3027@gmail.com" xr:uid="{00000000-0004-0000-0000-0000BC0F0000}"/>
    <hyperlink ref="AA4031" r:id="rId4030" display="almir.mf3027@gmail.com" xr:uid="{00000000-0004-0000-0000-0000BD0F0000}"/>
    <hyperlink ref="AA4032" r:id="rId4031" display="almir.mf3027@gmail.com" xr:uid="{00000000-0004-0000-0000-0000BE0F0000}"/>
    <hyperlink ref="AA4033" r:id="rId4032" display="almir.mf3027@gmail.com" xr:uid="{00000000-0004-0000-0000-0000BF0F0000}"/>
    <hyperlink ref="AA4034" r:id="rId4033" display="almir.mf3027@gmail.com" xr:uid="{00000000-0004-0000-0000-0000C00F0000}"/>
    <hyperlink ref="AA4035" r:id="rId4034" display="almir.mf3027@gmail.com" xr:uid="{00000000-0004-0000-0000-0000C10F0000}"/>
    <hyperlink ref="AA4036" r:id="rId4035" display="almir.mf3027@gmail.com" xr:uid="{00000000-0004-0000-0000-0000C20F0000}"/>
    <hyperlink ref="AA4037" r:id="rId4036" display="almir.mf3027@gmail.com" xr:uid="{00000000-0004-0000-0000-0000C30F0000}"/>
    <hyperlink ref="AA4038" r:id="rId4037" display="almir.mf3027@gmail.com" xr:uid="{00000000-0004-0000-0000-0000C40F0000}"/>
    <hyperlink ref="AA4039" r:id="rId4038" display="almir.mf3027@gmail.com" xr:uid="{00000000-0004-0000-0000-0000C50F0000}"/>
    <hyperlink ref="AA4040" r:id="rId4039" display="almir.mf3027@gmail.com" xr:uid="{00000000-0004-0000-0000-0000C60F0000}"/>
    <hyperlink ref="AA4041" r:id="rId4040" display="almir.mf3027@gmail.com" xr:uid="{00000000-0004-0000-0000-0000C70F0000}"/>
    <hyperlink ref="AA4042" r:id="rId4041" display="almir.mf3027@gmail.com" xr:uid="{00000000-0004-0000-0000-0000C80F0000}"/>
    <hyperlink ref="AA4043" r:id="rId4042" display="almir.mf3027@gmail.com" xr:uid="{00000000-0004-0000-0000-0000C90F0000}"/>
    <hyperlink ref="AA4044" r:id="rId4043" display="almir.mf3027@gmail.com" xr:uid="{00000000-0004-0000-0000-0000CA0F0000}"/>
    <hyperlink ref="AA4045" r:id="rId4044" display="almir.mf3027@gmail.com" xr:uid="{00000000-0004-0000-0000-0000CB0F0000}"/>
    <hyperlink ref="AA4046" r:id="rId4045" display="almir.mf3027@gmail.com" xr:uid="{00000000-0004-0000-0000-0000CC0F0000}"/>
    <hyperlink ref="AA4047" r:id="rId4046" display="almir.mf3027@gmail.com" xr:uid="{00000000-0004-0000-0000-0000CD0F0000}"/>
    <hyperlink ref="AA4048" r:id="rId4047" display="almir.mf3027@gmail.com" xr:uid="{00000000-0004-0000-0000-0000CE0F0000}"/>
    <hyperlink ref="AA4049" r:id="rId4048" display="almir.mf3027@gmail.com" xr:uid="{00000000-0004-0000-0000-0000CF0F0000}"/>
    <hyperlink ref="AA4050" r:id="rId4049" display="almir.mf3027@gmail.com" xr:uid="{00000000-0004-0000-0000-0000D00F0000}"/>
    <hyperlink ref="AA4051" r:id="rId4050" display="almir.mf3027@gmail.com" xr:uid="{00000000-0004-0000-0000-0000D10F0000}"/>
    <hyperlink ref="AA4052" r:id="rId4051" display="almir.mf3027@gmail.com" xr:uid="{00000000-0004-0000-0000-0000D20F0000}"/>
    <hyperlink ref="AA4053" r:id="rId4052" display="almir.mf3027@gmail.com" xr:uid="{00000000-0004-0000-0000-0000D30F0000}"/>
    <hyperlink ref="AA4054" r:id="rId4053" display="almir.mf3027@gmail.com" xr:uid="{00000000-0004-0000-0000-0000D40F0000}"/>
    <hyperlink ref="AA4055" r:id="rId4054" display="almir.mf3027@gmail.com" xr:uid="{00000000-0004-0000-0000-0000D50F0000}"/>
    <hyperlink ref="AA4056" r:id="rId4055" display="almir.mf3027@gmail.com" xr:uid="{00000000-0004-0000-0000-0000D60F0000}"/>
    <hyperlink ref="AA4057" r:id="rId4056" display="almir.mf3027@gmail.com" xr:uid="{00000000-0004-0000-0000-0000D70F0000}"/>
    <hyperlink ref="AA4058" r:id="rId4057" display="almir.mf3027@gmail.com" xr:uid="{00000000-0004-0000-0000-0000D80F0000}"/>
    <hyperlink ref="AA4059" r:id="rId4058" display="almir.mf3027@gmail.com" xr:uid="{00000000-0004-0000-0000-0000D90F0000}"/>
    <hyperlink ref="AA4060" r:id="rId4059" display="almir.mf3027@gmail.com" xr:uid="{00000000-0004-0000-0000-0000DA0F0000}"/>
    <hyperlink ref="AA4061" r:id="rId4060" display="almir.mf3027@gmail.com" xr:uid="{00000000-0004-0000-0000-0000DB0F0000}"/>
    <hyperlink ref="AA4062" r:id="rId4061" display="almir.mf3027@gmail.com" xr:uid="{00000000-0004-0000-0000-0000DC0F0000}"/>
    <hyperlink ref="AA4063" r:id="rId4062" display="almir.mf3027@gmail.com" xr:uid="{00000000-0004-0000-0000-0000DD0F0000}"/>
    <hyperlink ref="AA4064" r:id="rId4063" display="almir.mf3027@gmail.com" xr:uid="{00000000-0004-0000-0000-0000DE0F0000}"/>
    <hyperlink ref="AA4065" r:id="rId4064" display="almir.mf3027@gmail.com" xr:uid="{00000000-0004-0000-0000-0000DF0F0000}"/>
    <hyperlink ref="AA4066" r:id="rId4065" display="almir.mf3027@gmail.com" xr:uid="{00000000-0004-0000-0000-0000E00F0000}"/>
    <hyperlink ref="AA4067" r:id="rId4066" display="almir.mf3027@gmail.com" xr:uid="{00000000-0004-0000-0000-0000E10F0000}"/>
    <hyperlink ref="AA4068" r:id="rId4067" display="almir.mf3027@gmail.com" xr:uid="{00000000-0004-0000-0000-0000E20F0000}"/>
    <hyperlink ref="AA4069" r:id="rId4068" display="almir.mf3027@gmail.com" xr:uid="{00000000-0004-0000-0000-0000E30F0000}"/>
    <hyperlink ref="AA4070" r:id="rId4069" display="almir.mf3027@gmail.com" xr:uid="{00000000-0004-0000-0000-0000E40F0000}"/>
    <hyperlink ref="AA4071" r:id="rId4070" display="almir.mf3027@gmail.com" xr:uid="{00000000-0004-0000-0000-0000E50F0000}"/>
    <hyperlink ref="AA4072" r:id="rId4071" display="almir.mf3027@gmail.com" xr:uid="{00000000-0004-0000-0000-0000E60F0000}"/>
    <hyperlink ref="AA4073" r:id="rId4072" display="almir.mf3027@gmail.com" xr:uid="{00000000-0004-0000-0000-0000E70F0000}"/>
    <hyperlink ref="AA4074" r:id="rId4073" display="almir.mf3027@gmail.com" xr:uid="{00000000-0004-0000-0000-0000E80F0000}"/>
    <hyperlink ref="AA4075" r:id="rId4074" display="almir.mf3027@gmail.com" xr:uid="{00000000-0004-0000-0000-0000E90F0000}"/>
    <hyperlink ref="AA4076" r:id="rId4075" display="almir.mf3027@gmail.com" xr:uid="{00000000-0004-0000-0000-0000EA0F0000}"/>
    <hyperlink ref="AA4077" r:id="rId4076" display="almir.mf3027@gmail.com" xr:uid="{00000000-0004-0000-0000-0000EB0F0000}"/>
    <hyperlink ref="AA4078" r:id="rId4077" display="almir.mf3027@gmail.com" xr:uid="{00000000-0004-0000-0000-0000EC0F0000}"/>
    <hyperlink ref="AA4079" r:id="rId4078" display="almir.mf3027@gmail.com" xr:uid="{00000000-0004-0000-0000-0000ED0F0000}"/>
    <hyperlink ref="AA4080" r:id="rId4079" display="almir.mf3027@gmail.com" xr:uid="{00000000-0004-0000-0000-0000EE0F0000}"/>
    <hyperlink ref="AA4081" r:id="rId4080" display="almir.mf3027@gmail.com" xr:uid="{00000000-0004-0000-0000-0000EF0F0000}"/>
    <hyperlink ref="AA4082" r:id="rId4081" display="almir.mf3027@gmail.com" xr:uid="{00000000-0004-0000-0000-0000F00F0000}"/>
    <hyperlink ref="AA4083" r:id="rId4082" display="almir.mf3027@gmail.com" xr:uid="{00000000-0004-0000-0000-0000F10F0000}"/>
    <hyperlink ref="AA4084" r:id="rId4083" display="almir.mf3027@gmail.com" xr:uid="{00000000-0004-0000-0000-0000F20F0000}"/>
    <hyperlink ref="AA4085" r:id="rId4084" display="almir.mf3027@gmail.com" xr:uid="{00000000-0004-0000-0000-0000F30F0000}"/>
    <hyperlink ref="AA4086" r:id="rId4085" display="almir.mf3027@gmail.com" xr:uid="{00000000-0004-0000-0000-0000F40F0000}"/>
    <hyperlink ref="AA4087" r:id="rId4086" display="almir.mf3027@gmail.com" xr:uid="{00000000-0004-0000-0000-0000F50F0000}"/>
    <hyperlink ref="AA4088" r:id="rId4087" display="almir.mf3027@gmail.com" xr:uid="{00000000-0004-0000-0000-0000F60F0000}"/>
    <hyperlink ref="AA4089" r:id="rId4088" display="almir.mf3027@gmail.com" xr:uid="{00000000-0004-0000-0000-0000F70F0000}"/>
    <hyperlink ref="AA4090" r:id="rId4089" display="almir.mf3027@gmail.com" xr:uid="{00000000-0004-0000-0000-0000F80F0000}"/>
    <hyperlink ref="AA4091" r:id="rId4090" display="almir.mf3027@gmail.com" xr:uid="{00000000-0004-0000-0000-0000F90F0000}"/>
    <hyperlink ref="AA4092" r:id="rId4091" display="almir.mf3027@gmail.com" xr:uid="{00000000-0004-0000-0000-0000FA0F0000}"/>
    <hyperlink ref="AA4093" r:id="rId4092" display="almir.mf3027@gmail.com" xr:uid="{00000000-0004-0000-0000-0000FB0F0000}"/>
    <hyperlink ref="AA4094" r:id="rId4093" display="almir.mf3027@gmail.com" xr:uid="{00000000-0004-0000-0000-0000FC0F0000}"/>
    <hyperlink ref="AA4095" r:id="rId4094" display="almir.mf3027@gmail.com" xr:uid="{00000000-0004-0000-0000-0000FD0F0000}"/>
    <hyperlink ref="AA4096" r:id="rId4095" display="almir.mf3027@gmail.com" xr:uid="{00000000-0004-0000-0000-0000FE0F0000}"/>
    <hyperlink ref="AA4097" r:id="rId4096" display="almir.mf3027@gmail.com" xr:uid="{00000000-0004-0000-0000-0000FF0F0000}"/>
    <hyperlink ref="AA4098" r:id="rId4097" display="almir.mf3027@gmail.com" xr:uid="{00000000-0004-0000-0000-000000100000}"/>
    <hyperlink ref="AA4099" r:id="rId4098" display="almir.mf3027@gmail.com" xr:uid="{00000000-0004-0000-0000-000001100000}"/>
    <hyperlink ref="AA4100" r:id="rId4099" display="almir.mf3027@gmail.com" xr:uid="{00000000-0004-0000-0000-000002100000}"/>
    <hyperlink ref="AA4101" r:id="rId4100" display="almir.mf3027@gmail.com" xr:uid="{00000000-0004-0000-0000-000003100000}"/>
    <hyperlink ref="AA4102" r:id="rId4101" display="almir.mf3027@gmail.com" xr:uid="{00000000-0004-0000-0000-000004100000}"/>
    <hyperlink ref="AA4103" r:id="rId4102" display="almir.mf3027@gmail.com" xr:uid="{00000000-0004-0000-0000-000005100000}"/>
    <hyperlink ref="AA4104" r:id="rId4103" display="almir.mf3027@gmail.com" xr:uid="{00000000-0004-0000-0000-000006100000}"/>
    <hyperlink ref="AA4105" r:id="rId4104" display="almir.mf3027@gmail.com" xr:uid="{00000000-0004-0000-0000-000007100000}"/>
    <hyperlink ref="AA4106" r:id="rId4105" display="almir.mf3027@gmail.com" xr:uid="{00000000-0004-0000-0000-000008100000}"/>
    <hyperlink ref="AA4107" r:id="rId4106" display="almir.mf3027@gmail.com" xr:uid="{00000000-0004-0000-0000-000009100000}"/>
    <hyperlink ref="AA4108" r:id="rId4107" display="almir.mf3027@gmail.com" xr:uid="{00000000-0004-0000-0000-00000A100000}"/>
    <hyperlink ref="AA4109" r:id="rId4108" display="almir.mf3027@gmail.com" xr:uid="{00000000-0004-0000-0000-00000B100000}"/>
    <hyperlink ref="AA4110" r:id="rId4109" display="almir.mf3027@gmail.com" xr:uid="{00000000-0004-0000-0000-00000C100000}"/>
    <hyperlink ref="AA4111" r:id="rId4110" display="almir.mf3027@gmail.com" xr:uid="{00000000-0004-0000-0000-00000D100000}"/>
    <hyperlink ref="AA4112" r:id="rId4111" display="almir.mf3027@gmail.com" xr:uid="{00000000-0004-0000-0000-00000E100000}"/>
    <hyperlink ref="AA4113" r:id="rId4112" display="almir.mf3027@gmail.com" xr:uid="{00000000-0004-0000-0000-00000F100000}"/>
    <hyperlink ref="AA4114" r:id="rId4113" display="almir.mf3027@gmail.com" xr:uid="{00000000-0004-0000-0000-000010100000}"/>
    <hyperlink ref="AA4115" r:id="rId4114" display="almir.mf3027@gmail.com" xr:uid="{00000000-0004-0000-0000-000011100000}"/>
    <hyperlink ref="AA4116" r:id="rId4115" display="almir.mf3027@gmail.com" xr:uid="{00000000-0004-0000-0000-000012100000}"/>
    <hyperlink ref="AA4117" r:id="rId4116" display="almir.mf3027@gmail.com" xr:uid="{00000000-0004-0000-0000-000013100000}"/>
    <hyperlink ref="AA4118" r:id="rId4117" display="almir.mf3027@gmail.com" xr:uid="{00000000-0004-0000-0000-000014100000}"/>
    <hyperlink ref="AA4119" r:id="rId4118" display="almir.mf3027@gmail.com" xr:uid="{00000000-0004-0000-0000-000015100000}"/>
    <hyperlink ref="AA4120" r:id="rId4119" display="almir.mf3027@gmail.com" xr:uid="{00000000-0004-0000-0000-000016100000}"/>
    <hyperlink ref="AA4121" r:id="rId4120" display="almir.mf3027@gmail.com" xr:uid="{00000000-0004-0000-0000-000017100000}"/>
    <hyperlink ref="AA4122" r:id="rId4121" display="almir.mf3027@gmail.com" xr:uid="{00000000-0004-0000-0000-000018100000}"/>
    <hyperlink ref="AA4123" r:id="rId4122" display="almir.mf3027@gmail.com" xr:uid="{00000000-0004-0000-0000-000019100000}"/>
    <hyperlink ref="AA4124" r:id="rId4123" display="almir.mf3027@gmail.com" xr:uid="{00000000-0004-0000-0000-00001A100000}"/>
    <hyperlink ref="AA4125" r:id="rId4124" display="almir.mf3027@gmail.com" xr:uid="{00000000-0004-0000-0000-00001B100000}"/>
    <hyperlink ref="AA4126" r:id="rId4125" display="almir.mf3027@gmail.com" xr:uid="{00000000-0004-0000-0000-00001C100000}"/>
    <hyperlink ref="AA4127" r:id="rId4126" display="almir.mf3027@gmail.com" xr:uid="{00000000-0004-0000-0000-00001D100000}"/>
    <hyperlink ref="AA4128" r:id="rId4127" display="almir.mf3027@gmail.com" xr:uid="{00000000-0004-0000-0000-00001E100000}"/>
    <hyperlink ref="AA4129" r:id="rId4128" display="almir.mf3027@gmail.com" xr:uid="{00000000-0004-0000-0000-00001F100000}"/>
    <hyperlink ref="AA4130" r:id="rId4129" display="almir.mf3027@gmail.com" xr:uid="{00000000-0004-0000-0000-000020100000}"/>
    <hyperlink ref="AA4131" r:id="rId4130" display="almir.mf3027@gmail.com" xr:uid="{00000000-0004-0000-0000-000021100000}"/>
    <hyperlink ref="AA4132" r:id="rId4131" display="almir.mf3027@gmail.com" xr:uid="{00000000-0004-0000-0000-000022100000}"/>
    <hyperlink ref="AA4133" r:id="rId4132" display="almir.mf3027@gmail.com" xr:uid="{00000000-0004-0000-0000-000023100000}"/>
    <hyperlink ref="AA4134" r:id="rId4133" display="almir.mf3027@gmail.com" xr:uid="{00000000-0004-0000-0000-000024100000}"/>
    <hyperlink ref="AA4135" r:id="rId4134" display="almir.mf3027@gmail.com" xr:uid="{00000000-0004-0000-0000-000025100000}"/>
    <hyperlink ref="AA4136" r:id="rId4135" display="almir.mf3027@gmail.com" xr:uid="{00000000-0004-0000-0000-000026100000}"/>
    <hyperlink ref="AA4137" r:id="rId4136" display="almir.mf3027@gmail.com" xr:uid="{00000000-0004-0000-0000-000027100000}"/>
    <hyperlink ref="AA4138" r:id="rId4137" display="almir.mf3027@gmail.com" xr:uid="{00000000-0004-0000-0000-000028100000}"/>
    <hyperlink ref="AA4139" r:id="rId4138" display="almir.mf3027@gmail.com" xr:uid="{00000000-0004-0000-0000-000029100000}"/>
    <hyperlink ref="AA4140" r:id="rId4139" display="almir.mf3027@gmail.com" xr:uid="{00000000-0004-0000-0000-00002A100000}"/>
    <hyperlink ref="AA4141" r:id="rId4140" display="almir.mf3027@gmail.com" xr:uid="{00000000-0004-0000-0000-00002B100000}"/>
    <hyperlink ref="AA4142" r:id="rId4141" display="almir.mf3027@gmail.com" xr:uid="{00000000-0004-0000-0000-00002C100000}"/>
    <hyperlink ref="AA4143" r:id="rId4142" display="almir.mf3027@gmail.com" xr:uid="{00000000-0004-0000-0000-00002D100000}"/>
    <hyperlink ref="AA4144" r:id="rId4143" display="almir.mf3027@gmail.com" xr:uid="{00000000-0004-0000-0000-00002E100000}"/>
    <hyperlink ref="AA4145" r:id="rId4144" display="almir.mf3027@gmail.com" xr:uid="{00000000-0004-0000-0000-00002F100000}"/>
    <hyperlink ref="AA4146" r:id="rId4145" display="almir.mf3027@gmail.com" xr:uid="{00000000-0004-0000-0000-000030100000}"/>
    <hyperlink ref="AA4147" r:id="rId4146" display="almir.mf3027@gmail.com" xr:uid="{00000000-0004-0000-0000-000031100000}"/>
    <hyperlink ref="AA4148" r:id="rId4147" display="almir.mf3027@gmail.com" xr:uid="{00000000-0004-0000-0000-000032100000}"/>
    <hyperlink ref="AA4149" r:id="rId4148" display="almir.mf3027@gmail.com" xr:uid="{00000000-0004-0000-0000-000033100000}"/>
    <hyperlink ref="AA4150" r:id="rId4149" display="almir.mf3027@gmail.com" xr:uid="{00000000-0004-0000-0000-000034100000}"/>
    <hyperlink ref="AA4151" r:id="rId4150" display="almir.mf3027@gmail.com" xr:uid="{00000000-0004-0000-0000-000035100000}"/>
    <hyperlink ref="AA4152" r:id="rId4151" display="almir.mf3027@gmail.com" xr:uid="{00000000-0004-0000-0000-000036100000}"/>
    <hyperlink ref="AA4153" r:id="rId4152" display="almir.mf3027@gmail.com" xr:uid="{00000000-0004-0000-0000-000037100000}"/>
    <hyperlink ref="AA4154" r:id="rId4153" display="almir.mf3027@gmail.com" xr:uid="{00000000-0004-0000-0000-000038100000}"/>
    <hyperlink ref="AA4155" r:id="rId4154" display="almir.mf3027@gmail.com" xr:uid="{00000000-0004-0000-0000-000039100000}"/>
    <hyperlink ref="AA4156" r:id="rId4155" display="almir.mf3027@gmail.com" xr:uid="{00000000-0004-0000-0000-00003A100000}"/>
    <hyperlink ref="AA4157" r:id="rId4156" display="almir.mf3027@gmail.com" xr:uid="{00000000-0004-0000-0000-00003B100000}"/>
    <hyperlink ref="AA4158" r:id="rId4157" display="almir.mf3027@gmail.com" xr:uid="{00000000-0004-0000-0000-00003C100000}"/>
    <hyperlink ref="AA4159" r:id="rId4158" display="almir.mf3027@gmail.com" xr:uid="{00000000-0004-0000-0000-00003D100000}"/>
    <hyperlink ref="AA4160" r:id="rId4159" display="almir.mf3027@gmail.com" xr:uid="{00000000-0004-0000-0000-00003E100000}"/>
    <hyperlink ref="AA4161" r:id="rId4160" display="almir.mf3027@gmail.com" xr:uid="{00000000-0004-0000-0000-00003F100000}"/>
    <hyperlink ref="AA4162" r:id="rId4161" display="almir.mf3027@gmail.com" xr:uid="{00000000-0004-0000-0000-000040100000}"/>
    <hyperlink ref="AA4163" r:id="rId4162" display="almir.mf3027@gmail.com" xr:uid="{00000000-0004-0000-0000-000041100000}"/>
    <hyperlink ref="AA4164" r:id="rId4163" display="almir.mf3027@gmail.com" xr:uid="{00000000-0004-0000-0000-000042100000}"/>
    <hyperlink ref="AA4165" r:id="rId4164" display="almir.mf3027@gmail.com" xr:uid="{00000000-0004-0000-0000-000043100000}"/>
    <hyperlink ref="AA4166" r:id="rId4165" display="almir.mf3027@gmail.com" xr:uid="{00000000-0004-0000-0000-000044100000}"/>
    <hyperlink ref="AA4167" r:id="rId4166" display="almir.mf3027@gmail.com" xr:uid="{00000000-0004-0000-0000-000045100000}"/>
    <hyperlink ref="AA4168" r:id="rId4167" display="almir.mf3027@gmail.com" xr:uid="{00000000-0004-0000-0000-000046100000}"/>
    <hyperlink ref="AA4169" r:id="rId4168" display="almir.mf3027@gmail.com" xr:uid="{00000000-0004-0000-0000-000047100000}"/>
    <hyperlink ref="AA4170" r:id="rId4169" display="almir.mf3027@gmail.com" xr:uid="{00000000-0004-0000-0000-000048100000}"/>
    <hyperlink ref="AA4171" r:id="rId4170" display="almir.mf3027@gmail.com" xr:uid="{00000000-0004-0000-0000-000049100000}"/>
    <hyperlink ref="AA4172" r:id="rId4171" display="almir.mf3027@gmail.com" xr:uid="{00000000-0004-0000-0000-00004A100000}"/>
    <hyperlink ref="AA4173" r:id="rId4172" display="almir.mf3027@gmail.com" xr:uid="{00000000-0004-0000-0000-00004B100000}"/>
    <hyperlink ref="AA4174" r:id="rId4173" display="almir.mf3027@gmail.com" xr:uid="{00000000-0004-0000-0000-00004C100000}"/>
    <hyperlink ref="AA4175" r:id="rId4174" display="almir.mf3027@gmail.com" xr:uid="{00000000-0004-0000-0000-00004D100000}"/>
    <hyperlink ref="AA4176" r:id="rId4175" display="almir.mf3027@gmail.com" xr:uid="{00000000-0004-0000-0000-00004E100000}"/>
    <hyperlink ref="AA4177" r:id="rId4176" display="almir.mf3027@gmail.com" xr:uid="{00000000-0004-0000-0000-00004F100000}"/>
    <hyperlink ref="AA4178" r:id="rId4177" display="almir.mf3027@gmail.com" xr:uid="{00000000-0004-0000-0000-000050100000}"/>
    <hyperlink ref="AA4179" r:id="rId4178" display="almir.mf3027@gmail.com" xr:uid="{00000000-0004-0000-0000-000051100000}"/>
    <hyperlink ref="AA4180" r:id="rId4179" display="almir.mf3027@gmail.com" xr:uid="{00000000-0004-0000-0000-000052100000}"/>
    <hyperlink ref="AA4181" r:id="rId4180" display="almir.mf3027@gmail.com" xr:uid="{00000000-0004-0000-0000-000053100000}"/>
    <hyperlink ref="AA4182" r:id="rId4181" display="almir.mf3027@gmail.com" xr:uid="{00000000-0004-0000-0000-000054100000}"/>
    <hyperlink ref="AA4183" r:id="rId4182" display="almir.mf3027@gmail.com" xr:uid="{00000000-0004-0000-0000-000055100000}"/>
    <hyperlink ref="AA4184" r:id="rId4183" display="almir.mf3027@gmail.com" xr:uid="{00000000-0004-0000-0000-000056100000}"/>
    <hyperlink ref="AA4185" r:id="rId4184" display="almir.mf3027@gmail.com" xr:uid="{00000000-0004-0000-0000-000057100000}"/>
    <hyperlink ref="AA4186" r:id="rId4185" display="almir.mf3027@gmail.com" xr:uid="{00000000-0004-0000-0000-000058100000}"/>
    <hyperlink ref="AA4187" r:id="rId4186" display="almir.mf3027@gmail.com" xr:uid="{00000000-0004-0000-0000-000059100000}"/>
    <hyperlink ref="AA4188" r:id="rId4187" display="almir.mf3027@gmail.com" xr:uid="{00000000-0004-0000-0000-00005A100000}"/>
    <hyperlink ref="AA4189" r:id="rId4188" display="almir.mf3027@gmail.com" xr:uid="{00000000-0004-0000-0000-00005B100000}"/>
    <hyperlink ref="AA4190" r:id="rId4189" display="almir.mf3027@gmail.com" xr:uid="{00000000-0004-0000-0000-00005C100000}"/>
    <hyperlink ref="AA4191" r:id="rId4190" display="almir.mf3027@gmail.com" xr:uid="{00000000-0004-0000-0000-00005D100000}"/>
    <hyperlink ref="AA4192" r:id="rId4191" display="almir.mf3027@gmail.com" xr:uid="{00000000-0004-0000-0000-00005E100000}"/>
    <hyperlink ref="AA4193" r:id="rId4192" display="almir.mf3027@gmail.com" xr:uid="{00000000-0004-0000-0000-00005F100000}"/>
    <hyperlink ref="AA4194" r:id="rId4193" display="almir.mf3027@gmail.com" xr:uid="{00000000-0004-0000-0000-000060100000}"/>
    <hyperlink ref="AA4195" r:id="rId4194" display="almir.mf3027@gmail.com" xr:uid="{00000000-0004-0000-0000-000061100000}"/>
    <hyperlink ref="AA4196" r:id="rId4195" display="almir.mf3027@gmail.com" xr:uid="{00000000-0004-0000-0000-000062100000}"/>
    <hyperlink ref="AA4197" r:id="rId4196" display="almir.mf3027@gmail.com" xr:uid="{00000000-0004-0000-0000-000063100000}"/>
    <hyperlink ref="AA4198" r:id="rId4197" display="almir.mf3027@gmail.com" xr:uid="{00000000-0004-0000-0000-000064100000}"/>
    <hyperlink ref="AA4199" r:id="rId4198" display="almir.mf3027@gmail.com" xr:uid="{00000000-0004-0000-0000-000065100000}"/>
    <hyperlink ref="AA4200" r:id="rId4199" display="almir.mf3027@gmail.com" xr:uid="{00000000-0004-0000-0000-000066100000}"/>
    <hyperlink ref="AA4201" r:id="rId4200" display="almir.mf3027@gmail.com" xr:uid="{00000000-0004-0000-0000-000067100000}"/>
    <hyperlink ref="AA4202" r:id="rId4201" display="almir.mf3027@gmail.com" xr:uid="{00000000-0004-0000-0000-000068100000}"/>
    <hyperlink ref="AA4203" r:id="rId4202" display="almir.mf3027@gmail.com" xr:uid="{00000000-0004-0000-0000-000069100000}"/>
    <hyperlink ref="AA4204" r:id="rId4203" display="almir.mf3027@gmail.com" xr:uid="{00000000-0004-0000-0000-00006A100000}"/>
    <hyperlink ref="AA4205" r:id="rId4204" display="almir.mf3027@gmail.com" xr:uid="{00000000-0004-0000-0000-00006B100000}"/>
    <hyperlink ref="AA4206" r:id="rId4205" display="almir.mf3027@gmail.com" xr:uid="{00000000-0004-0000-0000-00006C100000}"/>
    <hyperlink ref="AA4207" r:id="rId4206" display="almir.mf3027@gmail.com" xr:uid="{00000000-0004-0000-0000-00006D100000}"/>
    <hyperlink ref="AA4208" r:id="rId4207" display="almir.mf3027@gmail.com" xr:uid="{00000000-0004-0000-0000-00006E100000}"/>
    <hyperlink ref="AA4209" r:id="rId4208" display="almir.mf3027@gmail.com" xr:uid="{00000000-0004-0000-0000-00006F100000}"/>
    <hyperlink ref="AA4210" r:id="rId4209" display="almir.mf3027@gmail.com" xr:uid="{00000000-0004-0000-0000-000070100000}"/>
    <hyperlink ref="AA4211" r:id="rId4210" display="almir.mf3027@gmail.com" xr:uid="{00000000-0004-0000-0000-000071100000}"/>
    <hyperlink ref="AA4212" r:id="rId4211" display="almir.mf3027@gmail.com" xr:uid="{00000000-0004-0000-0000-000072100000}"/>
    <hyperlink ref="AA4213" r:id="rId4212" display="almir.mf3027@gmail.com" xr:uid="{00000000-0004-0000-0000-000073100000}"/>
    <hyperlink ref="AA4214" r:id="rId4213" display="almir.mf3027@gmail.com" xr:uid="{00000000-0004-0000-0000-000074100000}"/>
    <hyperlink ref="AA4215" r:id="rId4214" display="almir.mf3027@gmail.com" xr:uid="{00000000-0004-0000-0000-000075100000}"/>
    <hyperlink ref="AA4216" r:id="rId4215" display="almir.mf3027@gmail.com" xr:uid="{00000000-0004-0000-0000-000076100000}"/>
    <hyperlink ref="AA4217" r:id="rId4216" display="almir.mf3027@gmail.com" xr:uid="{00000000-0004-0000-0000-000077100000}"/>
    <hyperlink ref="AA4218" r:id="rId4217" display="almir.mf3027@gmail.com" xr:uid="{00000000-0004-0000-0000-000078100000}"/>
    <hyperlink ref="AA4219" r:id="rId4218" display="almir.mf3027@gmail.com" xr:uid="{00000000-0004-0000-0000-000079100000}"/>
    <hyperlink ref="AA4220" r:id="rId4219" display="almir.mf3027@gmail.com" xr:uid="{00000000-0004-0000-0000-00007A100000}"/>
    <hyperlink ref="AA4221" r:id="rId4220" display="almir.mf3027@gmail.com" xr:uid="{00000000-0004-0000-0000-00007B100000}"/>
    <hyperlink ref="AA4222" r:id="rId4221" display="almir.mf3027@gmail.com" xr:uid="{00000000-0004-0000-0000-00007C100000}"/>
    <hyperlink ref="AA4223" r:id="rId4222" display="almir.mf3027@gmail.com" xr:uid="{00000000-0004-0000-0000-00007D100000}"/>
    <hyperlink ref="AA4224" r:id="rId4223" display="almir.mf3027@gmail.com" xr:uid="{00000000-0004-0000-0000-00007E100000}"/>
    <hyperlink ref="AA4225" r:id="rId4224" display="almir.mf3027@gmail.com" xr:uid="{00000000-0004-0000-0000-00007F100000}"/>
    <hyperlink ref="AA4226" r:id="rId4225" display="almir.mf3027@gmail.com" xr:uid="{00000000-0004-0000-0000-000080100000}"/>
    <hyperlink ref="AA4227" r:id="rId4226" display="almir.mf3027@gmail.com" xr:uid="{00000000-0004-0000-0000-000081100000}"/>
    <hyperlink ref="AA4228" r:id="rId4227" display="almir.mf3027@gmail.com" xr:uid="{00000000-0004-0000-0000-000082100000}"/>
    <hyperlink ref="AA4229" r:id="rId4228" display="almir.mf3027@gmail.com" xr:uid="{00000000-0004-0000-0000-000083100000}"/>
    <hyperlink ref="AA4230" r:id="rId4229" display="almir.mf3027@gmail.com" xr:uid="{00000000-0004-0000-0000-000084100000}"/>
    <hyperlink ref="AA4231" r:id="rId4230" display="almir.mf3027@gmail.com" xr:uid="{00000000-0004-0000-0000-000085100000}"/>
    <hyperlink ref="AA4232" r:id="rId4231" display="almir.mf3027@gmail.com" xr:uid="{00000000-0004-0000-0000-000086100000}"/>
    <hyperlink ref="AA4233" r:id="rId4232" display="almir.mf3027@gmail.com" xr:uid="{00000000-0004-0000-0000-000087100000}"/>
    <hyperlink ref="AA4234" r:id="rId4233" display="almir.mf3027@gmail.com" xr:uid="{00000000-0004-0000-0000-000088100000}"/>
    <hyperlink ref="AA4235" r:id="rId4234" display="almir.mf3027@gmail.com" xr:uid="{00000000-0004-0000-0000-000089100000}"/>
    <hyperlink ref="AA4236" r:id="rId4235" display="almir.mf3027@gmail.com" xr:uid="{00000000-0004-0000-0000-00008A100000}"/>
    <hyperlink ref="AA4237" r:id="rId4236" display="almir.mf3027@gmail.com" xr:uid="{00000000-0004-0000-0000-00008B100000}"/>
    <hyperlink ref="AA4238" r:id="rId4237" display="almir.mf3027@gmail.com" xr:uid="{00000000-0004-0000-0000-00008C100000}"/>
    <hyperlink ref="AA4239" r:id="rId4238" display="almir.mf3027@gmail.com" xr:uid="{00000000-0004-0000-0000-00008D100000}"/>
    <hyperlink ref="AA4240" r:id="rId4239" display="almir.mf3027@gmail.com" xr:uid="{00000000-0004-0000-0000-00008E100000}"/>
    <hyperlink ref="AA4241" r:id="rId4240" display="almir.mf3027@gmail.com" xr:uid="{00000000-0004-0000-0000-00008F100000}"/>
    <hyperlink ref="AA4242" r:id="rId4241" display="almir.mf3027@gmail.com" xr:uid="{00000000-0004-0000-0000-000090100000}"/>
    <hyperlink ref="AA4243" r:id="rId4242" display="almir.mf3027@gmail.com" xr:uid="{00000000-0004-0000-0000-000091100000}"/>
    <hyperlink ref="AA4244" r:id="rId4243" display="almir.mf3027@gmail.com" xr:uid="{00000000-0004-0000-0000-000092100000}"/>
    <hyperlink ref="AA4245" r:id="rId4244" display="almir.mf3027@gmail.com" xr:uid="{00000000-0004-0000-0000-000093100000}"/>
    <hyperlink ref="AA4246" r:id="rId4245" display="almir.mf3027@gmail.com" xr:uid="{00000000-0004-0000-0000-000094100000}"/>
    <hyperlink ref="AA4247" r:id="rId4246" display="almir.mf3027@gmail.com" xr:uid="{00000000-0004-0000-0000-000095100000}"/>
    <hyperlink ref="AA4248" r:id="rId4247" display="almir.mf3027@gmail.com" xr:uid="{00000000-0004-0000-0000-000096100000}"/>
    <hyperlink ref="AA4249" r:id="rId4248" display="almir.mf3027@gmail.com" xr:uid="{00000000-0004-0000-0000-000097100000}"/>
    <hyperlink ref="AA4250" r:id="rId4249" display="almir.mf3027@gmail.com" xr:uid="{00000000-0004-0000-0000-000098100000}"/>
    <hyperlink ref="AA4251" r:id="rId4250" display="almir.mf3027@gmail.com" xr:uid="{00000000-0004-0000-0000-000099100000}"/>
    <hyperlink ref="AA4252" r:id="rId4251" display="almir.mf3027@gmail.com" xr:uid="{00000000-0004-0000-0000-00009A100000}"/>
    <hyperlink ref="AA4253" r:id="rId4252" display="almir.mf3027@gmail.com" xr:uid="{00000000-0004-0000-0000-00009B100000}"/>
    <hyperlink ref="AA4254" r:id="rId4253" display="almir.mf3027@gmail.com" xr:uid="{00000000-0004-0000-0000-00009C100000}"/>
    <hyperlink ref="AA4255" r:id="rId4254" display="almir.mf3027@gmail.com" xr:uid="{00000000-0004-0000-0000-00009D100000}"/>
    <hyperlink ref="AA4256" r:id="rId4255" display="almir.mf3027@gmail.com" xr:uid="{00000000-0004-0000-0000-00009E100000}"/>
    <hyperlink ref="AA4257" r:id="rId4256" display="almir.mf3027@gmail.com" xr:uid="{00000000-0004-0000-0000-00009F100000}"/>
    <hyperlink ref="AA4258" r:id="rId4257" display="almir.mf3027@gmail.com" xr:uid="{00000000-0004-0000-0000-0000A0100000}"/>
    <hyperlink ref="AA4259" r:id="rId4258" display="almir.mf3027@gmail.com" xr:uid="{00000000-0004-0000-0000-0000A1100000}"/>
    <hyperlink ref="AA4260" r:id="rId4259" display="almir.mf3027@gmail.com" xr:uid="{00000000-0004-0000-0000-0000A2100000}"/>
    <hyperlink ref="AA4261" r:id="rId4260" display="almir.mf3027@gmail.com" xr:uid="{00000000-0004-0000-0000-0000A3100000}"/>
    <hyperlink ref="AA4262" r:id="rId4261" display="almir.mf3027@gmail.com" xr:uid="{00000000-0004-0000-0000-0000A4100000}"/>
    <hyperlink ref="AA4263" r:id="rId4262" display="almir.mf3027@gmail.com" xr:uid="{00000000-0004-0000-0000-0000A5100000}"/>
    <hyperlink ref="AA4264" r:id="rId4263" display="almir.mf3027@gmail.com" xr:uid="{00000000-0004-0000-0000-0000A6100000}"/>
    <hyperlink ref="AA4265" r:id="rId4264" display="almir.mf3027@gmail.com" xr:uid="{00000000-0004-0000-0000-0000A7100000}"/>
    <hyperlink ref="AA4266" r:id="rId4265" display="almir.mf3027@gmail.com" xr:uid="{00000000-0004-0000-0000-0000A8100000}"/>
    <hyperlink ref="AA4267" r:id="rId4266" display="almir.mf3027@gmail.com" xr:uid="{00000000-0004-0000-0000-0000A9100000}"/>
    <hyperlink ref="AA4268" r:id="rId4267" display="almir.mf3027@gmail.com" xr:uid="{00000000-0004-0000-0000-0000AA100000}"/>
    <hyperlink ref="AA4269" r:id="rId4268" display="almir.mf3027@gmail.com" xr:uid="{00000000-0004-0000-0000-0000AB100000}"/>
    <hyperlink ref="AA4270" r:id="rId4269" display="almir.mf3027@gmail.com" xr:uid="{00000000-0004-0000-0000-0000AC100000}"/>
    <hyperlink ref="AA4271" r:id="rId4270" display="almir.mf3027@gmail.com" xr:uid="{00000000-0004-0000-0000-0000AD100000}"/>
    <hyperlink ref="AA4272" r:id="rId4271" display="almir.mf3027@gmail.com" xr:uid="{00000000-0004-0000-0000-0000AE100000}"/>
    <hyperlink ref="AA4273" r:id="rId4272" display="almir.mf3027@gmail.com" xr:uid="{00000000-0004-0000-0000-0000AF100000}"/>
    <hyperlink ref="AA4274" r:id="rId4273" display="almir.mf3027@gmail.com" xr:uid="{00000000-0004-0000-0000-0000B0100000}"/>
    <hyperlink ref="AA4275" r:id="rId4274" display="almir.mf3027@gmail.com" xr:uid="{00000000-0004-0000-0000-0000B1100000}"/>
    <hyperlink ref="AA4276" r:id="rId4275" display="almir.mf3027@gmail.com" xr:uid="{00000000-0004-0000-0000-0000B2100000}"/>
    <hyperlink ref="AA4277" r:id="rId4276" display="almir.mf3027@gmail.com" xr:uid="{00000000-0004-0000-0000-0000B3100000}"/>
    <hyperlink ref="AA4278" r:id="rId4277" display="almir.mf3027@gmail.com" xr:uid="{00000000-0004-0000-0000-0000B4100000}"/>
    <hyperlink ref="AA4279" r:id="rId4278" display="almir.mf3027@gmail.com" xr:uid="{00000000-0004-0000-0000-0000B5100000}"/>
    <hyperlink ref="AA4280" r:id="rId4279" display="almir.mf3027@gmail.com" xr:uid="{00000000-0004-0000-0000-0000B6100000}"/>
    <hyperlink ref="AA4281" r:id="rId4280" display="almir.mf3027@gmail.com" xr:uid="{00000000-0004-0000-0000-0000B7100000}"/>
    <hyperlink ref="AA4282" r:id="rId4281" display="almir.mf3027@gmail.com" xr:uid="{00000000-0004-0000-0000-0000B8100000}"/>
    <hyperlink ref="AA4283" r:id="rId4282" display="almir.mf3027@gmail.com" xr:uid="{00000000-0004-0000-0000-0000B9100000}"/>
    <hyperlink ref="AA4284" r:id="rId4283" display="almir.mf3027@gmail.com" xr:uid="{00000000-0004-0000-0000-0000BA100000}"/>
    <hyperlink ref="AA4285" r:id="rId4284" display="almir.mf3027@gmail.com" xr:uid="{00000000-0004-0000-0000-0000BB100000}"/>
    <hyperlink ref="AA4286" r:id="rId4285" display="almir.mf3027@gmail.com" xr:uid="{00000000-0004-0000-0000-0000BC100000}"/>
    <hyperlink ref="AA4287" r:id="rId4286" display="almir.mf3027@gmail.com" xr:uid="{00000000-0004-0000-0000-0000BD100000}"/>
    <hyperlink ref="AA4288" r:id="rId4287" display="almir.mf3027@gmail.com" xr:uid="{00000000-0004-0000-0000-0000BE100000}"/>
    <hyperlink ref="AA4289" r:id="rId4288" display="almir.mf3027@gmail.com" xr:uid="{00000000-0004-0000-0000-0000BF100000}"/>
    <hyperlink ref="AA4290" r:id="rId4289" display="almir.mf3027@gmail.com" xr:uid="{00000000-0004-0000-0000-0000C0100000}"/>
    <hyperlink ref="AA4291" r:id="rId4290" display="almir.mf3027@gmail.com" xr:uid="{00000000-0004-0000-0000-0000C1100000}"/>
    <hyperlink ref="AA4292" r:id="rId4291" display="almir.mf3027@gmail.com" xr:uid="{00000000-0004-0000-0000-0000C2100000}"/>
    <hyperlink ref="AA4293" r:id="rId4292" display="almir.mf3027@gmail.com" xr:uid="{00000000-0004-0000-0000-0000C3100000}"/>
    <hyperlink ref="AA4294" r:id="rId4293" display="almir.mf3027@gmail.com" xr:uid="{00000000-0004-0000-0000-0000C4100000}"/>
    <hyperlink ref="AA4295" r:id="rId4294" display="almir.mf3027@gmail.com" xr:uid="{00000000-0004-0000-0000-0000C5100000}"/>
    <hyperlink ref="AA4296" r:id="rId4295" display="almir.mf3027@gmail.com" xr:uid="{00000000-0004-0000-0000-0000C6100000}"/>
    <hyperlink ref="AA4297" r:id="rId4296" display="almir.mf3027@gmail.com" xr:uid="{00000000-0004-0000-0000-0000C7100000}"/>
    <hyperlink ref="AA4298" r:id="rId4297" display="almir.mf3027@gmail.com" xr:uid="{00000000-0004-0000-0000-0000C8100000}"/>
    <hyperlink ref="AA4299" r:id="rId4298" display="almir.mf3027@gmail.com" xr:uid="{00000000-0004-0000-0000-0000C9100000}"/>
    <hyperlink ref="AA4300" r:id="rId4299" display="almir.mf3027@gmail.com" xr:uid="{00000000-0004-0000-0000-0000CA100000}"/>
    <hyperlink ref="AA4301" r:id="rId4300" display="almir.mf3027@gmail.com" xr:uid="{00000000-0004-0000-0000-0000CB100000}"/>
    <hyperlink ref="AA4302" r:id="rId4301" display="almir.mf3027@gmail.com" xr:uid="{00000000-0004-0000-0000-0000CC100000}"/>
    <hyperlink ref="AA4303" r:id="rId4302" display="almir.mf3027@gmail.com" xr:uid="{00000000-0004-0000-0000-0000CD100000}"/>
    <hyperlink ref="AA4304" r:id="rId4303" display="almir.mf3027@gmail.com" xr:uid="{00000000-0004-0000-0000-0000CE100000}"/>
    <hyperlink ref="AA4305" r:id="rId4304" display="almir.mf3027@gmail.com" xr:uid="{00000000-0004-0000-0000-0000CF100000}"/>
    <hyperlink ref="AA4306" r:id="rId4305" display="almir.mf3027@gmail.com" xr:uid="{00000000-0004-0000-0000-0000D0100000}"/>
    <hyperlink ref="AA4307" r:id="rId4306" display="almir.mf3027@gmail.com" xr:uid="{00000000-0004-0000-0000-0000D1100000}"/>
    <hyperlink ref="AA4308" r:id="rId4307" display="almir.mf3027@gmail.com" xr:uid="{00000000-0004-0000-0000-0000D2100000}"/>
    <hyperlink ref="AA4309" r:id="rId4308" display="almir.mf3027@gmail.com" xr:uid="{00000000-0004-0000-0000-0000D3100000}"/>
    <hyperlink ref="AA4310" r:id="rId4309" display="almir.mf3027@gmail.com" xr:uid="{00000000-0004-0000-0000-0000D4100000}"/>
    <hyperlink ref="AA4311" r:id="rId4310" display="almir.mf3027@gmail.com" xr:uid="{00000000-0004-0000-0000-0000D5100000}"/>
    <hyperlink ref="AA4312" r:id="rId4311" display="almir.mf3027@gmail.com" xr:uid="{00000000-0004-0000-0000-0000D6100000}"/>
    <hyperlink ref="AA4313" r:id="rId4312" display="almir.mf3027@gmail.com" xr:uid="{00000000-0004-0000-0000-0000D7100000}"/>
    <hyperlink ref="AA4314" r:id="rId4313" display="almir.mf3027@gmail.com" xr:uid="{00000000-0004-0000-0000-0000D8100000}"/>
    <hyperlink ref="AA4315" r:id="rId4314" display="almir.mf3027@gmail.com" xr:uid="{00000000-0004-0000-0000-0000D9100000}"/>
    <hyperlink ref="AA4316" r:id="rId4315" display="almir.mf3027@gmail.com" xr:uid="{00000000-0004-0000-0000-0000DA100000}"/>
    <hyperlink ref="AA4317" r:id="rId4316" display="almir.mf3027@gmail.com" xr:uid="{00000000-0004-0000-0000-0000DB100000}"/>
    <hyperlink ref="AA4318" r:id="rId4317" display="almir.mf3027@gmail.com" xr:uid="{00000000-0004-0000-0000-0000DC100000}"/>
    <hyperlink ref="AA4319" r:id="rId4318" display="almir.mf3027@gmail.com" xr:uid="{00000000-0004-0000-0000-0000DD100000}"/>
    <hyperlink ref="AA4320" r:id="rId4319" display="almir.mf3027@gmail.com" xr:uid="{00000000-0004-0000-0000-0000DE100000}"/>
    <hyperlink ref="AA4321" r:id="rId4320" display="almir.mf3027@gmail.com" xr:uid="{00000000-0004-0000-0000-0000DF100000}"/>
    <hyperlink ref="AA4322" r:id="rId4321" display="almir.mf3027@gmail.com" xr:uid="{00000000-0004-0000-0000-0000E0100000}"/>
    <hyperlink ref="AA4323" r:id="rId4322" display="almir.mf3027@gmail.com" xr:uid="{00000000-0004-0000-0000-0000E1100000}"/>
    <hyperlink ref="AA4324" r:id="rId4323" display="almir.mf3027@gmail.com" xr:uid="{00000000-0004-0000-0000-0000E2100000}"/>
    <hyperlink ref="AA4325" r:id="rId4324" display="almir.mf3027@gmail.com" xr:uid="{00000000-0004-0000-0000-0000E3100000}"/>
    <hyperlink ref="AA4326" r:id="rId4325" display="almir.mf3027@gmail.com" xr:uid="{00000000-0004-0000-0000-0000E4100000}"/>
    <hyperlink ref="AA4327" r:id="rId4326" display="almir.mf3027@gmail.com" xr:uid="{00000000-0004-0000-0000-0000E5100000}"/>
    <hyperlink ref="AA4328" r:id="rId4327" display="almir.mf3027@gmail.com" xr:uid="{00000000-0004-0000-0000-0000E6100000}"/>
    <hyperlink ref="AA4329" r:id="rId4328" display="almir.mf3027@gmail.com" xr:uid="{00000000-0004-0000-0000-0000E7100000}"/>
    <hyperlink ref="AA4330" r:id="rId4329" display="almir.mf3027@gmail.com" xr:uid="{00000000-0004-0000-0000-0000E8100000}"/>
    <hyperlink ref="AA4331" r:id="rId4330" display="almir.mf3027@gmail.com" xr:uid="{00000000-0004-0000-0000-0000E9100000}"/>
    <hyperlink ref="AA4332" r:id="rId4331" display="almir.mf3027@gmail.com" xr:uid="{00000000-0004-0000-0000-0000EA100000}"/>
    <hyperlink ref="AA4333" r:id="rId4332" display="almir.mf3027@gmail.com" xr:uid="{00000000-0004-0000-0000-0000EB100000}"/>
    <hyperlink ref="AA4334" r:id="rId4333" display="almir.mf3027@gmail.com" xr:uid="{00000000-0004-0000-0000-0000EC100000}"/>
    <hyperlink ref="AA4335" r:id="rId4334" display="almir.mf3027@gmail.com" xr:uid="{00000000-0004-0000-0000-0000ED100000}"/>
    <hyperlink ref="AA4336" r:id="rId4335" display="almir.mf3027@gmail.com" xr:uid="{00000000-0004-0000-0000-0000EE100000}"/>
    <hyperlink ref="AA4337" r:id="rId4336" display="almir.mf3027@gmail.com" xr:uid="{00000000-0004-0000-0000-0000EF100000}"/>
    <hyperlink ref="AA4338" r:id="rId4337" display="almir.mf3027@gmail.com" xr:uid="{00000000-0004-0000-0000-0000F0100000}"/>
    <hyperlink ref="AA4339" r:id="rId4338" display="almir.mf3027@gmail.com" xr:uid="{00000000-0004-0000-0000-0000F1100000}"/>
    <hyperlink ref="AA4340" r:id="rId4339" display="almir.mf3027@gmail.com" xr:uid="{00000000-0004-0000-0000-0000F2100000}"/>
    <hyperlink ref="AA4341" r:id="rId4340" display="almir.mf3027@gmail.com" xr:uid="{00000000-0004-0000-0000-0000F3100000}"/>
    <hyperlink ref="AA4342" r:id="rId4341" display="almir.mf3027@gmail.com" xr:uid="{00000000-0004-0000-0000-0000F4100000}"/>
    <hyperlink ref="AA4343" r:id="rId4342" display="almir.mf3027@gmail.com" xr:uid="{00000000-0004-0000-0000-0000F5100000}"/>
    <hyperlink ref="AA4344" r:id="rId4343" display="almir.mf3027@gmail.com" xr:uid="{00000000-0004-0000-0000-0000F6100000}"/>
    <hyperlink ref="AA4345" r:id="rId4344" display="almir.mf3027@gmail.com" xr:uid="{00000000-0004-0000-0000-0000F7100000}"/>
    <hyperlink ref="AA4346" r:id="rId4345" display="almir.mf3027@gmail.com" xr:uid="{00000000-0004-0000-0000-0000F8100000}"/>
    <hyperlink ref="AA4347" r:id="rId4346" display="almir.mf3027@gmail.com" xr:uid="{00000000-0004-0000-0000-0000F9100000}"/>
    <hyperlink ref="AA4348" r:id="rId4347" display="almir.mf3027@gmail.com" xr:uid="{00000000-0004-0000-0000-0000FA100000}"/>
    <hyperlink ref="AA4349" r:id="rId4348" display="almir.mf3027@gmail.com" xr:uid="{00000000-0004-0000-0000-0000FB100000}"/>
    <hyperlink ref="AA4350" r:id="rId4349" display="almir.mf3027@gmail.com" xr:uid="{00000000-0004-0000-0000-0000FC100000}"/>
    <hyperlink ref="AA4351" r:id="rId4350" display="almir.mf3027@gmail.com" xr:uid="{00000000-0004-0000-0000-0000FD100000}"/>
    <hyperlink ref="AA4352" r:id="rId4351" display="almir.mf3027@gmail.com" xr:uid="{00000000-0004-0000-0000-0000FE100000}"/>
    <hyperlink ref="AA4353" r:id="rId4352" display="almir.mf3027@gmail.com" xr:uid="{00000000-0004-0000-0000-0000FF100000}"/>
    <hyperlink ref="AA4354" r:id="rId4353" display="almir.mf3027@gmail.com" xr:uid="{00000000-0004-0000-0000-000000110000}"/>
    <hyperlink ref="AA4355" r:id="rId4354" display="almir.mf3027@gmail.com" xr:uid="{00000000-0004-0000-0000-000001110000}"/>
    <hyperlink ref="AA4356" r:id="rId4355" display="almir.mf3027@gmail.com" xr:uid="{00000000-0004-0000-0000-000002110000}"/>
    <hyperlink ref="AA4357" r:id="rId4356" display="almir.mf3027@gmail.com" xr:uid="{00000000-0004-0000-0000-000003110000}"/>
    <hyperlink ref="AA4358" r:id="rId4357" display="almir.mf3027@gmail.com" xr:uid="{00000000-0004-0000-0000-000004110000}"/>
    <hyperlink ref="AA4359" r:id="rId4358" display="almir.mf3027@gmail.com" xr:uid="{00000000-0004-0000-0000-000005110000}"/>
    <hyperlink ref="AA4360" r:id="rId4359" display="almir.mf3027@gmail.com" xr:uid="{00000000-0004-0000-0000-000006110000}"/>
    <hyperlink ref="AA4361" r:id="rId4360" display="almir.mf3027@gmail.com" xr:uid="{00000000-0004-0000-0000-000007110000}"/>
    <hyperlink ref="AA4362" r:id="rId4361" display="almir.mf3027@gmail.com" xr:uid="{00000000-0004-0000-0000-000008110000}"/>
    <hyperlink ref="AA4363" r:id="rId4362" display="almir.mf3027@gmail.com" xr:uid="{00000000-0004-0000-0000-000009110000}"/>
    <hyperlink ref="AA4364" r:id="rId4363" display="almir.mf3027@gmail.com" xr:uid="{00000000-0004-0000-0000-00000A110000}"/>
    <hyperlink ref="AA4365" r:id="rId4364" display="almir.mf3027@gmail.com" xr:uid="{00000000-0004-0000-0000-00000B110000}"/>
    <hyperlink ref="AA4366" r:id="rId4365" display="almir.mf3027@gmail.com" xr:uid="{00000000-0004-0000-0000-00000C110000}"/>
    <hyperlink ref="AA4367" r:id="rId4366" display="almir.mf3027@gmail.com" xr:uid="{00000000-0004-0000-0000-00000D110000}"/>
    <hyperlink ref="AA4368" r:id="rId4367" display="almir.mf3027@gmail.com" xr:uid="{00000000-0004-0000-0000-00000E110000}"/>
    <hyperlink ref="AA4369" r:id="rId4368" display="almir.mf3027@gmail.com" xr:uid="{00000000-0004-0000-0000-00000F110000}"/>
    <hyperlink ref="AA4370" r:id="rId4369" display="almir.mf3027@gmail.com" xr:uid="{00000000-0004-0000-0000-000010110000}"/>
    <hyperlink ref="AA4371" r:id="rId4370" display="almir.mf3027@gmail.com" xr:uid="{00000000-0004-0000-0000-000011110000}"/>
    <hyperlink ref="AA4372" r:id="rId4371" display="almir.mf3027@gmail.com" xr:uid="{00000000-0004-0000-0000-000012110000}"/>
    <hyperlink ref="AA4373" r:id="rId4372" display="almir.mf3027@gmail.com" xr:uid="{00000000-0004-0000-0000-000013110000}"/>
    <hyperlink ref="AA4374" r:id="rId4373" display="almir.mf3027@gmail.com" xr:uid="{00000000-0004-0000-0000-000014110000}"/>
    <hyperlink ref="AA4375" r:id="rId4374" display="almir.mf3027@gmail.com" xr:uid="{00000000-0004-0000-0000-000015110000}"/>
    <hyperlink ref="AA4376" r:id="rId4375" display="almir.mf3027@gmail.com" xr:uid="{00000000-0004-0000-0000-000016110000}"/>
    <hyperlink ref="AA4377" r:id="rId4376" display="almir.mf3027@gmail.com" xr:uid="{00000000-0004-0000-0000-000017110000}"/>
    <hyperlink ref="AA4378" r:id="rId4377" display="almir.mf3027@gmail.com" xr:uid="{00000000-0004-0000-0000-000018110000}"/>
    <hyperlink ref="AA4379" r:id="rId4378" display="almir.mf3027@gmail.com" xr:uid="{00000000-0004-0000-0000-000019110000}"/>
    <hyperlink ref="AA4380" r:id="rId4379" display="almir.mf3027@gmail.com" xr:uid="{00000000-0004-0000-0000-00001A110000}"/>
    <hyperlink ref="AA4381" r:id="rId4380" display="almir.mf3027@gmail.com" xr:uid="{00000000-0004-0000-0000-00001B110000}"/>
    <hyperlink ref="AA4382" r:id="rId4381" display="almir.mf3027@gmail.com" xr:uid="{00000000-0004-0000-0000-00001C110000}"/>
    <hyperlink ref="AA4383" r:id="rId4382" display="almir.mf3027@gmail.com" xr:uid="{00000000-0004-0000-0000-00001D110000}"/>
    <hyperlink ref="AA4384" r:id="rId4383" display="almir.mf3027@gmail.com" xr:uid="{00000000-0004-0000-0000-00001E110000}"/>
    <hyperlink ref="AA4385" r:id="rId4384" display="almir.mf3027@gmail.com" xr:uid="{00000000-0004-0000-0000-00001F110000}"/>
    <hyperlink ref="AA4386" r:id="rId4385" display="almir.mf3027@gmail.com" xr:uid="{00000000-0004-0000-0000-000020110000}"/>
    <hyperlink ref="AA4387" r:id="rId4386" display="almir.mf3027@gmail.com" xr:uid="{00000000-0004-0000-0000-000021110000}"/>
    <hyperlink ref="AA4388" r:id="rId4387" display="almir.mf3027@gmail.com" xr:uid="{00000000-0004-0000-0000-000022110000}"/>
    <hyperlink ref="AA4389" r:id="rId4388" display="almir.mf3027@gmail.com" xr:uid="{00000000-0004-0000-0000-000023110000}"/>
    <hyperlink ref="AA4390" r:id="rId4389" display="almir.mf3027@gmail.com" xr:uid="{00000000-0004-0000-0000-000024110000}"/>
    <hyperlink ref="AA4391" r:id="rId4390" display="almir.mf3027@gmail.com" xr:uid="{00000000-0004-0000-0000-000025110000}"/>
    <hyperlink ref="AA4392" r:id="rId4391" display="almir.mf3027@gmail.com" xr:uid="{00000000-0004-0000-0000-000026110000}"/>
    <hyperlink ref="AA4393" r:id="rId4392" display="almir.mf3027@gmail.com" xr:uid="{00000000-0004-0000-0000-000027110000}"/>
    <hyperlink ref="AA4394" r:id="rId4393" display="almir.mf3027@gmail.com" xr:uid="{00000000-0004-0000-0000-000028110000}"/>
    <hyperlink ref="AA4395" r:id="rId4394" display="almir.mf3027@gmail.com" xr:uid="{00000000-0004-0000-0000-000029110000}"/>
    <hyperlink ref="AA4396" r:id="rId4395" display="almir.mf3027@gmail.com" xr:uid="{00000000-0004-0000-0000-00002A110000}"/>
    <hyperlink ref="AA4397" r:id="rId4396" display="almir.mf3027@gmail.com" xr:uid="{00000000-0004-0000-0000-00002B110000}"/>
    <hyperlink ref="AA4398" r:id="rId4397" display="almir.mf3027@gmail.com" xr:uid="{00000000-0004-0000-0000-00002C110000}"/>
    <hyperlink ref="AA4399" r:id="rId4398" display="almir.mf3027@gmail.com" xr:uid="{00000000-0004-0000-0000-00002D110000}"/>
    <hyperlink ref="AA4400" r:id="rId4399" display="almir.mf3027@gmail.com" xr:uid="{00000000-0004-0000-0000-00002E110000}"/>
    <hyperlink ref="AA4401" r:id="rId4400" display="almir.mf3027@gmail.com" xr:uid="{00000000-0004-0000-0000-00002F110000}"/>
    <hyperlink ref="AA4402" r:id="rId4401" display="almir.mf3027@gmail.com" xr:uid="{00000000-0004-0000-0000-000030110000}"/>
    <hyperlink ref="AA4403" r:id="rId4402" display="almir.mf3027@gmail.com" xr:uid="{00000000-0004-0000-0000-000031110000}"/>
    <hyperlink ref="AA4404" r:id="rId4403" display="almir.mf3027@gmail.com" xr:uid="{00000000-0004-0000-0000-000032110000}"/>
    <hyperlink ref="AA4405" r:id="rId4404" display="almir.mf3027@gmail.com" xr:uid="{00000000-0004-0000-0000-000033110000}"/>
    <hyperlink ref="AA4406" r:id="rId4405" display="almir.mf3027@gmail.com" xr:uid="{00000000-0004-0000-0000-000034110000}"/>
    <hyperlink ref="AA4407" r:id="rId4406" display="almir.mf3027@gmail.com" xr:uid="{00000000-0004-0000-0000-000035110000}"/>
    <hyperlink ref="AA4408" r:id="rId4407" display="almir.mf3027@gmail.com" xr:uid="{00000000-0004-0000-0000-000036110000}"/>
    <hyperlink ref="AA4409" r:id="rId4408" display="almir.mf3027@gmail.com" xr:uid="{00000000-0004-0000-0000-000037110000}"/>
    <hyperlink ref="AA4410" r:id="rId4409" display="almir.mf3027@gmail.com" xr:uid="{00000000-0004-0000-0000-000038110000}"/>
    <hyperlink ref="AA4411" r:id="rId4410" display="almir.mf3027@gmail.com" xr:uid="{00000000-0004-0000-0000-000039110000}"/>
    <hyperlink ref="AA4412" r:id="rId4411" display="almir.mf3027@gmail.com" xr:uid="{00000000-0004-0000-0000-00003A110000}"/>
    <hyperlink ref="AA4413" r:id="rId4412" display="almir.mf3027@gmail.com" xr:uid="{00000000-0004-0000-0000-00003B110000}"/>
    <hyperlink ref="AA4414" r:id="rId4413" display="almir.mf3027@gmail.com" xr:uid="{00000000-0004-0000-0000-00003C110000}"/>
    <hyperlink ref="AA4415" r:id="rId4414" display="almir.mf3027@gmail.com" xr:uid="{00000000-0004-0000-0000-00003D110000}"/>
    <hyperlink ref="AA4416" r:id="rId4415" display="almir.mf3027@gmail.com" xr:uid="{00000000-0004-0000-0000-00003E110000}"/>
    <hyperlink ref="AA4417" r:id="rId4416" display="almir.mf3027@gmail.com" xr:uid="{00000000-0004-0000-0000-00003F110000}"/>
    <hyperlink ref="AA4418" r:id="rId4417" display="almir.mf3027@gmail.com" xr:uid="{00000000-0004-0000-0000-000040110000}"/>
    <hyperlink ref="AA4419" r:id="rId4418" display="almir.mf3027@gmail.com" xr:uid="{00000000-0004-0000-0000-000041110000}"/>
    <hyperlink ref="AA4420" r:id="rId4419" display="almir.mf3027@gmail.com" xr:uid="{00000000-0004-0000-0000-000042110000}"/>
    <hyperlink ref="AA4421" r:id="rId4420" display="almir.mf3027@gmail.com" xr:uid="{00000000-0004-0000-0000-000043110000}"/>
    <hyperlink ref="AA4422" r:id="rId4421" display="almir.mf3027@gmail.com" xr:uid="{00000000-0004-0000-0000-000044110000}"/>
    <hyperlink ref="AA4423" r:id="rId4422" display="almir.mf3027@gmail.com" xr:uid="{00000000-0004-0000-0000-000045110000}"/>
    <hyperlink ref="AA4424" r:id="rId4423" display="almir.mf3027@gmail.com" xr:uid="{00000000-0004-0000-0000-000046110000}"/>
    <hyperlink ref="AA4425" r:id="rId4424" display="almir.mf3027@gmail.com" xr:uid="{00000000-0004-0000-0000-000047110000}"/>
    <hyperlink ref="AA4426" r:id="rId4425" display="almir.mf3027@gmail.com" xr:uid="{00000000-0004-0000-0000-000048110000}"/>
    <hyperlink ref="AA4427" r:id="rId4426" display="almir.mf3027@gmail.com" xr:uid="{00000000-0004-0000-0000-000049110000}"/>
    <hyperlink ref="AA4428" r:id="rId4427" display="almir.mf3027@gmail.com" xr:uid="{00000000-0004-0000-0000-00004A110000}"/>
    <hyperlink ref="AA4429" r:id="rId4428" display="almir.mf3027@gmail.com" xr:uid="{00000000-0004-0000-0000-00004B110000}"/>
    <hyperlink ref="AA4430" r:id="rId4429" display="almir.mf3027@gmail.com" xr:uid="{00000000-0004-0000-0000-00004C110000}"/>
    <hyperlink ref="AA4431" r:id="rId4430" display="almir.mf3027@gmail.com" xr:uid="{00000000-0004-0000-0000-00004D110000}"/>
    <hyperlink ref="AA4432" r:id="rId4431" display="almir.mf3027@gmail.com" xr:uid="{00000000-0004-0000-0000-00004E110000}"/>
    <hyperlink ref="AA4433" r:id="rId4432" display="almir.mf3027@gmail.com" xr:uid="{00000000-0004-0000-0000-00004F110000}"/>
    <hyperlink ref="AA4434" r:id="rId4433" display="almir.mf3027@gmail.com" xr:uid="{00000000-0004-0000-0000-000050110000}"/>
    <hyperlink ref="AA4435" r:id="rId4434" display="almir.mf3027@gmail.com" xr:uid="{00000000-0004-0000-0000-000051110000}"/>
    <hyperlink ref="AA4436" r:id="rId4435" display="almir.mf3027@gmail.com" xr:uid="{00000000-0004-0000-0000-000052110000}"/>
    <hyperlink ref="AA4437" r:id="rId4436" display="almir.mf3027@gmail.com" xr:uid="{00000000-0004-0000-0000-000053110000}"/>
    <hyperlink ref="AA4438" r:id="rId4437" display="almir.mf3027@gmail.com" xr:uid="{00000000-0004-0000-0000-000054110000}"/>
    <hyperlink ref="AA4439" r:id="rId4438" display="almir.mf3027@gmail.com" xr:uid="{00000000-0004-0000-0000-000055110000}"/>
    <hyperlink ref="AA4440" r:id="rId4439" display="almir.mf3027@gmail.com" xr:uid="{00000000-0004-0000-0000-000056110000}"/>
    <hyperlink ref="AA4441" r:id="rId4440" display="almir.mf3027@gmail.com" xr:uid="{00000000-0004-0000-0000-000057110000}"/>
    <hyperlink ref="AA4442" r:id="rId4441" display="almir.mf3027@gmail.com" xr:uid="{00000000-0004-0000-0000-000058110000}"/>
    <hyperlink ref="AA4443" r:id="rId4442" display="almir.mf3027@gmail.com" xr:uid="{00000000-0004-0000-0000-000059110000}"/>
    <hyperlink ref="AA4444" r:id="rId4443" display="almir.mf3027@gmail.com" xr:uid="{00000000-0004-0000-0000-00005A110000}"/>
    <hyperlink ref="AA4445" r:id="rId4444" display="almir.mf3027@gmail.com" xr:uid="{00000000-0004-0000-0000-00005B110000}"/>
    <hyperlink ref="AA4446" r:id="rId4445" display="almir.mf3027@gmail.com" xr:uid="{00000000-0004-0000-0000-00005C110000}"/>
    <hyperlink ref="AA4447" r:id="rId4446" display="almir.mf3027@gmail.com" xr:uid="{00000000-0004-0000-0000-00005D110000}"/>
    <hyperlink ref="AA4448" r:id="rId4447" display="almir.mf3027@gmail.com" xr:uid="{00000000-0004-0000-0000-00005E110000}"/>
    <hyperlink ref="AA4449" r:id="rId4448" display="almir.mf3027@gmail.com" xr:uid="{00000000-0004-0000-0000-00005F110000}"/>
    <hyperlink ref="AA4450" r:id="rId4449" display="almir.mf3027@gmail.com" xr:uid="{00000000-0004-0000-0000-000060110000}"/>
    <hyperlink ref="AA4451" r:id="rId4450" display="almir.mf3027@gmail.com" xr:uid="{00000000-0004-0000-0000-000061110000}"/>
    <hyperlink ref="AA4452" r:id="rId4451" display="almir.mf3027@gmail.com" xr:uid="{00000000-0004-0000-0000-000062110000}"/>
    <hyperlink ref="AA4453" r:id="rId4452" display="almir.mf3027@gmail.com" xr:uid="{00000000-0004-0000-0000-000063110000}"/>
    <hyperlink ref="AA4454" r:id="rId4453" display="almir.mf3027@gmail.com" xr:uid="{00000000-0004-0000-0000-000064110000}"/>
    <hyperlink ref="AA4455" r:id="rId4454" display="almir.mf3027@gmail.com" xr:uid="{00000000-0004-0000-0000-000065110000}"/>
    <hyperlink ref="AA4456" r:id="rId4455" display="almir.mf3027@gmail.com" xr:uid="{00000000-0004-0000-0000-000066110000}"/>
    <hyperlink ref="AA4457" r:id="rId4456" display="almir.mf3027@gmail.com" xr:uid="{00000000-0004-0000-0000-000067110000}"/>
    <hyperlink ref="AA4458" r:id="rId4457" display="almir.mf3027@gmail.com" xr:uid="{00000000-0004-0000-0000-000068110000}"/>
    <hyperlink ref="AA4459" r:id="rId4458" display="almir.mf3027@gmail.com" xr:uid="{00000000-0004-0000-0000-000069110000}"/>
    <hyperlink ref="AA4460" r:id="rId4459" display="almir.mf3027@gmail.com" xr:uid="{00000000-0004-0000-0000-00006A110000}"/>
    <hyperlink ref="AA4461" r:id="rId4460" display="almir.mf3027@gmail.com" xr:uid="{00000000-0004-0000-0000-00006B110000}"/>
    <hyperlink ref="AA4462" r:id="rId4461" display="almir.mf3027@gmail.com" xr:uid="{00000000-0004-0000-0000-00006C110000}"/>
    <hyperlink ref="AA4463" r:id="rId4462" display="almir.mf3027@gmail.com" xr:uid="{00000000-0004-0000-0000-00006D110000}"/>
    <hyperlink ref="AA4464" r:id="rId4463" display="almir.mf3027@gmail.com" xr:uid="{00000000-0004-0000-0000-00006E110000}"/>
    <hyperlink ref="AA4465" r:id="rId4464" display="almir.mf3027@gmail.com" xr:uid="{00000000-0004-0000-0000-00006F110000}"/>
    <hyperlink ref="AA4466" r:id="rId4465" display="almir.mf3027@gmail.com" xr:uid="{00000000-0004-0000-0000-000070110000}"/>
    <hyperlink ref="AA4467" r:id="rId4466" display="almir.mf3027@gmail.com" xr:uid="{00000000-0004-0000-0000-000071110000}"/>
    <hyperlink ref="AA4468" r:id="rId4467" display="almir.mf3027@gmail.com" xr:uid="{00000000-0004-0000-0000-000072110000}"/>
    <hyperlink ref="AA4469" r:id="rId4468" display="almir.mf3027@gmail.com" xr:uid="{00000000-0004-0000-0000-000073110000}"/>
    <hyperlink ref="AA4470" r:id="rId4469" display="almir.mf3027@gmail.com" xr:uid="{00000000-0004-0000-0000-000074110000}"/>
    <hyperlink ref="AA4471" r:id="rId4470" display="almir.mf3027@gmail.com" xr:uid="{00000000-0004-0000-0000-000075110000}"/>
    <hyperlink ref="AA4472" r:id="rId4471" display="almir.mf3027@gmail.com" xr:uid="{00000000-0004-0000-0000-000076110000}"/>
    <hyperlink ref="AA4473" r:id="rId4472" display="almir.mf3027@gmail.com" xr:uid="{00000000-0004-0000-0000-000077110000}"/>
    <hyperlink ref="AA4474" r:id="rId4473" display="almir.mf3027@gmail.com" xr:uid="{00000000-0004-0000-0000-000078110000}"/>
    <hyperlink ref="AA4475" r:id="rId4474" display="almir.mf3027@gmail.com" xr:uid="{00000000-0004-0000-0000-000079110000}"/>
    <hyperlink ref="AA4476" r:id="rId4475" display="almir.mf3027@gmail.com" xr:uid="{00000000-0004-0000-0000-00007A110000}"/>
    <hyperlink ref="AA4477" r:id="rId4476" display="almir.mf3027@gmail.com" xr:uid="{00000000-0004-0000-0000-00007B110000}"/>
    <hyperlink ref="AA4478" r:id="rId4477" display="almir.mf3027@gmail.com" xr:uid="{00000000-0004-0000-0000-00007C110000}"/>
    <hyperlink ref="AA4479" r:id="rId4478" display="almir.mf3027@gmail.com" xr:uid="{00000000-0004-0000-0000-00007D110000}"/>
    <hyperlink ref="AA4480" r:id="rId4479" display="almir.mf3027@gmail.com" xr:uid="{00000000-0004-0000-0000-00007E110000}"/>
    <hyperlink ref="AA4481" r:id="rId4480" display="almir.mf3027@gmail.com" xr:uid="{00000000-0004-0000-0000-00007F110000}"/>
    <hyperlink ref="AA4482" r:id="rId4481" display="almir.mf3027@gmail.com" xr:uid="{00000000-0004-0000-0000-000080110000}"/>
    <hyperlink ref="AA4483" r:id="rId4482" display="almir.mf3027@gmail.com" xr:uid="{00000000-0004-0000-0000-000081110000}"/>
    <hyperlink ref="AA4484" r:id="rId4483" display="almir.mf3027@gmail.com" xr:uid="{00000000-0004-0000-0000-000082110000}"/>
    <hyperlink ref="AA4485" r:id="rId4484" display="almir.mf3027@gmail.com" xr:uid="{00000000-0004-0000-0000-000083110000}"/>
    <hyperlink ref="AA4486" r:id="rId4485" display="almir.mf3027@gmail.com" xr:uid="{00000000-0004-0000-0000-000084110000}"/>
    <hyperlink ref="AA4487" r:id="rId4486" display="almir.mf3027@gmail.com" xr:uid="{00000000-0004-0000-0000-000085110000}"/>
    <hyperlink ref="AA4488" r:id="rId4487" display="almir.mf3027@gmail.com" xr:uid="{00000000-0004-0000-0000-000086110000}"/>
    <hyperlink ref="AA4489" r:id="rId4488" display="almir.mf3027@gmail.com" xr:uid="{00000000-0004-0000-0000-000087110000}"/>
    <hyperlink ref="AA4490" r:id="rId4489" display="almir.mf3027@gmail.com" xr:uid="{00000000-0004-0000-0000-000088110000}"/>
    <hyperlink ref="AA4491" r:id="rId4490" display="almir.mf3027@gmail.com" xr:uid="{00000000-0004-0000-0000-000089110000}"/>
    <hyperlink ref="AA4492" r:id="rId4491" display="almir.mf3027@gmail.com" xr:uid="{00000000-0004-0000-0000-00008A110000}"/>
    <hyperlink ref="AA4493" r:id="rId4492" display="almir.mf3027@gmail.com" xr:uid="{00000000-0004-0000-0000-00008B110000}"/>
    <hyperlink ref="AA4494" r:id="rId4493" display="almir.mf3027@gmail.com" xr:uid="{00000000-0004-0000-0000-00008C110000}"/>
    <hyperlink ref="AA4495" r:id="rId4494" display="almir.mf3027@gmail.com" xr:uid="{00000000-0004-0000-0000-00008D110000}"/>
    <hyperlink ref="AA4496" r:id="rId4495" display="almir.mf3027@gmail.com" xr:uid="{00000000-0004-0000-0000-00008E110000}"/>
    <hyperlink ref="AA4497" r:id="rId4496" display="almir.mf3027@gmail.com" xr:uid="{00000000-0004-0000-0000-00008F110000}"/>
    <hyperlink ref="AA4498" r:id="rId4497" display="almir.mf3027@gmail.com" xr:uid="{00000000-0004-0000-0000-000090110000}"/>
    <hyperlink ref="AA4499" r:id="rId4498" display="almir.mf3027@gmail.com" xr:uid="{00000000-0004-0000-0000-000091110000}"/>
    <hyperlink ref="AA4500" r:id="rId4499" display="almir.mf3027@gmail.com" xr:uid="{00000000-0004-0000-0000-000092110000}"/>
    <hyperlink ref="AA4501" r:id="rId4500" display="almir.mf3027@gmail.com" xr:uid="{00000000-0004-0000-0000-000093110000}"/>
    <hyperlink ref="AA4502" r:id="rId4501" display="almir.mf3027@gmail.com" xr:uid="{00000000-0004-0000-0000-000094110000}"/>
    <hyperlink ref="AA4503" r:id="rId4502" display="almir.mf3027@gmail.com" xr:uid="{00000000-0004-0000-0000-000095110000}"/>
    <hyperlink ref="AA4504" r:id="rId4503" display="almir.mf3027@gmail.com" xr:uid="{00000000-0004-0000-0000-000096110000}"/>
    <hyperlink ref="AA4505" r:id="rId4504" display="almir.mf3027@gmail.com" xr:uid="{00000000-0004-0000-0000-000097110000}"/>
    <hyperlink ref="AA4506" r:id="rId4505" display="almir.mf3027@gmail.com" xr:uid="{00000000-0004-0000-0000-000098110000}"/>
    <hyperlink ref="AA4507" r:id="rId4506" display="almir.mf3027@gmail.com" xr:uid="{00000000-0004-0000-0000-000099110000}"/>
    <hyperlink ref="AA4508" r:id="rId4507" display="almir.mf3027@gmail.com" xr:uid="{00000000-0004-0000-0000-00009A110000}"/>
    <hyperlink ref="AA4509" r:id="rId4508" display="almir.mf3027@gmail.com" xr:uid="{00000000-0004-0000-0000-00009B110000}"/>
    <hyperlink ref="AA4510" r:id="rId4509" display="almir.mf3027@gmail.com" xr:uid="{00000000-0004-0000-0000-00009C110000}"/>
    <hyperlink ref="AA4511" r:id="rId4510" display="almir.mf3027@gmail.com" xr:uid="{00000000-0004-0000-0000-00009D110000}"/>
    <hyperlink ref="AA4512" r:id="rId4511" display="almir.mf3027@gmail.com" xr:uid="{00000000-0004-0000-0000-00009E110000}"/>
    <hyperlink ref="AA4513" r:id="rId4512" display="almir.mf3027@gmail.com" xr:uid="{00000000-0004-0000-0000-00009F110000}"/>
    <hyperlink ref="AA4514" r:id="rId4513" display="almir.mf3027@gmail.com" xr:uid="{00000000-0004-0000-0000-0000A0110000}"/>
    <hyperlink ref="AA4515" r:id="rId4514" display="almir.mf3027@gmail.com" xr:uid="{00000000-0004-0000-0000-0000A1110000}"/>
    <hyperlink ref="AA4516" r:id="rId4515" display="almir.mf3027@gmail.com" xr:uid="{00000000-0004-0000-0000-0000A2110000}"/>
    <hyperlink ref="AA4517" r:id="rId4516" display="almir.mf3027@gmail.com" xr:uid="{00000000-0004-0000-0000-0000A3110000}"/>
    <hyperlink ref="AA4518" r:id="rId4517" display="almir.mf3027@gmail.com" xr:uid="{00000000-0004-0000-0000-0000A4110000}"/>
    <hyperlink ref="AA4519" r:id="rId4518" display="almir.mf3027@gmail.com" xr:uid="{00000000-0004-0000-0000-0000A5110000}"/>
    <hyperlink ref="AA4520" r:id="rId4519" display="almir.mf3027@gmail.com" xr:uid="{00000000-0004-0000-0000-0000A6110000}"/>
    <hyperlink ref="AA4521" r:id="rId4520" display="almir.mf3027@gmail.com" xr:uid="{00000000-0004-0000-0000-0000A7110000}"/>
    <hyperlink ref="AA4522" r:id="rId4521" display="almir.mf3027@gmail.com" xr:uid="{00000000-0004-0000-0000-0000A8110000}"/>
    <hyperlink ref="AA4523" r:id="rId4522" display="almir.mf3027@gmail.com" xr:uid="{00000000-0004-0000-0000-0000A9110000}"/>
    <hyperlink ref="AA4524" r:id="rId4523" display="almir.mf3027@gmail.com" xr:uid="{00000000-0004-0000-0000-0000AA110000}"/>
    <hyperlink ref="AA4525" r:id="rId4524" display="almir.mf3027@gmail.com" xr:uid="{00000000-0004-0000-0000-0000AB110000}"/>
    <hyperlink ref="AA4526" r:id="rId4525" display="almir.mf3027@gmail.com" xr:uid="{00000000-0004-0000-0000-0000AC110000}"/>
    <hyperlink ref="AA4527" r:id="rId4526" display="almir.mf3027@gmail.com" xr:uid="{00000000-0004-0000-0000-0000AD110000}"/>
    <hyperlink ref="AA4528" r:id="rId4527" display="almir.mf3027@gmail.com" xr:uid="{00000000-0004-0000-0000-0000AE110000}"/>
    <hyperlink ref="AA4529" r:id="rId4528" display="almir.mf3027@gmail.com" xr:uid="{00000000-0004-0000-0000-0000AF110000}"/>
    <hyperlink ref="AA4530" r:id="rId4529" display="almir.mf3027@gmail.com" xr:uid="{00000000-0004-0000-0000-0000B0110000}"/>
    <hyperlink ref="AA4531" r:id="rId4530" display="almir.mf3027@gmail.com" xr:uid="{00000000-0004-0000-0000-0000B1110000}"/>
    <hyperlink ref="AA4532" r:id="rId4531" display="almir.mf3027@gmail.com" xr:uid="{00000000-0004-0000-0000-0000B2110000}"/>
    <hyperlink ref="AA4533" r:id="rId4532" display="almir.mf3027@gmail.com" xr:uid="{00000000-0004-0000-0000-0000B3110000}"/>
    <hyperlink ref="AA4534" r:id="rId4533" display="almir.mf3027@gmail.com" xr:uid="{00000000-0004-0000-0000-0000B4110000}"/>
    <hyperlink ref="AA4535" r:id="rId4534" display="almir.mf3027@gmail.com" xr:uid="{00000000-0004-0000-0000-0000B5110000}"/>
    <hyperlink ref="AA4536" r:id="rId4535" display="almir.mf3027@gmail.com" xr:uid="{00000000-0004-0000-0000-0000B6110000}"/>
    <hyperlink ref="AA4537" r:id="rId4536" display="almir.mf3027@gmail.com" xr:uid="{00000000-0004-0000-0000-0000B7110000}"/>
    <hyperlink ref="AA4538" r:id="rId4537" display="almir.mf3027@gmail.com" xr:uid="{00000000-0004-0000-0000-0000B8110000}"/>
    <hyperlink ref="AA4539" r:id="rId4538" display="almir.mf3027@gmail.com" xr:uid="{00000000-0004-0000-0000-0000B9110000}"/>
    <hyperlink ref="AA4540" r:id="rId4539" display="almir.mf3027@gmail.com" xr:uid="{00000000-0004-0000-0000-0000BA110000}"/>
    <hyperlink ref="AA4541" r:id="rId4540" display="almir.mf3027@gmail.com" xr:uid="{00000000-0004-0000-0000-0000BB110000}"/>
    <hyperlink ref="AA4542" r:id="rId4541" display="almir.mf3027@gmail.com" xr:uid="{00000000-0004-0000-0000-0000BC110000}"/>
    <hyperlink ref="AA4543" r:id="rId4542" display="almir.mf3027@gmail.com" xr:uid="{00000000-0004-0000-0000-0000BD110000}"/>
    <hyperlink ref="AA4544" r:id="rId4543" display="almir.mf3027@gmail.com" xr:uid="{00000000-0004-0000-0000-0000BE110000}"/>
    <hyperlink ref="AA4545" r:id="rId4544" display="almir.mf3027@gmail.com" xr:uid="{00000000-0004-0000-0000-0000BF110000}"/>
    <hyperlink ref="AA4546" r:id="rId4545" display="almir.mf3027@gmail.com" xr:uid="{00000000-0004-0000-0000-0000C0110000}"/>
    <hyperlink ref="AA4547" r:id="rId4546" display="almir.mf3027@gmail.com" xr:uid="{00000000-0004-0000-0000-0000C1110000}"/>
    <hyperlink ref="AA4548" r:id="rId4547" display="almir.mf3027@gmail.com" xr:uid="{00000000-0004-0000-0000-0000C2110000}"/>
    <hyperlink ref="AA4549" r:id="rId4548" display="almir.mf3027@gmail.com" xr:uid="{00000000-0004-0000-0000-0000C3110000}"/>
    <hyperlink ref="AA4550" r:id="rId4549" display="almir.mf3027@gmail.com" xr:uid="{00000000-0004-0000-0000-0000C4110000}"/>
    <hyperlink ref="AA4551" r:id="rId4550" display="almir.mf3027@gmail.com" xr:uid="{00000000-0004-0000-0000-0000C5110000}"/>
    <hyperlink ref="AA4552" r:id="rId4551" display="almir.mf3027@gmail.com" xr:uid="{00000000-0004-0000-0000-0000C6110000}"/>
    <hyperlink ref="AA4553" r:id="rId4552" display="almir.mf3027@gmail.com" xr:uid="{00000000-0004-0000-0000-0000C7110000}"/>
    <hyperlink ref="AA4554" r:id="rId4553" display="almir.mf3027@gmail.com" xr:uid="{00000000-0004-0000-0000-0000C8110000}"/>
    <hyperlink ref="AA4555" r:id="rId4554" display="almir.mf3027@gmail.com" xr:uid="{00000000-0004-0000-0000-0000C9110000}"/>
    <hyperlink ref="AA4556" r:id="rId4555" display="almir.mf3027@gmail.com" xr:uid="{00000000-0004-0000-0000-0000CA110000}"/>
    <hyperlink ref="AA4557" r:id="rId4556" display="almir.mf3027@gmail.com" xr:uid="{00000000-0004-0000-0000-0000CB110000}"/>
    <hyperlink ref="AA4558" r:id="rId4557" display="almir.mf3027@gmail.com" xr:uid="{00000000-0004-0000-0000-0000CC110000}"/>
    <hyperlink ref="AA4559" r:id="rId4558" display="almir.mf3027@gmail.com" xr:uid="{00000000-0004-0000-0000-0000CD110000}"/>
    <hyperlink ref="AA4560" r:id="rId4559" display="almir.mf3027@gmail.com" xr:uid="{00000000-0004-0000-0000-0000CE110000}"/>
    <hyperlink ref="AA4561" r:id="rId4560" display="almir.mf3027@gmail.com" xr:uid="{00000000-0004-0000-0000-0000CF110000}"/>
    <hyperlink ref="AA4562" r:id="rId4561" display="almir.mf3027@gmail.com" xr:uid="{00000000-0004-0000-0000-0000D0110000}"/>
    <hyperlink ref="AA4563" r:id="rId4562" display="almir.mf3027@gmail.com" xr:uid="{00000000-0004-0000-0000-0000D1110000}"/>
    <hyperlink ref="AA4564" r:id="rId4563" display="almir.mf3027@gmail.com" xr:uid="{00000000-0004-0000-0000-0000D2110000}"/>
    <hyperlink ref="AA4565" r:id="rId4564" display="almir.mf3027@gmail.com" xr:uid="{00000000-0004-0000-0000-0000D3110000}"/>
    <hyperlink ref="AA4566" r:id="rId4565" display="almir.mf3027@gmail.com" xr:uid="{00000000-0004-0000-0000-0000D4110000}"/>
    <hyperlink ref="AA4567" r:id="rId4566" display="almir.mf3027@gmail.com" xr:uid="{00000000-0004-0000-0000-0000D5110000}"/>
    <hyperlink ref="AA4568" r:id="rId4567" display="almir.mf3027@gmail.com" xr:uid="{00000000-0004-0000-0000-0000D6110000}"/>
    <hyperlink ref="AA4569" r:id="rId4568" display="almir.mf3027@gmail.com" xr:uid="{00000000-0004-0000-0000-0000D7110000}"/>
    <hyperlink ref="AA4570" r:id="rId4569" display="almir.mf3027@gmail.com" xr:uid="{00000000-0004-0000-0000-0000D8110000}"/>
    <hyperlink ref="AA4571" r:id="rId4570" display="almir.mf3027@gmail.com" xr:uid="{00000000-0004-0000-0000-0000D9110000}"/>
    <hyperlink ref="AA4572" r:id="rId4571" display="almir.mf3027@gmail.com" xr:uid="{00000000-0004-0000-0000-0000DA110000}"/>
    <hyperlink ref="AA4573" r:id="rId4572" display="almir.mf3027@gmail.com" xr:uid="{00000000-0004-0000-0000-0000DB110000}"/>
    <hyperlink ref="AA4574" r:id="rId4573" display="almir.mf3027@gmail.com" xr:uid="{00000000-0004-0000-0000-0000DC110000}"/>
    <hyperlink ref="AA4575" r:id="rId4574" display="almir.mf3027@gmail.com" xr:uid="{00000000-0004-0000-0000-0000DD110000}"/>
    <hyperlink ref="AA4576" r:id="rId4575" display="almir.mf3027@gmail.com" xr:uid="{00000000-0004-0000-0000-0000DE110000}"/>
    <hyperlink ref="AA4577" r:id="rId4576" display="almir.mf3027@gmail.com" xr:uid="{00000000-0004-0000-0000-0000DF110000}"/>
    <hyperlink ref="AA4578" r:id="rId4577" display="almir.mf3027@gmail.com" xr:uid="{00000000-0004-0000-0000-0000E0110000}"/>
    <hyperlink ref="AA4579" r:id="rId4578" display="almir.mf3027@gmail.com" xr:uid="{00000000-0004-0000-0000-0000E1110000}"/>
    <hyperlink ref="AA4580" r:id="rId4579" display="almir.mf3027@gmail.com" xr:uid="{00000000-0004-0000-0000-0000E2110000}"/>
    <hyperlink ref="AA4581" r:id="rId4580" display="almir.mf3027@gmail.com" xr:uid="{00000000-0004-0000-0000-0000E3110000}"/>
    <hyperlink ref="AA4582" r:id="rId4581" display="almir.mf3027@gmail.com" xr:uid="{00000000-0004-0000-0000-0000E4110000}"/>
    <hyperlink ref="AA4583" r:id="rId4582" display="almir.mf3027@gmail.com" xr:uid="{00000000-0004-0000-0000-0000E5110000}"/>
    <hyperlink ref="AA4584" r:id="rId4583" display="almir.mf3027@gmail.com" xr:uid="{00000000-0004-0000-0000-0000E6110000}"/>
    <hyperlink ref="AA4585" r:id="rId4584" display="almir.mf3027@gmail.com" xr:uid="{00000000-0004-0000-0000-0000E7110000}"/>
    <hyperlink ref="AA4586" r:id="rId4585" display="almir.mf3027@gmail.com" xr:uid="{00000000-0004-0000-0000-0000E8110000}"/>
    <hyperlink ref="AA4587" r:id="rId4586" display="almir.mf3027@gmail.com" xr:uid="{00000000-0004-0000-0000-0000E9110000}"/>
    <hyperlink ref="AA4588" r:id="rId4587" display="almir.mf3027@gmail.com" xr:uid="{00000000-0004-0000-0000-0000EA110000}"/>
    <hyperlink ref="AA4589" r:id="rId4588" display="almir.mf3027@gmail.com" xr:uid="{00000000-0004-0000-0000-0000EB110000}"/>
    <hyperlink ref="AA4590" r:id="rId4589" display="almir.mf3027@gmail.com" xr:uid="{00000000-0004-0000-0000-0000EC110000}"/>
    <hyperlink ref="AA4591" r:id="rId4590" display="almir.mf3027@gmail.com" xr:uid="{00000000-0004-0000-0000-0000ED110000}"/>
    <hyperlink ref="AA4592" r:id="rId4591" display="almir.mf3027@gmail.com" xr:uid="{00000000-0004-0000-0000-0000EE110000}"/>
    <hyperlink ref="AA4593" r:id="rId4592" display="almir.mf3027@gmail.com" xr:uid="{00000000-0004-0000-0000-0000EF110000}"/>
    <hyperlink ref="AA4594" r:id="rId4593" display="almir.mf3027@gmail.com" xr:uid="{00000000-0004-0000-0000-0000F0110000}"/>
    <hyperlink ref="AA4595" r:id="rId4594" display="almir.mf3027@gmail.com" xr:uid="{00000000-0004-0000-0000-0000F1110000}"/>
    <hyperlink ref="AA4596" r:id="rId4595" display="almir.mf3027@gmail.com" xr:uid="{00000000-0004-0000-0000-0000F2110000}"/>
    <hyperlink ref="AA4597" r:id="rId4596" display="almir.mf3027@gmail.com" xr:uid="{00000000-0004-0000-0000-0000F3110000}"/>
    <hyperlink ref="AA4598" r:id="rId4597" display="almir.mf3027@gmail.com" xr:uid="{00000000-0004-0000-0000-0000F4110000}"/>
    <hyperlink ref="AA4599" r:id="rId4598" display="almir.mf3027@gmail.com" xr:uid="{00000000-0004-0000-0000-0000F5110000}"/>
    <hyperlink ref="AA4600" r:id="rId4599" display="almir.mf3027@gmail.com" xr:uid="{00000000-0004-0000-0000-0000F6110000}"/>
    <hyperlink ref="AA4601" r:id="rId4600" display="almir.mf3027@gmail.com" xr:uid="{00000000-0004-0000-0000-0000F7110000}"/>
    <hyperlink ref="AA4602" r:id="rId4601" display="almir.mf3027@gmail.com" xr:uid="{00000000-0004-0000-0000-0000F8110000}"/>
    <hyperlink ref="AA4603" r:id="rId4602" display="almir.mf3027@gmail.com" xr:uid="{00000000-0004-0000-0000-0000F9110000}"/>
    <hyperlink ref="AA4604" r:id="rId4603" display="almir.mf3027@gmail.com" xr:uid="{00000000-0004-0000-0000-0000FA110000}"/>
    <hyperlink ref="AA4605" r:id="rId4604" display="almir.mf3027@gmail.com" xr:uid="{00000000-0004-0000-0000-0000FB110000}"/>
    <hyperlink ref="AA4606" r:id="rId4605" display="almir.mf3027@gmail.com" xr:uid="{00000000-0004-0000-0000-0000FC110000}"/>
    <hyperlink ref="AA4607" r:id="rId4606" display="almir.mf3027@gmail.com" xr:uid="{00000000-0004-0000-0000-0000FD110000}"/>
    <hyperlink ref="AA4608" r:id="rId4607" display="almir.mf3027@gmail.com" xr:uid="{00000000-0004-0000-0000-0000FE110000}"/>
    <hyperlink ref="AA4609" r:id="rId4608" display="almir.mf3027@gmail.com" xr:uid="{00000000-0004-0000-0000-0000FF110000}"/>
    <hyperlink ref="AA4610" r:id="rId4609" display="almir.mf3027@gmail.com" xr:uid="{00000000-0004-0000-0000-000000120000}"/>
    <hyperlink ref="AA4611" r:id="rId4610" display="almir.mf3027@gmail.com" xr:uid="{00000000-0004-0000-0000-000001120000}"/>
    <hyperlink ref="AA4612" r:id="rId4611" display="almir.mf3027@gmail.com" xr:uid="{00000000-0004-0000-0000-000002120000}"/>
    <hyperlink ref="AA4613" r:id="rId4612" display="almir.mf3027@gmail.com" xr:uid="{00000000-0004-0000-0000-000003120000}"/>
    <hyperlink ref="AA4614" r:id="rId4613" display="almir.mf3027@gmail.com" xr:uid="{00000000-0004-0000-0000-000004120000}"/>
    <hyperlink ref="AA4615" r:id="rId4614" display="almir.mf3027@gmail.com" xr:uid="{00000000-0004-0000-0000-000005120000}"/>
    <hyperlink ref="AA4616" r:id="rId4615" display="almir.mf3027@gmail.com" xr:uid="{00000000-0004-0000-0000-000006120000}"/>
    <hyperlink ref="AA4617" r:id="rId4616" display="almir.mf3027@gmail.com" xr:uid="{00000000-0004-0000-0000-000007120000}"/>
    <hyperlink ref="AA4618" r:id="rId4617" display="almir.mf3027@gmail.com" xr:uid="{00000000-0004-0000-0000-000008120000}"/>
    <hyperlink ref="AA4619" r:id="rId4618" display="almir.mf3027@gmail.com" xr:uid="{00000000-0004-0000-0000-000009120000}"/>
    <hyperlink ref="AA4620" r:id="rId4619" display="almir.mf3027@gmail.com" xr:uid="{00000000-0004-0000-0000-00000A120000}"/>
    <hyperlink ref="AA4621" r:id="rId4620" display="almir.mf3027@gmail.com" xr:uid="{00000000-0004-0000-0000-00000B120000}"/>
    <hyperlink ref="AA4622" r:id="rId4621" display="almir.mf3027@gmail.com" xr:uid="{00000000-0004-0000-0000-00000C120000}"/>
    <hyperlink ref="AA4623" r:id="rId4622" display="almir.mf3027@gmail.com" xr:uid="{00000000-0004-0000-0000-00000D120000}"/>
    <hyperlink ref="AA4624" r:id="rId4623" display="almir.mf3027@gmail.com" xr:uid="{00000000-0004-0000-0000-00000E120000}"/>
    <hyperlink ref="AA4625" r:id="rId4624" display="almir.mf3027@gmail.com" xr:uid="{00000000-0004-0000-0000-00000F120000}"/>
    <hyperlink ref="AA4626" r:id="rId4625" display="almir.mf3027@gmail.com" xr:uid="{00000000-0004-0000-0000-000010120000}"/>
    <hyperlink ref="AA4627" r:id="rId4626" display="almir.mf3027@gmail.com" xr:uid="{00000000-0004-0000-0000-000011120000}"/>
    <hyperlink ref="AA4628" r:id="rId4627" display="almir.mf3027@gmail.com" xr:uid="{00000000-0004-0000-0000-000012120000}"/>
    <hyperlink ref="AA4629" r:id="rId4628" display="almir.mf3027@gmail.com" xr:uid="{00000000-0004-0000-0000-000013120000}"/>
    <hyperlink ref="AA4630" r:id="rId4629" display="almir.mf3027@gmail.com" xr:uid="{00000000-0004-0000-0000-000014120000}"/>
    <hyperlink ref="AA4631" r:id="rId4630" display="almir.mf3027@gmail.com" xr:uid="{00000000-0004-0000-0000-000015120000}"/>
    <hyperlink ref="AA4632" r:id="rId4631" display="almir.mf3027@gmail.com" xr:uid="{00000000-0004-0000-0000-000016120000}"/>
    <hyperlink ref="AA4633" r:id="rId4632" display="almir.mf3027@gmail.com" xr:uid="{00000000-0004-0000-0000-000017120000}"/>
    <hyperlink ref="AA4634" r:id="rId4633" display="almir.mf3027@gmail.com" xr:uid="{00000000-0004-0000-0000-000018120000}"/>
    <hyperlink ref="AA4635" r:id="rId4634" display="almir.mf3027@gmail.com" xr:uid="{00000000-0004-0000-0000-000019120000}"/>
    <hyperlink ref="AA4636" r:id="rId4635" display="almir.mf3027@gmail.com" xr:uid="{00000000-0004-0000-0000-00001A120000}"/>
    <hyperlink ref="AA4637" r:id="rId4636" display="almir.mf3027@gmail.com" xr:uid="{00000000-0004-0000-0000-00001B120000}"/>
    <hyperlink ref="AA4638" r:id="rId4637" display="almir.mf3027@gmail.com" xr:uid="{00000000-0004-0000-0000-00001C120000}"/>
    <hyperlink ref="AA4639" r:id="rId4638" display="almir.mf3027@gmail.com" xr:uid="{00000000-0004-0000-0000-00001D120000}"/>
    <hyperlink ref="AA4640" r:id="rId4639" display="almir.mf3027@gmail.com" xr:uid="{00000000-0004-0000-0000-00001E120000}"/>
    <hyperlink ref="AA4641" r:id="rId4640" display="almir.mf3027@gmail.com" xr:uid="{00000000-0004-0000-0000-00001F120000}"/>
    <hyperlink ref="AA4642" r:id="rId4641" display="almir.mf3027@gmail.com" xr:uid="{00000000-0004-0000-0000-000020120000}"/>
    <hyperlink ref="AA4643" r:id="rId4642" display="almir.mf3027@gmail.com" xr:uid="{00000000-0004-0000-0000-000021120000}"/>
    <hyperlink ref="AA4644" r:id="rId4643" display="almir.mf3027@gmail.com" xr:uid="{00000000-0004-0000-0000-000022120000}"/>
    <hyperlink ref="AA4645" r:id="rId4644" display="almir.mf3027@gmail.com" xr:uid="{00000000-0004-0000-0000-000023120000}"/>
    <hyperlink ref="AA4646" r:id="rId4645" display="almir.mf3027@gmail.com" xr:uid="{00000000-0004-0000-0000-000024120000}"/>
    <hyperlink ref="AA4647" r:id="rId4646" display="almir.mf3027@gmail.com" xr:uid="{00000000-0004-0000-0000-000025120000}"/>
    <hyperlink ref="AA4648" r:id="rId4647" display="almir.mf3027@gmail.com" xr:uid="{00000000-0004-0000-0000-000026120000}"/>
    <hyperlink ref="AA4649" r:id="rId4648" display="almir.mf3027@gmail.com" xr:uid="{00000000-0004-0000-0000-000027120000}"/>
    <hyperlink ref="AA4650" r:id="rId4649" display="almir.mf3027@gmail.com" xr:uid="{00000000-0004-0000-0000-000028120000}"/>
    <hyperlink ref="AA4651" r:id="rId4650" display="almir.mf3027@gmail.com" xr:uid="{00000000-0004-0000-0000-000029120000}"/>
    <hyperlink ref="AA4652" r:id="rId4651" display="almir.mf3027@gmail.com" xr:uid="{00000000-0004-0000-0000-00002A120000}"/>
    <hyperlink ref="AA4653" r:id="rId4652" display="almir.mf3027@gmail.com" xr:uid="{00000000-0004-0000-0000-00002B120000}"/>
    <hyperlink ref="AA4654" r:id="rId4653" display="almir.mf3027@gmail.com" xr:uid="{00000000-0004-0000-0000-00002C120000}"/>
    <hyperlink ref="AA4655" r:id="rId4654" display="almir.mf3027@gmail.com" xr:uid="{00000000-0004-0000-0000-00002D120000}"/>
    <hyperlink ref="AA4656" r:id="rId4655" display="almir.mf3027@gmail.com" xr:uid="{00000000-0004-0000-0000-00002E120000}"/>
    <hyperlink ref="AA4657" r:id="rId4656" display="almir.mf3027@gmail.com" xr:uid="{00000000-0004-0000-0000-00002F120000}"/>
    <hyperlink ref="AA4658" r:id="rId4657" display="almir.mf3027@gmail.com" xr:uid="{00000000-0004-0000-0000-000030120000}"/>
    <hyperlink ref="AA4659" r:id="rId4658" display="almir.mf3027@gmail.com" xr:uid="{00000000-0004-0000-0000-000031120000}"/>
    <hyperlink ref="AA4660" r:id="rId4659" display="almir.mf3027@gmail.com" xr:uid="{00000000-0004-0000-0000-000032120000}"/>
    <hyperlink ref="AA4661" r:id="rId4660" display="almir.mf3027@gmail.com" xr:uid="{00000000-0004-0000-0000-000033120000}"/>
    <hyperlink ref="AA4662" r:id="rId4661" display="almir.mf3027@gmail.com" xr:uid="{00000000-0004-0000-0000-000034120000}"/>
    <hyperlink ref="AA4663" r:id="rId4662" display="almir.mf3027@gmail.com" xr:uid="{00000000-0004-0000-0000-000035120000}"/>
    <hyperlink ref="AA4664" r:id="rId4663" display="almir.mf3027@gmail.com" xr:uid="{00000000-0004-0000-0000-000036120000}"/>
    <hyperlink ref="AA4665" r:id="rId4664" display="almir.mf3027@gmail.com" xr:uid="{00000000-0004-0000-0000-000037120000}"/>
    <hyperlink ref="AA4666" r:id="rId4665" display="almir.mf3027@gmail.com" xr:uid="{00000000-0004-0000-0000-000038120000}"/>
    <hyperlink ref="AA4667" r:id="rId4666" display="almir.mf3027@gmail.com" xr:uid="{00000000-0004-0000-0000-000039120000}"/>
    <hyperlink ref="AA4668" r:id="rId4667" display="almir.mf3027@gmail.com" xr:uid="{00000000-0004-0000-0000-00003A120000}"/>
    <hyperlink ref="AA4669" r:id="rId4668" display="almir.mf3027@gmail.com" xr:uid="{00000000-0004-0000-0000-00003B120000}"/>
    <hyperlink ref="AA4670" r:id="rId4669" display="almir.mf3027@gmail.com" xr:uid="{00000000-0004-0000-0000-00003C120000}"/>
    <hyperlink ref="AA4671" r:id="rId4670" display="almir.mf3027@gmail.com" xr:uid="{00000000-0004-0000-0000-00003D120000}"/>
    <hyperlink ref="AA4672" r:id="rId4671" display="almir.mf3027@gmail.com" xr:uid="{00000000-0004-0000-0000-00003E120000}"/>
    <hyperlink ref="AA4673" r:id="rId4672" display="almir.mf3027@gmail.com" xr:uid="{00000000-0004-0000-0000-00003F120000}"/>
    <hyperlink ref="AA4674" r:id="rId4673" display="almir.mf3027@gmail.com" xr:uid="{00000000-0004-0000-0000-000040120000}"/>
    <hyperlink ref="AA4675" r:id="rId4674" display="almir.mf3027@gmail.com" xr:uid="{00000000-0004-0000-0000-000041120000}"/>
    <hyperlink ref="AA4676" r:id="rId4675" display="almir.mf3027@gmail.com" xr:uid="{00000000-0004-0000-0000-000042120000}"/>
    <hyperlink ref="AA4677" r:id="rId4676" display="almir.mf3027@gmail.com" xr:uid="{00000000-0004-0000-0000-000043120000}"/>
    <hyperlink ref="AA4678" r:id="rId4677" display="almir.mf3027@gmail.com" xr:uid="{00000000-0004-0000-0000-000044120000}"/>
    <hyperlink ref="AA4679" r:id="rId4678" display="almir.mf3027@gmail.com" xr:uid="{00000000-0004-0000-0000-000045120000}"/>
    <hyperlink ref="AA4680" r:id="rId4679" display="almir.mf3027@gmail.com" xr:uid="{00000000-0004-0000-0000-000046120000}"/>
    <hyperlink ref="AA4681" r:id="rId4680" display="almir.mf3027@gmail.com" xr:uid="{00000000-0004-0000-0000-000047120000}"/>
    <hyperlink ref="AA4682" r:id="rId4681" display="almir.mf3027@gmail.com" xr:uid="{00000000-0004-0000-0000-000048120000}"/>
    <hyperlink ref="AA4683" r:id="rId4682" display="almir.mf3027@gmail.com" xr:uid="{00000000-0004-0000-0000-000049120000}"/>
    <hyperlink ref="AA4684" r:id="rId4683" display="almir.mf3027@gmail.com" xr:uid="{00000000-0004-0000-0000-00004A120000}"/>
    <hyperlink ref="AA4685" r:id="rId4684" display="almir.mf3027@gmail.com" xr:uid="{00000000-0004-0000-0000-00004B120000}"/>
    <hyperlink ref="AA4686" r:id="rId4685" display="almir.mf3027@gmail.com" xr:uid="{00000000-0004-0000-0000-00004C120000}"/>
    <hyperlink ref="AA4687" r:id="rId4686" display="almir.mf3027@gmail.com" xr:uid="{00000000-0004-0000-0000-00004D120000}"/>
    <hyperlink ref="AA4688" r:id="rId4687" display="almir.mf3027@gmail.com" xr:uid="{00000000-0004-0000-0000-00004E120000}"/>
    <hyperlink ref="AA4689" r:id="rId4688" display="almir.mf3027@gmail.com" xr:uid="{00000000-0004-0000-0000-00004F120000}"/>
    <hyperlink ref="AA4690" r:id="rId4689" display="almir.mf3027@gmail.com" xr:uid="{00000000-0004-0000-0000-000050120000}"/>
    <hyperlink ref="AA4691" r:id="rId4690" display="almir.mf3027@gmail.com" xr:uid="{00000000-0004-0000-0000-000051120000}"/>
    <hyperlink ref="AA4692" r:id="rId4691" display="almir.mf3027@gmail.com" xr:uid="{00000000-0004-0000-0000-000052120000}"/>
    <hyperlink ref="AA4693" r:id="rId4692" display="almir.mf3027@gmail.com" xr:uid="{00000000-0004-0000-0000-000053120000}"/>
    <hyperlink ref="AA4694" r:id="rId4693" display="almir.mf3027@gmail.com" xr:uid="{00000000-0004-0000-0000-000054120000}"/>
    <hyperlink ref="AA4695" r:id="rId4694" display="almir.mf3027@gmail.com" xr:uid="{00000000-0004-0000-0000-000055120000}"/>
    <hyperlink ref="AA4696" r:id="rId4695" display="almir.mf3027@gmail.com" xr:uid="{00000000-0004-0000-0000-000056120000}"/>
    <hyperlink ref="AA4697" r:id="rId4696" display="almir.mf3027@gmail.com" xr:uid="{00000000-0004-0000-0000-000057120000}"/>
    <hyperlink ref="AA4698" r:id="rId4697" display="almir.mf3027@gmail.com" xr:uid="{00000000-0004-0000-0000-000058120000}"/>
    <hyperlink ref="AA4699" r:id="rId4698" display="almir.mf3027@gmail.com" xr:uid="{00000000-0004-0000-0000-000059120000}"/>
    <hyperlink ref="AA4700" r:id="rId4699" display="almir.mf3027@gmail.com" xr:uid="{00000000-0004-0000-0000-00005A120000}"/>
    <hyperlink ref="AA4701" r:id="rId4700" display="almir.mf3027@gmail.com" xr:uid="{00000000-0004-0000-0000-00005B120000}"/>
    <hyperlink ref="AA4702" r:id="rId4701" display="almir.mf3027@gmail.com" xr:uid="{00000000-0004-0000-0000-00005C120000}"/>
    <hyperlink ref="AA4703" r:id="rId4702" display="almir.mf3027@gmail.com" xr:uid="{00000000-0004-0000-0000-00005D120000}"/>
    <hyperlink ref="AA4704" r:id="rId4703" display="almir.mf3027@gmail.com" xr:uid="{00000000-0004-0000-0000-00005E120000}"/>
    <hyperlink ref="AA4705" r:id="rId4704" display="almir.mf3027@gmail.com" xr:uid="{00000000-0004-0000-0000-00005F120000}"/>
    <hyperlink ref="AA4706" r:id="rId4705" display="almir.mf3027@gmail.com" xr:uid="{00000000-0004-0000-0000-000060120000}"/>
    <hyperlink ref="AA4707" r:id="rId4706" display="almir.mf3027@gmail.com" xr:uid="{00000000-0004-0000-0000-000061120000}"/>
    <hyperlink ref="AA4708" r:id="rId4707" display="almir.mf3027@gmail.com" xr:uid="{00000000-0004-0000-0000-000062120000}"/>
    <hyperlink ref="AA4709" r:id="rId4708" display="almir.mf3027@gmail.com" xr:uid="{00000000-0004-0000-0000-000063120000}"/>
    <hyperlink ref="AA4710" r:id="rId4709" display="almir.mf3027@gmail.com" xr:uid="{00000000-0004-0000-0000-000064120000}"/>
    <hyperlink ref="AA4711" r:id="rId4710" display="almir.mf3027@gmail.com" xr:uid="{00000000-0004-0000-0000-000065120000}"/>
    <hyperlink ref="AA4712" r:id="rId4711" display="almir.mf3027@gmail.com" xr:uid="{00000000-0004-0000-0000-000066120000}"/>
    <hyperlink ref="AA4713" r:id="rId4712" display="almir.mf3027@gmail.com" xr:uid="{00000000-0004-0000-0000-000067120000}"/>
    <hyperlink ref="AA4714" r:id="rId4713" display="almir.mf3027@gmail.com" xr:uid="{00000000-0004-0000-0000-000068120000}"/>
    <hyperlink ref="AA4715" r:id="rId4714" display="almir.mf3027@gmail.com" xr:uid="{00000000-0004-0000-0000-000069120000}"/>
    <hyperlink ref="AA4716" r:id="rId4715" display="almir.mf3027@gmail.com" xr:uid="{00000000-0004-0000-0000-00006A120000}"/>
    <hyperlink ref="AA4717" r:id="rId4716" display="almir.mf3027@gmail.com" xr:uid="{00000000-0004-0000-0000-00006B120000}"/>
    <hyperlink ref="AA4718" r:id="rId4717" display="almir.mf3027@gmail.com" xr:uid="{00000000-0004-0000-0000-00006C120000}"/>
    <hyperlink ref="AA4719" r:id="rId4718" display="almir.mf3027@gmail.com" xr:uid="{00000000-0004-0000-0000-00006D120000}"/>
    <hyperlink ref="AA4720" r:id="rId4719" display="almir.mf3027@gmail.com" xr:uid="{00000000-0004-0000-0000-00006E120000}"/>
    <hyperlink ref="AA4721" r:id="rId4720" display="almir.mf3027@gmail.com" xr:uid="{00000000-0004-0000-0000-00006F120000}"/>
    <hyperlink ref="AA4722" r:id="rId4721" display="almir.mf3027@gmail.com" xr:uid="{00000000-0004-0000-0000-000070120000}"/>
    <hyperlink ref="AA4723" r:id="rId4722" display="almir.mf3027@gmail.com" xr:uid="{00000000-0004-0000-0000-000071120000}"/>
    <hyperlink ref="AA4724" r:id="rId4723" display="almir.mf3027@gmail.com" xr:uid="{00000000-0004-0000-0000-000072120000}"/>
    <hyperlink ref="AA4725" r:id="rId4724" display="almir.mf3027@gmail.com" xr:uid="{00000000-0004-0000-0000-000073120000}"/>
    <hyperlink ref="AA4726" r:id="rId4725" display="almir.mf3027@gmail.com" xr:uid="{00000000-0004-0000-0000-000074120000}"/>
    <hyperlink ref="AA4727" r:id="rId4726" display="almir.mf3027@gmail.com" xr:uid="{00000000-0004-0000-0000-000075120000}"/>
    <hyperlink ref="AA4728" r:id="rId4727" display="almir.mf3027@gmail.com" xr:uid="{00000000-0004-0000-0000-000076120000}"/>
    <hyperlink ref="AA4729" r:id="rId4728" display="almir.mf3027@gmail.com" xr:uid="{00000000-0004-0000-0000-000077120000}"/>
    <hyperlink ref="AA4730" r:id="rId4729" display="almir.mf3027@gmail.com" xr:uid="{00000000-0004-0000-0000-000078120000}"/>
    <hyperlink ref="AA4731" r:id="rId4730" display="almir.mf3027@gmail.com" xr:uid="{00000000-0004-0000-0000-000079120000}"/>
    <hyperlink ref="AA4732" r:id="rId4731" display="almir.mf3027@gmail.com" xr:uid="{00000000-0004-0000-0000-00007A120000}"/>
    <hyperlink ref="AA4733" r:id="rId4732" display="almir.mf3027@gmail.com" xr:uid="{00000000-0004-0000-0000-00007B120000}"/>
    <hyperlink ref="AA4734" r:id="rId4733" display="almir.mf3027@gmail.com" xr:uid="{00000000-0004-0000-0000-00007C120000}"/>
    <hyperlink ref="AA4735" r:id="rId4734" display="almir.mf3027@gmail.com" xr:uid="{00000000-0004-0000-0000-00007D120000}"/>
    <hyperlink ref="AA4736" r:id="rId4735" display="almir.mf3027@gmail.com" xr:uid="{00000000-0004-0000-0000-00007E120000}"/>
    <hyperlink ref="AA4737" r:id="rId4736" display="almir.mf3027@gmail.com" xr:uid="{00000000-0004-0000-0000-00007F120000}"/>
    <hyperlink ref="AA4738" r:id="rId4737" display="almir.mf3027@gmail.com" xr:uid="{00000000-0004-0000-0000-000080120000}"/>
    <hyperlink ref="AA4739" r:id="rId4738" display="almir.mf3027@gmail.com" xr:uid="{00000000-0004-0000-0000-000081120000}"/>
    <hyperlink ref="AA4740" r:id="rId4739" display="almir.mf3027@gmail.com" xr:uid="{00000000-0004-0000-0000-000082120000}"/>
    <hyperlink ref="AA4741" r:id="rId4740" display="almir.mf3027@gmail.com" xr:uid="{00000000-0004-0000-0000-000083120000}"/>
    <hyperlink ref="AA4742" r:id="rId4741" display="almir.mf3027@gmail.com" xr:uid="{00000000-0004-0000-0000-000084120000}"/>
    <hyperlink ref="AA4743" r:id="rId4742" display="almir.mf3027@gmail.com" xr:uid="{00000000-0004-0000-0000-000085120000}"/>
    <hyperlink ref="AA4744" r:id="rId4743" display="almir.mf3027@gmail.com" xr:uid="{00000000-0004-0000-0000-000086120000}"/>
    <hyperlink ref="AA4745" r:id="rId4744" display="almir.mf3027@gmail.com" xr:uid="{00000000-0004-0000-0000-000087120000}"/>
    <hyperlink ref="AA4746" r:id="rId4745" display="almir.mf3027@gmail.com" xr:uid="{00000000-0004-0000-0000-000088120000}"/>
    <hyperlink ref="AA4747" r:id="rId4746" display="almir.mf3027@gmail.com" xr:uid="{00000000-0004-0000-0000-000089120000}"/>
    <hyperlink ref="AA4748" r:id="rId4747" display="almir.mf3027@gmail.com" xr:uid="{00000000-0004-0000-0000-00008A120000}"/>
    <hyperlink ref="AA4749" r:id="rId4748" display="almir.mf3027@gmail.com" xr:uid="{00000000-0004-0000-0000-00008B120000}"/>
    <hyperlink ref="AA4750" r:id="rId4749" display="almir.mf3027@gmail.com" xr:uid="{00000000-0004-0000-0000-00008C120000}"/>
    <hyperlink ref="AA4751" r:id="rId4750" display="almir.mf3027@gmail.com" xr:uid="{00000000-0004-0000-0000-00008D120000}"/>
    <hyperlink ref="AA4752" r:id="rId4751" display="almir.mf3027@gmail.com" xr:uid="{00000000-0004-0000-0000-00008E120000}"/>
    <hyperlink ref="AA4753" r:id="rId4752" display="almir.mf3027@gmail.com" xr:uid="{00000000-0004-0000-0000-00008F120000}"/>
    <hyperlink ref="AA4754" r:id="rId4753" display="almir.mf3027@gmail.com" xr:uid="{00000000-0004-0000-0000-000090120000}"/>
    <hyperlink ref="AA4755" r:id="rId4754" display="almir.mf3027@gmail.com" xr:uid="{00000000-0004-0000-0000-000091120000}"/>
    <hyperlink ref="AA4756" r:id="rId4755" display="almir.mf3027@gmail.com" xr:uid="{00000000-0004-0000-0000-000092120000}"/>
    <hyperlink ref="AA4757" r:id="rId4756" display="almir.mf3027@gmail.com" xr:uid="{00000000-0004-0000-0000-000093120000}"/>
    <hyperlink ref="AA4758" r:id="rId4757" display="almir.mf3027@gmail.com" xr:uid="{00000000-0004-0000-0000-000094120000}"/>
    <hyperlink ref="AA4759" r:id="rId4758" display="almir.mf3027@gmail.com" xr:uid="{00000000-0004-0000-0000-000095120000}"/>
    <hyperlink ref="AA4760" r:id="rId4759" display="almir.mf3027@gmail.com" xr:uid="{00000000-0004-0000-0000-000096120000}"/>
    <hyperlink ref="AA4761" r:id="rId4760" display="almir.mf3027@gmail.com" xr:uid="{00000000-0004-0000-0000-000097120000}"/>
    <hyperlink ref="AA4762" r:id="rId4761" display="almir.mf3027@gmail.com" xr:uid="{00000000-0004-0000-0000-000098120000}"/>
    <hyperlink ref="AA4763" r:id="rId4762" display="almir.mf3027@gmail.com" xr:uid="{00000000-0004-0000-0000-000099120000}"/>
    <hyperlink ref="AA4764" r:id="rId4763" display="almir.mf3027@gmail.com" xr:uid="{00000000-0004-0000-0000-00009A120000}"/>
    <hyperlink ref="AA4765" r:id="rId4764" display="almir.mf3027@gmail.com" xr:uid="{00000000-0004-0000-0000-00009B120000}"/>
    <hyperlink ref="AA4766" r:id="rId4765" display="almir.mf3027@gmail.com" xr:uid="{00000000-0004-0000-0000-00009C120000}"/>
    <hyperlink ref="AA4767" r:id="rId4766" display="almir.mf3027@gmail.com" xr:uid="{00000000-0004-0000-0000-00009D120000}"/>
    <hyperlink ref="AA4768" r:id="rId4767" display="almir.mf3027@gmail.com" xr:uid="{00000000-0004-0000-0000-00009E120000}"/>
    <hyperlink ref="AA4769" r:id="rId4768" display="almir.mf3027@gmail.com" xr:uid="{00000000-0004-0000-0000-00009F120000}"/>
    <hyperlink ref="AA4770" r:id="rId4769" display="almir.mf3027@gmail.com" xr:uid="{00000000-0004-0000-0000-0000A0120000}"/>
    <hyperlink ref="AA4771" r:id="rId4770" display="almir.mf3027@gmail.com" xr:uid="{00000000-0004-0000-0000-0000A1120000}"/>
    <hyperlink ref="AA4772" r:id="rId4771" display="almir.mf3027@gmail.com" xr:uid="{00000000-0004-0000-0000-0000A2120000}"/>
    <hyperlink ref="AA4773" r:id="rId4772" display="almir.mf3027@gmail.com" xr:uid="{00000000-0004-0000-0000-0000A3120000}"/>
    <hyperlink ref="AA4774" r:id="rId4773" display="almir.mf3027@gmail.com" xr:uid="{00000000-0004-0000-0000-0000A4120000}"/>
    <hyperlink ref="AA4775" r:id="rId4774" display="almir.mf3027@gmail.com" xr:uid="{00000000-0004-0000-0000-0000A5120000}"/>
    <hyperlink ref="AA4776" r:id="rId4775" display="almir.mf3027@gmail.com" xr:uid="{00000000-0004-0000-0000-0000A6120000}"/>
    <hyperlink ref="AA4777" r:id="rId4776" display="almir.mf3027@gmail.com" xr:uid="{00000000-0004-0000-0000-0000A7120000}"/>
    <hyperlink ref="AA4778" r:id="rId4777" display="almir.mf3027@gmail.com" xr:uid="{00000000-0004-0000-0000-0000A8120000}"/>
    <hyperlink ref="AA4779" r:id="rId4778" display="almir.mf3027@gmail.com" xr:uid="{00000000-0004-0000-0000-0000A9120000}"/>
    <hyperlink ref="AA4780" r:id="rId4779" display="almir.mf3027@gmail.com" xr:uid="{00000000-0004-0000-0000-0000AA120000}"/>
    <hyperlink ref="AA4781" r:id="rId4780" display="almir.mf3027@gmail.com" xr:uid="{00000000-0004-0000-0000-0000AB120000}"/>
    <hyperlink ref="AA4782" r:id="rId4781" display="almir.mf3027@gmail.com" xr:uid="{00000000-0004-0000-0000-0000AC120000}"/>
    <hyperlink ref="AA4783" r:id="rId4782" display="almir.mf3027@gmail.com" xr:uid="{00000000-0004-0000-0000-0000AD120000}"/>
    <hyperlink ref="AA4784" r:id="rId4783" display="almir.mf3027@gmail.com" xr:uid="{00000000-0004-0000-0000-0000AE120000}"/>
    <hyperlink ref="AA4785" r:id="rId4784" display="almir.mf3027@gmail.com" xr:uid="{00000000-0004-0000-0000-0000AF120000}"/>
    <hyperlink ref="AA4786" r:id="rId4785" display="almir.mf3027@gmail.com" xr:uid="{00000000-0004-0000-0000-0000B0120000}"/>
    <hyperlink ref="AA4787" r:id="rId4786" display="almir.mf3027@gmail.com" xr:uid="{00000000-0004-0000-0000-0000B1120000}"/>
    <hyperlink ref="AA4788" r:id="rId4787" display="almir.mf3027@gmail.com" xr:uid="{00000000-0004-0000-0000-0000B2120000}"/>
    <hyperlink ref="AA4789" r:id="rId4788" display="almir.mf3027@gmail.com" xr:uid="{00000000-0004-0000-0000-0000B3120000}"/>
    <hyperlink ref="AA4790" r:id="rId4789" display="almir.mf3027@gmail.com" xr:uid="{00000000-0004-0000-0000-0000B4120000}"/>
    <hyperlink ref="AA4791" r:id="rId4790" display="almir.mf3027@gmail.com" xr:uid="{00000000-0004-0000-0000-0000B5120000}"/>
    <hyperlink ref="AA4792" r:id="rId4791" display="almir.mf3027@gmail.com" xr:uid="{00000000-0004-0000-0000-0000B6120000}"/>
    <hyperlink ref="AA4793" r:id="rId4792" display="almir.mf3027@gmail.com" xr:uid="{00000000-0004-0000-0000-0000B7120000}"/>
    <hyperlink ref="AA4794" r:id="rId4793" display="almir.mf3027@gmail.com" xr:uid="{00000000-0004-0000-0000-0000B8120000}"/>
    <hyperlink ref="AA4795" r:id="rId4794" display="almir.mf3027@gmail.com" xr:uid="{00000000-0004-0000-0000-0000B9120000}"/>
    <hyperlink ref="AA4796" r:id="rId4795" display="almir.mf3027@gmail.com" xr:uid="{00000000-0004-0000-0000-0000BA120000}"/>
    <hyperlink ref="AA4797" r:id="rId4796" display="almir.mf3027@gmail.com" xr:uid="{00000000-0004-0000-0000-0000BB120000}"/>
    <hyperlink ref="AA4798" r:id="rId4797" display="almir.mf3027@gmail.com" xr:uid="{00000000-0004-0000-0000-0000BC120000}"/>
    <hyperlink ref="AA4799" r:id="rId4798" display="almir.mf3027@gmail.com" xr:uid="{00000000-0004-0000-0000-0000BD120000}"/>
    <hyperlink ref="AA4800" r:id="rId4799" display="almir.mf3027@gmail.com" xr:uid="{00000000-0004-0000-0000-0000BE120000}"/>
    <hyperlink ref="AA4801" r:id="rId4800" display="almir.mf3027@gmail.com" xr:uid="{00000000-0004-0000-0000-0000BF120000}"/>
    <hyperlink ref="AA4802" r:id="rId4801" display="almir.mf3027@gmail.com" xr:uid="{00000000-0004-0000-0000-0000C0120000}"/>
    <hyperlink ref="AA4803" r:id="rId4802" display="almir.mf3027@gmail.com" xr:uid="{00000000-0004-0000-0000-0000C1120000}"/>
    <hyperlink ref="AA4804" r:id="rId4803" display="almir.mf3027@gmail.com" xr:uid="{00000000-0004-0000-0000-0000C2120000}"/>
    <hyperlink ref="AA4805" r:id="rId4804" display="almir.mf3027@gmail.com" xr:uid="{00000000-0004-0000-0000-0000C3120000}"/>
    <hyperlink ref="AA4806" r:id="rId4805" display="almir.mf3027@gmail.com" xr:uid="{00000000-0004-0000-0000-0000C4120000}"/>
    <hyperlink ref="AA4807" r:id="rId4806" display="almir.mf3027@gmail.com" xr:uid="{00000000-0004-0000-0000-0000C5120000}"/>
    <hyperlink ref="AA4808" r:id="rId4807" display="almir.mf3027@gmail.com" xr:uid="{00000000-0004-0000-0000-0000C6120000}"/>
    <hyperlink ref="AA4809" r:id="rId4808" display="almir.mf3027@gmail.com" xr:uid="{00000000-0004-0000-0000-0000C7120000}"/>
    <hyperlink ref="AA4810" r:id="rId4809" display="almir.mf3027@gmail.com" xr:uid="{00000000-0004-0000-0000-0000C8120000}"/>
    <hyperlink ref="AA4811" r:id="rId4810" display="almir.mf3027@gmail.com" xr:uid="{00000000-0004-0000-0000-0000C9120000}"/>
    <hyperlink ref="AA4812" r:id="rId4811" display="almir.mf3027@gmail.com" xr:uid="{00000000-0004-0000-0000-0000CA120000}"/>
    <hyperlink ref="AA4813" r:id="rId4812" display="almir.mf3027@gmail.com" xr:uid="{00000000-0004-0000-0000-0000CB120000}"/>
    <hyperlink ref="AA4814" r:id="rId4813" display="almir.mf3027@gmail.com" xr:uid="{00000000-0004-0000-0000-0000CC120000}"/>
    <hyperlink ref="AA4815" r:id="rId4814" display="almir.mf3027@gmail.com" xr:uid="{00000000-0004-0000-0000-0000CD120000}"/>
    <hyperlink ref="AA4816" r:id="rId4815" display="almir.mf3027@gmail.com" xr:uid="{00000000-0004-0000-0000-0000CE120000}"/>
    <hyperlink ref="AA4817" r:id="rId4816" display="almir.mf3027@gmail.com" xr:uid="{00000000-0004-0000-0000-0000CF120000}"/>
    <hyperlink ref="AA4818" r:id="rId4817" display="almir.mf3027@gmail.com" xr:uid="{00000000-0004-0000-0000-0000D0120000}"/>
    <hyperlink ref="AA4819" r:id="rId4818" display="almir.mf3027@gmail.com" xr:uid="{00000000-0004-0000-0000-0000D1120000}"/>
    <hyperlink ref="AA4820" r:id="rId4819" display="almir.mf3027@gmail.com" xr:uid="{00000000-0004-0000-0000-0000D2120000}"/>
    <hyperlink ref="AA4821" r:id="rId4820" display="almir.mf3027@gmail.com" xr:uid="{00000000-0004-0000-0000-0000D3120000}"/>
    <hyperlink ref="AA4822" r:id="rId4821" display="almir.mf3027@gmail.com" xr:uid="{00000000-0004-0000-0000-0000D4120000}"/>
    <hyperlink ref="AA4823" r:id="rId4822" display="almir.mf3027@gmail.com" xr:uid="{00000000-0004-0000-0000-0000D5120000}"/>
    <hyperlink ref="AA4824" r:id="rId4823" display="almir.mf3027@gmail.com" xr:uid="{00000000-0004-0000-0000-0000D6120000}"/>
    <hyperlink ref="AA4825" r:id="rId4824" display="almir.mf3027@gmail.com" xr:uid="{00000000-0004-0000-0000-0000D7120000}"/>
    <hyperlink ref="AA4826" r:id="rId4825" display="almir.mf3027@gmail.com" xr:uid="{00000000-0004-0000-0000-0000D8120000}"/>
    <hyperlink ref="AA4827" r:id="rId4826" display="almir.mf3027@gmail.com" xr:uid="{00000000-0004-0000-0000-0000D9120000}"/>
    <hyperlink ref="AA4828" r:id="rId4827" display="almir.mf3027@gmail.com" xr:uid="{00000000-0004-0000-0000-0000DA120000}"/>
    <hyperlink ref="AA4829" r:id="rId4828" display="almir.mf3027@gmail.com" xr:uid="{00000000-0004-0000-0000-0000DB120000}"/>
    <hyperlink ref="AA4830" r:id="rId4829" display="almir.mf3027@gmail.com" xr:uid="{00000000-0004-0000-0000-0000DC120000}"/>
    <hyperlink ref="AA4831" r:id="rId4830" display="almir.mf3027@gmail.com" xr:uid="{00000000-0004-0000-0000-0000DD120000}"/>
    <hyperlink ref="AA4832" r:id="rId4831" display="almir.mf3027@gmail.com" xr:uid="{00000000-0004-0000-0000-0000DE120000}"/>
    <hyperlink ref="AA4833" r:id="rId4832" display="almir.mf3027@gmail.com" xr:uid="{00000000-0004-0000-0000-0000DF120000}"/>
    <hyperlink ref="AA4834" r:id="rId4833" display="almir.mf3027@gmail.com" xr:uid="{00000000-0004-0000-0000-0000E0120000}"/>
    <hyperlink ref="AA4835" r:id="rId4834" display="almir.mf3027@gmail.com" xr:uid="{00000000-0004-0000-0000-0000E1120000}"/>
    <hyperlink ref="AA4836" r:id="rId4835" display="almir.mf3027@gmail.com" xr:uid="{00000000-0004-0000-0000-0000E2120000}"/>
    <hyperlink ref="AA4837" r:id="rId4836" display="almir.mf3027@gmail.com" xr:uid="{00000000-0004-0000-0000-0000E3120000}"/>
    <hyperlink ref="AA4838" r:id="rId4837" display="almir.mf3027@gmail.com" xr:uid="{00000000-0004-0000-0000-0000E4120000}"/>
    <hyperlink ref="AA4839" r:id="rId4838" display="almir.mf3027@gmail.com" xr:uid="{00000000-0004-0000-0000-0000E5120000}"/>
    <hyperlink ref="AA4840" r:id="rId4839" display="almir.mf3027@gmail.com" xr:uid="{00000000-0004-0000-0000-0000E6120000}"/>
    <hyperlink ref="AA4841" r:id="rId4840" display="almir.mf3027@gmail.com" xr:uid="{00000000-0004-0000-0000-0000E7120000}"/>
    <hyperlink ref="AA4842" r:id="rId4841" display="almir.mf3027@gmail.com" xr:uid="{00000000-0004-0000-0000-0000E8120000}"/>
    <hyperlink ref="AA4843" r:id="rId4842" display="almir.mf3027@gmail.com" xr:uid="{00000000-0004-0000-0000-0000E9120000}"/>
    <hyperlink ref="AA4844" r:id="rId4843" display="almir.mf3027@gmail.com" xr:uid="{00000000-0004-0000-0000-0000EA120000}"/>
    <hyperlink ref="AA4845" r:id="rId4844" display="almir.mf3027@gmail.com" xr:uid="{00000000-0004-0000-0000-0000EB120000}"/>
    <hyperlink ref="AA4846" r:id="rId4845" display="almir.mf3027@gmail.com" xr:uid="{00000000-0004-0000-0000-0000EC120000}"/>
    <hyperlink ref="AA4847" r:id="rId4846" display="almir.mf3027@gmail.com" xr:uid="{00000000-0004-0000-0000-0000ED120000}"/>
    <hyperlink ref="AA4848" r:id="rId4847" display="almir.mf3027@gmail.com" xr:uid="{00000000-0004-0000-0000-0000EE120000}"/>
    <hyperlink ref="AA4849" r:id="rId4848" display="almir.mf3027@gmail.com" xr:uid="{00000000-0004-0000-0000-0000EF120000}"/>
    <hyperlink ref="AA4850" r:id="rId4849" display="almir.mf3027@gmail.com" xr:uid="{00000000-0004-0000-0000-0000F0120000}"/>
    <hyperlink ref="AA4851" r:id="rId4850" display="almir.mf3027@gmail.com" xr:uid="{00000000-0004-0000-0000-0000F1120000}"/>
    <hyperlink ref="AA4852" r:id="rId4851" display="almir.mf3027@gmail.com" xr:uid="{00000000-0004-0000-0000-0000F2120000}"/>
    <hyperlink ref="AA4853" r:id="rId4852" display="almir.mf3027@gmail.com" xr:uid="{00000000-0004-0000-0000-0000F3120000}"/>
    <hyperlink ref="AA4854" r:id="rId4853" display="almir.mf3027@gmail.com" xr:uid="{00000000-0004-0000-0000-0000F4120000}"/>
    <hyperlink ref="AA4855" r:id="rId4854" display="almir.mf3027@gmail.com" xr:uid="{00000000-0004-0000-0000-0000F5120000}"/>
    <hyperlink ref="AA4856" r:id="rId4855" display="almir.mf3027@gmail.com" xr:uid="{00000000-0004-0000-0000-0000F6120000}"/>
    <hyperlink ref="AA4857" r:id="rId4856" display="almir.mf3027@gmail.com" xr:uid="{00000000-0004-0000-0000-0000F7120000}"/>
    <hyperlink ref="AA4858" r:id="rId4857" display="almir.mf3027@gmail.com" xr:uid="{00000000-0004-0000-0000-0000F8120000}"/>
    <hyperlink ref="AA4859" r:id="rId4858" display="almir.mf3027@gmail.com" xr:uid="{00000000-0004-0000-0000-0000F9120000}"/>
    <hyperlink ref="AA4860" r:id="rId4859" display="almir.mf3027@gmail.com" xr:uid="{00000000-0004-0000-0000-0000FA120000}"/>
    <hyperlink ref="AA4861" r:id="rId4860" display="almir.mf3027@gmail.com" xr:uid="{00000000-0004-0000-0000-0000FB120000}"/>
    <hyperlink ref="AA4862" r:id="rId4861" display="almir.mf3027@gmail.com" xr:uid="{00000000-0004-0000-0000-0000FC120000}"/>
    <hyperlink ref="AA4863" r:id="rId4862" display="almir.mf3027@gmail.com" xr:uid="{00000000-0004-0000-0000-0000FD120000}"/>
    <hyperlink ref="AA4864" r:id="rId4863" display="almir.mf3027@gmail.com" xr:uid="{00000000-0004-0000-0000-0000FE120000}"/>
    <hyperlink ref="AA4865" r:id="rId4864" display="almir.mf3027@gmail.com" xr:uid="{00000000-0004-0000-0000-0000FF120000}"/>
    <hyperlink ref="AA4866" r:id="rId4865" display="almir.mf3027@gmail.com" xr:uid="{00000000-0004-0000-0000-000000130000}"/>
    <hyperlink ref="AA4867" r:id="rId4866" display="almir.mf3027@gmail.com" xr:uid="{00000000-0004-0000-0000-000001130000}"/>
    <hyperlink ref="AA4868" r:id="rId4867" display="almir.mf3027@gmail.com" xr:uid="{00000000-0004-0000-0000-000002130000}"/>
    <hyperlink ref="AA4869" r:id="rId4868" display="almir.mf3027@gmail.com" xr:uid="{00000000-0004-0000-0000-000003130000}"/>
    <hyperlink ref="AA4870" r:id="rId4869" display="almir.mf3027@gmail.com" xr:uid="{00000000-0004-0000-0000-000004130000}"/>
    <hyperlink ref="AA4871" r:id="rId4870" display="almir.mf3027@gmail.com" xr:uid="{00000000-0004-0000-0000-000005130000}"/>
    <hyperlink ref="AA4872" r:id="rId4871" display="almir.mf3027@gmail.com" xr:uid="{00000000-0004-0000-0000-000006130000}"/>
    <hyperlink ref="AA4873" r:id="rId4872" display="almir.mf3027@gmail.com" xr:uid="{00000000-0004-0000-0000-000007130000}"/>
    <hyperlink ref="AA4874" r:id="rId4873" display="almir.mf3027@gmail.com" xr:uid="{00000000-0004-0000-0000-000008130000}"/>
    <hyperlink ref="AA4875" r:id="rId4874" display="almir.mf3027@gmail.com" xr:uid="{00000000-0004-0000-0000-000009130000}"/>
    <hyperlink ref="AA4876" r:id="rId4875" display="almir.mf3027@gmail.com" xr:uid="{00000000-0004-0000-0000-00000A130000}"/>
    <hyperlink ref="AA4877" r:id="rId4876" display="almir.mf3027@gmail.com" xr:uid="{00000000-0004-0000-0000-00000B130000}"/>
    <hyperlink ref="AA4878" r:id="rId4877" display="almir.mf3027@gmail.com" xr:uid="{00000000-0004-0000-0000-00000C130000}"/>
    <hyperlink ref="AA4879" r:id="rId4878" display="almir.mf3027@gmail.com" xr:uid="{00000000-0004-0000-0000-00000D130000}"/>
    <hyperlink ref="AA4880" r:id="rId4879" display="almir.mf3027@gmail.com" xr:uid="{00000000-0004-0000-0000-00000E130000}"/>
    <hyperlink ref="AA4881" r:id="rId4880" display="almir.mf3027@gmail.com" xr:uid="{00000000-0004-0000-0000-00000F130000}"/>
    <hyperlink ref="AA4882" r:id="rId4881" display="almir.mf3027@gmail.com" xr:uid="{00000000-0004-0000-0000-000010130000}"/>
    <hyperlink ref="AA4883" r:id="rId4882" display="almir.mf3027@gmail.com" xr:uid="{00000000-0004-0000-0000-000011130000}"/>
    <hyperlink ref="AA4884" r:id="rId4883" display="almir.mf3027@gmail.com" xr:uid="{00000000-0004-0000-0000-000012130000}"/>
    <hyperlink ref="AA4885" r:id="rId4884" display="almir.mf3027@gmail.com" xr:uid="{00000000-0004-0000-0000-000013130000}"/>
    <hyperlink ref="AA4886" r:id="rId4885" display="almir.mf3027@gmail.com" xr:uid="{00000000-0004-0000-0000-000014130000}"/>
    <hyperlink ref="AA4887" r:id="rId4886" display="almir.mf3027@gmail.com" xr:uid="{00000000-0004-0000-0000-000015130000}"/>
    <hyperlink ref="AA4888" r:id="rId4887" display="almir.mf3027@gmail.com" xr:uid="{00000000-0004-0000-0000-000016130000}"/>
    <hyperlink ref="AA4889" r:id="rId4888" display="almir.mf3027@gmail.com" xr:uid="{00000000-0004-0000-0000-000017130000}"/>
    <hyperlink ref="AA4890" r:id="rId4889" display="almir.mf3027@gmail.com" xr:uid="{00000000-0004-0000-0000-000018130000}"/>
    <hyperlink ref="AA4891" r:id="rId4890" display="almir.mf3027@gmail.com" xr:uid="{00000000-0004-0000-0000-000019130000}"/>
    <hyperlink ref="AA4892" r:id="rId4891" display="almir.mf3027@gmail.com" xr:uid="{00000000-0004-0000-0000-00001A130000}"/>
    <hyperlink ref="AA4893" r:id="rId4892" display="almir.mf3027@gmail.com" xr:uid="{00000000-0004-0000-0000-00001B130000}"/>
    <hyperlink ref="AA4894" r:id="rId4893" display="almir.mf3027@gmail.com" xr:uid="{00000000-0004-0000-0000-00001C130000}"/>
    <hyperlink ref="AA4895" r:id="rId4894" display="almir.mf3027@gmail.com" xr:uid="{00000000-0004-0000-0000-00001D130000}"/>
    <hyperlink ref="AA4896" r:id="rId4895" display="almir.mf3027@gmail.com" xr:uid="{00000000-0004-0000-0000-00001E130000}"/>
    <hyperlink ref="AA4897" r:id="rId4896" display="almir.mf3027@gmail.com" xr:uid="{00000000-0004-0000-0000-00001F130000}"/>
    <hyperlink ref="AA4898" r:id="rId4897" display="almir.mf3027@gmail.com" xr:uid="{00000000-0004-0000-0000-000020130000}"/>
    <hyperlink ref="AA4899" r:id="rId4898" display="almir.mf3027@gmail.com" xr:uid="{00000000-0004-0000-0000-000021130000}"/>
    <hyperlink ref="AA4900" r:id="rId4899" display="almir.mf3027@gmail.com" xr:uid="{00000000-0004-0000-0000-000022130000}"/>
    <hyperlink ref="AA4901" r:id="rId4900" display="almir.mf3027@gmail.com" xr:uid="{00000000-0004-0000-0000-000023130000}"/>
    <hyperlink ref="AA4902" r:id="rId4901" display="almir.mf3027@gmail.com" xr:uid="{00000000-0004-0000-0000-000024130000}"/>
    <hyperlink ref="AA4903" r:id="rId4902" display="almir.mf3027@gmail.com" xr:uid="{00000000-0004-0000-0000-000025130000}"/>
    <hyperlink ref="AA4904" r:id="rId4903" display="almir.mf3027@gmail.com" xr:uid="{00000000-0004-0000-0000-000026130000}"/>
    <hyperlink ref="AA4905" r:id="rId4904" display="almir.mf3027@gmail.com" xr:uid="{00000000-0004-0000-0000-000027130000}"/>
    <hyperlink ref="AA4906" r:id="rId4905" display="almir.mf3027@gmail.com" xr:uid="{00000000-0004-0000-0000-000028130000}"/>
    <hyperlink ref="AA4907" r:id="rId4906" display="almir.mf3027@gmail.com" xr:uid="{00000000-0004-0000-0000-000029130000}"/>
    <hyperlink ref="AA4908" r:id="rId4907" display="almir.mf3027@gmail.com" xr:uid="{00000000-0004-0000-0000-00002A130000}"/>
    <hyperlink ref="AA4909" r:id="rId4908" display="almir.mf3027@gmail.com" xr:uid="{00000000-0004-0000-0000-00002B130000}"/>
    <hyperlink ref="AA4910" r:id="rId4909" display="almir.mf3027@gmail.com" xr:uid="{00000000-0004-0000-0000-00002C130000}"/>
    <hyperlink ref="AA4911" r:id="rId4910" display="almir.mf3027@gmail.com" xr:uid="{00000000-0004-0000-0000-00002D130000}"/>
    <hyperlink ref="AA4912" r:id="rId4911" display="almir.mf3027@gmail.com" xr:uid="{00000000-0004-0000-0000-00002E130000}"/>
    <hyperlink ref="AA4913" r:id="rId4912" display="almir.mf3027@gmail.com" xr:uid="{00000000-0004-0000-0000-00002F130000}"/>
    <hyperlink ref="AA4914" r:id="rId4913" display="almir.mf3027@gmail.com" xr:uid="{00000000-0004-0000-0000-000030130000}"/>
    <hyperlink ref="AA4915" r:id="rId4914" display="almir.mf3027@gmail.com" xr:uid="{00000000-0004-0000-0000-000031130000}"/>
    <hyperlink ref="AA4916" r:id="rId4915" display="almir.mf3027@gmail.com" xr:uid="{00000000-0004-0000-0000-000032130000}"/>
    <hyperlink ref="AA4917" r:id="rId4916" display="almir.mf3027@gmail.com" xr:uid="{00000000-0004-0000-0000-000033130000}"/>
    <hyperlink ref="AA4918" r:id="rId4917" display="almir.mf3027@gmail.com" xr:uid="{00000000-0004-0000-0000-000034130000}"/>
    <hyperlink ref="AA4919" r:id="rId4918" display="almir.mf3027@gmail.com" xr:uid="{00000000-0004-0000-0000-000035130000}"/>
    <hyperlink ref="AA4920" r:id="rId4919" display="almir.mf3027@gmail.com" xr:uid="{00000000-0004-0000-0000-000036130000}"/>
    <hyperlink ref="AA4921" r:id="rId4920" display="almir.mf3027@gmail.com" xr:uid="{00000000-0004-0000-0000-000037130000}"/>
    <hyperlink ref="AA4922" r:id="rId4921" display="almir.mf3027@gmail.com" xr:uid="{00000000-0004-0000-0000-000038130000}"/>
    <hyperlink ref="AA4923" r:id="rId4922" display="almir.mf3027@gmail.com" xr:uid="{00000000-0004-0000-0000-000039130000}"/>
    <hyperlink ref="AA4924" r:id="rId4923" display="almir.mf3027@gmail.com" xr:uid="{00000000-0004-0000-0000-00003A130000}"/>
    <hyperlink ref="AA4925" r:id="rId4924" display="almir.mf3027@gmail.com" xr:uid="{00000000-0004-0000-0000-00003B130000}"/>
    <hyperlink ref="AA4926" r:id="rId4925" display="almir.mf3027@gmail.com" xr:uid="{00000000-0004-0000-0000-00003C130000}"/>
    <hyperlink ref="AA4927" r:id="rId4926" display="almir.mf3027@gmail.com" xr:uid="{00000000-0004-0000-0000-00003D130000}"/>
    <hyperlink ref="AA4928" r:id="rId4927" display="almir.mf3027@gmail.com" xr:uid="{00000000-0004-0000-0000-00003E130000}"/>
    <hyperlink ref="AA4929" r:id="rId4928" display="almir.mf3027@gmail.com" xr:uid="{00000000-0004-0000-0000-00003F130000}"/>
    <hyperlink ref="AA4930" r:id="rId4929" display="almir.mf3027@gmail.com" xr:uid="{00000000-0004-0000-0000-000040130000}"/>
    <hyperlink ref="AA4931" r:id="rId4930" display="almir.mf3027@gmail.com" xr:uid="{00000000-0004-0000-0000-000041130000}"/>
    <hyperlink ref="AA4932" r:id="rId4931" display="almir.mf3027@gmail.com" xr:uid="{00000000-0004-0000-0000-000042130000}"/>
    <hyperlink ref="AA4933" r:id="rId4932" display="almir.mf3027@gmail.com" xr:uid="{00000000-0004-0000-0000-000043130000}"/>
    <hyperlink ref="AA4934" r:id="rId4933" display="almir.mf3027@gmail.com" xr:uid="{00000000-0004-0000-0000-000044130000}"/>
    <hyperlink ref="AA4935" r:id="rId4934" display="almir.mf3027@gmail.com" xr:uid="{00000000-0004-0000-0000-000045130000}"/>
    <hyperlink ref="AA4936" r:id="rId4935" display="almir.mf3027@gmail.com" xr:uid="{00000000-0004-0000-0000-000046130000}"/>
    <hyperlink ref="AA4937" r:id="rId4936" display="almir.mf3027@gmail.com" xr:uid="{00000000-0004-0000-0000-000047130000}"/>
    <hyperlink ref="AA4938" r:id="rId4937" display="almir.mf3027@gmail.com" xr:uid="{00000000-0004-0000-0000-000048130000}"/>
    <hyperlink ref="AA4939" r:id="rId4938" display="almir.mf3027@gmail.com" xr:uid="{00000000-0004-0000-0000-000049130000}"/>
    <hyperlink ref="AA4940" r:id="rId4939" display="almir.mf3027@gmail.com" xr:uid="{00000000-0004-0000-0000-00004A130000}"/>
    <hyperlink ref="AA4941" r:id="rId4940" display="almir.mf3027@gmail.com" xr:uid="{00000000-0004-0000-0000-00004B130000}"/>
    <hyperlink ref="AA4942" r:id="rId4941" display="almir.mf3027@gmail.com" xr:uid="{00000000-0004-0000-0000-00004C130000}"/>
    <hyperlink ref="AA4943" r:id="rId4942" display="almir.mf3027@gmail.com" xr:uid="{00000000-0004-0000-0000-00004D130000}"/>
    <hyperlink ref="AA4944" r:id="rId4943" display="almir.mf3027@gmail.com" xr:uid="{00000000-0004-0000-0000-00004E130000}"/>
    <hyperlink ref="AA4945" r:id="rId4944" display="almir.mf3027@gmail.com" xr:uid="{00000000-0004-0000-0000-00004F130000}"/>
    <hyperlink ref="AA4946" r:id="rId4945" display="almir.mf3027@gmail.com" xr:uid="{00000000-0004-0000-0000-000050130000}"/>
    <hyperlink ref="AA4947" r:id="rId4946" display="almir.mf3027@gmail.com" xr:uid="{00000000-0004-0000-0000-000051130000}"/>
    <hyperlink ref="AA4948" r:id="rId4947" display="almir.mf3027@gmail.com" xr:uid="{00000000-0004-0000-0000-000052130000}"/>
    <hyperlink ref="AA4949" r:id="rId4948" display="almir.mf3027@gmail.com" xr:uid="{00000000-0004-0000-0000-000053130000}"/>
    <hyperlink ref="AA4950" r:id="rId4949" display="almir.mf3027@gmail.com" xr:uid="{00000000-0004-0000-0000-000054130000}"/>
    <hyperlink ref="AA4951" r:id="rId4950" display="almir.mf3027@gmail.com" xr:uid="{00000000-0004-0000-0000-000055130000}"/>
    <hyperlink ref="AA4952" r:id="rId4951" display="almir.mf3027@gmail.com" xr:uid="{00000000-0004-0000-0000-000056130000}"/>
    <hyperlink ref="AA4953" r:id="rId4952" display="almir.mf3027@gmail.com" xr:uid="{00000000-0004-0000-0000-000057130000}"/>
    <hyperlink ref="AA4954" r:id="rId4953" display="almir.mf3027@gmail.com" xr:uid="{00000000-0004-0000-0000-000058130000}"/>
    <hyperlink ref="AA4955" r:id="rId4954" display="almir.mf3027@gmail.com" xr:uid="{00000000-0004-0000-0000-000059130000}"/>
    <hyperlink ref="AA4956" r:id="rId4955" display="almir.mf3027@gmail.com" xr:uid="{00000000-0004-0000-0000-00005A130000}"/>
    <hyperlink ref="AA4957" r:id="rId4956" display="almir.mf3027@gmail.com" xr:uid="{00000000-0004-0000-0000-00005B130000}"/>
    <hyperlink ref="AA4958" r:id="rId4957" display="almir.mf3027@gmail.com" xr:uid="{00000000-0004-0000-0000-00005C130000}"/>
    <hyperlink ref="AA4959" r:id="rId4958" display="almir.mf3027@gmail.com" xr:uid="{00000000-0004-0000-0000-00005D130000}"/>
    <hyperlink ref="AA4960" r:id="rId4959" display="almir.mf3027@gmail.com" xr:uid="{00000000-0004-0000-0000-00005E130000}"/>
    <hyperlink ref="AA4961" r:id="rId4960" display="almir.mf3027@gmail.com" xr:uid="{00000000-0004-0000-0000-00005F130000}"/>
    <hyperlink ref="AA4962" r:id="rId4961" display="almir.mf3027@gmail.com" xr:uid="{00000000-0004-0000-0000-000060130000}"/>
    <hyperlink ref="AA4963" r:id="rId4962" display="almir.mf3027@gmail.com" xr:uid="{00000000-0004-0000-0000-000061130000}"/>
    <hyperlink ref="AA4964" r:id="rId4963" display="almir.mf3027@gmail.com" xr:uid="{00000000-0004-0000-0000-000062130000}"/>
    <hyperlink ref="AA4965" r:id="rId4964" display="almir.mf3027@gmail.com" xr:uid="{00000000-0004-0000-0000-000063130000}"/>
    <hyperlink ref="AA4966" r:id="rId4965" display="almir.mf3027@gmail.com" xr:uid="{00000000-0004-0000-0000-000064130000}"/>
    <hyperlink ref="AA4967" r:id="rId4966" display="almir.mf3027@gmail.com" xr:uid="{00000000-0004-0000-0000-000065130000}"/>
    <hyperlink ref="AA4968" r:id="rId4967" display="almir.mf3027@gmail.com" xr:uid="{00000000-0004-0000-0000-000066130000}"/>
    <hyperlink ref="AA4969" r:id="rId4968" display="almir.mf3027@gmail.com" xr:uid="{00000000-0004-0000-0000-000067130000}"/>
    <hyperlink ref="AA4970" r:id="rId4969" display="almir.mf3027@gmail.com" xr:uid="{00000000-0004-0000-0000-000068130000}"/>
    <hyperlink ref="AA4971" r:id="rId4970" display="almir.mf3027@gmail.com" xr:uid="{00000000-0004-0000-0000-000069130000}"/>
    <hyperlink ref="AA4972" r:id="rId4971" display="almir.mf3027@gmail.com" xr:uid="{00000000-0004-0000-0000-00006A130000}"/>
    <hyperlink ref="AA4973" r:id="rId4972" display="almir.mf3027@gmail.com" xr:uid="{00000000-0004-0000-0000-00006B130000}"/>
    <hyperlink ref="AA4974" r:id="rId4973" display="almir.mf3027@gmail.com" xr:uid="{00000000-0004-0000-0000-00006C130000}"/>
    <hyperlink ref="AA4975" r:id="rId4974" display="almir.mf3027@gmail.com" xr:uid="{00000000-0004-0000-0000-00006D130000}"/>
    <hyperlink ref="AA4976" r:id="rId4975" display="almir.mf3027@gmail.com" xr:uid="{00000000-0004-0000-0000-00006E130000}"/>
    <hyperlink ref="AA4977" r:id="rId4976" display="almir.mf3027@gmail.com" xr:uid="{00000000-0004-0000-0000-00006F130000}"/>
    <hyperlink ref="AA4978" r:id="rId4977" display="almir.mf3027@gmail.com" xr:uid="{00000000-0004-0000-0000-000070130000}"/>
    <hyperlink ref="AA4979" r:id="rId4978" display="almir.mf3027@gmail.com" xr:uid="{00000000-0004-0000-0000-000071130000}"/>
    <hyperlink ref="AA4980" r:id="rId4979" display="almir.mf3027@gmail.com" xr:uid="{00000000-0004-0000-0000-000072130000}"/>
    <hyperlink ref="AA4981" r:id="rId4980" display="almir.mf3027@gmail.com" xr:uid="{00000000-0004-0000-0000-000073130000}"/>
    <hyperlink ref="AA4982" r:id="rId4981" display="almir.mf3027@gmail.com" xr:uid="{00000000-0004-0000-0000-000074130000}"/>
    <hyperlink ref="AA4983" r:id="rId4982" display="almir.mf3027@gmail.com" xr:uid="{00000000-0004-0000-0000-000075130000}"/>
    <hyperlink ref="AA4984" r:id="rId4983" display="almir.mf3027@gmail.com" xr:uid="{00000000-0004-0000-0000-000076130000}"/>
    <hyperlink ref="AA4985" r:id="rId4984" display="almir.mf3027@gmail.com" xr:uid="{00000000-0004-0000-0000-000077130000}"/>
    <hyperlink ref="AA4986" r:id="rId4985" display="almir.mf3027@gmail.com" xr:uid="{00000000-0004-0000-0000-000078130000}"/>
    <hyperlink ref="AA4987" r:id="rId4986" display="almir.mf3027@gmail.com" xr:uid="{00000000-0004-0000-0000-000079130000}"/>
    <hyperlink ref="AA4988" r:id="rId4987" display="almir.mf3027@gmail.com" xr:uid="{00000000-0004-0000-0000-00007A130000}"/>
    <hyperlink ref="AA4989" r:id="rId4988" display="almir.mf3027@gmail.com" xr:uid="{00000000-0004-0000-0000-00007B130000}"/>
    <hyperlink ref="AA4990" r:id="rId4989" display="almir.mf3027@gmail.com" xr:uid="{00000000-0004-0000-0000-00007C130000}"/>
    <hyperlink ref="AA4991" r:id="rId4990" display="almir.mf3027@gmail.com" xr:uid="{00000000-0004-0000-0000-00007D130000}"/>
    <hyperlink ref="AA4992" r:id="rId4991" display="almir.mf3027@gmail.com" xr:uid="{00000000-0004-0000-0000-00007E130000}"/>
    <hyperlink ref="AA4993" r:id="rId4992" display="almir.mf3027@gmail.com" xr:uid="{00000000-0004-0000-0000-00007F130000}"/>
    <hyperlink ref="AA4994" r:id="rId4993" display="almir.mf3027@gmail.com" xr:uid="{00000000-0004-0000-0000-000080130000}"/>
    <hyperlink ref="AA4995" r:id="rId4994" display="almir.mf3027@gmail.com" xr:uid="{00000000-0004-0000-0000-000081130000}"/>
    <hyperlink ref="AA4996" r:id="rId4995" display="almir.mf3027@gmail.com" xr:uid="{00000000-0004-0000-0000-000082130000}"/>
    <hyperlink ref="AA4997" r:id="rId4996" display="almir.mf3027@gmail.com" xr:uid="{00000000-0004-0000-0000-000083130000}"/>
    <hyperlink ref="AA4998" r:id="rId4997" display="almir.mf3027@gmail.com" xr:uid="{00000000-0004-0000-0000-000084130000}"/>
    <hyperlink ref="AA4999" r:id="rId4998" display="almir.mf3027@gmail.com" xr:uid="{00000000-0004-0000-0000-000085130000}"/>
    <hyperlink ref="AA5000" r:id="rId4999" display="almir.mf3027@gmail.com" xr:uid="{00000000-0004-0000-0000-000086130000}"/>
    <hyperlink ref="AA5001" r:id="rId5000" display="almir.mf3027@gmail.com" xr:uid="{00000000-0004-0000-0000-000087130000}"/>
    <hyperlink ref="AA5002" r:id="rId5001" display="almir.mf3027@gmail.com" xr:uid="{00000000-0004-0000-0000-000088130000}"/>
    <hyperlink ref="AA5003" r:id="rId5002" display="almir.mf3027@gmail.com" xr:uid="{00000000-0004-0000-0000-000089130000}"/>
    <hyperlink ref="AA5004" r:id="rId5003" display="almir.mf3027@gmail.com" xr:uid="{00000000-0004-0000-0000-00008A130000}"/>
    <hyperlink ref="AA5005" r:id="rId5004" display="almir.mf3027@gmail.com" xr:uid="{00000000-0004-0000-0000-00008B130000}"/>
    <hyperlink ref="AA5006" r:id="rId5005" display="almir.mf3027@gmail.com" xr:uid="{00000000-0004-0000-0000-00008C130000}"/>
    <hyperlink ref="AA5007" r:id="rId5006" display="almir.mf3027@gmail.com" xr:uid="{00000000-0004-0000-0000-00008D130000}"/>
    <hyperlink ref="AA5008" r:id="rId5007" display="almir.mf3027@gmail.com" xr:uid="{00000000-0004-0000-0000-00008E130000}"/>
    <hyperlink ref="AA5009" r:id="rId5008" display="almir.mf3027@gmail.com" xr:uid="{00000000-0004-0000-0000-00008F130000}"/>
    <hyperlink ref="AA5010" r:id="rId5009" display="almir.mf3027@gmail.com" xr:uid="{00000000-0004-0000-0000-000090130000}"/>
    <hyperlink ref="AA5011" r:id="rId5010" display="almir.mf3027@gmail.com" xr:uid="{00000000-0004-0000-0000-000091130000}"/>
    <hyperlink ref="AA5012" r:id="rId5011" display="almir.mf3027@gmail.com" xr:uid="{00000000-0004-0000-0000-000092130000}"/>
    <hyperlink ref="AA5013" r:id="rId5012" display="almir.mf3027@gmail.com" xr:uid="{00000000-0004-0000-0000-000093130000}"/>
    <hyperlink ref="AA5014" r:id="rId5013" display="almir.mf3027@gmail.com" xr:uid="{00000000-0004-0000-0000-000094130000}"/>
    <hyperlink ref="AA5015" r:id="rId5014" display="almir.mf3027@gmail.com" xr:uid="{00000000-0004-0000-0000-000095130000}"/>
    <hyperlink ref="AA5016" r:id="rId5015" display="almir.mf3027@gmail.com" xr:uid="{00000000-0004-0000-0000-000096130000}"/>
    <hyperlink ref="AA5017" r:id="rId5016" display="almir.mf3027@gmail.com" xr:uid="{00000000-0004-0000-0000-000097130000}"/>
    <hyperlink ref="AA5018" r:id="rId5017" display="almir.mf3027@gmail.com" xr:uid="{00000000-0004-0000-0000-000098130000}"/>
    <hyperlink ref="AA5019" r:id="rId5018" display="almir.mf3027@gmail.com" xr:uid="{00000000-0004-0000-0000-000099130000}"/>
    <hyperlink ref="AA5020" r:id="rId5019" display="almir.mf3027@gmail.com" xr:uid="{00000000-0004-0000-0000-00009A130000}"/>
    <hyperlink ref="AA5021" r:id="rId5020" display="almir.mf3027@gmail.com" xr:uid="{00000000-0004-0000-0000-00009B130000}"/>
    <hyperlink ref="AA5022" r:id="rId5021" display="almir.mf3027@gmail.com" xr:uid="{00000000-0004-0000-0000-00009C130000}"/>
    <hyperlink ref="AA5023" r:id="rId5022" display="almir.mf3027@gmail.com" xr:uid="{00000000-0004-0000-0000-00009D130000}"/>
    <hyperlink ref="AA5024" r:id="rId5023" display="almir.mf3027@gmail.com" xr:uid="{00000000-0004-0000-0000-00009E130000}"/>
    <hyperlink ref="AA5025" r:id="rId5024" display="almir.mf3027@gmail.com" xr:uid="{00000000-0004-0000-0000-00009F130000}"/>
    <hyperlink ref="AA5026" r:id="rId5025" display="almir.mf3027@gmail.com" xr:uid="{00000000-0004-0000-0000-0000A0130000}"/>
    <hyperlink ref="AA5027" r:id="rId5026" display="almir.mf3027@gmail.com" xr:uid="{00000000-0004-0000-0000-0000A1130000}"/>
    <hyperlink ref="AA5028" r:id="rId5027" display="almir.mf3027@gmail.com" xr:uid="{00000000-0004-0000-0000-0000A2130000}"/>
    <hyperlink ref="AA5029" r:id="rId5028" display="almir.mf3027@gmail.com" xr:uid="{00000000-0004-0000-0000-0000A3130000}"/>
    <hyperlink ref="AA5030" r:id="rId5029" display="almir.mf3027@gmail.com" xr:uid="{00000000-0004-0000-0000-0000A4130000}"/>
    <hyperlink ref="AA5031" r:id="rId5030" display="almir.mf3027@gmail.com" xr:uid="{00000000-0004-0000-0000-0000A5130000}"/>
    <hyperlink ref="AA5032" r:id="rId5031" display="almir.mf3027@gmail.com" xr:uid="{00000000-0004-0000-0000-0000A6130000}"/>
    <hyperlink ref="AA5033" r:id="rId5032" display="almir.mf3027@gmail.com" xr:uid="{00000000-0004-0000-0000-0000A7130000}"/>
    <hyperlink ref="AA5034" r:id="rId5033" display="almir.mf3027@gmail.com" xr:uid="{00000000-0004-0000-0000-0000A8130000}"/>
    <hyperlink ref="AA5035" r:id="rId5034" display="almir.mf3027@gmail.com" xr:uid="{00000000-0004-0000-0000-0000A9130000}"/>
    <hyperlink ref="AA5036" r:id="rId5035" display="almir.mf3027@gmail.com" xr:uid="{00000000-0004-0000-0000-0000AA130000}"/>
    <hyperlink ref="AA5037" r:id="rId5036" display="almir.mf3027@gmail.com" xr:uid="{00000000-0004-0000-0000-0000AB130000}"/>
    <hyperlink ref="AA5038" r:id="rId5037" display="almir.mf3027@gmail.com" xr:uid="{00000000-0004-0000-0000-0000AC130000}"/>
    <hyperlink ref="AA5039" r:id="rId5038" display="almir.mf3027@gmail.com" xr:uid="{00000000-0004-0000-0000-0000AD130000}"/>
    <hyperlink ref="AA5040" r:id="rId5039" display="almir.mf3027@gmail.com" xr:uid="{00000000-0004-0000-0000-0000AE130000}"/>
    <hyperlink ref="AA5041" r:id="rId5040" display="almir.mf3027@gmail.com" xr:uid="{00000000-0004-0000-0000-0000AF130000}"/>
    <hyperlink ref="AA5042" r:id="rId5041" display="almir.mf3027@gmail.com" xr:uid="{00000000-0004-0000-0000-0000B0130000}"/>
    <hyperlink ref="AA5043" r:id="rId5042" display="almir.mf3027@gmail.com" xr:uid="{00000000-0004-0000-0000-0000B1130000}"/>
    <hyperlink ref="AA5044" r:id="rId5043" display="almir.mf3027@gmail.com" xr:uid="{00000000-0004-0000-0000-0000B2130000}"/>
    <hyperlink ref="AA5045" r:id="rId5044" display="almir.mf3027@gmail.com" xr:uid="{00000000-0004-0000-0000-0000B3130000}"/>
    <hyperlink ref="AA5046" r:id="rId5045" display="almir.mf3027@gmail.com" xr:uid="{00000000-0004-0000-0000-0000B4130000}"/>
    <hyperlink ref="AA5047" r:id="rId5046" display="almir.mf3027@gmail.com" xr:uid="{00000000-0004-0000-0000-0000B5130000}"/>
    <hyperlink ref="AA5048" r:id="rId5047" display="almir.mf3027@gmail.com" xr:uid="{00000000-0004-0000-0000-0000B6130000}"/>
    <hyperlink ref="AA5049" r:id="rId5048" display="almir.mf3027@gmail.com" xr:uid="{00000000-0004-0000-0000-0000B7130000}"/>
    <hyperlink ref="AA5050" r:id="rId5049" display="almir.mf3027@gmail.com" xr:uid="{00000000-0004-0000-0000-0000B8130000}"/>
    <hyperlink ref="AA5051" r:id="rId5050" display="almir.mf3027@gmail.com" xr:uid="{00000000-0004-0000-0000-0000B9130000}"/>
    <hyperlink ref="AA5052" r:id="rId5051" display="almir.mf3027@gmail.com" xr:uid="{00000000-0004-0000-0000-0000BA130000}"/>
    <hyperlink ref="AA5053" r:id="rId5052" display="almir.mf3027@gmail.com" xr:uid="{00000000-0004-0000-0000-0000BB130000}"/>
    <hyperlink ref="AA5054" r:id="rId5053" display="almir.mf3027@gmail.com" xr:uid="{00000000-0004-0000-0000-0000BC130000}"/>
    <hyperlink ref="AA5055" r:id="rId5054" display="almir.mf3027@gmail.com" xr:uid="{00000000-0004-0000-0000-0000BD130000}"/>
    <hyperlink ref="AA5056" r:id="rId5055" display="almir.mf3027@gmail.com" xr:uid="{00000000-0004-0000-0000-0000BE130000}"/>
    <hyperlink ref="AA5057" r:id="rId5056" display="almir.mf3027@gmail.com" xr:uid="{00000000-0004-0000-0000-0000BF130000}"/>
    <hyperlink ref="AA5058" r:id="rId5057" display="almir.mf3027@gmail.com" xr:uid="{00000000-0004-0000-0000-0000C0130000}"/>
    <hyperlink ref="AA5059" r:id="rId5058" display="almir.mf3027@gmail.com" xr:uid="{00000000-0004-0000-0000-0000C1130000}"/>
    <hyperlink ref="AA5060" r:id="rId5059" display="almir.mf3027@gmail.com" xr:uid="{00000000-0004-0000-0000-0000C2130000}"/>
    <hyperlink ref="AA5061" r:id="rId5060" display="almir.mf3027@gmail.com" xr:uid="{00000000-0004-0000-0000-0000C3130000}"/>
    <hyperlink ref="AA5062" r:id="rId5061" display="almir.mf3027@gmail.com" xr:uid="{00000000-0004-0000-0000-0000C4130000}"/>
    <hyperlink ref="AA5063" r:id="rId5062" display="almir.mf3027@gmail.com" xr:uid="{00000000-0004-0000-0000-0000C5130000}"/>
    <hyperlink ref="AA5064" r:id="rId5063" display="almir.mf3027@gmail.com" xr:uid="{00000000-0004-0000-0000-0000C6130000}"/>
    <hyperlink ref="AA5065" r:id="rId5064" display="almir.mf3027@gmail.com" xr:uid="{00000000-0004-0000-0000-0000C7130000}"/>
    <hyperlink ref="AA5066" r:id="rId5065" display="almir.mf3027@gmail.com" xr:uid="{00000000-0004-0000-0000-0000C8130000}"/>
    <hyperlink ref="AA5067" r:id="rId5066" display="almir.mf3027@gmail.com" xr:uid="{00000000-0004-0000-0000-0000C9130000}"/>
    <hyperlink ref="AA5068" r:id="rId5067" display="almir.mf3027@gmail.com" xr:uid="{00000000-0004-0000-0000-0000CA130000}"/>
    <hyperlink ref="AA5069" r:id="rId5068" display="almir.mf3027@gmail.com" xr:uid="{00000000-0004-0000-0000-0000CB130000}"/>
    <hyperlink ref="AA5070" r:id="rId5069" display="almir.mf3027@gmail.com" xr:uid="{00000000-0004-0000-0000-0000CC130000}"/>
    <hyperlink ref="AA5071" r:id="rId5070" display="almir.mf3027@gmail.com" xr:uid="{00000000-0004-0000-0000-0000CD130000}"/>
    <hyperlink ref="AA5072" r:id="rId5071" display="almir.mf3027@gmail.com" xr:uid="{00000000-0004-0000-0000-0000CE130000}"/>
    <hyperlink ref="AA5073" r:id="rId5072" display="almir.mf3027@gmail.com" xr:uid="{00000000-0004-0000-0000-0000CF130000}"/>
    <hyperlink ref="AA5074" r:id="rId5073" display="almir.mf3027@gmail.com" xr:uid="{00000000-0004-0000-0000-0000D0130000}"/>
    <hyperlink ref="AA5075" r:id="rId5074" display="almir.mf3027@gmail.com" xr:uid="{00000000-0004-0000-0000-0000D1130000}"/>
    <hyperlink ref="AA5076" r:id="rId5075" display="almir.mf3027@gmail.com" xr:uid="{00000000-0004-0000-0000-0000D2130000}"/>
    <hyperlink ref="AA5077" r:id="rId5076" display="almir.mf3027@gmail.com" xr:uid="{00000000-0004-0000-0000-0000D3130000}"/>
    <hyperlink ref="AA5078" r:id="rId5077" display="almir.mf3027@gmail.com" xr:uid="{00000000-0004-0000-0000-0000D4130000}"/>
    <hyperlink ref="AA5079" r:id="rId5078" display="almir.mf3027@gmail.com" xr:uid="{00000000-0004-0000-0000-0000D5130000}"/>
    <hyperlink ref="AA5080" r:id="rId5079" display="almir.mf3027@gmail.com" xr:uid="{00000000-0004-0000-0000-0000D6130000}"/>
    <hyperlink ref="AA5081" r:id="rId5080" display="almir.mf3027@gmail.com" xr:uid="{00000000-0004-0000-0000-0000D7130000}"/>
    <hyperlink ref="AA5082" r:id="rId5081" display="almir.mf3027@gmail.com" xr:uid="{00000000-0004-0000-0000-0000D8130000}"/>
    <hyperlink ref="AA5083" r:id="rId5082" display="almir.mf3027@gmail.com" xr:uid="{00000000-0004-0000-0000-0000D9130000}"/>
    <hyperlink ref="AA5084" r:id="rId5083" display="almir.mf3027@gmail.com" xr:uid="{00000000-0004-0000-0000-0000DA130000}"/>
    <hyperlink ref="AA5085" r:id="rId5084" display="almir.mf3027@gmail.com" xr:uid="{00000000-0004-0000-0000-0000DB130000}"/>
    <hyperlink ref="AA5086" r:id="rId5085" display="almir.mf3027@gmail.com" xr:uid="{00000000-0004-0000-0000-0000DC130000}"/>
    <hyperlink ref="AA5087" r:id="rId5086" display="almir.mf3027@gmail.com" xr:uid="{00000000-0004-0000-0000-0000DD130000}"/>
    <hyperlink ref="AA5088" r:id="rId5087" display="almir.mf3027@gmail.com" xr:uid="{00000000-0004-0000-0000-0000DE130000}"/>
    <hyperlink ref="AA5089" r:id="rId5088" display="almir.mf3027@gmail.com" xr:uid="{00000000-0004-0000-0000-0000DF130000}"/>
    <hyperlink ref="AA5090" r:id="rId5089" display="almir.mf3027@gmail.com" xr:uid="{00000000-0004-0000-0000-0000E0130000}"/>
    <hyperlink ref="AA5091" r:id="rId5090" display="almir.mf3027@gmail.com" xr:uid="{00000000-0004-0000-0000-0000E1130000}"/>
    <hyperlink ref="AA5092" r:id="rId5091" display="almir.mf3027@gmail.com" xr:uid="{00000000-0004-0000-0000-0000E2130000}"/>
    <hyperlink ref="AA5093" r:id="rId5092" display="almir.mf3027@gmail.com" xr:uid="{00000000-0004-0000-0000-0000E3130000}"/>
    <hyperlink ref="AA5094" r:id="rId5093" display="almir.mf3027@gmail.com" xr:uid="{00000000-0004-0000-0000-0000E4130000}"/>
    <hyperlink ref="AA5095" r:id="rId5094" display="almir.mf3027@gmail.com" xr:uid="{00000000-0004-0000-0000-0000E5130000}"/>
    <hyperlink ref="AA5096" r:id="rId5095" display="almir.mf3027@gmail.com" xr:uid="{00000000-0004-0000-0000-0000E6130000}"/>
    <hyperlink ref="AA5097" r:id="rId5096" display="almir.mf3027@gmail.com" xr:uid="{00000000-0004-0000-0000-0000E7130000}"/>
    <hyperlink ref="AA5098" r:id="rId5097" display="almir.mf3027@gmail.com" xr:uid="{00000000-0004-0000-0000-0000E8130000}"/>
    <hyperlink ref="AA5099" r:id="rId5098" display="almir.mf3027@gmail.com" xr:uid="{00000000-0004-0000-0000-0000E9130000}"/>
    <hyperlink ref="AA5100" r:id="rId5099" display="almir.mf3027@gmail.com" xr:uid="{00000000-0004-0000-0000-0000EA130000}"/>
    <hyperlink ref="AA5101" r:id="rId5100" display="almir.mf3027@gmail.com" xr:uid="{00000000-0004-0000-0000-0000EB130000}"/>
    <hyperlink ref="AA5102" r:id="rId5101" display="almir.mf3027@gmail.com" xr:uid="{00000000-0004-0000-0000-0000EC130000}"/>
    <hyperlink ref="AA5103" r:id="rId5102" display="almir.mf3027@gmail.com" xr:uid="{00000000-0004-0000-0000-0000ED130000}"/>
    <hyperlink ref="AA5104" r:id="rId5103" display="almir.mf3027@gmail.com" xr:uid="{00000000-0004-0000-0000-0000EE130000}"/>
    <hyperlink ref="AA5105" r:id="rId5104" display="almir.mf3027@gmail.com" xr:uid="{00000000-0004-0000-0000-0000EF130000}"/>
    <hyperlink ref="AA5106" r:id="rId5105" display="almir.mf3027@gmail.com" xr:uid="{00000000-0004-0000-0000-0000F0130000}"/>
    <hyperlink ref="AA5107" r:id="rId5106" display="almir.mf3027@gmail.com" xr:uid="{00000000-0004-0000-0000-0000F1130000}"/>
    <hyperlink ref="AA5108" r:id="rId5107" display="almir.mf3027@gmail.com" xr:uid="{00000000-0004-0000-0000-0000F2130000}"/>
    <hyperlink ref="AA5109" r:id="rId5108" display="almir.mf3027@gmail.com" xr:uid="{00000000-0004-0000-0000-0000F3130000}"/>
    <hyperlink ref="AA5110" r:id="rId5109" display="almir.mf3027@gmail.com" xr:uid="{00000000-0004-0000-0000-0000F4130000}"/>
    <hyperlink ref="AA5111" r:id="rId5110" display="almir.mf3027@gmail.com" xr:uid="{00000000-0004-0000-0000-0000F5130000}"/>
    <hyperlink ref="AA5112" r:id="rId5111" display="almir.mf3027@gmail.com" xr:uid="{00000000-0004-0000-0000-0000F6130000}"/>
    <hyperlink ref="AA5113" r:id="rId5112" display="almir.mf3027@gmail.com" xr:uid="{00000000-0004-0000-0000-0000F7130000}"/>
    <hyperlink ref="AA5114" r:id="rId5113" display="almir.mf3027@gmail.com" xr:uid="{00000000-0004-0000-0000-0000F8130000}"/>
    <hyperlink ref="AA5115" r:id="rId5114" display="almir.mf3027@gmail.com" xr:uid="{00000000-0004-0000-0000-0000F9130000}"/>
    <hyperlink ref="AA5116" r:id="rId5115" display="almir.mf3027@gmail.com" xr:uid="{00000000-0004-0000-0000-0000FA130000}"/>
    <hyperlink ref="AA5117" r:id="rId5116" display="almir.mf3027@gmail.com" xr:uid="{00000000-0004-0000-0000-0000FB130000}"/>
    <hyperlink ref="AA5118" r:id="rId5117" display="almir.mf3027@gmail.com" xr:uid="{00000000-0004-0000-0000-0000FC130000}"/>
    <hyperlink ref="AA5119" r:id="rId5118" display="almir.mf3027@gmail.com" xr:uid="{00000000-0004-0000-0000-0000FD130000}"/>
    <hyperlink ref="AA5120" r:id="rId5119" display="almir.mf3027@gmail.com" xr:uid="{00000000-0004-0000-0000-0000FE130000}"/>
    <hyperlink ref="AA5121" r:id="rId5120" display="almir.mf3027@gmail.com" xr:uid="{00000000-0004-0000-0000-0000FF130000}"/>
    <hyperlink ref="AA5122" r:id="rId5121" display="almir.mf3027@gmail.com" xr:uid="{00000000-0004-0000-0000-000000140000}"/>
    <hyperlink ref="AA5123" r:id="rId5122" display="almir.mf3027@gmail.com" xr:uid="{00000000-0004-0000-0000-000001140000}"/>
    <hyperlink ref="AA5124" r:id="rId5123" display="almir.mf3027@gmail.com" xr:uid="{00000000-0004-0000-0000-000002140000}"/>
    <hyperlink ref="AA5125" r:id="rId5124" display="almir.mf3027@gmail.com" xr:uid="{00000000-0004-0000-0000-000003140000}"/>
    <hyperlink ref="AA5126" r:id="rId5125" display="almir.mf3027@gmail.com" xr:uid="{00000000-0004-0000-0000-000004140000}"/>
    <hyperlink ref="AA5127" r:id="rId5126" display="almir.mf3027@gmail.com" xr:uid="{00000000-0004-0000-0000-000005140000}"/>
    <hyperlink ref="AA5128" r:id="rId5127" display="almir.mf3027@gmail.com" xr:uid="{00000000-0004-0000-0000-000006140000}"/>
    <hyperlink ref="AA5129" r:id="rId5128" display="almir.mf3027@gmail.com" xr:uid="{00000000-0004-0000-0000-000007140000}"/>
    <hyperlink ref="AA5130" r:id="rId5129" display="almir.mf3027@gmail.com" xr:uid="{00000000-0004-0000-0000-000008140000}"/>
    <hyperlink ref="AA5131" r:id="rId5130" display="almir.mf3027@gmail.com" xr:uid="{00000000-0004-0000-0000-000009140000}"/>
    <hyperlink ref="AA5132" r:id="rId5131" display="almir.mf3027@gmail.com" xr:uid="{00000000-0004-0000-0000-00000A140000}"/>
    <hyperlink ref="AA5133" r:id="rId5132" display="almir.mf3027@gmail.com" xr:uid="{00000000-0004-0000-0000-00000B140000}"/>
    <hyperlink ref="AA5134" r:id="rId5133" display="almir.mf3027@gmail.com" xr:uid="{00000000-0004-0000-0000-00000C140000}"/>
    <hyperlink ref="AA5135" r:id="rId5134" display="almir.mf3027@gmail.com" xr:uid="{00000000-0004-0000-0000-00000D140000}"/>
    <hyperlink ref="AA5136" r:id="rId5135" display="almir.mf3027@gmail.com" xr:uid="{00000000-0004-0000-0000-00000E140000}"/>
    <hyperlink ref="AA5137" r:id="rId5136" display="almir.mf3027@gmail.com" xr:uid="{00000000-0004-0000-0000-00000F140000}"/>
    <hyperlink ref="AA5138" r:id="rId5137" display="almir.mf3027@gmail.com" xr:uid="{00000000-0004-0000-0000-000010140000}"/>
    <hyperlink ref="AA5139" r:id="rId5138" display="almir.mf3027@gmail.com" xr:uid="{00000000-0004-0000-0000-000011140000}"/>
    <hyperlink ref="AA5140" r:id="rId5139" display="almir.mf3027@gmail.com" xr:uid="{00000000-0004-0000-0000-000012140000}"/>
    <hyperlink ref="AA5141" r:id="rId5140" display="almir.mf3027@gmail.com" xr:uid="{00000000-0004-0000-0000-000013140000}"/>
    <hyperlink ref="AA5142" r:id="rId5141" display="almir.mf3027@gmail.com" xr:uid="{00000000-0004-0000-0000-000014140000}"/>
    <hyperlink ref="AA5143" r:id="rId5142" display="almir.mf3027@gmail.com" xr:uid="{00000000-0004-0000-0000-000015140000}"/>
    <hyperlink ref="AA5144" r:id="rId5143" display="almir.mf3027@gmail.com" xr:uid="{00000000-0004-0000-0000-000016140000}"/>
    <hyperlink ref="AA5145" r:id="rId5144" display="almir.mf3027@gmail.com" xr:uid="{00000000-0004-0000-0000-000017140000}"/>
    <hyperlink ref="AA5146" r:id="rId5145" display="almir.mf3027@gmail.com" xr:uid="{00000000-0004-0000-0000-000018140000}"/>
    <hyperlink ref="AA5147" r:id="rId5146" display="almir.mf3027@gmail.com" xr:uid="{00000000-0004-0000-0000-000019140000}"/>
    <hyperlink ref="AA5148" r:id="rId5147" display="almir.mf3027@gmail.com" xr:uid="{00000000-0004-0000-0000-00001A140000}"/>
    <hyperlink ref="AA5149" r:id="rId5148" display="almir.mf3027@gmail.com" xr:uid="{00000000-0004-0000-0000-00001B140000}"/>
    <hyperlink ref="AA5150" r:id="rId5149" display="almir.mf3027@gmail.com" xr:uid="{00000000-0004-0000-0000-00001C140000}"/>
    <hyperlink ref="AA5151" r:id="rId5150" display="almir.mf3027@gmail.com" xr:uid="{00000000-0004-0000-0000-00001D140000}"/>
    <hyperlink ref="AA5152" r:id="rId5151" display="almir.mf3027@gmail.com" xr:uid="{00000000-0004-0000-0000-00001E140000}"/>
    <hyperlink ref="AA5153" r:id="rId5152" display="almir.mf3027@gmail.com" xr:uid="{00000000-0004-0000-0000-00001F140000}"/>
    <hyperlink ref="AA5154" r:id="rId5153" display="almir.mf3027@gmail.com" xr:uid="{00000000-0004-0000-0000-000020140000}"/>
    <hyperlink ref="AA5155" r:id="rId5154" display="almir.mf3027@gmail.com" xr:uid="{00000000-0004-0000-0000-000021140000}"/>
    <hyperlink ref="AA5156" r:id="rId5155" display="almir.mf3027@gmail.com" xr:uid="{00000000-0004-0000-0000-000022140000}"/>
    <hyperlink ref="AA5157" r:id="rId5156" display="almir.mf3027@gmail.com" xr:uid="{00000000-0004-0000-0000-000023140000}"/>
    <hyperlink ref="AA5158" r:id="rId5157" display="almir.mf3027@gmail.com" xr:uid="{00000000-0004-0000-0000-000024140000}"/>
    <hyperlink ref="AA5159" r:id="rId5158" display="almir.mf3027@gmail.com" xr:uid="{00000000-0004-0000-0000-000025140000}"/>
    <hyperlink ref="AA5160" r:id="rId5159" display="almir.mf3027@gmail.com" xr:uid="{00000000-0004-0000-0000-000026140000}"/>
    <hyperlink ref="AA5161" r:id="rId5160" display="almir.mf3027@gmail.com" xr:uid="{00000000-0004-0000-0000-000027140000}"/>
    <hyperlink ref="AA5162" r:id="rId5161" display="almir.mf3027@gmail.com" xr:uid="{00000000-0004-0000-0000-000028140000}"/>
    <hyperlink ref="AA5163" r:id="rId5162" display="almir.mf3027@gmail.com" xr:uid="{00000000-0004-0000-0000-000029140000}"/>
    <hyperlink ref="AA5164" r:id="rId5163" display="almir.mf3027@gmail.com" xr:uid="{00000000-0004-0000-0000-00002A140000}"/>
    <hyperlink ref="AA5165" r:id="rId5164" display="almir.mf3027@gmail.com" xr:uid="{00000000-0004-0000-0000-00002B140000}"/>
    <hyperlink ref="AA5166" r:id="rId5165" display="almir.mf3027@gmail.com" xr:uid="{00000000-0004-0000-0000-00002C140000}"/>
    <hyperlink ref="AA5167" r:id="rId5166" display="almir.mf3027@gmail.com" xr:uid="{00000000-0004-0000-0000-00002D140000}"/>
    <hyperlink ref="AA5168" r:id="rId5167" display="almir.mf3027@gmail.com" xr:uid="{00000000-0004-0000-0000-00002E140000}"/>
    <hyperlink ref="AA5169" r:id="rId5168" display="almir.mf3027@gmail.com" xr:uid="{00000000-0004-0000-0000-00002F140000}"/>
    <hyperlink ref="AA5170" r:id="rId5169" display="almir.mf3027@gmail.com" xr:uid="{00000000-0004-0000-0000-000030140000}"/>
    <hyperlink ref="AA5171" r:id="rId5170" display="almir.mf3027@gmail.com" xr:uid="{00000000-0004-0000-0000-000031140000}"/>
    <hyperlink ref="AA5172" r:id="rId5171" display="almir.mf3027@gmail.com" xr:uid="{00000000-0004-0000-0000-000032140000}"/>
    <hyperlink ref="AA5173" r:id="rId5172" display="almir.mf3027@gmail.com" xr:uid="{00000000-0004-0000-0000-000033140000}"/>
    <hyperlink ref="AA5174" r:id="rId5173" display="almir.mf3027@gmail.com" xr:uid="{00000000-0004-0000-0000-000034140000}"/>
    <hyperlink ref="AA5175" r:id="rId5174" display="almir.mf3027@gmail.com" xr:uid="{00000000-0004-0000-0000-000035140000}"/>
    <hyperlink ref="AA5176" r:id="rId5175" display="almir.mf3027@gmail.com" xr:uid="{00000000-0004-0000-0000-000036140000}"/>
    <hyperlink ref="AA5177" r:id="rId5176" display="almir.mf3027@gmail.com" xr:uid="{00000000-0004-0000-0000-000037140000}"/>
    <hyperlink ref="AA5178" r:id="rId5177" display="almir.mf3027@gmail.com" xr:uid="{00000000-0004-0000-0000-000038140000}"/>
    <hyperlink ref="AA5179" r:id="rId5178" display="almir.mf3027@gmail.com" xr:uid="{00000000-0004-0000-0000-000039140000}"/>
    <hyperlink ref="AA5180" r:id="rId5179" display="almir.mf3027@gmail.com" xr:uid="{00000000-0004-0000-0000-00003A140000}"/>
    <hyperlink ref="AA5181" r:id="rId5180" display="almir.mf3027@gmail.com" xr:uid="{00000000-0004-0000-0000-00003B140000}"/>
    <hyperlink ref="AA5182" r:id="rId5181" display="almir.mf3027@gmail.com" xr:uid="{00000000-0004-0000-0000-00003C140000}"/>
    <hyperlink ref="AA5183" r:id="rId5182" display="almir.mf3027@gmail.com" xr:uid="{00000000-0004-0000-0000-00003D140000}"/>
    <hyperlink ref="AA5184" r:id="rId5183" display="almir.mf3027@gmail.com" xr:uid="{00000000-0004-0000-0000-00003E140000}"/>
    <hyperlink ref="AA5185" r:id="rId5184" display="almir.mf3027@gmail.com" xr:uid="{00000000-0004-0000-0000-00003F140000}"/>
    <hyperlink ref="AA5186" r:id="rId5185" display="almir.mf3027@gmail.com" xr:uid="{00000000-0004-0000-0000-000040140000}"/>
    <hyperlink ref="AA5187" r:id="rId5186" display="almir.mf3027@gmail.com" xr:uid="{00000000-0004-0000-0000-000041140000}"/>
    <hyperlink ref="AA5188" r:id="rId5187" display="almir.mf3027@gmail.com" xr:uid="{00000000-0004-0000-0000-000042140000}"/>
    <hyperlink ref="AA5189" r:id="rId5188" display="almir.mf3027@gmail.com" xr:uid="{00000000-0004-0000-0000-000043140000}"/>
    <hyperlink ref="AA5190" r:id="rId5189" display="almir.mf3027@gmail.com" xr:uid="{00000000-0004-0000-0000-000044140000}"/>
    <hyperlink ref="AA5191" r:id="rId5190" display="almir.mf3027@gmail.com" xr:uid="{00000000-0004-0000-0000-000045140000}"/>
    <hyperlink ref="AA5192" r:id="rId5191" display="almir.mf3027@gmail.com" xr:uid="{00000000-0004-0000-0000-000046140000}"/>
    <hyperlink ref="AA5193" r:id="rId5192" display="almir.mf3027@gmail.com" xr:uid="{00000000-0004-0000-0000-000047140000}"/>
    <hyperlink ref="AA5194" r:id="rId5193" display="almir.mf3027@gmail.com" xr:uid="{00000000-0004-0000-0000-000048140000}"/>
    <hyperlink ref="AA5195" r:id="rId5194" display="almir.mf3027@gmail.com" xr:uid="{00000000-0004-0000-0000-000049140000}"/>
    <hyperlink ref="AA5196" r:id="rId5195" display="almir.mf3027@gmail.com" xr:uid="{00000000-0004-0000-0000-00004A140000}"/>
    <hyperlink ref="AA5197" r:id="rId5196" display="almir.mf3027@gmail.com" xr:uid="{00000000-0004-0000-0000-00004B140000}"/>
    <hyperlink ref="AA5198" r:id="rId5197" display="almir.mf3027@gmail.com" xr:uid="{00000000-0004-0000-0000-00004C140000}"/>
    <hyperlink ref="AA5199" r:id="rId5198" display="almir.mf3027@gmail.com" xr:uid="{00000000-0004-0000-0000-00004D140000}"/>
    <hyperlink ref="AA5200" r:id="rId5199" display="almir.mf3027@gmail.com" xr:uid="{00000000-0004-0000-0000-00004E140000}"/>
    <hyperlink ref="AA5201" r:id="rId5200" display="almir.mf3027@gmail.com" xr:uid="{00000000-0004-0000-0000-00004F140000}"/>
    <hyperlink ref="AA5202" r:id="rId5201" display="almir.mf3027@gmail.com" xr:uid="{00000000-0004-0000-0000-000050140000}"/>
    <hyperlink ref="AA5203" r:id="rId5202" display="almir.mf3027@gmail.com" xr:uid="{00000000-0004-0000-0000-000051140000}"/>
    <hyperlink ref="AA5204" r:id="rId5203" display="almir.mf3027@gmail.com" xr:uid="{00000000-0004-0000-0000-000052140000}"/>
    <hyperlink ref="AA5205" r:id="rId5204" display="almir.mf3027@gmail.com" xr:uid="{00000000-0004-0000-0000-000053140000}"/>
    <hyperlink ref="AA5206" r:id="rId5205" display="almir.mf3027@gmail.com" xr:uid="{00000000-0004-0000-0000-000054140000}"/>
    <hyperlink ref="AA5207" r:id="rId5206" display="almir.mf3027@gmail.com" xr:uid="{00000000-0004-0000-0000-000055140000}"/>
    <hyperlink ref="AA5208" r:id="rId5207" display="almir.mf3027@gmail.com" xr:uid="{00000000-0004-0000-0000-000056140000}"/>
    <hyperlink ref="AA5209" r:id="rId5208" display="almir.mf3027@gmail.com" xr:uid="{00000000-0004-0000-0000-000057140000}"/>
    <hyperlink ref="AA5210" r:id="rId5209" display="almir.mf3027@gmail.com" xr:uid="{00000000-0004-0000-0000-000058140000}"/>
    <hyperlink ref="AA5211" r:id="rId5210" display="almir.mf3027@gmail.com" xr:uid="{00000000-0004-0000-0000-000059140000}"/>
    <hyperlink ref="AA5212" r:id="rId5211" display="almir.mf3027@gmail.com" xr:uid="{00000000-0004-0000-0000-00005A140000}"/>
    <hyperlink ref="AA5213" r:id="rId5212" display="almir.mf3027@gmail.com" xr:uid="{00000000-0004-0000-0000-00005B140000}"/>
    <hyperlink ref="AA5214" r:id="rId5213" display="almir.mf3027@gmail.com" xr:uid="{00000000-0004-0000-0000-00005C140000}"/>
    <hyperlink ref="AA5215" r:id="rId5214" display="almir.mf3027@gmail.com" xr:uid="{00000000-0004-0000-0000-00005D140000}"/>
    <hyperlink ref="AA5216" r:id="rId5215" display="almir.mf3027@gmail.com" xr:uid="{00000000-0004-0000-0000-00005E140000}"/>
    <hyperlink ref="AA5217" r:id="rId5216" display="almir.mf3027@gmail.com" xr:uid="{00000000-0004-0000-0000-00005F140000}"/>
    <hyperlink ref="AA5218" r:id="rId5217" display="almir.mf3027@gmail.com" xr:uid="{00000000-0004-0000-0000-000060140000}"/>
    <hyperlink ref="AA5219" r:id="rId5218" display="almir.mf3027@gmail.com" xr:uid="{00000000-0004-0000-0000-000061140000}"/>
    <hyperlink ref="AA5220" r:id="rId5219" display="almir.mf3027@gmail.com" xr:uid="{00000000-0004-0000-0000-000062140000}"/>
    <hyperlink ref="AA5221" r:id="rId5220" display="almir.mf3027@gmail.com" xr:uid="{00000000-0004-0000-0000-000063140000}"/>
    <hyperlink ref="AA5222" r:id="rId5221" display="almir.mf3027@gmail.com" xr:uid="{00000000-0004-0000-0000-000064140000}"/>
    <hyperlink ref="AA5223" r:id="rId5222" display="almir.mf3027@gmail.com" xr:uid="{00000000-0004-0000-0000-000065140000}"/>
    <hyperlink ref="AA5224" r:id="rId5223" display="almir.mf3027@gmail.com" xr:uid="{00000000-0004-0000-0000-000066140000}"/>
    <hyperlink ref="AA5225" r:id="rId5224" display="almir.mf3027@gmail.com" xr:uid="{00000000-0004-0000-0000-000067140000}"/>
    <hyperlink ref="AA5226" r:id="rId5225" display="almir.mf3027@gmail.com" xr:uid="{00000000-0004-0000-0000-000068140000}"/>
    <hyperlink ref="AA5227" r:id="rId5226" display="almir.mf3027@gmail.com" xr:uid="{00000000-0004-0000-0000-000069140000}"/>
    <hyperlink ref="AA5228" r:id="rId5227" display="almir.mf3027@gmail.com" xr:uid="{00000000-0004-0000-0000-00006A140000}"/>
    <hyperlink ref="AA5229" r:id="rId5228" display="almir.mf3027@gmail.com" xr:uid="{00000000-0004-0000-0000-00006B140000}"/>
    <hyperlink ref="AA5230" r:id="rId5229" display="almir.mf3027@gmail.com" xr:uid="{00000000-0004-0000-0000-00006C140000}"/>
    <hyperlink ref="AA5231" r:id="rId5230" display="almir.mf3027@gmail.com" xr:uid="{00000000-0004-0000-0000-00006D140000}"/>
    <hyperlink ref="AA5232" r:id="rId5231" display="almir.mf3027@gmail.com" xr:uid="{00000000-0004-0000-0000-00006E140000}"/>
    <hyperlink ref="AA5233" r:id="rId5232" display="almir.mf3027@gmail.com" xr:uid="{00000000-0004-0000-0000-00006F140000}"/>
    <hyperlink ref="AA5234" r:id="rId5233" display="almir.mf3027@gmail.com" xr:uid="{00000000-0004-0000-0000-000070140000}"/>
    <hyperlink ref="AA5235" r:id="rId5234" display="almir.mf3027@gmail.com" xr:uid="{00000000-0004-0000-0000-000071140000}"/>
    <hyperlink ref="AA5236" r:id="rId5235" display="almir.mf3027@gmail.com" xr:uid="{00000000-0004-0000-0000-000072140000}"/>
    <hyperlink ref="AA5237" r:id="rId5236" display="almir.mf3027@gmail.com" xr:uid="{00000000-0004-0000-0000-000073140000}"/>
    <hyperlink ref="AA5238" r:id="rId5237" display="almir.mf3027@gmail.com" xr:uid="{00000000-0004-0000-0000-000074140000}"/>
    <hyperlink ref="AA5239" r:id="rId5238" display="almir.mf3027@gmail.com" xr:uid="{00000000-0004-0000-0000-000075140000}"/>
    <hyperlink ref="AA5240" r:id="rId5239" display="almir.mf3027@gmail.com" xr:uid="{00000000-0004-0000-0000-000076140000}"/>
    <hyperlink ref="AA5241" r:id="rId5240" display="almir.mf3027@gmail.com" xr:uid="{00000000-0004-0000-0000-000077140000}"/>
    <hyperlink ref="AA5242" r:id="rId5241" display="almir.mf3027@gmail.com" xr:uid="{00000000-0004-0000-0000-000078140000}"/>
    <hyperlink ref="AA5243" r:id="rId5242" display="almir.mf3027@gmail.com" xr:uid="{00000000-0004-0000-0000-000079140000}"/>
    <hyperlink ref="AA5244" r:id="rId5243" display="almir.mf3027@gmail.com" xr:uid="{00000000-0004-0000-0000-00007A140000}"/>
    <hyperlink ref="AA5245" r:id="rId5244" display="almir.mf3027@gmail.com" xr:uid="{00000000-0004-0000-0000-00007B140000}"/>
    <hyperlink ref="AA5246" r:id="rId5245" display="almir.mf3027@gmail.com" xr:uid="{00000000-0004-0000-0000-00007C140000}"/>
    <hyperlink ref="AA5247" r:id="rId5246" display="almir.mf3027@gmail.com" xr:uid="{00000000-0004-0000-0000-00007D140000}"/>
    <hyperlink ref="AA5248" r:id="rId5247" display="almir.mf3027@gmail.com" xr:uid="{00000000-0004-0000-0000-00007E140000}"/>
    <hyperlink ref="AA5249" r:id="rId5248" display="almir.mf3027@gmail.com" xr:uid="{00000000-0004-0000-0000-00007F140000}"/>
    <hyperlink ref="AA5250" r:id="rId5249" display="almir.mf3027@gmail.com" xr:uid="{00000000-0004-0000-0000-000080140000}"/>
    <hyperlink ref="AA5251" r:id="rId5250" display="almir.mf3027@gmail.com" xr:uid="{00000000-0004-0000-0000-000081140000}"/>
    <hyperlink ref="AA5252" r:id="rId5251" display="almir.mf3027@gmail.com" xr:uid="{00000000-0004-0000-0000-000082140000}"/>
    <hyperlink ref="AA5253" r:id="rId5252" display="almir.mf3027@gmail.com" xr:uid="{00000000-0004-0000-0000-000083140000}"/>
    <hyperlink ref="AA5254" r:id="rId5253" display="almir.mf3027@gmail.com" xr:uid="{00000000-0004-0000-0000-000084140000}"/>
    <hyperlink ref="AA5255" r:id="rId5254" display="almir.mf3027@gmail.com" xr:uid="{00000000-0004-0000-0000-000085140000}"/>
    <hyperlink ref="AA5256" r:id="rId5255" display="almir.mf3027@gmail.com" xr:uid="{00000000-0004-0000-0000-000086140000}"/>
    <hyperlink ref="AA5257" r:id="rId5256" display="almir.mf3027@gmail.com" xr:uid="{00000000-0004-0000-0000-000087140000}"/>
    <hyperlink ref="AA5258" r:id="rId5257" display="almir.mf3027@gmail.com" xr:uid="{00000000-0004-0000-0000-000088140000}"/>
    <hyperlink ref="AA5259" r:id="rId5258" display="almir.mf3027@gmail.com" xr:uid="{00000000-0004-0000-0000-000089140000}"/>
    <hyperlink ref="AA5260" r:id="rId5259" display="almir.mf3027@gmail.com" xr:uid="{00000000-0004-0000-0000-00008A140000}"/>
    <hyperlink ref="AA5261" r:id="rId5260" display="almir.mf3027@gmail.com" xr:uid="{00000000-0004-0000-0000-00008B140000}"/>
    <hyperlink ref="AA5262" r:id="rId5261" display="almir.mf3027@gmail.com" xr:uid="{00000000-0004-0000-0000-00008C140000}"/>
    <hyperlink ref="AA5263" r:id="rId5262" display="almir.mf3027@gmail.com" xr:uid="{00000000-0004-0000-0000-00008D140000}"/>
    <hyperlink ref="AA5264" r:id="rId5263" display="almir.mf3027@gmail.com" xr:uid="{00000000-0004-0000-0000-00008E140000}"/>
    <hyperlink ref="AA5265" r:id="rId5264" display="almir.mf3027@gmail.com" xr:uid="{00000000-0004-0000-0000-00008F140000}"/>
    <hyperlink ref="AA5266" r:id="rId5265" display="almir.mf3027@gmail.com" xr:uid="{00000000-0004-0000-0000-000090140000}"/>
    <hyperlink ref="AA5267" r:id="rId5266" display="almir.mf3027@gmail.com" xr:uid="{00000000-0004-0000-0000-000091140000}"/>
    <hyperlink ref="AA5268" r:id="rId5267" display="almir.mf3027@gmail.com" xr:uid="{00000000-0004-0000-0000-000092140000}"/>
    <hyperlink ref="AA5269" r:id="rId5268" display="almir.mf3027@gmail.com" xr:uid="{00000000-0004-0000-0000-000093140000}"/>
    <hyperlink ref="AA5270" r:id="rId5269" display="almir.mf3027@gmail.com" xr:uid="{00000000-0004-0000-0000-000094140000}"/>
    <hyperlink ref="AA5271" r:id="rId5270" display="almir.mf3027@gmail.com" xr:uid="{00000000-0004-0000-0000-000095140000}"/>
    <hyperlink ref="AA5272" r:id="rId5271" display="almir.mf3027@gmail.com" xr:uid="{00000000-0004-0000-0000-000096140000}"/>
    <hyperlink ref="AA5273" r:id="rId5272" display="almir.mf3027@gmail.com" xr:uid="{00000000-0004-0000-0000-000097140000}"/>
    <hyperlink ref="AA5274" r:id="rId5273" display="almir.mf3027@gmail.com" xr:uid="{00000000-0004-0000-0000-000098140000}"/>
    <hyperlink ref="AA5275" r:id="rId5274" display="almir.mf3027@gmail.com" xr:uid="{00000000-0004-0000-0000-000099140000}"/>
    <hyperlink ref="AA5276" r:id="rId5275" display="almir.mf3027@gmail.com" xr:uid="{00000000-0004-0000-0000-00009A140000}"/>
    <hyperlink ref="AA5277" r:id="rId5276" display="almir.mf3027@gmail.com" xr:uid="{00000000-0004-0000-0000-00009B140000}"/>
    <hyperlink ref="AA5278" r:id="rId5277" display="almir.mf3027@gmail.com" xr:uid="{00000000-0004-0000-0000-00009C140000}"/>
    <hyperlink ref="AA5279" r:id="rId5278" display="almir.mf3027@gmail.com" xr:uid="{00000000-0004-0000-0000-00009D140000}"/>
    <hyperlink ref="AA5280" r:id="rId5279" display="almir.mf3027@gmail.com" xr:uid="{00000000-0004-0000-0000-00009E140000}"/>
    <hyperlink ref="AA5281" r:id="rId5280" display="almir.mf3027@gmail.com" xr:uid="{00000000-0004-0000-0000-00009F140000}"/>
    <hyperlink ref="AA5282" r:id="rId5281" display="almir.mf3027@gmail.com" xr:uid="{00000000-0004-0000-0000-0000A0140000}"/>
    <hyperlink ref="AA5283" r:id="rId5282" display="almir.mf3027@gmail.com" xr:uid="{00000000-0004-0000-0000-0000A1140000}"/>
    <hyperlink ref="AA5284" r:id="rId5283" display="almir.mf3027@gmail.com" xr:uid="{00000000-0004-0000-0000-0000A2140000}"/>
    <hyperlink ref="AA5285" r:id="rId5284" display="almir.mf3027@gmail.com" xr:uid="{00000000-0004-0000-0000-0000A3140000}"/>
    <hyperlink ref="AA5286" r:id="rId5285" display="almir.mf3027@gmail.com" xr:uid="{00000000-0004-0000-0000-0000A4140000}"/>
    <hyperlink ref="AA5287" r:id="rId5286" display="almir.mf3027@gmail.com" xr:uid="{00000000-0004-0000-0000-0000A5140000}"/>
    <hyperlink ref="AA5288" r:id="rId5287" display="almir.mf3027@gmail.com" xr:uid="{00000000-0004-0000-0000-0000A6140000}"/>
    <hyperlink ref="AA5289" r:id="rId5288" display="almir.mf3027@gmail.com" xr:uid="{00000000-0004-0000-0000-0000A7140000}"/>
    <hyperlink ref="AA5290" r:id="rId5289" display="almir.mf3027@gmail.com" xr:uid="{00000000-0004-0000-0000-0000A8140000}"/>
    <hyperlink ref="AA5291" r:id="rId5290" display="almir.mf3027@gmail.com" xr:uid="{00000000-0004-0000-0000-0000A9140000}"/>
    <hyperlink ref="AA5292" r:id="rId5291" display="almir.mf3027@gmail.com" xr:uid="{00000000-0004-0000-0000-0000AA140000}"/>
    <hyperlink ref="AA5293" r:id="rId5292" display="almir.mf3027@gmail.com" xr:uid="{00000000-0004-0000-0000-0000AB140000}"/>
    <hyperlink ref="AA5294" r:id="rId5293" display="almir.mf3027@gmail.com" xr:uid="{00000000-0004-0000-0000-0000AC140000}"/>
    <hyperlink ref="AA5295" r:id="rId5294" display="almir.mf3027@gmail.com" xr:uid="{00000000-0004-0000-0000-0000AD140000}"/>
    <hyperlink ref="AA5296" r:id="rId5295" display="almir.mf3027@gmail.com" xr:uid="{00000000-0004-0000-0000-0000AE140000}"/>
    <hyperlink ref="AA5297" r:id="rId5296" display="almir.mf3027@gmail.com" xr:uid="{00000000-0004-0000-0000-0000AF140000}"/>
    <hyperlink ref="AA5298" r:id="rId5297" display="almir.mf3027@gmail.com" xr:uid="{00000000-0004-0000-0000-0000B0140000}"/>
    <hyperlink ref="AA5299" r:id="rId5298" display="almir.mf3027@gmail.com" xr:uid="{00000000-0004-0000-0000-0000B1140000}"/>
    <hyperlink ref="AA5300" r:id="rId5299" display="almir.mf3027@gmail.com" xr:uid="{00000000-0004-0000-0000-0000B2140000}"/>
    <hyperlink ref="AA5301" r:id="rId5300" display="almir.mf3027@gmail.com" xr:uid="{00000000-0004-0000-0000-0000B3140000}"/>
    <hyperlink ref="AA5302" r:id="rId5301" display="almir.mf3027@gmail.com" xr:uid="{00000000-0004-0000-0000-0000B4140000}"/>
    <hyperlink ref="AA5303" r:id="rId5302" display="almir.mf3027@gmail.com" xr:uid="{00000000-0004-0000-0000-0000B5140000}"/>
    <hyperlink ref="AA5304" r:id="rId5303" display="almir.mf3027@gmail.com" xr:uid="{00000000-0004-0000-0000-0000B6140000}"/>
    <hyperlink ref="AA5305" r:id="rId5304" display="almir.mf3027@gmail.com" xr:uid="{00000000-0004-0000-0000-0000B7140000}"/>
    <hyperlink ref="AA5306" r:id="rId5305" display="almir.mf3027@gmail.com" xr:uid="{00000000-0004-0000-0000-0000B8140000}"/>
    <hyperlink ref="AA5307" r:id="rId5306" display="almir.mf3027@gmail.com" xr:uid="{00000000-0004-0000-0000-0000B9140000}"/>
    <hyperlink ref="AA5308" r:id="rId5307" display="almir.mf3027@gmail.com" xr:uid="{00000000-0004-0000-0000-0000BA140000}"/>
    <hyperlink ref="AA5309" r:id="rId5308" display="almir.mf3027@gmail.com" xr:uid="{00000000-0004-0000-0000-0000BB140000}"/>
    <hyperlink ref="AA5310" r:id="rId5309" display="almir.mf3027@gmail.com" xr:uid="{00000000-0004-0000-0000-0000BC140000}"/>
    <hyperlink ref="AA5311" r:id="rId5310" display="almir.mf3027@gmail.com" xr:uid="{00000000-0004-0000-0000-0000BD140000}"/>
    <hyperlink ref="AA5312" r:id="rId5311" display="almir.mf3027@gmail.com" xr:uid="{00000000-0004-0000-0000-0000BE140000}"/>
    <hyperlink ref="AA5313" r:id="rId5312" display="almir.mf3027@gmail.com" xr:uid="{00000000-0004-0000-0000-0000BF140000}"/>
    <hyperlink ref="AA5314" r:id="rId5313" display="almir.mf3027@gmail.com" xr:uid="{00000000-0004-0000-0000-0000C0140000}"/>
    <hyperlink ref="AA5315" r:id="rId5314" display="almir.mf3027@gmail.com" xr:uid="{00000000-0004-0000-0000-0000C1140000}"/>
    <hyperlink ref="AA5316" r:id="rId5315" display="almir.mf3027@gmail.com" xr:uid="{00000000-0004-0000-0000-0000C2140000}"/>
    <hyperlink ref="AA5317" r:id="rId5316" display="almir.mf3027@gmail.com" xr:uid="{00000000-0004-0000-0000-0000C3140000}"/>
    <hyperlink ref="AA5318" r:id="rId5317" display="almir.mf3027@gmail.com" xr:uid="{00000000-0004-0000-0000-0000C4140000}"/>
    <hyperlink ref="AA5319" r:id="rId5318" display="almir.mf3027@gmail.com" xr:uid="{00000000-0004-0000-0000-0000C5140000}"/>
    <hyperlink ref="AA5320" r:id="rId5319" display="almir.mf3027@gmail.com" xr:uid="{00000000-0004-0000-0000-0000C6140000}"/>
    <hyperlink ref="AA5321" r:id="rId5320" display="almir.mf3027@gmail.com" xr:uid="{00000000-0004-0000-0000-0000C7140000}"/>
    <hyperlink ref="AA5322" r:id="rId5321" display="almir.mf3027@gmail.com" xr:uid="{00000000-0004-0000-0000-0000C8140000}"/>
    <hyperlink ref="AA5323" r:id="rId5322" display="almir.mf3027@gmail.com" xr:uid="{00000000-0004-0000-0000-0000C9140000}"/>
    <hyperlink ref="AA5324" r:id="rId5323" display="almir.mf3027@gmail.com" xr:uid="{00000000-0004-0000-0000-0000CA140000}"/>
    <hyperlink ref="AA5325" r:id="rId5324" display="almir.mf3027@gmail.com" xr:uid="{00000000-0004-0000-0000-0000CB140000}"/>
    <hyperlink ref="AA5326" r:id="rId5325" display="almir.mf3027@gmail.com" xr:uid="{00000000-0004-0000-0000-0000CC140000}"/>
    <hyperlink ref="AA5327" r:id="rId5326" display="almir.mf3027@gmail.com" xr:uid="{00000000-0004-0000-0000-0000CD140000}"/>
    <hyperlink ref="AA5328" r:id="rId5327" display="almir.mf3027@gmail.com" xr:uid="{00000000-0004-0000-0000-0000CE140000}"/>
    <hyperlink ref="AA5329" r:id="rId5328" display="almir.mf3027@gmail.com" xr:uid="{00000000-0004-0000-0000-0000CF140000}"/>
    <hyperlink ref="AA5330" r:id="rId5329" display="almir.mf3027@gmail.com" xr:uid="{00000000-0004-0000-0000-0000D0140000}"/>
    <hyperlink ref="AA5331" r:id="rId5330" display="almir.mf3027@gmail.com" xr:uid="{00000000-0004-0000-0000-0000D1140000}"/>
    <hyperlink ref="AA5332" r:id="rId5331" display="almir.mf3027@gmail.com" xr:uid="{00000000-0004-0000-0000-0000D2140000}"/>
    <hyperlink ref="AA5333" r:id="rId5332" display="almir.mf3027@gmail.com" xr:uid="{00000000-0004-0000-0000-0000D3140000}"/>
    <hyperlink ref="AA5334" r:id="rId5333" display="almir.mf3027@gmail.com" xr:uid="{00000000-0004-0000-0000-0000D4140000}"/>
    <hyperlink ref="AA5335" r:id="rId5334" display="almir.mf3027@gmail.com" xr:uid="{00000000-0004-0000-0000-0000D5140000}"/>
    <hyperlink ref="AA5336" r:id="rId5335" display="almir.mf3027@gmail.com" xr:uid="{00000000-0004-0000-0000-0000D6140000}"/>
    <hyperlink ref="AA5337" r:id="rId5336" display="almir.mf3027@gmail.com" xr:uid="{00000000-0004-0000-0000-0000D7140000}"/>
    <hyperlink ref="AA5338" r:id="rId5337" display="almir.mf3027@gmail.com" xr:uid="{00000000-0004-0000-0000-0000D8140000}"/>
    <hyperlink ref="AA5339" r:id="rId5338" display="almir.mf3027@gmail.com" xr:uid="{00000000-0004-0000-0000-0000D9140000}"/>
    <hyperlink ref="AA5340" r:id="rId5339" display="almir.mf3027@gmail.com" xr:uid="{00000000-0004-0000-0000-0000DA140000}"/>
    <hyperlink ref="AA5341" r:id="rId5340" display="almir.mf3027@gmail.com" xr:uid="{00000000-0004-0000-0000-0000DB140000}"/>
    <hyperlink ref="AA5342" r:id="rId5341" display="almir.mf3027@gmail.com" xr:uid="{00000000-0004-0000-0000-0000DC140000}"/>
    <hyperlink ref="AA5343" r:id="rId5342" display="almir.mf3027@gmail.com" xr:uid="{00000000-0004-0000-0000-0000DD140000}"/>
    <hyperlink ref="AA5344" r:id="rId5343" display="almir.mf3027@gmail.com" xr:uid="{00000000-0004-0000-0000-0000DE140000}"/>
    <hyperlink ref="AA5345" r:id="rId5344" display="almir.mf3027@gmail.com" xr:uid="{00000000-0004-0000-0000-0000DF140000}"/>
    <hyperlink ref="AA5346" r:id="rId5345" display="almir.mf3027@gmail.com" xr:uid="{00000000-0004-0000-0000-0000E0140000}"/>
    <hyperlink ref="AA5347" r:id="rId5346" display="almir.mf3027@gmail.com" xr:uid="{00000000-0004-0000-0000-0000E1140000}"/>
    <hyperlink ref="AA5348" r:id="rId5347" display="almir.mf3027@gmail.com" xr:uid="{00000000-0004-0000-0000-0000E2140000}"/>
    <hyperlink ref="AA5349" r:id="rId5348" display="almir.mf3027@gmail.com" xr:uid="{00000000-0004-0000-0000-0000E3140000}"/>
    <hyperlink ref="AA5350" r:id="rId5349" display="almir.mf3027@gmail.com" xr:uid="{00000000-0004-0000-0000-0000E4140000}"/>
    <hyperlink ref="AA5351" r:id="rId5350" display="almir.mf3027@gmail.com" xr:uid="{00000000-0004-0000-0000-0000E5140000}"/>
    <hyperlink ref="AA5352" r:id="rId5351" display="almir.mf3027@gmail.com" xr:uid="{00000000-0004-0000-0000-0000E6140000}"/>
    <hyperlink ref="AA5353" r:id="rId5352" display="almir.mf3027@gmail.com" xr:uid="{00000000-0004-0000-0000-0000E7140000}"/>
    <hyperlink ref="AA5354" r:id="rId5353" display="almir.mf3027@gmail.com" xr:uid="{00000000-0004-0000-0000-0000E8140000}"/>
    <hyperlink ref="AA5355" r:id="rId5354" display="almir.mf3027@gmail.com" xr:uid="{00000000-0004-0000-0000-0000E9140000}"/>
    <hyperlink ref="AA5356" r:id="rId5355" display="almir.mf3027@gmail.com" xr:uid="{00000000-0004-0000-0000-0000EA140000}"/>
    <hyperlink ref="AA5357" r:id="rId5356" display="almir.mf3027@gmail.com" xr:uid="{00000000-0004-0000-0000-0000EB140000}"/>
    <hyperlink ref="AA5358" r:id="rId5357" display="almir.mf3027@gmail.com" xr:uid="{00000000-0004-0000-0000-0000EC140000}"/>
    <hyperlink ref="AA5359" r:id="rId5358" display="almir.mf3027@gmail.com" xr:uid="{00000000-0004-0000-0000-0000ED140000}"/>
    <hyperlink ref="AA5360" r:id="rId5359" display="almir.mf3027@gmail.com" xr:uid="{00000000-0004-0000-0000-0000EE140000}"/>
    <hyperlink ref="AA5361" r:id="rId5360" display="almir.mf3027@gmail.com" xr:uid="{00000000-0004-0000-0000-0000EF140000}"/>
    <hyperlink ref="AA5362" r:id="rId5361" display="almir.mf3027@gmail.com" xr:uid="{00000000-0004-0000-0000-0000F0140000}"/>
    <hyperlink ref="AA5363" r:id="rId5362" display="almir.mf3027@gmail.com" xr:uid="{00000000-0004-0000-0000-0000F1140000}"/>
    <hyperlink ref="AA5364" r:id="rId5363" display="almir.mf3027@gmail.com" xr:uid="{00000000-0004-0000-0000-0000F2140000}"/>
    <hyperlink ref="AA5365" r:id="rId5364" display="almir.mf3027@gmail.com" xr:uid="{00000000-0004-0000-0000-0000F3140000}"/>
    <hyperlink ref="AA5366" r:id="rId5365" display="almir.mf3027@gmail.com" xr:uid="{00000000-0004-0000-0000-0000F4140000}"/>
    <hyperlink ref="AA5367" r:id="rId5366" display="almir.mf3027@gmail.com" xr:uid="{00000000-0004-0000-0000-0000F5140000}"/>
    <hyperlink ref="AA5368" r:id="rId5367" display="almir.mf3027@gmail.com" xr:uid="{00000000-0004-0000-0000-0000F6140000}"/>
    <hyperlink ref="AA5369" r:id="rId5368" display="almir.mf3027@gmail.com" xr:uid="{00000000-0004-0000-0000-0000F7140000}"/>
    <hyperlink ref="AA5370" r:id="rId5369" display="almir.mf3027@gmail.com" xr:uid="{00000000-0004-0000-0000-0000F8140000}"/>
    <hyperlink ref="AA5371" r:id="rId5370" display="almir.mf3027@gmail.com" xr:uid="{00000000-0004-0000-0000-0000F9140000}"/>
    <hyperlink ref="AA5372" r:id="rId5371" display="almir.mf3027@gmail.com" xr:uid="{00000000-0004-0000-0000-0000FA140000}"/>
    <hyperlink ref="AA5373" r:id="rId5372" display="almir.mf3027@gmail.com" xr:uid="{00000000-0004-0000-0000-0000FB140000}"/>
    <hyperlink ref="AA5374" r:id="rId5373" display="almir.mf3027@gmail.com" xr:uid="{00000000-0004-0000-0000-0000FC140000}"/>
    <hyperlink ref="AA5375" r:id="rId5374" display="almir.mf3027@gmail.com" xr:uid="{00000000-0004-0000-0000-0000FD140000}"/>
    <hyperlink ref="AA5376" r:id="rId5375" display="almir.mf3027@gmail.com" xr:uid="{00000000-0004-0000-0000-0000FE140000}"/>
    <hyperlink ref="AA5377" r:id="rId5376" display="almir.mf3027@gmail.com" xr:uid="{00000000-0004-0000-0000-0000FF140000}"/>
    <hyperlink ref="AA5378" r:id="rId5377" display="almir.mf3027@gmail.com" xr:uid="{00000000-0004-0000-0000-000000150000}"/>
    <hyperlink ref="AA5379" r:id="rId5378" display="almir.mf3027@gmail.com" xr:uid="{00000000-0004-0000-0000-000001150000}"/>
    <hyperlink ref="AA5380" r:id="rId5379" display="almir.mf3027@gmail.com" xr:uid="{00000000-0004-0000-0000-000002150000}"/>
    <hyperlink ref="AA5381" r:id="rId5380" display="almir.mf3027@gmail.com" xr:uid="{00000000-0004-0000-0000-000003150000}"/>
    <hyperlink ref="AA5382" r:id="rId5381" display="almir.mf3027@gmail.com" xr:uid="{00000000-0004-0000-0000-000004150000}"/>
    <hyperlink ref="AA5383" r:id="rId5382" display="almir.mf3027@gmail.com" xr:uid="{00000000-0004-0000-0000-000005150000}"/>
    <hyperlink ref="AA5384" r:id="rId5383" display="almir.mf3027@gmail.com" xr:uid="{00000000-0004-0000-0000-000006150000}"/>
    <hyperlink ref="AA5385" r:id="rId5384" display="almir.mf3027@gmail.com" xr:uid="{00000000-0004-0000-0000-000007150000}"/>
    <hyperlink ref="AA5386" r:id="rId5385" display="almir.mf3027@gmail.com" xr:uid="{00000000-0004-0000-0000-000008150000}"/>
    <hyperlink ref="AA5387" r:id="rId5386" display="almir.mf3027@gmail.com" xr:uid="{00000000-0004-0000-0000-000009150000}"/>
    <hyperlink ref="AA5388" r:id="rId5387" display="almir.mf3027@gmail.com" xr:uid="{00000000-0004-0000-0000-00000A150000}"/>
    <hyperlink ref="AA5389" r:id="rId5388" display="almir.mf3027@gmail.com" xr:uid="{00000000-0004-0000-0000-00000B150000}"/>
    <hyperlink ref="AA5390" r:id="rId5389" display="almir.mf3027@gmail.com" xr:uid="{00000000-0004-0000-0000-00000C150000}"/>
    <hyperlink ref="AA5391" r:id="rId5390" display="almir.mf3027@gmail.com" xr:uid="{00000000-0004-0000-0000-00000D150000}"/>
    <hyperlink ref="AA5392" r:id="rId5391" display="almir.mf3027@gmail.com" xr:uid="{00000000-0004-0000-0000-00000E150000}"/>
    <hyperlink ref="AA5393" r:id="rId5392" display="almir.mf3027@gmail.com" xr:uid="{00000000-0004-0000-0000-00000F150000}"/>
    <hyperlink ref="AA5394" r:id="rId5393" display="almir.mf3027@gmail.com" xr:uid="{00000000-0004-0000-0000-000010150000}"/>
    <hyperlink ref="AA5395" r:id="rId5394" display="almir.mf3027@gmail.com" xr:uid="{00000000-0004-0000-0000-000011150000}"/>
    <hyperlink ref="AA5396" r:id="rId5395" display="almir.mf3027@gmail.com" xr:uid="{00000000-0004-0000-0000-000012150000}"/>
    <hyperlink ref="AA5397" r:id="rId5396" display="almir.mf3027@gmail.com" xr:uid="{00000000-0004-0000-0000-000013150000}"/>
    <hyperlink ref="AA5398" r:id="rId5397" display="almir.mf3027@gmail.com" xr:uid="{00000000-0004-0000-0000-000014150000}"/>
    <hyperlink ref="AA5399" r:id="rId5398" display="almir.mf3027@gmail.com" xr:uid="{00000000-0004-0000-0000-000015150000}"/>
    <hyperlink ref="AA5400" r:id="rId5399" display="almir.mf3027@gmail.com" xr:uid="{00000000-0004-0000-0000-000016150000}"/>
    <hyperlink ref="AA5401" r:id="rId5400" display="almir.mf3027@gmail.com" xr:uid="{00000000-0004-0000-0000-000017150000}"/>
    <hyperlink ref="AA5402" r:id="rId5401" display="almir.mf3027@gmail.com" xr:uid="{00000000-0004-0000-0000-000018150000}"/>
    <hyperlink ref="AA5403" r:id="rId5402" display="almir.mf3027@gmail.com" xr:uid="{00000000-0004-0000-0000-000019150000}"/>
    <hyperlink ref="AA5404" r:id="rId5403" display="almir.mf3027@gmail.com" xr:uid="{00000000-0004-0000-0000-00001A150000}"/>
    <hyperlink ref="AA5405" r:id="rId5404" display="almir.mf3027@gmail.com" xr:uid="{00000000-0004-0000-0000-00001B150000}"/>
    <hyperlink ref="AA5406" r:id="rId5405" display="almir.mf3027@gmail.com" xr:uid="{00000000-0004-0000-0000-00001C150000}"/>
    <hyperlink ref="AA5407" r:id="rId5406" display="almir.mf3027@gmail.com" xr:uid="{00000000-0004-0000-0000-00001D150000}"/>
    <hyperlink ref="AA5408" r:id="rId5407" display="almir.mf3027@gmail.com" xr:uid="{00000000-0004-0000-0000-00001E150000}"/>
    <hyperlink ref="AA5409" r:id="rId5408" display="almir.mf3027@gmail.com" xr:uid="{00000000-0004-0000-0000-00001F150000}"/>
    <hyperlink ref="AA5410" r:id="rId5409" display="almir.mf3027@gmail.com" xr:uid="{00000000-0004-0000-0000-000020150000}"/>
    <hyperlink ref="AA5411" r:id="rId5410" display="almir.mf3027@gmail.com" xr:uid="{00000000-0004-0000-0000-000021150000}"/>
    <hyperlink ref="AA5412" r:id="rId5411" display="almir.mf3027@gmail.com" xr:uid="{00000000-0004-0000-0000-000022150000}"/>
    <hyperlink ref="AA5413" r:id="rId5412" display="almir.mf3027@gmail.com" xr:uid="{00000000-0004-0000-0000-000023150000}"/>
    <hyperlink ref="AA5414" r:id="rId5413" display="almir.mf3027@gmail.com" xr:uid="{00000000-0004-0000-0000-000024150000}"/>
    <hyperlink ref="AA5415" r:id="rId5414" display="almir.mf3027@gmail.com" xr:uid="{00000000-0004-0000-0000-000025150000}"/>
    <hyperlink ref="AA5416" r:id="rId5415" display="almir.mf3027@gmail.com" xr:uid="{00000000-0004-0000-0000-000026150000}"/>
    <hyperlink ref="AA5417" r:id="rId5416" display="almir.mf3027@gmail.com" xr:uid="{00000000-0004-0000-0000-000027150000}"/>
    <hyperlink ref="AA5418" r:id="rId5417" display="almir.mf3027@gmail.com" xr:uid="{00000000-0004-0000-0000-000028150000}"/>
    <hyperlink ref="AA5419" r:id="rId5418" display="almir.mf3027@gmail.com" xr:uid="{00000000-0004-0000-0000-000029150000}"/>
    <hyperlink ref="AA5420" r:id="rId5419" display="almir.mf3027@gmail.com" xr:uid="{00000000-0004-0000-0000-00002A150000}"/>
    <hyperlink ref="AA5421" r:id="rId5420" display="almir.mf3027@gmail.com" xr:uid="{00000000-0004-0000-0000-00002B150000}"/>
    <hyperlink ref="AA5422" r:id="rId5421" display="almir.mf3027@gmail.com" xr:uid="{00000000-0004-0000-0000-00002C150000}"/>
    <hyperlink ref="AA5423" r:id="rId5422" display="almir.mf3027@gmail.com" xr:uid="{00000000-0004-0000-0000-00002D150000}"/>
    <hyperlink ref="AA5424" r:id="rId5423" display="almir.mf3027@gmail.com" xr:uid="{00000000-0004-0000-0000-00002E150000}"/>
    <hyperlink ref="AA5425" r:id="rId5424" display="almir.mf3027@gmail.com" xr:uid="{00000000-0004-0000-0000-00002F150000}"/>
    <hyperlink ref="AA5426" r:id="rId5425" display="almir.mf3027@gmail.com" xr:uid="{00000000-0004-0000-0000-000030150000}"/>
    <hyperlink ref="AA5427" r:id="rId5426" display="almir.mf3027@gmail.com" xr:uid="{00000000-0004-0000-0000-000031150000}"/>
    <hyperlink ref="AA5428" r:id="rId5427" display="almir.mf3027@gmail.com" xr:uid="{00000000-0004-0000-0000-000032150000}"/>
    <hyperlink ref="AA5429" r:id="rId5428" display="almir.mf3027@gmail.com" xr:uid="{00000000-0004-0000-0000-000033150000}"/>
    <hyperlink ref="AA5430" r:id="rId5429" display="almir.mf3027@gmail.com" xr:uid="{00000000-0004-0000-0000-000034150000}"/>
    <hyperlink ref="AA5431" r:id="rId5430" display="almir.mf3027@gmail.com" xr:uid="{00000000-0004-0000-0000-000035150000}"/>
    <hyperlink ref="AA5432" r:id="rId5431" display="almir.mf3027@gmail.com" xr:uid="{00000000-0004-0000-0000-000036150000}"/>
    <hyperlink ref="AA5433" r:id="rId5432" display="almir.mf3027@gmail.com" xr:uid="{00000000-0004-0000-0000-000037150000}"/>
    <hyperlink ref="AA5434" r:id="rId5433" display="almir.mf3027@gmail.com" xr:uid="{00000000-0004-0000-0000-000038150000}"/>
    <hyperlink ref="AA5435" r:id="rId5434" display="almir.mf3027@gmail.com" xr:uid="{00000000-0004-0000-0000-000039150000}"/>
    <hyperlink ref="AA5436" r:id="rId5435" display="almir.mf3027@gmail.com" xr:uid="{00000000-0004-0000-0000-00003A150000}"/>
    <hyperlink ref="AA5437" r:id="rId5436" display="almir.mf3027@gmail.com" xr:uid="{00000000-0004-0000-0000-00003B150000}"/>
    <hyperlink ref="AA5438" r:id="rId5437" display="almir.mf3027@gmail.com" xr:uid="{00000000-0004-0000-0000-00003C150000}"/>
    <hyperlink ref="AA5439" r:id="rId5438" display="almir.mf3027@gmail.com" xr:uid="{00000000-0004-0000-0000-00003D150000}"/>
    <hyperlink ref="AA5440" r:id="rId5439" display="almir.mf3027@gmail.com" xr:uid="{00000000-0004-0000-0000-00003E150000}"/>
    <hyperlink ref="AA5441" r:id="rId5440" display="almir.mf3027@gmail.com" xr:uid="{00000000-0004-0000-0000-00003F150000}"/>
    <hyperlink ref="AA5442" r:id="rId5441" display="almir.mf3027@gmail.com" xr:uid="{00000000-0004-0000-0000-000040150000}"/>
    <hyperlink ref="AA5443" r:id="rId5442" display="almir.mf3027@gmail.com" xr:uid="{00000000-0004-0000-0000-000041150000}"/>
    <hyperlink ref="AA5444" r:id="rId5443" display="almir.mf3027@gmail.com" xr:uid="{00000000-0004-0000-0000-000042150000}"/>
    <hyperlink ref="AA5445" r:id="rId5444" display="almir.mf3027@gmail.com" xr:uid="{00000000-0004-0000-0000-000043150000}"/>
    <hyperlink ref="AA5446" r:id="rId5445" display="almir.mf3027@gmail.com" xr:uid="{00000000-0004-0000-0000-000044150000}"/>
    <hyperlink ref="AA5447" r:id="rId5446" display="almir.mf3027@gmail.com" xr:uid="{00000000-0004-0000-0000-000045150000}"/>
    <hyperlink ref="AA5448" r:id="rId5447" display="almir.mf3027@gmail.com" xr:uid="{00000000-0004-0000-0000-000046150000}"/>
    <hyperlink ref="AA5449" r:id="rId5448" display="almir.mf3027@gmail.com" xr:uid="{00000000-0004-0000-0000-000047150000}"/>
    <hyperlink ref="AA5450" r:id="rId5449" display="almir.mf3027@gmail.com" xr:uid="{00000000-0004-0000-0000-000048150000}"/>
    <hyperlink ref="AA5451" r:id="rId5450" display="almir.mf3027@gmail.com" xr:uid="{00000000-0004-0000-0000-000049150000}"/>
    <hyperlink ref="AA5452" r:id="rId5451" display="almir.mf3027@gmail.com" xr:uid="{00000000-0004-0000-0000-00004A150000}"/>
    <hyperlink ref="AA5453" r:id="rId5452" display="almir.mf3027@gmail.com" xr:uid="{00000000-0004-0000-0000-00004B150000}"/>
    <hyperlink ref="AA5454" r:id="rId5453" display="almir.mf3027@gmail.com" xr:uid="{00000000-0004-0000-0000-00004C150000}"/>
    <hyperlink ref="AA5455" r:id="rId5454" display="almir.mf3027@gmail.com" xr:uid="{00000000-0004-0000-0000-00004D150000}"/>
    <hyperlink ref="AA5456" r:id="rId5455" display="almir.mf3027@gmail.com" xr:uid="{00000000-0004-0000-0000-00004E150000}"/>
    <hyperlink ref="AA5457" r:id="rId5456" display="almir.mf3027@gmail.com" xr:uid="{00000000-0004-0000-0000-00004F150000}"/>
    <hyperlink ref="AA5458" r:id="rId5457" display="almir.mf3027@gmail.com" xr:uid="{00000000-0004-0000-0000-000050150000}"/>
    <hyperlink ref="AA5459" r:id="rId5458" display="almir.mf3027@gmail.com" xr:uid="{00000000-0004-0000-0000-000051150000}"/>
    <hyperlink ref="AA5460" r:id="rId5459" display="almir.mf3027@gmail.com" xr:uid="{00000000-0004-0000-0000-000052150000}"/>
    <hyperlink ref="AA5461" r:id="rId5460" display="almir.mf3027@gmail.com" xr:uid="{00000000-0004-0000-0000-000053150000}"/>
    <hyperlink ref="AA5462" r:id="rId5461" display="almir.mf3027@gmail.com" xr:uid="{00000000-0004-0000-0000-000054150000}"/>
    <hyperlink ref="AA5463" r:id="rId5462" display="almir.mf3027@gmail.com" xr:uid="{00000000-0004-0000-0000-000055150000}"/>
    <hyperlink ref="AA5464" r:id="rId5463" display="almir.mf3027@gmail.com" xr:uid="{00000000-0004-0000-0000-000056150000}"/>
    <hyperlink ref="AA5465" r:id="rId5464" display="almir.mf3027@gmail.com" xr:uid="{00000000-0004-0000-0000-000057150000}"/>
    <hyperlink ref="AA5466" r:id="rId5465" display="almir.mf3027@gmail.com" xr:uid="{00000000-0004-0000-0000-000058150000}"/>
    <hyperlink ref="AA5467" r:id="rId5466" display="almir.mf3027@gmail.com" xr:uid="{00000000-0004-0000-0000-000059150000}"/>
    <hyperlink ref="AA5468" r:id="rId5467" display="almir.mf3027@gmail.com" xr:uid="{00000000-0004-0000-0000-00005A150000}"/>
    <hyperlink ref="AA5469" r:id="rId5468" display="almir.mf3027@gmail.com" xr:uid="{00000000-0004-0000-0000-00005B150000}"/>
    <hyperlink ref="AA5470" r:id="rId5469" display="almir.mf3027@gmail.com" xr:uid="{00000000-0004-0000-0000-00005C150000}"/>
    <hyperlink ref="AA5471" r:id="rId5470" display="almir.mf3027@gmail.com" xr:uid="{00000000-0004-0000-0000-00005D150000}"/>
    <hyperlink ref="AA5472" r:id="rId5471" display="almir.mf3027@gmail.com" xr:uid="{00000000-0004-0000-0000-00005E150000}"/>
    <hyperlink ref="AA5473" r:id="rId5472" display="almir.mf3027@gmail.com" xr:uid="{00000000-0004-0000-0000-00005F150000}"/>
    <hyperlink ref="AA5474" r:id="rId5473" display="almir.mf3027@gmail.com" xr:uid="{00000000-0004-0000-0000-000060150000}"/>
    <hyperlink ref="AA5475" r:id="rId5474" display="almir.mf3027@gmail.com" xr:uid="{00000000-0004-0000-0000-000061150000}"/>
    <hyperlink ref="AA5476" r:id="rId5475" display="almir.mf3027@gmail.com" xr:uid="{00000000-0004-0000-0000-000062150000}"/>
    <hyperlink ref="AA5477" r:id="rId5476" display="almir.mf3027@gmail.com" xr:uid="{00000000-0004-0000-0000-000063150000}"/>
    <hyperlink ref="AA5478" r:id="rId5477" display="almir.mf3027@gmail.com" xr:uid="{00000000-0004-0000-0000-000064150000}"/>
    <hyperlink ref="AA5479" r:id="rId5478" display="almir.mf3027@gmail.com" xr:uid="{00000000-0004-0000-0000-000065150000}"/>
    <hyperlink ref="AA5480" r:id="rId5479" display="almir.mf3027@gmail.com" xr:uid="{00000000-0004-0000-0000-000066150000}"/>
    <hyperlink ref="AA5481" r:id="rId5480" display="almir.mf3027@gmail.com" xr:uid="{00000000-0004-0000-0000-000067150000}"/>
    <hyperlink ref="AA5482" r:id="rId5481" display="almir.mf3027@gmail.com" xr:uid="{00000000-0004-0000-0000-000068150000}"/>
    <hyperlink ref="AA5483" r:id="rId5482" display="almir.mf3027@gmail.com" xr:uid="{00000000-0004-0000-0000-000069150000}"/>
    <hyperlink ref="AA5484" r:id="rId5483" display="almir.mf3027@gmail.com" xr:uid="{00000000-0004-0000-0000-00006A150000}"/>
    <hyperlink ref="AA5485" r:id="rId5484" display="almir.mf3027@gmail.com" xr:uid="{00000000-0004-0000-0000-00006B150000}"/>
    <hyperlink ref="AA5486" r:id="rId5485" display="almir.mf3027@gmail.com" xr:uid="{00000000-0004-0000-0000-00006C150000}"/>
    <hyperlink ref="AA5487" r:id="rId5486" display="almir.mf3027@gmail.com" xr:uid="{00000000-0004-0000-0000-00006D150000}"/>
    <hyperlink ref="AA5488" r:id="rId5487" display="almir.mf3027@gmail.com" xr:uid="{00000000-0004-0000-0000-00006E150000}"/>
    <hyperlink ref="AA5489" r:id="rId5488" display="almir.mf3027@gmail.com" xr:uid="{00000000-0004-0000-0000-00006F150000}"/>
    <hyperlink ref="AA5490" r:id="rId5489" display="almir.mf3027@gmail.com" xr:uid="{00000000-0004-0000-0000-000070150000}"/>
    <hyperlink ref="AA5491" r:id="rId5490" display="almir.mf3027@gmail.com" xr:uid="{00000000-0004-0000-0000-000071150000}"/>
    <hyperlink ref="AA5492" r:id="rId5491" display="almir.mf3027@gmail.com" xr:uid="{00000000-0004-0000-0000-000072150000}"/>
    <hyperlink ref="AA5493" r:id="rId5492" display="almir.mf3027@gmail.com" xr:uid="{00000000-0004-0000-0000-000073150000}"/>
    <hyperlink ref="AA5494" r:id="rId5493" display="almir.mf3027@gmail.com" xr:uid="{00000000-0004-0000-0000-000074150000}"/>
    <hyperlink ref="AA5495" r:id="rId5494" display="almir.mf3027@gmail.com" xr:uid="{00000000-0004-0000-0000-000075150000}"/>
    <hyperlink ref="AA5496" r:id="rId5495" display="almir.mf3027@gmail.com" xr:uid="{00000000-0004-0000-0000-000076150000}"/>
    <hyperlink ref="AA5497" r:id="rId5496" display="almir.mf3027@gmail.com" xr:uid="{00000000-0004-0000-0000-000077150000}"/>
    <hyperlink ref="AA5498" r:id="rId5497" display="almir.mf3027@gmail.com" xr:uid="{00000000-0004-0000-0000-000078150000}"/>
    <hyperlink ref="AA5499" r:id="rId5498" display="almir.mf3027@gmail.com" xr:uid="{00000000-0004-0000-0000-000079150000}"/>
    <hyperlink ref="AA5500" r:id="rId5499" display="almir.mf3027@gmail.com" xr:uid="{00000000-0004-0000-0000-00007A150000}"/>
    <hyperlink ref="AA5501" r:id="rId5500" display="almir.mf3027@gmail.com" xr:uid="{00000000-0004-0000-0000-00007B150000}"/>
    <hyperlink ref="AA5502" r:id="rId5501" display="almir.mf3027@gmail.com" xr:uid="{00000000-0004-0000-0000-00007C150000}"/>
    <hyperlink ref="AA5503" r:id="rId5502" display="almir.mf3027@gmail.com" xr:uid="{00000000-0004-0000-0000-00007D150000}"/>
    <hyperlink ref="AA5504" r:id="rId5503" display="almir.mf3027@gmail.com" xr:uid="{00000000-0004-0000-0000-00007E150000}"/>
    <hyperlink ref="AA5505" r:id="rId5504" display="almir.mf3027@gmail.com" xr:uid="{00000000-0004-0000-0000-00007F150000}"/>
    <hyperlink ref="AA5506" r:id="rId5505" display="almir.mf3027@gmail.com" xr:uid="{00000000-0004-0000-0000-000080150000}"/>
    <hyperlink ref="AA5507" r:id="rId5506" display="almir.mf3027@gmail.com" xr:uid="{00000000-0004-0000-0000-000081150000}"/>
    <hyperlink ref="AA5508" r:id="rId5507" display="almir.mf3027@gmail.com" xr:uid="{00000000-0004-0000-0000-000082150000}"/>
    <hyperlink ref="AA5509" r:id="rId5508" display="almir.mf3027@gmail.com" xr:uid="{00000000-0004-0000-0000-000083150000}"/>
    <hyperlink ref="AA5510" r:id="rId5509" display="almir.mf3027@gmail.com" xr:uid="{00000000-0004-0000-0000-000084150000}"/>
    <hyperlink ref="AA5511" r:id="rId5510" display="almir.mf3027@gmail.com" xr:uid="{00000000-0004-0000-0000-000085150000}"/>
    <hyperlink ref="AA5512" r:id="rId5511" display="almir.mf3027@gmail.com" xr:uid="{00000000-0004-0000-0000-000086150000}"/>
    <hyperlink ref="AA5513" r:id="rId5512" display="almir.mf3027@gmail.com" xr:uid="{00000000-0004-0000-0000-000087150000}"/>
    <hyperlink ref="AA5514" r:id="rId5513" display="almir.mf3027@gmail.com" xr:uid="{00000000-0004-0000-0000-000088150000}"/>
    <hyperlink ref="AA5515" r:id="rId5514" display="almir.mf3027@gmail.com" xr:uid="{00000000-0004-0000-0000-000089150000}"/>
    <hyperlink ref="AA5516" r:id="rId5515" display="almir.mf3027@gmail.com" xr:uid="{00000000-0004-0000-0000-00008A150000}"/>
    <hyperlink ref="AA5517" r:id="rId5516" display="almir.mf3027@gmail.com" xr:uid="{00000000-0004-0000-0000-00008B150000}"/>
    <hyperlink ref="AA5518" r:id="rId5517" display="almir.mf3027@gmail.com" xr:uid="{00000000-0004-0000-0000-00008C150000}"/>
    <hyperlink ref="AA5519" r:id="rId5518" display="almir.mf3027@gmail.com" xr:uid="{00000000-0004-0000-0000-00008D150000}"/>
    <hyperlink ref="AA5520" r:id="rId5519" display="almir.mf3027@gmail.com" xr:uid="{00000000-0004-0000-0000-00008E150000}"/>
    <hyperlink ref="AA5521" r:id="rId5520" display="almir.mf3027@gmail.com" xr:uid="{00000000-0004-0000-0000-00008F150000}"/>
    <hyperlink ref="AA5522" r:id="rId5521" display="almir.mf3027@gmail.com" xr:uid="{00000000-0004-0000-0000-000090150000}"/>
    <hyperlink ref="AA5523" r:id="rId5522" display="almir.mf3027@gmail.com" xr:uid="{00000000-0004-0000-0000-000091150000}"/>
    <hyperlink ref="AA5524" r:id="rId5523" display="almir.mf3027@gmail.com" xr:uid="{00000000-0004-0000-0000-000092150000}"/>
    <hyperlink ref="AA5525" r:id="rId5524" display="almir.mf3027@gmail.com" xr:uid="{00000000-0004-0000-0000-000093150000}"/>
    <hyperlink ref="AA5526" r:id="rId5525" display="almir.mf3027@gmail.com" xr:uid="{00000000-0004-0000-0000-000094150000}"/>
    <hyperlink ref="AA5527" r:id="rId5526" display="almir.mf3027@gmail.com" xr:uid="{00000000-0004-0000-0000-000095150000}"/>
    <hyperlink ref="AA5528" r:id="rId5527" display="almir.mf3027@gmail.com" xr:uid="{00000000-0004-0000-0000-000096150000}"/>
    <hyperlink ref="AA5529" r:id="rId5528" display="almir.mf3027@gmail.com" xr:uid="{00000000-0004-0000-0000-000097150000}"/>
    <hyperlink ref="AA5530" r:id="rId5529" display="almir.mf3027@gmail.com" xr:uid="{00000000-0004-0000-0000-000098150000}"/>
    <hyperlink ref="AA5531" r:id="rId5530" display="almir.mf3027@gmail.com" xr:uid="{00000000-0004-0000-0000-000099150000}"/>
    <hyperlink ref="AA5532" r:id="rId5531" display="almir.mf3027@gmail.com" xr:uid="{00000000-0004-0000-0000-00009A150000}"/>
    <hyperlink ref="AA5533" r:id="rId5532" display="almir.mf3027@gmail.com" xr:uid="{00000000-0004-0000-0000-00009B150000}"/>
    <hyperlink ref="AA5534" r:id="rId5533" display="almir.mf3027@gmail.com" xr:uid="{00000000-0004-0000-0000-00009C150000}"/>
    <hyperlink ref="AA5535" r:id="rId5534" display="almir.mf3027@gmail.com" xr:uid="{00000000-0004-0000-0000-00009D150000}"/>
    <hyperlink ref="AA5536" r:id="rId5535" display="almir.mf3027@gmail.com" xr:uid="{00000000-0004-0000-0000-00009E150000}"/>
    <hyperlink ref="AA5537" r:id="rId5536" display="almir.mf3027@gmail.com" xr:uid="{00000000-0004-0000-0000-00009F150000}"/>
    <hyperlink ref="AA5538" r:id="rId5537" display="almir.mf3027@gmail.com" xr:uid="{00000000-0004-0000-0000-0000A0150000}"/>
    <hyperlink ref="AA5539" r:id="rId5538" display="almir.mf3027@gmail.com" xr:uid="{00000000-0004-0000-0000-0000A1150000}"/>
    <hyperlink ref="AA5540" r:id="rId5539" display="almir.mf3027@gmail.com" xr:uid="{00000000-0004-0000-0000-0000A2150000}"/>
    <hyperlink ref="AA5541" r:id="rId5540" display="almir.mf3027@gmail.com" xr:uid="{00000000-0004-0000-0000-0000A3150000}"/>
    <hyperlink ref="AA5542" r:id="rId5541" display="almir.mf3027@gmail.com" xr:uid="{00000000-0004-0000-0000-0000A4150000}"/>
    <hyperlink ref="AA5543" r:id="rId5542" display="almir.mf3027@gmail.com" xr:uid="{00000000-0004-0000-0000-0000A5150000}"/>
    <hyperlink ref="AA5544" r:id="rId5543" display="almir.mf3027@gmail.com" xr:uid="{00000000-0004-0000-0000-0000A6150000}"/>
    <hyperlink ref="AA5545" r:id="rId5544" display="almir.mf3027@gmail.com" xr:uid="{00000000-0004-0000-0000-0000A7150000}"/>
    <hyperlink ref="AA5546" r:id="rId5545" display="almir.mf3027@gmail.com" xr:uid="{00000000-0004-0000-0000-0000A8150000}"/>
    <hyperlink ref="AA5547" r:id="rId5546" display="almir.mf3027@gmail.com" xr:uid="{00000000-0004-0000-0000-0000A9150000}"/>
    <hyperlink ref="AA5548" r:id="rId5547" display="almir.mf3027@gmail.com" xr:uid="{00000000-0004-0000-0000-0000AA150000}"/>
    <hyperlink ref="AA5549" r:id="rId5548" display="almir.mf3027@gmail.com" xr:uid="{00000000-0004-0000-0000-0000AB150000}"/>
    <hyperlink ref="AA5550" r:id="rId5549" display="almir.mf3027@gmail.com" xr:uid="{00000000-0004-0000-0000-0000AC150000}"/>
    <hyperlink ref="AA5551" r:id="rId5550" display="almir.mf3027@gmail.com" xr:uid="{00000000-0004-0000-0000-0000AD150000}"/>
    <hyperlink ref="AA5552" r:id="rId5551" display="almir.mf3027@gmail.com" xr:uid="{00000000-0004-0000-0000-0000AE150000}"/>
    <hyperlink ref="AA5553" r:id="rId5552" display="almir.mf3027@gmail.com" xr:uid="{00000000-0004-0000-0000-0000AF150000}"/>
    <hyperlink ref="AA5554" r:id="rId5553" display="almir.mf3027@gmail.com" xr:uid="{00000000-0004-0000-0000-0000B0150000}"/>
    <hyperlink ref="AA5555" r:id="rId5554" display="almir.mf3027@gmail.com" xr:uid="{00000000-0004-0000-0000-0000B1150000}"/>
    <hyperlink ref="AA5556" r:id="rId5555" display="almir.mf3027@gmail.com" xr:uid="{00000000-0004-0000-0000-0000B2150000}"/>
    <hyperlink ref="AA5557" r:id="rId5556" display="almir.mf3027@gmail.com" xr:uid="{00000000-0004-0000-0000-0000B3150000}"/>
    <hyperlink ref="AA5558" r:id="rId5557" display="almir.mf3027@gmail.com" xr:uid="{00000000-0004-0000-0000-0000B4150000}"/>
    <hyperlink ref="AA5559" r:id="rId5558" display="almir.mf3027@gmail.com" xr:uid="{00000000-0004-0000-0000-0000B5150000}"/>
    <hyperlink ref="AA5560" r:id="rId5559" display="almir.mf3027@gmail.com" xr:uid="{00000000-0004-0000-0000-0000B6150000}"/>
    <hyperlink ref="AA5561" r:id="rId5560" display="almir.mf3027@gmail.com" xr:uid="{00000000-0004-0000-0000-0000B7150000}"/>
    <hyperlink ref="AA5562" r:id="rId5561" display="almir.mf3027@gmail.com" xr:uid="{00000000-0004-0000-0000-0000B8150000}"/>
    <hyperlink ref="AA5563" r:id="rId5562" display="almir.mf3027@gmail.com" xr:uid="{00000000-0004-0000-0000-0000B9150000}"/>
    <hyperlink ref="AA5564" r:id="rId5563" display="almir.mf3027@gmail.com" xr:uid="{00000000-0004-0000-0000-0000BA150000}"/>
    <hyperlink ref="AA5565" r:id="rId5564" display="almir.mf3027@gmail.com" xr:uid="{00000000-0004-0000-0000-0000BB150000}"/>
    <hyperlink ref="AA5566" r:id="rId5565" display="almir.mf3027@gmail.com" xr:uid="{00000000-0004-0000-0000-0000BC150000}"/>
    <hyperlink ref="AA5567" r:id="rId5566" display="almir.mf3027@gmail.com" xr:uid="{00000000-0004-0000-0000-0000BD150000}"/>
    <hyperlink ref="AA5568" r:id="rId5567" display="almir.mf3027@gmail.com" xr:uid="{00000000-0004-0000-0000-0000BE150000}"/>
    <hyperlink ref="AA5569" r:id="rId5568" display="almir.mf3027@gmail.com" xr:uid="{00000000-0004-0000-0000-0000BF150000}"/>
    <hyperlink ref="AA5570" r:id="rId5569" display="almir.mf3027@gmail.com" xr:uid="{00000000-0004-0000-0000-0000C0150000}"/>
    <hyperlink ref="AA5571" r:id="rId5570" display="almir.mf3027@gmail.com" xr:uid="{00000000-0004-0000-0000-0000C1150000}"/>
    <hyperlink ref="AA5572" r:id="rId5571" display="almir.mf3027@gmail.com" xr:uid="{00000000-0004-0000-0000-0000C2150000}"/>
    <hyperlink ref="AA5573" r:id="rId5572" display="almir.mf3027@gmail.com" xr:uid="{00000000-0004-0000-0000-0000C3150000}"/>
    <hyperlink ref="AA5574" r:id="rId5573" display="almir.mf3027@gmail.com" xr:uid="{00000000-0004-0000-0000-0000C4150000}"/>
    <hyperlink ref="AA5575" r:id="rId5574" display="almir.mf3027@gmail.com" xr:uid="{00000000-0004-0000-0000-0000C5150000}"/>
    <hyperlink ref="AA5576" r:id="rId5575" display="almir.mf3027@gmail.com" xr:uid="{00000000-0004-0000-0000-0000C6150000}"/>
    <hyperlink ref="AA5577" r:id="rId5576" display="almir.mf3027@gmail.com" xr:uid="{00000000-0004-0000-0000-0000C7150000}"/>
    <hyperlink ref="AA5578" r:id="rId5577" display="almir.mf3027@gmail.com" xr:uid="{00000000-0004-0000-0000-0000C8150000}"/>
    <hyperlink ref="AA5579" r:id="rId5578" display="almir.mf3027@gmail.com" xr:uid="{00000000-0004-0000-0000-0000C9150000}"/>
    <hyperlink ref="AA5580" r:id="rId5579" display="almir.mf3027@gmail.com" xr:uid="{00000000-0004-0000-0000-0000CA150000}"/>
    <hyperlink ref="AA5581" r:id="rId5580" display="almir.mf3027@gmail.com" xr:uid="{00000000-0004-0000-0000-0000CB150000}"/>
    <hyperlink ref="AA5582" r:id="rId5581" display="almir.mf3027@gmail.com" xr:uid="{00000000-0004-0000-0000-0000CC150000}"/>
    <hyperlink ref="AA5583" r:id="rId5582" display="almir.mf3027@gmail.com" xr:uid="{00000000-0004-0000-0000-0000CD150000}"/>
    <hyperlink ref="AA5584" r:id="rId5583" display="almir.mf3027@gmail.com" xr:uid="{00000000-0004-0000-0000-0000CE150000}"/>
    <hyperlink ref="AA5585" r:id="rId5584" display="almir.mf3027@gmail.com" xr:uid="{00000000-0004-0000-0000-0000CF150000}"/>
    <hyperlink ref="AA5586" r:id="rId5585" display="almir.mf3027@gmail.com" xr:uid="{00000000-0004-0000-0000-0000D0150000}"/>
    <hyperlink ref="AA5587" r:id="rId5586" display="almir.mf3027@gmail.com" xr:uid="{00000000-0004-0000-0000-0000D1150000}"/>
    <hyperlink ref="AA5588" r:id="rId5587" display="almir.mf3027@gmail.com" xr:uid="{00000000-0004-0000-0000-0000D2150000}"/>
    <hyperlink ref="AA5589" r:id="rId5588" display="almir.mf3027@gmail.com" xr:uid="{00000000-0004-0000-0000-0000D3150000}"/>
    <hyperlink ref="AA5590" r:id="rId5589" display="almir.mf3027@gmail.com" xr:uid="{00000000-0004-0000-0000-0000D4150000}"/>
    <hyperlink ref="AA5591" r:id="rId5590" display="almir.mf3027@gmail.com" xr:uid="{00000000-0004-0000-0000-0000D5150000}"/>
    <hyperlink ref="AA5592" r:id="rId5591" display="almir.mf3027@gmail.com" xr:uid="{00000000-0004-0000-0000-0000D6150000}"/>
    <hyperlink ref="AA5593" r:id="rId5592" display="almir.mf3027@gmail.com" xr:uid="{00000000-0004-0000-0000-0000D7150000}"/>
    <hyperlink ref="AA5594" r:id="rId5593" display="almir.mf3027@gmail.com" xr:uid="{00000000-0004-0000-0000-0000D8150000}"/>
    <hyperlink ref="AA5595" r:id="rId5594" display="almir.mf3027@gmail.com" xr:uid="{00000000-0004-0000-0000-0000D9150000}"/>
    <hyperlink ref="AA5596" r:id="rId5595" display="almir.mf3027@gmail.com" xr:uid="{00000000-0004-0000-0000-0000DA150000}"/>
    <hyperlink ref="AA5597" r:id="rId5596" display="almir.mf3027@gmail.com" xr:uid="{00000000-0004-0000-0000-0000DB150000}"/>
    <hyperlink ref="AA5598" r:id="rId5597" display="almir.mf3027@gmail.com" xr:uid="{00000000-0004-0000-0000-0000DC150000}"/>
    <hyperlink ref="AA5599" r:id="rId5598" display="almir.mf3027@gmail.com" xr:uid="{00000000-0004-0000-0000-0000DD150000}"/>
    <hyperlink ref="AA5600" r:id="rId5599" display="almir.mf3027@gmail.com" xr:uid="{00000000-0004-0000-0000-0000DE150000}"/>
    <hyperlink ref="AA5601" r:id="rId5600" display="almir.mf3027@gmail.com" xr:uid="{00000000-0004-0000-0000-0000DF150000}"/>
    <hyperlink ref="AA5602" r:id="rId5601" display="almir.mf3027@gmail.com" xr:uid="{00000000-0004-0000-0000-0000E0150000}"/>
    <hyperlink ref="AA5603" r:id="rId5602" display="almir.mf3027@gmail.com" xr:uid="{00000000-0004-0000-0000-0000E1150000}"/>
    <hyperlink ref="AA5604" r:id="rId5603" display="almir.mf3027@gmail.com" xr:uid="{00000000-0004-0000-0000-0000E2150000}"/>
    <hyperlink ref="AA5605" r:id="rId5604" display="almir.mf3027@gmail.com" xr:uid="{00000000-0004-0000-0000-0000E3150000}"/>
    <hyperlink ref="AA5606" r:id="rId5605" display="almir.mf3027@gmail.com" xr:uid="{00000000-0004-0000-0000-0000E4150000}"/>
    <hyperlink ref="AA5607" r:id="rId5606" display="almir.mf3027@gmail.com" xr:uid="{00000000-0004-0000-0000-0000E5150000}"/>
    <hyperlink ref="AA5608" r:id="rId5607" display="almir.mf3027@gmail.com" xr:uid="{00000000-0004-0000-0000-0000E6150000}"/>
    <hyperlink ref="AA5609" r:id="rId5608" display="almir.mf3027@gmail.com" xr:uid="{00000000-0004-0000-0000-0000E7150000}"/>
    <hyperlink ref="AA5610" r:id="rId5609" display="almir.mf3027@gmail.com" xr:uid="{00000000-0004-0000-0000-0000E8150000}"/>
    <hyperlink ref="AA5611" r:id="rId5610" display="almir.mf3027@gmail.com" xr:uid="{00000000-0004-0000-0000-0000E9150000}"/>
    <hyperlink ref="AA5612" r:id="rId5611" display="almir.mf3027@gmail.com" xr:uid="{00000000-0004-0000-0000-0000EA150000}"/>
    <hyperlink ref="AA5613" r:id="rId5612" display="almir.mf3027@gmail.com" xr:uid="{00000000-0004-0000-0000-0000EB150000}"/>
    <hyperlink ref="AA5614" r:id="rId5613" display="almir.mf3027@gmail.com" xr:uid="{00000000-0004-0000-0000-0000EC150000}"/>
    <hyperlink ref="AA5615" r:id="rId5614" display="almir.mf3027@gmail.com" xr:uid="{00000000-0004-0000-0000-0000ED150000}"/>
    <hyperlink ref="AA5616" r:id="rId5615" display="almir.mf3027@gmail.com" xr:uid="{00000000-0004-0000-0000-0000EE150000}"/>
    <hyperlink ref="AA5617" r:id="rId5616" display="almir.mf3027@gmail.com" xr:uid="{00000000-0004-0000-0000-0000EF150000}"/>
    <hyperlink ref="AA5618" r:id="rId5617" display="almir.mf3027@gmail.com" xr:uid="{00000000-0004-0000-0000-0000F0150000}"/>
    <hyperlink ref="AA5619" r:id="rId5618" display="almir.mf3027@gmail.com" xr:uid="{00000000-0004-0000-0000-0000F1150000}"/>
    <hyperlink ref="AA5620" r:id="rId5619" display="almir.mf3027@gmail.com" xr:uid="{00000000-0004-0000-0000-0000F2150000}"/>
    <hyperlink ref="AA5621" r:id="rId5620" display="almir.mf3027@gmail.com" xr:uid="{00000000-0004-0000-0000-0000F3150000}"/>
    <hyperlink ref="AA5622" r:id="rId5621" display="almir.mf3027@gmail.com" xr:uid="{00000000-0004-0000-0000-0000F4150000}"/>
    <hyperlink ref="AA5623" r:id="rId5622" display="almir.mf3027@gmail.com" xr:uid="{00000000-0004-0000-0000-0000F5150000}"/>
    <hyperlink ref="AA5624" r:id="rId5623" display="almir.mf3027@gmail.com" xr:uid="{00000000-0004-0000-0000-0000F6150000}"/>
    <hyperlink ref="AA5625" r:id="rId5624" display="almir.mf3027@gmail.com" xr:uid="{00000000-0004-0000-0000-0000F7150000}"/>
    <hyperlink ref="AA5626" r:id="rId5625" display="almir.mf3027@gmail.com" xr:uid="{00000000-0004-0000-0000-0000F8150000}"/>
    <hyperlink ref="AA5627" r:id="rId5626" display="almir.mf3027@gmail.com" xr:uid="{00000000-0004-0000-0000-0000F9150000}"/>
    <hyperlink ref="AA5628" r:id="rId5627" display="almir.mf3027@gmail.com" xr:uid="{00000000-0004-0000-0000-0000FA150000}"/>
    <hyperlink ref="AA5629" r:id="rId5628" display="almir.mf3027@gmail.com" xr:uid="{00000000-0004-0000-0000-0000FB150000}"/>
    <hyperlink ref="AA5630" r:id="rId5629" display="almir.mf3027@gmail.com" xr:uid="{00000000-0004-0000-0000-0000FC150000}"/>
    <hyperlink ref="AA5631" r:id="rId5630" display="almir.mf3027@gmail.com" xr:uid="{00000000-0004-0000-0000-0000FD150000}"/>
    <hyperlink ref="AA5632" r:id="rId5631" display="almir.mf3027@gmail.com" xr:uid="{00000000-0004-0000-0000-0000FE150000}"/>
    <hyperlink ref="AA5633" r:id="rId5632" display="almir.mf3027@gmail.com" xr:uid="{00000000-0004-0000-0000-0000FF150000}"/>
    <hyperlink ref="AA5634" r:id="rId5633" display="almir.mf3027@gmail.com" xr:uid="{00000000-0004-0000-0000-000000160000}"/>
    <hyperlink ref="AA5635" r:id="rId5634" display="almir.mf3027@gmail.com" xr:uid="{00000000-0004-0000-0000-000001160000}"/>
    <hyperlink ref="AA5636" r:id="rId5635" display="almir.mf3027@gmail.com" xr:uid="{00000000-0004-0000-0000-000002160000}"/>
    <hyperlink ref="AA5637" r:id="rId5636" display="almir.mf3027@gmail.com" xr:uid="{00000000-0004-0000-0000-000003160000}"/>
    <hyperlink ref="AA5638" r:id="rId5637" display="almir.mf3027@gmail.com" xr:uid="{00000000-0004-0000-0000-000004160000}"/>
    <hyperlink ref="AA5639" r:id="rId5638" display="almir.mf3027@gmail.com" xr:uid="{00000000-0004-0000-0000-000005160000}"/>
    <hyperlink ref="AA5640" r:id="rId5639" display="almir.mf3027@gmail.com" xr:uid="{00000000-0004-0000-0000-000006160000}"/>
    <hyperlink ref="AA5641" r:id="rId5640" display="almir.mf3027@gmail.com" xr:uid="{00000000-0004-0000-0000-000007160000}"/>
    <hyperlink ref="AA5642" r:id="rId5641" display="almir.mf3027@gmail.com" xr:uid="{00000000-0004-0000-0000-000008160000}"/>
    <hyperlink ref="AA5643" r:id="rId5642" display="almir.mf3027@gmail.com" xr:uid="{00000000-0004-0000-0000-000009160000}"/>
    <hyperlink ref="AA5644" r:id="rId5643" display="almir.mf3027@gmail.com" xr:uid="{00000000-0004-0000-0000-00000A160000}"/>
    <hyperlink ref="AA5645" r:id="rId5644" display="almir.mf3027@gmail.com" xr:uid="{00000000-0004-0000-0000-00000B160000}"/>
    <hyperlink ref="AA5646" r:id="rId5645" display="almir.mf3027@gmail.com" xr:uid="{00000000-0004-0000-0000-00000C160000}"/>
    <hyperlink ref="AA5647" r:id="rId5646" display="almir.mf3027@gmail.com" xr:uid="{00000000-0004-0000-0000-00000D160000}"/>
    <hyperlink ref="AA5648" r:id="rId5647" display="almir.mf3027@gmail.com" xr:uid="{00000000-0004-0000-0000-00000E160000}"/>
    <hyperlink ref="AA5649" r:id="rId5648" display="almir.mf3027@gmail.com" xr:uid="{00000000-0004-0000-0000-00000F160000}"/>
    <hyperlink ref="AA5650" r:id="rId5649" display="almir.mf3027@gmail.com" xr:uid="{00000000-0004-0000-0000-000010160000}"/>
    <hyperlink ref="AA5651" r:id="rId5650" display="almir.mf3027@gmail.com" xr:uid="{00000000-0004-0000-0000-000011160000}"/>
    <hyperlink ref="AA5652" r:id="rId5651" display="almir.mf3027@gmail.com" xr:uid="{00000000-0004-0000-0000-000012160000}"/>
    <hyperlink ref="AA5653" r:id="rId5652" display="almir.mf3027@gmail.com" xr:uid="{00000000-0004-0000-0000-000013160000}"/>
    <hyperlink ref="AA5654" r:id="rId5653" display="almir.mf3027@gmail.com" xr:uid="{00000000-0004-0000-0000-000014160000}"/>
    <hyperlink ref="AA5655" r:id="rId5654" display="almir.mf3027@gmail.com" xr:uid="{00000000-0004-0000-0000-000015160000}"/>
    <hyperlink ref="AA5656" r:id="rId5655" display="almir.mf3027@gmail.com" xr:uid="{00000000-0004-0000-0000-000016160000}"/>
    <hyperlink ref="AA5657" r:id="rId5656" display="almir.mf3027@gmail.com" xr:uid="{00000000-0004-0000-0000-000017160000}"/>
    <hyperlink ref="AA5658" r:id="rId5657" display="almir.mf3027@gmail.com" xr:uid="{00000000-0004-0000-0000-000018160000}"/>
    <hyperlink ref="AA5659" r:id="rId5658" display="almir.mf3027@gmail.com" xr:uid="{00000000-0004-0000-0000-000019160000}"/>
    <hyperlink ref="AA5660" r:id="rId5659" display="almir.mf3027@gmail.com" xr:uid="{00000000-0004-0000-0000-00001A160000}"/>
    <hyperlink ref="AA5661" r:id="rId5660" display="almir.mf3027@gmail.com" xr:uid="{00000000-0004-0000-0000-00001B160000}"/>
    <hyperlink ref="AA5662" r:id="rId5661" display="almir.mf3027@gmail.com" xr:uid="{00000000-0004-0000-0000-00001C160000}"/>
    <hyperlink ref="AA5663" r:id="rId5662" display="almir.mf3027@gmail.com" xr:uid="{00000000-0004-0000-0000-00001D160000}"/>
    <hyperlink ref="AA5664" r:id="rId5663" display="almir.mf3027@gmail.com" xr:uid="{00000000-0004-0000-0000-00001E160000}"/>
    <hyperlink ref="AA5665" r:id="rId5664" display="almir.mf3027@gmail.com" xr:uid="{00000000-0004-0000-0000-00001F160000}"/>
    <hyperlink ref="AA5666" r:id="rId5665" display="almir.mf3027@gmail.com" xr:uid="{00000000-0004-0000-0000-000020160000}"/>
    <hyperlink ref="AA5667" r:id="rId5666" display="almir.mf3027@gmail.com" xr:uid="{00000000-0004-0000-0000-000021160000}"/>
    <hyperlink ref="AA5668" r:id="rId5667" display="almir.mf3027@gmail.com" xr:uid="{00000000-0004-0000-0000-000022160000}"/>
    <hyperlink ref="AA5669" r:id="rId5668" display="almir.mf3027@gmail.com" xr:uid="{00000000-0004-0000-0000-000023160000}"/>
    <hyperlink ref="AA5670" r:id="rId5669" display="almir.mf3027@gmail.com" xr:uid="{00000000-0004-0000-0000-000024160000}"/>
    <hyperlink ref="AA5671" r:id="rId5670" display="almir.mf3027@gmail.com" xr:uid="{00000000-0004-0000-0000-000025160000}"/>
    <hyperlink ref="AA5672" r:id="rId5671" display="almir.mf3027@gmail.com" xr:uid="{00000000-0004-0000-0000-000026160000}"/>
    <hyperlink ref="AA5673" r:id="rId5672" display="almir.mf3027@gmail.com" xr:uid="{00000000-0004-0000-0000-000027160000}"/>
    <hyperlink ref="AA5674" r:id="rId5673" display="almir.mf3027@gmail.com" xr:uid="{00000000-0004-0000-0000-000028160000}"/>
    <hyperlink ref="AA5675" r:id="rId5674" display="almir.mf3027@gmail.com" xr:uid="{00000000-0004-0000-0000-000029160000}"/>
    <hyperlink ref="AA5676" r:id="rId5675" display="almir.mf3027@gmail.com" xr:uid="{00000000-0004-0000-0000-00002A160000}"/>
    <hyperlink ref="AA5677" r:id="rId5676" display="almir.mf3027@gmail.com" xr:uid="{00000000-0004-0000-0000-00002B160000}"/>
    <hyperlink ref="AA5678" r:id="rId5677" display="almir.mf3027@gmail.com" xr:uid="{00000000-0004-0000-0000-00002C160000}"/>
    <hyperlink ref="AA5679" r:id="rId5678" display="almir.mf3027@gmail.com" xr:uid="{00000000-0004-0000-0000-00002D160000}"/>
    <hyperlink ref="AA5680" r:id="rId5679" display="almir.mf3027@gmail.com" xr:uid="{00000000-0004-0000-0000-00002E160000}"/>
    <hyperlink ref="AA5681" r:id="rId5680" display="almir.mf3027@gmail.com" xr:uid="{00000000-0004-0000-0000-00002F160000}"/>
    <hyperlink ref="AA5682" r:id="rId5681" display="almir.mf3027@gmail.com" xr:uid="{00000000-0004-0000-0000-000030160000}"/>
    <hyperlink ref="AA5683" r:id="rId5682" display="almir.mf3027@gmail.com" xr:uid="{00000000-0004-0000-0000-000031160000}"/>
    <hyperlink ref="AA5684" r:id="rId5683" display="almir.mf3027@gmail.com" xr:uid="{00000000-0004-0000-0000-000032160000}"/>
    <hyperlink ref="AA5685" r:id="rId5684" display="almir.mf3027@gmail.com" xr:uid="{00000000-0004-0000-0000-000033160000}"/>
    <hyperlink ref="AA5686" r:id="rId5685" display="almir.mf3027@gmail.com" xr:uid="{00000000-0004-0000-0000-000034160000}"/>
    <hyperlink ref="AA5687" r:id="rId5686" display="almir.mf3027@gmail.com" xr:uid="{00000000-0004-0000-0000-000035160000}"/>
    <hyperlink ref="AA5688" r:id="rId5687" display="almir.mf3027@gmail.com" xr:uid="{00000000-0004-0000-0000-000036160000}"/>
    <hyperlink ref="AA5689" r:id="rId5688" display="almir.mf3027@gmail.com" xr:uid="{00000000-0004-0000-0000-000037160000}"/>
    <hyperlink ref="AA5690" r:id="rId5689" display="almir.mf3027@gmail.com" xr:uid="{00000000-0004-0000-0000-000038160000}"/>
    <hyperlink ref="AA5691" r:id="rId5690" display="almir.mf3027@gmail.com" xr:uid="{00000000-0004-0000-0000-000039160000}"/>
    <hyperlink ref="AA5692" r:id="rId5691" display="almir.mf3027@gmail.com" xr:uid="{00000000-0004-0000-0000-00003A160000}"/>
    <hyperlink ref="AA5693" r:id="rId5692" display="almir.mf3027@gmail.com" xr:uid="{00000000-0004-0000-0000-00003B160000}"/>
    <hyperlink ref="AA5694" r:id="rId5693" display="almir.mf3027@gmail.com" xr:uid="{00000000-0004-0000-0000-00003C160000}"/>
    <hyperlink ref="AA5695" r:id="rId5694" display="almir.mf3027@gmail.com" xr:uid="{00000000-0004-0000-0000-00003D160000}"/>
    <hyperlink ref="AA5696" r:id="rId5695" display="almir.mf3027@gmail.com" xr:uid="{00000000-0004-0000-0000-00003E160000}"/>
    <hyperlink ref="AA5697" r:id="rId5696" display="almir.mf3027@gmail.com" xr:uid="{00000000-0004-0000-0000-00003F160000}"/>
    <hyperlink ref="AA5698" r:id="rId5697" display="almir.mf3027@gmail.com" xr:uid="{00000000-0004-0000-0000-000040160000}"/>
    <hyperlink ref="AA5699" r:id="rId5698" display="almir.mf3027@gmail.com" xr:uid="{00000000-0004-0000-0000-000041160000}"/>
    <hyperlink ref="AA5700" r:id="rId5699" display="almir.mf3027@gmail.com" xr:uid="{00000000-0004-0000-0000-000042160000}"/>
    <hyperlink ref="AA5701" r:id="rId5700" display="almir.mf3027@gmail.com" xr:uid="{00000000-0004-0000-0000-000043160000}"/>
    <hyperlink ref="AA5702" r:id="rId5701" display="almir.mf3027@gmail.com" xr:uid="{00000000-0004-0000-0000-000044160000}"/>
    <hyperlink ref="AA5703" r:id="rId5702" display="almir.mf3027@gmail.com" xr:uid="{00000000-0004-0000-0000-000045160000}"/>
    <hyperlink ref="AA5704" r:id="rId5703" display="almir.mf3027@gmail.com" xr:uid="{00000000-0004-0000-0000-000046160000}"/>
    <hyperlink ref="AA5705" r:id="rId5704" display="almir.mf3027@gmail.com" xr:uid="{00000000-0004-0000-0000-000047160000}"/>
    <hyperlink ref="AA5706" r:id="rId5705" display="almir.mf3027@gmail.com" xr:uid="{00000000-0004-0000-0000-000048160000}"/>
    <hyperlink ref="AA5707" r:id="rId5706" display="almir.mf3027@gmail.com" xr:uid="{00000000-0004-0000-0000-000049160000}"/>
    <hyperlink ref="AA5708" r:id="rId5707" display="almir.mf3027@gmail.com" xr:uid="{00000000-0004-0000-0000-00004A160000}"/>
    <hyperlink ref="AA5709" r:id="rId5708" display="almir.mf3027@gmail.com" xr:uid="{00000000-0004-0000-0000-00004B160000}"/>
    <hyperlink ref="AA5710" r:id="rId5709" display="almir.mf3027@gmail.com" xr:uid="{00000000-0004-0000-0000-00004C160000}"/>
    <hyperlink ref="AA5711" r:id="rId5710" display="almir.mf3027@gmail.com" xr:uid="{00000000-0004-0000-0000-00004D160000}"/>
    <hyperlink ref="AA5712" r:id="rId5711" display="almir.mf3027@gmail.com" xr:uid="{00000000-0004-0000-0000-00004E160000}"/>
    <hyperlink ref="AA5713" r:id="rId5712" display="almir.mf3027@gmail.com" xr:uid="{00000000-0004-0000-0000-00004F160000}"/>
    <hyperlink ref="AA5714" r:id="rId5713" display="almir.mf3027@gmail.com" xr:uid="{00000000-0004-0000-0000-000050160000}"/>
    <hyperlink ref="AA5715" r:id="rId5714" display="almir.mf3027@gmail.com" xr:uid="{00000000-0004-0000-0000-000051160000}"/>
    <hyperlink ref="AA5716" r:id="rId5715" display="almir.mf3027@gmail.com" xr:uid="{00000000-0004-0000-0000-000052160000}"/>
    <hyperlink ref="AA5717" r:id="rId5716" display="almir.mf3027@gmail.com" xr:uid="{00000000-0004-0000-0000-000053160000}"/>
    <hyperlink ref="AA5718" r:id="rId5717" display="almir.mf3027@gmail.com" xr:uid="{00000000-0004-0000-0000-000054160000}"/>
    <hyperlink ref="AA5719" r:id="rId5718" display="almir.mf3027@gmail.com" xr:uid="{00000000-0004-0000-0000-000055160000}"/>
    <hyperlink ref="AA5720" r:id="rId5719" display="almir.mf3027@gmail.com" xr:uid="{00000000-0004-0000-0000-000056160000}"/>
    <hyperlink ref="AA5721" r:id="rId5720" display="almir.mf3027@gmail.com" xr:uid="{00000000-0004-0000-0000-000057160000}"/>
    <hyperlink ref="AA5722" r:id="rId5721" display="almir.mf3027@gmail.com" xr:uid="{00000000-0004-0000-0000-000058160000}"/>
    <hyperlink ref="AA5723" r:id="rId5722" display="almir.mf3027@gmail.com" xr:uid="{00000000-0004-0000-0000-000059160000}"/>
    <hyperlink ref="AA5724" r:id="rId5723" display="almir.mf3027@gmail.com" xr:uid="{00000000-0004-0000-0000-00005A160000}"/>
    <hyperlink ref="AA5725" r:id="rId5724" display="almir.mf3027@gmail.com" xr:uid="{00000000-0004-0000-0000-00005B160000}"/>
    <hyperlink ref="AA5726" r:id="rId5725" display="almir.mf3027@gmail.com" xr:uid="{00000000-0004-0000-0000-00005C160000}"/>
    <hyperlink ref="AA5727" r:id="rId5726" display="almir.mf3027@gmail.com" xr:uid="{00000000-0004-0000-0000-00005D160000}"/>
    <hyperlink ref="AA5728" r:id="rId5727" display="almir.mf3027@gmail.com" xr:uid="{00000000-0004-0000-0000-00005E160000}"/>
    <hyperlink ref="AA5729" r:id="rId5728" display="almir.mf3027@gmail.com" xr:uid="{00000000-0004-0000-0000-00005F160000}"/>
    <hyperlink ref="AA5730" r:id="rId5729" display="almir.mf3027@gmail.com" xr:uid="{00000000-0004-0000-0000-000060160000}"/>
    <hyperlink ref="AA5731" r:id="rId5730" display="almir.mf3027@gmail.com" xr:uid="{00000000-0004-0000-0000-000061160000}"/>
    <hyperlink ref="AA5732" r:id="rId5731" display="almir.mf3027@gmail.com" xr:uid="{00000000-0004-0000-0000-000062160000}"/>
    <hyperlink ref="AA5733" r:id="rId5732" display="almir.mf3027@gmail.com" xr:uid="{00000000-0004-0000-0000-000063160000}"/>
    <hyperlink ref="AA5734" r:id="rId5733" display="almir.mf3027@gmail.com" xr:uid="{00000000-0004-0000-0000-000064160000}"/>
    <hyperlink ref="AA5735" r:id="rId5734" display="almir.mf3027@gmail.com" xr:uid="{00000000-0004-0000-0000-000065160000}"/>
    <hyperlink ref="AA5736" r:id="rId5735" display="almir.mf3027@gmail.com" xr:uid="{00000000-0004-0000-0000-000066160000}"/>
    <hyperlink ref="AA5737" r:id="rId5736" display="almir.mf3027@gmail.com" xr:uid="{00000000-0004-0000-0000-000067160000}"/>
    <hyperlink ref="AA5738" r:id="rId5737" display="almir.mf3027@gmail.com" xr:uid="{00000000-0004-0000-0000-000068160000}"/>
    <hyperlink ref="AA5739" r:id="rId5738" display="almir.mf3027@gmail.com" xr:uid="{00000000-0004-0000-0000-000069160000}"/>
    <hyperlink ref="AA5740" r:id="rId5739" display="almir.mf3027@gmail.com" xr:uid="{00000000-0004-0000-0000-00006A160000}"/>
    <hyperlink ref="AA5741" r:id="rId5740" display="almir.mf3027@gmail.com" xr:uid="{00000000-0004-0000-0000-00006B160000}"/>
    <hyperlink ref="AA5742" r:id="rId5741" display="almir.mf3027@gmail.com" xr:uid="{00000000-0004-0000-0000-00006C160000}"/>
    <hyperlink ref="AA5743" r:id="rId5742" display="almir.mf3027@gmail.com" xr:uid="{00000000-0004-0000-0000-00006D160000}"/>
    <hyperlink ref="AA5744" r:id="rId5743" display="almir.mf3027@gmail.com" xr:uid="{00000000-0004-0000-0000-00006E160000}"/>
    <hyperlink ref="AA5745" r:id="rId5744" display="almir.mf3027@gmail.com" xr:uid="{00000000-0004-0000-0000-00006F160000}"/>
    <hyperlink ref="AA5746" r:id="rId5745" display="almir.mf3027@gmail.com" xr:uid="{00000000-0004-0000-0000-000070160000}"/>
    <hyperlink ref="AA5747" r:id="rId5746" display="almir.mf3027@gmail.com" xr:uid="{00000000-0004-0000-0000-000071160000}"/>
    <hyperlink ref="AA5748" r:id="rId5747" display="almir.mf3027@gmail.com" xr:uid="{00000000-0004-0000-0000-000072160000}"/>
    <hyperlink ref="AA5749" r:id="rId5748" display="almir.mf3027@gmail.com" xr:uid="{00000000-0004-0000-0000-000073160000}"/>
    <hyperlink ref="AA5750" r:id="rId5749" display="almir.mf3027@gmail.com" xr:uid="{00000000-0004-0000-0000-000074160000}"/>
    <hyperlink ref="AA5751" r:id="rId5750" display="almir.mf3027@gmail.com" xr:uid="{00000000-0004-0000-0000-000075160000}"/>
    <hyperlink ref="AA5752" r:id="rId5751" display="almir.mf3027@gmail.com" xr:uid="{00000000-0004-0000-0000-000076160000}"/>
    <hyperlink ref="AA5753" r:id="rId5752" display="almir.mf3027@gmail.com" xr:uid="{00000000-0004-0000-0000-000077160000}"/>
    <hyperlink ref="AA5754" r:id="rId5753" display="almir.mf3027@gmail.com" xr:uid="{00000000-0004-0000-0000-000078160000}"/>
    <hyperlink ref="AA5755" r:id="rId5754" display="almir.mf3027@gmail.com" xr:uid="{00000000-0004-0000-0000-000079160000}"/>
    <hyperlink ref="AA5756" r:id="rId5755" display="almir.mf3027@gmail.com" xr:uid="{00000000-0004-0000-0000-00007A160000}"/>
    <hyperlink ref="AA5757" r:id="rId5756" display="almir.mf3027@gmail.com" xr:uid="{00000000-0004-0000-0000-00007B160000}"/>
    <hyperlink ref="AA5758" r:id="rId5757" display="almir.mf3027@gmail.com" xr:uid="{00000000-0004-0000-0000-00007C160000}"/>
    <hyperlink ref="AA5759" r:id="rId5758" display="almir.mf3027@gmail.com" xr:uid="{00000000-0004-0000-0000-00007D160000}"/>
    <hyperlink ref="AA5760" r:id="rId5759" display="almir.mf3027@gmail.com" xr:uid="{00000000-0004-0000-0000-00007E160000}"/>
    <hyperlink ref="AA5761" r:id="rId5760" display="almir.mf3027@gmail.com" xr:uid="{00000000-0004-0000-0000-00007F160000}"/>
    <hyperlink ref="AA5762" r:id="rId5761" display="almir.mf3027@gmail.com" xr:uid="{00000000-0004-0000-0000-000080160000}"/>
    <hyperlink ref="AA5763" r:id="rId5762" display="almir.mf3027@gmail.com" xr:uid="{00000000-0004-0000-0000-000081160000}"/>
    <hyperlink ref="AA5764" r:id="rId5763" display="almir.mf3027@gmail.com" xr:uid="{00000000-0004-0000-0000-000082160000}"/>
    <hyperlink ref="AA5765" r:id="rId5764" display="almir.mf3027@gmail.com" xr:uid="{00000000-0004-0000-0000-000083160000}"/>
    <hyperlink ref="AA5766" r:id="rId5765" display="almir.mf3027@gmail.com" xr:uid="{00000000-0004-0000-0000-000084160000}"/>
    <hyperlink ref="AA5767" r:id="rId5766" display="almir.mf3027@gmail.com" xr:uid="{00000000-0004-0000-0000-000085160000}"/>
    <hyperlink ref="AA5768" r:id="rId5767" display="almir.mf3027@gmail.com" xr:uid="{00000000-0004-0000-0000-000086160000}"/>
    <hyperlink ref="AA5769" r:id="rId5768" display="almir.mf3027@gmail.com" xr:uid="{00000000-0004-0000-0000-000087160000}"/>
    <hyperlink ref="AA5770" r:id="rId5769" display="almir.mf3027@gmail.com" xr:uid="{00000000-0004-0000-0000-000088160000}"/>
    <hyperlink ref="AA5771" r:id="rId5770" display="almir.mf3027@gmail.com" xr:uid="{00000000-0004-0000-0000-000089160000}"/>
    <hyperlink ref="AA5772" r:id="rId5771" display="almir.mf3027@gmail.com" xr:uid="{00000000-0004-0000-0000-00008A160000}"/>
    <hyperlink ref="AA5773" r:id="rId5772" display="almir.mf3027@gmail.com" xr:uid="{00000000-0004-0000-0000-00008B160000}"/>
    <hyperlink ref="AA5774" r:id="rId5773" display="almir.mf3027@gmail.com" xr:uid="{00000000-0004-0000-0000-00008C160000}"/>
    <hyperlink ref="AA5775" r:id="rId5774" display="almir.mf3027@gmail.com" xr:uid="{00000000-0004-0000-0000-00008D160000}"/>
    <hyperlink ref="AA5776" r:id="rId5775" display="almir.mf3027@gmail.com" xr:uid="{00000000-0004-0000-0000-00008E160000}"/>
    <hyperlink ref="AA5777" r:id="rId5776" display="almir.mf3027@gmail.com" xr:uid="{00000000-0004-0000-0000-00008F160000}"/>
    <hyperlink ref="AA5778" r:id="rId5777" display="almir.mf3027@gmail.com" xr:uid="{00000000-0004-0000-0000-000090160000}"/>
    <hyperlink ref="AA5779" r:id="rId5778" display="almir.mf3027@gmail.com" xr:uid="{00000000-0004-0000-0000-000091160000}"/>
    <hyperlink ref="AA5780" r:id="rId5779" display="almir.mf3027@gmail.com" xr:uid="{00000000-0004-0000-0000-000092160000}"/>
    <hyperlink ref="AA5781" r:id="rId5780" display="almir.mf3027@gmail.com" xr:uid="{00000000-0004-0000-0000-000093160000}"/>
    <hyperlink ref="AA5782" r:id="rId5781" display="almir.mf3027@gmail.com" xr:uid="{00000000-0004-0000-0000-000094160000}"/>
    <hyperlink ref="AA5783" r:id="rId5782" display="almir.mf3027@gmail.com" xr:uid="{00000000-0004-0000-0000-000095160000}"/>
    <hyperlink ref="AA5784" r:id="rId5783" display="almir.mf3027@gmail.com" xr:uid="{00000000-0004-0000-0000-000096160000}"/>
    <hyperlink ref="AA5785" r:id="rId5784" display="almir.mf3027@gmail.com" xr:uid="{00000000-0004-0000-0000-000097160000}"/>
    <hyperlink ref="AA5786" r:id="rId5785" display="almir.mf3027@gmail.com" xr:uid="{00000000-0004-0000-0000-000098160000}"/>
    <hyperlink ref="AA5787" r:id="rId5786" display="almir.mf3027@gmail.com" xr:uid="{00000000-0004-0000-0000-000099160000}"/>
    <hyperlink ref="AA5788" r:id="rId5787" display="almir.mf3027@gmail.com" xr:uid="{00000000-0004-0000-0000-00009A160000}"/>
    <hyperlink ref="AA5789" r:id="rId5788" display="almir.mf3027@gmail.com" xr:uid="{00000000-0004-0000-0000-00009B160000}"/>
    <hyperlink ref="AA5790" r:id="rId5789" display="almir.mf3027@gmail.com" xr:uid="{00000000-0004-0000-0000-00009C160000}"/>
    <hyperlink ref="AA5791" r:id="rId5790" display="almir.mf3027@gmail.com" xr:uid="{00000000-0004-0000-0000-00009D160000}"/>
    <hyperlink ref="AA5792" r:id="rId5791" display="almir.mf3027@gmail.com" xr:uid="{00000000-0004-0000-0000-00009E160000}"/>
    <hyperlink ref="AA5793" r:id="rId5792" display="almir.mf3027@gmail.com" xr:uid="{00000000-0004-0000-0000-00009F160000}"/>
    <hyperlink ref="AA5794" r:id="rId5793" display="almir.mf3027@gmail.com" xr:uid="{00000000-0004-0000-0000-0000A0160000}"/>
    <hyperlink ref="AA5795" r:id="rId5794" display="almir.mf3027@gmail.com" xr:uid="{00000000-0004-0000-0000-0000A1160000}"/>
    <hyperlink ref="AA5796" r:id="rId5795" display="almir.mf3027@gmail.com" xr:uid="{00000000-0004-0000-0000-0000A2160000}"/>
    <hyperlink ref="AA5797" r:id="rId5796" display="almir.mf3027@gmail.com" xr:uid="{00000000-0004-0000-0000-0000A3160000}"/>
    <hyperlink ref="AA5798" r:id="rId5797" display="almir.mf3027@gmail.com" xr:uid="{00000000-0004-0000-0000-0000A4160000}"/>
    <hyperlink ref="AA5799" r:id="rId5798" display="almir.mf3027@gmail.com" xr:uid="{00000000-0004-0000-0000-0000A5160000}"/>
    <hyperlink ref="AA5800" r:id="rId5799" display="almir.mf3027@gmail.com" xr:uid="{00000000-0004-0000-0000-0000A6160000}"/>
    <hyperlink ref="AA5801" r:id="rId5800" display="almir.mf3027@gmail.com" xr:uid="{00000000-0004-0000-0000-0000A7160000}"/>
    <hyperlink ref="AA5802" r:id="rId5801" display="almir.mf3027@gmail.com" xr:uid="{00000000-0004-0000-0000-0000A8160000}"/>
    <hyperlink ref="AA5803" r:id="rId5802" display="almir.mf3027@gmail.com" xr:uid="{00000000-0004-0000-0000-0000A9160000}"/>
    <hyperlink ref="AA5804" r:id="rId5803" display="almir.mf3027@gmail.com" xr:uid="{00000000-0004-0000-0000-0000AA160000}"/>
    <hyperlink ref="AA5805" r:id="rId5804" display="almir.mf3027@gmail.com" xr:uid="{00000000-0004-0000-0000-0000AB160000}"/>
    <hyperlink ref="AA5806" r:id="rId5805" display="almir.mf3027@gmail.com" xr:uid="{00000000-0004-0000-0000-0000AC160000}"/>
    <hyperlink ref="AA5807" r:id="rId5806" display="almir.mf3027@gmail.com" xr:uid="{00000000-0004-0000-0000-0000AD160000}"/>
    <hyperlink ref="AA5808" r:id="rId5807" display="almir.mf3027@gmail.com" xr:uid="{00000000-0004-0000-0000-0000AE160000}"/>
    <hyperlink ref="AA5809" r:id="rId5808" display="almir.mf3027@gmail.com" xr:uid="{00000000-0004-0000-0000-0000AF160000}"/>
    <hyperlink ref="AA5810" r:id="rId5809" display="almir.mf3027@gmail.com" xr:uid="{00000000-0004-0000-0000-0000B0160000}"/>
    <hyperlink ref="AA5811" r:id="rId5810" display="almir.mf3027@gmail.com" xr:uid="{00000000-0004-0000-0000-0000B1160000}"/>
    <hyperlink ref="AA5812" r:id="rId5811" display="almir.mf3027@gmail.com" xr:uid="{00000000-0004-0000-0000-0000B2160000}"/>
    <hyperlink ref="AA5813" r:id="rId5812" display="almir.mf3027@gmail.com" xr:uid="{00000000-0004-0000-0000-0000B3160000}"/>
    <hyperlink ref="AA5814" r:id="rId5813" display="almir.mf3027@gmail.com" xr:uid="{00000000-0004-0000-0000-0000B4160000}"/>
    <hyperlink ref="AA5815" r:id="rId5814" display="almir.mf3027@gmail.com" xr:uid="{00000000-0004-0000-0000-0000B5160000}"/>
    <hyperlink ref="AA5816" r:id="rId5815" display="almir.mf3027@gmail.com" xr:uid="{00000000-0004-0000-0000-0000B6160000}"/>
    <hyperlink ref="AA5817" r:id="rId5816" display="almir.mf3027@gmail.com" xr:uid="{00000000-0004-0000-0000-0000B7160000}"/>
    <hyperlink ref="AA5818" r:id="rId5817" display="almir.mf3027@gmail.com" xr:uid="{00000000-0004-0000-0000-0000B8160000}"/>
    <hyperlink ref="AA5819" r:id="rId5818" display="almir.mf3027@gmail.com" xr:uid="{00000000-0004-0000-0000-0000B9160000}"/>
    <hyperlink ref="AA5820" r:id="rId5819" display="almir.mf3027@gmail.com" xr:uid="{00000000-0004-0000-0000-0000BA160000}"/>
    <hyperlink ref="AA5821" r:id="rId5820" display="almir.mf3027@gmail.com" xr:uid="{00000000-0004-0000-0000-0000BB160000}"/>
    <hyperlink ref="AA5822" r:id="rId5821" display="almir.mf3027@gmail.com" xr:uid="{00000000-0004-0000-0000-0000BC160000}"/>
    <hyperlink ref="AA5823" r:id="rId5822" display="almir.mf3027@gmail.com" xr:uid="{00000000-0004-0000-0000-0000BD160000}"/>
    <hyperlink ref="AA5824" r:id="rId5823" display="almir.mf3027@gmail.com" xr:uid="{00000000-0004-0000-0000-0000BE160000}"/>
    <hyperlink ref="AA5825" r:id="rId5824" display="almir.mf3027@gmail.com" xr:uid="{00000000-0004-0000-0000-0000BF160000}"/>
    <hyperlink ref="AA5826" r:id="rId5825" display="almir.mf3027@gmail.com" xr:uid="{00000000-0004-0000-0000-0000C0160000}"/>
    <hyperlink ref="AA5827" r:id="rId5826" display="almir.mf3027@gmail.com" xr:uid="{00000000-0004-0000-0000-0000C1160000}"/>
    <hyperlink ref="AA5828" r:id="rId5827" display="almir.mf3027@gmail.com" xr:uid="{00000000-0004-0000-0000-0000C2160000}"/>
    <hyperlink ref="AA5829" r:id="rId5828" display="almir.mf3027@gmail.com" xr:uid="{00000000-0004-0000-0000-0000C3160000}"/>
    <hyperlink ref="AA5830" r:id="rId5829" display="almir.mf3027@gmail.com" xr:uid="{00000000-0004-0000-0000-0000C4160000}"/>
    <hyperlink ref="AA5831" r:id="rId5830" display="almir.mf3027@gmail.com" xr:uid="{00000000-0004-0000-0000-0000C5160000}"/>
    <hyperlink ref="AA5832" r:id="rId5831" display="almir.mf3027@gmail.com" xr:uid="{00000000-0004-0000-0000-0000C6160000}"/>
    <hyperlink ref="AA5833" r:id="rId5832" display="almir.mf3027@gmail.com" xr:uid="{00000000-0004-0000-0000-0000C7160000}"/>
    <hyperlink ref="AA5834" r:id="rId5833" display="almir.mf3027@gmail.com" xr:uid="{00000000-0004-0000-0000-0000C8160000}"/>
    <hyperlink ref="AA5835" r:id="rId5834" display="almir.mf3027@gmail.com" xr:uid="{00000000-0004-0000-0000-0000C9160000}"/>
    <hyperlink ref="AA5836" r:id="rId5835" display="almir.mf3027@gmail.com" xr:uid="{00000000-0004-0000-0000-0000CA160000}"/>
    <hyperlink ref="AA5837" r:id="rId5836" display="almir.mf3027@gmail.com" xr:uid="{00000000-0004-0000-0000-0000CB160000}"/>
    <hyperlink ref="AA5838" r:id="rId5837" display="almir.mf3027@gmail.com" xr:uid="{00000000-0004-0000-0000-0000CC160000}"/>
    <hyperlink ref="AA5839" r:id="rId5838" display="almir.mf3027@gmail.com" xr:uid="{00000000-0004-0000-0000-0000CD160000}"/>
    <hyperlink ref="AA5840" r:id="rId5839" display="almir.mf3027@gmail.com" xr:uid="{00000000-0004-0000-0000-0000CE160000}"/>
    <hyperlink ref="AA5841" r:id="rId5840" display="almir.mf3027@gmail.com" xr:uid="{00000000-0004-0000-0000-0000CF160000}"/>
    <hyperlink ref="AA5842" r:id="rId5841" display="almir.mf3027@gmail.com" xr:uid="{00000000-0004-0000-0000-0000D0160000}"/>
    <hyperlink ref="AA5843" r:id="rId5842" display="almir.mf3027@gmail.com" xr:uid="{00000000-0004-0000-0000-0000D1160000}"/>
    <hyperlink ref="AA5844" r:id="rId5843" display="almir.mf3027@gmail.com" xr:uid="{00000000-0004-0000-0000-0000D2160000}"/>
    <hyperlink ref="AA5845" r:id="rId5844" display="almir.mf3027@gmail.com" xr:uid="{00000000-0004-0000-0000-0000D3160000}"/>
    <hyperlink ref="AA5846" r:id="rId5845" display="almir.mf3027@gmail.com" xr:uid="{00000000-0004-0000-0000-0000D4160000}"/>
    <hyperlink ref="AA5847" r:id="rId5846" display="almir.mf3027@gmail.com" xr:uid="{00000000-0004-0000-0000-0000D5160000}"/>
    <hyperlink ref="AA5848" r:id="rId5847" display="almir.mf3027@gmail.com" xr:uid="{00000000-0004-0000-0000-0000D6160000}"/>
    <hyperlink ref="AA5849" r:id="rId5848" display="almir.mf3027@gmail.com" xr:uid="{00000000-0004-0000-0000-0000D7160000}"/>
    <hyperlink ref="AA5850" r:id="rId5849" display="almir.mf3027@gmail.com" xr:uid="{00000000-0004-0000-0000-0000D8160000}"/>
    <hyperlink ref="AA5851" r:id="rId5850" display="almir.mf3027@gmail.com" xr:uid="{00000000-0004-0000-0000-0000D9160000}"/>
    <hyperlink ref="AA5852" r:id="rId5851" display="almir.mf3027@gmail.com" xr:uid="{00000000-0004-0000-0000-0000DA160000}"/>
    <hyperlink ref="AA5853" r:id="rId5852" display="almir.mf3027@gmail.com" xr:uid="{00000000-0004-0000-0000-0000DB160000}"/>
    <hyperlink ref="AA5854" r:id="rId5853" display="almir.mf3027@gmail.com" xr:uid="{00000000-0004-0000-0000-0000DC160000}"/>
    <hyperlink ref="AA5855" r:id="rId5854" display="almir.mf3027@gmail.com" xr:uid="{00000000-0004-0000-0000-0000DD160000}"/>
    <hyperlink ref="AA5856" r:id="rId5855" display="almir.mf3027@gmail.com" xr:uid="{00000000-0004-0000-0000-0000DE160000}"/>
    <hyperlink ref="AA5857" r:id="rId5856" display="almir.mf3027@gmail.com" xr:uid="{00000000-0004-0000-0000-0000DF160000}"/>
    <hyperlink ref="AA5858" r:id="rId5857" display="almir.mf3027@gmail.com" xr:uid="{00000000-0004-0000-0000-0000E0160000}"/>
    <hyperlink ref="AA5859" r:id="rId5858" display="almir.mf3027@gmail.com" xr:uid="{00000000-0004-0000-0000-0000E1160000}"/>
    <hyperlink ref="AA5860" r:id="rId5859" display="almir.mf3027@gmail.com" xr:uid="{00000000-0004-0000-0000-0000E2160000}"/>
    <hyperlink ref="AA5861" r:id="rId5860" display="almir.mf3027@gmail.com" xr:uid="{00000000-0004-0000-0000-0000E3160000}"/>
    <hyperlink ref="AA5862" r:id="rId5861" display="almir.mf3027@gmail.com" xr:uid="{00000000-0004-0000-0000-0000E4160000}"/>
    <hyperlink ref="AA5863" r:id="rId5862" display="almir.mf3027@gmail.com" xr:uid="{00000000-0004-0000-0000-0000E5160000}"/>
    <hyperlink ref="AA5864" r:id="rId5863" display="almir.mf3027@gmail.com" xr:uid="{00000000-0004-0000-0000-0000E6160000}"/>
    <hyperlink ref="AA5865" r:id="rId5864" display="almir.mf3027@gmail.com" xr:uid="{00000000-0004-0000-0000-0000E7160000}"/>
    <hyperlink ref="AA5866" r:id="rId5865" display="almir.mf3027@gmail.com" xr:uid="{00000000-0004-0000-0000-0000E8160000}"/>
    <hyperlink ref="AA5867" r:id="rId5866" display="almir.mf3027@gmail.com" xr:uid="{00000000-0004-0000-0000-0000E9160000}"/>
    <hyperlink ref="AA5868" r:id="rId5867" display="almir.mf3027@gmail.com" xr:uid="{00000000-0004-0000-0000-0000EA160000}"/>
    <hyperlink ref="AA5869" r:id="rId5868" display="almir.mf3027@gmail.com" xr:uid="{00000000-0004-0000-0000-0000EB160000}"/>
    <hyperlink ref="AA5870" r:id="rId5869" display="almir.mf3027@gmail.com" xr:uid="{00000000-0004-0000-0000-0000EC160000}"/>
    <hyperlink ref="AA5871" r:id="rId5870" display="almir.mf3027@gmail.com" xr:uid="{00000000-0004-0000-0000-0000ED160000}"/>
    <hyperlink ref="AA5872" r:id="rId5871" display="almir.mf3027@gmail.com" xr:uid="{00000000-0004-0000-0000-0000EE160000}"/>
    <hyperlink ref="AA5873" r:id="rId5872" display="almir.mf3027@gmail.com" xr:uid="{00000000-0004-0000-0000-0000EF160000}"/>
    <hyperlink ref="AA5874" r:id="rId5873" display="almir.mf3027@gmail.com" xr:uid="{00000000-0004-0000-0000-0000F0160000}"/>
    <hyperlink ref="AA5875" r:id="rId5874" display="almir.mf3027@gmail.com" xr:uid="{00000000-0004-0000-0000-0000F1160000}"/>
    <hyperlink ref="AA5876" r:id="rId5875" display="almir.mf3027@gmail.com" xr:uid="{00000000-0004-0000-0000-0000F2160000}"/>
    <hyperlink ref="AA5877" r:id="rId5876" display="almir.mf3027@gmail.com" xr:uid="{00000000-0004-0000-0000-0000F3160000}"/>
    <hyperlink ref="AA5878" r:id="rId5877" display="almir.mf3027@gmail.com" xr:uid="{00000000-0004-0000-0000-0000F4160000}"/>
    <hyperlink ref="AA5879" r:id="rId5878" display="almir.mf3027@gmail.com" xr:uid="{00000000-0004-0000-0000-0000F5160000}"/>
    <hyperlink ref="AA5880" r:id="rId5879" display="almir.mf3027@gmail.com" xr:uid="{00000000-0004-0000-0000-0000F6160000}"/>
    <hyperlink ref="AA5881" r:id="rId5880" display="almir.mf3027@gmail.com" xr:uid="{00000000-0004-0000-0000-0000F7160000}"/>
    <hyperlink ref="AA5882" r:id="rId5881" display="almir.mf3027@gmail.com" xr:uid="{00000000-0004-0000-0000-0000F8160000}"/>
    <hyperlink ref="AA5883" r:id="rId5882" display="almir.mf3027@gmail.com" xr:uid="{00000000-0004-0000-0000-0000F9160000}"/>
    <hyperlink ref="AA5884" r:id="rId5883" display="almir.mf3027@gmail.com" xr:uid="{00000000-0004-0000-0000-0000FA160000}"/>
    <hyperlink ref="AA5885" r:id="rId5884" display="almir.mf3027@gmail.com" xr:uid="{00000000-0004-0000-0000-0000FB160000}"/>
    <hyperlink ref="AA5886" r:id="rId5885" display="almir.mf3027@gmail.com" xr:uid="{00000000-0004-0000-0000-0000FC160000}"/>
    <hyperlink ref="AA5887" r:id="rId5886" display="almir.mf3027@gmail.com" xr:uid="{00000000-0004-0000-0000-0000FD160000}"/>
    <hyperlink ref="AA5888" r:id="rId5887" display="almir.mf3027@gmail.com" xr:uid="{00000000-0004-0000-0000-0000FE160000}"/>
    <hyperlink ref="AA5889" r:id="rId5888" display="almir.mf3027@gmail.com" xr:uid="{00000000-0004-0000-0000-0000FF160000}"/>
    <hyperlink ref="AA5890" r:id="rId5889" display="almir.mf3027@gmail.com" xr:uid="{00000000-0004-0000-0000-000000170000}"/>
    <hyperlink ref="AA5891" r:id="rId5890" display="almir.mf3027@gmail.com" xr:uid="{00000000-0004-0000-0000-000001170000}"/>
    <hyperlink ref="AA5892" r:id="rId5891" display="almir.mf3027@gmail.com" xr:uid="{00000000-0004-0000-0000-000002170000}"/>
    <hyperlink ref="AA5893" r:id="rId5892" display="almir.mf3027@gmail.com" xr:uid="{00000000-0004-0000-0000-000003170000}"/>
    <hyperlink ref="AA5894" r:id="rId5893" display="almir.mf3027@gmail.com" xr:uid="{00000000-0004-0000-0000-000004170000}"/>
    <hyperlink ref="AA5895" r:id="rId5894" display="almir.mf3027@gmail.com" xr:uid="{00000000-0004-0000-0000-000005170000}"/>
    <hyperlink ref="AA5896" r:id="rId5895" display="almir.mf3027@gmail.com" xr:uid="{00000000-0004-0000-0000-000006170000}"/>
    <hyperlink ref="AA5897" r:id="rId5896" display="almir.mf3027@gmail.com" xr:uid="{00000000-0004-0000-0000-000007170000}"/>
    <hyperlink ref="AA5898" r:id="rId5897" display="almir.mf3027@gmail.com" xr:uid="{00000000-0004-0000-0000-000008170000}"/>
    <hyperlink ref="AA5899" r:id="rId5898" display="almir.mf3027@gmail.com" xr:uid="{00000000-0004-0000-0000-000009170000}"/>
    <hyperlink ref="AA5900" r:id="rId5899" display="almir.mf3027@gmail.com" xr:uid="{00000000-0004-0000-0000-00000A170000}"/>
    <hyperlink ref="AA5901" r:id="rId5900" display="almir.mf3027@gmail.com" xr:uid="{00000000-0004-0000-0000-00000B170000}"/>
    <hyperlink ref="AA5902" r:id="rId5901" display="almir.mf3027@gmail.com" xr:uid="{00000000-0004-0000-0000-00000C170000}"/>
    <hyperlink ref="AA5903" r:id="rId5902" display="almir.mf3027@gmail.com" xr:uid="{00000000-0004-0000-0000-00000D170000}"/>
    <hyperlink ref="AA5904" r:id="rId5903" display="almir.mf3027@gmail.com" xr:uid="{00000000-0004-0000-0000-00000E170000}"/>
    <hyperlink ref="AA5905" r:id="rId5904" display="almir.mf3027@gmail.com" xr:uid="{00000000-0004-0000-0000-00000F170000}"/>
    <hyperlink ref="AA5906" r:id="rId5905" display="almir.mf3027@gmail.com" xr:uid="{00000000-0004-0000-0000-000010170000}"/>
    <hyperlink ref="AA5907" r:id="rId5906" display="almir.mf3027@gmail.com" xr:uid="{00000000-0004-0000-0000-000011170000}"/>
    <hyperlink ref="AA5908" r:id="rId5907" display="almir.mf3027@gmail.com" xr:uid="{00000000-0004-0000-0000-000012170000}"/>
    <hyperlink ref="AA5909" r:id="rId5908" display="almir.mf3027@gmail.com" xr:uid="{00000000-0004-0000-0000-000013170000}"/>
    <hyperlink ref="AA5910" r:id="rId5909" display="almir.mf3027@gmail.com" xr:uid="{00000000-0004-0000-0000-000014170000}"/>
    <hyperlink ref="AA5911" r:id="rId5910" display="almir.mf3027@gmail.com" xr:uid="{00000000-0004-0000-0000-000015170000}"/>
    <hyperlink ref="AA5912" r:id="rId5911" display="almir.mf3027@gmail.com" xr:uid="{00000000-0004-0000-0000-000016170000}"/>
    <hyperlink ref="AA5913" r:id="rId5912" display="almir.mf3027@gmail.com" xr:uid="{00000000-0004-0000-0000-000017170000}"/>
    <hyperlink ref="AA5914" r:id="rId5913" display="almir.mf3027@gmail.com" xr:uid="{00000000-0004-0000-0000-000018170000}"/>
    <hyperlink ref="AA5915" r:id="rId5914" display="almir.mf3027@gmail.com" xr:uid="{00000000-0004-0000-0000-000019170000}"/>
    <hyperlink ref="AA5916" r:id="rId5915" display="almir.mf3027@gmail.com" xr:uid="{00000000-0004-0000-0000-00001A170000}"/>
    <hyperlink ref="AA5917" r:id="rId5916" display="almir.mf3027@gmail.com" xr:uid="{00000000-0004-0000-0000-00001B170000}"/>
    <hyperlink ref="AA5918" r:id="rId5917" display="almir.mf3027@gmail.com" xr:uid="{00000000-0004-0000-0000-00001C170000}"/>
    <hyperlink ref="AA5919" r:id="rId5918" display="almir.mf3027@gmail.com" xr:uid="{00000000-0004-0000-0000-00001D170000}"/>
    <hyperlink ref="AA5920" r:id="rId5919" display="almir.mf3027@gmail.com" xr:uid="{00000000-0004-0000-0000-00001E170000}"/>
    <hyperlink ref="AA5921" r:id="rId5920" display="almir.mf3027@gmail.com" xr:uid="{00000000-0004-0000-0000-00001F170000}"/>
    <hyperlink ref="AA5922" r:id="rId5921" display="almir.mf3027@gmail.com" xr:uid="{00000000-0004-0000-0000-000020170000}"/>
    <hyperlink ref="AA5923" r:id="rId5922" display="almir.mf3027@gmail.com" xr:uid="{00000000-0004-0000-0000-000021170000}"/>
    <hyperlink ref="AA5924" r:id="rId5923" display="almir.mf3027@gmail.com" xr:uid="{00000000-0004-0000-0000-000022170000}"/>
    <hyperlink ref="AA5925" r:id="rId5924" display="almir.mf3027@gmail.com" xr:uid="{00000000-0004-0000-0000-000023170000}"/>
    <hyperlink ref="AA5926" r:id="rId5925" display="almir.mf3027@gmail.com" xr:uid="{00000000-0004-0000-0000-000024170000}"/>
    <hyperlink ref="AA5927" r:id="rId5926" display="almir.mf3027@gmail.com" xr:uid="{00000000-0004-0000-0000-000025170000}"/>
    <hyperlink ref="AA5928" r:id="rId5927" display="almir.mf3027@gmail.com" xr:uid="{00000000-0004-0000-0000-000026170000}"/>
    <hyperlink ref="AA5929" r:id="rId5928" display="almir.mf3027@gmail.com" xr:uid="{00000000-0004-0000-0000-000027170000}"/>
    <hyperlink ref="AA5930" r:id="rId5929" display="almir.mf3027@gmail.com" xr:uid="{00000000-0004-0000-0000-000028170000}"/>
    <hyperlink ref="AA5931" r:id="rId5930" display="almir.mf3027@gmail.com" xr:uid="{00000000-0004-0000-0000-000029170000}"/>
    <hyperlink ref="AA5932" r:id="rId5931" display="almir.mf3027@gmail.com" xr:uid="{00000000-0004-0000-0000-00002A170000}"/>
    <hyperlink ref="AA5933" r:id="rId5932" display="almir.mf3027@gmail.com" xr:uid="{00000000-0004-0000-0000-00002B170000}"/>
    <hyperlink ref="AA5934" r:id="rId5933" display="almir.mf3027@gmail.com" xr:uid="{00000000-0004-0000-0000-00002C170000}"/>
    <hyperlink ref="AA5935" r:id="rId5934" display="almir.mf3027@gmail.com" xr:uid="{00000000-0004-0000-0000-00002D170000}"/>
    <hyperlink ref="AA5936" r:id="rId5935" display="almir.mf3027@gmail.com" xr:uid="{00000000-0004-0000-0000-00002E170000}"/>
    <hyperlink ref="AA5937" r:id="rId5936" display="almir.mf3027@gmail.com" xr:uid="{00000000-0004-0000-0000-00002F170000}"/>
    <hyperlink ref="AA5938" r:id="rId5937" display="almir.mf3027@gmail.com" xr:uid="{00000000-0004-0000-0000-000030170000}"/>
    <hyperlink ref="AA5939" r:id="rId5938" display="almir.mf3027@gmail.com" xr:uid="{00000000-0004-0000-0000-000031170000}"/>
    <hyperlink ref="AA5940" r:id="rId5939" display="almir.mf3027@gmail.com" xr:uid="{00000000-0004-0000-0000-000032170000}"/>
    <hyperlink ref="AA5941" r:id="rId5940" display="almir.mf3027@gmail.com" xr:uid="{00000000-0004-0000-0000-000033170000}"/>
    <hyperlink ref="AA5942" r:id="rId5941" display="almir.mf3027@gmail.com" xr:uid="{00000000-0004-0000-0000-000034170000}"/>
    <hyperlink ref="AA5943" r:id="rId5942" display="almir.mf3027@gmail.com" xr:uid="{00000000-0004-0000-0000-000035170000}"/>
    <hyperlink ref="AA5944" r:id="rId5943" display="almir.mf3027@gmail.com" xr:uid="{00000000-0004-0000-0000-000036170000}"/>
    <hyperlink ref="AA5945" r:id="rId5944" display="almir.mf3027@gmail.com" xr:uid="{00000000-0004-0000-0000-000037170000}"/>
    <hyperlink ref="AA5946" r:id="rId5945" display="almir.mf3027@gmail.com" xr:uid="{00000000-0004-0000-0000-000038170000}"/>
    <hyperlink ref="AA5947" r:id="rId5946" display="almir.mf3027@gmail.com" xr:uid="{00000000-0004-0000-0000-000039170000}"/>
    <hyperlink ref="AA5948" r:id="rId5947" display="almir.mf3027@gmail.com" xr:uid="{00000000-0004-0000-0000-00003A170000}"/>
    <hyperlink ref="AA5949" r:id="rId5948" display="almir.mf3027@gmail.com" xr:uid="{00000000-0004-0000-0000-00003B170000}"/>
    <hyperlink ref="AA5950" r:id="rId5949" display="almir.mf3027@gmail.com" xr:uid="{00000000-0004-0000-0000-00003C170000}"/>
    <hyperlink ref="AA5951" r:id="rId5950" display="almir.mf3027@gmail.com" xr:uid="{00000000-0004-0000-0000-00003D170000}"/>
    <hyperlink ref="AA5952" r:id="rId5951" display="almir.mf3027@gmail.com" xr:uid="{00000000-0004-0000-0000-00003E170000}"/>
    <hyperlink ref="AA5953" r:id="rId5952" display="almir.mf3027@gmail.com" xr:uid="{00000000-0004-0000-0000-00003F170000}"/>
    <hyperlink ref="AA5954" r:id="rId5953" display="almir.mf3027@gmail.com" xr:uid="{00000000-0004-0000-0000-000040170000}"/>
    <hyperlink ref="AA5955" r:id="rId5954" display="almir.mf3027@gmail.com" xr:uid="{00000000-0004-0000-0000-000041170000}"/>
    <hyperlink ref="AA5956" r:id="rId5955" display="almir.mf3027@gmail.com" xr:uid="{00000000-0004-0000-0000-000042170000}"/>
    <hyperlink ref="AA5957" r:id="rId5956" display="almir.mf3027@gmail.com" xr:uid="{00000000-0004-0000-0000-000043170000}"/>
    <hyperlink ref="AA5958" r:id="rId5957" display="almir.mf3027@gmail.com" xr:uid="{00000000-0004-0000-0000-000044170000}"/>
    <hyperlink ref="AA5959" r:id="rId5958" display="almir.mf3027@gmail.com" xr:uid="{00000000-0004-0000-0000-000045170000}"/>
    <hyperlink ref="AA5960" r:id="rId5959" display="almir.mf3027@gmail.com" xr:uid="{00000000-0004-0000-0000-000046170000}"/>
    <hyperlink ref="AA5961" r:id="rId5960" display="almir.mf3027@gmail.com" xr:uid="{00000000-0004-0000-0000-000047170000}"/>
    <hyperlink ref="AA5962" r:id="rId5961" display="almir.mf3027@gmail.com" xr:uid="{00000000-0004-0000-0000-000048170000}"/>
    <hyperlink ref="AA5963" r:id="rId5962" display="almir.mf3027@gmail.com" xr:uid="{00000000-0004-0000-0000-000049170000}"/>
    <hyperlink ref="AA5964" r:id="rId5963" display="almir.mf3027@gmail.com" xr:uid="{00000000-0004-0000-0000-00004A170000}"/>
    <hyperlink ref="AA5965" r:id="rId5964" display="almir.mf3027@gmail.com" xr:uid="{00000000-0004-0000-0000-00004B170000}"/>
    <hyperlink ref="AA5966" r:id="rId5965" display="almir.mf3027@gmail.com" xr:uid="{00000000-0004-0000-0000-00004C170000}"/>
    <hyperlink ref="AA5967" r:id="rId5966" display="almir.mf3027@gmail.com" xr:uid="{00000000-0004-0000-0000-00004D170000}"/>
    <hyperlink ref="AA5968" r:id="rId5967" display="almir.mf3027@gmail.com" xr:uid="{00000000-0004-0000-0000-00004E170000}"/>
    <hyperlink ref="AA5969" r:id="rId5968" display="almir.mf3027@gmail.com" xr:uid="{00000000-0004-0000-0000-00004F170000}"/>
    <hyperlink ref="AA5970" r:id="rId5969" display="almir.mf3027@gmail.com" xr:uid="{00000000-0004-0000-0000-000050170000}"/>
    <hyperlink ref="AA5971" r:id="rId5970" display="almir.mf3027@gmail.com" xr:uid="{00000000-0004-0000-0000-000051170000}"/>
    <hyperlink ref="AA5972" r:id="rId5971" display="almir.mf3027@gmail.com" xr:uid="{00000000-0004-0000-0000-000052170000}"/>
    <hyperlink ref="AA5973" r:id="rId5972" display="almir.mf3027@gmail.com" xr:uid="{00000000-0004-0000-0000-000053170000}"/>
    <hyperlink ref="AA5974" r:id="rId5973" display="almir.mf3027@gmail.com" xr:uid="{00000000-0004-0000-0000-000054170000}"/>
    <hyperlink ref="AA5975" r:id="rId5974" display="almir.mf3027@gmail.com" xr:uid="{00000000-0004-0000-0000-000055170000}"/>
    <hyperlink ref="AA5976" r:id="rId5975" display="almir.mf3027@gmail.com" xr:uid="{00000000-0004-0000-0000-000056170000}"/>
    <hyperlink ref="AA5977" r:id="rId5976" display="almir.mf3027@gmail.com" xr:uid="{00000000-0004-0000-0000-000057170000}"/>
    <hyperlink ref="AA5978" r:id="rId5977" display="almir.mf3027@gmail.com" xr:uid="{00000000-0004-0000-0000-000058170000}"/>
    <hyperlink ref="AA5979" r:id="rId5978" display="almir.mf3027@gmail.com" xr:uid="{00000000-0004-0000-0000-000059170000}"/>
    <hyperlink ref="AA5980" r:id="rId5979" display="almir.mf3027@gmail.com" xr:uid="{00000000-0004-0000-0000-00005A170000}"/>
    <hyperlink ref="AA5981" r:id="rId5980" display="almir.mf3027@gmail.com" xr:uid="{00000000-0004-0000-0000-00005B170000}"/>
    <hyperlink ref="AA5982" r:id="rId5981" display="almir.mf3027@gmail.com" xr:uid="{00000000-0004-0000-0000-00005C170000}"/>
    <hyperlink ref="AA5983" r:id="rId5982" display="almir.mf3027@gmail.com" xr:uid="{00000000-0004-0000-0000-00005D170000}"/>
    <hyperlink ref="AA5984" r:id="rId5983" display="almir.mf3027@gmail.com" xr:uid="{00000000-0004-0000-0000-00005E170000}"/>
    <hyperlink ref="AA5985" r:id="rId5984" display="almir.mf3027@gmail.com" xr:uid="{00000000-0004-0000-0000-00005F170000}"/>
    <hyperlink ref="AA5986" r:id="rId5985" display="almir.mf3027@gmail.com" xr:uid="{00000000-0004-0000-0000-000060170000}"/>
    <hyperlink ref="AA5987" r:id="rId5986" display="almir.mf3027@gmail.com" xr:uid="{00000000-0004-0000-0000-000061170000}"/>
    <hyperlink ref="AA5988" r:id="rId5987" display="almir.mf3027@gmail.com" xr:uid="{00000000-0004-0000-0000-000062170000}"/>
    <hyperlink ref="AA5989" r:id="rId5988" display="almir.mf3027@gmail.com" xr:uid="{00000000-0004-0000-0000-000063170000}"/>
    <hyperlink ref="AA5990" r:id="rId5989" display="almir.mf3027@gmail.com" xr:uid="{00000000-0004-0000-0000-000064170000}"/>
    <hyperlink ref="AA5991" r:id="rId5990" display="almir.mf3027@gmail.com" xr:uid="{00000000-0004-0000-0000-000065170000}"/>
    <hyperlink ref="AA5992" r:id="rId5991" display="almir.mf3027@gmail.com" xr:uid="{00000000-0004-0000-0000-000066170000}"/>
    <hyperlink ref="AA5993" r:id="rId5992" display="almir.mf3027@gmail.com" xr:uid="{00000000-0004-0000-0000-000067170000}"/>
    <hyperlink ref="AA5994" r:id="rId5993" display="almir.mf3027@gmail.com" xr:uid="{00000000-0004-0000-0000-000068170000}"/>
    <hyperlink ref="AA5995" r:id="rId5994" display="almir.mf3027@gmail.com" xr:uid="{00000000-0004-0000-0000-000069170000}"/>
    <hyperlink ref="AA5996" r:id="rId5995" display="almir.mf3027@gmail.com" xr:uid="{00000000-0004-0000-0000-00006A170000}"/>
    <hyperlink ref="AA5997" r:id="rId5996" display="almir.mf3027@gmail.com" xr:uid="{00000000-0004-0000-0000-00006B170000}"/>
    <hyperlink ref="AA5998" r:id="rId5997" display="almir.mf3027@gmail.com" xr:uid="{00000000-0004-0000-0000-00006C170000}"/>
    <hyperlink ref="AA5999" r:id="rId5998" display="almir.mf3027@gmail.com" xr:uid="{00000000-0004-0000-0000-00006D170000}"/>
    <hyperlink ref="AA6000" r:id="rId5999" display="almir.mf3027@gmail.com" xr:uid="{00000000-0004-0000-0000-00006E170000}"/>
    <hyperlink ref="AA6001" r:id="rId6000" display="almir.mf3027@gmail.com" xr:uid="{00000000-0004-0000-0000-00006F170000}"/>
    <hyperlink ref="AA6002" r:id="rId6001" display="almir.mf3027@gmail.com" xr:uid="{00000000-0004-0000-0000-000070170000}"/>
    <hyperlink ref="AA6003" r:id="rId6002" display="almir.mf3027@gmail.com" xr:uid="{00000000-0004-0000-0000-000071170000}"/>
    <hyperlink ref="AA6004" r:id="rId6003" display="almir.mf3027@gmail.com" xr:uid="{00000000-0004-0000-0000-000072170000}"/>
    <hyperlink ref="AA6005" r:id="rId6004" display="almir.mf3027@gmail.com" xr:uid="{00000000-0004-0000-0000-000073170000}"/>
    <hyperlink ref="AA6006" r:id="rId6005" display="almir.mf3027@gmail.com" xr:uid="{00000000-0004-0000-0000-000074170000}"/>
    <hyperlink ref="AA6007" r:id="rId6006" display="almir.mf3027@gmail.com" xr:uid="{00000000-0004-0000-0000-000075170000}"/>
    <hyperlink ref="AA6008" r:id="rId6007" display="almir.mf3027@gmail.com" xr:uid="{00000000-0004-0000-0000-000076170000}"/>
    <hyperlink ref="AA6009" r:id="rId6008" display="almir.mf3027@gmail.com" xr:uid="{00000000-0004-0000-0000-000077170000}"/>
    <hyperlink ref="AA6010" r:id="rId6009" display="almir.mf3027@gmail.com" xr:uid="{00000000-0004-0000-0000-000078170000}"/>
    <hyperlink ref="AA6011" r:id="rId6010" display="almir.mf3027@gmail.com" xr:uid="{00000000-0004-0000-0000-000079170000}"/>
    <hyperlink ref="AA6012" r:id="rId6011" display="almir.mf3027@gmail.com" xr:uid="{00000000-0004-0000-0000-00007A170000}"/>
    <hyperlink ref="AA6013" r:id="rId6012" display="almir.mf3027@gmail.com" xr:uid="{00000000-0004-0000-0000-00007B170000}"/>
    <hyperlink ref="AA6014" r:id="rId6013" display="almir.mf3027@gmail.com" xr:uid="{00000000-0004-0000-0000-00007C170000}"/>
    <hyperlink ref="AA6015" r:id="rId6014" display="almir.mf3027@gmail.com" xr:uid="{00000000-0004-0000-0000-00007D170000}"/>
    <hyperlink ref="AA6016" r:id="rId6015" display="almir.mf3027@gmail.com" xr:uid="{00000000-0004-0000-0000-00007E170000}"/>
    <hyperlink ref="AA6017" r:id="rId6016" display="almir.mf3027@gmail.com" xr:uid="{00000000-0004-0000-0000-00007F170000}"/>
    <hyperlink ref="AA6018" r:id="rId6017" display="almir.mf3027@gmail.com" xr:uid="{00000000-0004-0000-0000-000080170000}"/>
    <hyperlink ref="AA6019" r:id="rId6018" display="almir.mf3027@gmail.com" xr:uid="{00000000-0004-0000-0000-000081170000}"/>
    <hyperlink ref="AA6020" r:id="rId6019" display="almir.mf3027@gmail.com" xr:uid="{00000000-0004-0000-0000-000082170000}"/>
    <hyperlink ref="AA6021" r:id="rId6020" display="almir.mf3027@gmail.com" xr:uid="{00000000-0004-0000-0000-000083170000}"/>
    <hyperlink ref="AA6022" r:id="rId6021" display="almir.mf3027@gmail.com" xr:uid="{00000000-0004-0000-0000-000084170000}"/>
    <hyperlink ref="AA6023" r:id="rId6022" display="almir.mf3027@gmail.com" xr:uid="{00000000-0004-0000-0000-000085170000}"/>
    <hyperlink ref="AA6024" r:id="rId6023" display="almir.mf3027@gmail.com" xr:uid="{00000000-0004-0000-0000-000086170000}"/>
    <hyperlink ref="AA6025" r:id="rId6024" display="almir.mf3027@gmail.com" xr:uid="{00000000-0004-0000-0000-000087170000}"/>
    <hyperlink ref="AA6026" r:id="rId6025" display="almir.mf3027@gmail.com" xr:uid="{00000000-0004-0000-0000-000088170000}"/>
    <hyperlink ref="AA6027" r:id="rId6026" display="almir.mf3027@gmail.com" xr:uid="{00000000-0004-0000-0000-000089170000}"/>
    <hyperlink ref="AA6028" r:id="rId6027" display="almir.mf3027@gmail.com" xr:uid="{00000000-0004-0000-0000-00008A170000}"/>
    <hyperlink ref="AA6029" r:id="rId6028" display="almir.mf3027@gmail.com" xr:uid="{00000000-0004-0000-0000-00008B170000}"/>
    <hyperlink ref="AA6030" r:id="rId6029" display="almir.mf3027@gmail.com" xr:uid="{00000000-0004-0000-0000-00008C170000}"/>
    <hyperlink ref="AA6031" r:id="rId6030" display="almir.mf3027@gmail.com" xr:uid="{00000000-0004-0000-0000-00008D170000}"/>
    <hyperlink ref="AA6032" r:id="rId6031" display="almir.mf3027@gmail.com" xr:uid="{00000000-0004-0000-0000-00008E170000}"/>
    <hyperlink ref="AA6033" r:id="rId6032" display="almir.mf3027@gmail.com" xr:uid="{00000000-0004-0000-0000-00008F170000}"/>
    <hyperlink ref="AA6034" r:id="rId6033" display="almir.mf3027@gmail.com" xr:uid="{00000000-0004-0000-0000-000090170000}"/>
    <hyperlink ref="AA6035" r:id="rId6034" display="almir.mf3027@gmail.com" xr:uid="{00000000-0004-0000-0000-000091170000}"/>
    <hyperlink ref="AA6036" r:id="rId6035" display="almir.mf3027@gmail.com" xr:uid="{00000000-0004-0000-0000-000092170000}"/>
    <hyperlink ref="AA6037" r:id="rId6036" display="almir.mf3027@gmail.com" xr:uid="{00000000-0004-0000-0000-000093170000}"/>
    <hyperlink ref="AA6038" r:id="rId6037" display="almir.mf3027@gmail.com" xr:uid="{00000000-0004-0000-0000-000094170000}"/>
    <hyperlink ref="AA6039" r:id="rId6038" display="almir.mf3027@gmail.com" xr:uid="{00000000-0004-0000-0000-000095170000}"/>
    <hyperlink ref="AA6040" r:id="rId6039" display="almir.mf3027@gmail.com" xr:uid="{00000000-0004-0000-0000-000096170000}"/>
    <hyperlink ref="AA6041" r:id="rId6040" display="almir.mf3027@gmail.com" xr:uid="{00000000-0004-0000-0000-000097170000}"/>
    <hyperlink ref="AA6042" r:id="rId6041" display="almir.mf3027@gmail.com" xr:uid="{00000000-0004-0000-0000-000098170000}"/>
    <hyperlink ref="AA6043" r:id="rId6042" display="almir.mf3027@gmail.com" xr:uid="{00000000-0004-0000-0000-000099170000}"/>
    <hyperlink ref="AA6044" r:id="rId6043" display="almir.mf3027@gmail.com" xr:uid="{00000000-0004-0000-0000-00009A170000}"/>
    <hyperlink ref="AA6045" r:id="rId6044" display="almir.mf3027@gmail.com" xr:uid="{00000000-0004-0000-0000-00009B170000}"/>
    <hyperlink ref="AA6046" r:id="rId6045" display="almir.mf3027@gmail.com" xr:uid="{00000000-0004-0000-0000-00009C170000}"/>
    <hyperlink ref="AA6047" r:id="rId6046" display="almir.mf3027@gmail.com" xr:uid="{00000000-0004-0000-0000-00009D170000}"/>
    <hyperlink ref="AA6048" r:id="rId6047" display="almir.mf3027@gmail.com" xr:uid="{00000000-0004-0000-0000-00009E170000}"/>
    <hyperlink ref="AA6049" r:id="rId6048" display="almir.mf3027@gmail.com" xr:uid="{00000000-0004-0000-0000-00009F170000}"/>
    <hyperlink ref="AA6050" r:id="rId6049" display="almir.mf3027@gmail.com" xr:uid="{00000000-0004-0000-0000-0000A0170000}"/>
    <hyperlink ref="AA6051" r:id="rId6050" display="almir.mf3027@gmail.com" xr:uid="{00000000-0004-0000-0000-0000A1170000}"/>
    <hyperlink ref="AA6052" r:id="rId6051" display="almir.mf3027@gmail.com" xr:uid="{00000000-0004-0000-0000-0000A2170000}"/>
    <hyperlink ref="AA6053" r:id="rId6052" display="almir.mf3027@gmail.com" xr:uid="{00000000-0004-0000-0000-0000A3170000}"/>
    <hyperlink ref="AA6054" r:id="rId6053" display="almir.mf3027@gmail.com" xr:uid="{00000000-0004-0000-0000-0000A4170000}"/>
    <hyperlink ref="AA6055" r:id="rId6054" display="almir.mf3027@gmail.com" xr:uid="{00000000-0004-0000-0000-0000A5170000}"/>
    <hyperlink ref="AA6056" r:id="rId6055" display="almir.mf3027@gmail.com" xr:uid="{00000000-0004-0000-0000-0000A6170000}"/>
    <hyperlink ref="AA6057" r:id="rId6056" display="almir.mf3027@gmail.com" xr:uid="{00000000-0004-0000-0000-0000A7170000}"/>
    <hyperlink ref="AA6058" r:id="rId6057" display="almir.mf3027@gmail.com" xr:uid="{00000000-0004-0000-0000-0000A8170000}"/>
    <hyperlink ref="AA6059" r:id="rId6058" display="almir.mf3027@gmail.com" xr:uid="{00000000-0004-0000-0000-0000A9170000}"/>
    <hyperlink ref="AA6060" r:id="rId6059" display="almir.mf3027@gmail.com" xr:uid="{00000000-0004-0000-0000-0000AA170000}"/>
    <hyperlink ref="AA6061" r:id="rId6060" display="almir.mf3027@gmail.com" xr:uid="{00000000-0004-0000-0000-0000AB170000}"/>
    <hyperlink ref="AA6062" r:id="rId6061" display="almir.mf3027@gmail.com" xr:uid="{00000000-0004-0000-0000-0000AC170000}"/>
    <hyperlink ref="AA6063" r:id="rId6062" display="almir.mf3027@gmail.com" xr:uid="{00000000-0004-0000-0000-0000AD170000}"/>
    <hyperlink ref="AA6064" r:id="rId6063" display="almir.mf3027@gmail.com" xr:uid="{00000000-0004-0000-0000-0000AE170000}"/>
    <hyperlink ref="AA6065" r:id="rId6064" display="almir.mf3027@gmail.com" xr:uid="{00000000-0004-0000-0000-0000AF170000}"/>
    <hyperlink ref="AA6066" r:id="rId6065" display="almir.mf3027@gmail.com" xr:uid="{00000000-0004-0000-0000-0000B0170000}"/>
    <hyperlink ref="AA6067" r:id="rId6066" display="almir.mf3027@gmail.com" xr:uid="{00000000-0004-0000-0000-0000B1170000}"/>
    <hyperlink ref="AA6068" r:id="rId6067" display="almir.mf3027@gmail.com" xr:uid="{00000000-0004-0000-0000-0000B2170000}"/>
    <hyperlink ref="AA6069" r:id="rId6068" display="almir.mf3027@gmail.com" xr:uid="{00000000-0004-0000-0000-0000B3170000}"/>
    <hyperlink ref="AA6070" r:id="rId6069" display="almir.mf3027@gmail.com" xr:uid="{00000000-0004-0000-0000-0000B4170000}"/>
    <hyperlink ref="AA6071" r:id="rId6070" display="almir.mf3027@gmail.com" xr:uid="{00000000-0004-0000-0000-0000B5170000}"/>
    <hyperlink ref="AA6072" r:id="rId6071" display="almir.mf3027@gmail.com" xr:uid="{00000000-0004-0000-0000-0000B6170000}"/>
    <hyperlink ref="AA6073" r:id="rId6072" display="almir.mf3027@gmail.com" xr:uid="{00000000-0004-0000-0000-0000B7170000}"/>
    <hyperlink ref="AA6074" r:id="rId6073" display="almir.mf3027@gmail.com" xr:uid="{00000000-0004-0000-0000-0000B8170000}"/>
    <hyperlink ref="AA6075" r:id="rId6074" display="almir.mf3027@gmail.com" xr:uid="{00000000-0004-0000-0000-0000B9170000}"/>
    <hyperlink ref="AA6076" r:id="rId6075" display="almir.mf3027@gmail.com" xr:uid="{00000000-0004-0000-0000-0000BA170000}"/>
    <hyperlink ref="AA6077" r:id="rId6076" display="almir.mf3027@gmail.com" xr:uid="{00000000-0004-0000-0000-0000BB170000}"/>
    <hyperlink ref="AA6078" r:id="rId6077" display="almir.mf3027@gmail.com" xr:uid="{00000000-0004-0000-0000-0000BC170000}"/>
    <hyperlink ref="AA6079" r:id="rId6078" display="almir.mf3027@gmail.com" xr:uid="{00000000-0004-0000-0000-0000BD170000}"/>
    <hyperlink ref="AA6080" r:id="rId6079" display="almir.mf3027@gmail.com" xr:uid="{00000000-0004-0000-0000-0000BE170000}"/>
    <hyperlink ref="AA6081" r:id="rId6080" display="almir.mf3027@gmail.com" xr:uid="{00000000-0004-0000-0000-0000BF170000}"/>
    <hyperlink ref="AA6082" r:id="rId6081" display="almir.mf3027@gmail.com" xr:uid="{00000000-0004-0000-0000-0000C0170000}"/>
    <hyperlink ref="AA6083" r:id="rId6082" display="almir.mf3027@gmail.com" xr:uid="{00000000-0004-0000-0000-0000C1170000}"/>
    <hyperlink ref="AA6084" r:id="rId6083" display="almir.mf3027@gmail.com" xr:uid="{00000000-0004-0000-0000-0000C2170000}"/>
    <hyperlink ref="AA6085" r:id="rId6084" display="almir.mf3027@gmail.com" xr:uid="{00000000-0004-0000-0000-0000C3170000}"/>
    <hyperlink ref="AA6086" r:id="rId6085" display="almir.mf3027@gmail.com" xr:uid="{00000000-0004-0000-0000-0000C4170000}"/>
    <hyperlink ref="AA6087" r:id="rId6086" display="almir.mf3027@gmail.com" xr:uid="{00000000-0004-0000-0000-0000C5170000}"/>
    <hyperlink ref="AA6088" r:id="rId6087" display="almir.mf3027@gmail.com" xr:uid="{00000000-0004-0000-0000-0000C6170000}"/>
    <hyperlink ref="AA6089" r:id="rId6088" display="almir.mf3027@gmail.com" xr:uid="{00000000-0004-0000-0000-0000C7170000}"/>
    <hyperlink ref="AA6090" r:id="rId6089" display="almir.mf3027@gmail.com" xr:uid="{00000000-0004-0000-0000-0000C8170000}"/>
    <hyperlink ref="AA6091" r:id="rId6090" display="almir.mf3027@gmail.com" xr:uid="{00000000-0004-0000-0000-0000C9170000}"/>
    <hyperlink ref="AA6092" r:id="rId6091" display="almir.mf3027@gmail.com" xr:uid="{00000000-0004-0000-0000-0000CA170000}"/>
    <hyperlink ref="AA6093" r:id="rId6092" display="almir.mf3027@gmail.com" xr:uid="{00000000-0004-0000-0000-0000CB170000}"/>
    <hyperlink ref="AA6094" r:id="rId6093" display="almir.mf3027@gmail.com" xr:uid="{00000000-0004-0000-0000-0000CC170000}"/>
    <hyperlink ref="AA6095" r:id="rId6094" display="almir.mf3027@gmail.com" xr:uid="{00000000-0004-0000-0000-0000CD170000}"/>
    <hyperlink ref="AA6096" r:id="rId6095" display="almir.mf3027@gmail.com" xr:uid="{00000000-0004-0000-0000-0000CE170000}"/>
    <hyperlink ref="AA6097" r:id="rId6096" display="almir.mf3027@gmail.com" xr:uid="{00000000-0004-0000-0000-0000CF170000}"/>
    <hyperlink ref="AA6098" r:id="rId6097" display="almir.mf3027@gmail.com" xr:uid="{00000000-0004-0000-0000-0000D0170000}"/>
    <hyperlink ref="AA6099" r:id="rId6098" display="almir.mf3027@gmail.com" xr:uid="{00000000-0004-0000-0000-0000D1170000}"/>
    <hyperlink ref="AA6100" r:id="rId6099" display="almir.mf3027@gmail.com" xr:uid="{00000000-0004-0000-0000-0000D2170000}"/>
    <hyperlink ref="AA6101" r:id="rId6100" display="almir.mf3027@gmail.com" xr:uid="{00000000-0004-0000-0000-0000D3170000}"/>
    <hyperlink ref="AA6102" r:id="rId6101" display="almir.mf3027@gmail.com" xr:uid="{00000000-0004-0000-0000-0000D4170000}"/>
    <hyperlink ref="AA6103" r:id="rId6102" display="almir.mf3027@gmail.com" xr:uid="{00000000-0004-0000-0000-0000D5170000}"/>
    <hyperlink ref="AA6104" r:id="rId6103" display="almir.mf3027@gmail.com" xr:uid="{00000000-0004-0000-0000-0000D6170000}"/>
    <hyperlink ref="AA6105" r:id="rId6104" display="almir.mf3027@gmail.com" xr:uid="{00000000-0004-0000-0000-0000D7170000}"/>
    <hyperlink ref="AA6106" r:id="rId6105" display="almir.mf3027@gmail.com" xr:uid="{00000000-0004-0000-0000-0000D8170000}"/>
    <hyperlink ref="AA6107" r:id="rId6106" display="almir.mf3027@gmail.com" xr:uid="{00000000-0004-0000-0000-0000D9170000}"/>
    <hyperlink ref="AA6108" r:id="rId6107" display="almir.mf3027@gmail.com" xr:uid="{00000000-0004-0000-0000-0000DA170000}"/>
    <hyperlink ref="AA6109" r:id="rId6108" display="almir.mf3027@gmail.com" xr:uid="{00000000-0004-0000-0000-0000DB170000}"/>
    <hyperlink ref="AA6110" r:id="rId6109" display="almir.mf3027@gmail.com" xr:uid="{00000000-0004-0000-0000-0000DC170000}"/>
    <hyperlink ref="AA6111" r:id="rId6110" display="almir.mf3027@gmail.com" xr:uid="{00000000-0004-0000-0000-0000DD170000}"/>
    <hyperlink ref="AA6112" r:id="rId6111" display="almir.mf3027@gmail.com" xr:uid="{00000000-0004-0000-0000-0000DE170000}"/>
    <hyperlink ref="AA6113" r:id="rId6112" display="almir.mf3027@gmail.com" xr:uid="{00000000-0004-0000-0000-0000DF170000}"/>
    <hyperlink ref="AA6114" r:id="rId6113" display="almir.mf3027@gmail.com" xr:uid="{00000000-0004-0000-0000-0000E0170000}"/>
    <hyperlink ref="AA6115" r:id="rId6114" display="almir.mf3027@gmail.com" xr:uid="{00000000-0004-0000-0000-0000E1170000}"/>
    <hyperlink ref="AA6116" r:id="rId6115" display="almir.mf3027@gmail.com" xr:uid="{00000000-0004-0000-0000-0000E2170000}"/>
    <hyperlink ref="AA6117" r:id="rId6116" display="almir.mf3027@gmail.com" xr:uid="{00000000-0004-0000-0000-0000E3170000}"/>
    <hyperlink ref="AA6118" r:id="rId6117" display="almir.mf3027@gmail.com" xr:uid="{00000000-0004-0000-0000-0000E4170000}"/>
    <hyperlink ref="AA6119" r:id="rId6118" display="almir.mf3027@gmail.com" xr:uid="{00000000-0004-0000-0000-0000E5170000}"/>
    <hyperlink ref="AA6120" r:id="rId6119" display="almir.mf3027@gmail.com" xr:uid="{00000000-0004-0000-0000-0000E6170000}"/>
    <hyperlink ref="AA6121" r:id="rId6120" display="almir.mf3027@gmail.com" xr:uid="{00000000-0004-0000-0000-0000E7170000}"/>
    <hyperlink ref="AA6122" r:id="rId6121" display="almir.mf3027@gmail.com" xr:uid="{00000000-0004-0000-0000-0000E8170000}"/>
    <hyperlink ref="AA6123" r:id="rId6122" display="almir.mf3027@gmail.com" xr:uid="{00000000-0004-0000-0000-0000E9170000}"/>
    <hyperlink ref="AA6124" r:id="rId6123" display="almir.mf3027@gmail.com" xr:uid="{00000000-0004-0000-0000-0000EA170000}"/>
    <hyperlink ref="AA6125" r:id="rId6124" display="almir.mf3027@gmail.com" xr:uid="{00000000-0004-0000-0000-0000EB170000}"/>
    <hyperlink ref="AA6126" r:id="rId6125" display="almir.mf3027@gmail.com" xr:uid="{00000000-0004-0000-0000-0000EC170000}"/>
    <hyperlink ref="AA6127" r:id="rId6126" display="almir.mf3027@gmail.com" xr:uid="{00000000-0004-0000-0000-0000ED170000}"/>
    <hyperlink ref="AA6128" r:id="rId6127" display="almir.mf3027@gmail.com" xr:uid="{00000000-0004-0000-0000-0000EE170000}"/>
    <hyperlink ref="AA6129" r:id="rId6128" display="almir.mf3027@gmail.com" xr:uid="{00000000-0004-0000-0000-0000EF170000}"/>
    <hyperlink ref="AA6130" r:id="rId6129" display="almir.mf3027@gmail.com" xr:uid="{00000000-0004-0000-0000-0000F0170000}"/>
    <hyperlink ref="AA6131" r:id="rId6130" display="almir.mf3027@gmail.com" xr:uid="{00000000-0004-0000-0000-0000F1170000}"/>
    <hyperlink ref="AA6132" r:id="rId6131" display="almir.mf3027@gmail.com" xr:uid="{00000000-0004-0000-0000-0000F2170000}"/>
    <hyperlink ref="AA6133" r:id="rId6132" display="almir.mf3027@gmail.com" xr:uid="{00000000-0004-0000-0000-0000F3170000}"/>
    <hyperlink ref="AA6134" r:id="rId6133" display="almir.mf3027@gmail.com" xr:uid="{00000000-0004-0000-0000-0000F4170000}"/>
    <hyperlink ref="AA6135" r:id="rId6134" display="almir.mf3027@gmail.com" xr:uid="{00000000-0004-0000-0000-0000F5170000}"/>
    <hyperlink ref="AA6136" r:id="rId6135" display="almir.mf3027@gmail.com" xr:uid="{00000000-0004-0000-0000-0000F6170000}"/>
    <hyperlink ref="AA6137" r:id="rId6136" display="almir.mf3027@gmail.com" xr:uid="{00000000-0004-0000-0000-0000F7170000}"/>
    <hyperlink ref="AA6138" r:id="rId6137" display="almir.mf3027@gmail.com" xr:uid="{00000000-0004-0000-0000-0000F8170000}"/>
    <hyperlink ref="AA6139" r:id="rId6138" display="almir.mf3027@gmail.com" xr:uid="{00000000-0004-0000-0000-0000F9170000}"/>
    <hyperlink ref="AA6140" r:id="rId6139" display="almir.mf3027@gmail.com" xr:uid="{00000000-0004-0000-0000-0000FA170000}"/>
    <hyperlink ref="AA6141" r:id="rId6140" display="almir.mf3027@gmail.com" xr:uid="{00000000-0004-0000-0000-0000FB170000}"/>
    <hyperlink ref="AA6142" r:id="rId6141" display="almir.mf3027@gmail.com" xr:uid="{00000000-0004-0000-0000-0000FC170000}"/>
    <hyperlink ref="AA6143" r:id="rId6142" display="almir.mf3027@gmail.com" xr:uid="{00000000-0004-0000-0000-0000FD170000}"/>
    <hyperlink ref="AA6144" r:id="rId6143" display="almir.mf3027@gmail.com" xr:uid="{00000000-0004-0000-0000-0000FE170000}"/>
    <hyperlink ref="AA6145" r:id="rId6144" display="almir.mf3027@gmail.com" xr:uid="{00000000-0004-0000-0000-0000FF170000}"/>
    <hyperlink ref="AA6146" r:id="rId6145" display="almir.mf3027@gmail.com" xr:uid="{00000000-0004-0000-0000-000000180000}"/>
    <hyperlink ref="AA6147" r:id="rId6146" display="almir.mf3027@gmail.com" xr:uid="{00000000-0004-0000-0000-000001180000}"/>
    <hyperlink ref="AA6148" r:id="rId6147" display="almir.mf3027@gmail.com" xr:uid="{00000000-0004-0000-0000-000002180000}"/>
    <hyperlink ref="AA6149" r:id="rId6148" display="almir.mf3027@gmail.com" xr:uid="{00000000-0004-0000-0000-000003180000}"/>
    <hyperlink ref="AA6150" r:id="rId6149" display="almir.mf3027@gmail.com" xr:uid="{00000000-0004-0000-0000-000004180000}"/>
    <hyperlink ref="AA6151" r:id="rId6150" display="almir.mf3027@gmail.com" xr:uid="{00000000-0004-0000-0000-000005180000}"/>
    <hyperlink ref="AA6152" r:id="rId6151" display="almir.mf3027@gmail.com" xr:uid="{00000000-0004-0000-0000-000006180000}"/>
    <hyperlink ref="AA6153" r:id="rId6152" display="almir.mf3027@gmail.com" xr:uid="{00000000-0004-0000-0000-000007180000}"/>
    <hyperlink ref="AA6154" r:id="rId6153" display="almir.mf3027@gmail.com" xr:uid="{00000000-0004-0000-0000-000008180000}"/>
    <hyperlink ref="AA6155" r:id="rId6154" display="almir.mf3027@gmail.com" xr:uid="{00000000-0004-0000-0000-000009180000}"/>
    <hyperlink ref="AA6156" r:id="rId6155" display="almir.mf3027@gmail.com" xr:uid="{00000000-0004-0000-0000-00000A180000}"/>
    <hyperlink ref="AA6157" r:id="rId6156" display="almir.mf3027@gmail.com" xr:uid="{00000000-0004-0000-0000-00000B180000}"/>
    <hyperlink ref="AA6158" r:id="rId6157" display="almir.mf3027@gmail.com" xr:uid="{00000000-0004-0000-0000-00000C180000}"/>
    <hyperlink ref="AA6159" r:id="rId6158" display="almir.mf3027@gmail.com" xr:uid="{00000000-0004-0000-0000-00000D180000}"/>
    <hyperlink ref="AA6160" r:id="rId6159" display="almir.mf3027@gmail.com" xr:uid="{00000000-0004-0000-0000-00000E180000}"/>
    <hyperlink ref="AA6161" r:id="rId6160" display="almir.mf3027@gmail.com" xr:uid="{00000000-0004-0000-0000-00000F180000}"/>
    <hyperlink ref="AA6162" r:id="rId6161" display="almir.mf3027@gmail.com" xr:uid="{00000000-0004-0000-0000-000010180000}"/>
    <hyperlink ref="AA6163" r:id="rId6162" display="almir.mf3027@gmail.com" xr:uid="{00000000-0004-0000-0000-000011180000}"/>
    <hyperlink ref="AA6164" r:id="rId6163" display="almir.mf3027@gmail.com" xr:uid="{00000000-0004-0000-0000-000012180000}"/>
    <hyperlink ref="AA6165" r:id="rId6164" display="almir.mf3027@gmail.com" xr:uid="{00000000-0004-0000-0000-000013180000}"/>
    <hyperlink ref="AA6166" r:id="rId6165" display="almir.mf3027@gmail.com" xr:uid="{00000000-0004-0000-0000-000014180000}"/>
    <hyperlink ref="AA6167" r:id="rId6166" display="almir.mf3027@gmail.com" xr:uid="{00000000-0004-0000-0000-000015180000}"/>
    <hyperlink ref="AA6168" r:id="rId6167" display="almir.mf3027@gmail.com" xr:uid="{00000000-0004-0000-0000-000016180000}"/>
    <hyperlink ref="AA6169" r:id="rId6168" display="almir.mf3027@gmail.com" xr:uid="{00000000-0004-0000-0000-000017180000}"/>
    <hyperlink ref="AA6170" r:id="rId6169" display="almir.mf3027@gmail.com" xr:uid="{00000000-0004-0000-0000-000018180000}"/>
    <hyperlink ref="AA6171" r:id="rId6170" display="almir.mf3027@gmail.com" xr:uid="{00000000-0004-0000-0000-000019180000}"/>
    <hyperlink ref="AA6172" r:id="rId6171" display="almir.mf3027@gmail.com" xr:uid="{00000000-0004-0000-0000-00001A180000}"/>
    <hyperlink ref="AA6173" r:id="rId6172" display="almir.mf3027@gmail.com" xr:uid="{00000000-0004-0000-0000-00001B180000}"/>
    <hyperlink ref="AA6174" r:id="rId6173" display="almir.mf3027@gmail.com" xr:uid="{00000000-0004-0000-0000-00001C180000}"/>
    <hyperlink ref="AA6175" r:id="rId6174" display="almir.mf3027@gmail.com" xr:uid="{00000000-0004-0000-0000-00001D180000}"/>
    <hyperlink ref="AA6176" r:id="rId6175" display="almir.mf3027@gmail.com" xr:uid="{00000000-0004-0000-0000-00001E180000}"/>
    <hyperlink ref="AA6177" r:id="rId6176" display="almir.mf3027@gmail.com" xr:uid="{00000000-0004-0000-0000-00001F180000}"/>
    <hyperlink ref="AA6178" r:id="rId6177" display="almir.mf3027@gmail.com" xr:uid="{00000000-0004-0000-0000-000020180000}"/>
    <hyperlink ref="AA6179" r:id="rId6178" display="almir.mf3027@gmail.com" xr:uid="{00000000-0004-0000-0000-000021180000}"/>
    <hyperlink ref="AA6180" r:id="rId6179" display="almir.mf3027@gmail.com" xr:uid="{00000000-0004-0000-0000-000022180000}"/>
    <hyperlink ref="AA6181" r:id="rId6180" display="almir.mf3027@gmail.com" xr:uid="{00000000-0004-0000-0000-000023180000}"/>
    <hyperlink ref="AA6182" r:id="rId6181" display="almir.mf3027@gmail.com" xr:uid="{00000000-0004-0000-0000-000024180000}"/>
    <hyperlink ref="AA6183" r:id="rId6182" display="almir.mf3027@gmail.com" xr:uid="{00000000-0004-0000-0000-000025180000}"/>
    <hyperlink ref="AA6184" r:id="rId6183" display="almir.mf3027@gmail.com" xr:uid="{00000000-0004-0000-0000-000026180000}"/>
    <hyperlink ref="AA6185" r:id="rId6184" display="almir.mf3027@gmail.com" xr:uid="{00000000-0004-0000-0000-000027180000}"/>
    <hyperlink ref="AA6186" r:id="rId6185" display="almir.mf3027@gmail.com" xr:uid="{00000000-0004-0000-0000-000028180000}"/>
    <hyperlink ref="AA6187" r:id="rId6186" display="almir.mf3027@gmail.com" xr:uid="{00000000-0004-0000-0000-000029180000}"/>
    <hyperlink ref="AA6188" r:id="rId6187" display="almir.mf3027@gmail.com" xr:uid="{00000000-0004-0000-0000-00002A180000}"/>
    <hyperlink ref="AA6189" r:id="rId6188" display="almir.mf3027@gmail.com" xr:uid="{00000000-0004-0000-0000-00002B180000}"/>
    <hyperlink ref="AA6190" r:id="rId6189" display="almir.mf3027@gmail.com" xr:uid="{00000000-0004-0000-0000-00002C180000}"/>
    <hyperlink ref="AA6191" r:id="rId6190" display="almir.mf3027@gmail.com" xr:uid="{00000000-0004-0000-0000-00002D180000}"/>
    <hyperlink ref="AA6192" r:id="rId6191" display="almir.mf3027@gmail.com" xr:uid="{00000000-0004-0000-0000-00002E180000}"/>
    <hyperlink ref="AA6193" r:id="rId6192" display="almir.mf3027@gmail.com" xr:uid="{00000000-0004-0000-0000-00002F180000}"/>
    <hyperlink ref="AA6194" r:id="rId6193" display="almir.mf3027@gmail.com" xr:uid="{00000000-0004-0000-0000-000030180000}"/>
    <hyperlink ref="AA6195" r:id="rId6194" display="almir.mf3027@gmail.com" xr:uid="{00000000-0004-0000-0000-000031180000}"/>
    <hyperlink ref="AA6196" r:id="rId6195" display="almir.mf3027@gmail.com" xr:uid="{00000000-0004-0000-0000-000032180000}"/>
    <hyperlink ref="AA6197" r:id="rId6196" display="almir.mf3027@gmail.com" xr:uid="{00000000-0004-0000-0000-000033180000}"/>
    <hyperlink ref="AA6198" r:id="rId6197" display="almir.mf3027@gmail.com" xr:uid="{00000000-0004-0000-0000-000034180000}"/>
    <hyperlink ref="AA6199" r:id="rId6198" display="almir.mf3027@gmail.com" xr:uid="{00000000-0004-0000-0000-000035180000}"/>
    <hyperlink ref="AA6200" r:id="rId6199" display="almir.mf3027@gmail.com" xr:uid="{00000000-0004-0000-0000-000036180000}"/>
    <hyperlink ref="AA6201" r:id="rId6200" display="almir.mf3027@gmail.com" xr:uid="{00000000-0004-0000-0000-000037180000}"/>
    <hyperlink ref="AA6202" r:id="rId6201" display="almir.mf3027@gmail.com" xr:uid="{00000000-0004-0000-0000-000038180000}"/>
    <hyperlink ref="AA6203" r:id="rId6202" display="almir.mf3027@gmail.com" xr:uid="{00000000-0004-0000-0000-000039180000}"/>
    <hyperlink ref="AA6204" r:id="rId6203" display="almir.mf3027@gmail.com" xr:uid="{00000000-0004-0000-0000-00003A180000}"/>
    <hyperlink ref="AA6205" r:id="rId6204" display="almir.mf3027@gmail.com" xr:uid="{00000000-0004-0000-0000-00003B180000}"/>
    <hyperlink ref="AA6206" r:id="rId6205" display="almir.mf3027@gmail.com" xr:uid="{00000000-0004-0000-0000-00003C180000}"/>
    <hyperlink ref="AA6207" r:id="rId6206" display="almir.mf3027@gmail.com" xr:uid="{00000000-0004-0000-0000-00003D180000}"/>
    <hyperlink ref="AA6208" r:id="rId6207" display="almir.mf3027@gmail.com" xr:uid="{00000000-0004-0000-0000-00003E180000}"/>
    <hyperlink ref="AA6209" r:id="rId6208" display="almir.mf3027@gmail.com" xr:uid="{00000000-0004-0000-0000-00003F180000}"/>
    <hyperlink ref="AA6210" r:id="rId6209" display="almir.mf3027@gmail.com" xr:uid="{00000000-0004-0000-0000-000040180000}"/>
    <hyperlink ref="AA6211" r:id="rId6210" display="almir.mf3027@gmail.com" xr:uid="{00000000-0004-0000-0000-000041180000}"/>
    <hyperlink ref="AA6212" r:id="rId6211" display="almir.mf3027@gmail.com" xr:uid="{00000000-0004-0000-0000-000042180000}"/>
    <hyperlink ref="AA6213" r:id="rId6212" display="almir.mf3027@gmail.com" xr:uid="{00000000-0004-0000-0000-000043180000}"/>
    <hyperlink ref="AA6214" r:id="rId6213" display="almir.mf3027@gmail.com" xr:uid="{00000000-0004-0000-0000-000044180000}"/>
    <hyperlink ref="AA6215" r:id="rId6214" display="almir.mf3027@gmail.com" xr:uid="{00000000-0004-0000-0000-000045180000}"/>
    <hyperlink ref="AA6216" r:id="rId6215" display="almir.mf3027@gmail.com" xr:uid="{00000000-0004-0000-0000-000046180000}"/>
    <hyperlink ref="AA6217" r:id="rId6216" display="almir.mf3027@gmail.com" xr:uid="{00000000-0004-0000-0000-000047180000}"/>
    <hyperlink ref="AA6218" r:id="rId6217" display="almir.mf3027@gmail.com" xr:uid="{00000000-0004-0000-0000-000048180000}"/>
    <hyperlink ref="AA6219" r:id="rId6218" display="almir.mf3027@gmail.com" xr:uid="{00000000-0004-0000-0000-000049180000}"/>
    <hyperlink ref="AA6220" r:id="rId6219" display="almir.mf3027@gmail.com" xr:uid="{00000000-0004-0000-0000-00004A180000}"/>
    <hyperlink ref="AA6221" r:id="rId6220" display="almir.mf3027@gmail.com" xr:uid="{00000000-0004-0000-0000-00004B180000}"/>
    <hyperlink ref="AA6222" r:id="rId6221" display="almir.mf3027@gmail.com" xr:uid="{00000000-0004-0000-0000-00004C180000}"/>
    <hyperlink ref="AA6223" r:id="rId6222" display="almir.mf3027@gmail.com" xr:uid="{00000000-0004-0000-0000-00004D180000}"/>
    <hyperlink ref="AA6224" r:id="rId6223" display="almir.mf3027@gmail.com" xr:uid="{00000000-0004-0000-0000-00004E180000}"/>
    <hyperlink ref="AA6225" r:id="rId6224" display="almir.mf3027@gmail.com" xr:uid="{00000000-0004-0000-0000-00004F180000}"/>
    <hyperlink ref="AA6226" r:id="rId6225" display="almir.mf3027@gmail.com" xr:uid="{00000000-0004-0000-0000-000050180000}"/>
    <hyperlink ref="AA6227" r:id="rId6226" display="almir.mf3027@gmail.com" xr:uid="{00000000-0004-0000-0000-000051180000}"/>
    <hyperlink ref="AA6228" r:id="rId6227" display="almir.mf3027@gmail.com" xr:uid="{00000000-0004-0000-0000-000052180000}"/>
    <hyperlink ref="AA6229" r:id="rId6228" display="almir.mf3027@gmail.com" xr:uid="{00000000-0004-0000-0000-000053180000}"/>
    <hyperlink ref="AA6230" r:id="rId6229" display="almir.mf3027@gmail.com" xr:uid="{00000000-0004-0000-0000-000054180000}"/>
    <hyperlink ref="AA6231" r:id="rId6230" display="almir.mf3027@gmail.com" xr:uid="{00000000-0004-0000-0000-000055180000}"/>
    <hyperlink ref="AA6232" r:id="rId6231" display="almir.mf3027@gmail.com" xr:uid="{00000000-0004-0000-0000-000056180000}"/>
    <hyperlink ref="AA6233" r:id="rId6232" display="almir.mf3027@gmail.com" xr:uid="{00000000-0004-0000-0000-000057180000}"/>
    <hyperlink ref="AA6234" r:id="rId6233" display="almir.mf3027@gmail.com" xr:uid="{00000000-0004-0000-0000-000058180000}"/>
    <hyperlink ref="AA6235" r:id="rId6234" display="almir.mf3027@gmail.com" xr:uid="{00000000-0004-0000-0000-000059180000}"/>
    <hyperlink ref="AA6236" r:id="rId6235" display="almir.mf3027@gmail.com" xr:uid="{00000000-0004-0000-0000-00005A180000}"/>
    <hyperlink ref="AA6237" r:id="rId6236" display="almir.mf3027@gmail.com" xr:uid="{00000000-0004-0000-0000-00005B180000}"/>
    <hyperlink ref="AA6238" r:id="rId6237" display="almir.mf3027@gmail.com" xr:uid="{00000000-0004-0000-0000-00005C180000}"/>
    <hyperlink ref="AA6239" r:id="rId6238" display="almir.mf3027@gmail.com" xr:uid="{00000000-0004-0000-0000-00005D180000}"/>
    <hyperlink ref="AA6240" r:id="rId6239" display="almir.mf3027@gmail.com" xr:uid="{00000000-0004-0000-0000-00005E180000}"/>
    <hyperlink ref="AA6241" r:id="rId6240" display="almir.mf3027@gmail.com" xr:uid="{00000000-0004-0000-0000-00005F180000}"/>
    <hyperlink ref="AA6242" r:id="rId6241" display="almir.mf3027@gmail.com" xr:uid="{00000000-0004-0000-0000-000060180000}"/>
    <hyperlink ref="AA6243" r:id="rId6242" display="almir.mf3027@gmail.com" xr:uid="{00000000-0004-0000-0000-000061180000}"/>
    <hyperlink ref="AA6244" r:id="rId6243" display="almir.mf3027@gmail.com" xr:uid="{00000000-0004-0000-0000-000062180000}"/>
    <hyperlink ref="AA6245" r:id="rId6244" display="almir.mf3027@gmail.com" xr:uid="{00000000-0004-0000-0000-000063180000}"/>
    <hyperlink ref="AA6246" r:id="rId6245" display="almir.mf3027@gmail.com" xr:uid="{00000000-0004-0000-0000-000064180000}"/>
    <hyperlink ref="AA6247" r:id="rId6246" display="almir.mf3027@gmail.com" xr:uid="{00000000-0004-0000-0000-000065180000}"/>
    <hyperlink ref="AA6248" r:id="rId6247" display="almir.mf3027@gmail.com" xr:uid="{00000000-0004-0000-0000-000066180000}"/>
    <hyperlink ref="AA6249" r:id="rId6248" display="almir.mf3027@gmail.com" xr:uid="{00000000-0004-0000-0000-000067180000}"/>
    <hyperlink ref="AA6250" r:id="rId6249" display="almir.mf3027@gmail.com" xr:uid="{00000000-0004-0000-0000-000068180000}"/>
    <hyperlink ref="AA6251" r:id="rId6250" display="almir.mf3027@gmail.com" xr:uid="{00000000-0004-0000-0000-000069180000}"/>
    <hyperlink ref="AA6252" r:id="rId6251" display="almir.mf3027@gmail.com" xr:uid="{00000000-0004-0000-0000-00006A180000}"/>
    <hyperlink ref="AA6253" r:id="rId6252" display="almir.mf3027@gmail.com" xr:uid="{00000000-0004-0000-0000-00006B180000}"/>
    <hyperlink ref="AA6254" r:id="rId6253" display="almir.mf3027@gmail.com" xr:uid="{00000000-0004-0000-0000-00006C180000}"/>
    <hyperlink ref="AA6255" r:id="rId6254" display="almir.mf3027@gmail.com" xr:uid="{00000000-0004-0000-0000-00006D180000}"/>
    <hyperlink ref="AA6256" r:id="rId6255" display="almir.mf3027@gmail.com" xr:uid="{00000000-0004-0000-0000-00006E180000}"/>
    <hyperlink ref="AA6257" r:id="rId6256" display="almir.mf3027@gmail.com" xr:uid="{00000000-0004-0000-0000-00006F180000}"/>
    <hyperlink ref="AA6258" r:id="rId6257" display="almir.mf3027@gmail.com" xr:uid="{00000000-0004-0000-0000-000070180000}"/>
    <hyperlink ref="AA6259" r:id="rId6258" display="almir.mf3027@gmail.com" xr:uid="{00000000-0004-0000-0000-000071180000}"/>
    <hyperlink ref="AA6260" r:id="rId6259" display="almir.mf3027@gmail.com" xr:uid="{00000000-0004-0000-0000-000072180000}"/>
    <hyperlink ref="AA6261" r:id="rId6260" display="almir.mf3027@gmail.com" xr:uid="{00000000-0004-0000-0000-000073180000}"/>
    <hyperlink ref="AA6262" r:id="rId6261" display="almir.mf3027@gmail.com" xr:uid="{00000000-0004-0000-0000-000074180000}"/>
    <hyperlink ref="AA6263" r:id="rId6262" display="almir.mf3027@gmail.com" xr:uid="{00000000-0004-0000-0000-000075180000}"/>
    <hyperlink ref="AA6264" r:id="rId6263" display="almir.mf3027@gmail.com" xr:uid="{00000000-0004-0000-0000-000076180000}"/>
    <hyperlink ref="AA6265" r:id="rId6264" display="almir.mf3027@gmail.com" xr:uid="{00000000-0004-0000-0000-000077180000}"/>
    <hyperlink ref="AA6266" r:id="rId6265" display="almir.mf3027@gmail.com" xr:uid="{00000000-0004-0000-0000-000078180000}"/>
    <hyperlink ref="AA6267" r:id="rId6266" display="almir.mf3027@gmail.com" xr:uid="{00000000-0004-0000-0000-000079180000}"/>
    <hyperlink ref="AA6268" r:id="rId6267" display="almir.mf3027@gmail.com" xr:uid="{00000000-0004-0000-0000-00007A180000}"/>
    <hyperlink ref="AA6269" r:id="rId6268" display="almir.mf3027@gmail.com" xr:uid="{00000000-0004-0000-0000-00007B180000}"/>
    <hyperlink ref="AA6270" r:id="rId6269" display="almir.mf3027@gmail.com" xr:uid="{00000000-0004-0000-0000-00007C180000}"/>
    <hyperlink ref="AA6271" r:id="rId6270" display="almir.mf3027@gmail.com" xr:uid="{00000000-0004-0000-0000-00007D180000}"/>
    <hyperlink ref="AA6272" r:id="rId6271" display="almir.mf3027@gmail.com" xr:uid="{00000000-0004-0000-0000-00007E180000}"/>
    <hyperlink ref="AA6273" r:id="rId6272" display="almir.mf3027@gmail.com" xr:uid="{00000000-0004-0000-0000-00007F180000}"/>
    <hyperlink ref="AA6274" r:id="rId6273" display="almir.mf3027@gmail.com" xr:uid="{00000000-0004-0000-0000-000080180000}"/>
    <hyperlink ref="AA6275" r:id="rId6274" display="almir.mf3027@gmail.com" xr:uid="{00000000-0004-0000-0000-000081180000}"/>
    <hyperlink ref="AA6276" r:id="rId6275" display="almir.mf3027@gmail.com" xr:uid="{00000000-0004-0000-0000-000082180000}"/>
    <hyperlink ref="AA6277" r:id="rId6276" display="almir.mf3027@gmail.com" xr:uid="{00000000-0004-0000-0000-000083180000}"/>
    <hyperlink ref="AA6278" r:id="rId6277" display="almir.mf3027@gmail.com" xr:uid="{00000000-0004-0000-0000-000084180000}"/>
    <hyperlink ref="AA6279" r:id="rId6278" display="almir.mf3027@gmail.com" xr:uid="{00000000-0004-0000-0000-000085180000}"/>
    <hyperlink ref="AA6280" r:id="rId6279" display="almir.mf3027@gmail.com" xr:uid="{00000000-0004-0000-0000-000086180000}"/>
    <hyperlink ref="AA6281" r:id="rId6280" display="almir.mf3027@gmail.com" xr:uid="{00000000-0004-0000-0000-000087180000}"/>
    <hyperlink ref="AA6282" r:id="rId6281" display="almir.mf3027@gmail.com" xr:uid="{00000000-0004-0000-0000-000088180000}"/>
    <hyperlink ref="AA6283" r:id="rId6282" display="almir.mf3027@gmail.com" xr:uid="{00000000-0004-0000-0000-000089180000}"/>
    <hyperlink ref="AA6284" r:id="rId6283" display="almir.mf3027@gmail.com" xr:uid="{00000000-0004-0000-0000-00008A180000}"/>
    <hyperlink ref="AA6285" r:id="rId6284" display="almir.mf3027@gmail.com" xr:uid="{00000000-0004-0000-0000-00008B180000}"/>
    <hyperlink ref="AA6286" r:id="rId6285" display="almir.mf3027@gmail.com" xr:uid="{00000000-0004-0000-0000-00008C180000}"/>
    <hyperlink ref="AA6287" r:id="rId6286" display="almir.mf3027@gmail.com" xr:uid="{00000000-0004-0000-0000-00008D180000}"/>
    <hyperlink ref="AA6288" r:id="rId6287" display="almir.mf3027@gmail.com" xr:uid="{00000000-0004-0000-0000-00008E180000}"/>
    <hyperlink ref="AA6289" r:id="rId6288" display="almir.mf3027@gmail.com" xr:uid="{00000000-0004-0000-0000-00008F180000}"/>
    <hyperlink ref="AA6290" r:id="rId6289" display="almir.mf3027@gmail.com" xr:uid="{00000000-0004-0000-0000-000090180000}"/>
    <hyperlink ref="AA6291" r:id="rId6290" display="almir.mf3027@gmail.com" xr:uid="{00000000-0004-0000-0000-000091180000}"/>
    <hyperlink ref="AA6292" r:id="rId6291" display="almir.mf3027@gmail.com" xr:uid="{00000000-0004-0000-0000-000092180000}"/>
    <hyperlink ref="AA6293" r:id="rId6292" display="almir.mf3027@gmail.com" xr:uid="{00000000-0004-0000-0000-000093180000}"/>
    <hyperlink ref="AA6294" r:id="rId6293" display="almir.mf3027@gmail.com" xr:uid="{00000000-0004-0000-0000-000094180000}"/>
    <hyperlink ref="AA6295" r:id="rId6294" display="almir.mf3027@gmail.com" xr:uid="{00000000-0004-0000-0000-000095180000}"/>
    <hyperlink ref="AA6296" r:id="rId6295" display="almir.mf3027@gmail.com" xr:uid="{00000000-0004-0000-0000-000096180000}"/>
    <hyperlink ref="AA6297" r:id="rId6296" display="almir.mf3027@gmail.com" xr:uid="{00000000-0004-0000-0000-000097180000}"/>
    <hyperlink ref="AA6298" r:id="rId6297" display="almir.mf3027@gmail.com" xr:uid="{00000000-0004-0000-0000-000098180000}"/>
    <hyperlink ref="AA6299" r:id="rId6298" display="almir.mf3027@gmail.com" xr:uid="{00000000-0004-0000-0000-000099180000}"/>
    <hyperlink ref="AA6300" r:id="rId6299" display="almir.mf3027@gmail.com" xr:uid="{00000000-0004-0000-0000-00009A180000}"/>
    <hyperlink ref="AA6301" r:id="rId6300" display="almir.mf3027@gmail.com" xr:uid="{00000000-0004-0000-0000-00009B180000}"/>
    <hyperlink ref="AA6302" r:id="rId6301" display="almir.mf3027@gmail.com" xr:uid="{00000000-0004-0000-0000-00009C180000}"/>
    <hyperlink ref="AA6303" r:id="rId6302" display="almir.mf3027@gmail.com" xr:uid="{00000000-0004-0000-0000-00009D180000}"/>
    <hyperlink ref="AA6304" r:id="rId6303" display="almir.mf3027@gmail.com" xr:uid="{00000000-0004-0000-0000-00009E180000}"/>
    <hyperlink ref="AA6305" r:id="rId6304" display="almir.mf3027@gmail.com" xr:uid="{00000000-0004-0000-0000-00009F180000}"/>
    <hyperlink ref="AA6306" r:id="rId6305" display="almir.mf3027@gmail.com" xr:uid="{00000000-0004-0000-0000-0000A0180000}"/>
    <hyperlink ref="AA6307" r:id="rId6306" display="almir.mf3027@gmail.com" xr:uid="{00000000-0004-0000-0000-0000A1180000}"/>
    <hyperlink ref="AA6308" r:id="rId6307" display="almir.mf3027@gmail.com" xr:uid="{00000000-0004-0000-0000-0000A2180000}"/>
    <hyperlink ref="AA6309" r:id="rId6308" display="almir.mf3027@gmail.com" xr:uid="{00000000-0004-0000-0000-0000A3180000}"/>
    <hyperlink ref="AA6310" r:id="rId6309" display="almir.mf3027@gmail.com" xr:uid="{00000000-0004-0000-0000-0000A4180000}"/>
    <hyperlink ref="AA6311" r:id="rId6310" display="almir.mf3027@gmail.com" xr:uid="{00000000-0004-0000-0000-0000A5180000}"/>
    <hyperlink ref="AA6312" r:id="rId6311" display="almir.mf3027@gmail.com" xr:uid="{00000000-0004-0000-0000-0000A6180000}"/>
    <hyperlink ref="AA6313" r:id="rId6312" display="almir.mf3027@gmail.com" xr:uid="{00000000-0004-0000-0000-0000A7180000}"/>
    <hyperlink ref="AA6314" r:id="rId6313" display="almir.mf3027@gmail.com" xr:uid="{00000000-0004-0000-0000-0000A8180000}"/>
    <hyperlink ref="AA6315" r:id="rId6314" display="almir.mf3027@gmail.com" xr:uid="{00000000-0004-0000-0000-0000A9180000}"/>
    <hyperlink ref="AA6316" r:id="rId6315" display="almir.mf3027@gmail.com" xr:uid="{00000000-0004-0000-0000-0000AA180000}"/>
    <hyperlink ref="AA6317" r:id="rId6316" display="almir.mf3027@gmail.com" xr:uid="{00000000-0004-0000-0000-0000AB180000}"/>
    <hyperlink ref="AA6318" r:id="rId6317" display="almir.mf3027@gmail.com" xr:uid="{00000000-0004-0000-0000-0000AC180000}"/>
    <hyperlink ref="AA6319" r:id="rId6318" display="almir.mf3027@gmail.com" xr:uid="{00000000-0004-0000-0000-0000AD180000}"/>
    <hyperlink ref="AA6320" r:id="rId6319" display="almir.mf3027@gmail.com" xr:uid="{00000000-0004-0000-0000-0000AE180000}"/>
    <hyperlink ref="AA6321" r:id="rId6320" display="almir.mf3027@gmail.com" xr:uid="{00000000-0004-0000-0000-0000AF180000}"/>
    <hyperlink ref="AA6322" r:id="rId6321" display="almir.mf3027@gmail.com" xr:uid="{00000000-0004-0000-0000-0000B0180000}"/>
    <hyperlink ref="AA6323" r:id="rId6322" display="almir.mf3027@gmail.com" xr:uid="{00000000-0004-0000-0000-0000B1180000}"/>
    <hyperlink ref="AA6324" r:id="rId6323" display="almir.mf3027@gmail.com" xr:uid="{00000000-0004-0000-0000-0000B2180000}"/>
    <hyperlink ref="AA6325" r:id="rId6324" display="almir.mf3027@gmail.com" xr:uid="{00000000-0004-0000-0000-0000B3180000}"/>
    <hyperlink ref="AA6326" r:id="rId6325" display="almir.mf3027@gmail.com" xr:uid="{00000000-0004-0000-0000-0000B4180000}"/>
    <hyperlink ref="AA6327" r:id="rId6326" display="almir.mf3027@gmail.com" xr:uid="{00000000-0004-0000-0000-0000B5180000}"/>
    <hyperlink ref="AA6328" r:id="rId6327" display="almir.mf3027@gmail.com" xr:uid="{00000000-0004-0000-0000-0000B6180000}"/>
    <hyperlink ref="AA6329" r:id="rId6328" display="almir.mf3027@gmail.com" xr:uid="{00000000-0004-0000-0000-0000B7180000}"/>
    <hyperlink ref="AA6330" r:id="rId6329" display="almir.mf3027@gmail.com" xr:uid="{00000000-0004-0000-0000-0000B8180000}"/>
    <hyperlink ref="AA6331" r:id="rId6330" display="almir.mf3027@gmail.com" xr:uid="{00000000-0004-0000-0000-0000B9180000}"/>
    <hyperlink ref="AA6332" r:id="rId6331" display="almir.mf3027@gmail.com" xr:uid="{00000000-0004-0000-0000-0000BA180000}"/>
    <hyperlink ref="AA6333" r:id="rId6332" display="almir.mf3027@gmail.com" xr:uid="{00000000-0004-0000-0000-0000BB180000}"/>
    <hyperlink ref="AA6334" r:id="rId6333" display="almir.mf3027@gmail.com" xr:uid="{00000000-0004-0000-0000-0000BC180000}"/>
    <hyperlink ref="AA6335" r:id="rId6334" display="almir.mf3027@gmail.com" xr:uid="{00000000-0004-0000-0000-0000BD180000}"/>
    <hyperlink ref="AA6336" r:id="rId6335" display="almir.mf3027@gmail.com" xr:uid="{00000000-0004-0000-0000-0000BE180000}"/>
    <hyperlink ref="AA6337" r:id="rId6336" display="almir.mf3027@gmail.com" xr:uid="{00000000-0004-0000-0000-0000BF180000}"/>
    <hyperlink ref="AA6338" r:id="rId6337" display="almir.mf3027@gmail.com" xr:uid="{00000000-0004-0000-0000-0000C0180000}"/>
    <hyperlink ref="AA6339" r:id="rId6338" display="almir.mf3027@gmail.com" xr:uid="{00000000-0004-0000-0000-0000C1180000}"/>
    <hyperlink ref="AA6340" r:id="rId6339" display="almir.mf3027@gmail.com" xr:uid="{00000000-0004-0000-0000-0000C2180000}"/>
    <hyperlink ref="AA6341" r:id="rId6340" display="almir.mf3027@gmail.com" xr:uid="{00000000-0004-0000-0000-0000C3180000}"/>
    <hyperlink ref="AA6342" r:id="rId6341" display="almir.mf3027@gmail.com" xr:uid="{00000000-0004-0000-0000-0000C4180000}"/>
    <hyperlink ref="AA6343" r:id="rId6342" display="almir.mf3027@gmail.com" xr:uid="{00000000-0004-0000-0000-0000C5180000}"/>
    <hyperlink ref="AA6344" r:id="rId6343" display="almir.mf3027@gmail.com" xr:uid="{00000000-0004-0000-0000-0000C6180000}"/>
    <hyperlink ref="AA6345" r:id="rId6344" display="almir.mf3027@gmail.com" xr:uid="{00000000-0004-0000-0000-0000C7180000}"/>
    <hyperlink ref="AA6346" r:id="rId6345" display="almir.mf3027@gmail.com" xr:uid="{00000000-0004-0000-0000-0000C8180000}"/>
    <hyperlink ref="AA6347" r:id="rId6346" display="almir.mf3027@gmail.com" xr:uid="{00000000-0004-0000-0000-0000C9180000}"/>
    <hyperlink ref="AA6348" r:id="rId6347" display="almir.mf3027@gmail.com" xr:uid="{00000000-0004-0000-0000-0000CA180000}"/>
    <hyperlink ref="AA6349" r:id="rId6348" display="almir.mf3027@gmail.com" xr:uid="{00000000-0004-0000-0000-0000CB180000}"/>
    <hyperlink ref="AA6350" r:id="rId6349" display="almir.mf3027@gmail.com" xr:uid="{00000000-0004-0000-0000-0000CC180000}"/>
    <hyperlink ref="AA6351" r:id="rId6350" display="almir.mf3027@gmail.com" xr:uid="{00000000-0004-0000-0000-0000CD180000}"/>
    <hyperlink ref="AA6352" r:id="rId6351" display="almir.mf3027@gmail.com" xr:uid="{00000000-0004-0000-0000-0000CE180000}"/>
    <hyperlink ref="AA6353" r:id="rId6352" display="almir.mf3027@gmail.com" xr:uid="{00000000-0004-0000-0000-0000CF180000}"/>
    <hyperlink ref="AA6354" r:id="rId6353" display="almir.mf3027@gmail.com" xr:uid="{00000000-0004-0000-0000-0000D0180000}"/>
    <hyperlink ref="AA6355" r:id="rId6354" display="almir.mf3027@gmail.com" xr:uid="{00000000-0004-0000-0000-0000D1180000}"/>
    <hyperlink ref="AA6356" r:id="rId6355" display="almir.mf3027@gmail.com" xr:uid="{00000000-0004-0000-0000-0000D2180000}"/>
    <hyperlink ref="AA6357" r:id="rId6356" display="almir.mf3027@gmail.com" xr:uid="{00000000-0004-0000-0000-0000D3180000}"/>
    <hyperlink ref="AA6358" r:id="rId6357" display="almir.mf3027@gmail.com" xr:uid="{00000000-0004-0000-0000-0000D4180000}"/>
    <hyperlink ref="AA6359" r:id="rId6358" display="almir.mf3027@gmail.com" xr:uid="{00000000-0004-0000-0000-0000D5180000}"/>
    <hyperlink ref="AA6360" r:id="rId6359" display="almir.mf3027@gmail.com" xr:uid="{00000000-0004-0000-0000-0000D6180000}"/>
    <hyperlink ref="AA6361" r:id="rId6360" display="almir.mf3027@gmail.com" xr:uid="{00000000-0004-0000-0000-0000D7180000}"/>
    <hyperlink ref="AA6362" r:id="rId6361" display="almir.mf3027@gmail.com" xr:uid="{00000000-0004-0000-0000-0000D8180000}"/>
    <hyperlink ref="AA6363" r:id="rId6362" display="almir.mf3027@gmail.com" xr:uid="{00000000-0004-0000-0000-0000D9180000}"/>
    <hyperlink ref="AA6364" r:id="rId6363" display="almir.mf3027@gmail.com" xr:uid="{00000000-0004-0000-0000-0000DA180000}"/>
    <hyperlink ref="AA6365" r:id="rId6364" display="almir.mf3027@gmail.com" xr:uid="{00000000-0004-0000-0000-0000DB180000}"/>
    <hyperlink ref="AA6366" r:id="rId6365" display="almir.mf3027@gmail.com" xr:uid="{00000000-0004-0000-0000-0000DC180000}"/>
    <hyperlink ref="AA6367" r:id="rId6366" display="almir.mf3027@gmail.com" xr:uid="{00000000-0004-0000-0000-0000DD180000}"/>
    <hyperlink ref="AA6368" r:id="rId6367" display="almir.mf3027@gmail.com" xr:uid="{00000000-0004-0000-0000-0000DE180000}"/>
    <hyperlink ref="AA6369" r:id="rId6368" display="almir.mf3027@gmail.com" xr:uid="{00000000-0004-0000-0000-0000DF180000}"/>
    <hyperlink ref="AA6370" r:id="rId6369" display="almir.mf3027@gmail.com" xr:uid="{00000000-0004-0000-0000-0000E0180000}"/>
    <hyperlink ref="AA6371" r:id="rId6370" display="almir.mf3027@gmail.com" xr:uid="{00000000-0004-0000-0000-0000E1180000}"/>
    <hyperlink ref="AA6372" r:id="rId6371" display="almir.mf3027@gmail.com" xr:uid="{00000000-0004-0000-0000-0000E2180000}"/>
    <hyperlink ref="AA6373" r:id="rId6372" display="almir.mf3027@gmail.com" xr:uid="{00000000-0004-0000-0000-0000E3180000}"/>
    <hyperlink ref="AA6374" r:id="rId6373" display="almir.mf3027@gmail.com" xr:uid="{00000000-0004-0000-0000-0000E4180000}"/>
    <hyperlink ref="AA6375" r:id="rId6374" display="almir.mf3027@gmail.com" xr:uid="{00000000-0004-0000-0000-0000E5180000}"/>
    <hyperlink ref="AA6376" r:id="rId6375" display="almir.mf3027@gmail.com" xr:uid="{00000000-0004-0000-0000-0000E6180000}"/>
    <hyperlink ref="AA6377" r:id="rId6376" display="almir.mf3027@gmail.com" xr:uid="{00000000-0004-0000-0000-0000E7180000}"/>
    <hyperlink ref="AA6378" r:id="rId6377" display="almir.mf3027@gmail.com" xr:uid="{00000000-0004-0000-0000-0000E8180000}"/>
    <hyperlink ref="AA6379" r:id="rId6378" display="almir.mf3027@gmail.com" xr:uid="{00000000-0004-0000-0000-0000E9180000}"/>
    <hyperlink ref="AA6380" r:id="rId6379" display="almir.mf3027@gmail.com" xr:uid="{00000000-0004-0000-0000-0000EA180000}"/>
    <hyperlink ref="AA6381" r:id="rId6380" display="almir.mf3027@gmail.com" xr:uid="{00000000-0004-0000-0000-0000EB180000}"/>
    <hyperlink ref="AA6382" r:id="rId6381" display="almir.mf3027@gmail.com" xr:uid="{00000000-0004-0000-0000-0000EC180000}"/>
    <hyperlink ref="AA6383" r:id="rId6382" display="almir.mf3027@gmail.com" xr:uid="{00000000-0004-0000-0000-0000ED180000}"/>
    <hyperlink ref="AA6384" r:id="rId6383" display="almir.mf3027@gmail.com" xr:uid="{00000000-0004-0000-0000-0000EE180000}"/>
    <hyperlink ref="AA6385" r:id="rId6384" display="almir.mf3027@gmail.com" xr:uid="{00000000-0004-0000-0000-0000EF180000}"/>
    <hyperlink ref="AA6386" r:id="rId6385" display="almir.mf3027@gmail.com" xr:uid="{00000000-0004-0000-0000-0000F0180000}"/>
    <hyperlink ref="AA6387" r:id="rId6386" display="almir.mf3027@gmail.com" xr:uid="{00000000-0004-0000-0000-0000F1180000}"/>
    <hyperlink ref="AA6388" r:id="rId6387" display="almir.mf3027@gmail.com" xr:uid="{00000000-0004-0000-0000-0000F2180000}"/>
    <hyperlink ref="AA6389" r:id="rId6388" display="almir.mf3027@gmail.com" xr:uid="{00000000-0004-0000-0000-0000F3180000}"/>
    <hyperlink ref="AA6390" r:id="rId6389" display="almir.mf3027@gmail.com" xr:uid="{00000000-0004-0000-0000-0000F4180000}"/>
    <hyperlink ref="AA6391" r:id="rId6390" display="almir.mf3027@gmail.com" xr:uid="{00000000-0004-0000-0000-0000F5180000}"/>
    <hyperlink ref="AA6392" r:id="rId6391" display="almir.mf3027@gmail.com" xr:uid="{00000000-0004-0000-0000-0000F6180000}"/>
    <hyperlink ref="AA6393" r:id="rId6392" display="almir.mf3027@gmail.com" xr:uid="{00000000-0004-0000-0000-0000F7180000}"/>
    <hyperlink ref="AA6394" r:id="rId6393" display="almir.mf3027@gmail.com" xr:uid="{00000000-0004-0000-0000-0000F8180000}"/>
    <hyperlink ref="AA6395" r:id="rId6394" display="almir.mf3027@gmail.com" xr:uid="{00000000-0004-0000-0000-0000F9180000}"/>
    <hyperlink ref="AA6396" r:id="rId6395" display="almir.mf3027@gmail.com" xr:uid="{00000000-0004-0000-0000-0000FA180000}"/>
    <hyperlink ref="AA6397" r:id="rId6396" display="almir.mf3027@gmail.com" xr:uid="{00000000-0004-0000-0000-0000FB180000}"/>
    <hyperlink ref="AA6398" r:id="rId6397" display="almir.mf3027@gmail.com" xr:uid="{00000000-0004-0000-0000-0000FC180000}"/>
    <hyperlink ref="AA6399" r:id="rId6398" display="almir.mf3027@gmail.com" xr:uid="{00000000-0004-0000-0000-0000FD180000}"/>
    <hyperlink ref="AA6400" r:id="rId6399" display="almir.mf3027@gmail.com" xr:uid="{00000000-0004-0000-0000-0000FE180000}"/>
    <hyperlink ref="AA6401" r:id="rId6400" display="almir.mf3027@gmail.com" xr:uid="{00000000-0004-0000-0000-0000FF180000}"/>
    <hyperlink ref="AA6402" r:id="rId6401" display="almir.mf3027@gmail.com" xr:uid="{00000000-0004-0000-0000-000000190000}"/>
    <hyperlink ref="AA6403" r:id="rId6402" display="almir.mf3027@gmail.com" xr:uid="{00000000-0004-0000-0000-000001190000}"/>
    <hyperlink ref="AA6404" r:id="rId6403" display="almir.mf3027@gmail.com" xr:uid="{00000000-0004-0000-0000-000002190000}"/>
    <hyperlink ref="AA6405" r:id="rId6404" display="almir.mf3027@gmail.com" xr:uid="{00000000-0004-0000-0000-000003190000}"/>
    <hyperlink ref="AA6406" r:id="rId6405" display="almir.mf3027@gmail.com" xr:uid="{00000000-0004-0000-0000-000004190000}"/>
    <hyperlink ref="AA6407" r:id="rId6406" display="almir.mf3027@gmail.com" xr:uid="{00000000-0004-0000-0000-000005190000}"/>
    <hyperlink ref="AA6408" r:id="rId6407" display="almir.mf3027@gmail.com" xr:uid="{00000000-0004-0000-0000-000006190000}"/>
    <hyperlink ref="AA6409" r:id="rId6408" display="almir.mf3027@gmail.com" xr:uid="{00000000-0004-0000-0000-000007190000}"/>
    <hyperlink ref="AA6410" r:id="rId6409" display="almir.mf3027@gmail.com" xr:uid="{00000000-0004-0000-0000-000008190000}"/>
    <hyperlink ref="AA6411" r:id="rId6410" display="almir.mf3027@gmail.com" xr:uid="{00000000-0004-0000-0000-000009190000}"/>
    <hyperlink ref="AA6412" r:id="rId6411" display="almir.mf3027@gmail.com" xr:uid="{00000000-0004-0000-0000-00000A190000}"/>
    <hyperlink ref="AA6413" r:id="rId6412" display="almir.mf3027@gmail.com" xr:uid="{00000000-0004-0000-0000-00000B190000}"/>
    <hyperlink ref="AA6414" r:id="rId6413" display="almir.mf3027@gmail.com" xr:uid="{00000000-0004-0000-0000-00000C190000}"/>
    <hyperlink ref="AA6415" r:id="rId6414" display="almir.mf3027@gmail.com" xr:uid="{00000000-0004-0000-0000-00000D190000}"/>
    <hyperlink ref="AA6416" r:id="rId6415" display="almir.mf3027@gmail.com" xr:uid="{00000000-0004-0000-0000-00000E190000}"/>
    <hyperlink ref="AA6417" r:id="rId6416" display="almir.mf3027@gmail.com" xr:uid="{00000000-0004-0000-0000-00000F190000}"/>
    <hyperlink ref="AA6418" r:id="rId6417" display="almir.mf3027@gmail.com" xr:uid="{00000000-0004-0000-0000-000010190000}"/>
    <hyperlink ref="AA6419" r:id="rId6418" display="almir.mf3027@gmail.com" xr:uid="{00000000-0004-0000-0000-000011190000}"/>
    <hyperlink ref="AA6420" r:id="rId6419" display="almir.mf3027@gmail.com" xr:uid="{00000000-0004-0000-0000-000012190000}"/>
    <hyperlink ref="AA6421" r:id="rId6420" display="almir.mf3027@gmail.com" xr:uid="{00000000-0004-0000-0000-000013190000}"/>
    <hyperlink ref="AA6422" r:id="rId6421" display="almir.mf3027@gmail.com" xr:uid="{00000000-0004-0000-0000-000014190000}"/>
    <hyperlink ref="AA6423" r:id="rId6422" display="almir.mf3027@gmail.com" xr:uid="{00000000-0004-0000-0000-000015190000}"/>
    <hyperlink ref="AA6424" r:id="rId6423" display="almir.mf3027@gmail.com" xr:uid="{00000000-0004-0000-0000-000016190000}"/>
    <hyperlink ref="AA6425" r:id="rId6424" display="almir.mf3027@gmail.com" xr:uid="{00000000-0004-0000-0000-000017190000}"/>
    <hyperlink ref="AA6426" r:id="rId6425" display="almir.mf3027@gmail.com" xr:uid="{00000000-0004-0000-0000-000018190000}"/>
    <hyperlink ref="AA6427" r:id="rId6426" display="almir.mf3027@gmail.com" xr:uid="{00000000-0004-0000-0000-000019190000}"/>
    <hyperlink ref="AA6428" r:id="rId6427" display="almir.mf3027@gmail.com" xr:uid="{00000000-0004-0000-0000-00001A190000}"/>
    <hyperlink ref="AA6429" r:id="rId6428" display="almir.mf3027@gmail.com" xr:uid="{00000000-0004-0000-0000-00001B190000}"/>
    <hyperlink ref="AA6430" r:id="rId6429" display="almir.mf3027@gmail.com" xr:uid="{00000000-0004-0000-0000-00001C190000}"/>
    <hyperlink ref="AA6431" r:id="rId6430" display="almir.mf3027@gmail.com" xr:uid="{00000000-0004-0000-0000-00001D190000}"/>
    <hyperlink ref="AA6432" r:id="rId6431" display="almir.mf3027@gmail.com" xr:uid="{00000000-0004-0000-0000-00001E190000}"/>
    <hyperlink ref="AA6433" r:id="rId6432" display="almir.mf3027@gmail.com" xr:uid="{00000000-0004-0000-0000-00001F190000}"/>
    <hyperlink ref="AA6434" r:id="rId6433" display="almir.mf3027@gmail.com" xr:uid="{00000000-0004-0000-0000-000020190000}"/>
    <hyperlink ref="AA6435" r:id="rId6434" display="almir.mf3027@gmail.com" xr:uid="{00000000-0004-0000-0000-000021190000}"/>
    <hyperlink ref="AA6436" r:id="rId6435" display="almir.mf3027@gmail.com" xr:uid="{00000000-0004-0000-0000-000022190000}"/>
    <hyperlink ref="AA6437" r:id="rId6436" display="almir.mf3027@gmail.com" xr:uid="{00000000-0004-0000-0000-000023190000}"/>
    <hyperlink ref="AA6438" r:id="rId6437" display="almir.mf3027@gmail.com" xr:uid="{00000000-0004-0000-0000-000024190000}"/>
    <hyperlink ref="AA6439" r:id="rId6438" display="almir.mf3027@gmail.com" xr:uid="{00000000-0004-0000-0000-000025190000}"/>
    <hyperlink ref="AA6440" r:id="rId6439" display="almir.mf3027@gmail.com" xr:uid="{00000000-0004-0000-0000-000026190000}"/>
    <hyperlink ref="AA6441" r:id="rId6440" display="almir.mf3027@gmail.com" xr:uid="{00000000-0004-0000-0000-000027190000}"/>
    <hyperlink ref="AA6442" r:id="rId6441" display="almir.mf3027@gmail.com" xr:uid="{00000000-0004-0000-0000-000028190000}"/>
    <hyperlink ref="AA6443" r:id="rId6442" display="almir.mf3027@gmail.com" xr:uid="{00000000-0004-0000-0000-000029190000}"/>
    <hyperlink ref="AA6444" r:id="rId6443" display="almir.mf3027@gmail.com" xr:uid="{00000000-0004-0000-0000-00002A190000}"/>
    <hyperlink ref="AA6445" r:id="rId6444" display="almir.mf3027@gmail.com" xr:uid="{00000000-0004-0000-0000-00002B190000}"/>
    <hyperlink ref="AA6446" r:id="rId6445" display="almir.mf3027@gmail.com" xr:uid="{00000000-0004-0000-0000-00002C190000}"/>
    <hyperlink ref="AA6447" r:id="rId6446" display="almir.mf3027@gmail.com" xr:uid="{00000000-0004-0000-0000-00002D190000}"/>
    <hyperlink ref="AA6448" r:id="rId6447" display="almir.mf3027@gmail.com" xr:uid="{00000000-0004-0000-0000-00002E190000}"/>
    <hyperlink ref="AA6449" r:id="rId6448" display="almir.mf3027@gmail.com" xr:uid="{00000000-0004-0000-0000-00002F190000}"/>
    <hyperlink ref="AA6450" r:id="rId6449" display="almir.mf3027@gmail.com" xr:uid="{00000000-0004-0000-0000-000030190000}"/>
    <hyperlink ref="AA6451" r:id="rId6450" display="almir.mf3027@gmail.com" xr:uid="{00000000-0004-0000-0000-000031190000}"/>
    <hyperlink ref="AA6452" r:id="rId6451" display="almir.mf3027@gmail.com" xr:uid="{00000000-0004-0000-0000-000032190000}"/>
    <hyperlink ref="AA6453" r:id="rId6452" display="almir.mf3027@gmail.com" xr:uid="{00000000-0004-0000-0000-000033190000}"/>
    <hyperlink ref="AA6454" r:id="rId6453" display="almir.mf3027@gmail.com" xr:uid="{00000000-0004-0000-0000-000034190000}"/>
    <hyperlink ref="AA6455" r:id="rId6454" display="almir.mf3027@gmail.com" xr:uid="{00000000-0004-0000-0000-000035190000}"/>
    <hyperlink ref="AA6456" r:id="rId6455" display="almir.mf3027@gmail.com" xr:uid="{00000000-0004-0000-0000-000036190000}"/>
    <hyperlink ref="AA6457" r:id="rId6456" display="almir.mf3027@gmail.com" xr:uid="{00000000-0004-0000-0000-000037190000}"/>
    <hyperlink ref="AA6458" r:id="rId6457" display="almir.mf3027@gmail.com" xr:uid="{00000000-0004-0000-0000-000038190000}"/>
    <hyperlink ref="AA6459" r:id="rId6458" display="almir.mf3027@gmail.com" xr:uid="{00000000-0004-0000-0000-000039190000}"/>
    <hyperlink ref="AA6460" r:id="rId6459" display="almir.mf3027@gmail.com" xr:uid="{00000000-0004-0000-0000-00003A190000}"/>
    <hyperlink ref="AA6461" r:id="rId6460" display="almir.mf3027@gmail.com" xr:uid="{00000000-0004-0000-0000-00003B190000}"/>
    <hyperlink ref="AA6462" r:id="rId6461" display="almir.mf3027@gmail.com" xr:uid="{00000000-0004-0000-0000-00003C190000}"/>
    <hyperlink ref="AA6463" r:id="rId6462" display="almir.mf3027@gmail.com" xr:uid="{00000000-0004-0000-0000-00003D190000}"/>
    <hyperlink ref="AA6464" r:id="rId6463" display="almir.mf3027@gmail.com" xr:uid="{00000000-0004-0000-0000-00003E190000}"/>
    <hyperlink ref="AA6465" r:id="rId6464" display="almir.mf3027@gmail.com" xr:uid="{00000000-0004-0000-0000-00003F190000}"/>
    <hyperlink ref="AA6466" r:id="rId6465" display="almir.mf3027@gmail.com" xr:uid="{00000000-0004-0000-0000-000040190000}"/>
    <hyperlink ref="AA6467" r:id="rId6466" display="almir.mf3027@gmail.com" xr:uid="{00000000-0004-0000-0000-000041190000}"/>
    <hyperlink ref="AA6468" r:id="rId6467" display="almir.mf3027@gmail.com" xr:uid="{00000000-0004-0000-0000-000042190000}"/>
    <hyperlink ref="AA6469" r:id="rId6468" display="almir.mf3027@gmail.com" xr:uid="{00000000-0004-0000-0000-000043190000}"/>
    <hyperlink ref="AA6470" r:id="rId6469" display="almir.mf3027@gmail.com" xr:uid="{00000000-0004-0000-0000-000044190000}"/>
    <hyperlink ref="AA6471" r:id="rId6470" display="almir.mf3027@gmail.com" xr:uid="{00000000-0004-0000-0000-000045190000}"/>
    <hyperlink ref="AA6472" r:id="rId6471" display="almir.mf3027@gmail.com" xr:uid="{00000000-0004-0000-0000-000046190000}"/>
    <hyperlink ref="AA6473" r:id="rId6472" display="almir.mf3027@gmail.com" xr:uid="{00000000-0004-0000-0000-000047190000}"/>
    <hyperlink ref="AA6474" r:id="rId6473" display="almir.mf3027@gmail.com" xr:uid="{00000000-0004-0000-0000-000048190000}"/>
    <hyperlink ref="AA6475" r:id="rId6474" display="almir.mf3027@gmail.com" xr:uid="{00000000-0004-0000-0000-000049190000}"/>
    <hyperlink ref="AA6476" r:id="rId6475" display="almir.mf3027@gmail.com" xr:uid="{00000000-0004-0000-0000-00004A190000}"/>
    <hyperlink ref="AA6477" r:id="rId6476" display="almir.mf3027@gmail.com" xr:uid="{00000000-0004-0000-0000-00004B190000}"/>
    <hyperlink ref="AA6478" r:id="rId6477" display="almir.mf3027@gmail.com" xr:uid="{00000000-0004-0000-0000-00004C190000}"/>
    <hyperlink ref="AA6479" r:id="rId6478" display="almir.mf3027@gmail.com" xr:uid="{00000000-0004-0000-0000-00004D190000}"/>
    <hyperlink ref="AA6480" r:id="rId6479" display="almir.mf3027@gmail.com" xr:uid="{00000000-0004-0000-0000-00004E190000}"/>
    <hyperlink ref="AA6481" r:id="rId6480" display="almir.mf3027@gmail.com" xr:uid="{00000000-0004-0000-0000-00004F190000}"/>
    <hyperlink ref="AA6482" r:id="rId6481" display="almir.mf3027@gmail.com" xr:uid="{00000000-0004-0000-0000-000050190000}"/>
    <hyperlink ref="AA6483" r:id="rId6482" display="almir.mf3027@gmail.com" xr:uid="{00000000-0004-0000-0000-000051190000}"/>
    <hyperlink ref="AA6484" r:id="rId6483" display="almir.mf3027@gmail.com" xr:uid="{00000000-0004-0000-0000-000052190000}"/>
    <hyperlink ref="AA6485" r:id="rId6484" display="almir.mf3027@gmail.com" xr:uid="{00000000-0004-0000-0000-000053190000}"/>
    <hyperlink ref="AA6486" r:id="rId6485" display="almir.mf3027@gmail.com" xr:uid="{00000000-0004-0000-0000-000054190000}"/>
    <hyperlink ref="AA6487" r:id="rId6486" display="almir.mf3027@gmail.com" xr:uid="{00000000-0004-0000-0000-000055190000}"/>
    <hyperlink ref="AA6488" r:id="rId6487" display="almir.mf3027@gmail.com" xr:uid="{00000000-0004-0000-0000-000056190000}"/>
    <hyperlink ref="AA6489" r:id="rId6488" display="almir.mf3027@gmail.com" xr:uid="{00000000-0004-0000-0000-000057190000}"/>
    <hyperlink ref="AA6490" r:id="rId6489" display="almir.mf3027@gmail.com" xr:uid="{00000000-0004-0000-0000-000058190000}"/>
    <hyperlink ref="AA6491" r:id="rId6490" display="almir.mf3027@gmail.com" xr:uid="{00000000-0004-0000-0000-000059190000}"/>
    <hyperlink ref="AA6492" r:id="rId6491" display="almir.mf3027@gmail.com" xr:uid="{00000000-0004-0000-0000-00005A190000}"/>
    <hyperlink ref="AA6493" r:id="rId6492" display="almir.mf3027@gmail.com" xr:uid="{00000000-0004-0000-0000-00005B190000}"/>
    <hyperlink ref="AA6494" r:id="rId6493" display="almir.mf3027@gmail.com" xr:uid="{00000000-0004-0000-0000-00005C190000}"/>
    <hyperlink ref="AA6495" r:id="rId6494" display="almir.mf3027@gmail.com" xr:uid="{00000000-0004-0000-0000-00005D190000}"/>
    <hyperlink ref="AA6496" r:id="rId6495" display="almir.mf3027@gmail.com" xr:uid="{00000000-0004-0000-0000-00005E190000}"/>
    <hyperlink ref="AA6497" r:id="rId6496" display="almir.mf3027@gmail.com" xr:uid="{00000000-0004-0000-0000-00005F190000}"/>
    <hyperlink ref="AA6498" r:id="rId6497" display="almir.mf3027@gmail.com" xr:uid="{00000000-0004-0000-0000-000060190000}"/>
    <hyperlink ref="AA6499" r:id="rId6498" display="almir.mf3027@gmail.com" xr:uid="{00000000-0004-0000-0000-000061190000}"/>
    <hyperlink ref="AA6500" r:id="rId6499" display="almir.mf3027@gmail.com" xr:uid="{00000000-0004-0000-0000-000062190000}"/>
    <hyperlink ref="AA6501" r:id="rId6500" display="almir.mf3027@gmail.com" xr:uid="{00000000-0004-0000-0000-000063190000}"/>
    <hyperlink ref="AA6502" r:id="rId6501" display="almir.mf3027@gmail.com" xr:uid="{00000000-0004-0000-0000-000064190000}"/>
    <hyperlink ref="AA6503" r:id="rId6502" display="almir.mf3027@gmail.com" xr:uid="{00000000-0004-0000-0000-000065190000}"/>
    <hyperlink ref="AA6504" r:id="rId6503" display="almir.mf3027@gmail.com" xr:uid="{00000000-0004-0000-0000-000066190000}"/>
    <hyperlink ref="AA6505" r:id="rId6504" display="almir.mf3027@gmail.com" xr:uid="{00000000-0004-0000-0000-000067190000}"/>
    <hyperlink ref="AA6506" r:id="rId6505" display="almir.mf3027@gmail.com" xr:uid="{00000000-0004-0000-0000-000068190000}"/>
    <hyperlink ref="AA6507" r:id="rId6506" display="almir.mf3027@gmail.com" xr:uid="{00000000-0004-0000-0000-000069190000}"/>
    <hyperlink ref="AA6508" r:id="rId6507" display="almir.mf3027@gmail.com" xr:uid="{00000000-0004-0000-0000-00006A190000}"/>
    <hyperlink ref="AA6509" r:id="rId6508" display="almir.mf3027@gmail.com" xr:uid="{00000000-0004-0000-0000-00006B190000}"/>
    <hyperlink ref="AA6510" r:id="rId6509" display="almir.mf3027@gmail.com" xr:uid="{00000000-0004-0000-0000-00006C190000}"/>
    <hyperlink ref="AA6511" r:id="rId6510" display="almir.mf3027@gmail.com" xr:uid="{00000000-0004-0000-0000-00006D190000}"/>
    <hyperlink ref="AA6512" r:id="rId6511" display="almir.mf3027@gmail.com" xr:uid="{00000000-0004-0000-0000-00006E190000}"/>
    <hyperlink ref="AA6513" r:id="rId6512" display="almir.mf3027@gmail.com" xr:uid="{00000000-0004-0000-0000-00006F190000}"/>
    <hyperlink ref="AA6514" r:id="rId6513" display="almir.mf3027@gmail.com" xr:uid="{00000000-0004-0000-0000-000070190000}"/>
    <hyperlink ref="AA6515" r:id="rId6514" display="almir.mf3027@gmail.com" xr:uid="{00000000-0004-0000-0000-000071190000}"/>
    <hyperlink ref="AA6516" r:id="rId6515" display="almir.mf3027@gmail.com" xr:uid="{00000000-0004-0000-0000-000072190000}"/>
    <hyperlink ref="AA6517" r:id="rId6516" display="almir.mf3027@gmail.com" xr:uid="{00000000-0004-0000-0000-000073190000}"/>
    <hyperlink ref="AA6518" r:id="rId6517" display="almir.mf3027@gmail.com" xr:uid="{00000000-0004-0000-0000-000074190000}"/>
    <hyperlink ref="AA6519" r:id="rId6518" display="almir.mf3027@gmail.com" xr:uid="{00000000-0004-0000-0000-000075190000}"/>
    <hyperlink ref="AA6520" r:id="rId6519" display="almir.mf3027@gmail.com" xr:uid="{00000000-0004-0000-0000-000076190000}"/>
    <hyperlink ref="AA6521" r:id="rId6520" display="almir.mf3027@gmail.com" xr:uid="{00000000-0004-0000-0000-000077190000}"/>
    <hyperlink ref="AA6522" r:id="rId6521" display="almir.mf3027@gmail.com" xr:uid="{00000000-0004-0000-0000-000078190000}"/>
    <hyperlink ref="AA6523" r:id="rId6522" display="almir.mf3027@gmail.com" xr:uid="{00000000-0004-0000-0000-000079190000}"/>
    <hyperlink ref="AA6524" r:id="rId6523" display="almir.mf3027@gmail.com" xr:uid="{00000000-0004-0000-0000-00007A190000}"/>
    <hyperlink ref="AA6525" r:id="rId6524" display="almir.mf3027@gmail.com" xr:uid="{00000000-0004-0000-0000-00007B190000}"/>
    <hyperlink ref="AA6526" r:id="rId6525" display="almir.mf3027@gmail.com" xr:uid="{00000000-0004-0000-0000-00007C190000}"/>
    <hyperlink ref="AA6527" r:id="rId6526" display="almir.mf3027@gmail.com" xr:uid="{00000000-0004-0000-0000-00007D190000}"/>
    <hyperlink ref="AA6528" r:id="rId6527" display="almir.mf3027@gmail.com" xr:uid="{00000000-0004-0000-0000-00007E190000}"/>
    <hyperlink ref="AA6529" r:id="rId6528" display="almir.mf3027@gmail.com" xr:uid="{00000000-0004-0000-0000-00007F190000}"/>
    <hyperlink ref="AA6530" r:id="rId6529" display="almir.mf3027@gmail.com" xr:uid="{00000000-0004-0000-0000-000080190000}"/>
    <hyperlink ref="AA6531" r:id="rId6530" display="almir.mf3027@gmail.com" xr:uid="{00000000-0004-0000-0000-000081190000}"/>
    <hyperlink ref="AA6532" r:id="rId6531" display="almir.mf3027@gmail.com" xr:uid="{00000000-0004-0000-0000-000082190000}"/>
    <hyperlink ref="AA6533" r:id="rId6532" display="almir.mf3027@gmail.com" xr:uid="{00000000-0004-0000-0000-000083190000}"/>
    <hyperlink ref="AA6534" r:id="rId6533" display="almir.mf3027@gmail.com" xr:uid="{00000000-0004-0000-0000-000084190000}"/>
    <hyperlink ref="AA6535" r:id="rId6534" display="almir.mf3027@gmail.com" xr:uid="{00000000-0004-0000-0000-000085190000}"/>
    <hyperlink ref="AA6536" r:id="rId6535" display="almir.mf3027@gmail.com" xr:uid="{00000000-0004-0000-0000-000086190000}"/>
    <hyperlink ref="AA6537" r:id="rId6536" display="almir.mf3027@gmail.com" xr:uid="{00000000-0004-0000-0000-000087190000}"/>
    <hyperlink ref="AA6538" r:id="rId6537" display="almir.mf3027@gmail.com" xr:uid="{00000000-0004-0000-0000-000088190000}"/>
    <hyperlink ref="AA6539" r:id="rId6538" display="almir.mf3027@gmail.com" xr:uid="{00000000-0004-0000-0000-000089190000}"/>
    <hyperlink ref="AA6540" r:id="rId6539" display="almir.mf3027@gmail.com" xr:uid="{00000000-0004-0000-0000-00008A190000}"/>
    <hyperlink ref="AA6541" r:id="rId6540" display="almir.mf3027@gmail.com" xr:uid="{00000000-0004-0000-0000-00008B190000}"/>
    <hyperlink ref="AA6542" r:id="rId6541" display="almir.mf3027@gmail.com" xr:uid="{00000000-0004-0000-0000-00008C190000}"/>
    <hyperlink ref="AA6543" r:id="rId6542" display="almir.mf3027@gmail.com" xr:uid="{00000000-0004-0000-0000-00008D190000}"/>
    <hyperlink ref="AA6544" r:id="rId6543" display="almir.mf3027@gmail.com" xr:uid="{00000000-0004-0000-0000-00008E190000}"/>
    <hyperlink ref="AA6545" r:id="rId6544" display="almir.mf3027@gmail.com" xr:uid="{00000000-0004-0000-0000-00008F190000}"/>
    <hyperlink ref="AA6546" r:id="rId6545" display="almir.mf3027@gmail.com" xr:uid="{00000000-0004-0000-0000-000090190000}"/>
    <hyperlink ref="AA6547" r:id="rId6546" display="almir.mf3027@gmail.com" xr:uid="{00000000-0004-0000-0000-000091190000}"/>
    <hyperlink ref="AA6548" r:id="rId6547" display="almir.mf3027@gmail.com" xr:uid="{00000000-0004-0000-0000-000092190000}"/>
    <hyperlink ref="AA6549" r:id="rId6548" display="almir.mf3027@gmail.com" xr:uid="{00000000-0004-0000-0000-000093190000}"/>
    <hyperlink ref="AA6550" r:id="rId6549" display="almir.mf3027@gmail.com" xr:uid="{00000000-0004-0000-0000-000094190000}"/>
    <hyperlink ref="AA6551" r:id="rId6550" display="almir.mf3027@gmail.com" xr:uid="{00000000-0004-0000-0000-000095190000}"/>
    <hyperlink ref="AA6552" r:id="rId6551" display="almir.mf3027@gmail.com" xr:uid="{00000000-0004-0000-0000-000096190000}"/>
    <hyperlink ref="AA6553" r:id="rId6552" display="almir.mf3027@gmail.com" xr:uid="{00000000-0004-0000-0000-000097190000}"/>
    <hyperlink ref="AA6554" r:id="rId6553" display="almir.mf3027@gmail.com" xr:uid="{00000000-0004-0000-0000-000098190000}"/>
    <hyperlink ref="AA6555" r:id="rId6554" display="almir.mf3027@gmail.com" xr:uid="{00000000-0004-0000-0000-000099190000}"/>
    <hyperlink ref="AA6556" r:id="rId6555" display="almir.mf3027@gmail.com" xr:uid="{00000000-0004-0000-0000-00009A190000}"/>
    <hyperlink ref="AA6557" r:id="rId6556" display="almir.mf3027@gmail.com" xr:uid="{00000000-0004-0000-0000-00009B190000}"/>
    <hyperlink ref="AA6558" r:id="rId6557" display="almir.mf3027@gmail.com" xr:uid="{00000000-0004-0000-0000-00009C190000}"/>
    <hyperlink ref="AA6559" r:id="rId6558" display="almir.mf3027@gmail.com" xr:uid="{00000000-0004-0000-0000-00009D190000}"/>
    <hyperlink ref="AA6560" r:id="rId6559" display="almir.mf3027@gmail.com" xr:uid="{00000000-0004-0000-0000-00009E190000}"/>
    <hyperlink ref="AA6561" r:id="rId6560" display="almir.mf3027@gmail.com" xr:uid="{00000000-0004-0000-0000-00009F190000}"/>
    <hyperlink ref="AA6562" r:id="rId6561" display="almir.mf3027@gmail.com" xr:uid="{00000000-0004-0000-0000-0000A0190000}"/>
    <hyperlink ref="AA6563" r:id="rId6562" display="almir.mf3027@gmail.com" xr:uid="{00000000-0004-0000-0000-0000A1190000}"/>
    <hyperlink ref="AA6564" r:id="rId6563" display="almir.mf3027@gmail.com" xr:uid="{00000000-0004-0000-0000-0000A2190000}"/>
    <hyperlink ref="AA6565" r:id="rId6564" display="almir.mf3027@gmail.com" xr:uid="{00000000-0004-0000-0000-0000A3190000}"/>
    <hyperlink ref="AA6566" r:id="rId6565" display="almir.mf3027@gmail.com" xr:uid="{00000000-0004-0000-0000-0000A4190000}"/>
    <hyperlink ref="AA6567" r:id="rId6566" display="almir.mf3027@gmail.com" xr:uid="{00000000-0004-0000-0000-0000A5190000}"/>
    <hyperlink ref="AA6568" r:id="rId6567" display="almir.mf3027@gmail.com" xr:uid="{00000000-0004-0000-0000-0000A6190000}"/>
    <hyperlink ref="AA6569" r:id="rId6568" display="almir.mf3027@gmail.com" xr:uid="{00000000-0004-0000-0000-0000A7190000}"/>
    <hyperlink ref="AA6570" r:id="rId6569" display="almir.mf3027@gmail.com" xr:uid="{00000000-0004-0000-0000-0000A8190000}"/>
    <hyperlink ref="AA6571" r:id="rId6570" display="almir.mf3027@gmail.com" xr:uid="{00000000-0004-0000-0000-0000A9190000}"/>
    <hyperlink ref="AA6572" r:id="rId6571" display="almir.mf3027@gmail.com" xr:uid="{00000000-0004-0000-0000-0000AA190000}"/>
    <hyperlink ref="AA6573" r:id="rId6572" display="almir.mf3027@gmail.com" xr:uid="{00000000-0004-0000-0000-0000AB190000}"/>
    <hyperlink ref="AA6574" r:id="rId6573" display="almir.mf3027@gmail.com" xr:uid="{00000000-0004-0000-0000-0000AC190000}"/>
    <hyperlink ref="AA6575" r:id="rId6574" display="almir.mf3027@gmail.com" xr:uid="{00000000-0004-0000-0000-0000AD190000}"/>
    <hyperlink ref="AA6576" r:id="rId6575" display="almir.mf3027@gmail.com" xr:uid="{00000000-0004-0000-0000-0000AE190000}"/>
    <hyperlink ref="AA6577" r:id="rId6576" display="almir.mf3027@gmail.com" xr:uid="{00000000-0004-0000-0000-0000AF190000}"/>
    <hyperlink ref="AA6578" r:id="rId6577" display="almir.mf3027@gmail.com" xr:uid="{00000000-0004-0000-0000-0000B0190000}"/>
    <hyperlink ref="AA6579" r:id="rId6578" display="almir.mf3027@gmail.com" xr:uid="{00000000-0004-0000-0000-0000B1190000}"/>
    <hyperlink ref="AA6580" r:id="rId6579" display="almir.mf3027@gmail.com" xr:uid="{00000000-0004-0000-0000-0000B2190000}"/>
    <hyperlink ref="AA6581" r:id="rId6580" display="almir.mf3027@gmail.com" xr:uid="{00000000-0004-0000-0000-0000B3190000}"/>
    <hyperlink ref="AA6582" r:id="rId6581" display="almir.mf3027@gmail.com" xr:uid="{00000000-0004-0000-0000-0000B4190000}"/>
    <hyperlink ref="AA6583" r:id="rId6582" display="almir.mf3027@gmail.com" xr:uid="{00000000-0004-0000-0000-0000B5190000}"/>
    <hyperlink ref="AA6584" r:id="rId6583" display="almir.mf3027@gmail.com" xr:uid="{00000000-0004-0000-0000-0000B6190000}"/>
    <hyperlink ref="AA6585" r:id="rId6584" display="almir.mf3027@gmail.com" xr:uid="{00000000-0004-0000-0000-0000B7190000}"/>
    <hyperlink ref="AA6586" r:id="rId6585" display="almir.mf3027@gmail.com" xr:uid="{00000000-0004-0000-0000-0000B8190000}"/>
    <hyperlink ref="AA6587" r:id="rId6586" display="almir.mf3027@gmail.com" xr:uid="{00000000-0004-0000-0000-0000B9190000}"/>
    <hyperlink ref="AA6588" r:id="rId6587" display="almir.mf3027@gmail.com" xr:uid="{00000000-0004-0000-0000-0000BA190000}"/>
    <hyperlink ref="AA6589" r:id="rId6588" display="almir.mf3027@gmail.com" xr:uid="{00000000-0004-0000-0000-0000BB190000}"/>
    <hyperlink ref="AA6590" r:id="rId6589" display="almir.mf3027@gmail.com" xr:uid="{00000000-0004-0000-0000-0000BC190000}"/>
    <hyperlink ref="AA6591" r:id="rId6590" display="almir.mf3027@gmail.com" xr:uid="{00000000-0004-0000-0000-0000BD190000}"/>
    <hyperlink ref="AA6592" r:id="rId6591" display="almir.mf3027@gmail.com" xr:uid="{00000000-0004-0000-0000-0000BE190000}"/>
    <hyperlink ref="AA6593" r:id="rId6592" display="almir.mf3027@gmail.com" xr:uid="{00000000-0004-0000-0000-0000BF190000}"/>
    <hyperlink ref="AA6594" r:id="rId6593" display="almir.mf3027@gmail.com" xr:uid="{00000000-0004-0000-0000-0000C0190000}"/>
    <hyperlink ref="AA6595" r:id="rId6594" display="almir.mf3027@gmail.com" xr:uid="{00000000-0004-0000-0000-0000C1190000}"/>
    <hyperlink ref="AA6596" r:id="rId6595" display="almir.mf3027@gmail.com" xr:uid="{00000000-0004-0000-0000-0000C2190000}"/>
  </hyperlinks>
  <pageMargins left="0.511811024" right="0.511811024" top="0.78740157499999996" bottom="0.78740157499999996" header="0.31496062000000002" footer="0.31496062000000002"/>
  <pageSetup paperSize="9" orientation="portrait" r:id="rId6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workbookViewId="0">
      <selection activeCell="A11" sqref="A11"/>
    </sheetView>
  </sheetViews>
  <sheetFormatPr defaultRowHeight="14.4" x14ac:dyDescent="0.3"/>
  <cols>
    <col min="1" max="1" width="30.5546875" bestFit="1" customWidth="1"/>
    <col min="2" max="2" width="24.5546875" bestFit="1" customWidth="1"/>
    <col min="3" max="3" width="15.109375" bestFit="1" customWidth="1"/>
    <col min="4" max="4" width="10" bestFit="1" customWidth="1"/>
    <col min="5" max="5" width="5.33203125" bestFit="1" customWidth="1"/>
    <col min="6" max="6" width="13.44140625" bestFit="1" customWidth="1"/>
    <col min="7" max="7" width="7" bestFit="1" customWidth="1"/>
    <col min="8" max="8" width="23.6640625" bestFit="1" customWidth="1"/>
    <col min="13" max="13" width="30.5546875" bestFit="1" customWidth="1"/>
    <col min="15" max="15" width="13.44140625" bestFit="1" customWidth="1"/>
    <col min="16" max="16" width="7" bestFit="1" customWidth="1"/>
  </cols>
  <sheetData>
    <row r="1" spans="1:17" x14ac:dyDescent="0.3">
      <c r="A1" s="3" t="s">
        <v>7</v>
      </c>
      <c r="B1" s="7" t="s">
        <v>8</v>
      </c>
      <c r="C1" s="3" t="s">
        <v>9</v>
      </c>
      <c r="D1" s="3" t="s">
        <v>10</v>
      </c>
      <c r="E1" s="3" t="s">
        <v>11</v>
      </c>
      <c r="F1" s="16" t="s">
        <v>12</v>
      </c>
      <c r="G1" s="16" t="s">
        <v>13</v>
      </c>
      <c r="H1" s="3" t="s">
        <v>12090</v>
      </c>
      <c r="M1" s="3" t="s">
        <v>7</v>
      </c>
      <c r="N1" s="3" t="s">
        <v>9</v>
      </c>
      <c r="O1" s="16" t="s">
        <v>12</v>
      </c>
      <c r="P1" s="16" t="s">
        <v>13</v>
      </c>
      <c r="Q1" s="3" t="s">
        <v>12090</v>
      </c>
    </row>
    <row r="2" spans="1:17" x14ac:dyDescent="0.3">
      <c r="A2" s="21" t="s">
        <v>11971</v>
      </c>
      <c r="B2" s="22">
        <v>33924768897</v>
      </c>
      <c r="C2" s="22" t="s">
        <v>11400</v>
      </c>
      <c r="D2" s="40">
        <v>104029305</v>
      </c>
      <c r="E2" s="21" t="s">
        <v>26</v>
      </c>
      <c r="F2" s="21">
        <v>148828</v>
      </c>
      <c r="G2" s="21">
        <v>273564</v>
      </c>
      <c r="H2" s="15" t="s">
        <v>12116</v>
      </c>
      <c r="M2" s="21" t="s">
        <v>11971</v>
      </c>
      <c r="N2" s="22" t="s">
        <v>11400</v>
      </c>
      <c r="O2" s="21">
        <v>148828</v>
      </c>
      <c r="P2" s="21">
        <v>273564</v>
      </c>
      <c r="Q2" t="s">
        <v>12116</v>
      </c>
    </row>
    <row r="3" spans="1:17" x14ac:dyDescent="0.3">
      <c r="A3" s="21" t="s">
        <v>11971</v>
      </c>
      <c r="B3" s="22">
        <v>33924768897</v>
      </c>
      <c r="C3" s="22" t="s">
        <v>11400</v>
      </c>
      <c r="D3" s="40">
        <v>104029305</v>
      </c>
      <c r="E3" s="21" t="s">
        <v>26</v>
      </c>
      <c r="F3" s="21">
        <v>148828</v>
      </c>
      <c r="G3" s="21">
        <v>273564</v>
      </c>
      <c r="H3" t="s">
        <v>12116</v>
      </c>
      <c r="M3" s="21" t="s">
        <v>11971</v>
      </c>
      <c r="N3" s="22" t="s">
        <v>11400</v>
      </c>
      <c r="O3" s="21">
        <v>148828</v>
      </c>
      <c r="P3" s="21">
        <v>273564</v>
      </c>
      <c r="Q3" t="s">
        <v>12116</v>
      </c>
    </row>
    <row r="4" spans="1:17" x14ac:dyDescent="0.3">
      <c r="A4" s="21" t="s">
        <v>12043</v>
      </c>
      <c r="B4" s="22">
        <v>6786288588</v>
      </c>
      <c r="C4" s="22" t="s">
        <v>12044</v>
      </c>
      <c r="D4" s="21">
        <v>104069155</v>
      </c>
      <c r="E4" s="21" t="s">
        <v>26</v>
      </c>
      <c r="F4" s="21">
        <v>148768</v>
      </c>
      <c r="G4" s="21">
        <v>273461</v>
      </c>
      <c r="H4" s="15" t="s">
        <v>12089</v>
      </c>
      <c r="M4" s="21" t="s">
        <v>12043</v>
      </c>
      <c r="N4" s="22" t="s">
        <v>12044</v>
      </c>
      <c r="O4" s="21">
        <v>148768</v>
      </c>
      <c r="P4" s="21">
        <v>273461</v>
      </c>
      <c r="Q4" t="s">
        <v>12089</v>
      </c>
    </row>
    <row r="5" spans="1:17" x14ac:dyDescent="0.3">
      <c r="A5" s="21" t="s">
        <v>12043</v>
      </c>
      <c r="B5" s="22">
        <v>6786288588</v>
      </c>
      <c r="C5" s="22" t="s">
        <v>12044</v>
      </c>
      <c r="D5" s="40">
        <v>104069155</v>
      </c>
      <c r="E5" s="21" t="s">
        <v>26</v>
      </c>
      <c r="F5" s="21">
        <v>148768</v>
      </c>
      <c r="G5" s="21">
        <v>273461</v>
      </c>
      <c r="H5" s="15" t="s">
        <v>12089</v>
      </c>
      <c r="M5" s="21" t="s">
        <v>12043</v>
      </c>
      <c r="N5" s="22" t="s">
        <v>12044</v>
      </c>
      <c r="O5" s="21">
        <v>148768</v>
      </c>
      <c r="P5" s="21">
        <v>273461</v>
      </c>
      <c r="Q5" t="s">
        <v>12089</v>
      </c>
    </row>
    <row r="6" spans="1:17" x14ac:dyDescent="0.3">
      <c r="A6" s="21" t="s">
        <v>12047</v>
      </c>
      <c r="B6" s="22">
        <v>29773789870</v>
      </c>
      <c r="C6" s="22" t="s">
        <v>12048</v>
      </c>
      <c r="D6" s="21">
        <v>104069220</v>
      </c>
      <c r="E6" s="21" t="s">
        <v>26</v>
      </c>
      <c r="F6" s="21">
        <v>148899</v>
      </c>
      <c r="G6" s="21">
        <v>273750</v>
      </c>
      <c r="H6" s="15" t="s">
        <v>12088</v>
      </c>
      <c r="M6" s="21" t="s">
        <v>12047</v>
      </c>
      <c r="N6" s="22" t="s">
        <v>12048</v>
      </c>
      <c r="O6" s="21">
        <v>148899</v>
      </c>
      <c r="P6" s="21">
        <v>273750</v>
      </c>
      <c r="Q6" t="s">
        <v>12088</v>
      </c>
    </row>
    <row r="7" spans="1:17" x14ac:dyDescent="0.3">
      <c r="A7" s="21" t="s">
        <v>12047</v>
      </c>
      <c r="B7" s="22">
        <v>29773789870</v>
      </c>
      <c r="C7" s="22" t="s">
        <v>12048</v>
      </c>
      <c r="D7" s="40">
        <v>104069220</v>
      </c>
      <c r="E7" s="21" t="s">
        <v>26</v>
      </c>
      <c r="F7" s="21">
        <v>148899</v>
      </c>
      <c r="G7" s="21">
        <v>273750</v>
      </c>
      <c r="H7" t="s">
        <v>12088</v>
      </c>
      <c r="M7" s="21" t="s">
        <v>12047</v>
      </c>
      <c r="N7" s="22" t="s">
        <v>12048</v>
      </c>
      <c r="O7" s="21">
        <v>148899</v>
      </c>
      <c r="P7" s="21">
        <v>273750</v>
      </c>
      <c r="Q7" t="s">
        <v>12088</v>
      </c>
    </row>
    <row r="8" spans="1:17" x14ac:dyDescent="0.3">
      <c r="A8" s="21" t="s">
        <v>12055</v>
      </c>
      <c r="B8" s="22">
        <v>8791702631</v>
      </c>
      <c r="C8" s="22" t="s">
        <v>12056</v>
      </c>
      <c r="D8" s="40">
        <v>104069384</v>
      </c>
      <c r="E8" s="21" t="s">
        <v>26</v>
      </c>
      <c r="F8" s="21">
        <v>148904</v>
      </c>
      <c r="G8" s="21">
        <v>273778</v>
      </c>
      <c r="H8" s="54" t="s">
        <v>12091</v>
      </c>
      <c r="M8" s="21" t="s">
        <v>12055</v>
      </c>
      <c r="N8" s="22" t="s">
        <v>12056</v>
      </c>
      <c r="O8" s="21">
        <v>148904</v>
      </c>
      <c r="P8" s="21">
        <v>273778</v>
      </c>
      <c r="Q8" s="54" t="s">
        <v>12091</v>
      </c>
    </row>
    <row r="9" spans="1:17" x14ac:dyDescent="0.3">
      <c r="A9" s="21" t="s">
        <v>12055</v>
      </c>
      <c r="B9" s="22">
        <v>8791702631</v>
      </c>
      <c r="C9" s="22" t="s">
        <v>12056</v>
      </c>
      <c r="D9" s="40">
        <v>104069384</v>
      </c>
      <c r="E9" s="21" t="s">
        <v>26</v>
      </c>
      <c r="F9" s="21">
        <v>148904</v>
      </c>
      <c r="G9" s="21">
        <v>273778</v>
      </c>
      <c r="H9" s="54" t="s">
        <v>12091</v>
      </c>
      <c r="M9" s="21" t="s">
        <v>12055</v>
      </c>
      <c r="N9" s="22" t="s">
        <v>12056</v>
      </c>
      <c r="O9" s="21">
        <v>148904</v>
      </c>
      <c r="P9" s="21">
        <v>273778</v>
      </c>
      <c r="Q9" s="54" t="s">
        <v>12091</v>
      </c>
    </row>
    <row r="13" spans="1:17" x14ac:dyDescent="0.3">
      <c r="M13" s="3" t="s">
        <v>7</v>
      </c>
      <c r="N13" s="3" t="s">
        <v>9</v>
      </c>
      <c r="O13" s="16" t="s">
        <v>12</v>
      </c>
      <c r="P13" s="16" t="s">
        <v>13</v>
      </c>
      <c r="Q13" s="3" t="s">
        <v>12090</v>
      </c>
    </row>
    <row r="14" spans="1:17" x14ac:dyDescent="0.3">
      <c r="M14" s="21" t="s">
        <v>11971</v>
      </c>
      <c r="N14" s="22" t="s">
        <v>11400</v>
      </c>
      <c r="O14" s="21">
        <v>148828</v>
      </c>
      <c r="P14" s="21">
        <v>273564</v>
      </c>
      <c r="Q14" s="54" t="s">
        <v>12091</v>
      </c>
    </row>
    <row r="15" spans="1:17" x14ac:dyDescent="0.3">
      <c r="M15" s="21" t="s">
        <v>12055</v>
      </c>
      <c r="N15" s="22" t="s">
        <v>12056</v>
      </c>
      <c r="O15" s="21">
        <v>148904</v>
      </c>
      <c r="P15" s="21">
        <v>273778</v>
      </c>
      <c r="Q15" s="54" t="s">
        <v>12091</v>
      </c>
    </row>
  </sheetData>
  <hyperlinks>
    <hyperlink ref="H4" r:id="rId1" xr:uid="{8C09A490-7FC1-4F5E-8930-C3C2314A0C0F}"/>
    <hyperlink ref="H6" r:id="rId2" xr:uid="{399CF3A3-1398-4798-B416-B75852B05620}"/>
    <hyperlink ref="H2" r:id="rId3" xr:uid="{23DF0274-3AFF-4016-B1A7-3A63BA3CD6F2}"/>
    <hyperlink ref="H5" r:id="rId4" xr:uid="{E309CE4A-4D3C-4D26-9DBF-CE1A3CA633BE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6"/>
  <sheetViews>
    <sheetView workbookViewId="0">
      <selection activeCell="B6" sqref="B6"/>
    </sheetView>
  </sheetViews>
  <sheetFormatPr defaultRowHeight="14.4" x14ac:dyDescent="0.3"/>
  <cols>
    <col min="2" max="2" width="14" bestFit="1" customWidth="1"/>
    <col min="3" max="3" width="36.44140625" bestFit="1" customWidth="1"/>
  </cols>
  <sheetData>
    <row r="1" spans="2:3" x14ac:dyDescent="0.3">
      <c r="B1" s="2" t="s">
        <v>38</v>
      </c>
      <c r="C1" s="2" t="s">
        <v>5679</v>
      </c>
    </row>
    <row r="2" spans="2:3" x14ac:dyDescent="0.3">
      <c r="B2" s="13" t="s">
        <v>324</v>
      </c>
      <c r="C2" t="s">
        <v>319</v>
      </c>
    </row>
    <row r="3" spans="2:3" x14ac:dyDescent="0.3">
      <c r="B3" s="13" t="s">
        <v>364</v>
      </c>
      <c r="C3" t="s">
        <v>359</v>
      </c>
    </row>
    <row r="4" spans="2:3" x14ac:dyDescent="0.3">
      <c r="B4" s="13" t="s">
        <v>1236</v>
      </c>
      <c r="C4" t="s">
        <v>1234</v>
      </c>
    </row>
    <row r="5" spans="2:3" x14ac:dyDescent="0.3">
      <c r="B5" s="13" t="s">
        <v>262</v>
      </c>
      <c r="C5" t="s">
        <v>258</v>
      </c>
    </row>
    <row r="6" spans="2:3" x14ac:dyDescent="0.3">
      <c r="B6" s="13" t="s">
        <v>8735</v>
      </c>
      <c r="C6" t="s">
        <v>8732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794"/>
  <sheetViews>
    <sheetView topLeftCell="A785" workbookViewId="0">
      <selection activeCell="A790" sqref="A790"/>
    </sheetView>
  </sheetViews>
  <sheetFormatPr defaultColWidth="96.88671875" defaultRowHeight="14.4" x14ac:dyDescent="0.3"/>
  <cols>
    <col min="1" max="1" width="18.6640625" bestFit="1" customWidth="1"/>
    <col min="2" max="2" width="17.6640625" bestFit="1" customWidth="1"/>
    <col min="3" max="3" width="52.44140625" bestFit="1" customWidth="1"/>
    <col min="4" max="4" width="55.33203125" bestFit="1" customWidth="1"/>
    <col min="5" max="5" width="55" bestFit="1" customWidth="1"/>
    <col min="6" max="6" width="74.5546875" bestFit="1" customWidth="1"/>
    <col min="7" max="7" width="96.5546875" bestFit="1" customWidth="1"/>
    <col min="8" max="8" width="96.109375" bestFit="1" customWidth="1"/>
    <col min="9" max="9" width="56.44140625" bestFit="1" customWidth="1"/>
    <col min="10" max="10" width="11.6640625" bestFit="1" customWidth="1"/>
    <col min="11" max="11" width="20.88671875" bestFit="1" customWidth="1"/>
    <col min="12" max="12" width="11.6640625" bestFit="1" customWidth="1"/>
    <col min="13" max="13" width="5" bestFit="1" customWidth="1"/>
    <col min="14" max="14" width="3.88671875" bestFit="1" customWidth="1"/>
    <col min="15" max="15" width="4.6640625" bestFit="1" customWidth="1"/>
    <col min="16" max="16" width="11.6640625" bestFit="1" customWidth="1"/>
    <col min="17" max="17" width="96.6640625" bestFit="1" customWidth="1"/>
    <col min="18" max="18" width="25.5546875" bestFit="1" customWidth="1"/>
    <col min="19" max="19" width="11.33203125" bestFit="1" customWidth="1"/>
    <col min="20" max="20" width="18.6640625" bestFit="1" customWidth="1"/>
    <col min="21" max="21" width="19" bestFit="1" customWidth="1"/>
    <col min="22" max="22" width="16" bestFit="1" customWidth="1"/>
    <col min="23" max="23" width="16.33203125" bestFit="1" customWidth="1"/>
    <col min="24" max="25" width="11.6640625" bestFit="1" customWidth="1"/>
    <col min="26" max="26" width="21.6640625" bestFit="1" customWidth="1"/>
    <col min="27" max="27" width="17.33203125" bestFit="1" customWidth="1"/>
    <col min="28" max="28" width="11.6640625" bestFit="1" customWidth="1"/>
    <col min="29" max="29" width="22.5546875" bestFit="1" customWidth="1"/>
    <col min="30" max="30" width="18.109375" bestFit="1" customWidth="1"/>
    <col min="31" max="31" width="11.6640625" bestFit="1" customWidth="1"/>
    <col min="32" max="32" width="23.33203125" bestFit="1" customWidth="1"/>
    <col min="33" max="33" width="18.6640625" bestFit="1" customWidth="1"/>
    <col min="34" max="34" width="13.33203125" bestFit="1" customWidth="1"/>
    <col min="35" max="35" width="25.109375" bestFit="1" customWidth="1"/>
    <col min="36" max="36" width="20.6640625" bestFit="1" customWidth="1"/>
    <col min="37" max="37" width="6.109375" bestFit="1" customWidth="1"/>
    <col min="38" max="39" width="11.6640625" bestFit="1" customWidth="1"/>
    <col min="40" max="40" width="6.109375" bestFit="1" customWidth="1"/>
    <col min="41" max="57" width="11.6640625" bestFit="1" customWidth="1"/>
    <col min="58" max="58" width="6.109375" bestFit="1" customWidth="1"/>
    <col min="59" max="63" width="11.6640625" bestFit="1" customWidth="1"/>
    <col min="64" max="64" width="15.6640625" bestFit="1" customWidth="1"/>
    <col min="65" max="65" width="5" bestFit="1" customWidth="1"/>
  </cols>
  <sheetData>
    <row r="1" spans="1:65" x14ac:dyDescent="0.3">
      <c r="A1" s="11" t="s">
        <v>15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15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27</v>
      </c>
      <c r="BH1" t="s">
        <v>95</v>
      </c>
      <c r="BI1" t="s">
        <v>96</v>
      </c>
      <c r="BJ1" t="s">
        <v>26</v>
      </c>
      <c r="BK1" t="s">
        <v>97</v>
      </c>
      <c r="BL1" t="s">
        <v>98</v>
      </c>
      <c r="BM1" t="s">
        <v>99</v>
      </c>
    </row>
    <row r="2" spans="1:65" x14ac:dyDescent="0.3">
      <c r="A2" t="s">
        <v>430</v>
      </c>
      <c r="B2" t="s">
        <v>5795</v>
      </c>
      <c r="C2" t="s">
        <v>423</v>
      </c>
      <c r="D2" t="s">
        <v>423</v>
      </c>
      <c r="E2" t="s">
        <v>424</v>
      </c>
      <c r="F2" t="s">
        <v>425</v>
      </c>
      <c r="G2" t="s">
        <v>426</v>
      </c>
      <c r="J2" t="b">
        <v>0</v>
      </c>
      <c r="K2" t="s">
        <v>106</v>
      </c>
      <c r="L2" t="b">
        <v>1</v>
      </c>
      <c r="N2" t="s">
        <v>95</v>
      </c>
      <c r="P2" t="b">
        <v>0</v>
      </c>
      <c r="Q2" t="s">
        <v>427</v>
      </c>
      <c r="R2" t="s">
        <v>428</v>
      </c>
      <c r="S2" t="s">
        <v>429</v>
      </c>
      <c r="T2" t="s">
        <v>430</v>
      </c>
      <c r="U2" t="s">
        <v>431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s="12">
        <v>45807.741030092599</v>
      </c>
      <c r="BM2">
        <v>1275</v>
      </c>
    </row>
    <row r="3" spans="1:65" x14ac:dyDescent="0.3">
      <c r="A3" t="s">
        <v>2099</v>
      </c>
      <c r="B3" t="s">
        <v>5796</v>
      </c>
      <c r="C3" t="s">
        <v>113</v>
      </c>
      <c r="D3" t="s">
        <v>114</v>
      </c>
      <c r="E3" t="s">
        <v>115</v>
      </c>
      <c r="F3" t="s">
        <v>116</v>
      </c>
      <c r="G3" t="s">
        <v>2098</v>
      </c>
      <c r="J3" t="b">
        <v>0</v>
      </c>
      <c r="K3" t="s">
        <v>106</v>
      </c>
      <c r="L3" t="b">
        <v>1</v>
      </c>
      <c r="N3" t="s">
        <v>26</v>
      </c>
      <c r="P3" t="b">
        <v>0</v>
      </c>
      <c r="T3" t="s">
        <v>2099</v>
      </c>
      <c r="U3" t="s">
        <v>203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M3">
        <v>643</v>
      </c>
    </row>
    <row r="4" spans="1:65" x14ac:dyDescent="0.3">
      <c r="A4" t="s">
        <v>202</v>
      </c>
      <c r="B4" t="s">
        <v>5797</v>
      </c>
      <c r="C4" t="s">
        <v>113</v>
      </c>
      <c r="D4" t="s">
        <v>114</v>
      </c>
      <c r="E4" t="s">
        <v>115</v>
      </c>
      <c r="F4" t="s">
        <v>116</v>
      </c>
      <c r="G4" t="s">
        <v>117</v>
      </c>
      <c r="H4" t="s">
        <v>118</v>
      </c>
      <c r="J4" t="b">
        <v>0</v>
      </c>
      <c r="K4" t="s">
        <v>106</v>
      </c>
      <c r="L4" t="b">
        <v>1</v>
      </c>
      <c r="N4" t="s">
        <v>26</v>
      </c>
      <c r="P4" t="b">
        <v>0</v>
      </c>
      <c r="Q4" t="s">
        <v>199</v>
      </c>
      <c r="R4" t="s">
        <v>200</v>
      </c>
      <c r="S4" t="s">
        <v>201</v>
      </c>
      <c r="T4" t="s">
        <v>202</v>
      </c>
      <c r="U4" t="s">
        <v>203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s="12">
        <v>45830.630173611098</v>
      </c>
      <c r="BM4">
        <v>1304</v>
      </c>
    </row>
    <row r="5" spans="1:65" x14ac:dyDescent="0.3">
      <c r="A5" t="s">
        <v>198</v>
      </c>
      <c r="B5" t="s">
        <v>5798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118</v>
      </c>
      <c r="J5" t="b">
        <v>0</v>
      </c>
      <c r="K5" t="s">
        <v>106</v>
      </c>
      <c r="L5" t="b">
        <v>1</v>
      </c>
      <c r="N5" t="s">
        <v>26</v>
      </c>
      <c r="P5" t="b">
        <v>0</v>
      </c>
      <c r="Q5" t="s">
        <v>195</v>
      </c>
      <c r="R5" t="s">
        <v>196</v>
      </c>
      <c r="S5" t="s">
        <v>197</v>
      </c>
      <c r="T5" t="s">
        <v>198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s="12">
        <v>45830.635763888902</v>
      </c>
      <c r="BM5">
        <v>1305</v>
      </c>
    </row>
    <row r="6" spans="1:65" x14ac:dyDescent="0.3">
      <c r="A6" t="s">
        <v>771</v>
      </c>
      <c r="B6" t="s">
        <v>5799</v>
      </c>
      <c r="C6" t="s">
        <v>113</v>
      </c>
      <c r="D6" t="s">
        <v>114</v>
      </c>
      <c r="E6" t="s">
        <v>115</v>
      </c>
      <c r="F6" t="s">
        <v>116</v>
      </c>
      <c r="G6" t="s">
        <v>117</v>
      </c>
      <c r="H6" t="s">
        <v>118</v>
      </c>
      <c r="J6" t="b">
        <v>0</v>
      </c>
      <c r="K6" t="s">
        <v>106</v>
      </c>
      <c r="L6" t="b">
        <v>1</v>
      </c>
      <c r="N6" t="s">
        <v>26</v>
      </c>
      <c r="P6" t="b">
        <v>0</v>
      </c>
      <c r="T6" t="s">
        <v>771</v>
      </c>
      <c r="U6" t="s">
        <v>203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s="12">
        <v>45708.668101851901</v>
      </c>
      <c r="BM6">
        <v>1234</v>
      </c>
    </row>
    <row r="7" spans="1:65" x14ac:dyDescent="0.3">
      <c r="A7" t="s">
        <v>495</v>
      </c>
      <c r="B7" t="s">
        <v>5800</v>
      </c>
      <c r="C7" t="s">
        <v>113</v>
      </c>
      <c r="D7" t="s">
        <v>114</v>
      </c>
      <c r="E7" t="s">
        <v>115</v>
      </c>
      <c r="F7" t="s">
        <v>116</v>
      </c>
      <c r="G7" t="s">
        <v>117</v>
      </c>
      <c r="H7" t="s">
        <v>118</v>
      </c>
      <c r="J7" t="b">
        <v>0</v>
      </c>
      <c r="K7" t="s">
        <v>106</v>
      </c>
      <c r="L7" t="b">
        <v>1</v>
      </c>
      <c r="N7" t="s">
        <v>26</v>
      </c>
      <c r="P7" t="b">
        <v>0</v>
      </c>
      <c r="Q7" t="s">
        <v>493</v>
      </c>
      <c r="R7" t="s">
        <v>232</v>
      </c>
      <c r="S7" t="s">
        <v>494</v>
      </c>
      <c r="T7" t="s">
        <v>495</v>
      </c>
      <c r="U7" t="s">
        <v>203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s="12">
        <v>45807.436342592599</v>
      </c>
      <c r="BM7">
        <v>1267</v>
      </c>
    </row>
    <row r="8" spans="1:65" x14ac:dyDescent="0.3">
      <c r="A8" t="s">
        <v>458</v>
      </c>
      <c r="B8" t="s">
        <v>5801</v>
      </c>
      <c r="C8" t="s">
        <v>452</v>
      </c>
      <c r="D8" t="s">
        <v>452</v>
      </c>
      <c r="E8" t="s">
        <v>453</v>
      </c>
      <c r="F8" t="s">
        <v>454</v>
      </c>
      <c r="G8" t="s">
        <v>455</v>
      </c>
      <c r="J8" t="b">
        <v>0</v>
      </c>
      <c r="K8" t="s">
        <v>106</v>
      </c>
      <c r="L8" t="b">
        <v>1</v>
      </c>
      <c r="N8" t="s">
        <v>26</v>
      </c>
      <c r="P8" t="b">
        <v>0</v>
      </c>
      <c r="Q8" t="s">
        <v>5802</v>
      </c>
      <c r="R8" t="s">
        <v>456</v>
      </c>
      <c r="S8" t="s">
        <v>457</v>
      </c>
      <c r="T8" t="s">
        <v>458</v>
      </c>
      <c r="U8" t="s">
        <v>5803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s="12">
        <v>45807.473749999997</v>
      </c>
      <c r="BM8">
        <v>1272</v>
      </c>
    </row>
    <row r="9" spans="1:65" x14ac:dyDescent="0.3">
      <c r="A9" t="s">
        <v>5783</v>
      </c>
      <c r="B9" t="s">
        <v>5804</v>
      </c>
      <c r="C9" t="s">
        <v>452</v>
      </c>
      <c r="D9" t="s">
        <v>452</v>
      </c>
      <c r="E9" t="s">
        <v>453</v>
      </c>
      <c r="F9" t="s">
        <v>454</v>
      </c>
      <c r="G9" t="s">
        <v>5805</v>
      </c>
      <c r="J9" t="b">
        <v>0</v>
      </c>
      <c r="K9" t="s">
        <v>106</v>
      </c>
      <c r="L9" t="b">
        <v>1</v>
      </c>
      <c r="N9" t="s">
        <v>95</v>
      </c>
      <c r="P9" t="b">
        <v>0</v>
      </c>
      <c r="Q9" t="s">
        <v>5806</v>
      </c>
      <c r="R9" t="s">
        <v>2324</v>
      </c>
      <c r="S9" t="s">
        <v>5807</v>
      </c>
      <c r="T9" t="s">
        <v>5783</v>
      </c>
      <c r="U9" t="s">
        <v>5808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s="12">
        <v>45841.440717592603</v>
      </c>
      <c r="BM9">
        <v>1317</v>
      </c>
    </row>
    <row r="10" spans="1:65" x14ac:dyDescent="0.3">
      <c r="A10" t="s">
        <v>5810</v>
      </c>
      <c r="B10" t="s">
        <v>5809</v>
      </c>
      <c r="C10" t="s">
        <v>2611</v>
      </c>
      <c r="D10" t="s">
        <v>2611</v>
      </c>
      <c r="E10" t="s">
        <v>2612</v>
      </c>
      <c r="F10" t="s">
        <v>2613</v>
      </c>
      <c r="G10" t="s">
        <v>2614</v>
      </c>
      <c r="J10" t="b">
        <v>0</v>
      </c>
      <c r="K10" t="s">
        <v>106</v>
      </c>
      <c r="L10" t="b">
        <v>1</v>
      </c>
      <c r="N10" t="s">
        <v>26</v>
      </c>
      <c r="P10" t="b">
        <v>0</v>
      </c>
      <c r="Q10" t="s">
        <v>2615</v>
      </c>
      <c r="R10" t="s">
        <v>404</v>
      </c>
      <c r="S10" t="s">
        <v>2616</v>
      </c>
      <c r="T10" t="s">
        <v>5810</v>
      </c>
      <c r="U10" t="s">
        <v>2617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1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1</v>
      </c>
      <c r="BK10" t="b">
        <v>0</v>
      </c>
      <c r="BM10">
        <v>567</v>
      </c>
    </row>
    <row r="11" spans="1:65" x14ac:dyDescent="0.3">
      <c r="A11" t="s">
        <v>5814</v>
      </c>
      <c r="B11" t="s">
        <v>5811</v>
      </c>
      <c r="C11" t="s">
        <v>5812</v>
      </c>
      <c r="D11" t="s">
        <v>5813</v>
      </c>
      <c r="E11" t="s">
        <v>1834</v>
      </c>
      <c r="F11" t="s">
        <v>1835</v>
      </c>
      <c r="G11" t="s">
        <v>1836</v>
      </c>
      <c r="J11" t="b">
        <v>0</v>
      </c>
      <c r="K11" t="s">
        <v>106</v>
      </c>
      <c r="L11" t="b">
        <v>1</v>
      </c>
      <c r="N11" t="s">
        <v>26</v>
      </c>
      <c r="P11" t="b">
        <v>0</v>
      </c>
      <c r="Q11" t="s">
        <v>1837</v>
      </c>
      <c r="R11" t="s">
        <v>1838</v>
      </c>
      <c r="S11" t="s">
        <v>1839</v>
      </c>
      <c r="T11" t="s">
        <v>5814</v>
      </c>
      <c r="U11" t="s">
        <v>1840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M11">
        <v>677</v>
      </c>
    </row>
    <row r="12" spans="1:65" x14ac:dyDescent="0.3">
      <c r="A12" t="s">
        <v>5816</v>
      </c>
      <c r="B12" t="s">
        <v>5815</v>
      </c>
      <c r="C12" t="s">
        <v>2033</v>
      </c>
      <c r="D12" t="s">
        <v>2034</v>
      </c>
      <c r="F12" t="s">
        <v>2035</v>
      </c>
      <c r="H12" t="s">
        <v>2036</v>
      </c>
      <c r="J12" t="b">
        <v>0</v>
      </c>
      <c r="K12" t="s">
        <v>106</v>
      </c>
      <c r="L12" t="b">
        <v>1</v>
      </c>
      <c r="N12" t="s">
        <v>26</v>
      </c>
      <c r="P12" t="b">
        <v>0</v>
      </c>
      <c r="Q12" t="s">
        <v>2037</v>
      </c>
      <c r="R12" t="s">
        <v>2038</v>
      </c>
      <c r="S12" t="s">
        <v>2039</v>
      </c>
      <c r="T12" t="s">
        <v>5816</v>
      </c>
      <c r="U12" t="s">
        <v>2040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M12">
        <v>653</v>
      </c>
    </row>
    <row r="13" spans="1:65" x14ac:dyDescent="0.3">
      <c r="A13" t="s">
        <v>4837</v>
      </c>
      <c r="B13" t="s">
        <v>4830</v>
      </c>
      <c r="C13" t="s">
        <v>4831</v>
      </c>
      <c r="E13" t="s">
        <v>4832</v>
      </c>
      <c r="F13" t="s">
        <v>4833</v>
      </c>
      <c r="G13" t="s">
        <v>4834</v>
      </c>
      <c r="J13" t="b">
        <v>1</v>
      </c>
      <c r="K13" t="s">
        <v>106</v>
      </c>
      <c r="L13" t="b">
        <v>1</v>
      </c>
      <c r="N13" t="s">
        <v>90</v>
      </c>
      <c r="P13" t="b">
        <v>0</v>
      </c>
      <c r="Q13" t="s">
        <v>4835</v>
      </c>
      <c r="R13" t="s">
        <v>590</v>
      </c>
      <c r="S13" t="s">
        <v>4836</v>
      </c>
      <c r="T13" t="s">
        <v>4837</v>
      </c>
      <c r="U13" t="s">
        <v>4838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M13">
        <v>102</v>
      </c>
    </row>
    <row r="14" spans="1:65" x14ac:dyDescent="0.3">
      <c r="A14" t="s">
        <v>1899</v>
      </c>
      <c r="B14" t="s">
        <v>1898</v>
      </c>
      <c r="C14" t="s">
        <v>507</v>
      </c>
      <c r="D14" t="s">
        <v>508</v>
      </c>
      <c r="E14" t="s">
        <v>509</v>
      </c>
      <c r="F14" t="s">
        <v>510</v>
      </c>
      <c r="G14" t="s">
        <v>511</v>
      </c>
      <c r="J14" t="b">
        <v>0</v>
      </c>
      <c r="K14" t="s">
        <v>106</v>
      </c>
      <c r="L14" t="b">
        <v>1</v>
      </c>
      <c r="N14" t="s">
        <v>88</v>
      </c>
      <c r="P14" t="b">
        <v>0</v>
      </c>
      <c r="Q14" t="s">
        <v>512</v>
      </c>
      <c r="R14" t="s">
        <v>394</v>
      </c>
      <c r="S14" t="s">
        <v>513</v>
      </c>
      <c r="T14" t="s">
        <v>1899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M14">
        <v>670</v>
      </c>
    </row>
    <row r="15" spans="1:65" x14ac:dyDescent="0.3">
      <c r="A15" t="s">
        <v>514</v>
      </c>
      <c r="B15" t="s">
        <v>506</v>
      </c>
      <c r="C15" t="s">
        <v>507</v>
      </c>
      <c r="D15" t="s">
        <v>508</v>
      </c>
      <c r="E15" t="s">
        <v>509</v>
      </c>
      <c r="F15" t="s">
        <v>510</v>
      </c>
      <c r="G15" t="s">
        <v>511</v>
      </c>
      <c r="J15" t="b">
        <v>0</v>
      </c>
      <c r="K15" t="s">
        <v>106</v>
      </c>
      <c r="L15" t="b">
        <v>1</v>
      </c>
      <c r="N15" t="s">
        <v>88</v>
      </c>
      <c r="P15" t="b">
        <v>0</v>
      </c>
      <c r="Q15" t="s">
        <v>512</v>
      </c>
      <c r="R15" t="s">
        <v>394</v>
      </c>
      <c r="S15" t="s">
        <v>513</v>
      </c>
      <c r="T15" t="s">
        <v>514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s="12">
        <v>45807.431724536997</v>
      </c>
      <c r="BM15">
        <v>1265</v>
      </c>
    </row>
    <row r="16" spans="1:65" x14ac:dyDescent="0.3">
      <c r="A16" t="s">
        <v>1848</v>
      </c>
      <c r="B16" t="s">
        <v>1841</v>
      </c>
      <c r="C16" t="s">
        <v>5817</v>
      </c>
      <c r="D16" t="s">
        <v>1842</v>
      </c>
      <c r="E16" t="s">
        <v>1843</v>
      </c>
      <c r="F16" t="s">
        <v>1844</v>
      </c>
      <c r="G16" t="s">
        <v>1845</v>
      </c>
      <c r="J16" t="b">
        <v>0</v>
      </c>
      <c r="K16" t="s">
        <v>106</v>
      </c>
      <c r="L16" t="b">
        <v>1</v>
      </c>
      <c r="N16" t="s">
        <v>26</v>
      </c>
      <c r="P16" t="b">
        <v>0</v>
      </c>
      <c r="Q16" t="s">
        <v>1846</v>
      </c>
      <c r="R16" t="s">
        <v>163</v>
      </c>
      <c r="S16" t="s">
        <v>1847</v>
      </c>
      <c r="T16" t="s">
        <v>1848</v>
      </c>
      <c r="U16" t="s">
        <v>1849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M16">
        <v>676</v>
      </c>
    </row>
    <row r="17" spans="1:65" x14ac:dyDescent="0.3">
      <c r="A17" t="s">
        <v>1919</v>
      </c>
      <c r="B17" t="s">
        <v>1911</v>
      </c>
      <c r="C17" t="s">
        <v>1912</v>
      </c>
      <c r="D17" t="s">
        <v>1913</v>
      </c>
      <c r="E17" t="s">
        <v>1914</v>
      </c>
      <c r="F17" t="s">
        <v>1915</v>
      </c>
      <c r="G17" t="s">
        <v>1916</v>
      </c>
      <c r="H17" t="s">
        <v>7013</v>
      </c>
      <c r="J17" t="b">
        <v>0</v>
      </c>
      <c r="K17" t="s">
        <v>106</v>
      </c>
      <c r="L17" t="b">
        <v>1</v>
      </c>
      <c r="N17" t="s">
        <v>90</v>
      </c>
      <c r="P17" t="b">
        <v>0</v>
      </c>
      <c r="Q17" t="s">
        <v>1917</v>
      </c>
      <c r="R17" t="s">
        <v>590</v>
      </c>
      <c r="S17" t="s">
        <v>1918</v>
      </c>
      <c r="T17" t="s">
        <v>1919</v>
      </c>
      <c r="U17" t="s">
        <v>1920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M17">
        <v>668</v>
      </c>
    </row>
    <row r="18" spans="1:65" x14ac:dyDescent="0.3">
      <c r="A18" t="s">
        <v>2687</v>
      </c>
      <c r="B18" t="s">
        <v>2686</v>
      </c>
      <c r="C18" t="s">
        <v>535</v>
      </c>
      <c r="D18" t="s">
        <v>145</v>
      </c>
      <c r="E18" t="s">
        <v>536</v>
      </c>
      <c r="F18" t="s">
        <v>537</v>
      </c>
      <c r="G18" t="s">
        <v>538</v>
      </c>
      <c r="J18" t="b">
        <v>0</v>
      </c>
      <c r="K18" t="s">
        <v>106</v>
      </c>
      <c r="L18" t="b">
        <v>0</v>
      </c>
      <c r="N18" t="s">
        <v>26</v>
      </c>
      <c r="P18" t="b">
        <v>0</v>
      </c>
      <c r="Q18" t="s">
        <v>539</v>
      </c>
      <c r="S18" t="s">
        <v>540</v>
      </c>
      <c r="T18" t="s">
        <v>2687</v>
      </c>
      <c r="U18" t="s">
        <v>542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1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1</v>
      </c>
      <c r="BH18" t="b">
        <v>0</v>
      </c>
      <c r="BI18" t="b">
        <v>0</v>
      </c>
      <c r="BJ18" t="b">
        <v>0</v>
      </c>
      <c r="BK18" t="b">
        <v>0</v>
      </c>
      <c r="BM18">
        <v>559</v>
      </c>
    </row>
    <row r="19" spans="1:65" x14ac:dyDescent="0.3">
      <c r="A19" t="s">
        <v>152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J19" t="b">
        <v>0</v>
      </c>
      <c r="K19" t="s">
        <v>106</v>
      </c>
      <c r="L19" t="b">
        <v>1</v>
      </c>
      <c r="N19" t="s">
        <v>78</v>
      </c>
      <c r="P19" t="b">
        <v>0</v>
      </c>
      <c r="Q19" t="s">
        <v>149</v>
      </c>
      <c r="R19" t="s">
        <v>150</v>
      </c>
      <c r="S19" t="s">
        <v>151</v>
      </c>
      <c r="T19" t="s">
        <v>152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s="12">
        <v>45830.7022685185</v>
      </c>
      <c r="BM19">
        <v>1311</v>
      </c>
    </row>
    <row r="20" spans="1:65" x14ac:dyDescent="0.3">
      <c r="A20" t="s">
        <v>541</v>
      </c>
      <c r="B20" t="s">
        <v>534</v>
      </c>
      <c r="C20" t="s">
        <v>535</v>
      </c>
      <c r="D20" t="s">
        <v>145</v>
      </c>
      <c r="E20" t="s">
        <v>536</v>
      </c>
      <c r="F20" t="s">
        <v>537</v>
      </c>
      <c r="G20" t="s">
        <v>538</v>
      </c>
      <c r="J20" t="b">
        <v>0</v>
      </c>
      <c r="K20" t="s">
        <v>106</v>
      </c>
      <c r="L20" t="b">
        <v>0</v>
      </c>
      <c r="N20" t="s">
        <v>26</v>
      </c>
      <c r="P20" t="b">
        <v>0</v>
      </c>
      <c r="Q20" t="s">
        <v>539</v>
      </c>
      <c r="S20" t="s">
        <v>540</v>
      </c>
      <c r="T20" t="s">
        <v>541</v>
      </c>
      <c r="U20" t="s">
        <v>542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1</v>
      </c>
      <c r="BH20" t="b">
        <v>0</v>
      </c>
      <c r="BI20" t="b">
        <v>0</v>
      </c>
      <c r="BJ20" t="b">
        <v>0</v>
      </c>
      <c r="BK20" t="b">
        <v>0</v>
      </c>
      <c r="BL20" s="12">
        <v>45807.428391203699</v>
      </c>
      <c r="BM20">
        <v>1262</v>
      </c>
    </row>
    <row r="21" spans="1:65" x14ac:dyDescent="0.3">
      <c r="A21" t="s">
        <v>1414</v>
      </c>
      <c r="B21" t="s">
        <v>2483</v>
      </c>
      <c r="C21" t="s">
        <v>187</v>
      </c>
      <c r="D21" t="s">
        <v>187</v>
      </c>
      <c r="E21" t="s">
        <v>2484</v>
      </c>
      <c r="F21" t="s">
        <v>2485</v>
      </c>
      <c r="G21" t="s">
        <v>190</v>
      </c>
      <c r="H21" t="s">
        <v>2476</v>
      </c>
      <c r="J21" t="b">
        <v>0</v>
      </c>
      <c r="K21" t="s">
        <v>106</v>
      </c>
      <c r="L21" t="b">
        <v>1</v>
      </c>
      <c r="N21" t="s">
        <v>95</v>
      </c>
      <c r="P21" t="b">
        <v>0</v>
      </c>
      <c r="Q21" t="s">
        <v>2486</v>
      </c>
      <c r="R21" t="s">
        <v>2324</v>
      </c>
      <c r="S21" t="s">
        <v>2487</v>
      </c>
      <c r="T21" t="s">
        <v>1414</v>
      </c>
      <c r="U21" t="s">
        <v>2488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1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1</v>
      </c>
      <c r="BA21" t="b">
        <v>0</v>
      </c>
      <c r="BB21" t="b">
        <v>0</v>
      </c>
      <c r="BC21" t="b">
        <v>1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1</v>
      </c>
      <c r="BK21" t="b">
        <v>0</v>
      </c>
      <c r="BM21">
        <v>587</v>
      </c>
    </row>
    <row r="22" spans="1:65" x14ac:dyDescent="0.3">
      <c r="A22" t="s">
        <v>194</v>
      </c>
      <c r="B22" t="s">
        <v>186</v>
      </c>
      <c r="C22" t="s">
        <v>187</v>
      </c>
      <c r="D22" t="s">
        <v>187</v>
      </c>
      <c r="E22" t="s">
        <v>188</v>
      </c>
      <c r="F22" t="s">
        <v>189</v>
      </c>
      <c r="G22" t="s">
        <v>190</v>
      </c>
      <c r="J22" t="b">
        <v>0</v>
      </c>
      <c r="K22" t="s">
        <v>106</v>
      </c>
      <c r="L22" t="b">
        <v>1</v>
      </c>
      <c r="N22" t="s">
        <v>91</v>
      </c>
      <c r="P22" t="b">
        <v>0</v>
      </c>
      <c r="Q22" t="s">
        <v>191</v>
      </c>
      <c r="R22" t="s">
        <v>192</v>
      </c>
      <c r="S22" t="s">
        <v>193</v>
      </c>
      <c r="T22" t="s">
        <v>194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s="12">
        <v>45830.637858796297</v>
      </c>
      <c r="BM22">
        <v>1306</v>
      </c>
    </row>
    <row r="23" spans="1:65" x14ac:dyDescent="0.3">
      <c r="A23" t="s">
        <v>651</v>
      </c>
      <c r="B23" t="s">
        <v>643</v>
      </c>
      <c r="C23" t="s">
        <v>644</v>
      </c>
      <c r="D23" t="s">
        <v>645</v>
      </c>
      <c r="E23" t="s">
        <v>444</v>
      </c>
      <c r="F23" t="s">
        <v>646</v>
      </c>
      <c r="G23" t="s">
        <v>647</v>
      </c>
      <c r="J23" t="b">
        <v>0</v>
      </c>
      <c r="K23" t="s">
        <v>106</v>
      </c>
      <c r="L23" t="b">
        <v>1</v>
      </c>
      <c r="N23" t="s">
        <v>81</v>
      </c>
      <c r="P23" t="b">
        <v>0</v>
      </c>
      <c r="Q23" t="s">
        <v>648</v>
      </c>
      <c r="R23" t="s">
        <v>649</v>
      </c>
      <c r="S23" t="s">
        <v>650</v>
      </c>
      <c r="T23" t="s">
        <v>651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s="12">
        <v>45743.711979166699</v>
      </c>
      <c r="BM23">
        <v>1251</v>
      </c>
    </row>
    <row r="24" spans="1:65" x14ac:dyDescent="0.3">
      <c r="A24" t="s">
        <v>972</v>
      </c>
      <c r="B24" t="s">
        <v>963</v>
      </c>
      <c r="C24" t="s">
        <v>964</v>
      </c>
      <c r="D24" t="s">
        <v>964</v>
      </c>
      <c r="E24" t="s">
        <v>965</v>
      </c>
      <c r="F24" t="s">
        <v>966</v>
      </c>
      <c r="G24" t="s">
        <v>967</v>
      </c>
      <c r="H24" t="s">
        <v>968</v>
      </c>
      <c r="J24" t="b">
        <v>0</v>
      </c>
      <c r="K24" t="s">
        <v>106</v>
      </c>
      <c r="L24" t="b">
        <v>1</v>
      </c>
      <c r="N24" t="s">
        <v>81</v>
      </c>
      <c r="P24" t="b">
        <v>0</v>
      </c>
      <c r="Q24" t="s">
        <v>969</v>
      </c>
      <c r="R24" t="s">
        <v>970</v>
      </c>
      <c r="S24" t="s">
        <v>971</v>
      </c>
      <c r="T24" t="s">
        <v>972</v>
      </c>
      <c r="U24" t="s">
        <v>973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s="12">
        <v>45693.675023148098</v>
      </c>
      <c r="BM24">
        <v>1208</v>
      </c>
    </row>
    <row r="25" spans="1:65" x14ac:dyDescent="0.3">
      <c r="A25" t="s">
        <v>1015</v>
      </c>
      <c r="B25" t="s">
        <v>1008</v>
      </c>
      <c r="C25" t="s">
        <v>1009</v>
      </c>
      <c r="D25" t="s">
        <v>1009</v>
      </c>
      <c r="E25" t="s">
        <v>1009</v>
      </c>
      <c r="F25" t="s">
        <v>1010</v>
      </c>
      <c r="G25" t="s">
        <v>1011</v>
      </c>
      <c r="J25" t="b">
        <v>0</v>
      </c>
      <c r="K25" t="s">
        <v>106</v>
      </c>
      <c r="L25" t="b">
        <v>1</v>
      </c>
      <c r="N25" t="s">
        <v>95</v>
      </c>
      <c r="P25" t="b">
        <v>0</v>
      </c>
      <c r="Q25" t="s">
        <v>1012</v>
      </c>
      <c r="R25" t="s">
        <v>1013</v>
      </c>
      <c r="S25" t="s">
        <v>1014</v>
      </c>
      <c r="T25" t="s">
        <v>1015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s="12">
        <v>45674.503125000003</v>
      </c>
      <c r="BM25">
        <v>1203</v>
      </c>
    </row>
    <row r="26" spans="1:65" x14ac:dyDescent="0.3">
      <c r="A26" t="s">
        <v>2294</v>
      </c>
      <c r="B26" t="s">
        <v>2289</v>
      </c>
      <c r="C26" t="s">
        <v>2290</v>
      </c>
      <c r="D26" t="s">
        <v>2290</v>
      </c>
      <c r="E26" t="s">
        <v>2291</v>
      </c>
      <c r="F26" t="s">
        <v>2292</v>
      </c>
      <c r="G26" t="s">
        <v>2293</v>
      </c>
      <c r="J26" t="b">
        <v>0</v>
      </c>
      <c r="K26" t="s">
        <v>106</v>
      </c>
      <c r="L26" t="b">
        <v>1</v>
      </c>
      <c r="N26" t="s">
        <v>95</v>
      </c>
      <c r="P26" t="b">
        <v>0</v>
      </c>
      <c r="R26" t="s">
        <v>1619</v>
      </c>
      <c r="T26" t="s">
        <v>2294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M26">
        <v>613</v>
      </c>
    </row>
    <row r="27" spans="1:65" x14ac:dyDescent="0.3">
      <c r="A27" t="s">
        <v>3885</v>
      </c>
      <c r="B27" t="s">
        <v>3878</v>
      </c>
      <c r="C27" t="s">
        <v>3879</v>
      </c>
      <c r="D27" t="s">
        <v>3879</v>
      </c>
      <c r="F27" t="s">
        <v>3880</v>
      </c>
      <c r="G27" t="s">
        <v>3881</v>
      </c>
      <c r="J27" t="b">
        <v>1</v>
      </c>
      <c r="K27" t="s">
        <v>106</v>
      </c>
      <c r="L27" t="b">
        <v>1</v>
      </c>
      <c r="N27" t="s">
        <v>26</v>
      </c>
      <c r="P27" t="b">
        <v>0</v>
      </c>
      <c r="Q27" t="s">
        <v>3882</v>
      </c>
      <c r="R27" t="s">
        <v>3883</v>
      </c>
      <c r="S27" t="s">
        <v>3884</v>
      </c>
      <c r="T27" t="s">
        <v>3885</v>
      </c>
      <c r="U27" t="s">
        <v>3886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M27">
        <v>328</v>
      </c>
    </row>
    <row r="28" spans="1:65" x14ac:dyDescent="0.3">
      <c r="A28" t="s">
        <v>5456</v>
      </c>
      <c r="B28" t="s">
        <v>5447</v>
      </c>
      <c r="C28" t="s">
        <v>5448</v>
      </c>
      <c r="D28" t="s">
        <v>5449</v>
      </c>
      <c r="E28" t="s">
        <v>5450</v>
      </c>
      <c r="F28" t="s">
        <v>5451</v>
      </c>
      <c r="G28" t="s">
        <v>5452</v>
      </c>
      <c r="I28" t="s">
        <v>5453</v>
      </c>
      <c r="J28" t="b">
        <v>1</v>
      </c>
      <c r="K28" t="s">
        <v>106</v>
      </c>
      <c r="L28" t="b">
        <v>1</v>
      </c>
      <c r="N28" t="s">
        <v>26</v>
      </c>
      <c r="P28" t="b">
        <v>0</v>
      </c>
      <c r="Q28" t="s">
        <v>5454</v>
      </c>
      <c r="R28" t="s">
        <v>3894</v>
      </c>
      <c r="S28" t="s">
        <v>5455</v>
      </c>
      <c r="T28" t="s">
        <v>5456</v>
      </c>
      <c r="U28" t="s">
        <v>5457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M28">
        <v>31</v>
      </c>
    </row>
    <row r="29" spans="1:65" x14ac:dyDescent="0.3">
      <c r="A29" t="s">
        <v>478</v>
      </c>
      <c r="B29" t="s">
        <v>469</v>
      </c>
      <c r="C29" t="s">
        <v>470</v>
      </c>
      <c r="D29" t="s">
        <v>471</v>
      </c>
      <c r="E29" t="s">
        <v>472</v>
      </c>
      <c r="F29" t="s">
        <v>473</v>
      </c>
      <c r="G29" t="s">
        <v>474</v>
      </c>
      <c r="H29" t="s">
        <v>475</v>
      </c>
      <c r="J29" t="b">
        <v>0</v>
      </c>
      <c r="K29" t="s">
        <v>106</v>
      </c>
      <c r="L29" t="b">
        <v>1</v>
      </c>
      <c r="N29" t="s">
        <v>26</v>
      </c>
      <c r="P29" t="b">
        <v>0</v>
      </c>
      <c r="Q29" t="s">
        <v>476</v>
      </c>
      <c r="R29" t="s">
        <v>5818</v>
      </c>
      <c r="S29" t="s">
        <v>477</v>
      </c>
      <c r="T29" t="s">
        <v>478</v>
      </c>
      <c r="U29" t="s">
        <v>479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s="12">
        <v>45807.462349537003</v>
      </c>
      <c r="BM29">
        <v>1270</v>
      </c>
    </row>
    <row r="30" spans="1:65" x14ac:dyDescent="0.3">
      <c r="A30" t="s">
        <v>1896</v>
      </c>
      <c r="B30" t="s">
        <v>1888</v>
      </c>
      <c r="C30" t="s">
        <v>1889</v>
      </c>
      <c r="D30" t="s">
        <v>1890</v>
      </c>
      <c r="E30" t="s">
        <v>1891</v>
      </c>
      <c r="F30" t="s">
        <v>1892</v>
      </c>
      <c r="G30" t="s">
        <v>1893</v>
      </c>
      <c r="H30" t="s">
        <v>1894</v>
      </c>
      <c r="J30" t="b">
        <v>0</v>
      </c>
      <c r="K30" t="s">
        <v>106</v>
      </c>
      <c r="L30" t="b">
        <v>1</v>
      </c>
      <c r="N30" t="s">
        <v>77</v>
      </c>
      <c r="P30" t="b">
        <v>0</v>
      </c>
      <c r="Q30" t="s">
        <v>5819</v>
      </c>
      <c r="R30" t="s">
        <v>120</v>
      </c>
      <c r="S30" t="s">
        <v>1895</v>
      </c>
      <c r="T30" t="s">
        <v>1896</v>
      </c>
      <c r="U30" t="s">
        <v>1897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M30">
        <v>671</v>
      </c>
    </row>
    <row r="31" spans="1:65" x14ac:dyDescent="0.3">
      <c r="A31" t="s">
        <v>1876</v>
      </c>
      <c r="B31" t="s">
        <v>1868</v>
      </c>
      <c r="C31" t="s">
        <v>1869</v>
      </c>
      <c r="D31" t="s">
        <v>1870</v>
      </c>
      <c r="E31" t="s">
        <v>1871</v>
      </c>
      <c r="F31" t="s">
        <v>1872</v>
      </c>
      <c r="G31" t="s">
        <v>1873</v>
      </c>
      <c r="J31" t="b">
        <v>0</v>
      </c>
      <c r="K31" t="s">
        <v>106</v>
      </c>
      <c r="L31" t="b">
        <v>1</v>
      </c>
      <c r="N31" t="s">
        <v>77</v>
      </c>
      <c r="P31" t="b">
        <v>0</v>
      </c>
      <c r="Q31" t="s">
        <v>1874</v>
      </c>
      <c r="R31" t="s">
        <v>120</v>
      </c>
      <c r="S31" t="s">
        <v>1875</v>
      </c>
      <c r="T31" t="s">
        <v>1876</v>
      </c>
      <c r="U31" t="s">
        <v>1877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M31">
        <v>673</v>
      </c>
    </row>
    <row r="32" spans="1:65" x14ac:dyDescent="0.3">
      <c r="A32" t="s">
        <v>2342</v>
      </c>
      <c r="B32" t="s">
        <v>2333</v>
      </c>
      <c r="C32" t="s">
        <v>2334</v>
      </c>
      <c r="D32" t="s">
        <v>2335</v>
      </c>
      <c r="E32" t="s">
        <v>2336</v>
      </c>
      <c r="F32" t="s">
        <v>2337</v>
      </c>
      <c r="G32" t="s">
        <v>2338</v>
      </c>
      <c r="H32" t="s">
        <v>968</v>
      </c>
      <c r="J32" t="b">
        <v>0</v>
      </c>
      <c r="K32" t="s">
        <v>106</v>
      </c>
      <c r="L32" t="b">
        <v>1</v>
      </c>
      <c r="N32" t="s">
        <v>79</v>
      </c>
      <c r="P32" t="b">
        <v>0</v>
      </c>
      <c r="Q32" t="s">
        <v>2339</v>
      </c>
      <c r="R32" t="s">
        <v>2340</v>
      </c>
      <c r="S32" t="s">
        <v>2341</v>
      </c>
      <c r="T32" t="s">
        <v>2342</v>
      </c>
      <c r="U32" t="s">
        <v>2343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M32">
        <v>606</v>
      </c>
    </row>
    <row r="33" spans="1:65" x14ac:dyDescent="0.3">
      <c r="A33" t="s">
        <v>1041</v>
      </c>
      <c r="B33" t="s">
        <v>1034</v>
      </c>
      <c r="C33" t="s">
        <v>1035</v>
      </c>
      <c r="D33" t="s">
        <v>1035</v>
      </c>
      <c r="E33" t="s">
        <v>1036</v>
      </c>
      <c r="F33" t="s">
        <v>1037</v>
      </c>
      <c r="G33" t="s">
        <v>1038</v>
      </c>
      <c r="J33" t="b">
        <v>0</v>
      </c>
      <c r="K33" t="s">
        <v>106</v>
      </c>
      <c r="L33" t="b">
        <v>1</v>
      </c>
      <c r="N33" t="s">
        <v>88</v>
      </c>
      <c r="P33" t="b">
        <v>0</v>
      </c>
      <c r="Q33" t="s">
        <v>1039</v>
      </c>
      <c r="R33" t="s">
        <v>240</v>
      </c>
      <c r="S33" t="s">
        <v>1040</v>
      </c>
      <c r="T33" t="s">
        <v>1041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s="12">
        <v>45670.358344907399</v>
      </c>
      <c r="BM33">
        <v>1200</v>
      </c>
    </row>
    <row r="34" spans="1:65" x14ac:dyDescent="0.3">
      <c r="A34" t="s">
        <v>317</v>
      </c>
      <c r="B34" t="s">
        <v>312</v>
      </c>
      <c r="C34" t="s">
        <v>313</v>
      </c>
      <c r="D34" t="s">
        <v>313</v>
      </c>
      <c r="E34" t="s">
        <v>313</v>
      </c>
      <c r="F34" t="s">
        <v>314</v>
      </c>
      <c r="J34" t="b">
        <v>0</v>
      </c>
      <c r="K34" t="s">
        <v>106</v>
      </c>
      <c r="L34" t="b">
        <v>1</v>
      </c>
      <c r="N34" t="s">
        <v>26</v>
      </c>
      <c r="P34" t="b">
        <v>0</v>
      </c>
      <c r="Q34" t="s">
        <v>315</v>
      </c>
      <c r="R34" t="s">
        <v>163</v>
      </c>
      <c r="S34" t="s">
        <v>316</v>
      </c>
      <c r="T34" t="s">
        <v>317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s="12">
        <v>45813.739224536999</v>
      </c>
      <c r="BM34">
        <v>1289</v>
      </c>
    </row>
    <row r="35" spans="1:65" x14ac:dyDescent="0.3">
      <c r="A35" t="s">
        <v>5785</v>
      </c>
      <c r="B35" t="s">
        <v>5820</v>
      </c>
      <c r="C35" t="s">
        <v>5758</v>
      </c>
      <c r="D35" t="s">
        <v>5758</v>
      </c>
      <c r="E35" t="s">
        <v>5758</v>
      </c>
      <c r="F35" t="s">
        <v>5821</v>
      </c>
      <c r="G35" t="s">
        <v>5822</v>
      </c>
      <c r="J35" t="b">
        <v>0</v>
      </c>
      <c r="K35" t="s">
        <v>106</v>
      </c>
      <c r="L35" t="b">
        <v>1</v>
      </c>
      <c r="N35" t="s">
        <v>95</v>
      </c>
      <c r="P35" t="b">
        <v>0</v>
      </c>
      <c r="Q35" t="s">
        <v>5823</v>
      </c>
      <c r="R35" t="s">
        <v>1013</v>
      </c>
      <c r="S35" t="s">
        <v>5824</v>
      </c>
      <c r="T35" t="s">
        <v>5785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s="12">
        <v>45841.476875</v>
      </c>
      <c r="BM35">
        <v>1322</v>
      </c>
    </row>
    <row r="36" spans="1:65" x14ac:dyDescent="0.3">
      <c r="A36" t="s">
        <v>1611</v>
      </c>
      <c r="B36" t="s">
        <v>1605</v>
      </c>
      <c r="C36" t="s">
        <v>1606</v>
      </c>
      <c r="D36" t="s">
        <v>1606</v>
      </c>
      <c r="E36" t="s">
        <v>1607</v>
      </c>
      <c r="F36" t="s">
        <v>5825</v>
      </c>
      <c r="G36" t="s">
        <v>1224</v>
      </c>
      <c r="H36" t="s">
        <v>1608</v>
      </c>
      <c r="J36" t="b">
        <v>0</v>
      </c>
      <c r="K36" t="s">
        <v>106</v>
      </c>
      <c r="L36" t="b">
        <v>1</v>
      </c>
      <c r="N36" t="s">
        <v>26</v>
      </c>
      <c r="P36" t="b">
        <v>0</v>
      </c>
      <c r="Q36" t="s">
        <v>1609</v>
      </c>
      <c r="R36" t="s">
        <v>232</v>
      </c>
      <c r="S36" t="s">
        <v>1610</v>
      </c>
      <c r="T36" t="s">
        <v>1611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M36">
        <v>1061</v>
      </c>
    </row>
    <row r="37" spans="1:65" x14ac:dyDescent="0.3">
      <c r="A37" t="s">
        <v>5110</v>
      </c>
      <c r="B37" t="s">
        <v>5101</v>
      </c>
      <c r="C37" t="s">
        <v>5102</v>
      </c>
      <c r="D37" t="s">
        <v>5103</v>
      </c>
      <c r="E37" t="s">
        <v>5104</v>
      </c>
      <c r="F37" t="s">
        <v>5105</v>
      </c>
      <c r="G37" t="s">
        <v>5106</v>
      </c>
      <c r="I37" t="s">
        <v>5107</v>
      </c>
      <c r="J37" t="b">
        <v>1</v>
      </c>
      <c r="K37" t="s">
        <v>106</v>
      </c>
      <c r="L37" t="b">
        <v>1</v>
      </c>
      <c r="N37" t="s">
        <v>26</v>
      </c>
      <c r="P37" t="b">
        <v>0</v>
      </c>
      <c r="Q37" t="s">
        <v>5108</v>
      </c>
      <c r="R37" t="s">
        <v>3894</v>
      </c>
      <c r="S37" t="s">
        <v>5109</v>
      </c>
      <c r="T37" t="s">
        <v>5110</v>
      </c>
      <c r="U37" t="s">
        <v>5111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M37">
        <v>71</v>
      </c>
    </row>
    <row r="38" spans="1:65" x14ac:dyDescent="0.3">
      <c r="A38" t="s">
        <v>256</v>
      </c>
      <c r="B38" t="s">
        <v>249</v>
      </c>
      <c r="C38" t="s">
        <v>250</v>
      </c>
      <c r="D38" t="s">
        <v>251</v>
      </c>
      <c r="F38" t="s">
        <v>252</v>
      </c>
      <c r="J38" t="b">
        <v>0</v>
      </c>
      <c r="K38" t="s">
        <v>106</v>
      </c>
      <c r="L38" t="b">
        <v>1</v>
      </c>
      <c r="N38" t="s">
        <v>75</v>
      </c>
      <c r="P38" t="b">
        <v>0</v>
      </c>
      <c r="Q38" t="s">
        <v>253</v>
      </c>
      <c r="R38" t="s">
        <v>254</v>
      </c>
      <c r="S38" t="s">
        <v>255</v>
      </c>
      <c r="T38" t="s">
        <v>256</v>
      </c>
      <c r="U38" t="s">
        <v>5826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s="12">
        <v>45814.496064814797</v>
      </c>
      <c r="BM38">
        <v>1297</v>
      </c>
    </row>
    <row r="39" spans="1:65" x14ac:dyDescent="0.3">
      <c r="A39" t="s">
        <v>603</v>
      </c>
      <c r="B39" t="s">
        <v>594</v>
      </c>
      <c r="C39" t="s">
        <v>595</v>
      </c>
      <c r="D39" t="s">
        <v>595</v>
      </c>
      <c r="E39" t="s">
        <v>596</v>
      </c>
      <c r="F39" t="s">
        <v>597</v>
      </c>
      <c r="G39" t="s">
        <v>598</v>
      </c>
      <c r="H39" t="s">
        <v>599</v>
      </c>
      <c r="J39" t="b">
        <v>0</v>
      </c>
      <c r="K39" t="s">
        <v>106</v>
      </c>
      <c r="L39" t="b">
        <v>1</v>
      </c>
      <c r="N39" t="s">
        <v>26</v>
      </c>
      <c r="P39" t="b">
        <v>0</v>
      </c>
      <c r="Q39" t="s">
        <v>600</v>
      </c>
      <c r="R39" t="s">
        <v>601</v>
      </c>
      <c r="S39" t="s">
        <v>602</v>
      </c>
      <c r="T39" t="s">
        <v>603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s="12">
        <v>45764.583703703698</v>
      </c>
      <c r="BM39">
        <v>1256</v>
      </c>
    </row>
    <row r="40" spans="1:65" x14ac:dyDescent="0.3">
      <c r="A40" t="s">
        <v>2701</v>
      </c>
      <c r="B40" t="s">
        <v>2696</v>
      </c>
      <c r="C40" t="s">
        <v>2697</v>
      </c>
      <c r="D40" t="s">
        <v>2697</v>
      </c>
      <c r="E40" t="s">
        <v>1574</v>
      </c>
      <c r="F40" t="s">
        <v>2698</v>
      </c>
      <c r="G40" t="s">
        <v>2699</v>
      </c>
      <c r="J40" t="b">
        <v>0</v>
      </c>
      <c r="K40" t="s">
        <v>106</v>
      </c>
      <c r="L40" t="b">
        <v>1</v>
      </c>
      <c r="N40" t="s">
        <v>26</v>
      </c>
      <c r="P40" t="b">
        <v>0</v>
      </c>
      <c r="Q40" t="s">
        <v>2700</v>
      </c>
      <c r="R40" t="s">
        <v>439</v>
      </c>
      <c r="S40" t="s">
        <v>826</v>
      </c>
      <c r="T40" t="s">
        <v>2701</v>
      </c>
      <c r="U40" t="s">
        <v>2702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1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M40">
        <v>557</v>
      </c>
    </row>
    <row r="41" spans="1:65" x14ac:dyDescent="0.3">
      <c r="A41" t="s">
        <v>3681</v>
      </c>
      <c r="B41" t="s">
        <v>3680</v>
      </c>
      <c r="C41" t="s">
        <v>168</v>
      </c>
      <c r="D41" t="s">
        <v>169</v>
      </c>
      <c r="E41" t="s">
        <v>170</v>
      </c>
      <c r="F41" t="s">
        <v>171</v>
      </c>
      <c r="G41" t="s">
        <v>9031</v>
      </c>
      <c r="J41" t="b">
        <v>1</v>
      </c>
      <c r="K41" t="s">
        <v>106</v>
      </c>
      <c r="L41" t="b">
        <v>1</v>
      </c>
      <c r="N41" t="s">
        <v>91</v>
      </c>
      <c r="P41" t="b">
        <v>0</v>
      </c>
      <c r="Q41" t="s">
        <v>773</v>
      </c>
      <c r="R41" t="s">
        <v>774</v>
      </c>
      <c r="S41" t="s">
        <v>775</v>
      </c>
      <c r="T41" t="s">
        <v>3681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M41">
        <v>365</v>
      </c>
    </row>
    <row r="42" spans="1:65" x14ac:dyDescent="0.3">
      <c r="A42" t="s">
        <v>776</v>
      </c>
      <c r="B42" t="s">
        <v>772</v>
      </c>
      <c r="C42" t="s">
        <v>168</v>
      </c>
      <c r="D42" t="s">
        <v>169</v>
      </c>
      <c r="E42" t="s">
        <v>170</v>
      </c>
      <c r="F42" t="s">
        <v>171</v>
      </c>
      <c r="G42" t="s">
        <v>9031</v>
      </c>
      <c r="J42" t="b">
        <v>0</v>
      </c>
      <c r="K42" t="s">
        <v>106</v>
      </c>
      <c r="L42" t="b">
        <v>1</v>
      </c>
      <c r="N42" t="s">
        <v>91</v>
      </c>
      <c r="P42" t="b">
        <v>0</v>
      </c>
      <c r="Q42" t="s">
        <v>773</v>
      </c>
      <c r="R42" t="s">
        <v>774</v>
      </c>
      <c r="S42" t="s">
        <v>775</v>
      </c>
      <c r="T42" t="s">
        <v>776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s="12">
        <v>45708.667013888902</v>
      </c>
      <c r="BM42">
        <v>1233</v>
      </c>
    </row>
    <row r="43" spans="1:65" x14ac:dyDescent="0.3">
      <c r="A43" t="s">
        <v>175</v>
      </c>
      <c r="B43" t="s">
        <v>167</v>
      </c>
      <c r="C43" t="s">
        <v>168</v>
      </c>
      <c r="D43" t="s">
        <v>169</v>
      </c>
      <c r="E43" t="s">
        <v>170</v>
      </c>
      <c r="F43" t="s">
        <v>171</v>
      </c>
      <c r="G43" t="s">
        <v>9031</v>
      </c>
      <c r="J43" t="b">
        <v>0</v>
      </c>
      <c r="K43" t="s">
        <v>106</v>
      </c>
      <c r="L43" t="b">
        <v>1</v>
      </c>
      <c r="N43" t="s">
        <v>77</v>
      </c>
      <c r="P43" t="b">
        <v>0</v>
      </c>
      <c r="Q43" t="s">
        <v>172</v>
      </c>
      <c r="R43" t="s">
        <v>173</v>
      </c>
      <c r="S43" t="s">
        <v>174</v>
      </c>
      <c r="T43" t="s">
        <v>175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s="12">
        <v>45830.644085648099</v>
      </c>
      <c r="BM43">
        <v>1308</v>
      </c>
    </row>
    <row r="44" spans="1:65" x14ac:dyDescent="0.3">
      <c r="A44" t="s">
        <v>2121</v>
      </c>
      <c r="B44" t="s">
        <v>2111</v>
      </c>
      <c r="C44" t="s">
        <v>2112</v>
      </c>
      <c r="D44" t="s">
        <v>2113</v>
      </c>
      <c r="E44" t="s">
        <v>2114</v>
      </c>
      <c r="F44" t="s">
        <v>2115</v>
      </c>
      <c r="G44" t="s">
        <v>2116</v>
      </c>
      <c r="H44" t="s">
        <v>2117</v>
      </c>
      <c r="J44" t="b">
        <v>0</v>
      </c>
      <c r="K44" t="s">
        <v>106</v>
      </c>
      <c r="L44" t="b">
        <v>1</v>
      </c>
      <c r="N44" t="s">
        <v>80</v>
      </c>
      <c r="P44" t="b">
        <v>0</v>
      </c>
      <c r="Q44" t="s">
        <v>2118</v>
      </c>
      <c r="R44" t="s">
        <v>2119</v>
      </c>
      <c r="S44" t="s">
        <v>2120</v>
      </c>
      <c r="T44" t="s">
        <v>2121</v>
      </c>
      <c r="U44" t="s">
        <v>2121</v>
      </c>
      <c r="V44" t="s">
        <v>348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1</v>
      </c>
      <c r="AR44" t="b">
        <v>1</v>
      </c>
      <c r="AS44" t="b">
        <v>1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1</v>
      </c>
      <c r="BK44" t="b">
        <v>0</v>
      </c>
      <c r="BL44" s="12">
        <v>45483.432222222204</v>
      </c>
      <c r="BM44">
        <v>640</v>
      </c>
    </row>
    <row r="45" spans="1:65" x14ac:dyDescent="0.3">
      <c r="A45" t="s">
        <v>2233</v>
      </c>
      <c r="B45" t="s">
        <v>2226</v>
      </c>
      <c r="C45" t="s">
        <v>2227</v>
      </c>
      <c r="D45" t="s">
        <v>2227</v>
      </c>
      <c r="E45" t="s">
        <v>2228</v>
      </c>
      <c r="F45" t="s">
        <v>2229</v>
      </c>
      <c r="G45" t="s">
        <v>2230</v>
      </c>
      <c r="J45" t="b">
        <v>0</v>
      </c>
      <c r="K45" t="s">
        <v>106</v>
      </c>
      <c r="L45" t="b">
        <v>1</v>
      </c>
      <c r="N45" t="s">
        <v>26</v>
      </c>
      <c r="P45" t="b">
        <v>0</v>
      </c>
      <c r="Q45" t="s">
        <v>2231</v>
      </c>
      <c r="R45" t="s">
        <v>163</v>
      </c>
      <c r="S45" t="s">
        <v>2232</v>
      </c>
      <c r="T45" t="s">
        <v>2233</v>
      </c>
      <c r="U45" t="s">
        <v>2234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1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1</v>
      </c>
      <c r="BK45" t="b">
        <v>1</v>
      </c>
      <c r="BM45">
        <v>622</v>
      </c>
    </row>
    <row r="46" spans="1:65" x14ac:dyDescent="0.3">
      <c r="A46" t="s">
        <v>336</v>
      </c>
      <c r="B46" t="s">
        <v>331</v>
      </c>
      <c r="C46" t="s">
        <v>332</v>
      </c>
      <c r="D46" t="s">
        <v>332</v>
      </c>
      <c r="E46" t="s">
        <v>332</v>
      </c>
      <c r="F46" t="s">
        <v>333</v>
      </c>
      <c r="G46" t="s">
        <v>334</v>
      </c>
      <c r="J46" t="b">
        <v>0</v>
      </c>
      <c r="K46" t="s">
        <v>106</v>
      </c>
      <c r="L46" t="b">
        <v>1</v>
      </c>
      <c r="N46" t="s">
        <v>77</v>
      </c>
      <c r="P46" t="b">
        <v>0</v>
      </c>
      <c r="Q46" t="s">
        <v>335</v>
      </c>
      <c r="R46" t="s">
        <v>322</v>
      </c>
      <c r="S46" t="s">
        <v>323</v>
      </c>
      <c r="T46" t="s">
        <v>336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s="12">
        <v>45813.708067129599</v>
      </c>
      <c r="BM46">
        <v>1286</v>
      </c>
    </row>
    <row r="47" spans="1:65" x14ac:dyDescent="0.3">
      <c r="A47" t="s">
        <v>2205</v>
      </c>
      <c r="B47" t="s">
        <v>2200</v>
      </c>
      <c r="C47" t="s">
        <v>2201</v>
      </c>
      <c r="D47" t="s">
        <v>2201</v>
      </c>
      <c r="E47" t="s">
        <v>2079</v>
      </c>
      <c r="F47" t="s">
        <v>2202</v>
      </c>
      <c r="J47" t="b">
        <v>0</v>
      </c>
      <c r="K47" t="s">
        <v>106</v>
      </c>
      <c r="L47" t="b">
        <v>1</v>
      </c>
      <c r="N47" t="s">
        <v>26</v>
      </c>
      <c r="P47" t="b">
        <v>0</v>
      </c>
      <c r="Q47" t="s">
        <v>2203</v>
      </c>
      <c r="R47" t="s">
        <v>163</v>
      </c>
      <c r="S47" t="s">
        <v>2204</v>
      </c>
      <c r="T47" t="s">
        <v>2205</v>
      </c>
      <c r="U47" t="s">
        <v>2206</v>
      </c>
      <c r="V47" t="s">
        <v>348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1</v>
      </c>
      <c r="BK47" t="b">
        <v>0</v>
      </c>
      <c r="BL47" s="12">
        <v>45455.641539351898</v>
      </c>
      <c r="BM47">
        <v>626</v>
      </c>
    </row>
    <row r="48" spans="1:65" x14ac:dyDescent="0.3">
      <c r="A48" t="s">
        <v>2549</v>
      </c>
      <c r="B48" t="s">
        <v>2544</v>
      </c>
      <c r="C48" t="s">
        <v>2545</v>
      </c>
      <c r="D48" t="s">
        <v>2545</v>
      </c>
      <c r="F48" t="s">
        <v>2546</v>
      </c>
      <c r="J48" t="b">
        <v>0</v>
      </c>
      <c r="K48" t="s">
        <v>106</v>
      </c>
      <c r="L48" t="b">
        <v>1</v>
      </c>
      <c r="N48" t="s">
        <v>83</v>
      </c>
      <c r="P48" t="b">
        <v>0</v>
      </c>
      <c r="Q48" t="s">
        <v>2547</v>
      </c>
      <c r="R48" t="s">
        <v>1755</v>
      </c>
      <c r="S48" t="s">
        <v>2548</v>
      </c>
      <c r="T48" t="s">
        <v>2549</v>
      </c>
      <c r="U48" t="s">
        <v>2550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  <c r="BM48">
        <v>577</v>
      </c>
    </row>
    <row r="49" spans="1:65" x14ac:dyDescent="0.3">
      <c r="A49" t="s">
        <v>3247</v>
      </c>
      <c r="B49" t="s">
        <v>3240</v>
      </c>
      <c r="C49" t="s">
        <v>3241</v>
      </c>
      <c r="D49" t="s">
        <v>3242</v>
      </c>
      <c r="E49" t="s">
        <v>2828</v>
      </c>
      <c r="F49" t="s">
        <v>3243</v>
      </c>
      <c r="G49" t="s">
        <v>3244</v>
      </c>
      <c r="J49" t="b">
        <v>1</v>
      </c>
      <c r="K49" t="s">
        <v>106</v>
      </c>
      <c r="L49" t="b">
        <v>1</v>
      </c>
      <c r="N49" t="s">
        <v>26</v>
      </c>
      <c r="P49" t="b">
        <v>0</v>
      </c>
      <c r="Q49" t="s">
        <v>3245</v>
      </c>
      <c r="R49" t="s">
        <v>163</v>
      </c>
      <c r="S49" t="s">
        <v>3246</v>
      </c>
      <c r="T49" t="s">
        <v>3247</v>
      </c>
      <c r="U49" t="s">
        <v>3248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M49">
        <v>444</v>
      </c>
    </row>
    <row r="50" spans="1:65" x14ac:dyDescent="0.3">
      <c r="A50" t="s">
        <v>1867</v>
      </c>
      <c r="B50" t="s">
        <v>1858</v>
      </c>
      <c r="C50" t="s">
        <v>1859</v>
      </c>
      <c r="D50" t="s">
        <v>1860</v>
      </c>
      <c r="E50" t="s">
        <v>1861</v>
      </c>
      <c r="F50" t="s">
        <v>1862</v>
      </c>
      <c r="G50" t="s">
        <v>1863</v>
      </c>
      <c r="J50" t="b">
        <v>0</v>
      </c>
      <c r="K50" t="s">
        <v>106</v>
      </c>
      <c r="L50" t="b">
        <v>1</v>
      </c>
      <c r="N50" t="s">
        <v>77</v>
      </c>
      <c r="P50" t="b">
        <v>0</v>
      </c>
      <c r="Q50" t="s">
        <v>1864</v>
      </c>
      <c r="R50" t="s">
        <v>1865</v>
      </c>
      <c r="S50" t="s">
        <v>1866</v>
      </c>
      <c r="T50" t="s">
        <v>1867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M50">
        <v>674</v>
      </c>
    </row>
    <row r="51" spans="1:65" x14ac:dyDescent="0.3">
      <c r="A51" t="s">
        <v>7019</v>
      </c>
      <c r="B51" t="s">
        <v>7014</v>
      </c>
      <c r="C51" t="s">
        <v>6999</v>
      </c>
      <c r="D51" t="s">
        <v>6999</v>
      </c>
      <c r="E51" t="s">
        <v>6999</v>
      </c>
      <c r="F51" t="s">
        <v>7015</v>
      </c>
      <c r="G51" t="s">
        <v>7016</v>
      </c>
      <c r="J51" t="b">
        <v>0</v>
      </c>
      <c r="K51" t="s">
        <v>106</v>
      </c>
      <c r="L51" t="b">
        <v>1</v>
      </c>
      <c r="N51" t="s">
        <v>95</v>
      </c>
      <c r="P51" t="b">
        <v>0</v>
      </c>
      <c r="Q51" t="s">
        <v>7017</v>
      </c>
      <c r="R51" t="s">
        <v>621</v>
      </c>
      <c r="S51" t="s">
        <v>7018</v>
      </c>
      <c r="T51" t="s">
        <v>7019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s="12">
        <v>45846.626967592601</v>
      </c>
      <c r="BM51">
        <v>1213</v>
      </c>
    </row>
    <row r="52" spans="1:65" x14ac:dyDescent="0.3">
      <c r="A52" t="s">
        <v>947</v>
      </c>
      <c r="B52" t="s">
        <v>940</v>
      </c>
      <c r="C52" t="s">
        <v>941</v>
      </c>
      <c r="D52" t="s">
        <v>941</v>
      </c>
      <c r="E52" t="s">
        <v>942</v>
      </c>
      <c r="F52" t="s">
        <v>943</v>
      </c>
      <c r="G52" t="s">
        <v>944</v>
      </c>
      <c r="J52" t="b">
        <v>0</v>
      </c>
      <c r="K52" t="s">
        <v>106</v>
      </c>
      <c r="L52" t="b">
        <v>1</v>
      </c>
      <c r="N52" t="s">
        <v>26</v>
      </c>
      <c r="P52" t="b">
        <v>0</v>
      </c>
      <c r="Q52" t="s">
        <v>945</v>
      </c>
      <c r="R52" t="s">
        <v>560</v>
      </c>
      <c r="S52" t="s">
        <v>946</v>
      </c>
      <c r="T52" t="s">
        <v>947</v>
      </c>
      <c r="U52" t="s">
        <v>948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s="12">
        <v>45708.475671296299</v>
      </c>
      <c r="BM52">
        <v>666</v>
      </c>
    </row>
    <row r="53" spans="1:65" x14ac:dyDescent="0.3">
      <c r="A53" t="s">
        <v>1936</v>
      </c>
      <c r="B53" t="s">
        <v>1929</v>
      </c>
      <c r="C53" t="s">
        <v>1930</v>
      </c>
      <c r="D53" t="s">
        <v>1931</v>
      </c>
      <c r="E53" t="s">
        <v>1932</v>
      </c>
      <c r="F53" t="s">
        <v>1933</v>
      </c>
      <c r="G53" t="s">
        <v>9055</v>
      </c>
      <c r="J53" t="b">
        <v>0</v>
      </c>
      <c r="K53" t="s">
        <v>106</v>
      </c>
      <c r="L53" t="b">
        <v>1</v>
      </c>
      <c r="N53" t="s">
        <v>26</v>
      </c>
      <c r="P53" t="b">
        <v>0</v>
      </c>
      <c r="Q53" t="s">
        <v>1934</v>
      </c>
      <c r="R53" t="s">
        <v>439</v>
      </c>
      <c r="S53" t="s">
        <v>1935</v>
      </c>
      <c r="T53" t="s">
        <v>1936</v>
      </c>
      <c r="U53" t="s">
        <v>1937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M53">
        <v>1288</v>
      </c>
    </row>
    <row r="54" spans="1:65" x14ac:dyDescent="0.3">
      <c r="A54" t="s">
        <v>324</v>
      </c>
      <c r="B54" t="s">
        <v>318</v>
      </c>
      <c r="C54" t="s">
        <v>319</v>
      </c>
      <c r="D54" t="s">
        <v>319</v>
      </c>
      <c r="E54" t="s">
        <v>319</v>
      </c>
      <c r="F54" t="s">
        <v>320</v>
      </c>
      <c r="J54" t="b">
        <v>0</v>
      </c>
      <c r="K54" t="s">
        <v>106</v>
      </c>
      <c r="L54" t="b">
        <v>1</v>
      </c>
      <c r="N54" t="s">
        <v>77</v>
      </c>
      <c r="P54" t="b">
        <v>0</v>
      </c>
      <c r="Q54" t="s">
        <v>321</v>
      </c>
      <c r="R54" t="s">
        <v>322</v>
      </c>
      <c r="S54" t="s">
        <v>323</v>
      </c>
      <c r="T54" t="s">
        <v>324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s="12">
        <v>45813.722708333298</v>
      </c>
      <c r="BM54">
        <v>373</v>
      </c>
    </row>
    <row r="55" spans="1:65" x14ac:dyDescent="0.3">
      <c r="A55" t="s">
        <v>3649</v>
      </c>
      <c r="B55" t="s">
        <v>3647</v>
      </c>
      <c r="C55" t="s">
        <v>1583</v>
      </c>
      <c r="D55" t="s">
        <v>1584</v>
      </c>
      <c r="E55" t="s">
        <v>1585</v>
      </c>
      <c r="F55" t="s">
        <v>1586</v>
      </c>
      <c r="G55" t="s">
        <v>3648</v>
      </c>
      <c r="J55" t="b">
        <v>1</v>
      </c>
      <c r="K55" t="s">
        <v>106</v>
      </c>
      <c r="L55" t="b">
        <v>1</v>
      </c>
      <c r="N55" t="s">
        <v>26</v>
      </c>
      <c r="P55" t="b">
        <v>0</v>
      </c>
      <c r="Q55" t="s">
        <v>1588</v>
      </c>
      <c r="R55" t="s">
        <v>163</v>
      </c>
      <c r="S55" t="s">
        <v>1589</v>
      </c>
      <c r="T55" t="s">
        <v>3649</v>
      </c>
      <c r="U55" t="s">
        <v>1591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M55">
        <v>648</v>
      </c>
    </row>
    <row r="56" spans="1:65" x14ac:dyDescent="0.3">
      <c r="A56" t="s">
        <v>1347</v>
      </c>
      <c r="B56" t="s">
        <v>2063</v>
      </c>
      <c r="C56" t="s">
        <v>2064</v>
      </c>
      <c r="D56" t="s">
        <v>2065</v>
      </c>
      <c r="F56" t="s">
        <v>2066</v>
      </c>
      <c r="G56" t="s">
        <v>2067</v>
      </c>
      <c r="J56" t="b">
        <v>0</v>
      </c>
      <c r="K56" t="s">
        <v>106</v>
      </c>
      <c r="L56" t="b">
        <v>1</v>
      </c>
      <c r="N56" t="s">
        <v>83</v>
      </c>
      <c r="P56" t="b">
        <v>0</v>
      </c>
      <c r="Q56" t="s">
        <v>2068</v>
      </c>
      <c r="R56" t="s">
        <v>1755</v>
      </c>
      <c r="S56" t="s">
        <v>2069</v>
      </c>
      <c r="T56" t="s">
        <v>1347</v>
      </c>
      <c r="U56" t="s">
        <v>2070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M56">
        <v>569</v>
      </c>
    </row>
    <row r="57" spans="1:65" x14ac:dyDescent="0.3">
      <c r="A57" t="s">
        <v>2607</v>
      </c>
      <c r="B57" t="s">
        <v>2598</v>
      </c>
      <c r="C57" t="s">
        <v>2599</v>
      </c>
      <c r="D57" t="s">
        <v>2600</v>
      </c>
      <c r="E57" t="s">
        <v>2601</v>
      </c>
      <c r="F57" t="s">
        <v>2602</v>
      </c>
      <c r="G57" t="s">
        <v>2603</v>
      </c>
      <c r="J57" t="b">
        <v>0</v>
      </c>
      <c r="K57" t="s">
        <v>106</v>
      </c>
      <c r="L57" t="b">
        <v>1</v>
      </c>
      <c r="N57" t="s">
        <v>27</v>
      </c>
      <c r="P57" t="b">
        <v>0</v>
      </c>
      <c r="Q57" t="s">
        <v>2604</v>
      </c>
      <c r="R57" t="s">
        <v>2605</v>
      </c>
      <c r="S57" t="s">
        <v>2606</v>
      </c>
      <c r="T57" t="s">
        <v>2607</v>
      </c>
      <c r="U57" t="s">
        <v>2608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M57">
        <v>274</v>
      </c>
    </row>
    <row r="58" spans="1:65" x14ac:dyDescent="0.3">
      <c r="A58" t="s">
        <v>4140</v>
      </c>
      <c r="B58" t="s">
        <v>4134</v>
      </c>
      <c r="C58" t="s">
        <v>4135</v>
      </c>
      <c r="D58" t="s">
        <v>4136</v>
      </c>
      <c r="E58" t="s">
        <v>4137</v>
      </c>
      <c r="F58" t="s">
        <v>4138</v>
      </c>
      <c r="G58" t="s">
        <v>4139</v>
      </c>
      <c r="H58" t="s">
        <v>846</v>
      </c>
      <c r="J58" t="b">
        <v>1</v>
      </c>
      <c r="K58" t="s">
        <v>106</v>
      </c>
      <c r="L58" t="b">
        <v>1</v>
      </c>
      <c r="N58" t="s">
        <v>26</v>
      </c>
      <c r="P58" t="b">
        <v>0</v>
      </c>
      <c r="T58" t="s">
        <v>4140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1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M58">
        <v>634</v>
      </c>
    </row>
    <row r="59" spans="1:65" x14ac:dyDescent="0.3">
      <c r="A59" t="s">
        <v>2156</v>
      </c>
      <c r="B59" t="s">
        <v>2147</v>
      </c>
      <c r="C59" t="s">
        <v>2148</v>
      </c>
      <c r="D59" t="s">
        <v>2148</v>
      </c>
      <c r="E59" t="s">
        <v>2149</v>
      </c>
      <c r="F59" t="s">
        <v>2150</v>
      </c>
      <c r="G59" t="s">
        <v>2151</v>
      </c>
      <c r="H59" t="s">
        <v>2152</v>
      </c>
      <c r="J59" t="b">
        <v>0</v>
      </c>
      <c r="K59" t="s">
        <v>106</v>
      </c>
      <c r="L59" t="b">
        <v>1</v>
      </c>
      <c r="N59" t="s">
        <v>81</v>
      </c>
      <c r="P59" t="b">
        <v>1</v>
      </c>
      <c r="Q59" t="s">
        <v>2153</v>
      </c>
      <c r="R59" t="s">
        <v>2154</v>
      </c>
      <c r="S59" t="s">
        <v>2155</v>
      </c>
      <c r="T59" t="s">
        <v>2156</v>
      </c>
      <c r="V59" t="s">
        <v>348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1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1</v>
      </c>
      <c r="AR59" t="b">
        <v>0</v>
      </c>
      <c r="AS59" t="b">
        <v>1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1</v>
      </c>
      <c r="BK59" t="b">
        <v>0</v>
      </c>
      <c r="BL59" s="12">
        <v>45482.493981481501</v>
      </c>
      <c r="BM59">
        <v>570</v>
      </c>
    </row>
    <row r="60" spans="1:65" x14ac:dyDescent="0.3">
      <c r="A60" t="s">
        <v>2596</v>
      </c>
      <c r="B60" t="s">
        <v>2588</v>
      </c>
      <c r="C60" t="s">
        <v>2589</v>
      </c>
      <c r="D60" t="s">
        <v>2590</v>
      </c>
      <c r="E60" t="s">
        <v>2591</v>
      </c>
      <c r="F60" t="s">
        <v>2592</v>
      </c>
      <c r="G60" t="s">
        <v>2593</v>
      </c>
      <c r="J60" t="b">
        <v>0</v>
      </c>
      <c r="K60" t="s">
        <v>106</v>
      </c>
      <c r="L60" t="b">
        <v>1</v>
      </c>
      <c r="P60" t="b">
        <v>0</v>
      </c>
      <c r="Q60" t="s">
        <v>2594</v>
      </c>
      <c r="R60" t="s">
        <v>200</v>
      </c>
      <c r="S60" t="s">
        <v>2595</v>
      </c>
      <c r="T60" t="s">
        <v>2596</v>
      </c>
      <c r="U60" t="s">
        <v>2597</v>
      </c>
      <c r="V60" t="s">
        <v>348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1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1</v>
      </c>
      <c r="BK60" t="b">
        <v>0</v>
      </c>
      <c r="BM60">
        <v>1299</v>
      </c>
    </row>
    <row r="61" spans="1:65" x14ac:dyDescent="0.3">
      <c r="A61" t="s">
        <v>242</v>
      </c>
      <c r="B61" t="s">
        <v>235</v>
      </c>
      <c r="C61" t="s">
        <v>236</v>
      </c>
      <c r="D61" t="s">
        <v>236</v>
      </c>
      <c r="E61" t="s">
        <v>236</v>
      </c>
      <c r="F61" t="s">
        <v>237</v>
      </c>
      <c r="G61" t="s">
        <v>238</v>
      </c>
      <c r="J61" t="b">
        <v>0</v>
      </c>
      <c r="K61" t="s">
        <v>106</v>
      </c>
      <c r="L61" t="b">
        <v>0</v>
      </c>
      <c r="P61" t="b">
        <v>0</v>
      </c>
      <c r="Q61" t="s">
        <v>239</v>
      </c>
      <c r="R61" t="s">
        <v>240</v>
      </c>
      <c r="S61" t="s">
        <v>241</v>
      </c>
      <c r="T61" t="s">
        <v>242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s="12">
        <v>45818.593414351897</v>
      </c>
      <c r="BM61">
        <v>1292</v>
      </c>
    </row>
    <row r="62" spans="1:65" x14ac:dyDescent="0.3">
      <c r="A62" t="s">
        <v>295</v>
      </c>
      <c r="B62" t="s">
        <v>288</v>
      </c>
      <c r="C62" t="s">
        <v>289</v>
      </c>
      <c r="D62" t="s">
        <v>290</v>
      </c>
      <c r="E62" t="s">
        <v>289</v>
      </c>
      <c r="F62" t="s">
        <v>291</v>
      </c>
      <c r="G62" t="s">
        <v>9032</v>
      </c>
      <c r="J62" t="b">
        <v>0</v>
      </c>
      <c r="K62" t="s">
        <v>106</v>
      </c>
      <c r="L62" t="b">
        <v>1</v>
      </c>
      <c r="N62" t="s">
        <v>27</v>
      </c>
      <c r="P62" t="b">
        <v>0</v>
      </c>
      <c r="Q62" t="s">
        <v>292</v>
      </c>
      <c r="R62" t="s">
        <v>293</v>
      </c>
      <c r="S62" t="s">
        <v>294</v>
      </c>
      <c r="T62" t="s">
        <v>295</v>
      </c>
      <c r="U62" t="s">
        <v>296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s="12">
        <v>45814.379814814798</v>
      </c>
      <c r="BM62">
        <v>625</v>
      </c>
    </row>
    <row r="63" spans="1:65" x14ac:dyDescent="0.3">
      <c r="A63" t="s">
        <v>2208</v>
      </c>
      <c r="B63" t="s">
        <v>2207</v>
      </c>
      <c r="C63" t="s">
        <v>689</v>
      </c>
      <c r="D63" t="s">
        <v>689</v>
      </c>
      <c r="E63" t="s">
        <v>690</v>
      </c>
      <c r="F63" t="s">
        <v>691</v>
      </c>
      <c r="G63" t="s">
        <v>10741</v>
      </c>
      <c r="J63" t="b">
        <v>0</v>
      </c>
      <c r="K63" t="s">
        <v>106</v>
      </c>
      <c r="L63" t="b">
        <v>1</v>
      </c>
      <c r="N63" t="s">
        <v>26</v>
      </c>
      <c r="P63" t="b">
        <v>0</v>
      </c>
      <c r="Q63" t="s">
        <v>692</v>
      </c>
      <c r="T63" t="s">
        <v>2208</v>
      </c>
      <c r="V63" t="s">
        <v>348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s="12">
        <v>45455.628842592603</v>
      </c>
      <c r="BM63">
        <v>1240</v>
      </c>
    </row>
    <row r="64" spans="1:65" x14ac:dyDescent="0.3">
      <c r="A64" t="s">
        <v>730</v>
      </c>
      <c r="B64" t="s">
        <v>728</v>
      </c>
      <c r="C64" t="s">
        <v>689</v>
      </c>
      <c r="D64" t="s">
        <v>689</v>
      </c>
      <c r="E64" t="s">
        <v>690</v>
      </c>
      <c r="F64" t="s">
        <v>691</v>
      </c>
      <c r="G64" t="s">
        <v>10741</v>
      </c>
      <c r="H64" t="s">
        <v>729</v>
      </c>
      <c r="J64" t="b">
        <v>0</v>
      </c>
      <c r="K64" t="s">
        <v>106</v>
      </c>
      <c r="L64" t="b">
        <v>0</v>
      </c>
      <c r="N64" t="s">
        <v>26</v>
      </c>
      <c r="P64" t="b">
        <v>0</v>
      </c>
      <c r="Q64" t="s">
        <v>692</v>
      </c>
      <c r="T64" t="s">
        <v>730</v>
      </c>
      <c r="V64" t="s">
        <v>348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s="12">
        <v>45708.701331018499</v>
      </c>
      <c r="BM64">
        <v>1245</v>
      </c>
    </row>
    <row r="65" spans="1:65" x14ac:dyDescent="0.3">
      <c r="A65" t="s">
        <v>693</v>
      </c>
      <c r="B65" t="s">
        <v>688</v>
      </c>
      <c r="C65" t="s">
        <v>689</v>
      </c>
      <c r="D65" t="s">
        <v>689</v>
      </c>
      <c r="E65" t="s">
        <v>690</v>
      </c>
      <c r="F65" t="s">
        <v>691</v>
      </c>
      <c r="G65" t="s">
        <v>10741</v>
      </c>
      <c r="J65" t="b">
        <v>0</v>
      </c>
      <c r="K65" t="s">
        <v>106</v>
      </c>
      <c r="L65" t="b">
        <v>1</v>
      </c>
      <c r="N65" t="s">
        <v>90</v>
      </c>
      <c r="P65" t="b">
        <v>0</v>
      </c>
      <c r="Q65" t="s">
        <v>692</v>
      </c>
      <c r="T65" t="s">
        <v>693</v>
      </c>
      <c r="V65" t="s">
        <v>348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s="12">
        <v>45716.473831018498</v>
      </c>
      <c r="BM65">
        <v>649</v>
      </c>
    </row>
    <row r="66" spans="1:65" x14ac:dyDescent="0.3">
      <c r="A66" t="s">
        <v>2061</v>
      </c>
      <c r="B66" t="s">
        <v>2056</v>
      </c>
      <c r="C66" t="s">
        <v>2057</v>
      </c>
      <c r="D66" t="s">
        <v>2057</v>
      </c>
      <c r="J66" t="b">
        <v>0</v>
      </c>
      <c r="K66" t="s">
        <v>106</v>
      </c>
      <c r="L66" t="b">
        <v>1</v>
      </c>
      <c r="N66" t="s">
        <v>83</v>
      </c>
      <c r="P66" t="b">
        <v>0</v>
      </c>
      <c r="Q66" t="s">
        <v>2058</v>
      </c>
      <c r="R66" t="s">
        <v>2059</v>
      </c>
      <c r="S66" t="s">
        <v>2060</v>
      </c>
      <c r="T66" t="s">
        <v>2061</v>
      </c>
      <c r="U66" t="s">
        <v>2062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M66">
        <v>190</v>
      </c>
    </row>
    <row r="67" spans="1:65" x14ac:dyDescent="0.3">
      <c r="A67" t="s">
        <v>4372</v>
      </c>
      <c r="B67" t="s">
        <v>4364</v>
      </c>
      <c r="C67" t="s">
        <v>4365</v>
      </c>
      <c r="D67" t="s">
        <v>4366</v>
      </c>
      <c r="E67" t="s">
        <v>4367</v>
      </c>
      <c r="F67" t="s">
        <v>4368</v>
      </c>
      <c r="G67" t="s">
        <v>4369</v>
      </c>
      <c r="J67" t="b">
        <v>1</v>
      </c>
      <c r="K67" t="s">
        <v>106</v>
      </c>
      <c r="L67" t="b">
        <v>1</v>
      </c>
      <c r="N67" t="s">
        <v>91</v>
      </c>
      <c r="P67" t="b">
        <v>0</v>
      </c>
      <c r="Q67" t="s">
        <v>4370</v>
      </c>
      <c r="R67" t="s">
        <v>774</v>
      </c>
      <c r="S67" t="s">
        <v>4371</v>
      </c>
      <c r="T67" t="s">
        <v>4372</v>
      </c>
      <c r="U67" t="s">
        <v>4373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M67">
        <v>1271</v>
      </c>
    </row>
    <row r="68" spans="1:65" x14ac:dyDescent="0.3">
      <c r="A68" t="s">
        <v>467</v>
      </c>
      <c r="B68" t="s">
        <v>459</v>
      </c>
      <c r="C68" t="s">
        <v>460</v>
      </c>
      <c r="D68" t="s">
        <v>460</v>
      </c>
      <c r="E68" t="s">
        <v>461</v>
      </c>
      <c r="F68" t="s">
        <v>462</v>
      </c>
      <c r="G68" t="s">
        <v>463</v>
      </c>
      <c r="H68" t="s">
        <v>464</v>
      </c>
      <c r="J68" t="b">
        <v>0</v>
      </c>
      <c r="K68" t="s">
        <v>106</v>
      </c>
      <c r="L68" t="b">
        <v>1</v>
      </c>
      <c r="N68" t="s">
        <v>26</v>
      </c>
      <c r="P68" t="b">
        <v>0</v>
      </c>
      <c r="Q68" t="s">
        <v>5827</v>
      </c>
      <c r="R68" t="s">
        <v>465</v>
      </c>
      <c r="S68" t="s">
        <v>466</v>
      </c>
      <c r="T68" t="s">
        <v>467</v>
      </c>
      <c r="U68" t="s">
        <v>468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s="12">
        <v>45807.467870370398</v>
      </c>
      <c r="BM68">
        <v>635</v>
      </c>
    </row>
    <row r="69" spans="1:65" x14ac:dyDescent="0.3">
      <c r="A69" t="s">
        <v>2146</v>
      </c>
      <c r="B69" t="s">
        <v>2140</v>
      </c>
      <c r="C69" t="s">
        <v>1793</v>
      </c>
      <c r="D69" t="s">
        <v>1793</v>
      </c>
      <c r="E69" t="s">
        <v>2141</v>
      </c>
      <c r="F69" t="s">
        <v>2142</v>
      </c>
      <c r="G69" t="s">
        <v>2143</v>
      </c>
      <c r="H69" t="s">
        <v>2144</v>
      </c>
      <c r="J69" t="b">
        <v>0</v>
      </c>
      <c r="K69" t="s">
        <v>106</v>
      </c>
      <c r="L69" t="b">
        <v>1</v>
      </c>
      <c r="N69" t="s">
        <v>26</v>
      </c>
      <c r="P69" t="b">
        <v>0</v>
      </c>
      <c r="Q69" t="s">
        <v>2145</v>
      </c>
      <c r="R69" t="s">
        <v>163</v>
      </c>
      <c r="S69" t="s">
        <v>1798</v>
      </c>
      <c r="T69" t="s">
        <v>2146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s="12">
        <v>45482.602696759299</v>
      </c>
      <c r="BM69">
        <v>662</v>
      </c>
    </row>
    <row r="70" spans="1:65" x14ac:dyDescent="0.3">
      <c r="A70" t="s">
        <v>1967</v>
      </c>
      <c r="B70" t="s">
        <v>1961</v>
      </c>
      <c r="C70" t="s">
        <v>1962</v>
      </c>
      <c r="D70" t="s">
        <v>1962</v>
      </c>
      <c r="F70" t="s">
        <v>1963</v>
      </c>
      <c r="J70" t="b">
        <v>0</v>
      </c>
      <c r="K70" t="s">
        <v>106</v>
      </c>
      <c r="L70" t="b">
        <v>1</v>
      </c>
      <c r="N70" t="s">
        <v>26</v>
      </c>
      <c r="P70" t="b">
        <v>0</v>
      </c>
      <c r="Q70" t="s">
        <v>1964</v>
      </c>
      <c r="R70" t="s">
        <v>1965</v>
      </c>
      <c r="S70" t="s">
        <v>1966</v>
      </c>
      <c r="T70" t="s">
        <v>1967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M70">
        <v>612</v>
      </c>
    </row>
    <row r="71" spans="1:65" x14ac:dyDescent="0.3">
      <c r="A71" t="s">
        <v>2301</v>
      </c>
      <c r="B71" t="s">
        <v>2295</v>
      </c>
      <c r="C71" t="s">
        <v>2296</v>
      </c>
      <c r="D71" t="s">
        <v>2296</v>
      </c>
      <c r="E71" t="s">
        <v>2297</v>
      </c>
      <c r="F71" t="s">
        <v>2298</v>
      </c>
      <c r="G71" t="s">
        <v>9033</v>
      </c>
      <c r="J71" t="b">
        <v>0</v>
      </c>
      <c r="K71" t="s">
        <v>106</v>
      </c>
      <c r="L71" t="b">
        <v>1</v>
      </c>
      <c r="N71" t="s">
        <v>88</v>
      </c>
      <c r="P71" t="b">
        <v>0</v>
      </c>
      <c r="Q71" t="s">
        <v>2299</v>
      </c>
      <c r="R71" t="s">
        <v>240</v>
      </c>
      <c r="S71" t="s">
        <v>2300</v>
      </c>
      <c r="T71" t="s">
        <v>2301</v>
      </c>
      <c r="U71" t="s">
        <v>2302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M71">
        <v>1220</v>
      </c>
    </row>
    <row r="72" spans="1:65" x14ac:dyDescent="0.3">
      <c r="A72" t="s">
        <v>886</v>
      </c>
      <c r="B72" t="s">
        <v>879</v>
      </c>
      <c r="C72" t="s">
        <v>880</v>
      </c>
      <c r="D72" t="s">
        <v>880</v>
      </c>
      <c r="E72" t="s">
        <v>881</v>
      </c>
      <c r="F72" t="s">
        <v>882</v>
      </c>
      <c r="G72" t="s">
        <v>883</v>
      </c>
      <c r="J72" t="b">
        <v>0</v>
      </c>
      <c r="K72" t="s">
        <v>106</v>
      </c>
      <c r="L72" t="b">
        <v>1</v>
      </c>
      <c r="N72" t="s">
        <v>75</v>
      </c>
      <c r="P72" t="b">
        <v>0</v>
      </c>
      <c r="Q72" t="s">
        <v>884</v>
      </c>
      <c r="R72" t="s">
        <v>254</v>
      </c>
      <c r="S72" t="s">
        <v>885</v>
      </c>
      <c r="T72" t="s">
        <v>886</v>
      </c>
      <c r="U72" t="s">
        <v>887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s="12">
        <v>45708.521793981497</v>
      </c>
      <c r="BM72">
        <v>659</v>
      </c>
    </row>
    <row r="73" spans="1:65" x14ac:dyDescent="0.3">
      <c r="A73" t="s">
        <v>1991</v>
      </c>
      <c r="B73" t="s">
        <v>1984</v>
      </c>
      <c r="C73" t="s">
        <v>1985</v>
      </c>
      <c r="D73" t="s">
        <v>1986</v>
      </c>
      <c r="F73" t="s">
        <v>1987</v>
      </c>
      <c r="H73" t="s">
        <v>1988</v>
      </c>
      <c r="J73" t="b">
        <v>0</v>
      </c>
      <c r="K73" t="s">
        <v>106</v>
      </c>
      <c r="L73" t="b">
        <v>1</v>
      </c>
      <c r="N73" t="s">
        <v>26</v>
      </c>
      <c r="P73" t="b">
        <v>0</v>
      </c>
      <c r="Q73" t="s">
        <v>1989</v>
      </c>
      <c r="R73" t="s">
        <v>456</v>
      </c>
      <c r="S73" t="s">
        <v>1990</v>
      </c>
      <c r="T73" t="s">
        <v>1991</v>
      </c>
      <c r="U73" t="s">
        <v>1992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M73">
        <v>655</v>
      </c>
    </row>
    <row r="74" spans="1:65" x14ac:dyDescent="0.3">
      <c r="A74" t="s">
        <v>2021</v>
      </c>
      <c r="B74" t="s">
        <v>2017</v>
      </c>
      <c r="C74" t="s">
        <v>338</v>
      </c>
      <c r="D74" t="s">
        <v>339</v>
      </c>
      <c r="E74" t="s">
        <v>340</v>
      </c>
      <c r="F74" t="s">
        <v>341</v>
      </c>
      <c r="G74" t="s">
        <v>342</v>
      </c>
      <c r="J74" t="b">
        <v>0</v>
      </c>
      <c r="K74" t="s">
        <v>106</v>
      </c>
      <c r="L74" t="b">
        <v>1</v>
      </c>
      <c r="N74" t="s">
        <v>26</v>
      </c>
      <c r="P74" t="b">
        <v>0</v>
      </c>
      <c r="Q74" t="s">
        <v>2018</v>
      </c>
      <c r="R74" t="s">
        <v>2019</v>
      </c>
      <c r="S74" t="s">
        <v>2020</v>
      </c>
      <c r="T74" t="s">
        <v>2021</v>
      </c>
      <c r="U74" t="s">
        <v>2022</v>
      </c>
      <c r="V74" t="s">
        <v>348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1</v>
      </c>
      <c r="AP74" t="b">
        <v>0</v>
      </c>
      <c r="AQ74" t="b">
        <v>1</v>
      </c>
      <c r="AR74" t="b">
        <v>0</v>
      </c>
      <c r="AS74" t="b">
        <v>1</v>
      </c>
      <c r="AT74" t="b">
        <v>0</v>
      </c>
      <c r="AU74" t="b">
        <v>0</v>
      </c>
      <c r="AV74" t="b">
        <v>1</v>
      </c>
      <c r="AW74" t="b">
        <v>0</v>
      </c>
      <c r="AX74" t="b">
        <v>0</v>
      </c>
      <c r="AY74" t="b">
        <v>0</v>
      </c>
      <c r="AZ74" t="b">
        <v>1</v>
      </c>
      <c r="BA74" t="b">
        <v>0</v>
      </c>
      <c r="BB74" t="b">
        <v>1</v>
      </c>
      <c r="BC74" t="b">
        <v>0</v>
      </c>
      <c r="BD74" t="b">
        <v>0</v>
      </c>
      <c r="BE74" t="b">
        <v>0</v>
      </c>
      <c r="BF74" t="b">
        <v>0</v>
      </c>
      <c r="BG74" t="b">
        <v>1</v>
      </c>
      <c r="BH74" t="b">
        <v>1</v>
      </c>
      <c r="BI74" t="b">
        <v>0</v>
      </c>
      <c r="BJ74" t="b">
        <v>0</v>
      </c>
      <c r="BK74" t="b">
        <v>0</v>
      </c>
      <c r="BM74">
        <v>1285</v>
      </c>
    </row>
    <row r="75" spans="1:65" x14ac:dyDescent="0.3">
      <c r="A75" t="s">
        <v>346</v>
      </c>
      <c r="B75" t="s">
        <v>337</v>
      </c>
      <c r="C75" t="s">
        <v>338</v>
      </c>
      <c r="D75" t="s">
        <v>339</v>
      </c>
      <c r="E75" t="s">
        <v>340</v>
      </c>
      <c r="F75" t="s">
        <v>341</v>
      </c>
      <c r="G75" t="s">
        <v>342</v>
      </c>
      <c r="J75" t="b">
        <v>0</v>
      </c>
      <c r="K75" t="s">
        <v>106</v>
      </c>
      <c r="L75" t="b">
        <v>1</v>
      </c>
      <c r="N75" t="s">
        <v>26</v>
      </c>
      <c r="P75" t="b">
        <v>0</v>
      </c>
      <c r="Q75" t="s">
        <v>343</v>
      </c>
      <c r="R75" t="s">
        <v>344</v>
      </c>
      <c r="S75" t="s">
        <v>345</v>
      </c>
      <c r="T75" t="s">
        <v>346</v>
      </c>
      <c r="U75" t="s">
        <v>347</v>
      </c>
      <c r="V75" t="s">
        <v>348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1</v>
      </c>
      <c r="AP75" t="b">
        <v>0</v>
      </c>
      <c r="AQ75" t="b">
        <v>1</v>
      </c>
      <c r="AR75" t="b">
        <v>0</v>
      </c>
      <c r="AS75" t="b">
        <v>1</v>
      </c>
      <c r="AT75" t="b">
        <v>0</v>
      </c>
      <c r="AU75" t="b">
        <v>0</v>
      </c>
      <c r="AV75" t="b">
        <v>1</v>
      </c>
      <c r="AW75" t="b">
        <v>0</v>
      </c>
      <c r="AX75" t="b">
        <v>0</v>
      </c>
      <c r="AY75" t="b">
        <v>0</v>
      </c>
      <c r="AZ75" t="b">
        <v>1</v>
      </c>
      <c r="BA75" t="b">
        <v>0</v>
      </c>
      <c r="BB75" t="b">
        <v>1</v>
      </c>
      <c r="BC75" t="b">
        <v>0</v>
      </c>
      <c r="BD75" t="b">
        <v>0</v>
      </c>
      <c r="BE75" t="b">
        <v>0</v>
      </c>
      <c r="BF75" t="b">
        <v>0</v>
      </c>
      <c r="BG75" t="b">
        <v>1</v>
      </c>
      <c r="BH75" t="b">
        <v>1</v>
      </c>
      <c r="BI75" t="b">
        <v>0</v>
      </c>
      <c r="BJ75" t="b">
        <v>0</v>
      </c>
      <c r="BK75" t="b">
        <v>0</v>
      </c>
      <c r="BL75" s="12">
        <v>45813.698310185202</v>
      </c>
      <c r="BM75">
        <v>576</v>
      </c>
    </row>
    <row r="76" spans="1:65" x14ac:dyDescent="0.3">
      <c r="A76" t="s">
        <v>2552</v>
      </c>
      <c r="B76" t="s">
        <v>2551</v>
      </c>
      <c r="C76" t="s">
        <v>830</v>
      </c>
      <c r="D76" t="s">
        <v>830</v>
      </c>
      <c r="E76" t="s">
        <v>766</v>
      </c>
      <c r="F76" t="s">
        <v>831</v>
      </c>
      <c r="G76" t="s">
        <v>832</v>
      </c>
      <c r="J76" t="b">
        <v>0</v>
      </c>
      <c r="K76" t="s">
        <v>106</v>
      </c>
      <c r="L76" t="b">
        <v>1</v>
      </c>
      <c r="N76" t="s">
        <v>27</v>
      </c>
      <c r="P76" t="b">
        <v>0</v>
      </c>
      <c r="Q76" t="s">
        <v>833</v>
      </c>
      <c r="R76" t="s">
        <v>834</v>
      </c>
      <c r="S76" t="s">
        <v>835</v>
      </c>
      <c r="T76" t="s">
        <v>2552</v>
      </c>
      <c r="U76" t="s">
        <v>837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  <c r="AJ76" t="b">
        <v>1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1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1</v>
      </c>
      <c r="BH76" t="b">
        <v>0</v>
      </c>
      <c r="BI76" t="b">
        <v>0</v>
      </c>
      <c r="BJ76" t="b">
        <v>0</v>
      </c>
      <c r="BK76" t="b">
        <v>0</v>
      </c>
      <c r="BM76">
        <v>1226</v>
      </c>
    </row>
    <row r="77" spans="1:65" x14ac:dyDescent="0.3">
      <c r="A77" t="s">
        <v>836</v>
      </c>
      <c r="B77" t="s">
        <v>829</v>
      </c>
      <c r="C77" t="s">
        <v>830</v>
      </c>
      <c r="D77" t="s">
        <v>830</v>
      </c>
      <c r="E77" t="s">
        <v>766</v>
      </c>
      <c r="F77" t="s">
        <v>831</v>
      </c>
      <c r="G77" t="s">
        <v>832</v>
      </c>
      <c r="J77" t="b">
        <v>0</v>
      </c>
      <c r="K77" t="s">
        <v>106</v>
      </c>
      <c r="L77" t="b">
        <v>1</v>
      </c>
      <c r="N77" t="s">
        <v>27</v>
      </c>
      <c r="P77" t="b">
        <v>0</v>
      </c>
      <c r="Q77" t="s">
        <v>833</v>
      </c>
      <c r="R77" t="s">
        <v>834</v>
      </c>
      <c r="S77" t="s">
        <v>835</v>
      </c>
      <c r="T77" t="s">
        <v>836</v>
      </c>
      <c r="U77" t="s">
        <v>837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1</v>
      </c>
      <c r="AI77" t="b">
        <v>0</v>
      </c>
      <c r="AJ77" t="b">
        <v>1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1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1</v>
      </c>
      <c r="BH77" t="b">
        <v>0</v>
      </c>
      <c r="BI77" t="b">
        <v>0</v>
      </c>
      <c r="BJ77" t="b">
        <v>0</v>
      </c>
      <c r="BK77" t="b">
        <v>0</v>
      </c>
      <c r="BL77" s="12">
        <v>45708.653078703697</v>
      </c>
      <c r="BM77">
        <v>445</v>
      </c>
    </row>
    <row r="78" spans="1:65" x14ac:dyDescent="0.3">
      <c r="A78" t="s">
        <v>3238</v>
      </c>
      <c r="B78" t="s">
        <v>3229</v>
      </c>
      <c r="C78" t="s">
        <v>3230</v>
      </c>
      <c r="D78" t="s">
        <v>3231</v>
      </c>
      <c r="E78" t="s">
        <v>3232</v>
      </c>
      <c r="F78" t="s">
        <v>3233</v>
      </c>
      <c r="G78" t="s">
        <v>3234</v>
      </c>
      <c r="I78" t="s">
        <v>3235</v>
      </c>
      <c r="J78" t="b">
        <v>1</v>
      </c>
      <c r="K78" t="s">
        <v>106</v>
      </c>
      <c r="L78" t="b">
        <v>0</v>
      </c>
      <c r="P78" t="b">
        <v>0</v>
      </c>
      <c r="Q78" t="s">
        <v>3236</v>
      </c>
      <c r="R78" t="s">
        <v>163</v>
      </c>
      <c r="S78" t="s">
        <v>3237</v>
      </c>
      <c r="T78" t="s">
        <v>3238</v>
      </c>
      <c r="U78" t="s">
        <v>3239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M78">
        <v>1056</v>
      </c>
    </row>
    <row r="79" spans="1:65" x14ac:dyDescent="0.3">
      <c r="A79" t="s">
        <v>1662</v>
      </c>
      <c r="B79" t="s">
        <v>1655</v>
      </c>
      <c r="C79" t="s">
        <v>1656</v>
      </c>
      <c r="D79" t="s">
        <v>1656</v>
      </c>
      <c r="E79" t="s">
        <v>1657</v>
      </c>
      <c r="F79" t="s">
        <v>1658</v>
      </c>
      <c r="G79" t="s">
        <v>1659</v>
      </c>
      <c r="H79" t="s">
        <v>671</v>
      </c>
      <c r="J79" t="b">
        <v>0</v>
      </c>
      <c r="K79" t="s">
        <v>106</v>
      </c>
      <c r="L79" t="b">
        <v>1</v>
      </c>
      <c r="N79" t="s">
        <v>26</v>
      </c>
      <c r="P79" t="b">
        <v>1</v>
      </c>
      <c r="Q79" t="s">
        <v>1660</v>
      </c>
      <c r="R79" t="s">
        <v>200</v>
      </c>
      <c r="S79" t="s">
        <v>1661</v>
      </c>
      <c r="T79" t="s">
        <v>1662</v>
      </c>
      <c r="U79" t="s">
        <v>1663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1</v>
      </c>
      <c r="AJ79" t="b">
        <v>1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1</v>
      </c>
      <c r="BK79" t="b">
        <v>0</v>
      </c>
      <c r="BM79">
        <v>556</v>
      </c>
    </row>
    <row r="80" spans="1:65" x14ac:dyDescent="0.3">
      <c r="A80" t="s">
        <v>2711</v>
      </c>
      <c r="B80" t="s">
        <v>2703</v>
      </c>
      <c r="C80" t="s">
        <v>2704</v>
      </c>
      <c r="D80" t="s">
        <v>2705</v>
      </c>
      <c r="E80" t="s">
        <v>1267</v>
      </c>
      <c r="F80" t="s">
        <v>2706</v>
      </c>
      <c r="G80" t="s">
        <v>2707</v>
      </c>
      <c r="H80" t="s">
        <v>2708</v>
      </c>
      <c r="J80" t="b">
        <v>0</v>
      </c>
      <c r="K80" t="s">
        <v>106</v>
      </c>
      <c r="L80" t="b">
        <v>1</v>
      </c>
      <c r="N80" t="s">
        <v>95</v>
      </c>
      <c r="P80" t="b">
        <v>0</v>
      </c>
      <c r="Q80" t="s">
        <v>2709</v>
      </c>
      <c r="R80" t="s">
        <v>1619</v>
      </c>
      <c r="S80" t="s">
        <v>2710</v>
      </c>
      <c r="T80" t="s">
        <v>2711</v>
      </c>
      <c r="U80" t="s">
        <v>2712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1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1</v>
      </c>
      <c r="BH80" t="b">
        <v>1</v>
      </c>
      <c r="BI80" t="b">
        <v>0</v>
      </c>
      <c r="BJ80" t="b">
        <v>1</v>
      </c>
      <c r="BK80" t="b">
        <v>0</v>
      </c>
      <c r="BM80">
        <v>239</v>
      </c>
    </row>
    <row r="81" spans="1:65" x14ac:dyDescent="0.3">
      <c r="A81" t="s">
        <v>4218</v>
      </c>
      <c r="B81" t="s">
        <v>4212</v>
      </c>
      <c r="C81" t="s">
        <v>4213</v>
      </c>
      <c r="D81" t="s">
        <v>4214</v>
      </c>
      <c r="E81" t="s">
        <v>4215</v>
      </c>
      <c r="F81" t="s">
        <v>4216</v>
      </c>
      <c r="G81" t="s">
        <v>4217</v>
      </c>
      <c r="J81" t="b">
        <v>1</v>
      </c>
      <c r="K81" t="s">
        <v>106</v>
      </c>
      <c r="L81" t="b">
        <v>1</v>
      </c>
      <c r="N81" t="s">
        <v>26</v>
      </c>
      <c r="P81" t="b">
        <v>0</v>
      </c>
      <c r="T81" t="s">
        <v>4218</v>
      </c>
      <c r="U81" t="s">
        <v>4219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M81">
        <v>661</v>
      </c>
    </row>
    <row r="82" spans="1:65" x14ac:dyDescent="0.3">
      <c r="A82" t="s">
        <v>1973</v>
      </c>
      <c r="B82" t="s">
        <v>1968</v>
      </c>
      <c r="C82" t="s">
        <v>1969</v>
      </c>
      <c r="D82" t="s">
        <v>1969</v>
      </c>
      <c r="F82" t="s">
        <v>1970</v>
      </c>
      <c r="G82" t="s">
        <v>1971</v>
      </c>
      <c r="J82" t="b">
        <v>0</v>
      </c>
      <c r="K82" t="s">
        <v>106</v>
      </c>
      <c r="L82" t="b">
        <v>1</v>
      </c>
      <c r="N82" t="s">
        <v>26</v>
      </c>
      <c r="P82" t="b">
        <v>0</v>
      </c>
      <c r="Q82" t="s">
        <v>1972</v>
      </c>
      <c r="R82" t="s">
        <v>163</v>
      </c>
      <c r="T82" t="s">
        <v>1973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M82">
        <v>551</v>
      </c>
    </row>
    <row r="83" spans="1:65" x14ac:dyDescent="0.3">
      <c r="A83" t="s">
        <v>2733</v>
      </c>
      <c r="B83" t="s">
        <v>2729</v>
      </c>
      <c r="C83" t="s">
        <v>101</v>
      </c>
      <c r="D83" t="s">
        <v>102</v>
      </c>
      <c r="E83" t="s">
        <v>103</v>
      </c>
      <c r="F83" t="s">
        <v>104</v>
      </c>
      <c r="G83" t="s">
        <v>105</v>
      </c>
      <c r="J83" t="b">
        <v>0</v>
      </c>
      <c r="K83" t="s">
        <v>106</v>
      </c>
      <c r="L83" t="b">
        <v>1</v>
      </c>
      <c r="N83" t="s">
        <v>26</v>
      </c>
      <c r="P83" t="b">
        <v>0</v>
      </c>
      <c r="Q83" t="s">
        <v>2730</v>
      </c>
      <c r="R83" t="s">
        <v>2731</v>
      </c>
      <c r="S83" t="s">
        <v>2732</v>
      </c>
      <c r="T83" t="s">
        <v>2733</v>
      </c>
      <c r="U83" t="s">
        <v>111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M83">
        <v>1315</v>
      </c>
    </row>
    <row r="84" spans="1:65" x14ac:dyDescent="0.3">
      <c r="A84" t="s">
        <v>110</v>
      </c>
      <c r="B84" t="s">
        <v>100</v>
      </c>
      <c r="C84" t="s">
        <v>101</v>
      </c>
      <c r="D84" t="s">
        <v>102</v>
      </c>
      <c r="E84" t="s">
        <v>103</v>
      </c>
      <c r="F84" t="s">
        <v>104</v>
      </c>
      <c r="G84" t="s">
        <v>105</v>
      </c>
      <c r="J84" t="b">
        <v>0</v>
      </c>
      <c r="K84" t="s">
        <v>106</v>
      </c>
      <c r="L84" t="b">
        <v>1</v>
      </c>
      <c r="N84" t="s">
        <v>74</v>
      </c>
      <c r="P84" t="b">
        <v>0</v>
      </c>
      <c r="Q84" t="s">
        <v>107</v>
      </c>
      <c r="R84" t="s">
        <v>108</v>
      </c>
      <c r="S84" t="s">
        <v>109</v>
      </c>
      <c r="T84" t="s">
        <v>110</v>
      </c>
      <c r="U84" t="s">
        <v>111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s="12">
        <v>45830.711990740703</v>
      </c>
      <c r="BM84">
        <v>646</v>
      </c>
    </row>
    <row r="85" spans="1:65" x14ac:dyDescent="0.3">
      <c r="A85" t="s">
        <v>2085</v>
      </c>
      <c r="B85" t="s">
        <v>2078</v>
      </c>
      <c r="C85" t="s">
        <v>5828</v>
      </c>
      <c r="D85" t="s">
        <v>5828</v>
      </c>
      <c r="E85" t="s">
        <v>2079</v>
      </c>
      <c r="F85" t="s">
        <v>2080</v>
      </c>
      <c r="G85" t="s">
        <v>2081</v>
      </c>
      <c r="H85" t="s">
        <v>2082</v>
      </c>
      <c r="J85" t="b">
        <v>0</v>
      </c>
      <c r="K85" t="s">
        <v>106</v>
      </c>
      <c r="L85" t="b">
        <v>1</v>
      </c>
      <c r="N85" t="s">
        <v>26</v>
      </c>
      <c r="P85" t="b">
        <v>0</v>
      </c>
      <c r="Q85" t="s">
        <v>2083</v>
      </c>
      <c r="R85" t="s">
        <v>163</v>
      </c>
      <c r="S85" t="s">
        <v>2084</v>
      </c>
      <c r="T85" t="s">
        <v>2085</v>
      </c>
      <c r="U85" t="s">
        <v>2086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M85">
        <v>580</v>
      </c>
    </row>
    <row r="86" spans="1:65" x14ac:dyDescent="0.3">
      <c r="A86" t="s">
        <v>2526</v>
      </c>
      <c r="B86" t="s">
        <v>2518</v>
      </c>
      <c r="C86" t="s">
        <v>2519</v>
      </c>
      <c r="D86" t="s">
        <v>2520</v>
      </c>
      <c r="E86" t="s">
        <v>2521</v>
      </c>
      <c r="F86" t="s">
        <v>2522</v>
      </c>
      <c r="G86" t="s">
        <v>2523</v>
      </c>
      <c r="J86" t="b">
        <v>0</v>
      </c>
      <c r="K86" t="s">
        <v>106</v>
      </c>
      <c r="L86" t="b">
        <v>1</v>
      </c>
      <c r="N86" t="s">
        <v>26</v>
      </c>
      <c r="P86" t="b">
        <v>0</v>
      </c>
      <c r="Q86" t="s">
        <v>2524</v>
      </c>
      <c r="R86" t="s">
        <v>439</v>
      </c>
      <c r="S86" t="s">
        <v>2525</v>
      </c>
      <c r="T86" t="s">
        <v>2526</v>
      </c>
      <c r="U86" t="s">
        <v>5829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M86">
        <v>644</v>
      </c>
    </row>
    <row r="87" spans="1:65" x14ac:dyDescent="0.3">
      <c r="A87" t="s">
        <v>2096</v>
      </c>
      <c r="B87" t="s">
        <v>2089</v>
      </c>
      <c r="C87" t="s">
        <v>2090</v>
      </c>
      <c r="D87" t="s">
        <v>2090</v>
      </c>
      <c r="E87" t="s">
        <v>368</v>
      </c>
      <c r="F87" t="s">
        <v>2091</v>
      </c>
      <c r="G87" t="s">
        <v>2092</v>
      </c>
      <c r="H87" t="s">
        <v>2093</v>
      </c>
      <c r="J87" t="b">
        <v>0</v>
      </c>
      <c r="K87" t="s">
        <v>106</v>
      </c>
      <c r="L87" t="b">
        <v>1</v>
      </c>
      <c r="N87" t="s">
        <v>26</v>
      </c>
      <c r="P87" t="b">
        <v>0</v>
      </c>
      <c r="Q87" t="s">
        <v>2094</v>
      </c>
      <c r="R87" t="s">
        <v>200</v>
      </c>
      <c r="S87" t="s">
        <v>2095</v>
      </c>
      <c r="T87" t="s">
        <v>2096</v>
      </c>
      <c r="U87" t="s">
        <v>2097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M87">
        <v>583</v>
      </c>
    </row>
    <row r="88" spans="1:65" x14ac:dyDescent="0.3">
      <c r="A88" t="s">
        <v>2509</v>
      </c>
      <c r="B88" t="s">
        <v>2502</v>
      </c>
      <c r="C88" t="s">
        <v>2503</v>
      </c>
      <c r="D88" t="s">
        <v>2503</v>
      </c>
      <c r="E88" t="s">
        <v>2504</v>
      </c>
      <c r="F88" t="s">
        <v>2505</v>
      </c>
      <c r="G88" t="s">
        <v>2506</v>
      </c>
      <c r="J88" t="b">
        <v>0</v>
      </c>
      <c r="K88" t="s">
        <v>106</v>
      </c>
      <c r="L88" t="b">
        <v>1</v>
      </c>
      <c r="N88" t="s">
        <v>26</v>
      </c>
      <c r="P88" t="b">
        <v>0</v>
      </c>
      <c r="Q88" t="s">
        <v>2507</v>
      </c>
      <c r="R88" t="s">
        <v>232</v>
      </c>
      <c r="S88" t="s">
        <v>2508</v>
      </c>
      <c r="T88" t="s">
        <v>2509</v>
      </c>
      <c r="U88" t="s">
        <v>2510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1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1</v>
      </c>
      <c r="AP88" t="b">
        <v>0</v>
      </c>
      <c r="AQ88" t="b">
        <v>1</v>
      </c>
      <c r="AR88" t="b">
        <v>1</v>
      </c>
      <c r="AS88" t="b">
        <v>1</v>
      </c>
      <c r="AT88" t="b">
        <v>0</v>
      </c>
      <c r="AU88" t="b">
        <v>1</v>
      </c>
      <c r="AV88" t="b">
        <v>1</v>
      </c>
      <c r="AW88" t="b">
        <v>0</v>
      </c>
      <c r="AX88" t="b">
        <v>0</v>
      </c>
      <c r="AY88" t="b">
        <v>0</v>
      </c>
      <c r="AZ88" t="b">
        <v>1</v>
      </c>
      <c r="BA88" t="b">
        <v>0</v>
      </c>
      <c r="BB88" t="b">
        <v>1</v>
      </c>
      <c r="BC88" t="b">
        <v>1</v>
      </c>
      <c r="BD88" t="b">
        <v>0</v>
      </c>
      <c r="BE88" t="b">
        <v>0</v>
      </c>
      <c r="BF88" t="b">
        <v>0</v>
      </c>
      <c r="BG88" t="b">
        <v>1</v>
      </c>
      <c r="BH88" t="b">
        <v>1</v>
      </c>
      <c r="BI88" t="b">
        <v>0</v>
      </c>
      <c r="BJ88" t="b">
        <v>1</v>
      </c>
      <c r="BK88" t="b">
        <v>0</v>
      </c>
      <c r="BM88">
        <v>1063</v>
      </c>
    </row>
    <row r="89" spans="1:65" x14ac:dyDescent="0.3">
      <c r="A89" t="s">
        <v>1598</v>
      </c>
      <c r="B89" t="s">
        <v>1592</v>
      </c>
      <c r="C89" t="s">
        <v>1593</v>
      </c>
      <c r="D89" t="s">
        <v>1593</v>
      </c>
      <c r="E89" t="s">
        <v>1594</v>
      </c>
      <c r="F89" t="s">
        <v>1595</v>
      </c>
      <c r="G89" t="s">
        <v>1596</v>
      </c>
      <c r="H89" t="s">
        <v>1597</v>
      </c>
      <c r="J89" t="b">
        <v>0</v>
      </c>
      <c r="K89" t="s">
        <v>106</v>
      </c>
      <c r="L89" t="b">
        <v>1</v>
      </c>
      <c r="N89" t="s">
        <v>26</v>
      </c>
      <c r="P89" t="b">
        <v>0</v>
      </c>
      <c r="T89" t="s">
        <v>1598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M89">
        <v>1206</v>
      </c>
    </row>
    <row r="90" spans="1:65" x14ac:dyDescent="0.3">
      <c r="A90" t="s">
        <v>990</v>
      </c>
      <c r="B90" t="s">
        <v>984</v>
      </c>
      <c r="C90" t="s">
        <v>985</v>
      </c>
      <c r="D90" t="s">
        <v>985</v>
      </c>
      <c r="E90" t="s">
        <v>986</v>
      </c>
      <c r="F90" t="s">
        <v>987</v>
      </c>
      <c r="G90" t="s">
        <v>988</v>
      </c>
      <c r="J90" t="b">
        <v>0</v>
      </c>
      <c r="K90" t="s">
        <v>106</v>
      </c>
      <c r="L90" t="b">
        <v>1</v>
      </c>
      <c r="N90" t="s">
        <v>83</v>
      </c>
      <c r="P90" t="b">
        <v>0</v>
      </c>
      <c r="Q90" t="s">
        <v>5830</v>
      </c>
      <c r="R90" t="s">
        <v>783</v>
      </c>
      <c r="S90" t="s">
        <v>989</v>
      </c>
      <c r="T90" t="s">
        <v>990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s="12">
        <v>45684.419340277796</v>
      </c>
      <c r="BM90">
        <v>683</v>
      </c>
    </row>
    <row r="91" spans="1:65" x14ac:dyDescent="0.3">
      <c r="A91" t="s">
        <v>1799</v>
      </c>
      <c r="B91" t="s">
        <v>1791</v>
      </c>
      <c r="C91" t="s">
        <v>1792</v>
      </c>
      <c r="D91" t="s">
        <v>1792</v>
      </c>
      <c r="E91" t="s">
        <v>1793</v>
      </c>
      <c r="F91" t="s">
        <v>1794</v>
      </c>
      <c r="G91" t="s">
        <v>1795</v>
      </c>
      <c r="H91" t="s">
        <v>1796</v>
      </c>
      <c r="J91" t="b">
        <v>0</v>
      </c>
      <c r="K91" t="s">
        <v>106</v>
      </c>
      <c r="L91" t="b">
        <v>1</v>
      </c>
      <c r="N91" t="s">
        <v>26</v>
      </c>
      <c r="P91" t="b">
        <v>0</v>
      </c>
      <c r="Q91" t="s">
        <v>1797</v>
      </c>
      <c r="R91" t="s">
        <v>580</v>
      </c>
      <c r="S91" t="s">
        <v>1798</v>
      </c>
      <c r="T91" t="s">
        <v>1799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M91">
        <v>624</v>
      </c>
    </row>
    <row r="92" spans="1:65" x14ac:dyDescent="0.3">
      <c r="A92" t="s">
        <v>2215</v>
      </c>
      <c r="B92" t="s">
        <v>2209</v>
      </c>
      <c r="C92" t="s">
        <v>2210</v>
      </c>
      <c r="D92" t="s">
        <v>2211</v>
      </c>
      <c r="E92" t="s">
        <v>2007</v>
      </c>
      <c r="F92" t="s">
        <v>2212</v>
      </c>
      <c r="G92" t="s">
        <v>2009</v>
      </c>
      <c r="H92" t="s">
        <v>2213</v>
      </c>
      <c r="I92" t="s">
        <v>2214</v>
      </c>
      <c r="J92" t="b">
        <v>0</v>
      </c>
      <c r="K92" t="s">
        <v>106</v>
      </c>
      <c r="L92" t="b">
        <v>1</v>
      </c>
      <c r="N92" t="s">
        <v>26</v>
      </c>
      <c r="P92" t="b">
        <v>0</v>
      </c>
      <c r="Q92" t="s">
        <v>2011</v>
      </c>
      <c r="R92" t="s">
        <v>163</v>
      </c>
      <c r="S92" t="s">
        <v>2012</v>
      </c>
      <c r="T92" t="s">
        <v>2215</v>
      </c>
      <c r="U92" t="s">
        <v>2216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s="12">
        <v>45450.419699074097</v>
      </c>
      <c r="BM92">
        <v>1217</v>
      </c>
    </row>
    <row r="93" spans="1:65" x14ac:dyDescent="0.3">
      <c r="A93" t="s">
        <v>909</v>
      </c>
      <c r="B93" t="s">
        <v>905</v>
      </c>
      <c r="C93" t="s">
        <v>134</v>
      </c>
      <c r="D93" t="s">
        <v>135</v>
      </c>
      <c r="E93" t="s">
        <v>136</v>
      </c>
      <c r="F93" t="s">
        <v>9034</v>
      </c>
      <c r="G93" t="s">
        <v>906</v>
      </c>
      <c r="J93" t="b">
        <v>0</v>
      </c>
      <c r="K93" t="s">
        <v>106</v>
      </c>
      <c r="L93" t="b">
        <v>1</v>
      </c>
      <c r="N93" t="s">
        <v>26</v>
      </c>
      <c r="P93" t="b">
        <v>0</v>
      </c>
      <c r="Q93" t="s">
        <v>907</v>
      </c>
      <c r="R93" t="s">
        <v>163</v>
      </c>
      <c r="S93" t="s">
        <v>908</v>
      </c>
      <c r="T93" t="s">
        <v>909</v>
      </c>
      <c r="U93" t="s">
        <v>910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1</v>
      </c>
      <c r="BK93" t="b">
        <v>0</v>
      </c>
      <c r="BL93" s="12">
        <v>45708.505277777796</v>
      </c>
      <c r="BM93">
        <v>1312</v>
      </c>
    </row>
    <row r="94" spans="1:65" x14ac:dyDescent="0.3">
      <c r="A94" t="s">
        <v>142</v>
      </c>
      <c r="B94" t="s">
        <v>133</v>
      </c>
      <c r="C94" t="s">
        <v>134</v>
      </c>
      <c r="D94" t="s">
        <v>135</v>
      </c>
      <c r="E94" t="s">
        <v>136</v>
      </c>
      <c r="F94" t="s">
        <v>137</v>
      </c>
      <c r="G94" t="s">
        <v>138</v>
      </c>
      <c r="J94" t="b">
        <v>0</v>
      </c>
      <c r="K94" t="s">
        <v>106</v>
      </c>
      <c r="L94" t="b">
        <v>1</v>
      </c>
      <c r="N94" t="s">
        <v>88</v>
      </c>
      <c r="P94" t="b">
        <v>0</v>
      </c>
      <c r="Q94" t="s">
        <v>139</v>
      </c>
      <c r="R94" t="s">
        <v>140</v>
      </c>
      <c r="S94" t="s">
        <v>141</v>
      </c>
      <c r="T94" t="s">
        <v>142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1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1</v>
      </c>
      <c r="BK94" t="b">
        <v>0</v>
      </c>
      <c r="BL94" s="12">
        <v>45830.704768518503</v>
      </c>
      <c r="BM94">
        <v>1269</v>
      </c>
    </row>
    <row r="95" spans="1:65" x14ac:dyDescent="0.3">
      <c r="A95" t="s">
        <v>489</v>
      </c>
      <c r="B95" t="s">
        <v>480</v>
      </c>
      <c r="C95" t="s">
        <v>481</v>
      </c>
      <c r="D95" t="s">
        <v>482</v>
      </c>
      <c r="E95" t="s">
        <v>483</v>
      </c>
      <c r="F95" t="s">
        <v>484</v>
      </c>
      <c r="G95" t="s">
        <v>485</v>
      </c>
      <c r="J95" t="b">
        <v>0</v>
      </c>
      <c r="K95" t="s">
        <v>106</v>
      </c>
      <c r="L95" t="b">
        <v>1</v>
      </c>
      <c r="N95" t="s">
        <v>26</v>
      </c>
      <c r="P95" t="b">
        <v>0</v>
      </c>
      <c r="Q95" t="s">
        <v>486</v>
      </c>
      <c r="R95" t="s">
        <v>487</v>
      </c>
      <c r="S95" t="s">
        <v>488</v>
      </c>
      <c r="T95" t="s">
        <v>489</v>
      </c>
      <c r="U95" t="s">
        <v>490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s="12">
        <v>45807.454224537003</v>
      </c>
      <c r="BM95">
        <v>1055</v>
      </c>
    </row>
    <row r="96" spans="1:65" x14ac:dyDescent="0.3">
      <c r="A96" t="s">
        <v>1671</v>
      </c>
      <c r="B96" t="s">
        <v>1664</v>
      </c>
      <c r="C96" t="s">
        <v>1665</v>
      </c>
      <c r="D96" t="s">
        <v>1665</v>
      </c>
      <c r="E96" t="s">
        <v>1666</v>
      </c>
      <c r="F96" t="s">
        <v>1667</v>
      </c>
      <c r="G96" t="s">
        <v>1668</v>
      </c>
      <c r="J96" t="b">
        <v>0</v>
      </c>
      <c r="K96" t="s">
        <v>106</v>
      </c>
      <c r="L96" t="b">
        <v>1</v>
      </c>
      <c r="N96" t="s">
        <v>26</v>
      </c>
      <c r="P96" t="b">
        <v>0</v>
      </c>
      <c r="Q96" t="s">
        <v>1669</v>
      </c>
      <c r="R96" t="s">
        <v>163</v>
      </c>
      <c r="S96" t="s">
        <v>1670</v>
      </c>
      <c r="T96" t="s">
        <v>1671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M96">
        <v>1189</v>
      </c>
    </row>
    <row r="97" spans="1:65" x14ac:dyDescent="0.3">
      <c r="A97" t="s">
        <v>1671</v>
      </c>
      <c r="B97" t="s">
        <v>1664</v>
      </c>
      <c r="C97" t="s">
        <v>1665</v>
      </c>
      <c r="D97" t="s">
        <v>1665</v>
      </c>
      <c r="G97" t="s">
        <v>1084</v>
      </c>
      <c r="J97" t="b">
        <v>0</v>
      </c>
      <c r="K97" t="s">
        <v>106</v>
      </c>
      <c r="L97" t="b">
        <v>1</v>
      </c>
      <c r="P97" t="b">
        <v>0</v>
      </c>
      <c r="T97" t="s">
        <v>1671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s="12">
        <v>45630</v>
      </c>
      <c r="BM97">
        <v>532</v>
      </c>
    </row>
    <row r="98" spans="1:65" x14ac:dyDescent="0.3">
      <c r="B98" t="s">
        <v>2848</v>
      </c>
      <c r="C98" t="s">
        <v>2849</v>
      </c>
      <c r="D98" t="s">
        <v>2850</v>
      </c>
      <c r="E98" t="s">
        <v>2851</v>
      </c>
      <c r="F98" t="s">
        <v>2852</v>
      </c>
      <c r="G98" t="s">
        <v>2098</v>
      </c>
      <c r="H98" t="s">
        <v>2853</v>
      </c>
      <c r="J98" t="b">
        <v>0</v>
      </c>
      <c r="K98" t="s">
        <v>2854</v>
      </c>
      <c r="L98" t="b">
        <v>1</v>
      </c>
      <c r="N98" t="s">
        <v>26</v>
      </c>
      <c r="P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1</v>
      </c>
      <c r="BK98" t="b">
        <v>0</v>
      </c>
      <c r="BM98">
        <v>515</v>
      </c>
    </row>
    <row r="99" spans="1:65" x14ac:dyDescent="0.3">
      <c r="A99" t="s">
        <v>2983</v>
      </c>
      <c r="B99" t="s">
        <v>2976</v>
      </c>
      <c r="C99" t="s">
        <v>2977</v>
      </c>
      <c r="D99" t="s">
        <v>2978</v>
      </c>
      <c r="E99" t="s">
        <v>1147</v>
      </c>
      <c r="F99" t="s">
        <v>2979</v>
      </c>
      <c r="G99" t="s">
        <v>2980</v>
      </c>
      <c r="J99" t="b">
        <v>1</v>
      </c>
      <c r="K99" t="s">
        <v>106</v>
      </c>
      <c r="L99" t="b">
        <v>1</v>
      </c>
      <c r="N99" t="s">
        <v>26</v>
      </c>
      <c r="P99" t="b">
        <v>0</v>
      </c>
      <c r="Q99" t="s">
        <v>2981</v>
      </c>
      <c r="R99" t="s">
        <v>163</v>
      </c>
      <c r="S99" t="s">
        <v>2982</v>
      </c>
      <c r="T99" t="s">
        <v>2983</v>
      </c>
      <c r="U99" t="s">
        <v>2984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M99">
        <v>460</v>
      </c>
    </row>
    <row r="100" spans="1:65" x14ac:dyDescent="0.3">
      <c r="A100" t="s">
        <v>3138</v>
      </c>
      <c r="B100" t="s">
        <v>3131</v>
      </c>
      <c r="C100" t="s">
        <v>3132</v>
      </c>
      <c r="D100" t="s">
        <v>3133</v>
      </c>
      <c r="E100" t="s">
        <v>3134</v>
      </c>
      <c r="F100" t="s">
        <v>3135</v>
      </c>
      <c r="G100" t="s">
        <v>3136</v>
      </c>
      <c r="J100" t="b">
        <v>1</v>
      </c>
      <c r="K100" t="s">
        <v>106</v>
      </c>
      <c r="L100" t="b">
        <v>1</v>
      </c>
      <c r="N100" t="s">
        <v>91</v>
      </c>
      <c r="P100" t="b">
        <v>0</v>
      </c>
      <c r="Q100" t="s">
        <v>5831</v>
      </c>
      <c r="R100" t="s">
        <v>917</v>
      </c>
      <c r="S100" t="s">
        <v>3137</v>
      </c>
      <c r="T100" t="s">
        <v>3138</v>
      </c>
      <c r="U100" t="s">
        <v>3139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M100">
        <v>579</v>
      </c>
    </row>
    <row r="101" spans="1:65" x14ac:dyDescent="0.3">
      <c r="A101" t="s">
        <v>2532</v>
      </c>
      <c r="B101" t="s">
        <v>2527</v>
      </c>
      <c r="C101" t="s">
        <v>5710</v>
      </c>
      <c r="D101" t="s">
        <v>5832</v>
      </c>
      <c r="E101" t="s">
        <v>424</v>
      </c>
      <c r="F101" t="s">
        <v>2528</v>
      </c>
      <c r="G101" t="s">
        <v>2529</v>
      </c>
      <c r="J101" t="b">
        <v>0</v>
      </c>
      <c r="K101" t="s">
        <v>106</v>
      </c>
      <c r="L101" t="b">
        <v>1</v>
      </c>
      <c r="N101" t="s">
        <v>26</v>
      </c>
      <c r="P101" t="b">
        <v>0</v>
      </c>
      <c r="Q101" t="s">
        <v>2530</v>
      </c>
      <c r="R101" t="s">
        <v>163</v>
      </c>
      <c r="S101" t="s">
        <v>2531</v>
      </c>
      <c r="T101" t="s">
        <v>2532</v>
      </c>
      <c r="U101" t="s">
        <v>2533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1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1</v>
      </c>
      <c r="BK101" t="b">
        <v>0</v>
      </c>
      <c r="BM101">
        <v>389</v>
      </c>
    </row>
    <row r="102" spans="1:65" x14ac:dyDescent="0.3">
      <c r="A102" t="s">
        <v>3603</v>
      </c>
      <c r="B102" t="s">
        <v>3596</v>
      </c>
      <c r="C102" t="s">
        <v>3597</v>
      </c>
      <c r="D102" t="s">
        <v>3598</v>
      </c>
      <c r="E102" t="s">
        <v>2845</v>
      </c>
      <c r="F102" t="s">
        <v>3599</v>
      </c>
      <c r="G102" t="s">
        <v>3600</v>
      </c>
      <c r="J102" t="b">
        <v>1</v>
      </c>
      <c r="K102" t="s">
        <v>106</v>
      </c>
      <c r="L102" t="b">
        <v>1</v>
      </c>
      <c r="N102" t="s">
        <v>26</v>
      </c>
      <c r="P102" t="b">
        <v>0</v>
      </c>
      <c r="Q102" t="s">
        <v>3601</v>
      </c>
      <c r="R102" t="s">
        <v>232</v>
      </c>
      <c r="S102" t="s">
        <v>3602</v>
      </c>
      <c r="T102" t="s">
        <v>3603</v>
      </c>
      <c r="U102" t="s">
        <v>3604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M102">
        <v>528</v>
      </c>
    </row>
    <row r="103" spans="1:65" x14ac:dyDescent="0.3">
      <c r="A103" t="s">
        <v>2875</v>
      </c>
      <c r="B103" t="s">
        <v>2866</v>
      </c>
      <c r="C103" t="s">
        <v>2867</v>
      </c>
      <c r="D103" t="s">
        <v>2868</v>
      </c>
      <c r="E103" t="s">
        <v>2869</v>
      </c>
      <c r="F103" t="s">
        <v>2870</v>
      </c>
      <c r="G103" t="s">
        <v>2871</v>
      </c>
      <c r="H103" t="s">
        <v>2872</v>
      </c>
      <c r="J103" t="b">
        <v>1</v>
      </c>
      <c r="K103" t="s">
        <v>106</v>
      </c>
      <c r="L103" t="b">
        <v>1</v>
      </c>
      <c r="N103" t="s">
        <v>26</v>
      </c>
      <c r="P103" t="b">
        <v>0</v>
      </c>
      <c r="Q103" t="s">
        <v>2873</v>
      </c>
      <c r="R103" t="s">
        <v>163</v>
      </c>
      <c r="S103" t="s">
        <v>2874</v>
      </c>
      <c r="T103" t="s">
        <v>2875</v>
      </c>
      <c r="U103" t="s">
        <v>2876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M103">
        <v>1067</v>
      </c>
    </row>
    <row r="104" spans="1:65" x14ac:dyDescent="0.3">
      <c r="A104" t="s">
        <v>1564</v>
      </c>
      <c r="B104" t="s">
        <v>1555</v>
      </c>
      <c r="C104" t="s">
        <v>1556</v>
      </c>
      <c r="D104" t="s">
        <v>1556</v>
      </c>
      <c r="E104" t="s">
        <v>1557</v>
      </c>
      <c r="F104" t="s">
        <v>1558</v>
      </c>
      <c r="G104" t="s">
        <v>1559</v>
      </c>
      <c r="H104" t="s">
        <v>1560</v>
      </c>
      <c r="J104" t="b">
        <v>0</v>
      </c>
      <c r="K104" t="s">
        <v>106</v>
      </c>
      <c r="L104" t="b">
        <v>1</v>
      </c>
      <c r="N104" t="s">
        <v>26</v>
      </c>
      <c r="P104" t="b">
        <v>0</v>
      </c>
      <c r="Q104" t="s">
        <v>1561</v>
      </c>
      <c r="R104" t="s">
        <v>1562</v>
      </c>
      <c r="S104" t="s">
        <v>1563</v>
      </c>
      <c r="T104" t="s">
        <v>1564</v>
      </c>
      <c r="U104" t="s">
        <v>1565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M104">
        <v>1162</v>
      </c>
    </row>
    <row r="105" spans="1:65" x14ac:dyDescent="0.3">
      <c r="A105" t="s">
        <v>1179</v>
      </c>
      <c r="B105" t="s">
        <v>1174</v>
      </c>
      <c r="C105" t="s">
        <v>1175</v>
      </c>
      <c r="D105" t="s">
        <v>1175</v>
      </c>
      <c r="E105" t="s">
        <v>1176</v>
      </c>
      <c r="F105" t="s">
        <v>1177</v>
      </c>
      <c r="G105" t="s">
        <v>1178</v>
      </c>
      <c r="J105" t="b">
        <v>0</v>
      </c>
      <c r="K105" t="s">
        <v>106</v>
      </c>
      <c r="L105" t="b">
        <v>1</v>
      </c>
      <c r="N105" t="s">
        <v>88</v>
      </c>
      <c r="P105" t="b">
        <v>0</v>
      </c>
      <c r="T105" t="s">
        <v>1179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s="12">
        <v>45630</v>
      </c>
      <c r="BM105">
        <v>603</v>
      </c>
    </row>
    <row r="106" spans="1:65" x14ac:dyDescent="0.3">
      <c r="A106" t="s">
        <v>5778</v>
      </c>
      <c r="B106" t="s">
        <v>2363</v>
      </c>
      <c r="C106" t="s">
        <v>2364</v>
      </c>
      <c r="D106" t="s">
        <v>2365</v>
      </c>
      <c r="E106" t="s">
        <v>2366</v>
      </c>
      <c r="F106" t="s">
        <v>2367</v>
      </c>
      <c r="G106" t="s">
        <v>2368</v>
      </c>
      <c r="H106" t="s">
        <v>2369</v>
      </c>
      <c r="J106" t="b">
        <v>0</v>
      </c>
      <c r="K106" t="s">
        <v>106</v>
      </c>
      <c r="L106" t="b">
        <v>1</v>
      </c>
      <c r="N106" t="s">
        <v>26</v>
      </c>
      <c r="P106" t="b">
        <v>0</v>
      </c>
      <c r="Q106" t="s">
        <v>5833</v>
      </c>
      <c r="R106" t="s">
        <v>163</v>
      </c>
      <c r="S106" t="s">
        <v>416</v>
      </c>
      <c r="T106" t="s">
        <v>5778</v>
      </c>
      <c r="U106" t="s">
        <v>2370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1</v>
      </c>
      <c r="BK106" t="b">
        <v>0</v>
      </c>
      <c r="BM106">
        <v>385</v>
      </c>
    </row>
    <row r="107" spans="1:65" x14ac:dyDescent="0.3">
      <c r="A107" t="s">
        <v>3613</v>
      </c>
      <c r="B107" t="s">
        <v>3605</v>
      </c>
      <c r="C107" t="s">
        <v>3606</v>
      </c>
      <c r="D107" t="s">
        <v>3607</v>
      </c>
      <c r="E107" t="s">
        <v>3608</v>
      </c>
      <c r="F107" t="s">
        <v>3609</v>
      </c>
      <c r="G107" t="s">
        <v>3610</v>
      </c>
      <c r="J107" t="b">
        <v>1</v>
      </c>
      <c r="K107" t="s">
        <v>106</v>
      </c>
      <c r="L107" t="b">
        <v>1</v>
      </c>
      <c r="N107" t="s">
        <v>26</v>
      </c>
      <c r="P107" t="b">
        <v>0</v>
      </c>
      <c r="Q107" t="s">
        <v>3611</v>
      </c>
      <c r="R107" t="s">
        <v>232</v>
      </c>
      <c r="S107" t="s">
        <v>3612</v>
      </c>
      <c r="T107" t="s">
        <v>3613</v>
      </c>
      <c r="U107" t="s">
        <v>3614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M107">
        <v>1107</v>
      </c>
    </row>
    <row r="108" spans="1:65" x14ac:dyDescent="0.3">
      <c r="A108" t="s">
        <v>1397</v>
      </c>
      <c r="B108" t="s">
        <v>1394</v>
      </c>
      <c r="C108" t="s">
        <v>1395</v>
      </c>
      <c r="D108" t="s">
        <v>1395</v>
      </c>
      <c r="G108" t="s">
        <v>1396</v>
      </c>
      <c r="J108" t="b">
        <v>0</v>
      </c>
      <c r="K108" t="s">
        <v>106</v>
      </c>
      <c r="L108" t="b">
        <v>1</v>
      </c>
      <c r="P108" t="b">
        <v>0</v>
      </c>
      <c r="T108" t="s">
        <v>1397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s="12">
        <v>45630</v>
      </c>
      <c r="BM108">
        <v>1115</v>
      </c>
    </row>
    <row r="109" spans="1:65" x14ac:dyDescent="0.3">
      <c r="A109" t="s">
        <v>1369</v>
      </c>
      <c r="B109" t="s">
        <v>1366</v>
      </c>
      <c r="C109" t="s">
        <v>1367</v>
      </c>
      <c r="D109" t="s">
        <v>1367</v>
      </c>
      <c r="I109" t="s">
        <v>1368</v>
      </c>
      <c r="J109" t="b">
        <v>0</v>
      </c>
      <c r="K109" t="s">
        <v>106</v>
      </c>
      <c r="L109" t="b">
        <v>1</v>
      </c>
      <c r="P109" t="b">
        <v>0</v>
      </c>
      <c r="T109" t="s">
        <v>1369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s="12">
        <v>45630</v>
      </c>
      <c r="BM109">
        <v>464</v>
      </c>
    </row>
    <row r="110" spans="1:65" x14ac:dyDescent="0.3">
      <c r="A110" t="s">
        <v>3117</v>
      </c>
      <c r="B110" t="s">
        <v>3109</v>
      </c>
      <c r="C110" t="s">
        <v>3110</v>
      </c>
      <c r="D110" t="s">
        <v>3111</v>
      </c>
      <c r="E110" t="s">
        <v>3112</v>
      </c>
      <c r="F110" t="s">
        <v>3113</v>
      </c>
      <c r="G110" t="s">
        <v>5834</v>
      </c>
      <c r="I110" t="s">
        <v>3114</v>
      </c>
      <c r="J110" t="b">
        <v>1</v>
      </c>
      <c r="K110" t="s">
        <v>106</v>
      </c>
      <c r="L110" t="b">
        <v>1</v>
      </c>
      <c r="N110" t="s">
        <v>26</v>
      </c>
      <c r="P110" t="b">
        <v>0</v>
      </c>
      <c r="Q110" t="s">
        <v>3115</v>
      </c>
      <c r="R110" t="s">
        <v>232</v>
      </c>
      <c r="S110" t="s">
        <v>3116</v>
      </c>
      <c r="T110" t="s">
        <v>3117</v>
      </c>
      <c r="U110" t="s">
        <v>3118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M110">
        <v>459</v>
      </c>
    </row>
    <row r="111" spans="1:65" x14ac:dyDescent="0.3">
      <c r="A111" t="s">
        <v>3148</v>
      </c>
      <c r="B111" t="s">
        <v>3140</v>
      </c>
      <c r="C111" t="s">
        <v>3141</v>
      </c>
      <c r="D111" t="s">
        <v>3142</v>
      </c>
      <c r="E111" t="s">
        <v>3143</v>
      </c>
      <c r="F111" t="s">
        <v>3144</v>
      </c>
      <c r="G111" t="s">
        <v>3145</v>
      </c>
      <c r="J111" t="b">
        <v>1</v>
      </c>
      <c r="K111" t="s">
        <v>106</v>
      </c>
      <c r="L111" t="b">
        <v>1</v>
      </c>
      <c r="N111" t="s">
        <v>26</v>
      </c>
      <c r="P111" t="b">
        <v>0</v>
      </c>
      <c r="Q111" t="s">
        <v>3146</v>
      </c>
      <c r="R111" t="s">
        <v>163</v>
      </c>
      <c r="S111" t="s">
        <v>3147</v>
      </c>
      <c r="T111" t="s">
        <v>3148</v>
      </c>
      <c r="U111" t="s">
        <v>3149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M111">
        <v>1173</v>
      </c>
    </row>
    <row r="112" spans="1:65" x14ac:dyDescent="0.3">
      <c r="A112" t="s">
        <v>1132</v>
      </c>
      <c r="B112" t="s">
        <v>1129</v>
      </c>
      <c r="C112" t="s">
        <v>1130</v>
      </c>
      <c r="D112" t="s">
        <v>1130</v>
      </c>
      <c r="G112" t="s">
        <v>1131</v>
      </c>
      <c r="I112" t="s">
        <v>88</v>
      </c>
      <c r="J112" t="b">
        <v>0</v>
      </c>
      <c r="K112" t="s">
        <v>106</v>
      </c>
      <c r="L112" t="b">
        <v>1</v>
      </c>
      <c r="P112" t="b">
        <v>0</v>
      </c>
      <c r="T112" t="s">
        <v>1132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s="12">
        <v>45630</v>
      </c>
      <c r="BM112">
        <v>396</v>
      </c>
    </row>
    <row r="113" spans="1:65" x14ac:dyDescent="0.3">
      <c r="A113" t="s">
        <v>3558</v>
      </c>
      <c r="B113" t="s">
        <v>3551</v>
      </c>
      <c r="C113" t="s">
        <v>3552</v>
      </c>
      <c r="D113" t="s">
        <v>3553</v>
      </c>
      <c r="E113" t="s">
        <v>3554</v>
      </c>
      <c r="F113" t="s">
        <v>3555</v>
      </c>
      <c r="G113" t="s">
        <v>3556</v>
      </c>
      <c r="H113" t="s">
        <v>3557</v>
      </c>
      <c r="J113" t="b">
        <v>1</v>
      </c>
      <c r="K113" t="s">
        <v>106</v>
      </c>
      <c r="L113" t="b">
        <v>1</v>
      </c>
      <c r="N113" t="s">
        <v>26</v>
      </c>
      <c r="P113" t="b">
        <v>0</v>
      </c>
      <c r="T113" t="s">
        <v>3558</v>
      </c>
      <c r="U113" t="s">
        <v>3559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0</v>
      </c>
      <c r="AY113" t="b">
        <v>0</v>
      </c>
      <c r="AZ113" t="b">
        <v>1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M113">
        <v>665</v>
      </c>
    </row>
    <row r="114" spans="1:65" x14ac:dyDescent="0.3">
      <c r="A114" t="s">
        <v>1947</v>
      </c>
      <c r="B114" t="s">
        <v>1938</v>
      </c>
      <c r="C114" t="s">
        <v>1939</v>
      </c>
      <c r="D114" t="s">
        <v>1939</v>
      </c>
      <c r="E114" t="s">
        <v>1940</v>
      </c>
      <c r="F114" t="s">
        <v>1941</v>
      </c>
      <c r="G114" t="s">
        <v>1942</v>
      </c>
      <c r="H114" t="s">
        <v>1943</v>
      </c>
      <c r="J114" t="b">
        <v>0</v>
      </c>
      <c r="K114" t="s">
        <v>106</v>
      </c>
      <c r="L114" t="b">
        <v>1</v>
      </c>
      <c r="N114" t="s">
        <v>80</v>
      </c>
      <c r="P114" t="b">
        <v>0</v>
      </c>
      <c r="Q114" t="s">
        <v>1944</v>
      </c>
      <c r="R114" t="s">
        <v>1945</v>
      </c>
      <c r="S114" t="s">
        <v>1946</v>
      </c>
      <c r="T114" t="s">
        <v>1947</v>
      </c>
      <c r="U114" t="s">
        <v>1948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1</v>
      </c>
      <c r="BC114" t="b">
        <v>0</v>
      </c>
      <c r="BD114" t="b">
        <v>0</v>
      </c>
      <c r="BE114" t="b">
        <v>0</v>
      </c>
      <c r="BF114" t="b">
        <v>0</v>
      </c>
      <c r="BG114" t="b">
        <v>1</v>
      </c>
      <c r="BH114" t="b">
        <v>1</v>
      </c>
      <c r="BI114" t="b">
        <v>0</v>
      </c>
      <c r="BJ114" t="b">
        <v>0</v>
      </c>
      <c r="BK114" t="b">
        <v>0</v>
      </c>
      <c r="BM114">
        <v>466</v>
      </c>
    </row>
    <row r="115" spans="1:65" x14ac:dyDescent="0.3">
      <c r="A115" t="s">
        <v>3098</v>
      </c>
      <c r="B115" t="s">
        <v>3090</v>
      </c>
      <c r="C115" t="s">
        <v>3091</v>
      </c>
      <c r="D115" t="s">
        <v>3092</v>
      </c>
      <c r="E115" t="s">
        <v>3093</v>
      </c>
      <c r="F115" t="s">
        <v>3094</v>
      </c>
      <c r="G115" t="s">
        <v>3095</v>
      </c>
      <c r="J115" t="b">
        <v>1</v>
      </c>
      <c r="K115" t="s">
        <v>106</v>
      </c>
      <c r="L115" t="b">
        <v>0</v>
      </c>
      <c r="N115" t="s">
        <v>26</v>
      </c>
      <c r="P115" t="b">
        <v>0</v>
      </c>
      <c r="Q115" t="s">
        <v>3096</v>
      </c>
      <c r="R115" t="s">
        <v>163</v>
      </c>
      <c r="S115" t="s">
        <v>3097</v>
      </c>
      <c r="T115" t="s">
        <v>3098</v>
      </c>
      <c r="U115" t="s">
        <v>3099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M115">
        <v>1258</v>
      </c>
    </row>
    <row r="116" spans="1:65" x14ac:dyDescent="0.3">
      <c r="A116" t="s">
        <v>581</v>
      </c>
      <c r="B116" t="s">
        <v>574</v>
      </c>
      <c r="C116" t="s">
        <v>575</v>
      </c>
      <c r="D116" t="s">
        <v>5835</v>
      </c>
      <c r="E116" t="s">
        <v>576</v>
      </c>
      <c r="F116" t="s">
        <v>577</v>
      </c>
      <c r="G116" t="s">
        <v>578</v>
      </c>
      <c r="J116" t="b">
        <v>0</v>
      </c>
      <c r="K116" t="s">
        <v>106</v>
      </c>
      <c r="L116" t="b">
        <v>1</v>
      </c>
      <c r="N116" t="s">
        <v>26</v>
      </c>
      <c r="P116" t="b">
        <v>0</v>
      </c>
      <c r="Q116" t="s">
        <v>579</v>
      </c>
      <c r="R116" t="s">
        <v>580</v>
      </c>
      <c r="S116" t="s">
        <v>5836</v>
      </c>
      <c r="T116" t="s">
        <v>581</v>
      </c>
      <c r="U116" t="s">
        <v>582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s="12">
        <v>45772.429652777799</v>
      </c>
      <c r="BM116">
        <v>540</v>
      </c>
    </row>
    <row r="117" spans="1:65" x14ac:dyDescent="0.3">
      <c r="A117" t="s">
        <v>2806</v>
      </c>
      <c r="B117" t="s">
        <v>2799</v>
      </c>
      <c r="C117" t="s">
        <v>2800</v>
      </c>
      <c r="E117" t="s">
        <v>2801</v>
      </c>
      <c r="F117" t="s">
        <v>2802</v>
      </c>
      <c r="G117" t="s">
        <v>2803</v>
      </c>
      <c r="J117" t="b">
        <v>0</v>
      </c>
      <c r="K117" t="s">
        <v>106</v>
      </c>
      <c r="L117" t="b">
        <v>0</v>
      </c>
      <c r="N117" t="s">
        <v>81</v>
      </c>
      <c r="P117" t="b">
        <v>0</v>
      </c>
      <c r="Q117" t="s">
        <v>2804</v>
      </c>
      <c r="R117" t="s">
        <v>232</v>
      </c>
      <c r="S117" t="s">
        <v>2805</v>
      </c>
      <c r="T117" t="s">
        <v>2806</v>
      </c>
      <c r="U117" t="s">
        <v>2807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M117">
        <v>675</v>
      </c>
    </row>
    <row r="118" spans="1:65" x14ac:dyDescent="0.3">
      <c r="A118" t="s">
        <v>1856</v>
      </c>
      <c r="B118" t="s">
        <v>1850</v>
      </c>
      <c r="C118" t="s">
        <v>1851</v>
      </c>
      <c r="D118" t="s">
        <v>1852</v>
      </c>
      <c r="G118" t="s">
        <v>1853</v>
      </c>
      <c r="J118" t="b">
        <v>0</v>
      </c>
      <c r="K118" t="s">
        <v>106</v>
      </c>
      <c r="L118" t="b">
        <v>1</v>
      </c>
      <c r="N118" t="s">
        <v>91</v>
      </c>
      <c r="P118" t="b">
        <v>0</v>
      </c>
      <c r="Q118" t="s">
        <v>1854</v>
      </c>
      <c r="R118" t="s">
        <v>917</v>
      </c>
      <c r="S118" t="s">
        <v>1855</v>
      </c>
      <c r="T118" t="s">
        <v>1856</v>
      </c>
      <c r="U118" t="s">
        <v>1857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M118">
        <v>465</v>
      </c>
    </row>
    <row r="119" spans="1:65" x14ac:dyDescent="0.3">
      <c r="A119" t="s">
        <v>3107</v>
      </c>
      <c r="B119" t="s">
        <v>3100</v>
      </c>
      <c r="C119" t="s">
        <v>3101</v>
      </c>
      <c r="D119" t="s">
        <v>3102</v>
      </c>
      <c r="F119" t="s">
        <v>3103</v>
      </c>
      <c r="G119" t="s">
        <v>3104</v>
      </c>
      <c r="J119" t="b">
        <v>1</v>
      </c>
      <c r="K119" t="s">
        <v>106</v>
      </c>
      <c r="L119" t="b">
        <v>0</v>
      </c>
      <c r="P119" t="b">
        <v>0</v>
      </c>
      <c r="Q119" t="s">
        <v>3105</v>
      </c>
      <c r="R119" t="s">
        <v>163</v>
      </c>
      <c r="S119" t="s">
        <v>3106</v>
      </c>
      <c r="T119" t="s">
        <v>3107</v>
      </c>
      <c r="U119" t="s">
        <v>3108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M119">
        <v>476</v>
      </c>
    </row>
    <row r="120" spans="1:65" x14ac:dyDescent="0.3">
      <c r="A120" t="s">
        <v>3028</v>
      </c>
      <c r="B120" t="s">
        <v>3020</v>
      </c>
      <c r="C120" t="s">
        <v>3021</v>
      </c>
      <c r="D120" t="s">
        <v>3022</v>
      </c>
      <c r="E120" t="s">
        <v>3023</v>
      </c>
      <c r="F120" t="s">
        <v>3024</v>
      </c>
      <c r="G120" t="s">
        <v>3025</v>
      </c>
      <c r="J120" t="b">
        <v>1</v>
      </c>
      <c r="K120" t="s">
        <v>106</v>
      </c>
      <c r="L120" t="b">
        <v>1</v>
      </c>
      <c r="N120" t="s">
        <v>26</v>
      </c>
      <c r="P120" t="b">
        <v>0</v>
      </c>
      <c r="Q120" t="s">
        <v>3026</v>
      </c>
      <c r="R120" t="s">
        <v>163</v>
      </c>
      <c r="S120" t="s">
        <v>3027</v>
      </c>
      <c r="T120" t="s">
        <v>3028</v>
      </c>
      <c r="U120" t="s">
        <v>3029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M120">
        <v>652</v>
      </c>
    </row>
    <row r="121" spans="1:65" x14ac:dyDescent="0.3">
      <c r="A121" t="s">
        <v>2050</v>
      </c>
      <c r="B121" t="s">
        <v>2041</v>
      </c>
      <c r="C121" t="s">
        <v>2042</v>
      </c>
      <c r="D121" t="s">
        <v>2043</v>
      </c>
      <c r="E121" t="s">
        <v>2044</v>
      </c>
      <c r="F121" t="s">
        <v>2045</v>
      </c>
      <c r="G121" t="s">
        <v>2046</v>
      </c>
      <c r="H121" t="s">
        <v>2047</v>
      </c>
      <c r="J121" t="b">
        <v>0</v>
      </c>
      <c r="K121" t="s">
        <v>106</v>
      </c>
      <c r="L121" t="b">
        <v>1</v>
      </c>
      <c r="N121" t="s">
        <v>26</v>
      </c>
      <c r="P121" t="b">
        <v>0</v>
      </c>
      <c r="Q121" t="s">
        <v>2048</v>
      </c>
      <c r="R121" t="s">
        <v>200</v>
      </c>
      <c r="S121" t="s">
        <v>2049</v>
      </c>
      <c r="T121" t="s">
        <v>2050</v>
      </c>
      <c r="U121" t="s">
        <v>2051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M121">
        <v>305</v>
      </c>
    </row>
    <row r="122" spans="1:65" x14ac:dyDescent="0.3">
      <c r="A122" t="s">
        <v>4004</v>
      </c>
      <c r="B122" t="s">
        <v>3995</v>
      </c>
      <c r="C122" t="s">
        <v>3996</v>
      </c>
      <c r="D122" t="s">
        <v>3997</v>
      </c>
      <c r="E122" t="s">
        <v>1147</v>
      </c>
      <c r="F122" t="s">
        <v>3998</v>
      </c>
      <c r="G122" t="s">
        <v>3999</v>
      </c>
      <c r="H122" t="s">
        <v>4000</v>
      </c>
      <c r="I122" t="s">
        <v>4001</v>
      </c>
      <c r="J122" t="b">
        <v>1</v>
      </c>
      <c r="K122" t="s">
        <v>106</v>
      </c>
      <c r="L122" t="b">
        <v>1</v>
      </c>
      <c r="N122" t="s">
        <v>91</v>
      </c>
      <c r="P122" t="b">
        <v>0</v>
      </c>
      <c r="Q122" t="s">
        <v>4002</v>
      </c>
      <c r="R122" t="s">
        <v>774</v>
      </c>
      <c r="S122" t="s">
        <v>4003</v>
      </c>
      <c r="T122" t="s">
        <v>4004</v>
      </c>
      <c r="U122" t="s">
        <v>4005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M122">
        <v>1080</v>
      </c>
    </row>
    <row r="123" spans="1:65" x14ac:dyDescent="0.3">
      <c r="A123" t="s">
        <v>1513</v>
      </c>
      <c r="B123" t="s">
        <v>1511</v>
      </c>
      <c r="C123" t="s">
        <v>1512</v>
      </c>
      <c r="D123" t="s">
        <v>1512</v>
      </c>
      <c r="J123" t="b">
        <v>0</v>
      </c>
      <c r="K123" t="s">
        <v>106</v>
      </c>
      <c r="L123" t="b">
        <v>1</v>
      </c>
      <c r="P123" t="b">
        <v>0</v>
      </c>
      <c r="T123" t="s">
        <v>1513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s="12">
        <v>45630</v>
      </c>
      <c r="BM123">
        <v>294</v>
      </c>
    </row>
    <row r="124" spans="1:65" x14ac:dyDescent="0.3">
      <c r="A124" t="s">
        <v>4072</v>
      </c>
      <c r="B124" t="s">
        <v>4065</v>
      </c>
      <c r="C124" t="s">
        <v>4066</v>
      </c>
      <c r="D124" t="s">
        <v>4067</v>
      </c>
      <c r="E124" t="s">
        <v>1107</v>
      </c>
      <c r="F124" t="s">
        <v>4068</v>
      </c>
      <c r="G124" t="s">
        <v>4069</v>
      </c>
      <c r="J124" t="b">
        <v>1</v>
      </c>
      <c r="K124" t="s">
        <v>106</v>
      </c>
      <c r="L124" t="b">
        <v>1</v>
      </c>
      <c r="N124" t="s">
        <v>26</v>
      </c>
      <c r="P124" t="b">
        <v>0</v>
      </c>
      <c r="Q124" t="s">
        <v>4070</v>
      </c>
      <c r="R124" t="s">
        <v>163</v>
      </c>
      <c r="S124" t="s">
        <v>4071</v>
      </c>
      <c r="T124" t="s">
        <v>4072</v>
      </c>
      <c r="U124" t="s">
        <v>4073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M124">
        <v>575</v>
      </c>
    </row>
    <row r="125" spans="1:65" x14ac:dyDescent="0.3">
      <c r="A125" t="s">
        <v>2560</v>
      </c>
      <c r="B125" t="s">
        <v>2553</v>
      </c>
      <c r="C125" t="s">
        <v>2554</v>
      </c>
      <c r="D125" t="s">
        <v>2555</v>
      </c>
      <c r="E125" t="s">
        <v>2556</v>
      </c>
      <c r="F125" t="s">
        <v>5837</v>
      </c>
      <c r="G125" t="s">
        <v>2557</v>
      </c>
      <c r="J125" t="b">
        <v>0</v>
      </c>
      <c r="K125" t="s">
        <v>106</v>
      </c>
      <c r="L125" t="b">
        <v>1</v>
      </c>
      <c r="N125" t="s">
        <v>83</v>
      </c>
      <c r="P125" t="b">
        <v>0</v>
      </c>
      <c r="Q125" t="s">
        <v>2558</v>
      </c>
      <c r="R125" t="s">
        <v>640</v>
      </c>
      <c r="S125" t="s">
        <v>2559</v>
      </c>
      <c r="T125" t="s">
        <v>2560</v>
      </c>
      <c r="U125" t="s">
        <v>2561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1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1</v>
      </c>
      <c r="BK125" t="b">
        <v>0</v>
      </c>
      <c r="BM125">
        <v>296</v>
      </c>
    </row>
    <row r="126" spans="1:65" x14ac:dyDescent="0.3">
      <c r="A126" t="s">
        <v>4053</v>
      </c>
      <c r="B126" t="s">
        <v>4044</v>
      </c>
      <c r="C126" t="s">
        <v>4045</v>
      </c>
      <c r="D126" t="s">
        <v>4046</v>
      </c>
      <c r="E126" t="s">
        <v>4047</v>
      </c>
      <c r="F126" t="s">
        <v>5838</v>
      </c>
      <c r="G126" t="s">
        <v>4048</v>
      </c>
      <c r="H126" t="s">
        <v>4049</v>
      </c>
      <c r="I126" t="s">
        <v>4050</v>
      </c>
      <c r="J126" t="b">
        <v>1</v>
      </c>
      <c r="K126" t="s">
        <v>106</v>
      </c>
      <c r="L126" t="b">
        <v>1</v>
      </c>
      <c r="N126" t="s">
        <v>26</v>
      </c>
      <c r="P126" t="b">
        <v>1</v>
      </c>
      <c r="Q126" t="s">
        <v>4051</v>
      </c>
      <c r="R126" t="s">
        <v>2838</v>
      </c>
      <c r="S126" t="s">
        <v>4052</v>
      </c>
      <c r="T126" t="s">
        <v>4053</v>
      </c>
      <c r="U126" t="s">
        <v>4054</v>
      </c>
      <c r="V126" t="s">
        <v>2417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1</v>
      </c>
      <c r="AI126" t="b">
        <v>0</v>
      </c>
      <c r="AJ126" t="b">
        <v>1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  <c r="AU126" t="b">
        <v>1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1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1</v>
      </c>
      <c r="BK126" t="b">
        <v>0</v>
      </c>
      <c r="BM126">
        <v>303</v>
      </c>
    </row>
    <row r="127" spans="1:65" x14ac:dyDescent="0.3">
      <c r="A127" t="s">
        <v>4014</v>
      </c>
      <c r="B127" t="s">
        <v>4006</v>
      </c>
      <c r="C127" t="s">
        <v>4007</v>
      </c>
      <c r="D127" t="s">
        <v>4008</v>
      </c>
      <c r="E127" t="s">
        <v>4009</v>
      </c>
      <c r="F127" t="s">
        <v>4010</v>
      </c>
      <c r="G127" t="s">
        <v>4011</v>
      </c>
      <c r="J127" t="b">
        <v>1</v>
      </c>
      <c r="K127" t="s">
        <v>106</v>
      </c>
      <c r="L127" t="b">
        <v>1</v>
      </c>
      <c r="N127" t="s">
        <v>26</v>
      </c>
      <c r="P127" t="b">
        <v>0</v>
      </c>
      <c r="Q127" t="s">
        <v>4012</v>
      </c>
      <c r="R127" t="s">
        <v>163</v>
      </c>
      <c r="S127" t="s">
        <v>4013</v>
      </c>
      <c r="T127" t="s">
        <v>4014</v>
      </c>
      <c r="U127" t="s">
        <v>4015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M127">
        <v>330</v>
      </c>
    </row>
    <row r="128" spans="1:65" x14ac:dyDescent="0.3">
      <c r="A128" t="s">
        <v>3876</v>
      </c>
      <c r="B128" t="s">
        <v>3868</v>
      </c>
      <c r="C128" t="s">
        <v>3869</v>
      </c>
      <c r="D128" t="s">
        <v>3870</v>
      </c>
      <c r="E128" t="s">
        <v>368</v>
      </c>
      <c r="F128" t="s">
        <v>3871</v>
      </c>
      <c r="G128" t="s">
        <v>3872</v>
      </c>
      <c r="H128" t="s">
        <v>3873</v>
      </c>
      <c r="J128" t="b">
        <v>1</v>
      </c>
      <c r="K128" t="s">
        <v>106</v>
      </c>
      <c r="L128" t="b">
        <v>1</v>
      </c>
      <c r="N128" t="s">
        <v>26</v>
      </c>
      <c r="P128" t="b">
        <v>0</v>
      </c>
      <c r="Q128" t="s">
        <v>3874</v>
      </c>
      <c r="R128" t="s">
        <v>163</v>
      </c>
      <c r="S128" t="s">
        <v>3875</v>
      </c>
      <c r="T128" t="s">
        <v>3876</v>
      </c>
      <c r="U128" t="s">
        <v>3877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M128">
        <v>316</v>
      </c>
    </row>
    <row r="129" spans="1:65" x14ac:dyDescent="0.3">
      <c r="A129" t="s">
        <v>3969</v>
      </c>
      <c r="B129" t="s">
        <v>3961</v>
      </c>
      <c r="C129" t="s">
        <v>3962</v>
      </c>
      <c r="D129" t="s">
        <v>3963</v>
      </c>
      <c r="E129" t="s">
        <v>3964</v>
      </c>
      <c r="F129" t="s">
        <v>3965</v>
      </c>
      <c r="G129" t="s">
        <v>3966</v>
      </c>
      <c r="J129" t="b">
        <v>1</v>
      </c>
      <c r="K129" t="s">
        <v>106</v>
      </c>
      <c r="L129" t="b">
        <v>1</v>
      </c>
      <c r="N129" t="s">
        <v>26</v>
      </c>
      <c r="P129" t="b">
        <v>0</v>
      </c>
      <c r="Q129" t="s">
        <v>3967</v>
      </c>
      <c r="R129" t="s">
        <v>163</v>
      </c>
      <c r="S129" t="s">
        <v>3968</v>
      </c>
      <c r="T129" t="s">
        <v>3969</v>
      </c>
      <c r="U129" t="s">
        <v>3248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M129">
        <v>317</v>
      </c>
    </row>
    <row r="130" spans="1:65" x14ac:dyDescent="0.3">
      <c r="A130" t="s">
        <v>3959</v>
      </c>
      <c r="B130" t="s">
        <v>3951</v>
      </c>
      <c r="C130" t="s">
        <v>3952</v>
      </c>
      <c r="D130" t="s">
        <v>3953</v>
      </c>
      <c r="E130" t="s">
        <v>3954</v>
      </c>
      <c r="F130" t="s">
        <v>3955</v>
      </c>
      <c r="G130" t="s">
        <v>3956</v>
      </c>
      <c r="J130" t="b">
        <v>1</v>
      </c>
      <c r="K130" t="s">
        <v>106</v>
      </c>
      <c r="L130" t="b">
        <v>1</v>
      </c>
      <c r="N130" t="s">
        <v>26</v>
      </c>
      <c r="P130" t="b">
        <v>0</v>
      </c>
      <c r="Q130" t="s">
        <v>3957</v>
      </c>
      <c r="R130" t="s">
        <v>163</v>
      </c>
      <c r="S130" t="s">
        <v>3958</v>
      </c>
      <c r="T130" t="s">
        <v>3959</v>
      </c>
      <c r="U130" t="s">
        <v>3960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M130">
        <v>1076</v>
      </c>
    </row>
    <row r="131" spans="1:65" x14ac:dyDescent="0.3">
      <c r="A131" t="s">
        <v>1532</v>
      </c>
      <c r="B131" t="s">
        <v>1529</v>
      </c>
      <c r="C131" t="s">
        <v>1530</v>
      </c>
      <c r="D131" t="s">
        <v>1530</v>
      </c>
      <c r="G131" t="s">
        <v>1531</v>
      </c>
      <c r="I131" t="s">
        <v>88</v>
      </c>
      <c r="J131" t="b">
        <v>0</v>
      </c>
      <c r="K131" t="s">
        <v>106</v>
      </c>
      <c r="L131" t="b">
        <v>1</v>
      </c>
      <c r="P131" t="b">
        <v>0</v>
      </c>
      <c r="T131" t="s">
        <v>1532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s="12">
        <v>45630</v>
      </c>
      <c r="BM131">
        <v>538</v>
      </c>
    </row>
    <row r="132" spans="1:65" x14ac:dyDescent="0.3">
      <c r="A132" t="s">
        <v>2816</v>
      </c>
      <c r="B132" t="s">
        <v>2808</v>
      </c>
      <c r="C132" t="s">
        <v>2809</v>
      </c>
      <c r="D132" t="s">
        <v>2810</v>
      </c>
      <c r="E132" t="s">
        <v>2811</v>
      </c>
      <c r="F132" t="s">
        <v>2812</v>
      </c>
      <c r="G132" t="s">
        <v>2813</v>
      </c>
      <c r="J132" t="b">
        <v>0</v>
      </c>
      <c r="K132" t="s">
        <v>106</v>
      </c>
      <c r="L132" t="b">
        <v>0</v>
      </c>
      <c r="N132" t="s">
        <v>91</v>
      </c>
      <c r="P132" t="b">
        <v>0</v>
      </c>
      <c r="Q132" t="s">
        <v>2814</v>
      </c>
      <c r="R132" t="s">
        <v>917</v>
      </c>
      <c r="S132" t="s">
        <v>2815</v>
      </c>
      <c r="T132" t="s">
        <v>2816</v>
      </c>
      <c r="U132" t="s">
        <v>2817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M132">
        <v>1087</v>
      </c>
    </row>
    <row r="133" spans="1:65" x14ac:dyDescent="0.3">
      <c r="A133" t="s">
        <v>1478</v>
      </c>
      <c r="B133" t="s">
        <v>1475</v>
      </c>
      <c r="C133" t="s">
        <v>1476</v>
      </c>
      <c r="D133" t="s">
        <v>1476</v>
      </c>
      <c r="G133" t="s">
        <v>1477</v>
      </c>
      <c r="J133" t="b">
        <v>0</v>
      </c>
      <c r="K133" t="s">
        <v>106</v>
      </c>
      <c r="L133" t="b">
        <v>1</v>
      </c>
      <c r="P133" t="b">
        <v>0</v>
      </c>
      <c r="T133" t="s">
        <v>1478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s="12">
        <v>45630</v>
      </c>
      <c r="BM133">
        <v>397</v>
      </c>
    </row>
    <row r="134" spans="1:65" x14ac:dyDescent="0.3">
      <c r="A134" t="s">
        <v>3549</v>
      </c>
      <c r="B134" t="s">
        <v>3540</v>
      </c>
      <c r="C134" t="s">
        <v>3541</v>
      </c>
      <c r="D134" t="s">
        <v>3542</v>
      </c>
      <c r="E134" t="s">
        <v>3543</v>
      </c>
      <c r="F134" t="s">
        <v>3544</v>
      </c>
      <c r="G134" t="s">
        <v>3545</v>
      </c>
      <c r="J134" t="b">
        <v>1</v>
      </c>
      <c r="K134" t="s">
        <v>106</v>
      </c>
      <c r="L134" t="b">
        <v>1</v>
      </c>
      <c r="N134" t="s">
        <v>91</v>
      </c>
      <c r="P134" t="b">
        <v>0</v>
      </c>
      <c r="Q134" t="s">
        <v>3546</v>
      </c>
      <c r="R134" t="s">
        <v>3547</v>
      </c>
      <c r="S134" t="s">
        <v>3548</v>
      </c>
      <c r="T134" t="s">
        <v>3549</v>
      </c>
      <c r="U134" t="s">
        <v>3550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M134">
        <v>2</v>
      </c>
    </row>
    <row r="135" spans="1:65" x14ac:dyDescent="0.3">
      <c r="B135" t="s">
        <v>5667</v>
      </c>
      <c r="C135" t="s">
        <v>5668</v>
      </c>
      <c r="D135" t="s">
        <v>5669</v>
      </c>
      <c r="G135" t="s">
        <v>5670</v>
      </c>
      <c r="J135" t="b">
        <v>1</v>
      </c>
      <c r="K135" t="s">
        <v>106</v>
      </c>
      <c r="L135" t="b">
        <v>1</v>
      </c>
      <c r="P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M135">
        <v>406</v>
      </c>
    </row>
    <row r="136" spans="1:65" x14ac:dyDescent="0.3">
      <c r="A136" t="s">
        <v>3478</v>
      </c>
      <c r="B136" t="s">
        <v>3470</v>
      </c>
      <c r="C136" t="s">
        <v>3471</v>
      </c>
      <c r="D136" t="s">
        <v>3472</v>
      </c>
      <c r="E136" t="s">
        <v>3473</v>
      </c>
      <c r="F136" t="s">
        <v>3474</v>
      </c>
      <c r="G136" t="s">
        <v>3475</v>
      </c>
      <c r="J136" t="b">
        <v>1</v>
      </c>
      <c r="K136" t="s">
        <v>106</v>
      </c>
      <c r="L136" t="b">
        <v>0</v>
      </c>
      <c r="P136" t="b">
        <v>0</v>
      </c>
      <c r="Q136" t="s">
        <v>3476</v>
      </c>
      <c r="R136" t="s">
        <v>232</v>
      </c>
      <c r="S136" t="s">
        <v>3477</v>
      </c>
      <c r="T136" t="s">
        <v>3478</v>
      </c>
      <c r="U136" t="s">
        <v>3479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M136">
        <v>331</v>
      </c>
    </row>
    <row r="137" spans="1:65" x14ac:dyDescent="0.3">
      <c r="A137" t="s">
        <v>3866</v>
      </c>
      <c r="B137" t="s">
        <v>3858</v>
      </c>
      <c r="C137" t="s">
        <v>3859</v>
      </c>
      <c r="D137" t="s">
        <v>3860</v>
      </c>
      <c r="E137" t="s">
        <v>3861</v>
      </c>
      <c r="F137" t="s">
        <v>3862</v>
      </c>
      <c r="G137" t="s">
        <v>3863</v>
      </c>
      <c r="J137" t="b">
        <v>1</v>
      </c>
      <c r="K137" t="s">
        <v>106</v>
      </c>
      <c r="L137" t="b">
        <v>1</v>
      </c>
      <c r="N137" t="s">
        <v>26</v>
      </c>
      <c r="P137" t="b">
        <v>0</v>
      </c>
      <c r="Q137" t="s">
        <v>3864</v>
      </c>
      <c r="R137" t="s">
        <v>232</v>
      </c>
      <c r="S137" t="s">
        <v>3865</v>
      </c>
      <c r="T137" t="s">
        <v>3866</v>
      </c>
      <c r="U137" t="s">
        <v>3867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M137">
        <v>441</v>
      </c>
    </row>
    <row r="138" spans="1:65" x14ac:dyDescent="0.3">
      <c r="A138" t="s">
        <v>3264</v>
      </c>
      <c r="B138" t="s">
        <v>3255</v>
      </c>
      <c r="C138" t="s">
        <v>3256</v>
      </c>
      <c r="D138" t="s">
        <v>3257</v>
      </c>
      <c r="E138" t="s">
        <v>368</v>
      </c>
      <c r="F138" t="s">
        <v>3258</v>
      </c>
      <c r="G138" t="s">
        <v>3259</v>
      </c>
      <c r="H138" t="s">
        <v>3260</v>
      </c>
      <c r="I138" t="s">
        <v>3261</v>
      </c>
      <c r="J138" t="b">
        <v>1</v>
      </c>
      <c r="K138" t="s">
        <v>106</v>
      </c>
      <c r="L138" t="b">
        <v>1</v>
      </c>
      <c r="N138" t="s">
        <v>26</v>
      </c>
      <c r="P138" t="b">
        <v>0</v>
      </c>
      <c r="Q138" t="s">
        <v>3262</v>
      </c>
      <c r="R138" t="s">
        <v>163</v>
      </c>
      <c r="S138" t="s">
        <v>3263</v>
      </c>
      <c r="T138" t="s">
        <v>3264</v>
      </c>
      <c r="U138" t="s">
        <v>3265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M138">
        <v>1078</v>
      </c>
    </row>
    <row r="139" spans="1:65" x14ac:dyDescent="0.3">
      <c r="A139" t="s">
        <v>1522</v>
      </c>
      <c r="B139" t="s">
        <v>1519</v>
      </c>
      <c r="C139" t="s">
        <v>1520</v>
      </c>
      <c r="D139" t="s">
        <v>1520</v>
      </c>
      <c r="G139" t="s">
        <v>1521</v>
      </c>
      <c r="I139" t="s">
        <v>1150</v>
      </c>
      <c r="J139" t="b">
        <v>0</v>
      </c>
      <c r="K139" t="s">
        <v>106</v>
      </c>
      <c r="L139" t="b">
        <v>1</v>
      </c>
      <c r="P139" t="b">
        <v>0</v>
      </c>
      <c r="T139" t="s">
        <v>1522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s="12">
        <v>45630</v>
      </c>
      <c r="BM139">
        <v>434</v>
      </c>
    </row>
    <row r="140" spans="1:65" x14ac:dyDescent="0.3">
      <c r="A140" t="s">
        <v>3311</v>
      </c>
      <c r="B140" t="s">
        <v>3304</v>
      </c>
      <c r="C140" t="s">
        <v>3305</v>
      </c>
      <c r="D140" t="s">
        <v>3306</v>
      </c>
      <c r="E140" t="s">
        <v>125</v>
      </c>
      <c r="F140" t="s">
        <v>3307</v>
      </c>
      <c r="G140" t="s">
        <v>3308</v>
      </c>
      <c r="H140" t="s">
        <v>3309</v>
      </c>
      <c r="J140" t="b">
        <v>1</v>
      </c>
      <c r="K140" t="s">
        <v>106</v>
      </c>
      <c r="L140" t="b">
        <v>1</v>
      </c>
      <c r="N140" t="s">
        <v>26</v>
      </c>
      <c r="P140" t="b">
        <v>0</v>
      </c>
      <c r="Q140" t="s">
        <v>5839</v>
      </c>
      <c r="R140" t="s">
        <v>232</v>
      </c>
      <c r="S140" t="s">
        <v>3310</v>
      </c>
      <c r="T140" t="s">
        <v>3311</v>
      </c>
      <c r="U140" t="s">
        <v>3312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M140">
        <v>1278</v>
      </c>
    </row>
    <row r="141" spans="1:65" x14ac:dyDescent="0.3">
      <c r="A141" t="s">
        <v>406</v>
      </c>
      <c r="B141" t="s">
        <v>397</v>
      </c>
      <c r="C141" t="s">
        <v>398</v>
      </c>
      <c r="D141" t="s">
        <v>398</v>
      </c>
      <c r="E141" t="s">
        <v>399</v>
      </c>
      <c r="F141" t="s">
        <v>400</v>
      </c>
      <c r="G141" t="s">
        <v>401</v>
      </c>
      <c r="H141" t="s">
        <v>402</v>
      </c>
      <c r="J141" t="b">
        <v>0</v>
      </c>
      <c r="K141" t="s">
        <v>106</v>
      </c>
      <c r="L141" t="b">
        <v>0</v>
      </c>
      <c r="N141" t="s">
        <v>26</v>
      </c>
      <c r="P141" t="b">
        <v>0</v>
      </c>
      <c r="Q141" t="s">
        <v>403</v>
      </c>
      <c r="R141" t="s">
        <v>404</v>
      </c>
      <c r="S141" t="s">
        <v>405</v>
      </c>
      <c r="T141" t="s">
        <v>406</v>
      </c>
      <c r="U141" t="s">
        <v>407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s="12">
        <v>45813.5245601852</v>
      </c>
      <c r="BM141">
        <v>425</v>
      </c>
    </row>
    <row r="142" spans="1:65" x14ac:dyDescent="0.3">
      <c r="A142" t="s">
        <v>3382</v>
      </c>
      <c r="B142" t="s">
        <v>3375</v>
      </c>
      <c r="C142" t="s">
        <v>3376</v>
      </c>
      <c r="D142" t="s">
        <v>3377</v>
      </c>
      <c r="E142" t="s">
        <v>1176</v>
      </c>
      <c r="F142" t="s">
        <v>3378</v>
      </c>
      <c r="G142" t="s">
        <v>3379</v>
      </c>
      <c r="J142" t="b">
        <v>1</v>
      </c>
      <c r="K142" t="s">
        <v>106</v>
      </c>
      <c r="L142" t="b">
        <v>1</v>
      </c>
      <c r="N142" t="s">
        <v>91</v>
      </c>
      <c r="P142" t="b">
        <v>0</v>
      </c>
      <c r="Q142" t="s">
        <v>3380</v>
      </c>
      <c r="R142" t="s">
        <v>192</v>
      </c>
      <c r="S142" t="s">
        <v>3381</v>
      </c>
      <c r="T142" t="s">
        <v>3382</v>
      </c>
      <c r="U142" t="s">
        <v>3383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M142">
        <v>1103</v>
      </c>
    </row>
    <row r="143" spans="1:65" x14ac:dyDescent="0.3">
      <c r="A143" t="s">
        <v>1409</v>
      </c>
      <c r="B143" t="s">
        <v>1406</v>
      </c>
      <c r="C143" t="s">
        <v>1407</v>
      </c>
      <c r="D143" t="s">
        <v>1407</v>
      </c>
      <c r="G143" t="s">
        <v>1408</v>
      </c>
      <c r="J143" t="b">
        <v>0</v>
      </c>
      <c r="K143" t="s">
        <v>106</v>
      </c>
      <c r="L143" t="b">
        <v>1</v>
      </c>
      <c r="P143" t="b">
        <v>0</v>
      </c>
      <c r="T143" t="s">
        <v>1409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s="12">
        <v>45630</v>
      </c>
      <c r="BM143">
        <v>403</v>
      </c>
    </row>
    <row r="144" spans="1:65" x14ac:dyDescent="0.3">
      <c r="A144" t="s">
        <v>3510</v>
      </c>
      <c r="B144" t="s">
        <v>3502</v>
      </c>
      <c r="C144" t="s">
        <v>3503</v>
      </c>
      <c r="D144" t="s">
        <v>3504</v>
      </c>
      <c r="E144" t="s">
        <v>3505</v>
      </c>
      <c r="F144" t="s">
        <v>3506</v>
      </c>
      <c r="G144" t="s">
        <v>3507</v>
      </c>
      <c r="J144" t="b">
        <v>1</v>
      </c>
      <c r="K144" t="s">
        <v>106</v>
      </c>
      <c r="L144" t="b">
        <v>1</v>
      </c>
      <c r="N144" t="s">
        <v>26</v>
      </c>
      <c r="P144" t="b">
        <v>0</v>
      </c>
      <c r="Q144" t="s">
        <v>3508</v>
      </c>
      <c r="R144" t="s">
        <v>439</v>
      </c>
      <c r="S144" t="s">
        <v>3509</v>
      </c>
      <c r="T144" t="s">
        <v>3510</v>
      </c>
      <c r="U144" t="s">
        <v>3511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M144">
        <v>402</v>
      </c>
    </row>
    <row r="145" spans="1:65" x14ac:dyDescent="0.3">
      <c r="A145" t="s">
        <v>3519</v>
      </c>
      <c r="B145" t="s">
        <v>3512</v>
      </c>
      <c r="C145" t="s">
        <v>3513</v>
      </c>
      <c r="D145" t="s">
        <v>3514</v>
      </c>
      <c r="E145" t="s">
        <v>3515</v>
      </c>
      <c r="F145" t="s">
        <v>3516</v>
      </c>
      <c r="G145" t="s">
        <v>3517</v>
      </c>
      <c r="J145" t="b">
        <v>1</v>
      </c>
      <c r="K145" t="s">
        <v>106</v>
      </c>
      <c r="L145" t="b">
        <v>1</v>
      </c>
      <c r="N145" t="s">
        <v>26</v>
      </c>
      <c r="P145" t="b">
        <v>0</v>
      </c>
      <c r="Q145" t="s">
        <v>3518</v>
      </c>
      <c r="R145" t="s">
        <v>439</v>
      </c>
      <c r="S145" t="s">
        <v>3509</v>
      </c>
      <c r="T145" t="s">
        <v>3519</v>
      </c>
      <c r="U145" t="s">
        <v>3520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M145">
        <v>457</v>
      </c>
    </row>
    <row r="146" spans="1:65" x14ac:dyDescent="0.3">
      <c r="A146" t="s">
        <v>3165</v>
      </c>
      <c r="B146" t="s">
        <v>3156</v>
      </c>
      <c r="C146" t="s">
        <v>3157</v>
      </c>
      <c r="D146" t="s">
        <v>3158</v>
      </c>
      <c r="E146" t="s">
        <v>3159</v>
      </c>
      <c r="F146" t="s">
        <v>3160</v>
      </c>
      <c r="G146" t="s">
        <v>3161</v>
      </c>
      <c r="H146" t="s">
        <v>3162</v>
      </c>
      <c r="J146" t="b">
        <v>1</v>
      </c>
      <c r="K146" t="s">
        <v>106</v>
      </c>
      <c r="L146" t="b">
        <v>1</v>
      </c>
      <c r="N146" t="s">
        <v>26</v>
      </c>
      <c r="P146" t="b">
        <v>0</v>
      </c>
      <c r="Q146" t="s">
        <v>3163</v>
      </c>
      <c r="R146" t="s">
        <v>439</v>
      </c>
      <c r="S146" t="s">
        <v>3164</v>
      </c>
      <c r="T146" t="s">
        <v>3165</v>
      </c>
      <c r="U146" t="s">
        <v>3166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M146">
        <v>404</v>
      </c>
    </row>
    <row r="147" spans="1:65" x14ac:dyDescent="0.3">
      <c r="A147" t="s">
        <v>3500</v>
      </c>
      <c r="B147" t="s">
        <v>3491</v>
      </c>
      <c r="C147" t="s">
        <v>3492</v>
      </c>
      <c r="D147" t="s">
        <v>3493</v>
      </c>
      <c r="E147" t="s">
        <v>3494</v>
      </c>
      <c r="F147" t="s">
        <v>3495</v>
      </c>
      <c r="G147" t="s">
        <v>3496</v>
      </c>
      <c r="H147" t="s">
        <v>3497</v>
      </c>
      <c r="J147" t="b">
        <v>1</v>
      </c>
      <c r="K147" t="s">
        <v>106</v>
      </c>
      <c r="L147" t="b">
        <v>1</v>
      </c>
      <c r="N147" t="s">
        <v>26</v>
      </c>
      <c r="P147" t="b">
        <v>0</v>
      </c>
      <c r="Q147" t="s">
        <v>3498</v>
      </c>
      <c r="R147" t="s">
        <v>163</v>
      </c>
      <c r="S147" t="s">
        <v>3499</v>
      </c>
      <c r="T147" t="s">
        <v>3500</v>
      </c>
      <c r="U147" t="s">
        <v>3501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M147">
        <v>427</v>
      </c>
    </row>
    <row r="148" spans="1:65" x14ac:dyDescent="0.3">
      <c r="A148" t="s">
        <v>3369</v>
      </c>
      <c r="B148" t="s">
        <v>3362</v>
      </c>
      <c r="C148" t="s">
        <v>3363</v>
      </c>
      <c r="D148" t="s">
        <v>3364</v>
      </c>
      <c r="E148" t="s">
        <v>2556</v>
      </c>
      <c r="F148" t="s">
        <v>3365</v>
      </c>
      <c r="G148" t="s">
        <v>3366</v>
      </c>
      <c r="J148" t="b">
        <v>1</v>
      </c>
      <c r="K148" t="s">
        <v>106</v>
      </c>
      <c r="L148" t="b">
        <v>1</v>
      </c>
      <c r="N148" t="s">
        <v>91</v>
      </c>
      <c r="P148" t="b">
        <v>0</v>
      </c>
      <c r="Q148" t="s">
        <v>3367</v>
      </c>
      <c r="R148" t="s">
        <v>917</v>
      </c>
      <c r="S148" t="s">
        <v>3368</v>
      </c>
      <c r="T148" t="s">
        <v>3369</v>
      </c>
      <c r="U148" t="s">
        <v>3370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M148">
        <v>435</v>
      </c>
    </row>
    <row r="149" spans="1:65" x14ac:dyDescent="0.3">
      <c r="A149" t="s">
        <v>3302</v>
      </c>
      <c r="B149" t="s">
        <v>3295</v>
      </c>
      <c r="C149" t="s">
        <v>3296</v>
      </c>
      <c r="D149" t="s">
        <v>3297</v>
      </c>
      <c r="E149" t="s">
        <v>3298</v>
      </c>
      <c r="F149" t="s">
        <v>5840</v>
      </c>
      <c r="G149" t="s">
        <v>3299</v>
      </c>
      <c r="J149" t="b">
        <v>1</v>
      </c>
      <c r="K149" t="s">
        <v>106</v>
      </c>
      <c r="L149" t="b">
        <v>1</v>
      </c>
      <c r="N149" t="s">
        <v>88</v>
      </c>
      <c r="P149" t="b">
        <v>0</v>
      </c>
      <c r="Q149" t="s">
        <v>3300</v>
      </c>
      <c r="R149" t="s">
        <v>394</v>
      </c>
      <c r="S149" t="s">
        <v>3301</v>
      </c>
      <c r="T149" t="s">
        <v>3302</v>
      </c>
      <c r="U149" t="s">
        <v>3303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M149">
        <v>1193</v>
      </c>
    </row>
    <row r="150" spans="1:65" x14ac:dyDescent="0.3">
      <c r="A150" t="s">
        <v>1079</v>
      </c>
      <c r="B150" t="s">
        <v>1076</v>
      </c>
      <c r="C150" t="s">
        <v>1077</v>
      </c>
      <c r="D150" t="s">
        <v>1077</v>
      </c>
      <c r="G150" t="s">
        <v>1078</v>
      </c>
      <c r="J150" t="b">
        <v>0</v>
      </c>
      <c r="K150" t="s">
        <v>106</v>
      </c>
      <c r="L150" t="b">
        <v>1</v>
      </c>
      <c r="P150" t="b">
        <v>0</v>
      </c>
      <c r="T150" t="s">
        <v>1079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s="12">
        <v>45630</v>
      </c>
      <c r="BM150">
        <v>401</v>
      </c>
    </row>
    <row r="151" spans="1:65" x14ac:dyDescent="0.3">
      <c r="A151" t="s">
        <v>3529</v>
      </c>
      <c r="B151" t="s">
        <v>3521</v>
      </c>
      <c r="C151" t="s">
        <v>3522</v>
      </c>
      <c r="D151" t="s">
        <v>3523</v>
      </c>
      <c r="E151" t="s">
        <v>3524</v>
      </c>
      <c r="F151" t="s">
        <v>3525</v>
      </c>
      <c r="G151" t="s">
        <v>3526</v>
      </c>
      <c r="J151" t="b">
        <v>1</v>
      </c>
      <c r="K151" t="s">
        <v>106</v>
      </c>
      <c r="L151" t="b">
        <v>1</v>
      </c>
      <c r="N151" t="s">
        <v>26</v>
      </c>
      <c r="P151" t="b">
        <v>0</v>
      </c>
      <c r="Q151" t="s">
        <v>3527</v>
      </c>
      <c r="R151" t="s">
        <v>232</v>
      </c>
      <c r="S151" t="s">
        <v>3528</v>
      </c>
      <c r="T151" t="s">
        <v>3529</v>
      </c>
      <c r="U151" t="s">
        <v>3530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M151">
        <v>521</v>
      </c>
    </row>
    <row r="152" spans="1:65" x14ac:dyDescent="0.3">
      <c r="A152" t="s">
        <v>2943</v>
      </c>
      <c r="B152" t="s">
        <v>2934</v>
      </c>
      <c r="C152" t="s">
        <v>2935</v>
      </c>
      <c r="D152" t="s">
        <v>2936</v>
      </c>
      <c r="E152" t="s">
        <v>2937</v>
      </c>
      <c r="F152" t="s">
        <v>2938</v>
      </c>
      <c r="G152" t="s">
        <v>2939</v>
      </c>
      <c r="I152" t="s">
        <v>2940</v>
      </c>
      <c r="J152" t="b">
        <v>1</v>
      </c>
      <c r="K152" t="s">
        <v>106</v>
      </c>
      <c r="L152" t="b">
        <v>1</v>
      </c>
      <c r="N152" t="s">
        <v>26</v>
      </c>
      <c r="P152" t="b">
        <v>0</v>
      </c>
      <c r="Q152" t="s">
        <v>2941</v>
      </c>
      <c r="R152" t="s">
        <v>163</v>
      </c>
      <c r="S152" t="s">
        <v>2942</v>
      </c>
      <c r="T152" t="s">
        <v>2943</v>
      </c>
      <c r="U152" t="s">
        <v>2944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M152">
        <v>430</v>
      </c>
    </row>
    <row r="153" spans="1:65" x14ac:dyDescent="0.3">
      <c r="A153" t="s">
        <v>7025</v>
      </c>
      <c r="B153" t="s">
        <v>7020</v>
      </c>
      <c r="C153" t="s">
        <v>6924</v>
      </c>
      <c r="D153" t="s">
        <v>6924</v>
      </c>
      <c r="E153" t="s">
        <v>6924</v>
      </c>
      <c r="F153" t="s">
        <v>7021</v>
      </c>
      <c r="G153" t="s">
        <v>7022</v>
      </c>
      <c r="J153" t="b">
        <v>0</v>
      </c>
      <c r="K153" t="s">
        <v>106</v>
      </c>
      <c r="L153" t="b">
        <v>1</v>
      </c>
      <c r="N153" t="s">
        <v>88</v>
      </c>
      <c r="P153" t="b">
        <v>0</v>
      </c>
      <c r="Q153" t="s">
        <v>7023</v>
      </c>
      <c r="R153" t="s">
        <v>394</v>
      </c>
      <c r="S153" t="s">
        <v>7024</v>
      </c>
      <c r="T153" t="s">
        <v>7025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s="12">
        <v>45846.645532407398</v>
      </c>
      <c r="BM153">
        <v>405</v>
      </c>
    </row>
    <row r="154" spans="1:65" x14ac:dyDescent="0.3">
      <c r="A154" t="s">
        <v>3343</v>
      </c>
      <c r="B154" t="s">
        <v>3333</v>
      </c>
      <c r="C154" t="s">
        <v>3334</v>
      </c>
      <c r="D154" t="s">
        <v>3335</v>
      </c>
      <c r="E154" t="s">
        <v>3336</v>
      </c>
      <c r="F154" t="s">
        <v>3337</v>
      </c>
      <c r="G154" t="s">
        <v>3338</v>
      </c>
      <c r="H154" t="s">
        <v>3339</v>
      </c>
      <c r="I154" t="s">
        <v>3340</v>
      </c>
      <c r="J154" t="b">
        <v>1</v>
      </c>
      <c r="K154" t="s">
        <v>106</v>
      </c>
      <c r="L154" t="b">
        <v>1</v>
      </c>
      <c r="N154" t="s">
        <v>26</v>
      </c>
      <c r="P154" t="b">
        <v>0</v>
      </c>
      <c r="Q154" t="s">
        <v>3341</v>
      </c>
      <c r="R154" t="s">
        <v>2038</v>
      </c>
      <c r="S154" t="s">
        <v>3342</v>
      </c>
      <c r="T154" t="s">
        <v>3343</v>
      </c>
      <c r="U154" t="s">
        <v>3344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M154">
        <v>420</v>
      </c>
    </row>
    <row r="155" spans="1:65" x14ac:dyDescent="0.3">
      <c r="A155" t="s">
        <v>3489</v>
      </c>
      <c r="B155" t="s">
        <v>3480</v>
      </c>
      <c r="C155" t="s">
        <v>3481</v>
      </c>
      <c r="D155" t="s">
        <v>3482</v>
      </c>
      <c r="E155" t="s">
        <v>3483</v>
      </c>
      <c r="F155" t="s">
        <v>3484</v>
      </c>
      <c r="G155" t="s">
        <v>3485</v>
      </c>
      <c r="H155" t="s">
        <v>3486</v>
      </c>
      <c r="J155" t="b">
        <v>1</v>
      </c>
      <c r="K155" t="s">
        <v>106</v>
      </c>
      <c r="L155" t="b">
        <v>1</v>
      </c>
      <c r="N155" t="s">
        <v>26</v>
      </c>
      <c r="P155" t="b">
        <v>0</v>
      </c>
      <c r="Q155" t="s">
        <v>3487</v>
      </c>
      <c r="R155" t="s">
        <v>232</v>
      </c>
      <c r="S155" t="s">
        <v>3488</v>
      </c>
      <c r="T155" t="s">
        <v>3489</v>
      </c>
      <c r="U155" t="s">
        <v>3490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M155">
        <v>433</v>
      </c>
    </row>
    <row r="156" spans="1:65" x14ac:dyDescent="0.3">
      <c r="A156" t="s">
        <v>3409</v>
      </c>
      <c r="B156" t="s">
        <v>3401</v>
      </c>
      <c r="C156" t="s">
        <v>3402</v>
      </c>
      <c r="D156" t="s">
        <v>3403</v>
      </c>
      <c r="E156" t="s">
        <v>3404</v>
      </c>
      <c r="G156" t="s">
        <v>3405</v>
      </c>
      <c r="H156" t="s">
        <v>3406</v>
      </c>
      <c r="J156" t="b">
        <v>1</v>
      </c>
      <c r="K156" t="s">
        <v>106</v>
      </c>
      <c r="L156" t="b">
        <v>1</v>
      </c>
      <c r="N156" t="s">
        <v>26</v>
      </c>
      <c r="P156" t="b">
        <v>0</v>
      </c>
      <c r="Q156" t="s">
        <v>3407</v>
      </c>
      <c r="R156" t="s">
        <v>163</v>
      </c>
      <c r="S156" t="s">
        <v>3408</v>
      </c>
      <c r="T156" t="s">
        <v>3409</v>
      </c>
      <c r="U156" t="s">
        <v>3410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M156">
        <v>471</v>
      </c>
    </row>
    <row r="157" spans="1:65" x14ac:dyDescent="0.3">
      <c r="A157" t="s">
        <v>3321</v>
      </c>
      <c r="B157" t="s">
        <v>3313</v>
      </c>
      <c r="C157" t="s">
        <v>3314</v>
      </c>
      <c r="D157" t="s">
        <v>3315</v>
      </c>
      <c r="E157" t="s">
        <v>3316</v>
      </c>
      <c r="F157" t="s">
        <v>3317</v>
      </c>
      <c r="G157" t="s">
        <v>3318</v>
      </c>
      <c r="J157" t="b">
        <v>1</v>
      </c>
      <c r="K157" t="s">
        <v>106</v>
      </c>
      <c r="L157" t="b">
        <v>1</v>
      </c>
      <c r="N157" t="s">
        <v>91</v>
      </c>
      <c r="P157" t="b">
        <v>0</v>
      </c>
      <c r="Q157" t="s">
        <v>3319</v>
      </c>
      <c r="R157" t="s">
        <v>163</v>
      </c>
      <c r="S157" t="s">
        <v>3320</v>
      </c>
      <c r="T157" t="s">
        <v>3321</v>
      </c>
      <c r="U157" t="s">
        <v>3322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M157">
        <v>470</v>
      </c>
    </row>
    <row r="158" spans="1:65" x14ac:dyDescent="0.3">
      <c r="A158" t="s">
        <v>3055</v>
      </c>
      <c r="B158" t="s">
        <v>3046</v>
      </c>
      <c r="C158" t="s">
        <v>3047</v>
      </c>
      <c r="D158" t="s">
        <v>3048</v>
      </c>
      <c r="E158" t="s">
        <v>3049</v>
      </c>
      <c r="F158" t="s">
        <v>3050</v>
      </c>
      <c r="G158" t="s">
        <v>3051</v>
      </c>
      <c r="I158" t="s">
        <v>3052</v>
      </c>
      <c r="J158" t="b">
        <v>1</v>
      </c>
      <c r="K158" t="s">
        <v>106</v>
      </c>
      <c r="L158" t="b">
        <v>1</v>
      </c>
      <c r="N158" t="s">
        <v>26</v>
      </c>
      <c r="P158" t="b">
        <v>0</v>
      </c>
      <c r="Q158" t="s">
        <v>3053</v>
      </c>
      <c r="R158" t="s">
        <v>232</v>
      </c>
      <c r="S158" t="s">
        <v>3054</v>
      </c>
      <c r="T158" t="s">
        <v>3055</v>
      </c>
      <c r="U158" t="s">
        <v>3056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M158">
        <v>429</v>
      </c>
    </row>
    <row r="159" spans="1:65" x14ac:dyDescent="0.3">
      <c r="A159" t="s">
        <v>3064</v>
      </c>
      <c r="B159" t="s">
        <v>3057</v>
      </c>
      <c r="C159" t="s">
        <v>3058</v>
      </c>
      <c r="D159" t="s">
        <v>3059</v>
      </c>
      <c r="E159" t="s">
        <v>2556</v>
      </c>
      <c r="F159" t="s">
        <v>3060</v>
      </c>
      <c r="G159" t="s">
        <v>3061</v>
      </c>
      <c r="J159" t="b">
        <v>1</v>
      </c>
      <c r="K159" t="s">
        <v>106</v>
      </c>
      <c r="L159" t="b">
        <v>1</v>
      </c>
      <c r="N159" t="s">
        <v>26</v>
      </c>
      <c r="P159" t="b">
        <v>0</v>
      </c>
      <c r="Q159" t="s">
        <v>3062</v>
      </c>
      <c r="R159" t="s">
        <v>232</v>
      </c>
      <c r="S159" t="s">
        <v>3063</v>
      </c>
      <c r="T159" t="s">
        <v>3064</v>
      </c>
      <c r="U159" t="s">
        <v>3065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M159">
        <v>1159</v>
      </c>
    </row>
    <row r="160" spans="1:65" x14ac:dyDescent="0.3">
      <c r="A160" t="s">
        <v>3354</v>
      </c>
      <c r="B160" t="s">
        <v>3345</v>
      </c>
      <c r="C160" t="s">
        <v>3346</v>
      </c>
      <c r="D160" t="s">
        <v>3347</v>
      </c>
      <c r="E160" t="s">
        <v>3348</v>
      </c>
      <c r="F160" t="s">
        <v>3349</v>
      </c>
      <c r="G160" t="s">
        <v>3350</v>
      </c>
      <c r="I160" t="s">
        <v>3351</v>
      </c>
      <c r="J160" t="b">
        <v>1</v>
      </c>
      <c r="K160" t="s">
        <v>106</v>
      </c>
      <c r="L160" t="b">
        <v>1</v>
      </c>
      <c r="N160" t="s">
        <v>26</v>
      </c>
      <c r="P160" t="b">
        <v>0</v>
      </c>
      <c r="Q160" t="s">
        <v>3352</v>
      </c>
      <c r="R160" t="s">
        <v>163</v>
      </c>
      <c r="S160" t="s">
        <v>3353</v>
      </c>
      <c r="T160" t="s">
        <v>3354</v>
      </c>
      <c r="U160" t="s">
        <v>3355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M160">
        <v>450</v>
      </c>
    </row>
    <row r="161" spans="1:65" x14ac:dyDescent="0.3">
      <c r="A161" t="s">
        <v>1190</v>
      </c>
      <c r="B161" t="s">
        <v>1187</v>
      </c>
      <c r="C161" t="s">
        <v>1188</v>
      </c>
      <c r="D161" t="s">
        <v>1188</v>
      </c>
      <c r="I161" t="s">
        <v>1189</v>
      </c>
      <c r="J161" t="b">
        <v>0</v>
      </c>
      <c r="K161" t="s">
        <v>106</v>
      </c>
      <c r="L161" t="b">
        <v>1</v>
      </c>
      <c r="P161" t="b">
        <v>0</v>
      </c>
      <c r="T161" t="s">
        <v>1190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s="12">
        <v>45630</v>
      </c>
      <c r="BM161">
        <v>1046</v>
      </c>
    </row>
    <row r="162" spans="1:65" x14ac:dyDescent="0.3">
      <c r="A162" t="s">
        <v>3211</v>
      </c>
      <c r="B162" t="s">
        <v>3203</v>
      </c>
      <c r="C162" t="s">
        <v>3204</v>
      </c>
      <c r="D162" t="s">
        <v>3205</v>
      </c>
      <c r="E162" t="s">
        <v>3206</v>
      </c>
      <c r="F162" t="s">
        <v>3207</v>
      </c>
      <c r="G162" t="s">
        <v>3208</v>
      </c>
      <c r="J162" t="b">
        <v>1</v>
      </c>
      <c r="K162" t="s">
        <v>106</v>
      </c>
      <c r="L162" t="b">
        <v>0</v>
      </c>
      <c r="P162" t="b">
        <v>0</v>
      </c>
      <c r="Q162" t="s">
        <v>3209</v>
      </c>
      <c r="R162" t="s">
        <v>960</v>
      </c>
      <c r="S162" t="s">
        <v>3210</v>
      </c>
      <c r="T162" t="s">
        <v>3211</v>
      </c>
      <c r="U162" t="s">
        <v>3212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M162">
        <v>27</v>
      </c>
    </row>
    <row r="163" spans="1:65" x14ac:dyDescent="0.3">
      <c r="A163" t="s">
        <v>1756</v>
      </c>
      <c r="B163" t="s">
        <v>1750</v>
      </c>
      <c r="C163" t="s">
        <v>1751</v>
      </c>
      <c r="D163" t="s">
        <v>1751</v>
      </c>
      <c r="E163" t="s">
        <v>1574</v>
      </c>
      <c r="F163" t="s">
        <v>1752</v>
      </c>
      <c r="G163" t="s">
        <v>1753</v>
      </c>
      <c r="J163" t="b">
        <v>0</v>
      </c>
      <c r="K163" t="s">
        <v>106</v>
      </c>
      <c r="L163" t="b">
        <v>1</v>
      </c>
      <c r="N163" t="s">
        <v>83</v>
      </c>
      <c r="P163" t="b">
        <v>0</v>
      </c>
      <c r="Q163" t="s">
        <v>1754</v>
      </c>
      <c r="R163" t="s">
        <v>1755</v>
      </c>
      <c r="T163" t="s">
        <v>1756</v>
      </c>
      <c r="U163" t="s">
        <v>1757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M163">
        <v>473</v>
      </c>
    </row>
    <row r="164" spans="1:65" x14ac:dyDescent="0.3">
      <c r="A164" t="s">
        <v>5494</v>
      </c>
      <c r="B164" t="s">
        <v>5485</v>
      </c>
      <c r="C164" t="s">
        <v>5486</v>
      </c>
      <c r="D164" t="s">
        <v>5487</v>
      </c>
      <c r="E164" t="s">
        <v>4686</v>
      </c>
      <c r="F164" t="s">
        <v>5488</v>
      </c>
      <c r="G164" t="s">
        <v>5489</v>
      </c>
      <c r="H164" t="s">
        <v>5490</v>
      </c>
      <c r="J164" t="b">
        <v>1</v>
      </c>
      <c r="K164" t="s">
        <v>106</v>
      </c>
      <c r="L164" t="b">
        <v>1</v>
      </c>
      <c r="N164" t="s">
        <v>26</v>
      </c>
      <c r="P164" t="b">
        <v>0</v>
      </c>
      <c r="Q164" t="s">
        <v>5491</v>
      </c>
      <c r="R164" t="s">
        <v>5492</v>
      </c>
      <c r="S164" t="s">
        <v>5493</v>
      </c>
      <c r="T164" t="s">
        <v>5494</v>
      </c>
      <c r="U164" t="s">
        <v>5495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M164">
        <v>611</v>
      </c>
    </row>
    <row r="165" spans="1:65" x14ac:dyDescent="0.3">
      <c r="A165" t="s">
        <v>3038</v>
      </c>
      <c r="B165" t="s">
        <v>3030</v>
      </c>
      <c r="C165" t="s">
        <v>3031</v>
      </c>
      <c r="D165" t="s">
        <v>3032</v>
      </c>
      <c r="E165" t="s">
        <v>3033</v>
      </c>
      <c r="F165" t="s">
        <v>3034</v>
      </c>
      <c r="G165" t="s">
        <v>3035</v>
      </c>
      <c r="J165" t="b">
        <v>1</v>
      </c>
      <c r="K165" t="s">
        <v>106</v>
      </c>
      <c r="L165" t="b">
        <v>1</v>
      </c>
      <c r="N165" t="s">
        <v>26</v>
      </c>
      <c r="P165" t="b">
        <v>0</v>
      </c>
      <c r="Q165" t="s">
        <v>3036</v>
      </c>
      <c r="R165" t="s">
        <v>163</v>
      </c>
      <c r="S165" t="s">
        <v>3037</v>
      </c>
      <c r="T165" t="s">
        <v>3038</v>
      </c>
      <c r="U165" t="s">
        <v>3039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M165">
        <v>526</v>
      </c>
    </row>
    <row r="166" spans="1:65" x14ac:dyDescent="0.3">
      <c r="A166" t="s">
        <v>2308</v>
      </c>
      <c r="B166" t="s">
        <v>2303</v>
      </c>
      <c r="C166" t="s">
        <v>2304</v>
      </c>
      <c r="D166" t="s">
        <v>2304</v>
      </c>
      <c r="E166" t="s">
        <v>2305</v>
      </c>
      <c r="F166" t="s">
        <v>2306</v>
      </c>
      <c r="G166" t="s">
        <v>5841</v>
      </c>
      <c r="J166" t="b">
        <v>0</v>
      </c>
      <c r="K166" t="s">
        <v>106</v>
      </c>
      <c r="L166" t="b">
        <v>1</v>
      </c>
      <c r="P166" t="b">
        <v>0</v>
      </c>
      <c r="Q166" t="s">
        <v>2307</v>
      </c>
      <c r="R166" t="s">
        <v>163</v>
      </c>
      <c r="T166" t="s">
        <v>2308</v>
      </c>
      <c r="U166" t="s">
        <v>2309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M166">
        <v>573</v>
      </c>
    </row>
    <row r="167" spans="1:65" x14ac:dyDescent="0.3">
      <c r="A167" t="s">
        <v>2895</v>
      </c>
      <c r="B167" t="s">
        <v>2886</v>
      </c>
      <c r="C167" t="s">
        <v>2887</v>
      </c>
      <c r="D167" t="s">
        <v>2888</v>
      </c>
      <c r="E167" t="s">
        <v>2889</v>
      </c>
      <c r="F167" t="s">
        <v>5842</v>
      </c>
      <c r="G167" t="s">
        <v>2890</v>
      </c>
      <c r="I167" t="s">
        <v>2891</v>
      </c>
      <c r="J167" t="b">
        <v>0</v>
      </c>
      <c r="K167" t="s">
        <v>106</v>
      </c>
      <c r="L167" t="b">
        <v>1</v>
      </c>
      <c r="N167" t="s">
        <v>26</v>
      </c>
      <c r="P167" t="b">
        <v>0</v>
      </c>
      <c r="Q167" t="s">
        <v>2892</v>
      </c>
      <c r="R167" t="s">
        <v>2893</v>
      </c>
      <c r="S167" t="s">
        <v>2894</v>
      </c>
      <c r="T167" t="s">
        <v>2895</v>
      </c>
      <c r="U167" t="s">
        <v>2896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M167">
        <v>1261</v>
      </c>
    </row>
    <row r="168" spans="1:65" x14ac:dyDescent="0.3">
      <c r="A168" t="s">
        <v>2569</v>
      </c>
      <c r="B168" t="s">
        <v>2568</v>
      </c>
      <c r="C168" t="s">
        <v>544</v>
      </c>
      <c r="D168" t="s">
        <v>544</v>
      </c>
      <c r="E168" t="s">
        <v>545</v>
      </c>
      <c r="F168" t="s">
        <v>546</v>
      </c>
      <c r="G168" t="s">
        <v>547</v>
      </c>
      <c r="H168" t="s">
        <v>548</v>
      </c>
      <c r="J168" t="b">
        <v>0</v>
      </c>
      <c r="K168" t="s">
        <v>106</v>
      </c>
      <c r="L168" t="b">
        <v>1</v>
      </c>
      <c r="N168" t="s">
        <v>27</v>
      </c>
      <c r="P168" t="b">
        <v>0</v>
      </c>
      <c r="Q168" t="s">
        <v>549</v>
      </c>
      <c r="R168" t="s">
        <v>550</v>
      </c>
      <c r="S168" t="s">
        <v>551</v>
      </c>
      <c r="T168" t="s">
        <v>2569</v>
      </c>
      <c r="U168" t="s">
        <v>553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1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1</v>
      </c>
      <c r="BH168" t="b">
        <v>1</v>
      </c>
      <c r="BI168" t="b">
        <v>0</v>
      </c>
      <c r="BJ168" t="b">
        <v>1</v>
      </c>
      <c r="BK168" t="b">
        <v>0</v>
      </c>
      <c r="BM168">
        <v>77</v>
      </c>
    </row>
    <row r="169" spans="1:65" x14ac:dyDescent="0.3">
      <c r="A169" t="s">
        <v>552</v>
      </c>
      <c r="B169" t="s">
        <v>543</v>
      </c>
      <c r="C169" t="s">
        <v>544</v>
      </c>
      <c r="D169" t="s">
        <v>544</v>
      </c>
      <c r="E169" t="s">
        <v>545</v>
      </c>
      <c r="F169" t="s">
        <v>546</v>
      </c>
      <c r="G169" t="s">
        <v>547</v>
      </c>
      <c r="H169" t="s">
        <v>548</v>
      </c>
      <c r="J169" t="b">
        <v>0</v>
      </c>
      <c r="K169" t="s">
        <v>106</v>
      </c>
      <c r="L169" t="b">
        <v>1</v>
      </c>
      <c r="N169" t="s">
        <v>27</v>
      </c>
      <c r="P169" t="b">
        <v>0</v>
      </c>
      <c r="Q169" t="s">
        <v>549</v>
      </c>
      <c r="R169" t="s">
        <v>550</v>
      </c>
      <c r="S169" t="s">
        <v>551</v>
      </c>
      <c r="T169" t="s">
        <v>552</v>
      </c>
      <c r="U169" t="s">
        <v>553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1</v>
      </c>
      <c r="BH169" t="b">
        <v>1</v>
      </c>
      <c r="BI169" t="b">
        <v>0</v>
      </c>
      <c r="BJ169" t="b">
        <v>1</v>
      </c>
      <c r="BK169" t="b">
        <v>0</v>
      </c>
      <c r="BL169" s="12">
        <v>45807.426956018498</v>
      </c>
      <c r="BM169">
        <v>518</v>
      </c>
    </row>
    <row r="170" spans="1:65" x14ac:dyDescent="0.3">
      <c r="A170" t="s">
        <v>5054</v>
      </c>
      <c r="B170" t="s">
        <v>5047</v>
      </c>
      <c r="C170" t="s">
        <v>5048</v>
      </c>
      <c r="D170" t="s">
        <v>5049</v>
      </c>
      <c r="E170" t="s">
        <v>5050</v>
      </c>
      <c r="F170" t="s">
        <v>5051</v>
      </c>
      <c r="G170" t="s">
        <v>5052</v>
      </c>
      <c r="J170" t="b">
        <v>1</v>
      </c>
      <c r="K170" t="s">
        <v>106</v>
      </c>
      <c r="L170" t="b">
        <v>1</v>
      </c>
      <c r="P170" t="b">
        <v>0</v>
      </c>
      <c r="Q170" t="s">
        <v>5053</v>
      </c>
      <c r="R170" t="s">
        <v>232</v>
      </c>
      <c r="S170" t="s">
        <v>5037</v>
      </c>
      <c r="T170" t="s">
        <v>5054</v>
      </c>
      <c r="U170" t="s">
        <v>5055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M170">
        <v>1149</v>
      </c>
    </row>
    <row r="171" spans="1:65" x14ac:dyDescent="0.3">
      <c r="A171" t="s">
        <v>2969</v>
      </c>
      <c r="B171" t="s">
        <v>2960</v>
      </c>
      <c r="C171" t="s">
        <v>2961</v>
      </c>
      <c r="D171" t="s">
        <v>2962</v>
      </c>
      <c r="E171" t="s">
        <v>2963</v>
      </c>
      <c r="F171" t="s">
        <v>2964</v>
      </c>
      <c r="G171" t="s">
        <v>2965</v>
      </c>
      <c r="J171" t="b">
        <v>0</v>
      </c>
      <c r="K171" t="s">
        <v>106</v>
      </c>
      <c r="L171" t="b">
        <v>1</v>
      </c>
      <c r="N171" t="s">
        <v>91</v>
      </c>
      <c r="P171" t="b">
        <v>0</v>
      </c>
      <c r="Q171" t="s">
        <v>2966</v>
      </c>
      <c r="R171" t="s">
        <v>2967</v>
      </c>
      <c r="S171" t="s">
        <v>2968</v>
      </c>
      <c r="T171" t="s">
        <v>2969</v>
      </c>
      <c r="U171" t="s">
        <v>2970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M171">
        <v>1084</v>
      </c>
    </row>
    <row r="172" spans="1:65" x14ac:dyDescent="0.3">
      <c r="A172" t="s">
        <v>1239</v>
      </c>
      <c r="B172" t="s">
        <v>1237</v>
      </c>
      <c r="C172" t="s">
        <v>1238</v>
      </c>
      <c r="D172" t="s">
        <v>1238</v>
      </c>
      <c r="E172" t="s">
        <v>1238</v>
      </c>
      <c r="F172" t="s">
        <v>9056</v>
      </c>
      <c r="G172" t="s">
        <v>9057</v>
      </c>
      <c r="I172" t="s">
        <v>1150</v>
      </c>
      <c r="J172" t="b">
        <v>0</v>
      </c>
      <c r="K172" t="s">
        <v>106</v>
      </c>
      <c r="L172" t="b">
        <v>1</v>
      </c>
      <c r="N172" t="s">
        <v>26</v>
      </c>
      <c r="P172" t="b">
        <v>0</v>
      </c>
      <c r="Q172" t="s">
        <v>9058</v>
      </c>
      <c r="R172" t="s">
        <v>232</v>
      </c>
      <c r="T172" t="s">
        <v>1239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s="12">
        <v>45630</v>
      </c>
      <c r="BM172">
        <v>546</v>
      </c>
    </row>
    <row r="173" spans="1:65" x14ac:dyDescent="0.3">
      <c r="A173" t="s">
        <v>1496</v>
      </c>
      <c r="B173" t="s">
        <v>1493</v>
      </c>
      <c r="C173" t="s">
        <v>1494</v>
      </c>
      <c r="D173" t="s">
        <v>1494</v>
      </c>
      <c r="I173" t="s">
        <v>1495</v>
      </c>
      <c r="J173" t="b">
        <v>0</v>
      </c>
      <c r="K173" t="s">
        <v>106</v>
      </c>
      <c r="L173" t="b">
        <v>1</v>
      </c>
      <c r="P173" t="b">
        <v>0</v>
      </c>
      <c r="T173" t="s">
        <v>1496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s="12">
        <v>45630</v>
      </c>
      <c r="BM173">
        <v>678</v>
      </c>
    </row>
    <row r="174" spans="1:65" x14ac:dyDescent="0.3">
      <c r="A174" t="s">
        <v>2758</v>
      </c>
      <c r="B174" t="s">
        <v>2754</v>
      </c>
      <c r="C174" t="s">
        <v>2755</v>
      </c>
      <c r="D174" t="s">
        <v>2755</v>
      </c>
      <c r="F174" t="s">
        <v>2756</v>
      </c>
      <c r="G174" t="s">
        <v>2757</v>
      </c>
      <c r="J174" t="b">
        <v>0</v>
      </c>
      <c r="K174" t="s">
        <v>106</v>
      </c>
      <c r="L174" t="b">
        <v>1</v>
      </c>
      <c r="N174" t="s">
        <v>26</v>
      </c>
      <c r="P174" t="b">
        <v>0</v>
      </c>
      <c r="T174" t="s">
        <v>2758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M174">
        <v>1232</v>
      </c>
    </row>
    <row r="175" spans="1:65" x14ac:dyDescent="0.3">
      <c r="A175" t="s">
        <v>1833</v>
      </c>
      <c r="B175" t="s">
        <v>1832</v>
      </c>
      <c r="C175" t="s">
        <v>778</v>
      </c>
      <c r="D175" t="s">
        <v>779</v>
      </c>
      <c r="E175" t="s">
        <v>780</v>
      </c>
      <c r="F175" t="s">
        <v>781</v>
      </c>
      <c r="G175" t="s">
        <v>5843</v>
      </c>
      <c r="J175" t="b">
        <v>0</v>
      </c>
      <c r="K175" t="s">
        <v>106</v>
      </c>
      <c r="L175" t="b">
        <v>1</v>
      </c>
      <c r="N175" t="s">
        <v>83</v>
      </c>
      <c r="P175" t="b">
        <v>0</v>
      </c>
      <c r="Q175" t="s">
        <v>782</v>
      </c>
      <c r="R175" t="s">
        <v>783</v>
      </c>
      <c r="S175" t="s">
        <v>784</v>
      </c>
      <c r="T175" t="s">
        <v>1833</v>
      </c>
      <c r="U175" t="s">
        <v>786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M175">
        <v>1073</v>
      </c>
    </row>
    <row r="176" spans="1:65" x14ac:dyDescent="0.3">
      <c r="A176" t="s">
        <v>785</v>
      </c>
      <c r="B176" t="s">
        <v>777</v>
      </c>
      <c r="C176" t="s">
        <v>778</v>
      </c>
      <c r="D176" t="s">
        <v>779</v>
      </c>
      <c r="E176" t="s">
        <v>780</v>
      </c>
      <c r="F176" t="s">
        <v>781</v>
      </c>
      <c r="G176" t="s">
        <v>5843</v>
      </c>
      <c r="J176" t="b">
        <v>0</v>
      </c>
      <c r="K176" t="s">
        <v>106</v>
      </c>
      <c r="L176" t="b">
        <v>1</v>
      </c>
      <c r="N176" t="s">
        <v>83</v>
      </c>
      <c r="P176" t="b">
        <v>0</v>
      </c>
      <c r="Q176" t="s">
        <v>782</v>
      </c>
      <c r="R176" t="s">
        <v>783</v>
      </c>
      <c r="S176" t="s">
        <v>784</v>
      </c>
      <c r="T176" t="s">
        <v>785</v>
      </c>
      <c r="U176" t="s">
        <v>786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s="12">
        <v>45708.666145833296</v>
      </c>
      <c r="BM176">
        <v>520</v>
      </c>
    </row>
    <row r="177" spans="1:65" x14ac:dyDescent="0.3">
      <c r="A177" t="s">
        <v>1542</v>
      </c>
      <c r="B177" t="s">
        <v>1539</v>
      </c>
      <c r="C177" t="s">
        <v>1540</v>
      </c>
      <c r="D177" t="s">
        <v>1540</v>
      </c>
      <c r="G177" t="s">
        <v>1541</v>
      </c>
      <c r="J177" t="b">
        <v>0</v>
      </c>
      <c r="K177" t="s">
        <v>106</v>
      </c>
      <c r="L177" t="b">
        <v>1</v>
      </c>
      <c r="P177" t="b">
        <v>0</v>
      </c>
      <c r="T177" t="s">
        <v>1542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s="12">
        <v>45630</v>
      </c>
      <c r="BM177">
        <v>544</v>
      </c>
    </row>
    <row r="178" spans="1:65" x14ac:dyDescent="0.3">
      <c r="A178" t="s">
        <v>7913</v>
      </c>
      <c r="B178" t="s">
        <v>7905</v>
      </c>
      <c r="C178" t="s">
        <v>7906</v>
      </c>
      <c r="D178" t="s">
        <v>7906</v>
      </c>
      <c r="E178" t="s">
        <v>7907</v>
      </c>
      <c r="F178" t="s">
        <v>7908</v>
      </c>
      <c r="G178" t="s">
        <v>7909</v>
      </c>
      <c r="H178" t="s">
        <v>7910</v>
      </c>
      <c r="J178" t="b">
        <v>0</v>
      </c>
      <c r="K178" t="s">
        <v>106</v>
      </c>
      <c r="L178" t="b">
        <v>1</v>
      </c>
      <c r="N178" t="s">
        <v>26</v>
      </c>
      <c r="P178" t="b">
        <v>0</v>
      </c>
      <c r="Q178" t="s">
        <v>7911</v>
      </c>
      <c r="R178" t="s">
        <v>163</v>
      </c>
      <c r="S178" t="s">
        <v>7912</v>
      </c>
      <c r="T178" t="s">
        <v>7913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s="12">
        <v>45855.353842592602</v>
      </c>
      <c r="BM178">
        <v>1216</v>
      </c>
    </row>
    <row r="179" spans="1:65" x14ac:dyDescent="0.3">
      <c r="A179" t="s">
        <v>2953</v>
      </c>
      <c r="B179" t="s">
        <v>2945</v>
      </c>
      <c r="C179" t="s">
        <v>2946</v>
      </c>
      <c r="D179" t="s">
        <v>2947</v>
      </c>
      <c r="E179" t="s">
        <v>1607</v>
      </c>
      <c r="F179" t="s">
        <v>2948</v>
      </c>
      <c r="G179" t="s">
        <v>2949</v>
      </c>
      <c r="J179" t="b">
        <v>0</v>
      </c>
      <c r="K179" t="s">
        <v>106</v>
      </c>
      <c r="L179" t="b">
        <v>1</v>
      </c>
      <c r="N179" t="s">
        <v>91</v>
      </c>
      <c r="P179" t="b">
        <v>0</v>
      </c>
      <c r="Q179" t="s">
        <v>2950</v>
      </c>
      <c r="R179" t="s">
        <v>2951</v>
      </c>
      <c r="S179" t="s">
        <v>2952</v>
      </c>
      <c r="T179" t="s">
        <v>2953</v>
      </c>
      <c r="U179" t="s">
        <v>2789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M179">
        <v>530</v>
      </c>
    </row>
    <row r="180" spans="1:65" x14ac:dyDescent="0.3">
      <c r="A180" t="s">
        <v>2771</v>
      </c>
      <c r="B180" t="s">
        <v>2764</v>
      </c>
      <c r="C180" t="s">
        <v>2765</v>
      </c>
      <c r="D180" t="s">
        <v>2765</v>
      </c>
      <c r="E180" t="s">
        <v>2237</v>
      </c>
      <c r="F180" t="s">
        <v>2766</v>
      </c>
      <c r="G180" t="s">
        <v>2767</v>
      </c>
      <c r="H180" t="s">
        <v>2768</v>
      </c>
      <c r="J180" t="b">
        <v>0</v>
      </c>
      <c r="K180" t="s">
        <v>106</v>
      </c>
      <c r="L180" t="b">
        <v>1</v>
      </c>
      <c r="N180" t="s">
        <v>26</v>
      </c>
      <c r="P180" t="b">
        <v>0</v>
      </c>
      <c r="Q180" t="s">
        <v>2769</v>
      </c>
      <c r="R180" t="s">
        <v>200</v>
      </c>
      <c r="S180" t="s">
        <v>2770</v>
      </c>
      <c r="T180" t="s">
        <v>2771</v>
      </c>
      <c r="U180" t="s">
        <v>2772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1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1</v>
      </c>
      <c r="BK180" t="b">
        <v>0</v>
      </c>
      <c r="BM180">
        <v>1215</v>
      </c>
    </row>
    <row r="181" spans="1:65" x14ac:dyDescent="0.3">
      <c r="A181" t="s">
        <v>919</v>
      </c>
      <c r="B181" t="s">
        <v>911</v>
      </c>
      <c r="C181" t="s">
        <v>912</v>
      </c>
      <c r="D181" t="s">
        <v>912</v>
      </c>
      <c r="E181" t="s">
        <v>913</v>
      </c>
      <c r="F181" t="s">
        <v>914</v>
      </c>
      <c r="G181" t="s">
        <v>915</v>
      </c>
      <c r="J181" t="b">
        <v>0</v>
      </c>
      <c r="K181" t="s">
        <v>106</v>
      </c>
      <c r="L181" t="b">
        <v>1</v>
      </c>
      <c r="N181" t="s">
        <v>26</v>
      </c>
      <c r="P181" t="b">
        <v>0</v>
      </c>
      <c r="Q181" t="s">
        <v>916</v>
      </c>
      <c r="R181" t="s">
        <v>917</v>
      </c>
      <c r="S181" t="s">
        <v>918</v>
      </c>
      <c r="T181" t="s">
        <v>919</v>
      </c>
      <c r="U181" t="s">
        <v>920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s="12">
        <v>45708.499675925901</v>
      </c>
      <c r="BM181">
        <v>1051</v>
      </c>
    </row>
    <row r="182" spans="1:65" x14ac:dyDescent="0.3">
      <c r="A182" t="s">
        <v>2864</v>
      </c>
      <c r="B182" t="s">
        <v>2855</v>
      </c>
      <c r="C182" t="s">
        <v>2856</v>
      </c>
      <c r="D182" t="s">
        <v>2857</v>
      </c>
      <c r="E182" t="s">
        <v>2858</v>
      </c>
      <c r="F182" t="s">
        <v>2859</v>
      </c>
      <c r="G182" t="s">
        <v>2860</v>
      </c>
      <c r="I182" t="s">
        <v>2861</v>
      </c>
      <c r="J182" t="b">
        <v>0</v>
      </c>
      <c r="K182" t="s">
        <v>106</v>
      </c>
      <c r="L182" t="b">
        <v>1</v>
      </c>
      <c r="N182" t="s">
        <v>26</v>
      </c>
      <c r="P182" t="b">
        <v>0</v>
      </c>
      <c r="Q182" t="s">
        <v>2862</v>
      </c>
      <c r="R182" t="s">
        <v>163</v>
      </c>
      <c r="S182" t="s">
        <v>2863</v>
      </c>
      <c r="T182" t="s">
        <v>2864</v>
      </c>
      <c r="U182" t="s">
        <v>2865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M182">
        <v>1174</v>
      </c>
    </row>
    <row r="183" spans="1:65" x14ac:dyDescent="0.3">
      <c r="A183" t="s">
        <v>929</v>
      </c>
      <c r="B183" t="s">
        <v>921</v>
      </c>
      <c r="C183" t="s">
        <v>922</v>
      </c>
      <c r="D183" t="s">
        <v>922</v>
      </c>
      <c r="E183" t="s">
        <v>923</v>
      </c>
      <c r="F183" t="s">
        <v>924</v>
      </c>
      <c r="G183" t="s">
        <v>925</v>
      </c>
      <c r="H183" t="s">
        <v>926</v>
      </c>
      <c r="J183" t="b">
        <v>0</v>
      </c>
      <c r="K183" t="s">
        <v>106</v>
      </c>
      <c r="L183" t="b">
        <v>1</v>
      </c>
      <c r="N183" t="s">
        <v>26</v>
      </c>
      <c r="P183" t="b">
        <v>0</v>
      </c>
      <c r="Q183" t="s">
        <v>927</v>
      </c>
      <c r="R183" t="s">
        <v>163</v>
      </c>
      <c r="S183" t="s">
        <v>928</v>
      </c>
      <c r="T183" t="s">
        <v>929</v>
      </c>
      <c r="U183" t="s">
        <v>930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s="12">
        <v>45708.4940740741</v>
      </c>
      <c r="BM183">
        <v>1157</v>
      </c>
    </row>
    <row r="184" spans="1:65" x14ac:dyDescent="0.3">
      <c r="A184" t="s">
        <v>1707</v>
      </c>
      <c r="B184" t="s">
        <v>1699</v>
      </c>
      <c r="C184" t="s">
        <v>1700</v>
      </c>
      <c r="D184" t="s">
        <v>1700</v>
      </c>
      <c r="E184" t="s">
        <v>1701</v>
      </c>
      <c r="F184" t="s">
        <v>1702</v>
      </c>
      <c r="G184" t="s">
        <v>1703</v>
      </c>
      <c r="H184" t="s">
        <v>1704</v>
      </c>
      <c r="J184" t="b">
        <v>0</v>
      </c>
      <c r="K184" t="s">
        <v>106</v>
      </c>
      <c r="L184" t="b">
        <v>1</v>
      </c>
      <c r="N184" t="s">
        <v>83</v>
      </c>
      <c r="P184" t="b">
        <v>0</v>
      </c>
      <c r="Q184" t="s">
        <v>1705</v>
      </c>
      <c r="R184" t="s">
        <v>783</v>
      </c>
      <c r="S184" t="s">
        <v>1706</v>
      </c>
      <c r="T184" t="s">
        <v>1707</v>
      </c>
      <c r="U184" t="s">
        <v>1708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M184">
        <v>1088</v>
      </c>
    </row>
    <row r="185" spans="1:65" x14ac:dyDescent="0.3">
      <c r="A185" t="s">
        <v>1128</v>
      </c>
      <c r="B185" t="s">
        <v>1125</v>
      </c>
      <c r="C185" t="s">
        <v>1126</v>
      </c>
      <c r="D185" t="s">
        <v>1126</v>
      </c>
      <c r="I185" t="s">
        <v>1127</v>
      </c>
      <c r="J185" t="b">
        <v>0</v>
      </c>
      <c r="K185" t="s">
        <v>106</v>
      </c>
      <c r="L185" t="b">
        <v>1</v>
      </c>
      <c r="P185" t="b">
        <v>0</v>
      </c>
      <c r="T185" t="s">
        <v>1128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s="12">
        <v>45630</v>
      </c>
      <c r="BM185">
        <v>343</v>
      </c>
    </row>
    <row r="186" spans="1:65" x14ac:dyDescent="0.3">
      <c r="A186" t="s">
        <v>1202</v>
      </c>
      <c r="B186" t="s">
        <v>1195</v>
      </c>
      <c r="C186" t="s">
        <v>1196</v>
      </c>
      <c r="D186" t="s">
        <v>1196</v>
      </c>
      <c r="E186" t="s">
        <v>1197</v>
      </c>
      <c r="F186" t="s">
        <v>1198</v>
      </c>
      <c r="G186" t="s">
        <v>1199</v>
      </c>
      <c r="I186" t="s">
        <v>1150</v>
      </c>
      <c r="J186" t="b">
        <v>0</v>
      </c>
      <c r="K186" t="s">
        <v>106</v>
      </c>
      <c r="L186" t="b">
        <v>1</v>
      </c>
      <c r="N186" t="s">
        <v>88</v>
      </c>
      <c r="P186" t="b">
        <v>0</v>
      </c>
      <c r="Q186" t="s">
        <v>5844</v>
      </c>
      <c r="R186" t="s">
        <v>1200</v>
      </c>
      <c r="S186" t="s">
        <v>1201</v>
      </c>
      <c r="T186" t="s">
        <v>1202</v>
      </c>
      <c r="U186" t="s">
        <v>1203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s="12">
        <v>45630</v>
      </c>
      <c r="BM186">
        <v>1169</v>
      </c>
    </row>
    <row r="187" spans="1:65" x14ac:dyDescent="0.3">
      <c r="A187" t="s">
        <v>1474</v>
      </c>
      <c r="B187" t="s">
        <v>1466</v>
      </c>
      <c r="C187" t="s">
        <v>1467</v>
      </c>
      <c r="D187" t="s">
        <v>1467</v>
      </c>
      <c r="E187" t="s">
        <v>1468</v>
      </c>
      <c r="F187" t="s">
        <v>1469</v>
      </c>
      <c r="G187" t="s">
        <v>1470</v>
      </c>
      <c r="H187" t="s">
        <v>1471</v>
      </c>
      <c r="J187" t="b">
        <v>0</v>
      </c>
      <c r="K187" t="s">
        <v>106</v>
      </c>
      <c r="L187" t="b">
        <v>1</v>
      </c>
      <c r="N187" t="s">
        <v>27</v>
      </c>
      <c r="P187" t="b">
        <v>0</v>
      </c>
      <c r="Q187" t="s">
        <v>1472</v>
      </c>
      <c r="R187" t="s">
        <v>293</v>
      </c>
      <c r="S187" t="s">
        <v>1473</v>
      </c>
      <c r="T187" t="s">
        <v>1474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s="12">
        <v>45630</v>
      </c>
      <c r="BM187">
        <v>81</v>
      </c>
    </row>
    <row r="188" spans="1:65" x14ac:dyDescent="0.3">
      <c r="A188" t="s">
        <v>3797</v>
      </c>
      <c r="B188" t="s">
        <v>3790</v>
      </c>
      <c r="C188" t="s">
        <v>3791</v>
      </c>
      <c r="D188" t="s">
        <v>3792</v>
      </c>
      <c r="E188" t="s">
        <v>3792</v>
      </c>
      <c r="F188" t="s">
        <v>3793</v>
      </c>
      <c r="G188" t="s">
        <v>3794</v>
      </c>
      <c r="J188" t="b">
        <v>1</v>
      </c>
      <c r="K188" t="s">
        <v>106</v>
      </c>
      <c r="L188" t="b">
        <v>1</v>
      </c>
      <c r="N188" t="s">
        <v>26</v>
      </c>
      <c r="P188" t="b">
        <v>0</v>
      </c>
      <c r="Q188" t="s">
        <v>3795</v>
      </c>
      <c r="R188" t="s">
        <v>163</v>
      </c>
      <c r="S188" t="s">
        <v>3796</v>
      </c>
      <c r="T188" t="s">
        <v>3797</v>
      </c>
      <c r="U188" t="s">
        <v>3798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M188">
        <v>561</v>
      </c>
    </row>
    <row r="189" spans="1:65" x14ac:dyDescent="0.3">
      <c r="A189" t="s">
        <v>1151</v>
      </c>
      <c r="B189" t="s">
        <v>1145</v>
      </c>
      <c r="C189" t="s">
        <v>1146</v>
      </c>
      <c r="D189" t="s">
        <v>1146</v>
      </c>
      <c r="E189" t="s">
        <v>1147</v>
      </c>
      <c r="F189" t="s">
        <v>1148</v>
      </c>
      <c r="G189" t="s">
        <v>1149</v>
      </c>
      <c r="I189" t="s">
        <v>1150</v>
      </c>
      <c r="J189" t="b">
        <v>0</v>
      </c>
      <c r="K189" t="s">
        <v>106</v>
      </c>
      <c r="L189" t="b">
        <v>1</v>
      </c>
      <c r="P189" t="b">
        <v>0</v>
      </c>
      <c r="T189" t="s">
        <v>1151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s="12">
        <v>45630</v>
      </c>
      <c r="BM189">
        <v>1249</v>
      </c>
    </row>
    <row r="190" spans="1:65" x14ac:dyDescent="0.3">
      <c r="A190" t="s">
        <v>5019</v>
      </c>
      <c r="B190" t="s">
        <v>5011</v>
      </c>
      <c r="C190" t="s">
        <v>5012</v>
      </c>
      <c r="D190" t="s">
        <v>5013</v>
      </c>
      <c r="E190" t="s">
        <v>5014</v>
      </c>
      <c r="F190" t="s">
        <v>5015</v>
      </c>
      <c r="G190" t="s">
        <v>5016</v>
      </c>
      <c r="J190" t="b">
        <v>1</v>
      </c>
      <c r="K190" t="s">
        <v>106</v>
      </c>
      <c r="L190" t="b">
        <v>1</v>
      </c>
      <c r="N190" t="s">
        <v>26</v>
      </c>
      <c r="P190" t="b">
        <v>0</v>
      </c>
      <c r="Q190" t="s">
        <v>5017</v>
      </c>
      <c r="R190" t="s">
        <v>232</v>
      </c>
      <c r="S190" t="s">
        <v>5018</v>
      </c>
      <c r="T190" t="s">
        <v>5019</v>
      </c>
      <c r="U190" t="s">
        <v>5020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M190">
        <v>1287</v>
      </c>
    </row>
    <row r="191" spans="1:65" x14ac:dyDescent="0.3">
      <c r="A191" t="s">
        <v>2674</v>
      </c>
      <c r="B191" t="s">
        <v>2665</v>
      </c>
      <c r="C191" t="s">
        <v>2666</v>
      </c>
      <c r="D191" t="s">
        <v>2667</v>
      </c>
      <c r="E191" t="s">
        <v>2668</v>
      </c>
      <c r="F191" t="s">
        <v>2669</v>
      </c>
      <c r="G191" t="s">
        <v>2670</v>
      </c>
      <c r="H191" t="s">
        <v>2671</v>
      </c>
      <c r="J191" t="b">
        <v>0</v>
      </c>
      <c r="K191" t="s">
        <v>106</v>
      </c>
      <c r="L191" t="b">
        <v>1</v>
      </c>
      <c r="N191" t="s">
        <v>26</v>
      </c>
      <c r="P191" t="b">
        <v>0</v>
      </c>
      <c r="Q191" t="s">
        <v>2672</v>
      </c>
      <c r="R191" t="s">
        <v>163</v>
      </c>
      <c r="S191" t="s">
        <v>2673</v>
      </c>
      <c r="T191" t="s">
        <v>2674</v>
      </c>
      <c r="U191" t="s">
        <v>2675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1</v>
      </c>
      <c r="AI191" t="b">
        <v>0</v>
      </c>
      <c r="AJ191" t="b">
        <v>1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1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M191">
        <v>30</v>
      </c>
    </row>
    <row r="192" spans="1:65" x14ac:dyDescent="0.3">
      <c r="A192" t="s">
        <v>666</v>
      </c>
      <c r="B192" t="s">
        <v>661</v>
      </c>
      <c r="C192" t="s">
        <v>662</v>
      </c>
      <c r="D192" t="s">
        <v>662</v>
      </c>
      <c r="J192" t="b">
        <v>0</v>
      </c>
      <c r="K192" t="s">
        <v>106</v>
      </c>
      <c r="L192" t="b">
        <v>1</v>
      </c>
      <c r="N192" t="s">
        <v>26</v>
      </c>
      <c r="P192" t="b">
        <v>0</v>
      </c>
      <c r="Q192" t="s">
        <v>663</v>
      </c>
      <c r="R192" t="s">
        <v>664</v>
      </c>
      <c r="S192" t="s">
        <v>665</v>
      </c>
      <c r="T192" t="s">
        <v>666</v>
      </c>
      <c r="U192" t="s">
        <v>5845</v>
      </c>
      <c r="V192" t="s">
        <v>348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1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s="12">
        <v>45740.393333333297</v>
      </c>
      <c r="BM192">
        <v>664</v>
      </c>
    </row>
    <row r="193" spans="1:65" x14ac:dyDescent="0.3">
      <c r="A193" t="s">
        <v>330</v>
      </c>
      <c r="B193" t="s">
        <v>325</v>
      </c>
      <c r="C193" t="s">
        <v>326</v>
      </c>
      <c r="D193" t="s">
        <v>326</v>
      </c>
      <c r="E193" t="s">
        <v>326</v>
      </c>
      <c r="F193" t="s">
        <v>327</v>
      </c>
      <c r="G193" t="s">
        <v>9059</v>
      </c>
      <c r="J193" t="b">
        <v>0</v>
      </c>
      <c r="K193" t="s">
        <v>106</v>
      </c>
      <c r="L193" t="b">
        <v>1</v>
      </c>
      <c r="N193" t="s">
        <v>26</v>
      </c>
      <c r="P193" t="b">
        <v>0</v>
      </c>
      <c r="Q193" t="s">
        <v>328</v>
      </c>
      <c r="R193" t="s">
        <v>232</v>
      </c>
      <c r="S193" t="s">
        <v>329</v>
      </c>
      <c r="T193" t="s">
        <v>330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s="12">
        <v>45813.714953703697</v>
      </c>
      <c r="BM193">
        <v>1058</v>
      </c>
    </row>
    <row r="194" spans="1:65" x14ac:dyDescent="0.3">
      <c r="A194" t="s">
        <v>5466</v>
      </c>
      <c r="B194" t="s">
        <v>5458</v>
      </c>
      <c r="C194" t="s">
        <v>5459</v>
      </c>
      <c r="D194" t="s">
        <v>5460</v>
      </c>
      <c r="E194" t="s">
        <v>2007</v>
      </c>
      <c r="F194" t="s">
        <v>5461</v>
      </c>
      <c r="G194" t="s">
        <v>5462</v>
      </c>
      <c r="I194" t="s">
        <v>5463</v>
      </c>
      <c r="J194" t="b">
        <v>1</v>
      </c>
      <c r="K194" t="s">
        <v>106</v>
      </c>
      <c r="L194" t="b">
        <v>1</v>
      </c>
      <c r="N194" t="s">
        <v>26</v>
      </c>
      <c r="P194" t="b">
        <v>0</v>
      </c>
      <c r="Q194" t="s">
        <v>5464</v>
      </c>
      <c r="R194" t="s">
        <v>163</v>
      </c>
      <c r="S194" t="s">
        <v>5465</v>
      </c>
      <c r="T194" t="s">
        <v>5466</v>
      </c>
      <c r="U194" t="s">
        <v>5467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M194">
        <v>610</v>
      </c>
    </row>
    <row r="195" spans="1:65" x14ac:dyDescent="0.3">
      <c r="A195" t="s">
        <v>1952</v>
      </c>
      <c r="B195" t="s">
        <v>1949</v>
      </c>
      <c r="C195" t="s">
        <v>1950</v>
      </c>
      <c r="D195" t="s">
        <v>1950</v>
      </c>
      <c r="J195" t="b">
        <v>0</v>
      </c>
      <c r="K195" t="s">
        <v>106</v>
      </c>
      <c r="L195" t="b">
        <v>1</v>
      </c>
      <c r="N195" t="s">
        <v>26</v>
      </c>
      <c r="P195" t="b">
        <v>0</v>
      </c>
      <c r="R195" t="s">
        <v>1951</v>
      </c>
      <c r="S195" t="s">
        <v>5846</v>
      </c>
      <c r="T195" t="s">
        <v>1952</v>
      </c>
      <c r="U195" t="s">
        <v>1953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M195">
        <v>514</v>
      </c>
    </row>
    <row r="196" spans="1:65" x14ac:dyDescent="0.3">
      <c r="A196" t="s">
        <v>1643</v>
      </c>
      <c r="B196" t="s">
        <v>1634</v>
      </c>
      <c r="C196" t="s">
        <v>1635</v>
      </c>
      <c r="D196" t="s">
        <v>1636</v>
      </c>
      <c r="E196" t="s">
        <v>1637</v>
      </c>
      <c r="F196" t="s">
        <v>1638</v>
      </c>
      <c r="G196" t="s">
        <v>1639</v>
      </c>
      <c r="H196" t="s">
        <v>1640</v>
      </c>
      <c r="J196" t="b">
        <v>0</v>
      </c>
      <c r="K196" t="s">
        <v>106</v>
      </c>
      <c r="L196" t="b">
        <v>1</v>
      </c>
      <c r="N196" t="s">
        <v>95</v>
      </c>
      <c r="P196" t="b">
        <v>0</v>
      </c>
      <c r="Q196" t="s">
        <v>1641</v>
      </c>
      <c r="R196" t="s">
        <v>129</v>
      </c>
      <c r="S196" t="s">
        <v>1642</v>
      </c>
      <c r="T196" t="s">
        <v>1643</v>
      </c>
      <c r="U196" t="s">
        <v>1644</v>
      </c>
      <c r="W196" t="b">
        <v>0</v>
      </c>
      <c r="X196" t="b">
        <v>1</v>
      </c>
      <c r="Y196" t="b">
        <v>1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1</v>
      </c>
      <c r="AJ196" t="b">
        <v>0</v>
      </c>
      <c r="AK196" t="b">
        <v>0</v>
      </c>
      <c r="AL196" t="b">
        <v>1</v>
      </c>
      <c r="AM196" t="b">
        <v>1</v>
      </c>
      <c r="AN196" t="b">
        <v>0</v>
      </c>
      <c r="AO196" t="b">
        <v>1</v>
      </c>
      <c r="AP196" t="b">
        <v>1</v>
      </c>
      <c r="AQ196" t="b">
        <v>1</v>
      </c>
      <c r="AR196" t="b">
        <v>1</v>
      </c>
      <c r="AS196" t="b">
        <v>1</v>
      </c>
      <c r="AT196" t="b">
        <v>1</v>
      </c>
      <c r="AU196" t="b">
        <v>1</v>
      </c>
      <c r="AV196" t="b">
        <v>1</v>
      </c>
      <c r="AW196" t="b">
        <v>1</v>
      </c>
      <c r="AX196" t="b">
        <v>0</v>
      </c>
      <c r="AY196" t="b">
        <v>1</v>
      </c>
      <c r="AZ196" t="b">
        <v>1</v>
      </c>
      <c r="BA196" t="b">
        <v>1</v>
      </c>
      <c r="BB196" t="b">
        <v>1</v>
      </c>
      <c r="BC196" t="b">
        <v>1</v>
      </c>
      <c r="BD196" t="b">
        <v>1</v>
      </c>
      <c r="BE196" t="b">
        <v>0</v>
      </c>
      <c r="BF196" t="b">
        <v>0</v>
      </c>
      <c r="BG196" t="b">
        <v>1</v>
      </c>
      <c r="BH196" t="b">
        <v>1</v>
      </c>
      <c r="BI196" t="b">
        <v>1</v>
      </c>
      <c r="BJ196" t="b">
        <v>1</v>
      </c>
      <c r="BK196" t="b">
        <v>0</v>
      </c>
      <c r="BM196">
        <v>478</v>
      </c>
    </row>
    <row r="197" spans="1:65" x14ac:dyDescent="0.3">
      <c r="A197" t="s">
        <v>2316</v>
      </c>
      <c r="B197" t="s">
        <v>2310</v>
      </c>
      <c r="C197" t="s">
        <v>2311</v>
      </c>
      <c r="D197" t="s">
        <v>2311</v>
      </c>
      <c r="E197" t="s">
        <v>2312</v>
      </c>
      <c r="F197" t="s">
        <v>9035</v>
      </c>
      <c r="G197" t="s">
        <v>2313</v>
      </c>
      <c r="J197" t="b">
        <v>0</v>
      </c>
      <c r="K197" t="s">
        <v>106</v>
      </c>
      <c r="L197" t="b">
        <v>1</v>
      </c>
      <c r="N197" t="s">
        <v>88</v>
      </c>
      <c r="P197" t="b">
        <v>0</v>
      </c>
      <c r="Q197" t="s">
        <v>2314</v>
      </c>
      <c r="R197" t="s">
        <v>394</v>
      </c>
      <c r="S197" t="s">
        <v>2315</v>
      </c>
      <c r="T197" t="s">
        <v>2316</v>
      </c>
      <c r="U197" t="s">
        <v>2317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M197">
        <v>669</v>
      </c>
    </row>
    <row r="198" spans="1:65" x14ac:dyDescent="0.3">
      <c r="A198" t="s">
        <v>2993</v>
      </c>
      <c r="B198" t="s">
        <v>2985</v>
      </c>
      <c r="C198" t="s">
        <v>2986</v>
      </c>
      <c r="D198" t="s">
        <v>2987</v>
      </c>
      <c r="E198" t="s">
        <v>1036</v>
      </c>
      <c r="F198" t="s">
        <v>2988</v>
      </c>
      <c r="G198" t="s">
        <v>2989</v>
      </c>
      <c r="H198" t="s">
        <v>2990</v>
      </c>
      <c r="J198" t="b">
        <v>0</v>
      </c>
      <c r="K198" t="s">
        <v>106</v>
      </c>
      <c r="L198" t="b">
        <v>1</v>
      </c>
      <c r="N198" t="s">
        <v>26</v>
      </c>
      <c r="P198" t="b">
        <v>0</v>
      </c>
      <c r="Q198" t="s">
        <v>2991</v>
      </c>
      <c r="R198" t="s">
        <v>163</v>
      </c>
      <c r="S198" t="s">
        <v>2992</v>
      </c>
      <c r="T198" t="s">
        <v>2993</v>
      </c>
      <c r="U198" t="s">
        <v>2789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M198">
        <v>1143</v>
      </c>
    </row>
    <row r="199" spans="1:65" x14ac:dyDescent="0.3">
      <c r="A199" t="s">
        <v>3007</v>
      </c>
      <c r="B199" t="s">
        <v>2999</v>
      </c>
      <c r="C199" t="s">
        <v>3000</v>
      </c>
      <c r="D199" t="s">
        <v>3001</v>
      </c>
      <c r="E199" t="s">
        <v>1147</v>
      </c>
      <c r="F199" t="s">
        <v>3002</v>
      </c>
      <c r="G199" t="s">
        <v>3003</v>
      </c>
      <c r="I199" t="s">
        <v>3004</v>
      </c>
      <c r="J199" t="b">
        <v>1</v>
      </c>
      <c r="K199" t="s">
        <v>106</v>
      </c>
      <c r="L199" t="b">
        <v>1</v>
      </c>
      <c r="N199" t="s">
        <v>26</v>
      </c>
      <c r="P199" t="b">
        <v>0</v>
      </c>
      <c r="Q199" t="s">
        <v>3005</v>
      </c>
      <c r="R199" t="s">
        <v>163</v>
      </c>
      <c r="S199" t="s">
        <v>3006</v>
      </c>
      <c r="T199" t="s">
        <v>3007</v>
      </c>
      <c r="U199" t="s">
        <v>3008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M199">
        <v>574</v>
      </c>
    </row>
    <row r="200" spans="1:65" x14ac:dyDescent="0.3">
      <c r="A200" t="s">
        <v>1909</v>
      </c>
      <c r="B200" t="s">
        <v>1900</v>
      </c>
      <c r="C200" t="s">
        <v>1901</v>
      </c>
      <c r="D200" t="s">
        <v>1902</v>
      </c>
      <c r="E200" t="s">
        <v>1903</v>
      </c>
      <c r="F200" t="s">
        <v>1904</v>
      </c>
      <c r="G200" t="s">
        <v>1905</v>
      </c>
      <c r="J200" t="b">
        <v>0</v>
      </c>
      <c r="K200" t="s">
        <v>106</v>
      </c>
      <c r="L200" t="b">
        <v>1</v>
      </c>
      <c r="N200" t="s">
        <v>26</v>
      </c>
      <c r="P200" t="b">
        <v>0</v>
      </c>
      <c r="Q200" t="s">
        <v>1906</v>
      </c>
      <c r="R200" t="s">
        <v>1907</v>
      </c>
      <c r="S200" t="s">
        <v>1908</v>
      </c>
      <c r="T200" t="s">
        <v>1909</v>
      </c>
      <c r="U200" t="s">
        <v>1910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M200">
        <v>29</v>
      </c>
    </row>
    <row r="201" spans="1:65" x14ac:dyDescent="0.3">
      <c r="A201" t="s">
        <v>1264</v>
      </c>
      <c r="B201" t="s">
        <v>1262</v>
      </c>
      <c r="C201" t="s">
        <v>1263</v>
      </c>
      <c r="D201" t="s">
        <v>1263</v>
      </c>
      <c r="E201" t="s">
        <v>1263</v>
      </c>
      <c r="F201" t="s">
        <v>9060</v>
      </c>
      <c r="G201" t="s">
        <v>9061</v>
      </c>
      <c r="I201" t="s">
        <v>1150</v>
      </c>
      <c r="J201" t="b">
        <v>0</v>
      </c>
      <c r="K201" t="s">
        <v>106</v>
      </c>
      <c r="L201" t="b">
        <v>1</v>
      </c>
      <c r="N201" t="s">
        <v>26</v>
      </c>
      <c r="P201" t="b">
        <v>0</v>
      </c>
      <c r="Q201" t="s">
        <v>9062</v>
      </c>
      <c r="R201" t="s">
        <v>232</v>
      </c>
      <c r="S201" t="s">
        <v>9063</v>
      </c>
      <c r="T201" t="s">
        <v>1264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s="12">
        <v>45630</v>
      </c>
      <c r="BM201">
        <v>76</v>
      </c>
    </row>
    <row r="202" spans="1:65" x14ac:dyDescent="0.3">
      <c r="A202" t="s">
        <v>2567</v>
      </c>
      <c r="B202" t="s">
        <v>2562</v>
      </c>
      <c r="C202" t="s">
        <v>2563</v>
      </c>
      <c r="D202" t="s">
        <v>2563</v>
      </c>
      <c r="E202" t="s">
        <v>2564</v>
      </c>
      <c r="F202" t="s">
        <v>2565</v>
      </c>
      <c r="G202" t="s">
        <v>1803</v>
      </c>
      <c r="J202" t="b">
        <v>0</v>
      </c>
      <c r="K202" t="s">
        <v>106</v>
      </c>
      <c r="L202" t="b">
        <v>1</v>
      </c>
      <c r="N202" t="s">
        <v>80</v>
      </c>
      <c r="P202" t="b">
        <v>0</v>
      </c>
      <c r="Q202" t="s">
        <v>5847</v>
      </c>
      <c r="R202" t="s">
        <v>5848</v>
      </c>
      <c r="S202" t="s">
        <v>2566</v>
      </c>
      <c r="T202" t="s">
        <v>2567</v>
      </c>
      <c r="U202" t="s">
        <v>5849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M202">
        <v>1119</v>
      </c>
    </row>
    <row r="203" spans="1:65" x14ac:dyDescent="0.3">
      <c r="A203" t="s">
        <v>5477</v>
      </c>
      <c r="B203" t="s">
        <v>5468</v>
      </c>
      <c r="C203" t="s">
        <v>5469</v>
      </c>
      <c r="D203" t="s">
        <v>5470</v>
      </c>
      <c r="E203" t="s">
        <v>5471</v>
      </c>
      <c r="F203" t="s">
        <v>5472</v>
      </c>
      <c r="G203" t="s">
        <v>5473</v>
      </c>
      <c r="I203" t="s">
        <v>5474</v>
      </c>
      <c r="J203" t="b">
        <v>1</v>
      </c>
      <c r="K203" t="s">
        <v>106</v>
      </c>
      <c r="L203" t="b">
        <v>1</v>
      </c>
      <c r="N203" t="s">
        <v>26</v>
      </c>
      <c r="P203" t="b">
        <v>0</v>
      </c>
      <c r="Q203" t="s">
        <v>5475</v>
      </c>
      <c r="R203" t="s">
        <v>163</v>
      </c>
      <c r="S203" t="s">
        <v>5476</v>
      </c>
      <c r="T203" t="s">
        <v>5477</v>
      </c>
      <c r="U203" t="s">
        <v>5478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M203">
        <v>1294</v>
      </c>
    </row>
    <row r="204" spans="1:65" x14ac:dyDescent="0.3">
      <c r="A204" t="s">
        <v>5064</v>
      </c>
      <c r="B204" t="s">
        <v>5056</v>
      </c>
      <c r="C204" t="s">
        <v>5057</v>
      </c>
      <c r="D204" t="s">
        <v>5058</v>
      </c>
      <c r="E204" t="s">
        <v>5059</v>
      </c>
      <c r="F204" t="s">
        <v>5060</v>
      </c>
      <c r="G204" t="s">
        <v>5061</v>
      </c>
      <c r="J204" t="b">
        <v>1</v>
      </c>
      <c r="K204" t="s">
        <v>106</v>
      </c>
      <c r="L204" t="b">
        <v>1</v>
      </c>
      <c r="N204" t="s">
        <v>26</v>
      </c>
      <c r="P204" t="b">
        <v>0</v>
      </c>
      <c r="Q204" t="s">
        <v>5062</v>
      </c>
      <c r="R204" t="s">
        <v>232</v>
      </c>
      <c r="S204" t="s">
        <v>5063</v>
      </c>
      <c r="T204" t="s">
        <v>5064</v>
      </c>
      <c r="U204" t="s">
        <v>5065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M204">
        <v>1106</v>
      </c>
    </row>
    <row r="205" spans="1:65" x14ac:dyDescent="0.3">
      <c r="A205" t="s">
        <v>1354</v>
      </c>
      <c r="B205" t="s">
        <v>1351</v>
      </c>
      <c r="C205" t="s">
        <v>1352</v>
      </c>
      <c r="D205" t="s">
        <v>1352</v>
      </c>
      <c r="I205" t="s">
        <v>1353</v>
      </c>
      <c r="J205" t="b">
        <v>0</v>
      </c>
      <c r="K205" t="s">
        <v>106</v>
      </c>
      <c r="L205" t="b">
        <v>1</v>
      </c>
      <c r="P205" t="b">
        <v>0</v>
      </c>
      <c r="T205" t="s">
        <v>1354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s="12">
        <v>45630</v>
      </c>
      <c r="BM205">
        <v>642</v>
      </c>
    </row>
    <row r="206" spans="1:65" x14ac:dyDescent="0.3">
      <c r="A206" t="s">
        <v>277</v>
      </c>
      <c r="B206" t="s">
        <v>269</v>
      </c>
      <c r="C206" t="s">
        <v>270</v>
      </c>
      <c r="D206" t="s">
        <v>270</v>
      </c>
      <c r="E206" t="s">
        <v>271</v>
      </c>
      <c r="F206" t="s">
        <v>272</v>
      </c>
      <c r="G206" t="s">
        <v>273</v>
      </c>
      <c r="J206" t="b">
        <v>0</v>
      </c>
      <c r="K206" t="s">
        <v>106</v>
      </c>
      <c r="L206" t="b">
        <v>0</v>
      </c>
      <c r="N206" t="s">
        <v>26</v>
      </c>
      <c r="P206" t="b">
        <v>0</v>
      </c>
      <c r="Q206" t="s">
        <v>274</v>
      </c>
      <c r="R206" t="s">
        <v>275</v>
      </c>
      <c r="S206" t="s">
        <v>276</v>
      </c>
      <c r="T206" t="s">
        <v>277</v>
      </c>
      <c r="U206" t="s">
        <v>278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s="12">
        <v>45814.400752314803</v>
      </c>
      <c r="BM206">
        <v>1274</v>
      </c>
    </row>
    <row r="207" spans="1:65" x14ac:dyDescent="0.3">
      <c r="A207" t="s">
        <v>1401</v>
      </c>
      <c r="B207" t="s">
        <v>1398</v>
      </c>
      <c r="C207" t="s">
        <v>1399</v>
      </c>
      <c r="D207" t="s">
        <v>1399</v>
      </c>
      <c r="I207" t="s">
        <v>1400</v>
      </c>
      <c r="J207" t="b">
        <v>0</v>
      </c>
      <c r="K207" t="s">
        <v>106</v>
      </c>
      <c r="L207" t="b">
        <v>1</v>
      </c>
      <c r="P207" t="b">
        <v>0</v>
      </c>
      <c r="T207" t="s">
        <v>1401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s="12">
        <v>45630</v>
      </c>
      <c r="BM207">
        <v>605</v>
      </c>
    </row>
    <row r="208" spans="1:65" x14ac:dyDescent="0.3">
      <c r="A208" t="s">
        <v>5850</v>
      </c>
      <c r="B208" t="s">
        <v>2100</v>
      </c>
      <c r="D208" t="s">
        <v>106</v>
      </c>
      <c r="E208" t="s">
        <v>2101</v>
      </c>
      <c r="F208" t="s">
        <v>116</v>
      </c>
      <c r="G208" t="s">
        <v>2098</v>
      </c>
      <c r="H208" t="s">
        <v>2098</v>
      </c>
      <c r="J208" t="b">
        <v>1</v>
      </c>
      <c r="K208" t="s">
        <v>106</v>
      </c>
      <c r="L208" t="b">
        <v>1</v>
      </c>
      <c r="N208" t="s">
        <v>26</v>
      </c>
      <c r="P208" t="b">
        <v>1</v>
      </c>
      <c r="T208" t="s">
        <v>5850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M208">
        <v>1082</v>
      </c>
    </row>
    <row r="209" spans="1:65" x14ac:dyDescent="0.3">
      <c r="A209" t="s">
        <v>441</v>
      </c>
      <c r="B209" t="s">
        <v>432</v>
      </c>
      <c r="C209" t="s">
        <v>433</v>
      </c>
      <c r="D209" t="s">
        <v>434</v>
      </c>
      <c r="E209" t="s">
        <v>435</v>
      </c>
      <c r="F209" t="s">
        <v>436</v>
      </c>
      <c r="G209" t="s">
        <v>437</v>
      </c>
      <c r="J209" t="b">
        <v>0</v>
      </c>
      <c r="K209" t="s">
        <v>106</v>
      </c>
      <c r="L209" t="b">
        <v>1</v>
      </c>
      <c r="N209" t="s">
        <v>26</v>
      </c>
      <c r="P209" t="b">
        <v>0</v>
      </c>
      <c r="Q209" t="s">
        <v>438</v>
      </c>
      <c r="R209" t="s">
        <v>439</v>
      </c>
      <c r="S209" t="s">
        <v>440</v>
      </c>
      <c r="T209" t="s">
        <v>441</v>
      </c>
      <c r="U209" t="s">
        <v>5851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s="12">
        <v>45807.658750000002</v>
      </c>
      <c r="BM209">
        <v>1141</v>
      </c>
    </row>
    <row r="210" spans="1:65" x14ac:dyDescent="0.3">
      <c r="A210" t="s">
        <v>5852</v>
      </c>
      <c r="B210" t="s">
        <v>2344</v>
      </c>
      <c r="C210" t="s">
        <v>2345</v>
      </c>
      <c r="D210" t="s">
        <v>2346</v>
      </c>
      <c r="E210" t="s">
        <v>2347</v>
      </c>
      <c r="F210" t="s">
        <v>2348</v>
      </c>
      <c r="G210" t="s">
        <v>2349</v>
      </c>
      <c r="H210" t="s">
        <v>2350</v>
      </c>
      <c r="J210" t="b">
        <v>0</v>
      </c>
      <c r="K210" t="s">
        <v>106</v>
      </c>
      <c r="L210" t="b">
        <v>1</v>
      </c>
      <c r="N210" t="s">
        <v>26</v>
      </c>
      <c r="P210" t="b">
        <v>0</v>
      </c>
      <c r="Q210" t="s">
        <v>2351</v>
      </c>
      <c r="R210" t="s">
        <v>1004</v>
      </c>
      <c r="S210" t="s">
        <v>2352</v>
      </c>
      <c r="T210" t="s">
        <v>5852</v>
      </c>
      <c r="U210" t="s">
        <v>2353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1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1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1</v>
      </c>
      <c r="BK210" t="b">
        <v>0</v>
      </c>
      <c r="BM210">
        <v>1302</v>
      </c>
    </row>
    <row r="211" spans="1:65" x14ac:dyDescent="0.3">
      <c r="A211" t="s">
        <v>1504</v>
      </c>
      <c r="B211" t="s">
        <v>1501</v>
      </c>
      <c r="C211" t="s">
        <v>1502</v>
      </c>
      <c r="D211" t="s">
        <v>1502</v>
      </c>
      <c r="G211" t="s">
        <v>1503</v>
      </c>
      <c r="J211" t="b">
        <v>0</v>
      </c>
      <c r="K211" t="s">
        <v>106</v>
      </c>
      <c r="L211" t="b">
        <v>1</v>
      </c>
      <c r="P211" t="b">
        <v>0</v>
      </c>
      <c r="T211" t="s">
        <v>1504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s="12">
        <v>45630</v>
      </c>
      <c r="BM211">
        <v>1176</v>
      </c>
    </row>
    <row r="212" spans="1:65" x14ac:dyDescent="0.3">
      <c r="A212" t="s">
        <v>1275</v>
      </c>
      <c r="B212" t="s">
        <v>1271</v>
      </c>
      <c r="C212" t="s">
        <v>1272</v>
      </c>
      <c r="D212" t="s">
        <v>1272</v>
      </c>
      <c r="E212" t="s">
        <v>1273</v>
      </c>
      <c r="G212" t="s">
        <v>1269</v>
      </c>
      <c r="I212" t="s">
        <v>1274</v>
      </c>
      <c r="J212" t="b">
        <v>0</v>
      </c>
      <c r="K212" t="s">
        <v>106</v>
      </c>
      <c r="L212" t="b">
        <v>1</v>
      </c>
      <c r="N212" t="s">
        <v>27</v>
      </c>
      <c r="P212" t="b">
        <v>0</v>
      </c>
      <c r="T212" t="s">
        <v>1275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s="12">
        <v>45630</v>
      </c>
      <c r="BM212">
        <v>590</v>
      </c>
    </row>
    <row r="213" spans="1:65" x14ac:dyDescent="0.3">
      <c r="A213" t="s">
        <v>222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9064</v>
      </c>
      <c r="J213" t="b">
        <v>0</v>
      </c>
      <c r="K213" t="s">
        <v>106</v>
      </c>
      <c r="L213" t="b">
        <v>1</v>
      </c>
      <c r="N213" t="s">
        <v>88</v>
      </c>
      <c r="P213" t="b">
        <v>0</v>
      </c>
      <c r="Q213" t="s">
        <v>219</v>
      </c>
      <c r="R213" t="s">
        <v>220</v>
      </c>
      <c r="S213" t="s">
        <v>221</v>
      </c>
      <c r="T213" t="s">
        <v>222</v>
      </c>
      <c r="U213" t="s">
        <v>5853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s="12">
        <v>45825.392858796302</v>
      </c>
      <c r="BM213">
        <v>1207</v>
      </c>
    </row>
    <row r="214" spans="1:65" x14ac:dyDescent="0.3">
      <c r="A214" t="s">
        <v>1121</v>
      </c>
      <c r="B214" t="s">
        <v>1118</v>
      </c>
      <c r="C214" t="s">
        <v>1119</v>
      </c>
      <c r="D214" t="s">
        <v>1119</v>
      </c>
      <c r="G214" t="s">
        <v>1120</v>
      </c>
      <c r="J214" t="b">
        <v>0</v>
      </c>
      <c r="K214" t="s">
        <v>106</v>
      </c>
      <c r="L214" t="b">
        <v>1</v>
      </c>
      <c r="P214" t="b">
        <v>0</v>
      </c>
      <c r="T214" t="s">
        <v>1121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s="12">
        <v>45630</v>
      </c>
      <c r="BM214">
        <v>249</v>
      </c>
    </row>
    <row r="215" spans="1:65" x14ac:dyDescent="0.3">
      <c r="A215" t="s">
        <v>2468</v>
      </c>
      <c r="B215" t="s">
        <v>2460</v>
      </c>
      <c r="C215" t="s">
        <v>2461</v>
      </c>
      <c r="D215" t="s">
        <v>2461</v>
      </c>
      <c r="E215" t="s">
        <v>2462</v>
      </c>
      <c r="F215" t="s">
        <v>2463</v>
      </c>
      <c r="G215" t="s">
        <v>2464</v>
      </c>
      <c r="H215" t="s">
        <v>2465</v>
      </c>
      <c r="J215" t="b">
        <v>0</v>
      </c>
      <c r="K215" t="s">
        <v>106</v>
      </c>
      <c r="L215" t="b">
        <v>1</v>
      </c>
      <c r="N215" t="s">
        <v>26</v>
      </c>
      <c r="P215" t="b">
        <v>0</v>
      </c>
      <c r="Q215" t="s">
        <v>2466</v>
      </c>
      <c r="R215" t="s">
        <v>275</v>
      </c>
      <c r="S215" t="s">
        <v>2467</v>
      </c>
      <c r="T215" t="s">
        <v>2468</v>
      </c>
      <c r="U215" t="s">
        <v>2469</v>
      </c>
      <c r="V215" t="s">
        <v>348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1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1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1</v>
      </c>
      <c r="BA215" t="b">
        <v>0</v>
      </c>
      <c r="BB215" t="b">
        <v>1</v>
      </c>
      <c r="BC215" t="b">
        <v>1</v>
      </c>
      <c r="BD215" t="b">
        <v>0</v>
      </c>
      <c r="BE215" t="b">
        <v>0</v>
      </c>
      <c r="BF215" t="b">
        <v>0</v>
      </c>
      <c r="BG215" t="b">
        <v>1</v>
      </c>
      <c r="BH215" t="b">
        <v>0</v>
      </c>
      <c r="BI215" t="b">
        <v>0</v>
      </c>
      <c r="BJ215" t="b">
        <v>1</v>
      </c>
      <c r="BK215" t="b">
        <v>0</v>
      </c>
      <c r="BM215">
        <v>1086</v>
      </c>
    </row>
    <row r="216" spans="1:65" x14ac:dyDescent="0.3">
      <c r="A216" t="s">
        <v>982</v>
      </c>
      <c r="B216" t="s">
        <v>974</v>
      </c>
      <c r="C216" t="s">
        <v>975</v>
      </c>
      <c r="D216" t="s">
        <v>975</v>
      </c>
      <c r="E216" t="s">
        <v>976</v>
      </c>
      <c r="F216" t="s">
        <v>977</v>
      </c>
      <c r="G216" t="s">
        <v>978</v>
      </c>
      <c r="J216" t="b">
        <v>0</v>
      </c>
      <c r="K216" t="s">
        <v>106</v>
      </c>
      <c r="L216" t="b">
        <v>1</v>
      </c>
      <c r="N216" t="s">
        <v>95</v>
      </c>
      <c r="P216" t="b">
        <v>0</v>
      </c>
      <c r="Q216" t="s">
        <v>979</v>
      </c>
      <c r="R216" t="s">
        <v>980</v>
      </c>
      <c r="S216" t="s">
        <v>981</v>
      </c>
      <c r="T216" t="s">
        <v>982</v>
      </c>
      <c r="U216" t="s">
        <v>983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s="12">
        <v>45693.4296875</v>
      </c>
      <c r="BM216">
        <v>1201</v>
      </c>
    </row>
    <row r="217" spans="1:65" x14ac:dyDescent="0.3">
      <c r="A217" t="s">
        <v>4189</v>
      </c>
      <c r="B217" t="s">
        <v>4181</v>
      </c>
      <c r="C217" t="s">
        <v>4182</v>
      </c>
      <c r="D217" t="s">
        <v>4183</v>
      </c>
      <c r="E217" t="s">
        <v>4184</v>
      </c>
      <c r="F217" t="s">
        <v>4185</v>
      </c>
      <c r="G217" t="s">
        <v>4186</v>
      </c>
      <c r="J217" t="b">
        <v>1</v>
      </c>
      <c r="K217" t="s">
        <v>106</v>
      </c>
      <c r="L217" t="b">
        <v>1</v>
      </c>
      <c r="N217" t="s">
        <v>91</v>
      </c>
      <c r="P217" t="b">
        <v>0</v>
      </c>
      <c r="Q217" t="s">
        <v>4187</v>
      </c>
      <c r="R217" t="s">
        <v>917</v>
      </c>
      <c r="S217" t="s">
        <v>4188</v>
      </c>
      <c r="T217" t="s">
        <v>4189</v>
      </c>
      <c r="U217" t="s">
        <v>4190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M217">
        <v>630</v>
      </c>
    </row>
    <row r="218" spans="1:65" x14ac:dyDescent="0.3">
      <c r="A218" t="s">
        <v>1482</v>
      </c>
      <c r="B218" t="s">
        <v>1479</v>
      </c>
      <c r="C218" t="s">
        <v>1480</v>
      </c>
      <c r="D218" t="s">
        <v>1480</v>
      </c>
      <c r="G218" t="s">
        <v>1481</v>
      </c>
      <c r="J218" t="b">
        <v>0</v>
      </c>
      <c r="K218" t="s">
        <v>106</v>
      </c>
      <c r="L218" t="b">
        <v>1</v>
      </c>
      <c r="P218" t="b">
        <v>0</v>
      </c>
      <c r="T218" t="s">
        <v>1482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s="12">
        <v>45630</v>
      </c>
      <c r="BM218">
        <v>1065</v>
      </c>
    </row>
    <row r="219" spans="1:65" x14ac:dyDescent="0.3">
      <c r="A219" t="s">
        <v>1033</v>
      </c>
      <c r="B219" t="s">
        <v>1024</v>
      </c>
      <c r="C219" t="s">
        <v>1025</v>
      </c>
      <c r="D219" t="s">
        <v>1026</v>
      </c>
      <c r="E219" t="s">
        <v>1025</v>
      </c>
      <c r="F219" t="s">
        <v>1027</v>
      </c>
      <c r="G219" t="s">
        <v>1028</v>
      </c>
      <c r="H219" t="s">
        <v>1029</v>
      </c>
      <c r="J219" t="b">
        <v>0</v>
      </c>
      <c r="K219" t="s">
        <v>106</v>
      </c>
      <c r="L219" t="b">
        <v>1</v>
      </c>
      <c r="N219" t="s">
        <v>90</v>
      </c>
      <c r="P219" t="b">
        <v>1</v>
      </c>
      <c r="Q219" t="s">
        <v>1030</v>
      </c>
      <c r="R219" t="s">
        <v>1031</v>
      </c>
      <c r="S219" t="s">
        <v>1032</v>
      </c>
      <c r="T219" t="s">
        <v>1033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s="12">
        <v>45670.491898148102</v>
      </c>
      <c r="BM219">
        <v>663</v>
      </c>
    </row>
    <row r="220" spans="1:65" x14ac:dyDescent="0.3">
      <c r="A220" t="s">
        <v>2192</v>
      </c>
      <c r="B220" t="s">
        <v>2186</v>
      </c>
      <c r="C220" t="s">
        <v>2187</v>
      </c>
      <c r="D220" t="s">
        <v>2187</v>
      </c>
      <c r="E220" t="s">
        <v>2188</v>
      </c>
      <c r="F220" t="s">
        <v>2189</v>
      </c>
      <c r="G220" t="s">
        <v>2190</v>
      </c>
      <c r="H220" t="s">
        <v>2191</v>
      </c>
      <c r="J220" t="b">
        <v>0</v>
      </c>
      <c r="K220" t="s">
        <v>106</v>
      </c>
      <c r="L220" t="b">
        <v>1</v>
      </c>
      <c r="N220" t="s">
        <v>26</v>
      </c>
      <c r="P220" t="b">
        <v>0</v>
      </c>
      <c r="T220" t="s">
        <v>2192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1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s="12">
        <v>45481.652916666702</v>
      </c>
      <c r="BM220">
        <v>1079</v>
      </c>
    </row>
    <row r="221" spans="1:65" x14ac:dyDescent="0.3">
      <c r="A221" t="s">
        <v>1580</v>
      </c>
      <c r="B221" t="s">
        <v>1572</v>
      </c>
      <c r="C221" t="s">
        <v>1573</v>
      </c>
      <c r="D221" t="s">
        <v>1573</v>
      </c>
      <c r="E221" t="s">
        <v>1574</v>
      </c>
      <c r="F221" t="s">
        <v>1575</v>
      </c>
      <c r="G221" t="s">
        <v>1576</v>
      </c>
      <c r="H221" t="s">
        <v>1577</v>
      </c>
      <c r="J221" t="b">
        <v>0</v>
      </c>
      <c r="K221" t="s">
        <v>106</v>
      </c>
      <c r="L221" t="b">
        <v>1</v>
      </c>
      <c r="N221" t="s">
        <v>26</v>
      </c>
      <c r="P221" t="b">
        <v>0</v>
      </c>
      <c r="Q221" t="s">
        <v>1578</v>
      </c>
      <c r="R221" t="s">
        <v>960</v>
      </c>
      <c r="S221" t="s">
        <v>1579</v>
      </c>
      <c r="T221" t="s">
        <v>1580</v>
      </c>
      <c r="U221" t="s">
        <v>1581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M221">
        <v>1118</v>
      </c>
    </row>
    <row r="222" spans="1:65" x14ac:dyDescent="0.3">
      <c r="A222" t="s">
        <v>1960</v>
      </c>
      <c r="B222" t="s">
        <v>1954</v>
      </c>
      <c r="C222" t="s">
        <v>1955</v>
      </c>
      <c r="D222" t="s">
        <v>1955</v>
      </c>
      <c r="F222" t="s">
        <v>1956</v>
      </c>
      <c r="J222" t="b">
        <v>0</v>
      </c>
      <c r="K222" t="s">
        <v>106</v>
      </c>
      <c r="L222" t="b">
        <v>1</v>
      </c>
      <c r="N222" t="s">
        <v>26</v>
      </c>
      <c r="P222" t="b">
        <v>0</v>
      </c>
      <c r="Q222" t="s">
        <v>1957</v>
      </c>
      <c r="R222" t="s">
        <v>1958</v>
      </c>
      <c r="S222" t="s">
        <v>1959</v>
      </c>
      <c r="T222" t="s">
        <v>1960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M222">
        <v>1150</v>
      </c>
    </row>
    <row r="223" spans="1:65" x14ac:dyDescent="0.3">
      <c r="A223" t="s">
        <v>1518</v>
      </c>
      <c r="B223" t="s">
        <v>1514</v>
      </c>
      <c r="C223" t="s">
        <v>1515</v>
      </c>
      <c r="D223" t="s">
        <v>1515</v>
      </c>
      <c r="E223" t="s">
        <v>1516</v>
      </c>
      <c r="F223" t="s">
        <v>1517</v>
      </c>
      <c r="G223" t="s">
        <v>1456</v>
      </c>
      <c r="I223" t="s">
        <v>88</v>
      </c>
      <c r="J223" t="b">
        <v>0</v>
      </c>
      <c r="K223" t="s">
        <v>106</v>
      </c>
      <c r="L223" t="b">
        <v>1</v>
      </c>
      <c r="N223" t="s">
        <v>88</v>
      </c>
      <c r="P223" t="b">
        <v>0</v>
      </c>
      <c r="T223" t="s">
        <v>1518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s="12">
        <v>45630</v>
      </c>
      <c r="BM223">
        <v>1075</v>
      </c>
    </row>
    <row r="224" spans="1:65" x14ac:dyDescent="0.3">
      <c r="A224" t="s">
        <v>1358</v>
      </c>
      <c r="B224" t="s">
        <v>1355</v>
      </c>
      <c r="C224" t="s">
        <v>1356</v>
      </c>
      <c r="D224" t="s">
        <v>1356</v>
      </c>
      <c r="G224" t="s">
        <v>1357</v>
      </c>
      <c r="I224" t="s">
        <v>88</v>
      </c>
      <c r="J224" t="b">
        <v>0</v>
      </c>
      <c r="K224" t="s">
        <v>106</v>
      </c>
      <c r="L224" t="b">
        <v>1</v>
      </c>
      <c r="P224" t="b">
        <v>0</v>
      </c>
      <c r="T224" t="s">
        <v>1358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s="12">
        <v>45630</v>
      </c>
      <c r="BM224">
        <v>1064</v>
      </c>
    </row>
    <row r="225" spans="1:65" x14ac:dyDescent="0.3">
      <c r="A225" t="s">
        <v>1236</v>
      </c>
      <c r="B225" t="s">
        <v>1233</v>
      </c>
      <c r="C225" t="s">
        <v>1234</v>
      </c>
      <c r="D225" t="s">
        <v>1234</v>
      </c>
      <c r="I225" t="s">
        <v>1235</v>
      </c>
      <c r="J225" t="b">
        <v>0</v>
      </c>
      <c r="K225" t="s">
        <v>106</v>
      </c>
      <c r="L225" t="b">
        <v>1</v>
      </c>
      <c r="P225" t="b">
        <v>0</v>
      </c>
      <c r="T225" t="s">
        <v>1236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s="12">
        <v>45630</v>
      </c>
      <c r="BM225">
        <v>645</v>
      </c>
    </row>
    <row r="226" spans="1:65" x14ac:dyDescent="0.3">
      <c r="A226" t="s">
        <v>1538</v>
      </c>
      <c r="B226" t="s">
        <v>1533</v>
      </c>
      <c r="C226" t="s">
        <v>1534</v>
      </c>
      <c r="D226" t="s">
        <v>1534</v>
      </c>
      <c r="E226" t="s">
        <v>1535</v>
      </c>
      <c r="F226" t="s">
        <v>5854</v>
      </c>
      <c r="G226" t="s">
        <v>1536</v>
      </c>
      <c r="I226" t="s">
        <v>1537</v>
      </c>
      <c r="J226" t="b">
        <v>0</v>
      </c>
      <c r="K226" t="s">
        <v>106</v>
      </c>
      <c r="L226" t="b">
        <v>1</v>
      </c>
      <c r="N226" t="s">
        <v>88</v>
      </c>
      <c r="P226" t="b">
        <v>0</v>
      </c>
      <c r="Q226" t="s">
        <v>5855</v>
      </c>
      <c r="R226" t="s">
        <v>5856</v>
      </c>
      <c r="S226" t="s">
        <v>5857</v>
      </c>
      <c r="T226" t="s">
        <v>1538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s="12">
        <v>45630</v>
      </c>
      <c r="BM226">
        <v>1241</v>
      </c>
    </row>
    <row r="227" spans="1:65" x14ac:dyDescent="0.3">
      <c r="A227" t="s">
        <v>1590</v>
      </c>
      <c r="B227" t="s">
        <v>1582</v>
      </c>
      <c r="C227" t="s">
        <v>1583</v>
      </c>
      <c r="D227" t="s">
        <v>1584</v>
      </c>
      <c r="E227" t="s">
        <v>1585</v>
      </c>
      <c r="F227" t="s">
        <v>1586</v>
      </c>
      <c r="G227" t="s">
        <v>1587</v>
      </c>
      <c r="J227" t="b">
        <v>0</v>
      </c>
      <c r="K227" t="s">
        <v>106</v>
      </c>
      <c r="L227" t="b">
        <v>1</v>
      </c>
      <c r="N227" t="s">
        <v>26</v>
      </c>
      <c r="P227" t="b">
        <v>0</v>
      </c>
      <c r="Q227" t="s">
        <v>1588</v>
      </c>
      <c r="R227" t="s">
        <v>163</v>
      </c>
      <c r="S227" t="s">
        <v>1589</v>
      </c>
      <c r="T227" t="s">
        <v>1590</v>
      </c>
      <c r="U227" t="s">
        <v>1591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M227">
        <v>33</v>
      </c>
    </row>
    <row r="228" spans="1:65" x14ac:dyDescent="0.3">
      <c r="A228" t="s">
        <v>2088</v>
      </c>
      <c r="B228" t="s">
        <v>2087</v>
      </c>
      <c r="C228" t="s">
        <v>720</v>
      </c>
      <c r="D228" t="s">
        <v>720</v>
      </c>
      <c r="E228" t="s">
        <v>721</v>
      </c>
      <c r="F228" t="s">
        <v>722</v>
      </c>
      <c r="J228" t="b">
        <v>0</v>
      </c>
      <c r="K228" t="s">
        <v>106</v>
      </c>
      <c r="L228" t="b">
        <v>1</v>
      </c>
      <c r="N228" t="s">
        <v>26</v>
      </c>
      <c r="P228" t="b">
        <v>0</v>
      </c>
      <c r="Q228" t="s">
        <v>724</v>
      </c>
      <c r="R228" t="s">
        <v>200</v>
      </c>
      <c r="S228" t="s">
        <v>725</v>
      </c>
      <c r="T228" t="s">
        <v>2088</v>
      </c>
      <c r="U228" t="s">
        <v>727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M228">
        <v>32</v>
      </c>
    </row>
    <row r="229" spans="1:65" x14ac:dyDescent="0.3">
      <c r="A229" t="s">
        <v>726</v>
      </c>
      <c r="B229" t="s">
        <v>719</v>
      </c>
      <c r="C229" t="s">
        <v>720</v>
      </c>
      <c r="D229" t="s">
        <v>720</v>
      </c>
      <c r="E229" t="s">
        <v>721</v>
      </c>
      <c r="F229" t="s">
        <v>722</v>
      </c>
      <c r="G229" t="s">
        <v>723</v>
      </c>
      <c r="J229" t="b">
        <v>0</v>
      </c>
      <c r="K229" t="s">
        <v>106</v>
      </c>
      <c r="L229" t="b">
        <v>1</v>
      </c>
      <c r="N229" t="s">
        <v>26</v>
      </c>
      <c r="P229" t="b">
        <v>0</v>
      </c>
      <c r="Q229" t="s">
        <v>724</v>
      </c>
      <c r="R229" t="s">
        <v>200</v>
      </c>
      <c r="S229" t="s">
        <v>725</v>
      </c>
      <c r="T229" t="s">
        <v>726</v>
      </c>
      <c r="U229" t="s">
        <v>727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s="12">
        <v>45708.704756944397</v>
      </c>
      <c r="BM229">
        <v>1303</v>
      </c>
    </row>
    <row r="230" spans="1:65" x14ac:dyDescent="0.3">
      <c r="A230" t="s">
        <v>5435</v>
      </c>
      <c r="B230" t="s">
        <v>5426</v>
      </c>
      <c r="C230" t="s">
        <v>5427</v>
      </c>
      <c r="D230" t="s">
        <v>5428</v>
      </c>
      <c r="E230" t="s">
        <v>5429</v>
      </c>
      <c r="F230" t="s">
        <v>5430</v>
      </c>
      <c r="G230" t="s">
        <v>5431</v>
      </c>
      <c r="H230" t="s">
        <v>5432</v>
      </c>
      <c r="J230" t="b">
        <v>1</v>
      </c>
      <c r="K230" t="s">
        <v>106</v>
      </c>
      <c r="L230" t="b">
        <v>1</v>
      </c>
      <c r="N230" t="s">
        <v>26</v>
      </c>
      <c r="P230" t="b">
        <v>0</v>
      </c>
      <c r="Q230" t="s">
        <v>5433</v>
      </c>
      <c r="R230" t="s">
        <v>232</v>
      </c>
      <c r="S230" t="s">
        <v>5434</v>
      </c>
      <c r="T230" t="s">
        <v>5435</v>
      </c>
      <c r="U230" t="s">
        <v>5436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M230">
        <v>353</v>
      </c>
    </row>
    <row r="231" spans="1:65" x14ac:dyDescent="0.3">
      <c r="A231" t="s">
        <v>5445</v>
      </c>
      <c r="B231" t="s">
        <v>5437</v>
      </c>
      <c r="C231" t="s">
        <v>5438</v>
      </c>
      <c r="D231" t="s">
        <v>5439</v>
      </c>
      <c r="E231" t="s">
        <v>5440</v>
      </c>
      <c r="F231" t="s">
        <v>5441</v>
      </c>
      <c r="G231" t="s">
        <v>5442</v>
      </c>
      <c r="J231" t="b">
        <v>1</v>
      </c>
      <c r="K231" t="s">
        <v>106</v>
      </c>
      <c r="L231" t="b">
        <v>1</v>
      </c>
      <c r="P231" t="b">
        <v>0</v>
      </c>
      <c r="Q231" t="s">
        <v>5443</v>
      </c>
      <c r="R231" t="s">
        <v>232</v>
      </c>
      <c r="S231" t="s">
        <v>5444</v>
      </c>
      <c r="T231" t="s">
        <v>5445</v>
      </c>
      <c r="U231" t="s">
        <v>5446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M231">
        <v>596</v>
      </c>
    </row>
    <row r="232" spans="1:65" x14ac:dyDescent="0.3">
      <c r="A232" t="s">
        <v>212</v>
      </c>
      <c r="B232" t="s">
        <v>204</v>
      </c>
      <c r="C232" t="s">
        <v>205</v>
      </c>
      <c r="D232" t="s">
        <v>206</v>
      </c>
      <c r="E232" t="s">
        <v>207</v>
      </c>
      <c r="F232" t="s">
        <v>208</v>
      </c>
      <c r="G232" t="s">
        <v>209</v>
      </c>
      <c r="J232" t="b">
        <v>0</v>
      </c>
      <c r="K232" t="s">
        <v>106</v>
      </c>
      <c r="L232" t="b">
        <v>0</v>
      </c>
      <c r="N232" t="s">
        <v>26</v>
      </c>
      <c r="P232" t="b">
        <v>0</v>
      </c>
      <c r="Q232" t="s">
        <v>210</v>
      </c>
      <c r="R232" t="s">
        <v>200</v>
      </c>
      <c r="S232" t="s">
        <v>211</v>
      </c>
      <c r="T232" t="s">
        <v>212</v>
      </c>
      <c r="U232" t="s">
        <v>213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s="12">
        <v>45828.673125000001</v>
      </c>
      <c r="BM232">
        <v>37</v>
      </c>
    </row>
    <row r="233" spans="1:65" x14ac:dyDescent="0.3">
      <c r="A233" t="s">
        <v>3746</v>
      </c>
      <c r="B233" t="s">
        <v>3737</v>
      </c>
      <c r="C233" t="s">
        <v>3738</v>
      </c>
      <c r="D233" t="s">
        <v>3739</v>
      </c>
      <c r="E233" t="s">
        <v>3740</v>
      </c>
      <c r="F233" t="s">
        <v>3741</v>
      </c>
      <c r="G233" t="s">
        <v>3742</v>
      </c>
      <c r="I233" t="s">
        <v>3743</v>
      </c>
      <c r="J233" t="b">
        <v>1</v>
      </c>
      <c r="K233" t="s">
        <v>106</v>
      </c>
      <c r="L233" t="b">
        <v>0</v>
      </c>
      <c r="P233" t="b">
        <v>0</v>
      </c>
      <c r="Q233" t="s">
        <v>3744</v>
      </c>
      <c r="R233" t="s">
        <v>232</v>
      </c>
      <c r="S233" t="s">
        <v>3745</v>
      </c>
      <c r="T233" t="s">
        <v>3746</v>
      </c>
      <c r="U233" t="s">
        <v>3747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M233">
        <v>563</v>
      </c>
    </row>
    <row r="234" spans="1:65" x14ac:dyDescent="0.3">
      <c r="A234" t="s">
        <v>2427</v>
      </c>
      <c r="B234" t="s">
        <v>2418</v>
      </c>
      <c r="C234" t="s">
        <v>2419</v>
      </c>
      <c r="D234" t="s">
        <v>2420</v>
      </c>
      <c r="E234" t="s">
        <v>2421</v>
      </c>
      <c r="F234" t="s">
        <v>2422</v>
      </c>
      <c r="G234" t="s">
        <v>2423</v>
      </c>
      <c r="J234" t="b">
        <v>0</v>
      </c>
      <c r="K234" t="s">
        <v>106</v>
      </c>
      <c r="L234" t="b">
        <v>1</v>
      </c>
      <c r="N234" t="s">
        <v>90</v>
      </c>
      <c r="P234" t="b">
        <v>0</v>
      </c>
      <c r="Q234" t="s">
        <v>2424</v>
      </c>
      <c r="R234" t="s">
        <v>2425</v>
      </c>
      <c r="S234" t="s">
        <v>2426</v>
      </c>
      <c r="T234" t="s">
        <v>2427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1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M234">
        <v>40</v>
      </c>
    </row>
    <row r="235" spans="1:65" x14ac:dyDescent="0.3">
      <c r="A235" t="s">
        <v>5424</v>
      </c>
      <c r="B235" t="s">
        <v>5415</v>
      </c>
      <c r="C235" t="s">
        <v>5416</v>
      </c>
      <c r="D235" t="s">
        <v>5417</v>
      </c>
      <c r="E235" t="s">
        <v>5418</v>
      </c>
      <c r="F235" t="s">
        <v>5419</v>
      </c>
      <c r="G235" t="s">
        <v>5420</v>
      </c>
      <c r="J235" t="b">
        <v>1</v>
      </c>
      <c r="K235" t="s">
        <v>106</v>
      </c>
      <c r="L235" t="b">
        <v>1</v>
      </c>
      <c r="P235" t="b">
        <v>0</v>
      </c>
      <c r="Q235" t="s">
        <v>5421</v>
      </c>
      <c r="R235" t="s">
        <v>5422</v>
      </c>
      <c r="S235" t="s">
        <v>5423</v>
      </c>
      <c r="T235" t="s">
        <v>5424</v>
      </c>
      <c r="U235" t="s">
        <v>5425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M235">
        <v>631</v>
      </c>
    </row>
    <row r="236" spans="1:65" x14ac:dyDescent="0.3">
      <c r="A236" t="s">
        <v>2653</v>
      </c>
      <c r="B236" t="s">
        <v>2644</v>
      </c>
      <c r="C236" t="s">
        <v>2645</v>
      </c>
      <c r="D236" t="s">
        <v>2646</v>
      </c>
      <c r="E236" t="s">
        <v>2647</v>
      </c>
      <c r="F236" t="s">
        <v>2648</v>
      </c>
      <c r="G236" t="s">
        <v>2649</v>
      </c>
      <c r="H236" t="s">
        <v>2650</v>
      </c>
      <c r="J236" t="b">
        <v>0</v>
      </c>
      <c r="K236" t="s">
        <v>106</v>
      </c>
      <c r="L236" t="b">
        <v>1</v>
      </c>
      <c r="N236" t="s">
        <v>26</v>
      </c>
      <c r="P236" t="b">
        <v>0</v>
      </c>
      <c r="Q236" t="s">
        <v>2651</v>
      </c>
      <c r="R236" t="s">
        <v>163</v>
      </c>
      <c r="S236" t="s">
        <v>2652</v>
      </c>
      <c r="T236" t="s">
        <v>2653</v>
      </c>
      <c r="U236" t="s">
        <v>2654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1</v>
      </c>
      <c r="AI236" t="b">
        <v>0</v>
      </c>
      <c r="AJ236" t="b">
        <v>0</v>
      </c>
      <c r="AK236" t="b">
        <v>0</v>
      </c>
      <c r="AL236" t="b">
        <v>0</v>
      </c>
      <c r="AM236" t="b">
        <v>1</v>
      </c>
      <c r="AN236" t="b">
        <v>0</v>
      </c>
      <c r="AO236" t="b">
        <v>1</v>
      </c>
      <c r="AP236" t="b">
        <v>0</v>
      </c>
      <c r="AQ236" t="b">
        <v>1</v>
      </c>
      <c r="AR236" t="b">
        <v>1</v>
      </c>
      <c r="AS236" t="b">
        <v>1</v>
      </c>
      <c r="AT236" t="b">
        <v>0</v>
      </c>
      <c r="AU236" t="b">
        <v>1</v>
      </c>
      <c r="AV236" t="b">
        <v>1</v>
      </c>
      <c r="AW236" t="b">
        <v>0</v>
      </c>
      <c r="AX236" t="b">
        <v>0</v>
      </c>
      <c r="AY236" t="b">
        <v>0</v>
      </c>
      <c r="AZ236" t="b">
        <v>1</v>
      </c>
      <c r="BA236" t="b">
        <v>0</v>
      </c>
      <c r="BB236" t="b">
        <v>1</v>
      </c>
      <c r="BC236" t="b">
        <v>1</v>
      </c>
      <c r="BD236" t="b">
        <v>0</v>
      </c>
      <c r="BE236" t="b">
        <v>0</v>
      </c>
      <c r="BF236" t="b">
        <v>0</v>
      </c>
      <c r="BG236" t="b">
        <v>1</v>
      </c>
      <c r="BH236" t="b">
        <v>0</v>
      </c>
      <c r="BI236" t="b">
        <v>0</v>
      </c>
      <c r="BJ236" t="b">
        <v>1</v>
      </c>
      <c r="BK236" t="b">
        <v>0</v>
      </c>
      <c r="BM236">
        <v>615</v>
      </c>
    </row>
    <row r="237" spans="1:65" x14ac:dyDescent="0.3">
      <c r="A237" t="s">
        <v>5398</v>
      </c>
      <c r="B237" t="s">
        <v>5390</v>
      </c>
      <c r="C237" t="s">
        <v>5391</v>
      </c>
      <c r="D237" t="s">
        <v>5392</v>
      </c>
      <c r="E237" t="s">
        <v>5393</v>
      </c>
      <c r="F237" t="s">
        <v>5394</v>
      </c>
      <c r="G237" t="s">
        <v>5395</v>
      </c>
      <c r="J237" t="b">
        <v>1</v>
      </c>
      <c r="K237" t="s">
        <v>106</v>
      </c>
      <c r="L237" t="b">
        <v>1</v>
      </c>
      <c r="N237" t="s">
        <v>26</v>
      </c>
      <c r="P237" t="b">
        <v>0</v>
      </c>
      <c r="Q237" t="s">
        <v>5396</v>
      </c>
      <c r="R237" t="s">
        <v>232</v>
      </c>
      <c r="S237" t="s">
        <v>5397</v>
      </c>
      <c r="T237" t="s">
        <v>5398</v>
      </c>
      <c r="U237" t="s">
        <v>5399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M237">
        <v>628</v>
      </c>
    </row>
    <row r="238" spans="1:65" x14ac:dyDescent="0.3">
      <c r="A238" t="s">
        <v>2184</v>
      </c>
      <c r="B238" t="s">
        <v>2176</v>
      </c>
      <c r="C238" t="s">
        <v>2177</v>
      </c>
      <c r="D238" t="s">
        <v>2178</v>
      </c>
      <c r="E238" t="s">
        <v>2179</v>
      </c>
      <c r="F238" t="s">
        <v>2180</v>
      </c>
      <c r="G238" t="s">
        <v>2181</v>
      </c>
      <c r="J238" t="b">
        <v>0</v>
      </c>
      <c r="K238" t="s">
        <v>106</v>
      </c>
      <c r="L238" t="b">
        <v>1</v>
      </c>
      <c r="N238" t="s">
        <v>83</v>
      </c>
      <c r="P238" t="b">
        <v>0</v>
      </c>
      <c r="Q238" t="s">
        <v>2182</v>
      </c>
      <c r="R238" t="s">
        <v>783</v>
      </c>
      <c r="S238" t="s">
        <v>2183</v>
      </c>
      <c r="T238" t="s">
        <v>2184</v>
      </c>
      <c r="U238" t="s">
        <v>2185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s="12">
        <v>45482.386793981503</v>
      </c>
      <c r="BM238">
        <v>13</v>
      </c>
    </row>
    <row r="239" spans="1:65" x14ac:dyDescent="0.3">
      <c r="A239" t="s">
        <v>2288</v>
      </c>
      <c r="B239" t="s">
        <v>2285</v>
      </c>
      <c r="C239" t="s">
        <v>2286</v>
      </c>
      <c r="D239" t="s">
        <v>2286</v>
      </c>
      <c r="E239" t="s">
        <v>707</v>
      </c>
      <c r="F239" t="s">
        <v>2287</v>
      </c>
      <c r="G239" t="s">
        <v>7026</v>
      </c>
      <c r="J239" t="b">
        <v>0</v>
      </c>
      <c r="K239" t="s">
        <v>106</v>
      </c>
      <c r="L239" t="b">
        <v>1</v>
      </c>
      <c r="P239" t="b">
        <v>0</v>
      </c>
      <c r="T239" t="s">
        <v>2288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M239">
        <v>1247</v>
      </c>
    </row>
    <row r="240" spans="1:65" x14ac:dyDescent="0.3">
      <c r="A240" t="s">
        <v>2199</v>
      </c>
      <c r="B240" t="s">
        <v>2195</v>
      </c>
      <c r="C240" t="s">
        <v>2196</v>
      </c>
      <c r="D240" t="s">
        <v>2196</v>
      </c>
      <c r="J240" t="b">
        <v>0</v>
      </c>
      <c r="K240" t="s">
        <v>106</v>
      </c>
      <c r="L240" t="b">
        <v>1</v>
      </c>
      <c r="N240" t="s">
        <v>26</v>
      </c>
      <c r="P240" t="b">
        <v>0</v>
      </c>
      <c r="Q240" t="s">
        <v>2197</v>
      </c>
      <c r="R240" t="s">
        <v>275</v>
      </c>
      <c r="S240" t="s">
        <v>2198</v>
      </c>
      <c r="T240" t="s">
        <v>2199</v>
      </c>
      <c r="V240" t="s">
        <v>348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s="12">
        <v>45457.419826388897</v>
      </c>
      <c r="BM240">
        <v>1320</v>
      </c>
    </row>
    <row r="241" spans="1:65" x14ac:dyDescent="0.3">
      <c r="A241" t="s">
        <v>5638</v>
      </c>
      <c r="B241" t="s">
        <v>5629</v>
      </c>
      <c r="C241" t="s">
        <v>5630</v>
      </c>
      <c r="D241" t="s">
        <v>5631</v>
      </c>
      <c r="E241" t="s">
        <v>5632</v>
      </c>
      <c r="F241" t="s">
        <v>5633</v>
      </c>
      <c r="G241" t="s">
        <v>5634</v>
      </c>
      <c r="I241" t="s">
        <v>5635</v>
      </c>
      <c r="J241" t="b">
        <v>1</v>
      </c>
      <c r="K241" t="s">
        <v>106</v>
      </c>
      <c r="L241" t="b">
        <v>1</v>
      </c>
      <c r="P241" t="b">
        <v>0</v>
      </c>
      <c r="Q241" t="s">
        <v>5636</v>
      </c>
      <c r="R241" t="s">
        <v>232</v>
      </c>
      <c r="S241" t="s">
        <v>5637</v>
      </c>
      <c r="T241" t="s">
        <v>5638</v>
      </c>
      <c r="U241" t="s">
        <v>5639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M241">
        <v>1197</v>
      </c>
    </row>
    <row r="242" spans="1:65" x14ac:dyDescent="0.3">
      <c r="A242" t="s">
        <v>683</v>
      </c>
      <c r="B242" t="s">
        <v>675</v>
      </c>
      <c r="C242" t="s">
        <v>676</v>
      </c>
      <c r="D242" t="s">
        <v>677</v>
      </c>
      <c r="E242" t="s">
        <v>536</v>
      </c>
      <c r="F242" t="s">
        <v>678</v>
      </c>
      <c r="G242" t="s">
        <v>679</v>
      </c>
      <c r="J242" t="b">
        <v>0</v>
      </c>
      <c r="K242" t="s">
        <v>106</v>
      </c>
      <c r="L242" t="b">
        <v>1</v>
      </c>
      <c r="N242" t="s">
        <v>95</v>
      </c>
      <c r="P242" t="b">
        <v>0</v>
      </c>
      <c r="Q242" t="s">
        <v>680</v>
      </c>
      <c r="R242" t="s">
        <v>681</v>
      </c>
      <c r="S242" t="s">
        <v>682</v>
      </c>
      <c r="T242" t="s">
        <v>683</v>
      </c>
      <c r="U242" t="s">
        <v>684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s="12">
        <v>45733.402268518497</v>
      </c>
      <c r="BM242">
        <v>1283</v>
      </c>
    </row>
    <row r="243" spans="1:65" x14ac:dyDescent="0.3">
      <c r="A243" t="s">
        <v>5782</v>
      </c>
      <c r="B243" t="s">
        <v>5858</v>
      </c>
      <c r="C243" t="s">
        <v>5790</v>
      </c>
      <c r="D243" t="s">
        <v>5790</v>
      </c>
      <c r="E243" t="s">
        <v>5790</v>
      </c>
      <c r="F243" t="s">
        <v>5859</v>
      </c>
      <c r="G243" t="s">
        <v>5860</v>
      </c>
      <c r="H243" t="s">
        <v>5861</v>
      </c>
      <c r="J243" t="b">
        <v>0</v>
      </c>
      <c r="K243" t="s">
        <v>106</v>
      </c>
      <c r="L243" t="b">
        <v>1</v>
      </c>
      <c r="N243" t="s">
        <v>26</v>
      </c>
      <c r="P243" t="b">
        <v>0</v>
      </c>
      <c r="Q243" t="s">
        <v>5862</v>
      </c>
      <c r="R243" t="s">
        <v>163</v>
      </c>
      <c r="S243" t="s">
        <v>5863</v>
      </c>
      <c r="T243" t="s">
        <v>5782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s="12">
        <v>45841.462071759299</v>
      </c>
      <c r="BM243">
        <v>619</v>
      </c>
    </row>
    <row r="244" spans="1:65" x14ac:dyDescent="0.3">
      <c r="A244" t="s">
        <v>1055</v>
      </c>
      <c r="B244" t="s">
        <v>1051</v>
      </c>
      <c r="C244" t="s">
        <v>1052</v>
      </c>
      <c r="D244" t="s">
        <v>1052</v>
      </c>
      <c r="E244" t="s">
        <v>9036</v>
      </c>
      <c r="F244" t="s">
        <v>1053</v>
      </c>
      <c r="G244" t="s">
        <v>1054</v>
      </c>
      <c r="J244" t="b">
        <v>0</v>
      </c>
      <c r="K244" t="s">
        <v>106</v>
      </c>
      <c r="L244" t="b">
        <v>1</v>
      </c>
      <c r="N244" t="s">
        <v>26</v>
      </c>
      <c r="P244" t="b">
        <v>0</v>
      </c>
      <c r="Q244" t="s">
        <v>9037</v>
      </c>
      <c r="R244" t="s">
        <v>200</v>
      </c>
      <c r="S244" t="s">
        <v>9038</v>
      </c>
      <c r="T244" t="s">
        <v>1055</v>
      </c>
      <c r="U244" t="s">
        <v>9039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M244">
        <v>209</v>
      </c>
    </row>
    <row r="245" spans="1:65" x14ac:dyDescent="0.3">
      <c r="A245" t="s">
        <v>364</v>
      </c>
      <c r="B245" t="s">
        <v>358</v>
      </c>
      <c r="C245" t="s">
        <v>359</v>
      </c>
      <c r="D245" t="s">
        <v>359</v>
      </c>
      <c r="E245" t="s">
        <v>360</v>
      </c>
      <c r="F245" t="s">
        <v>361</v>
      </c>
      <c r="H245" t="s">
        <v>9065</v>
      </c>
      <c r="J245" t="b">
        <v>0</v>
      </c>
      <c r="K245" t="s">
        <v>106</v>
      </c>
      <c r="L245" t="b">
        <v>1</v>
      </c>
      <c r="N245" t="s">
        <v>26</v>
      </c>
      <c r="P245" t="b">
        <v>0</v>
      </c>
      <c r="Q245" t="s">
        <v>362</v>
      </c>
      <c r="R245" t="s">
        <v>232</v>
      </c>
      <c r="S245" t="s">
        <v>363</v>
      </c>
      <c r="T245" t="s">
        <v>364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s="12">
        <v>45813.685775462996</v>
      </c>
      <c r="BM245">
        <v>1048</v>
      </c>
    </row>
    <row r="246" spans="1:65" x14ac:dyDescent="0.3">
      <c r="A246" t="s">
        <v>2255</v>
      </c>
      <c r="B246" t="s">
        <v>2247</v>
      </c>
      <c r="C246" t="s">
        <v>2248</v>
      </c>
      <c r="D246" t="s">
        <v>2248</v>
      </c>
      <c r="E246" t="s">
        <v>1525</v>
      </c>
      <c r="F246" t="s">
        <v>2249</v>
      </c>
      <c r="G246" t="s">
        <v>2250</v>
      </c>
      <c r="H246" t="s">
        <v>2251</v>
      </c>
      <c r="J246" t="b">
        <v>0</v>
      </c>
      <c r="K246" t="s">
        <v>106</v>
      </c>
      <c r="L246" t="b">
        <v>1</v>
      </c>
      <c r="N246" t="s">
        <v>90</v>
      </c>
      <c r="P246" t="b">
        <v>0</v>
      </c>
      <c r="Q246" t="s">
        <v>2252</v>
      </c>
      <c r="R246" t="s">
        <v>2253</v>
      </c>
      <c r="S246" t="s">
        <v>2254</v>
      </c>
      <c r="T246" t="s">
        <v>2255</v>
      </c>
      <c r="V246" t="s">
        <v>348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1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1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1</v>
      </c>
      <c r="BC246" t="b">
        <v>0</v>
      </c>
      <c r="BD246" t="b">
        <v>0</v>
      </c>
      <c r="BE246" t="b">
        <v>0</v>
      </c>
      <c r="BF246" t="b">
        <v>0</v>
      </c>
      <c r="BG246" t="b">
        <v>1</v>
      </c>
      <c r="BH246" t="b">
        <v>1</v>
      </c>
      <c r="BI246" t="b">
        <v>0</v>
      </c>
      <c r="BJ246" t="b">
        <v>0</v>
      </c>
      <c r="BK246" t="b">
        <v>0</v>
      </c>
      <c r="BM246">
        <v>657</v>
      </c>
    </row>
    <row r="247" spans="1:65" x14ac:dyDescent="0.3">
      <c r="A247" t="s">
        <v>4262</v>
      </c>
      <c r="B247" t="s">
        <v>4253</v>
      </c>
      <c r="C247" t="s">
        <v>4254</v>
      </c>
      <c r="D247" t="s">
        <v>4255</v>
      </c>
      <c r="E247" t="s">
        <v>4256</v>
      </c>
      <c r="F247" t="s">
        <v>4257</v>
      </c>
      <c r="G247" t="s">
        <v>4258</v>
      </c>
      <c r="H247" t="s">
        <v>4259</v>
      </c>
      <c r="J247" t="b">
        <v>1</v>
      </c>
      <c r="K247" t="s">
        <v>106</v>
      </c>
      <c r="L247" t="b">
        <v>1</v>
      </c>
      <c r="N247" t="s">
        <v>26</v>
      </c>
      <c r="P247" t="b">
        <v>0</v>
      </c>
      <c r="Q247" t="s">
        <v>4260</v>
      </c>
      <c r="R247" t="s">
        <v>163</v>
      </c>
      <c r="S247" t="s">
        <v>4261</v>
      </c>
      <c r="T247" t="s">
        <v>4262</v>
      </c>
      <c r="U247" t="s">
        <v>4263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M247">
        <v>1214</v>
      </c>
    </row>
    <row r="248" spans="1:65" x14ac:dyDescent="0.3">
      <c r="A248" t="s">
        <v>1738</v>
      </c>
      <c r="B248" t="s">
        <v>1729</v>
      </c>
      <c r="C248" t="s">
        <v>1730</v>
      </c>
      <c r="D248" t="s">
        <v>1731</v>
      </c>
      <c r="E248" t="s">
        <v>1732</v>
      </c>
      <c r="F248" t="s">
        <v>1733</v>
      </c>
      <c r="G248" t="s">
        <v>1734</v>
      </c>
      <c r="J248" t="b">
        <v>0</v>
      </c>
      <c r="K248" t="s">
        <v>106</v>
      </c>
      <c r="L248" t="b">
        <v>1</v>
      </c>
      <c r="N248" t="s">
        <v>26</v>
      </c>
      <c r="P248" t="b">
        <v>0</v>
      </c>
      <c r="Q248" t="s">
        <v>1735</v>
      </c>
      <c r="R248" t="s">
        <v>1736</v>
      </c>
      <c r="S248" t="s">
        <v>1737</v>
      </c>
      <c r="T248" t="s">
        <v>1738</v>
      </c>
      <c r="U248" t="s">
        <v>1739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M248">
        <v>159</v>
      </c>
    </row>
    <row r="249" spans="1:65" x14ac:dyDescent="0.3">
      <c r="A249" t="s">
        <v>2013</v>
      </c>
      <c r="B249" t="s">
        <v>2004</v>
      </c>
      <c r="C249" t="s">
        <v>2005</v>
      </c>
      <c r="D249" t="s">
        <v>2006</v>
      </c>
      <c r="E249" t="s">
        <v>2007</v>
      </c>
      <c r="F249" t="s">
        <v>2008</v>
      </c>
      <c r="G249" t="s">
        <v>2009</v>
      </c>
      <c r="H249" t="s">
        <v>2010</v>
      </c>
      <c r="J249" t="b">
        <v>0</v>
      </c>
      <c r="K249" t="s">
        <v>106</v>
      </c>
      <c r="L249" t="b">
        <v>1</v>
      </c>
      <c r="N249" t="s">
        <v>26</v>
      </c>
      <c r="P249" t="b">
        <v>0</v>
      </c>
      <c r="Q249" t="s">
        <v>2011</v>
      </c>
      <c r="R249" t="s">
        <v>163</v>
      </c>
      <c r="S249" t="s">
        <v>2012</v>
      </c>
      <c r="T249" t="s">
        <v>2013</v>
      </c>
      <c r="U249" t="s">
        <v>2014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M249">
        <v>560</v>
      </c>
    </row>
    <row r="250" spans="1:65" x14ac:dyDescent="0.3">
      <c r="A250" t="s">
        <v>938</v>
      </c>
      <c r="B250" t="s">
        <v>931</v>
      </c>
      <c r="C250" t="s">
        <v>932</v>
      </c>
      <c r="D250" t="s">
        <v>932</v>
      </c>
      <c r="E250" t="s">
        <v>933</v>
      </c>
      <c r="F250" t="s">
        <v>934</v>
      </c>
      <c r="G250" t="s">
        <v>935</v>
      </c>
      <c r="J250" t="b">
        <v>0</v>
      </c>
      <c r="K250" t="s">
        <v>106</v>
      </c>
      <c r="L250" t="b">
        <v>1</v>
      </c>
      <c r="N250" t="s">
        <v>26</v>
      </c>
      <c r="P250" t="b">
        <v>0</v>
      </c>
      <c r="Q250" t="s">
        <v>936</v>
      </c>
      <c r="R250" t="s">
        <v>163</v>
      </c>
      <c r="S250" t="s">
        <v>937</v>
      </c>
      <c r="T250" t="s">
        <v>938</v>
      </c>
      <c r="U250" t="s">
        <v>939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s="12">
        <v>45708.491168981498</v>
      </c>
      <c r="BM250">
        <v>1047</v>
      </c>
    </row>
    <row r="251" spans="1:65" x14ac:dyDescent="0.3">
      <c r="A251" t="s">
        <v>4508</v>
      </c>
      <c r="B251" t="s">
        <v>4501</v>
      </c>
      <c r="C251" t="s">
        <v>4502</v>
      </c>
      <c r="D251" t="s">
        <v>4503</v>
      </c>
      <c r="E251" t="s">
        <v>1914</v>
      </c>
      <c r="F251" t="s">
        <v>4504</v>
      </c>
      <c r="G251" t="s">
        <v>4505</v>
      </c>
      <c r="J251" t="b">
        <v>1</v>
      </c>
      <c r="K251" t="s">
        <v>106</v>
      </c>
      <c r="L251" t="b">
        <v>1</v>
      </c>
      <c r="N251" t="s">
        <v>91</v>
      </c>
      <c r="P251" t="b">
        <v>0</v>
      </c>
      <c r="Q251" t="s">
        <v>4506</v>
      </c>
      <c r="R251" t="s">
        <v>917</v>
      </c>
      <c r="S251" t="s">
        <v>4507</v>
      </c>
      <c r="T251" t="s">
        <v>4508</v>
      </c>
      <c r="U251" t="s">
        <v>4509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M251">
        <v>3</v>
      </c>
    </row>
    <row r="252" spans="1:65" x14ac:dyDescent="0.3">
      <c r="A252" t="s">
        <v>2685</v>
      </c>
      <c r="B252" t="s">
        <v>2676</v>
      </c>
      <c r="C252" t="s">
        <v>2677</v>
      </c>
      <c r="D252" t="s">
        <v>2678</v>
      </c>
      <c r="E252" t="s">
        <v>2679</v>
      </c>
      <c r="F252" t="s">
        <v>2680</v>
      </c>
      <c r="G252" t="s">
        <v>2681</v>
      </c>
      <c r="H252" t="s">
        <v>2682</v>
      </c>
      <c r="J252" t="b">
        <v>0</v>
      </c>
      <c r="K252" t="s">
        <v>106</v>
      </c>
      <c r="L252" t="b">
        <v>1</v>
      </c>
      <c r="N252" t="s">
        <v>26</v>
      </c>
      <c r="P252" t="b">
        <v>0</v>
      </c>
      <c r="Q252" t="s">
        <v>2683</v>
      </c>
      <c r="R252" t="s">
        <v>163</v>
      </c>
      <c r="S252" t="s">
        <v>2684</v>
      </c>
      <c r="T252" t="s">
        <v>2685</v>
      </c>
      <c r="U252" t="s">
        <v>5864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1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1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1</v>
      </c>
      <c r="BK252" t="b">
        <v>0</v>
      </c>
      <c r="BM252">
        <v>38</v>
      </c>
    </row>
    <row r="253" spans="1:65" x14ac:dyDescent="0.3">
      <c r="A253" t="s">
        <v>1748</v>
      </c>
      <c r="B253" t="s">
        <v>1740</v>
      </c>
      <c r="C253" t="s">
        <v>5865</v>
      </c>
      <c r="D253" t="s">
        <v>1741</v>
      </c>
      <c r="E253" t="s">
        <v>1742</v>
      </c>
      <c r="F253" t="s">
        <v>1743</v>
      </c>
      <c r="G253" t="s">
        <v>1744</v>
      </c>
      <c r="H253" t="s">
        <v>1745</v>
      </c>
      <c r="J253" t="b">
        <v>0</v>
      </c>
      <c r="K253" t="s">
        <v>106</v>
      </c>
      <c r="L253" t="b">
        <v>1</v>
      </c>
      <c r="N253" t="s">
        <v>26</v>
      </c>
      <c r="P253" t="b">
        <v>0</v>
      </c>
      <c r="Q253" t="s">
        <v>1746</v>
      </c>
      <c r="R253" t="s">
        <v>232</v>
      </c>
      <c r="S253" t="s">
        <v>1747</v>
      </c>
      <c r="T253" t="s">
        <v>1748</v>
      </c>
      <c r="U253" t="s">
        <v>1749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M253">
        <v>647</v>
      </c>
    </row>
    <row r="254" spans="1:65" x14ac:dyDescent="0.3">
      <c r="A254" t="s">
        <v>8750</v>
      </c>
      <c r="B254" t="s">
        <v>8742</v>
      </c>
      <c r="C254" t="s">
        <v>8743</v>
      </c>
      <c r="D254" t="s">
        <v>8743</v>
      </c>
      <c r="E254" t="s">
        <v>8744</v>
      </c>
      <c r="F254" t="s">
        <v>8745</v>
      </c>
      <c r="G254" t="s">
        <v>8746</v>
      </c>
      <c r="J254" t="b">
        <v>0</v>
      </c>
      <c r="K254" t="s">
        <v>106</v>
      </c>
      <c r="L254" t="b">
        <v>1</v>
      </c>
      <c r="N254" t="s">
        <v>27</v>
      </c>
      <c r="P254" t="b">
        <v>0</v>
      </c>
      <c r="Q254" t="s">
        <v>8747</v>
      </c>
      <c r="R254" t="s">
        <v>8748</v>
      </c>
      <c r="S254" t="s">
        <v>8749</v>
      </c>
      <c r="T254" t="s">
        <v>8750</v>
      </c>
      <c r="U254" t="s">
        <v>8751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s="12">
        <v>45863.373043981497</v>
      </c>
      <c r="BM254">
        <v>1166</v>
      </c>
    </row>
    <row r="255" spans="1:65" x14ac:dyDescent="0.3">
      <c r="B255" t="s">
        <v>5662</v>
      </c>
      <c r="C255" t="s">
        <v>5663</v>
      </c>
      <c r="D255" t="s">
        <v>5664</v>
      </c>
      <c r="E255" t="s">
        <v>2556</v>
      </c>
      <c r="F255" t="s">
        <v>5665</v>
      </c>
      <c r="G255" t="s">
        <v>5666</v>
      </c>
      <c r="J255" t="b">
        <v>1</v>
      </c>
      <c r="K255" t="s">
        <v>106</v>
      </c>
      <c r="L255" t="b">
        <v>1</v>
      </c>
      <c r="N255" t="s">
        <v>26</v>
      </c>
      <c r="P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M255">
        <v>1276</v>
      </c>
    </row>
    <row r="256" spans="1:65" x14ac:dyDescent="0.3">
      <c r="A256" t="s">
        <v>5413</v>
      </c>
      <c r="B256" t="s">
        <v>5405</v>
      </c>
      <c r="C256" t="s">
        <v>5406</v>
      </c>
      <c r="D256" t="s">
        <v>5407</v>
      </c>
      <c r="E256" t="s">
        <v>5408</v>
      </c>
      <c r="F256" t="s">
        <v>5409</v>
      </c>
      <c r="G256" t="s">
        <v>5410</v>
      </c>
      <c r="J256" t="b">
        <v>1</v>
      </c>
      <c r="K256" t="s">
        <v>106</v>
      </c>
      <c r="L256" t="b">
        <v>1</v>
      </c>
      <c r="P256" t="b">
        <v>0</v>
      </c>
      <c r="Q256" t="s">
        <v>5411</v>
      </c>
      <c r="R256" t="s">
        <v>4670</v>
      </c>
      <c r="S256" t="s">
        <v>5412</v>
      </c>
      <c r="T256" t="s">
        <v>5413</v>
      </c>
      <c r="U256" t="s">
        <v>5414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M256">
        <v>1277</v>
      </c>
    </row>
    <row r="257" spans="1:65" x14ac:dyDescent="0.3">
      <c r="A257" t="s">
        <v>2076</v>
      </c>
      <c r="B257" t="s">
        <v>2071</v>
      </c>
      <c r="C257" t="s">
        <v>2072</v>
      </c>
      <c r="D257" t="s">
        <v>2072</v>
      </c>
      <c r="G257" t="s">
        <v>2073</v>
      </c>
      <c r="J257" t="b">
        <v>0</v>
      </c>
      <c r="K257" t="s">
        <v>106</v>
      </c>
      <c r="L257" t="b">
        <v>1</v>
      </c>
      <c r="N257" t="s">
        <v>81</v>
      </c>
      <c r="P257" t="b">
        <v>0</v>
      </c>
      <c r="Q257" t="s">
        <v>2074</v>
      </c>
      <c r="R257" t="s">
        <v>521</v>
      </c>
      <c r="S257" t="s">
        <v>2075</v>
      </c>
      <c r="T257" t="s">
        <v>2076</v>
      </c>
      <c r="U257" t="s">
        <v>2077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M257">
        <v>200</v>
      </c>
    </row>
    <row r="258" spans="1:65" x14ac:dyDescent="0.3">
      <c r="A258" t="s">
        <v>1162</v>
      </c>
      <c r="B258" t="s">
        <v>1156</v>
      </c>
      <c r="C258" t="s">
        <v>1157</v>
      </c>
      <c r="D258" t="s">
        <v>1157</v>
      </c>
      <c r="E258" t="s">
        <v>1158</v>
      </c>
      <c r="F258" t="s">
        <v>1159</v>
      </c>
      <c r="G258" t="s">
        <v>1160</v>
      </c>
      <c r="I258" t="s">
        <v>1161</v>
      </c>
      <c r="J258" t="b">
        <v>0</v>
      </c>
      <c r="K258" t="s">
        <v>106</v>
      </c>
      <c r="L258" t="b">
        <v>1</v>
      </c>
      <c r="P258" t="b">
        <v>0</v>
      </c>
      <c r="T258" t="s">
        <v>1162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s="12">
        <v>45630</v>
      </c>
      <c r="BM258">
        <v>1224</v>
      </c>
    </row>
    <row r="259" spans="1:65" x14ac:dyDescent="0.3">
      <c r="A259" t="s">
        <v>421</v>
      </c>
      <c r="B259" t="s">
        <v>419</v>
      </c>
      <c r="C259" t="s">
        <v>409</v>
      </c>
      <c r="D259" t="s">
        <v>410</v>
      </c>
      <c r="E259" t="s">
        <v>411</v>
      </c>
      <c r="F259" t="s">
        <v>412</v>
      </c>
      <c r="G259" t="s">
        <v>413</v>
      </c>
      <c r="J259" t="b">
        <v>0</v>
      </c>
      <c r="K259" t="s">
        <v>106</v>
      </c>
      <c r="L259" t="b">
        <v>1</v>
      </c>
      <c r="N259" t="s">
        <v>26</v>
      </c>
      <c r="P259" t="b">
        <v>0</v>
      </c>
      <c r="Q259" t="s">
        <v>420</v>
      </c>
      <c r="R259" t="s">
        <v>163</v>
      </c>
      <c r="S259" t="s">
        <v>416</v>
      </c>
      <c r="T259" t="s">
        <v>421</v>
      </c>
      <c r="U259" t="s">
        <v>422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s="12">
        <v>45811.372314814798</v>
      </c>
      <c r="BM259">
        <v>578</v>
      </c>
    </row>
    <row r="260" spans="1:65" x14ac:dyDescent="0.3">
      <c r="A260" t="s">
        <v>417</v>
      </c>
      <c r="B260" t="s">
        <v>408</v>
      </c>
      <c r="C260" t="s">
        <v>409</v>
      </c>
      <c r="D260" t="s">
        <v>410</v>
      </c>
      <c r="E260" t="s">
        <v>411</v>
      </c>
      <c r="F260" t="s">
        <v>412</v>
      </c>
      <c r="G260" t="s">
        <v>413</v>
      </c>
      <c r="J260" t="b">
        <v>0</v>
      </c>
      <c r="K260" t="s">
        <v>106</v>
      </c>
      <c r="L260" t="b">
        <v>1</v>
      </c>
      <c r="N260" t="s">
        <v>83</v>
      </c>
      <c r="P260" t="b">
        <v>0</v>
      </c>
      <c r="Q260" t="s">
        <v>414</v>
      </c>
      <c r="R260" t="s">
        <v>415</v>
      </c>
      <c r="S260" t="s">
        <v>416</v>
      </c>
      <c r="T260" t="s">
        <v>417</v>
      </c>
      <c r="U260" t="s">
        <v>418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s="12">
        <v>45811.399895833303</v>
      </c>
      <c r="BM260">
        <v>1071</v>
      </c>
    </row>
    <row r="261" spans="1:65" x14ac:dyDescent="0.3">
      <c r="A261" t="s">
        <v>4309</v>
      </c>
      <c r="B261" t="s">
        <v>4302</v>
      </c>
      <c r="C261" t="s">
        <v>4303</v>
      </c>
      <c r="D261" t="s">
        <v>4304</v>
      </c>
      <c r="E261" t="s">
        <v>4305</v>
      </c>
      <c r="F261" t="s">
        <v>4306</v>
      </c>
      <c r="G261" t="s">
        <v>4307</v>
      </c>
      <c r="J261" t="b">
        <v>1</v>
      </c>
      <c r="K261" t="s">
        <v>106</v>
      </c>
      <c r="L261" t="b">
        <v>1</v>
      </c>
      <c r="P261" t="b">
        <v>0</v>
      </c>
      <c r="Q261" t="s">
        <v>4308</v>
      </c>
      <c r="T261" t="s">
        <v>4309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M261">
        <v>1242</v>
      </c>
    </row>
    <row r="262" spans="1:65" x14ac:dyDescent="0.3">
      <c r="A262" t="s">
        <v>850</v>
      </c>
      <c r="B262" t="s">
        <v>840</v>
      </c>
      <c r="C262" t="s">
        <v>841</v>
      </c>
      <c r="D262" t="s">
        <v>842</v>
      </c>
      <c r="E262" t="s">
        <v>843</v>
      </c>
      <c r="F262" t="s">
        <v>844</v>
      </c>
      <c r="G262" t="s">
        <v>845</v>
      </c>
      <c r="H262" t="s">
        <v>846</v>
      </c>
      <c r="J262" t="b">
        <v>0</v>
      </c>
      <c r="K262" t="s">
        <v>106</v>
      </c>
      <c r="L262" t="b">
        <v>1</v>
      </c>
      <c r="N262" t="s">
        <v>90</v>
      </c>
      <c r="P262" t="b">
        <v>0</v>
      </c>
      <c r="Q262" t="s">
        <v>847</v>
      </c>
      <c r="R262" t="s">
        <v>848</v>
      </c>
      <c r="S262" t="s">
        <v>849</v>
      </c>
      <c r="T262" t="s">
        <v>850</v>
      </c>
      <c r="U262" t="s">
        <v>851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s="12">
        <v>45708.633738425902</v>
      </c>
      <c r="BM262">
        <v>400</v>
      </c>
    </row>
    <row r="263" spans="1:65" x14ac:dyDescent="0.3">
      <c r="A263" t="s">
        <v>2542</v>
      </c>
      <c r="B263" t="s">
        <v>2534</v>
      </c>
      <c r="C263" t="s">
        <v>2535</v>
      </c>
      <c r="D263" t="s">
        <v>2536</v>
      </c>
      <c r="E263" t="s">
        <v>2537</v>
      </c>
      <c r="F263" t="s">
        <v>2538</v>
      </c>
      <c r="G263" t="s">
        <v>2539</v>
      </c>
      <c r="H263" t="s">
        <v>2540</v>
      </c>
      <c r="J263" t="b">
        <v>0</v>
      </c>
      <c r="K263" t="s">
        <v>106</v>
      </c>
      <c r="L263" t="b">
        <v>1</v>
      </c>
      <c r="N263" t="s">
        <v>26</v>
      </c>
      <c r="P263" t="b">
        <v>0</v>
      </c>
      <c r="Q263" t="s">
        <v>2541</v>
      </c>
      <c r="R263" t="s">
        <v>1965</v>
      </c>
      <c r="S263" t="s">
        <v>5866</v>
      </c>
      <c r="T263" t="s">
        <v>2542</v>
      </c>
      <c r="U263" t="s">
        <v>2543</v>
      </c>
      <c r="V263" t="s">
        <v>348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1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1</v>
      </c>
      <c r="BC263" t="b">
        <v>0</v>
      </c>
      <c r="BD263" t="b">
        <v>0</v>
      </c>
      <c r="BE263" t="b">
        <v>0</v>
      </c>
      <c r="BF263" t="b">
        <v>0</v>
      </c>
      <c r="BG263" t="b">
        <v>1</v>
      </c>
      <c r="BH263" t="b">
        <v>1</v>
      </c>
      <c r="BI263" t="b">
        <v>0</v>
      </c>
      <c r="BJ263" t="b">
        <v>1</v>
      </c>
      <c r="BK263" t="b">
        <v>0</v>
      </c>
      <c r="BM263">
        <v>555</v>
      </c>
    </row>
    <row r="264" spans="1:65" x14ac:dyDescent="0.3">
      <c r="A264" t="s">
        <v>1550</v>
      </c>
      <c r="B264" t="s">
        <v>1548</v>
      </c>
      <c r="C264" t="s">
        <v>1549</v>
      </c>
      <c r="D264" t="s">
        <v>1549</v>
      </c>
      <c r="J264" t="b">
        <v>0</v>
      </c>
      <c r="K264" t="s">
        <v>106</v>
      </c>
      <c r="L264" t="b">
        <v>1</v>
      </c>
      <c r="P264" t="b">
        <v>0</v>
      </c>
      <c r="T264" t="s">
        <v>1550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s="12">
        <v>45630</v>
      </c>
      <c r="BM264">
        <v>686</v>
      </c>
    </row>
    <row r="265" spans="1:65" x14ac:dyDescent="0.3">
      <c r="A265" t="s">
        <v>717</v>
      </c>
      <c r="B265" t="s">
        <v>712</v>
      </c>
      <c r="C265" t="s">
        <v>5867</v>
      </c>
      <c r="D265" t="s">
        <v>713</v>
      </c>
      <c r="F265" t="s">
        <v>714</v>
      </c>
      <c r="G265" t="s">
        <v>715</v>
      </c>
      <c r="J265" t="b">
        <v>0</v>
      </c>
      <c r="K265" t="s">
        <v>106</v>
      </c>
      <c r="L265" t="b">
        <v>1</v>
      </c>
      <c r="N265" t="s">
        <v>95</v>
      </c>
      <c r="P265" t="b">
        <v>0</v>
      </c>
      <c r="R265" t="s">
        <v>129</v>
      </c>
      <c r="S265" t="s">
        <v>716</v>
      </c>
      <c r="T265" t="s">
        <v>717</v>
      </c>
      <c r="U265" t="s">
        <v>718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s="12">
        <v>45708.705856481502</v>
      </c>
      <c r="BM265">
        <v>1139</v>
      </c>
    </row>
    <row r="266" spans="1:65" x14ac:dyDescent="0.3">
      <c r="A266" t="s">
        <v>3539</v>
      </c>
      <c r="B266" t="s">
        <v>3531</v>
      </c>
      <c r="C266" t="s">
        <v>3532</v>
      </c>
      <c r="D266" t="s">
        <v>3533</v>
      </c>
      <c r="E266" t="s">
        <v>3534</v>
      </c>
      <c r="F266" t="s">
        <v>3535</v>
      </c>
      <c r="G266" t="s">
        <v>3536</v>
      </c>
      <c r="J266" t="b">
        <v>1</v>
      </c>
      <c r="K266" t="s">
        <v>106</v>
      </c>
      <c r="L266" t="b">
        <v>0</v>
      </c>
      <c r="N266" t="s">
        <v>26</v>
      </c>
      <c r="P266" t="b">
        <v>0</v>
      </c>
      <c r="Q266" t="s">
        <v>3537</v>
      </c>
      <c r="R266" t="s">
        <v>1951</v>
      </c>
      <c r="S266" t="s">
        <v>3538</v>
      </c>
      <c r="T266" t="s">
        <v>3539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M266">
        <v>1180</v>
      </c>
    </row>
    <row r="267" spans="1:65" x14ac:dyDescent="0.3">
      <c r="A267" t="s">
        <v>2723</v>
      </c>
      <c r="B267" t="s">
        <v>2713</v>
      </c>
      <c r="C267" t="s">
        <v>2714</v>
      </c>
      <c r="D267" t="s">
        <v>2715</v>
      </c>
      <c r="E267" t="s">
        <v>2716</v>
      </c>
      <c r="F267" t="s">
        <v>2717</v>
      </c>
      <c r="G267" t="s">
        <v>2718</v>
      </c>
      <c r="H267" t="s">
        <v>2719</v>
      </c>
      <c r="J267" t="b">
        <v>0</v>
      </c>
      <c r="K267" t="s">
        <v>106</v>
      </c>
      <c r="L267" t="b">
        <v>1</v>
      </c>
      <c r="N267" t="s">
        <v>27</v>
      </c>
      <c r="P267" t="b">
        <v>0</v>
      </c>
      <c r="Q267" t="s">
        <v>2720</v>
      </c>
      <c r="R267" t="s">
        <v>2721</v>
      </c>
      <c r="S267" t="s">
        <v>2722</v>
      </c>
      <c r="T267" t="s">
        <v>2723</v>
      </c>
      <c r="V267" t="s">
        <v>348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1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1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1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M267">
        <v>1094</v>
      </c>
    </row>
    <row r="268" spans="1:65" x14ac:dyDescent="0.3">
      <c r="A268" t="s">
        <v>1779</v>
      </c>
      <c r="B268" t="s">
        <v>1771</v>
      </c>
      <c r="C268" t="s">
        <v>1772</v>
      </c>
      <c r="D268" t="s">
        <v>1773</v>
      </c>
      <c r="E268" t="s">
        <v>1774</v>
      </c>
      <c r="F268" t="s">
        <v>1775</v>
      </c>
      <c r="G268" t="s">
        <v>1776</v>
      </c>
      <c r="J268" t="b">
        <v>0</v>
      </c>
      <c r="K268" t="s">
        <v>106</v>
      </c>
      <c r="L268" t="b">
        <v>1</v>
      </c>
      <c r="N268" t="s">
        <v>26</v>
      </c>
      <c r="P268" t="b">
        <v>0</v>
      </c>
      <c r="Q268" t="s">
        <v>1777</v>
      </c>
      <c r="R268" t="s">
        <v>275</v>
      </c>
      <c r="S268" t="s">
        <v>1778</v>
      </c>
      <c r="T268" t="s">
        <v>1779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M268">
        <v>372</v>
      </c>
    </row>
    <row r="269" spans="1:65" x14ac:dyDescent="0.3">
      <c r="A269" t="s">
        <v>1287</v>
      </c>
      <c r="B269" t="s">
        <v>1283</v>
      </c>
      <c r="C269" t="s">
        <v>1284</v>
      </c>
      <c r="D269" t="s">
        <v>1284</v>
      </c>
      <c r="G269" t="s">
        <v>1285</v>
      </c>
      <c r="I269" t="s">
        <v>1286</v>
      </c>
      <c r="J269" t="b">
        <v>0</v>
      </c>
      <c r="K269" t="s">
        <v>106</v>
      </c>
      <c r="L269" t="b">
        <v>1</v>
      </c>
      <c r="P269" t="b">
        <v>0</v>
      </c>
      <c r="T269" t="s">
        <v>1287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s="12">
        <v>45630</v>
      </c>
      <c r="BM269">
        <v>565</v>
      </c>
    </row>
    <row r="270" spans="1:65" x14ac:dyDescent="0.3">
      <c r="A270" t="s">
        <v>1113</v>
      </c>
      <c r="B270" t="s">
        <v>1105</v>
      </c>
      <c r="C270" t="s">
        <v>1106</v>
      </c>
      <c r="D270" t="s">
        <v>1106</v>
      </c>
      <c r="E270" t="s">
        <v>1107</v>
      </c>
      <c r="F270" t="s">
        <v>1108</v>
      </c>
      <c r="G270" t="s">
        <v>1109</v>
      </c>
      <c r="J270" t="b">
        <v>0</v>
      </c>
      <c r="K270" t="s">
        <v>106</v>
      </c>
      <c r="L270" t="b">
        <v>1</v>
      </c>
      <c r="N270" t="s">
        <v>26</v>
      </c>
      <c r="P270" t="b">
        <v>0</v>
      </c>
      <c r="Q270" t="s">
        <v>1110</v>
      </c>
      <c r="R270" t="s">
        <v>1111</v>
      </c>
      <c r="S270" t="s">
        <v>1112</v>
      </c>
      <c r="T270" t="s">
        <v>1113</v>
      </c>
      <c r="U270" t="s">
        <v>1114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s="12">
        <v>45630</v>
      </c>
      <c r="BM270">
        <v>1134</v>
      </c>
    </row>
    <row r="271" spans="1:65" x14ac:dyDescent="0.3">
      <c r="A271" t="s">
        <v>1440</v>
      </c>
      <c r="B271" t="s">
        <v>1434</v>
      </c>
      <c r="C271" t="s">
        <v>1435</v>
      </c>
      <c r="D271" t="s">
        <v>1435</v>
      </c>
      <c r="E271" t="s">
        <v>1436</v>
      </c>
      <c r="F271" t="s">
        <v>1437</v>
      </c>
      <c r="G271" t="s">
        <v>1178</v>
      </c>
      <c r="I271" t="s">
        <v>88</v>
      </c>
      <c r="J271" t="b">
        <v>0</v>
      </c>
      <c r="K271" t="s">
        <v>106</v>
      </c>
      <c r="L271" t="b">
        <v>1</v>
      </c>
      <c r="N271" t="s">
        <v>88</v>
      </c>
      <c r="P271" t="b">
        <v>0</v>
      </c>
      <c r="Q271" t="s">
        <v>1438</v>
      </c>
      <c r="R271" t="s">
        <v>240</v>
      </c>
      <c r="S271" t="s">
        <v>1439</v>
      </c>
      <c r="T271" t="s">
        <v>1440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s="12">
        <v>45630</v>
      </c>
      <c r="BM271">
        <v>523</v>
      </c>
    </row>
    <row r="272" spans="1:65" x14ac:dyDescent="0.3">
      <c r="A272" t="s">
        <v>3657</v>
      </c>
      <c r="B272" t="s">
        <v>3650</v>
      </c>
      <c r="C272" t="s">
        <v>3651</v>
      </c>
      <c r="D272" t="s">
        <v>3652</v>
      </c>
      <c r="E272" t="s">
        <v>3608</v>
      </c>
      <c r="F272" t="s">
        <v>3653</v>
      </c>
      <c r="G272" t="s">
        <v>3654</v>
      </c>
      <c r="J272" t="b">
        <v>1</v>
      </c>
      <c r="K272" t="s">
        <v>106</v>
      </c>
      <c r="L272" t="b">
        <v>1</v>
      </c>
      <c r="N272" t="s">
        <v>91</v>
      </c>
      <c r="P272" t="b">
        <v>0</v>
      </c>
      <c r="Q272" t="s">
        <v>3655</v>
      </c>
      <c r="R272" t="s">
        <v>163</v>
      </c>
      <c r="S272" t="s">
        <v>3656</v>
      </c>
      <c r="T272" t="s">
        <v>3657</v>
      </c>
      <c r="U272" t="s">
        <v>3658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M272">
        <v>604</v>
      </c>
    </row>
    <row r="273" spans="1:65" x14ac:dyDescent="0.3">
      <c r="A273" t="s">
        <v>7930</v>
      </c>
      <c r="B273" t="s">
        <v>7924</v>
      </c>
      <c r="C273" t="s">
        <v>7670</v>
      </c>
      <c r="D273" t="s">
        <v>7670</v>
      </c>
      <c r="E273" t="s">
        <v>7670</v>
      </c>
      <c r="F273" t="s">
        <v>7925</v>
      </c>
      <c r="G273" t="s">
        <v>7926</v>
      </c>
      <c r="J273" t="b">
        <v>0</v>
      </c>
      <c r="K273" t="s">
        <v>106</v>
      </c>
      <c r="L273" t="b">
        <v>1</v>
      </c>
      <c r="N273" t="s">
        <v>95</v>
      </c>
      <c r="P273" t="b">
        <v>0</v>
      </c>
      <c r="Q273" t="s">
        <v>7927</v>
      </c>
      <c r="R273" t="s">
        <v>7928</v>
      </c>
      <c r="S273" t="s">
        <v>7929</v>
      </c>
      <c r="T273" t="s">
        <v>7930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s="12">
        <v>45862.629189814797</v>
      </c>
      <c r="BM273">
        <v>1049</v>
      </c>
    </row>
    <row r="274" spans="1:65" x14ac:dyDescent="0.3">
      <c r="A274" t="s">
        <v>2634</v>
      </c>
      <c r="B274" t="s">
        <v>2628</v>
      </c>
      <c r="C274" t="s">
        <v>2629</v>
      </c>
      <c r="D274" t="s">
        <v>2629</v>
      </c>
      <c r="E274" t="s">
        <v>1666</v>
      </c>
      <c r="F274" t="s">
        <v>2630</v>
      </c>
      <c r="G274" t="s">
        <v>2631</v>
      </c>
      <c r="H274" t="s">
        <v>2476</v>
      </c>
      <c r="J274" t="b">
        <v>0</v>
      </c>
      <c r="K274" t="s">
        <v>106</v>
      </c>
      <c r="L274" t="b">
        <v>1</v>
      </c>
      <c r="N274" t="s">
        <v>26</v>
      </c>
      <c r="P274" t="b">
        <v>0</v>
      </c>
      <c r="Q274" t="s">
        <v>2632</v>
      </c>
      <c r="R274" t="s">
        <v>1067</v>
      </c>
      <c r="S274" t="s">
        <v>2633</v>
      </c>
      <c r="T274" t="s">
        <v>2634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1</v>
      </c>
      <c r="AJ274" t="b">
        <v>1</v>
      </c>
      <c r="AK274" t="b">
        <v>0</v>
      </c>
      <c r="AL274" t="b">
        <v>1</v>
      </c>
      <c r="AM274" t="b">
        <v>0</v>
      </c>
      <c r="AN274" t="b">
        <v>0</v>
      </c>
      <c r="AO274" t="b">
        <v>1</v>
      </c>
      <c r="AP274" t="b">
        <v>1</v>
      </c>
      <c r="AQ274" t="b">
        <v>0</v>
      </c>
      <c r="AR274" t="b">
        <v>0</v>
      </c>
      <c r="AS274" t="b">
        <v>0</v>
      </c>
      <c r="AT274" t="b">
        <v>1</v>
      </c>
      <c r="AU274" t="b">
        <v>0</v>
      </c>
      <c r="AV274" t="b">
        <v>0</v>
      </c>
      <c r="AW274" t="b">
        <v>0</v>
      </c>
      <c r="AX274" t="b">
        <v>0</v>
      </c>
      <c r="AY274" t="b">
        <v>1</v>
      </c>
      <c r="AZ274" t="b">
        <v>1</v>
      </c>
      <c r="BA274" t="b">
        <v>1</v>
      </c>
      <c r="BB274" t="b">
        <v>0</v>
      </c>
      <c r="BC274" t="b">
        <v>0</v>
      </c>
      <c r="BD274" t="b">
        <v>1</v>
      </c>
      <c r="BE274" t="b">
        <v>0</v>
      </c>
      <c r="BF274" t="b">
        <v>0</v>
      </c>
      <c r="BG274" t="b">
        <v>0</v>
      </c>
      <c r="BH274" t="b">
        <v>0</v>
      </c>
      <c r="BI274" t="b">
        <v>1</v>
      </c>
      <c r="BJ274" t="b">
        <v>1</v>
      </c>
      <c r="BK274" t="b">
        <v>0</v>
      </c>
      <c r="BM274">
        <v>1127</v>
      </c>
    </row>
    <row r="275" spans="1:65" x14ac:dyDescent="0.3">
      <c r="A275" t="s">
        <v>1304</v>
      </c>
      <c r="B275" t="s">
        <v>1298</v>
      </c>
      <c r="C275" t="s">
        <v>1299</v>
      </c>
      <c r="D275" t="s">
        <v>1299</v>
      </c>
      <c r="E275" t="s">
        <v>1300</v>
      </c>
      <c r="F275" t="s">
        <v>1301</v>
      </c>
      <c r="G275" t="s">
        <v>1302</v>
      </c>
      <c r="J275" t="b">
        <v>0</v>
      </c>
      <c r="K275" t="s">
        <v>106</v>
      </c>
      <c r="L275" t="b">
        <v>1</v>
      </c>
      <c r="N275" t="s">
        <v>95</v>
      </c>
      <c r="P275" t="b">
        <v>0</v>
      </c>
      <c r="R275" t="s">
        <v>1303</v>
      </c>
      <c r="T275" t="s">
        <v>1304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s="12">
        <v>45630</v>
      </c>
      <c r="BM275">
        <v>43</v>
      </c>
    </row>
    <row r="276" spans="1:65" x14ac:dyDescent="0.3">
      <c r="A276" t="s">
        <v>2922</v>
      </c>
      <c r="B276" t="s">
        <v>2913</v>
      </c>
      <c r="C276" t="s">
        <v>2914</v>
      </c>
      <c r="D276" t="s">
        <v>2915</v>
      </c>
      <c r="E276" t="s">
        <v>2916</v>
      </c>
      <c r="F276" t="s">
        <v>2917</v>
      </c>
      <c r="G276" t="s">
        <v>2918</v>
      </c>
      <c r="I276" t="s">
        <v>2919</v>
      </c>
      <c r="J276" t="b">
        <v>1</v>
      </c>
      <c r="K276" t="s">
        <v>106</v>
      </c>
      <c r="L276" t="b">
        <v>1</v>
      </c>
      <c r="N276" t="s">
        <v>26</v>
      </c>
      <c r="P276" t="b">
        <v>0</v>
      </c>
      <c r="Q276" t="s">
        <v>2920</v>
      </c>
      <c r="R276" t="s">
        <v>163</v>
      </c>
      <c r="S276" t="s">
        <v>2921</v>
      </c>
      <c r="T276" t="s">
        <v>2922</v>
      </c>
      <c r="U276" t="s">
        <v>2923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M276">
        <v>189</v>
      </c>
    </row>
    <row r="277" spans="1:65" x14ac:dyDescent="0.3">
      <c r="A277" t="s">
        <v>2362</v>
      </c>
      <c r="B277" t="s">
        <v>2354</v>
      </c>
      <c r="C277" t="s">
        <v>2355</v>
      </c>
      <c r="D277" t="s">
        <v>2355</v>
      </c>
      <c r="E277" t="s">
        <v>2356</v>
      </c>
      <c r="F277" t="s">
        <v>2357</v>
      </c>
      <c r="G277" t="s">
        <v>2358</v>
      </c>
      <c r="H277" t="s">
        <v>2359</v>
      </c>
      <c r="J277" t="b">
        <v>0</v>
      </c>
      <c r="K277" t="s">
        <v>106</v>
      </c>
      <c r="L277" t="b">
        <v>1</v>
      </c>
      <c r="N277" t="s">
        <v>26</v>
      </c>
      <c r="P277" t="b">
        <v>0</v>
      </c>
      <c r="Q277" t="s">
        <v>2360</v>
      </c>
      <c r="R277" t="s">
        <v>163</v>
      </c>
      <c r="S277" t="s">
        <v>2361</v>
      </c>
      <c r="T277" t="s">
        <v>2362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1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1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1</v>
      </c>
      <c r="BK277" t="b">
        <v>0</v>
      </c>
      <c r="BM277">
        <v>534</v>
      </c>
    </row>
    <row r="278" spans="1:65" x14ac:dyDescent="0.3">
      <c r="A278" t="s">
        <v>1727</v>
      </c>
      <c r="B278" t="s">
        <v>1719</v>
      </c>
      <c r="C278" t="s">
        <v>1720</v>
      </c>
      <c r="D278" t="s">
        <v>1721</v>
      </c>
      <c r="E278" t="s">
        <v>1722</v>
      </c>
      <c r="F278" t="s">
        <v>1723</v>
      </c>
      <c r="G278" t="s">
        <v>1724</v>
      </c>
      <c r="J278" t="b">
        <v>0</v>
      </c>
      <c r="K278" t="s">
        <v>106</v>
      </c>
      <c r="L278" t="b">
        <v>1</v>
      </c>
      <c r="N278" t="s">
        <v>26</v>
      </c>
      <c r="P278" t="b">
        <v>0</v>
      </c>
      <c r="Q278" t="s">
        <v>1725</v>
      </c>
      <c r="R278" t="s">
        <v>5868</v>
      </c>
      <c r="S278" t="s">
        <v>1726</v>
      </c>
      <c r="T278" t="s">
        <v>1727</v>
      </c>
      <c r="U278" t="s">
        <v>1728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M278">
        <v>42</v>
      </c>
    </row>
    <row r="279" spans="1:65" x14ac:dyDescent="0.3">
      <c r="A279" t="s">
        <v>1322</v>
      </c>
      <c r="B279" t="s">
        <v>1320</v>
      </c>
      <c r="C279" t="s">
        <v>1321</v>
      </c>
      <c r="D279" t="s">
        <v>1321</v>
      </c>
      <c r="I279" t="s">
        <v>1143</v>
      </c>
      <c r="J279" t="b">
        <v>0</v>
      </c>
      <c r="K279" t="s">
        <v>106</v>
      </c>
      <c r="L279" t="b">
        <v>1</v>
      </c>
      <c r="P279" t="b">
        <v>0</v>
      </c>
      <c r="T279" t="s">
        <v>1322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s="12">
        <v>45630</v>
      </c>
      <c r="BM279">
        <v>47</v>
      </c>
    </row>
    <row r="280" spans="1:65" x14ac:dyDescent="0.3">
      <c r="A280" t="s">
        <v>5368</v>
      </c>
      <c r="B280" t="s">
        <v>5359</v>
      </c>
      <c r="C280" t="s">
        <v>5360</v>
      </c>
      <c r="D280" t="s">
        <v>5361</v>
      </c>
      <c r="E280" t="s">
        <v>5362</v>
      </c>
      <c r="F280" t="s">
        <v>5363</v>
      </c>
      <c r="G280" t="s">
        <v>5364</v>
      </c>
      <c r="J280" t="b">
        <v>1</v>
      </c>
      <c r="K280" t="s">
        <v>106</v>
      </c>
      <c r="L280" t="b">
        <v>1</v>
      </c>
      <c r="P280" t="b">
        <v>0</v>
      </c>
      <c r="Q280" t="s">
        <v>5365</v>
      </c>
      <c r="R280" t="s">
        <v>5366</v>
      </c>
      <c r="S280" t="s">
        <v>5367</v>
      </c>
      <c r="T280" t="s">
        <v>5368</v>
      </c>
      <c r="U280" t="s">
        <v>5369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M280">
        <v>41</v>
      </c>
    </row>
    <row r="281" spans="1:65" x14ac:dyDescent="0.3">
      <c r="A281" t="s">
        <v>4382</v>
      </c>
      <c r="B281" t="s">
        <v>4374</v>
      </c>
      <c r="C281" t="s">
        <v>4375</v>
      </c>
      <c r="D281" t="s">
        <v>4376</v>
      </c>
      <c r="E281" t="s">
        <v>4377</v>
      </c>
      <c r="F281" t="s">
        <v>4378</v>
      </c>
      <c r="G281" t="s">
        <v>4379</v>
      </c>
      <c r="J281" t="b">
        <v>1</v>
      </c>
      <c r="K281" t="s">
        <v>106</v>
      </c>
      <c r="L281" t="b">
        <v>1</v>
      </c>
      <c r="N281" t="s">
        <v>91</v>
      </c>
      <c r="P281" t="b">
        <v>0</v>
      </c>
      <c r="Q281" t="s">
        <v>4380</v>
      </c>
      <c r="R281" t="s">
        <v>917</v>
      </c>
      <c r="S281" t="s">
        <v>4381</v>
      </c>
      <c r="T281" t="s">
        <v>4382</v>
      </c>
      <c r="U281" t="s">
        <v>4383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M281">
        <v>562</v>
      </c>
    </row>
    <row r="282" spans="1:65" x14ac:dyDescent="0.3">
      <c r="A282" t="s">
        <v>2840</v>
      </c>
      <c r="B282" t="s">
        <v>2831</v>
      </c>
      <c r="C282" t="s">
        <v>2832</v>
      </c>
      <c r="D282" t="s">
        <v>2833</v>
      </c>
      <c r="E282" t="s">
        <v>2834</v>
      </c>
      <c r="F282" t="s">
        <v>2835</v>
      </c>
      <c r="G282" t="s">
        <v>2836</v>
      </c>
      <c r="J282" t="b">
        <v>0</v>
      </c>
      <c r="K282" t="s">
        <v>106</v>
      </c>
      <c r="L282" t="b">
        <v>0</v>
      </c>
      <c r="N282" t="s">
        <v>26</v>
      </c>
      <c r="P282" t="b">
        <v>0</v>
      </c>
      <c r="Q282" t="s">
        <v>2837</v>
      </c>
      <c r="R282" t="s">
        <v>2838</v>
      </c>
      <c r="S282" t="s">
        <v>2839</v>
      </c>
      <c r="T282" t="s">
        <v>2840</v>
      </c>
      <c r="U282" t="s">
        <v>2841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M282">
        <v>1246</v>
      </c>
    </row>
    <row r="283" spans="1:65" x14ac:dyDescent="0.3">
      <c r="A283" t="s">
        <v>5378</v>
      </c>
      <c r="B283" t="s">
        <v>5370</v>
      </c>
      <c r="C283" t="s">
        <v>5371</v>
      </c>
      <c r="D283" t="s">
        <v>5372</v>
      </c>
      <c r="E283" t="s">
        <v>5373</v>
      </c>
      <c r="F283" t="s">
        <v>5374</v>
      </c>
      <c r="G283" t="s">
        <v>5375</v>
      </c>
      <c r="J283" t="b">
        <v>1</v>
      </c>
      <c r="K283" t="s">
        <v>106</v>
      </c>
      <c r="L283" t="b">
        <v>1</v>
      </c>
      <c r="N283" t="s">
        <v>26</v>
      </c>
      <c r="P283" t="b">
        <v>0</v>
      </c>
      <c r="Q283" t="s">
        <v>5376</v>
      </c>
      <c r="R283" t="s">
        <v>232</v>
      </c>
      <c r="S283" t="s">
        <v>5377</v>
      </c>
      <c r="T283" t="s">
        <v>5378</v>
      </c>
      <c r="U283" t="s">
        <v>5379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M283">
        <v>1131</v>
      </c>
    </row>
    <row r="284" spans="1:65" x14ac:dyDescent="0.3">
      <c r="A284" t="s">
        <v>5327</v>
      </c>
      <c r="B284" t="s">
        <v>5319</v>
      </c>
      <c r="C284" t="s">
        <v>5320</v>
      </c>
      <c r="D284" t="s">
        <v>5321</v>
      </c>
      <c r="E284" t="s">
        <v>5322</v>
      </c>
      <c r="F284" t="s">
        <v>5323</v>
      </c>
      <c r="G284" t="s">
        <v>5324</v>
      </c>
      <c r="J284" t="b">
        <v>1</v>
      </c>
      <c r="K284" t="s">
        <v>106</v>
      </c>
      <c r="L284" t="b">
        <v>1</v>
      </c>
      <c r="N284" t="s">
        <v>26</v>
      </c>
      <c r="P284" t="b">
        <v>0</v>
      </c>
      <c r="Q284" t="s">
        <v>5325</v>
      </c>
      <c r="R284" t="s">
        <v>163</v>
      </c>
      <c r="S284" t="s">
        <v>5326</v>
      </c>
      <c r="T284" t="s">
        <v>5327</v>
      </c>
      <c r="U284" t="s">
        <v>5328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M284">
        <v>46</v>
      </c>
    </row>
    <row r="285" spans="1:65" x14ac:dyDescent="0.3">
      <c r="A285" t="s">
        <v>5388</v>
      </c>
      <c r="B285" t="s">
        <v>5380</v>
      </c>
      <c r="C285" t="s">
        <v>5381</v>
      </c>
      <c r="D285" t="s">
        <v>5382</v>
      </c>
      <c r="E285" t="s">
        <v>5383</v>
      </c>
      <c r="F285" t="s">
        <v>5384</v>
      </c>
      <c r="G285" t="s">
        <v>5385</v>
      </c>
      <c r="I285" t="s">
        <v>2910</v>
      </c>
      <c r="J285" t="b">
        <v>1</v>
      </c>
      <c r="K285" t="s">
        <v>106</v>
      </c>
      <c r="L285" t="b">
        <v>1</v>
      </c>
      <c r="P285" t="b">
        <v>0</v>
      </c>
      <c r="Q285" t="s">
        <v>5386</v>
      </c>
      <c r="R285" t="s">
        <v>232</v>
      </c>
      <c r="S285" t="s">
        <v>5387</v>
      </c>
      <c r="T285" t="s">
        <v>5388</v>
      </c>
      <c r="U285" t="s">
        <v>5389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M285">
        <v>1077</v>
      </c>
    </row>
    <row r="286" spans="1:65" x14ac:dyDescent="0.3">
      <c r="A286" t="s">
        <v>2663</v>
      </c>
      <c r="B286" t="s">
        <v>2655</v>
      </c>
      <c r="C286" t="s">
        <v>2656</v>
      </c>
      <c r="D286" t="s">
        <v>2657</v>
      </c>
      <c r="E286" t="s">
        <v>2658</v>
      </c>
      <c r="F286" t="s">
        <v>2659</v>
      </c>
      <c r="G286" t="s">
        <v>2660</v>
      </c>
      <c r="J286" t="b">
        <v>0</v>
      </c>
      <c r="K286" t="s">
        <v>106</v>
      </c>
      <c r="L286" t="b">
        <v>1</v>
      </c>
      <c r="N286" t="s">
        <v>26</v>
      </c>
      <c r="P286" t="b">
        <v>0</v>
      </c>
      <c r="Q286" t="s">
        <v>2661</v>
      </c>
      <c r="R286" t="s">
        <v>2662</v>
      </c>
      <c r="S286" t="s">
        <v>5869</v>
      </c>
      <c r="T286" t="s">
        <v>2663</v>
      </c>
      <c r="U286" t="s">
        <v>2664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1</v>
      </c>
      <c r="BK286" t="b">
        <v>0</v>
      </c>
      <c r="BM286">
        <v>4</v>
      </c>
    </row>
    <row r="287" spans="1:65" x14ac:dyDescent="0.3">
      <c r="A287" t="s">
        <v>687</v>
      </c>
      <c r="B287" t="s">
        <v>685</v>
      </c>
      <c r="C287" t="s">
        <v>686</v>
      </c>
      <c r="D287" t="s">
        <v>686</v>
      </c>
      <c r="E287" t="s">
        <v>686</v>
      </c>
      <c r="F287" t="s">
        <v>9066</v>
      </c>
      <c r="G287" t="s">
        <v>9067</v>
      </c>
      <c r="J287" t="b">
        <v>0</v>
      </c>
      <c r="K287" t="s">
        <v>106</v>
      </c>
      <c r="L287" t="b">
        <v>1</v>
      </c>
      <c r="P287" t="b">
        <v>0</v>
      </c>
      <c r="T287" t="s">
        <v>687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s="12">
        <v>45716.475381944401</v>
      </c>
      <c r="BM287">
        <v>44</v>
      </c>
    </row>
    <row r="288" spans="1:65" x14ac:dyDescent="0.3">
      <c r="A288" t="s">
        <v>1307</v>
      </c>
      <c r="B288" t="s">
        <v>1305</v>
      </c>
      <c r="C288" t="s">
        <v>1306</v>
      </c>
      <c r="D288" t="s">
        <v>1306</v>
      </c>
      <c r="J288" t="b">
        <v>0</v>
      </c>
      <c r="K288" t="s">
        <v>106</v>
      </c>
      <c r="L288" t="b">
        <v>1</v>
      </c>
      <c r="P288" t="b">
        <v>0</v>
      </c>
      <c r="T288" t="s">
        <v>1307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s="12">
        <v>45630</v>
      </c>
      <c r="BM288">
        <v>61</v>
      </c>
    </row>
    <row r="289" spans="1:65" x14ac:dyDescent="0.3">
      <c r="A289" t="s">
        <v>5337</v>
      </c>
      <c r="B289" t="s">
        <v>5329</v>
      </c>
      <c r="C289" t="s">
        <v>5330</v>
      </c>
      <c r="D289" t="s">
        <v>5331</v>
      </c>
      <c r="E289" t="s">
        <v>5332</v>
      </c>
      <c r="F289" t="s">
        <v>5333</v>
      </c>
      <c r="G289" t="s">
        <v>5334</v>
      </c>
      <c r="J289" t="b">
        <v>1</v>
      </c>
      <c r="K289" t="s">
        <v>106</v>
      </c>
      <c r="L289" t="b">
        <v>1</v>
      </c>
      <c r="P289" t="b">
        <v>0</v>
      </c>
      <c r="Q289" t="s">
        <v>5335</v>
      </c>
      <c r="R289" t="s">
        <v>163</v>
      </c>
      <c r="S289" t="s">
        <v>5336</v>
      </c>
      <c r="T289" t="s">
        <v>5337</v>
      </c>
      <c r="U289" t="s">
        <v>5338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M289">
        <v>616</v>
      </c>
    </row>
    <row r="290" spans="1:65" x14ac:dyDescent="0.3">
      <c r="A290" t="s">
        <v>1528</v>
      </c>
      <c r="B290" t="s">
        <v>1523</v>
      </c>
      <c r="C290" t="s">
        <v>1524</v>
      </c>
      <c r="D290" t="s">
        <v>1524</v>
      </c>
      <c r="E290" t="s">
        <v>1525</v>
      </c>
      <c r="F290" t="s">
        <v>1526</v>
      </c>
      <c r="G290" t="s">
        <v>1527</v>
      </c>
      <c r="J290" t="b">
        <v>0</v>
      </c>
      <c r="K290" t="s">
        <v>106</v>
      </c>
      <c r="L290" t="b">
        <v>1</v>
      </c>
      <c r="P290" t="b">
        <v>0</v>
      </c>
      <c r="T290" t="s">
        <v>1528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s="12">
        <v>45630</v>
      </c>
      <c r="BM290">
        <v>1101</v>
      </c>
    </row>
    <row r="291" spans="1:65" x14ac:dyDescent="0.3">
      <c r="B291" t="s">
        <v>5656</v>
      </c>
      <c r="C291" t="s">
        <v>5657</v>
      </c>
      <c r="D291" t="s">
        <v>5658</v>
      </c>
      <c r="E291" t="s">
        <v>5659</v>
      </c>
      <c r="F291" t="s">
        <v>5660</v>
      </c>
      <c r="G291" t="s">
        <v>5661</v>
      </c>
      <c r="J291" t="b">
        <v>1</v>
      </c>
      <c r="K291" t="s">
        <v>106</v>
      </c>
      <c r="L291" t="b">
        <v>1</v>
      </c>
      <c r="P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M291">
        <v>1059</v>
      </c>
    </row>
    <row r="292" spans="1:65" x14ac:dyDescent="0.3">
      <c r="A292" t="s">
        <v>5357</v>
      </c>
      <c r="B292" t="s">
        <v>5349</v>
      </c>
      <c r="C292" t="s">
        <v>5350</v>
      </c>
      <c r="D292" t="s">
        <v>5351</v>
      </c>
      <c r="E292" t="s">
        <v>5352</v>
      </c>
      <c r="F292" t="s">
        <v>5353</v>
      </c>
      <c r="G292" t="s">
        <v>5354</v>
      </c>
      <c r="J292" t="b">
        <v>1</v>
      </c>
      <c r="K292" t="s">
        <v>106</v>
      </c>
      <c r="L292" t="b">
        <v>1</v>
      </c>
      <c r="N292" t="s">
        <v>26</v>
      </c>
      <c r="P292" t="b">
        <v>0</v>
      </c>
      <c r="Q292" t="s">
        <v>5355</v>
      </c>
      <c r="R292" t="s">
        <v>3894</v>
      </c>
      <c r="S292" t="s">
        <v>5356</v>
      </c>
      <c r="T292" t="s">
        <v>5357</v>
      </c>
      <c r="U292" t="s">
        <v>5358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M292">
        <v>1066</v>
      </c>
    </row>
    <row r="293" spans="1:65" x14ac:dyDescent="0.3">
      <c r="A293" t="s">
        <v>5209</v>
      </c>
      <c r="B293" t="s">
        <v>5200</v>
      </c>
      <c r="C293" t="s">
        <v>5201</v>
      </c>
      <c r="D293" t="s">
        <v>5202</v>
      </c>
      <c r="E293" t="s">
        <v>5203</v>
      </c>
      <c r="F293" t="s">
        <v>5204</v>
      </c>
      <c r="G293" t="s">
        <v>5205</v>
      </c>
      <c r="I293" t="s">
        <v>5206</v>
      </c>
      <c r="J293" t="b">
        <v>1</v>
      </c>
      <c r="K293" t="s">
        <v>106</v>
      </c>
      <c r="L293" t="b">
        <v>1</v>
      </c>
      <c r="N293" t="s">
        <v>26</v>
      </c>
      <c r="P293" t="b">
        <v>0</v>
      </c>
      <c r="Q293" t="s">
        <v>5207</v>
      </c>
      <c r="R293" t="s">
        <v>163</v>
      </c>
      <c r="S293" t="s">
        <v>5208</v>
      </c>
      <c r="T293" t="s">
        <v>5209</v>
      </c>
      <c r="U293" t="s">
        <v>5210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M293">
        <v>593</v>
      </c>
    </row>
    <row r="294" spans="1:65" x14ac:dyDescent="0.3">
      <c r="A294" t="s">
        <v>2283</v>
      </c>
      <c r="B294" t="s">
        <v>2274</v>
      </c>
      <c r="C294" t="s">
        <v>2275</v>
      </c>
      <c r="D294" t="s">
        <v>2276</v>
      </c>
      <c r="E294" t="s">
        <v>2277</v>
      </c>
      <c r="F294" t="s">
        <v>2278</v>
      </c>
      <c r="G294" t="s">
        <v>2279</v>
      </c>
      <c r="H294" t="s">
        <v>2280</v>
      </c>
      <c r="J294" t="b">
        <v>0</v>
      </c>
      <c r="K294" t="s">
        <v>106</v>
      </c>
      <c r="L294" t="b">
        <v>1</v>
      </c>
      <c r="N294" t="s">
        <v>26</v>
      </c>
      <c r="P294" t="b">
        <v>0</v>
      </c>
      <c r="Q294" t="s">
        <v>2281</v>
      </c>
      <c r="R294" t="s">
        <v>163</v>
      </c>
      <c r="S294" t="s">
        <v>2282</v>
      </c>
      <c r="T294" t="s">
        <v>2283</v>
      </c>
      <c r="U294" t="s">
        <v>2284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M294">
        <v>148</v>
      </c>
    </row>
    <row r="295" spans="1:65" x14ac:dyDescent="0.3">
      <c r="A295" t="s">
        <v>1412</v>
      </c>
      <c r="B295" t="s">
        <v>1410</v>
      </c>
      <c r="C295" t="s">
        <v>1411</v>
      </c>
      <c r="D295" t="s">
        <v>1411</v>
      </c>
      <c r="J295" t="b">
        <v>0</v>
      </c>
      <c r="K295" t="s">
        <v>106</v>
      </c>
      <c r="L295" t="b">
        <v>1</v>
      </c>
      <c r="P295" t="b">
        <v>0</v>
      </c>
      <c r="T295" t="s">
        <v>1412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s="12">
        <v>45630</v>
      </c>
      <c r="BM295">
        <v>687</v>
      </c>
    </row>
    <row r="296" spans="1:65" x14ac:dyDescent="0.3">
      <c r="A296" t="s">
        <v>1632</v>
      </c>
      <c r="B296" t="s">
        <v>1623</v>
      </c>
      <c r="C296" t="s">
        <v>1624</v>
      </c>
      <c r="D296" t="s">
        <v>1625</v>
      </c>
      <c r="E296" t="s">
        <v>1626</v>
      </c>
      <c r="F296" t="s">
        <v>1627</v>
      </c>
      <c r="G296" t="s">
        <v>1628</v>
      </c>
      <c r="H296" t="s">
        <v>1629</v>
      </c>
      <c r="J296" t="b">
        <v>0</v>
      </c>
      <c r="K296" t="s">
        <v>106</v>
      </c>
      <c r="L296" t="b">
        <v>1</v>
      </c>
      <c r="N296" t="s">
        <v>26</v>
      </c>
      <c r="P296" t="b">
        <v>0</v>
      </c>
      <c r="Q296" t="s">
        <v>1630</v>
      </c>
      <c r="R296" t="s">
        <v>1111</v>
      </c>
      <c r="S296" t="s">
        <v>1631</v>
      </c>
      <c r="T296" t="s">
        <v>1632</v>
      </c>
      <c r="U296" t="s">
        <v>1633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M296">
        <v>1318</v>
      </c>
    </row>
    <row r="297" spans="1:65" x14ac:dyDescent="0.3">
      <c r="A297" t="s">
        <v>1571</v>
      </c>
      <c r="B297" t="s">
        <v>1566</v>
      </c>
      <c r="C297" t="s">
        <v>1567</v>
      </c>
      <c r="D297" t="s">
        <v>1567</v>
      </c>
      <c r="E297" t="s">
        <v>1568</v>
      </c>
      <c r="F297" t="s">
        <v>1569</v>
      </c>
      <c r="G297" t="s">
        <v>1570</v>
      </c>
      <c r="J297" t="b">
        <v>0</v>
      </c>
      <c r="K297" t="s">
        <v>106</v>
      </c>
      <c r="L297" t="b">
        <v>1</v>
      </c>
      <c r="N297" t="s">
        <v>26</v>
      </c>
      <c r="P297" t="b">
        <v>0</v>
      </c>
      <c r="T297" t="s">
        <v>1571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M297">
        <v>1053</v>
      </c>
    </row>
    <row r="298" spans="1:65" x14ac:dyDescent="0.3">
      <c r="A298" t="s">
        <v>2439</v>
      </c>
      <c r="B298" t="s">
        <v>2430</v>
      </c>
      <c r="C298" t="s">
        <v>2431</v>
      </c>
      <c r="D298" t="s">
        <v>2432</v>
      </c>
      <c r="E298" t="s">
        <v>2433</v>
      </c>
      <c r="F298" t="s">
        <v>2434</v>
      </c>
      <c r="G298" t="s">
        <v>2435</v>
      </c>
      <c r="H298" t="s">
        <v>2436</v>
      </c>
      <c r="J298" t="b">
        <v>0</v>
      </c>
      <c r="K298" t="s">
        <v>106</v>
      </c>
      <c r="L298" t="b">
        <v>1</v>
      </c>
      <c r="N298" t="s">
        <v>26</v>
      </c>
      <c r="P298" t="b">
        <v>0</v>
      </c>
      <c r="Q298" t="s">
        <v>2437</v>
      </c>
      <c r="R298" t="s">
        <v>163</v>
      </c>
      <c r="S298" t="s">
        <v>2438</v>
      </c>
      <c r="T298" t="s">
        <v>2439</v>
      </c>
      <c r="V298" t="s">
        <v>2417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1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1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M298">
        <v>182</v>
      </c>
    </row>
    <row r="299" spans="1:65" x14ac:dyDescent="0.3">
      <c r="A299" t="s">
        <v>4559</v>
      </c>
      <c r="B299" t="s">
        <v>4551</v>
      </c>
      <c r="C299" t="s">
        <v>4552</v>
      </c>
      <c r="D299" t="s">
        <v>4553</v>
      </c>
      <c r="E299" t="s">
        <v>4554</v>
      </c>
      <c r="F299" t="s">
        <v>4555</v>
      </c>
      <c r="G299" t="s">
        <v>4556</v>
      </c>
      <c r="J299" t="b">
        <v>1</v>
      </c>
      <c r="K299" t="s">
        <v>106</v>
      </c>
      <c r="L299" t="b">
        <v>1</v>
      </c>
      <c r="P299" t="b">
        <v>0</v>
      </c>
      <c r="Q299" t="s">
        <v>4557</v>
      </c>
      <c r="R299" t="s">
        <v>917</v>
      </c>
      <c r="S299" t="s">
        <v>4558</v>
      </c>
      <c r="T299" t="s">
        <v>4559</v>
      </c>
      <c r="U299" t="s">
        <v>4560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M299">
        <v>522</v>
      </c>
    </row>
    <row r="300" spans="1:65" x14ac:dyDescent="0.3">
      <c r="A300" t="s">
        <v>7033</v>
      </c>
      <c r="B300" t="s">
        <v>7027</v>
      </c>
      <c r="C300" t="s">
        <v>6852</v>
      </c>
      <c r="D300" t="s">
        <v>6852</v>
      </c>
      <c r="E300" t="s">
        <v>6852</v>
      </c>
      <c r="F300" t="s">
        <v>7028</v>
      </c>
      <c r="G300" t="s">
        <v>7029</v>
      </c>
      <c r="J300" t="b">
        <v>0</v>
      </c>
      <c r="K300" t="s">
        <v>106</v>
      </c>
      <c r="L300" t="b">
        <v>1</v>
      </c>
      <c r="N300" t="s">
        <v>26</v>
      </c>
      <c r="P300" t="b">
        <v>0</v>
      </c>
      <c r="Q300" t="s">
        <v>7030</v>
      </c>
      <c r="R300" t="s">
        <v>7031</v>
      </c>
      <c r="S300" t="s">
        <v>7032</v>
      </c>
      <c r="T300" t="s">
        <v>7033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s="12">
        <v>45846.638472222199</v>
      </c>
      <c r="BM300">
        <v>1219</v>
      </c>
    </row>
    <row r="301" spans="1:65" x14ac:dyDescent="0.3">
      <c r="A301" t="s">
        <v>1770</v>
      </c>
      <c r="B301" t="s">
        <v>1766</v>
      </c>
      <c r="C301" t="s">
        <v>1767</v>
      </c>
      <c r="D301" t="s">
        <v>1767</v>
      </c>
      <c r="J301" t="b">
        <v>0</v>
      </c>
      <c r="K301" t="s">
        <v>106</v>
      </c>
      <c r="L301" t="b">
        <v>1</v>
      </c>
      <c r="N301" t="s">
        <v>26</v>
      </c>
      <c r="P301" t="b">
        <v>0</v>
      </c>
      <c r="Q301" t="s">
        <v>1768</v>
      </c>
      <c r="R301" t="s">
        <v>1067</v>
      </c>
      <c r="S301" t="s">
        <v>1769</v>
      </c>
      <c r="T301" t="s">
        <v>1770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M301">
        <v>1182</v>
      </c>
    </row>
    <row r="302" spans="1:65" x14ac:dyDescent="0.3">
      <c r="A302" t="s">
        <v>5780</v>
      </c>
      <c r="B302" t="s">
        <v>5870</v>
      </c>
      <c r="C302" t="s">
        <v>5871</v>
      </c>
      <c r="D302" t="s">
        <v>5871</v>
      </c>
      <c r="E302" t="s">
        <v>5871</v>
      </c>
      <c r="F302" t="s">
        <v>5872</v>
      </c>
      <c r="G302" t="s">
        <v>5873</v>
      </c>
      <c r="J302" t="b">
        <v>0</v>
      </c>
      <c r="K302" t="s">
        <v>106</v>
      </c>
      <c r="L302" t="b">
        <v>1</v>
      </c>
      <c r="N302" t="s">
        <v>26</v>
      </c>
      <c r="P302" t="b">
        <v>0</v>
      </c>
      <c r="Q302" t="s">
        <v>5874</v>
      </c>
      <c r="R302" t="s">
        <v>163</v>
      </c>
      <c r="S302" t="s">
        <v>5875</v>
      </c>
      <c r="T302" t="s">
        <v>5780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s="12">
        <v>45841.450173611098</v>
      </c>
      <c r="BM302">
        <v>56</v>
      </c>
    </row>
    <row r="303" spans="1:65" x14ac:dyDescent="0.3">
      <c r="A303" t="s">
        <v>1687</v>
      </c>
      <c r="B303" t="s">
        <v>1680</v>
      </c>
      <c r="C303" t="s">
        <v>1681</v>
      </c>
      <c r="D303" t="s">
        <v>5876</v>
      </c>
      <c r="E303" t="s">
        <v>1682</v>
      </c>
      <c r="F303" t="s">
        <v>1683</v>
      </c>
      <c r="G303" t="s">
        <v>1684</v>
      </c>
      <c r="J303" t="b">
        <v>0</v>
      </c>
      <c r="K303" t="s">
        <v>106</v>
      </c>
      <c r="L303" t="b">
        <v>1</v>
      </c>
      <c r="N303" t="s">
        <v>26</v>
      </c>
      <c r="P303" t="b">
        <v>0</v>
      </c>
      <c r="Q303" t="s">
        <v>1685</v>
      </c>
      <c r="R303" t="s">
        <v>232</v>
      </c>
      <c r="S303" t="s">
        <v>1686</v>
      </c>
      <c r="T303" t="s">
        <v>1687</v>
      </c>
      <c r="U303" t="s">
        <v>1688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M303">
        <v>1196</v>
      </c>
    </row>
    <row r="304" spans="1:65" x14ac:dyDescent="0.3">
      <c r="A304" t="s">
        <v>4416</v>
      </c>
      <c r="B304" t="s">
        <v>4407</v>
      </c>
      <c r="C304" t="s">
        <v>4408</v>
      </c>
      <c r="D304" t="s">
        <v>4409</v>
      </c>
      <c r="E304" t="s">
        <v>424</v>
      </c>
      <c r="F304" t="s">
        <v>4410</v>
      </c>
      <c r="G304" t="s">
        <v>4411</v>
      </c>
      <c r="H304" t="s">
        <v>4412</v>
      </c>
      <c r="I304" t="s">
        <v>4413</v>
      </c>
      <c r="J304" t="b">
        <v>1</v>
      </c>
      <c r="K304" t="s">
        <v>106</v>
      </c>
      <c r="L304" t="b">
        <v>1</v>
      </c>
      <c r="N304" t="s">
        <v>91</v>
      </c>
      <c r="P304" t="b">
        <v>0</v>
      </c>
      <c r="Q304" t="s">
        <v>4414</v>
      </c>
      <c r="R304" t="s">
        <v>2951</v>
      </c>
      <c r="S304" t="s">
        <v>4415</v>
      </c>
      <c r="T304" t="s">
        <v>4416</v>
      </c>
      <c r="U304" t="s">
        <v>4417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M304">
        <v>618</v>
      </c>
    </row>
    <row r="305" spans="1:65" x14ac:dyDescent="0.3">
      <c r="A305" t="s">
        <v>2932</v>
      </c>
      <c r="B305" t="s">
        <v>2924</v>
      </c>
      <c r="C305" t="s">
        <v>2925</v>
      </c>
      <c r="D305" t="s">
        <v>2926</v>
      </c>
      <c r="E305" t="s">
        <v>2927</v>
      </c>
      <c r="F305" t="s">
        <v>2928</v>
      </c>
      <c r="G305" t="s">
        <v>2929</v>
      </c>
      <c r="J305" t="b">
        <v>1</v>
      </c>
      <c r="K305" t="s">
        <v>106</v>
      </c>
      <c r="L305" t="b">
        <v>1</v>
      </c>
      <c r="N305" t="s">
        <v>26</v>
      </c>
      <c r="P305" t="b">
        <v>0</v>
      </c>
      <c r="Q305" t="s">
        <v>2930</v>
      </c>
      <c r="R305" t="s">
        <v>232</v>
      </c>
      <c r="S305" t="s">
        <v>2931</v>
      </c>
      <c r="T305" t="s">
        <v>2932</v>
      </c>
      <c r="U305" t="s">
        <v>2933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M305">
        <v>49</v>
      </c>
    </row>
    <row r="306" spans="1:65" x14ac:dyDescent="0.3">
      <c r="A306" t="s">
        <v>896</v>
      </c>
      <c r="B306" t="s">
        <v>888</v>
      </c>
      <c r="C306" t="s">
        <v>889</v>
      </c>
      <c r="D306" t="s">
        <v>889</v>
      </c>
      <c r="E306" t="s">
        <v>890</v>
      </c>
      <c r="F306" t="s">
        <v>891</v>
      </c>
      <c r="G306" t="s">
        <v>892</v>
      </c>
      <c r="J306" t="b">
        <v>0</v>
      </c>
      <c r="K306" t="s">
        <v>106</v>
      </c>
      <c r="L306" t="b">
        <v>1</v>
      </c>
      <c r="N306" t="s">
        <v>88</v>
      </c>
      <c r="P306" t="b">
        <v>0</v>
      </c>
      <c r="Q306" t="s">
        <v>893</v>
      </c>
      <c r="R306" t="s">
        <v>894</v>
      </c>
      <c r="S306" t="s">
        <v>895</v>
      </c>
      <c r="T306" t="s">
        <v>896</v>
      </c>
      <c r="U306" t="s">
        <v>897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s="12">
        <v>45708.5183217593</v>
      </c>
      <c r="BM306">
        <v>1081</v>
      </c>
    </row>
    <row r="307" spans="1:65" x14ac:dyDescent="0.3">
      <c r="A307" t="s">
        <v>1100</v>
      </c>
      <c r="B307" t="s">
        <v>1097</v>
      </c>
      <c r="C307" t="s">
        <v>1098</v>
      </c>
      <c r="D307" t="s">
        <v>1098</v>
      </c>
      <c r="G307" t="s">
        <v>1099</v>
      </c>
      <c r="J307" t="b">
        <v>0</v>
      </c>
      <c r="K307" t="s">
        <v>106</v>
      </c>
      <c r="L307" t="b">
        <v>1</v>
      </c>
      <c r="P307" t="b">
        <v>0</v>
      </c>
      <c r="T307" t="s">
        <v>1100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s="12">
        <v>45630</v>
      </c>
      <c r="BM307">
        <v>537</v>
      </c>
    </row>
    <row r="308" spans="1:65" x14ac:dyDescent="0.3">
      <c r="A308" t="s">
        <v>5254</v>
      </c>
      <c r="B308" t="s">
        <v>5246</v>
      </c>
      <c r="C308" t="s">
        <v>5247</v>
      </c>
      <c r="D308" t="s">
        <v>5248</v>
      </c>
      <c r="E308" t="s">
        <v>5249</v>
      </c>
      <c r="F308" t="s">
        <v>5250</v>
      </c>
      <c r="G308" t="s">
        <v>5251</v>
      </c>
      <c r="J308" t="b">
        <v>1</v>
      </c>
      <c r="K308" t="s">
        <v>106</v>
      </c>
      <c r="L308" t="b">
        <v>0</v>
      </c>
      <c r="N308" t="s">
        <v>26</v>
      </c>
      <c r="P308" t="b">
        <v>0</v>
      </c>
      <c r="Q308" t="s">
        <v>5252</v>
      </c>
      <c r="R308" t="s">
        <v>163</v>
      </c>
      <c r="S308" t="s">
        <v>5253</v>
      </c>
      <c r="T308" t="s">
        <v>5254</v>
      </c>
      <c r="U308" t="s">
        <v>5255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M308">
        <v>64</v>
      </c>
    </row>
    <row r="309" spans="1:65" x14ac:dyDescent="0.3">
      <c r="A309" t="s">
        <v>1061</v>
      </c>
      <c r="B309" t="s">
        <v>1056</v>
      </c>
      <c r="C309" t="s">
        <v>1057</v>
      </c>
      <c r="D309" t="s">
        <v>1057</v>
      </c>
      <c r="E309" t="s">
        <v>1058</v>
      </c>
      <c r="F309" t="s">
        <v>1059</v>
      </c>
      <c r="G309" t="s">
        <v>485</v>
      </c>
      <c r="J309" t="b">
        <v>0</v>
      </c>
      <c r="K309" t="s">
        <v>106</v>
      </c>
      <c r="L309" t="b">
        <v>1</v>
      </c>
      <c r="N309" t="s">
        <v>77</v>
      </c>
      <c r="P309" t="b">
        <v>0</v>
      </c>
      <c r="Q309" t="s">
        <v>1060</v>
      </c>
      <c r="R309" t="s">
        <v>322</v>
      </c>
      <c r="S309" t="s">
        <v>323</v>
      </c>
      <c r="T309" t="s">
        <v>1061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1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M309">
        <v>68</v>
      </c>
    </row>
    <row r="310" spans="1:65" x14ac:dyDescent="0.3">
      <c r="A310" t="s">
        <v>2265</v>
      </c>
      <c r="B310" t="s">
        <v>2256</v>
      </c>
      <c r="C310" t="s">
        <v>2257</v>
      </c>
      <c r="D310" t="s">
        <v>2258</v>
      </c>
      <c r="E310" t="s">
        <v>2259</v>
      </c>
      <c r="F310" t="s">
        <v>2260</v>
      </c>
      <c r="G310" t="s">
        <v>2261</v>
      </c>
      <c r="H310" t="s">
        <v>2262</v>
      </c>
      <c r="J310" t="b">
        <v>0</v>
      </c>
      <c r="K310" t="s">
        <v>106</v>
      </c>
      <c r="L310" t="b">
        <v>1</v>
      </c>
      <c r="N310" t="s">
        <v>91</v>
      </c>
      <c r="P310" t="b">
        <v>0</v>
      </c>
      <c r="Q310" t="s">
        <v>2263</v>
      </c>
      <c r="R310" t="s">
        <v>192</v>
      </c>
      <c r="S310" t="s">
        <v>2264</v>
      </c>
      <c r="T310" t="s">
        <v>2265</v>
      </c>
      <c r="U310" t="s">
        <v>2266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1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1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1</v>
      </c>
      <c r="BK310" t="b">
        <v>0</v>
      </c>
      <c r="BM310">
        <v>50</v>
      </c>
    </row>
    <row r="311" spans="1:65" x14ac:dyDescent="0.3">
      <c r="A311" t="s">
        <v>5311</v>
      </c>
      <c r="B311" t="s">
        <v>5304</v>
      </c>
      <c r="C311" t="s">
        <v>5305</v>
      </c>
      <c r="D311" t="s">
        <v>5306</v>
      </c>
      <c r="E311" t="s">
        <v>5307</v>
      </c>
      <c r="F311" t="s">
        <v>5308</v>
      </c>
      <c r="G311" t="s">
        <v>5309</v>
      </c>
      <c r="J311" t="b">
        <v>1</v>
      </c>
      <c r="K311" t="s">
        <v>106</v>
      </c>
      <c r="L311" t="b">
        <v>1</v>
      </c>
      <c r="P311" t="b">
        <v>0</v>
      </c>
      <c r="Q311" t="s">
        <v>5310</v>
      </c>
      <c r="R311" t="s">
        <v>439</v>
      </c>
      <c r="S311" t="s">
        <v>3509</v>
      </c>
      <c r="T311" t="s">
        <v>5311</v>
      </c>
      <c r="U311" t="s">
        <v>5312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M311">
        <v>51</v>
      </c>
    </row>
    <row r="312" spans="1:65" x14ac:dyDescent="0.3">
      <c r="A312" t="s">
        <v>1510</v>
      </c>
      <c r="B312" t="s">
        <v>1505</v>
      </c>
      <c r="C312" t="s">
        <v>1506</v>
      </c>
      <c r="D312" t="s">
        <v>1506</v>
      </c>
      <c r="E312" t="s">
        <v>1507</v>
      </c>
      <c r="F312" t="s">
        <v>1508</v>
      </c>
      <c r="G312" t="s">
        <v>1509</v>
      </c>
      <c r="J312" t="b">
        <v>0</v>
      </c>
      <c r="K312" t="s">
        <v>106</v>
      </c>
      <c r="L312" t="b">
        <v>1</v>
      </c>
      <c r="P312" t="b">
        <v>0</v>
      </c>
      <c r="T312" t="s">
        <v>1510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s="12">
        <v>45630</v>
      </c>
      <c r="BM312">
        <v>52</v>
      </c>
    </row>
    <row r="313" spans="1:65" x14ac:dyDescent="0.3">
      <c r="A313" t="s">
        <v>2823</v>
      </c>
      <c r="B313" t="s">
        <v>2818</v>
      </c>
      <c r="C313" t="s">
        <v>2819</v>
      </c>
      <c r="D313" t="s">
        <v>2819</v>
      </c>
      <c r="E313" t="s">
        <v>2820</v>
      </c>
      <c r="F313" t="s">
        <v>2821</v>
      </c>
      <c r="G313" t="s">
        <v>2822</v>
      </c>
      <c r="J313" t="b">
        <v>1</v>
      </c>
      <c r="K313" t="s">
        <v>106</v>
      </c>
      <c r="L313" t="b">
        <v>1</v>
      </c>
      <c r="N313" t="s">
        <v>26</v>
      </c>
      <c r="P313" t="b">
        <v>0</v>
      </c>
      <c r="T313" t="s">
        <v>2823</v>
      </c>
      <c r="V313" t="s">
        <v>2824</v>
      </c>
      <c r="W313" t="b">
        <v>0</v>
      </c>
      <c r="X313" t="b">
        <v>1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1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1</v>
      </c>
      <c r="BK313" t="b">
        <v>0</v>
      </c>
      <c r="BM313">
        <v>1244</v>
      </c>
    </row>
    <row r="314" spans="1:65" x14ac:dyDescent="0.3">
      <c r="A314" t="s">
        <v>5180</v>
      </c>
      <c r="B314" t="s">
        <v>5173</v>
      </c>
      <c r="C314" t="s">
        <v>5174</v>
      </c>
      <c r="D314" t="s">
        <v>5175</v>
      </c>
      <c r="E314" t="s">
        <v>545</v>
      </c>
      <c r="F314" t="s">
        <v>5176</v>
      </c>
      <c r="G314" t="s">
        <v>5177</v>
      </c>
      <c r="J314" t="b">
        <v>1</v>
      </c>
      <c r="K314" t="s">
        <v>106</v>
      </c>
      <c r="L314" t="b">
        <v>1</v>
      </c>
      <c r="N314" t="s">
        <v>26</v>
      </c>
      <c r="P314" t="b">
        <v>0</v>
      </c>
      <c r="Q314" t="s">
        <v>5178</v>
      </c>
      <c r="R314" t="s">
        <v>163</v>
      </c>
      <c r="S314" t="s">
        <v>5179</v>
      </c>
      <c r="T314" t="s">
        <v>5180</v>
      </c>
      <c r="U314" t="s">
        <v>5181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M314">
        <v>53</v>
      </c>
    </row>
    <row r="315" spans="1:65" x14ac:dyDescent="0.3">
      <c r="A315" t="s">
        <v>5141</v>
      </c>
      <c r="B315" t="s">
        <v>5132</v>
      </c>
      <c r="C315" t="s">
        <v>5133</v>
      </c>
      <c r="D315" t="s">
        <v>5134</v>
      </c>
      <c r="E315" t="s">
        <v>5135</v>
      </c>
      <c r="F315" t="s">
        <v>5136</v>
      </c>
      <c r="G315" t="s">
        <v>5137</v>
      </c>
      <c r="I315" t="s">
        <v>5138</v>
      </c>
      <c r="J315" t="b">
        <v>1</v>
      </c>
      <c r="K315" t="s">
        <v>106</v>
      </c>
      <c r="L315" t="b">
        <v>1</v>
      </c>
      <c r="P315" t="b">
        <v>0</v>
      </c>
      <c r="Q315" t="s">
        <v>5139</v>
      </c>
      <c r="R315" t="s">
        <v>163</v>
      </c>
      <c r="S315" t="s">
        <v>5140</v>
      </c>
      <c r="T315" t="s">
        <v>5141</v>
      </c>
      <c r="U315" t="s">
        <v>5142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M315">
        <v>63</v>
      </c>
    </row>
    <row r="316" spans="1:65" x14ac:dyDescent="0.3">
      <c r="A316" t="s">
        <v>5302</v>
      </c>
      <c r="B316" t="s">
        <v>5292</v>
      </c>
      <c r="C316" t="s">
        <v>5293</v>
      </c>
      <c r="D316" t="s">
        <v>5294</v>
      </c>
      <c r="E316" t="s">
        <v>5295</v>
      </c>
      <c r="F316" t="s">
        <v>5296</v>
      </c>
      <c r="G316" t="s">
        <v>5297</v>
      </c>
      <c r="H316" t="s">
        <v>5298</v>
      </c>
      <c r="I316" t="s">
        <v>5299</v>
      </c>
      <c r="J316" t="b">
        <v>1</v>
      </c>
      <c r="K316" t="s">
        <v>106</v>
      </c>
      <c r="L316" t="b">
        <v>1</v>
      </c>
      <c r="N316" t="s">
        <v>26</v>
      </c>
      <c r="P316" t="b">
        <v>0</v>
      </c>
      <c r="Q316" t="s">
        <v>5300</v>
      </c>
      <c r="R316" t="s">
        <v>163</v>
      </c>
      <c r="S316" t="s">
        <v>5301</v>
      </c>
      <c r="T316" t="s">
        <v>5302</v>
      </c>
      <c r="U316" t="s">
        <v>5303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M316">
        <v>65</v>
      </c>
    </row>
    <row r="317" spans="1:65" x14ac:dyDescent="0.3">
      <c r="A317" t="s">
        <v>5290</v>
      </c>
      <c r="B317" t="s">
        <v>5282</v>
      </c>
      <c r="C317" t="s">
        <v>5283</v>
      </c>
      <c r="D317" t="s">
        <v>5284</v>
      </c>
      <c r="E317" t="s">
        <v>5285</v>
      </c>
      <c r="F317" t="s">
        <v>5286</v>
      </c>
      <c r="G317" t="s">
        <v>5287</v>
      </c>
      <c r="J317" t="b">
        <v>1</v>
      </c>
      <c r="K317" t="s">
        <v>106</v>
      </c>
      <c r="L317" t="b">
        <v>1</v>
      </c>
      <c r="P317" t="b">
        <v>0</v>
      </c>
      <c r="Q317" t="s">
        <v>5288</v>
      </c>
      <c r="R317" t="s">
        <v>163</v>
      </c>
      <c r="S317" t="s">
        <v>5289</v>
      </c>
      <c r="T317" t="s">
        <v>5290</v>
      </c>
      <c r="U317" t="s">
        <v>5291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M317">
        <v>1210</v>
      </c>
    </row>
    <row r="318" spans="1:65" x14ac:dyDescent="0.3">
      <c r="A318" t="s">
        <v>5280</v>
      </c>
      <c r="B318" t="s">
        <v>5272</v>
      </c>
      <c r="C318" t="s">
        <v>5273</v>
      </c>
      <c r="D318" t="s">
        <v>5274</v>
      </c>
      <c r="E318" t="s">
        <v>5275</v>
      </c>
      <c r="F318" t="s">
        <v>5276</v>
      </c>
      <c r="G318" t="s">
        <v>5277</v>
      </c>
      <c r="J318" t="b">
        <v>1</v>
      </c>
      <c r="K318" t="s">
        <v>106</v>
      </c>
      <c r="L318" t="b">
        <v>1</v>
      </c>
      <c r="P318" t="b">
        <v>0</v>
      </c>
      <c r="Q318" t="s">
        <v>5278</v>
      </c>
      <c r="R318" t="s">
        <v>163</v>
      </c>
      <c r="S318" t="s">
        <v>5279</v>
      </c>
      <c r="T318" t="s">
        <v>5280</v>
      </c>
      <c r="U318" t="s">
        <v>5281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M318">
        <v>83</v>
      </c>
    </row>
    <row r="319" spans="1:65" x14ac:dyDescent="0.3">
      <c r="A319" t="s">
        <v>703</v>
      </c>
      <c r="B319" t="s">
        <v>694</v>
      </c>
      <c r="C319" t="s">
        <v>695</v>
      </c>
      <c r="D319" t="s">
        <v>696</v>
      </c>
      <c r="E319" t="s">
        <v>697</v>
      </c>
      <c r="F319" t="s">
        <v>698</v>
      </c>
      <c r="G319" t="s">
        <v>699</v>
      </c>
      <c r="J319" t="b">
        <v>0</v>
      </c>
      <c r="K319" t="s">
        <v>106</v>
      </c>
      <c r="L319" t="b">
        <v>1</v>
      </c>
      <c r="N319" t="s">
        <v>26</v>
      </c>
      <c r="P319" t="b">
        <v>0</v>
      </c>
      <c r="Q319" t="s">
        <v>700</v>
      </c>
      <c r="R319" t="s">
        <v>701</v>
      </c>
      <c r="S319" t="s">
        <v>702</v>
      </c>
      <c r="T319" t="s">
        <v>703</v>
      </c>
      <c r="U319" t="s">
        <v>704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1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1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1</v>
      </c>
      <c r="BK319" t="b">
        <v>0</v>
      </c>
      <c r="BL319" s="12">
        <v>45716.464953703697</v>
      </c>
      <c r="BM319">
        <v>571</v>
      </c>
    </row>
    <row r="320" spans="1:65" x14ac:dyDescent="0.3">
      <c r="A320" t="s">
        <v>5270</v>
      </c>
      <c r="B320" t="s">
        <v>5262</v>
      </c>
      <c r="C320" t="s">
        <v>5263</v>
      </c>
      <c r="D320" t="s">
        <v>5264</v>
      </c>
      <c r="E320" t="s">
        <v>5265</v>
      </c>
      <c r="F320" t="s">
        <v>5266</v>
      </c>
      <c r="G320" t="s">
        <v>5267</v>
      </c>
      <c r="J320" t="b">
        <v>1</v>
      </c>
      <c r="K320" t="s">
        <v>106</v>
      </c>
      <c r="L320" t="b">
        <v>1</v>
      </c>
      <c r="N320" t="s">
        <v>26</v>
      </c>
      <c r="P320" t="b">
        <v>0</v>
      </c>
      <c r="Q320" t="s">
        <v>5268</v>
      </c>
      <c r="R320" t="s">
        <v>163</v>
      </c>
      <c r="S320" t="s">
        <v>5269</v>
      </c>
      <c r="T320" t="s">
        <v>5270</v>
      </c>
      <c r="U320" t="s">
        <v>5271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M320">
        <v>75</v>
      </c>
    </row>
    <row r="321" spans="1:65" x14ac:dyDescent="0.3">
      <c r="A321" t="s">
        <v>5189</v>
      </c>
      <c r="B321" t="s">
        <v>5182</v>
      </c>
      <c r="C321" t="s">
        <v>5183</v>
      </c>
      <c r="D321" t="s">
        <v>5184</v>
      </c>
      <c r="E321" t="s">
        <v>5185</v>
      </c>
      <c r="F321" t="s">
        <v>5186</v>
      </c>
      <c r="G321" t="s">
        <v>5187</v>
      </c>
      <c r="J321" t="b">
        <v>1</v>
      </c>
      <c r="K321" t="s">
        <v>106</v>
      </c>
      <c r="L321" t="b">
        <v>1</v>
      </c>
      <c r="N321" t="s">
        <v>26</v>
      </c>
      <c r="P321" t="b">
        <v>0</v>
      </c>
      <c r="Q321" t="s">
        <v>5188</v>
      </c>
      <c r="R321" t="s">
        <v>163</v>
      </c>
      <c r="S321" t="s">
        <v>5119</v>
      </c>
      <c r="T321" t="s">
        <v>5189</v>
      </c>
      <c r="U321" t="s">
        <v>5190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M321">
        <v>59</v>
      </c>
    </row>
    <row r="322" spans="1:65" x14ac:dyDescent="0.3">
      <c r="A322" t="s">
        <v>5171</v>
      </c>
      <c r="B322" t="s">
        <v>5164</v>
      </c>
      <c r="C322" t="s">
        <v>5165</v>
      </c>
      <c r="D322" t="s">
        <v>5166</v>
      </c>
      <c r="E322" t="s">
        <v>5166</v>
      </c>
      <c r="F322" t="s">
        <v>5167</v>
      </c>
      <c r="G322" t="s">
        <v>5168</v>
      </c>
      <c r="J322" t="b">
        <v>1</v>
      </c>
      <c r="K322" t="s">
        <v>106</v>
      </c>
      <c r="L322" t="b">
        <v>1</v>
      </c>
      <c r="P322" t="b">
        <v>0</v>
      </c>
      <c r="Q322" t="s">
        <v>5169</v>
      </c>
      <c r="R322" t="s">
        <v>163</v>
      </c>
      <c r="S322" t="s">
        <v>5170</v>
      </c>
      <c r="T322" t="s">
        <v>5171</v>
      </c>
      <c r="U322" t="s">
        <v>5172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M322">
        <v>79</v>
      </c>
    </row>
    <row r="323" spans="1:65" x14ac:dyDescent="0.3">
      <c r="A323" t="s">
        <v>961</v>
      </c>
      <c r="B323" t="s">
        <v>958</v>
      </c>
      <c r="C323" t="s">
        <v>959</v>
      </c>
      <c r="D323" t="s">
        <v>959</v>
      </c>
      <c r="F323" t="s">
        <v>484</v>
      </c>
      <c r="G323" t="s">
        <v>485</v>
      </c>
      <c r="J323" t="b">
        <v>0</v>
      </c>
      <c r="K323" t="s">
        <v>106</v>
      </c>
      <c r="L323" t="b">
        <v>1</v>
      </c>
      <c r="N323" t="s">
        <v>26</v>
      </c>
      <c r="P323" t="b">
        <v>0</v>
      </c>
      <c r="R323" t="s">
        <v>960</v>
      </c>
      <c r="T323" t="s">
        <v>961</v>
      </c>
      <c r="U323" t="s">
        <v>962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s="12">
        <v>45698.524085648103</v>
      </c>
      <c r="BM323">
        <v>1109</v>
      </c>
    </row>
    <row r="324" spans="1:65" x14ac:dyDescent="0.3">
      <c r="A324" t="s">
        <v>4998</v>
      </c>
      <c r="B324" t="s">
        <v>4990</v>
      </c>
      <c r="C324" t="s">
        <v>4991</v>
      </c>
      <c r="D324" t="s">
        <v>4992</v>
      </c>
      <c r="E324" t="s">
        <v>4993</v>
      </c>
      <c r="F324" t="s">
        <v>4994</v>
      </c>
      <c r="G324" t="s">
        <v>4995</v>
      </c>
      <c r="J324" t="b">
        <v>1</v>
      </c>
      <c r="K324" t="s">
        <v>106</v>
      </c>
      <c r="L324" t="b">
        <v>1</v>
      </c>
      <c r="N324" t="s">
        <v>26</v>
      </c>
      <c r="P324" t="b">
        <v>0</v>
      </c>
      <c r="Q324" t="s">
        <v>4996</v>
      </c>
      <c r="R324" t="s">
        <v>232</v>
      </c>
      <c r="S324" t="s">
        <v>4997</v>
      </c>
      <c r="T324" t="s">
        <v>4998</v>
      </c>
      <c r="U324" t="s">
        <v>4999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M324">
        <v>1257</v>
      </c>
    </row>
    <row r="325" spans="1:65" x14ac:dyDescent="0.3">
      <c r="A325" t="s">
        <v>2586</v>
      </c>
      <c r="B325" t="s">
        <v>2580</v>
      </c>
      <c r="C325" t="s">
        <v>2581</v>
      </c>
      <c r="D325" t="s">
        <v>2582</v>
      </c>
      <c r="E325" t="s">
        <v>2583</v>
      </c>
      <c r="F325" t="s">
        <v>5877</v>
      </c>
      <c r="G325" t="s">
        <v>437</v>
      </c>
      <c r="J325" t="b">
        <v>0</v>
      </c>
      <c r="K325" t="s">
        <v>106</v>
      </c>
      <c r="L325" t="b">
        <v>1</v>
      </c>
      <c r="N325" t="s">
        <v>88</v>
      </c>
      <c r="P325" t="b">
        <v>0</v>
      </c>
      <c r="Q325" t="s">
        <v>2584</v>
      </c>
      <c r="R325" t="s">
        <v>394</v>
      </c>
      <c r="S325" t="s">
        <v>2585</v>
      </c>
      <c r="T325" t="s">
        <v>2586</v>
      </c>
      <c r="U325" t="s">
        <v>2587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1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1</v>
      </c>
      <c r="AV325" t="b">
        <v>0</v>
      </c>
      <c r="AW325" t="b">
        <v>0</v>
      </c>
      <c r="AX325" t="b">
        <v>0</v>
      </c>
      <c r="AY325" t="b">
        <v>0</v>
      </c>
      <c r="AZ325" t="b">
        <v>1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1</v>
      </c>
      <c r="BK325" t="b">
        <v>0</v>
      </c>
      <c r="BM325">
        <v>598</v>
      </c>
    </row>
    <row r="326" spans="1:65" x14ac:dyDescent="0.3">
      <c r="A326" t="s">
        <v>5074</v>
      </c>
      <c r="B326" t="s">
        <v>5066</v>
      </c>
      <c r="C326" t="s">
        <v>5067</v>
      </c>
      <c r="D326" t="s">
        <v>5068</v>
      </c>
      <c r="E326" t="s">
        <v>5069</v>
      </c>
      <c r="F326" t="s">
        <v>5070</v>
      </c>
      <c r="G326" t="s">
        <v>5071</v>
      </c>
      <c r="J326" t="b">
        <v>1</v>
      </c>
      <c r="K326" t="s">
        <v>106</v>
      </c>
      <c r="L326" t="b">
        <v>1</v>
      </c>
      <c r="P326" t="b">
        <v>0</v>
      </c>
      <c r="Q326" t="s">
        <v>5072</v>
      </c>
      <c r="R326" t="s">
        <v>3894</v>
      </c>
      <c r="S326" t="s">
        <v>5073</v>
      </c>
      <c r="T326" t="s">
        <v>5074</v>
      </c>
      <c r="U326" t="s">
        <v>5075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M326">
        <v>1280</v>
      </c>
    </row>
    <row r="327" spans="1:65" x14ac:dyDescent="0.3">
      <c r="A327" t="s">
        <v>5228</v>
      </c>
      <c r="B327" t="s">
        <v>5222</v>
      </c>
      <c r="C327" t="s">
        <v>5223</v>
      </c>
      <c r="D327" t="s">
        <v>2336</v>
      </c>
      <c r="E327" t="s">
        <v>2336</v>
      </c>
      <c r="F327" t="s">
        <v>5224</v>
      </c>
      <c r="G327" t="s">
        <v>5225</v>
      </c>
      <c r="J327" t="b">
        <v>1</v>
      </c>
      <c r="K327" t="s">
        <v>106</v>
      </c>
      <c r="L327" t="b">
        <v>1</v>
      </c>
      <c r="P327" t="b">
        <v>0</v>
      </c>
      <c r="Q327" t="s">
        <v>5226</v>
      </c>
      <c r="R327" t="s">
        <v>439</v>
      </c>
      <c r="S327" t="s">
        <v>5227</v>
      </c>
      <c r="T327" t="s">
        <v>5228</v>
      </c>
      <c r="U327" t="s">
        <v>5229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M327">
        <v>651</v>
      </c>
    </row>
    <row r="328" spans="1:65" x14ac:dyDescent="0.3">
      <c r="A328" t="s">
        <v>5038</v>
      </c>
      <c r="B328" t="s">
        <v>5030</v>
      </c>
      <c r="C328" t="s">
        <v>5031</v>
      </c>
      <c r="D328" t="s">
        <v>5032</v>
      </c>
      <c r="E328" t="s">
        <v>5033</v>
      </c>
      <c r="F328" t="s">
        <v>5034</v>
      </c>
      <c r="G328" t="s">
        <v>5035</v>
      </c>
      <c r="J328" t="b">
        <v>1</v>
      </c>
      <c r="K328" t="s">
        <v>106</v>
      </c>
      <c r="L328" t="b">
        <v>1</v>
      </c>
      <c r="N328" t="s">
        <v>26</v>
      </c>
      <c r="P328" t="b">
        <v>0</v>
      </c>
      <c r="Q328" t="s">
        <v>5036</v>
      </c>
      <c r="R328" t="s">
        <v>232</v>
      </c>
      <c r="S328" t="s">
        <v>5037</v>
      </c>
      <c r="T328" t="s">
        <v>5038</v>
      </c>
      <c r="U328" t="s">
        <v>5039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M328">
        <v>1227</v>
      </c>
    </row>
    <row r="329" spans="1:65" x14ac:dyDescent="0.3">
      <c r="A329" t="s">
        <v>1389</v>
      </c>
      <c r="B329" t="s">
        <v>1386</v>
      </c>
      <c r="C329" t="s">
        <v>1387</v>
      </c>
      <c r="D329" t="s">
        <v>1387</v>
      </c>
      <c r="G329" t="s">
        <v>1388</v>
      </c>
      <c r="I329" t="s">
        <v>88</v>
      </c>
      <c r="J329" t="b">
        <v>0</v>
      </c>
      <c r="K329" t="s">
        <v>106</v>
      </c>
      <c r="L329" t="b">
        <v>1</v>
      </c>
      <c r="P329" t="b">
        <v>0</v>
      </c>
      <c r="T329" t="s">
        <v>1389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s="12">
        <v>45630</v>
      </c>
      <c r="BM329">
        <v>58</v>
      </c>
    </row>
    <row r="330" spans="1:65" x14ac:dyDescent="0.3">
      <c r="A330" t="s">
        <v>592</v>
      </c>
      <c r="B330" t="s">
        <v>583</v>
      </c>
      <c r="C330" t="s">
        <v>584</v>
      </c>
      <c r="D330" t="s">
        <v>585</v>
      </c>
      <c r="E330" t="s">
        <v>586</v>
      </c>
      <c r="F330" t="s">
        <v>587</v>
      </c>
      <c r="G330" t="s">
        <v>588</v>
      </c>
      <c r="J330" t="b">
        <v>0</v>
      </c>
      <c r="K330" t="s">
        <v>106</v>
      </c>
      <c r="L330" t="b">
        <v>1</v>
      </c>
      <c r="N330" t="s">
        <v>26</v>
      </c>
      <c r="P330" t="b">
        <v>0</v>
      </c>
      <c r="Q330" t="s">
        <v>589</v>
      </c>
      <c r="R330" t="s">
        <v>590</v>
      </c>
      <c r="S330" t="s">
        <v>591</v>
      </c>
      <c r="T330" t="s">
        <v>592</v>
      </c>
      <c r="U330" t="s">
        <v>593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s="12">
        <v>45772.409131944398</v>
      </c>
      <c r="BM330">
        <v>66</v>
      </c>
    </row>
    <row r="331" spans="1:65" x14ac:dyDescent="0.3">
      <c r="A331" t="s">
        <v>2405</v>
      </c>
      <c r="B331" t="s">
        <v>2398</v>
      </c>
      <c r="C331" t="s">
        <v>2399</v>
      </c>
      <c r="D331" t="s">
        <v>2400</v>
      </c>
      <c r="E331" t="s">
        <v>2401</v>
      </c>
      <c r="F331" t="s">
        <v>2402</v>
      </c>
      <c r="G331" t="s">
        <v>2403</v>
      </c>
      <c r="J331" t="b">
        <v>0</v>
      </c>
      <c r="K331" t="s">
        <v>106</v>
      </c>
      <c r="L331" t="b">
        <v>1</v>
      </c>
      <c r="N331" t="s">
        <v>91</v>
      </c>
      <c r="P331" t="b">
        <v>0</v>
      </c>
      <c r="Q331" t="s">
        <v>2404</v>
      </c>
      <c r="R331" t="s">
        <v>1067</v>
      </c>
      <c r="S331" t="s">
        <v>1068</v>
      </c>
      <c r="T331" t="s">
        <v>2405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1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M331">
        <v>621</v>
      </c>
    </row>
    <row r="332" spans="1:65" x14ac:dyDescent="0.3">
      <c r="A332" t="s">
        <v>387</v>
      </c>
      <c r="B332" t="s">
        <v>382</v>
      </c>
      <c r="C332" t="s">
        <v>383</v>
      </c>
      <c r="D332" t="s">
        <v>383</v>
      </c>
      <c r="E332" t="s">
        <v>351</v>
      </c>
      <c r="F332" t="s">
        <v>384</v>
      </c>
      <c r="G332" t="s">
        <v>385</v>
      </c>
      <c r="J332" t="b">
        <v>0</v>
      </c>
      <c r="K332" t="s">
        <v>106</v>
      </c>
      <c r="L332" t="b">
        <v>1</v>
      </c>
      <c r="N332" t="s">
        <v>26</v>
      </c>
      <c r="P332" t="b">
        <v>0</v>
      </c>
      <c r="Q332" t="s">
        <v>386</v>
      </c>
      <c r="R332" t="s">
        <v>163</v>
      </c>
      <c r="S332" t="s">
        <v>227</v>
      </c>
      <c r="T332" t="s">
        <v>387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s="12">
        <v>45813.619282407402</v>
      </c>
      <c r="BM332">
        <v>62</v>
      </c>
    </row>
    <row r="333" spans="1:65" x14ac:dyDescent="0.3">
      <c r="A333" t="s">
        <v>2053</v>
      </c>
      <c r="B333" t="s">
        <v>2052</v>
      </c>
      <c r="C333" t="s">
        <v>821</v>
      </c>
      <c r="D333" t="s">
        <v>821</v>
      </c>
      <c r="E333" t="s">
        <v>822</v>
      </c>
      <c r="F333" t="s">
        <v>823</v>
      </c>
      <c r="G333" t="s">
        <v>824</v>
      </c>
      <c r="J333" t="b">
        <v>0</v>
      </c>
      <c r="K333" t="s">
        <v>106</v>
      </c>
      <c r="L333" t="b">
        <v>1</v>
      </c>
      <c r="N333" t="s">
        <v>26</v>
      </c>
      <c r="P333" t="b">
        <v>0</v>
      </c>
      <c r="Q333" t="s">
        <v>825</v>
      </c>
      <c r="R333" t="s">
        <v>439</v>
      </c>
      <c r="S333" t="s">
        <v>826</v>
      </c>
      <c r="T333" t="s">
        <v>2053</v>
      </c>
      <c r="U333" t="s">
        <v>828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M333">
        <v>69</v>
      </c>
    </row>
    <row r="334" spans="1:65" x14ac:dyDescent="0.3">
      <c r="A334" t="s">
        <v>827</v>
      </c>
      <c r="B334" t="s">
        <v>820</v>
      </c>
      <c r="C334" t="s">
        <v>821</v>
      </c>
      <c r="D334" t="s">
        <v>821</v>
      </c>
      <c r="E334" t="s">
        <v>822</v>
      </c>
      <c r="F334" t="s">
        <v>823</v>
      </c>
      <c r="G334" t="s">
        <v>824</v>
      </c>
      <c r="J334" t="b">
        <v>0</v>
      </c>
      <c r="K334" t="s">
        <v>106</v>
      </c>
      <c r="L334" t="b">
        <v>1</v>
      </c>
      <c r="N334" t="s">
        <v>26</v>
      </c>
      <c r="P334" t="b">
        <v>0</v>
      </c>
      <c r="Q334" t="s">
        <v>825</v>
      </c>
      <c r="R334" t="s">
        <v>439</v>
      </c>
      <c r="S334" t="s">
        <v>826</v>
      </c>
      <c r="T334" t="s">
        <v>827</v>
      </c>
      <c r="U334" t="s">
        <v>828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s="12">
        <v>45708.654409722199</v>
      </c>
      <c r="BM334">
        <v>633</v>
      </c>
    </row>
    <row r="335" spans="1:65" x14ac:dyDescent="0.3">
      <c r="A335" t="s">
        <v>5239</v>
      </c>
      <c r="B335" t="s">
        <v>5230</v>
      </c>
      <c r="C335" t="s">
        <v>5231</v>
      </c>
      <c r="D335" t="s">
        <v>5232</v>
      </c>
      <c r="E335" t="s">
        <v>5233</v>
      </c>
      <c r="F335" t="s">
        <v>5234</v>
      </c>
      <c r="G335" t="s">
        <v>5235</v>
      </c>
      <c r="I335" t="s">
        <v>5236</v>
      </c>
      <c r="J335" t="b">
        <v>1</v>
      </c>
      <c r="K335" t="s">
        <v>106</v>
      </c>
      <c r="L335" t="b">
        <v>1</v>
      </c>
      <c r="N335" t="s">
        <v>26</v>
      </c>
      <c r="P335" t="b">
        <v>0</v>
      </c>
      <c r="Q335" t="s">
        <v>5237</v>
      </c>
      <c r="R335" t="s">
        <v>163</v>
      </c>
      <c r="S335" t="s">
        <v>5238</v>
      </c>
      <c r="T335" t="s">
        <v>5239</v>
      </c>
      <c r="U335" t="s">
        <v>5240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M335">
        <v>585</v>
      </c>
    </row>
    <row r="336" spans="1:65" x14ac:dyDescent="0.3">
      <c r="A336" t="s">
        <v>5162</v>
      </c>
      <c r="B336" t="s">
        <v>5153</v>
      </c>
      <c r="C336" t="s">
        <v>5154</v>
      </c>
      <c r="D336" t="s">
        <v>5155</v>
      </c>
      <c r="E336" t="s">
        <v>5156</v>
      </c>
      <c r="F336" t="s">
        <v>5157</v>
      </c>
      <c r="G336" t="s">
        <v>5158</v>
      </c>
      <c r="I336" t="s">
        <v>5159</v>
      </c>
      <c r="J336" t="b">
        <v>1</v>
      </c>
      <c r="K336" t="s">
        <v>106</v>
      </c>
      <c r="L336" t="b">
        <v>1</v>
      </c>
      <c r="P336" t="b">
        <v>0</v>
      </c>
      <c r="Q336" t="s">
        <v>5160</v>
      </c>
      <c r="R336" t="s">
        <v>232</v>
      </c>
      <c r="S336" t="s">
        <v>5161</v>
      </c>
      <c r="T336" t="s">
        <v>5162</v>
      </c>
      <c r="U336" t="s">
        <v>5163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M336">
        <v>1264</v>
      </c>
    </row>
    <row r="337" spans="1:65" x14ac:dyDescent="0.3">
      <c r="A337" t="s">
        <v>7038</v>
      </c>
      <c r="B337" t="s">
        <v>7034</v>
      </c>
      <c r="C337" t="s">
        <v>7035</v>
      </c>
      <c r="D337" t="s">
        <v>7035</v>
      </c>
      <c r="E337" t="s">
        <v>7035</v>
      </c>
      <c r="F337" t="s">
        <v>7036</v>
      </c>
      <c r="G337" t="s">
        <v>7037</v>
      </c>
      <c r="J337" t="b">
        <v>0</v>
      </c>
      <c r="K337" t="s">
        <v>106</v>
      </c>
      <c r="L337" t="b">
        <v>1</v>
      </c>
      <c r="N337" t="s">
        <v>26</v>
      </c>
      <c r="P337" t="b">
        <v>0</v>
      </c>
      <c r="R337" t="s">
        <v>1822</v>
      </c>
      <c r="T337" t="s">
        <v>7038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s="12">
        <v>45846.634537037004</v>
      </c>
      <c r="BM337">
        <v>1130</v>
      </c>
    </row>
    <row r="338" spans="1:65" x14ac:dyDescent="0.3">
      <c r="A338" t="s">
        <v>2242</v>
      </c>
      <c r="B338" t="s">
        <v>2235</v>
      </c>
      <c r="C338" t="s">
        <v>2236</v>
      </c>
      <c r="D338" t="s">
        <v>2236</v>
      </c>
      <c r="E338" t="s">
        <v>2237</v>
      </c>
      <c r="F338" t="s">
        <v>2238</v>
      </c>
      <c r="G338" t="s">
        <v>2239</v>
      </c>
      <c r="J338" t="b">
        <v>0</v>
      </c>
      <c r="K338" t="s">
        <v>106</v>
      </c>
      <c r="L338" t="b">
        <v>1</v>
      </c>
      <c r="N338" t="s">
        <v>26</v>
      </c>
      <c r="P338" t="b">
        <v>0</v>
      </c>
      <c r="Q338" t="s">
        <v>2240</v>
      </c>
      <c r="R338" t="s">
        <v>163</v>
      </c>
      <c r="S338" t="s">
        <v>2241</v>
      </c>
      <c r="T338" t="s">
        <v>2242</v>
      </c>
      <c r="U338" t="s">
        <v>2243</v>
      </c>
      <c r="V338" t="s">
        <v>348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1</v>
      </c>
      <c r="BK338" t="b">
        <v>0</v>
      </c>
      <c r="BM338">
        <v>452</v>
      </c>
    </row>
    <row r="339" spans="1:65" x14ac:dyDescent="0.3">
      <c r="A339" t="s">
        <v>5198</v>
      </c>
      <c r="B339" t="s">
        <v>5191</v>
      </c>
      <c r="C339" t="s">
        <v>5192</v>
      </c>
      <c r="D339" t="s">
        <v>5193</v>
      </c>
      <c r="E339" t="s">
        <v>5194</v>
      </c>
      <c r="F339" t="s">
        <v>5157</v>
      </c>
      <c r="G339" t="s">
        <v>5195</v>
      </c>
      <c r="J339" t="b">
        <v>1</v>
      </c>
      <c r="K339" t="s">
        <v>106</v>
      </c>
      <c r="L339" t="b">
        <v>1</v>
      </c>
      <c r="P339" t="b">
        <v>0</v>
      </c>
      <c r="Q339" t="s">
        <v>5196</v>
      </c>
      <c r="R339" t="s">
        <v>163</v>
      </c>
      <c r="S339" t="s">
        <v>5197</v>
      </c>
      <c r="T339" t="s">
        <v>5198</v>
      </c>
      <c r="U339" t="s">
        <v>5199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M339">
        <v>85</v>
      </c>
    </row>
    <row r="340" spans="1:65" x14ac:dyDescent="0.3">
      <c r="A340" t="s">
        <v>5130</v>
      </c>
      <c r="B340" t="s">
        <v>5122</v>
      </c>
      <c r="C340" t="s">
        <v>5123</v>
      </c>
      <c r="D340" t="s">
        <v>5124</v>
      </c>
      <c r="E340" t="s">
        <v>5125</v>
      </c>
      <c r="F340" t="s">
        <v>5126</v>
      </c>
      <c r="G340" t="s">
        <v>5127</v>
      </c>
      <c r="J340" t="b">
        <v>1</v>
      </c>
      <c r="K340" t="s">
        <v>106</v>
      </c>
      <c r="L340" t="b">
        <v>1</v>
      </c>
      <c r="N340" t="s">
        <v>26</v>
      </c>
      <c r="P340" t="b">
        <v>0</v>
      </c>
      <c r="Q340" t="s">
        <v>5128</v>
      </c>
      <c r="R340" t="s">
        <v>163</v>
      </c>
      <c r="S340" t="s">
        <v>5129</v>
      </c>
      <c r="T340" t="s">
        <v>5130</v>
      </c>
      <c r="U340" t="s">
        <v>5131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M340">
        <v>70</v>
      </c>
    </row>
    <row r="341" spans="1:65" x14ac:dyDescent="0.3">
      <c r="A341" t="s">
        <v>2165</v>
      </c>
      <c r="B341" t="s">
        <v>2157</v>
      </c>
      <c r="C341" t="s">
        <v>2158</v>
      </c>
      <c r="D341" t="s">
        <v>2158</v>
      </c>
      <c r="E341" t="s">
        <v>2159</v>
      </c>
      <c r="F341" t="s">
        <v>2160</v>
      </c>
      <c r="G341" t="s">
        <v>2161</v>
      </c>
      <c r="H341" t="s">
        <v>2162</v>
      </c>
      <c r="J341" t="b">
        <v>0</v>
      </c>
      <c r="K341" t="s">
        <v>106</v>
      </c>
      <c r="L341" t="b">
        <v>1</v>
      </c>
      <c r="N341" t="s">
        <v>81</v>
      </c>
      <c r="P341" t="b">
        <v>1</v>
      </c>
      <c r="Q341" t="s">
        <v>2163</v>
      </c>
      <c r="R341" t="s">
        <v>2164</v>
      </c>
      <c r="S341" t="s">
        <v>2155</v>
      </c>
      <c r="T341" t="s">
        <v>2165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1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1</v>
      </c>
      <c r="AR341" t="b">
        <v>0</v>
      </c>
      <c r="AS341" t="b">
        <v>1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1</v>
      </c>
      <c r="BK341" t="b">
        <v>0</v>
      </c>
      <c r="BL341" s="12">
        <v>45482.4738657407</v>
      </c>
      <c r="BM341">
        <v>80</v>
      </c>
    </row>
    <row r="342" spans="1:65" x14ac:dyDescent="0.3">
      <c r="A342" t="s">
        <v>2499</v>
      </c>
      <c r="B342" t="s">
        <v>2498</v>
      </c>
      <c r="C342" t="s">
        <v>516</v>
      </c>
      <c r="D342" t="s">
        <v>516</v>
      </c>
      <c r="E342" t="s">
        <v>517</v>
      </c>
      <c r="F342" t="s">
        <v>518</v>
      </c>
      <c r="G342" t="s">
        <v>519</v>
      </c>
      <c r="J342" t="b">
        <v>0</v>
      </c>
      <c r="K342" t="s">
        <v>106</v>
      </c>
      <c r="L342" t="b">
        <v>1</v>
      </c>
      <c r="N342" t="s">
        <v>81</v>
      </c>
      <c r="P342" t="b">
        <v>0</v>
      </c>
      <c r="Q342" t="s">
        <v>520</v>
      </c>
      <c r="R342" t="s">
        <v>521</v>
      </c>
      <c r="S342" t="s">
        <v>522</v>
      </c>
      <c r="T342" t="s">
        <v>2499</v>
      </c>
      <c r="U342" t="s">
        <v>524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M342">
        <v>74</v>
      </c>
    </row>
    <row r="343" spans="1:65" x14ac:dyDescent="0.3">
      <c r="A343" t="s">
        <v>523</v>
      </c>
      <c r="B343" t="s">
        <v>515</v>
      </c>
      <c r="C343" t="s">
        <v>516</v>
      </c>
      <c r="D343" t="s">
        <v>516</v>
      </c>
      <c r="E343" t="s">
        <v>517</v>
      </c>
      <c r="F343" t="s">
        <v>518</v>
      </c>
      <c r="G343" t="s">
        <v>519</v>
      </c>
      <c r="J343" t="b">
        <v>0</v>
      </c>
      <c r="K343" t="s">
        <v>106</v>
      </c>
      <c r="L343" t="b">
        <v>1</v>
      </c>
      <c r="N343" t="s">
        <v>81</v>
      </c>
      <c r="P343" t="b">
        <v>0</v>
      </c>
      <c r="Q343" t="s">
        <v>520</v>
      </c>
      <c r="R343" t="s">
        <v>521</v>
      </c>
      <c r="S343" t="s">
        <v>522</v>
      </c>
      <c r="T343" t="s">
        <v>523</v>
      </c>
      <c r="U343" t="s">
        <v>524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s="12">
        <v>45807.4311689815</v>
      </c>
      <c r="BM343">
        <v>73</v>
      </c>
    </row>
    <row r="344" spans="1:65" x14ac:dyDescent="0.3">
      <c r="A344" t="s">
        <v>1311</v>
      </c>
      <c r="B344" t="s">
        <v>1308</v>
      </c>
      <c r="C344" t="s">
        <v>1309</v>
      </c>
      <c r="D344" t="s">
        <v>1309</v>
      </c>
      <c r="I344" t="s">
        <v>1310</v>
      </c>
      <c r="J344" t="b">
        <v>0</v>
      </c>
      <c r="K344" t="s">
        <v>106</v>
      </c>
      <c r="L344" t="b">
        <v>1</v>
      </c>
      <c r="P344" t="b">
        <v>0</v>
      </c>
      <c r="T344" t="s">
        <v>1311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s="12">
        <v>45630</v>
      </c>
      <c r="BM344">
        <v>67</v>
      </c>
    </row>
    <row r="345" spans="1:65" x14ac:dyDescent="0.3">
      <c r="A345" t="s">
        <v>3197</v>
      </c>
      <c r="B345" t="s">
        <v>3191</v>
      </c>
      <c r="C345" t="s">
        <v>3192</v>
      </c>
      <c r="D345" t="s">
        <v>3193</v>
      </c>
      <c r="E345" t="s">
        <v>3194</v>
      </c>
      <c r="F345" t="s">
        <v>3195</v>
      </c>
      <c r="G345" t="s">
        <v>3196</v>
      </c>
      <c r="J345" t="b">
        <v>1</v>
      </c>
      <c r="K345" t="s">
        <v>106</v>
      </c>
      <c r="L345" t="b">
        <v>1</v>
      </c>
      <c r="N345" t="s">
        <v>26</v>
      </c>
      <c r="P345" t="b">
        <v>0</v>
      </c>
      <c r="T345" t="s">
        <v>3197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M345">
        <v>1296</v>
      </c>
    </row>
    <row r="346" spans="1:65" x14ac:dyDescent="0.3">
      <c r="A346" t="s">
        <v>4979</v>
      </c>
      <c r="B346" t="s">
        <v>4972</v>
      </c>
      <c r="C346" t="s">
        <v>4973</v>
      </c>
      <c r="D346" t="s">
        <v>4974</v>
      </c>
      <c r="E346" t="s">
        <v>4973</v>
      </c>
      <c r="F346" t="s">
        <v>4975</v>
      </c>
      <c r="G346" t="s">
        <v>4976</v>
      </c>
      <c r="J346" t="b">
        <v>1</v>
      </c>
      <c r="K346" t="s">
        <v>106</v>
      </c>
      <c r="L346" t="b">
        <v>1</v>
      </c>
      <c r="N346" t="s">
        <v>26</v>
      </c>
      <c r="P346" t="b">
        <v>0</v>
      </c>
      <c r="Q346" t="s">
        <v>4977</v>
      </c>
      <c r="R346" t="s">
        <v>232</v>
      </c>
      <c r="S346" t="s">
        <v>4978</v>
      </c>
      <c r="T346" t="s">
        <v>4979</v>
      </c>
      <c r="U346" t="s">
        <v>4980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M346">
        <v>96</v>
      </c>
    </row>
    <row r="347" spans="1:65" x14ac:dyDescent="0.3">
      <c r="A347" t="s">
        <v>5120</v>
      </c>
      <c r="B347" t="s">
        <v>5112</v>
      </c>
      <c r="C347" t="s">
        <v>5113</v>
      </c>
      <c r="D347" t="s">
        <v>5114</v>
      </c>
      <c r="E347" t="s">
        <v>5115</v>
      </c>
      <c r="F347" t="s">
        <v>5116</v>
      </c>
      <c r="G347" t="s">
        <v>5117</v>
      </c>
      <c r="J347" t="b">
        <v>1</v>
      </c>
      <c r="K347" t="s">
        <v>106</v>
      </c>
      <c r="L347" t="b">
        <v>1</v>
      </c>
      <c r="N347" t="s">
        <v>26</v>
      </c>
      <c r="P347" t="b">
        <v>0</v>
      </c>
      <c r="Q347" t="s">
        <v>5118</v>
      </c>
      <c r="R347" t="s">
        <v>163</v>
      </c>
      <c r="S347" t="s">
        <v>5119</v>
      </c>
      <c r="T347" t="s">
        <v>5120</v>
      </c>
      <c r="U347" t="s">
        <v>5121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M347">
        <v>98</v>
      </c>
    </row>
    <row r="348" spans="1:65" x14ac:dyDescent="0.3">
      <c r="A348" t="s">
        <v>5028</v>
      </c>
      <c r="B348" t="s">
        <v>5021</v>
      </c>
      <c r="C348" t="s">
        <v>5022</v>
      </c>
      <c r="D348" t="s">
        <v>5023</v>
      </c>
      <c r="E348" t="s">
        <v>5024</v>
      </c>
      <c r="F348" t="s">
        <v>5025</v>
      </c>
      <c r="G348" t="s">
        <v>5026</v>
      </c>
      <c r="J348" t="b">
        <v>1</v>
      </c>
      <c r="K348" t="s">
        <v>106</v>
      </c>
      <c r="L348" t="b">
        <v>1</v>
      </c>
      <c r="N348" t="s">
        <v>26</v>
      </c>
      <c r="P348" t="b">
        <v>0</v>
      </c>
      <c r="Q348" t="s">
        <v>5027</v>
      </c>
      <c r="R348" t="s">
        <v>163</v>
      </c>
      <c r="S348" t="s">
        <v>2863</v>
      </c>
      <c r="T348" t="s">
        <v>5028</v>
      </c>
      <c r="U348" t="s">
        <v>5029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M348">
        <v>564</v>
      </c>
    </row>
    <row r="349" spans="1:65" x14ac:dyDescent="0.3">
      <c r="A349" t="s">
        <v>5084</v>
      </c>
      <c r="B349" t="s">
        <v>5076</v>
      </c>
      <c r="C349" t="s">
        <v>5077</v>
      </c>
      <c r="D349" t="s">
        <v>5078</v>
      </c>
      <c r="E349" t="s">
        <v>3069</v>
      </c>
      <c r="F349" t="s">
        <v>5079</v>
      </c>
      <c r="G349" t="s">
        <v>5080</v>
      </c>
      <c r="H349" t="s">
        <v>5081</v>
      </c>
      <c r="J349" t="b">
        <v>1</v>
      </c>
      <c r="K349" t="s">
        <v>106</v>
      </c>
      <c r="L349" t="b">
        <v>1</v>
      </c>
      <c r="P349" t="b">
        <v>0</v>
      </c>
      <c r="Q349" t="s">
        <v>5082</v>
      </c>
      <c r="R349" t="s">
        <v>439</v>
      </c>
      <c r="S349" t="s">
        <v>5083</v>
      </c>
      <c r="T349" t="s">
        <v>5084</v>
      </c>
      <c r="U349" t="s">
        <v>5085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M349">
        <v>1050</v>
      </c>
    </row>
    <row r="350" spans="1:65" x14ac:dyDescent="0.3">
      <c r="A350" t="s">
        <v>5094</v>
      </c>
      <c r="B350" t="s">
        <v>5086</v>
      </c>
      <c r="C350" t="s">
        <v>5087</v>
      </c>
      <c r="D350" t="s">
        <v>5088</v>
      </c>
      <c r="E350" t="s">
        <v>5089</v>
      </c>
      <c r="F350" t="s">
        <v>5090</v>
      </c>
      <c r="G350" t="s">
        <v>5091</v>
      </c>
      <c r="J350" t="b">
        <v>1</v>
      </c>
      <c r="K350" t="s">
        <v>106</v>
      </c>
      <c r="L350" t="b">
        <v>1</v>
      </c>
      <c r="P350" t="b">
        <v>0</v>
      </c>
      <c r="Q350" t="s">
        <v>5092</v>
      </c>
      <c r="R350" t="s">
        <v>2893</v>
      </c>
      <c r="S350" t="s">
        <v>5093</v>
      </c>
      <c r="T350" t="s">
        <v>5094</v>
      </c>
      <c r="U350" t="s">
        <v>5095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M350">
        <v>1125</v>
      </c>
    </row>
    <row r="351" spans="1:65" x14ac:dyDescent="0.3">
      <c r="A351" t="s">
        <v>5151</v>
      </c>
      <c r="B351" t="s">
        <v>5143</v>
      </c>
      <c r="C351" t="s">
        <v>5144</v>
      </c>
      <c r="D351" t="s">
        <v>5145</v>
      </c>
      <c r="E351" t="s">
        <v>5146</v>
      </c>
      <c r="F351" t="s">
        <v>5147</v>
      </c>
      <c r="G351" t="s">
        <v>5148</v>
      </c>
      <c r="J351" t="b">
        <v>1</v>
      </c>
      <c r="K351" t="s">
        <v>106</v>
      </c>
      <c r="L351" t="b">
        <v>1</v>
      </c>
      <c r="P351" t="b">
        <v>0</v>
      </c>
      <c r="Q351" t="s">
        <v>5149</v>
      </c>
      <c r="R351" t="s">
        <v>2893</v>
      </c>
      <c r="S351" t="s">
        <v>5150</v>
      </c>
      <c r="T351" t="s">
        <v>5151</v>
      </c>
      <c r="U351" t="s">
        <v>5152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M351">
        <v>88</v>
      </c>
    </row>
    <row r="352" spans="1:65" x14ac:dyDescent="0.3">
      <c r="A352" t="s">
        <v>262</v>
      </c>
      <c r="B352" t="s">
        <v>257</v>
      </c>
      <c r="C352" t="s">
        <v>258</v>
      </c>
      <c r="D352" t="s">
        <v>258</v>
      </c>
      <c r="E352" t="s">
        <v>258</v>
      </c>
      <c r="F352" t="s">
        <v>259</v>
      </c>
      <c r="H352" t="s">
        <v>9068</v>
      </c>
      <c r="J352" t="b">
        <v>0</v>
      </c>
      <c r="K352" t="s">
        <v>106</v>
      </c>
      <c r="L352" t="b">
        <v>1</v>
      </c>
      <c r="N352" t="s">
        <v>26</v>
      </c>
      <c r="P352" t="b">
        <v>0</v>
      </c>
      <c r="Q352" t="s">
        <v>260</v>
      </c>
      <c r="R352" t="s">
        <v>232</v>
      </c>
      <c r="S352" t="s">
        <v>261</v>
      </c>
      <c r="T352" t="s">
        <v>262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s="12">
        <v>45814.421122685198</v>
      </c>
      <c r="BM352">
        <v>87</v>
      </c>
    </row>
    <row r="353" spans="1:65" x14ac:dyDescent="0.3">
      <c r="A353" t="s">
        <v>4885</v>
      </c>
      <c r="B353" t="s">
        <v>4878</v>
      </c>
      <c r="C353" t="s">
        <v>4879</v>
      </c>
      <c r="D353" t="s">
        <v>4880</v>
      </c>
      <c r="E353" t="s">
        <v>4881</v>
      </c>
      <c r="F353" t="s">
        <v>4882</v>
      </c>
      <c r="G353" t="s">
        <v>4883</v>
      </c>
      <c r="J353" t="b">
        <v>1</v>
      </c>
      <c r="K353" t="s">
        <v>106</v>
      </c>
      <c r="L353" t="b">
        <v>1</v>
      </c>
      <c r="P353" t="b">
        <v>0</v>
      </c>
      <c r="Q353" t="s">
        <v>4884</v>
      </c>
      <c r="R353" t="s">
        <v>163</v>
      </c>
      <c r="S353" t="s">
        <v>4071</v>
      </c>
      <c r="T353" t="s">
        <v>4885</v>
      </c>
      <c r="U353" t="s">
        <v>4886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M353">
        <v>84</v>
      </c>
    </row>
    <row r="354" spans="1:65" x14ac:dyDescent="0.3">
      <c r="A354" t="s">
        <v>4867</v>
      </c>
      <c r="B354" t="s">
        <v>4859</v>
      </c>
      <c r="C354" t="s">
        <v>4860</v>
      </c>
      <c r="D354" t="s">
        <v>4861</v>
      </c>
      <c r="E354" t="s">
        <v>4862</v>
      </c>
      <c r="F354" t="s">
        <v>4863</v>
      </c>
      <c r="G354" t="s">
        <v>4864</v>
      </c>
      <c r="J354" t="b">
        <v>1</v>
      </c>
      <c r="K354" t="s">
        <v>106</v>
      </c>
      <c r="L354" t="b">
        <v>1</v>
      </c>
      <c r="P354" t="b">
        <v>0</v>
      </c>
      <c r="Q354" t="s">
        <v>4865</v>
      </c>
      <c r="R354" t="s">
        <v>163</v>
      </c>
      <c r="S354" t="s">
        <v>4866</v>
      </c>
      <c r="T354" t="s">
        <v>4867</v>
      </c>
      <c r="U354" t="s">
        <v>4868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M354">
        <v>82</v>
      </c>
    </row>
    <row r="355" spans="1:65" x14ac:dyDescent="0.3">
      <c r="A355" t="s">
        <v>2642</v>
      </c>
      <c r="B355" t="s">
        <v>2635</v>
      </c>
      <c r="C355" t="s">
        <v>2636</v>
      </c>
      <c r="D355" t="s">
        <v>2637</v>
      </c>
      <c r="E355" t="s">
        <v>2638</v>
      </c>
      <c r="F355" t="s">
        <v>2639</v>
      </c>
      <c r="G355" t="s">
        <v>2640</v>
      </c>
      <c r="J355" t="b">
        <v>0</v>
      </c>
      <c r="K355" t="s">
        <v>106</v>
      </c>
      <c r="L355" t="b">
        <v>1</v>
      </c>
      <c r="N355" t="s">
        <v>26</v>
      </c>
      <c r="P355" t="b">
        <v>0</v>
      </c>
      <c r="Q355" t="s">
        <v>5878</v>
      </c>
      <c r="R355" t="s">
        <v>200</v>
      </c>
      <c r="S355" t="s">
        <v>2641</v>
      </c>
      <c r="T355" t="s">
        <v>2642</v>
      </c>
      <c r="U355" t="s">
        <v>2643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M355">
        <v>95</v>
      </c>
    </row>
    <row r="356" spans="1:65" x14ac:dyDescent="0.3">
      <c r="A356" t="s">
        <v>1717</v>
      </c>
      <c r="B356" t="s">
        <v>1709</v>
      </c>
      <c r="C356" t="s">
        <v>1710</v>
      </c>
      <c r="D356" t="s">
        <v>1710</v>
      </c>
      <c r="E356" t="s">
        <v>1711</v>
      </c>
      <c r="F356" t="s">
        <v>1712</v>
      </c>
      <c r="G356" t="s">
        <v>1713</v>
      </c>
      <c r="J356" t="b">
        <v>0</v>
      </c>
      <c r="K356" t="s">
        <v>106</v>
      </c>
      <c r="L356" t="b">
        <v>1</v>
      </c>
      <c r="N356" t="s">
        <v>26</v>
      </c>
      <c r="P356" t="b">
        <v>0</v>
      </c>
      <c r="Q356" t="s">
        <v>1714</v>
      </c>
      <c r="R356" t="s">
        <v>1715</v>
      </c>
      <c r="S356" t="s">
        <v>1716</v>
      </c>
      <c r="T356" t="s">
        <v>1717</v>
      </c>
      <c r="U356" t="s">
        <v>1718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M356">
        <v>1300</v>
      </c>
    </row>
    <row r="357" spans="1:65" x14ac:dyDescent="0.3">
      <c r="A357" t="s">
        <v>1332</v>
      </c>
      <c r="B357" t="s">
        <v>1328</v>
      </c>
      <c r="C357" t="s">
        <v>1329</v>
      </c>
      <c r="D357" t="s">
        <v>1329</v>
      </c>
      <c r="G357" t="s">
        <v>1330</v>
      </c>
      <c r="I357" t="s">
        <v>1331</v>
      </c>
      <c r="J357" t="b">
        <v>0</v>
      </c>
      <c r="K357" t="s">
        <v>106</v>
      </c>
      <c r="L357" t="b">
        <v>1</v>
      </c>
      <c r="P357" t="b">
        <v>0</v>
      </c>
      <c r="T357" t="s">
        <v>1332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s="12">
        <v>45630</v>
      </c>
      <c r="BM357">
        <v>108</v>
      </c>
    </row>
    <row r="358" spans="1:65" x14ac:dyDescent="0.3">
      <c r="A358" t="s">
        <v>4949</v>
      </c>
      <c r="B358" t="s">
        <v>4941</v>
      </c>
      <c r="C358" t="s">
        <v>4942</v>
      </c>
      <c r="D358" t="s">
        <v>4943</v>
      </c>
      <c r="E358" t="s">
        <v>4944</v>
      </c>
      <c r="F358" t="s">
        <v>4945</v>
      </c>
      <c r="G358" t="s">
        <v>4946</v>
      </c>
      <c r="J358" t="b">
        <v>1</v>
      </c>
      <c r="K358" t="s">
        <v>106</v>
      </c>
      <c r="L358" t="b">
        <v>1</v>
      </c>
      <c r="P358" t="b">
        <v>0</v>
      </c>
      <c r="Q358" t="s">
        <v>4947</v>
      </c>
      <c r="R358" t="s">
        <v>163</v>
      </c>
      <c r="S358" t="s">
        <v>4948</v>
      </c>
      <c r="T358" t="s">
        <v>4949</v>
      </c>
      <c r="U358" t="s">
        <v>4950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M358">
        <v>1295</v>
      </c>
    </row>
    <row r="359" spans="1:65" x14ac:dyDescent="0.3">
      <c r="A359" t="s">
        <v>4960</v>
      </c>
      <c r="B359" t="s">
        <v>4951</v>
      </c>
      <c r="C359" t="s">
        <v>4952</v>
      </c>
      <c r="D359" t="s">
        <v>4953</v>
      </c>
      <c r="E359" t="s">
        <v>4954</v>
      </c>
      <c r="F359" t="s">
        <v>4955</v>
      </c>
      <c r="G359" t="s">
        <v>4956</v>
      </c>
      <c r="I359" t="s">
        <v>4957</v>
      </c>
      <c r="J359" t="b">
        <v>1</v>
      </c>
      <c r="K359" t="s">
        <v>106</v>
      </c>
      <c r="L359" t="b">
        <v>1</v>
      </c>
      <c r="N359" t="s">
        <v>26</v>
      </c>
      <c r="P359" t="b">
        <v>0</v>
      </c>
      <c r="Q359" t="s">
        <v>4958</v>
      </c>
      <c r="R359" t="s">
        <v>232</v>
      </c>
      <c r="S359" t="s">
        <v>4959</v>
      </c>
      <c r="T359" t="s">
        <v>4960</v>
      </c>
      <c r="U359" t="s">
        <v>4961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M359">
        <v>196</v>
      </c>
    </row>
    <row r="360" spans="1:65" x14ac:dyDescent="0.3">
      <c r="A360" t="s">
        <v>4988</v>
      </c>
      <c r="B360" t="s">
        <v>4981</v>
      </c>
      <c r="C360" t="s">
        <v>4982</v>
      </c>
      <c r="D360" t="s">
        <v>4983</v>
      </c>
      <c r="E360" t="s">
        <v>4984</v>
      </c>
      <c r="F360" t="s">
        <v>4985</v>
      </c>
      <c r="G360" t="s">
        <v>4986</v>
      </c>
      <c r="J360" t="b">
        <v>1</v>
      </c>
      <c r="K360" t="s">
        <v>106</v>
      </c>
      <c r="L360" t="b">
        <v>1</v>
      </c>
      <c r="P360" t="b">
        <v>0</v>
      </c>
      <c r="Q360" t="s">
        <v>4987</v>
      </c>
      <c r="R360" t="s">
        <v>2893</v>
      </c>
      <c r="S360" t="s">
        <v>4765</v>
      </c>
      <c r="T360" t="s">
        <v>4988</v>
      </c>
      <c r="U360" t="s">
        <v>4989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M360">
        <v>166</v>
      </c>
    </row>
    <row r="361" spans="1:65" x14ac:dyDescent="0.3">
      <c r="A361" t="s">
        <v>5009</v>
      </c>
      <c r="B361" t="s">
        <v>5000</v>
      </c>
      <c r="C361" t="s">
        <v>5001</v>
      </c>
      <c r="D361" t="s">
        <v>5002</v>
      </c>
      <c r="E361" t="s">
        <v>5003</v>
      </c>
      <c r="F361" t="s">
        <v>5004</v>
      </c>
      <c r="G361" t="s">
        <v>5005</v>
      </c>
      <c r="H361" t="s">
        <v>5006</v>
      </c>
      <c r="J361" t="b">
        <v>1</v>
      </c>
      <c r="K361" t="s">
        <v>106</v>
      </c>
      <c r="L361" t="b">
        <v>1</v>
      </c>
      <c r="N361" t="s">
        <v>26</v>
      </c>
      <c r="P361" t="b">
        <v>0</v>
      </c>
      <c r="Q361" t="s">
        <v>5007</v>
      </c>
      <c r="R361" t="s">
        <v>439</v>
      </c>
      <c r="S361" t="s">
        <v>5008</v>
      </c>
      <c r="T361" t="s">
        <v>5009</v>
      </c>
      <c r="U361" t="s">
        <v>5010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M361">
        <v>1165</v>
      </c>
    </row>
    <row r="362" spans="1:65" x14ac:dyDescent="0.3">
      <c r="A362" t="s">
        <v>4895</v>
      </c>
      <c r="B362" t="s">
        <v>4887</v>
      </c>
      <c r="C362" t="s">
        <v>4888</v>
      </c>
      <c r="D362" t="s">
        <v>4889</v>
      </c>
      <c r="E362" t="s">
        <v>4890</v>
      </c>
      <c r="F362" t="s">
        <v>4891</v>
      </c>
      <c r="G362" t="s">
        <v>4892</v>
      </c>
      <c r="J362" t="b">
        <v>1</v>
      </c>
      <c r="K362" t="s">
        <v>106</v>
      </c>
      <c r="L362" t="b">
        <v>1</v>
      </c>
      <c r="N362" t="s">
        <v>26</v>
      </c>
      <c r="P362" t="b">
        <v>0</v>
      </c>
      <c r="Q362" t="s">
        <v>4893</v>
      </c>
      <c r="R362" t="s">
        <v>163</v>
      </c>
      <c r="S362" t="s">
        <v>4894</v>
      </c>
      <c r="T362" t="s">
        <v>4895</v>
      </c>
      <c r="U362" t="s">
        <v>4896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M362">
        <v>600</v>
      </c>
    </row>
    <row r="363" spans="1:65" x14ac:dyDescent="0.3">
      <c r="A363" t="s">
        <v>234</v>
      </c>
      <c r="B363" t="s">
        <v>229</v>
      </c>
      <c r="C363" t="s">
        <v>230</v>
      </c>
      <c r="D363" t="s">
        <v>230</v>
      </c>
      <c r="E363" t="s">
        <v>230</v>
      </c>
      <c r="F363" t="s">
        <v>9040</v>
      </c>
      <c r="G363" t="s">
        <v>9069</v>
      </c>
      <c r="J363" t="b">
        <v>0</v>
      </c>
      <c r="K363" t="s">
        <v>106</v>
      </c>
      <c r="L363" t="b">
        <v>1</v>
      </c>
      <c r="N363" t="s">
        <v>26</v>
      </c>
      <c r="P363" t="b">
        <v>0</v>
      </c>
      <c r="Q363" t="s">
        <v>231</v>
      </c>
      <c r="R363" t="s">
        <v>232</v>
      </c>
      <c r="S363" t="s">
        <v>233</v>
      </c>
      <c r="T363" t="s">
        <v>234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1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1</v>
      </c>
      <c r="BK363" t="b">
        <v>0</v>
      </c>
      <c r="BL363" s="12">
        <v>45818.598113425898</v>
      </c>
      <c r="BM363">
        <v>1191</v>
      </c>
    </row>
    <row r="364" spans="1:65" x14ac:dyDescent="0.3">
      <c r="A364" t="s">
        <v>4794</v>
      </c>
      <c r="B364" t="s">
        <v>4787</v>
      </c>
      <c r="C364" t="s">
        <v>4788</v>
      </c>
      <c r="D364" t="s">
        <v>2716</v>
      </c>
      <c r="E364" t="s">
        <v>4789</v>
      </c>
      <c r="F364" t="s">
        <v>4790</v>
      </c>
      <c r="G364" t="s">
        <v>4791</v>
      </c>
      <c r="J364" t="b">
        <v>1</v>
      </c>
      <c r="K364" t="s">
        <v>106</v>
      </c>
      <c r="L364" t="b">
        <v>1</v>
      </c>
      <c r="P364" t="b">
        <v>0</v>
      </c>
      <c r="Q364" t="s">
        <v>4792</v>
      </c>
      <c r="R364" t="s">
        <v>232</v>
      </c>
      <c r="S364" t="s">
        <v>4793</v>
      </c>
      <c r="T364" t="s">
        <v>4794</v>
      </c>
      <c r="U364" t="s">
        <v>4795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M364">
        <v>89</v>
      </c>
    </row>
    <row r="365" spans="1:65" x14ac:dyDescent="0.3">
      <c r="A365" t="s">
        <v>268</v>
      </c>
      <c r="B365" t="s">
        <v>263</v>
      </c>
      <c r="C365" t="s">
        <v>264</v>
      </c>
      <c r="D365" t="s">
        <v>264</v>
      </c>
      <c r="E365" t="s">
        <v>264</v>
      </c>
      <c r="F365" t="s">
        <v>265</v>
      </c>
      <c r="G365" t="s">
        <v>9070</v>
      </c>
      <c r="J365" t="b">
        <v>0</v>
      </c>
      <c r="K365" t="s">
        <v>106</v>
      </c>
      <c r="L365" t="b">
        <v>1</v>
      </c>
      <c r="N365" t="s">
        <v>26</v>
      </c>
      <c r="P365" t="b">
        <v>0</v>
      </c>
      <c r="Q365" t="s">
        <v>266</v>
      </c>
      <c r="R365" t="s">
        <v>232</v>
      </c>
      <c r="S365" t="s">
        <v>267</v>
      </c>
      <c r="T365" t="s">
        <v>268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s="12">
        <v>45814.409178240698</v>
      </c>
      <c r="BM365">
        <v>94</v>
      </c>
    </row>
    <row r="366" spans="1:65" x14ac:dyDescent="0.3">
      <c r="A366" t="s">
        <v>4322</v>
      </c>
      <c r="B366" t="s">
        <v>4314</v>
      </c>
      <c r="C366" t="s">
        <v>4315</v>
      </c>
      <c r="D366" t="s">
        <v>4316</v>
      </c>
      <c r="E366" t="s">
        <v>4317</v>
      </c>
      <c r="F366" t="s">
        <v>4318</v>
      </c>
      <c r="G366" t="s">
        <v>4319</v>
      </c>
      <c r="J366" t="b">
        <v>1</v>
      </c>
      <c r="K366" t="s">
        <v>106</v>
      </c>
      <c r="L366" t="b">
        <v>1</v>
      </c>
      <c r="N366" t="s">
        <v>91</v>
      </c>
      <c r="P366" t="b">
        <v>0</v>
      </c>
      <c r="Q366" t="s">
        <v>4320</v>
      </c>
      <c r="R366" t="s">
        <v>2967</v>
      </c>
      <c r="S366" t="s">
        <v>4321</v>
      </c>
      <c r="T366" t="s">
        <v>4322</v>
      </c>
      <c r="U366" t="s">
        <v>4323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M366">
        <v>86</v>
      </c>
    </row>
    <row r="367" spans="1:65" x14ac:dyDescent="0.3">
      <c r="A367" t="s">
        <v>4487</v>
      </c>
      <c r="B367" t="s">
        <v>4478</v>
      </c>
      <c r="C367" t="s">
        <v>4479</v>
      </c>
      <c r="D367" t="s">
        <v>4480</v>
      </c>
      <c r="E367" t="s">
        <v>4481</v>
      </c>
      <c r="F367" t="s">
        <v>4482</v>
      </c>
      <c r="G367" t="s">
        <v>4483</v>
      </c>
      <c r="J367" t="b">
        <v>1</v>
      </c>
      <c r="K367" t="s">
        <v>106</v>
      </c>
      <c r="L367" t="b">
        <v>1</v>
      </c>
      <c r="P367" t="b">
        <v>0</v>
      </c>
      <c r="Q367" t="s">
        <v>4484</v>
      </c>
      <c r="R367" t="s">
        <v>4485</v>
      </c>
      <c r="S367" t="s">
        <v>4486</v>
      </c>
      <c r="T367" t="s">
        <v>4487</v>
      </c>
      <c r="U367" t="s">
        <v>4488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M367">
        <v>1194</v>
      </c>
    </row>
    <row r="368" spans="1:65" x14ac:dyDescent="0.3">
      <c r="A368" t="s">
        <v>1165</v>
      </c>
      <c r="B368" t="s">
        <v>1163</v>
      </c>
      <c r="C368" t="s">
        <v>1164</v>
      </c>
      <c r="D368" t="s">
        <v>1164</v>
      </c>
      <c r="J368" t="b">
        <v>0</v>
      </c>
      <c r="K368" t="s">
        <v>106</v>
      </c>
      <c r="L368" t="b">
        <v>1</v>
      </c>
      <c r="P368" t="b">
        <v>0</v>
      </c>
      <c r="T368" t="s">
        <v>1165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s="12">
        <v>45630</v>
      </c>
      <c r="BM368">
        <v>1186</v>
      </c>
    </row>
    <row r="369" spans="1:65" x14ac:dyDescent="0.3">
      <c r="A369" t="s">
        <v>2396</v>
      </c>
      <c r="B369" t="s">
        <v>2387</v>
      </c>
      <c r="C369" t="s">
        <v>2388</v>
      </c>
      <c r="D369" t="s">
        <v>2389</v>
      </c>
      <c r="E369" t="s">
        <v>2390</v>
      </c>
      <c r="F369" t="s">
        <v>2391</v>
      </c>
      <c r="G369" t="s">
        <v>2392</v>
      </c>
      <c r="J369" t="b">
        <v>0</v>
      </c>
      <c r="K369" t="s">
        <v>106</v>
      </c>
      <c r="L369" t="b">
        <v>1</v>
      </c>
      <c r="N369" t="s">
        <v>26</v>
      </c>
      <c r="P369" t="b">
        <v>0</v>
      </c>
      <c r="Q369" t="s">
        <v>2393</v>
      </c>
      <c r="R369" t="s">
        <v>2394</v>
      </c>
      <c r="S369" t="s">
        <v>2395</v>
      </c>
      <c r="T369" t="s">
        <v>2396</v>
      </c>
      <c r="U369" t="s">
        <v>2397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1</v>
      </c>
      <c r="BK369" t="b">
        <v>0</v>
      </c>
      <c r="BM369">
        <v>92</v>
      </c>
    </row>
    <row r="370" spans="1:65" x14ac:dyDescent="0.3">
      <c r="A370" t="s">
        <v>1083</v>
      </c>
      <c r="B370" t="s">
        <v>1080</v>
      </c>
      <c r="C370" t="s">
        <v>1081</v>
      </c>
      <c r="D370" t="s">
        <v>1081</v>
      </c>
      <c r="G370" t="s">
        <v>1082</v>
      </c>
      <c r="J370" t="b">
        <v>0</v>
      </c>
      <c r="K370" t="s">
        <v>106</v>
      </c>
      <c r="L370" t="b">
        <v>1</v>
      </c>
      <c r="P370" t="b">
        <v>0</v>
      </c>
      <c r="T370" t="s">
        <v>1083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s="12">
        <v>45630</v>
      </c>
      <c r="BM370">
        <v>97</v>
      </c>
    </row>
    <row r="371" spans="1:65" x14ac:dyDescent="0.3">
      <c r="A371" t="s">
        <v>4939</v>
      </c>
      <c r="B371" t="s">
        <v>4932</v>
      </c>
      <c r="C371" t="s">
        <v>4933</v>
      </c>
      <c r="D371" t="s">
        <v>4934</v>
      </c>
      <c r="E371" t="s">
        <v>4934</v>
      </c>
      <c r="F371" t="s">
        <v>4935</v>
      </c>
      <c r="G371" t="s">
        <v>4936</v>
      </c>
      <c r="J371" t="b">
        <v>1</v>
      </c>
      <c r="K371" t="s">
        <v>106</v>
      </c>
      <c r="L371" t="b">
        <v>1</v>
      </c>
      <c r="P371" t="b">
        <v>0</v>
      </c>
      <c r="Q371" t="s">
        <v>4937</v>
      </c>
      <c r="R371" t="s">
        <v>232</v>
      </c>
      <c r="S371" t="s">
        <v>4938</v>
      </c>
      <c r="T371" t="s">
        <v>4939</v>
      </c>
      <c r="U371" t="s">
        <v>4940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M371">
        <v>99</v>
      </c>
    </row>
    <row r="372" spans="1:65" x14ac:dyDescent="0.3">
      <c r="A372" t="s">
        <v>4905</v>
      </c>
      <c r="B372" t="s">
        <v>4897</v>
      </c>
      <c r="C372" t="s">
        <v>4898</v>
      </c>
      <c r="D372" t="s">
        <v>4899</v>
      </c>
      <c r="E372" t="s">
        <v>4900</v>
      </c>
      <c r="F372" t="s">
        <v>4901</v>
      </c>
      <c r="G372" t="s">
        <v>4902</v>
      </c>
      <c r="J372" t="b">
        <v>1</v>
      </c>
      <c r="K372" t="s">
        <v>106</v>
      </c>
      <c r="L372" t="b">
        <v>1</v>
      </c>
      <c r="P372" t="b">
        <v>0</v>
      </c>
      <c r="Q372" t="s">
        <v>4903</v>
      </c>
      <c r="R372" t="s">
        <v>3894</v>
      </c>
      <c r="S372" t="s">
        <v>4904</v>
      </c>
      <c r="T372" t="s">
        <v>4905</v>
      </c>
      <c r="U372" t="s">
        <v>4906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M372">
        <v>1177</v>
      </c>
    </row>
    <row r="373" spans="1:65" x14ac:dyDescent="0.3">
      <c r="A373" t="s">
        <v>4970</v>
      </c>
      <c r="B373" t="s">
        <v>4962</v>
      </c>
      <c r="C373" t="s">
        <v>4963</v>
      </c>
      <c r="D373" t="s">
        <v>4964</v>
      </c>
      <c r="E373" t="s">
        <v>4965</v>
      </c>
      <c r="F373" t="s">
        <v>4966</v>
      </c>
      <c r="G373" t="s">
        <v>4967</v>
      </c>
      <c r="I373" t="s">
        <v>721</v>
      </c>
      <c r="J373" t="b">
        <v>1</v>
      </c>
      <c r="K373" t="s">
        <v>106</v>
      </c>
      <c r="L373" t="b">
        <v>1</v>
      </c>
      <c r="P373" t="b">
        <v>0</v>
      </c>
      <c r="Q373" t="s">
        <v>4968</v>
      </c>
      <c r="R373" t="s">
        <v>232</v>
      </c>
      <c r="S373" t="s">
        <v>4969</v>
      </c>
      <c r="T373" t="s">
        <v>4970</v>
      </c>
      <c r="U373" t="s">
        <v>4971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M373">
        <v>139</v>
      </c>
    </row>
    <row r="374" spans="1:65" x14ac:dyDescent="0.3">
      <c r="A374" t="s">
        <v>1075</v>
      </c>
      <c r="B374" t="s">
        <v>1070</v>
      </c>
      <c r="C374" t="s">
        <v>1071</v>
      </c>
      <c r="D374" t="s">
        <v>1071</v>
      </c>
      <c r="E374" t="s">
        <v>1071</v>
      </c>
      <c r="F374" t="s">
        <v>1072</v>
      </c>
      <c r="G374" t="s">
        <v>9054</v>
      </c>
      <c r="H374" t="s">
        <v>1073</v>
      </c>
      <c r="J374" t="b">
        <v>0</v>
      </c>
      <c r="K374" t="s">
        <v>106</v>
      </c>
      <c r="L374" t="b">
        <v>1</v>
      </c>
      <c r="N374" t="s">
        <v>26</v>
      </c>
      <c r="P374" t="b">
        <v>0</v>
      </c>
      <c r="Q374" t="s">
        <v>1074</v>
      </c>
      <c r="R374" t="s">
        <v>163</v>
      </c>
      <c r="S374" t="s">
        <v>227</v>
      </c>
      <c r="T374" t="s">
        <v>1075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M374">
        <v>91</v>
      </c>
    </row>
    <row r="375" spans="1:65" x14ac:dyDescent="0.3">
      <c r="A375" t="s">
        <v>1088</v>
      </c>
      <c r="B375" t="s">
        <v>1085</v>
      </c>
      <c r="C375" t="s">
        <v>1086</v>
      </c>
      <c r="D375" t="s">
        <v>1086</v>
      </c>
      <c r="G375" t="s">
        <v>1087</v>
      </c>
      <c r="J375" t="b">
        <v>0</v>
      </c>
      <c r="K375" t="s">
        <v>106</v>
      </c>
      <c r="L375" t="b">
        <v>1</v>
      </c>
      <c r="P375" t="b">
        <v>0</v>
      </c>
      <c r="T375" t="s">
        <v>1088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s="12">
        <v>45630</v>
      </c>
      <c r="BM375">
        <v>1070</v>
      </c>
    </row>
    <row r="376" spans="1:65" x14ac:dyDescent="0.3">
      <c r="A376" t="s">
        <v>4914</v>
      </c>
      <c r="B376" t="s">
        <v>4907</v>
      </c>
      <c r="C376" t="s">
        <v>4908</v>
      </c>
      <c r="D376" t="s">
        <v>4909</v>
      </c>
      <c r="E376" t="s">
        <v>4910</v>
      </c>
      <c r="F376" t="s">
        <v>4911</v>
      </c>
      <c r="G376" t="s">
        <v>4912</v>
      </c>
      <c r="J376" t="b">
        <v>1</v>
      </c>
      <c r="K376" t="s">
        <v>106</v>
      </c>
      <c r="L376" t="b">
        <v>1</v>
      </c>
      <c r="P376" t="b">
        <v>0</v>
      </c>
      <c r="Q376" t="s">
        <v>5879</v>
      </c>
      <c r="R376" t="s">
        <v>4040</v>
      </c>
      <c r="S376" t="s">
        <v>4913</v>
      </c>
      <c r="T376" t="s">
        <v>4914</v>
      </c>
      <c r="U376" t="s">
        <v>4915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M376">
        <v>140</v>
      </c>
    </row>
    <row r="377" spans="1:65" x14ac:dyDescent="0.3">
      <c r="A377" t="s">
        <v>4876</v>
      </c>
      <c r="B377" t="s">
        <v>4869</v>
      </c>
      <c r="C377" t="s">
        <v>4870</v>
      </c>
      <c r="D377" t="s">
        <v>4871</v>
      </c>
      <c r="E377" t="s">
        <v>2869</v>
      </c>
      <c r="F377" t="s">
        <v>4872</v>
      </c>
      <c r="G377" t="s">
        <v>4873</v>
      </c>
      <c r="I377" t="s">
        <v>4874</v>
      </c>
      <c r="J377" t="b">
        <v>1</v>
      </c>
      <c r="K377" t="s">
        <v>106</v>
      </c>
      <c r="L377" t="b">
        <v>1</v>
      </c>
      <c r="N377" t="s">
        <v>26</v>
      </c>
      <c r="P377" t="b">
        <v>0</v>
      </c>
      <c r="Q377" t="s">
        <v>4875</v>
      </c>
      <c r="R377" t="s">
        <v>232</v>
      </c>
      <c r="S377" t="s">
        <v>3054</v>
      </c>
      <c r="T377" t="s">
        <v>4876</v>
      </c>
      <c r="U377" t="s">
        <v>4877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M377">
        <v>601</v>
      </c>
    </row>
    <row r="378" spans="1:65" x14ac:dyDescent="0.3">
      <c r="A378" t="s">
        <v>4857</v>
      </c>
      <c r="B378" t="s">
        <v>4849</v>
      </c>
      <c r="C378" t="s">
        <v>4850</v>
      </c>
      <c r="D378" t="s">
        <v>4851</v>
      </c>
      <c r="E378" t="s">
        <v>4852</v>
      </c>
      <c r="F378" t="s">
        <v>4853</v>
      </c>
      <c r="G378" t="s">
        <v>4854</v>
      </c>
      <c r="J378" t="b">
        <v>1</v>
      </c>
      <c r="K378" t="s">
        <v>106</v>
      </c>
      <c r="L378" t="b">
        <v>1</v>
      </c>
      <c r="P378" t="b">
        <v>0</v>
      </c>
      <c r="Q378" t="s">
        <v>4855</v>
      </c>
      <c r="R378" t="s">
        <v>232</v>
      </c>
      <c r="S378" t="s">
        <v>4856</v>
      </c>
      <c r="T378" t="s">
        <v>4857</v>
      </c>
      <c r="U378" t="s">
        <v>4858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M378">
        <v>1253</v>
      </c>
    </row>
    <row r="379" spans="1:65" x14ac:dyDescent="0.3">
      <c r="A379" t="s">
        <v>1117</v>
      </c>
      <c r="B379" t="s">
        <v>1115</v>
      </c>
      <c r="C379" t="s">
        <v>1116</v>
      </c>
      <c r="D379" t="s">
        <v>1116</v>
      </c>
      <c r="E379" t="s">
        <v>1116</v>
      </c>
      <c r="F379" t="s">
        <v>9071</v>
      </c>
      <c r="G379" t="s">
        <v>9072</v>
      </c>
      <c r="J379" t="b">
        <v>0</v>
      </c>
      <c r="K379" t="s">
        <v>106</v>
      </c>
      <c r="L379" t="b">
        <v>1</v>
      </c>
      <c r="N379" t="s">
        <v>26</v>
      </c>
      <c r="P379" t="b">
        <v>0</v>
      </c>
      <c r="Q379" t="s">
        <v>9073</v>
      </c>
      <c r="R379" t="s">
        <v>2893</v>
      </c>
      <c r="S379" t="s">
        <v>9074</v>
      </c>
      <c r="T379" t="s">
        <v>1117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s="12">
        <v>45630</v>
      </c>
      <c r="BM379">
        <v>1140</v>
      </c>
    </row>
    <row r="380" spans="1:65" x14ac:dyDescent="0.3">
      <c r="A380" t="s">
        <v>4625</v>
      </c>
      <c r="B380" t="s">
        <v>4618</v>
      </c>
      <c r="C380" t="s">
        <v>4619</v>
      </c>
      <c r="D380" t="s">
        <v>4620</v>
      </c>
      <c r="E380" t="s">
        <v>3069</v>
      </c>
      <c r="F380" t="s">
        <v>4621</v>
      </c>
      <c r="G380" t="s">
        <v>4622</v>
      </c>
      <c r="J380" t="b">
        <v>1</v>
      </c>
      <c r="K380" t="s">
        <v>106</v>
      </c>
      <c r="L380" t="b">
        <v>1</v>
      </c>
      <c r="N380" t="s">
        <v>91</v>
      </c>
      <c r="P380" t="b">
        <v>0</v>
      </c>
      <c r="Q380" t="s">
        <v>4623</v>
      </c>
      <c r="R380" t="s">
        <v>2951</v>
      </c>
      <c r="S380" t="s">
        <v>4624</v>
      </c>
      <c r="T380" t="s">
        <v>4625</v>
      </c>
      <c r="U380" t="s">
        <v>4626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M380">
        <v>1254</v>
      </c>
    </row>
    <row r="381" spans="1:65" x14ac:dyDescent="0.3">
      <c r="A381" t="s">
        <v>4925</v>
      </c>
      <c r="B381" t="s">
        <v>4916</v>
      </c>
      <c r="C381" t="s">
        <v>4917</v>
      </c>
      <c r="D381" t="s">
        <v>4918</v>
      </c>
      <c r="E381" t="s">
        <v>4919</v>
      </c>
      <c r="F381" t="s">
        <v>4920</v>
      </c>
      <c r="G381" t="s">
        <v>4921</v>
      </c>
      <c r="I381" t="s">
        <v>4922</v>
      </c>
      <c r="J381" t="b">
        <v>1</v>
      </c>
      <c r="K381" t="s">
        <v>106</v>
      </c>
      <c r="L381" t="b">
        <v>1</v>
      </c>
      <c r="P381" t="b">
        <v>0</v>
      </c>
      <c r="Q381" t="s">
        <v>4923</v>
      </c>
      <c r="R381" t="s">
        <v>163</v>
      </c>
      <c r="S381" t="s">
        <v>4924</v>
      </c>
      <c r="T381" t="s">
        <v>4925</v>
      </c>
      <c r="U381" t="s">
        <v>4926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M381">
        <v>1281</v>
      </c>
    </row>
    <row r="382" spans="1:65" x14ac:dyDescent="0.3">
      <c r="A382" t="s">
        <v>1554</v>
      </c>
      <c r="B382" t="s">
        <v>1551</v>
      </c>
      <c r="C382" t="s">
        <v>1552</v>
      </c>
      <c r="D382" t="s">
        <v>1552</v>
      </c>
      <c r="G382" t="s">
        <v>1553</v>
      </c>
      <c r="J382" t="b">
        <v>0</v>
      </c>
      <c r="K382" t="s">
        <v>106</v>
      </c>
      <c r="L382" t="b">
        <v>1</v>
      </c>
      <c r="P382" t="b">
        <v>0</v>
      </c>
      <c r="T382" t="s">
        <v>1554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s="12">
        <v>45630</v>
      </c>
      <c r="BM382">
        <v>1301</v>
      </c>
    </row>
    <row r="383" spans="1:65" x14ac:dyDescent="0.3">
      <c r="A383" t="s">
        <v>4616</v>
      </c>
      <c r="B383" t="s">
        <v>4607</v>
      </c>
      <c r="C383" t="s">
        <v>4608</v>
      </c>
      <c r="D383" t="s">
        <v>4609</v>
      </c>
      <c r="E383" t="s">
        <v>4610</v>
      </c>
      <c r="F383" t="s">
        <v>4611</v>
      </c>
      <c r="G383" t="s">
        <v>4612</v>
      </c>
      <c r="I383" t="s">
        <v>4613</v>
      </c>
      <c r="J383" t="b">
        <v>1</v>
      </c>
      <c r="K383" t="s">
        <v>106</v>
      </c>
      <c r="L383" t="b">
        <v>1</v>
      </c>
      <c r="N383" t="s">
        <v>91</v>
      </c>
      <c r="P383" t="b">
        <v>0</v>
      </c>
      <c r="Q383" t="s">
        <v>4614</v>
      </c>
      <c r="R383" t="s">
        <v>917</v>
      </c>
      <c r="S383" t="s">
        <v>4615</v>
      </c>
      <c r="T383" t="s">
        <v>4616</v>
      </c>
      <c r="U383" t="s">
        <v>4617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M383">
        <v>641</v>
      </c>
    </row>
    <row r="384" spans="1:65" x14ac:dyDescent="0.3">
      <c r="A384" t="s">
        <v>2385</v>
      </c>
      <c r="B384" t="s">
        <v>2376</v>
      </c>
      <c r="C384" t="s">
        <v>2377</v>
      </c>
      <c r="D384" t="s">
        <v>2378</v>
      </c>
      <c r="E384" t="s">
        <v>2379</v>
      </c>
      <c r="F384" t="s">
        <v>2380</v>
      </c>
      <c r="G384" t="s">
        <v>2381</v>
      </c>
      <c r="J384" t="b">
        <v>0</v>
      </c>
      <c r="K384" t="s">
        <v>106</v>
      </c>
      <c r="L384" t="b">
        <v>1</v>
      </c>
      <c r="N384" t="s">
        <v>26</v>
      </c>
      <c r="P384" t="b">
        <v>0</v>
      </c>
      <c r="Q384" t="s">
        <v>2382</v>
      </c>
      <c r="R384" t="s">
        <v>2383</v>
      </c>
      <c r="S384" t="s">
        <v>2384</v>
      </c>
      <c r="T384" t="s">
        <v>2385</v>
      </c>
      <c r="U384" t="s">
        <v>2386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1</v>
      </c>
      <c r="BK384" t="b">
        <v>0</v>
      </c>
      <c r="BM384">
        <v>1183</v>
      </c>
    </row>
    <row r="385" spans="1:65" x14ac:dyDescent="0.3">
      <c r="A385" t="s">
        <v>633</v>
      </c>
      <c r="B385" t="s">
        <v>624</v>
      </c>
      <c r="C385" t="s">
        <v>625</v>
      </c>
      <c r="D385" t="s">
        <v>626</v>
      </c>
      <c r="E385" t="s">
        <v>627</v>
      </c>
      <c r="F385" t="s">
        <v>628</v>
      </c>
      <c r="G385" t="s">
        <v>629</v>
      </c>
      <c r="H385" t="s">
        <v>630</v>
      </c>
      <c r="J385" t="b">
        <v>0</v>
      </c>
      <c r="K385" t="s">
        <v>106</v>
      </c>
      <c r="L385" t="b">
        <v>1</v>
      </c>
      <c r="N385" t="s">
        <v>26</v>
      </c>
      <c r="P385" t="b">
        <v>0</v>
      </c>
      <c r="Q385" t="s">
        <v>631</v>
      </c>
      <c r="R385" t="s">
        <v>163</v>
      </c>
      <c r="S385" t="s">
        <v>632</v>
      </c>
      <c r="T385" t="s">
        <v>633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s="12">
        <v>45758.373206018499</v>
      </c>
      <c r="BM385">
        <v>1279</v>
      </c>
    </row>
    <row r="386" spans="1:65" x14ac:dyDescent="0.3">
      <c r="A386" t="s">
        <v>1282</v>
      </c>
      <c r="B386" t="s">
        <v>1276</v>
      </c>
      <c r="C386" t="s">
        <v>1277</v>
      </c>
      <c r="D386" t="s">
        <v>1277</v>
      </c>
      <c r="E386" t="s">
        <v>1278</v>
      </c>
      <c r="F386" t="s">
        <v>1279</v>
      </c>
      <c r="G386" t="s">
        <v>1280</v>
      </c>
      <c r="I386" t="s">
        <v>1281</v>
      </c>
      <c r="J386" t="b">
        <v>0</v>
      </c>
      <c r="K386" t="s">
        <v>106</v>
      </c>
      <c r="L386" t="b">
        <v>1</v>
      </c>
      <c r="N386" t="s">
        <v>95</v>
      </c>
      <c r="P386" t="b">
        <v>0</v>
      </c>
      <c r="R386" t="s">
        <v>621</v>
      </c>
      <c r="T386" t="s">
        <v>1282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s="12">
        <v>45630</v>
      </c>
      <c r="BM386">
        <v>584</v>
      </c>
    </row>
    <row r="387" spans="1:65" x14ac:dyDescent="0.3">
      <c r="A387" t="s">
        <v>623</v>
      </c>
      <c r="B387" t="s">
        <v>614</v>
      </c>
      <c r="C387" t="s">
        <v>615</v>
      </c>
      <c r="D387" t="s">
        <v>616</v>
      </c>
      <c r="E387" t="s">
        <v>617</v>
      </c>
      <c r="F387" t="s">
        <v>618</v>
      </c>
      <c r="G387" t="s">
        <v>619</v>
      </c>
      <c r="J387" t="b">
        <v>0</v>
      </c>
      <c r="K387" t="s">
        <v>106</v>
      </c>
      <c r="L387" t="b">
        <v>1</v>
      </c>
      <c r="N387" t="s">
        <v>95</v>
      </c>
      <c r="P387" t="b">
        <v>0</v>
      </c>
      <c r="Q387" t="s">
        <v>620</v>
      </c>
      <c r="R387" t="s">
        <v>621</v>
      </c>
      <c r="S387" t="s">
        <v>622</v>
      </c>
      <c r="T387" t="s">
        <v>623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s="12">
        <v>45758.762164351901</v>
      </c>
      <c r="BM387">
        <v>586</v>
      </c>
    </row>
    <row r="388" spans="1:65" x14ac:dyDescent="0.3">
      <c r="A388" t="s">
        <v>381</v>
      </c>
      <c r="B388" t="s">
        <v>374</v>
      </c>
      <c r="C388" t="s">
        <v>375</v>
      </c>
      <c r="D388" t="s">
        <v>375</v>
      </c>
      <c r="E388" t="s">
        <v>376</v>
      </c>
      <c r="F388" t="s">
        <v>377</v>
      </c>
      <c r="G388" t="s">
        <v>378</v>
      </c>
      <c r="J388" t="b">
        <v>0</v>
      </c>
      <c r="K388" t="s">
        <v>106</v>
      </c>
      <c r="L388" t="b">
        <v>1</v>
      </c>
      <c r="N388" t="s">
        <v>26</v>
      </c>
      <c r="P388" t="b">
        <v>0</v>
      </c>
      <c r="Q388" t="s">
        <v>379</v>
      </c>
      <c r="R388" t="s">
        <v>232</v>
      </c>
      <c r="S388" t="s">
        <v>380</v>
      </c>
      <c r="T388" t="s">
        <v>381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s="12">
        <v>45813.633634259299</v>
      </c>
      <c r="BM388">
        <v>103</v>
      </c>
    </row>
    <row r="389" spans="1:65" x14ac:dyDescent="0.3">
      <c r="A389" t="s">
        <v>228</v>
      </c>
      <c r="B389" t="s">
        <v>223</v>
      </c>
      <c r="C389" t="s">
        <v>224</v>
      </c>
      <c r="D389" t="s">
        <v>224</v>
      </c>
      <c r="E389" t="s">
        <v>224</v>
      </c>
      <c r="F389" t="s">
        <v>225</v>
      </c>
      <c r="G389" t="s">
        <v>9075</v>
      </c>
      <c r="J389" t="b">
        <v>0</v>
      </c>
      <c r="K389" t="s">
        <v>106</v>
      </c>
      <c r="L389" t="b">
        <v>0</v>
      </c>
      <c r="N389" t="s">
        <v>26</v>
      </c>
      <c r="P389" t="b">
        <v>0</v>
      </c>
      <c r="Q389" t="s">
        <v>226</v>
      </c>
      <c r="R389" t="s">
        <v>163</v>
      </c>
      <c r="S389" t="s">
        <v>227</v>
      </c>
      <c r="T389" t="s">
        <v>228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s="12">
        <v>45818.600046296298</v>
      </c>
      <c r="BM389">
        <v>318</v>
      </c>
    </row>
    <row r="390" spans="1:65" x14ac:dyDescent="0.3">
      <c r="A390" t="s">
        <v>2109</v>
      </c>
      <c r="B390" t="s">
        <v>2102</v>
      </c>
      <c r="C390" t="s">
        <v>25</v>
      </c>
      <c r="D390" t="s">
        <v>25</v>
      </c>
      <c r="E390" t="s">
        <v>2103</v>
      </c>
      <c r="F390" t="s">
        <v>2104</v>
      </c>
      <c r="G390" t="s">
        <v>2105</v>
      </c>
      <c r="H390" t="s">
        <v>2106</v>
      </c>
      <c r="J390" t="b">
        <v>0</v>
      </c>
      <c r="K390" t="s">
        <v>106</v>
      </c>
      <c r="L390" t="b">
        <v>1</v>
      </c>
      <c r="N390" t="s">
        <v>26</v>
      </c>
      <c r="P390" t="b">
        <v>0</v>
      </c>
      <c r="Q390" t="s">
        <v>2107</v>
      </c>
      <c r="R390" t="s">
        <v>232</v>
      </c>
      <c r="S390" t="s">
        <v>2108</v>
      </c>
      <c r="T390" t="s">
        <v>2109</v>
      </c>
      <c r="U390" t="s">
        <v>2110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s="12">
        <v>45483.5724305556</v>
      </c>
      <c r="BM390">
        <v>100</v>
      </c>
    </row>
    <row r="391" spans="1:65" x14ac:dyDescent="0.3">
      <c r="A391" t="s">
        <v>1096</v>
      </c>
      <c r="B391" t="s">
        <v>1093</v>
      </c>
      <c r="C391" t="s">
        <v>1094</v>
      </c>
      <c r="D391" t="s">
        <v>1094</v>
      </c>
      <c r="G391" t="s">
        <v>1095</v>
      </c>
      <c r="J391" t="b">
        <v>0</v>
      </c>
      <c r="K391" t="s">
        <v>106</v>
      </c>
      <c r="L391" t="b">
        <v>1</v>
      </c>
      <c r="P391" t="b">
        <v>0</v>
      </c>
      <c r="T391" t="s">
        <v>1096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s="12">
        <v>45630</v>
      </c>
      <c r="BM391">
        <v>1321</v>
      </c>
    </row>
    <row r="392" spans="1:65" x14ac:dyDescent="0.3">
      <c r="A392" t="s">
        <v>396</v>
      </c>
      <c r="B392" t="s">
        <v>388</v>
      </c>
      <c r="C392" t="s">
        <v>389</v>
      </c>
      <c r="D392" t="s">
        <v>389</v>
      </c>
      <c r="E392" t="s">
        <v>390</v>
      </c>
      <c r="F392" t="s">
        <v>391</v>
      </c>
      <c r="G392" t="s">
        <v>392</v>
      </c>
      <c r="J392" t="b">
        <v>0</v>
      </c>
      <c r="K392" t="s">
        <v>106</v>
      </c>
      <c r="L392" t="b">
        <v>1</v>
      </c>
      <c r="N392" t="s">
        <v>88</v>
      </c>
      <c r="P392" t="b">
        <v>0</v>
      </c>
      <c r="Q392" t="s">
        <v>393</v>
      </c>
      <c r="R392" t="s">
        <v>394</v>
      </c>
      <c r="S392" t="s">
        <v>395</v>
      </c>
      <c r="T392" t="s">
        <v>396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s="12">
        <v>45813.612696759301</v>
      </c>
      <c r="BM392">
        <v>45</v>
      </c>
    </row>
    <row r="393" spans="1:65" x14ac:dyDescent="0.3">
      <c r="A393" t="s">
        <v>2501</v>
      </c>
      <c r="B393" t="s">
        <v>2500</v>
      </c>
      <c r="C393" t="s">
        <v>695</v>
      </c>
      <c r="D393" t="s">
        <v>696</v>
      </c>
      <c r="E393" t="s">
        <v>697</v>
      </c>
      <c r="F393" t="s">
        <v>698</v>
      </c>
      <c r="G393" t="s">
        <v>699</v>
      </c>
      <c r="J393" t="b">
        <v>0</v>
      </c>
      <c r="K393" t="s">
        <v>106</v>
      </c>
      <c r="L393" t="b">
        <v>1</v>
      </c>
      <c r="N393" t="s">
        <v>26</v>
      </c>
      <c r="P393" t="b">
        <v>0</v>
      </c>
      <c r="Q393" t="s">
        <v>700</v>
      </c>
      <c r="R393" t="s">
        <v>701</v>
      </c>
      <c r="S393" t="s">
        <v>702</v>
      </c>
      <c r="T393" t="s">
        <v>2501</v>
      </c>
      <c r="U393" t="s">
        <v>704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1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1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1</v>
      </c>
      <c r="BK393" t="b">
        <v>0</v>
      </c>
      <c r="BM393">
        <v>6</v>
      </c>
    </row>
    <row r="394" spans="1:65" x14ac:dyDescent="0.3">
      <c r="A394" t="s">
        <v>2496</v>
      </c>
      <c r="B394" t="s">
        <v>2489</v>
      </c>
      <c r="C394" t="s">
        <v>2490</v>
      </c>
      <c r="D394" t="s">
        <v>2491</v>
      </c>
      <c r="E394" t="s">
        <v>2492</v>
      </c>
      <c r="F394" t="s">
        <v>2493</v>
      </c>
      <c r="G394" t="s">
        <v>2494</v>
      </c>
      <c r="J394" t="b">
        <v>0</v>
      </c>
      <c r="K394" t="s">
        <v>106</v>
      </c>
      <c r="L394" t="b">
        <v>1</v>
      </c>
      <c r="N394" t="s">
        <v>26</v>
      </c>
      <c r="P394" t="b">
        <v>0</v>
      </c>
      <c r="Q394" t="s">
        <v>2495</v>
      </c>
      <c r="R394" t="s">
        <v>163</v>
      </c>
      <c r="S394" t="s">
        <v>5880</v>
      </c>
      <c r="T394" t="s">
        <v>2496</v>
      </c>
      <c r="U394" t="s">
        <v>2497</v>
      </c>
      <c r="W394" t="b">
        <v>0</v>
      </c>
      <c r="X394" t="b">
        <v>1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1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1</v>
      </c>
      <c r="AR394" t="b">
        <v>1</v>
      </c>
      <c r="AS394" t="b">
        <v>0</v>
      </c>
      <c r="AT394" t="b">
        <v>0</v>
      </c>
      <c r="AU394" t="b">
        <v>1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1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1</v>
      </c>
      <c r="BK394" t="b">
        <v>0</v>
      </c>
      <c r="BM394">
        <v>1284</v>
      </c>
    </row>
    <row r="395" spans="1:65" x14ac:dyDescent="0.3">
      <c r="A395" t="s">
        <v>4828</v>
      </c>
      <c r="B395" t="s">
        <v>4820</v>
      </c>
      <c r="C395" t="s">
        <v>4821</v>
      </c>
      <c r="D395" t="s">
        <v>4822</v>
      </c>
      <c r="E395" t="s">
        <v>4823</v>
      </c>
      <c r="F395" t="s">
        <v>4824</v>
      </c>
      <c r="G395" t="s">
        <v>4825</v>
      </c>
      <c r="J395" t="b">
        <v>1</v>
      </c>
      <c r="K395" t="s">
        <v>106</v>
      </c>
      <c r="L395" t="b">
        <v>1</v>
      </c>
      <c r="N395" t="s">
        <v>90</v>
      </c>
      <c r="P395" t="b">
        <v>0</v>
      </c>
      <c r="Q395" t="s">
        <v>4826</v>
      </c>
      <c r="R395" t="s">
        <v>590</v>
      </c>
      <c r="S395" t="s">
        <v>4827</v>
      </c>
      <c r="T395" t="s">
        <v>4828</v>
      </c>
      <c r="U395" t="s">
        <v>4829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M395">
        <v>158</v>
      </c>
    </row>
    <row r="396" spans="1:65" x14ac:dyDescent="0.3">
      <c r="A396" t="s">
        <v>3949</v>
      </c>
      <c r="B396" t="s">
        <v>3942</v>
      </c>
      <c r="C396" t="s">
        <v>3943</v>
      </c>
      <c r="D396" t="s">
        <v>3944</v>
      </c>
      <c r="E396" t="s">
        <v>1147</v>
      </c>
      <c r="F396" t="s">
        <v>3945</v>
      </c>
      <c r="G396" t="s">
        <v>3946</v>
      </c>
      <c r="J396" t="b">
        <v>1</v>
      </c>
      <c r="K396" t="s">
        <v>106</v>
      </c>
      <c r="L396" t="b">
        <v>1</v>
      </c>
      <c r="N396" t="s">
        <v>26</v>
      </c>
      <c r="P396" t="b">
        <v>0</v>
      </c>
      <c r="Q396" t="s">
        <v>3947</v>
      </c>
      <c r="R396" t="s">
        <v>163</v>
      </c>
      <c r="S396" t="s">
        <v>3948</v>
      </c>
      <c r="T396" t="s">
        <v>3949</v>
      </c>
      <c r="U396" t="s">
        <v>3950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M396">
        <v>109</v>
      </c>
    </row>
    <row r="397" spans="1:65" x14ac:dyDescent="0.3">
      <c r="A397" t="s">
        <v>4847</v>
      </c>
      <c r="B397" t="s">
        <v>4839</v>
      </c>
      <c r="C397" t="s">
        <v>4840</v>
      </c>
      <c r="D397" t="s">
        <v>4841</v>
      </c>
      <c r="E397" t="s">
        <v>4842</v>
      </c>
      <c r="F397" t="s">
        <v>4843</v>
      </c>
      <c r="G397" t="s">
        <v>4844</v>
      </c>
      <c r="J397" t="b">
        <v>1</v>
      </c>
      <c r="K397" t="s">
        <v>106</v>
      </c>
      <c r="L397" t="b">
        <v>1</v>
      </c>
      <c r="P397" t="b">
        <v>0</v>
      </c>
      <c r="Q397" t="s">
        <v>4845</v>
      </c>
      <c r="R397" t="s">
        <v>590</v>
      </c>
      <c r="S397" t="s">
        <v>4846</v>
      </c>
      <c r="T397" t="s">
        <v>4847</v>
      </c>
      <c r="U397" t="s">
        <v>4848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M397">
        <v>185</v>
      </c>
    </row>
    <row r="398" spans="1:65" x14ac:dyDescent="0.3">
      <c r="A398" t="s">
        <v>5784</v>
      </c>
      <c r="B398" t="s">
        <v>5881</v>
      </c>
      <c r="C398" t="s">
        <v>5882</v>
      </c>
      <c r="D398" t="s">
        <v>5882</v>
      </c>
      <c r="E398" t="s">
        <v>5882</v>
      </c>
      <c r="F398" t="s">
        <v>5883</v>
      </c>
      <c r="G398" t="s">
        <v>5884</v>
      </c>
      <c r="J398" t="b">
        <v>0</v>
      </c>
      <c r="K398" t="s">
        <v>106</v>
      </c>
      <c r="L398" t="b">
        <v>1</v>
      </c>
      <c r="N398" t="s">
        <v>26</v>
      </c>
      <c r="P398" t="b">
        <v>0</v>
      </c>
      <c r="Q398" t="s">
        <v>5885</v>
      </c>
      <c r="R398" t="s">
        <v>232</v>
      </c>
      <c r="S398" t="s">
        <v>5886</v>
      </c>
      <c r="T398" t="s">
        <v>5784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s="12">
        <v>45841.4660069444</v>
      </c>
      <c r="BM398">
        <v>1057</v>
      </c>
    </row>
    <row r="399" spans="1:65" x14ac:dyDescent="0.3">
      <c r="A399" t="s">
        <v>5347</v>
      </c>
      <c r="B399" t="s">
        <v>5339</v>
      </c>
      <c r="C399" t="s">
        <v>5340</v>
      </c>
      <c r="D399" t="s">
        <v>5341</v>
      </c>
      <c r="E399" t="s">
        <v>5342</v>
      </c>
      <c r="F399" t="s">
        <v>5343</v>
      </c>
      <c r="G399" t="s">
        <v>5344</v>
      </c>
      <c r="J399" t="b">
        <v>1</v>
      </c>
      <c r="K399" t="s">
        <v>106</v>
      </c>
      <c r="L399" t="b">
        <v>1</v>
      </c>
      <c r="P399" t="b">
        <v>0</v>
      </c>
      <c r="Q399" t="s">
        <v>5345</v>
      </c>
      <c r="R399" t="s">
        <v>163</v>
      </c>
      <c r="S399" t="s">
        <v>5346</v>
      </c>
      <c r="T399" t="s">
        <v>5347</v>
      </c>
      <c r="U399" t="s">
        <v>5348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M399">
        <v>525</v>
      </c>
    </row>
    <row r="400" spans="1:65" x14ac:dyDescent="0.3">
      <c r="B400" t="s">
        <v>5650</v>
      </c>
      <c r="C400" t="s">
        <v>5651</v>
      </c>
      <c r="D400" t="s">
        <v>5652</v>
      </c>
      <c r="E400" t="s">
        <v>5653</v>
      </c>
      <c r="F400" t="s">
        <v>5654</v>
      </c>
      <c r="G400" t="s">
        <v>5655</v>
      </c>
      <c r="J400" t="b">
        <v>1</v>
      </c>
      <c r="K400" t="s">
        <v>106</v>
      </c>
      <c r="L400" t="b">
        <v>1</v>
      </c>
      <c r="N400" t="s">
        <v>91</v>
      </c>
      <c r="P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M400">
        <v>1212</v>
      </c>
    </row>
    <row r="401" spans="1:65" x14ac:dyDescent="0.3">
      <c r="A401" t="s">
        <v>357</v>
      </c>
      <c r="B401" t="s">
        <v>349</v>
      </c>
      <c r="C401" t="s">
        <v>350</v>
      </c>
      <c r="D401" t="s">
        <v>350</v>
      </c>
      <c r="E401" t="s">
        <v>351</v>
      </c>
      <c r="F401" t="s">
        <v>352</v>
      </c>
      <c r="G401" t="s">
        <v>353</v>
      </c>
      <c r="J401" t="b">
        <v>0</v>
      </c>
      <c r="K401" t="s">
        <v>106</v>
      </c>
      <c r="L401" t="b">
        <v>1</v>
      </c>
      <c r="N401" t="s">
        <v>26</v>
      </c>
      <c r="P401" t="b">
        <v>0</v>
      </c>
      <c r="Q401" t="s">
        <v>354</v>
      </c>
      <c r="R401" t="s">
        <v>355</v>
      </c>
      <c r="S401" t="s">
        <v>356</v>
      </c>
      <c r="T401" t="s">
        <v>357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s="12">
        <v>45813.693842592598</v>
      </c>
      <c r="BM401">
        <v>1085</v>
      </c>
    </row>
    <row r="402" spans="1:65" x14ac:dyDescent="0.3">
      <c r="A402" t="s">
        <v>4518</v>
      </c>
      <c r="B402" t="s">
        <v>4510</v>
      </c>
      <c r="C402" t="s">
        <v>4511</v>
      </c>
      <c r="D402" t="s">
        <v>4512</v>
      </c>
      <c r="E402" t="s">
        <v>4513</v>
      </c>
      <c r="F402" t="s">
        <v>4514</v>
      </c>
      <c r="G402" t="s">
        <v>4515</v>
      </c>
      <c r="J402" t="b">
        <v>1</v>
      </c>
      <c r="K402" t="s">
        <v>106</v>
      </c>
      <c r="L402" t="b">
        <v>1</v>
      </c>
      <c r="N402" t="s">
        <v>91</v>
      </c>
      <c r="P402" t="b">
        <v>0</v>
      </c>
      <c r="Q402" t="s">
        <v>4516</v>
      </c>
      <c r="R402" t="s">
        <v>917</v>
      </c>
      <c r="S402" t="s">
        <v>4517</v>
      </c>
      <c r="T402" t="s">
        <v>4518</v>
      </c>
      <c r="U402" t="s">
        <v>4519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M402">
        <v>632</v>
      </c>
    </row>
    <row r="403" spans="1:65" x14ac:dyDescent="0.3">
      <c r="A403" t="s">
        <v>4785</v>
      </c>
      <c r="B403" t="s">
        <v>4778</v>
      </c>
      <c r="C403" t="s">
        <v>4779</v>
      </c>
      <c r="D403" t="s">
        <v>4780</v>
      </c>
      <c r="E403" t="s">
        <v>4781</v>
      </c>
      <c r="F403" t="s">
        <v>4782</v>
      </c>
      <c r="G403" t="s">
        <v>5887</v>
      </c>
      <c r="J403" t="b">
        <v>1</v>
      </c>
      <c r="K403" t="s">
        <v>106</v>
      </c>
      <c r="L403" t="b">
        <v>1</v>
      </c>
      <c r="P403" t="b">
        <v>0</v>
      </c>
      <c r="Q403" t="s">
        <v>4783</v>
      </c>
      <c r="R403" t="s">
        <v>2838</v>
      </c>
      <c r="S403" t="s">
        <v>4784</v>
      </c>
      <c r="T403" t="s">
        <v>4785</v>
      </c>
      <c r="U403" t="s">
        <v>4786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M403">
        <v>111</v>
      </c>
    </row>
    <row r="404" spans="1:65" x14ac:dyDescent="0.3">
      <c r="A404" t="s">
        <v>4401</v>
      </c>
      <c r="B404" t="s">
        <v>4394</v>
      </c>
      <c r="C404" t="s">
        <v>4395</v>
      </c>
      <c r="D404" t="s">
        <v>4396</v>
      </c>
      <c r="E404" t="s">
        <v>5888</v>
      </c>
      <c r="F404" t="s">
        <v>4397</v>
      </c>
      <c r="G404" t="s">
        <v>4398</v>
      </c>
      <c r="J404" t="b">
        <v>1</v>
      </c>
      <c r="K404" t="s">
        <v>106</v>
      </c>
      <c r="L404" t="b">
        <v>1</v>
      </c>
      <c r="N404" t="s">
        <v>26</v>
      </c>
      <c r="P404" t="b">
        <v>0</v>
      </c>
      <c r="Q404" t="s">
        <v>4399</v>
      </c>
      <c r="R404" t="s">
        <v>163</v>
      </c>
      <c r="S404" t="s">
        <v>4400</v>
      </c>
      <c r="T404" t="s">
        <v>4401</v>
      </c>
      <c r="U404" t="s">
        <v>4402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M404">
        <v>110</v>
      </c>
    </row>
    <row r="405" spans="1:65" x14ac:dyDescent="0.3">
      <c r="A405" t="s">
        <v>1654</v>
      </c>
      <c r="B405" t="s">
        <v>1645</v>
      </c>
      <c r="C405" t="s">
        <v>1646</v>
      </c>
      <c r="D405" t="s">
        <v>1647</v>
      </c>
      <c r="E405" t="s">
        <v>1648</v>
      </c>
      <c r="F405" t="s">
        <v>1649</v>
      </c>
      <c r="G405" t="s">
        <v>1650</v>
      </c>
      <c r="H405" t="s">
        <v>1651</v>
      </c>
      <c r="J405" t="b">
        <v>0</v>
      </c>
      <c r="K405" t="s">
        <v>106</v>
      </c>
      <c r="L405" t="b">
        <v>1</v>
      </c>
      <c r="N405" t="s">
        <v>26</v>
      </c>
      <c r="P405" t="b">
        <v>0</v>
      </c>
      <c r="Q405" t="s">
        <v>1652</v>
      </c>
      <c r="R405" t="s">
        <v>163</v>
      </c>
      <c r="S405" t="s">
        <v>1653</v>
      </c>
      <c r="T405" t="s">
        <v>1654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M405">
        <v>582</v>
      </c>
    </row>
    <row r="406" spans="1:65" x14ac:dyDescent="0.3">
      <c r="A406" t="s">
        <v>2905</v>
      </c>
      <c r="B406" t="s">
        <v>2897</v>
      </c>
      <c r="C406" t="s">
        <v>2898</v>
      </c>
      <c r="D406" t="s">
        <v>2899</v>
      </c>
      <c r="E406" t="s">
        <v>2900</v>
      </c>
      <c r="F406" t="s">
        <v>2901</v>
      </c>
      <c r="G406" t="s">
        <v>2902</v>
      </c>
      <c r="J406" t="b">
        <v>0</v>
      </c>
      <c r="K406" t="s">
        <v>106</v>
      </c>
      <c r="L406" t="b">
        <v>1</v>
      </c>
      <c r="N406" t="s">
        <v>26</v>
      </c>
      <c r="P406" t="b">
        <v>0</v>
      </c>
      <c r="Q406" t="s">
        <v>2903</v>
      </c>
      <c r="R406" t="s">
        <v>232</v>
      </c>
      <c r="S406" t="s">
        <v>2904</v>
      </c>
      <c r="T406" t="s">
        <v>2905</v>
      </c>
      <c r="U406" t="s">
        <v>2906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M406">
        <v>1316</v>
      </c>
    </row>
    <row r="407" spans="1:65" x14ac:dyDescent="0.3">
      <c r="A407" t="s">
        <v>956</v>
      </c>
      <c r="B407" t="s">
        <v>949</v>
      </c>
      <c r="C407" t="s">
        <v>950</v>
      </c>
      <c r="D407" t="s">
        <v>950</v>
      </c>
      <c r="E407" t="s">
        <v>951</v>
      </c>
      <c r="F407" t="s">
        <v>952</v>
      </c>
      <c r="G407" t="s">
        <v>953</v>
      </c>
      <c r="J407" t="b">
        <v>0</v>
      </c>
      <c r="K407" t="s">
        <v>106</v>
      </c>
      <c r="L407" t="b">
        <v>1</v>
      </c>
      <c r="N407" t="s">
        <v>26</v>
      </c>
      <c r="P407" t="b">
        <v>0</v>
      </c>
      <c r="Q407" t="s">
        <v>954</v>
      </c>
      <c r="R407" t="s">
        <v>275</v>
      </c>
      <c r="S407" t="s">
        <v>955</v>
      </c>
      <c r="T407" t="s">
        <v>956</v>
      </c>
      <c r="U407" t="s">
        <v>957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s="12">
        <v>45708.468865740702</v>
      </c>
      <c r="BM407">
        <v>672</v>
      </c>
    </row>
    <row r="408" spans="1:65" x14ac:dyDescent="0.3">
      <c r="A408" t="s">
        <v>1492</v>
      </c>
      <c r="B408" t="s">
        <v>1483</v>
      </c>
      <c r="C408" t="s">
        <v>1484</v>
      </c>
      <c r="D408" t="s">
        <v>1484</v>
      </c>
      <c r="E408" t="s">
        <v>1485</v>
      </c>
      <c r="F408" t="s">
        <v>1486</v>
      </c>
      <c r="G408" t="s">
        <v>1487</v>
      </c>
      <c r="H408" t="s">
        <v>1488</v>
      </c>
      <c r="J408" t="b">
        <v>0</v>
      </c>
      <c r="K408" t="s">
        <v>106</v>
      </c>
      <c r="L408" t="b">
        <v>1</v>
      </c>
      <c r="N408" t="s">
        <v>27</v>
      </c>
      <c r="P408" t="b">
        <v>0</v>
      </c>
      <c r="Q408" t="s">
        <v>1489</v>
      </c>
      <c r="R408" t="s">
        <v>1490</v>
      </c>
      <c r="S408" t="s">
        <v>1491</v>
      </c>
      <c r="T408" t="s">
        <v>1492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s="12">
        <v>45630</v>
      </c>
      <c r="BM408">
        <v>658</v>
      </c>
    </row>
    <row r="409" spans="1:65" x14ac:dyDescent="0.3">
      <c r="A409" t="s">
        <v>2174</v>
      </c>
      <c r="B409" t="s">
        <v>2166</v>
      </c>
      <c r="C409" t="s">
        <v>2167</v>
      </c>
      <c r="D409" t="s">
        <v>2167</v>
      </c>
      <c r="F409" t="s">
        <v>2168</v>
      </c>
      <c r="G409" t="s">
        <v>2169</v>
      </c>
      <c r="H409" t="s">
        <v>2170</v>
      </c>
      <c r="J409" t="b">
        <v>0</v>
      </c>
      <c r="K409" t="s">
        <v>106</v>
      </c>
      <c r="L409" t="b">
        <v>1</v>
      </c>
      <c r="N409" t="s">
        <v>26</v>
      </c>
      <c r="P409" t="b">
        <v>0</v>
      </c>
      <c r="Q409" t="s">
        <v>2171</v>
      </c>
      <c r="R409" t="s">
        <v>2172</v>
      </c>
      <c r="S409" t="s">
        <v>2173</v>
      </c>
      <c r="T409" t="s">
        <v>2174</v>
      </c>
      <c r="U409" t="s">
        <v>2175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s="12">
        <v>45482.435358796298</v>
      </c>
      <c r="BM409">
        <v>1221</v>
      </c>
    </row>
    <row r="410" spans="1:65" x14ac:dyDescent="0.3">
      <c r="A410" t="s">
        <v>4766</v>
      </c>
      <c r="B410" t="s">
        <v>4758</v>
      </c>
      <c r="C410" t="s">
        <v>4759</v>
      </c>
      <c r="D410" t="s">
        <v>4760</v>
      </c>
      <c r="E410" t="s">
        <v>4761</v>
      </c>
      <c r="F410" t="s">
        <v>4762</v>
      </c>
      <c r="G410" t="s">
        <v>4763</v>
      </c>
      <c r="J410" t="b">
        <v>1</v>
      </c>
      <c r="K410" t="s">
        <v>106</v>
      </c>
      <c r="L410" t="b">
        <v>1</v>
      </c>
      <c r="N410" t="s">
        <v>26</v>
      </c>
      <c r="P410" t="b">
        <v>0</v>
      </c>
      <c r="Q410" t="s">
        <v>4764</v>
      </c>
      <c r="R410" t="s">
        <v>2893</v>
      </c>
      <c r="S410" t="s">
        <v>4765</v>
      </c>
      <c r="T410" t="s">
        <v>4766</v>
      </c>
      <c r="U410" t="s">
        <v>4767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M410">
        <v>637</v>
      </c>
    </row>
    <row r="411" spans="1:65" x14ac:dyDescent="0.3">
      <c r="A411" t="s">
        <v>8741</v>
      </c>
      <c r="B411" t="s">
        <v>8736</v>
      </c>
      <c r="C411" t="s">
        <v>8737</v>
      </c>
      <c r="D411" t="s">
        <v>8737</v>
      </c>
      <c r="E411" t="s">
        <v>8737</v>
      </c>
      <c r="F411" t="s">
        <v>8738</v>
      </c>
      <c r="G411" t="s">
        <v>8739</v>
      </c>
      <c r="H411" t="s">
        <v>2098</v>
      </c>
      <c r="J411" t="b">
        <v>0</v>
      </c>
      <c r="K411" t="s">
        <v>106</v>
      </c>
      <c r="L411" t="b">
        <v>1</v>
      </c>
      <c r="N411" t="s">
        <v>26</v>
      </c>
      <c r="P411" t="b">
        <v>1</v>
      </c>
      <c r="Q411" t="s">
        <v>8740</v>
      </c>
      <c r="R411" t="s">
        <v>232</v>
      </c>
      <c r="T411" t="s">
        <v>8741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s="12">
        <v>45870.768159722204</v>
      </c>
      <c r="BM411">
        <v>552</v>
      </c>
    </row>
    <row r="412" spans="1:65" x14ac:dyDescent="0.3">
      <c r="A412" t="s">
        <v>4776</v>
      </c>
      <c r="B412" t="s">
        <v>4768</v>
      </c>
      <c r="C412" t="s">
        <v>4769</v>
      </c>
      <c r="D412" t="s">
        <v>4770</v>
      </c>
      <c r="E412" t="s">
        <v>4771</v>
      </c>
      <c r="F412" t="s">
        <v>4772</v>
      </c>
      <c r="G412" t="s">
        <v>4773</v>
      </c>
      <c r="J412" t="b">
        <v>1</v>
      </c>
      <c r="K412" t="s">
        <v>106</v>
      </c>
      <c r="L412" t="b">
        <v>1</v>
      </c>
      <c r="N412" t="s">
        <v>26</v>
      </c>
      <c r="P412" t="b">
        <v>0</v>
      </c>
      <c r="Q412" t="s">
        <v>4774</v>
      </c>
      <c r="R412" t="s">
        <v>163</v>
      </c>
      <c r="S412" t="s">
        <v>4775</v>
      </c>
      <c r="T412" t="s">
        <v>4776</v>
      </c>
      <c r="U412" t="s">
        <v>4777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M412">
        <v>112</v>
      </c>
    </row>
    <row r="413" spans="1:65" x14ac:dyDescent="0.3">
      <c r="A413" t="s">
        <v>2514</v>
      </c>
      <c r="B413" t="s">
        <v>2511</v>
      </c>
      <c r="C413" t="s">
        <v>135</v>
      </c>
      <c r="D413" t="s">
        <v>135</v>
      </c>
      <c r="E413" t="s">
        <v>136</v>
      </c>
      <c r="F413" t="s">
        <v>137</v>
      </c>
      <c r="G413" t="s">
        <v>138</v>
      </c>
      <c r="J413" t="b">
        <v>0</v>
      </c>
      <c r="K413" t="s">
        <v>106</v>
      </c>
      <c r="L413" t="b">
        <v>1</v>
      </c>
      <c r="N413" t="s">
        <v>26</v>
      </c>
      <c r="P413" t="b">
        <v>0</v>
      </c>
      <c r="Q413" t="s">
        <v>2512</v>
      </c>
      <c r="R413" t="s">
        <v>163</v>
      </c>
      <c r="S413" t="s">
        <v>2513</v>
      </c>
      <c r="T413" t="s">
        <v>2514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1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1</v>
      </c>
      <c r="BK413" t="b">
        <v>0</v>
      </c>
      <c r="BM413">
        <v>1152</v>
      </c>
    </row>
    <row r="414" spans="1:65" x14ac:dyDescent="0.3">
      <c r="A414" t="s">
        <v>5779</v>
      </c>
      <c r="B414" t="s">
        <v>5889</v>
      </c>
      <c r="C414" t="s">
        <v>5715</v>
      </c>
      <c r="D414" t="s">
        <v>5890</v>
      </c>
      <c r="E414" t="s">
        <v>5891</v>
      </c>
      <c r="F414" t="s">
        <v>5892</v>
      </c>
      <c r="G414" t="s">
        <v>5893</v>
      </c>
      <c r="J414" t="b">
        <v>0</v>
      </c>
      <c r="K414" t="s">
        <v>106</v>
      </c>
      <c r="L414" t="b">
        <v>1</v>
      </c>
      <c r="N414" t="s">
        <v>26</v>
      </c>
      <c r="P414" t="b">
        <v>0</v>
      </c>
      <c r="Q414" t="s">
        <v>5894</v>
      </c>
      <c r="R414" t="s">
        <v>2383</v>
      </c>
      <c r="S414" t="s">
        <v>5895</v>
      </c>
      <c r="T414" t="s">
        <v>5779</v>
      </c>
      <c r="U414" t="s">
        <v>5896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s="12">
        <v>45841.405972222201</v>
      </c>
      <c r="BM414">
        <v>151</v>
      </c>
    </row>
    <row r="415" spans="1:65" x14ac:dyDescent="0.3">
      <c r="A415" t="s">
        <v>1886</v>
      </c>
      <c r="B415" t="s">
        <v>1878</v>
      </c>
      <c r="C415" t="s">
        <v>1879</v>
      </c>
      <c r="D415" t="s">
        <v>1880</v>
      </c>
      <c r="E415" t="s">
        <v>1880</v>
      </c>
      <c r="F415" t="s">
        <v>1881</v>
      </c>
      <c r="G415" t="s">
        <v>1882</v>
      </c>
      <c r="J415" t="b">
        <v>0</v>
      </c>
      <c r="K415" t="s">
        <v>106</v>
      </c>
      <c r="L415" t="b">
        <v>1</v>
      </c>
      <c r="N415" t="s">
        <v>27</v>
      </c>
      <c r="P415" t="b">
        <v>0</v>
      </c>
      <c r="Q415" t="s">
        <v>1883</v>
      </c>
      <c r="R415" t="s">
        <v>1884</v>
      </c>
      <c r="S415" t="s">
        <v>1885</v>
      </c>
      <c r="T415" t="s">
        <v>1886</v>
      </c>
      <c r="U415" t="s">
        <v>1887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M415">
        <v>1111</v>
      </c>
    </row>
    <row r="416" spans="1:65" x14ac:dyDescent="0.3">
      <c r="A416" t="s">
        <v>2002</v>
      </c>
      <c r="B416" t="s">
        <v>1993</v>
      </c>
      <c r="C416" t="s">
        <v>1994</v>
      </c>
      <c r="D416" t="s">
        <v>1995</v>
      </c>
      <c r="E416" t="s">
        <v>1996</v>
      </c>
      <c r="F416" t="s">
        <v>1997</v>
      </c>
      <c r="G416" t="s">
        <v>1998</v>
      </c>
      <c r="J416" t="b">
        <v>0</v>
      </c>
      <c r="K416" t="s">
        <v>106</v>
      </c>
      <c r="L416" t="b">
        <v>1</v>
      </c>
      <c r="N416" t="s">
        <v>26</v>
      </c>
      <c r="P416" t="b">
        <v>0</v>
      </c>
      <c r="Q416" t="s">
        <v>1999</v>
      </c>
      <c r="R416" t="s">
        <v>2000</v>
      </c>
      <c r="S416" t="s">
        <v>2001</v>
      </c>
      <c r="T416" t="s">
        <v>2002</v>
      </c>
      <c r="U416" t="s">
        <v>2003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M416">
        <v>1122</v>
      </c>
    </row>
    <row r="417" spans="1:65" x14ac:dyDescent="0.3">
      <c r="A417" t="s">
        <v>877</v>
      </c>
      <c r="B417" t="s">
        <v>868</v>
      </c>
      <c r="C417" t="s">
        <v>869</v>
      </c>
      <c r="D417" t="s">
        <v>870</v>
      </c>
      <c r="E417" t="s">
        <v>871</v>
      </c>
      <c r="F417" t="s">
        <v>872</v>
      </c>
      <c r="G417" t="s">
        <v>873</v>
      </c>
      <c r="J417" t="b">
        <v>0</v>
      </c>
      <c r="K417" t="s">
        <v>106</v>
      </c>
      <c r="L417" t="b">
        <v>0</v>
      </c>
      <c r="N417" t="s">
        <v>83</v>
      </c>
      <c r="P417" t="b">
        <v>0</v>
      </c>
      <c r="Q417" t="s">
        <v>874</v>
      </c>
      <c r="R417" t="s">
        <v>875</v>
      </c>
      <c r="S417" t="s">
        <v>876</v>
      </c>
      <c r="T417" t="s">
        <v>877</v>
      </c>
      <c r="U417" t="s">
        <v>878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s="12">
        <v>45708.586631944403</v>
      </c>
      <c r="BM417">
        <v>1290</v>
      </c>
    </row>
    <row r="418" spans="1:65" x14ac:dyDescent="0.3">
      <c r="A418" t="s">
        <v>2130</v>
      </c>
      <c r="B418" t="s">
        <v>2122</v>
      </c>
      <c r="C418" t="s">
        <v>2123</v>
      </c>
      <c r="D418" t="s">
        <v>2123</v>
      </c>
      <c r="E418" t="s">
        <v>2124</v>
      </c>
      <c r="G418" t="s">
        <v>2125</v>
      </c>
      <c r="H418" t="s">
        <v>2126</v>
      </c>
      <c r="J418" t="b">
        <v>0</v>
      </c>
      <c r="K418" t="s">
        <v>106</v>
      </c>
      <c r="L418" t="b">
        <v>1</v>
      </c>
      <c r="N418" t="s">
        <v>26</v>
      </c>
      <c r="P418" t="b">
        <v>0</v>
      </c>
      <c r="Q418" t="s">
        <v>2127</v>
      </c>
      <c r="R418" t="s">
        <v>2128</v>
      </c>
      <c r="S418" t="s">
        <v>2129</v>
      </c>
      <c r="T418" t="s">
        <v>2130</v>
      </c>
      <c r="U418" t="s">
        <v>2131</v>
      </c>
      <c r="W418" t="b">
        <v>1</v>
      </c>
      <c r="X418" t="b">
        <v>1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s="12">
        <v>45482.666886574101</v>
      </c>
      <c r="BM418">
        <v>592</v>
      </c>
    </row>
    <row r="419" spans="1:65" x14ac:dyDescent="0.3">
      <c r="A419" t="s">
        <v>2728</v>
      </c>
      <c r="B419" t="s">
        <v>2724</v>
      </c>
      <c r="C419" t="s">
        <v>2725</v>
      </c>
      <c r="D419" t="s">
        <v>2725</v>
      </c>
      <c r="F419" t="s">
        <v>2726</v>
      </c>
      <c r="G419" t="s">
        <v>2727</v>
      </c>
      <c r="J419" t="b">
        <v>0</v>
      </c>
      <c r="K419" t="s">
        <v>106</v>
      </c>
      <c r="L419" t="b">
        <v>1</v>
      </c>
      <c r="P419" t="b">
        <v>0</v>
      </c>
      <c r="T419" t="s">
        <v>2728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M419">
        <v>1104</v>
      </c>
    </row>
    <row r="420" spans="1:65" x14ac:dyDescent="0.3">
      <c r="A420" t="s">
        <v>4756</v>
      </c>
      <c r="B420" t="s">
        <v>4748</v>
      </c>
      <c r="C420" t="s">
        <v>4749</v>
      </c>
      <c r="D420" t="s">
        <v>4750</v>
      </c>
      <c r="E420" t="s">
        <v>4751</v>
      </c>
      <c r="F420" t="s">
        <v>4752</v>
      </c>
      <c r="G420" t="s">
        <v>4753</v>
      </c>
      <c r="J420" t="b">
        <v>1</v>
      </c>
      <c r="K420" t="s">
        <v>106</v>
      </c>
      <c r="L420" t="b">
        <v>1</v>
      </c>
      <c r="N420" t="s">
        <v>79</v>
      </c>
      <c r="P420" t="b">
        <v>0</v>
      </c>
      <c r="Q420" t="s">
        <v>4754</v>
      </c>
      <c r="R420" t="s">
        <v>2340</v>
      </c>
      <c r="S420" t="s">
        <v>4755</v>
      </c>
      <c r="T420" t="s">
        <v>4756</v>
      </c>
      <c r="U420" t="s">
        <v>4757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M420">
        <v>1090</v>
      </c>
    </row>
    <row r="421" spans="1:65" x14ac:dyDescent="0.3">
      <c r="A421" t="s">
        <v>1229</v>
      </c>
      <c r="B421" t="s">
        <v>1219</v>
      </c>
      <c r="C421" t="s">
        <v>1220</v>
      </c>
      <c r="D421" t="s">
        <v>1221</v>
      </c>
      <c r="E421" t="s">
        <v>1222</v>
      </c>
      <c r="F421" t="s">
        <v>1223</v>
      </c>
      <c r="G421" t="s">
        <v>1224</v>
      </c>
      <c r="H421" t="s">
        <v>1225</v>
      </c>
      <c r="I421" t="s">
        <v>1226</v>
      </c>
      <c r="J421" t="b">
        <v>0</v>
      </c>
      <c r="K421" t="s">
        <v>106</v>
      </c>
      <c r="L421" t="b">
        <v>1</v>
      </c>
      <c r="N421" t="s">
        <v>26</v>
      </c>
      <c r="P421" t="b">
        <v>0</v>
      </c>
      <c r="Q421" t="s">
        <v>1227</v>
      </c>
      <c r="R421" t="s">
        <v>232</v>
      </c>
      <c r="S421" t="s">
        <v>1228</v>
      </c>
      <c r="T421" t="s">
        <v>1229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s="12">
        <v>45630</v>
      </c>
      <c r="BM421">
        <v>270</v>
      </c>
    </row>
    <row r="422" spans="1:65" x14ac:dyDescent="0.3">
      <c r="A422" t="s">
        <v>4541</v>
      </c>
      <c r="B422" t="s">
        <v>4534</v>
      </c>
      <c r="C422" t="s">
        <v>4535</v>
      </c>
      <c r="D422" t="s">
        <v>4536</v>
      </c>
      <c r="E422" t="s">
        <v>2556</v>
      </c>
      <c r="F422" t="s">
        <v>4537</v>
      </c>
      <c r="G422" t="s">
        <v>5897</v>
      </c>
      <c r="I422" t="s">
        <v>4538</v>
      </c>
      <c r="J422" t="b">
        <v>1</v>
      </c>
      <c r="K422" t="s">
        <v>106</v>
      </c>
      <c r="L422" t="b">
        <v>1</v>
      </c>
      <c r="N422" t="s">
        <v>26</v>
      </c>
      <c r="P422" t="b">
        <v>0</v>
      </c>
      <c r="Q422" t="s">
        <v>4539</v>
      </c>
      <c r="R422" t="s">
        <v>232</v>
      </c>
      <c r="S422" t="s">
        <v>4540</v>
      </c>
      <c r="T422" t="s">
        <v>4541</v>
      </c>
      <c r="U422" t="s">
        <v>4542</v>
      </c>
      <c r="V422" t="s">
        <v>2417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1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1</v>
      </c>
      <c r="AS422" t="b">
        <v>0</v>
      </c>
      <c r="AT422" t="b">
        <v>0</v>
      </c>
      <c r="AU422" t="b">
        <v>1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1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1</v>
      </c>
      <c r="BK422" t="b">
        <v>0</v>
      </c>
      <c r="BM422">
        <v>10</v>
      </c>
    </row>
    <row r="423" spans="1:65" x14ac:dyDescent="0.3">
      <c r="A423" t="s">
        <v>1385</v>
      </c>
      <c r="B423" t="s">
        <v>1382</v>
      </c>
      <c r="C423" t="s">
        <v>1383</v>
      </c>
      <c r="D423" t="s">
        <v>1383</v>
      </c>
      <c r="G423" t="s">
        <v>1384</v>
      </c>
      <c r="J423" t="b">
        <v>0</v>
      </c>
      <c r="K423" t="s">
        <v>106</v>
      </c>
      <c r="L423" t="b">
        <v>1</v>
      </c>
      <c r="P423" t="b">
        <v>0</v>
      </c>
      <c r="T423" t="s">
        <v>1385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s="12">
        <v>45630</v>
      </c>
      <c r="BM423">
        <v>1222</v>
      </c>
    </row>
    <row r="424" spans="1:65" x14ac:dyDescent="0.3">
      <c r="A424" t="s">
        <v>1343</v>
      </c>
      <c r="B424" t="s">
        <v>1341</v>
      </c>
      <c r="C424" t="s">
        <v>1342</v>
      </c>
      <c r="D424" t="s">
        <v>1342</v>
      </c>
      <c r="J424" t="b">
        <v>0</v>
      </c>
      <c r="K424" t="s">
        <v>106</v>
      </c>
      <c r="L424" t="b">
        <v>1</v>
      </c>
      <c r="P424" t="b">
        <v>0</v>
      </c>
      <c r="T424" t="s">
        <v>1343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s="12">
        <v>45630</v>
      </c>
      <c r="BM424">
        <v>1293</v>
      </c>
    </row>
    <row r="425" spans="1:65" x14ac:dyDescent="0.3">
      <c r="A425" t="s">
        <v>311</v>
      </c>
      <c r="B425" t="s">
        <v>306</v>
      </c>
      <c r="C425" t="s">
        <v>307</v>
      </c>
      <c r="D425" t="s">
        <v>307</v>
      </c>
      <c r="E425" t="s">
        <v>307</v>
      </c>
      <c r="F425" t="s">
        <v>308</v>
      </c>
      <c r="G425" t="s">
        <v>9059</v>
      </c>
      <c r="J425" t="b">
        <v>0</v>
      </c>
      <c r="K425" t="s">
        <v>106</v>
      </c>
      <c r="L425" t="b">
        <v>1</v>
      </c>
      <c r="N425" t="s">
        <v>26</v>
      </c>
      <c r="P425" t="b">
        <v>0</v>
      </c>
      <c r="Q425" t="s">
        <v>309</v>
      </c>
      <c r="R425" t="s">
        <v>232</v>
      </c>
      <c r="S425" t="s">
        <v>310</v>
      </c>
      <c r="T425" t="s">
        <v>311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s="12">
        <v>45814.363356481503</v>
      </c>
      <c r="BM425">
        <v>1153</v>
      </c>
    </row>
    <row r="426" spans="1:65" x14ac:dyDescent="0.3">
      <c r="A426" t="s">
        <v>2449</v>
      </c>
      <c r="B426" t="s">
        <v>2440</v>
      </c>
      <c r="C426" t="s">
        <v>2441</v>
      </c>
      <c r="D426" t="s">
        <v>2442</v>
      </c>
      <c r="E426" t="s">
        <v>2443</v>
      </c>
      <c r="F426" t="s">
        <v>2444</v>
      </c>
      <c r="G426" t="s">
        <v>2445</v>
      </c>
      <c r="J426" t="b">
        <v>0</v>
      </c>
      <c r="K426" t="s">
        <v>106</v>
      </c>
      <c r="L426" t="b">
        <v>1</v>
      </c>
      <c r="N426" t="s">
        <v>95</v>
      </c>
      <c r="P426" t="b">
        <v>0</v>
      </c>
      <c r="Q426" t="s">
        <v>2446</v>
      </c>
      <c r="R426" t="s">
        <v>2447</v>
      </c>
      <c r="S426" t="s">
        <v>2448</v>
      </c>
      <c r="T426" t="s">
        <v>2449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M426">
        <v>1124</v>
      </c>
    </row>
    <row r="427" spans="1:65" x14ac:dyDescent="0.3">
      <c r="A427" t="s">
        <v>1405</v>
      </c>
      <c r="B427" t="s">
        <v>1402</v>
      </c>
      <c r="C427" t="s">
        <v>1403</v>
      </c>
      <c r="D427" t="s">
        <v>1403</v>
      </c>
      <c r="G427" t="s">
        <v>1404</v>
      </c>
      <c r="I427" t="s">
        <v>88</v>
      </c>
      <c r="J427" t="b">
        <v>0</v>
      </c>
      <c r="K427" t="s">
        <v>106</v>
      </c>
      <c r="L427" t="b">
        <v>1</v>
      </c>
      <c r="P427" t="b">
        <v>0</v>
      </c>
      <c r="T427" t="s">
        <v>1405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s="12">
        <v>45630</v>
      </c>
      <c r="BM427">
        <v>128</v>
      </c>
    </row>
    <row r="428" spans="1:65" x14ac:dyDescent="0.3">
      <c r="A428" t="s">
        <v>1457</v>
      </c>
      <c r="B428" t="s">
        <v>1452</v>
      </c>
      <c r="C428" t="s">
        <v>1453</v>
      </c>
      <c r="D428" t="s">
        <v>1453</v>
      </c>
      <c r="E428" t="s">
        <v>1454</v>
      </c>
      <c r="F428" t="s">
        <v>1455</v>
      </c>
      <c r="G428" t="s">
        <v>1456</v>
      </c>
      <c r="I428" t="s">
        <v>88</v>
      </c>
      <c r="J428" t="b">
        <v>0</v>
      </c>
      <c r="K428" t="s">
        <v>106</v>
      </c>
      <c r="L428" t="b">
        <v>1</v>
      </c>
      <c r="N428" t="s">
        <v>88</v>
      </c>
      <c r="P428" t="b">
        <v>0</v>
      </c>
      <c r="T428" t="s">
        <v>1457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s="12">
        <v>45630</v>
      </c>
      <c r="BM428">
        <v>122</v>
      </c>
    </row>
    <row r="429" spans="1:65" x14ac:dyDescent="0.3">
      <c r="A429" t="s">
        <v>4149</v>
      </c>
      <c r="B429" t="s">
        <v>4141</v>
      </c>
      <c r="C429" t="s">
        <v>4142</v>
      </c>
      <c r="D429" t="s">
        <v>4143</v>
      </c>
      <c r="E429" t="s">
        <v>4144</v>
      </c>
      <c r="F429" t="s">
        <v>5898</v>
      </c>
      <c r="G429" t="s">
        <v>5899</v>
      </c>
      <c r="H429" t="s">
        <v>4145</v>
      </c>
      <c r="I429" t="s">
        <v>4146</v>
      </c>
      <c r="J429" t="b">
        <v>1</v>
      </c>
      <c r="K429" t="s">
        <v>106</v>
      </c>
      <c r="L429" t="b">
        <v>1</v>
      </c>
      <c r="N429" t="s">
        <v>26</v>
      </c>
      <c r="P429" t="b">
        <v>0</v>
      </c>
      <c r="Q429" t="s">
        <v>4147</v>
      </c>
      <c r="R429" t="s">
        <v>163</v>
      </c>
      <c r="S429" t="s">
        <v>4148</v>
      </c>
      <c r="T429" t="s">
        <v>4149</v>
      </c>
      <c r="U429" t="s">
        <v>4150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M429">
        <v>636</v>
      </c>
    </row>
    <row r="430" spans="1:65" x14ac:dyDescent="0.3">
      <c r="A430" t="s">
        <v>5648</v>
      </c>
      <c r="B430" t="s">
        <v>5640</v>
      </c>
      <c r="C430" t="s">
        <v>5641</v>
      </c>
      <c r="D430" t="s">
        <v>5642</v>
      </c>
      <c r="E430" t="s">
        <v>5643</v>
      </c>
      <c r="F430" t="s">
        <v>5644</v>
      </c>
      <c r="G430" t="s">
        <v>5645</v>
      </c>
      <c r="J430" t="b">
        <v>1</v>
      </c>
      <c r="K430" t="s">
        <v>106</v>
      </c>
      <c r="L430" t="b">
        <v>1</v>
      </c>
      <c r="P430" t="b">
        <v>0</v>
      </c>
      <c r="Q430" t="s">
        <v>5646</v>
      </c>
      <c r="R430" t="s">
        <v>960</v>
      </c>
      <c r="S430" t="s">
        <v>5647</v>
      </c>
      <c r="T430" t="s">
        <v>5648</v>
      </c>
      <c r="U430" t="s">
        <v>5649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M430">
        <v>597</v>
      </c>
    </row>
    <row r="431" spans="1:65" x14ac:dyDescent="0.3">
      <c r="A431" t="s">
        <v>866</v>
      </c>
      <c r="B431" t="s">
        <v>860</v>
      </c>
      <c r="C431" t="s">
        <v>861</v>
      </c>
      <c r="D431" t="s">
        <v>861</v>
      </c>
      <c r="E431" t="s">
        <v>862</v>
      </c>
      <c r="F431" t="s">
        <v>863</v>
      </c>
      <c r="G431" t="s">
        <v>864</v>
      </c>
      <c r="J431" t="b">
        <v>0</v>
      </c>
      <c r="K431" t="s">
        <v>106</v>
      </c>
      <c r="L431" t="b">
        <v>1</v>
      </c>
      <c r="N431" t="s">
        <v>26</v>
      </c>
      <c r="P431" t="b">
        <v>0</v>
      </c>
      <c r="R431" t="s">
        <v>163</v>
      </c>
      <c r="S431" t="s">
        <v>865</v>
      </c>
      <c r="T431" t="s">
        <v>866</v>
      </c>
      <c r="U431" t="s">
        <v>867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s="12">
        <v>45708.619594907403</v>
      </c>
      <c r="BM431">
        <v>1252</v>
      </c>
    </row>
    <row r="432" spans="1:65" x14ac:dyDescent="0.3">
      <c r="A432" t="s">
        <v>287</v>
      </c>
      <c r="B432" t="s">
        <v>279</v>
      </c>
      <c r="C432" t="s">
        <v>280</v>
      </c>
      <c r="D432" t="s">
        <v>281</v>
      </c>
      <c r="E432" t="s">
        <v>282</v>
      </c>
      <c r="F432" t="s">
        <v>283</v>
      </c>
      <c r="G432" t="s">
        <v>284</v>
      </c>
      <c r="J432" t="b">
        <v>0</v>
      </c>
      <c r="K432" t="s">
        <v>106</v>
      </c>
      <c r="L432" t="b">
        <v>1</v>
      </c>
      <c r="N432" t="s">
        <v>26</v>
      </c>
      <c r="P432" t="b">
        <v>0</v>
      </c>
      <c r="Q432" t="s">
        <v>285</v>
      </c>
      <c r="R432" t="s">
        <v>232</v>
      </c>
      <c r="S432" t="s">
        <v>286</v>
      </c>
      <c r="T432" t="s">
        <v>287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s="12">
        <v>45814.390601851897</v>
      </c>
      <c r="BM432">
        <v>1120</v>
      </c>
    </row>
    <row r="433" spans="1:65" x14ac:dyDescent="0.3">
      <c r="A433" t="s">
        <v>1218</v>
      </c>
      <c r="B433" t="s">
        <v>1217</v>
      </c>
      <c r="C433" t="s">
        <v>732</v>
      </c>
      <c r="D433" t="s">
        <v>732</v>
      </c>
      <c r="E433" t="s">
        <v>733</v>
      </c>
      <c r="F433" t="s">
        <v>734</v>
      </c>
      <c r="G433" t="s">
        <v>735</v>
      </c>
      <c r="J433" t="b">
        <v>0</v>
      </c>
      <c r="K433" t="s">
        <v>106</v>
      </c>
      <c r="L433" t="b">
        <v>1</v>
      </c>
      <c r="N433" t="s">
        <v>88</v>
      </c>
      <c r="P433" t="b">
        <v>0</v>
      </c>
      <c r="Q433" t="s">
        <v>736</v>
      </c>
      <c r="R433" t="s">
        <v>737</v>
      </c>
      <c r="S433" t="s">
        <v>738</v>
      </c>
      <c r="T433" t="s">
        <v>1218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s="12">
        <v>45630</v>
      </c>
      <c r="BM433">
        <v>16</v>
      </c>
    </row>
    <row r="434" spans="1:65" x14ac:dyDescent="0.3">
      <c r="A434" t="s">
        <v>1337</v>
      </c>
      <c r="B434" t="s">
        <v>1333</v>
      </c>
      <c r="C434" t="s">
        <v>1334</v>
      </c>
      <c r="D434" t="s">
        <v>1334</v>
      </c>
      <c r="G434" t="s">
        <v>1335</v>
      </c>
      <c r="I434" t="s">
        <v>1336</v>
      </c>
      <c r="J434" t="b">
        <v>0</v>
      </c>
      <c r="K434" t="s">
        <v>106</v>
      </c>
      <c r="L434" t="b">
        <v>1</v>
      </c>
      <c r="P434" t="b">
        <v>0</v>
      </c>
      <c r="T434" t="s">
        <v>1337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s="12">
        <v>45630</v>
      </c>
      <c r="BM434">
        <v>1146</v>
      </c>
    </row>
    <row r="435" spans="1:65" x14ac:dyDescent="0.3">
      <c r="A435" t="s">
        <v>4672</v>
      </c>
      <c r="B435" t="s">
        <v>4662</v>
      </c>
      <c r="C435" t="s">
        <v>4663</v>
      </c>
      <c r="D435" t="s">
        <v>4664</v>
      </c>
      <c r="E435" t="s">
        <v>4665</v>
      </c>
      <c r="F435" t="s">
        <v>4666</v>
      </c>
      <c r="G435" t="s">
        <v>4667</v>
      </c>
      <c r="I435" t="s">
        <v>4668</v>
      </c>
      <c r="J435" t="b">
        <v>1</v>
      </c>
      <c r="K435" t="s">
        <v>106</v>
      </c>
      <c r="L435" t="b">
        <v>1</v>
      </c>
      <c r="N435" t="s">
        <v>26</v>
      </c>
      <c r="P435" t="b">
        <v>0</v>
      </c>
      <c r="Q435" t="s">
        <v>4669</v>
      </c>
      <c r="R435" t="s">
        <v>4670</v>
      </c>
      <c r="S435" t="s">
        <v>4671</v>
      </c>
      <c r="T435" t="s">
        <v>4672</v>
      </c>
      <c r="U435" t="s">
        <v>4673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M435">
        <v>681</v>
      </c>
    </row>
    <row r="436" spans="1:65" x14ac:dyDescent="0.3">
      <c r="A436" t="s">
        <v>4705</v>
      </c>
      <c r="B436" t="s">
        <v>4698</v>
      </c>
      <c r="C436" t="s">
        <v>4699</v>
      </c>
      <c r="D436" t="s">
        <v>4700</v>
      </c>
      <c r="E436" t="s">
        <v>5900</v>
      </c>
      <c r="F436" t="s">
        <v>4701</v>
      </c>
      <c r="G436" t="s">
        <v>4702</v>
      </c>
      <c r="J436" t="b">
        <v>1</v>
      </c>
      <c r="K436" t="s">
        <v>106</v>
      </c>
      <c r="L436" t="b">
        <v>1</v>
      </c>
      <c r="N436" t="s">
        <v>91</v>
      </c>
      <c r="P436" t="b">
        <v>0</v>
      </c>
      <c r="Q436" t="s">
        <v>4703</v>
      </c>
      <c r="R436" t="s">
        <v>2967</v>
      </c>
      <c r="S436" t="s">
        <v>4704</v>
      </c>
      <c r="T436" t="s">
        <v>4705</v>
      </c>
      <c r="U436" t="s">
        <v>4706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M436">
        <v>143</v>
      </c>
    </row>
    <row r="437" spans="1:65" x14ac:dyDescent="0.3">
      <c r="A437" t="s">
        <v>2139</v>
      </c>
      <c r="B437" t="s">
        <v>2132</v>
      </c>
      <c r="C437" t="s">
        <v>2133</v>
      </c>
      <c r="D437" t="s">
        <v>2133</v>
      </c>
      <c r="E437" t="s">
        <v>2133</v>
      </c>
      <c r="F437" t="s">
        <v>2134</v>
      </c>
      <c r="G437" t="s">
        <v>2135</v>
      </c>
      <c r="H437" t="s">
        <v>2136</v>
      </c>
      <c r="J437" t="b">
        <v>0</v>
      </c>
      <c r="K437" t="s">
        <v>106</v>
      </c>
      <c r="L437" t="b">
        <v>1</v>
      </c>
      <c r="N437" t="s">
        <v>90</v>
      </c>
      <c r="P437" t="b">
        <v>0</v>
      </c>
      <c r="Q437" t="s">
        <v>2137</v>
      </c>
      <c r="R437" t="s">
        <v>590</v>
      </c>
      <c r="S437" t="s">
        <v>2138</v>
      </c>
      <c r="T437" t="s">
        <v>2139</v>
      </c>
      <c r="V437" t="s">
        <v>348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1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1</v>
      </c>
      <c r="AS437" t="b">
        <v>0</v>
      </c>
      <c r="AT437" t="b">
        <v>0</v>
      </c>
      <c r="AU437" t="b">
        <v>1</v>
      </c>
      <c r="AV437" t="b">
        <v>0</v>
      </c>
      <c r="AW437" t="b">
        <v>0</v>
      </c>
      <c r="AX437" t="b">
        <v>0</v>
      </c>
      <c r="AY437" t="b">
        <v>0</v>
      </c>
      <c r="AZ437" t="b">
        <v>1</v>
      </c>
      <c r="BA437" t="b">
        <v>0</v>
      </c>
      <c r="BB437" t="b">
        <v>1</v>
      </c>
      <c r="BC437" t="b">
        <v>0</v>
      </c>
      <c r="BD437" t="b">
        <v>0</v>
      </c>
      <c r="BE437" t="b">
        <v>0</v>
      </c>
      <c r="BF437" t="b">
        <v>0</v>
      </c>
      <c r="BG437" t="b">
        <v>1</v>
      </c>
      <c r="BH437" t="b">
        <v>1</v>
      </c>
      <c r="BI437" t="b">
        <v>0</v>
      </c>
      <c r="BJ437" t="b">
        <v>1</v>
      </c>
      <c r="BK437" t="b">
        <v>0</v>
      </c>
      <c r="BL437" s="12">
        <v>45482.638946759304</v>
      </c>
      <c r="BM437">
        <v>1205</v>
      </c>
    </row>
    <row r="438" spans="1:65" x14ac:dyDescent="0.3">
      <c r="A438" t="s">
        <v>2415</v>
      </c>
      <c r="B438" t="s">
        <v>2406</v>
      </c>
      <c r="C438" t="s">
        <v>2407</v>
      </c>
      <c r="D438" t="s">
        <v>2408</v>
      </c>
      <c r="E438" t="s">
        <v>2409</v>
      </c>
      <c r="F438" t="s">
        <v>2410</v>
      </c>
      <c r="G438" t="s">
        <v>2411</v>
      </c>
      <c r="H438" t="s">
        <v>2412</v>
      </c>
      <c r="J438" t="b">
        <v>0</v>
      </c>
      <c r="K438" t="s">
        <v>106</v>
      </c>
      <c r="L438" t="b">
        <v>1</v>
      </c>
      <c r="N438" t="s">
        <v>26</v>
      </c>
      <c r="P438" t="b">
        <v>0</v>
      </c>
      <c r="Q438" t="s">
        <v>2413</v>
      </c>
      <c r="R438" t="s">
        <v>163</v>
      </c>
      <c r="S438" t="s">
        <v>2414</v>
      </c>
      <c r="T438" t="s">
        <v>2415</v>
      </c>
      <c r="U438" t="s">
        <v>2416</v>
      </c>
      <c r="V438" t="s">
        <v>2417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1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1</v>
      </c>
      <c r="BK438" t="b">
        <v>0</v>
      </c>
      <c r="BM438">
        <v>192</v>
      </c>
    </row>
    <row r="439" spans="1:65" x14ac:dyDescent="0.3">
      <c r="A439" t="s">
        <v>642</v>
      </c>
      <c r="B439" t="s">
        <v>634</v>
      </c>
      <c r="C439" t="s">
        <v>635</v>
      </c>
      <c r="D439" t="s">
        <v>636</v>
      </c>
      <c r="F439" t="s">
        <v>637</v>
      </c>
      <c r="G439" t="s">
        <v>638</v>
      </c>
      <c r="J439" t="b">
        <v>0</v>
      </c>
      <c r="K439" t="s">
        <v>106</v>
      </c>
      <c r="L439" t="b">
        <v>1</v>
      </c>
      <c r="N439" t="s">
        <v>83</v>
      </c>
      <c r="P439" t="b">
        <v>0</v>
      </c>
      <c r="Q439" t="s">
        <v>639</v>
      </c>
      <c r="R439" t="s">
        <v>640</v>
      </c>
      <c r="S439" t="s">
        <v>641</v>
      </c>
      <c r="T439" t="s">
        <v>642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s="12">
        <v>45743.7286805556</v>
      </c>
      <c r="BM439">
        <v>1195</v>
      </c>
    </row>
    <row r="440" spans="1:65" x14ac:dyDescent="0.3">
      <c r="A440" t="s">
        <v>1350</v>
      </c>
      <c r="B440" t="s">
        <v>1348</v>
      </c>
      <c r="C440" t="s">
        <v>1349</v>
      </c>
      <c r="D440" t="s">
        <v>1349</v>
      </c>
      <c r="J440" t="b">
        <v>0</v>
      </c>
      <c r="K440" t="s">
        <v>106</v>
      </c>
      <c r="L440" t="b">
        <v>1</v>
      </c>
      <c r="P440" t="b">
        <v>0</v>
      </c>
      <c r="T440" t="s">
        <v>1350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s="12">
        <v>45630</v>
      </c>
      <c r="BM440">
        <v>1136</v>
      </c>
    </row>
    <row r="441" spans="1:65" x14ac:dyDescent="0.3">
      <c r="A441" t="s">
        <v>5606</v>
      </c>
      <c r="B441" t="s">
        <v>5598</v>
      </c>
      <c r="C441" t="s">
        <v>5599</v>
      </c>
      <c r="D441" t="s">
        <v>5600</v>
      </c>
      <c r="E441" t="s">
        <v>5601</v>
      </c>
      <c r="F441" t="s">
        <v>5602</v>
      </c>
      <c r="G441" t="s">
        <v>5603</v>
      </c>
      <c r="J441" t="b">
        <v>1</v>
      </c>
      <c r="K441" t="s">
        <v>106</v>
      </c>
      <c r="L441" t="b">
        <v>1</v>
      </c>
      <c r="N441" t="s">
        <v>26</v>
      </c>
      <c r="P441" t="b">
        <v>0</v>
      </c>
      <c r="Q441" t="s">
        <v>5604</v>
      </c>
      <c r="R441" t="s">
        <v>5528</v>
      </c>
      <c r="S441" t="s">
        <v>5605</v>
      </c>
      <c r="T441" t="s">
        <v>5606</v>
      </c>
      <c r="U441" t="s">
        <v>5607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M441">
        <v>1062</v>
      </c>
    </row>
    <row r="442" spans="1:65" x14ac:dyDescent="0.3">
      <c r="A442" t="s">
        <v>1252</v>
      </c>
      <c r="B442" t="s">
        <v>1249</v>
      </c>
      <c r="C442" t="s">
        <v>1250</v>
      </c>
      <c r="D442" t="s">
        <v>1250</v>
      </c>
      <c r="G442" t="s">
        <v>1251</v>
      </c>
      <c r="J442" t="b">
        <v>0</v>
      </c>
      <c r="K442" t="s">
        <v>106</v>
      </c>
      <c r="L442" t="b">
        <v>1</v>
      </c>
      <c r="P442" t="b">
        <v>0</v>
      </c>
      <c r="T442" t="s">
        <v>1252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s="12">
        <v>45630</v>
      </c>
      <c r="BM442">
        <v>114</v>
      </c>
    </row>
    <row r="443" spans="1:65" x14ac:dyDescent="0.3">
      <c r="A443" t="s">
        <v>1816</v>
      </c>
      <c r="B443" t="s">
        <v>1809</v>
      </c>
      <c r="C443" t="s">
        <v>1810</v>
      </c>
      <c r="D443" t="s">
        <v>1810</v>
      </c>
      <c r="E443" t="s">
        <v>1811</v>
      </c>
      <c r="F443" t="s">
        <v>1812</v>
      </c>
      <c r="G443" t="s">
        <v>1813</v>
      </c>
      <c r="J443" t="b">
        <v>0</v>
      </c>
      <c r="K443" t="s">
        <v>106</v>
      </c>
      <c r="L443" t="b">
        <v>1</v>
      </c>
      <c r="N443" t="s">
        <v>26</v>
      </c>
      <c r="P443" t="b">
        <v>0</v>
      </c>
      <c r="Q443" t="s">
        <v>1814</v>
      </c>
      <c r="R443" t="s">
        <v>163</v>
      </c>
      <c r="S443" t="s">
        <v>1815</v>
      </c>
      <c r="T443" t="s">
        <v>1816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M443">
        <v>623</v>
      </c>
    </row>
    <row r="444" spans="1:65" x14ac:dyDescent="0.3">
      <c r="A444" t="s">
        <v>4596</v>
      </c>
      <c r="B444" t="s">
        <v>4588</v>
      </c>
      <c r="C444" t="s">
        <v>4589</v>
      </c>
      <c r="D444" t="s">
        <v>4590</v>
      </c>
      <c r="E444" t="s">
        <v>4591</v>
      </c>
      <c r="F444" t="s">
        <v>4592</v>
      </c>
      <c r="G444" t="s">
        <v>4593</v>
      </c>
      <c r="J444" t="b">
        <v>1</v>
      </c>
      <c r="K444" t="s">
        <v>106</v>
      </c>
      <c r="L444" t="b">
        <v>1</v>
      </c>
      <c r="N444" t="s">
        <v>26</v>
      </c>
      <c r="P444" t="b">
        <v>0</v>
      </c>
      <c r="Q444" t="s">
        <v>4594</v>
      </c>
      <c r="R444" t="s">
        <v>163</v>
      </c>
      <c r="S444" t="s">
        <v>4595</v>
      </c>
      <c r="T444" t="s">
        <v>4596</v>
      </c>
      <c r="U444" t="s">
        <v>4597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M444">
        <v>20</v>
      </c>
    </row>
    <row r="445" spans="1:65" x14ac:dyDescent="0.3">
      <c r="A445" t="s">
        <v>8735</v>
      </c>
      <c r="B445" t="s">
        <v>8731</v>
      </c>
      <c r="C445" t="s">
        <v>8732</v>
      </c>
      <c r="D445" t="s">
        <v>8732</v>
      </c>
      <c r="E445" t="s">
        <v>8732</v>
      </c>
      <c r="F445" t="s">
        <v>8733</v>
      </c>
      <c r="J445" t="b">
        <v>0</v>
      </c>
      <c r="K445" t="s">
        <v>106</v>
      </c>
      <c r="L445" t="b">
        <v>1</v>
      </c>
      <c r="N445" t="s">
        <v>77</v>
      </c>
      <c r="P445" t="b">
        <v>1</v>
      </c>
      <c r="Q445" t="s">
        <v>8734</v>
      </c>
      <c r="R445" t="s">
        <v>322</v>
      </c>
      <c r="S445" t="s">
        <v>323</v>
      </c>
      <c r="T445" t="s">
        <v>8735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s="12">
        <v>45870.7833680556</v>
      </c>
      <c r="BM445">
        <v>1155</v>
      </c>
    </row>
    <row r="446" spans="1:65" x14ac:dyDescent="0.3">
      <c r="A446" t="s">
        <v>997</v>
      </c>
      <c r="B446" t="s">
        <v>991</v>
      </c>
      <c r="C446" t="s">
        <v>992</v>
      </c>
      <c r="D446" t="s">
        <v>992</v>
      </c>
      <c r="E446" t="s">
        <v>993</v>
      </c>
      <c r="F446" t="s">
        <v>994</v>
      </c>
      <c r="G446" t="s">
        <v>5901</v>
      </c>
      <c r="J446" t="b">
        <v>0</v>
      </c>
      <c r="K446" t="s">
        <v>106</v>
      </c>
      <c r="L446" t="b">
        <v>1</v>
      </c>
      <c r="N446" t="s">
        <v>90</v>
      </c>
      <c r="P446" t="b">
        <v>0</v>
      </c>
      <c r="Q446" t="s">
        <v>995</v>
      </c>
      <c r="R446" t="s">
        <v>155</v>
      </c>
      <c r="S446" t="s">
        <v>996</v>
      </c>
      <c r="T446" t="s">
        <v>997</v>
      </c>
      <c r="U446" t="s">
        <v>998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s="12">
        <v>45678.5801967593</v>
      </c>
      <c r="BM446">
        <v>1259</v>
      </c>
    </row>
    <row r="447" spans="1:65" x14ac:dyDescent="0.3">
      <c r="A447" t="s">
        <v>4351</v>
      </c>
      <c r="B447" t="s">
        <v>4344</v>
      </c>
      <c r="C447" t="s">
        <v>4345</v>
      </c>
      <c r="D447" t="s">
        <v>4346</v>
      </c>
      <c r="E447" t="s">
        <v>4347</v>
      </c>
      <c r="G447" t="s">
        <v>4348</v>
      </c>
      <c r="J447" t="b">
        <v>1</v>
      </c>
      <c r="K447" t="s">
        <v>106</v>
      </c>
      <c r="L447" t="b">
        <v>1</v>
      </c>
      <c r="N447" t="s">
        <v>88</v>
      </c>
      <c r="P447" t="b">
        <v>0</v>
      </c>
      <c r="Q447" t="s">
        <v>4349</v>
      </c>
      <c r="R447" t="s">
        <v>240</v>
      </c>
      <c r="S447" t="s">
        <v>4350</v>
      </c>
      <c r="T447" t="s">
        <v>4351</v>
      </c>
      <c r="U447" t="s">
        <v>4352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M447">
        <v>1223</v>
      </c>
    </row>
    <row r="448" spans="1:65" x14ac:dyDescent="0.3">
      <c r="A448" t="s">
        <v>1069</v>
      </c>
      <c r="B448" t="s">
        <v>1062</v>
      </c>
      <c r="C448" t="s">
        <v>1063</v>
      </c>
      <c r="D448" t="s">
        <v>1063</v>
      </c>
      <c r="F448" t="s">
        <v>1064</v>
      </c>
      <c r="G448" t="s">
        <v>1065</v>
      </c>
      <c r="J448" t="b">
        <v>0</v>
      </c>
      <c r="K448" t="s">
        <v>106</v>
      </c>
      <c r="L448" t="b">
        <v>1</v>
      </c>
      <c r="N448" t="s">
        <v>26</v>
      </c>
      <c r="P448" t="b">
        <v>0</v>
      </c>
      <c r="Q448" t="s">
        <v>1066</v>
      </c>
      <c r="R448" t="s">
        <v>1067</v>
      </c>
      <c r="S448" t="s">
        <v>1068</v>
      </c>
      <c r="T448" t="s">
        <v>1069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M448">
        <v>1072</v>
      </c>
    </row>
    <row r="449" spans="1:65" x14ac:dyDescent="0.3">
      <c r="A449" t="s">
        <v>1294</v>
      </c>
      <c r="B449" t="s">
        <v>1292</v>
      </c>
      <c r="C449" t="s">
        <v>1293</v>
      </c>
      <c r="D449" t="s">
        <v>1293</v>
      </c>
      <c r="I449" t="s">
        <v>1281</v>
      </c>
      <c r="J449" t="b">
        <v>0</v>
      </c>
      <c r="K449" t="s">
        <v>106</v>
      </c>
      <c r="L449" t="b">
        <v>1</v>
      </c>
      <c r="P449" t="b">
        <v>0</v>
      </c>
      <c r="T449" t="s">
        <v>1294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s="12">
        <v>45630</v>
      </c>
      <c r="BM449">
        <v>338</v>
      </c>
    </row>
    <row r="450" spans="1:65" x14ac:dyDescent="0.3">
      <c r="A450" t="s">
        <v>1604</v>
      </c>
      <c r="B450" t="s">
        <v>1599</v>
      </c>
      <c r="C450" t="s">
        <v>1600</v>
      </c>
      <c r="D450" t="s">
        <v>1600</v>
      </c>
      <c r="E450" t="s">
        <v>654</v>
      </c>
      <c r="F450" t="s">
        <v>1601</v>
      </c>
      <c r="G450" t="s">
        <v>1602</v>
      </c>
      <c r="J450" t="b">
        <v>0</v>
      </c>
      <c r="K450" t="s">
        <v>106</v>
      </c>
      <c r="L450" t="b">
        <v>1</v>
      </c>
      <c r="N450" t="s">
        <v>26</v>
      </c>
      <c r="P450" t="b">
        <v>0</v>
      </c>
      <c r="Q450" t="s">
        <v>1603</v>
      </c>
      <c r="R450" t="s">
        <v>232</v>
      </c>
      <c r="S450" t="s">
        <v>658</v>
      </c>
      <c r="T450" t="s">
        <v>1604</v>
      </c>
      <c r="U450" t="s">
        <v>660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M450">
        <v>1255</v>
      </c>
    </row>
    <row r="451" spans="1:65" x14ac:dyDescent="0.3">
      <c r="A451" t="s">
        <v>4746</v>
      </c>
      <c r="B451" t="s">
        <v>4738</v>
      </c>
      <c r="C451" t="s">
        <v>4739</v>
      </c>
      <c r="D451" t="s">
        <v>4740</v>
      </c>
      <c r="E451" t="s">
        <v>4741</v>
      </c>
      <c r="F451" t="s">
        <v>4742</v>
      </c>
      <c r="G451" t="s">
        <v>4743</v>
      </c>
      <c r="J451" t="b">
        <v>1</v>
      </c>
      <c r="K451" t="s">
        <v>106</v>
      </c>
      <c r="L451" t="b">
        <v>1</v>
      </c>
      <c r="P451" t="b">
        <v>0</v>
      </c>
      <c r="Q451" t="s">
        <v>4744</v>
      </c>
      <c r="R451" t="s">
        <v>163</v>
      </c>
      <c r="S451" t="s">
        <v>4745</v>
      </c>
      <c r="T451" t="s">
        <v>4746</v>
      </c>
      <c r="U451" t="s">
        <v>4747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M451">
        <v>1112</v>
      </c>
    </row>
    <row r="452" spans="1:65" x14ac:dyDescent="0.3">
      <c r="A452" t="s">
        <v>2224</v>
      </c>
      <c r="B452" t="s">
        <v>2217</v>
      </c>
      <c r="C452" t="s">
        <v>2218</v>
      </c>
      <c r="D452" t="s">
        <v>2219</v>
      </c>
      <c r="E452" t="s">
        <v>9041</v>
      </c>
      <c r="F452" t="s">
        <v>2220</v>
      </c>
      <c r="G452" t="s">
        <v>9042</v>
      </c>
      <c r="H452" t="s">
        <v>2221</v>
      </c>
      <c r="J452" t="b">
        <v>0</v>
      </c>
      <c r="K452" t="s">
        <v>106</v>
      </c>
      <c r="L452" t="b">
        <v>1</v>
      </c>
      <c r="N452" t="s">
        <v>83</v>
      </c>
      <c r="P452" t="b">
        <v>0</v>
      </c>
      <c r="Q452" t="s">
        <v>2222</v>
      </c>
      <c r="R452" t="s">
        <v>1755</v>
      </c>
      <c r="S452" t="s">
        <v>2223</v>
      </c>
      <c r="T452" t="s">
        <v>2224</v>
      </c>
      <c r="U452" t="s">
        <v>2225</v>
      </c>
      <c r="V452" t="s">
        <v>348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1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1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1</v>
      </c>
      <c r="BK452" t="b">
        <v>0</v>
      </c>
      <c r="BL452" s="12">
        <v>45446.399583333303</v>
      </c>
      <c r="BM452">
        <v>1052</v>
      </c>
    </row>
    <row r="453" spans="1:65" x14ac:dyDescent="0.3">
      <c r="A453" t="s">
        <v>5564</v>
      </c>
      <c r="B453" t="s">
        <v>5559</v>
      </c>
      <c r="C453" t="s">
        <v>5560</v>
      </c>
      <c r="D453" t="s">
        <v>5561</v>
      </c>
      <c r="E453" t="s">
        <v>4144</v>
      </c>
      <c r="F453" t="s">
        <v>5898</v>
      </c>
      <c r="G453" t="s">
        <v>5899</v>
      </c>
      <c r="H453" t="s">
        <v>5562</v>
      </c>
      <c r="I453" t="s">
        <v>4146</v>
      </c>
      <c r="J453" t="b">
        <v>1</v>
      </c>
      <c r="K453" t="s">
        <v>106</v>
      </c>
      <c r="L453" t="b">
        <v>1</v>
      </c>
      <c r="N453" t="s">
        <v>26</v>
      </c>
      <c r="P453" t="b">
        <v>0</v>
      </c>
      <c r="Q453" t="s">
        <v>5563</v>
      </c>
      <c r="R453" t="s">
        <v>163</v>
      </c>
      <c r="S453" t="s">
        <v>4148</v>
      </c>
      <c r="T453" t="s">
        <v>5564</v>
      </c>
      <c r="U453" t="s">
        <v>5565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M453">
        <v>680</v>
      </c>
    </row>
    <row r="454" spans="1:65" x14ac:dyDescent="0.3">
      <c r="A454" t="s">
        <v>1211</v>
      </c>
      <c r="B454" t="s">
        <v>1208</v>
      </c>
      <c r="C454" t="s">
        <v>1209</v>
      </c>
      <c r="D454" t="s">
        <v>1209</v>
      </c>
      <c r="I454" t="s">
        <v>1210</v>
      </c>
      <c r="J454" t="b">
        <v>0</v>
      </c>
      <c r="K454" t="s">
        <v>106</v>
      </c>
      <c r="L454" t="b">
        <v>1</v>
      </c>
      <c r="P454" t="b">
        <v>0</v>
      </c>
      <c r="T454" t="s">
        <v>1211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s="12">
        <v>45630</v>
      </c>
      <c r="BM454">
        <v>1121</v>
      </c>
    </row>
    <row r="455" spans="1:65" x14ac:dyDescent="0.3">
      <c r="A455" t="s">
        <v>572</v>
      </c>
      <c r="B455" t="s">
        <v>564</v>
      </c>
      <c r="C455" t="s">
        <v>565</v>
      </c>
      <c r="D455" t="s">
        <v>566</v>
      </c>
      <c r="E455" t="s">
        <v>567</v>
      </c>
      <c r="F455" t="s">
        <v>568</v>
      </c>
      <c r="G455" t="s">
        <v>569</v>
      </c>
      <c r="J455" t="b">
        <v>0</v>
      </c>
      <c r="K455" t="s">
        <v>106</v>
      </c>
      <c r="L455" t="b">
        <v>1</v>
      </c>
      <c r="N455" t="s">
        <v>26</v>
      </c>
      <c r="P455" t="b">
        <v>1</v>
      </c>
      <c r="Q455" t="s">
        <v>570</v>
      </c>
      <c r="R455" t="s">
        <v>163</v>
      </c>
      <c r="S455" t="s">
        <v>571</v>
      </c>
      <c r="T455" t="s">
        <v>572</v>
      </c>
      <c r="U455" t="s">
        <v>573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s="12">
        <v>45806.392638888901</v>
      </c>
      <c r="BM455">
        <v>1145</v>
      </c>
    </row>
    <row r="456" spans="1:65" x14ac:dyDescent="0.3">
      <c r="A456" t="s">
        <v>858</v>
      </c>
      <c r="B456" t="s">
        <v>852</v>
      </c>
      <c r="C456" t="s">
        <v>5902</v>
      </c>
      <c r="D456" t="s">
        <v>5903</v>
      </c>
      <c r="E456" t="s">
        <v>853</v>
      </c>
      <c r="F456" t="s">
        <v>854</v>
      </c>
      <c r="G456" t="s">
        <v>855</v>
      </c>
      <c r="J456" t="b">
        <v>0</v>
      </c>
      <c r="K456" t="s">
        <v>106</v>
      </c>
      <c r="L456" t="b">
        <v>1</v>
      </c>
      <c r="N456" t="s">
        <v>26</v>
      </c>
      <c r="P456" t="b">
        <v>0</v>
      </c>
      <c r="R456" t="s">
        <v>856</v>
      </c>
      <c r="S456" t="s">
        <v>857</v>
      </c>
      <c r="T456" t="s">
        <v>858</v>
      </c>
      <c r="U456" t="s">
        <v>859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s="12">
        <v>45708.628391203703</v>
      </c>
      <c r="BM456">
        <v>1142</v>
      </c>
    </row>
    <row r="457" spans="1:65" x14ac:dyDescent="0.3">
      <c r="A457" t="s">
        <v>1547</v>
      </c>
      <c r="B457" t="s">
        <v>1543</v>
      </c>
      <c r="C457" t="s">
        <v>1544</v>
      </c>
      <c r="D457" t="s">
        <v>1544</v>
      </c>
      <c r="G457" t="s">
        <v>1545</v>
      </c>
      <c r="I457" t="s">
        <v>1546</v>
      </c>
      <c r="J457" t="b">
        <v>0</v>
      </c>
      <c r="K457" t="s">
        <v>106</v>
      </c>
      <c r="L457" t="b">
        <v>1</v>
      </c>
      <c r="P457" t="b">
        <v>0</v>
      </c>
      <c r="T457" t="s">
        <v>1547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s="12">
        <v>45630</v>
      </c>
      <c r="BM457">
        <v>1198</v>
      </c>
    </row>
    <row r="458" spans="1:65" x14ac:dyDescent="0.3">
      <c r="A458" t="s">
        <v>3825</v>
      </c>
      <c r="B458" t="s">
        <v>3816</v>
      </c>
      <c r="C458" t="s">
        <v>3817</v>
      </c>
      <c r="D458" t="s">
        <v>3818</v>
      </c>
      <c r="E458" t="s">
        <v>3819</v>
      </c>
      <c r="F458" t="s">
        <v>3820</v>
      </c>
      <c r="G458" t="s">
        <v>3821</v>
      </c>
      <c r="J458" t="b">
        <v>1</v>
      </c>
      <c r="K458" t="s">
        <v>106</v>
      </c>
      <c r="L458" t="b">
        <v>1</v>
      </c>
      <c r="N458" t="s">
        <v>88</v>
      </c>
      <c r="P458" t="b">
        <v>0</v>
      </c>
      <c r="Q458" t="s">
        <v>3822</v>
      </c>
      <c r="R458" t="s">
        <v>3823</v>
      </c>
      <c r="S458" t="s">
        <v>3824</v>
      </c>
      <c r="T458" t="s">
        <v>3825</v>
      </c>
      <c r="U458" t="s">
        <v>3826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M458">
        <v>17</v>
      </c>
    </row>
    <row r="459" spans="1:65" x14ac:dyDescent="0.3">
      <c r="A459" t="s">
        <v>612</v>
      </c>
      <c r="B459" t="s">
        <v>604</v>
      </c>
      <c r="C459" t="s">
        <v>605</v>
      </c>
      <c r="D459" t="s">
        <v>605</v>
      </c>
      <c r="E459" t="s">
        <v>606</v>
      </c>
      <c r="F459" t="s">
        <v>607</v>
      </c>
      <c r="G459" t="s">
        <v>608</v>
      </c>
      <c r="J459" t="b">
        <v>0</v>
      </c>
      <c r="K459" t="s">
        <v>106</v>
      </c>
      <c r="L459" t="b">
        <v>1</v>
      </c>
      <c r="N459" t="s">
        <v>26</v>
      </c>
      <c r="P459" t="b">
        <v>0</v>
      </c>
      <c r="Q459" t="s">
        <v>609</v>
      </c>
      <c r="R459" t="s">
        <v>610</v>
      </c>
      <c r="S459" t="s">
        <v>611</v>
      </c>
      <c r="T459" t="s">
        <v>612</v>
      </c>
      <c r="U459" t="s">
        <v>613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s="12">
        <v>45763.371782407397</v>
      </c>
      <c r="BM459">
        <v>1108</v>
      </c>
    </row>
    <row r="460" spans="1:65" x14ac:dyDescent="0.3">
      <c r="A460" t="s">
        <v>1381</v>
      </c>
      <c r="B460" t="s">
        <v>1378</v>
      </c>
      <c r="C460" t="s">
        <v>1379</v>
      </c>
      <c r="D460" t="s">
        <v>1379</v>
      </c>
      <c r="I460" t="s">
        <v>1380</v>
      </c>
      <c r="J460" t="b">
        <v>0</v>
      </c>
      <c r="K460" t="s">
        <v>106</v>
      </c>
      <c r="L460" t="b">
        <v>1</v>
      </c>
      <c r="P460" t="b">
        <v>0</v>
      </c>
      <c r="T460" t="s">
        <v>1381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s="12">
        <v>45630</v>
      </c>
      <c r="BM460">
        <v>18</v>
      </c>
    </row>
    <row r="461" spans="1:65" x14ac:dyDescent="0.3">
      <c r="A461" t="s">
        <v>1697</v>
      </c>
      <c r="B461" t="s">
        <v>1689</v>
      </c>
      <c r="C461" t="s">
        <v>1690</v>
      </c>
      <c r="D461" t="s">
        <v>1691</v>
      </c>
      <c r="E461" t="s">
        <v>1692</v>
      </c>
      <c r="F461" t="s">
        <v>1693</v>
      </c>
      <c r="G461" t="s">
        <v>1694</v>
      </c>
      <c r="J461" t="b">
        <v>0</v>
      </c>
      <c r="K461" t="s">
        <v>106</v>
      </c>
      <c r="L461" t="b">
        <v>1</v>
      </c>
      <c r="N461" t="s">
        <v>95</v>
      </c>
      <c r="P461" t="b">
        <v>0</v>
      </c>
      <c r="Q461" t="s">
        <v>1695</v>
      </c>
      <c r="R461" t="s">
        <v>129</v>
      </c>
      <c r="S461" t="s">
        <v>1696</v>
      </c>
      <c r="T461" t="s">
        <v>1697</v>
      </c>
      <c r="U461" t="s">
        <v>1698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M461">
        <v>120</v>
      </c>
    </row>
    <row r="462" spans="1:65" x14ac:dyDescent="0.3">
      <c r="A462" t="s">
        <v>1824</v>
      </c>
      <c r="B462" t="s">
        <v>1817</v>
      </c>
      <c r="C462" t="s">
        <v>1818</v>
      </c>
      <c r="D462" t="s">
        <v>1818</v>
      </c>
      <c r="F462" t="s">
        <v>1819</v>
      </c>
      <c r="H462" t="s">
        <v>1820</v>
      </c>
      <c r="J462" t="b">
        <v>0</v>
      </c>
      <c r="K462" t="s">
        <v>106</v>
      </c>
      <c r="L462" t="b">
        <v>1</v>
      </c>
      <c r="N462" t="s">
        <v>26</v>
      </c>
      <c r="P462" t="b">
        <v>0</v>
      </c>
      <c r="Q462" t="s">
        <v>1821</v>
      </c>
      <c r="R462" t="s">
        <v>1822</v>
      </c>
      <c r="S462" t="s">
        <v>1823</v>
      </c>
      <c r="T462" t="s">
        <v>1824</v>
      </c>
      <c r="U462" t="s">
        <v>1825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M462">
        <v>299</v>
      </c>
    </row>
    <row r="463" spans="1:65" x14ac:dyDescent="0.3">
      <c r="A463" t="s">
        <v>1347</v>
      </c>
      <c r="B463" t="s">
        <v>1344</v>
      </c>
      <c r="C463" t="s">
        <v>1345</v>
      </c>
      <c r="D463" t="s">
        <v>1345</v>
      </c>
      <c r="G463" t="s">
        <v>1346</v>
      </c>
      <c r="J463" t="b">
        <v>0</v>
      </c>
      <c r="K463" t="s">
        <v>106</v>
      </c>
      <c r="L463" t="b">
        <v>1</v>
      </c>
      <c r="P463" t="b">
        <v>0</v>
      </c>
      <c r="T463" t="s">
        <v>1347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s="12">
        <v>45630</v>
      </c>
      <c r="BM463">
        <v>1184</v>
      </c>
    </row>
    <row r="464" spans="1:65" x14ac:dyDescent="0.3">
      <c r="A464" t="s">
        <v>1257</v>
      </c>
      <c r="B464" t="s">
        <v>1253</v>
      </c>
      <c r="C464" t="s">
        <v>1254</v>
      </c>
      <c r="D464" t="s">
        <v>1254</v>
      </c>
      <c r="G464" t="s">
        <v>1255</v>
      </c>
      <c r="I464" t="s">
        <v>1256</v>
      </c>
      <c r="J464" t="b">
        <v>0</v>
      </c>
      <c r="K464" t="s">
        <v>106</v>
      </c>
      <c r="L464" t="b">
        <v>1</v>
      </c>
      <c r="P464" t="b">
        <v>0</v>
      </c>
      <c r="T464" t="s">
        <v>1257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s="12">
        <v>45630</v>
      </c>
      <c r="BM464">
        <v>436</v>
      </c>
    </row>
    <row r="465" spans="1:65" x14ac:dyDescent="0.3">
      <c r="A465" t="s">
        <v>1270</v>
      </c>
      <c r="B465" t="s">
        <v>1265</v>
      </c>
      <c r="C465" t="s">
        <v>1266</v>
      </c>
      <c r="D465" t="s">
        <v>1266</v>
      </c>
      <c r="E465" t="s">
        <v>1267</v>
      </c>
      <c r="F465" t="s">
        <v>1268</v>
      </c>
      <c r="G465" t="s">
        <v>1269</v>
      </c>
      <c r="I465" t="s">
        <v>1150</v>
      </c>
      <c r="J465" t="b">
        <v>0</v>
      </c>
      <c r="K465" t="s">
        <v>106</v>
      </c>
      <c r="L465" t="b">
        <v>1</v>
      </c>
      <c r="P465" t="b">
        <v>0</v>
      </c>
      <c r="T465" t="s">
        <v>1270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s="12">
        <v>45630</v>
      </c>
      <c r="BM465">
        <v>566</v>
      </c>
    </row>
    <row r="466" spans="1:65" x14ac:dyDescent="0.3">
      <c r="A466" t="s">
        <v>1050</v>
      </c>
      <c r="B466" t="s">
        <v>1049</v>
      </c>
      <c r="C466" t="s">
        <v>1025</v>
      </c>
      <c r="D466" t="s">
        <v>1025</v>
      </c>
      <c r="E466" t="s">
        <v>1025</v>
      </c>
      <c r="F466" t="s">
        <v>1027</v>
      </c>
      <c r="G466" t="s">
        <v>1028</v>
      </c>
      <c r="H466" t="s">
        <v>1029</v>
      </c>
      <c r="J466" t="b">
        <v>0</v>
      </c>
      <c r="K466" t="s">
        <v>106</v>
      </c>
      <c r="L466" t="b">
        <v>1</v>
      </c>
      <c r="N466" t="s">
        <v>90</v>
      </c>
      <c r="P466" t="b">
        <v>1</v>
      </c>
      <c r="Q466" t="s">
        <v>1030</v>
      </c>
      <c r="R466" t="s">
        <v>1031</v>
      </c>
      <c r="S466" t="s">
        <v>1032</v>
      </c>
      <c r="T466" t="s">
        <v>1050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M466">
        <v>1204</v>
      </c>
    </row>
    <row r="467" spans="1:65" x14ac:dyDescent="0.3">
      <c r="A467" t="s">
        <v>5596</v>
      </c>
      <c r="B467" t="s">
        <v>5587</v>
      </c>
      <c r="C467" t="s">
        <v>5588</v>
      </c>
      <c r="D467" t="s">
        <v>5589</v>
      </c>
      <c r="E467" t="s">
        <v>5590</v>
      </c>
      <c r="F467" t="s">
        <v>5591</v>
      </c>
      <c r="G467" t="s">
        <v>5592</v>
      </c>
      <c r="I467" t="s">
        <v>5593</v>
      </c>
      <c r="J467" t="b">
        <v>1</v>
      </c>
      <c r="K467" t="s">
        <v>106</v>
      </c>
      <c r="L467" t="b">
        <v>0</v>
      </c>
      <c r="N467" t="s">
        <v>26</v>
      </c>
      <c r="P467" t="b">
        <v>0</v>
      </c>
      <c r="Q467" t="s">
        <v>5594</v>
      </c>
      <c r="R467" t="s">
        <v>163</v>
      </c>
      <c r="S467" t="s">
        <v>5595</v>
      </c>
      <c r="T467" t="s">
        <v>5596</v>
      </c>
      <c r="U467" t="s">
        <v>5597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M467">
        <v>1093</v>
      </c>
    </row>
    <row r="468" spans="1:65" x14ac:dyDescent="0.3">
      <c r="A468" t="s">
        <v>1393</v>
      </c>
      <c r="B468" t="s">
        <v>1390</v>
      </c>
      <c r="C468" t="s">
        <v>1391</v>
      </c>
      <c r="D468" t="s">
        <v>1391</v>
      </c>
      <c r="G468" t="s">
        <v>1392</v>
      </c>
      <c r="J468" t="b">
        <v>0</v>
      </c>
      <c r="K468" t="s">
        <v>106</v>
      </c>
      <c r="L468" t="b">
        <v>1</v>
      </c>
      <c r="P468" t="b">
        <v>0</v>
      </c>
      <c r="T468" t="s">
        <v>1393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s="12">
        <v>45630</v>
      </c>
      <c r="BM468">
        <v>124</v>
      </c>
    </row>
    <row r="469" spans="1:65" x14ac:dyDescent="0.3">
      <c r="A469" t="s">
        <v>7922</v>
      </c>
      <c r="B469" t="s">
        <v>7914</v>
      </c>
      <c r="C469" t="s">
        <v>7915</v>
      </c>
      <c r="D469" t="s">
        <v>7916</v>
      </c>
      <c r="E469" t="s">
        <v>7917</v>
      </c>
      <c r="F469" t="s">
        <v>7918</v>
      </c>
      <c r="G469" t="s">
        <v>7919</v>
      </c>
      <c r="J469" t="b">
        <v>0</v>
      </c>
      <c r="K469" t="s">
        <v>106</v>
      </c>
      <c r="L469" t="b">
        <v>1</v>
      </c>
      <c r="N469" t="s">
        <v>26</v>
      </c>
      <c r="P469" t="b">
        <v>0</v>
      </c>
      <c r="Q469" t="s">
        <v>7920</v>
      </c>
      <c r="R469" t="s">
        <v>163</v>
      </c>
      <c r="S469" t="s">
        <v>7921</v>
      </c>
      <c r="T469" t="s">
        <v>7922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s="12">
        <v>45853.651898148099</v>
      </c>
      <c r="BM469">
        <v>194</v>
      </c>
    </row>
    <row r="470" spans="1:65" x14ac:dyDescent="0.3">
      <c r="A470" t="s">
        <v>5585</v>
      </c>
      <c r="B470" t="s">
        <v>5577</v>
      </c>
      <c r="C470" t="s">
        <v>5578</v>
      </c>
      <c r="D470" t="s">
        <v>5579</v>
      </c>
      <c r="E470" t="s">
        <v>2801</v>
      </c>
      <c r="F470" t="s">
        <v>5580</v>
      </c>
      <c r="G470" t="s">
        <v>5581</v>
      </c>
      <c r="H470" t="s">
        <v>5582</v>
      </c>
      <c r="I470" t="s">
        <v>5904</v>
      </c>
      <c r="J470" t="b">
        <v>1</v>
      </c>
      <c r="K470" t="s">
        <v>106</v>
      </c>
      <c r="L470" t="b">
        <v>1</v>
      </c>
      <c r="N470" t="s">
        <v>26</v>
      </c>
      <c r="P470" t="b">
        <v>0</v>
      </c>
      <c r="Q470" t="s">
        <v>5583</v>
      </c>
      <c r="R470" t="s">
        <v>232</v>
      </c>
      <c r="S470" t="s">
        <v>5584</v>
      </c>
      <c r="T470" t="s">
        <v>5585</v>
      </c>
      <c r="U470" t="s">
        <v>5586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1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1</v>
      </c>
      <c r="BK470" t="b">
        <v>0</v>
      </c>
      <c r="BM470">
        <v>1260</v>
      </c>
    </row>
    <row r="471" spans="1:65" x14ac:dyDescent="0.3">
      <c r="A471" t="s">
        <v>4716</v>
      </c>
      <c r="B471" t="s">
        <v>4713</v>
      </c>
      <c r="C471" t="s">
        <v>4714</v>
      </c>
      <c r="G471" t="s">
        <v>4715</v>
      </c>
      <c r="J471" t="b">
        <v>1</v>
      </c>
      <c r="K471" t="s">
        <v>106</v>
      </c>
      <c r="L471" t="b">
        <v>1</v>
      </c>
      <c r="P471" t="b">
        <v>0</v>
      </c>
      <c r="T471" t="s">
        <v>4716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M471">
        <v>1181</v>
      </c>
    </row>
    <row r="472" spans="1:65" x14ac:dyDescent="0.3">
      <c r="A472" t="s">
        <v>4025</v>
      </c>
      <c r="B472" t="s">
        <v>4019</v>
      </c>
      <c r="C472" t="s">
        <v>4020</v>
      </c>
      <c r="D472" t="s">
        <v>4020</v>
      </c>
      <c r="E472" t="s">
        <v>1242</v>
      </c>
      <c r="F472" t="s">
        <v>4021</v>
      </c>
      <c r="G472" t="s">
        <v>4022</v>
      </c>
      <c r="I472" t="s">
        <v>5905</v>
      </c>
      <c r="J472" t="b">
        <v>1</v>
      </c>
      <c r="K472" t="s">
        <v>106</v>
      </c>
      <c r="L472" t="b">
        <v>1</v>
      </c>
      <c r="N472" t="s">
        <v>26</v>
      </c>
      <c r="P472" t="b">
        <v>0</v>
      </c>
      <c r="Q472" t="s">
        <v>4023</v>
      </c>
      <c r="R472" t="s">
        <v>2172</v>
      </c>
      <c r="S472" t="s">
        <v>4024</v>
      </c>
      <c r="T472" t="s">
        <v>4025</v>
      </c>
      <c r="U472" t="s">
        <v>4026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M472">
        <v>1168</v>
      </c>
    </row>
    <row r="473" spans="1:65" x14ac:dyDescent="0.3">
      <c r="A473" t="s">
        <v>1092</v>
      </c>
      <c r="B473" t="s">
        <v>1089</v>
      </c>
      <c r="C473" t="s">
        <v>1090</v>
      </c>
      <c r="D473" t="s">
        <v>1090</v>
      </c>
      <c r="G473" t="s">
        <v>1091</v>
      </c>
      <c r="J473" t="b">
        <v>0</v>
      </c>
      <c r="K473" t="s">
        <v>106</v>
      </c>
      <c r="L473" t="b">
        <v>1</v>
      </c>
      <c r="P473" t="b">
        <v>0</v>
      </c>
      <c r="T473" t="s">
        <v>1092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s="12">
        <v>45630</v>
      </c>
      <c r="BM473">
        <v>650</v>
      </c>
    </row>
    <row r="474" spans="1:65" x14ac:dyDescent="0.3">
      <c r="A474" t="s">
        <v>3293</v>
      </c>
      <c r="B474" t="s">
        <v>3284</v>
      </c>
      <c r="C474" t="s">
        <v>3285</v>
      </c>
      <c r="D474" t="s">
        <v>3286</v>
      </c>
      <c r="E474" t="s">
        <v>3287</v>
      </c>
      <c r="F474" t="s">
        <v>3288</v>
      </c>
      <c r="G474" t="s">
        <v>3289</v>
      </c>
      <c r="H474" t="s">
        <v>3290</v>
      </c>
      <c r="J474" t="b">
        <v>1</v>
      </c>
      <c r="K474" t="s">
        <v>106</v>
      </c>
      <c r="L474" t="b">
        <v>0</v>
      </c>
      <c r="N474" t="s">
        <v>26</v>
      </c>
      <c r="P474" t="b">
        <v>0</v>
      </c>
      <c r="Q474" t="s">
        <v>3291</v>
      </c>
      <c r="R474" t="s">
        <v>487</v>
      </c>
      <c r="S474" t="s">
        <v>3292</v>
      </c>
      <c r="T474" t="s">
        <v>3293</v>
      </c>
      <c r="U474" t="s">
        <v>3294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M474">
        <v>1228</v>
      </c>
    </row>
    <row r="475" spans="1:65" x14ac:dyDescent="0.3">
      <c r="A475" t="s">
        <v>2626</v>
      </c>
      <c r="B475" t="s">
        <v>2618</v>
      </c>
      <c r="C475" t="s">
        <v>2619</v>
      </c>
      <c r="D475" t="s">
        <v>2619</v>
      </c>
      <c r="E475" t="s">
        <v>2620</v>
      </c>
      <c r="F475" t="s">
        <v>2621</v>
      </c>
      <c r="G475" t="s">
        <v>2622</v>
      </c>
      <c r="H475" t="s">
        <v>2623</v>
      </c>
      <c r="J475" t="b">
        <v>0</v>
      </c>
      <c r="K475" t="s">
        <v>106</v>
      </c>
      <c r="L475" t="b">
        <v>1</v>
      </c>
      <c r="N475" t="s">
        <v>26</v>
      </c>
      <c r="P475" t="b">
        <v>0</v>
      </c>
      <c r="Q475" t="s">
        <v>2624</v>
      </c>
      <c r="R475" t="s">
        <v>163</v>
      </c>
      <c r="S475" t="s">
        <v>2625</v>
      </c>
      <c r="T475" t="s">
        <v>2626</v>
      </c>
      <c r="U475" t="s">
        <v>2627</v>
      </c>
      <c r="W475" t="b">
        <v>0</v>
      </c>
      <c r="X475" t="b">
        <v>1</v>
      </c>
      <c r="Y475" t="b">
        <v>0</v>
      </c>
      <c r="Z475" t="b">
        <v>0</v>
      </c>
      <c r="AA475" t="b">
        <v>0</v>
      </c>
      <c r="AB475" t="b">
        <v>1</v>
      </c>
      <c r="AC475" t="b">
        <v>0</v>
      </c>
      <c r="AD475" t="b">
        <v>0</v>
      </c>
      <c r="AE475" t="b">
        <v>1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M475">
        <v>1282</v>
      </c>
    </row>
    <row r="476" spans="1:65" x14ac:dyDescent="0.3">
      <c r="A476" t="s">
        <v>1006</v>
      </c>
      <c r="B476" t="s">
        <v>999</v>
      </c>
      <c r="C476" t="s">
        <v>5777</v>
      </c>
      <c r="D476" t="s">
        <v>5777</v>
      </c>
      <c r="E476" t="s">
        <v>1000</v>
      </c>
      <c r="F476" t="s">
        <v>1001</v>
      </c>
      <c r="G476" t="s">
        <v>1002</v>
      </c>
      <c r="J476" t="b">
        <v>0</v>
      </c>
      <c r="K476" t="s">
        <v>106</v>
      </c>
      <c r="L476" t="b">
        <v>1</v>
      </c>
      <c r="N476" t="s">
        <v>26</v>
      </c>
      <c r="P476" t="b">
        <v>0</v>
      </c>
      <c r="Q476" t="s">
        <v>1003</v>
      </c>
      <c r="R476" t="s">
        <v>1004</v>
      </c>
      <c r="S476" t="s">
        <v>1005</v>
      </c>
      <c r="T476" t="s">
        <v>1006</v>
      </c>
      <c r="U476" t="s">
        <v>1007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s="12">
        <v>45677.403310185196</v>
      </c>
      <c r="BM476">
        <v>1239</v>
      </c>
    </row>
    <row r="477" spans="1:65" x14ac:dyDescent="0.3">
      <c r="A477" t="s">
        <v>1443</v>
      </c>
      <c r="B477" t="s">
        <v>1441</v>
      </c>
      <c r="C477" t="s">
        <v>1442</v>
      </c>
      <c r="D477" t="s">
        <v>1442</v>
      </c>
      <c r="I477" t="s">
        <v>1326</v>
      </c>
      <c r="J477" t="b">
        <v>0</v>
      </c>
      <c r="K477" t="s">
        <v>106</v>
      </c>
      <c r="L477" t="b">
        <v>1</v>
      </c>
      <c r="P477" t="b">
        <v>0</v>
      </c>
      <c r="T477" t="s">
        <v>1443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s="12">
        <v>45630</v>
      </c>
      <c r="BM477">
        <v>682</v>
      </c>
    </row>
    <row r="478" spans="1:65" x14ac:dyDescent="0.3">
      <c r="A478" t="s">
        <v>4692</v>
      </c>
      <c r="B478" t="s">
        <v>4683</v>
      </c>
      <c r="C478" t="s">
        <v>4684</v>
      </c>
      <c r="D478" t="s">
        <v>4685</v>
      </c>
      <c r="E478" t="s">
        <v>4686</v>
      </c>
      <c r="F478" t="s">
        <v>4687</v>
      </c>
      <c r="G478" t="s">
        <v>4688</v>
      </c>
      <c r="H478" t="s">
        <v>4689</v>
      </c>
      <c r="J478" t="b">
        <v>1</v>
      </c>
      <c r="K478" t="s">
        <v>106</v>
      </c>
      <c r="L478" t="b">
        <v>1</v>
      </c>
      <c r="N478" t="s">
        <v>26</v>
      </c>
      <c r="P478" t="b">
        <v>0</v>
      </c>
      <c r="Q478" t="s">
        <v>4690</v>
      </c>
      <c r="R478" t="s">
        <v>163</v>
      </c>
      <c r="S478" t="s">
        <v>4691</v>
      </c>
      <c r="T478" t="s">
        <v>4692</v>
      </c>
      <c r="U478" t="s">
        <v>4693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M478">
        <v>352</v>
      </c>
    </row>
    <row r="479" spans="1:65" x14ac:dyDescent="0.3">
      <c r="A479" t="s">
        <v>4332</v>
      </c>
      <c r="B479" t="s">
        <v>4324</v>
      </c>
      <c r="C479" t="s">
        <v>4325</v>
      </c>
      <c r="D479" t="s">
        <v>4326</v>
      </c>
      <c r="E479" t="s">
        <v>4327</v>
      </c>
      <c r="F479" t="s">
        <v>4328</v>
      </c>
      <c r="G479" t="s">
        <v>4329</v>
      </c>
      <c r="J479" t="b">
        <v>1</v>
      </c>
      <c r="K479" t="s">
        <v>106</v>
      </c>
      <c r="L479" t="b">
        <v>1</v>
      </c>
      <c r="P479" t="b">
        <v>0</v>
      </c>
      <c r="Q479" t="s">
        <v>4330</v>
      </c>
      <c r="R479" t="s">
        <v>163</v>
      </c>
      <c r="S479" t="s">
        <v>4331</v>
      </c>
      <c r="T479" t="s">
        <v>4332</v>
      </c>
      <c r="U479" t="s">
        <v>4333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M479">
        <v>15</v>
      </c>
    </row>
    <row r="480" spans="1:65" x14ac:dyDescent="0.3">
      <c r="A480" t="s">
        <v>562</v>
      </c>
      <c r="B480" t="s">
        <v>554</v>
      </c>
      <c r="C480" t="s">
        <v>555</v>
      </c>
      <c r="D480" t="s">
        <v>555</v>
      </c>
      <c r="E480" t="s">
        <v>556</v>
      </c>
      <c r="F480" t="s">
        <v>557</v>
      </c>
      <c r="G480" t="s">
        <v>558</v>
      </c>
      <c r="J480" t="b">
        <v>0</v>
      </c>
      <c r="K480" t="s">
        <v>106</v>
      </c>
      <c r="L480" t="b">
        <v>1</v>
      </c>
      <c r="N480" t="s">
        <v>26</v>
      </c>
      <c r="P480" t="b">
        <v>0</v>
      </c>
      <c r="Q480" t="s">
        <v>559</v>
      </c>
      <c r="R480" t="s">
        <v>560</v>
      </c>
      <c r="S480" t="s">
        <v>561</v>
      </c>
      <c r="T480" t="s">
        <v>562</v>
      </c>
      <c r="U480" t="s">
        <v>563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s="12">
        <v>45807.378923611097</v>
      </c>
      <c r="BM480">
        <v>1170</v>
      </c>
    </row>
    <row r="481" spans="1:65" x14ac:dyDescent="0.3">
      <c r="A481" t="s">
        <v>1104</v>
      </c>
      <c r="B481" t="s">
        <v>1101</v>
      </c>
      <c r="C481" t="s">
        <v>1102</v>
      </c>
      <c r="D481" t="s">
        <v>1102</v>
      </c>
      <c r="G481" t="s">
        <v>1103</v>
      </c>
      <c r="J481" t="b">
        <v>0</v>
      </c>
      <c r="K481" t="s">
        <v>106</v>
      </c>
      <c r="L481" t="b">
        <v>1</v>
      </c>
      <c r="P481" t="b">
        <v>0</v>
      </c>
      <c r="T481" t="s">
        <v>1104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s="12">
        <v>45630</v>
      </c>
      <c r="BM481">
        <v>60</v>
      </c>
    </row>
    <row r="482" spans="1:65" x14ac:dyDescent="0.3">
      <c r="A482" t="s">
        <v>1155</v>
      </c>
      <c r="B482" t="s">
        <v>1152</v>
      </c>
      <c r="C482" t="s">
        <v>1153</v>
      </c>
      <c r="D482" t="s">
        <v>1153</v>
      </c>
      <c r="G482" t="s">
        <v>1154</v>
      </c>
      <c r="I482" t="s">
        <v>1150</v>
      </c>
      <c r="J482" t="b">
        <v>0</v>
      </c>
      <c r="K482" t="s">
        <v>106</v>
      </c>
      <c r="L482" t="b">
        <v>1</v>
      </c>
      <c r="P482" t="b">
        <v>0</v>
      </c>
      <c r="T482" t="s">
        <v>1155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s="12">
        <v>45630</v>
      </c>
      <c r="BM482">
        <v>21</v>
      </c>
    </row>
    <row r="483" spans="1:65" x14ac:dyDescent="0.3">
      <c r="A483" t="s">
        <v>2055</v>
      </c>
      <c r="B483" t="s">
        <v>2054</v>
      </c>
      <c r="C483" t="s">
        <v>810</v>
      </c>
      <c r="D483" t="s">
        <v>811</v>
      </c>
      <c r="E483" t="s">
        <v>812</v>
      </c>
      <c r="F483" t="s">
        <v>813</v>
      </c>
      <c r="G483" t="s">
        <v>814</v>
      </c>
      <c r="H483" t="s">
        <v>815</v>
      </c>
      <c r="J483" t="b">
        <v>0</v>
      </c>
      <c r="K483" t="s">
        <v>106</v>
      </c>
      <c r="L483" t="b">
        <v>1</v>
      </c>
      <c r="N483" t="s">
        <v>26</v>
      </c>
      <c r="P483" t="b">
        <v>0</v>
      </c>
      <c r="Q483" t="s">
        <v>816</v>
      </c>
      <c r="R483" t="s">
        <v>580</v>
      </c>
      <c r="S483" t="s">
        <v>817</v>
      </c>
      <c r="T483" t="s">
        <v>2055</v>
      </c>
      <c r="U483" t="s">
        <v>819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M483">
        <v>1199</v>
      </c>
    </row>
    <row r="484" spans="1:65" x14ac:dyDescent="0.3">
      <c r="A484" t="s">
        <v>818</v>
      </c>
      <c r="B484" t="s">
        <v>809</v>
      </c>
      <c r="C484" t="s">
        <v>810</v>
      </c>
      <c r="D484" t="s">
        <v>811</v>
      </c>
      <c r="E484" t="s">
        <v>812</v>
      </c>
      <c r="F484" t="s">
        <v>813</v>
      </c>
      <c r="G484" t="s">
        <v>814</v>
      </c>
      <c r="H484" t="s">
        <v>815</v>
      </c>
      <c r="J484" t="b">
        <v>0</v>
      </c>
      <c r="K484" t="s">
        <v>106</v>
      </c>
      <c r="L484" t="b">
        <v>1</v>
      </c>
      <c r="N484" t="s">
        <v>26</v>
      </c>
      <c r="P484" t="b">
        <v>0</v>
      </c>
      <c r="Q484" t="s">
        <v>816</v>
      </c>
      <c r="R484" t="s">
        <v>580</v>
      </c>
      <c r="S484" t="s">
        <v>817</v>
      </c>
      <c r="T484" t="s">
        <v>818</v>
      </c>
      <c r="U484" t="s">
        <v>819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s="12">
        <v>45708.6554861111</v>
      </c>
      <c r="BM484">
        <v>1273</v>
      </c>
    </row>
    <row r="485" spans="1:65" x14ac:dyDescent="0.3">
      <c r="A485" t="s">
        <v>373</v>
      </c>
      <c r="B485" t="s">
        <v>365</v>
      </c>
      <c r="C485" t="s">
        <v>366</v>
      </c>
      <c r="D485" t="s">
        <v>367</v>
      </c>
      <c r="E485" t="s">
        <v>368</v>
      </c>
      <c r="F485" t="s">
        <v>369</v>
      </c>
      <c r="G485" t="s">
        <v>370</v>
      </c>
      <c r="J485" t="b">
        <v>0</v>
      </c>
      <c r="K485" t="s">
        <v>106</v>
      </c>
      <c r="L485" t="b">
        <v>1</v>
      </c>
      <c r="N485" t="s">
        <v>91</v>
      </c>
      <c r="P485" t="b">
        <v>0</v>
      </c>
      <c r="Q485" t="s">
        <v>371</v>
      </c>
      <c r="R485" t="s">
        <v>192</v>
      </c>
      <c r="S485" t="s">
        <v>372</v>
      </c>
      <c r="T485" t="s">
        <v>373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s="12">
        <v>45813.680578703701</v>
      </c>
      <c r="BM485">
        <v>1089</v>
      </c>
    </row>
    <row r="486" spans="1:65" x14ac:dyDescent="0.3">
      <c r="A486" t="s">
        <v>739</v>
      </c>
      <c r="B486" t="s">
        <v>731</v>
      </c>
      <c r="C486" t="s">
        <v>732</v>
      </c>
      <c r="D486" t="s">
        <v>732</v>
      </c>
      <c r="E486" t="s">
        <v>733</v>
      </c>
      <c r="F486" t="s">
        <v>734</v>
      </c>
      <c r="G486" t="s">
        <v>735</v>
      </c>
      <c r="J486" t="b">
        <v>0</v>
      </c>
      <c r="K486" t="s">
        <v>106</v>
      </c>
      <c r="L486" t="b">
        <v>1</v>
      </c>
      <c r="N486" t="s">
        <v>88</v>
      </c>
      <c r="P486" t="b">
        <v>0</v>
      </c>
      <c r="Q486" t="s">
        <v>736</v>
      </c>
      <c r="R486" t="s">
        <v>737</v>
      </c>
      <c r="S486" t="s">
        <v>738</v>
      </c>
      <c r="T486" t="s">
        <v>739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s="12">
        <v>45708.697222222203</v>
      </c>
      <c r="BM486">
        <v>19</v>
      </c>
    </row>
    <row r="487" spans="1:65" x14ac:dyDescent="0.3">
      <c r="A487" t="s">
        <v>1807</v>
      </c>
      <c r="B487" t="s">
        <v>1800</v>
      </c>
      <c r="C487" t="s">
        <v>5698</v>
      </c>
      <c r="D487" t="s">
        <v>5906</v>
      </c>
      <c r="E487" t="s">
        <v>1801</v>
      </c>
      <c r="F487" t="s">
        <v>1802</v>
      </c>
      <c r="G487" t="s">
        <v>1803</v>
      </c>
      <c r="J487" t="b">
        <v>0</v>
      </c>
      <c r="K487" t="s">
        <v>106</v>
      </c>
      <c r="L487" t="b">
        <v>1</v>
      </c>
      <c r="N487" t="s">
        <v>80</v>
      </c>
      <c r="P487" t="b">
        <v>0</v>
      </c>
      <c r="Q487" t="s">
        <v>1804</v>
      </c>
      <c r="R487" t="s">
        <v>1805</v>
      </c>
      <c r="S487" t="s">
        <v>1806</v>
      </c>
      <c r="T487" t="s">
        <v>1807</v>
      </c>
      <c r="U487" t="s">
        <v>1808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M487">
        <v>307</v>
      </c>
    </row>
    <row r="488" spans="1:65" x14ac:dyDescent="0.3">
      <c r="A488" t="s">
        <v>3756</v>
      </c>
      <c r="B488" t="s">
        <v>3748</v>
      </c>
      <c r="C488" t="s">
        <v>3749</v>
      </c>
      <c r="D488" t="s">
        <v>3750</v>
      </c>
      <c r="E488" t="s">
        <v>3751</v>
      </c>
      <c r="F488" t="s">
        <v>3752</v>
      </c>
      <c r="G488" t="s">
        <v>3753</v>
      </c>
      <c r="J488" t="b">
        <v>1</v>
      </c>
      <c r="K488" t="s">
        <v>106</v>
      </c>
      <c r="L488" t="b">
        <v>1</v>
      </c>
      <c r="N488" t="s">
        <v>91</v>
      </c>
      <c r="P488" t="b">
        <v>0</v>
      </c>
      <c r="Q488" t="s">
        <v>3754</v>
      </c>
      <c r="R488" t="s">
        <v>163</v>
      </c>
      <c r="S488" t="s">
        <v>3755</v>
      </c>
      <c r="T488" t="s">
        <v>3756</v>
      </c>
      <c r="U488" t="s">
        <v>3757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M488">
        <v>1250</v>
      </c>
    </row>
    <row r="489" spans="1:65" x14ac:dyDescent="0.3">
      <c r="A489" t="s">
        <v>5616</v>
      </c>
      <c r="B489" t="s">
        <v>5608</v>
      </c>
      <c r="C489" t="s">
        <v>5609</v>
      </c>
      <c r="D489" t="s">
        <v>5610</v>
      </c>
      <c r="E489" t="s">
        <v>1525</v>
      </c>
      <c r="F489" t="s">
        <v>5907</v>
      </c>
      <c r="G489" t="s">
        <v>5611</v>
      </c>
      <c r="H489" t="s">
        <v>5612</v>
      </c>
      <c r="I489" t="s">
        <v>5613</v>
      </c>
      <c r="J489" t="b">
        <v>1</v>
      </c>
      <c r="K489" t="s">
        <v>106</v>
      </c>
      <c r="L489" t="b">
        <v>1</v>
      </c>
      <c r="N489" t="s">
        <v>26</v>
      </c>
      <c r="P489" t="b">
        <v>0</v>
      </c>
      <c r="Q489" t="s">
        <v>5614</v>
      </c>
      <c r="R489" t="s">
        <v>232</v>
      </c>
      <c r="S489" t="s">
        <v>5615</v>
      </c>
      <c r="T489" t="s">
        <v>5616</v>
      </c>
      <c r="U489" t="s">
        <v>5617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M489">
        <v>130</v>
      </c>
    </row>
    <row r="490" spans="1:65" x14ac:dyDescent="0.3">
      <c r="A490" t="s">
        <v>1144</v>
      </c>
      <c r="B490" t="s">
        <v>1141</v>
      </c>
      <c r="C490" t="s">
        <v>1142</v>
      </c>
      <c r="D490" t="s">
        <v>1142</v>
      </c>
      <c r="I490" t="s">
        <v>1143</v>
      </c>
      <c r="J490" t="b">
        <v>0</v>
      </c>
      <c r="K490" t="s">
        <v>106</v>
      </c>
      <c r="L490" t="b">
        <v>1</v>
      </c>
      <c r="P490" t="b">
        <v>0</v>
      </c>
      <c r="T490" t="s">
        <v>1144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s="12">
        <v>45630</v>
      </c>
      <c r="BM490">
        <v>1098</v>
      </c>
    </row>
    <row r="491" spans="1:65" x14ac:dyDescent="0.3">
      <c r="A491" t="s">
        <v>5220</v>
      </c>
      <c r="B491" t="s">
        <v>5211</v>
      </c>
      <c r="C491" t="s">
        <v>5212</v>
      </c>
      <c r="D491" t="s">
        <v>5213</v>
      </c>
      <c r="E491" t="s">
        <v>5214</v>
      </c>
      <c r="F491" t="s">
        <v>5215</v>
      </c>
      <c r="G491" t="s">
        <v>5216</v>
      </c>
      <c r="I491" t="s">
        <v>5217</v>
      </c>
      <c r="J491" t="b">
        <v>1</v>
      </c>
      <c r="K491" t="s">
        <v>106</v>
      </c>
      <c r="L491" t="b">
        <v>0</v>
      </c>
      <c r="N491" t="s">
        <v>26</v>
      </c>
      <c r="P491" t="b">
        <v>0</v>
      </c>
      <c r="Q491" t="s">
        <v>5218</v>
      </c>
      <c r="R491" t="s">
        <v>163</v>
      </c>
      <c r="S491" t="s">
        <v>5219</v>
      </c>
      <c r="T491" t="s">
        <v>5220</v>
      </c>
      <c r="U491" t="s">
        <v>5221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M491">
        <v>23</v>
      </c>
    </row>
    <row r="492" spans="1:65" x14ac:dyDescent="0.3">
      <c r="A492" t="s">
        <v>5557</v>
      </c>
      <c r="B492" t="s">
        <v>5548</v>
      </c>
      <c r="C492" t="s">
        <v>5549</v>
      </c>
      <c r="D492" t="s">
        <v>5550</v>
      </c>
      <c r="E492" t="s">
        <v>5551</v>
      </c>
      <c r="F492" t="s">
        <v>5552</v>
      </c>
      <c r="G492" t="s">
        <v>5908</v>
      </c>
      <c r="H492" t="s">
        <v>5553</v>
      </c>
      <c r="I492" t="s">
        <v>5554</v>
      </c>
      <c r="J492" t="b">
        <v>1</v>
      </c>
      <c r="K492" t="s">
        <v>106</v>
      </c>
      <c r="L492" t="b">
        <v>1</v>
      </c>
      <c r="N492" t="s">
        <v>26</v>
      </c>
      <c r="P492" t="b">
        <v>0</v>
      </c>
      <c r="Q492" t="s">
        <v>5555</v>
      </c>
      <c r="R492" t="s">
        <v>163</v>
      </c>
      <c r="S492" t="s">
        <v>5556</v>
      </c>
      <c r="T492" t="s">
        <v>5557</v>
      </c>
      <c r="U492" t="s">
        <v>5558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M492">
        <v>176</v>
      </c>
    </row>
    <row r="493" spans="1:65" x14ac:dyDescent="0.3">
      <c r="A493" t="s">
        <v>1048</v>
      </c>
      <c r="B493" t="s">
        <v>1042</v>
      </c>
      <c r="C493" t="s">
        <v>1043</v>
      </c>
      <c r="D493" t="s">
        <v>1043</v>
      </c>
      <c r="E493" t="s">
        <v>965</v>
      </c>
      <c r="F493" t="s">
        <v>1044</v>
      </c>
      <c r="G493" t="s">
        <v>1045</v>
      </c>
      <c r="J493" t="b">
        <v>0</v>
      </c>
      <c r="K493" t="s">
        <v>106</v>
      </c>
      <c r="L493" t="b">
        <v>1</v>
      </c>
      <c r="N493" t="s">
        <v>95</v>
      </c>
      <c r="P493" t="b">
        <v>0</v>
      </c>
      <c r="Q493" t="s">
        <v>1046</v>
      </c>
      <c r="R493" t="s">
        <v>5909</v>
      </c>
      <c r="S493" t="s">
        <v>1047</v>
      </c>
      <c r="T493" t="s">
        <v>1048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s="12">
        <v>45665.398807870399</v>
      </c>
      <c r="BM493">
        <v>685</v>
      </c>
    </row>
    <row r="494" spans="1:65" x14ac:dyDescent="0.3">
      <c r="A494" t="s">
        <v>450</v>
      </c>
      <c r="B494" t="s">
        <v>442</v>
      </c>
      <c r="C494" t="s">
        <v>443</v>
      </c>
      <c r="D494" t="s">
        <v>443</v>
      </c>
      <c r="E494" t="s">
        <v>444</v>
      </c>
      <c r="F494" t="s">
        <v>445</v>
      </c>
      <c r="G494" t="s">
        <v>446</v>
      </c>
      <c r="J494" t="b">
        <v>0</v>
      </c>
      <c r="K494" t="s">
        <v>106</v>
      </c>
      <c r="L494" t="b">
        <v>1</v>
      </c>
      <c r="N494" t="s">
        <v>26</v>
      </c>
      <c r="P494" t="b">
        <v>0</v>
      </c>
      <c r="Q494" t="s">
        <v>447</v>
      </c>
      <c r="R494" t="s">
        <v>448</v>
      </c>
      <c r="S494" t="s">
        <v>449</v>
      </c>
      <c r="T494" t="s">
        <v>450</v>
      </c>
      <c r="U494" t="s">
        <v>451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s="12">
        <v>45807.483032407399</v>
      </c>
      <c r="BM494">
        <v>1158</v>
      </c>
    </row>
    <row r="495" spans="1:65" x14ac:dyDescent="0.3">
      <c r="A495" t="s">
        <v>1465</v>
      </c>
      <c r="B495" t="s">
        <v>1458</v>
      </c>
      <c r="C495" t="s">
        <v>1459</v>
      </c>
      <c r="D495" t="s">
        <v>1459</v>
      </c>
      <c r="E495" t="s">
        <v>1460</v>
      </c>
      <c r="F495" t="s">
        <v>1461</v>
      </c>
      <c r="G495" t="s">
        <v>1462</v>
      </c>
      <c r="J495" t="b">
        <v>0</v>
      </c>
      <c r="K495" t="s">
        <v>106</v>
      </c>
      <c r="L495" t="b">
        <v>1</v>
      </c>
      <c r="N495" t="s">
        <v>27</v>
      </c>
      <c r="P495" t="b">
        <v>0</v>
      </c>
      <c r="Q495" t="s">
        <v>1463</v>
      </c>
      <c r="R495" t="s">
        <v>1464</v>
      </c>
      <c r="T495" t="s">
        <v>1465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s="12">
        <v>45630</v>
      </c>
      <c r="BM495">
        <v>238</v>
      </c>
    </row>
    <row r="496" spans="1:65" x14ac:dyDescent="0.3">
      <c r="A496" t="s">
        <v>5575</v>
      </c>
      <c r="B496" t="s">
        <v>5566</v>
      </c>
      <c r="C496" t="s">
        <v>5567</v>
      </c>
      <c r="D496" t="s">
        <v>5568</v>
      </c>
      <c r="E496" t="s">
        <v>5569</v>
      </c>
      <c r="F496" t="s">
        <v>5570</v>
      </c>
      <c r="G496" t="s">
        <v>5571</v>
      </c>
      <c r="I496" t="s">
        <v>5572</v>
      </c>
      <c r="J496" t="b">
        <v>1</v>
      </c>
      <c r="K496" t="s">
        <v>106</v>
      </c>
      <c r="L496" t="b">
        <v>1</v>
      </c>
      <c r="N496" t="s">
        <v>26</v>
      </c>
      <c r="P496" t="b">
        <v>0</v>
      </c>
      <c r="Q496" t="s">
        <v>5573</v>
      </c>
      <c r="R496" t="s">
        <v>163</v>
      </c>
      <c r="S496" t="s">
        <v>5574</v>
      </c>
      <c r="T496" t="s">
        <v>5575</v>
      </c>
      <c r="U496" t="s">
        <v>5576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M496">
        <v>145</v>
      </c>
    </row>
    <row r="497" spans="1:65" x14ac:dyDescent="0.3">
      <c r="A497" t="s">
        <v>3993</v>
      </c>
      <c r="B497" t="s">
        <v>3987</v>
      </c>
      <c r="C497" t="s">
        <v>3988</v>
      </c>
      <c r="D497" t="s">
        <v>3989</v>
      </c>
      <c r="E497" t="s">
        <v>1036</v>
      </c>
      <c r="F497" t="s">
        <v>3990</v>
      </c>
      <c r="G497" t="s">
        <v>3991</v>
      </c>
      <c r="J497" t="b">
        <v>1</v>
      </c>
      <c r="K497" t="s">
        <v>106</v>
      </c>
      <c r="L497" t="b">
        <v>1</v>
      </c>
      <c r="N497" t="s">
        <v>26</v>
      </c>
      <c r="P497" t="b">
        <v>0</v>
      </c>
      <c r="Q497" t="s">
        <v>3992</v>
      </c>
      <c r="R497" t="s">
        <v>3905</v>
      </c>
      <c r="S497" t="s">
        <v>3906</v>
      </c>
      <c r="T497" t="s">
        <v>3993</v>
      </c>
      <c r="U497" t="s">
        <v>3994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M497">
        <v>1114</v>
      </c>
    </row>
    <row r="498" spans="1:65" x14ac:dyDescent="0.3">
      <c r="A498" t="s">
        <v>659</v>
      </c>
      <c r="B498" t="s">
        <v>652</v>
      </c>
      <c r="C498" t="s">
        <v>653</v>
      </c>
      <c r="D498" t="s">
        <v>653</v>
      </c>
      <c r="E498" t="s">
        <v>654</v>
      </c>
      <c r="F498" t="s">
        <v>655</v>
      </c>
      <c r="G498" t="s">
        <v>656</v>
      </c>
      <c r="J498" t="b">
        <v>0</v>
      </c>
      <c r="K498" t="s">
        <v>106</v>
      </c>
      <c r="L498" t="b">
        <v>1</v>
      </c>
      <c r="N498" t="s">
        <v>26</v>
      </c>
      <c r="P498" t="b">
        <v>0</v>
      </c>
      <c r="Q498" t="s">
        <v>657</v>
      </c>
      <c r="R498" t="s">
        <v>232</v>
      </c>
      <c r="S498" t="s">
        <v>658</v>
      </c>
      <c r="T498" t="s">
        <v>659</v>
      </c>
      <c r="U498" t="s">
        <v>660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s="12">
        <v>45742.641782407401</v>
      </c>
      <c r="BM498">
        <v>667</v>
      </c>
    </row>
    <row r="499" spans="1:65" x14ac:dyDescent="0.3">
      <c r="A499" t="s">
        <v>4656</v>
      </c>
      <c r="B499" t="s">
        <v>4648</v>
      </c>
      <c r="C499" t="s">
        <v>4649</v>
      </c>
      <c r="D499" t="s">
        <v>4650</v>
      </c>
      <c r="E499" t="s">
        <v>4651</v>
      </c>
      <c r="F499" t="s">
        <v>4652</v>
      </c>
      <c r="G499" t="s">
        <v>4653</v>
      </c>
      <c r="J499" t="b">
        <v>1</v>
      </c>
      <c r="K499" t="s">
        <v>106</v>
      </c>
      <c r="L499" t="b">
        <v>1</v>
      </c>
      <c r="P499" t="b">
        <v>0</v>
      </c>
      <c r="Q499" t="s">
        <v>4654</v>
      </c>
      <c r="R499" t="s">
        <v>163</v>
      </c>
      <c r="S499" t="s">
        <v>4655</v>
      </c>
      <c r="T499" t="s">
        <v>4656</v>
      </c>
      <c r="U499" t="s">
        <v>4657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M499">
        <v>349</v>
      </c>
    </row>
    <row r="500" spans="1:65" x14ac:dyDescent="0.3">
      <c r="A500" t="s">
        <v>1421</v>
      </c>
      <c r="B500" t="s">
        <v>1418</v>
      </c>
      <c r="C500" t="s">
        <v>1419</v>
      </c>
      <c r="D500" t="s">
        <v>1419</v>
      </c>
      <c r="I500" t="s">
        <v>1420</v>
      </c>
      <c r="J500" t="b">
        <v>0</v>
      </c>
      <c r="K500" t="s">
        <v>106</v>
      </c>
      <c r="L500" t="b">
        <v>1</v>
      </c>
      <c r="P500" t="b">
        <v>0</v>
      </c>
      <c r="T500" t="s">
        <v>1421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s="12">
        <v>45630</v>
      </c>
      <c r="BM500">
        <v>589</v>
      </c>
    </row>
    <row r="501" spans="1:65" x14ac:dyDescent="0.3">
      <c r="A501" t="s">
        <v>5540</v>
      </c>
      <c r="B501" t="s">
        <v>5532</v>
      </c>
      <c r="C501" t="s">
        <v>5533</v>
      </c>
      <c r="D501" t="s">
        <v>5534</v>
      </c>
      <c r="E501" t="s">
        <v>5535</v>
      </c>
      <c r="F501" t="s">
        <v>5910</v>
      </c>
      <c r="G501" t="s">
        <v>5536</v>
      </c>
      <c r="I501" t="s">
        <v>5537</v>
      </c>
      <c r="J501" t="b">
        <v>1</v>
      </c>
      <c r="K501" t="s">
        <v>106</v>
      </c>
      <c r="L501" t="b">
        <v>1</v>
      </c>
      <c r="N501" t="s">
        <v>26</v>
      </c>
      <c r="P501" t="b">
        <v>0</v>
      </c>
      <c r="Q501" t="s">
        <v>5538</v>
      </c>
      <c r="R501" t="s">
        <v>163</v>
      </c>
      <c r="S501" t="s">
        <v>5539</v>
      </c>
      <c r="T501" t="s">
        <v>5540</v>
      </c>
      <c r="U501" t="s">
        <v>5541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M501">
        <v>179</v>
      </c>
    </row>
    <row r="502" spans="1:65" x14ac:dyDescent="0.3">
      <c r="A502" t="s">
        <v>4446</v>
      </c>
      <c r="B502" t="s">
        <v>4437</v>
      </c>
      <c r="C502" t="s">
        <v>4438</v>
      </c>
      <c r="D502" t="s">
        <v>4439</v>
      </c>
      <c r="E502" t="s">
        <v>4440</v>
      </c>
      <c r="F502" t="s">
        <v>4441</v>
      </c>
      <c r="G502" t="s">
        <v>4442</v>
      </c>
      <c r="I502" t="s">
        <v>4443</v>
      </c>
      <c r="J502" t="b">
        <v>1</v>
      </c>
      <c r="K502" t="s">
        <v>106</v>
      </c>
      <c r="L502" t="b">
        <v>0</v>
      </c>
      <c r="N502" t="s">
        <v>91</v>
      </c>
      <c r="P502" t="b">
        <v>0</v>
      </c>
      <c r="Q502" t="s">
        <v>4444</v>
      </c>
      <c r="R502" t="s">
        <v>163</v>
      </c>
      <c r="S502" t="s">
        <v>4445</v>
      </c>
      <c r="T502" t="s">
        <v>4446</v>
      </c>
      <c r="U502" t="s">
        <v>4447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M502">
        <v>413</v>
      </c>
    </row>
    <row r="503" spans="1:65" x14ac:dyDescent="0.3">
      <c r="A503" t="s">
        <v>7484</v>
      </c>
      <c r="B503" t="s">
        <v>7480</v>
      </c>
      <c r="C503" t="s">
        <v>7216</v>
      </c>
      <c r="D503" t="s">
        <v>7216</v>
      </c>
      <c r="E503" t="s">
        <v>7216</v>
      </c>
      <c r="F503" t="s">
        <v>7481</v>
      </c>
      <c r="G503" t="s">
        <v>7482</v>
      </c>
      <c r="J503" t="b">
        <v>0</v>
      </c>
      <c r="K503" t="s">
        <v>106</v>
      </c>
      <c r="L503" t="b">
        <v>1</v>
      </c>
      <c r="N503" t="s">
        <v>26</v>
      </c>
      <c r="P503" t="b">
        <v>0</v>
      </c>
      <c r="Q503" t="s">
        <v>9043</v>
      </c>
      <c r="R503" t="s">
        <v>580</v>
      </c>
      <c r="S503" t="s">
        <v>7483</v>
      </c>
      <c r="T503" t="s">
        <v>7484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s="12">
        <v>45855.374803240702</v>
      </c>
      <c r="BM503">
        <v>409</v>
      </c>
    </row>
    <row r="504" spans="1:65" x14ac:dyDescent="0.3">
      <c r="A504" t="s">
        <v>1790</v>
      </c>
      <c r="B504" t="s">
        <v>1780</v>
      </c>
      <c r="C504" t="s">
        <v>1781</v>
      </c>
      <c r="D504" t="s">
        <v>1782</v>
      </c>
      <c r="E504" t="s">
        <v>1783</v>
      </c>
      <c r="F504" t="s">
        <v>1784</v>
      </c>
      <c r="G504" t="s">
        <v>1785</v>
      </c>
      <c r="H504" t="s">
        <v>1786</v>
      </c>
      <c r="J504" t="b">
        <v>0</v>
      </c>
      <c r="K504" t="s">
        <v>106</v>
      </c>
      <c r="L504" t="b">
        <v>1</v>
      </c>
      <c r="N504" t="s">
        <v>26</v>
      </c>
      <c r="P504" t="b">
        <v>0</v>
      </c>
      <c r="Q504" t="s">
        <v>1787</v>
      </c>
      <c r="R504" t="s">
        <v>1788</v>
      </c>
      <c r="S504" t="s">
        <v>1789</v>
      </c>
      <c r="T504" t="s">
        <v>1790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M504">
        <v>247</v>
      </c>
    </row>
    <row r="505" spans="1:65" x14ac:dyDescent="0.3">
      <c r="A505" t="s">
        <v>1194</v>
      </c>
      <c r="B505" t="s">
        <v>1191</v>
      </c>
      <c r="C505" t="s">
        <v>1192</v>
      </c>
      <c r="D505" t="s">
        <v>1192</v>
      </c>
      <c r="I505" t="s">
        <v>1193</v>
      </c>
      <c r="J505" t="b">
        <v>0</v>
      </c>
      <c r="K505" t="s">
        <v>106</v>
      </c>
      <c r="L505" t="b">
        <v>1</v>
      </c>
      <c r="P505" t="b">
        <v>0</v>
      </c>
      <c r="T505" t="s">
        <v>1194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s="12">
        <v>45630</v>
      </c>
      <c r="BM505">
        <v>654</v>
      </c>
    </row>
    <row r="506" spans="1:65" x14ac:dyDescent="0.3">
      <c r="A506" t="s">
        <v>4224</v>
      </c>
      <c r="B506" t="s">
        <v>4220</v>
      </c>
      <c r="C506" t="s">
        <v>4221</v>
      </c>
      <c r="D506" t="s">
        <v>2741</v>
      </c>
      <c r="E506" t="s">
        <v>1666</v>
      </c>
      <c r="F506" t="s">
        <v>4222</v>
      </c>
      <c r="G506" t="s">
        <v>4223</v>
      </c>
      <c r="J506" t="b">
        <v>1</v>
      </c>
      <c r="K506" t="s">
        <v>106</v>
      </c>
      <c r="L506" t="b">
        <v>1</v>
      </c>
      <c r="N506" t="s">
        <v>26</v>
      </c>
      <c r="P506" t="b">
        <v>0</v>
      </c>
      <c r="T506" t="s">
        <v>4224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M506">
        <v>1310</v>
      </c>
    </row>
    <row r="507" spans="1:65" x14ac:dyDescent="0.3">
      <c r="A507" t="s">
        <v>4580</v>
      </c>
      <c r="B507" t="s">
        <v>4572</v>
      </c>
      <c r="C507" t="s">
        <v>4573</v>
      </c>
      <c r="D507" t="s">
        <v>4574</v>
      </c>
      <c r="E507" t="s">
        <v>4575</v>
      </c>
      <c r="F507" t="s">
        <v>4576</v>
      </c>
      <c r="G507" t="s">
        <v>4577</v>
      </c>
      <c r="J507" t="b">
        <v>1</v>
      </c>
      <c r="K507" t="s">
        <v>106</v>
      </c>
      <c r="L507" t="b">
        <v>1</v>
      </c>
      <c r="N507" t="s">
        <v>90</v>
      </c>
      <c r="P507" t="b">
        <v>0</v>
      </c>
      <c r="Q507" t="s">
        <v>4578</v>
      </c>
      <c r="R507" t="s">
        <v>590</v>
      </c>
      <c r="S507" t="s">
        <v>4579</v>
      </c>
      <c r="T507" t="s">
        <v>4580</v>
      </c>
      <c r="U507" t="s">
        <v>4581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M507">
        <v>1314</v>
      </c>
    </row>
    <row r="508" spans="1:65" x14ac:dyDescent="0.3">
      <c r="A508" t="s">
        <v>1373</v>
      </c>
      <c r="B508" t="s">
        <v>1370</v>
      </c>
      <c r="C508" t="s">
        <v>1371</v>
      </c>
      <c r="D508" t="s">
        <v>1371</v>
      </c>
      <c r="I508" t="s">
        <v>1372</v>
      </c>
      <c r="J508" t="b">
        <v>0</v>
      </c>
      <c r="K508" t="s">
        <v>106</v>
      </c>
      <c r="L508" t="b">
        <v>1</v>
      </c>
      <c r="P508" t="b">
        <v>0</v>
      </c>
      <c r="T508" t="s">
        <v>1373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s="12">
        <v>45630</v>
      </c>
      <c r="BM508">
        <v>1113</v>
      </c>
    </row>
    <row r="509" spans="1:65" x14ac:dyDescent="0.3">
      <c r="A509" t="s">
        <v>1927</v>
      </c>
      <c r="B509" t="s">
        <v>1921</v>
      </c>
      <c r="C509" t="s">
        <v>1922</v>
      </c>
      <c r="D509" t="s">
        <v>1922</v>
      </c>
      <c r="F509" t="s">
        <v>1923</v>
      </c>
      <c r="H509" t="s">
        <v>1924</v>
      </c>
      <c r="J509" t="b">
        <v>0</v>
      </c>
      <c r="K509" t="s">
        <v>106</v>
      </c>
      <c r="L509" t="b">
        <v>1</v>
      </c>
      <c r="N509" t="s">
        <v>26</v>
      </c>
      <c r="P509" t="b">
        <v>0</v>
      </c>
      <c r="Q509" t="s">
        <v>1925</v>
      </c>
      <c r="R509" t="s">
        <v>163</v>
      </c>
      <c r="S509" t="s">
        <v>1926</v>
      </c>
      <c r="T509" t="s">
        <v>1927</v>
      </c>
      <c r="U509" t="s">
        <v>1928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M509">
        <v>572</v>
      </c>
    </row>
    <row r="510" spans="1:65" x14ac:dyDescent="0.3">
      <c r="A510" t="s">
        <v>3772</v>
      </c>
      <c r="B510" t="s">
        <v>3764</v>
      </c>
      <c r="C510" t="s">
        <v>3765</v>
      </c>
      <c r="D510" t="s">
        <v>3766</v>
      </c>
      <c r="E510" t="s">
        <v>3608</v>
      </c>
      <c r="F510" t="s">
        <v>3767</v>
      </c>
      <c r="G510" t="s">
        <v>3768</v>
      </c>
      <c r="H510" t="s">
        <v>3769</v>
      </c>
      <c r="I510" t="s">
        <v>3770</v>
      </c>
      <c r="J510" t="b">
        <v>1</v>
      </c>
      <c r="K510" t="s">
        <v>106</v>
      </c>
      <c r="L510" t="b">
        <v>1</v>
      </c>
      <c r="N510" t="s">
        <v>26</v>
      </c>
      <c r="P510" t="b">
        <v>0</v>
      </c>
      <c r="Q510" t="s">
        <v>3771</v>
      </c>
      <c r="R510" t="s">
        <v>163</v>
      </c>
      <c r="S510" t="s">
        <v>2012</v>
      </c>
      <c r="T510" t="s">
        <v>3772</v>
      </c>
      <c r="U510" t="s">
        <v>3773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M510">
        <v>1129</v>
      </c>
    </row>
    <row r="511" spans="1:65" x14ac:dyDescent="0.3">
      <c r="A511" t="s">
        <v>2480</v>
      </c>
      <c r="B511" t="s">
        <v>2470</v>
      </c>
      <c r="C511" t="s">
        <v>2471</v>
      </c>
      <c r="D511" t="s">
        <v>2472</v>
      </c>
      <c r="E511" t="s">
        <v>2473</v>
      </c>
      <c r="F511" t="s">
        <v>2474</v>
      </c>
      <c r="G511" t="s">
        <v>2475</v>
      </c>
      <c r="H511" t="s">
        <v>2476</v>
      </c>
      <c r="J511" t="b">
        <v>0</v>
      </c>
      <c r="K511" t="s">
        <v>106</v>
      </c>
      <c r="L511" t="b">
        <v>1</v>
      </c>
      <c r="N511" t="s">
        <v>26</v>
      </c>
      <c r="P511" t="b">
        <v>0</v>
      </c>
      <c r="Q511" t="s">
        <v>2477</v>
      </c>
      <c r="R511" t="s">
        <v>2478</v>
      </c>
      <c r="S511" t="s">
        <v>2479</v>
      </c>
      <c r="T511" t="s">
        <v>2480</v>
      </c>
      <c r="V511" t="s">
        <v>2417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1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1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1</v>
      </c>
      <c r="BK511" t="b">
        <v>0</v>
      </c>
      <c r="BM511">
        <v>1117</v>
      </c>
    </row>
    <row r="512" spans="1:65" x14ac:dyDescent="0.3">
      <c r="A512" t="s">
        <v>4427</v>
      </c>
      <c r="B512" t="s">
        <v>4418</v>
      </c>
      <c r="C512" t="s">
        <v>4419</v>
      </c>
      <c r="D512" t="s">
        <v>4420</v>
      </c>
      <c r="E512" t="s">
        <v>4421</v>
      </c>
      <c r="F512" t="s">
        <v>4422</v>
      </c>
      <c r="G512" t="s">
        <v>4423</v>
      </c>
      <c r="I512" t="s">
        <v>4424</v>
      </c>
      <c r="J512" t="b">
        <v>1</v>
      </c>
      <c r="K512" t="s">
        <v>106</v>
      </c>
      <c r="L512" t="b">
        <v>1</v>
      </c>
      <c r="N512" t="s">
        <v>26</v>
      </c>
      <c r="P512" t="b">
        <v>0</v>
      </c>
      <c r="Q512" t="s">
        <v>4425</v>
      </c>
      <c r="R512" t="s">
        <v>521</v>
      </c>
      <c r="S512" t="s">
        <v>4426</v>
      </c>
      <c r="T512" t="s">
        <v>4427</v>
      </c>
      <c r="U512" t="s">
        <v>4428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M512">
        <v>1161</v>
      </c>
    </row>
    <row r="513" spans="1:65" x14ac:dyDescent="0.3">
      <c r="A513" t="s">
        <v>3442</v>
      </c>
      <c r="B513" t="s">
        <v>3434</v>
      </c>
      <c r="C513" t="s">
        <v>3435</v>
      </c>
      <c r="D513" t="s">
        <v>3436</v>
      </c>
      <c r="E513" t="s">
        <v>3437</v>
      </c>
      <c r="F513" t="s">
        <v>3438</v>
      </c>
      <c r="G513" t="s">
        <v>3439</v>
      </c>
      <c r="J513" t="b">
        <v>1</v>
      </c>
      <c r="K513" t="s">
        <v>106</v>
      </c>
      <c r="L513" t="b">
        <v>1</v>
      </c>
      <c r="N513" t="s">
        <v>26</v>
      </c>
      <c r="P513" t="b">
        <v>0</v>
      </c>
      <c r="Q513" t="s">
        <v>3440</v>
      </c>
      <c r="R513" t="s">
        <v>2172</v>
      </c>
      <c r="S513" t="s">
        <v>3441</v>
      </c>
      <c r="T513" t="s">
        <v>3442</v>
      </c>
      <c r="U513" t="s">
        <v>3443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M513">
        <v>297</v>
      </c>
    </row>
    <row r="514" spans="1:65" x14ac:dyDescent="0.3">
      <c r="A514" t="s">
        <v>3457</v>
      </c>
      <c r="B514" t="s">
        <v>3450</v>
      </c>
      <c r="C514" t="s">
        <v>3451</v>
      </c>
      <c r="D514" t="s">
        <v>3452</v>
      </c>
      <c r="E514" t="s">
        <v>3447</v>
      </c>
      <c r="F514" t="s">
        <v>3453</v>
      </c>
      <c r="G514" t="s">
        <v>3454</v>
      </c>
      <c r="J514" t="b">
        <v>1</v>
      </c>
      <c r="K514" t="s">
        <v>106</v>
      </c>
      <c r="L514" t="b">
        <v>1</v>
      </c>
      <c r="N514" t="s">
        <v>91</v>
      </c>
      <c r="P514" t="b">
        <v>0</v>
      </c>
      <c r="Q514" t="s">
        <v>3455</v>
      </c>
      <c r="R514" t="s">
        <v>917</v>
      </c>
      <c r="S514" t="s">
        <v>3456</v>
      </c>
      <c r="T514" t="s">
        <v>3457</v>
      </c>
      <c r="U514" t="s">
        <v>3458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M514">
        <v>107</v>
      </c>
    </row>
    <row r="515" spans="1:65" x14ac:dyDescent="0.3">
      <c r="A515" t="s">
        <v>4200</v>
      </c>
      <c r="B515" t="s">
        <v>4191</v>
      </c>
      <c r="C515" t="s">
        <v>4192</v>
      </c>
      <c r="D515" t="s">
        <v>4193</v>
      </c>
      <c r="E515" t="s">
        <v>1574</v>
      </c>
      <c r="F515" t="s">
        <v>4194</v>
      </c>
      <c r="G515" t="s">
        <v>4195</v>
      </c>
      <c r="H515" t="s">
        <v>4196</v>
      </c>
      <c r="I515" t="s">
        <v>4197</v>
      </c>
      <c r="J515" t="b">
        <v>1</v>
      </c>
      <c r="K515" t="s">
        <v>106</v>
      </c>
      <c r="L515" t="b">
        <v>0</v>
      </c>
      <c r="P515" t="b">
        <v>0</v>
      </c>
      <c r="Q515" t="s">
        <v>4198</v>
      </c>
      <c r="R515" t="s">
        <v>163</v>
      </c>
      <c r="S515" t="s">
        <v>4199</v>
      </c>
      <c r="T515" t="s">
        <v>4200</v>
      </c>
      <c r="U515" t="s">
        <v>4201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M515">
        <v>1148</v>
      </c>
    </row>
    <row r="516" spans="1:65" x14ac:dyDescent="0.3">
      <c r="A516" t="s">
        <v>2031</v>
      </c>
      <c r="B516" t="s">
        <v>2023</v>
      </c>
      <c r="C516" t="s">
        <v>2024</v>
      </c>
      <c r="D516" t="s">
        <v>2024</v>
      </c>
      <c r="E516" t="s">
        <v>2025</v>
      </c>
      <c r="F516" t="s">
        <v>2026</v>
      </c>
      <c r="G516" t="s">
        <v>2027</v>
      </c>
      <c r="H516" t="s">
        <v>2028</v>
      </c>
      <c r="J516" t="b">
        <v>0</v>
      </c>
      <c r="K516" t="s">
        <v>106</v>
      </c>
      <c r="L516" t="b">
        <v>1</v>
      </c>
      <c r="N516" t="s">
        <v>26</v>
      </c>
      <c r="P516" t="b">
        <v>0</v>
      </c>
      <c r="Q516" t="s">
        <v>2029</v>
      </c>
      <c r="R516" t="s">
        <v>5911</v>
      </c>
      <c r="S516" t="s">
        <v>2030</v>
      </c>
      <c r="T516" t="s">
        <v>2031</v>
      </c>
      <c r="U516" t="s">
        <v>2032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M516">
        <v>629</v>
      </c>
    </row>
    <row r="517" spans="1:65" x14ac:dyDescent="0.3">
      <c r="A517" t="s">
        <v>157</v>
      </c>
      <c r="B517" t="s">
        <v>153</v>
      </c>
      <c r="C517" t="s">
        <v>113</v>
      </c>
      <c r="D517" t="s">
        <v>114</v>
      </c>
      <c r="E517" t="s">
        <v>115</v>
      </c>
      <c r="F517" t="s">
        <v>116</v>
      </c>
      <c r="G517" t="s">
        <v>117</v>
      </c>
      <c r="H517" t="s">
        <v>118</v>
      </c>
      <c r="J517" t="b">
        <v>0</v>
      </c>
      <c r="K517" t="s">
        <v>106</v>
      </c>
      <c r="L517" t="b">
        <v>1</v>
      </c>
      <c r="N517" t="s">
        <v>90</v>
      </c>
      <c r="P517" t="b">
        <v>0</v>
      </c>
      <c r="Q517" t="s">
        <v>154</v>
      </c>
      <c r="R517" t="s">
        <v>155</v>
      </c>
      <c r="S517" t="s">
        <v>156</v>
      </c>
      <c r="T517" t="s">
        <v>157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s="12">
        <v>45830.698819444398</v>
      </c>
      <c r="BM517">
        <v>1231</v>
      </c>
    </row>
    <row r="518" spans="1:65" x14ac:dyDescent="0.3">
      <c r="A518" t="s">
        <v>122</v>
      </c>
      <c r="B518" t="s">
        <v>112</v>
      </c>
      <c r="C518" t="s">
        <v>113</v>
      </c>
      <c r="D518" t="s">
        <v>114</v>
      </c>
      <c r="E518" t="s">
        <v>115</v>
      </c>
      <c r="F518" t="s">
        <v>116</v>
      </c>
      <c r="G518" t="s">
        <v>117</v>
      </c>
      <c r="H518" t="s">
        <v>118</v>
      </c>
      <c r="J518" t="b">
        <v>0</v>
      </c>
      <c r="K518" t="s">
        <v>106</v>
      </c>
      <c r="L518" t="b">
        <v>1</v>
      </c>
      <c r="N518" t="s">
        <v>77</v>
      </c>
      <c r="P518" t="b">
        <v>0</v>
      </c>
      <c r="Q518" t="s">
        <v>119</v>
      </c>
      <c r="R518" t="s">
        <v>120</v>
      </c>
      <c r="S518" t="s">
        <v>121</v>
      </c>
      <c r="T518" t="s">
        <v>122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s="12">
        <v>45830.709837962997</v>
      </c>
      <c r="BM518">
        <v>1144</v>
      </c>
    </row>
    <row r="519" spans="1:65" x14ac:dyDescent="0.3">
      <c r="A519" t="s">
        <v>1377</v>
      </c>
      <c r="B519" t="s">
        <v>1374</v>
      </c>
      <c r="C519" t="s">
        <v>1375</v>
      </c>
      <c r="D519" t="s">
        <v>1375</v>
      </c>
      <c r="I519" t="s">
        <v>1376</v>
      </c>
      <c r="J519" t="b">
        <v>0</v>
      </c>
      <c r="K519" t="s">
        <v>106</v>
      </c>
      <c r="L519" t="b">
        <v>1</v>
      </c>
      <c r="P519" t="b">
        <v>0</v>
      </c>
      <c r="T519" t="s">
        <v>1377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s="12">
        <v>45630</v>
      </c>
      <c r="BM519">
        <v>257</v>
      </c>
    </row>
    <row r="520" spans="1:65" x14ac:dyDescent="0.3">
      <c r="A520" t="s">
        <v>2578</v>
      </c>
      <c r="B520" t="s">
        <v>2570</v>
      </c>
      <c r="C520" t="s">
        <v>2571</v>
      </c>
      <c r="D520" t="s">
        <v>2571</v>
      </c>
      <c r="E520" t="s">
        <v>2572</v>
      </c>
      <c r="F520" t="s">
        <v>2573</v>
      </c>
      <c r="G520" t="s">
        <v>2574</v>
      </c>
      <c r="H520" t="s">
        <v>2575</v>
      </c>
      <c r="J520" t="b">
        <v>0</v>
      </c>
      <c r="K520" t="s">
        <v>106</v>
      </c>
      <c r="L520" t="b">
        <v>1</v>
      </c>
      <c r="N520" t="s">
        <v>26</v>
      </c>
      <c r="P520" t="b">
        <v>0</v>
      </c>
      <c r="Q520" t="s">
        <v>2576</v>
      </c>
      <c r="R520" t="s">
        <v>163</v>
      </c>
      <c r="S520" t="s">
        <v>2577</v>
      </c>
      <c r="T520" t="s">
        <v>2578</v>
      </c>
      <c r="U520" t="s">
        <v>2579</v>
      </c>
      <c r="W520" t="b">
        <v>1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1</v>
      </c>
      <c r="BK520" t="b">
        <v>0</v>
      </c>
      <c r="BM520">
        <v>25</v>
      </c>
    </row>
    <row r="521" spans="1:65" x14ac:dyDescent="0.3">
      <c r="A521" t="s">
        <v>1315</v>
      </c>
      <c r="B521" t="s">
        <v>1312</v>
      </c>
      <c r="C521" t="s">
        <v>1313</v>
      </c>
      <c r="D521" t="s">
        <v>1313</v>
      </c>
      <c r="G521" t="s">
        <v>1314</v>
      </c>
      <c r="J521" t="b">
        <v>0</v>
      </c>
      <c r="K521" t="s">
        <v>106</v>
      </c>
      <c r="L521" t="b">
        <v>1</v>
      </c>
      <c r="P521" t="b">
        <v>0</v>
      </c>
      <c r="T521" t="s">
        <v>1315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s="12">
        <v>45630</v>
      </c>
      <c r="BM521">
        <v>322</v>
      </c>
    </row>
    <row r="522" spans="1:65" x14ac:dyDescent="0.3">
      <c r="A522" t="s">
        <v>1361</v>
      </c>
      <c r="B522" t="s">
        <v>1359</v>
      </c>
      <c r="C522" t="s">
        <v>1360</v>
      </c>
      <c r="D522" t="s">
        <v>1360</v>
      </c>
      <c r="E522" t="s">
        <v>1360</v>
      </c>
      <c r="F522" t="s">
        <v>1575</v>
      </c>
      <c r="G522" t="s">
        <v>1576</v>
      </c>
      <c r="J522" t="b">
        <v>0</v>
      </c>
      <c r="K522" t="s">
        <v>106</v>
      </c>
      <c r="L522" t="b">
        <v>1</v>
      </c>
      <c r="P522" t="b">
        <v>0</v>
      </c>
      <c r="T522" t="s">
        <v>1361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s="12">
        <v>45630</v>
      </c>
      <c r="BM522">
        <v>14</v>
      </c>
    </row>
    <row r="523" spans="1:65" x14ac:dyDescent="0.3">
      <c r="A523" t="s">
        <v>1182</v>
      </c>
      <c r="B523" t="s">
        <v>1180</v>
      </c>
      <c r="C523" t="s">
        <v>1181</v>
      </c>
      <c r="D523" t="s">
        <v>1181</v>
      </c>
      <c r="G523" t="s">
        <v>5912</v>
      </c>
      <c r="I523" t="s">
        <v>88</v>
      </c>
      <c r="J523" t="b">
        <v>0</v>
      </c>
      <c r="K523" t="s">
        <v>106</v>
      </c>
      <c r="L523" t="b">
        <v>1</v>
      </c>
      <c r="P523" t="b">
        <v>0</v>
      </c>
      <c r="T523" t="s">
        <v>1182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s="12">
        <v>45630</v>
      </c>
      <c r="BM523">
        <v>1156</v>
      </c>
    </row>
    <row r="524" spans="1:65" x14ac:dyDescent="0.3">
      <c r="A524" t="s">
        <v>4042</v>
      </c>
      <c r="B524" t="s">
        <v>4033</v>
      </c>
      <c r="C524" t="s">
        <v>4034</v>
      </c>
      <c r="D524" t="s">
        <v>4035</v>
      </c>
      <c r="E524" t="s">
        <v>4036</v>
      </c>
      <c r="F524" t="s">
        <v>4037</v>
      </c>
      <c r="G524" t="s">
        <v>4038</v>
      </c>
      <c r="J524" t="b">
        <v>1</v>
      </c>
      <c r="K524" t="s">
        <v>106</v>
      </c>
      <c r="L524" t="b">
        <v>1</v>
      </c>
      <c r="N524" t="s">
        <v>26</v>
      </c>
      <c r="P524" t="b">
        <v>0</v>
      </c>
      <c r="Q524" t="s">
        <v>4039</v>
      </c>
      <c r="R524" t="s">
        <v>4040</v>
      </c>
      <c r="S524" t="s">
        <v>4041</v>
      </c>
      <c r="T524" t="s">
        <v>4042</v>
      </c>
      <c r="U524" t="s">
        <v>4043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M524">
        <v>393</v>
      </c>
    </row>
    <row r="525" spans="1:65" x14ac:dyDescent="0.3">
      <c r="A525" t="s">
        <v>5914</v>
      </c>
      <c r="B525" t="s">
        <v>4796</v>
      </c>
      <c r="C525" t="s">
        <v>4797</v>
      </c>
      <c r="D525" t="s">
        <v>4798</v>
      </c>
      <c r="E525" t="s">
        <v>4799</v>
      </c>
      <c r="F525" t="s">
        <v>5913</v>
      </c>
      <c r="G525" t="s">
        <v>4800</v>
      </c>
      <c r="H525" t="s">
        <v>4801</v>
      </c>
      <c r="J525" t="b">
        <v>1</v>
      </c>
      <c r="K525" t="s">
        <v>106</v>
      </c>
      <c r="L525" t="b">
        <v>1</v>
      </c>
      <c r="N525" t="s">
        <v>26</v>
      </c>
      <c r="P525" t="b">
        <v>0</v>
      </c>
      <c r="Q525" t="s">
        <v>4802</v>
      </c>
      <c r="R525" t="s">
        <v>150</v>
      </c>
      <c r="S525" t="s">
        <v>4803</v>
      </c>
      <c r="T525" t="s">
        <v>5914</v>
      </c>
      <c r="U525" t="s">
        <v>4804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M525">
        <v>415</v>
      </c>
    </row>
    <row r="526" spans="1:65" x14ac:dyDescent="0.3">
      <c r="A526" t="s">
        <v>1248</v>
      </c>
      <c r="B526" t="s">
        <v>1240</v>
      </c>
      <c r="C526" t="s">
        <v>1241</v>
      </c>
      <c r="D526" t="s">
        <v>1241</v>
      </c>
      <c r="E526" t="s">
        <v>1242</v>
      </c>
      <c r="F526" t="s">
        <v>1243</v>
      </c>
      <c r="G526" t="s">
        <v>1244</v>
      </c>
      <c r="J526" t="b">
        <v>0</v>
      </c>
      <c r="K526" t="s">
        <v>106</v>
      </c>
      <c r="L526" t="b">
        <v>1</v>
      </c>
      <c r="N526" t="s">
        <v>83</v>
      </c>
      <c r="P526" t="b">
        <v>0</v>
      </c>
      <c r="Q526" t="s">
        <v>1245</v>
      </c>
      <c r="R526" t="s">
        <v>1246</v>
      </c>
      <c r="S526" t="s">
        <v>1247</v>
      </c>
      <c r="T526" t="s">
        <v>1248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s="12">
        <v>45630</v>
      </c>
      <c r="BM526">
        <v>175</v>
      </c>
    </row>
    <row r="527" spans="1:65" x14ac:dyDescent="0.3">
      <c r="A527" t="s">
        <v>2194</v>
      </c>
      <c r="B527" t="s">
        <v>2193</v>
      </c>
      <c r="C527" t="s">
        <v>788</v>
      </c>
      <c r="D527" t="s">
        <v>788</v>
      </c>
      <c r="E527" t="s">
        <v>789</v>
      </c>
      <c r="F527" t="s">
        <v>790</v>
      </c>
      <c r="G527" t="s">
        <v>791</v>
      </c>
      <c r="J527" t="b">
        <v>0</v>
      </c>
      <c r="K527" t="s">
        <v>106</v>
      </c>
      <c r="L527" t="b">
        <v>1</v>
      </c>
      <c r="N527" t="s">
        <v>26</v>
      </c>
      <c r="P527" t="b">
        <v>0</v>
      </c>
      <c r="Q527" t="s">
        <v>792</v>
      </c>
      <c r="R527" t="s">
        <v>793</v>
      </c>
      <c r="S527" t="s">
        <v>794</v>
      </c>
      <c r="T527" t="s">
        <v>2194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s="12">
        <v>45468.759247685201</v>
      </c>
      <c r="BM527">
        <v>292</v>
      </c>
    </row>
    <row r="528" spans="1:65" x14ac:dyDescent="0.3">
      <c r="A528" t="s">
        <v>795</v>
      </c>
      <c r="B528" t="s">
        <v>787</v>
      </c>
      <c r="C528" t="s">
        <v>788</v>
      </c>
      <c r="D528" t="s">
        <v>788</v>
      </c>
      <c r="E528" t="s">
        <v>789</v>
      </c>
      <c r="F528" t="s">
        <v>790</v>
      </c>
      <c r="G528" t="s">
        <v>791</v>
      </c>
      <c r="J528" t="b">
        <v>0</v>
      </c>
      <c r="K528" t="s">
        <v>106</v>
      </c>
      <c r="L528" t="b">
        <v>1</v>
      </c>
      <c r="N528" t="s">
        <v>26</v>
      </c>
      <c r="P528" t="b">
        <v>0</v>
      </c>
      <c r="Q528" t="s">
        <v>792</v>
      </c>
      <c r="R528" t="s">
        <v>793</v>
      </c>
      <c r="S528" t="s">
        <v>794</v>
      </c>
      <c r="T528" t="s">
        <v>795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s="12">
        <v>45708.664687500001</v>
      </c>
      <c r="BM528">
        <v>191</v>
      </c>
    </row>
    <row r="529" spans="1:65" x14ac:dyDescent="0.3">
      <c r="A529" t="s">
        <v>1261</v>
      </c>
      <c r="B529" t="s">
        <v>1258</v>
      </c>
      <c r="C529" t="s">
        <v>1259</v>
      </c>
      <c r="D529" t="s">
        <v>1259</v>
      </c>
      <c r="G529" t="s">
        <v>1260</v>
      </c>
      <c r="I529" t="s">
        <v>88</v>
      </c>
      <c r="J529" t="b">
        <v>0</v>
      </c>
      <c r="K529" t="s">
        <v>106</v>
      </c>
      <c r="L529" t="b">
        <v>1</v>
      </c>
      <c r="P529" t="b">
        <v>0</v>
      </c>
      <c r="T529" t="s">
        <v>1261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s="12">
        <v>45630</v>
      </c>
      <c r="BM529">
        <v>469</v>
      </c>
    </row>
    <row r="530" spans="1:65" x14ac:dyDescent="0.3">
      <c r="A530" t="s">
        <v>4175</v>
      </c>
      <c r="B530" t="s">
        <v>4167</v>
      </c>
      <c r="C530" t="s">
        <v>4168</v>
      </c>
      <c r="D530" t="s">
        <v>4169</v>
      </c>
      <c r="E530" t="s">
        <v>4170</v>
      </c>
      <c r="F530" t="s">
        <v>4171</v>
      </c>
      <c r="G530" t="s">
        <v>4172</v>
      </c>
      <c r="I530" t="s">
        <v>2347</v>
      </c>
      <c r="J530" t="b">
        <v>1</v>
      </c>
      <c r="K530" t="s">
        <v>106</v>
      </c>
      <c r="L530" t="b">
        <v>1</v>
      </c>
      <c r="N530" t="s">
        <v>26</v>
      </c>
      <c r="P530" t="b">
        <v>0</v>
      </c>
      <c r="Q530" t="s">
        <v>4173</v>
      </c>
      <c r="R530" t="s">
        <v>232</v>
      </c>
      <c r="S530" t="s">
        <v>4174</v>
      </c>
      <c r="T530" t="s">
        <v>4175</v>
      </c>
      <c r="U530" t="s">
        <v>4176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M530">
        <v>1091</v>
      </c>
    </row>
    <row r="531" spans="1:65" x14ac:dyDescent="0.3">
      <c r="A531" t="s">
        <v>5519</v>
      </c>
      <c r="B531" t="s">
        <v>5509</v>
      </c>
      <c r="C531" t="s">
        <v>5510</v>
      </c>
      <c r="D531" t="s">
        <v>5511</v>
      </c>
      <c r="E531" t="s">
        <v>5512</v>
      </c>
      <c r="F531" t="s">
        <v>5513</v>
      </c>
      <c r="G531" t="s">
        <v>5514</v>
      </c>
      <c r="I531" t="s">
        <v>5515</v>
      </c>
      <c r="J531" t="b">
        <v>1</v>
      </c>
      <c r="K531" t="s">
        <v>106</v>
      </c>
      <c r="L531" t="b">
        <v>1</v>
      </c>
      <c r="N531" t="s">
        <v>26</v>
      </c>
      <c r="P531" t="b">
        <v>0</v>
      </c>
      <c r="Q531" t="s">
        <v>5516</v>
      </c>
      <c r="R531" t="s">
        <v>5517</v>
      </c>
      <c r="S531" t="s">
        <v>5518</v>
      </c>
      <c r="T531" t="s">
        <v>5519</v>
      </c>
      <c r="U531" t="s">
        <v>5520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M531">
        <v>193</v>
      </c>
    </row>
    <row r="532" spans="1:65" x14ac:dyDescent="0.3">
      <c r="A532" t="s">
        <v>3917</v>
      </c>
      <c r="B532" t="s">
        <v>3909</v>
      </c>
      <c r="C532" t="s">
        <v>3910</v>
      </c>
      <c r="D532" t="s">
        <v>3911</v>
      </c>
      <c r="E532" t="s">
        <v>3912</v>
      </c>
      <c r="F532" t="s">
        <v>3913</v>
      </c>
      <c r="G532" t="s">
        <v>3914</v>
      </c>
      <c r="J532" t="b">
        <v>1</v>
      </c>
      <c r="K532" t="s">
        <v>106</v>
      </c>
      <c r="L532" t="b">
        <v>1</v>
      </c>
      <c r="N532" t="s">
        <v>26</v>
      </c>
      <c r="P532" t="b">
        <v>0</v>
      </c>
      <c r="Q532" t="s">
        <v>3915</v>
      </c>
      <c r="R532" t="s">
        <v>163</v>
      </c>
      <c r="S532" t="s">
        <v>3916</v>
      </c>
      <c r="T532" t="s">
        <v>3917</v>
      </c>
      <c r="U532" t="s">
        <v>3918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M532">
        <v>188</v>
      </c>
    </row>
    <row r="533" spans="1:65" x14ac:dyDescent="0.3">
      <c r="A533" t="s">
        <v>5627</v>
      </c>
      <c r="B533" t="s">
        <v>5618</v>
      </c>
      <c r="C533" t="s">
        <v>5619</v>
      </c>
      <c r="D533" t="s">
        <v>5620</v>
      </c>
      <c r="E533" t="s">
        <v>5621</v>
      </c>
      <c r="F533" t="s">
        <v>5622</v>
      </c>
      <c r="G533" t="s">
        <v>5623</v>
      </c>
      <c r="I533" t="s">
        <v>5624</v>
      </c>
      <c r="J533" t="b">
        <v>1</v>
      </c>
      <c r="K533" t="s">
        <v>106</v>
      </c>
      <c r="L533" t="b">
        <v>1</v>
      </c>
      <c r="N533" t="s">
        <v>26</v>
      </c>
      <c r="P533" t="b">
        <v>0</v>
      </c>
      <c r="Q533" t="s">
        <v>5625</v>
      </c>
      <c r="R533" t="s">
        <v>163</v>
      </c>
      <c r="S533" t="s">
        <v>5626</v>
      </c>
      <c r="T533" t="s">
        <v>5627</v>
      </c>
      <c r="U533" t="s">
        <v>5628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M533">
        <v>467</v>
      </c>
    </row>
    <row r="534" spans="1:65" x14ac:dyDescent="0.3">
      <c r="A534" t="s">
        <v>1207</v>
      </c>
      <c r="B534" t="s">
        <v>1204</v>
      </c>
      <c r="C534" t="s">
        <v>1205</v>
      </c>
      <c r="D534" t="s">
        <v>1205</v>
      </c>
      <c r="G534" t="s">
        <v>1206</v>
      </c>
      <c r="I534" t="s">
        <v>88</v>
      </c>
      <c r="J534" t="b">
        <v>0</v>
      </c>
      <c r="K534" t="s">
        <v>106</v>
      </c>
      <c r="L534" t="b">
        <v>1</v>
      </c>
      <c r="P534" t="b">
        <v>0</v>
      </c>
      <c r="T534" t="s">
        <v>1207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s="12">
        <v>45630</v>
      </c>
      <c r="BM534">
        <v>321</v>
      </c>
    </row>
    <row r="535" spans="1:65" x14ac:dyDescent="0.3">
      <c r="A535" t="s">
        <v>3581</v>
      </c>
      <c r="B535" t="s">
        <v>3572</v>
      </c>
      <c r="C535" t="s">
        <v>3573</v>
      </c>
      <c r="D535" t="s">
        <v>3574</v>
      </c>
      <c r="E535" t="s">
        <v>3575</v>
      </c>
      <c r="F535" t="s">
        <v>3576</v>
      </c>
      <c r="G535" t="s">
        <v>3577</v>
      </c>
      <c r="H535" t="s">
        <v>3578</v>
      </c>
      <c r="J535" t="b">
        <v>1</v>
      </c>
      <c r="K535" t="s">
        <v>106</v>
      </c>
      <c r="L535" t="b">
        <v>1</v>
      </c>
      <c r="N535" t="s">
        <v>26</v>
      </c>
      <c r="P535" t="b">
        <v>0</v>
      </c>
      <c r="Q535" t="s">
        <v>3579</v>
      </c>
      <c r="R535" t="s">
        <v>232</v>
      </c>
      <c r="S535" t="s">
        <v>3580</v>
      </c>
      <c r="T535" t="s">
        <v>3581</v>
      </c>
      <c r="U535" t="s">
        <v>3582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M535">
        <v>543</v>
      </c>
    </row>
    <row r="536" spans="1:65" x14ac:dyDescent="0.3">
      <c r="A536" t="s">
        <v>3430</v>
      </c>
      <c r="B536" t="s">
        <v>3423</v>
      </c>
      <c r="C536" t="s">
        <v>3424</v>
      </c>
      <c r="D536" t="s">
        <v>3425</v>
      </c>
      <c r="E536" t="s">
        <v>3425</v>
      </c>
      <c r="F536" t="s">
        <v>3426</v>
      </c>
      <c r="G536" t="s">
        <v>3427</v>
      </c>
      <c r="J536" t="b">
        <v>1</v>
      </c>
      <c r="K536" t="s">
        <v>106</v>
      </c>
      <c r="L536" t="b">
        <v>1</v>
      </c>
      <c r="N536" t="s">
        <v>26</v>
      </c>
      <c r="P536" t="b">
        <v>0</v>
      </c>
      <c r="Q536" t="s">
        <v>3428</v>
      </c>
      <c r="R536" t="s">
        <v>163</v>
      </c>
      <c r="S536" t="s">
        <v>3429</v>
      </c>
      <c r="T536" t="s">
        <v>3430</v>
      </c>
      <c r="U536" t="s">
        <v>3248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M536">
        <v>320</v>
      </c>
    </row>
    <row r="537" spans="1:65" x14ac:dyDescent="0.3">
      <c r="A537" t="s">
        <v>4457</v>
      </c>
      <c r="B537" t="s">
        <v>4448</v>
      </c>
      <c r="C537" t="s">
        <v>4449</v>
      </c>
      <c r="D537" t="s">
        <v>4450</v>
      </c>
      <c r="E537" t="s">
        <v>4451</v>
      </c>
      <c r="F537" t="s">
        <v>4452</v>
      </c>
      <c r="G537" t="s">
        <v>4453</v>
      </c>
      <c r="I537" t="s">
        <v>4454</v>
      </c>
      <c r="J537" t="b">
        <v>1</v>
      </c>
      <c r="K537" t="s">
        <v>106</v>
      </c>
      <c r="L537" t="b">
        <v>1</v>
      </c>
      <c r="N537" t="s">
        <v>26</v>
      </c>
      <c r="P537" t="b">
        <v>0</v>
      </c>
      <c r="Q537" t="s">
        <v>4455</v>
      </c>
      <c r="R537" t="s">
        <v>3883</v>
      </c>
      <c r="S537" t="s">
        <v>4456</v>
      </c>
      <c r="T537" t="s">
        <v>4457</v>
      </c>
      <c r="U537" t="s">
        <v>4458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M537">
        <v>106</v>
      </c>
    </row>
    <row r="538" spans="1:65" x14ac:dyDescent="0.3">
      <c r="A538" t="s">
        <v>4094</v>
      </c>
      <c r="B538" t="s">
        <v>4084</v>
      </c>
      <c r="C538" t="s">
        <v>4085</v>
      </c>
      <c r="D538" t="s">
        <v>4086</v>
      </c>
      <c r="E538" t="s">
        <v>4087</v>
      </c>
      <c r="F538" t="s">
        <v>4088</v>
      </c>
      <c r="G538" t="s">
        <v>4089</v>
      </c>
      <c r="I538" t="s">
        <v>4090</v>
      </c>
      <c r="J538" t="b">
        <v>1</v>
      </c>
      <c r="K538" t="s">
        <v>106</v>
      </c>
      <c r="L538" t="b">
        <v>1</v>
      </c>
      <c r="N538" t="s">
        <v>26</v>
      </c>
      <c r="P538" t="b">
        <v>0</v>
      </c>
      <c r="Q538" t="s">
        <v>4091</v>
      </c>
      <c r="R538" t="s">
        <v>4092</v>
      </c>
      <c r="S538" t="s">
        <v>4093</v>
      </c>
      <c r="T538" t="s">
        <v>4094</v>
      </c>
      <c r="U538" t="s">
        <v>4095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M538">
        <v>1092</v>
      </c>
    </row>
    <row r="539" spans="1:65" x14ac:dyDescent="0.3">
      <c r="A539" t="s">
        <v>4362</v>
      </c>
      <c r="B539" t="s">
        <v>4353</v>
      </c>
      <c r="C539" t="s">
        <v>4354</v>
      </c>
      <c r="D539" t="s">
        <v>4355</v>
      </c>
      <c r="E539" t="s">
        <v>4356</v>
      </c>
      <c r="F539" t="s">
        <v>4357</v>
      </c>
      <c r="G539" t="s">
        <v>4358</v>
      </c>
      <c r="I539" t="s">
        <v>4359</v>
      </c>
      <c r="J539" t="b">
        <v>1</v>
      </c>
      <c r="K539" t="s">
        <v>106</v>
      </c>
      <c r="L539" t="b">
        <v>1</v>
      </c>
      <c r="N539" t="s">
        <v>26</v>
      </c>
      <c r="P539" t="b">
        <v>0</v>
      </c>
      <c r="Q539" t="s">
        <v>4360</v>
      </c>
      <c r="R539" t="s">
        <v>163</v>
      </c>
      <c r="S539" t="s">
        <v>4361</v>
      </c>
      <c r="T539" t="s">
        <v>4362</v>
      </c>
      <c r="U539" t="s">
        <v>4363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M539">
        <v>1171</v>
      </c>
    </row>
    <row r="540" spans="1:65" x14ac:dyDescent="0.3">
      <c r="A540" t="s">
        <v>3075</v>
      </c>
      <c r="B540" t="s">
        <v>3066</v>
      </c>
      <c r="C540" t="s">
        <v>3067</v>
      </c>
      <c r="D540" t="s">
        <v>3068</v>
      </c>
      <c r="E540" t="s">
        <v>3069</v>
      </c>
      <c r="F540" t="s">
        <v>3070</v>
      </c>
      <c r="G540" t="s">
        <v>3071</v>
      </c>
      <c r="I540" t="s">
        <v>3072</v>
      </c>
      <c r="J540" t="b">
        <v>1</v>
      </c>
      <c r="K540" t="s">
        <v>106</v>
      </c>
      <c r="L540" t="b">
        <v>1</v>
      </c>
      <c r="N540" t="s">
        <v>26</v>
      </c>
      <c r="P540" t="b">
        <v>0</v>
      </c>
      <c r="Q540" t="s">
        <v>3073</v>
      </c>
      <c r="R540" t="s">
        <v>163</v>
      </c>
      <c r="S540" t="s">
        <v>3074</v>
      </c>
      <c r="T540" t="s">
        <v>3075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M540">
        <v>24</v>
      </c>
    </row>
    <row r="541" spans="1:65" x14ac:dyDescent="0.3">
      <c r="A541" t="s">
        <v>1451</v>
      </c>
      <c r="B541" t="s">
        <v>1448</v>
      </c>
      <c r="C541" t="s">
        <v>1449</v>
      </c>
      <c r="D541" t="s">
        <v>1449</v>
      </c>
      <c r="G541" t="s">
        <v>1450</v>
      </c>
      <c r="J541" t="b">
        <v>0</v>
      </c>
      <c r="K541" t="s">
        <v>106</v>
      </c>
      <c r="L541" t="b">
        <v>1</v>
      </c>
      <c r="P541" t="b">
        <v>0</v>
      </c>
      <c r="T541" t="s">
        <v>1451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s="12">
        <v>45630</v>
      </c>
      <c r="BM541">
        <v>660</v>
      </c>
    </row>
    <row r="542" spans="1:65" x14ac:dyDescent="0.3">
      <c r="A542" t="s">
        <v>4342</v>
      </c>
      <c r="B542" t="s">
        <v>4334</v>
      </c>
      <c r="C542" t="s">
        <v>4335</v>
      </c>
      <c r="D542" t="s">
        <v>4336</v>
      </c>
      <c r="E542" t="s">
        <v>4337</v>
      </c>
      <c r="F542" t="s">
        <v>5915</v>
      </c>
      <c r="G542" t="s">
        <v>4338</v>
      </c>
      <c r="H542" t="s">
        <v>5916</v>
      </c>
      <c r="I542" t="s">
        <v>4339</v>
      </c>
      <c r="J542" t="b">
        <v>1</v>
      </c>
      <c r="K542" t="s">
        <v>106</v>
      </c>
      <c r="L542" t="b">
        <v>1</v>
      </c>
      <c r="N542" t="s">
        <v>91</v>
      </c>
      <c r="P542" t="b">
        <v>0</v>
      </c>
      <c r="Q542" t="s">
        <v>4340</v>
      </c>
      <c r="R542" t="s">
        <v>917</v>
      </c>
      <c r="S542" t="s">
        <v>4341</v>
      </c>
      <c r="T542" t="s">
        <v>4342</v>
      </c>
      <c r="U542" t="s">
        <v>4343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M542">
        <v>595</v>
      </c>
    </row>
    <row r="543" spans="1:65" x14ac:dyDescent="0.3">
      <c r="A543" t="s">
        <v>4392</v>
      </c>
      <c r="B543" t="s">
        <v>4384</v>
      </c>
      <c r="C543" t="s">
        <v>4385</v>
      </c>
      <c r="D543" t="s">
        <v>4386</v>
      </c>
      <c r="E543" t="s">
        <v>4387</v>
      </c>
      <c r="F543" t="s">
        <v>4388</v>
      </c>
      <c r="G543" t="s">
        <v>4389</v>
      </c>
      <c r="J543" t="b">
        <v>1</v>
      </c>
      <c r="K543" t="s">
        <v>106</v>
      </c>
      <c r="L543" t="b">
        <v>1</v>
      </c>
      <c r="N543" t="s">
        <v>79</v>
      </c>
      <c r="P543" t="b">
        <v>0</v>
      </c>
      <c r="Q543" t="s">
        <v>4390</v>
      </c>
      <c r="R543" t="s">
        <v>2340</v>
      </c>
      <c r="S543" t="s">
        <v>4391</v>
      </c>
      <c r="T543" t="s">
        <v>4392</v>
      </c>
      <c r="U543" t="s">
        <v>4393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M543">
        <v>1235</v>
      </c>
    </row>
    <row r="544" spans="1:65" x14ac:dyDescent="0.3">
      <c r="A544" t="s">
        <v>3088</v>
      </c>
      <c r="B544" t="s">
        <v>3079</v>
      </c>
      <c r="C544" t="s">
        <v>3080</v>
      </c>
      <c r="D544" t="s">
        <v>3081</v>
      </c>
      <c r="E544" t="s">
        <v>3082</v>
      </c>
      <c r="F544" t="s">
        <v>3083</v>
      </c>
      <c r="G544" t="s">
        <v>3084</v>
      </c>
      <c r="H544" t="s">
        <v>3085</v>
      </c>
      <c r="J544" t="b">
        <v>1</v>
      </c>
      <c r="K544" t="s">
        <v>106</v>
      </c>
      <c r="L544" t="b">
        <v>0</v>
      </c>
      <c r="N544" t="s">
        <v>26</v>
      </c>
      <c r="P544" t="b">
        <v>0</v>
      </c>
      <c r="Q544" t="s">
        <v>3086</v>
      </c>
      <c r="R544" t="s">
        <v>163</v>
      </c>
      <c r="S544" t="s">
        <v>3087</v>
      </c>
      <c r="T544" t="s">
        <v>3088</v>
      </c>
      <c r="U544" t="s">
        <v>3089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M544">
        <v>1116</v>
      </c>
    </row>
    <row r="545" spans="1:65" x14ac:dyDescent="0.3">
      <c r="A545" t="s">
        <v>3925</v>
      </c>
      <c r="B545" t="s">
        <v>3919</v>
      </c>
      <c r="C545" t="s">
        <v>3920</v>
      </c>
      <c r="D545" t="s">
        <v>3921</v>
      </c>
      <c r="E545" t="s">
        <v>3922</v>
      </c>
      <c r="F545" t="s">
        <v>3923</v>
      </c>
      <c r="G545" t="s">
        <v>3924</v>
      </c>
      <c r="J545" t="b">
        <v>1</v>
      </c>
      <c r="K545" t="s">
        <v>106</v>
      </c>
      <c r="L545" t="b">
        <v>1</v>
      </c>
      <c r="N545" t="s">
        <v>26</v>
      </c>
      <c r="P545" t="b">
        <v>0</v>
      </c>
      <c r="T545" t="s">
        <v>3925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M545">
        <v>1202</v>
      </c>
    </row>
    <row r="546" spans="1:65" x14ac:dyDescent="0.3">
      <c r="A546" t="s">
        <v>5917</v>
      </c>
      <c r="B546" t="s">
        <v>2773</v>
      </c>
      <c r="C546" t="s">
        <v>2774</v>
      </c>
      <c r="D546" t="s">
        <v>2774</v>
      </c>
      <c r="E546" t="s">
        <v>2775</v>
      </c>
      <c r="F546" t="s">
        <v>2776</v>
      </c>
      <c r="G546" t="s">
        <v>2777</v>
      </c>
      <c r="J546" t="b">
        <v>0</v>
      </c>
      <c r="K546" t="s">
        <v>106</v>
      </c>
      <c r="L546" t="b">
        <v>1</v>
      </c>
      <c r="N546" t="s">
        <v>26</v>
      </c>
      <c r="P546" t="b">
        <v>0</v>
      </c>
      <c r="Q546" t="s">
        <v>2778</v>
      </c>
      <c r="R546" t="s">
        <v>200</v>
      </c>
      <c r="S546" t="s">
        <v>2779</v>
      </c>
      <c r="T546" t="s">
        <v>5917</v>
      </c>
      <c r="U546" t="s">
        <v>2780</v>
      </c>
      <c r="V546" t="s">
        <v>348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1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1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M546">
        <v>1</v>
      </c>
    </row>
    <row r="547" spans="1:65" x14ac:dyDescent="0.3">
      <c r="A547" t="s">
        <v>3934</v>
      </c>
      <c r="B547" t="s">
        <v>3926</v>
      </c>
      <c r="C547" t="s">
        <v>3927</v>
      </c>
      <c r="D547" t="s">
        <v>3928</v>
      </c>
      <c r="E547" t="s">
        <v>3929</v>
      </c>
      <c r="F547" t="s">
        <v>5918</v>
      </c>
      <c r="G547" t="s">
        <v>3930</v>
      </c>
      <c r="H547" t="s">
        <v>3931</v>
      </c>
      <c r="J547" t="b">
        <v>1</v>
      </c>
      <c r="K547" t="s">
        <v>106</v>
      </c>
      <c r="L547" t="b">
        <v>1</v>
      </c>
      <c r="N547" t="s">
        <v>26</v>
      </c>
      <c r="P547" t="b">
        <v>0</v>
      </c>
      <c r="Q547" t="s">
        <v>3932</v>
      </c>
      <c r="R547" t="s">
        <v>232</v>
      </c>
      <c r="S547" t="s">
        <v>3933</v>
      </c>
      <c r="T547" t="s">
        <v>3934</v>
      </c>
      <c r="U547" t="s">
        <v>3935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M547">
        <v>202</v>
      </c>
    </row>
    <row r="548" spans="1:65" x14ac:dyDescent="0.3">
      <c r="A548" t="s">
        <v>4812</v>
      </c>
      <c r="B548" t="s">
        <v>4805</v>
      </c>
      <c r="C548" t="s">
        <v>4806</v>
      </c>
      <c r="D548" t="s">
        <v>4807</v>
      </c>
      <c r="E548" t="s">
        <v>1485</v>
      </c>
      <c r="F548" t="s">
        <v>4808</v>
      </c>
      <c r="G548" t="s">
        <v>4809</v>
      </c>
      <c r="J548" t="b">
        <v>1</v>
      </c>
      <c r="K548" t="s">
        <v>106</v>
      </c>
      <c r="L548" t="b">
        <v>1</v>
      </c>
      <c r="P548" t="b">
        <v>0</v>
      </c>
      <c r="Q548" t="s">
        <v>4810</v>
      </c>
      <c r="R548" t="s">
        <v>232</v>
      </c>
      <c r="S548" t="s">
        <v>4811</v>
      </c>
      <c r="T548" t="s">
        <v>4812</v>
      </c>
      <c r="U548" t="s">
        <v>4813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M548">
        <v>1137</v>
      </c>
    </row>
    <row r="549" spans="1:65" x14ac:dyDescent="0.3">
      <c r="A549" t="s">
        <v>1447</v>
      </c>
      <c r="B549" t="s">
        <v>1444</v>
      </c>
      <c r="C549" t="s">
        <v>1445</v>
      </c>
      <c r="D549" t="s">
        <v>1445</v>
      </c>
      <c r="G549" t="s">
        <v>1446</v>
      </c>
      <c r="I549" t="s">
        <v>88</v>
      </c>
      <c r="J549" t="b">
        <v>0</v>
      </c>
      <c r="K549" t="s">
        <v>106</v>
      </c>
      <c r="L549" t="b">
        <v>1</v>
      </c>
      <c r="P549" t="b">
        <v>0</v>
      </c>
      <c r="T549" t="s">
        <v>1447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s="12">
        <v>45630</v>
      </c>
      <c r="BM549">
        <v>1100</v>
      </c>
    </row>
    <row r="550" spans="1:65" x14ac:dyDescent="0.3">
      <c r="A550" t="s">
        <v>1140</v>
      </c>
      <c r="B550" t="s">
        <v>1137</v>
      </c>
      <c r="C550" t="s">
        <v>1138</v>
      </c>
      <c r="D550" t="s">
        <v>1138</v>
      </c>
      <c r="I550" t="s">
        <v>1139</v>
      </c>
      <c r="J550" t="b">
        <v>0</v>
      </c>
      <c r="K550" t="s">
        <v>106</v>
      </c>
      <c r="L550" t="b">
        <v>1</v>
      </c>
      <c r="P550" t="b">
        <v>0</v>
      </c>
      <c r="T550" t="s">
        <v>1140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s="12">
        <v>45630</v>
      </c>
      <c r="BM550">
        <v>1268</v>
      </c>
    </row>
    <row r="551" spans="1:65" x14ac:dyDescent="0.3">
      <c r="A551" t="s">
        <v>5530</v>
      </c>
      <c r="B551" t="s">
        <v>5521</v>
      </c>
      <c r="C551" t="s">
        <v>5522</v>
      </c>
      <c r="D551" t="s">
        <v>5523</v>
      </c>
      <c r="E551" t="s">
        <v>5524</v>
      </c>
      <c r="F551" t="s">
        <v>5525</v>
      </c>
      <c r="G551" t="s">
        <v>5526</v>
      </c>
      <c r="J551" t="b">
        <v>1</v>
      </c>
      <c r="K551" t="s">
        <v>106</v>
      </c>
      <c r="L551" t="b">
        <v>1</v>
      </c>
      <c r="N551" t="s">
        <v>26</v>
      </c>
      <c r="P551" t="b">
        <v>0</v>
      </c>
      <c r="Q551" t="s">
        <v>5527</v>
      </c>
      <c r="R551" t="s">
        <v>5528</v>
      </c>
      <c r="S551" t="s">
        <v>5529</v>
      </c>
      <c r="T551" t="s">
        <v>5530</v>
      </c>
      <c r="U551" t="s">
        <v>5531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M551">
        <v>542</v>
      </c>
    </row>
    <row r="552" spans="1:65" x14ac:dyDescent="0.3">
      <c r="A552" t="s">
        <v>1982</v>
      </c>
      <c r="B552" t="s">
        <v>1974</v>
      </c>
      <c r="C552" t="s">
        <v>1975</v>
      </c>
      <c r="D552" t="s">
        <v>1975</v>
      </c>
      <c r="E552" t="s">
        <v>1976</v>
      </c>
      <c r="F552" t="s">
        <v>1977</v>
      </c>
      <c r="G552" t="s">
        <v>1978</v>
      </c>
      <c r="H552" t="s">
        <v>1979</v>
      </c>
      <c r="J552" t="b">
        <v>0</v>
      </c>
      <c r="K552" t="s">
        <v>106</v>
      </c>
      <c r="L552" t="b">
        <v>1</v>
      </c>
      <c r="N552" t="s">
        <v>26</v>
      </c>
      <c r="P552" t="b">
        <v>0</v>
      </c>
      <c r="Q552" t="s">
        <v>1980</v>
      </c>
      <c r="R552" t="s">
        <v>580</v>
      </c>
      <c r="S552" t="s">
        <v>1981</v>
      </c>
      <c r="T552" t="s">
        <v>1982</v>
      </c>
      <c r="U552" t="s">
        <v>1983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M552">
        <v>293</v>
      </c>
    </row>
    <row r="553" spans="1:65" x14ac:dyDescent="0.3">
      <c r="A553" t="s">
        <v>2429</v>
      </c>
      <c r="B553" t="s">
        <v>2428</v>
      </c>
      <c r="C553" t="s">
        <v>764</v>
      </c>
      <c r="D553" t="s">
        <v>765</v>
      </c>
      <c r="E553" t="s">
        <v>766</v>
      </c>
      <c r="F553" t="s">
        <v>767</v>
      </c>
      <c r="G553" t="s">
        <v>5919</v>
      </c>
      <c r="H553" t="s">
        <v>768</v>
      </c>
      <c r="J553" t="b">
        <v>0</v>
      </c>
      <c r="K553" t="s">
        <v>106</v>
      </c>
      <c r="L553" t="b">
        <v>1</v>
      </c>
      <c r="N553" t="s">
        <v>26</v>
      </c>
      <c r="P553" t="b">
        <v>1</v>
      </c>
      <c r="Q553" t="s">
        <v>769</v>
      </c>
      <c r="R553" t="s">
        <v>163</v>
      </c>
      <c r="S553" t="s">
        <v>164</v>
      </c>
      <c r="T553" t="s">
        <v>2429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1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1</v>
      </c>
      <c r="BD553" t="b">
        <v>1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1</v>
      </c>
      <c r="BK553" t="b">
        <v>0</v>
      </c>
      <c r="BM553">
        <v>364</v>
      </c>
    </row>
    <row r="554" spans="1:65" x14ac:dyDescent="0.3">
      <c r="A554" t="s">
        <v>770</v>
      </c>
      <c r="B554" t="s">
        <v>763</v>
      </c>
      <c r="C554" t="s">
        <v>764</v>
      </c>
      <c r="D554" t="s">
        <v>765</v>
      </c>
      <c r="E554" t="s">
        <v>766</v>
      </c>
      <c r="F554" t="s">
        <v>767</v>
      </c>
      <c r="G554" t="s">
        <v>5919</v>
      </c>
      <c r="H554" t="s">
        <v>768</v>
      </c>
      <c r="J554" t="b">
        <v>0</v>
      </c>
      <c r="K554" t="s">
        <v>106</v>
      </c>
      <c r="L554" t="b">
        <v>1</v>
      </c>
      <c r="N554" t="s">
        <v>26</v>
      </c>
      <c r="P554" t="b">
        <v>1</v>
      </c>
      <c r="Q554" t="s">
        <v>769</v>
      </c>
      <c r="R554" t="s">
        <v>163</v>
      </c>
      <c r="S554" t="s">
        <v>164</v>
      </c>
      <c r="T554" t="s">
        <v>770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1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1</v>
      </c>
      <c r="BD554" t="b">
        <v>1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1</v>
      </c>
      <c r="BK554" t="b">
        <v>0</v>
      </c>
      <c r="BL554" s="12">
        <v>45708.669016203698</v>
      </c>
      <c r="BM554">
        <v>1243</v>
      </c>
    </row>
    <row r="555" spans="1:65" x14ac:dyDescent="0.3">
      <c r="A555" t="s">
        <v>1365</v>
      </c>
      <c r="B555" t="s">
        <v>1362</v>
      </c>
      <c r="C555" t="s">
        <v>1363</v>
      </c>
      <c r="D555" t="s">
        <v>1363</v>
      </c>
      <c r="I555" t="s">
        <v>1364</v>
      </c>
      <c r="J555" t="b">
        <v>0</v>
      </c>
      <c r="K555" t="s">
        <v>106</v>
      </c>
      <c r="L555" t="b">
        <v>1</v>
      </c>
      <c r="P555" t="b">
        <v>0</v>
      </c>
      <c r="T555" t="s">
        <v>1365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s="12">
        <v>45630</v>
      </c>
      <c r="BM555">
        <v>581</v>
      </c>
    </row>
    <row r="556" spans="1:65" x14ac:dyDescent="0.3">
      <c r="A556" t="s">
        <v>1023</v>
      </c>
      <c r="B556" t="s">
        <v>1016</v>
      </c>
      <c r="C556" t="s">
        <v>1017</v>
      </c>
      <c r="D556" t="s">
        <v>1017</v>
      </c>
      <c r="E556" t="s">
        <v>461</v>
      </c>
      <c r="F556" t="s">
        <v>1018</v>
      </c>
      <c r="G556" t="s">
        <v>1019</v>
      </c>
      <c r="J556" t="b">
        <v>0</v>
      </c>
      <c r="K556" t="s">
        <v>106</v>
      </c>
      <c r="L556" t="b">
        <v>1</v>
      </c>
      <c r="N556" t="s">
        <v>95</v>
      </c>
      <c r="P556" t="b">
        <v>1</v>
      </c>
      <c r="Q556" t="s">
        <v>1020</v>
      </c>
      <c r="R556" t="s">
        <v>1021</v>
      </c>
      <c r="S556" t="s">
        <v>1022</v>
      </c>
      <c r="T556" t="s">
        <v>1023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s="12">
        <v>45672.686990740702</v>
      </c>
      <c r="BM556">
        <v>453</v>
      </c>
    </row>
    <row r="557" spans="1:65" x14ac:dyDescent="0.3">
      <c r="A557" t="s">
        <v>5677</v>
      </c>
      <c r="B557" t="s">
        <v>5671</v>
      </c>
      <c r="C557" t="s">
        <v>5672</v>
      </c>
      <c r="D557" t="s">
        <v>5673</v>
      </c>
      <c r="E557" t="s">
        <v>5674</v>
      </c>
      <c r="F557" t="s">
        <v>5675</v>
      </c>
      <c r="G557" t="s">
        <v>5676</v>
      </c>
      <c r="J557" t="b">
        <v>1</v>
      </c>
      <c r="K557" t="s">
        <v>106</v>
      </c>
      <c r="L557" t="b">
        <v>1</v>
      </c>
      <c r="N557" t="s">
        <v>95</v>
      </c>
      <c r="P557" t="b">
        <v>0</v>
      </c>
      <c r="R557" t="s">
        <v>1619</v>
      </c>
      <c r="T557" t="s">
        <v>5677</v>
      </c>
      <c r="U557" t="s">
        <v>5678</v>
      </c>
      <c r="V557" t="s">
        <v>348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1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1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M557">
        <v>607</v>
      </c>
    </row>
    <row r="558" spans="1:65" x14ac:dyDescent="0.3">
      <c r="A558" t="s">
        <v>4296</v>
      </c>
      <c r="B558" t="s">
        <v>4288</v>
      </c>
      <c r="C558" t="s">
        <v>4289</v>
      </c>
      <c r="D558" t="s">
        <v>4290</v>
      </c>
      <c r="E558" t="s">
        <v>4291</v>
      </c>
      <c r="F558" t="s">
        <v>4292</v>
      </c>
      <c r="G558" t="s">
        <v>4293</v>
      </c>
      <c r="J558" t="b">
        <v>1</v>
      </c>
      <c r="K558" t="s">
        <v>106</v>
      </c>
      <c r="L558" t="b">
        <v>1</v>
      </c>
      <c r="N558" t="s">
        <v>91</v>
      </c>
      <c r="P558" t="b">
        <v>0</v>
      </c>
      <c r="Q558" t="s">
        <v>4294</v>
      </c>
      <c r="R558" t="s">
        <v>917</v>
      </c>
      <c r="S558" t="s">
        <v>4295</v>
      </c>
      <c r="T558" t="s">
        <v>4296</v>
      </c>
      <c r="U558" t="s">
        <v>4297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M558">
        <v>1238</v>
      </c>
    </row>
    <row r="559" spans="1:65" x14ac:dyDescent="0.3">
      <c r="A559" t="s">
        <v>1291</v>
      </c>
      <c r="B559" t="s">
        <v>1288</v>
      </c>
      <c r="C559" t="s">
        <v>1289</v>
      </c>
      <c r="D559" t="s">
        <v>1289</v>
      </c>
      <c r="I559" t="s">
        <v>1290</v>
      </c>
      <c r="J559" t="b">
        <v>0</v>
      </c>
      <c r="K559" t="s">
        <v>106</v>
      </c>
      <c r="L559" t="b">
        <v>1</v>
      </c>
      <c r="P559" t="b">
        <v>0</v>
      </c>
      <c r="T559" t="s">
        <v>1291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s="12">
        <v>45630</v>
      </c>
      <c r="BM559">
        <v>121</v>
      </c>
    </row>
    <row r="560" spans="1:65" x14ac:dyDescent="0.3">
      <c r="A560" t="s">
        <v>1414</v>
      </c>
      <c r="B560" t="s">
        <v>1413</v>
      </c>
      <c r="C560" t="s">
        <v>187</v>
      </c>
      <c r="D560" t="s">
        <v>187</v>
      </c>
      <c r="E560" t="s">
        <v>188</v>
      </c>
      <c r="F560" t="s">
        <v>189</v>
      </c>
      <c r="G560" t="s">
        <v>190</v>
      </c>
      <c r="J560" t="b">
        <v>0</v>
      </c>
      <c r="K560" t="s">
        <v>106</v>
      </c>
      <c r="L560" t="b">
        <v>1</v>
      </c>
      <c r="P560" t="b">
        <v>0</v>
      </c>
      <c r="T560" t="s">
        <v>1414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s="12">
        <v>45630</v>
      </c>
      <c r="BM560">
        <v>26</v>
      </c>
    </row>
    <row r="561" spans="1:65" x14ac:dyDescent="0.3">
      <c r="A561" t="s">
        <v>492</v>
      </c>
      <c r="B561" t="s">
        <v>491</v>
      </c>
      <c r="C561" t="s">
        <v>187</v>
      </c>
      <c r="D561" t="s">
        <v>187</v>
      </c>
      <c r="E561" t="s">
        <v>188</v>
      </c>
      <c r="F561" t="s">
        <v>189</v>
      </c>
      <c r="G561" t="s">
        <v>190</v>
      </c>
      <c r="J561" t="b">
        <v>0</v>
      </c>
      <c r="K561" t="s">
        <v>106</v>
      </c>
      <c r="L561" t="b">
        <v>1</v>
      </c>
      <c r="P561" t="b">
        <v>0</v>
      </c>
      <c r="T561" t="s">
        <v>492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s="12">
        <v>45807.440277777801</v>
      </c>
      <c r="BM561">
        <v>325</v>
      </c>
    </row>
    <row r="562" spans="1:65" x14ac:dyDescent="0.3">
      <c r="A562" t="s">
        <v>2788</v>
      </c>
      <c r="B562" t="s">
        <v>2781</v>
      </c>
      <c r="C562" t="s">
        <v>2782</v>
      </c>
      <c r="E562" t="s">
        <v>2783</v>
      </c>
      <c r="F562" t="s">
        <v>2784</v>
      </c>
      <c r="G562" t="s">
        <v>2785</v>
      </c>
      <c r="J562" t="b">
        <v>0</v>
      </c>
      <c r="K562" t="s">
        <v>106</v>
      </c>
      <c r="L562" t="b">
        <v>0</v>
      </c>
      <c r="N562" t="s">
        <v>26</v>
      </c>
      <c r="P562" t="b">
        <v>0</v>
      </c>
      <c r="Q562" t="s">
        <v>2786</v>
      </c>
      <c r="R562" t="s">
        <v>415</v>
      </c>
      <c r="S562" t="s">
        <v>2787</v>
      </c>
      <c r="T562" t="s">
        <v>2788</v>
      </c>
      <c r="U562" t="s">
        <v>2789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1</v>
      </c>
      <c r="AJ562" t="b">
        <v>1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1</v>
      </c>
      <c r="AW562" t="b">
        <v>1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M562">
        <v>1163</v>
      </c>
    </row>
    <row r="563" spans="1:65" x14ac:dyDescent="0.3">
      <c r="A563" t="s">
        <v>4082</v>
      </c>
      <c r="B563" t="s">
        <v>4074</v>
      </c>
      <c r="C563" t="s">
        <v>4075</v>
      </c>
      <c r="D563" t="s">
        <v>4076</v>
      </c>
      <c r="E563" t="s">
        <v>4077</v>
      </c>
      <c r="F563" t="s">
        <v>4078</v>
      </c>
      <c r="G563" t="s">
        <v>4079</v>
      </c>
      <c r="J563" t="b">
        <v>1</v>
      </c>
      <c r="K563" t="s">
        <v>106</v>
      </c>
      <c r="L563" t="b">
        <v>0</v>
      </c>
      <c r="P563" t="b">
        <v>0</v>
      </c>
      <c r="Q563" t="s">
        <v>4080</v>
      </c>
      <c r="R563" t="s">
        <v>163</v>
      </c>
      <c r="S563" t="s">
        <v>4081</v>
      </c>
      <c r="T563" t="s">
        <v>4082</v>
      </c>
      <c r="U563" t="s">
        <v>4083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M563">
        <v>1097</v>
      </c>
    </row>
    <row r="564" spans="1:65" x14ac:dyDescent="0.3">
      <c r="A564" t="s">
        <v>3689</v>
      </c>
      <c r="B564" t="s">
        <v>3682</v>
      </c>
      <c r="C564" t="s">
        <v>3683</v>
      </c>
      <c r="D564" t="s">
        <v>3684</v>
      </c>
      <c r="E564" t="s">
        <v>3069</v>
      </c>
      <c r="F564" t="s">
        <v>3685</v>
      </c>
      <c r="G564" t="s">
        <v>3686</v>
      </c>
      <c r="I564" t="s">
        <v>3069</v>
      </c>
      <c r="J564" t="b">
        <v>1</v>
      </c>
      <c r="K564" t="s">
        <v>106</v>
      </c>
      <c r="L564" t="b">
        <v>1</v>
      </c>
      <c r="N564" t="s">
        <v>26</v>
      </c>
      <c r="P564" t="b">
        <v>0</v>
      </c>
      <c r="Q564" t="s">
        <v>3687</v>
      </c>
      <c r="R564" t="s">
        <v>163</v>
      </c>
      <c r="S564" t="s">
        <v>3688</v>
      </c>
      <c r="T564" t="s">
        <v>3689</v>
      </c>
      <c r="U564" t="s">
        <v>3690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M564">
        <v>656</v>
      </c>
    </row>
    <row r="565" spans="1:65" x14ac:dyDescent="0.3">
      <c r="A565" t="s">
        <v>5922</v>
      </c>
      <c r="B565" t="s">
        <v>705</v>
      </c>
      <c r="C565" t="s">
        <v>706</v>
      </c>
      <c r="D565" t="s">
        <v>706</v>
      </c>
      <c r="E565" t="s">
        <v>707</v>
      </c>
      <c r="F565" t="s">
        <v>708</v>
      </c>
      <c r="G565" t="s">
        <v>709</v>
      </c>
      <c r="J565" t="b">
        <v>0</v>
      </c>
      <c r="K565" t="s">
        <v>106</v>
      </c>
      <c r="L565" t="b">
        <v>1</v>
      </c>
      <c r="N565" t="s">
        <v>90</v>
      </c>
      <c r="P565" t="b">
        <v>0</v>
      </c>
      <c r="Q565" t="s">
        <v>5920</v>
      </c>
      <c r="R565" t="s">
        <v>710</v>
      </c>
      <c r="S565" t="s">
        <v>5921</v>
      </c>
      <c r="T565" t="s">
        <v>5922</v>
      </c>
      <c r="U565" t="s">
        <v>711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s="12">
        <v>45716.449548611097</v>
      </c>
      <c r="BM565">
        <v>1229</v>
      </c>
    </row>
    <row r="566" spans="1:65" x14ac:dyDescent="0.3">
      <c r="A566" t="s">
        <v>2517</v>
      </c>
      <c r="B566" t="s">
        <v>2515</v>
      </c>
      <c r="C566" t="s">
        <v>706</v>
      </c>
      <c r="D566" t="s">
        <v>706</v>
      </c>
      <c r="E566" t="s">
        <v>707</v>
      </c>
      <c r="F566" t="s">
        <v>708</v>
      </c>
      <c r="G566" t="s">
        <v>709</v>
      </c>
      <c r="J566" t="b">
        <v>0</v>
      </c>
      <c r="K566" t="s">
        <v>106</v>
      </c>
      <c r="L566" t="b">
        <v>1</v>
      </c>
      <c r="N566" t="s">
        <v>26</v>
      </c>
      <c r="P566" t="b">
        <v>0</v>
      </c>
      <c r="Q566" t="s">
        <v>5923</v>
      </c>
      <c r="R566" t="s">
        <v>200</v>
      </c>
      <c r="S566" t="s">
        <v>2516</v>
      </c>
      <c r="T566" t="s">
        <v>2517</v>
      </c>
      <c r="U566" t="s">
        <v>5924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M566">
        <v>1313</v>
      </c>
    </row>
    <row r="567" spans="1:65" x14ac:dyDescent="0.3">
      <c r="A567" t="s">
        <v>3189</v>
      </c>
      <c r="B567" t="s">
        <v>3181</v>
      </c>
      <c r="C567" t="s">
        <v>3182</v>
      </c>
      <c r="D567" t="s">
        <v>3183</v>
      </c>
      <c r="E567" t="s">
        <v>368</v>
      </c>
      <c r="F567" t="s">
        <v>3184</v>
      </c>
      <c r="G567" t="s">
        <v>3185</v>
      </c>
      <c r="J567" t="b">
        <v>1</v>
      </c>
      <c r="K567" t="s">
        <v>106</v>
      </c>
      <c r="L567" t="b">
        <v>1</v>
      </c>
      <c r="N567" t="s">
        <v>88</v>
      </c>
      <c r="P567" t="b">
        <v>0</v>
      </c>
      <c r="Q567" t="s">
        <v>3186</v>
      </c>
      <c r="R567" t="s">
        <v>3187</v>
      </c>
      <c r="S567" t="s">
        <v>3188</v>
      </c>
      <c r="T567" t="s">
        <v>3189</v>
      </c>
      <c r="U567" t="s">
        <v>3190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M567">
        <v>568</v>
      </c>
    </row>
    <row r="568" spans="1:65" x14ac:dyDescent="0.3">
      <c r="A568" t="s">
        <v>2332</v>
      </c>
      <c r="B568" t="s">
        <v>2331</v>
      </c>
      <c r="C568" t="s">
        <v>741</v>
      </c>
      <c r="D568" t="s">
        <v>741</v>
      </c>
      <c r="E568" t="s">
        <v>742</v>
      </c>
      <c r="F568" t="s">
        <v>743</v>
      </c>
      <c r="G568" t="s">
        <v>744</v>
      </c>
      <c r="J568" t="b">
        <v>0</v>
      </c>
      <c r="K568" t="s">
        <v>106</v>
      </c>
      <c r="L568" t="b">
        <v>1</v>
      </c>
      <c r="N568" t="s">
        <v>95</v>
      </c>
      <c r="P568" t="b">
        <v>0</v>
      </c>
      <c r="Q568" t="s">
        <v>745</v>
      </c>
      <c r="R568" t="s">
        <v>428</v>
      </c>
      <c r="S568" t="s">
        <v>746</v>
      </c>
      <c r="T568" t="s">
        <v>2332</v>
      </c>
      <c r="U568" t="s">
        <v>748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M568">
        <v>1225</v>
      </c>
    </row>
    <row r="569" spans="1:65" x14ac:dyDescent="0.3">
      <c r="A569" t="s">
        <v>747</v>
      </c>
      <c r="B569" t="s">
        <v>740</v>
      </c>
      <c r="C569" t="s">
        <v>741</v>
      </c>
      <c r="D569" t="s">
        <v>741</v>
      </c>
      <c r="E569" t="s">
        <v>742</v>
      </c>
      <c r="F569" t="s">
        <v>743</v>
      </c>
      <c r="G569" t="s">
        <v>744</v>
      </c>
      <c r="J569" t="b">
        <v>0</v>
      </c>
      <c r="K569" t="s">
        <v>106</v>
      </c>
      <c r="L569" t="b">
        <v>1</v>
      </c>
      <c r="N569" t="s">
        <v>95</v>
      </c>
      <c r="P569" t="b">
        <v>0</v>
      </c>
      <c r="Q569" t="s">
        <v>745</v>
      </c>
      <c r="R569" t="s">
        <v>428</v>
      </c>
      <c r="S569" t="s">
        <v>746</v>
      </c>
      <c r="T569" t="s">
        <v>747</v>
      </c>
      <c r="U569" t="s">
        <v>748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s="12">
        <v>45708.695416666698</v>
      </c>
      <c r="BM569">
        <v>1263</v>
      </c>
    </row>
    <row r="570" spans="1:65" x14ac:dyDescent="0.3">
      <c r="A570" t="s">
        <v>4712</v>
      </c>
      <c r="B570" t="s">
        <v>4707</v>
      </c>
      <c r="C570" t="s">
        <v>4708</v>
      </c>
      <c r="D570" t="s">
        <v>4709</v>
      </c>
      <c r="E570" t="s">
        <v>2869</v>
      </c>
      <c r="F570" t="s">
        <v>4710</v>
      </c>
      <c r="G570" t="s">
        <v>4711</v>
      </c>
      <c r="J570" t="b">
        <v>1</v>
      </c>
      <c r="K570" t="s">
        <v>106</v>
      </c>
      <c r="L570" t="b">
        <v>1</v>
      </c>
      <c r="P570" t="b">
        <v>0</v>
      </c>
      <c r="T570" t="s">
        <v>4712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M570">
        <v>588</v>
      </c>
    </row>
    <row r="571" spans="1:65" x14ac:dyDescent="0.3">
      <c r="A571" t="s">
        <v>5507</v>
      </c>
      <c r="B571" t="s">
        <v>5496</v>
      </c>
      <c r="C571" t="s">
        <v>5497</v>
      </c>
      <c r="D571" t="s">
        <v>5498</v>
      </c>
      <c r="E571" t="s">
        <v>5499</v>
      </c>
      <c r="F571" t="s">
        <v>5500</v>
      </c>
      <c r="G571" t="s">
        <v>5501</v>
      </c>
      <c r="H571" t="s">
        <v>5502</v>
      </c>
      <c r="I571" t="s">
        <v>5503</v>
      </c>
      <c r="J571" t="b">
        <v>1</v>
      </c>
      <c r="K571" t="s">
        <v>106</v>
      </c>
      <c r="L571" t="b">
        <v>1</v>
      </c>
      <c r="N571" t="s">
        <v>26</v>
      </c>
      <c r="P571" t="b">
        <v>0</v>
      </c>
      <c r="Q571" t="s">
        <v>5504</v>
      </c>
      <c r="R571" t="s">
        <v>5505</v>
      </c>
      <c r="S571" t="s">
        <v>5506</v>
      </c>
      <c r="T571" t="s">
        <v>5507</v>
      </c>
      <c r="U571" t="s">
        <v>5508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M571">
        <v>1236</v>
      </c>
    </row>
    <row r="572" spans="1:65" x14ac:dyDescent="0.3">
      <c r="A572" t="s">
        <v>3896</v>
      </c>
      <c r="B572" t="s">
        <v>3887</v>
      </c>
      <c r="C572" t="s">
        <v>3888</v>
      </c>
      <c r="D572" t="s">
        <v>3889</v>
      </c>
      <c r="E572" t="s">
        <v>3890</v>
      </c>
      <c r="F572" t="s">
        <v>3891</v>
      </c>
      <c r="G572" t="s">
        <v>3892</v>
      </c>
      <c r="J572" t="b">
        <v>1</v>
      </c>
      <c r="K572" t="s">
        <v>106</v>
      </c>
      <c r="L572" t="b">
        <v>1</v>
      </c>
      <c r="N572" t="s">
        <v>26</v>
      </c>
      <c r="P572" t="b">
        <v>0</v>
      </c>
      <c r="Q572" t="s">
        <v>3893</v>
      </c>
      <c r="R572" t="s">
        <v>3894</v>
      </c>
      <c r="S572" t="s">
        <v>3895</v>
      </c>
      <c r="T572" t="s">
        <v>3896</v>
      </c>
      <c r="U572" t="s">
        <v>3897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M572">
        <v>1266</v>
      </c>
    </row>
    <row r="573" spans="1:65" x14ac:dyDescent="0.3">
      <c r="A573" t="s">
        <v>1173</v>
      </c>
      <c r="B573" t="s">
        <v>1170</v>
      </c>
      <c r="C573" t="s">
        <v>1171</v>
      </c>
      <c r="D573" t="s">
        <v>1171</v>
      </c>
      <c r="I573" t="s">
        <v>1172</v>
      </c>
      <c r="J573" t="b">
        <v>0</v>
      </c>
      <c r="K573" t="s">
        <v>106</v>
      </c>
      <c r="L573" t="b">
        <v>1</v>
      </c>
      <c r="P573" t="b">
        <v>0</v>
      </c>
      <c r="T573" t="s">
        <v>1173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s="12">
        <v>45630</v>
      </c>
      <c r="BM573">
        <v>1054</v>
      </c>
    </row>
    <row r="574" spans="1:65" x14ac:dyDescent="0.3">
      <c r="A574" t="s">
        <v>1425</v>
      </c>
      <c r="B574" t="s">
        <v>1422</v>
      </c>
      <c r="C574" t="s">
        <v>1423</v>
      </c>
      <c r="D574" t="s">
        <v>1423</v>
      </c>
      <c r="G574" t="s">
        <v>1424</v>
      </c>
      <c r="J574" t="b">
        <v>0</v>
      </c>
      <c r="K574" t="s">
        <v>106</v>
      </c>
      <c r="L574" t="b">
        <v>1</v>
      </c>
      <c r="P574" t="b">
        <v>0</v>
      </c>
      <c r="T574" t="s">
        <v>1425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s="12">
        <v>45630</v>
      </c>
      <c r="BM574">
        <v>602</v>
      </c>
    </row>
    <row r="575" spans="1:65" x14ac:dyDescent="0.3">
      <c r="A575" t="s">
        <v>2016</v>
      </c>
      <c r="B575" t="s">
        <v>2015</v>
      </c>
      <c r="C575" t="s">
        <v>124</v>
      </c>
      <c r="D575" t="s">
        <v>124</v>
      </c>
      <c r="E575" t="s">
        <v>125</v>
      </c>
      <c r="F575" t="s">
        <v>126</v>
      </c>
      <c r="G575" t="s">
        <v>127</v>
      </c>
      <c r="J575" t="b">
        <v>0</v>
      </c>
      <c r="K575" t="s">
        <v>106</v>
      </c>
      <c r="L575" t="b">
        <v>1</v>
      </c>
      <c r="N575" t="s">
        <v>26</v>
      </c>
      <c r="P575" t="b">
        <v>0</v>
      </c>
      <c r="Q575" t="s">
        <v>807</v>
      </c>
      <c r="R575" t="s">
        <v>439</v>
      </c>
      <c r="S575" t="s">
        <v>808</v>
      </c>
      <c r="T575" t="s">
        <v>2016</v>
      </c>
      <c r="U575" t="s">
        <v>132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M575">
        <v>1218</v>
      </c>
    </row>
    <row r="576" spans="1:65" x14ac:dyDescent="0.3">
      <c r="A576" t="s">
        <v>5925</v>
      </c>
      <c r="B576" t="s">
        <v>806</v>
      </c>
      <c r="C576" t="s">
        <v>124</v>
      </c>
      <c r="D576" t="s">
        <v>124</v>
      </c>
      <c r="E576" t="s">
        <v>125</v>
      </c>
      <c r="F576" t="s">
        <v>126</v>
      </c>
      <c r="G576" t="s">
        <v>127</v>
      </c>
      <c r="J576" t="b">
        <v>0</v>
      </c>
      <c r="K576" t="s">
        <v>106</v>
      </c>
      <c r="L576" t="b">
        <v>1</v>
      </c>
      <c r="N576" t="s">
        <v>26</v>
      </c>
      <c r="P576" t="b">
        <v>0</v>
      </c>
      <c r="Q576" t="s">
        <v>807</v>
      </c>
      <c r="R576" t="s">
        <v>439</v>
      </c>
      <c r="S576" t="s">
        <v>808</v>
      </c>
      <c r="T576" t="s">
        <v>5925</v>
      </c>
      <c r="U576" t="s">
        <v>132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s="12">
        <v>45708.659062500003</v>
      </c>
      <c r="BM576">
        <v>1309</v>
      </c>
    </row>
    <row r="577" spans="1:65" x14ac:dyDescent="0.3">
      <c r="A577" t="s">
        <v>131</v>
      </c>
      <c r="B577" t="s">
        <v>123</v>
      </c>
      <c r="C577" t="s">
        <v>124</v>
      </c>
      <c r="D577" t="s">
        <v>124</v>
      </c>
      <c r="E577" t="s">
        <v>125</v>
      </c>
      <c r="F577" t="s">
        <v>126</v>
      </c>
      <c r="G577" t="s">
        <v>127</v>
      </c>
      <c r="J577" t="b">
        <v>0</v>
      </c>
      <c r="K577" t="s">
        <v>106</v>
      </c>
      <c r="L577" t="b">
        <v>1</v>
      </c>
      <c r="N577" t="s">
        <v>95</v>
      </c>
      <c r="P577" t="b">
        <v>0</v>
      </c>
      <c r="Q577" t="s">
        <v>128</v>
      </c>
      <c r="R577" t="s">
        <v>129</v>
      </c>
      <c r="S577" t="s">
        <v>130</v>
      </c>
      <c r="T577" t="s">
        <v>131</v>
      </c>
      <c r="U577" t="s">
        <v>132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s="12">
        <v>45830.707685185203</v>
      </c>
      <c r="BM577">
        <v>1060</v>
      </c>
    </row>
    <row r="578" spans="1:65" x14ac:dyDescent="0.3">
      <c r="A578" t="s">
        <v>2610</v>
      </c>
      <c r="B578" t="s">
        <v>2609</v>
      </c>
      <c r="C578" t="s">
        <v>526</v>
      </c>
      <c r="D578" t="s">
        <v>527</v>
      </c>
      <c r="E578" t="s">
        <v>528</v>
      </c>
      <c r="F578" t="s">
        <v>529</v>
      </c>
      <c r="G578" t="s">
        <v>5926</v>
      </c>
      <c r="J578" t="b">
        <v>1</v>
      </c>
      <c r="K578" t="s">
        <v>106</v>
      </c>
      <c r="L578" t="b">
        <v>1</v>
      </c>
      <c r="N578" t="s">
        <v>95</v>
      </c>
      <c r="P578" t="b">
        <v>0</v>
      </c>
      <c r="Q578" t="s">
        <v>530</v>
      </c>
      <c r="R578" t="s">
        <v>428</v>
      </c>
      <c r="S578" t="s">
        <v>531</v>
      </c>
      <c r="T578" t="s">
        <v>2610</v>
      </c>
      <c r="U578" t="s">
        <v>533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1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1</v>
      </c>
      <c r="BI578" t="b">
        <v>0</v>
      </c>
      <c r="BJ578" t="b">
        <v>1</v>
      </c>
      <c r="BK578" t="b">
        <v>0</v>
      </c>
      <c r="BM578">
        <v>227</v>
      </c>
    </row>
    <row r="579" spans="1:65" x14ac:dyDescent="0.3">
      <c r="A579" t="s">
        <v>839</v>
      </c>
      <c r="B579" t="s">
        <v>838</v>
      </c>
      <c r="C579" t="s">
        <v>526</v>
      </c>
      <c r="D579" t="s">
        <v>527</v>
      </c>
      <c r="E579" t="s">
        <v>528</v>
      </c>
      <c r="F579" t="s">
        <v>529</v>
      </c>
      <c r="G579" t="s">
        <v>5927</v>
      </c>
      <c r="J579" t="b">
        <v>0</v>
      </c>
      <c r="K579" t="s">
        <v>106</v>
      </c>
      <c r="L579" t="b">
        <v>1</v>
      </c>
      <c r="N579" t="s">
        <v>95</v>
      </c>
      <c r="P579" t="b">
        <v>0</v>
      </c>
      <c r="Q579" t="s">
        <v>530</v>
      </c>
      <c r="R579" t="s">
        <v>428</v>
      </c>
      <c r="S579" t="s">
        <v>531</v>
      </c>
      <c r="T579" t="s">
        <v>839</v>
      </c>
      <c r="U579" t="s">
        <v>533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1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1</v>
      </c>
      <c r="BI579" t="b">
        <v>0</v>
      </c>
      <c r="BJ579" t="b">
        <v>1</v>
      </c>
      <c r="BK579" t="b">
        <v>0</v>
      </c>
      <c r="BL579" s="12">
        <v>45708.652141203696</v>
      </c>
      <c r="BM579">
        <v>1230</v>
      </c>
    </row>
    <row r="580" spans="1:65" x14ac:dyDescent="0.3">
      <c r="A580" t="s">
        <v>532</v>
      </c>
      <c r="B580" t="s">
        <v>525</v>
      </c>
      <c r="C580" t="s">
        <v>526</v>
      </c>
      <c r="D580" t="s">
        <v>527</v>
      </c>
      <c r="E580" t="s">
        <v>528</v>
      </c>
      <c r="F580" t="s">
        <v>529</v>
      </c>
      <c r="G580" t="s">
        <v>5926</v>
      </c>
      <c r="J580" t="b">
        <v>0</v>
      </c>
      <c r="K580" t="s">
        <v>106</v>
      </c>
      <c r="L580" t="b">
        <v>1</v>
      </c>
      <c r="N580" t="s">
        <v>95</v>
      </c>
      <c r="P580" t="b">
        <v>0</v>
      </c>
      <c r="Q580" t="s">
        <v>530</v>
      </c>
      <c r="R580" t="s">
        <v>428</v>
      </c>
      <c r="S580" t="s">
        <v>531</v>
      </c>
      <c r="T580" t="s">
        <v>532</v>
      </c>
      <c r="U580" t="s">
        <v>533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1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1</v>
      </c>
      <c r="BI580" t="b">
        <v>0</v>
      </c>
      <c r="BJ580" t="b">
        <v>1</v>
      </c>
      <c r="BK580" t="b">
        <v>0</v>
      </c>
      <c r="BL580" s="12">
        <v>45807.429583333302</v>
      </c>
      <c r="BM580">
        <v>1151</v>
      </c>
    </row>
    <row r="581" spans="1:65" x14ac:dyDescent="0.3">
      <c r="A581" t="s">
        <v>2482</v>
      </c>
      <c r="B581" t="s">
        <v>2481</v>
      </c>
      <c r="C581" t="s">
        <v>497</v>
      </c>
      <c r="D581" t="s">
        <v>498</v>
      </c>
      <c r="E581" t="s">
        <v>499</v>
      </c>
      <c r="F581" t="s">
        <v>500</v>
      </c>
      <c r="G581" t="s">
        <v>501</v>
      </c>
      <c r="J581" t="b">
        <v>0</v>
      </c>
      <c r="K581" t="s">
        <v>106</v>
      </c>
      <c r="L581" t="b">
        <v>1</v>
      </c>
      <c r="N581" t="s">
        <v>81</v>
      </c>
      <c r="P581" t="b">
        <v>0</v>
      </c>
      <c r="Q581" t="s">
        <v>502</v>
      </c>
      <c r="R581" t="s">
        <v>503</v>
      </c>
      <c r="S581" t="s">
        <v>504</v>
      </c>
      <c r="T581" t="s">
        <v>2482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1</v>
      </c>
      <c r="AH581" t="b">
        <v>1</v>
      </c>
      <c r="AI581" t="b">
        <v>0</v>
      </c>
      <c r="AJ581" t="b">
        <v>1</v>
      </c>
      <c r="AK581" t="b">
        <v>0</v>
      </c>
      <c r="AL581" t="b">
        <v>0</v>
      </c>
      <c r="AM581" t="b">
        <v>1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1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1</v>
      </c>
      <c r="BK581" t="b">
        <v>0</v>
      </c>
      <c r="BM581">
        <v>609</v>
      </c>
    </row>
    <row r="582" spans="1:65" x14ac:dyDescent="0.3">
      <c r="A582" t="s">
        <v>762</v>
      </c>
      <c r="B582" t="s">
        <v>761</v>
      </c>
      <c r="C582" t="s">
        <v>497</v>
      </c>
      <c r="D582" t="s">
        <v>498</v>
      </c>
      <c r="E582" t="s">
        <v>499</v>
      </c>
      <c r="F582" t="s">
        <v>500</v>
      </c>
      <c r="G582" t="s">
        <v>501</v>
      </c>
      <c r="J582" t="b">
        <v>0</v>
      </c>
      <c r="K582" t="s">
        <v>106</v>
      </c>
      <c r="L582" t="b">
        <v>1</v>
      </c>
      <c r="N582" t="s">
        <v>81</v>
      </c>
      <c r="P582" t="b">
        <v>0</v>
      </c>
      <c r="Q582" t="s">
        <v>502</v>
      </c>
      <c r="R582" t="s">
        <v>503</v>
      </c>
      <c r="S582" t="s">
        <v>504</v>
      </c>
      <c r="T582" t="s">
        <v>762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1</v>
      </c>
      <c r="AH582" t="b">
        <v>1</v>
      </c>
      <c r="AI582" t="b">
        <v>0</v>
      </c>
      <c r="AJ582" t="b">
        <v>1</v>
      </c>
      <c r="AK582" t="b">
        <v>0</v>
      </c>
      <c r="AL582" t="b">
        <v>0</v>
      </c>
      <c r="AM582" t="b">
        <v>1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1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1</v>
      </c>
      <c r="BK582" t="b">
        <v>0</v>
      </c>
      <c r="BL582" s="12">
        <v>45708.692766203698</v>
      </c>
      <c r="BM582">
        <v>275</v>
      </c>
    </row>
    <row r="583" spans="1:65" x14ac:dyDescent="0.3">
      <c r="A583" t="s">
        <v>505</v>
      </c>
      <c r="B583" t="s">
        <v>496</v>
      </c>
      <c r="C583" t="s">
        <v>497</v>
      </c>
      <c r="D583" t="s">
        <v>498</v>
      </c>
      <c r="E583" t="s">
        <v>499</v>
      </c>
      <c r="F583" t="s">
        <v>500</v>
      </c>
      <c r="G583" t="s">
        <v>501</v>
      </c>
      <c r="J583" t="b">
        <v>0</v>
      </c>
      <c r="K583" t="s">
        <v>106</v>
      </c>
      <c r="L583" t="b">
        <v>1</v>
      </c>
      <c r="N583" t="s">
        <v>81</v>
      </c>
      <c r="P583" t="b">
        <v>0</v>
      </c>
      <c r="Q583" t="s">
        <v>502</v>
      </c>
      <c r="R583" t="s">
        <v>503</v>
      </c>
      <c r="S583" t="s">
        <v>504</v>
      </c>
      <c r="T583" t="s">
        <v>505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1</v>
      </c>
      <c r="AF583" t="b">
        <v>0</v>
      </c>
      <c r="AG583" t="b">
        <v>1</v>
      </c>
      <c r="AH583" t="b">
        <v>1</v>
      </c>
      <c r="AI583" t="b">
        <v>0</v>
      </c>
      <c r="AJ583" t="b">
        <v>1</v>
      </c>
      <c r="AK583" t="b">
        <v>0</v>
      </c>
      <c r="AL583" t="b">
        <v>0</v>
      </c>
      <c r="AM583" t="b">
        <v>1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1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1</v>
      </c>
      <c r="BK583" t="b">
        <v>0</v>
      </c>
      <c r="BL583" s="12">
        <v>45807.435694444401</v>
      </c>
      <c r="BM583">
        <v>117</v>
      </c>
    </row>
    <row r="584" spans="1:65" x14ac:dyDescent="0.3">
      <c r="A584" t="s">
        <v>1679</v>
      </c>
      <c r="B584" t="s">
        <v>1672</v>
      </c>
      <c r="C584" t="s">
        <v>1673</v>
      </c>
      <c r="D584" t="s">
        <v>1673</v>
      </c>
      <c r="E584" t="s">
        <v>1674</v>
      </c>
      <c r="F584" t="s">
        <v>1675</v>
      </c>
      <c r="G584" t="s">
        <v>1676</v>
      </c>
      <c r="J584" t="b">
        <v>0</v>
      </c>
      <c r="K584" t="s">
        <v>106</v>
      </c>
      <c r="L584" t="b">
        <v>1</v>
      </c>
      <c r="N584" t="s">
        <v>26</v>
      </c>
      <c r="P584" t="b">
        <v>0</v>
      </c>
      <c r="Q584" t="s">
        <v>1677</v>
      </c>
      <c r="R584" t="s">
        <v>322</v>
      </c>
      <c r="S584" t="s">
        <v>1678</v>
      </c>
      <c r="T584" t="s">
        <v>1679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M584">
        <v>1135</v>
      </c>
    </row>
    <row r="585" spans="1:65" x14ac:dyDescent="0.3">
      <c r="A585" t="s">
        <v>2375</v>
      </c>
      <c r="B585" t="s">
        <v>2371</v>
      </c>
      <c r="C585" t="s">
        <v>159</v>
      </c>
      <c r="D585" t="s">
        <v>159</v>
      </c>
      <c r="E585" t="s">
        <v>160</v>
      </c>
      <c r="F585" t="s">
        <v>161</v>
      </c>
      <c r="G585" t="s">
        <v>9044</v>
      </c>
      <c r="J585" t="b">
        <v>0</v>
      </c>
      <c r="K585" t="s">
        <v>106</v>
      </c>
      <c r="L585" t="b">
        <v>1</v>
      </c>
      <c r="N585" t="s">
        <v>95</v>
      </c>
      <c r="P585" t="b">
        <v>0</v>
      </c>
      <c r="Q585" t="s">
        <v>2372</v>
      </c>
      <c r="R585" t="s">
        <v>2373</v>
      </c>
      <c r="S585" t="s">
        <v>2374</v>
      </c>
      <c r="T585" t="s">
        <v>2375</v>
      </c>
      <c r="U585" t="s">
        <v>166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1</v>
      </c>
      <c r="BI585" t="b">
        <v>0</v>
      </c>
      <c r="BJ585" t="b">
        <v>1</v>
      </c>
      <c r="BK585" t="b">
        <v>0</v>
      </c>
      <c r="BM585">
        <v>1164</v>
      </c>
    </row>
    <row r="586" spans="1:65" x14ac:dyDescent="0.3">
      <c r="A586" t="s">
        <v>903</v>
      </c>
      <c r="B586" t="s">
        <v>898</v>
      </c>
      <c r="C586" t="s">
        <v>899</v>
      </c>
      <c r="D586" t="s">
        <v>899</v>
      </c>
      <c r="E586" t="s">
        <v>9045</v>
      </c>
      <c r="F586" t="s">
        <v>9046</v>
      </c>
      <c r="G586" t="s">
        <v>9044</v>
      </c>
      <c r="J586" t="b">
        <v>0</v>
      </c>
      <c r="K586" t="s">
        <v>106</v>
      </c>
      <c r="L586" t="b">
        <v>1</v>
      </c>
      <c r="N586" t="s">
        <v>95</v>
      </c>
      <c r="P586" t="b">
        <v>0</v>
      </c>
      <c r="Q586" t="s">
        <v>900</v>
      </c>
      <c r="R586" t="s">
        <v>901</v>
      </c>
      <c r="S586" t="s">
        <v>902</v>
      </c>
      <c r="T586" t="s">
        <v>903</v>
      </c>
      <c r="U586" t="s">
        <v>904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1</v>
      </c>
      <c r="BI586" t="b">
        <v>0</v>
      </c>
      <c r="BJ586" t="b">
        <v>1</v>
      </c>
      <c r="BK586" t="b">
        <v>0</v>
      </c>
      <c r="BL586" s="12">
        <v>45708.509988425903</v>
      </c>
      <c r="BM586">
        <v>1123</v>
      </c>
    </row>
    <row r="587" spans="1:65" x14ac:dyDescent="0.3">
      <c r="A587" t="s">
        <v>165</v>
      </c>
      <c r="B587" t="s">
        <v>158</v>
      </c>
      <c r="C587" t="s">
        <v>159</v>
      </c>
      <c r="D587" t="s">
        <v>159</v>
      </c>
      <c r="E587" t="s">
        <v>160</v>
      </c>
      <c r="F587" t="s">
        <v>161</v>
      </c>
      <c r="G587" t="s">
        <v>9047</v>
      </c>
      <c r="J587" t="b">
        <v>0</v>
      </c>
      <c r="K587" t="s">
        <v>106</v>
      </c>
      <c r="L587" t="b">
        <v>1</v>
      </c>
      <c r="N587" t="s">
        <v>26</v>
      </c>
      <c r="P587" t="b">
        <v>0</v>
      </c>
      <c r="Q587" t="s">
        <v>162</v>
      </c>
      <c r="R587" t="s">
        <v>163</v>
      </c>
      <c r="S587" t="s">
        <v>164</v>
      </c>
      <c r="T587" t="s">
        <v>165</v>
      </c>
      <c r="U587" t="s">
        <v>166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1</v>
      </c>
      <c r="BI587" t="b">
        <v>0</v>
      </c>
      <c r="BJ587" t="b">
        <v>1</v>
      </c>
      <c r="BK587" t="b">
        <v>0</v>
      </c>
      <c r="BL587" s="12">
        <v>45830.684189814798</v>
      </c>
      <c r="BM587">
        <v>22</v>
      </c>
    </row>
    <row r="588" spans="1:65" x14ac:dyDescent="0.3">
      <c r="A588" t="s">
        <v>1621</v>
      </c>
      <c r="B588" t="s">
        <v>1612</v>
      </c>
      <c r="C588" t="s">
        <v>1613</v>
      </c>
      <c r="D588" t="s">
        <v>1614</v>
      </c>
      <c r="E588" t="s">
        <v>1615</v>
      </c>
      <c r="F588" t="s">
        <v>1616</v>
      </c>
      <c r="G588" t="s">
        <v>1617</v>
      </c>
      <c r="J588" t="b">
        <v>0</v>
      </c>
      <c r="K588" t="s">
        <v>106</v>
      </c>
      <c r="L588" t="b">
        <v>1</v>
      </c>
      <c r="N588" t="s">
        <v>95</v>
      </c>
      <c r="P588" t="b">
        <v>0</v>
      </c>
      <c r="Q588" t="s">
        <v>1618</v>
      </c>
      <c r="R588" t="s">
        <v>1619</v>
      </c>
      <c r="S588" t="s">
        <v>1620</v>
      </c>
      <c r="T588" t="s">
        <v>1621</v>
      </c>
      <c r="U588" t="s">
        <v>1622</v>
      </c>
      <c r="V588" t="s">
        <v>348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1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1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1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M588">
        <v>28</v>
      </c>
    </row>
    <row r="589" spans="1:65" x14ac:dyDescent="0.3">
      <c r="A589" t="s">
        <v>4235</v>
      </c>
      <c r="B589" t="s">
        <v>4234</v>
      </c>
      <c r="C589" t="s">
        <v>797</v>
      </c>
      <c r="D589" t="s">
        <v>798</v>
      </c>
      <c r="E589" t="s">
        <v>799</v>
      </c>
      <c r="F589" t="s">
        <v>800</v>
      </c>
      <c r="G589" t="s">
        <v>801</v>
      </c>
      <c r="J589" t="b">
        <v>1</v>
      </c>
      <c r="K589" t="s">
        <v>106</v>
      </c>
      <c r="L589" t="b">
        <v>1</v>
      </c>
      <c r="N589" t="s">
        <v>26</v>
      </c>
      <c r="P589" t="b">
        <v>0</v>
      </c>
      <c r="Q589" t="s">
        <v>802</v>
      </c>
      <c r="R589" t="s">
        <v>803</v>
      </c>
      <c r="S589" t="s">
        <v>804</v>
      </c>
      <c r="T589" t="s">
        <v>4235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M589">
        <v>431</v>
      </c>
    </row>
    <row r="590" spans="1:65" x14ac:dyDescent="0.3">
      <c r="A590" t="s">
        <v>805</v>
      </c>
      <c r="B590" t="s">
        <v>796</v>
      </c>
      <c r="C590" t="s">
        <v>797</v>
      </c>
      <c r="D590" t="s">
        <v>798</v>
      </c>
      <c r="E590" t="s">
        <v>799</v>
      </c>
      <c r="F590" t="s">
        <v>800</v>
      </c>
      <c r="G590" t="s">
        <v>801</v>
      </c>
      <c r="J590" t="b">
        <v>0</v>
      </c>
      <c r="K590" t="s">
        <v>106</v>
      </c>
      <c r="L590" t="b">
        <v>1</v>
      </c>
      <c r="N590" t="s">
        <v>26</v>
      </c>
      <c r="P590" t="b">
        <v>0</v>
      </c>
      <c r="Q590" t="s">
        <v>802</v>
      </c>
      <c r="R590" t="s">
        <v>803</v>
      </c>
      <c r="S590" t="s">
        <v>804</v>
      </c>
      <c r="T590" t="s">
        <v>805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s="12">
        <v>45708.663819444402</v>
      </c>
      <c r="BM590">
        <v>39</v>
      </c>
    </row>
    <row r="591" spans="1:65" x14ac:dyDescent="0.3">
      <c r="A591" t="s">
        <v>1232</v>
      </c>
      <c r="B591" t="s">
        <v>1230</v>
      </c>
      <c r="C591" t="s">
        <v>1231</v>
      </c>
      <c r="D591" t="s">
        <v>1231</v>
      </c>
      <c r="I591" t="s">
        <v>1127</v>
      </c>
      <c r="J591" t="b">
        <v>0</v>
      </c>
      <c r="K591" t="s">
        <v>106</v>
      </c>
      <c r="L591" t="b">
        <v>1</v>
      </c>
      <c r="P591" t="b">
        <v>0</v>
      </c>
      <c r="T591" t="s">
        <v>1232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s="12">
        <v>45630</v>
      </c>
      <c r="BM591">
        <v>48</v>
      </c>
    </row>
    <row r="592" spans="1:65" x14ac:dyDescent="0.3">
      <c r="A592" t="s">
        <v>2326</v>
      </c>
      <c r="B592" t="s">
        <v>2318</v>
      </c>
      <c r="C592" t="s">
        <v>2319</v>
      </c>
      <c r="D592" t="s">
        <v>2319</v>
      </c>
      <c r="E592" t="s">
        <v>2320</v>
      </c>
      <c r="F592" t="s">
        <v>2321</v>
      </c>
      <c r="G592" t="s">
        <v>2322</v>
      </c>
      <c r="J592" t="b">
        <v>0</v>
      </c>
      <c r="K592" t="s">
        <v>106</v>
      </c>
      <c r="L592" t="b">
        <v>1</v>
      </c>
      <c r="N592" t="s">
        <v>95</v>
      </c>
      <c r="P592" t="b">
        <v>0</v>
      </c>
      <c r="Q592" t="s">
        <v>2323</v>
      </c>
      <c r="R592" t="s">
        <v>2324</v>
      </c>
      <c r="S592" t="s">
        <v>2325</v>
      </c>
      <c r="T592" t="s">
        <v>2326</v>
      </c>
      <c r="U592" t="s">
        <v>2327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M592">
        <v>54</v>
      </c>
    </row>
    <row r="593" spans="1:65" x14ac:dyDescent="0.3">
      <c r="A593" t="s">
        <v>4132</v>
      </c>
      <c r="B593" t="s">
        <v>4122</v>
      </c>
      <c r="C593" t="s">
        <v>4123</v>
      </c>
      <c r="D593" t="s">
        <v>4124</v>
      </c>
      <c r="E593" t="s">
        <v>4125</v>
      </c>
      <c r="F593" t="s">
        <v>4126</v>
      </c>
      <c r="G593" t="s">
        <v>4127</v>
      </c>
      <c r="H593" t="s">
        <v>4128</v>
      </c>
      <c r="I593" t="s">
        <v>4129</v>
      </c>
      <c r="J593" t="b">
        <v>1</v>
      </c>
      <c r="K593" t="s">
        <v>106</v>
      </c>
      <c r="L593" t="b">
        <v>1</v>
      </c>
      <c r="N593" t="s">
        <v>26</v>
      </c>
      <c r="P593" t="b">
        <v>0</v>
      </c>
      <c r="Q593" t="s">
        <v>4130</v>
      </c>
      <c r="R593" t="s">
        <v>232</v>
      </c>
      <c r="S593" t="s">
        <v>4131</v>
      </c>
      <c r="T593" t="s">
        <v>4132</v>
      </c>
      <c r="U593" t="s">
        <v>4133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M593">
        <v>57</v>
      </c>
    </row>
    <row r="594" spans="1:65" x14ac:dyDescent="0.3">
      <c r="A594" t="s">
        <v>4732</v>
      </c>
      <c r="B594" t="s">
        <v>4726</v>
      </c>
      <c r="C594" t="s">
        <v>4727</v>
      </c>
      <c r="D594" t="s">
        <v>169</v>
      </c>
      <c r="E594" t="s">
        <v>4728</v>
      </c>
      <c r="F594" t="s">
        <v>4729</v>
      </c>
      <c r="G594" t="s">
        <v>4730</v>
      </c>
      <c r="J594" t="b">
        <v>1</v>
      </c>
      <c r="K594" t="s">
        <v>106</v>
      </c>
      <c r="L594" t="b">
        <v>1</v>
      </c>
      <c r="P594" t="b">
        <v>0</v>
      </c>
      <c r="Q594" t="s">
        <v>3594</v>
      </c>
      <c r="R594" t="s">
        <v>4731</v>
      </c>
      <c r="T594" t="s">
        <v>4732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M594">
        <v>72</v>
      </c>
    </row>
    <row r="595" spans="1:65" x14ac:dyDescent="0.3">
      <c r="A595" t="s">
        <v>1297</v>
      </c>
      <c r="B595" t="s">
        <v>1295</v>
      </c>
      <c r="C595" t="s">
        <v>1296</v>
      </c>
      <c r="D595" t="s">
        <v>1296</v>
      </c>
      <c r="I595" t="s">
        <v>1210</v>
      </c>
      <c r="J595" t="b">
        <v>0</v>
      </c>
      <c r="K595" t="s">
        <v>106</v>
      </c>
      <c r="L595" t="b">
        <v>1</v>
      </c>
      <c r="P595" t="b">
        <v>0</v>
      </c>
      <c r="T595" t="s">
        <v>1297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s="12">
        <v>45630</v>
      </c>
      <c r="BM595">
        <v>78</v>
      </c>
    </row>
    <row r="596" spans="1:65" x14ac:dyDescent="0.3">
      <c r="A596" t="s">
        <v>1169</v>
      </c>
      <c r="B596" t="s">
        <v>1166</v>
      </c>
      <c r="C596" t="s">
        <v>1167</v>
      </c>
      <c r="D596" t="s">
        <v>1167</v>
      </c>
      <c r="G596" t="s">
        <v>1168</v>
      </c>
      <c r="I596" t="s">
        <v>88</v>
      </c>
      <c r="J596" t="b">
        <v>0</v>
      </c>
      <c r="K596" t="s">
        <v>106</v>
      </c>
      <c r="L596" t="b">
        <v>1</v>
      </c>
      <c r="P596" t="b">
        <v>0</v>
      </c>
      <c r="T596" t="s">
        <v>1169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s="12">
        <v>45630</v>
      </c>
      <c r="BM596">
        <v>90</v>
      </c>
    </row>
    <row r="597" spans="1:65" x14ac:dyDescent="0.3">
      <c r="A597" t="s">
        <v>1340</v>
      </c>
      <c r="B597" t="s">
        <v>1338</v>
      </c>
      <c r="C597" t="s">
        <v>1339</v>
      </c>
      <c r="D597" t="s">
        <v>1339</v>
      </c>
      <c r="J597" t="b">
        <v>0</v>
      </c>
      <c r="K597" t="s">
        <v>106</v>
      </c>
      <c r="L597" t="b">
        <v>1</v>
      </c>
      <c r="P597" t="b">
        <v>0</v>
      </c>
      <c r="T597" t="s">
        <v>1340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s="12">
        <v>45630</v>
      </c>
      <c r="BM597">
        <v>105</v>
      </c>
    </row>
    <row r="598" spans="1:65" x14ac:dyDescent="0.3">
      <c r="B598" t="s">
        <v>5542</v>
      </c>
      <c r="C598" t="s">
        <v>5543</v>
      </c>
      <c r="D598" t="s">
        <v>5544</v>
      </c>
      <c r="E598" t="s">
        <v>5545</v>
      </c>
      <c r="F598" t="s">
        <v>5546</v>
      </c>
      <c r="G598" t="s">
        <v>5547</v>
      </c>
      <c r="J598" t="b">
        <v>1</v>
      </c>
      <c r="K598" t="s">
        <v>106</v>
      </c>
      <c r="L598" t="b">
        <v>0</v>
      </c>
      <c r="N598" t="s">
        <v>26</v>
      </c>
      <c r="P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M598">
        <v>115</v>
      </c>
    </row>
    <row r="599" spans="1:65" x14ac:dyDescent="0.3">
      <c r="B599" t="s">
        <v>5479</v>
      </c>
      <c r="C599" t="s">
        <v>5480</v>
      </c>
      <c r="D599" t="s">
        <v>5481</v>
      </c>
      <c r="E599" t="s">
        <v>5482</v>
      </c>
      <c r="F599" t="s">
        <v>5483</v>
      </c>
      <c r="G599" t="s">
        <v>5484</v>
      </c>
      <c r="J599" t="b">
        <v>1</v>
      </c>
      <c r="K599" t="s">
        <v>106</v>
      </c>
      <c r="L599" t="b">
        <v>1</v>
      </c>
      <c r="P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M599">
        <v>118</v>
      </c>
    </row>
    <row r="600" spans="1:65" x14ac:dyDescent="0.3">
      <c r="A600" t="s">
        <v>3331</v>
      </c>
      <c r="B600" t="s">
        <v>3323</v>
      </c>
      <c r="C600" t="s">
        <v>3324</v>
      </c>
      <c r="D600" t="s">
        <v>3325</v>
      </c>
      <c r="E600" t="s">
        <v>3326</v>
      </c>
      <c r="F600" t="s">
        <v>3327</v>
      </c>
      <c r="G600" t="s">
        <v>3328</v>
      </c>
      <c r="J600" t="b">
        <v>1</v>
      </c>
      <c r="K600" t="s">
        <v>106</v>
      </c>
      <c r="L600" t="b">
        <v>0</v>
      </c>
      <c r="N600" t="s">
        <v>26</v>
      </c>
      <c r="P600" t="b">
        <v>0</v>
      </c>
      <c r="Q600" t="s">
        <v>3329</v>
      </c>
      <c r="R600" t="s">
        <v>793</v>
      </c>
      <c r="S600" t="s">
        <v>3330</v>
      </c>
      <c r="T600" t="s">
        <v>3331</v>
      </c>
      <c r="U600" t="s">
        <v>3332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M600">
        <v>119</v>
      </c>
    </row>
    <row r="601" spans="1:65" x14ac:dyDescent="0.3">
      <c r="B601" t="s">
        <v>5400</v>
      </c>
      <c r="C601" t="s">
        <v>5401</v>
      </c>
      <c r="D601" t="s">
        <v>5402</v>
      </c>
      <c r="F601" t="s">
        <v>5403</v>
      </c>
      <c r="G601" t="s">
        <v>5404</v>
      </c>
      <c r="J601" t="b">
        <v>1</v>
      </c>
      <c r="K601" t="s">
        <v>106</v>
      </c>
      <c r="L601" t="b">
        <v>1</v>
      </c>
      <c r="P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M601">
        <v>123</v>
      </c>
    </row>
    <row r="602" spans="1:65" x14ac:dyDescent="0.3">
      <c r="B602" t="s">
        <v>5313</v>
      </c>
      <c r="C602" t="s">
        <v>5314</v>
      </c>
      <c r="D602" t="s">
        <v>5315</v>
      </c>
      <c r="E602" t="s">
        <v>5316</v>
      </c>
      <c r="F602" t="s">
        <v>5317</v>
      </c>
      <c r="G602" t="s">
        <v>5318</v>
      </c>
      <c r="J602" t="b">
        <v>1</v>
      </c>
      <c r="K602" t="s">
        <v>106</v>
      </c>
      <c r="L602" t="b">
        <v>1</v>
      </c>
      <c r="P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M602">
        <v>126</v>
      </c>
    </row>
    <row r="603" spans="1:65" x14ac:dyDescent="0.3">
      <c r="B603" t="s">
        <v>5256</v>
      </c>
      <c r="C603" t="s">
        <v>5257</v>
      </c>
      <c r="D603" t="s">
        <v>5258</v>
      </c>
      <c r="E603" t="s">
        <v>5259</v>
      </c>
      <c r="F603" t="s">
        <v>5260</v>
      </c>
      <c r="G603" t="s">
        <v>5261</v>
      </c>
      <c r="J603" t="b">
        <v>1</v>
      </c>
      <c r="K603" t="s">
        <v>106</v>
      </c>
      <c r="L603" t="b">
        <v>1</v>
      </c>
      <c r="P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M603">
        <v>127</v>
      </c>
    </row>
    <row r="604" spans="1:65" x14ac:dyDescent="0.3">
      <c r="B604" t="s">
        <v>5241</v>
      </c>
      <c r="C604" t="s">
        <v>5242</v>
      </c>
      <c r="D604" t="s">
        <v>5243</v>
      </c>
      <c r="E604" t="s">
        <v>5243</v>
      </c>
      <c r="F604" t="s">
        <v>5244</v>
      </c>
      <c r="G604" t="s">
        <v>5245</v>
      </c>
      <c r="J604" t="b">
        <v>1</v>
      </c>
      <c r="K604" t="s">
        <v>106</v>
      </c>
      <c r="L604" t="b">
        <v>1</v>
      </c>
      <c r="N604" t="s">
        <v>26</v>
      </c>
      <c r="P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M604">
        <v>129</v>
      </c>
    </row>
    <row r="605" spans="1:65" x14ac:dyDescent="0.3">
      <c r="B605" t="s">
        <v>5096</v>
      </c>
      <c r="C605" t="s">
        <v>5097</v>
      </c>
      <c r="D605" t="s">
        <v>5098</v>
      </c>
      <c r="E605" t="s">
        <v>5099</v>
      </c>
      <c r="F605" t="s">
        <v>5928</v>
      </c>
      <c r="G605" t="s">
        <v>5100</v>
      </c>
      <c r="J605" t="b">
        <v>1</v>
      </c>
      <c r="K605" t="s">
        <v>106</v>
      </c>
      <c r="L605" t="b">
        <v>1</v>
      </c>
      <c r="P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M605">
        <v>132</v>
      </c>
    </row>
    <row r="606" spans="1:65" x14ac:dyDescent="0.3">
      <c r="B606" t="s">
        <v>5040</v>
      </c>
      <c r="C606" t="s">
        <v>5041</v>
      </c>
      <c r="D606" t="s">
        <v>5042</v>
      </c>
      <c r="E606" t="s">
        <v>5043</v>
      </c>
      <c r="F606" t="s">
        <v>5044</v>
      </c>
      <c r="G606" t="s">
        <v>5045</v>
      </c>
      <c r="H606" t="s">
        <v>5046</v>
      </c>
      <c r="J606" t="b">
        <v>1</v>
      </c>
      <c r="K606" t="s">
        <v>106</v>
      </c>
      <c r="L606" t="b">
        <v>1</v>
      </c>
      <c r="P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M606">
        <v>135</v>
      </c>
    </row>
    <row r="607" spans="1:65" x14ac:dyDescent="0.3">
      <c r="B607" t="s">
        <v>4927</v>
      </c>
      <c r="C607" t="s">
        <v>4928</v>
      </c>
      <c r="D607" t="s">
        <v>4929</v>
      </c>
      <c r="E607" t="s">
        <v>4930</v>
      </c>
      <c r="H607" t="s">
        <v>4931</v>
      </c>
      <c r="J607" t="b">
        <v>1</v>
      </c>
      <c r="K607" t="s">
        <v>106</v>
      </c>
      <c r="L607" t="b">
        <v>1</v>
      </c>
      <c r="P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M607">
        <v>137</v>
      </c>
    </row>
    <row r="608" spans="1:65" x14ac:dyDescent="0.3">
      <c r="B608" t="s">
        <v>4814</v>
      </c>
      <c r="C608" t="s">
        <v>4815</v>
      </c>
      <c r="D608" t="s">
        <v>4816</v>
      </c>
      <c r="E608" t="s">
        <v>4817</v>
      </c>
      <c r="F608" t="s">
        <v>4818</v>
      </c>
      <c r="G608" t="s">
        <v>4819</v>
      </c>
      <c r="J608" t="b">
        <v>1</v>
      </c>
      <c r="K608" t="s">
        <v>106</v>
      </c>
      <c r="L608" t="b">
        <v>0</v>
      </c>
      <c r="P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M608">
        <v>138</v>
      </c>
    </row>
    <row r="609" spans="2:65" x14ac:dyDescent="0.3">
      <c r="B609" t="s">
        <v>4733</v>
      </c>
      <c r="C609" t="s">
        <v>4734</v>
      </c>
      <c r="D609" t="s">
        <v>4097</v>
      </c>
      <c r="E609" t="s">
        <v>4735</v>
      </c>
      <c r="F609" t="s">
        <v>4736</v>
      </c>
      <c r="G609" t="s">
        <v>4737</v>
      </c>
      <c r="J609" t="b">
        <v>1</v>
      </c>
      <c r="K609" t="s">
        <v>106</v>
      </c>
      <c r="L609" t="b">
        <v>1</v>
      </c>
      <c r="P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M609">
        <v>141</v>
      </c>
    </row>
    <row r="610" spans="2:65" x14ac:dyDescent="0.3">
      <c r="B610" t="s">
        <v>4721</v>
      </c>
      <c r="C610" t="s">
        <v>4722</v>
      </c>
      <c r="D610" t="s">
        <v>4723</v>
      </c>
      <c r="E610" t="s">
        <v>2910</v>
      </c>
      <c r="F610" t="s">
        <v>4724</v>
      </c>
      <c r="G610" t="s">
        <v>4725</v>
      </c>
      <c r="J610" t="b">
        <v>1</v>
      </c>
      <c r="K610" t="s">
        <v>106</v>
      </c>
      <c r="L610" t="b">
        <v>1</v>
      </c>
      <c r="N610" t="s">
        <v>26</v>
      </c>
      <c r="P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M610">
        <v>142</v>
      </c>
    </row>
    <row r="611" spans="2:65" x14ac:dyDescent="0.3">
      <c r="B611" t="s">
        <v>4717</v>
      </c>
      <c r="C611" t="s">
        <v>4718</v>
      </c>
      <c r="D611" t="s">
        <v>4719</v>
      </c>
      <c r="G611" t="s">
        <v>4720</v>
      </c>
      <c r="J611" t="b">
        <v>1</v>
      </c>
      <c r="K611" t="s">
        <v>106</v>
      </c>
      <c r="L611" t="b">
        <v>1</v>
      </c>
      <c r="P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M611">
        <v>144</v>
      </c>
    </row>
    <row r="612" spans="2:65" x14ac:dyDescent="0.3">
      <c r="B612" t="s">
        <v>4694</v>
      </c>
      <c r="C612" t="s">
        <v>4695</v>
      </c>
      <c r="D612" t="s">
        <v>4696</v>
      </c>
      <c r="G612" t="s">
        <v>4697</v>
      </c>
      <c r="J612" t="b">
        <v>1</v>
      </c>
      <c r="K612" t="s">
        <v>106</v>
      </c>
      <c r="L612" t="b">
        <v>1</v>
      </c>
      <c r="P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M612">
        <v>146</v>
      </c>
    </row>
    <row r="613" spans="2:65" x14ac:dyDescent="0.3">
      <c r="B613" t="s">
        <v>4678</v>
      </c>
      <c r="C613" t="s">
        <v>4679</v>
      </c>
      <c r="E613" t="s">
        <v>4680</v>
      </c>
      <c r="F613" t="s">
        <v>4681</v>
      </c>
      <c r="G613" t="s">
        <v>4682</v>
      </c>
      <c r="J613" t="b">
        <v>1</v>
      </c>
      <c r="K613" t="s">
        <v>106</v>
      </c>
      <c r="L613" t="b">
        <v>1</v>
      </c>
      <c r="P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M613">
        <v>147</v>
      </c>
    </row>
    <row r="614" spans="2:65" x14ac:dyDescent="0.3">
      <c r="B614" t="s">
        <v>4674</v>
      </c>
      <c r="C614" t="s">
        <v>4675</v>
      </c>
      <c r="F614" t="s">
        <v>4676</v>
      </c>
      <c r="G614" t="s">
        <v>4677</v>
      </c>
      <c r="J614" t="b">
        <v>1</v>
      </c>
      <c r="K614" t="s">
        <v>106</v>
      </c>
      <c r="L614" t="b">
        <v>1</v>
      </c>
      <c r="P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M614">
        <v>149</v>
      </c>
    </row>
    <row r="615" spans="2:65" x14ac:dyDescent="0.3">
      <c r="B615" t="s">
        <v>4658</v>
      </c>
      <c r="C615" t="s">
        <v>4659</v>
      </c>
      <c r="D615" t="s">
        <v>4660</v>
      </c>
      <c r="G615" t="s">
        <v>4661</v>
      </c>
      <c r="J615" t="b">
        <v>1</v>
      </c>
      <c r="K615" t="s">
        <v>106</v>
      </c>
      <c r="L615" t="b">
        <v>1</v>
      </c>
      <c r="P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M615">
        <v>150</v>
      </c>
    </row>
    <row r="616" spans="2:65" x14ac:dyDescent="0.3">
      <c r="B616" t="s">
        <v>4643</v>
      </c>
      <c r="C616" t="s">
        <v>4644</v>
      </c>
      <c r="D616" t="s">
        <v>4645</v>
      </c>
      <c r="F616" t="s">
        <v>4646</v>
      </c>
      <c r="G616" t="s">
        <v>4647</v>
      </c>
      <c r="J616" t="b">
        <v>1</v>
      </c>
      <c r="K616" t="s">
        <v>106</v>
      </c>
      <c r="L616" t="b">
        <v>1</v>
      </c>
      <c r="N616" t="s">
        <v>26</v>
      </c>
      <c r="P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M616">
        <v>153</v>
      </c>
    </row>
    <row r="617" spans="2:65" x14ac:dyDescent="0.3">
      <c r="B617" t="s">
        <v>4637</v>
      </c>
      <c r="C617" t="s">
        <v>4638</v>
      </c>
      <c r="D617" t="s">
        <v>4639</v>
      </c>
      <c r="E617" t="s">
        <v>4640</v>
      </c>
      <c r="F617" t="s">
        <v>4641</v>
      </c>
      <c r="G617" t="s">
        <v>4642</v>
      </c>
      <c r="J617" t="b">
        <v>1</v>
      </c>
      <c r="K617" t="s">
        <v>106</v>
      </c>
      <c r="L617" t="b">
        <v>1</v>
      </c>
      <c r="P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M617">
        <v>154</v>
      </c>
    </row>
    <row r="618" spans="2:65" x14ac:dyDescent="0.3">
      <c r="B618" t="s">
        <v>4633</v>
      </c>
      <c r="C618" t="s">
        <v>4634</v>
      </c>
      <c r="F618" t="s">
        <v>4635</v>
      </c>
      <c r="G618" t="s">
        <v>4636</v>
      </c>
      <c r="J618" t="b">
        <v>1</v>
      </c>
      <c r="K618" t="s">
        <v>106</v>
      </c>
      <c r="L618" t="b">
        <v>1</v>
      </c>
      <c r="P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M618">
        <v>155</v>
      </c>
    </row>
    <row r="619" spans="2:65" x14ac:dyDescent="0.3">
      <c r="B619" t="s">
        <v>4627</v>
      </c>
      <c r="C619" t="s">
        <v>4628</v>
      </c>
      <c r="D619" t="s">
        <v>4629</v>
      </c>
      <c r="E619" t="s">
        <v>4630</v>
      </c>
      <c r="F619" t="s">
        <v>4631</v>
      </c>
      <c r="G619" t="s">
        <v>4632</v>
      </c>
      <c r="J619" t="b">
        <v>1</v>
      </c>
      <c r="K619" t="s">
        <v>106</v>
      </c>
      <c r="L619" t="b">
        <v>1</v>
      </c>
      <c r="P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M619">
        <v>679</v>
      </c>
    </row>
    <row r="620" spans="2:65" x14ac:dyDescent="0.3">
      <c r="B620" t="s">
        <v>4602</v>
      </c>
      <c r="C620" t="s">
        <v>4603</v>
      </c>
      <c r="E620" t="s">
        <v>4604</v>
      </c>
      <c r="F620" t="s">
        <v>4605</v>
      </c>
      <c r="G620" t="s">
        <v>4606</v>
      </c>
      <c r="J620" t="b">
        <v>1</v>
      </c>
      <c r="K620" t="s">
        <v>106</v>
      </c>
      <c r="L620" t="b">
        <v>1</v>
      </c>
      <c r="P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M620">
        <v>161</v>
      </c>
    </row>
    <row r="621" spans="2:65" x14ac:dyDescent="0.3">
      <c r="B621" t="s">
        <v>4598</v>
      </c>
      <c r="C621" t="s">
        <v>4599</v>
      </c>
      <c r="F621" t="s">
        <v>4600</v>
      </c>
      <c r="G621" t="s">
        <v>4601</v>
      </c>
      <c r="J621" t="b">
        <v>1</v>
      </c>
      <c r="K621" t="s">
        <v>106</v>
      </c>
      <c r="L621" t="b">
        <v>1</v>
      </c>
      <c r="P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M621">
        <v>163</v>
      </c>
    </row>
    <row r="622" spans="2:65" x14ac:dyDescent="0.3">
      <c r="B622" t="s">
        <v>4582</v>
      </c>
      <c r="C622" t="s">
        <v>4583</v>
      </c>
      <c r="D622" t="s">
        <v>4584</v>
      </c>
      <c r="E622" t="s">
        <v>4585</v>
      </c>
      <c r="F622" t="s">
        <v>4586</v>
      </c>
      <c r="G622" t="s">
        <v>4587</v>
      </c>
      <c r="J622" t="b">
        <v>1</v>
      </c>
      <c r="K622" t="s">
        <v>106</v>
      </c>
      <c r="L622" t="b">
        <v>1</v>
      </c>
      <c r="N622" t="s">
        <v>91</v>
      </c>
      <c r="P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M622">
        <v>164</v>
      </c>
    </row>
    <row r="623" spans="2:65" x14ac:dyDescent="0.3">
      <c r="B623" t="s">
        <v>4566</v>
      </c>
      <c r="C623" t="s">
        <v>4567</v>
      </c>
      <c r="D623" t="s">
        <v>4568</v>
      </c>
      <c r="E623" t="s">
        <v>4569</v>
      </c>
      <c r="F623" t="s">
        <v>4570</v>
      </c>
      <c r="G623" t="s">
        <v>5929</v>
      </c>
      <c r="H623" t="s">
        <v>4571</v>
      </c>
      <c r="J623" t="b">
        <v>1</v>
      </c>
      <c r="K623" t="s">
        <v>106</v>
      </c>
      <c r="L623" t="b">
        <v>1</v>
      </c>
      <c r="N623" t="s">
        <v>26</v>
      </c>
      <c r="P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M623">
        <v>168</v>
      </c>
    </row>
    <row r="624" spans="2:65" x14ac:dyDescent="0.3">
      <c r="B624" t="s">
        <v>4561</v>
      </c>
      <c r="C624" t="s">
        <v>4562</v>
      </c>
      <c r="D624" t="s">
        <v>4563</v>
      </c>
      <c r="E624" t="s">
        <v>4564</v>
      </c>
      <c r="G624" t="s">
        <v>4565</v>
      </c>
      <c r="J624" t="b">
        <v>1</v>
      </c>
      <c r="K624" t="s">
        <v>106</v>
      </c>
      <c r="L624" t="b">
        <v>1</v>
      </c>
      <c r="P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M624">
        <v>170</v>
      </c>
    </row>
    <row r="625" spans="1:65" x14ac:dyDescent="0.3">
      <c r="B625" t="s">
        <v>4547</v>
      </c>
      <c r="C625" t="s">
        <v>4548</v>
      </c>
      <c r="D625" t="s">
        <v>4549</v>
      </c>
      <c r="F625" t="s">
        <v>4550</v>
      </c>
      <c r="J625" t="b">
        <v>1</v>
      </c>
      <c r="K625" t="s">
        <v>106</v>
      </c>
      <c r="L625" t="b">
        <v>1</v>
      </c>
      <c r="N625" t="s">
        <v>83</v>
      </c>
      <c r="P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M625">
        <v>173</v>
      </c>
    </row>
    <row r="626" spans="1:65" x14ac:dyDescent="0.3">
      <c r="B626" t="s">
        <v>4543</v>
      </c>
      <c r="C626" t="s">
        <v>4544</v>
      </c>
      <c r="D626" t="s">
        <v>4545</v>
      </c>
      <c r="G626" t="s">
        <v>4546</v>
      </c>
      <c r="J626" t="b">
        <v>1</v>
      </c>
      <c r="K626" t="s">
        <v>106</v>
      </c>
      <c r="L626" t="b">
        <v>1</v>
      </c>
      <c r="P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M626">
        <v>174</v>
      </c>
    </row>
    <row r="627" spans="1:65" x14ac:dyDescent="0.3">
      <c r="B627" t="s">
        <v>4530</v>
      </c>
      <c r="C627" t="s">
        <v>4531</v>
      </c>
      <c r="F627" t="s">
        <v>4532</v>
      </c>
      <c r="G627" t="s">
        <v>4533</v>
      </c>
      <c r="J627" t="b">
        <v>1</v>
      </c>
      <c r="K627" t="s">
        <v>106</v>
      </c>
      <c r="L627" t="b">
        <v>1</v>
      </c>
      <c r="P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M627">
        <v>177</v>
      </c>
    </row>
    <row r="628" spans="1:65" x14ac:dyDescent="0.3">
      <c r="B628" t="s">
        <v>4524</v>
      </c>
      <c r="C628" t="s">
        <v>4525</v>
      </c>
      <c r="D628" t="s">
        <v>4526</v>
      </c>
      <c r="E628" t="s">
        <v>4527</v>
      </c>
      <c r="F628" t="s">
        <v>4528</v>
      </c>
      <c r="G628" t="s">
        <v>4529</v>
      </c>
      <c r="J628" t="b">
        <v>1</v>
      </c>
      <c r="K628" t="s">
        <v>106</v>
      </c>
      <c r="L628" t="b">
        <v>1</v>
      </c>
      <c r="N628" t="s">
        <v>91</v>
      </c>
      <c r="P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M628">
        <v>178</v>
      </c>
    </row>
    <row r="629" spans="1:65" x14ac:dyDescent="0.3">
      <c r="B629" t="s">
        <v>4520</v>
      </c>
      <c r="C629" t="s">
        <v>4521</v>
      </c>
      <c r="F629" t="s">
        <v>4522</v>
      </c>
      <c r="G629" t="s">
        <v>4523</v>
      </c>
      <c r="J629" t="b">
        <v>1</v>
      </c>
      <c r="K629" t="s">
        <v>106</v>
      </c>
      <c r="L629" t="b">
        <v>1</v>
      </c>
      <c r="P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M629">
        <v>617</v>
      </c>
    </row>
    <row r="630" spans="1:65" x14ac:dyDescent="0.3">
      <c r="A630" t="s">
        <v>1830</v>
      </c>
      <c r="B630" t="s">
        <v>1826</v>
      </c>
      <c r="C630" t="s">
        <v>1827</v>
      </c>
      <c r="D630" t="s">
        <v>1827</v>
      </c>
      <c r="G630" t="s">
        <v>1828</v>
      </c>
      <c r="J630" t="b">
        <v>0</v>
      </c>
      <c r="K630" t="s">
        <v>106</v>
      </c>
      <c r="L630" t="b">
        <v>1</v>
      </c>
      <c r="N630" t="s">
        <v>90</v>
      </c>
      <c r="P630" t="b">
        <v>0</v>
      </c>
      <c r="Q630" t="s">
        <v>5930</v>
      </c>
      <c r="R630" t="s">
        <v>590</v>
      </c>
      <c r="S630" t="s">
        <v>1829</v>
      </c>
      <c r="T630" t="s">
        <v>1830</v>
      </c>
      <c r="U630" t="s">
        <v>1831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M630">
        <v>183</v>
      </c>
    </row>
    <row r="631" spans="1:65" x14ac:dyDescent="0.3">
      <c r="B631" t="s">
        <v>4497</v>
      </c>
      <c r="C631" t="s">
        <v>4498</v>
      </c>
      <c r="F631" t="s">
        <v>4499</v>
      </c>
      <c r="G631" t="s">
        <v>4500</v>
      </c>
      <c r="J631" t="b">
        <v>1</v>
      </c>
      <c r="K631" t="s">
        <v>106</v>
      </c>
      <c r="L631" t="b">
        <v>1</v>
      </c>
      <c r="P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M631">
        <v>608</v>
      </c>
    </row>
    <row r="632" spans="1:65" x14ac:dyDescent="0.3">
      <c r="B632" t="s">
        <v>4493</v>
      </c>
      <c r="C632" t="s">
        <v>4494</v>
      </c>
      <c r="D632" t="s">
        <v>4495</v>
      </c>
      <c r="G632" t="s">
        <v>4496</v>
      </c>
      <c r="J632" t="b">
        <v>1</v>
      </c>
      <c r="K632" t="s">
        <v>106</v>
      </c>
      <c r="L632" t="b">
        <v>1</v>
      </c>
      <c r="P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M632">
        <v>1237</v>
      </c>
    </row>
    <row r="633" spans="1:65" x14ac:dyDescent="0.3">
      <c r="B633" t="s">
        <v>4489</v>
      </c>
      <c r="C633" t="s">
        <v>4490</v>
      </c>
      <c r="F633" t="s">
        <v>4491</v>
      </c>
      <c r="G633" t="s">
        <v>4492</v>
      </c>
      <c r="J633" t="b">
        <v>1</v>
      </c>
      <c r="K633" t="s">
        <v>106</v>
      </c>
      <c r="L633" t="b">
        <v>1</v>
      </c>
      <c r="P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M633">
        <v>198</v>
      </c>
    </row>
    <row r="634" spans="1:65" x14ac:dyDescent="0.3">
      <c r="B634" t="s">
        <v>4474</v>
      </c>
      <c r="C634" t="s">
        <v>4475</v>
      </c>
      <c r="F634" t="s">
        <v>4476</v>
      </c>
      <c r="G634" t="s">
        <v>4477</v>
      </c>
      <c r="J634" t="b">
        <v>1</v>
      </c>
      <c r="K634" t="s">
        <v>106</v>
      </c>
      <c r="L634" t="b">
        <v>1</v>
      </c>
      <c r="P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M634">
        <v>201</v>
      </c>
    </row>
    <row r="635" spans="1:65" x14ac:dyDescent="0.3">
      <c r="B635" t="s">
        <v>4470</v>
      </c>
      <c r="C635" t="s">
        <v>4471</v>
      </c>
      <c r="F635" t="s">
        <v>4472</v>
      </c>
      <c r="G635" t="s">
        <v>4473</v>
      </c>
      <c r="J635" t="b">
        <v>1</v>
      </c>
      <c r="K635" t="s">
        <v>106</v>
      </c>
      <c r="L635" t="b">
        <v>1</v>
      </c>
      <c r="P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M635">
        <v>204</v>
      </c>
    </row>
    <row r="636" spans="1:65" x14ac:dyDescent="0.3">
      <c r="B636" t="s">
        <v>4465</v>
      </c>
      <c r="C636" t="s">
        <v>4466</v>
      </c>
      <c r="D636" t="s">
        <v>4467</v>
      </c>
      <c r="E636" t="s">
        <v>1525</v>
      </c>
      <c r="F636" t="s">
        <v>4468</v>
      </c>
      <c r="G636" t="s">
        <v>4469</v>
      </c>
      <c r="J636" t="b">
        <v>1</v>
      </c>
      <c r="K636" t="s">
        <v>106</v>
      </c>
      <c r="L636" t="b">
        <v>1</v>
      </c>
      <c r="P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M636">
        <v>205</v>
      </c>
    </row>
    <row r="637" spans="1:65" x14ac:dyDescent="0.3">
      <c r="B637" t="s">
        <v>4459</v>
      </c>
      <c r="C637" t="s">
        <v>4460</v>
      </c>
      <c r="D637" t="s">
        <v>4461</v>
      </c>
      <c r="E637" t="s">
        <v>4462</v>
      </c>
      <c r="F637" t="s">
        <v>4463</v>
      </c>
      <c r="G637" t="s">
        <v>4464</v>
      </c>
      <c r="J637" t="b">
        <v>1</v>
      </c>
      <c r="K637" t="s">
        <v>106</v>
      </c>
      <c r="L637" t="b">
        <v>1</v>
      </c>
      <c r="P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M637">
        <v>206</v>
      </c>
    </row>
    <row r="638" spans="1:65" x14ac:dyDescent="0.3">
      <c r="B638" t="s">
        <v>4433</v>
      </c>
      <c r="C638" t="s">
        <v>4434</v>
      </c>
      <c r="F638" t="s">
        <v>4435</v>
      </c>
      <c r="G638" t="s">
        <v>4436</v>
      </c>
      <c r="J638" t="b">
        <v>1</v>
      </c>
      <c r="K638" t="s">
        <v>106</v>
      </c>
      <c r="L638" t="b">
        <v>1</v>
      </c>
      <c r="P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M638">
        <v>207</v>
      </c>
    </row>
    <row r="639" spans="1:65" x14ac:dyDescent="0.3">
      <c r="B639" t="s">
        <v>4429</v>
      </c>
      <c r="C639" t="s">
        <v>4430</v>
      </c>
      <c r="F639" t="s">
        <v>4431</v>
      </c>
      <c r="G639" t="s">
        <v>4432</v>
      </c>
      <c r="J639" t="b">
        <v>1</v>
      </c>
      <c r="K639" t="s">
        <v>106</v>
      </c>
      <c r="L639" t="b">
        <v>1</v>
      </c>
      <c r="P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M639">
        <v>208</v>
      </c>
    </row>
    <row r="640" spans="1:65" x14ac:dyDescent="0.3">
      <c r="A640" t="s">
        <v>2273</v>
      </c>
      <c r="B640" t="s">
        <v>2267</v>
      </c>
      <c r="C640" t="s">
        <v>2268</v>
      </c>
      <c r="D640" t="s">
        <v>2268</v>
      </c>
      <c r="E640" t="s">
        <v>2269</v>
      </c>
      <c r="F640" t="s">
        <v>2270</v>
      </c>
      <c r="G640" t="s">
        <v>2271</v>
      </c>
      <c r="J640" t="b">
        <v>0</v>
      </c>
      <c r="K640" t="s">
        <v>106</v>
      </c>
      <c r="L640" t="b">
        <v>1</v>
      </c>
      <c r="N640" t="s">
        <v>77</v>
      </c>
      <c r="P640" t="b">
        <v>0</v>
      </c>
      <c r="Q640" t="s">
        <v>2272</v>
      </c>
      <c r="R640" t="s">
        <v>322</v>
      </c>
      <c r="S640" t="s">
        <v>323</v>
      </c>
      <c r="T640" t="s">
        <v>2273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M640">
        <v>212</v>
      </c>
    </row>
    <row r="641" spans="1:65" x14ac:dyDescent="0.3">
      <c r="B641" t="s">
        <v>4403</v>
      </c>
      <c r="C641" t="s">
        <v>4404</v>
      </c>
      <c r="D641" t="s">
        <v>4405</v>
      </c>
      <c r="G641" t="s">
        <v>4406</v>
      </c>
      <c r="J641" t="b">
        <v>1</v>
      </c>
      <c r="K641" t="s">
        <v>106</v>
      </c>
      <c r="L641" t="b">
        <v>1</v>
      </c>
      <c r="P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M641">
        <v>214</v>
      </c>
    </row>
    <row r="642" spans="1:65" x14ac:dyDescent="0.3">
      <c r="A642" t="s">
        <v>2330</v>
      </c>
      <c r="B642" t="s">
        <v>2328</v>
      </c>
      <c r="C642" t="s">
        <v>750</v>
      </c>
      <c r="D642" t="s">
        <v>751</v>
      </c>
      <c r="E642" t="s">
        <v>752</v>
      </c>
      <c r="F642" t="s">
        <v>753</v>
      </c>
      <c r="G642" t="s">
        <v>2329</v>
      </c>
      <c r="H642" t="s">
        <v>755</v>
      </c>
      <c r="J642" t="b">
        <v>0</v>
      </c>
      <c r="K642" t="s">
        <v>106</v>
      </c>
      <c r="L642" t="b">
        <v>1</v>
      </c>
      <c r="N642" t="s">
        <v>27</v>
      </c>
      <c r="P642" t="b">
        <v>1</v>
      </c>
      <c r="Q642" t="s">
        <v>756</v>
      </c>
      <c r="R642" t="s">
        <v>757</v>
      </c>
      <c r="S642" t="s">
        <v>758</v>
      </c>
      <c r="T642" t="s">
        <v>2330</v>
      </c>
      <c r="U642" t="s">
        <v>760</v>
      </c>
      <c r="V642" t="s">
        <v>348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1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1</v>
      </c>
      <c r="BC642" t="b">
        <v>0</v>
      </c>
      <c r="BD642" t="b">
        <v>0</v>
      </c>
      <c r="BE642" t="b">
        <v>0</v>
      </c>
      <c r="BF642" t="b">
        <v>0</v>
      </c>
      <c r="BG642" t="b">
        <v>1</v>
      </c>
      <c r="BH642" t="b">
        <v>0</v>
      </c>
      <c r="BI642" t="b">
        <v>0</v>
      </c>
      <c r="BJ642" t="b">
        <v>0</v>
      </c>
      <c r="BK642" t="b">
        <v>0</v>
      </c>
      <c r="BM642">
        <v>223</v>
      </c>
    </row>
    <row r="643" spans="1:65" x14ac:dyDescent="0.3">
      <c r="A643" t="s">
        <v>759</v>
      </c>
      <c r="B643" t="s">
        <v>749</v>
      </c>
      <c r="C643" t="s">
        <v>750</v>
      </c>
      <c r="D643" t="s">
        <v>751</v>
      </c>
      <c r="E643" t="s">
        <v>752</v>
      </c>
      <c r="F643" t="s">
        <v>753</v>
      </c>
      <c r="G643" t="s">
        <v>754</v>
      </c>
      <c r="H643" t="s">
        <v>755</v>
      </c>
      <c r="J643" t="b">
        <v>0</v>
      </c>
      <c r="K643" t="s">
        <v>106</v>
      </c>
      <c r="L643" t="b">
        <v>1</v>
      </c>
      <c r="N643" t="s">
        <v>27</v>
      </c>
      <c r="P643" t="b">
        <v>1</v>
      </c>
      <c r="Q643" t="s">
        <v>756</v>
      </c>
      <c r="R643" t="s">
        <v>757</v>
      </c>
      <c r="S643" t="s">
        <v>758</v>
      </c>
      <c r="T643" t="s">
        <v>759</v>
      </c>
      <c r="U643" t="s">
        <v>760</v>
      </c>
      <c r="V643" t="s">
        <v>348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1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1</v>
      </c>
      <c r="BC643" t="b">
        <v>0</v>
      </c>
      <c r="BD643" t="b">
        <v>0</v>
      </c>
      <c r="BE643" t="b">
        <v>0</v>
      </c>
      <c r="BF643" t="b">
        <v>0</v>
      </c>
      <c r="BG643" t="b">
        <v>1</v>
      </c>
      <c r="BH643" t="b">
        <v>0</v>
      </c>
      <c r="BI643" t="b">
        <v>0</v>
      </c>
      <c r="BJ643" t="b">
        <v>0</v>
      </c>
      <c r="BK643" t="b">
        <v>0</v>
      </c>
      <c r="BL643" s="12">
        <v>45708.694421296299</v>
      </c>
      <c r="BM643">
        <v>226</v>
      </c>
    </row>
    <row r="644" spans="1:65" x14ac:dyDescent="0.3">
      <c r="B644" t="s">
        <v>4310</v>
      </c>
      <c r="C644" t="s">
        <v>4311</v>
      </c>
      <c r="D644" t="s">
        <v>4312</v>
      </c>
      <c r="G644" t="s">
        <v>4313</v>
      </c>
      <c r="J644" t="b">
        <v>1</v>
      </c>
      <c r="K644" t="s">
        <v>106</v>
      </c>
      <c r="L644" t="b">
        <v>1</v>
      </c>
      <c r="P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M644">
        <v>231</v>
      </c>
    </row>
    <row r="645" spans="1:65" x14ac:dyDescent="0.3">
      <c r="B645" t="s">
        <v>4298</v>
      </c>
      <c r="C645" t="s">
        <v>4299</v>
      </c>
      <c r="F645" t="s">
        <v>4300</v>
      </c>
      <c r="G645" t="s">
        <v>4301</v>
      </c>
      <c r="J645" t="b">
        <v>1</v>
      </c>
      <c r="K645" t="s">
        <v>106</v>
      </c>
      <c r="L645" t="b">
        <v>1</v>
      </c>
      <c r="P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M645">
        <v>233</v>
      </c>
    </row>
    <row r="646" spans="1:65" x14ac:dyDescent="0.3">
      <c r="B646" t="s">
        <v>4282</v>
      </c>
      <c r="C646" t="s">
        <v>4283</v>
      </c>
      <c r="D646" t="s">
        <v>4284</v>
      </c>
      <c r="E646" t="s">
        <v>4285</v>
      </c>
      <c r="F646" t="s">
        <v>4286</v>
      </c>
      <c r="H646" t="s">
        <v>4287</v>
      </c>
      <c r="J646" t="b">
        <v>1</v>
      </c>
      <c r="K646" t="s">
        <v>106</v>
      </c>
      <c r="L646" t="b">
        <v>0</v>
      </c>
      <c r="P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M646">
        <v>242</v>
      </c>
    </row>
    <row r="647" spans="1:65" x14ac:dyDescent="0.3">
      <c r="B647" t="s">
        <v>4278</v>
      </c>
      <c r="C647" t="s">
        <v>4279</v>
      </c>
      <c r="F647" t="s">
        <v>4280</v>
      </c>
      <c r="G647" t="s">
        <v>4281</v>
      </c>
      <c r="J647" t="b">
        <v>1</v>
      </c>
      <c r="K647" t="s">
        <v>106</v>
      </c>
      <c r="L647" t="b">
        <v>1</v>
      </c>
      <c r="P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M647">
        <v>245</v>
      </c>
    </row>
    <row r="648" spans="1:65" x14ac:dyDescent="0.3">
      <c r="B648" t="s">
        <v>4274</v>
      </c>
      <c r="C648" t="s">
        <v>4275</v>
      </c>
      <c r="F648" t="s">
        <v>4276</v>
      </c>
      <c r="G648" t="s">
        <v>4277</v>
      </c>
      <c r="J648" t="b">
        <v>1</v>
      </c>
      <c r="K648" t="s">
        <v>106</v>
      </c>
      <c r="L648" t="b">
        <v>1</v>
      </c>
      <c r="P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M648">
        <v>251</v>
      </c>
    </row>
    <row r="649" spans="1:65" x14ac:dyDescent="0.3">
      <c r="B649" t="s">
        <v>4270</v>
      </c>
      <c r="C649" t="s">
        <v>4271</v>
      </c>
      <c r="D649" t="s">
        <v>4272</v>
      </c>
      <c r="G649" t="s">
        <v>4273</v>
      </c>
      <c r="J649" t="b">
        <v>1</v>
      </c>
      <c r="K649" t="s">
        <v>106</v>
      </c>
      <c r="L649" t="b">
        <v>1</v>
      </c>
      <c r="P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M649">
        <v>258</v>
      </c>
    </row>
    <row r="650" spans="1:65" x14ac:dyDescent="0.3">
      <c r="B650" t="s">
        <v>4264</v>
      </c>
      <c r="C650" t="s">
        <v>4265</v>
      </c>
      <c r="D650" t="s">
        <v>4266</v>
      </c>
      <c r="E650" t="s">
        <v>4267</v>
      </c>
      <c r="F650" t="s">
        <v>4268</v>
      </c>
      <c r="G650" t="s">
        <v>4269</v>
      </c>
      <c r="J650" t="b">
        <v>1</v>
      </c>
      <c r="K650" t="s">
        <v>106</v>
      </c>
      <c r="L650" t="b">
        <v>1</v>
      </c>
      <c r="P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M650">
        <v>259</v>
      </c>
    </row>
    <row r="651" spans="1:65" x14ac:dyDescent="0.3">
      <c r="B651" t="s">
        <v>4249</v>
      </c>
      <c r="C651" t="s">
        <v>4250</v>
      </c>
      <c r="D651" t="s">
        <v>4251</v>
      </c>
      <c r="G651" t="s">
        <v>4252</v>
      </c>
      <c r="J651" t="b">
        <v>1</v>
      </c>
      <c r="K651" t="s">
        <v>106</v>
      </c>
      <c r="L651" t="b">
        <v>1</v>
      </c>
      <c r="P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M651">
        <v>260</v>
      </c>
    </row>
    <row r="652" spans="1:65" x14ac:dyDescent="0.3">
      <c r="B652" t="s">
        <v>4243</v>
      </c>
      <c r="C652" t="s">
        <v>4244</v>
      </c>
      <c r="D652" t="s">
        <v>4245</v>
      </c>
      <c r="E652" t="s">
        <v>4246</v>
      </c>
      <c r="F652" t="s">
        <v>4247</v>
      </c>
      <c r="G652" t="s">
        <v>4248</v>
      </c>
      <c r="J652" t="b">
        <v>1</v>
      </c>
      <c r="K652" t="s">
        <v>106</v>
      </c>
      <c r="L652" t="b">
        <v>1</v>
      </c>
      <c r="N652" t="s">
        <v>26</v>
      </c>
      <c r="P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M652">
        <v>266</v>
      </c>
    </row>
    <row r="653" spans="1:65" x14ac:dyDescent="0.3">
      <c r="B653" t="s">
        <v>4239</v>
      </c>
      <c r="C653" t="s">
        <v>4240</v>
      </c>
      <c r="F653" t="s">
        <v>4241</v>
      </c>
      <c r="G653" t="s">
        <v>4242</v>
      </c>
      <c r="J653" t="b">
        <v>1</v>
      </c>
      <c r="K653" t="s">
        <v>106</v>
      </c>
      <c r="L653" t="b">
        <v>1</v>
      </c>
      <c r="P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M653">
        <v>277</v>
      </c>
    </row>
    <row r="654" spans="1:65" x14ac:dyDescent="0.3">
      <c r="B654" t="s">
        <v>4236</v>
      </c>
      <c r="C654" t="s">
        <v>4237</v>
      </c>
      <c r="F654" t="s">
        <v>5931</v>
      </c>
      <c r="G654" t="s">
        <v>4238</v>
      </c>
      <c r="J654" t="b">
        <v>1</v>
      </c>
      <c r="K654" t="s">
        <v>106</v>
      </c>
      <c r="L654" t="b">
        <v>1</v>
      </c>
      <c r="P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M654">
        <v>285</v>
      </c>
    </row>
    <row r="655" spans="1:65" x14ac:dyDescent="0.3">
      <c r="B655" t="s">
        <v>4229</v>
      </c>
      <c r="C655" t="s">
        <v>4230</v>
      </c>
      <c r="D655" t="s">
        <v>4231</v>
      </c>
      <c r="E655" t="s">
        <v>2940</v>
      </c>
      <c r="F655" t="s">
        <v>4232</v>
      </c>
      <c r="G655" t="s">
        <v>4233</v>
      </c>
      <c r="J655" t="b">
        <v>1</v>
      </c>
      <c r="K655" t="s">
        <v>106</v>
      </c>
      <c r="L655" t="b">
        <v>1</v>
      </c>
      <c r="N655" t="s">
        <v>26</v>
      </c>
      <c r="P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M655">
        <v>286</v>
      </c>
    </row>
    <row r="656" spans="1:65" x14ac:dyDescent="0.3">
      <c r="B656" t="s">
        <v>4225</v>
      </c>
      <c r="C656" t="s">
        <v>4226</v>
      </c>
      <c r="F656" t="s">
        <v>4227</v>
      </c>
      <c r="G656" t="s">
        <v>4228</v>
      </c>
      <c r="J656" t="b">
        <v>1</v>
      </c>
      <c r="K656" t="s">
        <v>106</v>
      </c>
      <c r="L656" t="b">
        <v>1</v>
      </c>
      <c r="P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M656">
        <v>287</v>
      </c>
    </row>
    <row r="657" spans="1:65" x14ac:dyDescent="0.3">
      <c r="B657" t="s">
        <v>4206</v>
      </c>
      <c r="C657" t="s">
        <v>4207</v>
      </c>
      <c r="D657" t="s">
        <v>4208</v>
      </c>
      <c r="E657" t="s">
        <v>4209</v>
      </c>
      <c r="F657" t="s">
        <v>4210</v>
      </c>
      <c r="G657" t="s">
        <v>4211</v>
      </c>
      <c r="J657" t="b">
        <v>1</v>
      </c>
      <c r="K657" t="s">
        <v>106</v>
      </c>
      <c r="L657" t="b">
        <v>1</v>
      </c>
      <c r="N657" t="s">
        <v>26</v>
      </c>
      <c r="P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M657">
        <v>288</v>
      </c>
    </row>
    <row r="658" spans="1:65" x14ac:dyDescent="0.3">
      <c r="B658" t="s">
        <v>4202</v>
      </c>
      <c r="C658" t="s">
        <v>4203</v>
      </c>
      <c r="D658" t="s">
        <v>4204</v>
      </c>
      <c r="G658" t="s">
        <v>4205</v>
      </c>
      <c r="J658" t="b">
        <v>1</v>
      </c>
      <c r="K658" t="s">
        <v>106</v>
      </c>
      <c r="L658" t="b">
        <v>1</v>
      </c>
      <c r="P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M658">
        <v>298</v>
      </c>
    </row>
    <row r="659" spans="1:65" x14ac:dyDescent="0.3">
      <c r="B659" t="s">
        <v>4177</v>
      </c>
      <c r="C659" t="s">
        <v>4178</v>
      </c>
      <c r="D659" t="s">
        <v>4179</v>
      </c>
      <c r="F659" t="s">
        <v>4180</v>
      </c>
      <c r="J659" t="b">
        <v>1</v>
      </c>
      <c r="K659" t="s">
        <v>106</v>
      </c>
      <c r="L659" t="b">
        <v>1</v>
      </c>
      <c r="N659" t="s">
        <v>26</v>
      </c>
      <c r="P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M659">
        <v>302</v>
      </c>
    </row>
    <row r="660" spans="1:65" x14ac:dyDescent="0.3">
      <c r="B660" t="s">
        <v>4163</v>
      </c>
      <c r="C660" t="s">
        <v>4164</v>
      </c>
      <c r="F660" t="s">
        <v>4165</v>
      </c>
      <c r="G660" t="s">
        <v>4166</v>
      </c>
      <c r="J660" t="b">
        <v>1</v>
      </c>
      <c r="K660" t="s">
        <v>106</v>
      </c>
      <c r="L660" t="b">
        <v>1</v>
      </c>
      <c r="P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M660">
        <v>310</v>
      </c>
    </row>
    <row r="661" spans="1:65" x14ac:dyDescent="0.3">
      <c r="B661" t="s">
        <v>4159</v>
      </c>
      <c r="C661" t="s">
        <v>4160</v>
      </c>
      <c r="F661" t="s">
        <v>4161</v>
      </c>
      <c r="G661" t="s">
        <v>4162</v>
      </c>
      <c r="J661" t="b">
        <v>1</v>
      </c>
      <c r="K661" t="s">
        <v>106</v>
      </c>
      <c r="L661" t="b">
        <v>0</v>
      </c>
      <c r="P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M661">
        <v>314</v>
      </c>
    </row>
    <row r="662" spans="1:65" x14ac:dyDescent="0.3">
      <c r="B662" t="s">
        <v>4155</v>
      </c>
      <c r="C662" t="s">
        <v>4156</v>
      </c>
      <c r="F662" t="s">
        <v>4157</v>
      </c>
      <c r="G662" t="s">
        <v>4158</v>
      </c>
      <c r="J662" t="b">
        <v>1</v>
      </c>
      <c r="K662" t="s">
        <v>106</v>
      </c>
      <c r="L662" t="b">
        <v>0</v>
      </c>
      <c r="P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M662">
        <v>315</v>
      </c>
    </row>
    <row r="663" spans="1:65" x14ac:dyDescent="0.3">
      <c r="B663" t="s">
        <v>4151</v>
      </c>
      <c r="C663" t="s">
        <v>4152</v>
      </c>
      <c r="F663" t="s">
        <v>4153</v>
      </c>
      <c r="G663" t="s">
        <v>4154</v>
      </c>
      <c r="J663" t="b">
        <v>1</v>
      </c>
      <c r="K663" t="s">
        <v>106</v>
      </c>
      <c r="L663" t="b">
        <v>0</v>
      </c>
      <c r="P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M663">
        <v>319</v>
      </c>
    </row>
    <row r="664" spans="1:65" x14ac:dyDescent="0.3">
      <c r="B664" t="s">
        <v>4117</v>
      </c>
      <c r="C664" t="s">
        <v>4118</v>
      </c>
      <c r="D664" t="s">
        <v>4119</v>
      </c>
      <c r="E664" t="s">
        <v>4120</v>
      </c>
      <c r="G664" t="s">
        <v>4121</v>
      </c>
      <c r="J664" t="b">
        <v>1</v>
      </c>
      <c r="K664" t="s">
        <v>106</v>
      </c>
      <c r="L664" t="b">
        <v>0</v>
      </c>
      <c r="N664" t="s">
        <v>91</v>
      </c>
      <c r="P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M664">
        <v>332</v>
      </c>
    </row>
    <row r="665" spans="1:65" x14ac:dyDescent="0.3">
      <c r="A665" t="s">
        <v>2687</v>
      </c>
      <c r="B665" t="s">
        <v>4116</v>
      </c>
      <c r="C665" t="s">
        <v>144</v>
      </c>
      <c r="D665" t="s">
        <v>145</v>
      </c>
      <c r="E665" t="s">
        <v>146</v>
      </c>
      <c r="F665" t="s">
        <v>147</v>
      </c>
      <c r="G665" t="s">
        <v>148</v>
      </c>
      <c r="J665" t="b">
        <v>1</v>
      </c>
      <c r="K665" t="s">
        <v>106</v>
      </c>
      <c r="L665" t="b">
        <v>1</v>
      </c>
      <c r="N665" t="s">
        <v>88</v>
      </c>
      <c r="P665" t="b">
        <v>0</v>
      </c>
      <c r="T665" t="s">
        <v>2687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M665">
        <v>336</v>
      </c>
    </row>
    <row r="666" spans="1:65" x14ac:dyDescent="0.3">
      <c r="B666" t="s">
        <v>4109</v>
      </c>
      <c r="C666" t="s">
        <v>4110</v>
      </c>
      <c r="D666" t="s">
        <v>4111</v>
      </c>
      <c r="E666" t="s">
        <v>4112</v>
      </c>
      <c r="F666" t="s">
        <v>4113</v>
      </c>
      <c r="G666" t="s">
        <v>4114</v>
      </c>
      <c r="H666" t="s">
        <v>4115</v>
      </c>
      <c r="J666" t="b">
        <v>1</v>
      </c>
      <c r="K666" t="s">
        <v>106</v>
      </c>
      <c r="L666" t="b">
        <v>0</v>
      </c>
      <c r="N666" t="s">
        <v>26</v>
      </c>
      <c r="P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M666">
        <v>340</v>
      </c>
    </row>
    <row r="667" spans="1:65" x14ac:dyDescent="0.3">
      <c r="B667" t="s">
        <v>4105</v>
      </c>
      <c r="C667" t="s">
        <v>4106</v>
      </c>
      <c r="D667" t="s">
        <v>4107</v>
      </c>
      <c r="G667" t="s">
        <v>4108</v>
      </c>
      <c r="J667" t="b">
        <v>1</v>
      </c>
      <c r="K667" t="s">
        <v>106</v>
      </c>
      <c r="L667" t="b">
        <v>0</v>
      </c>
      <c r="P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M667">
        <v>344</v>
      </c>
    </row>
    <row r="668" spans="1:65" x14ac:dyDescent="0.3">
      <c r="B668" t="s">
        <v>4099</v>
      </c>
      <c r="C668" t="s">
        <v>4100</v>
      </c>
      <c r="D668" t="s">
        <v>4101</v>
      </c>
      <c r="E668" t="s">
        <v>4102</v>
      </c>
      <c r="F668" t="s">
        <v>4103</v>
      </c>
      <c r="G668" t="s">
        <v>4104</v>
      </c>
      <c r="J668" t="b">
        <v>1</v>
      </c>
      <c r="K668" t="s">
        <v>106</v>
      </c>
      <c r="L668" t="b">
        <v>0</v>
      </c>
      <c r="P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M668">
        <v>350</v>
      </c>
    </row>
    <row r="669" spans="1:65" x14ac:dyDescent="0.3">
      <c r="B669" t="s">
        <v>4027</v>
      </c>
      <c r="C669" t="s">
        <v>4028</v>
      </c>
      <c r="D669" t="s">
        <v>4029</v>
      </c>
      <c r="E669" t="s">
        <v>4030</v>
      </c>
      <c r="F669" t="s">
        <v>4031</v>
      </c>
      <c r="G669" t="s">
        <v>4032</v>
      </c>
      <c r="J669" t="b">
        <v>1</v>
      </c>
      <c r="K669" t="s">
        <v>106</v>
      </c>
      <c r="L669" t="b">
        <v>0</v>
      </c>
      <c r="N669" t="s">
        <v>26</v>
      </c>
      <c r="P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M669">
        <v>358</v>
      </c>
    </row>
    <row r="670" spans="1:65" x14ac:dyDescent="0.3">
      <c r="B670" t="s">
        <v>4016</v>
      </c>
      <c r="C670" t="s">
        <v>4017</v>
      </c>
      <c r="G670" t="s">
        <v>4018</v>
      </c>
      <c r="J670" t="b">
        <v>1</v>
      </c>
      <c r="K670" t="s">
        <v>106</v>
      </c>
      <c r="L670" t="b">
        <v>0</v>
      </c>
      <c r="P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M670">
        <v>360</v>
      </c>
    </row>
    <row r="671" spans="1:65" x14ac:dyDescent="0.3">
      <c r="B671" t="s">
        <v>3982</v>
      </c>
      <c r="C671" t="s">
        <v>3983</v>
      </c>
      <c r="D671" t="s">
        <v>3984</v>
      </c>
      <c r="F671" t="s">
        <v>3985</v>
      </c>
      <c r="G671" t="s">
        <v>3986</v>
      </c>
      <c r="J671" t="b">
        <v>1</v>
      </c>
      <c r="K671" t="s">
        <v>106</v>
      </c>
      <c r="L671" t="b">
        <v>0</v>
      </c>
      <c r="P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M671">
        <v>361</v>
      </c>
    </row>
    <row r="672" spans="1:65" x14ac:dyDescent="0.3">
      <c r="B672" t="s">
        <v>3976</v>
      </c>
      <c r="C672" t="s">
        <v>3977</v>
      </c>
      <c r="D672" t="s">
        <v>3978</v>
      </c>
      <c r="E672" t="s">
        <v>3979</v>
      </c>
      <c r="F672" t="s">
        <v>3980</v>
      </c>
      <c r="G672" t="s">
        <v>3981</v>
      </c>
      <c r="J672" t="b">
        <v>1</v>
      </c>
      <c r="K672" t="s">
        <v>106</v>
      </c>
      <c r="L672" t="b">
        <v>1</v>
      </c>
      <c r="N672" t="s">
        <v>26</v>
      </c>
      <c r="P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M672">
        <v>524</v>
      </c>
    </row>
    <row r="673" spans="2:65" x14ac:dyDescent="0.3">
      <c r="B673" t="s">
        <v>3970</v>
      </c>
      <c r="C673" t="s">
        <v>3971</v>
      </c>
      <c r="D673" t="s">
        <v>3972</v>
      </c>
      <c r="E673" t="s">
        <v>3973</v>
      </c>
      <c r="F673" t="s">
        <v>3974</v>
      </c>
      <c r="G673" t="s">
        <v>3975</v>
      </c>
      <c r="J673" t="b">
        <v>1</v>
      </c>
      <c r="K673" t="s">
        <v>106</v>
      </c>
      <c r="L673" t="b">
        <v>1</v>
      </c>
      <c r="N673" t="s">
        <v>26</v>
      </c>
      <c r="P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M673">
        <v>363</v>
      </c>
    </row>
    <row r="674" spans="2:65" x14ac:dyDescent="0.3">
      <c r="B674" t="s">
        <v>3936</v>
      </c>
      <c r="C674" t="s">
        <v>3937</v>
      </c>
      <c r="D674" t="s">
        <v>3938</v>
      </c>
      <c r="E674" t="s">
        <v>3939</v>
      </c>
      <c r="F674" t="s">
        <v>3940</v>
      </c>
      <c r="G674" t="s">
        <v>3941</v>
      </c>
      <c r="J674" t="b">
        <v>1</v>
      </c>
      <c r="K674" t="s">
        <v>106</v>
      </c>
      <c r="L674" t="b">
        <v>1</v>
      </c>
      <c r="N674" t="s">
        <v>26</v>
      </c>
      <c r="P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M674">
        <v>366</v>
      </c>
    </row>
    <row r="675" spans="2:65" x14ac:dyDescent="0.3">
      <c r="B675" t="s">
        <v>3854</v>
      </c>
      <c r="C675" t="s">
        <v>3855</v>
      </c>
      <c r="D675" t="s">
        <v>3856</v>
      </c>
      <c r="F675" t="s">
        <v>3857</v>
      </c>
      <c r="J675" t="b">
        <v>1</v>
      </c>
      <c r="K675" t="s">
        <v>106</v>
      </c>
      <c r="L675" t="b">
        <v>1</v>
      </c>
      <c r="P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M675">
        <v>368</v>
      </c>
    </row>
    <row r="676" spans="2:65" x14ac:dyDescent="0.3">
      <c r="B676" t="s">
        <v>3838</v>
      </c>
      <c r="C676" t="s">
        <v>3839</v>
      </c>
      <c r="D676" t="s">
        <v>3840</v>
      </c>
      <c r="E676" t="s">
        <v>3841</v>
      </c>
      <c r="F676" t="s">
        <v>3842</v>
      </c>
      <c r="G676" t="s">
        <v>3843</v>
      </c>
      <c r="J676" t="b">
        <v>1</v>
      </c>
      <c r="K676" t="s">
        <v>106</v>
      </c>
      <c r="L676" t="b">
        <v>0</v>
      </c>
      <c r="P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M676">
        <v>369</v>
      </c>
    </row>
    <row r="677" spans="2:65" x14ac:dyDescent="0.3">
      <c r="B677" t="s">
        <v>3810</v>
      </c>
      <c r="C677" t="s">
        <v>3811</v>
      </c>
      <c r="D677" t="s">
        <v>3812</v>
      </c>
      <c r="E677" t="s">
        <v>3813</v>
      </c>
      <c r="F677" t="s">
        <v>3814</v>
      </c>
      <c r="G677" t="s">
        <v>3815</v>
      </c>
      <c r="J677" t="b">
        <v>1</v>
      </c>
      <c r="K677" t="s">
        <v>106</v>
      </c>
      <c r="L677" t="b">
        <v>1</v>
      </c>
      <c r="N677" t="s">
        <v>83</v>
      </c>
      <c r="P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M677">
        <v>370</v>
      </c>
    </row>
    <row r="678" spans="2:65" x14ac:dyDescent="0.3">
      <c r="B678" t="s">
        <v>3785</v>
      </c>
      <c r="C678" t="s">
        <v>3786</v>
      </c>
      <c r="D678" t="s">
        <v>3787</v>
      </c>
      <c r="F678" t="s">
        <v>3788</v>
      </c>
      <c r="G678" t="s">
        <v>3789</v>
      </c>
      <c r="J678" t="b">
        <v>1</v>
      </c>
      <c r="K678" t="s">
        <v>106</v>
      </c>
      <c r="L678" t="b">
        <v>0</v>
      </c>
      <c r="N678" t="s">
        <v>26</v>
      </c>
      <c r="P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M678">
        <v>375</v>
      </c>
    </row>
    <row r="679" spans="2:65" x14ac:dyDescent="0.3">
      <c r="B679" t="s">
        <v>3758</v>
      </c>
      <c r="C679" t="s">
        <v>3759</v>
      </c>
      <c r="D679" t="s">
        <v>3760</v>
      </c>
      <c r="E679" t="s">
        <v>3761</v>
      </c>
      <c r="F679" t="s">
        <v>3762</v>
      </c>
      <c r="G679" t="s">
        <v>3763</v>
      </c>
      <c r="J679" t="b">
        <v>1</v>
      </c>
      <c r="K679" t="s">
        <v>106</v>
      </c>
      <c r="L679" t="b">
        <v>0</v>
      </c>
      <c r="N679" t="s">
        <v>91</v>
      </c>
      <c r="P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M679">
        <v>379</v>
      </c>
    </row>
    <row r="680" spans="2:65" x14ac:dyDescent="0.3">
      <c r="B680" t="s">
        <v>3705</v>
      </c>
      <c r="C680" t="s">
        <v>3706</v>
      </c>
      <c r="D680" t="s">
        <v>3707</v>
      </c>
      <c r="E680" t="s">
        <v>3708</v>
      </c>
      <c r="G680" t="s">
        <v>3709</v>
      </c>
      <c r="J680" t="b">
        <v>1</v>
      </c>
      <c r="K680" t="s">
        <v>106</v>
      </c>
      <c r="L680" t="b">
        <v>0</v>
      </c>
      <c r="N680" t="s">
        <v>26</v>
      </c>
      <c r="P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M680">
        <v>381</v>
      </c>
    </row>
    <row r="681" spans="2:65" x14ac:dyDescent="0.3">
      <c r="B681" t="s">
        <v>3700</v>
      </c>
      <c r="C681" t="s">
        <v>3701</v>
      </c>
      <c r="D681" t="s">
        <v>3702</v>
      </c>
      <c r="E681" t="s">
        <v>2869</v>
      </c>
      <c r="F681" t="s">
        <v>3703</v>
      </c>
      <c r="G681" t="s">
        <v>3704</v>
      </c>
      <c r="J681" t="b">
        <v>1</v>
      </c>
      <c r="K681" t="s">
        <v>106</v>
      </c>
      <c r="L681" t="b">
        <v>1</v>
      </c>
      <c r="N681" t="s">
        <v>26</v>
      </c>
      <c r="P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M681">
        <v>382</v>
      </c>
    </row>
    <row r="682" spans="2:65" x14ac:dyDescent="0.3">
      <c r="B682" t="s">
        <v>3694</v>
      </c>
      <c r="C682" t="s">
        <v>3695</v>
      </c>
      <c r="D682" t="s">
        <v>3696</v>
      </c>
      <c r="E682" t="s">
        <v>3697</v>
      </c>
      <c r="F682" t="s">
        <v>3698</v>
      </c>
      <c r="G682" t="s">
        <v>3699</v>
      </c>
      <c r="J682" t="b">
        <v>1</v>
      </c>
      <c r="K682" t="s">
        <v>106</v>
      </c>
      <c r="L682" t="b">
        <v>1</v>
      </c>
      <c r="N682" t="s">
        <v>26</v>
      </c>
      <c r="P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M682">
        <v>383</v>
      </c>
    </row>
    <row r="683" spans="2:65" x14ac:dyDescent="0.3">
      <c r="B683" t="s">
        <v>2907</v>
      </c>
      <c r="C683" t="s">
        <v>2908</v>
      </c>
      <c r="D683" t="s">
        <v>2909</v>
      </c>
      <c r="E683" t="s">
        <v>2910</v>
      </c>
      <c r="F683" t="s">
        <v>2911</v>
      </c>
      <c r="G683" t="s">
        <v>2912</v>
      </c>
      <c r="J683" t="b">
        <v>0</v>
      </c>
      <c r="K683" t="s">
        <v>106</v>
      </c>
      <c r="L683" t="b">
        <v>1</v>
      </c>
      <c r="P683" t="b">
        <v>0</v>
      </c>
      <c r="V683" t="s">
        <v>348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M683">
        <v>392</v>
      </c>
    </row>
    <row r="684" spans="2:65" x14ac:dyDescent="0.3">
      <c r="B684" t="s">
        <v>3691</v>
      </c>
      <c r="C684" t="s">
        <v>3692</v>
      </c>
      <c r="E684" t="s">
        <v>1300</v>
      </c>
      <c r="G684" t="s">
        <v>3693</v>
      </c>
      <c r="J684" t="b">
        <v>1</v>
      </c>
      <c r="K684" t="s">
        <v>106</v>
      </c>
      <c r="L684" t="b">
        <v>1</v>
      </c>
      <c r="P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M684">
        <v>394</v>
      </c>
    </row>
    <row r="685" spans="2:65" x14ac:dyDescent="0.3">
      <c r="B685" t="s">
        <v>3674</v>
      </c>
      <c r="C685" t="s">
        <v>3675</v>
      </c>
      <c r="D685" t="s">
        <v>3676</v>
      </c>
      <c r="E685" t="s">
        <v>3677</v>
      </c>
      <c r="F685" t="s">
        <v>3678</v>
      </c>
      <c r="G685" t="s">
        <v>3679</v>
      </c>
      <c r="J685" t="b">
        <v>1</v>
      </c>
      <c r="K685" t="s">
        <v>106</v>
      </c>
      <c r="L685" t="b">
        <v>0</v>
      </c>
      <c r="P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M685">
        <v>395</v>
      </c>
    </row>
    <row r="686" spans="2:65" x14ac:dyDescent="0.3">
      <c r="B686" t="s">
        <v>3668</v>
      </c>
      <c r="C686" t="s">
        <v>3669</v>
      </c>
      <c r="D686" t="s">
        <v>3670</v>
      </c>
      <c r="E686" t="s">
        <v>3671</v>
      </c>
      <c r="F686" t="s">
        <v>3672</v>
      </c>
      <c r="G686" t="s">
        <v>3673</v>
      </c>
      <c r="J686" t="b">
        <v>1</v>
      </c>
      <c r="K686" t="s">
        <v>106</v>
      </c>
      <c r="L686" t="b">
        <v>0</v>
      </c>
      <c r="P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M686">
        <v>407</v>
      </c>
    </row>
    <row r="687" spans="2:65" x14ac:dyDescent="0.3">
      <c r="B687" t="s">
        <v>3662</v>
      </c>
      <c r="C687" t="s">
        <v>3663</v>
      </c>
      <c r="D687" t="s">
        <v>3664</v>
      </c>
      <c r="E687" t="s">
        <v>3665</v>
      </c>
      <c r="F687" t="s">
        <v>3666</v>
      </c>
      <c r="G687" t="s">
        <v>3667</v>
      </c>
      <c r="J687" t="b">
        <v>1</v>
      </c>
      <c r="K687" t="s">
        <v>106</v>
      </c>
      <c r="L687" t="b">
        <v>0</v>
      </c>
      <c r="N687" t="s">
        <v>26</v>
      </c>
      <c r="P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M687">
        <v>408</v>
      </c>
    </row>
    <row r="688" spans="2:65" x14ac:dyDescent="0.3">
      <c r="B688" t="s">
        <v>3659</v>
      </c>
      <c r="C688" t="s">
        <v>3660</v>
      </c>
      <c r="G688" t="s">
        <v>3661</v>
      </c>
      <c r="J688" t="b">
        <v>1</v>
      </c>
      <c r="K688" t="s">
        <v>106</v>
      </c>
      <c r="L688" t="b">
        <v>0</v>
      </c>
      <c r="P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M688">
        <v>411</v>
      </c>
    </row>
    <row r="689" spans="1:65" x14ac:dyDescent="0.3">
      <c r="B689" t="s">
        <v>3642</v>
      </c>
      <c r="C689" t="s">
        <v>3643</v>
      </c>
      <c r="D689" t="s">
        <v>3644</v>
      </c>
      <c r="E689" t="s">
        <v>3645</v>
      </c>
      <c r="G689" t="s">
        <v>3646</v>
      </c>
      <c r="J689" t="b">
        <v>1</v>
      </c>
      <c r="K689" t="s">
        <v>106</v>
      </c>
      <c r="L689" t="b">
        <v>1</v>
      </c>
      <c r="N689" t="s">
        <v>91</v>
      </c>
      <c r="P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M689">
        <v>414</v>
      </c>
    </row>
    <row r="690" spans="1:65" x14ac:dyDescent="0.3">
      <c r="B690" t="s">
        <v>3628</v>
      </c>
      <c r="C690" t="s">
        <v>3629</v>
      </c>
      <c r="D690" t="s">
        <v>3630</v>
      </c>
      <c r="E690" t="s">
        <v>3631</v>
      </c>
      <c r="G690" t="s">
        <v>3632</v>
      </c>
      <c r="J690" t="b">
        <v>1</v>
      </c>
      <c r="K690" t="s">
        <v>106</v>
      </c>
      <c r="L690" t="b">
        <v>0</v>
      </c>
      <c r="P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M690">
        <v>418</v>
      </c>
    </row>
    <row r="691" spans="1:65" x14ac:dyDescent="0.3">
      <c r="B691" t="s">
        <v>3623</v>
      </c>
      <c r="C691" t="s">
        <v>3624</v>
      </c>
      <c r="D691" t="s">
        <v>3625</v>
      </c>
      <c r="E691" t="s">
        <v>545</v>
      </c>
      <c r="F691" t="s">
        <v>3626</v>
      </c>
      <c r="G691" t="s">
        <v>3627</v>
      </c>
      <c r="J691" t="b">
        <v>1</v>
      </c>
      <c r="K691" t="s">
        <v>106</v>
      </c>
      <c r="L691" t="b">
        <v>1</v>
      </c>
      <c r="N691" t="s">
        <v>91</v>
      </c>
      <c r="P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M691">
        <v>324</v>
      </c>
    </row>
    <row r="692" spans="1:65" x14ac:dyDescent="0.3">
      <c r="B692" t="s">
        <v>3619</v>
      </c>
      <c r="C692" t="s">
        <v>3620</v>
      </c>
      <c r="D692" t="s">
        <v>3621</v>
      </c>
      <c r="E692" t="s">
        <v>3608</v>
      </c>
      <c r="G692" t="s">
        <v>3622</v>
      </c>
      <c r="J692" t="b">
        <v>1</v>
      </c>
      <c r="K692" t="s">
        <v>106</v>
      </c>
      <c r="L692" t="b">
        <v>0</v>
      </c>
      <c r="P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M692">
        <v>419</v>
      </c>
    </row>
    <row r="693" spans="1:65" x14ac:dyDescent="0.3">
      <c r="B693" t="s">
        <v>3615</v>
      </c>
      <c r="C693" t="s">
        <v>3616</v>
      </c>
      <c r="D693" t="s">
        <v>3617</v>
      </c>
      <c r="G693" t="s">
        <v>3618</v>
      </c>
      <c r="J693" t="b">
        <v>1</v>
      </c>
      <c r="K693" t="s">
        <v>106</v>
      </c>
      <c r="L693" t="b">
        <v>0</v>
      </c>
      <c r="P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M693">
        <v>424</v>
      </c>
    </row>
    <row r="694" spans="1:65" x14ac:dyDescent="0.3">
      <c r="B694" t="s">
        <v>3583</v>
      </c>
      <c r="C694" t="s">
        <v>3584</v>
      </c>
      <c r="D694" t="s">
        <v>3585</v>
      </c>
      <c r="F694" t="s">
        <v>3586</v>
      </c>
      <c r="G694" t="s">
        <v>3587</v>
      </c>
      <c r="J694" t="b">
        <v>1</v>
      </c>
      <c r="K694" t="s">
        <v>106</v>
      </c>
      <c r="L694" t="b">
        <v>0</v>
      </c>
      <c r="N694" t="s">
        <v>26</v>
      </c>
      <c r="P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M694">
        <v>426</v>
      </c>
    </row>
    <row r="695" spans="1:65" x14ac:dyDescent="0.3">
      <c r="B695" t="s">
        <v>3566</v>
      </c>
      <c r="C695" t="s">
        <v>3567</v>
      </c>
      <c r="D695" t="s">
        <v>3568</v>
      </c>
      <c r="E695" t="s">
        <v>3569</v>
      </c>
      <c r="F695" t="s">
        <v>3570</v>
      </c>
      <c r="G695" t="s">
        <v>3571</v>
      </c>
      <c r="J695" t="b">
        <v>1</v>
      </c>
      <c r="K695" t="s">
        <v>106</v>
      </c>
      <c r="L695" t="b">
        <v>0</v>
      </c>
      <c r="N695" t="s">
        <v>88</v>
      </c>
      <c r="P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M695">
        <v>428</v>
      </c>
    </row>
    <row r="696" spans="1:65" x14ac:dyDescent="0.3">
      <c r="B696" t="s">
        <v>3560</v>
      </c>
      <c r="C696" t="s">
        <v>3561</v>
      </c>
      <c r="D696" t="s">
        <v>3562</v>
      </c>
      <c r="E696" t="s">
        <v>3563</v>
      </c>
      <c r="F696" t="s">
        <v>3564</v>
      </c>
      <c r="G696" t="s">
        <v>3565</v>
      </c>
      <c r="J696" t="b">
        <v>1</v>
      </c>
      <c r="K696" t="s">
        <v>106</v>
      </c>
      <c r="L696" t="b">
        <v>0</v>
      </c>
      <c r="N696" t="s">
        <v>88</v>
      </c>
      <c r="P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M696">
        <v>437</v>
      </c>
    </row>
    <row r="697" spans="1:65" x14ac:dyDescent="0.3">
      <c r="B697" t="s">
        <v>3465</v>
      </c>
      <c r="C697" t="s">
        <v>3466</v>
      </c>
      <c r="D697" t="s">
        <v>3467</v>
      </c>
      <c r="E697" t="s">
        <v>3252</v>
      </c>
      <c r="F697" t="s">
        <v>3468</v>
      </c>
      <c r="G697" t="s">
        <v>3469</v>
      </c>
      <c r="J697" t="b">
        <v>1</v>
      </c>
      <c r="K697" t="s">
        <v>106</v>
      </c>
      <c r="L697" t="b">
        <v>1</v>
      </c>
      <c r="N697" t="s">
        <v>26</v>
      </c>
      <c r="P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M697">
        <v>439</v>
      </c>
    </row>
    <row r="698" spans="1:65" x14ac:dyDescent="0.3">
      <c r="B698" t="s">
        <v>3459</v>
      </c>
      <c r="C698" t="s">
        <v>3460</v>
      </c>
      <c r="D698" t="s">
        <v>3461</v>
      </c>
      <c r="E698" t="s">
        <v>3462</v>
      </c>
      <c r="F698" t="s">
        <v>3463</v>
      </c>
      <c r="G698" t="s">
        <v>3464</v>
      </c>
      <c r="J698" t="b">
        <v>1</v>
      </c>
      <c r="K698" t="s">
        <v>106</v>
      </c>
      <c r="L698" t="b">
        <v>0</v>
      </c>
      <c r="P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M698">
        <v>440</v>
      </c>
    </row>
    <row r="699" spans="1:65" x14ac:dyDescent="0.3">
      <c r="B699" t="s">
        <v>3444</v>
      </c>
      <c r="C699" t="s">
        <v>3445</v>
      </c>
      <c r="D699" t="s">
        <v>3446</v>
      </c>
      <c r="E699" t="s">
        <v>3447</v>
      </c>
      <c r="F699" t="s">
        <v>3448</v>
      </c>
      <c r="G699" t="s">
        <v>3449</v>
      </c>
      <c r="J699" t="b">
        <v>1</v>
      </c>
      <c r="K699" t="s">
        <v>106</v>
      </c>
      <c r="L699" t="b">
        <v>1</v>
      </c>
      <c r="N699" t="s">
        <v>88</v>
      </c>
      <c r="P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M699">
        <v>443</v>
      </c>
    </row>
    <row r="700" spans="1:65" x14ac:dyDescent="0.3">
      <c r="B700" t="s">
        <v>3431</v>
      </c>
      <c r="C700" t="s">
        <v>3432</v>
      </c>
      <c r="G700" t="s">
        <v>3433</v>
      </c>
      <c r="J700" t="b">
        <v>1</v>
      </c>
      <c r="K700" t="s">
        <v>106</v>
      </c>
      <c r="L700" t="b">
        <v>0</v>
      </c>
      <c r="P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M700">
        <v>446</v>
      </c>
    </row>
    <row r="701" spans="1:65" x14ac:dyDescent="0.3">
      <c r="B701" t="s">
        <v>3417</v>
      </c>
      <c r="C701" t="s">
        <v>3418</v>
      </c>
      <c r="D701" t="s">
        <v>3419</v>
      </c>
      <c r="E701" t="s">
        <v>2366</v>
      </c>
      <c r="F701" t="s">
        <v>3420</v>
      </c>
      <c r="G701" t="s">
        <v>3421</v>
      </c>
      <c r="H701" t="s">
        <v>3422</v>
      </c>
      <c r="J701" t="b">
        <v>1</v>
      </c>
      <c r="K701" t="s">
        <v>106</v>
      </c>
      <c r="L701" t="b">
        <v>0</v>
      </c>
      <c r="N701" t="s">
        <v>26</v>
      </c>
      <c r="P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M701">
        <v>448</v>
      </c>
    </row>
    <row r="702" spans="1:65" x14ac:dyDescent="0.3">
      <c r="A702" t="s">
        <v>3907</v>
      </c>
      <c r="B702" t="s">
        <v>3898</v>
      </c>
      <c r="C702" t="s">
        <v>3899</v>
      </c>
      <c r="D702" t="s">
        <v>3900</v>
      </c>
      <c r="E702" t="s">
        <v>3901</v>
      </c>
      <c r="F702" t="s">
        <v>3902</v>
      </c>
      <c r="G702" t="s">
        <v>3903</v>
      </c>
      <c r="J702" t="b">
        <v>1</v>
      </c>
      <c r="K702" t="s">
        <v>106</v>
      </c>
      <c r="L702" t="b">
        <v>1</v>
      </c>
      <c r="N702" t="s">
        <v>26</v>
      </c>
      <c r="P702" t="b">
        <v>0</v>
      </c>
      <c r="Q702" t="s">
        <v>3904</v>
      </c>
      <c r="R702" t="s">
        <v>3905</v>
      </c>
      <c r="S702" t="s">
        <v>3906</v>
      </c>
      <c r="T702" t="s">
        <v>3907</v>
      </c>
      <c r="U702" t="s">
        <v>3908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M702">
        <v>449</v>
      </c>
    </row>
    <row r="703" spans="1:65" x14ac:dyDescent="0.3">
      <c r="B703" t="s">
        <v>3411</v>
      </c>
      <c r="C703" t="s">
        <v>3412</v>
      </c>
      <c r="D703" t="s">
        <v>3413</v>
      </c>
      <c r="E703" t="s">
        <v>3414</v>
      </c>
      <c r="F703" t="s">
        <v>3415</v>
      </c>
      <c r="G703" t="s">
        <v>3416</v>
      </c>
      <c r="J703" t="b">
        <v>1</v>
      </c>
      <c r="K703" t="s">
        <v>106</v>
      </c>
      <c r="L703" t="b">
        <v>0</v>
      </c>
      <c r="P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M703">
        <v>451</v>
      </c>
    </row>
    <row r="704" spans="1:65" x14ac:dyDescent="0.3">
      <c r="B704" t="s">
        <v>3384</v>
      </c>
      <c r="C704" t="s">
        <v>3385</v>
      </c>
      <c r="D704" t="s">
        <v>3386</v>
      </c>
      <c r="E704" t="s">
        <v>3387</v>
      </c>
      <c r="F704" t="s">
        <v>3388</v>
      </c>
      <c r="G704" t="s">
        <v>3389</v>
      </c>
      <c r="J704" t="b">
        <v>1</v>
      </c>
      <c r="K704" t="s">
        <v>106</v>
      </c>
      <c r="L704" t="b">
        <v>0</v>
      </c>
      <c r="P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M704">
        <v>455</v>
      </c>
    </row>
    <row r="705" spans="2:65" x14ac:dyDescent="0.3">
      <c r="B705" t="s">
        <v>3371</v>
      </c>
      <c r="C705" t="s">
        <v>3372</v>
      </c>
      <c r="E705" t="s">
        <v>1525</v>
      </c>
      <c r="F705" t="s">
        <v>3373</v>
      </c>
      <c r="G705" t="s">
        <v>3374</v>
      </c>
      <c r="J705" t="b">
        <v>1</v>
      </c>
      <c r="K705" t="s">
        <v>106</v>
      </c>
      <c r="L705" t="b">
        <v>0</v>
      </c>
      <c r="P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M705">
        <v>456</v>
      </c>
    </row>
    <row r="706" spans="2:65" x14ac:dyDescent="0.3">
      <c r="B706" t="s">
        <v>3356</v>
      </c>
      <c r="C706" t="s">
        <v>3357</v>
      </c>
      <c r="D706" t="s">
        <v>3358</v>
      </c>
      <c r="E706" t="s">
        <v>3359</v>
      </c>
      <c r="F706" t="s">
        <v>3360</v>
      </c>
      <c r="G706" t="s">
        <v>3361</v>
      </c>
      <c r="J706" t="b">
        <v>1</v>
      </c>
      <c r="K706" t="s">
        <v>106</v>
      </c>
      <c r="L706" t="b">
        <v>0</v>
      </c>
      <c r="P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M706">
        <v>458</v>
      </c>
    </row>
    <row r="707" spans="2:65" x14ac:dyDescent="0.3">
      <c r="B707" t="s">
        <v>3277</v>
      </c>
      <c r="C707" t="s">
        <v>3278</v>
      </c>
      <c r="D707" t="s">
        <v>3279</v>
      </c>
      <c r="E707" t="s">
        <v>3280</v>
      </c>
      <c r="F707" t="s">
        <v>3281</v>
      </c>
      <c r="G707" t="s">
        <v>3282</v>
      </c>
      <c r="H707" t="s">
        <v>3283</v>
      </c>
      <c r="J707" t="b">
        <v>1</v>
      </c>
      <c r="K707" t="s">
        <v>106</v>
      </c>
      <c r="L707" t="b">
        <v>0</v>
      </c>
      <c r="N707" t="s">
        <v>26</v>
      </c>
      <c r="P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M707">
        <v>533</v>
      </c>
    </row>
    <row r="708" spans="2:65" x14ac:dyDescent="0.3">
      <c r="B708" t="s">
        <v>3272</v>
      </c>
      <c r="C708" t="s">
        <v>3273</v>
      </c>
      <c r="D708" t="s">
        <v>3274</v>
      </c>
      <c r="E708" t="s">
        <v>3275</v>
      </c>
      <c r="G708" t="s">
        <v>3276</v>
      </c>
      <c r="J708" t="b">
        <v>1</v>
      </c>
      <c r="K708" t="s">
        <v>106</v>
      </c>
      <c r="L708" t="b">
        <v>0</v>
      </c>
      <c r="N708" t="s">
        <v>26</v>
      </c>
      <c r="P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M708">
        <v>516</v>
      </c>
    </row>
    <row r="709" spans="2:65" x14ac:dyDescent="0.3">
      <c r="B709" t="s">
        <v>3266</v>
      </c>
      <c r="C709" t="s">
        <v>3267</v>
      </c>
      <c r="D709" t="s">
        <v>3268</v>
      </c>
      <c r="E709" t="s">
        <v>3269</v>
      </c>
      <c r="F709" t="s">
        <v>3270</v>
      </c>
      <c r="G709" t="s">
        <v>3271</v>
      </c>
      <c r="J709" t="b">
        <v>1</v>
      </c>
      <c r="K709" t="s">
        <v>106</v>
      </c>
      <c r="L709" t="b">
        <v>0</v>
      </c>
      <c r="N709" t="s">
        <v>91</v>
      </c>
      <c r="P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M709">
        <v>519</v>
      </c>
    </row>
    <row r="710" spans="2:65" x14ac:dyDescent="0.3">
      <c r="B710" t="s">
        <v>3249</v>
      </c>
      <c r="C710" t="s">
        <v>3250</v>
      </c>
      <c r="D710" t="s">
        <v>3251</v>
      </c>
      <c r="E710" t="s">
        <v>3252</v>
      </c>
      <c r="F710" t="s">
        <v>3253</v>
      </c>
      <c r="G710" t="s">
        <v>3254</v>
      </c>
      <c r="J710" t="b">
        <v>1</v>
      </c>
      <c r="K710" t="s">
        <v>106</v>
      </c>
      <c r="L710" t="b">
        <v>0</v>
      </c>
      <c r="P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M710">
        <v>461</v>
      </c>
    </row>
    <row r="711" spans="2:65" x14ac:dyDescent="0.3">
      <c r="B711" t="s">
        <v>3224</v>
      </c>
      <c r="C711" t="s">
        <v>3225</v>
      </c>
      <c r="D711" t="s">
        <v>3226</v>
      </c>
      <c r="E711" t="s">
        <v>3227</v>
      </c>
      <c r="F711" t="s">
        <v>3228</v>
      </c>
      <c r="G711" t="s">
        <v>5932</v>
      </c>
      <c r="J711" t="b">
        <v>1</v>
      </c>
      <c r="K711" t="s">
        <v>106</v>
      </c>
      <c r="L711" t="b">
        <v>0</v>
      </c>
      <c r="N711" t="s">
        <v>91</v>
      </c>
      <c r="P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M711">
        <v>462</v>
      </c>
    </row>
    <row r="712" spans="2:65" x14ac:dyDescent="0.3">
      <c r="B712" t="s">
        <v>3218</v>
      </c>
      <c r="C712" t="s">
        <v>3219</v>
      </c>
      <c r="D712" t="s">
        <v>3220</v>
      </c>
      <c r="E712" t="s">
        <v>3221</v>
      </c>
      <c r="F712" t="s">
        <v>3222</v>
      </c>
      <c r="G712" t="s">
        <v>3223</v>
      </c>
      <c r="J712" t="b">
        <v>1</v>
      </c>
      <c r="K712" t="s">
        <v>106</v>
      </c>
      <c r="L712" t="b">
        <v>0</v>
      </c>
      <c r="P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M712">
        <v>463</v>
      </c>
    </row>
    <row r="713" spans="2:65" x14ac:dyDescent="0.3">
      <c r="B713" t="s">
        <v>3213</v>
      </c>
      <c r="C713" t="s">
        <v>3214</v>
      </c>
      <c r="D713" t="s">
        <v>3215</v>
      </c>
      <c r="E713" t="s">
        <v>2828</v>
      </c>
      <c r="F713" t="s">
        <v>3216</v>
      </c>
      <c r="G713" t="s">
        <v>3217</v>
      </c>
      <c r="J713" t="b">
        <v>1</v>
      </c>
      <c r="K713" t="s">
        <v>106</v>
      </c>
      <c r="L713" t="b">
        <v>0</v>
      </c>
      <c r="P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M713">
        <v>468</v>
      </c>
    </row>
    <row r="714" spans="2:65" x14ac:dyDescent="0.3">
      <c r="B714" t="s">
        <v>3198</v>
      </c>
      <c r="C714" t="s">
        <v>3199</v>
      </c>
      <c r="D714" t="s">
        <v>3200</v>
      </c>
      <c r="E714" t="s">
        <v>424</v>
      </c>
      <c r="F714" t="s">
        <v>3201</v>
      </c>
      <c r="G714" t="s">
        <v>3202</v>
      </c>
      <c r="J714" t="b">
        <v>1</v>
      </c>
      <c r="K714" t="s">
        <v>106</v>
      </c>
      <c r="L714" t="b">
        <v>0</v>
      </c>
      <c r="P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M714">
        <v>477</v>
      </c>
    </row>
    <row r="715" spans="2:65" x14ac:dyDescent="0.3">
      <c r="B715" t="s">
        <v>3174</v>
      </c>
      <c r="C715" t="s">
        <v>3175</v>
      </c>
      <c r="D715" t="s">
        <v>3176</v>
      </c>
      <c r="E715" t="s">
        <v>3177</v>
      </c>
      <c r="F715" t="s">
        <v>3178</v>
      </c>
      <c r="G715" t="s">
        <v>3179</v>
      </c>
      <c r="H715" t="s">
        <v>3180</v>
      </c>
      <c r="J715" t="b">
        <v>1</v>
      </c>
      <c r="K715" t="s">
        <v>106</v>
      </c>
      <c r="L715" t="b">
        <v>0</v>
      </c>
      <c r="N715" t="s">
        <v>26</v>
      </c>
      <c r="P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M715">
        <v>472</v>
      </c>
    </row>
    <row r="716" spans="2:65" x14ac:dyDescent="0.3">
      <c r="B716" t="s">
        <v>3167</v>
      </c>
      <c r="C716" t="s">
        <v>3168</v>
      </c>
      <c r="D716" t="s">
        <v>3169</v>
      </c>
      <c r="E716" t="s">
        <v>3170</v>
      </c>
      <c r="F716" t="s">
        <v>3171</v>
      </c>
      <c r="G716" t="s">
        <v>3172</v>
      </c>
      <c r="H716" t="s">
        <v>3173</v>
      </c>
      <c r="J716" t="b">
        <v>1</v>
      </c>
      <c r="K716" t="s">
        <v>106</v>
      </c>
      <c r="L716" t="b">
        <v>0</v>
      </c>
      <c r="N716" t="s">
        <v>26</v>
      </c>
      <c r="P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M716">
        <v>535</v>
      </c>
    </row>
    <row r="717" spans="2:65" x14ac:dyDescent="0.3">
      <c r="B717" t="s">
        <v>3150</v>
      </c>
      <c r="C717" t="s">
        <v>3151</v>
      </c>
      <c r="D717" t="s">
        <v>3152</v>
      </c>
      <c r="E717" t="s">
        <v>3153</v>
      </c>
      <c r="F717" t="s">
        <v>3154</v>
      </c>
      <c r="G717" t="s">
        <v>3155</v>
      </c>
      <c r="J717" t="b">
        <v>1</v>
      </c>
      <c r="K717" t="s">
        <v>106</v>
      </c>
      <c r="L717" t="b">
        <v>0</v>
      </c>
      <c r="N717" t="s">
        <v>26</v>
      </c>
      <c r="P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M717">
        <v>558</v>
      </c>
    </row>
    <row r="718" spans="2:65" x14ac:dyDescent="0.3">
      <c r="B718" t="s">
        <v>2842</v>
      </c>
      <c r="C718" t="s">
        <v>2843</v>
      </c>
      <c r="D718" t="s">
        <v>2844</v>
      </c>
      <c r="E718" t="s">
        <v>2845</v>
      </c>
      <c r="F718" t="s">
        <v>2846</v>
      </c>
      <c r="G718" t="s">
        <v>2847</v>
      </c>
      <c r="J718" t="b">
        <v>0</v>
      </c>
      <c r="K718" t="s">
        <v>106</v>
      </c>
      <c r="L718" t="b">
        <v>1</v>
      </c>
      <c r="N718" t="s">
        <v>81</v>
      </c>
      <c r="P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M718">
        <v>1083</v>
      </c>
    </row>
    <row r="719" spans="2:65" x14ac:dyDescent="0.3">
      <c r="B719" t="s">
        <v>2971</v>
      </c>
      <c r="C719" t="s">
        <v>2972</v>
      </c>
      <c r="D719" t="s">
        <v>2973</v>
      </c>
      <c r="E719" t="s">
        <v>545</v>
      </c>
      <c r="F719" t="s">
        <v>2974</v>
      </c>
      <c r="G719" t="s">
        <v>2975</v>
      </c>
      <c r="J719" t="b">
        <v>0</v>
      </c>
      <c r="K719" t="s">
        <v>106</v>
      </c>
      <c r="L719" t="b">
        <v>1</v>
      </c>
      <c r="N719" t="s">
        <v>91</v>
      </c>
      <c r="P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M719">
        <v>1128</v>
      </c>
    </row>
    <row r="720" spans="2:65" x14ac:dyDescent="0.3">
      <c r="B720" t="s">
        <v>2954</v>
      </c>
      <c r="C720" t="s">
        <v>2955</v>
      </c>
      <c r="D720" t="s">
        <v>2956</v>
      </c>
      <c r="E720" t="s">
        <v>2957</v>
      </c>
      <c r="F720" t="s">
        <v>2958</v>
      </c>
      <c r="G720" t="s">
        <v>2959</v>
      </c>
      <c r="J720" t="b">
        <v>0</v>
      </c>
      <c r="K720" t="s">
        <v>106</v>
      </c>
      <c r="L720" t="b">
        <v>1</v>
      </c>
      <c r="N720" t="s">
        <v>91</v>
      </c>
      <c r="P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M720">
        <v>1248</v>
      </c>
    </row>
    <row r="721" spans="1:65" x14ac:dyDescent="0.3">
      <c r="B721" t="s">
        <v>3129</v>
      </c>
      <c r="C721" t="s">
        <v>3130</v>
      </c>
      <c r="J721" t="b">
        <v>1</v>
      </c>
      <c r="K721" t="s">
        <v>106</v>
      </c>
      <c r="L721" t="b">
        <v>0</v>
      </c>
      <c r="P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M721">
        <v>357</v>
      </c>
    </row>
    <row r="722" spans="1:65" x14ac:dyDescent="0.3">
      <c r="B722" t="s">
        <v>3124</v>
      </c>
      <c r="C722" t="s">
        <v>3125</v>
      </c>
      <c r="D722" t="s">
        <v>3126</v>
      </c>
      <c r="E722" t="s">
        <v>3127</v>
      </c>
      <c r="G722" t="s">
        <v>3128</v>
      </c>
      <c r="J722" t="b">
        <v>1</v>
      </c>
      <c r="K722" t="s">
        <v>106</v>
      </c>
      <c r="L722" t="b">
        <v>0</v>
      </c>
      <c r="N722" t="s">
        <v>91</v>
      </c>
      <c r="P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M722">
        <v>1172</v>
      </c>
    </row>
    <row r="723" spans="1:65" x14ac:dyDescent="0.3">
      <c r="B723" t="s">
        <v>3119</v>
      </c>
      <c r="C723" t="s">
        <v>3120</v>
      </c>
      <c r="D723" t="s">
        <v>3121</v>
      </c>
      <c r="F723" t="s">
        <v>3122</v>
      </c>
      <c r="G723" t="s">
        <v>3123</v>
      </c>
      <c r="J723" t="b">
        <v>1</v>
      </c>
      <c r="K723" t="s">
        <v>106</v>
      </c>
      <c r="L723" t="b">
        <v>0</v>
      </c>
      <c r="N723" t="s">
        <v>26</v>
      </c>
      <c r="P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M723">
        <v>1096</v>
      </c>
    </row>
    <row r="724" spans="1:65" x14ac:dyDescent="0.3">
      <c r="B724" t="s">
        <v>3076</v>
      </c>
      <c r="C724" t="s">
        <v>3077</v>
      </c>
      <c r="G724" t="s">
        <v>3078</v>
      </c>
      <c r="J724" t="b">
        <v>1</v>
      </c>
      <c r="K724" t="s">
        <v>106</v>
      </c>
      <c r="L724" t="b">
        <v>0</v>
      </c>
      <c r="P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M724">
        <v>591</v>
      </c>
    </row>
    <row r="725" spans="1:65" x14ac:dyDescent="0.3">
      <c r="A725" t="s">
        <v>3018</v>
      </c>
      <c r="B725" t="s">
        <v>3009</v>
      </c>
      <c r="C725" t="s">
        <v>3010</v>
      </c>
      <c r="D725" t="s">
        <v>3011</v>
      </c>
      <c r="E725" t="s">
        <v>3012</v>
      </c>
      <c r="F725" t="s">
        <v>3013</v>
      </c>
      <c r="G725" t="s">
        <v>5933</v>
      </c>
      <c r="H725" t="s">
        <v>3014</v>
      </c>
      <c r="J725" t="b">
        <v>1</v>
      </c>
      <c r="K725" t="s">
        <v>106</v>
      </c>
      <c r="L725" t="b">
        <v>0</v>
      </c>
      <c r="N725" t="s">
        <v>26</v>
      </c>
      <c r="P725" t="b">
        <v>0</v>
      </c>
      <c r="Q725" t="s">
        <v>3015</v>
      </c>
      <c r="R725" t="s">
        <v>3016</v>
      </c>
      <c r="S725" t="s">
        <v>3017</v>
      </c>
      <c r="T725" t="s">
        <v>3018</v>
      </c>
      <c r="U725" t="s">
        <v>3019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M725">
        <v>479</v>
      </c>
    </row>
    <row r="726" spans="1:65" x14ac:dyDescent="0.3">
      <c r="B726" t="s">
        <v>3040</v>
      </c>
      <c r="C726" t="s">
        <v>3041</v>
      </c>
      <c r="D726" t="s">
        <v>3042</v>
      </c>
      <c r="E726" t="s">
        <v>3043</v>
      </c>
      <c r="F726" t="s">
        <v>3044</v>
      </c>
      <c r="G726" t="s">
        <v>3045</v>
      </c>
      <c r="J726" t="b">
        <v>1</v>
      </c>
      <c r="K726" t="s">
        <v>106</v>
      </c>
      <c r="L726" t="b">
        <v>0</v>
      </c>
      <c r="P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M726">
        <v>291</v>
      </c>
    </row>
    <row r="727" spans="1:65" x14ac:dyDescent="0.3">
      <c r="B727" t="s">
        <v>2825</v>
      </c>
      <c r="C727" t="s">
        <v>2826</v>
      </c>
      <c r="D727" t="s">
        <v>2827</v>
      </c>
      <c r="E727" t="s">
        <v>2828</v>
      </c>
      <c r="F727" t="s">
        <v>2829</v>
      </c>
      <c r="G727" t="s">
        <v>2830</v>
      </c>
      <c r="J727" t="b">
        <v>0</v>
      </c>
      <c r="K727" t="s">
        <v>106</v>
      </c>
      <c r="L727" t="b">
        <v>1</v>
      </c>
      <c r="N727" t="s">
        <v>26</v>
      </c>
      <c r="P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M727">
        <v>342</v>
      </c>
    </row>
    <row r="728" spans="1:65" x14ac:dyDescent="0.3">
      <c r="A728" t="s">
        <v>2694</v>
      </c>
      <c r="B728" t="s">
        <v>2688</v>
      </c>
      <c r="C728" t="s">
        <v>2689</v>
      </c>
      <c r="D728" t="s">
        <v>2689</v>
      </c>
      <c r="E728" t="s">
        <v>2690</v>
      </c>
      <c r="F728" t="s">
        <v>2691</v>
      </c>
      <c r="G728" t="s">
        <v>9048</v>
      </c>
      <c r="J728" t="b">
        <v>0</v>
      </c>
      <c r="K728" t="s">
        <v>106</v>
      </c>
      <c r="L728" t="b">
        <v>1</v>
      </c>
      <c r="N728" t="s">
        <v>27</v>
      </c>
      <c r="P728" t="b">
        <v>0</v>
      </c>
      <c r="Q728" t="s">
        <v>2692</v>
      </c>
      <c r="R728" t="s">
        <v>303</v>
      </c>
      <c r="S728" t="s">
        <v>2693</v>
      </c>
      <c r="T728" t="s">
        <v>2694</v>
      </c>
      <c r="U728" t="s">
        <v>2695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1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1</v>
      </c>
      <c r="BH728" t="b">
        <v>0</v>
      </c>
      <c r="BI728" t="b">
        <v>0</v>
      </c>
      <c r="BJ728" t="b">
        <v>0</v>
      </c>
      <c r="BK728" t="b">
        <v>0</v>
      </c>
      <c r="BM728">
        <v>390</v>
      </c>
    </row>
    <row r="729" spans="1:65" x14ac:dyDescent="0.3">
      <c r="A729" t="s">
        <v>1500</v>
      </c>
      <c r="B729" t="s">
        <v>1497</v>
      </c>
      <c r="C729" t="s">
        <v>1498</v>
      </c>
      <c r="D729" t="s">
        <v>1498</v>
      </c>
      <c r="G729" t="s">
        <v>1499</v>
      </c>
      <c r="I729" t="s">
        <v>88</v>
      </c>
      <c r="J729" t="b">
        <v>0</v>
      </c>
      <c r="K729" t="s">
        <v>106</v>
      </c>
      <c r="L729" t="b">
        <v>1</v>
      </c>
      <c r="P729" t="b">
        <v>0</v>
      </c>
      <c r="T729" t="s">
        <v>1500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s="12">
        <v>45630</v>
      </c>
      <c r="BM729">
        <v>356</v>
      </c>
    </row>
    <row r="730" spans="1:65" x14ac:dyDescent="0.3">
      <c r="A730" t="s">
        <v>1319</v>
      </c>
      <c r="B730" t="s">
        <v>1316</v>
      </c>
      <c r="C730" t="s">
        <v>1317</v>
      </c>
      <c r="D730" t="s">
        <v>1317</v>
      </c>
      <c r="G730" t="s">
        <v>1318</v>
      </c>
      <c r="J730" t="b">
        <v>0</v>
      </c>
      <c r="K730" t="s">
        <v>106</v>
      </c>
      <c r="L730" t="b">
        <v>1</v>
      </c>
      <c r="P730" t="b">
        <v>0</v>
      </c>
      <c r="T730" t="s">
        <v>1319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s="12">
        <v>45630</v>
      </c>
      <c r="BM730">
        <v>527</v>
      </c>
    </row>
    <row r="731" spans="1:65" x14ac:dyDescent="0.3">
      <c r="A731" t="s">
        <v>674</v>
      </c>
      <c r="B731" t="s">
        <v>667</v>
      </c>
      <c r="C731" t="s">
        <v>668</v>
      </c>
      <c r="D731" t="s">
        <v>668</v>
      </c>
      <c r="E731" t="s">
        <v>668</v>
      </c>
      <c r="F731" t="s">
        <v>669</v>
      </c>
      <c r="G731" t="s">
        <v>670</v>
      </c>
      <c r="H731" t="s">
        <v>671</v>
      </c>
      <c r="J731" t="b">
        <v>0</v>
      </c>
      <c r="K731" t="s">
        <v>106</v>
      </c>
      <c r="L731" t="b">
        <v>1</v>
      </c>
      <c r="N731" t="s">
        <v>26</v>
      </c>
      <c r="P731" t="b">
        <v>1</v>
      </c>
      <c r="Q731" t="s">
        <v>672</v>
      </c>
      <c r="R731" t="s">
        <v>200</v>
      </c>
      <c r="S731" t="s">
        <v>673</v>
      </c>
      <c r="T731" t="s">
        <v>674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1</v>
      </c>
      <c r="AJ731" t="b">
        <v>1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1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1</v>
      </c>
      <c r="BK731" t="b">
        <v>0</v>
      </c>
      <c r="BL731" s="12">
        <v>45734.409270833297</v>
      </c>
      <c r="BM731">
        <v>348</v>
      </c>
    </row>
    <row r="732" spans="1:65" x14ac:dyDescent="0.3">
      <c r="A732" t="s">
        <v>3716</v>
      </c>
      <c r="B732" t="s">
        <v>3710</v>
      </c>
      <c r="C732" t="s">
        <v>3711</v>
      </c>
      <c r="D732" t="s">
        <v>3712</v>
      </c>
      <c r="E732" t="s">
        <v>3447</v>
      </c>
      <c r="G732" t="s">
        <v>3713</v>
      </c>
      <c r="J732" t="b">
        <v>1</v>
      </c>
      <c r="K732" t="s">
        <v>106</v>
      </c>
      <c r="L732" t="b">
        <v>0</v>
      </c>
      <c r="P732" t="b">
        <v>0</v>
      </c>
      <c r="Q732" t="s">
        <v>3714</v>
      </c>
      <c r="R732" t="s">
        <v>232</v>
      </c>
      <c r="S732" t="s">
        <v>3715</v>
      </c>
      <c r="T732" t="s">
        <v>3716</v>
      </c>
      <c r="U732" t="s">
        <v>3717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M732">
        <v>1095</v>
      </c>
    </row>
    <row r="733" spans="1:65" x14ac:dyDescent="0.3">
      <c r="A733" t="s">
        <v>1136</v>
      </c>
      <c r="B733" t="s">
        <v>1133</v>
      </c>
      <c r="C733" t="s">
        <v>1134</v>
      </c>
      <c r="D733" t="s">
        <v>1134</v>
      </c>
      <c r="G733" t="s">
        <v>1135</v>
      </c>
      <c r="I733" t="s">
        <v>88</v>
      </c>
      <c r="J733" t="b">
        <v>0</v>
      </c>
      <c r="K733" t="s">
        <v>106</v>
      </c>
      <c r="L733" t="b">
        <v>1</v>
      </c>
      <c r="P733" t="b">
        <v>0</v>
      </c>
      <c r="T733" t="s">
        <v>1136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s="12">
        <v>45630</v>
      </c>
      <c r="BM733">
        <v>1319</v>
      </c>
    </row>
    <row r="734" spans="1:65" x14ac:dyDescent="0.3">
      <c r="A734" t="s">
        <v>1429</v>
      </c>
      <c r="B734" t="s">
        <v>1426</v>
      </c>
      <c r="C734" t="s">
        <v>1427</v>
      </c>
      <c r="D734" t="s">
        <v>1427</v>
      </c>
      <c r="G734" t="s">
        <v>1428</v>
      </c>
      <c r="J734" t="b">
        <v>0</v>
      </c>
      <c r="K734" t="s">
        <v>106</v>
      </c>
      <c r="L734" t="b">
        <v>1</v>
      </c>
      <c r="P734" t="b">
        <v>0</v>
      </c>
      <c r="T734" t="s">
        <v>1429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s="12">
        <v>45630</v>
      </c>
      <c r="BM734">
        <v>1160</v>
      </c>
    </row>
    <row r="735" spans="1:65" x14ac:dyDescent="0.3">
      <c r="A735" t="s">
        <v>2458</v>
      </c>
      <c r="B735" t="s">
        <v>2450</v>
      </c>
      <c r="C735" t="s">
        <v>2451</v>
      </c>
      <c r="D735" t="s">
        <v>2452</v>
      </c>
      <c r="E735" t="s">
        <v>2453</v>
      </c>
      <c r="F735" t="s">
        <v>2454</v>
      </c>
      <c r="G735" t="s">
        <v>2455</v>
      </c>
      <c r="J735" t="b">
        <v>0</v>
      </c>
      <c r="K735" t="s">
        <v>106</v>
      </c>
      <c r="L735" t="b">
        <v>1</v>
      </c>
      <c r="N735" t="s">
        <v>27</v>
      </c>
      <c r="P735" t="b">
        <v>0</v>
      </c>
      <c r="Q735" t="s">
        <v>2456</v>
      </c>
      <c r="R735" t="s">
        <v>196</v>
      </c>
      <c r="S735" t="s">
        <v>2457</v>
      </c>
      <c r="T735" t="s">
        <v>2458</v>
      </c>
      <c r="U735" t="s">
        <v>2459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M735">
        <v>337</v>
      </c>
    </row>
    <row r="736" spans="1:65" x14ac:dyDescent="0.3">
      <c r="B736" t="s">
        <v>2994</v>
      </c>
      <c r="C736" t="s">
        <v>2995</v>
      </c>
      <c r="E736" t="s">
        <v>2996</v>
      </c>
      <c r="F736" t="s">
        <v>2997</v>
      </c>
      <c r="G736" t="s">
        <v>2998</v>
      </c>
      <c r="J736" t="b">
        <v>1</v>
      </c>
      <c r="K736" t="s">
        <v>106</v>
      </c>
      <c r="L736" t="b">
        <v>1</v>
      </c>
      <c r="P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M736">
        <v>1045</v>
      </c>
    </row>
    <row r="737" spans="1:65" x14ac:dyDescent="0.3">
      <c r="A737" t="s">
        <v>4098</v>
      </c>
      <c r="B737" t="s">
        <v>4096</v>
      </c>
      <c r="C737" t="s">
        <v>2210</v>
      </c>
      <c r="D737" t="s">
        <v>4097</v>
      </c>
      <c r="E737" t="s">
        <v>2007</v>
      </c>
      <c r="F737" t="s">
        <v>2212</v>
      </c>
      <c r="G737" t="s">
        <v>2009</v>
      </c>
      <c r="H737" t="s">
        <v>2213</v>
      </c>
      <c r="I737" t="s">
        <v>2214</v>
      </c>
      <c r="J737" t="b">
        <v>1</v>
      </c>
      <c r="K737" t="s">
        <v>106</v>
      </c>
      <c r="L737" t="b">
        <v>1</v>
      </c>
      <c r="N737" t="s">
        <v>26</v>
      </c>
      <c r="P737" t="b">
        <v>0</v>
      </c>
      <c r="Q737" t="s">
        <v>2011</v>
      </c>
      <c r="R737" t="s">
        <v>163</v>
      </c>
      <c r="S737" t="s">
        <v>2012</v>
      </c>
      <c r="T737" t="s">
        <v>4098</v>
      </c>
      <c r="U737" t="s">
        <v>2216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M737">
        <v>1154</v>
      </c>
    </row>
    <row r="738" spans="1:65" x14ac:dyDescent="0.3">
      <c r="A738" t="s">
        <v>3808</v>
      </c>
      <c r="B738" t="s">
        <v>3799</v>
      </c>
      <c r="C738" t="s">
        <v>3800</v>
      </c>
      <c r="D738" t="s">
        <v>3801</v>
      </c>
      <c r="E738" t="s">
        <v>3802</v>
      </c>
      <c r="F738" t="s">
        <v>3803</v>
      </c>
      <c r="G738" t="s">
        <v>3804</v>
      </c>
      <c r="H738" t="s">
        <v>3805</v>
      </c>
      <c r="J738" t="b">
        <v>1</v>
      </c>
      <c r="K738" t="s">
        <v>106</v>
      </c>
      <c r="L738" t="b">
        <v>0</v>
      </c>
      <c r="P738" t="b">
        <v>0</v>
      </c>
      <c r="Q738" t="s">
        <v>3806</v>
      </c>
      <c r="R738" t="s">
        <v>232</v>
      </c>
      <c r="S738" t="s">
        <v>3807</v>
      </c>
      <c r="T738" t="s">
        <v>3808</v>
      </c>
      <c r="U738" t="s">
        <v>3809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M738">
        <v>354</v>
      </c>
    </row>
    <row r="739" spans="1:65" x14ac:dyDescent="0.3">
      <c r="A739" t="s">
        <v>3595</v>
      </c>
      <c r="B739" t="s">
        <v>3588</v>
      </c>
      <c r="C739" t="s">
        <v>3589</v>
      </c>
      <c r="D739" t="s">
        <v>3590</v>
      </c>
      <c r="E739" t="s">
        <v>3591</v>
      </c>
      <c r="F739" t="s">
        <v>3592</v>
      </c>
      <c r="G739" t="s">
        <v>3593</v>
      </c>
      <c r="J739" t="b">
        <v>1</v>
      </c>
      <c r="K739" t="s">
        <v>106</v>
      </c>
      <c r="L739" t="b">
        <v>1</v>
      </c>
      <c r="N739" t="s">
        <v>26</v>
      </c>
      <c r="P739" t="b">
        <v>0</v>
      </c>
      <c r="Q739" t="s">
        <v>3594</v>
      </c>
      <c r="R739" t="s">
        <v>163</v>
      </c>
      <c r="T739" t="s">
        <v>3595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M739">
        <v>295</v>
      </c>
    </row>
    <row r="740" spans="1:65" x14ac:dyDescent="0.3">
      <c r="A740" t="s">
        <v>3726</v>
      </c>
      <c r="B740" t="s">
        <v>3718</v>
      </c>
      <c r="C740" t="s">
        <v>3719</v>
      </c>
      <c r="D740" t="s">
        <v>3720</v>
      </c>
      <c r="E740" t="s">
        <v>3721</v>
      </c>
      <c r="F740" t="s">
        <v>3722</v>
      </c>
      <c r="G740" t="s">
        <v>3723</v>
      </c>
      <c r="J740" t="b">
        <v>1</v>
      </c>
      <c r="K740" t="s">
        <v>106</v>
      </c>
      <c r="L740" t="b">
        <v>0</v>
      </c>
      <c r="P740" t="b">
        <v>0</v>
      </c>
      <c r="Q740" t="s">
        <v>3724</v>
      </c>
      <c r="R740" t="s">
        <v>163</v>
      </c>
      <c r="S740" t="s">
        <v>3725</v>
      </c>
      <c r="T740" t="s">
        <v>3726</v>
      </c>
      <c r="U740" t="s">
        <v>3727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M740">
        <v>335</v>
      </c>
    </row>
    <row r="741" spans="1:65" x14ac:dyDescent="0.3">
      <c r="A741" t="s">
        <v>2884</v>
      </c>
      <c r="B741" t="s">
        <v>2877</v>
      </c>
      <c r="C741" t="s">
        <v>2878</v>
      </c>
      <c r="D741" t="s">
        <v>2879</v>
      </c>
      <c r="E741" t="s">
        <v>1107</v>
      </c>
      <c r="F741" t="s">
        <v>2880</v>
      </c>
      <c r="G741" t="s">
        <v>2881</v>
      </c>
      <c r="J741" t="b">
        <v>1</v>
      </c>
      <c r="K741" t="s">
        <v>106</v>
      </c>
      <c r="L741" t="b">
        <v>1</v>
      </c>
      <c r="N741" t="s">
        <v>26</v>
      </c>
      <c r="P741" t="b">
        <v>0</v>
      </c>
      <c r="Q741" t="s">
        <v>2882</v>
      </c>
      <c r="R741" t="s">
        <v>232</v>
      </c>
      <c r="S741" t="s">
        <v>2883</v>
      </c>
      <c r="T741" t="s">
        <v>2884</v>
      </c>
      <c r="U741" t="s">
        <v>2885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M741">
        <v>1291</v>
      </c>
    </row>
    <row r="742" spans="1:65" x14ac:dyDescent="0.3">
      <c r="A742" t="s">
        <v>3783</v>
      </c>
      <c r="B742" t="s">
        <v>3774</v>
      </c>
      <c r="C742" t="s">
        <v>3775</v>
      </c>
      <c r="D742" t="s">
        <v>3776</v>
      </c>
      <c r="E742" t="s">
        <v>3777</v>
      </c>
      <c r="F742" t="s">
        <v>3778</v>
      </c>
      <c r="G742" t="s">
        <v>3779</v>
      </c>
      <c r="I742" t="s">
        <v>3780</v>
      </c>
      <c r="J742" t="b">
        <v>1</v>
      </c>
      <c r="K742" t="s">
        <v>106</v>
      </c>
      <c r="L742" t="b">
        <v>1</v>
      </c>
      <c r="P742" t="b">
        <v>0</v>
      </c>
      <c r="Q742" t="s">
        <v>3781</v>
      </c>
      <c r="R742" t="s">
        <v>163</v>
      </c>
      <c r="S742" t="s">
        <v>3782</v>
      </c>
      <c r="T742" t="s">
        <v>3783</v>
      </c>
      <c r="U742" t="s">
        <v>3784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M742">
        <v>541</v>
      </c>
    </row>
    <row r="743" spans="1:65" x14ac:dyDescent="0.3">
      <c r="A743" t="s">
        <v>1433</v>
      </c>
      <c r="B743" t="s">
        <v>1430</v>
      </c>
      <c r="C743" t="s">
        <v>1431</v>
      </c>
      <c r="D743" t="s">
        <v>1431</v>
      </c>
      <c r="G743" t="s">
        <v>1432</v>
      </c>
      <c r="J743" t="b">
        <v>0</v>
      </c>
      <c r="K743" t="s">
        <v>106</v>
      </c>
      <c r="L743" t="b">
        <v>1</v>
      </c>
      <c r="P743" t="b">
        <v>0</v>
      </c>
      <c r="T743" t="s">
        <v>1433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s="12">
        <v>45630</v>
      </c>
      <c r="BM743">
        <v>1126</v>
      </c>
    </row>
    <row r="744" spans="1:65" x14ac:dyDescent="0.3">
      <c r="A744" t="s">
        <v>5781</v>
      </c>
      <c r="B744" t="s">
        <v>5934</v>
      </c>
      <c r="C744" t="s">
        <v>5751</v>
      </c>
      <c r="D744" t="s">
        <v>5751</v>
      </c>
      <c r="E744" t="s">
        <v>5751</v>
      </c>
      <c r="F744" t="s">
        <v>5935</v>
      </c>
      <c r="G744" t="s">
        <v>5936</v>
      </c>
      <c r="H744" t="s">
        <v>5937</v>
      </c>
      <c r="J744" t="b">
        <v>0</v>
      </c>
      <c r="K744" t="s">
        <v>106</v>
      </c>
      <c r="L744" t="b">
        <v>1</v>
      </c>
      <c r="N744" t="s">
        <v>88</v>
      </c>
      <c r="P744" t="b">
        <v>0</v>
      </c>
      <c r="Q744" t="s">
        <v>5938</v>
      </c>
      <c r="R744" t="s">
        <v>240</v>
      </c>
      <c r="S744" t="s">
        <v>5939</v>
      </c>
      <c r="T744" t="s">
        <v>5781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s="12">
        <v>45841.4593171296</v>
      </c>
      <c r="BM744">
        <v>422</v>
      </c>
    </row>
    <row r="745" spans="1:65" x14ac:dyDescent="0.3">
      <c r="A745" t="s">
        <v>1186</v>
      </c>
      <c r="B745" t="s">
        <v>1183</v>
      </c>
      <c r="C745" t="s">
        <v>1184</v>
      </c>
      <c r="D745" t="s">
        <v>1184</v>
      </c>
      <c r="I745" t="s">
        <v>1185</v>
      </c>
      <c r="J745" t="b">
        <v>0</v>
      </c>
      <c r="K745" t="s">
        <v>106</v>
      </c>
      <c r="L745" t="b">
        <v>1</v>
      </c>
      <c r="P745" t="b">
        <v>0</v>
      </c>
      <c r="T745" t="s">
        <v>1186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s="12">
        <v>45630</v>
      </c>
      <c r="BM745">
        <v>1099</v>
      </c>
    </row>
    <row r="746" spans="1:65" x14ac:dyDescent="0.3">
      <c r="A746" t="s">
        <v>3836</v>
      </c>
      <c r="B746" t="s">
        <v>3827</v>
      </c>
      <c r="C746" t="s">
        <v>3828</v>
      </c>
      <c r="D746" t="s">
        <v>3829</v>
      </c>
      <c r="E746" t="s">
        <v>1525</v>
      </c>
      <c r="F746" t="s">
        <v>3830</v>
      </c>
      <c r="G746" t="s">
        <v>3831</v>
      </c>
      <c r="H746" t="s">
        <v>3832</v>
      </c>
      <c r="I746" t="s">
        <v>3833</v>
      </c>
      <c r="J746" t="b">
        <v>1</v>
      </c>
      <c r="K746" t="s">
        <v>106</v>
      </c>
      <c r="L746" t="b">
        <v>1</v>
      </c>
      <c r="N746" t="s">
        <v>26</v>
      </c>
      <c r="P746" t="b">
        <v>0</v>
      </c>
      <c r="Q746" t="s">
        <v>3834</v>
      </c>
      <c r="R746" t="s">
        <v>163</v>
      </c>
      <c r="S746" t="s">
        <v>3835</v>
      </c>
      <c r="T746" t="s">
        <v>3836</v>
      </c>
      <c r="U746" t="s">
        <v>3837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M746">
        <v>376</v>
      </c>
    </row>
    <row r="747" spans="1:65" x14ac:dyDescent="0.3">
      <c r="A747" t="s">
        <v>1764</v>
      </c>
      <c r="B747" t="s">
        <v>1758</v>
      </c>
      <c r="C747" t="s">
        <v>1759</v>
      </c>
      <c r="D747" t="s">
        <v>1759</v>
      </c>
      <c r="E747" t="s">
        <v>1648</v>
      </c>
      <c r="F747" t="s">
        <v>1760</v>
      </c>
      <c r="G747" t="s">
        <v>1761</v>
      </c>
      <c r="J747" t="b">
        <v>0</v>
      </c>
      <c r="K747" t="s">
        <v>106</v>
      </c>
      <c r="L747" t="b">
        <v>1</v>
      </c>
      <c r="N747" t="s">
        <v>27</v>
      </c>
      <c r="P747" t="b">
        <v>0</v>
      </c>
      <c r="Q747" t="s">
        <v>1762</v>
      </c>
      <c r="R747" t="s">
        <v>344</v>
      </c>
      <c r="S747" t="s">
        <v>1763</v>
      </c>
      <c r="T747" t="s">
        <v>1764</v>
      </c>
      <c r="U747" t="s">
        <v>1765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M747">
        <v>1175</v>
      </c>
    </row>
    <row r="748" spans="1:65" x14ac:dyDescent="0.3">
      <c r="A748" t="s">
        <v>1216</v>
      </c>
      <c r="B748" t="s">
        <v>1212</v>
      </c>
      <c r="C748" t="s">
        <v>1213</v>
      </c>
      <c r="D748" t="s">
        <v>1213</v>
      </c>
      <c r="G748" t="s">
        <v>1214</v>
      </c>
      <c r="I748" t="s">
        <v>1215</v>
      </c>
      <c r="J748" t="b">
        <v>0</v>
      </c>
      <c r="K748" t="s">
        <v>106</v>
      </c>
      <c r="L748" t="b">
        <v>1</v>
      </c>
      <c r="P748" t="b">
        <v>0</v>
      </c>
      <c r="T748" t="s">
        <v>1216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s="12">
        <v>45630</v>
      </c>
      <c r="BM748">
        <v>1298</v>
      </c>
    </row>
    <row r="749" spans="1:65" x14ac:dyDescent="0.3">
      <c r="A749" t="s">
        <v>3736</v>
      </c>
      <c r="B749" t="s">
        <v>3728</v>
      </c>
      <c r="C749" t="s">
        <v>3729</v>
      </c>
      <c r="D749" t="s">
        <v>3730</v>
      </c>
      <c r="E749" t="s">
        <v>3731</v>
      </c>
      <c r="F749" t="s">
        <v>3732</v>
      </c>
      <c r="G749" t="s">
        <v>3733</v>
      </c>
      <c r="J749" t="b">
        <v>1</v>
      </c>
      <c r="K749" t="s">
        <v>106</v>
      </c>
      <c r="L749" t="b">
        <v>1</v>
      </c>
      <c r="N749" t="s">
        <v>26</v>
      </c>
      <c r="P749" t="b">
        <v>0</v>
      </c>
      <c r="Q749" t="s">
        <v>3734</v>
      </c>
      <c r="R749" t="s">
        <v>163</v>
      </c>
      <c r="S749" t="s">
        <v>3735</v>
      </c>
      <c r="T749" t="s">
        <v>3736</v>
      </c>
      <c r="U749" t="s">
        <v>3248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M749">
        <v>620</v>
      </c>
    </row>
    <row r="750" spans="1:65" x14ac:dyDescent="0.3">
      <c r="A750" t="s">
        <v>4063</v>
      </c>
      <c r="B750" t="s">
        <v>4055</v>
      </c>
      <c r="C750" t="s">
        <v>4056</v>
      </c>
      <c r="D750" t="s">
        <v>4057</v>
      </c>
      <c r="E750" t="s">
        <v>4058</v>
      </c>
      <c r="F750" t="s">
        <v>5940</v>
      </c>
      <c r="G750" t="s">
        <v>4059</v>
      </c>
      <c r="I750" t="s">
        <v>4060</v>
      </c>
      <c r="J750" t="b">
        <v>1</v>
      </c>
      <c r="K750" t="s">
        <v>106</v>
      </c>
      <c r="L750" t="b">
        <v>1</v>
      </c>
      <c r="N750" t="s">
        <v>26</v>
      </c>
      <c r="P750" t="b">
        <v>0</v>
      </c>
      <c r="Q750" t="s">
        <v>4061</v>
      </c>
      <c r="R750" t="s">
        <v>163</v>
      </c>
      <c r="S750" t="s">
        <v>4062</v>
      </c>
      <c r="T750" t="s">
        <v>4063</v>
      </c>
      <c r="U750" t="s">
        <v>4064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M750">
        <v>1307</v>
      </c>
    </row>
    <row r="751" spans="1:65" x14ac:dyDescent="0.3">
      <c r="A751" t="s">
        <v>3852</v>
      </c>
      <c r="B751" t="s">
        <v>3844</v>
      </c>
      <c r="C751" t="s">
        <v>3845</v>
      </c>
      <c r="D751" t="s">
        <v>3846</v>
      </c>
      <c r="E751" t="s">
        <v>3847</v>
      </c>
      <c r="F751" t="s">
        <v>3848</v>
      </c>
      <c r="G751" t="s">
        <v>3849</v>
      </c>
      <c r="J751" t="b">
        <v>1</v>
      </c>
      <c r="K751" t="s">
        <v>106</v>
      </c>
      <c r="L751" t="b">
        <v>0</v>
      </c>
      <c r="N751" t="s">
        <v>26</v>
      </c>
      <c r="P751" t="b">
        <v>0</v>
      </c>
      <c r="Q751" t="s">
        <v>3850</v>
      </c>
      <c r="R751" t="s">
        <v>232</v>
      </c>
      <c r="S751" t="s">
        <v>3851</v>
      </c>
      <c r="T751" t="s">
        <v>3852</v>
      </c>
      <c r="U751" t="s">
        <v>3853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M751">
        <v>550</v>
      </c>
    </row>
    <row r="752" spans="1:65" x14ac:dyDescent="0.3">
      <c r="A752" t="s">
        <v>305</v>
      </c>
      <c r="B752" t="s">
        <v>297</v>
      </c>
      <c r="C752" t="s">
        <v>298</v>
      </c>
      <c r="D752" t="s">
        <v>298</v>
      </c>
      <c r="E752" t="s">
        <v>299</v>
      </c>
      <c r="F752" t="s">
        <v>300</v>
      </c>
      <c r="G752" t="s">
        <v>301</v>
      </c>
      <c r="J752" t="b">
        <v>0</v>
      </c>
      <c r="K752" t="s">
        <v>106</v>
      </c>
      <c r="L752" t="b">
        <v>1</v>
      </c>
      <c r="N752" t="s">
        <v>27</v>
      </c>
      <c r="P752" t="b">
        <v>0</v>
      </c>
      <c r="Q752" t="s">
        <v>302</v>
      </c>
      <c r="R752" t="s">
        <v>303</v>
      </c>
      <c r="S752" t="s">
        <v>304</v>
      </c>
      <c r="T752" t="s">
        <v>305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s="12">
        <v>45814.368611111102</v>
      </c>
      <c r="BM752">
        <v>549</v>
      </c>
    </row>
    <row r="753" spans="1:65" x14ac:dyDescent="0.3">
      <c r="A753" t="s">
        <v>2797</v>
      </c>
      <c r="B753" t="s">
        <v>2790</v>
      </c>
      <c r="C753" t="s">
        <v>2791</v>
      </c>
      <c r="D753" t="s">
        <v>2791</v>
      </c>
      <c r="E753" t="s">
        <v>2401</v>
      </c>
      <c r="F753" t="s">
        <v>2792</v>
      </c>
      <c r="G753" t="s">
        <v>2793</v>
      </c>
      <c r="I753" t="s">
        <v>2794</v>
      </c>
      <c r="J753" t="b">
        <v>0</v>
      </c>
      <c r="K753" t="s">
        <v>106</v>
      </c>
      <c r="L753" t="b">
        <v>1</v>
      </c>
      <c r="N753" t="s">
        <v>90</v>
      </c>
      <c r="P753" t="b">
        <v>0</v>
      </c>
      <c r="Q753" t="s">
        <v>2795</v>
      </c>
      <c r="R753" t="s">
        <v>163</v>
      </c>
      <c r="S753" t="s">
        <v>2796</v>
      </c>
      <c r="T753" t="s">
        <v>2797</v>
      </c>
      <c r="U753" t="s">
        <v>2798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M753">
        <v>548</v>
      </c>
    </row>
    <row r="754" spans="1:65" x14ac:dyDescent="0.3">
      <c r="A754" t="s">
        <v>1327</v>
      </c>
      <c r="B754" t="s">
        <v>1323</v>
      </c>
      <c r="C754" t="s">
        <v>1324</v>
      </c>
      <c r="D754" t="s">
        <v>1324</v>
      </c>
      <c r="G754" t="s">
        <v>1325</v>
      </c>
      <c r="I754" t="s">
        <v>1326</v>
      </c>
      <c r="J754" t="b">
        <v>0</v>
      </c>
      <c r="K754" t="s">
        <v>106</v>
      </c>
      <c r="L754" t="b">
        <v>1</v>
      </c>
      <c r="P754" t="b">
        <v>0</v>
      </c>
      <c r="T754" t="s">
        <v>1327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s="12">
        <v>45630</v>
      </c>
      <c r="BM754">
        <v>547</v>
      </c>
    </row>
    <row r="755" spans="1:65" x14ac:dyDescent="0.3">
      <c r="A755" t="s">
        <v>3399</v>
      </c>
      <c r="B755" t="s">
        <v>3390</v>
      </c>
      <c r="C755" t="s">
        <v>3391</v>
      </c>
      <c r="D755" t="s">
        <v>3392</v>
      </c>
      <c r="E755" t="s">
        <v>3393</v>
      </c>
      <c r="G755" t="s">
        <v>3394</v>
      </c>
      <c r="I755" t="s">
        <v>3395</v>
      </c>
      <c r="J755" t="b">
        <v>1</v>
      </c>
      <c r="K755" t="s">
        <v>106</v>
      </c>
      <c r="L755" t="b">
        <v>1</v>
      </c>
      <c r="N755" t="s">
        <v>26</v>
      </c>
      <c r="P755" t="b">
        <v>0</v>
      </c>
      <c r="Q755" t="s">
        <v>3396</v>
      </c>
      <c r="R755" t="s">
        <v>3397</v>
      </c>
      <c r="S755" t="s">
        <v>3398</v>
      </c>
      <c r="T755" t="s">
        <v>3399</v>
      </c>
      <c r="U755" t="s">
        <v>3400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M755">
        <v>545</v>
      </c>
    </row>
    <row r="756" spans="1:65" x14ac:dyDescent="0.3">
      <c r="A756" t="s">
        <v>1417</v>
      </c>
      <c r="B756" t="s">
        <v>1415</v>
      </c>
      <c r="C756" t="s">
        <v>1416</v>
      </c>
      <c r="D756" t="s">
        <v>1416</v>
      </c>
      <c r="I756" t="s">
        <v>1336</v>
      </c>
      <c r="J756" t="b">
        <v>0</v>
      </c>
      <c r="K756" t="s">
        <v>106</v>
      </c>
      <c r="L756" t="b">
        <v>1</v>
      </c>
      <c r="P756" t="b">
        <v>0</v>
      </c>
      <c r="T756" t="s">
        <v>1417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s="12">
        <v>45630</v>
      </c>
    </row>
    <row r="757" spans="1:65" x14ac:dyDescent="0.3">
      <c r="A757" t="s">
        <v>3640</v>
      </c>
      <c r="B757" t="s">
        <v>3633</v>
      </c>
      <c r="C757" t="s">
        <v>3634</v>
      </c>
      <c r="D757" t="s">
        <v>3635</v>
      </c>
      <c r="E757" t="s">
        <v>3636</v>
      </c>
      <c r="F757" t="s">
        <v>5941</v>
      </c>
      <c r="G757" t="s">
        <v>3637</v>
      </c>
      <c r="J757" t="b">
        <v>1</v>
      </c>
      <c r="K757" t="s">
        <v>106</v>
      </c>
      <c r="L757" t="b">
        <v>1</v>
      </c>
      <c r="N757" t="s">
        <v>26</v>
      </c>
      <c r="P757" t="b">
        <v>0</v>
      </c>
      <c r="Q757" t="s">
        <v>3638</v>
      </c>
      <c r="R757" t="s">
        <v>163</v>
      </c>
      <c r="S757" t="s">
        <v>3639</v>
      </c>
      <c r="T757" t="s">
        <v>3640</v>
      </c>
      <c r="U757" t="s">
        <v>3641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</row>
    <row r="758" spans="1:65" x14ac:dyDescent="0.3">
      <c r="A758" t="s">
        <v>1124</v>
      </c>
      <c r="B758" t="s">
        <v>1122</v>
      </c>
      <c r="C758" t="s">
        <v>1123</v>
      </c>
      <c r="D758" t="s">
        <v>1123</v>
      </c>
      <c r="E758" t="s">
        <v>1123</v>
      </c>
      <c r="F758" t="s">
        <v>9049</v>
      </c>
      <c r="G758" t="s">
        <v>9050</v>
      </c>
      <c r="J758" t="b">
        <v>0</v>
      </c>
      <c r="K758" t="s">
        <v>106</v>
      </c>
      <c r="L758" t="b">
        <v>1</v>
      </c>
      <c r="N758" t="s">
        <v>26</v>
      </c>
      <c r="P758" t="b">
        <v>0</v>
      </c>
      <c r="Q758" t="s">
        <v>9051</v>
      </c>
      <c r="R758" t="s">
        <v>232</v>
      </c>
      <c r="S758" t="s">
        <v>9052</v>
      </c>
      <c r="T758" t="s">
        <v>1124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s="12">
        <v>45630</v>
      </c>
    </row>
    <row r="759" spans="1:65" x14ac:dyDescent="0.3">
      <c r="A759" t="s">
        <v>248</v>
      </c>
      <c r="B759" t="s">
        <v>243</v>
      </c>
      <c r="C759" t="s">
        <v>244</v>
      </c>
      <c r="D759" t="s">
        <v>244</v>
      </c>
      <c r="E759" t="s">
        <v>244</v>
      </c>
      <c r="F759" t="s">
        <v>9053</v>
      </c>
      <c r="G759" t="s">
        <v>7931</v>
      </c>
      <c r="J759" t="b">
        <v>0</v>
      </c>
      <c r="K759" t="s">
        <v>106</v>
      </c>
      <c r="L759" t="b">
        <v>1</v>
      </c>
      <c r="N759" t="s">
        <v>83</v>
      </c>
      <c r="P759" t="b">
        <v>0</v>
      </c>
      <c r="Q759" t="s">
        <v>245</v>
      </c>
      <c r="R759" t="s">
        <v>246</v>
      </c>
      <c r="S759" t="s">
        <v>247</v>
      </c>
      <c r="T759" t="s">
        <v>248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1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s="12">
        <v>45818.590729166703</v>
      </c>
    </row>
    <row r="760" spans="1:65" x14ac:dyDescent="0.3">
      <c r="A760" t="s">
        <v>2246</v>
      </c>
      <c r="B760" t="s">
        <v>2244</v>
      </c>
      <c r="C760" t="s">
        <v>177</v>
      </c>
      <c r="D760" t="s">
        <v>178</v>
      </c>
      <c r="E760" t="s">
        <v>179</v>
      </c>
      <c r="F760" t="s">
        <v>180</v>
      </c>
      <c r="G760" t="s">
        <v>181</v>
      </c>
      <c r="J760" t="b">
        <v>0</v>
      </c>
      <c r="K760" t="s">
        <v>106</v>
      </c>
      <c r="L760" t="b">
        <v>1</v>
      </c>
      <c r="N760" t="s">
        <v>26</v>
      </c>
      <c r="P760" t="b">
        <v>0</v>
      </c>
      <c r="Q760" t="s">
        <v>5942</v>
      </c>
      <c r="R760" t="s">
        <v>1822</v>
      </c>
      <c r="S760" t="s">
        <v>2245</v>
      </c>
      <c r="T760" t="s">
        <v>2246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1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M760" s="23">
        <v>1329</v>
      </c>
    </row>
    <row r="761" spans="1:65" x14ac:dyDescent="0.3">
      <c r="A761" t="s">
        <v>185</v>
      </c>
      <c r="B761" t="s">
        <v>176</v>
      </c>
      <c r="C761" t="s">
        <v>177</v>
      </c>
      <c r="D761" t="s">
        <v>178</v>
      </c>
      <c r="E761" t="s">
        <v>179</v>
      </c>
      <c r="F761" t="s">
        <v>180</v>
      </c>
      <c r="G761" t="s">
        <v>181</v>
      </c>
      <c r="J761" t="b">
        <v>0</v>
      </c>
      <c r="K761" t="s">
        <v>106</v>
      </c>
      <c r="L761" t="b">
        <v>1</v>
      </c>
      <c r="N761" t="s">
        <v>88</v>
      </c>
      <c r="P761" t="b">
        <v>0</v>
      </c>
      <c r="Q761" t="s">
        <v>182</v>
      </c>
      <c r="R761" t="s">
        <v>183</v>
      </c>
      <c r="S761" t="s">
        <v>184</v>
      </c>
      <c r="T761" t="s">
        <v>185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1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s="12">
        <v>45830.642372685201</v>
      </c>
      <c r="BM761" s="25">
        <v>1329</v>
      </c>
    </row>
    <row r="762" spans="1:65" x14ac:dyDescent="0.3">
      <c r="B762" t="s">
        <v>2734</v>
      </c>
      <c r="C762" t="s">
        <v>2735</v>
      </c>
      <c r="D762" t="s">
        <v>2736</v>
      </c>
      <c r="F762" t="s">
        <v>2737</v>
      </c>
      <c r="G762" t="s">
        <v>2738</v>
      </c>
      <c r="J762" t="b">
        <v>0</v>
      </c>
      <c r="K762" t="s">
        <v>106</v>
      </c>
      <c r="L762" t="b">
        <v>0</v>
      </c>
      <c r="P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M762" s="25">
        <v>1328</v>
      </c>
    </row>
    <row r="763" spans="1:65" x14ac:dyDescent="0.3">
      <c r="B763" t="s">
        <v>2739</v>
      </c>
      <c r="C763" t="s">
        <v>2740</v>
      </c>
      <c r="D763" t="s">
        <v>2741</v>
      </c>
      <c r="F763" t="s">
        <v>2742</v>
      </c>
      <c r="G763" t="s">
        <v>2743</v>
      </c>
      <c r="J763" t="b">
        <v>0</v>
      </c>
      <c r="K763" t="s">
        <v>106</v>
      </c>
      <c r="L763" t="b">
        <v>0</v>
      </c>
      <c r="P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M763" s="25">
        <v>1327</v>
      </c>
    </row>
    <row r="764" spans="1:65" x14ac:dyDescent="0.3">
      <c r="A764" t="s">
        <v>2748</v>
      </c>
      <c r="B764" t="s">
        <v>2744</v>
      </c>
      <c r="C764" t="s">
        <v>2745</v>
      </c>
      <c r="D764" t="s">
        <v>2745</v>
      </c>
      <c r="E764" t="s">
        <v>2269</v>
      </c>
      <c r="F764" t="s">
        <v>2746</v>
      </c>
      <c r="G764" t="s">
        <v>2747</v>
      </c>
      <c r="J764" t="b">
        <v>0</v>
      </c>
      <c r="K764" t="s">
        <v>106</v>
      </c>
      <c r="L764" t="b">
        <v>1</v>
      </c>
      <c r="P764" t="b">
        <v>0</v>
      </c>
      <c r="T764" t="s">
        <v>2748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M764" s="25">
        <v>1326</v>
      </c>
    </row>
    <row r="765" spans="1:65" x14ac:dyDescent="0.3">
      <c r="B765" t="s">
        <v>2749</v>
      </c>
      <c r="C765" t="s">
        <v>2750</v>
      </c>
      <c r="D765" t="s">
        <v>2751</v>
      </c>
      <c r="F765" t="s">
        <v>2752</v>
      </c>
      <c r="G765" t="s">
        <v>2753</v>
      </c>
      <c r="J765" t="b">
        <v>0</v>
      </c>
      <c r="K765" t="s">
        <v>106</v>
      </c>
      <c r="L765" t="b">
        <v>1</v>
      </c>
      <c r="N765" t="s">
        <v>26</v>
      </c>
      <c r="P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M765" s="25">
        <v>1325</v>
      </c>
    </row>
    <row r="766" spans="1:65" x14ac:dyDescent="0.3">
      <c r="B766" t="s">
        <v>2759</v>
      </c>
      <c r="C766" t="s">
        <v>2760</v>
      </c>
      <c r="D766" t="s">
        <v>2761</v>
      </c>
      <c r="F766" t="s">
        <v>2762</v>
      </c>
      <c r="G766" t="s">
        <v>2763</v>
      </c>
      <c r="J766" t="b">
        <v>0</v>
      </c>
      <c r="K766" t="s">
        <v>106</v>
      </c>
      <c r="L766" t="b">
        <v>0</v>
      </c>
      <c r="N766" t="s">
        <v>26</v>
      </c>
      <c r="P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M766" s="25">
        <v>1324</v>
      </c>
    </row>
    <row r="767" spans="1:65" ht="28.8" x14ac:dyDescent="0.3">
      <c r="A767" s="24" t="s">
        <v>7019</v>
      </c>
      <c r="B767" s="24" t="s">
        <v>7014</v>
      </c>
      <c r="C767" s="24" t="s">
        <v>6999</v>
      </c>
      <c r="D767" s="24" t="s">
        <v>6999</v>
      </c>
      <c r="E767" s="24" t="s">
        <v>6999</v>
      </c>
      <c r="F767" s="24" t="s">
        <v>7015</v>
      </c>
      <c r="G767" s="24" t="s">
        <v>7016</v>
      </c>
      <c r="H767" s="24" t="s">
        <v>7400</v>
      </c>
      <c r="I767" s="24" t="s">
        <v>7400</v>
      </c>
      <c r="J767" s="25" t="b">
        <v>0</v>
      </c>
      <c r="K767" s="24" t="s">
        <v>106</v>
      </c>
      <c r="L767" s="25" t="b">
        <v>1</v>
      </c>
      <c r="M767" s="26"/>
      <c r="N767" s="24" t="s">
        <v>95</v>
      </c>
      <c r="O767" s="26"/>
      <c r="P767" s="25" t="b">
        <v>0</v>
      </c>
      <c r="Q767" s="24" t="s">
        <v>7017</v>
      </c>
      <c r="R767" s="24" t="s">
        <v>621</v>
      </c>
      <c r="S767" s="24" t="s">
        <v>7018</v>
      </c>
      <c r="T767" s="24" t="s">
        <v>7019</v>
      </c>
      <c r="U767" s="24" t="s">
        <v>7400</v>
      </c>
      <c r="V767" s="24" t="s">
        <v>7400</v>
      </c>
      <c r="W767" s="25" t="b">
        <v>0</v>
      </c>
      <c r="X767" s="25" t="b">
        <v>0</v>
      </c>
      <c r="Y767" s="25" t="b">
        <v>0</v>
      </c>
      <c r="Z767" s="25" t="b">
        <v>0</v>
      </c>
      <c r="AA767" s="25" t="b">
        <v>0</v>
      </c>
      <c r="AB767" s="25" t="b">
        <v>0</v>
      </c>
      <c r="AC767" s="25" t="b">
        <v>0</v>
      </c>
      <c r="AD767" s="25" t="b">
        <v>0</v>
      </c>
      <c r="AE767" s="25" t="b">
        <v>0</v>
      </c>
      <c r="AF767" s="25" t="b">
        <v>0</v>
      </c>
      <c r="AG767" s="25" t="b">
        <v>0</v>
      </c>
      <c r="AH767" s="25" t="b">
        <v>0</v>
      </c>
      <c r="AI767" s="25" t="b">
        <v>0</v>
      </c>
      <c r="AJ767" s="25" t="b">
        <v>0</v>
      </c>
      <c r="AK767" s="25" t="b">
        <v>0</v>
      </c>
      <c r="AL767" s="25" t="b">
        <v>0</v>
      </c>
      <c r="AM767" s="25" t="b">
        <v>0</v>
      </c>
      <c r="AN767" s="25" t="b">
        <v>0</v>
      </c>
      <c r="AO767" s="25" t="b">
        <v>0</v>
      </c>
      <c r="AP767" s="25" t="b">
        <v>0</v>
      </c>
      <c r="AQ767" s="25" t="b">
        <v>0</v>
      </c>
      <c r="AR767" s="25" t="b">
        <v>0</v>
      </c>
      <c r="AS767" s="25" t="b">
        <v>0</v>
      </c>
      <c r="AT767" s="25" t="b">
        <v>0</v>
      </c>
      <c r="AU767" s="25" t="b">
        <v>0</v>
      </c>
      <c r="AV767" s="25" t="b">
        <v>0</v>
      </c>
      <c r="AW767" s="25" t="b">
        <v>0</v>
      </c>
      <c r="AX767" s="25" t="b">
        <v>0</v>
      </c>
      <c r="AY767" s="25" t="b">
        <v>0</v>
      </c>
      <c r="AZ767" s="25" t="b">
        <v>0</v>
      </c>
      <c r="BA767" s="25" t="b">
        <v>0</v>
      </c>
      <c r="BB767" s="25" t="b">
        <v>0</v>
      </c>
      <c r="BC767" s="25" t="b">
        <v>0</v>
      </c>
      <c r="BD767" s="25" t="b">
        <v>0</v>
      </c>
      <c r="BE767" s="25" t="b">
        <v>0</v>
      </c>
      <c r="BF767" s="25" t="b">
        <v>0</v>
      </c>
      <c r="BG767" s="25" t="b">
        <v>0</v>
      </c>
      <c r="BH767" s="25" t="b">
        <v>0</v>
      </c>
      <c r="BI767" s="25" t="b">
        <v>0</v>
      </c>
      <c r="BJ767" s="25" t="b">
        <v>0</v>
      </c>
      <c r="BK767" s="25" t="b">
        <v>0</v>
      </c>
      <c r="BL767" s="27">
        <v>45846.626967592594</v>
      </c>
      <c r="BM767" s="25">
        <v>1323</v>
      </c>
    </row>
    <row r="768" spans="1:65" x14ac:dyDescent="0.3">
      <c r="A768" s="24" t="s">
        <v>5785</v>
      </c>
      <c r="B768" s="24" t="s">
        <v>5820</v>
      </c>
      <c r="C768" s="24" t="s">
        <v>5758</v>
      </c>
      <c r="D768" s="24" t="s">
        <v>5758</v>
      </c>
      <c r="E768" s="24" t="s">
        <v>5758</v>
      </c>
      <c r="F768" s="24" t="s">
        <v>5821</v>
      </c>
      <c r="G768" s="24" t="s">
        <v>5822</v>
      </c>
      <c r="H768" s="24" t="s">
        <v>7400</v>
      </c>
      <c r="I768" s="24" t="s">
        <v>7400</v>
      </c>
      <c r="J768" s="25" t="b">
        <v>0</v>
      </c>
      <c r="K768" s="24" t="s">
        <v>106</v>
      </c>
      <c r="L768" s="25" t="b">
        <v>1</v>
      </c>
      <c r="M768" s="26"/>
      <c r="N768" s="24" t="s">
        <v>95</v>
      </c>
      <c r="O768" s="26"/>
      <c r="P768" s="25" t="b">
        <v>0</v>
      </c>
      <c r="Q768" s="24" t="s">
        <v>5823</v>
      </c>
      <c r="R768" s="24" t="s">
        <v>1013</v>
      </c>
      <c r="S768" s="24" t="s">
        <v>5824</v>
      </c>
      <c r="T768" s="24" t="s">
        <v>5785</v>
      </c>
      <c r="U768" s="24" t="s">
        <v>7400</v>
      </c>
      <c r="V768" s="24" t="s">
        <v>7400</v>
      </c>
      <c r="W768" s="25" t="b">
        <v>0</v>
      </c>
      <c r="X768" s="25" t="b">
        <v>0</v>
      </c>
      <c r="Y768" s="25" t="b">
        <v>0</v>
      </c>
      <c r="Z768" s="25" t="b">
        <v>0</v>
      </c>
      <c r="AA768" s="25" t="b">
        <v>0</v>
      </c>
      <c r="AB768" s="25" t="b">
        <v>0</v>
      </c>
      <c r="AC768" s="25" t="b">
        <v>0</v>
      </c>
      <c r="AD768" s="25" t="b">
        <v>0</v>
      </c>
      <c r="AE768" s="25" t="b">
        <v>0</v>
      </c>
      <c r="AF768" s="25" t="b">
        <v>0</v>
      </c>
      <c r="AG768" s="25" t="b">
        <v>0</v>
      </c>
      <c r="AH768" s="25" t="b">
        <v>0</v>
      </c>
      <c r="AI768" s="25" t="b">
        <v>0</v>
      </c>
      <c r="AJ768" s="25" t="b">
        <v>0</v>
      </c>
      <c r="AK768" s="25" t="b">
        <v>0</v>
      </c>
      <c r="AL768" s="25" t="b">
        <v>0</v>
      </c>
      <c r="AM768" s="25" t="b">
        <v>0</v>
      </c>
      <c r="AN768" s="25" t="b">
        <v>0</v>
      </c>
      <c r="AO768" s="25" t="b">
        <v>0</v>
      </c>
      <c r="AP768" s="25" t="b">
        <v>0</v>
      </c>
      <c r="AQ768" s="25" t="b">
        <v>0</v>
      </c>
      <c r="AR768" s="25" t="b">
        <v>0</v>
      </c>
      <c r="AS768" s="25" t="b">
        <v>0</v>
      </c>
      <c r="AT768" s="25" t="b">
        <v>0</v>
      </c>
      <c r="AU768" s="25" t="b">
        <v>0</v>
      </c>
      <c r="AV768" s="25" t="b">
        <v>0</v>
      </c>
      <c r="AW768" s="25" t="b">
        <v>0</v>
      </c>
      <c r="AX768" s="25" t="b">
        <v>0</v>
      </c>
      <c r="AY768" s="25" t="b">
        <v>0</v>
      </c>
      <c r="AZ768" s="25" t="b">
        <v>0</v>
      </c>
      <c r="BA768" s="25" t="b">
        <v>0</v>
      </c>
      <c r="BB768" s="25" t="b">
        <v>0</v>
      </c>
      <c r="BC768" s="25" t="b">
        <v>0</v>
      </c>
      <c r="BD768" s="25" t="b">
        <v>0</v>
      </c>
      <c r="BE768" s="25" t="b">
        <v>0</v>
      </c>
      <c r="BF768" s="25" t="b">
        <v>0</v>
      </c>
      <c r="BG768" s="25" t="b">
        <v>0</v>
      </c>
      <c r="BH768" s="25" t="b">
        <v>0</v>
      </c>
      <c r="BI768" s="25" t="b">
        <v>0</v>
      </c>
      <c r="BJ768" s="25" t="b">
        <v>0</v>
      </c>
      <c r="BK768" s="25" t="b">
        <v>0</v>
      </c>
      <c r="BL768" s="27">
        <v>45841.476875</v>
      </c>
      <c r="BM768" s="25">
        <v>1322</v>
      </c>
    </row>
    <row r="769" spans="1:65" x14ac:dyDescent="0.3">
      <c r="A769" s="24" t="s">
        <v>5784</v>
      </c>
      <c r="B769" s="24" t="s">
        <v>5881</v>
      </c>
      <c r="C769" s="24" t="s">
        <v>5882</v>
      </c>
      <c r="D769" s="24" t="s">
        <v>5882</v>
      </c>
      <c r="E769" s="24" t="s">
        <v>5882</v>
      </c>
      <c r="F769" s="24" t="s">
        <v>5883</v>
      </c>
      <c r="G769" s="24" t="s">
        <v>5884</v>
      </c>
      <c r="H769" s="24" t="s">
        <v>7400</v>
      </c>
      <c r="I769" s="24" t="s">
        <v>7400</v>
      </c>
      <c r="J769" s="25" t="b">
        <v>0</v>
      </c>
      <c r="K769" s="24" t="s">
        <v>106</v>
      </c>
      <c r="L769" s="25" t="b">
        <v>1</v>
      </c>
      <c r="M769" s="26"/>
      <c r="N769" s="24" t="s">
        <v>26</v>
      </c>
      <c r="O769" s="26"/>
      <c r="P769" s="25" t="b">
        <v>0</v>
      </c>
      <c r="Q769" s="24" t="s">
        <v>5885</v>
      </c>
      <c r="R769" s="24" t="s">
        <v>232</v>
      </c>
      <c r="S769" s="24" t="s">
        <v>5886</v>
      </c>
      <c r="T769" s="24" t="s">
        <v>5784</v>
      </c>
      <c r="U769" s="24" t="s">
        <v>7400</v>
      </c>
      <c r="V769" s="24" t="s">
        <v>7400</v>
      </c>
      <c r="W769" s="25" t="b">
        <v>0</v>
      </c>
      <c r="X769" s="25" t="b">
        <v>0</v>
      </c>
      <c r="Y769" s="25" t="b">
        <v>0</v>
      </c>
      <c r="Z769" s="25" t="b">
        <v>0</v>
      </c>
      <c r="AA769" s="25" t="b">
        <v>0</v>
      </c>
      <c r="AB769" s="25" t="b">
        <v>0</v>
      </c>
      <c r="AC769" s="25" t="b">
        <v>0</v>
      </c>
      <c r="AD769" s="25" t="b">
        <v>0</v>
      </c>
      <c r="AE769" s="25" t="b">
        <v>0</v>
      </c>
      <c r="AF769" s="25" t="b">
        <v>0</v>
      </c>
      <c r="AG769" s="25" t="b">
        <v>0</v>
      </c>
      <c r="AH769" s="25" t="b">
        <v>0</v>
      </c>
      <c r="AI769" s="25" t="b">
        <v>0</v>
      </c>
      <c r="AJ769" s="25" t="b">
        <v>0</v>
      </c>
      <c r="AK769" s="25" t="b">
        <v>0</v>
      </c>
      <c r="AL769" s="25" t="b">
        <v>0</v>
      </c>
      <c r="AM769" s="25" t="b">
        <v>0</v>
      </c>
      <c r="AN769" s="25" t="b">
        <v>0</v>
      </c>
      <c r="AO769" s="25" t="b">
        <v>0</v>
      </c>
      <c r="AP769" s="25" t="b">
        <v>0</v>
      </c>
      <c r="AQ769" s="25" t="b">
        <v>0</v>
      </c>
      <c r="AR769" s="25" t="b">
        <v>0</v>
      </c>
      <c r="AS769" s="25" t="b">
        <v>0</v>
      </c>
      <c r="AT769" s="25" t="b">
        <v>0</v>
      </c>
      <c r="AU769" s="25" t="b">
        <v>0</v>
      </c>
      <c r="AV769" s="25" t="b">
        <v>0</v>
      </c>
      <c r="AW769" s="25" t="b">
        <v>0</v>
      </c>
      <c r="AX769" s="25" t="b">
        <v>0</v>
      </c>
      <c r="AY769" s="25" t="b">
        <v>0</v>
      </c>
      <c r="AZ769" s="25" t="b">
        <v>0</v>
      </c>
      <c r="BA769" s="25" t="b">
        <v>0</v>
      </c>
      <c r="BB769" s="25" t="b">
        <v>0</v>
      </c>
      <c r="BC769" s="25" t="b">
        <v>0</v>
      </c>
      <c r="BD769" s="25" t="b">
        <v>0</v>
      </c>
      <c r="BE769" s="25" t="b">
        <v>0</v>
      </c>
      <c r="BF769" s="25" t="b">
        <v>0</v>
      </c>
      <c r="BG769" s="25" t="b">
        <v>0</v>
      </c>
      <c r="BH769" s="25" t="b">
        <v>0</v>
      </c>
      <c r="BI769" s="25" t="b">
        <v>0</v>
      </c>
      <c r="BJ769" s="25" t="b">
        <v>0</v>
      </c>
      <c r="BK769" s="25" t="b">
        <v>0</v>
      </c>
      <c r="BL769" s="27">
        <v>45841.466006944444</v>
      </c>
      <c r="BM769" s="25">
        <v>1321</v>
      </c>
    </row>
    <row r="770" spans="1:65" ht="28.8" x14ac:dyDescent="0.3">
      <c r="A770" s="24" t="s">
        <v>5782</v>
      </c>
      <c r="B770" s="24" t="s">
        <v>5858</v>
      </c>
      <c r="C770" s="24" t="s">
        <v>5790</v>
      </c>
      <c r="D770" s="24" t="s">
        <v>5790</v>
      </c>
      <c r="E770" s="24" t="s">
        <v>5790</v>
      </c>
      <c r="F770" s="24" t="s">
        <v>5859</v>
      </c>
      <c r="G770" s="24" t="s">
        <v>5860</v>
      </c>
      <c r="H770" s="24" t="s">
        <v>5861</v>
      </c>
      <c r="I770" s="24" t="s">
        <v>7400</v>
      </c>
      <c r="J770" s="25" t="b">
        <v>0</v>
      </c>
      <c r="K770" s="24" t="s">
        <v>106</v>
      </c>
      <c r="L770" s="25" t="b">
        <v>1</v>
      </c>
      <c r="M770" s="26"/>
      <c r="N770" s="24" t="s">
        <v>26</v>
      </c>
      <c r="O770" s="26"/>
      <c r="P770" s="25" t="b">
        <v>0</v>
      </c>
      <c r="Q770" s="24" t="s">
        <v>5862</v>
      </c>
      <c r="R770" s="24" t="s">
        <v>163</v>
      </c>
      <c r="S770" s="24" t="s">
        <v>5863</v>
      </c>
      <c r="T770" s="24" t="s">
        <v>5782</v>
      </c>
      <c r="U770" s="24" t="s">
        <v>7400</v>
      </c>
      <c r="V770" s="24" t="s">
        <v>7400</v>
      </c>
      <c r="W770" s="25" t="b">
        <v>0</v>
      </c>
      <c r="X770" s="25" t="b">
        <v>0</v>
      </c>
      <c r="Y770" s="25" t="b">
        <v>0</v>
      </c>
      <c r="Z770" s="25" t="b">
        <v>0</v>
      </c>
      <c r="AA770" s="25" t="b">
        <v>0</v>
      </c>
      <c r="AB770" s="25" t="b">
        <v>0</v>
      </c>
      <c r="AC770" s="25" t="b">
        <v>0</v>
      </c>
      <c r="AD770" s="25" t="b">
        <v>0</v>
      </c>
      <c r="AE770" s="25" t="b">
        <v>0</v>
      </c>
      <c r="AF770" s="25" t="b">
        <v>0</v>
      </c>
      <c r="AG770" s="25" t="b">
        <v>0</v>
      </c>
      <c r="AH770" s="25" t="b">
        <v>0</v>
      </c>
      <c r="AI770" s="25" t="b">
        <v>0</v>
      </c>
      <c r="AJ770" s="25" t="b">
        <v>0</v>
      </c>
      <c r="AK770" s="25" t="b">
        <v>0</v>
      </c>
      <c r="AL770" s="25" t="b">
        <v>0</v>
      </c>
      <c r="AM770" s="25" t="b">
        <v>0</v>
      </c>
      <c r="AN770" s="25" t="b">
        <v>0</v>
      </c>
      <c r="AO770" s="25" t="b">
        <v>0</v>
      </c>
      <c r="AP770" s="25" t="b">
        <v>0</v>
      </c>
      <c r="AQ770" s="25" t="b">
        <v>0</v>
      </c>
      <c r="AR770" s="25" t="b">
        <v>0</v>
      </c>
      <c r="AS770" s="25" t="b">
        <v>0</v>
      </c>
      <c r="AT770" s="25" t="b">
        <v>0</v>
      </c>
      <c r="AU770" s="25" t="b">
        <v>0</v>
      </c>
      <c r="AV770" s="25" t="b">
        <v>0</v>
      </c>
      <c r="AW770" s="25" t="b">
        <v>0</v>
      </c>
      <c r="AX770" s="25" t="b">
        <v>0</v>
      </c>
      <c r="AY770" s="25" t="b">
        <v>0</v>
      </c>
      <c r="AZ770" s="25" t="b">
        <v>0</v>
      </c>
      <c r="BA770" s="25" t="b">
        <v>0</v>
      </c>
      <c r="BB770" s="25" t="b">
        <v>0</v>
      </c>
      <c r="BC770" s="25" t="b">
        <v>0</v>
      </c>
      <c r="BD770" s="25" t="b">
        <v>0</v>
      </c>
      <c r="BE770" s="25" t="b">
        <v>0</v>
      </c>
      <c r="BF770" s="25" t="b">
        <v>0</v>
      </c>
      <c r="BG770" s="25" t="b">
        <v>0</v>
      </c>
      <c r="BH770" s="25" t="b">
        <v>0</v>
      </c>
      <c r="BI770" s="25" t="b">
        <v>0</v>
      </c>
      <c r="BJ770" s="25" t="b">
        <v>0</v>
      </c>
      <c r="BK770" s="25" t="b">
        <v>0</v>
      </c>
      <c r="BL770" s="27">
        <v>45841.462071759262</v>
      </c>
      <c r="BM770" s="25">
        <v>1320</v>
      </c>
    </row>
    <row r="771" spans="1:65" x14ac:dyDescent="0.3">
      <c r="A771" s="24" t="s">
        <v>5781</v>
      </c>
      <c r="B771" s="24" t="s">
        <v>5934</v>
      </c>
      <c r="C771" s="24" t="s">
        <v>5751</v>
      </c>
      <c r="D771" s="24" t="s">
        <v>5751</v>
      </c>
      <c r="E771" s="24" t="s">
        <v>5751</v>
      </c>
      <c r="F771" s="24" t="s">
        <v>5935</v>
      </c>
      <c r="G771" s="24" t="s">
        <v>5936</v>
      </c>
      <c r="H771" s="24" t="s">
        <v>5937</v>
      </c>
      <c r="I771" s="24" t="s">
        <v>7400</v>
      </c>
      <c r="J771" s="25" t="b">
        <v>0</v>
      </c>
      <c r="K771" s="24" t="s">
        <v>106</v>
      </c>
      <c r="L771" s="25" t="b">
        <v>1</v>
      </c>
      <c r="M771" s="26"/>
      <c r="N771" s="24" t="s">
        <v>88</v>
      </c>
      <c r="O771" s="26"/>
      <c r="P771" s="25" t="b">
        <v>0</v>
      </c>
      <c r="Q771" s="24" t="s">
        <v>5938</v>
      </c>
      <c r="R771" s="24" t="s">
        <v>240</v>
      </c>
      <c r="S771" s="24" t="s">
        <v>5939</v>
      </c>
      <c r="T771" s="24" t="s">
        <v>5781</v>
      </c>
      <c r="U771" s="24" t="s">
        <v>7400</v>
      </c>
      <c r="V771" s="24" t="s">
        <v>7400</v>
      </c>
      <c r="W771" s="25" t="b">
        <v>0</v>
      </c>
      <c r="X771" s="25" t="b">
        <v>0</v>
      </c>
      <c r="Y771" s="25" t="b">
        <v>0</v>
      </c>
      <c r="Z771" s="25" t="b">
        <v>0</v>
      </c>
      <c r="AA771" s="25" t="b">
        <v>0</v>
      </c>
      <c r="AB771" s="25" t="b">
        <v>0</v>
      </c>
      <c r="AC771" s="25" t="b">
        <v>0</v>
      </c>
      <c r="AD771" s="25" t="b">
        <v>0</v>
      </c>
      <c r="AE771" s="25" t="b">
        <v>0</v>
      </c>
      <c r="AF771" s="25" t="b">
        <v>0</v>
      </c>
      <c r="AG771" s="25" t="b">
        <v>0</v>
      </c>
      <c r="AH771" s="25" t="b">
        <v>0</v>
      </c>
      <c r="AI771" s="25" t="b">
        <v>0</v>
      </c>
      <c r="AJ771" s="25" t="b">
        <v>0</v>
      </c>
      <c r="AK771" s="25" t="b">
        <v>0</v>
      </c>
      <c r="AL771" s="25" t="b">
        <v>0</v>
      </c>
      <c r="AM771" s="25" t="b">
        <v>0</v>
      </c>
      <c r="AN771" s="25" t="b">
        <v>0</v>
      </c>
      <c r="AO771" s="25" t="b">
        <v>0</v>
      </c>
      <c r="AP771" s="25" t="b">
        <v>0</v>
      </c>
      <c r="AQ771" s="25" t="b">
        <v>0</v>
      </c>
      <c r="AR771" s="25" t="b">
        <v>0</v>
      </c>
      <c r="AS771" s="25" t="b">
        <v>0</v>
      </c>
      <c r="AT771" s="25" t="b">
        <v>0</v>
      </c>
      <c r="AU771" s="25" t="b">
        <v>0</v>
      </c>
      <c r="AV771" s="25" t="b">
        <v>0</v>
      </c>
      <c r="AW771" s="25" t="b">
        <v>0</v>
      </c>
      <c r="AX771" s="25" t="b">
        <v>0</v>
      </c>
      <c r="AY771" s="25" t="b">
        <v>0</v>
      </c>
      <c r="AZ771" s="25" t="b">
        <v>0</v>
      </c>
      <c r="BA771" s="25" t="b">
        <v>0</v>
      </c>
      <c r="BB771" s="25" t="b">
        <v>0</v>
      </c>
      <c r="BC771" s="25" t="b">
        <v>0</v>
      </c>
      <c r="BD771" s="25" t="b">
        <v>0</v>
      </c>
      <c r="BE771" s="25" t="b">
        <v>0</v>
      </c>
      <c r="BF771" s="25" t="b">
        <v>0</v>
      </c>
      <c r="BG771" s="25" t="b">
        <v>0</v>
      </c>
      <c r="BH771" s="25" t="b">
        <v>0</v>
      </c>
      <c r="BI771" s="25" t="b">
        <v>0</v>
      </c>
      <c r="BJ771" s="25" t="b">
        <v>0</v>
      </c>
      <c r="BK771" s="25" t="b">
        <v>0</v>
      </c>
      <c r="BL771" s="27">
        <v>45841.459317129629</v>
      </c>
      <c r="BM771" s="25">
        <v>1319</v>
      </c>
    </row>
    <row r="772" spans="1:65" ht="28.8" x14ac:dyDescent="0.3">
      <c r="A772" s="24" t="s">
        <v>5780</v>
      </c>
      <c r="B772" s="24" t="s">
        <v>5870</v>
      </c>
      <c r="C772" s="24" t="s">
        <v>5871</v>
      </c>
      <c r="D772" s="24" t="s">
        <v>5871</v>
      </c>
      <c r="E772" s="24" t="s">
        <v>5871</v>
      </c>
      <c r="F772" s="24" t="s">
        <v>5872</v>
      </c>
      <c r="G772" s="24" t="s">
        <v>5873</v>
      </c>
      <c r="H772" s="24" t="s">
        <v>7400</v>
      </c>
      <c r="I772" s="24" t="s">
        <v>7400</v>
      </c>
      <c r="J772" s="25" t="b">
        <v>0</v>
      </c>
      <c r="K772" s="24" t="s">
        <v>106</v>
      </c>
      <c r="L772" s="25" t="b">
        <v>1</v>
      </c>
      <c r="M772" s="26"/>
      <c r="N772" s="24" t="s">
        <v>26</v>
      </c>
      <c r="O772" s="26"/>
      <c r="P772" s="25" t="b">
        <v>0</v>
      </c>
      <c r="Q772" s="24" t="s">
        <v>5874</v>
      </c>
      <c r="R772" s="24" t="s">
        <v>163</v>
      </c>
      <c r="S772" s="24" t="s">
        <v>5875</v>
      </c>
      <c r="T772" s="24" t="s">
        <v>5780</v>
      </c>
      <c r="U772" s="24" t="s">
        <v>7400</v>
      </c>
      <c r="V772" s="24" t="s">
        <v>7400</v>
      </c>
      <c r="W772" s="25" t="b">
        <v>0</v>
      </c>
      <c r="X772" s="25" t="b">
        <v>0</v>
      </c>
      <c r="Y772" s="25" t="b">
        <v>0</v>
      </c>
      <c r="Z772" s="25" t="b">
        <v>0</v>
      </c>
      <c r="AA772" s="25" t="b">
        <v>0</v>
      </c>
      <c r="AB772" s="25" t="b">
        <v>0</v>
      </c>
      <c r="AC772" s="25" t="b">
        <v>0</v>
      </c>
      <c r="AD772" s="25" t="b">
        <v>0</v>
      </c>
      <c r="AE772" s="25" t="b">
        <v>0</v>
      </c>
      <c r="AF772" s="25" t="b">
        <v>0</v>
      </c>
      <c r="AG772" s="25" t="b">
        <v>0</v>
      </c>
      <c r="AH772" s="25" t="b">
        <v>0</v>
      </c>
      <c r="AI772" s="25" t="b">
        <v>0</v>
      </c>
      <c r="AJ772" s="25" t="b">
        <v>0</v>
      </c>
      <c r="AK772" s="25" t="b">
        <v>0</v>
      </c>
      <c r="AL772" s="25" t="b">
        <v>0</v>
      </c>
      <c r="AM772" s="25" t="b">
        <v>0</v>
      </c>
      <c r="AN772" s="25" t="b">
        <v>0</v>
      </c>
      <c r="AO772" s="25" t="b">
        <v>0</v>
      </c>
      <c r="AP772" s="25" t="b">
        <v>0</v>
      </c>
      <c r="AQ772" s="25" t="b">
        <v>0</v>
      </c>
      <c r="AR772" s="25" t="b">
        <v>0</v>
      </c>
      <c r="AS772" s="25" t="b">
        <v>0</v>
      </c>
      <c r="AT772" s="25" t="b">
        <v>0</v>
      </c>
      <c r="AU772" s="25" t="b">
        <v>0</v>
      </c>
      <c r="AV772" s="25" t="b">
        <v>0</v>
      </c>
      <c r="AW772" s="25" t="b">
        <v>0</v>
      </c>
      <c r="AX772" s="25" t="b">
        <v>0</v>
      </c>
      <c r="AY772" s="25" t="b">
        <v>0</v>
      </c>
      <c r="AZ772" s="25" t="b">
        <v>0</v>
      </c>
      <c r="BA772" s="25" t="b">
        <v>0</v>
      </c>
      <c r="BB772" s="25" t="b">
        <v>0</v>
      </c>
      <c r="BC772" s="25" t="b">
        <v>0</v>
      </c>
      <c r="BD772" s="25" t="b">
        <v>0</v>
      </c>
      <c r="BE772" s="25" t="b">
        <v>0</v>
      </c>
      <c r="BF772" s="25" t="b">
        <v>0</v>
      </c>
      <c r="BG772" s="25" t="b">
        <v>0</v>
      </c>
      <c r="BH772" s="25" t="b">
        <v>0</v>
      </c>
      <c r="BI772" s="25" t="b">
        <v>0</v>
      </c>
      <c r="BJ772" s="25" t="b">
        <v>0</v>
      </c>
      <c r="BK772" s="25" t="b">
        <v>0</v>
      </c>
      <c r="BL772" s="27">
        <v>45841.450173611112</v>
      </c>
      <c r="BM772" s="25">
        <v>1318</v>
      </c>
    </row>
    <row r="773" spans="1:65" ht="28.8" x14ac:dyDescent="0.3">
      <c r="A773" s="24" t="s">
        <v>5783</v>
      </c>
      <c r="B773" s="24" t="s">
        <v>7923</v>
      </c>
      <c r="C773" s="24" t="s">
        <v>452</v>
      </c>
      <c r="D773" s="24" t="s">
        <v>452</v>
      </c>
      <c r="E773" s="24" t="s">
        <v>453</v>
      </c>
      <c r="F773" s="24" t="s">
        <v>454</v>
      </c>
      <c r="G773" s="24" t="s">
        <v>5805</v>
      </c>
      <c r="H773" s="24" t="s">
        <v>7400</v>
      </c>
      <c r="I773" s="24" t="s">
        <v>7400</v>
      </c>
      <c r="J773" s="25" t="b">
        <v>0</v>
      </c>
      <c r="K773" s="24" t="s">
        <v>106</v>
      </c>
      <c r="L773" s="25" t="b">
        <v>1</v>
      </c>
      <c r="M773" s="26"/>
      <c r="N773" s="24" t="s">
        <v>95</v>
      </c>
      <c r="O773" s="26"/>
      <c r="P773" s="25" t="b">
        <v>0</v>
      </c>
      <c r="Q773" s="24" t="s">
        <v>5806</v>
      </c>
      <c r="R773" s="24" t="s">
        <v>2324</v>
      </c>
      <c r="S773" s="24" t="s">
        <v>5807</v>
      </c>
      <c r="T773" s="24" t="s">
        <v>5783</v>
      </c>
      <c r="U773" s="24" t="s">
        <v>5808</v>
      </c>
      <c r="V773" s="24" t="s">
        <v>7400</v>
      </c>
      <c r="W773" s="25" t="b">
        <v>0</v>
      </c>
      <c r="X773" s="25" t="b">
        <v>0</v>
      </c>
      <c r="Y773" s="25" t="b">
        <v>0</v>
      </c>
      <c r="Z773" s="25" t="b">
        <v>0</v>
      </c>
      <c r="AA773" s="25" t="b">
        <v>0</v>
      </c>
      <c r="AB773" s="25" t="b">
        <v>0</v>
      </c>
      <c r="AC773" s="25" t="b">
        <v>0</v>
      </c>
      <c r="AD773" s="25" t="b">
        <v>0</v>
      </c>
      <c r="AE773" s="25" t="b">
        <v>0</v>
      </c>
      <c r="AF773" s="25" t="b">
        <v>0</v>
      </c>
      <c r="AG773" s="25" t="b">
        <v>0</v>
      </c>
      <c r="AH773" s="25" t="b">
        <v>0</v>
      </c>
      <c r="AI773" s="25" t="b">
        <v>0</v>
      </c>
      <c r="AJ773" s="25" t="b">
        <v>0</v>
      </c>
      <c r="AK773" s="25" t="b">
        <v>0</v>
      </c>
      <c r="AL773" s="25" t="b">
        <v>0</v>
      </c>
      <c r="AM773" s="25" t="b">
        <v>0</v>
      </c>
      <c r="AN773" s="25" t="b">
        <v>0</v>
      </c>
      <c r="AO773" s="25" t="b">
        <v>0</v>
      </c>
      <c r="AP773" s="25" t="b">
        <v>0</v>
      </c>
      <c r="AQ773" s="25" t="b">
        <v>0</v>
      </c>
      <c r="AR773" s="25" t="b">
        <v>0</v>
      </c>
      <c r="AS773" s="25" t="b">
        <v>0</v>
      </c>
      <c r="AT773" s="25" t="b">
        <v>0</v>
      </c>
      <c r="AU773" s="25" t="b">
        <v>0</v>
      </c>
      <c r="AV773" s="25" t="b">
        <v>0</v>
      </c>
      <c r="AW773" s="25" t="b">
        <v>0</v>
      </c>
      <c r="AX773" s="25" t="b">
        <v>0</v>
      </c>
      <c r="AY773" s="25" t="b">
        <v>0</v>
      </c>
      <c r="AZ773" s="25" t="b">
        <v>0</v>
      </c>
      <c r="BA773" s="25" t="b">
        <v>0</v>
      </c>
      <c r="BB773" s="25" t="b">
        <v>0</v>
      </c>
      <c r="BC773" s="25" t="b">
        <v>0</v>
      </c>
      <c r="BD773" s="25" t="b">
        <v>0</v>
      </c>
      <c r="BE773" s="25" t="b">
        <v>0</v>
      </c>
      <c r="BF773" s="25" t="b">
        <v>0</v>
      </c>
      <c r="BG773" s="25" t="b">
        <v>0</v>
      </c>
      <c r="BH773" s="25" t="b">
        <v>0</v>
      </c>
      <c r="BI773" s="25" t="b">
        <v>0</v>
      </c>
      <c r="BJ773" s="25" t="b">
        <v>0</v>
      </c>
      <c r="BK773" s="25" t="b">
        <v>0</v>
      </c>
      <c r="BL773" s="27">
        <v>45841.440717592595</v>
      </c>
      <c r="BM773" s="25">
        <v>1317</v>
      </c>
    </row>
    <row r="774" spans="1:65" ht="28.8" x14ac:dyDescent="0.3">
      <c r="A774" s="24" t="s">
        <v>5779</v>
      </c>
      <c r="B774" s="24" t="s">
        <v>5889</v>
      </c>
      <c r="C774" s="24" t="s">
        <v>5715</v>
      </c>
      <c r="D774" s="24" t="s">
        <v>5890</v>
      </c>
      <c r="E774" s="24" t="s">
        <v>5891</v>
      </c>
      <c r="F774" s="24" t="s">
        <v>5892</v>
      </c>
      <c r="G774" s="24" t="s">
        <v>5893</v>
      </c>
      <c r="H774" s="24" t="s">
        <v>7400</v>
      </c>
      <c r="I774" s="24" t="s">
        <v>7400</v>
      </c>
      <c r="J774" s="25" t="b">
        <v>0</v>
      </c>
      <c r="K774" s="24" t="s">
        <v>106</v>
      </c>
      <c r="L774" s="25" t="b">
        <v>1</v>
      </c>
      <c r="M774" s="26"/>
      <c r="N774" s="24" t="s">
        <v>26</v>
      </c>
      <c r="O774" s="26"/>
      <c r="P774" s="25" t="b">
        <v>0</v>
      </c>
      <c r="Q774" s="24" t="s">
        <v>5894</v>
      </c>
      <c r="R774" s="24" t="s">
        <v>2383</v>
      </c>
      <c r="S774" s="24" t="s">
        <v>5895</v>
      </c>
      <c r="T774" s="24" t="s">
        <v>5779</v>
      </c>
      <c r="U774" s="24" t="s">
        <v>5896</v>
      </c>
      <c r="V774" s="24" t="s">
        <v>7400</v>
      </c>
      <c r="W774" s="25" t="b">
        <v>0</v>
      </c>
      <c r="X774" s="25" t="b">
        <v>0</v>
      </c>
      <c r="Y774" s="25" t="b">
        <v>0</v>
      </c>
      <c r="Z774" s="25" t="b">
        <v>0</v>
      </c>
      <c r="AA774" s="25" t="b">
        <v>0</v>
      </c>
      <c r="AB774" s="25" t="b">
        <v>0</v>
      </c>
      <c r="AC774" s="25" t="b">
        <v>0</v>
      </c>
      <c r="AD774" s="25" t="b">
        <v>0</v>
      </c>
      <c r="AE774" s="25" t="b">
        <v>0</v>
      </c>
      <c r="AF774" s="25" t="b">
        <v>0</v>
      </c>
      <c r="AG774" s="25" t="b">
        <v>0</v>
      </c>
      <c r="AH774" s="25" t="b">
        <v>0</v>
      </c>
      <c r="AI774" s="25" t="b">
        <v>0</v>
      </c>
      <c r="AJ774" s="25" t="b">
        <v>0</v>
      </c>
      <c r="AK774" s="25" t="b">
        <v>0</v>
      </c>
      <c r="AL774" s="25" t="b">
        <v>0</v>
      </c>
      <c r="AM774" s="25" t="b">
        <v>0</v>
      </c>
      <c r="AN774" s="25" t="b">
        <v>0</v>
      </c>
      <c r="AO774" s="25" t="b">
        <v>0</v>
      </c>
      <c r="AP774" s="25" t="b">
        <v>0</v>
      </c>
      <c r="AQ774" s="25" t="b">
        <v>0</v>
      </c>
      <c r="AR774" s="25" t="b">
        <v>0</v>
      </c>
      <c r="AS774" s="25" t="b">
        <v>0</v>
      </c>
      <c r="AT774" s="25" t="b">
        <v>0</v>
      </c>
      <c r="AU774" s="25" t="b">
        <v>0</v>
      </c>
      <c r="AV774" s="25" t="b">
        <v>0</v>
      </c>
      <c r="AW774" s="25" t="b">
        <v>0</v>
      </c>
      <c r="AX774" s="25" t="b">
        <v>0</v>
      </c>
      <c r="AY774" s="25" t="b">
        <v>0</v>
      </c>
      <c r="AZ774" s="25" t="b">
        <v>0</v>
      </c>
      <c r="BA774" s="25" t="b">
        <v>0</v>
      </c>
      <c r="BB774" s="25" t="b">
        <v>0</v>
      </c>
      <c r="BC774" s="25" t="b">
        <v>0</v>
      </c>
      <c r="BD774" s="25" t="b">
        <v>0</v>
      </c>
      <c r="BE774" s="25" t="b">
        <v>0</v>
      </c>
      <c r="BF774" s="25" t="b">
        <v>0</v>
      </c>
      <c r="BG774" s="25" t="b">
        <v>0</v>
      </c>
      <c r="BH774" s="25" t="b">
        <v>0</v>
      </c>
      <c r="BI774" s="25" t="b">
        <v>0</v>
      </c>
      <c r="BJ774" s="25" t="b">
        <v>0</v>
      </c>
      <c r="BK774" s="25" t="b">
        <v>0</v>
      </c>
      <c r="BL774" s="27">
        <v>45841.405972222223</v>
      </c>
      <c r="BM774" s="25">
        <v>1316</v>
      </c>
    </row>
    <row r="775" spans="1:65" x14ac:dyDescent="0.3">
      <c r="A775" s="28" t="s">
        <v>8735</v>
      </c>
      <c r="B775" s="28" t="s">
        <v>8731</v>
      </c>
      <c r="C775" s="28" t="s">
        <v>8732</v>
      </c>
      <c r="D775" s="28" t="s">
        <v>8732</v>
      </c>
      <c r="E775" s="28" t="s">
        <v>8732</v>
      </c>
      <c r="F775" s="28" t="s">
        <v>8733</v>
      </c>
      <c r="G775" s="28" t="s">
        <v>7400</v>
      </c>
      <c r="H775" s="28" t="s">
        <v>7400</v>
      </c>
      <c r="I775" s="28" t="s">
        <v>7400</v>
      </c>
      <c r="J775" s="29" t="b">
        <v>0</v>
      </c>
      <c r="K775" s="28" t="s">
        <v>106</v>
      </c>
      <c r="L775" s="29" t="b">
        <v>1</v>
      </c>
      <c r="M775" s="30"/>
      <c r="N775" s="28" t="s">
        <v>77</v>
      </c>
      <c r="O775" s="30"/>
      <c r="P775" s="29" t="b">
        <v>1</v>
      </c>
      <c r="Q775" s="28" t="s">
        <v>8734</v>
      </c>
      <c r="R775" s="28" t="s">
        <v>322</v>
      </c>
      <c r="S775" s="28" t="s">
        <v>323</v>
      </c>
      <c r="T775" s="28" t="s">
        <v>8735</v>
      </c>
      <c r="U775" s="28" t="s">
        <v>7400</v>
      </c>
      <c r="V775" s="28" t="s">
        <v>7400</v>
      </c>
      <c r="W775" s="29" t="b">
        <v>0</v>
      </c>
      <c r="X775" s="29" t="b">
        <v>0</v>
      </c>
      <c r="Y775" s="29" t="b">
        <v>0</v>
      </c>
      <c r="Z775" s="29" t="b">
        <v>0</v>
      </c>
      <c r="AA775" s="29" t="b">
        <v>0</v>
      </c>
      <c r="AB775" s="29" t="b">
        <v>0</v>
      </c>
      <c r="AC775" s="29" t="b">
        <v>0</v>
      </c>
      <c r="AD775" s="29" t="b">
        <v>0</v>
      </c>
      <c r="AE775" s="29" t="b">
        <v>0</v>
      </c>
      <c r="AF775" s="29" t="b">
        <v>0</v>
      </c>
      <c r="AG775" s="29" t="b">
        <v>0</v>
      </c>
      <c r="AH775" s="29" t="b">
        <v>0</v>
      </c>
      <c r="AI775" s="29" t="b">
        <v>0</v>
      </c>
      <c r="AJ775" s="29" t="b">
        <v>0</v>
      </c>
      <c r="AK775" s="29" t="b">
        <v>0</v>
      </c>
      <c r="AL775" s="29" t="b">
        <v>0</v>
      </c>
      <c r="AM775" s="29" t="b">
        <v>0</v>
      </c>
      <c r="AN775" s="29" t="b">
        <v>0</v>
      </c>
      <c r="AO775" s="29" t="b">
        <v>0</v>
      </c>
      <c r="AP775" s="29" t="b">
        <v>0</v>
      </c>
      <c r="AQ775" s="29" t="b">
        <v>0</v>
      </c>
      <c r="AR775" s="29" t="b">
        <v>0</v>
      </c>
      <c r="AS775" s="29" t="b">
        <v>0</v>
      </c>
      <c r="AT775" s="29" t="b">
        <v>0</v>
      </c>
      <c r="AU775" s="29" t="b">
        <v>0</v>
      </c>
      <c r="AV775" s="29" t="b">
        <v>0</v>
      </c>
      <c r="AW775" s="29" t="b">
        <v>0</v>
      </c>
      <c r="AX775" s="29" t="b">
        <v>0</v>
      </c>
      <c r="AY775" s="29" t="b">
        <v>0</v>
      </c>
      <c r="AZ775" s="29" t="b">
        <v>0</v>
      </c>
      <c r="BA775" s="29" t="b">
        <v>0</v>
      </c>
      <c r="BB775" s="29" t="b">
        <v>0</v>
      </c>
      <c r="BC775" s="29" t="b">
        <v>0</v>
      </c>
      <c r="BD775" s="29" t="b">
        <v>0</v>
      </c>
      <c r="BE775" s="29" t="b">
        <v>0</v>
      </c>
      <c r="BF775" s="29" t="b">
        <v>0</v>
      </c>
      <c r="BG775" s="29" t="b">
        <v>0</v>
      </c>
      <c r="BH775" s="29" t="b">
        <v>0</v>
      </c>
      <c r="BI775" s="29" t="b">
        <v>0</v>
      </c>
      <c r="BJ775" s="29" t="b">
        <v>0</v>
      </c>
      <c r="BK775" s="29" t="b">
        <v>0</v>
      </c>
      <c r="BL775" s="31">
        <v>45870.783368055556</v>
      </c>
      <c r="BM775" s="29">
        <v>1333</v>
      </c>
    </row>
    <row r="776" spans="1:65" x14ac:dyDescent="0.3">
      <c r="A776" s="28" t="s">
        <v>8741</v>
      </c>
      <c r="B776" s="28" t="s">
        <v>8736</v>
      </c>
      <c r="C776" s="28" t="s">
        <v>8737</v>
      </c>
      <c r="D776" s="28" t="s">
        <v>8737</v>
      </c>
      <c r="E776" s="28" t="s">
        <v>8737</v>
      </c>
      <c r="F776" s="28" t="s">
        <v>8738</v>
      </c>
      <c r="G776" s="28" t="s">
        <v>8739</v>
      </c>
      <c r="H776" s="28"/>
      <c r="I776" s="28" t="s">
        <v>7400</v>
      </c>
      <c r="J776" s="29" t="b">
        <v>0</v>
      </c>
      <c r="K776" s="28" t="s">
        <v>106</v>
      </c>
      <c r="L776" s="29" t="b">
        <v>1</v>
      </c>
      <c r="M776" s="30"/>
      <c r="N776" s="28" t="s">
        <v>26</v>
      </c>
      <c r="O776" s="30"/>
      <c r="P776" s="29" t="b">
        <v>1</v>
      </c>
      <c r="Q776" s="28" t="s">
        <v>8740</v>
      </c>
      <c r="R776" s="28" t="s">
        <v>232</v>
      </c>
      <c r="S776" s="28" t="s">
        <v>7400</v>
      </c>
      <c r="T776" s="28" t="s">
        <v>8741</v>
      </c>
      <c r="U776" s="28" t="s">
        <v>7400</v>
      </c>
      <c r="V776" s="28" t="s">
        <v>7400</v>
      </c>
      <c r="W776" s="29" t="b">
        <v>0</v>
      </c>
      <c r="X776" s="29" t="b">
        <v>0</v>
      </c>
      <c r="Y776" s="29" t="b">
        <v>0</v>
      </c>
      <c r="Z776" s="29" t="b">
        <v>0</v>
      </c>
      <c r="AA776" s="29" t="b">
        <v>0</v>
      </c>
      <c r="AB776" s="29" t="b">
        <v>0</v>
      </c>
      <c r="AC776" s="29" t="b">
        <v>0</v>
      </c>
      <c r="AD776" s="29" t="b">
        <v>0</v>
      </c>
      <c r="AE776" s="29" t="b">
        <v>0</v>
      </c>
      <c r="AF776" s="29" t="b">
        <v>0</v>
      </c>
      <c r="AG776" s="29" t="b">
        <v>0</v>
      </c>
      <c r="AH776" s="29" t="b">
        <v>0</v>
      </c>
      <c r="AI776" s="29" t="b">
        <v>0</v>
      </c>
      <c r="AJ776" s="29" t="b">
        <v>0</v>
      </c>
      <c r="AK776" s="29" t="b">
        <v>0</v>
      </c>
      <c r="AL776" s="29" t="b">
        <v>0</v>
      </c>
      <c r="AM776" s="29" t="b">
        <v>0</v>
      </c>
      <c r="AN776" s="29" t="b">
        <v>0</v>
      </c>
      <c r="AO776" s="29" t="b">
        <v>0</v>
      </c>
      <c r="AP776" s="29" t="b">
        <v>0</v>
      </c>
      <c r="AQ776" s="29" t="b">
        <v>0</v>
      </c>
      <c r="AR776" s="29" t="b">
        <v>0</v>
      </c>
      <c r="AS776" s="29" t="b">
        <v>0</v>
      </c>
      <c r="AT776" s="29" t="b">
        <v>0</v>
      </c>
      <c r="AU776" s="29" t="b">
        <v>0</v>
      </c>
      <c r="AV776" s="29" t="b">
        <v>0</v>
      </c>
      <c r="AW776" s="29" t="b">
        <v>0</v>
      </c>
      <c r="AX776" s="29" t="b">
        <v>0</v>
      </c>
      <c r="AY776" s="29" t="b">
        <v>0</v>
      </c>
      <c r="AZ776" s="29" t="b">
        <v>0</v>
      </c>
      <c r="BA776" s="29" t="b">
        <v>0</v>
      </c>
      <c r="BB776" s="29" t="b">
        <v>0</v>
      </c>
      <c r="BC776" s="29" t="b">
        <v>0</v>
      </c>
      <c r="BD776" s="29" t="b">
        <v>0</v>
      </c>
      <c r="BE776" s="29" t="b">
        <v>0</v>
      </c>
      <c r="BF776" s="29" t="b">
        <v>0</v>
      </c>
      <c r="BG776" s="29" t="b">
        <v>0</v>
      </c>
      <c r="BH776" s="29" t="b">
        <v>0</v>
      </c>
      <c r="BI776" s="29" t="b">
        <v>0</v>
      </c>
      <c r="BJ776" s="29" t="b">
        <v>0</v>
      </c>
      <c r="BK776" s="29" t="b">
        <v>0</v>
      </c>
      <c r="BL776" s="31">
        <v>45870.768159722225</v>
      </c>
      <c r="BM776" s="29">
        <v>1332</v>
      </c>
    </row>
    <row r="777" spans="1:65" x14ac:dyDescent="0.3">
      <c r="A777" s="28" t="s">
        <v>8750</v>
      </c>
      <c r="B777" s="28" t="s">
        <v>8742</v>
      </c>
      <c r="C777" s="28" t="s">
        <v>8743</v>
      </c>
      <c r="D777" s="28" t="s">
        <v>8743</v>
      </c>
      <c r="E777" s="28" t="s">
        <v>8744</v>
      </c>
      <c r="F777" s="28" t="s">
        <v>8745</v>
      </c>
      <c r="G777" s="28" t="s">
        <v>8746</v>
      </c>
      <c r="H777" s="28" t="s">
        <v>7400</v>
      </c>
      <c r="I777" s="28" t="s">
        <v>7400</v>
      </c>
      <c r="J777" s="29" t="b">
        <v>0</v>
      </c>
      <c r="K777" s="28" t="s">
        <v>106</v>
      </c>
      <c r="L777" s="29" t="b">
        <v>1</v>
      </c>
      <c r="M777" s="30"/>
      <c r="N777" s="28" t="s">
        <v>27</v>
      </c>
      <c r="O777" s="30"/>
      <c r="P777" s="29" t="b">
        <v>0</v>
      </c>
      <c r="Q777" s="28" t="s">
        <v>8747</v>
      </c>
      <c r="R777" s="28" t="s">
        <v>8748</v>
      </c>
      <c r="S777" s="28" t="s">
        <v>8749</v>
      </c>
      <c r="T777" s="28" t="s">
        <v>8750</v>
      </c>
      <c r="U777" s="28" t="s">
        <v>8751</v>
      </c>
      <c r="V777" s="28" t="s">
        <v>7400</v>
      </c>
      <c r="W777" s="29" t="b">
        <v>0</v>
      </c>
      <c r="X777" s="29" t="b">
        <v>0</v>
      </c>
      <c r="Y777" s="29" t="b">
        <v>0</v>
      </c>
      <c r="Z777" s="29" t="b">
        <v>0</v>
      </c>
      <c r="AA777" s="29" t="b">
        <v>0</v>
      </c>
      <c r="AB777" s="29" t="b">
        <v>0</v>
      </c>
      <c r="AC777" s="29" t="b">
        <v>0</v>
      </c>
      <c r="AD777" s="29" t="b">
        <v>0</v>
      </c>
      <c r="AE777" s="29" t="b">
        <v>0</v>
      </c>
      <c r="AF777" s="29" t="b">
        <v>0</v>
      </c>
      <c r="AG777" s="29" t="b">
        <v>0</v>
      </c>
      <c r="AH777" s="29" t="b">
        <v>0</v>
      </c>
      <c r="AI777" s="29" t="b">
        <v>0</v>
      </c>
      <c r="AJ777" s="29" t="b">
        <v>0</v>
      </c>
      <c r="AK777" s="29" t="b">
        <v>0</v>
      </c>
      <c r="AL777" s="29" t="b">
        <v>0</v>
      </c>
      <c r="AM777" s="29" t="b">
        <v>0</v>
      </c>
      <c r="AN777" s="29" t="b">
        <v>0</v>
      </c>
      <c r="AO777" s="29" t="b">
        <v>0</v>
      </c>
      <c r="AP777" s="29" t="b">
        <v>0</v>
      </c>
      <c r="AQ777" s="29" t="b">
        <v>0</v>
      </c>
      <c r="AR777" s="29" t="b">
        <v>0</v>
      </c>
      <c r="AS777" s="29" t="b">
        <v>0</v>
      </c>
      <c r="AT777" s="29" t="b">
        <v>0</v>
      </c>
      <c r="AU777" s="29" t="b">
        <v>0</v>
      </c>
      <c r="AV777" s="29" t="b">
        <v>0</v>
      </c>
      <c r="AW777" s="29" t="b">
        <v>0</v>
      </c>
      <c r="AX777" s="29" t="b">
        <v>0</v>
      </c>
      <c r="AY777" s="29" t="b">
        <v>0</v>
      </c>
      <c r="AZ777" s="29" t="b">
        <v>0</v>
      </c>
      <c r="BA777" s="29" t="b">
        <v>0</v>
      </c>
      <c r="BB777" s="29" t="b">
        <v>0</v>
      </c>
      <c r="BC777" s="29" t="b">
        <v>0</v>
      </c>
      <c r="BD777" s="29" t="b">
        <v>0</v>
      </c>
      <c r="BE777" s="29" t="b">
        <v>0</v>
      </c>
      <c r="BF777" s="29" t="b">
        <v>0</v>
      </c>
      <c r="BG777" s="29" t="b">
        <v>0</v>
      </c>
      <c r="BH777" s="29" t="b">
        <v>0</v>
      </c>
      <c r="BI777" s="29" t="b">
        <v>0</v>
      </c>
      <c r="BJ777" s="29" t="b">
        <v>0</v>
      </c>
      <c r="BK777" s="29" t="b">
        <v>0</v>
      </c>
      <c r="BL777" s="31">
        <v>45863.373043981483</v>
      </c>
      <c r="BM777" s="29">
        <v>1331</v>
      </c>
    </row>
    <row r="778" spans="1:65" x14ac:dyDescent="0.3">
      <c r="A778" s="28" t="s">
        <v>7930</v>
      </c>
      <c r="B778" s="28" t="s">
        <v>7924</v>
      </c>
      <c r="C778" s="28" t="s">
        <v>7670</v>
      </c>
      <c r="D778" s="28" t="s">
        <v>7670</v>
      </c>
      <c r="E778" s="28" t="s">
        <v>7670</v>
      </c>
      <c r="F778" s="28" t="s">
        <v>7925</v>
      </c>
      <c r="G778" s="28" t="s">
        <v>7926</v>
      </c>
      <c r="H778" s="28" t="s">
        <v>7400</v>
      </c>
      <c r="I778" s="28" t="s">
        <v>7400</v>
      </c>
      <c r="J778" s="29" t="b">
        <v>0</v>
      </c>
      <c r="K778" s="28" t="s">
        <v>106</v>
      </c>
      <c r="L778" s="29" t="b">
        <v>1</v>
      </c>
      <c r="M778" s="30"/>
      <c r="N778" s="28" t="s">
        <v>95</v>
      </c>
      <c r="O778" s="30"/>
      <c r="P778" s="29" t="b">
        <v>0</v>
      </c>
      <c r="Q778" s="28" t="s">
        <v>7927</v>
      </c>
      <c r="R778" s="28" t="s">
        <v>7928</v>
      </c>
      <c r="S778" s="28" t="s">
        <v>7929</v>
      </c>
      <c r="T778" s="28" t="s">
        <v>7930</v>
      </c>
      <c r="U778" s="28" t="s">
        <v>7400</v>
      </c>
      <c r="V778" s="28" t="s">
        <v>7400</v>
      </c>
      <c r="W778" s="29" t="b">
        <v>0</v>
      </c>
      <c r="X778" s="29" t="b">
        <v>0</v>
      </c>
      <c r="Y778" s="29" t="b">
        <v>0</v>
      </c>
      <c r="Z778" s="29" t="b">
        <v>0</v>
      </c>
      <c r="AA778" s="29" t="b">
        <v>0</v>
      </c>
      <c r="AB778" s="29" t="b">
        <v>0</v>
      </c>
      <c r="AC778" s="29" t="b">
        <v>0</v>
      </c>
      <c r="AD778" s="29" t="b">
        <v>0</v>
      </c>
      <c r="AE778" s="29" t="b">
        <v>0</v>
      </c>
      <c r="AF778" s="29" t="b">
        <v>0</v>
      </c>
      <c r="AG778" s="29" t="b">
        <v>0</v>
      </c>
      <c r="AH778" s="29" t="b">
        <v>0</v>
      </c>
      <c r="AI778" s="29" t="b">
        <v>0</v>
      </c>
      <c r="AJ778" s="29" t="b">
        <v>0</v>
      </c>
      <c r="AK778" s="29" t="b">
        <v>0</v>
      </c>
      <c r="AL778" s="29" t="b">
        <v>0</v>
      </c>
      <c r="AM778" s="29" t="b">
        <v>0</v>
      </c>
      <c r="AN778" s="29" t="b">
        <v>0</v>
      </c>
      <c r="AO778" s="29" t="b">
        <v>0</v>
      </c>
      <c r="AP778" s="29" t="b">
        <v>0</v>
      </c>
      <c r="AQ778" s="29" t="b">
        <v>0</v>
      </c>
      <c r="AR778" s="29" t="b">
        <v>0</v>
      </c>
      <c r="AS778" s="29" t="b">
        <v>0</v>
      </c>
      <c r="AT778" s="29" t="b">
        <v>0</v>
      </c>
      <c r="AU778" s="29" t="b">
        <v>0</v>
      </c>
      <c r="AV778" s="29" t="b">
        <v>0</v>
      </c>
      <c r="AW778" s="29" t="b">
        <v>0</v>
      </c>
      <c r="AX778" s="29" t="b">
        <v>0</v>
      </c>
      <c r="AY778" s="29" t="b">
        <v>0</v>
      </c>
      <c r="AZ778" s="29" t="b">
        <v>0</v>
      </c>
      <c r="BA778" s="29" t="b">
        <v>0</v>
      </c>
      <c r="BB778" s="29" t="b">
        <v>0</v>
      </c>
      <c r="BC778" s="29" t="b">
        <v>0</v>
      </c>
      <c r="BD778" s="29" t="b">
        <v>0</v>
      </c>
      <c r="BE778" s="29" t="b">
        <v>0</v>
      </c>
      <c r="BF778" s="29" t="b">
        <v>0</v>
      </c>
      <c r="BG778" s="29" t="b">
        <v>0</v>
      </c>
      <c r="BH778" s="29" t="b">
        <v>0</v>
      </c>
      <c r="BI778" s="29" t="b">
        <v>0</v>
      </c>
      <c r="BJ778" s="29" t="b">
        <v>0</v>
      </c>
      <c r="BK778" s="29" t="b">
        <v>0</v>
      </c>
      <c r="BL778" s="31">
        <v>45862.629189814812</v>
      </c>
      <c r="BM778" s="29">
        <v>1330</v>
      </c>
    </row>
    <row r="779" spans="1:65" x14ac:dyDescent="0.3">
      <c r="A779" s="28" t="s">
        <v>9516</v>
      </c>
      <c r="B779" s="28" t="s">
        <v>9510</v>
      </c>
      <c r="C779" s="28" t="s">
        <v>9511</v>
      </c>
      <c r="D779" s="28" t="s">
        <v>9511</v>
      </c>
      <c r="E779" s="28" t="s">
        <v>9511</v>
      </c>
      <c r="F779" s="28" t="s">
        <v>9512</v>
      </c>
      <c r="G779" s="28" t="s">
        <v>9513</v>
      </c>
      <c r="H779" s="28" t="s">
        <v>7400</v>
      </c>
      <c r="I779" s="28" t="s">
        <v>7400</v>
      </c>
      <c r="J779" s="29" t="b">
        <v>0</v>
      </c>
      <c r="K779" s="28" t="s">
        <v>106</v>
      </c>
      <c r="L779" s="29" t="b">
        <v>1</v>
      </c>
      <c r="M779" s="30"/>
      <c r="N779" s="28" t="s">
        <v>95</v>
      </c>
      <c r="O779" s="30"/>
      <c r="P779" s="29" t="b">
        <v>0</v>
      </c>
      <c r="Q779" s="28" t="s">
        <v>9514</v>
      </c>
      <c r="R779" s="28" t="s">
        <v>1013</v>
      </c>
      <c r="S779" s="28" t="s">
        <v>9515</v>
      </c>
      <c r="T779" s="28" t="s">
        <v>9516</v>
      </c>
      <c r="U779" s="28" t="s">
        <v>7400</v>
      </c>
      <c r="V779" s="28" t="s">
        <v>7400</v>
      </c>
      <c r="W779" s="29" t="b">
        <v>0</v>
      </c>
      <c r="X779" s="29" t="b">
        <v>0</v>
      </c>
      <c r="Y779" s="29" t="b">
        <v>0</v>
      </c>
      <c r="Z779" s="29" t="b">
        <v>0</v>
      </c>
      <c r="AA779" s="29" t="b">
        <v>0</v>
      </c>
      <c r="AB779" s="29" t="b">
        <v>0</v>
      </c>
      <c r="AC779" s="29" t="b">
        <v>0</v>
      </c>
      <c r="AD779" s="29" t="b">
        <v>0</v>
      </c>
      <c r="AE779" s="29" t="b">
        <v>0</v>
      </c>
      <c r="AF779" s="29" t="b">
        <v>0</v>
      </c>
      <c r="AG779" s="29" t="b">
        <v>0</v>
      </c>
      <c r="AH779" s="29" t="b">
        <v>0</v>
      </c>
      <c r="AI779" s="29" t="b">
        <v>0</v>
      </c>
      <c r="AJ779" s="29" t="b">
        <v>0</v>
      </c>
      <c r="AK779" s="29" t="b">
        <v>0</v>
      </c>
      <c r="AL779" s="29" t="b">
        <v>0</v>
      </c>
      <c r="AM779" s="29" t="b">
        <v>0</v>
      </c>
      <c r="AN779" s="29" t="b">
        <v>0</v>
      </c>
      <c r="AO779" s="29" t="b">
        <v>0</v>
      </c>
      <c r="AP779" s="29" t="b">
        <v>0</v>
      </c>
      <c r="AQ779" s="29" t="b">
        <v>0</v>
      </c>
      <c r="AR779" s="29" t="b">
        <v>0</v>
      </c>
      <c r="AS779" s="29" t="b">
        <v>0</v>
      </c>
      <c r="AT779" s="29" t="b">
        <v>0</v>
      </c>
      <c r="AU779" s="29" t="b">
        <v>0</v>
      </c>
      <c r="AV779" s="29" t="b">
        <v>0</v>
      </c>
      <c r="AW779" s="29" t="b">
        <v>0</v>
      </c>
      <c r="AX779" s="29" t="b">
        <v>0</v>
      </c>
      <c r="AY779" s="29" t="b">
        <v>0</v>
      </c>
      <c r="AZ779" s="29" t="b">
        <v>0</v>
      </c>
      <c r="BA779" s="29" t="b">
        <v>0</v>
      </c>
      <c r="BB779" s="29" t="b">
        <v>0</v>
      </c>
      <c r="BC779" s="29" t="b">
        <v>0</v>
      </c>
      <c r="BD779" s="29" t="b">
        <v>0</v>
      </c>
      <c r="BE779" s="29" t="b">
        <v>0</v>
      </c>
      <c r="BF779" s="29" t="b">
        <v>0</v>
      </c>
      <c r="BG779" s="29" t="b">
        <v>0</v>
      </c>
      <c r="BH779" s="29" t="b">
        <v>0</v>
      </c>
      <c r="BI779" s="29" t="b">
        <v>0</v>
      </c>
      <c r="BJ779" s="29" t="b">
        <v>0</v>
      </c>
      <c r="BK779" s="29" t="b">
        <v>0</v>
      </c>
      <c r="BL779" s="31">
        <v>45877.700104166666</v>
      </c>
      <c r="BM779" s="29">
        <v>1337</v>
      </c>
    </row>
    <row r="780" spans="1:65" x14ac:dyDescent="0.3">
      <c r="A780" s="45" t="s">
        <v>10740</v>
      </c>
      <c r="B780" s="45" t="s">
        <v>10734</v>
      </c>
      <c r="C780" s="45" t="s">
        <v>10735</v>
      </c>
      <c r="D780" s="45" t="s">
        <v>10735</v>
      </c>
      <c r="E780" s="45" t="s">
        <v>10735</v>
      </c>
      <c r="F780" s="45" t="s">
        <v>10736</v>
      </c>
      <c r="G780" s="45" t="s">
        <v>10737</v>
      </c>
      <c r="H780" s="45" t="s">
        <v>7400</v>
      </c>
      <c r="I780" s="45" t="s">
        <v>7400</v>
      </c>
      <c r="J780" s="46" t="b">
        <v>0</v>
      </c>
      <c r="K780" s="45" t="s">
        <v>106</v>
      </c>
      <c r="L780" s="46" t="b">
        <v>1</v>
      </c>
      <c r="M780" s="47"/>
      <c r="N780" s="45" t="s">
        <v>26</v>
      </c>
      <c r="O780" s="47"/>
      <c r="P780" s="46" t="b">
        <v>0</v>
      </c>
      <c r="Q780" s="45" t="s">
        <v>10738</v>
      </c>
      <c r="R780" s="45" t="s">
        <v>232</v>
      </c>
      <c r="S780" s="45" t="s">
        <v>10739</v>
      </c>
      <c r="T780" s="45" t="s">
        <v>10740</v>
      </c>
      <c r="U780" s="45" t="s">
        <v>7400</v>
      </c>
      <c r="V780" s="45" t="s">
        <v>7400</v>
      </c>
      <c r="W780" s="46" t="b">
        <v>0</v>
      </c>
      <c r="X780" s="46" t="b">
        <v>0</v>
      </c>
      <c r="Y780" s="46" t="b">
        <v>0</v>
      </c>
      <c r="Z780" s="46" t="b">
        <v>0</v>
      </c>
      <c r="AA780" s="46" t="b">
        <v>0</v>
      </c>
      <c r="AB780" s="46" t="b">
        <v>0</v>
      </c>
      <c r="AC780" s="46" t="b">
        <v>0</v>
      </c>
      <c r="AD780" s="46" t="b">
        <v>0</v>
      </c>
      <c r="AE780" s="46" t="b">
        <v>0</v>
      </c>
      <c r="AF780" s="46" t="b">
        <v>0</v>
      </c>
      <c r="AG780" s="46" t="b">
        <v>0</v>
      </c>
      <c r="AH780" s="46" t="b">
        <v>0</v>
      </c>
      <c r="AI780" s="46" t="b">
        <v>0</v>
      </c>
      <c r="AJ780" s="46" t="b">
        <v>0</v>
      </c>
      <c r="AK780" s="46" t="b">
        <v>0</v>
      </c>
      <c r="AL780" s="46" t="b">
        <v>0</v>
      </c>
      <c r="AM780" s="46" t="b">
        <v>0</v>
      </c>
      <c r="AN780" s="46" t="b">
        <v>0</v>
      </c>
      <c r="AO780" s="46" t="b">
        <v>0</v>
      </c>
      <c r="AP780" s="46" t="b">
        <v>0</v>
      </c>
      <c r="AQ780" s="46" t="b">
        <v>0</v>
      </c>
      <c r="AR780" s="46" t="b">
        <v>0</v>
      </c>
      <c r="AS780" s="46" t="b">
        <v>0</v>
      </c>
      <c r="AT780" s="46" t="b">
        <v>0</v>
      </c>
      <c r="AU780" s="46" t="b">
        <v>0</v>
      </c>
      <c r="AV780" s="46" t="b">
        <v>0</v>
      </c>
      <c r="AW780" s="46" t="b">
        <v>0</v>
      </c>
      <c r="AX780" s="46" t="b">
        <v>0</v>
      </c>
      <c r="AY780" s="46" t="b">
        <v>0</v>
      </c>
      <c r="AZ780" s="46" t="b">
        <v>0</v>
      </c>
      <c r="BA780" s="46" t="b">
        <v>0</v>
      </c>
      <c r="BB780" s="46" t="b">
        <v>0</v>
      </c>
      <c r="BC780" s="46" t="b">
        <v>0</v>
      </c>
      <c r="BD780" s="46" t="b">
        <v>0</v>
      </c>
      <c r="BE780" s="46" t="b">
        <v>0</v>
      </c>
      <c r="BF780" s="46" t="b">
        <v>0</v>
      </c>
      <c r="BG780" s="46" t="b">
        <v>0</v>
      </c>
      <c r="BH780" s="46" t="b">
        <v>0</v>
      </c>
      <c r="BI780" s="46" t="b">
        <v>0</v>
      </c>
      <c r="BJ780" s="46" t="b">
        <v>0</v>
      </c>
      <c r="BK780" s="46" t="b">
        <v>0</v>
      </c>
      <c r="BL780" s="48">
        <v>45904.481041666666</v>
      </c>
      <c r="BM780" s="46">
        <v>1341</v>
      </c>
    </row>
    <row r="781" spans="1:65" x14ac:dyDescent="0.3">
      <c r="A781" s="45" t="s">
        <v>11504</v>
      </c>
      <c r="B781" s="45" t="s">
        <v>11499</v>
      </c>
      <c r="C781" s="45" t="s">
        <v>11500</v>
      </c>
      <c r="D781" s="45" t="s">
        <v>11500</v>
      </c>
      <c r="E781" s="45" t="s">
        <v>7400</v>
      </c>
      <c r="F781" s="45" t="s">
        <v>7400</v>
      </c>
      <c r="G781" s="45" t="s">
        <v>11501</v>
      </c>
      <c r="H781" s="45" t="s">
        <v>7400</v>
      </c>
      <c r="I781" s="45" t="s">
        <v>7400</v>
      </c>
      <c r="J781" s="46" t="b">
        <v>0</v>
      </c>
      <c r="K781" s="45" t="s">
        <v>106</v>
      </c>
      <c r="L781" s="46" t="b">
        <v>1</v>
      </c>
      <c r="M781" s="47"/>
      <c r="N781" s="45" t="s">
        <v>26</v>
      </c>
      <c r="O781" s="47"/>
      <c r="P781" s="46" t="b">
        <v>0</v>
      </c>
      <c r="Q781" s="45" t="s">
        <v>11502</v>
      </c>
      <c r="R781" s="45" t="s">
        <v>560</v>
      </c>
      <c r="S781" s="45" t="s">
        <v>11503</v>
      </c>
      <c r="T781" s="45" t="s">
        <v>11504</v>
      </c>
      <c r="U781" s="45" t="s">
        <v>11505</v>
      </c>
      <c r="V781" s="45" t="s">
        <v>7400</v>
      </c>
      <c r="W781" s="46" t="b">
        <v>0</v>
      </c>
      <c r="X781" s="46" t="b">
        <v>0</v>
      </c>
      <c r="Y781" s="46" t="b">
        <v>0</v>
      </c>
      <c r="Z781" s="46" t="b">
        <v>0</v>
      </c>
      <c r="AA781" s="46" t="b">
        <v>0</v>
      </c>
      <c r="AB781" s="46" t="b">
        <v>0</v>
      </c>
      <c r="AC781" s="46" t="b">
        <v>0</v>
      </c>
      <c r="AD781" s="46" t="b">
        <v>0</v>
      </c>
      <c r="AE781" s="46" t="b">
        <v>0</v>
      </c>
      <c r="AF781" s="46" t="b">
        <v>0</v>
      </c>
      <c r="AG781" s="46" t="b">
        <v>0</v>
      </c>
      <c r="AH781" s="46" t="b">
        <v>0</v>
      </c>
      <c r="AI781" s="46" t="b">
        <v>0</v>
      </c>
      <c r="AJ781" s="46" t="b">
        <v>0</v>
      </c>
      <c r="AK781" s="46" t="b">
        <v>0</v>
      </c>
      <c r="AL781" s="46" t="b">
        <v>0</v>
      </c>
      <c r="AM781" s="46" t="b">
        <v>0</v>
      </c>
      <c r="AN781" s="46" t="b">
        <v>0</v>
      </c>
      <c r="AO781" s="46" t="b">
        <v>0</v>
      </c>
      <c r="AP781" s="46" t="b">
        <v>0</v>
      </c>
      <c r="AQ781" s="46" t="b">
        <v>0</v>
      </c>
      <c r="AR781" s="46" t="b">
        <v>0</v>
      </c>
      <c r="AS781" s="46" t="b">
        <v>0</v>
      </c>
      <c r="AT781" s="46" t="b">
        <v>0</v>
      </c>
      <c r="AU781" s="46" t="b">
        <v>0</v>
      </c>
      <c r="AV781" s="46" t="b">
        <v>0</v>
      </c>
      <c r="AW781" s="46" t="b">
        <v>0</v>
      </c>
      <c r="AX781" s="46" t="b">
        <v>0</v>
      </c>
      <c r="AY781" s="46" t="b">
        <v>0</v>
      </c>
      <c r="AZ781" s="46" t="b">
        <v>0</v>
      </c>
      <c r="BA781" s="46" t="b">
        <v>0</v>
      </c>
      <c r="BB781" s="46" t="b">
        <v>0</v>
      </c>
      <c r="BC781" s="46" t="b">
        <v>0</v>
      </c>
      <c r="BD781" s="46" t="b">
        <v>0</v>
      </c>
      <c r="BE781" s="46" t="b">
        <v>0</v>
      </c>
      <c r="BF781" s="46" t="b">
        <v>0</v>
      </c>
      <c r="BG781" s="46" t="b">
        <v>0</v>
      </c>
      <c r="BH781" s="46" t="b">
        <v>0</v>
      </c>
      <c r="BI781" s="46" t="b">
        <v>0</v>
      </c>
      <c r="BJ781" s="46" t="b">
        <v>0</v>
      </c>
      <c r="BK781" s="46" t="b">
        <v>0</v>
      </c>
      <c r="BL781" s="48">
        <v>45916.441562499997</v>
      </c>
      <c r="BM781" s="46">
        <v>1344</v>
      </c>
    </row>
    <row r="782" spans="1:65" ht="28.8" x14ac:dyDescent="0.3">
      <c r="A782" s="45" t="s">
        <v>11514</v>
      </c>
      <c r="B782" s="45" t="s">
        <v>11506</v>
      </c>
      <c r="C782" s="45" t="s">
        <v>11507</v>
      </c>
      <c r="D782" s="45" t="s">
        <v>11507</v>
      </c>
      <c r="E782" s="45" t="s">
        <v>11508</v>
      </c>
      <c r="F782" s="45" t="s">
        <v>11509</v>
      </c>
      <c r="G782" s="45" t="s">
        <v>11510</v>
      </c>
      <c r="H782" s="45" t="s">
        <v>7400</v>
      </c>
      <c r="I782" s="45" t="s">
        <v>7400</v>
      </c>
      <c r="J782" s="46" t="b">
        <v>0</v>
      </c>
      <c r="K782" s="45" t="s">
        <v>106</v>
      </c>
      <c r="L782" s="46" t="b">
        <v>1</v>
      </c>
      <c r="M782" s="47"/>
      <c r="N782" s="45" t="s">
        <v>88</v>
      </c>
      <c r="O782" s="47"/>
      <c r="P782" s="46" t="b">
        <v>0</v>
      </c>
      <c r="Q782" s="45" t="s">
        <v>11511</v>
      </c>
      <c r="R782" s="45" t="s">
        <v>11512</v>
      </c>
      <c r="S782" s="45" t="s">
        <v>11513</v>
      </c>
      <c r="T782" s="45" t="s">
        <v>11514</v>
      </c>
      <c r="U782" s="45" t="s">
        <v>11515</v>
      </c>
      <c r="V782" s="45" t="s">
        <v>7400</v>
      </c>
      <c r="W782" s="46" t="b">
        <v>0</v>
      </c>
      <c r="X782" s="46" t="b">
        <v>0</v>
      </c>
      <c r="Y782" s="46" t="b">
        <v>0</v>
      </c>
      <c r="Z782" s="46" t="b">
        <v>0</v>
      </c>
      <c r="AA782" s="46" t="b">
        <v>0</v>
      </c>
      <c r="AB782" s="46" t="b">
        <v>0</v>
      </c>
      <c r="AC782" s="46" t="b">
        <v>0</v>
      </c>
      <c r="AD782" s="46" t="b">
        <v>0</v>
      </c>
      <c r="AE782" s="46" t="b">
        <v>0</v>
      </c>
      <c r="AF782" s="46" t="b">
        <v>0</v>
      </c>
      <c r="AG782" s="46" t="b">
        <v>0</v>
      </c>
      <c r="AH782" s="46" t="b">
        <v>0</v>
      </c>
      <c r="AI782" s="46" t="b">
        <v>0</v>
      </c>
      <c r="AJ782" s="46" t="b">
        <v>0</v>
      </c>
      <c r="AK782" s="46" t="b">
        <v>0</v>
      </c>
      <c r="AL782" s="46" t="b">
        <v>0</v>
      </c>
      <c r="AM782" s="46" t="b">
        <v>0</v>
      </c>
      <c r="AN782" s="46" t="b">
        <v>0</v>
      </c>
      <c r="AO782" s="46" t="b">
        <v>0</v>
      </c>
      <c r="AP782" s="46" t="b">
        <v>0</v>
      </c>
      <c r="AQ782" s="46" t="b">
        <v>0</v>
      </c>
      <c r="AR782" s="46" t="b">
        <v>0</v>
      </c>
      <c r="AS782" s="46" t="b">
        <v>0</v>
      </c>
      <c r="AT782" s="46" t="b">
        <v>0</v>
      </c>
      <c r="AU782" s="46" t="b">
        <v>0</v>
      </c>
      <c r="AV782" s="46" t="b">
        <v>0</v>
      </c>
      <c r="AW782" s="46" t="b">
        <v>0</v>
      </c>
      <c r="AX782" s="46" t="b">
        <v>0</v>
      </c>
      <c r="AY782" s="46" t="b">
        <v>0</v>
      </c>
      <c r="AZ782" s="46" t="b">
        <v>0</v>
      </c>
      <c r="BA782" s="46" t="b">
        <v>0</v>
      </c>
      <c r="BB782" s="46" t="b">
        <v>0</v>
      </c>
      <c r="BC782" s="46" t="b">
        <v>0</v>
      </c>
      <c r="BD782" s="46" t="b">
        <v>0</v>
      </c>
      <c r="BE782" s="46" t="b">
        <v>0</v>
      </c>
      <c r="BF782" s="46" t="b">
        <v>0</v>
      </c>
      <c r="BG782" s="46" t="b">
        <v>0</v>
      </c>
      <c r="BH782" s="46" t="b">
        <v>0</v>
      </c>
      <c r="BI782" s="46" t="b">
        <v>0</v>
      </c>
      <c r="BJ782" s="46" t="b">
        <v>0</v>
      </c>
      <c r="BK782" s="46" t="b">
        <v>0</v>
      </c>
      <c r="BL782" s="48">
        <v>45910.404421296298</v>
      </c>
      <c r="BM782" s="46">
        <v>1343</v>
      </c>
    </row>
    <row r="783" spans="1:65" ht="28.8" x14ac:dyDescent="0.3">
      <c r="A783" s="45" t="s">
        <v>11523</v>
      </c>
      <c r="B783" s="45" t="s">
        <v>11516</v>
      </c>
      <c r="C783" s="45" t="s">
        <v>11517</v>
      </c>
      <c r="D783" s="45" t="s">
        <v>11517</v>
      </c>
      <c r="E783" s="45" t="s">
        <v>11517</v>
      </c>
      <c r="F783" s="45" t="s">
        <v>11518</v>
      </c>
      <c r="G783" s="45" t="s">
        <v>11519</v>
      </c>
      <c r="H783" s="45" t="s">
        <v>11520</v>
      </c>
      <c r="I783" s="45" t="s">
        <v>7400</v>
      </c>
      <c r="J783" s="46" t="b">
        <v>0</v>
      </c>
      <c r="K783" s="45" t="s">
        <v>106</v>
      </c>
      <c r="L783" s="46" t="b">
        <v>1</v>
      </c>
      <c r="M783" s="47"/>
      <c r="N783" s="45" t="s">
        <v>26</v>
      </c>
      <c r="O783" s="47"/>
      <c r="P783" s="46" t="b">
        <v>0</v>
      </c>
      <c r="Q783" s="45" t="s">
        <v>11521</v>
      </c>
      <c r="R783" s="45" t="s">
        <v>232</v>
      </c>
      <c r="S783" s="45" t="s">
        <v>11522</v>
      </c>
      <c r="T783" s="45" t="s">
        <v>11523</v>
      </c>
      <c r="U783" s="45" t="s">
        <v>7400</v>
      </c>
      <c r="V783" s="45" t="s">
        <v>7400</v>
      </c>
      <c r="W783" s="46" t="b">
        <v>0</v>
      </c>
      <c r="X783" s="46" t="b">
        <v>0</v>
      </c>
      <c r="Y783" s="46" t="b">
        <v>0</v>
      </c>
      <c r="Z783" s="46" t="b">
        <v>0</v>
      </c>
      <c r="AA783" s="46" t="b">
        <v>0</v>
      </c>
      <c r="AB783" s="46" t="b">
        <v>0</v>
      </c>
      <c r="AC783" s="46" t="b">
        <v>0</v>
      </c>
      <c r="AD783" s="46" t="b">
        <v>0</v>
      </c>
      <c r="AE783" s="46" t="b">
        <v>0</v>
      </c>
      <c r="AF783" s="46" t="b">
        <v>0</v>
      </c>
      <c r="AG783" s="46" t="b">
        <v>0</v>
      </c>
      <c r="AH783" s="46" t="b">
        <v>0</v>
      </c>
      <c r="AI783" s="46" t="b">
        <v>0</v>
      </c>
      <c r="AJ783" s="46" t="b">
        <v>0</v>
      </c>
      <c r="AK783" s="46" t="b">
        <v>0</v>
      </c>
      <c r="AL783" s="46" t="b">
        <v>0</v>
      </c>
      <c r="AM783" s="46" t="b">
        <v>0</v>
      </c>
      <c r="AN783" s="46" t="b">
        <v>0</v>
      </c>
      <c r="AO783" s="46" t="b">
        <v>0</v>
      </c>
      <c r="AP783" s="46" t="b">
        <v>0</v>
      </c>
      <c r="AQ783" s="46" t="b">
        <v>0</v>
      </c>
      <c r="AR783" s="46" t="b">
        <v>0</v>
      </c>
      <c r="AS783" s="46" t="b">
        <v>0</v>
      </c>
      <c r="AT783" s="46" t="b">
        <v>0</v>
      </c>
      <c r="AU783" s="46" t="b">
        <v>0</v>
      </c>
      <c r="AV783" s="46" t="b">
        <v>0</v>
      </c>
      <c r="AW783" s="46" t="b">
        <v>0</v>
      </c>
      <c r="AX783" s="46" t="b">
        <v>0</v>
      </c>
      <c r="AY783" s="46" t="b">
        <v>0</v>
      </c>
      <c r="AZ783" s="46" t="b">
        <v>0</v>
      </c>
      <c r="BA783" s="46" t="b">
        <v>0</v>
      </c>
      <c r="BB783" s="46" t="b">
        <v>0</v>
      </c>
      <c r="BC783" s="46" t="b">
        <v>0</v>
      </c>
      <c r="BD783" s="46" t="b">
        <v>0</v>
      </c>
      <c r="BE783" s="46" t="b">
        <v>0</v>
      </c>
      <c r="BF783" s="46" t="b">
        <v>0</v>
      </c>
      <c r="BG783" s="46" t="b">
        <v>0</v>
      </c>
      <c r="BH783" s="46" t="b">
        <v>0</v>
      </c>
      <c r="BI783" s="46" t="b">
        <v>0</v>
      </c>
      <c r="BJ783" s="46" t="b">
        <v>0</v>
      </c>
      <c r="BK783" s="46" t="b">
        <v>0</v>
      </c>
      <c r="BL783" s="48">
        <v>45904.512662037036</v>
      </c>
      <c r="BM783" s="46">
        <v>1342</v>
      </c>
    </row>
    <row r="784" spans="1:65" x14ac:dyDescent="0.3">
      <c r="A784" s="45" t="s">
        <v>10740</v>
      </c>
      <c r="B784" s="45" t="s">
        <v>10734</v>
      </c>
      <c r="C784" s="45" t="s">
        <v>10735</v>
      </c>
      <c r="D784" s="45" t="s">
        <v>10735</v>
      </c>
      <c r="E784" s="45" t="s">
        <v>10735</v>
      </c>
      <c r="F784" s="45" t="s">
        <v>10736</v>
      </c>
      <c r="G784" s="45" t="s">
        <v>10737</v>
      </c>
      <c r="H784" s="45" t="s">
        <v>7400</v>
      </c>
      <c r="I784" s="45" t="s">
        <v>7400</v>
      </c>
      <c r="J784" s="46" t="b">
        <v>0</v>
      </c>
      <c r="K784" s="45" t="s">
        <v>106</v>
      </c>
      <c r="L784" s="46" t="b">
        <v>1</v>
      </c>
      <c r="M784" s="47"/>
      <c r="N784" s="45" t="s">
        <v>26</v>
      </c>
      <c r="O784" s="47"/>
      <c r="P784" s="46" t="b">
        <v>0</v>
      </c>
      <c r="Q784" s="45" t="s">
        <v>10738</v>
      </c>
      <c r="R784" s="45" t="s">
        <v>232</v>
      </c>
      <c r="S784" s="45" t="s">
        <v>10739</v>
      </c>
      <c r="T784" s="45" t="s">
        <v>10740</v>
      </c>
      <c r="U784" s="45" t="s">
        <v>7400</v>
      </c>
      <c r="V784" s="45" t="s">
        <v>7400</v>
      </c>
      <c r="W784" s="46" t="b">
        <v>0</v>
      </c>
      <c r="X784" s="46" t="b">
        <v>0</v>
      </c>
      <c r="Y784" s="46" t="b">
        <v>0</v>
      </c>
      <c r="Z784" s="46" t="b">
        <v>0</v>
      </c>
      <c r="AA784" s="46" t="b">
        <v>0</v>
      </c>
      <c r="AB784" s="46" t="b">
        <v>0</v>
      </c>
      <c r="AC784" s="46" t="b">
        <v>0</v>
      </c>
      <c r="AD784" s="46" t="b">
        <v>0</v>
      </c>
      <c r="AE784" s="46" t="b">
        <v>0</v>
      </c>
      <c r="AF784" s="46" t="b">
        <v>0</v>
      </c>
      <c r="AG784" s="46" t="b">
        <v>0</v>
      </c>
      <c r="AH784" s="46" t="b">
        <v>0</v>
      </c>
      <c r="AI784" s="46" t="b">
        <v>0</v>
      </c>
      <c r="AJ784" s="46" t="b">
        <v>0</v>
      </c>
      <c r="AK784" s="46" t="b">
        <v>0</v>
      </c>
      <c r="AL784" s="46" t="b">
        <v>0</v>
      </c>
      <c r="AM784" s="46" t="b">
        <v>0</v>
      </c>
      <c r="AN784" s="46" t="b">
        <v>0</v>
      </c>
      <c r="AO784" s="46" t="b">
        <v>0</v>
      </c>
      <c r="AP784" s="46" t="b">
        <v>0</v>
      </c>
      <c r="AQ784" s="46" t="b">
        <v>0</v>
      </c>
      <c r="AR784" s="46" t="b">
        <v>0</v>
      </c>
      <c r="AS784" s="46" t="b">
        <v>0</v>
      </c>
      <c r="AT784" s="46" t="b">
        <v>0</v>
      </c>
      <c r="AU784" s="46" t="b">
        <v>0</v>
      </c>
      <c r="AV784" s="46" t="b">
        <v>0</v>
      </c>
      <c r="AW784" s="46" t="b">
        <v>0</v>
      </c>
      <c r="AX784" s="46" t="b">
        <v>0</v>
      </c>
      <c r="AY784" s="46" t="b">
        <v>0</v>
      </c>
      <c r="AZ784" s="46" t="b">
        <v>0</v>
      </c>
      <c r="BA784" s="46" t="b">
        <v>0</v>
      </c>
      <c r="BB784" s="46" t="b">
        <v>0</v>
      </c>
      <c r="BC784" s="46" t="b">
        <v>0</v>
      </c>
      <c r="BD784" s="46" t="b">
        <v>0</v>
      </c>
      <c r="BE784" s="46" t="b">
        <v>0</v>
      </c>
      <c r="BF784" s="46" t="b">
        <v>0</v>
      </c>
      <c r="BG784" s="46" t="b">
        <v>0</v>
      </c>
      <c r="BH784" s="46" t="b">
        <v>0</v>
      </c>
      <c r="BI784" s="46" t="b">
        <v>0</v>
      </c>
      <c r="BJ784" s="46" t="b">
        <v>0</v>
      </c>
      <c r="BK784" s="46" t="b">
        <v>0</v>
      </c>
      <c r="BL784" s="48">
        <v>45904.481041666666</v>
      </c>
      <c r="BM784" s="46">
        <v>1341</v>
      </c>
    </row>
    <row r="785" spans="1:65" ht="28.8" x14ac:dyDescent="0.3">
      <c r="A785" s="45" t="s">
        <v>11527</v>
      </c>
      <c r="B785" s="45" t="s">
        <v>11524</v>
      </c>
      <c r="C785" s="45" t="s">
        <v>922</v>
      </c>
      <c r="D785" s="45" t="s">
        <v>922</v>
      </c>
      <c r="E785" s="45" t="s">
        <v>923</v>
      </c>
      <c r="F785" s="45" t="s">
        <v>924</v>
      </c>
      <c r="G785" s="45" t="s">
        <v>925</v>
      </c>
      <c r="H785" s="45" t="s">
        <v>926</v>
      </c>
      <c r="I785" s="45" t="s">
        <v>7400</v>
      </c>
      <c r="J785" s="46" t="b">
        <v>0</v>
      </c>
      <c r="K785" s="45" t="s">
        <v>106</v>
      </c>
      <c r="L785" s="46" t="b">
        <v>1</v>
      </c>
      <c r="M785" s="47"/>
      <c r="N785" s="45" t="s">
        <v>26</v>
      </c>
      <c r="O785" s="47"/>
      <c r="P785" s="46" t="b">
        <v>0</v>
      </c>
      <c r="Q785" s="45" t="s">
        <v>11525</v>
      </c>
      <c r="R785" s="45" t="s">
        <v>163</v>
      </c>
      <c r="S785" s="45" t="s">
        <v>11526</v>
      </c>
      <c r="T785" s="45" t="s">
        <v>11527</v>
      </c>
      <c r="U785" s="45" t="s">
        <v>11528</v>
      </c>
      <c r="V785" s="45" t="s">
        <v>7400</v>
      </c>
      <c r="W785" s="46" t="b">
        <v>0</v>
      </c>
      <c r="X785" s="46" t="b">
        <v>0</v>
      </c>
      <c r="Y785" s="46" t="b">
        <v>0</v>
      </c>
      <c r="Z785" s="46" t="b">
        <v>0</v>
      </c>
      <c r="AA785" s="46" t="b">
        <v>0</v>
      </c>
      <c r="AB785" s="46" t="b">
        <v>0</v>
      </c>
      <c r="AC785" s="46" t="b">
        <v>0</v>
      </c>
      <c r="AD785" s="46" t="b">
        <v>0</v>
      </c>
      <c r="AE785" s="46" t="b">
        <v>0</v>
      </c>
      <c r="AF785" s="46" t="b">
        <v>0</v>
      </c>
      <c r="AG785" s="46" t="b">
        <v>0</v>
      </c>
      <c r="AH785" s="46" t="b">
        <v>0</v>
      </c>
      <c r="AI785" s="46" t="b">
        <v>0</v>
      </c>
      <c r="AJ785" s="46" t="b">
        <v>0</v>
      </c>
      <c r="AK785" s="46" t="b">
        <v>0</v>
      </c>
      <c r="AL785" s="46" t="b">
        <v>0</v>
      </c>
      <c r="AM785" s="46" t="b">
        <v>0</v>
      </c>
      <c r="AN785" s="46" t="b">
        <v>0</v>
      </c>
      <c r="AO785" s="46" t="b">
        <v>0</v>
      </c>
      <c r="AP785" s="46" t="b">
        <v>0</v>
      </c>
      <c r="AQ785" s="46" t="b">
        <v>0</v>
      </c>
      <c r="AR785" s="46" t="b">
        <v>0</v>
      </c>
      <c r="AS785" s="46" t="b">
        <v>0</v>
      </c>
      <c r="AT785" s="46" t="b">
        <v>0</v>
      </c>
      <c r="AU785" s="46" t="b">
        <v>0</v>
      </c>
      <c r="AV785" s="46" t="b">
        <v>0</v>
      </c>
      <c r="AW785" s="46" t="b">
        <v>0</v>
      </c>
      <c r="AX785" s="46" t="b">
        <v>0</v>
      </c>
      <c r="AY785" s="46" t="b">
        <v>0</v>
      </c>
      <c r="AZ785" s="46" t="b">
        <v>0</v>
      </c>
      <c r="BA785" s="46" t="b">
        <v>0</v>
      </c>
      <c r="BB785" s="46" t="b">
        <v>0</v>
      </c>
      <c r="BC785" s="46" t="b">
        <v>0</v>
      </c>
      <c r="BD785" s="46" t="b">
        <v>0</v>
      </c>
      <c r="BE785" s="46" t="b">
        <v>0</v>
      </c>
      <c r="BF785" s="46" t="b">
        <v>0</v>
      </c>
      <c r="BG785" s="46" t="b">
        <v>0</v>
      </c>
      <c r="BH785" s="46" t="b">
        <v>0</v>
      </c>
      <c r="BI785" s="46" t="b">
        <v>0</v>
      </c>
      <c r="BJ785" s="46" t="b">
        <v>0</v>
      </c>
      <c r="BK785" s="46" t="b">
        <v>0</v>
      </c>
      <c r="BL785" s="48">
        <v>45902.402083333334</v>
      </c>
      <c r="BM785" s="46">
        <v>1340</v>
      </c>
    </row>
    <row r="786" spans="1:65" x14ac:dyDescent="0.3">
      <c r="A786" s="45" t="s">
        <v>11533</v>
      </c>
      <c r="B786" s="45" t="s">
        <v>11529</v>
      </c>
      <c r="C786" s="45" t="s">
        <v>187</v>
      </c>
      <c r="D786" s="45" t="s">
        <v>187</v>
      </c>
      <c r="E786" s="45" t="s">
        <v>188</v>
      </c>
      <c r="F786" s="45" t="s">
        <v>189</v>
      </c>
      <c r="G786" s="45" t="s">
        <v>11530</v>
      </c>
      <c r="H786" s="45" t="s">
        <v>7400</v>
      </c>
      <c r="I786" s="45" t="s">
        <v>7400</v>
      </c>
      <c r="J786" s="46" t="b">
        <v>0</v>
      </c>
      <c r="K786" s="45" t="s">
        <v>106</v>
      </c>
      <c r="L786" s="46" t="b">
        <v>1</v>
      </c>
      <c r="M786" s="47"/>
      <c r="N786" s="45" t="s">
        <v>81</v>
      </c>
      <c r="O786" s="47"/>
      <c r="P786" s="46" t="b">
        <v>0</v>
      </c>
      <c r="Q786" s="45" t="s">
        <v>11531</v>
      </c>
      <c r="R786" s="45" t="s">
        <v>5909</v>
      </c>
      <c r="S786" s="45" t="s">
        <v>11532</v>
      </c>
      <c r="T786" s="45" t="s">
        <v>11533</v>
      </c>
      <c r="U786" s="45" t="s">
        <v>7400</v>
      </c>
      <c r="V786" s="45" t="s">
        <v>7400</v>
      </c>
      <c r="W786" s="46" t="b">
        <v>0</v>
      </c>
      <c r="X786" s="46" t="b">
        <v>0</v>
      </c>
      <c r="Y786" s="46" t="b">
        <v>0</v>
      </c>
      <c r="Z786" s="46" t="b">
        <v>0</v>
      </c>
      <c r="AA786" s="46" t="b">
        <v>0</v>
      </c>
      <c r="AB786" s="46" t="b">
        <v>0</v>
      </c>
      <c r="AC786" s="46" t="b">
        <v>0</v>
      </c>
      <c r="AD786" s="46" t="b">
        <v>0</v>
      </c>
      <c r="AE786" s="46" t="b">
        <v>0</v>
      </c>
      <c r="AF786" s="46" t="b">
        <v>0</v>
      </c>
      <c r="AG786" s="46" t="b">
        <v>0</v>
      </c>
      <c r="AH786" s="46" t="b">
        <v>0</v>
      </c>
      <c r="AI786" s="46" t="b">
        <v>0</v>
      </c>
      <c r="AJ786" s="46" t="b">
        <v>0</v>
      </c>
      <c r="AK786" s="46" t="b">
        <v>0</v>
      </c>
      <c r="AL786" s="46" t="b">
        <v>0</v>
      </c>
      <c r="AM786" s="46" t="b">
        <v>0</v>
      </c>
      <c r="AN786" s="46" t="b">
        <v>0</v>
      </c>
      <c r="AO786" s="46" t="b">
        <v>0</v>
      </c>
      <c r="AP786" s="46" t="b">
        <v>0</v>
      </c>
      <c r="AQ786" s="46" t="b">
        <v>0</v>
      </c>
      <c r="AR786" s="46" t="b">
        <v>0</v>
      </c>
      <c r="AS786" s="46" t="b">
        <v>0</v>
      </c>
      <c r="AT786" s="46" t="b">
        <v>0</v>
      </c>
      <c r="AU786" s="46" t="b">
        <v>0</v>
      </c>
      <c r="AV786" s="46" t="b">
        <v>0</v>
      </c>
      <c r="AW786" s="46" t="b">
        <v>0</v>
      </c>
      <c r="AX786" s="46" t="b">
        <v>0</v>
      </c>
      <c r="AY786" s="46" t="b">
        <v>0</v>
      </c>
      <c r="AZ786" s="46" t="b">
        <v>0</v>
      </c>
      <c r="BA786" s="46" t="b">
        <v>0</v>
      </c>
      <c r="BB786" s="46" t="b">
        <v>0</v>
      </c>
      <c r="BC786" s="46" t="b">
        <v>0</v>
      </c>
      <c r="BD786" s="46" t="b">
        <v>0</v>
      </c>
      <c r="BE786" s="46" t="b">
        <v>0</v>
      </c>
      <c r="BF786" s="46" t="b">
        <v>0</v>
      </c>
      <c r="BG786" s="46" t="b">
        <v>0</v>
      </c>
      <c r="BH786" s="46" t="b">
        <v>0</v>
      </c>
      <c r="BI786" s="46" t="b">
        <v>0</v>
      </c>
      <c r="BJ786" s="46" t="b">
        <v>0</v>
      </c>
      <c r="BK786" s="46" t="b">
        <v>0</v>
      </c>
      <c r="BL786" s="48">
        <v>45902.400069444448</v>
      </c>
      <c r="BM786" s="46">
        <v>1339</v>
      </c>
    </row>
    <row r="787" spans="1:65" ht="28.8" x14ac:dyDescent="0.3">
      <c r="A787" s="45" t="s">
        <v>11541</v>
      </c>
      <c r="B787" s="45" t="s">
        <v>11534</v>
      </c>
      <c r="C787" s="45" t="s">
        <v>11535</v>
      </c>
      <c r="D787" s="45" t="s">
        <v>11535</v>
      </c>
      <c r="E787" s="45" t="s">
        <v>11536</v>
      </c>
      <c r="F787" s="45" t="s">
        <v>11537</v>
      </c>
      <c r="G787" s="45" t="s">
        <v>11538</v>
      </c>
      <c r="H787" s="45" t="s">
        <v>7400</v>
      </c>
      <c r="I787" s="45" t="s">
        <v>7400</v>
      </c>
      <c r="J787" s="46" t="b">
        <v>0</v>
      </c>
      <c r="K787" s="45" t="s">
        <v>106</v>
      </c>
      <c r="L787" s="46" t="b">
        <v>1</v>
      </c>
      <c r="M787" s="47"/>
      <c r="N787" s="45" t="s">
        <v>26</v>
      </c>
      <c r="O787" s="47"/>
      <c r="P787" s="46" t="b">
        <v>0</v>
      </c>
      <c r="Q787" s="45" t="s">
        <v>11539</v>
      </c>
      <c r="R787" s="45" t="s">
        <v>163</v>
      </c>
      <c r="S787" s="45" t="s">
        <v>11540</v>
      </c>
      <c r="T787" s="45" t="s">
        <v>11541</v>
      </c>
      <c r="U787" s="45" t="s">
        <v>7400</v>
      </c>
      <c r="V787" s="45" t="s">
        <v>7400</v>
      </c>
      <c r="W787" s="46" t="b">
        <v>0</v>
      </c>
      <c r="X787" s="46" t="b">
        <v>0</v>
      </c>
      <c r="Y787" s="46" t="b">
        <v>0</v>
      </c>
      <c r="Z787" s="46" t="b">
        <v>0</v>
      </c>
      <c r="AA787" s="46" t="b">
        <v>0</v>
      </c>
      <c r="AB787" s="46" t="b">
        <v>0</v>
      </c>
      <c r="AC787" s="46" t="b">
        <v>0</v>
      </c>
      <c r="AD787" s="46" t="b">
        <v>0</v>
      </c>
      <c r="AE787" s="46" t="b">
        <v>0</v>
      </c>
      <c r="AF787" s="46" t="b">
        <v>0</v>
      </c>
      <c r="AG787" s="46" t="b">
        <v>0</v>
      </c>
      <c r="AH787" s="46" t="b">
        <v>0</v>
      </c>
      <c r="AI787" s="46" t="b">
        <v>0</v>
      </c>
      <c r="AJ787" s="46" t="b">
        <v>0</v>
      </c>
      <c r="AK787" s="46" t="b">
        <v>0</v>
      </c>
      <c r="AL787" s="46" t="b">
        <v>0</v>
      </c>
      <c r="AM787" s="46" t="b">
        <v>0</v>
      </c>
      <c r="AN787" s="46" t="b">
        <v>0</v>
      </c>
      <c r="AO787" s="46" t="b">
        <v>0</v>
      </c>
      <c r="AP787" s="46" t="b">
        <v>0</v>
      </c>
      <c r="AQ787" s="46" t="b">
        <v>0</v>
      </c>
      <c r="AR787" s="46" t="b">
        <v>0</v>
      </c>
      <c r="AS787" s="46" t="b">
        <v>0</v>
      </c>
      <c r="AT787" s="46" t="b">
        <v>0</v>
      </c>
      <c r="AU787" s="46" t="b">
        <v>0</v>
      </c>
      <c r="AV787" s="46" t="b">
        <v>0</v>
      </c>
      <c r="AW787" s="46" t="b">
        <v>0</v>
      </c>
      <c r="AX787" s="46" t="b">
        <v>0</v>
      </c>
      <c r="AY787" s="46" t="b">
        <v>0</v>
      </c>
      <c r="AZ787" s="46" t="b">
        <v>0</v>
      </c>
      <c r="BA787" s="46" t="b">
        <v>0</v>
      </c>
      <c r="BB787" s="46" t="b">
        <v>0</v>
      </c>
      <c r="BC787" s="46" t="b">
        <v>0</v>
      </c>
      <c r="BD787" s="46" t="b">
        <v>0</v>
      </c>
      <c r="BE787" s="46" t="b">
        <v>0</v>
      </c>
      <c r="BF787" s="46" t="b">
        <v>0</v>
      </c>
      <c r="BG787" s="46" t="b">
        <v>0</v>
      </c>
      <c r="BH787" s="46" t="b">
        <v>0</v>
      </c>
      <c r="BI787" s="46" t="b">
        <v>0</v>
      </c>
      <c r="BJ787" s="46" t="b">
        <v>0</v>
      </c>
      <c r="BK787" s="46" t="b">
        <v>0</v>
      </c>
      <c r="BL787" s="48">
        <v>45898.540046296293</v>
      </c>
      <c r="BM787" s="46">
        <v>1338</v>
      </c>
    </row>
    <row r="788" spans="1:65" x14ac:dyDescent="0.3">
      <c r="A788" s="45" t="s">
        <v>9516</v>
      </c>
      <c r="B788" s="45" t="s">
        <v>9510</v>
      </c>
      <c r="C788" s="45" t="s">
        <v>9511</v>
      </c>
      <c r="D788" s="45" t="s">
        <v>9511</v>
      </c>
      <c r="E788" s="45" t="s">
        <v>9511</v>
      </c>
      <c r="F788" s="45" t="s">
        <v>9512</v>
      </c>
      <c r="G788" s="45" t="s">
        <v>9513</v>
      </c>
      <c r="H788" s="45" t="s">
        <v>7400</v>
      </c>
      <c r="I788" s="45" t="s">
        <v>7400</v>
      </c>
      <c r="J788" s="46" t="b">
        <v>0</v>
      </c>
      <c r="K788" s="45" t="s">
        <v>106</v>
      </c>
      <c r="L788" s="46" t="b">
        <v>1</v>
      </c>
      <c r="M788" s="47"/>
      <c r="N788" s="45" t="s">
        <v>95</v>
      </c>
      <c r="O788" s="47"/>
      <c r="P788" s="46" t="b">
        <v>0</v>
      </c>
      <c r="Q788" s="45" t="s">
        <v>9514</v>
      </c>
      <c r="R788" s="45" t="s">
        <v>1013</v>
      </c>
      <c r="S788" s="45" t="s">
        <v>9515</v>
      </c>
      <c r="T788" s="45" t="s">
        <v>9516</v>
      </c>
      <c r="U788" s="45" t="s">
        <v>7400</v>
      </c>
      <c r="V788" s="45" t="s">
        <v>7400</v>
      </c>
      <c r="W788" s="46" t="b">
        <v>0</v>
      </c>
      <c r="X788" s="46" t="b">
        <v>0</v>
      </c>
      <c r="Y788" s="46" t="b">
        <v>0</v>
      </c>
      <c r="Z788" s="46" t="b">
        <v>0</v>
      </c>
      <c r="AA788" s="46" t="b">
        <v>0</v>
      </c>
      <c r="AB788" s="46" t="b">
        <v>0</v>
      </c>
      <c r="AC788" s="46" t="b">
        <v>0</v>
      </c>
      <c r="AD788" s="46" t="b">
        <v>0</v>
      </c>
      <c r="AE788" s="46" t="b">
        <v>0</v>
      </c>
      <c r="AF788" s="46" t="b">
        <v>0</v>
      </c>
      <c r="AG788" s="46" t="b">
        <v>0</v>
      </c>
      <c r="AH788" s="46" t="b">
        <v>0</v>
      </c>
      <c r="AI788" s="46" t="b">
        <v>0</v>
      </c>
      <c r="AJ788" s="46" t="b">
        <v>0</v>
      </c>
      <c r="AK788" s="46" t="b">
        <v>0</v>
      </c>
      <c r="AL788" s="46" t="b">
        <v>0</v>
      </c>
      <c r="AM788" s="46" t="b">
        <v>0</v>
      </c>
      <c r="AN788" s="46" t="b">
        <v>0</v>
      </c>
      <c r="AO788" s="46" t="b">
        <v>0</v>
      </c>
      <c r="AP788" s="46" t="b">
        <v>0</v>
      </c>
      <c r="AQ788" s="46" t="b">
        <v>0</v>
      </c>
      <c r="AR788" s="46" t="b">
        <v>0</v>
      </c>
      <c r="AS788" s="46" t="b">
        <v>0</v>
      </c>
      <c r="AT788" s="46" t="b">
        <v>0</v>
      </c>
      <c r="AU788" s="46" t="b">
        <v>0</v>
      </c>
      <c r="AV788" s="46" t="b">
        <v>0</v>
      </c>
      <c r="AW788" s="46" t="b">
        <v>0</v>
      </c>
      <c r="AX788" s="46" t="b">
        <v>0</v>
      </c>
      <c r="AY788" s="46" t="b">
        <v>0</v>
      </c>
      <c r="AZ788" s="46" t="b">
        <v>0</v>
      </c>
      <c r="BA788" s="46" t="b">
        <v>0</v>
      </c>
      <c r="BB788" s="46" t="b">
        <v>0</v>
      </c>
      <c r="BC788" s="46" t="b">
        <v>0</v>
      </c>
      <c r="BD788" s="46" t="b">
        <v>0</v>
      </c>
      <c r="BE788" s="46" t="b">
        <v>0</v>
      </c>
      <c r="BF788" s="46" t="b">
        <v>0</v>
      </c>
      <c r="BG788" s="46" t="b">
        <v>0</v>
      </c>
      <c r="BH788" s="46" t="b">
        <v>0</v>
      </c>
      <c r="BI788" s="46" t="b">
        <v>0</v>
      </c>
      <c r="BJ788" s="46" t="b">
        <v>0</v>
      </c>
      <c r="BK788" s="46" t="b">
        <v>0</v>
      </c>
      <c r="BL788" s="48">
        <v>45877.700104166666</v>
      </c>
      <c r="BM788" s="46">
        <v>1337</v>
      </c>
    </row>
    <row r="789" spans="1:65" x14ac:dyDescent="0.3">
      <c r="A789" s="45" t="s">
        <v>11546</v>
      </c>
      <c r="B789" s="45" t="s">
        <v>11542</v>
      </c>
      <c r="C789" s="45" t="s">
        <v>11416</v>
      </c>
      <c r="D789" s="45" t="s">
        <v>11416</v>
      </c>
      <c r="E789" s="45" t="s">
        <v>11416</v>
      </c>
      <c r="F789" s="45" t="s">
        <v>11543</v>
      </c>
      <c r="G789" s="45" t="s">
        <v>11544</v>
      </c>
      <c r="H789" s="45" t="s">
        <v>7400</v>
      </c>
      <c r="I789" s="45" t="s">
        <v>7400</v>
      </c>
      <c r="J789" s="46" t="b">
        <v>0</v>
      </c>
      <c r="K789" s="45" t="s">
        <v>106</v>
      </c>
      <c r="L789" s="46" t="b">
        <v>1</v>
      </c>
      <c r="M789" s="47"/>
      <c r="N789" s="45" t="s">
        <v>77</v>
      </c>
      <c r="O789" s="47"/>
      <c r="P789" s="46" t="b">
        <v>0</v>
      </c>
      <c r="Q789" s="45" t="s">
        <v>11545</v>
      </c>
      <c r="R789" s="45" t="s">
        <v>322</v>
      </c>
      <c r="S789" s="45" t="s">
        <v>323</v>
      </c>
      <c r="T789" s="45" t="s">
        <v>11546</v>
      </c>
      <c r="U789" s="45" t="s">
        <v>7400</v>
      </c>
      <c r="V789" s="45" t="s">
        <v>7400</v>
      </c>
      <c r="W789" s="46" t="b">
        <v>0</v>
      </c>
      <c r="X789" s="46" t="b">
        <v>0</v>
      </c>
      <c r="Y789" s="46" t="b">
        <v>0</v>
      </c>
      <c r="Z789" s="46" t="b">
        <v>0</v>
      </c>
      <c r="AA789" s="46" t="b">
        <v>0</v>
      </c>
      <c r="AB789" s="46" t="b">
        <v>0</v>
      </c>
      <c r="AC789" s="46" t="b">
        <v>0</v>
      </c>
      <c r="AD789" s="46" t="b">
        <v>0</v>
      </c>
      <c r="AE789" s="46" t="b">
        <v>0</v>
      </c>
      <c r="AF789" s="46" t="b">
        <v>0</v>
      </c>
      <c r="AG789" s="46" t="b">
        <v>0</v>
      </c>
      <c r="AH789" s="46" t="b">
        <v>0</v>
      </c>
      <c r="AI789" s="46" t="b">
        <v>0</v>
      </c>
      <c r="AJ789" s="46" t="b">
        <v>0</v>
      </c>
      <c r="AK789" s="46" t="b">
        <v>0</v>
      </c>
      <c r="AL789" s="46" t="b">
        <v>0</v>
      </c>
      <c r="AM789" s="46" t="b">
        <v>0</v>
      </c>
      <c r="AN789" s="46" t="b">
        <v>0</v>
      </c>
      <c r="AO789" s="46" t="b">
        <v>0</v>
      </c>
      <c r="AP789" s="46" t="b">
        <v>0</v>
      </c>
      <c r="AQ789" s="46" t="b">
        <v>0</v>
      </c>
      <c r="AR789" s="46" t="b">
        <v>0</v>
      </c>
      <c r="AS789" s="46" t="b">
        <v>0</v>
      </c>
      <c r="AT789" s="46" t="b">
        <v>0</v>
      </c>
      <c r="AU789" s="46" t="b">
        <v>0</v>
      </c>
      <c r="AV789" s="46" t="b">
        <v>0</v>
      </c>
      <c r="AW789" s="46" t="b">
        <v>0</v>
      </c>
      <c r="AX789" s="46" t="b">
        <v>0</v>
      </c>
      <c r="AY789" s="46" t="b">
        <v>0</v>
      </c>
      <c r="AZ789" s="46" t="b">
        <v>0</v>
      </c>
      <c r="BA789" s="46" t="b">
        <v>0</v>
      </c>
      <c r="BB789" s="46" t="b">
        <v>0</v>
      </c>
      <c r="BC789" s="46" t="b">
        <v>0</v>
      </c>
      <c r="BD789" s="46" t="b">
        <v>0</v>
      </c>
      <c r="BE789" s="46" t="b">
        <v>0</v>
      </c>
      <c r="BF789" s="46" t="b">
        <v>0</v>
      </c>
      <c r="BG789" s="46" t="b">
        <v>0</v>
      </c>
      <c r="BH789" s="46" t="b">
        <v>0</v>
      </c>
      <c r="BI789" s="46" t="b">
        <v>0</v>
      </c>
      <c r="BJ789" s="46" t="b">
        <v>0</v>
      </c>
      <c r="BK789" s="46" t="b">
        <v>0</v>
      </c>
      <c r="BL789" s="48">
        <v>45917.633761574078</v>
      </c>
      <c r="BM789" s="46">
        <v>1345</v>
      </c>
    </row>
    <row r="790" spans="1:65" ht="28.8" x14ac:dyDescent="0.3">
      <c r="A790" s="24" t="s">
        <v>12097</v>
      </c>
      <c r="B790" s="24" t="s">
        <v>12092</v>
      </c>
      <c r="C790" s="24" t="s">
        <v>12093</v>
      </c>
      <c r="D790" s="24" t="s">
        <v>12093</v>
      </c>
      <c r="E790" s="24" t="s">
        <v>12093</v>
      </c>
      <c r="F790" s="24" t="s">
        <v>12094</v>
      </c>
      <c r="G790" s="24" t="s">
        <v>7400</v>
      </c>
      <c r="H790" s="24" t="s">
        <v>7400</v>
      </c>
      <c r="I790" s="24" t="s">
        <v>7400</v>
      </c>
      <c r="J790" s="25" t="b">
        <v>0</v>
      </c>
      <c r="K790" s="24" t="s">
        <v>106</v>
      </c>
      <c r="L790" s="25" t="b">
        <v>1</v>
      </c>
      <c r="M790" s="26"/>
      <c r="N790" s="24" t="s">
        <v>83</v>
      </c>
      <c r="O790" s="26"/>
      <c r="P790" s="25" t="b">
        <v>0</v>
      </c>
      <c r="Q790" s="24" t="s">
        <v>12095</v>
      </c>
      <c r="R790" s="24" t="s">
        <v>783</v>
      </c>
      <c r="S790" s="24" t="s">
        <v>12096</v>
      </c>
      <c r="T790" s="24" t="s">
        <v>12097</v>
      </c>
      <c r="U790" s="24" t="s">
        <v>7400</v>
      </c>
      <c r="V790" s="24" t="s">
        <v>7400</v>
      </c>
      <c r="W790" s="25" t="b">
        <v>0</v>
      </c>
      <c r="X790" s="25" t="b">
        <v>0</v>
      </c>
      <c r="Y790" s="25" t="b">
        <v>0</v>
      </c>
      <c r="Z790" s="25" t="b">
        <v>0</v>
      </c>
      <c r="AA790" s="25" t="b">
        <v>0</v>
      </c>
      <c r="AB790" s="25" t="b">
        <v>0</v>
      </c>
      <c r="AC790" s="25" t="b">
        <v>0</v>
      </c>
      <c r="AD790" s="25" t="b">
        <v>0</v>
      </c>
      <c r="AE790" s="25" t="b">
        <v>0</v>
      </c>
      <c r="AF790" s="25" t="b">
        <v>0</v>
      </c>
      <c r="AG790" s="25" t="b">
        <v>0</v>
      </c>
      <c r="AH790" s="25" t="b">
        <v>0</v>
      </c>
      <c r="AI790" s="25" t="b">
        <v>0</v>
      </c>
      <c r="AJ790" s="25" t="b">
        <v>0</v>
      </c>
      <c r="AK790" s="25" t="b">
        <v>0</v>
      </c>
      <c r="AL790" s="25" t="b">
        <v>0</v>
      </c>
      <c r="AM790" s="25" t="b">
        <v>0</v>
      </c>
      <c r="AN790" s="25" t="b">
        <v>0</v>
      </c>
      <c r="AO790" s="25" t="b">
        <v>0</v>
      </c>
      <c r="AP790" s="25" t="b">
        <v>0</v>
      </c>
      <c r="AQ790" s="25" t="b">
        <v>0</v>
      </c>
      <c r="AR790" s="25" t="b">
        <v>0</v>
      </c>
      <c r="AS790" s="25" t="b">
        <v>0</v>
      </c>
      <c r="AT790" s="25" t="b">
        <v>0</v>
      </c>
      <c r="AU790" s="25" t="b">
        <v>0</v>
      </c>
      <c r="AV790" s="25" t="b">
        <v>0</v>
      </c>
      <c r="AW790" s="25" t="b">
        <v>0</v>
      </c>
      <c r="AX790" s="25" t="b">
        <v>0</v>
      </c>
      <c r="AY790" s="25" t="b">
        <v>0</v>
      </c>
      <c r="AZ790" s="25" t="b">
        <v>0</v>
      </c>
      <c r="BA790" s="25" t="b">
        <v>0</v>
      </c>
      <c r="BB790" s="25" t="b">
        <v>0</v>
      </c>
      <c r="BC790" s="25" t="b">
        <v>0</v>
      </c>
      <c r="BD790" s="25" t="b">
        <v>0</v>
      </c>
      <c r="BE790" s="25" t="b">
        <v>0</v>
      </c>
      <c r="BF790" s="25" t="b">
        <v>0</v>
      </c>
      <c r="BG790" s="25" t="b">
        <v>0</v>
      </c>
      <c r="BH790" s="25" t="b">
        <v>0</v>
      </c>
      <c r="BI790" s="25" t="b">
        <v>0</v>
      </c>
      <c r="BJ790" s="25" t="b">
        <v>0</v>
      </c>
      <c r="BK790" s="25" t="b">
        <v>0</v>
      </c>
      <c r="BL790" s="27">
        <v>45925.53528935185</v>
      </c>
      <c r="BM790" s="25">
        <v>1354</v>
      </c>
    </row>
    <row r="791" spans="1:65" ht="28.8" x14ac:dyDescent="0.3">
      <c r="A791" s="24" t="s">
        <v>12101</v>
      </c>
      <c r="B791" s="24" t="s">
        <v>12098</v>
      </c>
      <c r="C791" s="24" t="s">
        <v>12047</v>
      </c>
      <c r="D791" s="24" t="s">
        <v>12047</v>
      </c>
      <c r="E791" s="24" t="s">
        <v>12047</v>
      </c>
      <c r="F791" s="24" t="s">
        <v>12099</v>
      </c>
      <c r="G791" s="24" t="s">
        <v>12088</v>
      </c>
      <c r="H791" s="24" t="s">
        <v>7400</v>
      </c>
      <c r="I791" s="24" t="s">
        <v>7400</v>
      </c>
      <c r="J791" s="25" t="b">
        <v>0</v>
      </c>
      <c r="K791" s="24" t="s">
        <v>106</v>
      </c>
      <c r="L791" s="25" t="b">
        <v>1</v>
      </c>
      <c r="M791" s="26"/>
      <c r="N791" s="24" t="s">
        <v>26</v>
      </c>
      <c r="O791" s="26"/>
      <c r="P791" s="25" t="b">
        <v>0</v>
      </c>
      <c r="Q791" s="24" t="s">
        <v>12100</v>
      </c>
      <c r="R791" s="24" t="s">
        <v>580</v>
      </c>
      <c r="S791" s="24" t="s">
        <v>227</v>
      </c>
      <c r="T791" s="24" t="s">
        <v>12101</v>
      </c>
      <c r="U791" s="24" t="s">
        <v>7400</v>
      </c>
      <c r="V791" s="24" t="s">
        <v>7400</v>
      </c>
      <c r="W791" s="25" t="b">
        <v>0</v>
      </c>
      <c r="X791" s="25" t="b">
        <v>0</v>
      </c>
      <c r="Y791" s="25" t="b">
        <v>0</v>
      </c>
      <c r="Z791" s="25" t="b">
        <v>0</v>
      </c>
      <c r="AA791" s="25" t="b">
        <v>0</v>
      </c>
      <c r="AB791" s="25" t="b">
        <v>0</v>
      </c>
      <c r="AC791" s="25" t="b">
        <v>0</v>
      </c>
      <c r="AD791" s="25" t="b">
        <v>0</v>
      </c>
      <c r="AE791" s="25" t="b">
        <v>0</v>
      </c>
      <c r="AF791" s="25" t="b">
        <v>0</v>
      </c>
      <c r="AG791" s="25" t="b">
        <v>0</v>
      </c>
      <c r="AH791" s="25" t="b">
        <v>0</v>
      </c>
      <c r="AI791" s="25" t="b">
        <v>0</v>
      </c>
      <c r="AJ791" s="25" t="b">
        <v>0</v>
      </c>
      <c r="AK791" s="25" t="b">
        <v>0</v>
      </c>
      <c r="AL791" s="25" t="b">
        <v>0</v>
      </c>
      <c r="AM791" s="25" t="b">
        <v>0</v>
      </c>
      <c r="AN791" s="25" t="b">
        <v>0</v>
      </c>
      <c r="AO791" s="25" t="b">
        <v>0</v>
      </c>
      <c r="AP791" s="25" t="b">
        <v>0</v>
      </c>
      <c r="AQ791" s="25" t="b">
        <v>0</v>
      </c>
      <c r="AR791" s="25" t="b">
        <v>0</v>
      </c>
      <c r="AS791" s="25" t="b">
        <v>0</v>
      </c>
      <c r="AT791" s="25" t="b">
        <v>0</v>
      </c>
      <c r="AU791" s="25" t="b">
        <v>0</v>
      </c>
      <c r="AV791" s="25" t="b">
        <v>0</v>
      </c>
      <c r="AW791" s="25" t="b">
        <v>0</v>
      </c>
      <c r="AX791" s="25" t="b">
        <v>0</v>
      </c>
      <c r="AY791" s="25" t="b">
        <v>0</v>
      </c>
      <c r="AZ791" s="25" t="b">
        <v>0</v>
      </c>
      <c r="BA791" s="25" t="b">
        <v>0</v>
      </c>
      <c r="BB791" s="25" t="b">
        <v>0</v>
      </c>
      <c r="BC791" s="25" t="b">
        <v>0</v>
      </c>
      <c r="BD791" s="25" t="b">
        <v>0</v>
      </c>
      <c r="BE791" s="25" t="b">
        <v>0</v>
      </c>
      <c r="BF791" s="25" t="b">
        <v>0</v>
      </c>
      <c r="BG791" s="25" t="b">
        <v>0</v>
      </c>
      <c r="BH791" s="25" t="b">
        <v>0</v>
      </c>
      <c r="BI791" s="25" t="b">
        <v>0</v>
      </c>
      <c r="BJ791" s="25" t="b">
        <v>0</v>
      </c>
      <c r="BK791" s="25" t="b">
        <v>0</v>
      </c>
      <c r="BL791" s="27">
        <v>45925.505960648145</v>
      </c>
      <c r="BM791" s="25">
        <v>1352</v>
      </c>
    </row>
    <row r="792" spans="1:65" x14ac:dyDescent="0.3">
      <c r="A792" s="24" t="s">
        <v>12106</v>
      </c>
      <c r="B792" s="24" t="s">
        <v>12102</v>
      </c>
      <c r="C792" s="24" t="s">
        <v>12043</v>
      </c>
      <c r="D792" s="24" t="s">
        <v>12043</v>
      </c>
      <c r="E792" s="24" t="s">
        <v>12043</v>
      </c>
      <c r="F792" s="24" t="s">
        <v>12103</v>
      </c>
      <c r="G792" s="24" t="s">
        <v>12089</v>
      </c>
      <c r="H792" s="24" t="s">
        <v>7400</v>
      </c>
      <c r="I792" s="24" t="s">
        <v>7400</v>
      </c>
      <c r="J792" s="25" t="b">
        <v>0</v>
      </c>
      <c r="K792" s="24" t="s">
        <v>106</v>
      </c>
      <c r="L792" s="25" t="b">
        <v>1</v>
      </c>
      <c r="M792" s="26"/>
      <c r="N792" s="24" t="s">
        <v>77</v>
      </c>
      <c r="O792" s="26"/>
      <c r="P792" s="25" t="b">
        <v>0</v>
      </c>
      <c r="Q792" s="24" t="s">
        <v>12104</v>
      </c>
      <c r="R792" s="24" t="s">
        <v>2059</v>
      </c>
      <c r="S792" s="24" t="s">
        <v>12105</v>
      </c>
      <c r="T792" s="24" t="s">
        <v>12106</v>
      </c>
      <c r="U792" s="24" t="s">
        <v>7400</v>
      </c>
      <c r="V792" s="24" t="s">
        <v>7400</v>
      </c>
      <c r="W792" s="25" t="b">
        <v>0</v>
      </c>
      <c r="X792" s="25" t="b">
        <v>0</v>
      </c>
      <c r="Y792" s="25" t="b">
        <v>0</v>
      </c>
      <c r="Z792" s="25" t="b">
        <v>0</v>
      </c>
      <c r="AA792" s="25" t="b">
        <v>0</v>
      </c>
      <c r="AB792" s="25" t="b">
        <v>0</v>
      </c>
      <c r="AC792" s="25" t="b">
        <v>0</v>
      </c>
      <c r="AD792" s="25" t="b">
        <v>0</v>
      </c>
      <c r="AE792" s="25" t="b">
        <v>0</v>
      </c>
      <c r="AF792" s="25" t="b">
        <v>0</v>
      </c>
      <c r="AG792" s="25" t="b">
        <v>0</v>
      </c>
      <c r="AH792" s="25" t="b">
        <v>0</v>
      </c>
      <c r="AI792" s="25" t="b">
        <v>0</v>
      </c>
      <c r="AJ792" s="25" t="b">
        <v>0</v>
      </c>
      <c r="AK792" s="25" t="b">
        <v>0</v>
      </c>
      <c r="AL792" s="25" t="b">
        <v>0</v>
      </c>
      <c r="AM792" s="25" t="b">
        <v>0</v>
      </c>
      <c r="AN792" s="25" t="b">
        <v>0</v>
      </c>
      <c r="AO792" s="25" t="b">
        <v>0</v>
      </c>
      <c r="AP792" s="25" t="b">
        <v>0</v>
      </c>
      <c r="AQ792" s="25" t="b">
        <v>0</v>
      </c>
      <c r="AR792" s="25" t="b">
        <v>0</v>
      </c>
      <c r="AS792" s="25" t="b">
        <v>0</v>
      </c>
      <c r="AT792" s="25" t="b">
        <v>0</v>
      </c>
      <c r="AU792" s="25" t="b">
        <v>0</v>
      </c>
      <c r="AV792" s="25" t="b">
        <v>0</v>
      </c>
      <c r="AW792" s="25" t="b">
        <v>0</v>
      </c>
      <c r="AX792" s="25" t="b">
        <v>0</v>
      </c>
      <c r="AY792" s="25" t="b">
        <v>0</v>
      </c>
      <c r="AZ792" s="25" t="b">
        <v>0</v>
      </c>
      <c r="BA792" s="25" t="b">
        <v>0</v>
      </c>
      <c r="BB792" s="25" t="b">
        <v>0</v>
      </c>
      <c r="BC792" s="25" t="b">
        <v>0</v>
      </c>
      <c r="BD792" s="25" t="b">
        <v>0</v>
      </c>
      <c r="BE792" s="25" t="b">
        <v>0</v>
      </c>
      <c r="BF792" s="25" t="b">
        <v>0</v>
      </c>
      <c r="BG792" s="25" t="b">
        <v>0</v>
      </c>
      <c r="BH792" s="25" t="b">
        <v>0</v>
      </c>
      <c r="BI792" s="25" t="b">
        <v>0</v>
      </c>
      <c r="BJ792" s="25" t="b">
        <v>0</v>
      </c>
      <c r="BK792" s="25" t="b">
        <v>0</v>
      </c>
      <c r="BL792" s="27">
        <v>45925.504004629627</v>
      </c>
      <c r="BM792" s="25">
        <v>1351</v>
      </c>
    </row>
    <row r="793" spans="1:65" x14ac:dyDescent="0.3">
      <c r="A793" s="24" t="s">
        <v>12110</v>
      </c>
      <c r="B793" s="24" t="s">
        <v>12107</v>
      </c>
      <c r="C793" s="24" t="s">
        <v>11971</v>
      </c>
      <c r="D793" s="24" t="s">
        <v>11971</v>
      </c>
      <c r="E793" s="24" t="s">
        <v>11971</v>
      </c>
      <c r="F793" s="24" t="s">
        <v>12108</v>
      </c>
      <c r="G793" s="24" t="s">
        <v>7400</v>
      </c>
      <c r="H793" s="24" t="s">
        <v>7400</v>
      </c>
      <c r="I793" s="24" t="s">
        <v>7400</v>
      </c>
      <c r="J793" s="25" t="b">
        <v>0</v>
      </c>
      <c r="K793" s="24" t="s">
        <v>106</v>
      </c>
      <c r="L793" s="25" t="b">
        <v>1</v>
      </c>
      <c r="M793" s="26"/>
      <c r="N793" s="24" t="s">
        <v>26</v>
      </c>
      <c r="O793" s="26"/>
      <c r="P793" s="25" t="b">
        <v>0</v>
      </c>
      <c r="Q793" s="24" t="s">
        <v>12109</v>
      </c>
      <c r="R793" s="24" t="s">
        <v>232</v>
      </c>
      <c r="S793" s="24" t="s">
        <v>1610</v>
      </c>
      <c r="T793" s="24" t="s">
        <v>12110</v>
      </c>
      <c r="U793" s="24" t="s">
        <v>7400</v>
      </c>
      <c r="V793" s="24" t="s">
        <v>7400</v>
      </c>
      <c r="W793" s="25" t="b">
        <v>0</v>
      </c>
      <c r="X793" s="25" t="b">
        <v>0</v>
      </c>
      <c r="Y793" s="25" t="b">
        <v>0</v>
      </c>
      <c r="Z793" s="25" t="b">
        <v>0</v>
      </c>
      <c r="AA793" s="25" t="b">
        <v>0</v>
      </c>
      <c r="AB793" s="25" t="b">
        <v>0</v>
      </c>
      <c r="AC793" s="25" t="b">
        <v>0</v>
      </c>
      <c r="AD793" s="25" t="b">
        <v>0</v>
      </c>
      <c r="AE793" s="25" t="b">
        <v>0</v>
      </c>
      <c r="AF793" s="25" t="b">
        <v>0</v>
      </c>
      <c r="AG793" s="25" t="b">
        <v>0</v>
      </c>
      <c r="AH793" s="25" t="b">
        <v>0</v>
      </c>
      <c r="AI793" s="25" t="b">
        <v>0</v>
      </c>
      <c r="AJ793" s="25" t="b">
        <v>0</v>
      </c>
      <c r="AK793" s="25" t="b">
        <v>0</v>
      </c>
      <c r="AL793" s="25" t="b">
        <v>0</v>
      </c>
      <c r="AM793" s="25" t="b">
        <v>0</v>
      </c>
      <c r="AN793" s="25" t="b">
        <v>0</v>
      </c>
      <c r="AO793" s="25" t="b">
        <v>0</v>
      </c>
      <c r="AP793" s="25" t="b">
        <v>0</v>
      </c>
      <c r="AQ793" s="25" t="b">
        <v>0</v>
      </c>
      <c r="AR793" s="25" t="b">
        <v>0</v>
      </c>
      <c r="AS793" s="25" t="b">
        <v>0</v>
      </c>
      <c r="AT793" s="25" t="b">
        <v>0</v>
      </c>
      <c r="AU793" s="25" t="b">
        <v>0</v>
      </c>
      <c r="AV793" s="25" t="b">
        <v>0</v>
      </c>
      <c r="AW793" s="25" t="b">
        <v>0</v>
      </c>
      <c r="AX793" s="25" t="b">
        <v>0</v>
      </c>
      <c r="AY793" s="25" t="b">
        <v>0</v>
      </c>
      <c r="AZ793" s="25" t="b">
        <v>0</v>
      </c>
      <c r="BA793" s="25" t="b">
        <v>0</v>
      </c>
      <c r="BB793" s="25" t="b">
        <v>0</v>
      </c>
      <c r="BC793" s="25" t="b">
        <v>0</v>
      </c>
      <c r="BD793" s="25" t="b">
        <v>0</v>
      </c>
      <c r="BE793" s="25" t="b">
        <v>0</v>
      </c>
      <c r="BF793" s="25" t="b">
        <v>0</v>
      </c>
      <c r="BG793" s="25" t="b">
        <v>0</v>
      </c>
      <c r="BH793" s="25" t="b">
        <v>0</v>
      </c>
      <c r="BI793" s="25" t="b">
        <v>0</v>
      </c>
      <c r="BJ793" s="25" t="b">
        <v>0</v>
      </c>
      <c r="BK793" s="25" t="b">
        <v>0</v>
      </c>
      <c r="BL793" s="27">
        <v>45925.500162037039</v>
      </c>
      <c r="BM793" s="25">
        <v>1350</v>
      </c>
    </row>
    <row r="794" spans="1:65" ht="28.8" x14ac:dyDescent="0.3">
      <c r="A794" s="24" t="s">
        <v>12115</v>
      </c>
      <c r="B794" s="24" t="s">
        <v>12111</v>
      </c>
      <c r="C794" s="24" t="s">
        <v>11920</v>
      </c>
      <c r="D794" s="24" t="s">
        <v>11920</v>
      </c>
      <c r="E794" s="24" t="s">
        <v>11920</v>
      </c>
      <c r="F794" s="24" t="s">
        <v>12112</v>
      </c>
      <c r="G794" s="24" t="s">
        <v>7400</v>
      </c>
      <c r="H794" s="24" t="s">
        <v>7400</v>
      </c>
      <c r="I794" s="24" t="s">
        <v>7400</v>
      </c>
      <c r="J794" s="25" t="b">
        <v>0</v>
      </c>
      <c r="K794" s="24" t="s">
        <v>106</v>
      </c>
      <c r="L794" s="25" t="b">
        <v>1</v>
      </c>
      <c r="M794" s="26"/>
      <c r="N794" s="24" t="s">
        <v>26</v>
      </c>
      <c r="O794" s="26"/>
      <c r="P794" s="25" t="b">
        <v>0</v>
      </c>
      <c r="Q794" s="24" t="s">
        <v>12113</v>
      </c>
      <c r="R794" s="24" t="s">
        <v>580</v>
      </c>
      <c r="S794" s="24" t="s">
        <v>12114</v>
      </c>
      <c r="T794" s="24" t="s">
        <v>12115</v>
      </c>
      <c r="U794" s="24" t="s">
        <v>7400</v>
      </c>
      <c r="V794" s="24" t="s">
        <v>7400</v>
      </c>
      <c r="W794" s="25" t="b">
        <v>0</v>
      </c>
      <c r="X794" s="25" t="b">
        <v>0</v>
      </c>
      <c r="Y794" s="25" t="b">
        <v>0</v>
      </c>
      <c r="Z794" s="25" t="b">
        <v>0</v>
      </c>
      <c r="AA794" s="25" t="b">
        <v>0</v>
      </c>
      <c r="AB794" s="25" t="b">
        <v>0</v>
      </c>
      <c r="AC794" s="25" t="b">
        <v>0</v>
      </c>
      <c r="AD794" s="25" t="b">
        <v>0</v>
      </c>
      <c r="AE794" s="25" t="b">
        <v>0</v>
      </c>
      <c r="AF794" s="25" t="b">
        <v>0</v>
      </c>
      <c r="AG794" s="25" t="b">
        <v>0</v>
      </c>
      <c r="AH794" s="25" t="b">
        <v>0</v>
      </c>
      <c r="AI794" s="25" t="b">
        <v>0</v>
      </c>
      <c r="AJ794" s="25" t="b">
        <v>0</v>
      </c>
      <c r="AK794" s="25" t="b">
        <v>0</v>
      </c>
      <c r="AL794" s="25" t="b">
        <v>0</v>
      </c>
      <c r="AM794" s="25" t="b">
        <v>0</v>
      </c>
      <c r="AN794" s="25" t="b">
        <v>0</v>
      </c>
      <c r="AO794" s="25" t="b">
        <v>0</v>
      </c>
      <c r="AP794" s="25" t="b">
        <v>0</v>
      </c>
      <c r="AQ794" s="25" t="b">
        <v>0</v>
      </c>
      <c r="AR794" s="25" t="b">
        <v>0</v>
      </c>
      <c r="AS794" s="25" t="b">
        <v>0</v>
      </c>
      <c r="AT794" s="25" t="b">
        <v>0</v>
      </c>
      <c r="AU794" s="25" t="b">
        <v>0</v>
      </c>
      <c r="AV794" s="25" t="b">
        <v>0</v>
      </c>
      <c r="AW794" s="25" t="b">
        <v>0</v>
      </c>
      <c r="AX794" s="25" t="b">
        <v>0</v>
      </c>
      <c r="AY794" s="25" t="b">
        <v>0</v>
      </c>
      <c r="AZ794" s="25" t="b">
        <v>0</v>
      </c>
      <c r="BA794" s="25" t="b">
        <v>0</v>
      </c>
      <c r="BB794" s="25" t="b">
        <v>0</v>
      </c>
      <c r="BC794" s="25" t="b">
        <v>0</v>
      </c>
      <c r="BD794" s="25" t="b">
        <v>0</v>
      </c>
      <c r="BE794" s="25" t="b">
        <v>0</v>
      </c>
      <c r="BF794" s="25" t="b">
        <v>0</v>
      </c>
      <c r="BG794" s="25" t="b">
        <v>0</v>
      </c>
      <c r="BH794" s="25" t="b">
        <v>0</v>
      </c>
      <c r="BI794" s="25" t="b">
        <v>0</v>
      </c>
      <c r="BJ794" s="25" t="b">
        <v>0</v>
      </c>
      <c r="BK794" s="25" t="b">
        <v>0</v>
      </c>
      <c r="BL794" s="27">
        <v>45925.496631944443</v>
      </c>
      <c r="BM794" s="25">
        <v>1349</v>
      </c>
    </row>
  </sheetData>
  <autoFilter ref="A1:BM780" xr:uid="{00000000-0009-0000-0000-000004000000}"/>
  <hyperlinks>
    <hyperlink ref="G752" r:id="rId1" display="transferrari@hotmail.com;" xr:uid="{00000000-0004-0000-0400-000000000000}"/>
    <hyperlink ref="H752" r:id="rId2" display="transferrari@hotmail.com;" xr:uid="{00000000-0004-0000-0400-00000100000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B13" sqref="B13"/>
    </sheetView>
  </sheetViews>
  <sheetFormatPr defaultRowHeight="14.4" x14ac:dyDescent="0.3"/>
  <cols>
    <col min="1" max="1" width="18" bestFit="1" customWidth="1"/>
    <col min="2" max="2" width="36" bestFit="1" customWidth="1"/>
    <col min="3" max="3" width="24.109375" bestFit="1" customWidth="1"/>
  </cols>
  <sheetData>
    <row r="1" spans="1:3" x14ac:dyDescent="0.3">
      <c r="A1" s="8" t="s">
        <v>38</v>
      </c>
      <c r="B1" s="9" t="s">
        <v>5792</v>
      </c>
      <c r="C1" s="9" t="s">
        <v>5793</v>
      </c>
    </row>
    <row r="2" spans="1:3" x14ac:dyDescent="0.3">
      <c r="A2" t="s">
        <v>5778</v>
      </c>
      <c r="B2" t="s">
        <v>5788</v>
      </c>
      <c r="C2" t="s">
        <v>5794</v>
      </c>
    </row>
    <row r="3" spans="1:3" x14ac:dyDescent="0.3">
      <c r="A3" t="s">
        <v>5779</v>
      </c>
      <c r="B3" t="s">
        <v>5786</v>
      </c>
      <c r="C3" t="s">
        <v>5794</v>
      </c>
    </row>
    <row r="4" spans="1:3" x14ac:dyDescent="0.3">
      <c r="A4" t="s">
        <v>5780</v>
      </c>
      <c r="B4" t="s">
        <v>5789</v>
      </c>
      <c r="C4" t="s">
        <v>5794</v>
      </c>
    </row>
    <row r="5" spans="1:3" x14ac:dyDescent="0.3">
      <c r="A5" t="s">
        <v>5781</v>
      </c>
      <c r="B5" t="s">
        <v>5751</v>
      </c>
      <c r="C5" t="s">
        <v>5794</v>
      </c>
    </row>
    <row r="6" spans="1:3" x14ac:dyDescent="0.3">
      <c r="A6" t="s">
        <v>5782</v>
      </c>
      <c r="B6" t="s">
        <v>5790</v>
      </c>
      <c r="C6" t="s">
        <v>5794</v>
      </c>
    </row>
    <row r="7" spans="1:3" x14ac:dyDescent="0.3">
      <c r="A7" t="s">
        <v>5783</v>
      </c>
      <c r="B7" t="s">
        <v>5787</v>
      </c>
      <c r="C7" t="s">
        <v>5794</v>
      </c>
    </row>
    <row r="8" spans="1:3" x14ac:dyDescent="0.3">
      <c r="A8" t="s">
        <v>5784</v>
      </c>
      <c r="B8" t="s">
        <v>5791</v>
      </c>
      <c r="C8" t="s">
        <v>5794</v>
      </c>
    </row>
    <row r="9" spans="1:3" x14ac:dyDescent="0.3">
      <c r="A9" t="s">
        <v>5785</v>
      </c>
      <c r="B9" t="s">
        <v>5758</v>
      </c>
      <c r="C9" t="s">
        <v>5794</v>
      </c>
    </row>
    <row r="10" spans="1:3" x14ac:dyDescent="0.3">
      <c r="A10" s="22">
        <v>41232122807</v>
      </c>
      <c r="B10" s="21" t="s">
        <v>8102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BASE_PAGAMENTOS</vt:lpstr>
      <vt:lpstr>verificar1</vt:lpstr>
      <vt:lpstr>verificar</vt:lpstr>
      <vt:lpstr>FORNECEDORES</vt:lpstr>
      <vt:lpstr>novos_cadastro</vt:lpstr>
    </vt:vector>
  </TitlesOfParts>
  <Company>Carrefour 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LAISA DE SOUZA SAMPAIO</dc:creator>
  <cp:lastModifiedBy>Fabio Alves Cordeiro</cp:lastModifiedBy>
  <dcterms:created xsi:type="dcterms:W3CDTF">2025-06-17T17:24:59Z</dcterms:created>
  <dcterms:modified xsi:type="dcterms:W3CDTF">2025-09-24T20:57:46Z</dcterms:modified>
</cp:coreProperties>
</file>